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dleykruse/Desktop/TPL Research/"/>
    </mc:Choice>
  </mc:AlternateContent>
  <xr:revisionPtr revIDLastSave="0" documentId="13_ncr:1_{3AF5CFEE-719D-9845-BEE7-2F76E9491A8B}" xr6:coauthVersionLast="45" xr6:coauthVersionMax="45" xr10:uidLastSave="{00000000-0000-0000-0000-000000000000}"/>
  <bookViews>
    <workbookView xWindow="860" yWindow="1740" windowWidth="15640" windowHeight="16940" firstSheet="1" activeTab="3" xr2:uid="{816A7982-3DF5-8848-9239-ECF9ACB96B44}"/>
  </bookViews>
  <sheets>
    <sheet name="Occupations Broken Down" sheetId="1" r:id="rId1"/>
    <sheet name="Industry Broken Down" sheetId="2" r:id="rId2"/>
    <sheet name="Occupation Summary" sheetId="3" r:id="rId3"/>
    <sheet name="Industry Summary" sheetId="4" r:id="rId4"/>
  </sheets>
  <externalReferences>
    <externalReference r:id="rId5"/>
  </externalReferences>
  <definedNames>
    <definedName name="industrybrokendown" localSheetId="1">'Industry Broken Down'!$C$1:$F$5081</definedName>
    <definedName name="occupationbreakdown" localSheetId="0">'Occupations Broken Down'!$C$1:$F$6351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2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3" i="1"/>
  <c r="I2" i="1"/>
  <c r="K2" i="1"/>
  <c r="J2" i="1"/>
  <c r="G4828" i="1"/>
  <c r="G5101" i="1"/>
  <c r="G5586" i="1"/>
  <c r="G5633" i="1"/>
  <c r="G5929" i="1"/>
  <c r="A26" i="1"/>
  <c r="A27" i="1"/>
  <c r="A122" i="1"/>
  <c r="A123" i="1"/>
  <c r="A155" i="1"/>
  <c r="A225" i="1"/>
  <c r="A234" i="1"/>
  <c r="A235" i="1"/>
  <c r="A303" i="1"/>
  <c r="A328" i="1"/>
  <c r="A337" i="1"/>
  <c r="A402" i="1"/>
  <c r="A403" i="1"/>
  <c r="A431" i="1"/>
  <c r="A504" i="1"/>
  <c r="A505" i="1"/>
  <c r="A506" i="1"/>
  <c r="A579" i="1"/>
  <c r="A607" i="1"/>
  <c r="A608" i="1"/>
  <c r="A673" i="1"/>
  <c r="A682" i="1"/>
  <c r="A705" i="1"/>
  <c r="A760" i="1"/>
  <c r="A761" i="1"/>
  <c r="A769" i="1"/>
  <c r="A811" i="1"/>
  <c r="A827" i="1"/>
  <c r="A874" i="1"/>
  <c r="A875" i="1"/>
  <c r="A891" i="1"/>
  <c r="A932" i="1"/>
  <c r="A938" i="1"/>
  <c r="A939" i="1"/>
  <c r="A1002" i="1"/>
  <c r="A1043" i="1"/>
  <c r="A1060" i="1"/>
  <c r="A1106" i="1"/>
  <c r="A1107" i="1"/>
  <c r="A1154" i="1"/>
  <c r="A1170" i="1"/>
  <c r="A1171" i="1"/>
  <c r="A1218" i="1"/>
  <c r="A1234" i="1"/>
  <c r="A1275" i="1"/>
  <c r="A1282" i="1"/>
  <c r="A1323" i="1"/>
  <c r="A1339" i="1"/>
  <c r="A1386" i="1"/>
  <c r="A1387" i="1"/>
  <c r="A1403" i="1"/>
  <c r="A1450" i="1"/>
  <c r="A1451" i="1"/>
  <c r="A1514" i="1"/>
  <c r="A1555" i="1"/>
  <c r="A1556" i="1"/>
  <c r="A1618" i="1"/>
  <c r="A1619" i="1"/>
  <c r="A1666" i="1"/>
  <c r="A1682" i="1"/>
  <c r="A1683" i="1"/>
  <c r="A1724" i="1"/>
  <c r="A1730" i="1"/>
  <c r="A1746" i="1"/>
  <c r="A1787" i="1"/>
  <c r="A1794" i="1"/>
  <c r="A1835" i="1"/>
  <c r="A1851" i="1"/>
  <c r="A1852" i="1"/>
  <c r="A1898" i="1"/>
  <c r="A1899" i="1"/>
  <c r="A1915" i="1"/>
  <c r="A1962" i="1"/>
  <c r="A1963" i="1"/>
  <c r="A2004" i="1"/>
  <c r="A2020" i="1"/>
  <c r="A2026" i="1"/>
  <c r="A2067" i="1"/>
  <c r="A2130" i="1"/>
  <c r="A2131" i="1"/>
  <c r="A2132" i="1"/>
  <c r="A2170" i="1"/>
  <c r="A2179" i="1"/>
  <c r="A2207" i="1"/>
  <c r="A2208" i="1"/>
  <c r="A2218" i="1"/>
  <c r="A2243" i="1"/>
  <c r="A2244" i="1"/>
  <c r="A2247" i="1"/>
  <c r="A2272" i="1"/>
  <c r="A2282" i="1"/>
  <c r="A2283" i="1"/>
  <c r="A2307" i="1"/>
  <c r="A2316" i="1"/>
  <c r="A2338" i="1"/>
  <c r="A2339" i="1"/>
  <c r="A2362" i="1"/>
  <c r="A2370" i="1"/>
  <c r="A2371" i="1"/>
  <c r="A2393" i="1"/>
  <c r="A2394" i="1"/>
  <c r="A2402" i="1"/>
  <c r="A2424" i="1"/>
  <c r="A2425" i="1"/>
  <c r="A2426" i="1"/>
  <c r="A2448" i="1"/>
  <c r="A2456" i="1"/>
  <c r="A2457" i="1"/>
  <c r="A2479" i="1"/>
  <c r="A2480" i="1"/>
  <c r="A2488" i="1"/>
  <c r="A2511" i="1"/>
  <c r="A2512" i="1"/>
  <c r="A2543" i="1"/>
  <c r="A2563" i="1"/>
  <c r="A2564" i="1"/>
  <c r="A2594" i="1"/>
  <c r="A2595" i="1"/>
  <c r="A2618" i="1"/>
  <c r="A2626" i="1"/>
  <c r="A2627" i="1"/>
  <c r="A2649" i="1"/>
  <c r="A2650" i="1"/>
  <c r="A2658" i="1"/>
  <c r="A2680" i="1"/>
  <c r="A2681" i="1"/>
  <c r="A2682" i="1"/>
  <c r="A2704" i="1"/>
  <c r="A2712" i="1"/>
  <c r="A2713" i="1"/>
  <c r="A2735" i="1"/>
  <c r="A2736" i="1"/>
  <c r="A2744" i="1"/>
  <c r="A2767" i="1"/>
  <c r="A2768" i="1"/>
  <c r="A2788" i="1"/>
  <c r="A2796" i="1"/>
  <c r="A2799" i="1"/>
  <c r="A2819" i="1"/>
  <c r="A2850" i="1"/>
  <c r="A2851" i="1"/>
  <c r="A2852" i="1"/>
  <c r="A2874" i="1"/>
  <c r="A2882" i="1"/>
  <c r="A2883" i="1"/>
  <c r="A2905" i="1"/>
  <c r="A2906" i="1"/>
  <c r="A2914" i="1"/>
  <c r="A2930" i="1"/>
  <c r="A2931" i="1"/>
  <c r="A2932" i="1"/>
  <c r="A2954" i="1"/>
  <c r="A2955" i="1"/>
  <c r="A2971" i="1"/>
  <c r="A2978" i="1"/>
  <c r="A2994" i="1"/>
  <c r="A2995" i="1"/>
  <c r="A3018" i="1"/>
  <c r="A3019" i="1"/>
  <c r="A3035" i="1"/>
  <c r="A3036" i="1"/>
  <c r="A3042" i="1"/>
  <c r="A3058" i="1"/>
  <c r="A3059" i="1"/>
  <c r="A3082" i="1"/>
  <c r="A3083" i="1"/>
  <c r="A3099" i="1"/>
  <c r="A3100" i="1"/>
  <c r="A3106" i="1"/>
  <c r="A3122" i="1"/>
  <c r="A3123" i="1"/>
  <c r="A3146" i="1"/>
  <c r="A3147" i="1"/>
  <c r="A3163" i="1"/>
  <c r="A3164" i="1"/>
  <c r="A3170" i="1"/>
  <c r="A3186" i="1"/>
  <c r="A3187" i="1"/>
  <c r="A3210" i="1"/>
  <c r="A3211" i="1"/>
  <c r="A3227" i="1"/>
  <c r="A3234" i="1"/>
  <c r="A3250" i="1"/>
  <c r="A3251" i="1"/>
  <c r="A3268" i="1"/>
  <c r="A3274" i="1"/>
  <c r="A3275" i="1"/>
  <c r="A3291" i="1"/>
  <c r="A3298" i="1"/>
  <c r="A3314" i="1"/>
  <c r="A3315" i="1"/>
  <c r="A3316" i="1"/>
  <c r="A3332" i="1"/>
  <c r="A3338" i="1"/>
  <c r="A3339" i="1"/>
  <c r="A3355" i="1"/>
  <c r="A3362" i="1"/>
  <c r="A3378" i="1"/>
  <c r="A3379" i="1"/>
  <c r="A3380" i="1"/>
  <c r="H3380" i="1" s="1"/>
  <c r="A3396" i="1"/>
  <c r="A3402" i="1"/>
  <c r="A3403" i="1"/>
  <c r="A3419" i="1"/>
  <c r="A3426" i="1"/>
  <c r="A3442" i="1"/>
  <c r="A3443" i="1"/>
  <c r="A3444" i="1"/>
  <c r="A3466" i="1"/>
  <c r="A3467" i="1"/>
  <c r="A3483" i="1"/>
  <c r="A3490" i="1"/>
  <c r="A3506" i="1"/>
  <c r="A3507" i="1"/>
  <c r="A3530" i="1"/>
  <c r="A3531" i="1"/>
  <c r="A3547" i="1"/>
  <c r="A3548" i="1"/>
  <c r="A3554" i="1"/>
  <c r="A3570" i="1"/>
  <c r="A3571" i="1"/>
  <c r="A3594" i="1"/>
  <c r="A3595" i="1"/>
  <c r="A3611" i="1"/>
  <c r="A3612" i="1"/>
  <c r="A3618" i="1"/>
  <c r="A3634" i="1"/>
  <c r="A3635" i="1"/>
  <c r="A3658" i="1"/>
  <c r="A3659" i="1"/>
  <c r="A3675" i="1"/>
  <c r="A3676" i="1"/>
  <c r="A3682" i="1"/>
  <c r="A3698" i="1"/>
  <c r="A3699" i="1"/>
  <c r="A3722" i="1"/>
  <c r="A3723" i="1"/>
  <c r="A3739" i="1"/>
  <c r="A3746" i="1"/>
  <c r="A3762" i="1"/>
  <c r="A3763" i="1"/>
  <c r="A3780" i="1"/>
  <c r="A3786" i="1"/>
  <c r="A3787" i="1"/>
  <c r="A3803" i="1"/>
  <c r="A3810" i="1"/>
  <c r="A3825" i="1"/>
  <c r="A3826" i="1"/>
  <c r="A3836" i="1"/>
  <c r="A3841" i="1"/>
  <c r="A3842" i="1"/>
  <c r="A3857" i="1"/>
  <c r="A3858" i="1"/>
  <c r="A3873" i="1"/>
  <c r="A3874" i="1"/>
  <c r="A3884" i="1"/>
  <c r="A3889" i="1"/>
  <c r="A3890" i="1"/>
  <c r="A3905" i="1"/>
  <c r="A3906" i="1"/>
  <c r="A3916" i="1"/>
  <c r="A3921" i="1"/>
  <c r="A3922" i="1"/>
  <c r="A3937" i="1"/>
  <c r="A3938" i="1"/>
  <c r="A3953" i="1"/>
  <c r="A3954" i="1"/>
  <c r="A3964" i="1"/>
  <c r="A3969" i="1"/>
  <c r="A3970" i="1"/>
  <c r="A3985" i="1"/>
  <c r="A3986" i="1"/>
  <c r="A4001" i="1"/>
  <c r="A4002" i="1"/>
  <c r="A4012" i="1"/>
  <c r="A4017" i="1"/>
  <c r="A4018" i="1"/>
  <c r="A4033" i="1"/>
  <c r="A4034" i="1"/>
  <c r="A4044" i="1"/>
  <c r="A4049" i="1"/>
  <c r="A4050" i="1"/>
  <c r="A4065" i="1"/>
  <c r="A4066" i="1"/>
  <c r="A4081" i="1"/>
  <c r="A4082" i="1"/>
  <c r="A4092" i="1"/>
  <c r="A4097" i="1"/>
  <c r="A4098" i="1"/>
  <c r="A4113" i="1"/>
  <c r="A4114" i="1"/>
  <c r="A4129" i="1"/>
  <c r="A4138" i="1"/>
  <c r="A4139" i="1"/>
  <c r="A4153" i="1"/>
  <c r="A4154" i="1"/>
  <c r="A4163" i="1"/>
  <c r="A4164" i="1"/>
  <c r="A4177" i="1"/>
  <c r="A4178" i="1"/>
  <c r="A4179" i="1"/>
  <c r="A4193" i="1"/>
  <c r="A4202" i="1"/>
  <c r="A4203" i="1"/>
  <c r="A4217" i="1"/>
  <c r="A4218" i="1"/>
  <c r="A4227" i="1"/>
  <c r="A4228" i="1"/>
  <c r="A4241" i="1"/>
  <c r="A4242" i="1"/>
  <c r="A4243" i="1"/>
  <c r="A4257" i="1"/>
  <c r="A4266" i="1"/>
  <c r="A4267" i="1"/>
  <c r="A4268" i="1"/>
  <c r="A4281" i="1"/>
  <c r="A4282" i="1"/>
  <c r="A4291" i="1"/>
  <c r="A4305" i="1"/>
  <c r="A4306" i="1"/>
  <c r="A4307" i="1"/>
  <c r="A4321" i="1"/>
  <c r="A4330" i="1"/>
  <c r="A4331" i="1"/>
  <c r="A4332" i="1"/>
  <c r="A4345" i="1"/>
  <c r="A4346" i="1"/>
  <c r="A4355" i="1"/>
  <c r="A4369" i="1"/>
  <c r="A4370" i="1"/>
  <c r="A4371" i="1"/>
  <c r="A4385" i="1"/>
  <c r="A4394" i="1"/>
  <c r="A4395" i="1"/>
  <c r="A4396" i="1"/>
  <c r="A4409" i="1"/>
  <c r="A4410" i="1"/>
  <c r="A4419" i="1"/>
  <c r="A4433" i="1"/>
  <c r="A4434" i="1"/>
  <c r="A4435" i="1"/>
  <c r="A4444" i="1"/>
  <c r="A4449" i="1"/>
  <c r="A4458" i="1"/>
  <c r="A4459" i="1"/>
  <c r="A4473" i="1"/>
  <c r="A4474" i="1"/>
  <c r="A4483" i="1"/>
  <c r="A4497" i="1"/>
  <c r="A4498" i="1"/>
  <c r="A4499" i="1"/>
  <c r="A4508" i="1"/>
  <c r="A4513" i="1"/>
  <c r="A4522" i="1"/>
  <c r="A4523" i="1"/>
  <c r="A4537" i="1"/>
  <c r="A4538" i="1"/>
  <c r="A4547" i="1"/>
  <c r="A4561" i="1"/>
  <c r="A4562" i="1"/>
  <c r="A4563" i="1"/>
  <c r="A4572" i="1"/>
  <c r="A4577" i="1"/>
  <c r="A4586" i="1"/>
  <c r="A4587" i="1"/>
  <c r="A4601" i="1"/>
  <c r="A4602" i="1"/>
  <c r="A4611" i="1"/>
  <c r="A4612" i="1"/>
  <c r="A4625" i="1"/>
  <c r="A4626" i="1"/>
  <c r="A4627" i="1"/>
  <c r="A4641" i="1"/>
  <c r="A4650" i="1"/>
  <c r="A4651" i="1"/>
  <c r="A4665" i="1"/>
  <c r="A4666" i="1"/>
  <c r="A4675" i="1"/>
  <c r="A4676" i="1"/>
  <c r="A4689" i="1"/>
  <c r="A4690" i="1"/>
  <c r="A4691" i="1"/>
  <c r="A4705" i="1"/>
  <c r="A4714" i="1"/>
  <c r="A4715" i="1"/>
  <c r="A4729" i="1"/>
  <c r="A4730" i="1"/>
  <c r="A4737" i="1"/>
  <c r="A4738" i="1"/>
  <c r="A4739" i="1"/>
  <c r="A4745" i="1"/>
  <c r="A4746" i="1"/>
  <c r="A4747" i="1"/>
  <c r="A4753" i="1"/>
  <c r="A4754" i="1"/>
  <c r="A4755" i="1"/>
  <c r="A4761" i="1"/>
  <c r="A4762" i="1"/>
  <c r="A4763" i="1"/>
  <c r="A4769" i="1"/>
  <c r="A4770" i="1"/>
  <c r="A4771" i="1"/>
  <c r="A4777" i="1"/>
  <c r="A4778" i="1"/>
  <c r="A4779" i="1"/>
  <c r="A4785" i="1"/>
  <c r="A4786" i="1"/>
  <c r="A4787" i="1"/>
  <c r="A4793" i="1"/>
  <c r="A4794" i="1"/>
  <c r="A4795" i="1"/>
  <c r="A4801" i="1"/>
  <c r="A4802" i="1"/>
  <c r="A4803" i="1"/>
  <c r="A4809" i="1"/>
  <c r="A4810" i="1"/>
  <c r="A4811" i="1"/>
  <c r="A4817" i="1"/>
  <c r="A4818" i="1"/>
  <c r="A4819" i="1"/>
  <c r="A4825" i="1"/>
  <c r="A4826" i="1"/>
  <c r="A4827" i="1"/>
  <c r="H4827" i="1" s="1"/>
  <c r="A4833" i="1"/>
  <c r="A4834" i="1"/>
  <c r="A4835" i="1"/>
  <c r="A4841" i="1"/>
  <c r="A4842" i="1"/>
  <c r="A4843" i="1"/>
  <c r="A4849" i="1"/>
  <c r="A4850" i="1"/>
  <c r="A4851" i="1"/>
  <c r="A4857" i="1"/>
  <c r="A4858" i="1"/>
  <c r="A4859" i="1"/>
  <c r="A4865" i="1"/>
  <c r="A4866" i="1"/>
  <c r="A4867" i="1"/>
  <c r="A4873" i="1"/>
  <c r="A4874" i="1"/>
  <c r="A4875" i="1"/>
  <c r="A4881" i="1"/>
  <c r="A4882" i="1"/>
  <c r="A4883" i="1"/>
  <c r="A4889" i="1"/>
  <c r="A4890" i="1"/>
  <c r="A4891" i="1"/>
  <c r="A4897" i="1"/>
  <c r="A4898" i="1"/>
  <c r="A4899" i="1"/>
  <c r="A4905" i="1"/>
  <c r="A4906" i="1"/>
  <c r="A4907" i="1"/>
  <c r="A4913" i="1"/>
  <c r="A4914" i="1"/>
  <c r="A4915" i="1"/>
  <c r="A4921" i="1"/>
  <c r="A4922" i="1"/>
  <c r="A4923" i="1"/>
  <c r="A4929" i="1"/>
  <c r="A4930" i="1"/>
  <c r="A4931" i="1"/>
  <c r="A4937" i="1"/>
  <c r="A4938" i="1"/>
  <c r="A4939" i="1"/>
  <c r="A4945" i="1"/>
  <c r="A4946" i="1"/>
  <c r="A4947" i="1"/>
  <c r="A4953" i="1"/>
  <c r="A4954" i="1"/>
  <c r="A4955" i="1"/>
  <c r="A4961" i="1"/>
  <c r="A4962" i="1"/>
  <c r="A4963" i="1"/>
  <c r="A4969" i="1"/>
  <c r="A4970" i="1"/>
  <c r="A4971" i="1"/>
  <c r="A4977" i="1"/>
  <c r="A4978" i="1"/>
  <c r="A4979" i="1"/>
  <c r="A4985" i="1"/>
  <c r="A4986" i="1"/>
  <c r="A4987" i="1"/>
  <c r="A4993" i="1"/>
  <c r="A4994" i="1"/>
  <c r="A4995" i="1"/>
  <c r="A5001" i="1"/>
  <c r="A5002" i="1"/>
  <c r="A5003" i="1"/>
  <c r="A5009" i="1"/>
  <c r="A5010" i="1"/>
  <c r="A5011" i="1"/>
  <c r="A5017" i="1"/>
  <c r="A5018" i="1"/>
  <c r="A5019" i="1"/>
  <c r="A5025" i="1"/>
  <c r="A5026" i="1"/>
  <c r="A5027" i="1"/>
  <c r="A5033" i="1"/>
  <c r="A5034" i="1"/>
  <c r="A5035" i="1"/>
  <c r="A5041" i="1"/>
  <c r="A5042" i="1"/>
  <c r="A5043" i="1"/>
  <c r="A5049" i="1"/>
  <c r="A5050" i="1"/>
  <c r="A5051" i="1"/>
  <c r="A5057" i="1"/>
  <c r="A5058" i="1"/>
  <c r="A5059" i="1"/>
  <c r="A5065" i="1"/>
  <c r="A5066" i="1"/>
  <c r="A5067" i="1"/>
  <c r="A5073" i="1"/>
  <c r="A5074" i="1"/>
  <c r="A5075" i="1"/>
  <c r="A5081" i="1"/>
  <c r="A5082" i="1"/>
  <c r="A5083" i="1"/>
  <c r="A5089" i="1"/>
  <c r="A5090" i="1"/>
  <c r="A5091" i="1"/>
  <c r="A5097" i="1"/>
  <c r="A5098" i="1"/>
  <c r="A5099" i="1"/>
  <c r="A5105" i="1"/>
  <c r="A5106" i="1"/>
  <c r="A5107" i="1"/>
  <c r="A5113" i="1"/>
  <c r="A5114" i="1"/>
  <c r="A5115" i="1"/>
  <c r="A5121" i="1"/>
  <c r="A5122" i="1"/>
  <c r="A5123" i="1"/>
  <c r="A5129" i="1"/>
  <c r="A5130" i="1"/>
  <c r="A5131" i="1"/>
  <c r="A5137" i="1"/>
  <c r="A5138" i="1"/>
  <c r="H5138" i="1" s="1"/>
  <c r="A5139" i="1"/>
  <c r="A5145" i="1"/>
  <c r="A5146" i="1"/>
  <c r="A5147" i="1"/>
  <c r="A5153" i="1"/>
  <c r="A5154" i="1"/>
  <c r="A5155" i="1"/>
  <c r="A5161" i="1"/>
  <c r="A5162" i="1"/>
  <c r="A5163" i="1"/>
  <c r="A5169" i="1"/>
  <c r="A5170" i="1"/>
  <c r="A5171" i="1"/>
  <c r="A5177" i="1"/>
  <c r="A5178" i="1"/>
  <c r="A5179" i="1"/>
  <c r="A5185" i="1"/>
  <c r="A5186" i="1"/>
  <c r="A5187" i="1"/>
  <c r="A5193" i="1"/>
  <c r="A5194" i="1"/>
  <c r="A5195" i="1"/>
  <c r="A5201" i="1"/>
  <c r="A5202" i="1"/>
  <c r="A5203" i="1"/>
  <c r="A5209" i="1"/>
  <c r="A5210" i="1"/>
  <c r="A5211" i="1"/>
  <c r="A5217" i="1"/>
  <c r="A5218" i="1"/>
  <c r="A5219" i="1"/>
  <c r="A5225" i="1"/>
  <c r="A5226" i="1"/>
  <c r="A5227" i="1"/>
  <c r="A5233" i="1"/>
  <c r="A5234" i="1"/>
  <c r="A5235" i="1"/>
  <c r="A5241" i="1"/>
  <c r="A5242" i="1"/>
  <c r="A5243" i="1"/>
  <c r="A5249" i="1"/>
  <c r="A5250" i="1"/>
  <c r="A5251" i="1"/>
  <c r="A5257" i="1"/>
  <c r="A5258" i="1"/>
  <c r="A5259" i="1"/>
  <c r="A5265" i="1"/>
  <c r="A5266" i="1"/>
  <c r="A5267" i="1"/>
  <c r="A5273" i="1"/>
  <c r="A5274" i="1"/>
  <c r="A5275" i="1"/>
  <c r="A5281" i="1"/>
  <c r="A5282" i="1"/>
  <c r="A5283" i="1"/>
  <c r="A5289" i="1"/>
  <c r="A5290" i="1"/>
  <c r="A5291" i="1"/>
  <c r="A5297" i="1"/>
  <c r="A5298" i="1"/>
  <c r="A5299" i="1"/>
  <c r="A5305" i="1"/>
  <c r="A5306" i="1"/>
  <c r="A5307" i="1"/>
  <c r="H5307" i="1" s="1"/>
  <c r="A5313" i="1"/>
  <c r="A5314" i="1"/>
  <c r="A5315" i="1"/>
  <c r="A5321" i="1"/>
  <c r="A5322" i="1"/>
  <c r="A5323" i="1"/>
  <c r="A5329" i="1"/>
  <c r="A5330" i="1"/>
  <c r="A5331" i="1"/>
  <c r="A5337" i="1"/>
  <c r="A5338" i="1"/>
  <c r="A5339" i="1"/>
  <c r="A5345" i="1"/>
  <c r="A5346" i="1"/>
  <c r="A5347" i="1"/>
  <c r="A5353" i="1"/>
  <c r="A5354" i="1"/>
  <c r="A5355" i="1"/>
  <c r="A5361" i="1"/>
  <c r="A5362" i="1"/>
  <c r="A5363" i="1"/>
  <c r="A5369" i="1"/>
  <c r="A5370" i="1"/>
  <c r="A5371" i="1"/>
  <c r="A5377" i="1"/>
  <c r="A5378" i="1"/>
  <c r="A5379" i="1"/>
  <c r="A5385" i="1"/>
  <c r="A5386" i="1"/>
  <c r="A5387" i="1"/>
  <c r="A5393" i="1"/>
  <c r="A5394" i="1"/>
  <c r="A5395" i="1"/>
  <c r="A5401" i="1"/>
  <c r="A5402" i="1"/>
  <c r="A5403" i="1"/>
  <c r="A5409" i="1"/>
  <c r="A5410" i="1"/>
  <c r="A5411" i="1"/>
  <c r="A5417" i="1"/>
  <c r="A5418" i="1"/>
  <c r="A5419" i="1"/>
  <c r="A5425" i="1"/>
  <c r="A5426" i="1"/>
  <c r="A5427" i="1"/>
  <c r="A5433" i="1"/>
  <c r="A5434" i="1"/>
  <c r="A5435" i="1"/>
  <c r="A5441" i="1"/>
  <c r="A5442" i="1"/>
  <c r="A5443" i="1"/>
  <c r="A5449" i="1"/>
  <c r="A5450" i="1"/>
  <c r="A5451" i="1"/>
  <c r="A5457" i="1"/>
  <c r="A5458" i="1"/>
  <c r="A5459" i="1"/>
  <c r="A5465" i="1"/>
  <c r="A5466" i="1"/>
  <c r="A5467" i="1"/>
  <c r="A5473" i="1"/>
  <c r="A5474" i="1"/>
  <c r="A5475" i="1"/>
  <c r="A5481" i="1"/>
  <c r="A5482" i="1"/>
  <c r="A5483" i="1"/>
  <c r="A5489" i="1"/>
  <c r="A5490" i="1"/>
  <c r="A5491" i="1"/>
  <c r="A5497" i="1"/>
  <c r="A5498" i="1"/>
  <c r="A5499" i="1"/>
  <c r="A5505" i="1"/>
  <c r="A5506" i="1"/>
  <c r="A5507" i="1"/>
  <c r="A5513" i="1"/>
  <c r="A5514" i="1"/>
  <c r="A5515" i="1"/>
  <c r="A5521" i="1"/>
  <c r="A5522" i="1"/>
  <c r="A5523" i="1"/>
  <c r="A5529" i="1"/>
  <c r="A5530" i="1"/>
  <c r="A5531" i="1"/>
  <c r="A5537" i="1"/>
  <c r="A5538" i="1"/>
  <c r="A5539" i="1"/>
  <c r="A5545" i="1"/>
  <c r="A5546" i="1"/>
  <c r="A5547" i="1"/>
  <c r="A5553" i="1"/>
  <c r="A5554" i="1"/>
  <c r="A5555" i="1"/>
  <c r="A5561" i="1"/>
  <c r="A5562" i="1"/>
  <c r="A5563" i="1"/>
  <c r="A5569" i="1"/>
  <c r="A5570" i="1"/>
  <c r="A5571" i="1"/>
  <c r="A5577" i="1"/>
  <c r="A5578" i="1"/>
  <c r="A5579" i="1"/>
  <c r="A5585" i="1"/>
  <c r="A5586" i="1"/>
  <c r="H5586" i="1" s="1"/>
  <c r="A5587" i="1"/>
  <c r="A5593" i="1"/>
  <c r="A5594" i="1"/>
  <c r="A5595" i="1"/>
  <c r="A5601" i="1"/>
  <c r="A5602" i="1"/>
  <c r="A5603" i="1"/>
  <c r="A5609" i="1"/>
  <c r="A5610" i="1"/>
  <c r="A5611" i="1"/>
  <c r="A5617" i="1"/>
  <c r="A5618" i="1"/>
  <c r="A5619" i="1"/>
  <c r="A5625" i="1"/>
  <c r="A5626" i="1"/>
  <c r="A5627" i="1"/>
  <c r="A5633" i="1"/>
  <c r="H5633" i="1" s="1"/>
  <c r="A5634" i="1"/>
  <c r="A5635" i="1"/>
  <c r="A5641" i="1"/>
  <c r="A5642" i="1"/>
  <c r="A5643" i="1"/>
  <c r="A5649" i="1"/>
  <c r="A5650" i="1"/>
  <c r="A5651" i="1"/>
  <c r="A5657" i="1"/>
  <c r="A5658" i="1"/>
  <c r="A5659" i="1"/>
  <c r="A5665" i="1"/>
  <c r="A5666" i="1"/>
  <c r="A5667" i="1"/>
  <c r="A5673" i="1"/>
  <c r="A5674" i="1"/>
  <c r="A5675" i="1"/>
  <c r="A5681" i="1"/>
  <c r="A5682" i="1"/>
  <c r="A5683" i="1"/>
  <c r="A5689" i="1"/>
  <c r="A5690" i="1"/>
  <c r="A5691" i="1"/>
  <c r="A5697" i="1"/>
  <c r="A5698" i="1"/>
  <c r="A5699" i="1"/>
  <c r="A5705" i="1"/>
  <c r="A5706" i="1"/>
  <c r="A5707" i="1"/>
  <c r="A5713" i="1"/>
  <c r="A5714" i="1"/>
  <c r="A5715" i="1"/>
  <c r="A5721" i="1"/>
  <c r="A5722" i="1"/>
  <c r="A5723" i="1"/>
  <c r="A5729" i="1"/>
  <c r="A5730" i="1"/>
  <c r="A5731" i="1"/>
  <c r="A5737" i="1"/>
  <c r="A5738" i="1"/>
  <c r="A5739" i="1"/>
  <c r="A5745" i="1"/>
  <c r="A5746" i="1"/>
  <c r="A5747" i="1"/>
  <c r="A5753" i="1"/>
  <c r="A5754" i="1"/>
  <c r="H5754" i="1" s="1"/>
  <c r="A5755" i="1"/>
  <c r="A5761" i="1"/>
  <c r="H5761" i="1" s="1"/>
  <c r="A5762" i="1"/>
  <c r="A5763" i="1"/>
  <c r="A5769" i="1"/>
  <c r="A5770" i="1"/>
  <c r="A5771" i="1"/>
  <c r="A5777" i="1"/>
  <c r="A5778" i="1"/>
  <c r="A5779" i="1"/>
  <c r="A5785" i="1"/>
  <c r="A5786" i="1"/>
  <c r="A5787" i="1"/>
  <c r="A5793" i="1"/>
  <c r="A5794" i="1"/>
  <c r="A5795" i="1"/>
  <c r="A5801" i="1"/>
  <c r="A5802" i="1"/>
  <c r="A5803" i="1"/>
  <c r="A5809" i="1"/>
  <c r="A5810" i="1"/>
  <c r="A5811" i="1"/>
  <c r="A5817" i="1"/>
  <c r="A5818" i="1"/>
  <c r="A5819" i="1"/>
  <c r="A5825" i="1"/>
  <c r="A5826" i="1"/>
  <c r="A5827" i="1"/>
  <c r="A5833" i="1"/>
  <c r="A5834" i="1"/>
  <c r="A5835" i="1"/>
  <c r="A5841" i="1"/>
  <c r="A5842" i="1"/>
  <c r="A5843" i="1"/>
  <c r="A5849" i="1"/>
  <c r="A5850" i="1"/>
  <c r="A5851" i="1"/>
  <c r="A5857" i="1"/>
  <c r="A5858" i="1"/>
  <c r="A5859" i="1"/>
  <c r="A5865" i="1"/>
  <c r="A5866" i="1"/>
  <c r="A5867" i="1"/>
  <c r="A5873" i="1"/>
  <c r="A5874" i="1"/>
  <c r="A5875" i="1"/>
  <c r="A5881" i="1"/>
  <c r="A5882" i="1"/>
  <c r="H5882" i="1" s="1"/>
  <c r="A5883" i="1"/>
  <c r="A5889" i="1"/>
  <c r="A5890" i="1"/>
  <c r="A5891" i="1"/>
  <c r="A5897" i="1"/>
  <c r="A5898" i="1"/>
  <c r="A5899" i="1"/>
  <c r="A5905" i="1"/>
  <c r="A5906" i="1"/>
  <c r="A5907" i="1"/>
  <c r="A5913" i="1"/>
  <c r="A5914" i="1"/>
  <c r="A5915" i="1"/>
  <c r="A5921" i="1"/>
  <c r="A5922" i="1"/>
  <c r="A5923" i="1"/>
  <c r="A5929" i="1"/>
  <c r="H5929" i="1" s="1"/>
  <c r="A5930" i="1"/>
  <c r="A5931" i="1"/>
  <c r="A5937" i="1"/>
  <c r="A5938" i="1"/>
  <c r="A5939" i="1"/>
  <c r="A5945" i="1"/>
  <c r="A5946" i="1"/>
  <c r="A5947" i="1"/>
  <c r="A5953" i="1"/>
  <c r="A5954" i="1"/>
  <c r="A5955" i="1"/>
  <c r="A5961" i="1"/>
  <c r="A5962" i="1"/>
  <c r="A5963" i="1"/>
  <c r="A5969" i="1"/>
  <c r="A5970" i="1"/>
  <c r="A5971" i="1"/>
  <c r="A5977" i="1"/>
  <c r="A5978" i="1"/>
  <c r="A5979" i="1"/>
  <c r="A5985" i="1"/>
  <c r="A5986" i="1"/>
  <c r="A5987" i="1"/>
  <c r="A5993" i="1"/>
  <c r="A5994" i="1"/>
  <c r="A5995" i="1"/>
  <c r="A6001" i="1"/>
  <c r="A6002" i="1"/>
  <c r="A6003" i="1"/>
  <c r="A6009" i="1"/>
  <c r="A6010" i="1"/>
  <c r="A6011" i="1"/>
  <c r="A6017" i="1"/>
  <c r="A6018" i="1"/>
  <c r="A6019" i="1"/>
  <c r="A6025" i="1"/>
  <c r="A6026" i="1"/>
  <c r="A6027" i="1"/>
  <c r="A6033" i="1"/>
  <c r="A6034" i="1"/>
  <c r="A6035" i="1"/>
  <c r="A6041" i="1"/>
  <c r="A6042" i="1"/>
  <c r="A6043" i="1"/>
  <c r="A6049" i="1"/>
  <c r="A6050" i="1"/>
  <c r="A6051" i="1"/>
  <c r="A6057" i="1"/>
  <c r="A6058" i="1"/>
  <c r="A6059" i="1"/>
  <c r="A6065" i="1"/>
  <c r="A6066" i="1"/>
  <c r="A6067" i="1"/>
  <c r="A6073" i="1"/>
  <c r="A6074" i="1"/>
  <c r="A6075" i="1"/>
  <c r="A6081" i="1"/>
  <c r="A6082" i="1"/>
  <c r="A6083" i="1"/>
  <c r="A6089" i="1"/>
  <c r="A6090" i="1"/>
  <c r="A6091" i="1"/>
  <c r="A6097" i="1"/>
  <c r="H6097" i="1" s="1"/>
  <c r="A6098" i="1"/>
  <c r="A6099" i="1"/>
  <c r="A6105" i="1"/>
  <c r="A6106" i="1"/>
  <c r="A6107" i="1"/>
  <c r="A6113" i="1"/>
  <c r="A6114" i="1"/>
  <c r="A6115" i="1"/>
  <c r="A6121" i="1"/>
  <c r="A6122" i="1"/>
  <c r="A6123" i="1"/>
  <c r="A6129" i="1"/>
  <c r="A6130" i="1"/>
  <c r="A6131" i="1"/>
  <c r="A6137" i="1"/>
  <c r="A6138" i="1"/>
  <c r="A6139" i="1"/>
  <c r="A6145" i="1"/>
  <c r="A6146" i="1"/>
  <c r="A6147" i="1"/>
  <c r="A6153" i="1"/>
  <c r="A6154" i="1"/>
  <c r="A6155" i="1"/>
  <c r="A6161" i="1"/>
  <c r="A6162" i="1"/>
  <c r="A6163" i="1"/>
  <c r="A6169" i="1"/>
  <c r="A6170" i="1"/>
  <c r="A6171" i="1"/>
  <c r="A6177" i="1"/>
  <c r="A6178" i="1"/>
  <c r="A6179" i="1"/>
  <c r="A6185" i="1"/>
  <c r="A6186" i="1"/>
  <c r="A6187" i="1"/>
  <c r="A6193" i="1"/>
  <c r="A6194" i="1"/>
  <c r="A6195" i="1"/>
  <c r="A6201" i="1"/>
  <c r="A6202" i="1"/>
  <c r="A6203" i="1"/>
  <c r="A6209" i="1"/>
  <c r="H6209" i="1" s="1"/>
  <c r="A6210" i="1"/>
  <c r="A6211" i="1"/>
  <c r="A6217" i="1"/>
  <c r="A6218" i="1"/>
  <c r="A6219" i="1"/>
  <c r="A6225" i="1"/>
  <c r="H6225" i="1" s="1"/>
  <c r="A6226" i="1"/>
  <c r="A6227" i="1"/>
  <c r="A6233" i="1"/>
  <c r="A6234" i="1"/>
  <c r="A6235" i="1"/>
  <c r="A6241" i="1"/>
  <c r="A6242" i="1"/>
  <c r="A6243" i="1"/>
  <c r="A6249" i="1"/>
  <c r="A6250" i="1"/>
  <c r="A6251" i="1"/>
  <c r="A6257" i="1"/>
  <c r="A6258" i="1"/>
  <c r="A6259" i="1"/>
  <c r="A6265" i="1"/>
  <c r="A6266" i="1"/>
  <c r="A6267" i="1"/>
  <c r="A6273" i="1"/>
  <c r="A6274" i="1"/>
  <c r="A6275" i="1"/>
  <c r="A6281" i="1"/>
  <c r="A6282" i="1"/>
  <c r="A6283" i="1"/>
  <c r="A6289" i="1"/>
  <c r="A6290" i="1"/>
  <c r="A6291" i="1"/>
  <c r="A6297" i="1"/>
  <c r="A6298" i="1"/>
  <c r="A6299" i="1"/>
  <c r="A6305" i="1"/>
  <c r="A6306" i="1"/>
  <c r="A6307" i="1"/>
  <c r="A6313" i="1"/>
  <c r="A6314" i="1"/>
  <c r="A6315" i="1"/>
  <c r="A6321" i="1"/>
  <c r="A6322" i="1"/>
  <c r="A6323" i="1"/>
  <c r="A6329" i="1"/>
  <c r="A6330" i="1"/>
  <c r="A6331" i="1"/>
  <c r="A6337" i="1"/>
  <c r="A6338" i="1"/>
  <c r="A6339" i="1"/>
  <c r="A6345" i="1"/>
  <c r="A6346" i="1"/>
  <c r="A6347" i="1"/>
  <c r="B3" i="1"/>
  <c r="A3" i="1" s="1"/>
  <c r="B4" i="1"/>
  <c r="A4" i="1" s="1"/>
  <c r="B5" i="1"/>
  <c r="A5" i="1" s="1"/>
  <c r="B6" i="1"/>
  <c r="A6" i="1" s="1"/>
  <c r="B7" i="1"/>
  <c r="A7" i="1" s="1"/>
  <c r="B8" i="1"/>
  <c r="A8" i="1" s="1"/>
  <c r="B9" i="1"/>
  <c r="A9" i="1" s="1"/>
  <c r="B10" i="1"/>
  <c r="A10" i="1" s="1"/>
  <c r="B11" i="1"/>
  <c r="A11" i="1" s="1"/>
  <c r="B12" i="1"/>
  <c r="A12" i="1" s="1"/>
  <c r="B13" i="1"/>
  <c r="A13" i="1" s="1"/>
  <c r="B14" i="1"/>
  <c r="A14" i="1" s="1"/>
  <c r="B15" i="1"/>
  <c r="A15" i="1" s="1"/>
  <c r="B16" i="1"/>
  <c r="A16" i="1" s="1"/>
  <c r="B17" i="1"/>
  <c r="A17" i="1" s="1"/>
  <c r="B18" i="1"/>
  <c r="A18" i="1" s="1"/>
  <c r="B19" i="1"/>
  <c r="A19" i="1" s="1"/>
  <c r="B20" i="1"/>
  <c r="A20" i="1" s="1"/>
  <c r="B21" i="1"/>
  <c r="A21" i="1" s="1"/>
  <c r="B22" i="1"/>
  <c r="A22" i="1" s="1"/>
  <c r="B23" i="1"/>
  <c r="A23" i="1" s="1"/>
  <c r="B24" i="1"/>
  <c r="A24" i="1" s="1"/>
  <c r="B25" i="1"/>
  <c r="A25" i="1" s="1"/>
  <c r="B26" i="1"/>
  <c r="B27" i="1"/>
  <c r="B28" i="1"/>
  <c r="A28" i="1" s="1"/>
  <c r="B29" i="1"/>
  <c r="A29" i="1" s="1"/>
  <c r="B30" i="1"/>
  <c r="A30" i="1" s="1"/>
  <c r="B31" i="1"/>
  <c r="A31" i="1" s="1"/>
  <c r="B32" i="1"/>
  <c r="A32" i="1" s="1"/>
  <c r="B33" i="1"/>
  <c r="A33" i="1" s="1"/>
  <c r="B34" i="1"/>
  <c r="A34" i="1" s="1"/>
  <c r="B35" i="1"/>
  <c r="A35" i="1" s="1"/>
  <c r="B36" i="1"/>
  <c r="A36" i="1" s="1"/>
  <c r="B37" i="1"/>
  <c r="A37" i="1" s="1"/>
  <c r="B38" i="1"/>
  <c r="A38" i="1" s="1"/>
  <c r="B39" i="1"/>
  <c r="A39" i="1" s="1"/>
  <c r="B40" i="1"/>
  <c r="A40" i="1" s="1"/>
  <c r="B41" i="1"/>
  <c r="A41" i="1" s="1"/>
  <c r="B42" i="1"/>
  <c r="A42" i="1" s="1"/>
  <c r="B43" i="1"/>
  <c r="A43" i="1" s="1"/>
  <c r="B44" i="1"/>
  <c r="A44" i="1" s="1"/>
  <c r="B45" i="1"/>
  <c r="A45" i="1" s="1"/>
  <c r="B46" i="1"/>
  <c r="A46" i="1" s="1"/>
  <c r="B47" i="1"/>
  <c r="A47" i="1" s="1"/>
  <c r="B48" i="1"/>
  <c r="A48" i="1" s="1"/>
  <c r="B49" i="1"/>
  <c r="A49" i="1" s="1"/>
  <c r="B50" i="1"/>
  <c r="A50" i="1" s="1"/>
  <c r="B51" i="1"/>
  <c r="A51" i="1" s="1"/>
  <c r="B52" i="1"/>
  <c r="A52" i="1" s="1"/>
  <c r="B53" i="1"/>
  <c r="A53" i="1" s="1"/>
  <c r="B54" i="1"/>
  <c r="A54" i="1" s="1"/>
  <c r="B55" i="1"/>
  <c r="A55" i="1" s="1"/>
  <c r="B56" i="1"/>
  <c r="A56" i="1" s="1"/>
  <c r="B57" i="1"/>
  <c r="A57" i="1" s="1"/>
  <c r="B58" i="1"/>
  <c r="A58" i="1" s="1"/>
  <c r="B59" i="1"/>
  <c r="A59" i="1" s="1"/>
  <c r="B60" i="1"/>
  <c r="A60" i="1" s="1"/>
  <c r="B61" i="1"/>
  <c r="A61" i="1" s="1"/>
  <c r="B62" i="1"/>
  <c r="A62" i="1" s="1"/>
  <c r="B63" i="1"/>
  <c r="A63" i="1" s="1"/>
  <c r="B64" i="1"/>
  <c r="A64" i="1" s="1"/>
  <c r="B65" i="1"/>
  <c r="A65" i="1" s="1"/>
  <c r="B66" i="1"/>
  <c r="A66" i="1" s="1"/>
  <c r="B67" i="1"/>
  <c r="A67" i="1" s="1"/>
  <c r="B68" i="1"/>
  <c r="A68" i="1" s="1"/>
  <c r="B69" i="1"/>
  <c r="A69" i="1" s="1"/>
  <c r="B70" i="1"/>
  <c r="A70" i="1" s="1"/>
  <c r="B71" i="1"/>
  <c r="A71" i="1" s="1"/>
  <c r="B72" i="1"/>
  <c r="A72" i="1" s="1"/>
  <c r="B73" i="1"/>
  <c r="A73" i="1" s="1"/>
  <c r="B74" i="1"/>
  <c r="A74" i="1" s="1"/>
  <c r="B75" i="1"/>
  <c r="A75" i="1" s="1"/>
  <c r="B76" i="1"/>
  <c r="A76" i="1" s="1"/>
  <c r="B77" i="1"/>
  <c r="A77" i="1" s="1"/>
  <c r="B78" i="1"/>
  <c r="A78" i="1" s="1"/>
  <c r="B79" i="1"/>
  <c r="A79" i="1" s="1"/>
  <c r="B80" i="1"/>
  <c r="A80" i="1" s="1"/>
  <c r="B81" i="1"/>
  <c r="A81" i="1" s="1"/>
  <c r="B82" i="1"/>
  <c r="A82" i="1" s="1"/>
  <c r="B83" i="1"/>
  <c r="A83" i="1" s="1"/>
  <c r="B84" i="1"/>
  <c r="A84" i="1" s="1"/>
  <c r="B85" i="1"/>
  <c r="A85" i="1" s="1"/>
  <c r="B86" i="1"/>
  <c r="A86" i="1" s="1"/>
  <c r="B87" i="1"/>
  <c r="A87" i="1" s="1"/>
  <c r="B88" i="1"/>
  <c r="A88" i="1" s="1"/>
  <c r="B89" i="1"/>
  <c r="A89" i="1" s="1"/>
  <c r="B90" i="1"/>
  <c r="A90" i="1" s="1"/>
  <c r="B91" i="1"/>
  <c r="A91" i="1" s="1"/>
  <c r="B92" i="1"/>
  <c r="A92" i="1" s="1"/>
  <c r="B93" i="1"/>
  <c r="A93" i="1" s="1"/>
  <c r="B94" i="1"/>
  <c r="A94" i="1" s="1"/>
  <c r="B95" i="1"/>
  <c r="A95" i="1" s="1"/>
  <c r="B96" i="1"/>
  <c r="A96" i="1" s="1"/>
  <c r="B97" i="1"/>
  <c r="A97" i="1" s="1"/>
  <c r="B98" i="1"/>
  <c r="A98" i="1" s="1"/>
  <c r="B99" i="1"/>
  <c r="A99" i="1" s="1"/>
  <c r="B100" i="1"/>
  <c r="A100" i="1" s="1"/>
  <c r="B101" i="1"/>
  <c r="A101" i="1" s="1"/>
  <c r="B102" i="1"/>
  <c r="A102" i="1" s="1"/>
  <c r="B103" i="1"/>
  <c r="A103" i="1" s="1"/>
  <c r="B104" i="1"/>
  <c r="A104" i="1" s="1"/>
  <c r="B105" i="1"/>
  <c r="A105" i="1" s="1"/>
  <c r="B106" i="1"/>
  <c r="A106" i="1" s="1"/>
  <c r="B107" i="1"/>
  <c r="A107" i="1" s="1"/>
  <c r="B108" i="1"/>
  <c r="A108" i="1" s="1"/>
  <c r="B109" i="1"/>
  <c r="A109" i="1" s="1"/>
  <c r="B110" i="1"/>
  <c r="A110" i="1" s="1"/>
  <c r="B111" i="1"/>
  <c r="A111" i="1" s="1"/>
  <c r="B112" i="1"/>
  <c r="A112" i="1" s="1"/>
  <c r="B113" i="1"/>
  <c r="A113" i="1" s="1"/>
  <c r="B114" i="1"/>
  <c r="A114" i="1" s="1"/>
  <c r="B115" i="1"/>
  <c r="A115" i="1" s="1"/>
  <c r="B116" i="1"/>
  <c r="A116" i="1" s="1"/>
  <c r="B117" i="1"/>
  <c r="A117" i="1" s="1"/>
  <c r="B118" i="1"/>
  <c r="A118" i="1" s="1"/>
  <c r="B119" i="1"/>
  <c r="A119" i="1" s="1"/>
  <c r="B120" i="1"/>
  <c r="A120" i="1" s="1"/>
  <c r="B121" i="1"/>
  <c r="A121" i="1" s="1"/>
  <c r="B122" i="1"/>
  <c r="B123" i="1"/>
  <c r="B124" i="1"/>
  <c r="A124" i="1" s="1"/>
  <c r="B125" i="1"/>
  <c r="A125" i="1" s="1"/>
  <c r="B126" i="1"/>
  <c r="A126" i="1" s="1"/>
  <c r="B127" i="1"/>
  <c r="A127" i="1" s="1"/>
  <c r="B128" i="1"/>
  <c r="A128" i="1" s="1"/>
  <c r="B129" i="1"/>
  <c r="A129" i="1" s="1"/>
  <c r="B130" i="1"/>
  <c r="A130" i="1" s="1"/>
  <c r="B131" i="1"/>
  <c r="A131" i="1" s="1"/>
  <c r="B132" i="1"/>
  <c r="A132" i="1" s="1"/>
  <c r="B133" i="1"/>
  <c r="A133" i="1" s="1"/>
  <c r="B134" i="1"/>
  <c r="A134" i="1" s="1"/>
  <c r="B135" i="1"/>
  <c r="A135" i="1" s="1"/>
  <c r="B136" i="1"/>
  <c r="A136" i="1" s="1"/>
  <c r="B137" i="1"/>
  <c r="A137" i="1" s="1"/>
  <c r="B138" i="1"/>
  <c r="A138" i="1" s="1"/>
  <c r="B139" i="1"/>
  <c r="A139" i="1" s="1"/>
  <c r="B140" i="1"/>
  <c r="A140" i="1" s="1"/>
  <c r="B141" i="1"/>
  <c r="A141" i="1" s="1"/>
  <c r="B142" i="1"/>
  <c r="A142" i="1" s="1"/>
  <c r="B143" i="1"/>
  <c r="A143" i="1" s="1"/>
  <c r="B144" i="1"/>
  <c r="A144" i="1" s="1"/>
  <c r="B145" i="1"/>
  <c r="A145" i="1" s="1"/>
  <c r="B146" i="1"/>
  <c r="A146" i="1" s="1"/>
  <c r="B147" i="1"/>
  <c r="A147" i="1" s="1"/>
  <c r="B148" i="1"/>
  <c r="A148" i="1" s="1"/>
  <c r="B149" i="1"/>
  <c r="A149" i="1" s="1"/>
  <c r="B150" i="1"/>
  <c r="A150" i="1" s="1"/>
  <c r="B151" i="1"/>
  <c r="A151" i="1" s="1"/>
  <c r="B152" i="1"/>
  <c r="A152" i="1" s="1"/>
  <c r="B153" i="1"/>
  <c r="A153" i="1" s="1"/>
  <c r="B154" i="1"/>
  <c r="A154" i="1" s="1"/>
  <c r="B155" i="1"/>
  <c r="B156" i="1"/>
  <c r="A156" i="1" s="1"/>
  <c r="B157" i="1"/>
  <c r="A157" i="1" s="1"/>
  <c r="B158" i="1"/>
  <c r="A158" i="1" s="1"/>
  <c r="B159" i="1"/>
  <c r="A159" i="1" s="1"/>
  <c r="B160" i="1"/>
  <c r="A160" i="1" s="1"/>
  <c r="B161" i="1"/>
  <c r="A161" i="1" s="1"/>
  <c r="B162" i="1"/>
  <c r="A162" i="1" s="1"/>
  <c r="B163" i="1"/>
  <c r="A163" i="1" s="1"/>
  <c r="B164" i="1"/>
  <c r="A164" i="1" s="1"/>
  <c r="B165" i="1"/>
  <c r="A165" i="1" s="1"/>
  <c r="B166" i="1"/>
  <c r="A166" i="1" s="1"/>
  <c r="B167" i="1"/>
  <c r="A167" i="1" s="1"/>
  <c r="B168" i="1"/>
  <c r="A168" i="1" s="1"/>
  <c r="B169" i="1"/>
  <c r="A169" i="1" s="1"/>
  <c r="B170" i="1"/>
  <c r="A170" i="1" s="1"/>
  <c r="B171" i="1"/>
  <c r="A171" i="1" s="1"/>
  <c r="B172" i="1"/>
  <c r="A172" i="1" s="1"/>
  <c r="B173" i="1"/>
  <c r="A173" i="1" s="1"/>
  <c r="B174" i="1"/>
  <c r="A174" i="1" s="1"/>
  <c r="B175" i="1"/>
  <c r="A175" i="1" s="1"/>
  <c r="B176" i="1"/>
  <c r="A176" i="1" s="1"/>
  <c r="B177" i="1"/>
  <c r="A177" i="1" s="1"/>
  <c r="B178" i="1"/>
  <c r="A178" i="1" s="1"/>
  <c r="B179" i="1"/>
  <c r="A179" i="1" s="1"/>
  <c r="B180" i="1"/>
  <c r="A180" i="1" s="1"/>
  <c r="B181" i="1"/>
  <c r="A181" i="1" s="1"/>
  <c r="B182" i="1"/>
  <c r="A182" i="1" s="1"/>
  <c r="B183" i="1"/>
  <c r="A183" i="1" s="1"/>
  <c r="B184" i="1"/>
  <c r="A184" i="1" s="1"/>
  <c r="B185" i="1"/>
  <c r="A185" i="1" s="1"/>
  <c r="B186" i="1"/>
  <c r="A186" i="1" s="1"/>
  <c r="B187" i="1"/>
  <c r="A187" i="1" s="1"/>
  <c r="B188" i="1"/>
  <c r="A188" i="1" s="1"/>
  <c r="B189" i="1"/>
  <c r="A189" i="1" s="1"/>
  <c r="B190" i="1"/>
  <c r="A190" i="1" s="1"/>
  <c r="B191" i="1"/>
  <c r="A191" i="1" s="1"/>
  <c r="B192" i="1"/>
  <c r="A192" i="1" s="1"/>
  <c r="B193" i="1"/>
  <c r="A193" i="1" s="1"/>
  <c r="B194" i="1"/>
  <c r="A194" i="1" s="1"/>
  <c r="B195" i="1"/>
  <c r="A195" i="1" s="1"/>
  <c r="B196" i="1"/>
  <c r="A196" i="1" s="1"/>
  <c r="B197" i="1"/>
  <c r="A197" i="1" s="1"/>
  <c r="B198" i="1"/>
  <c r="A198" i="1" s="1"/>
  <c r="B199" i="1"/>
  <c r="A199" i="1" s="1"/>
  <c r="B200" i="1"/>
  <c r="A200" i="1" s="1"/>
  <c r="B201" i="1"/>
  <c r="A201" i="1" s="1"/>
  <c r="B202" i="1"/>
  <c r="A202" i="1" s="1"/>
  <c r="B203" i="1"/>
  <c r="A203" i="1" s="1"/>
  <c r="B204" i="1"/>
  <c r="A204" i="1" s="1"/>
  <c r="B205" i="1"/>
  <c r="A205" i="1" s="1"/>
  <c r="B206" i="1"/>
  <c r="A206" i="1" s="1"/>
  <c r="B207" i="1"/>
  <c r="A207" i="1" s="1"/>
  <c r="B208" i="1"/>
  <c r="A208" i="1" s="1"/>
  <c r="B209" i="1"/>
  <c r="A209" i="1" s="1"/>
  <c r="B210" i="1"/>
  <c r="A210" i="1" s="1"/>
  <c r="B211" i="1"/>
  <c r="A211" i="1" s="1"/>
  <c r="B212" i="1"/>
  <c r="A212" i="1" s="1"/>
  <c r="B213" i="1"/>
  <c r="A213" i="1" s="1"/>
  <c r="B214" i="1"/>
  <c r="A214" i="1" s="1"/>
  <c r="B215" i="1"/>
  <c r="A215" i="1" s="1"/>
  <c r="B216" i="1"/>
  <c r="A216" i="1" s="1"/>
  <c r="B217" i="1"/>
  <c r="A217" i="1" s="1"/>
  <c r="B218" i="1"/>
  <c r="A218" i="1" s="1"/>
  <c r="B219" i="1"/>
  <c r="A219" i="1" s="1"/>
  <c r="B220" i="1"/>
  <c r="A220" i="1" s="1"/>
  <c r="B221" i="1"/>
  <c r="A221" i="1" s="1"/>
  <c r="B222" i="1"/>
  <c r="A222" i="1" s="1"/>
  <c r="B223" i="1"/>
  <c r="A223" i="1" s="1"/>
  <c r="B224" i="1"/>
  <c r="A224" i="1" s="1"/>
  <c r="B225" i="1"/>
  <c r="B226" i="1"/>
  <c r="A226" i="1" s="1"/>
  <c r="B227" i="1"/>
  <c r="A227" i="1" s="1"/>
  <c r="B228" i="1"/>
  <c r="A228" i="1" s="1"/>
  <c r="B229" i="1"/>
  <c r="A229" i="1" s="1"/>
  <c r="B230" i="1"/>
  <c r="A230" i="1" s="1"/>
  <c r="B231" i="1"/>
  <c r="A231" i="1" s="1"/>
  <c r="B232" i="1"/>
  <c r="A232" i="1" s="1"/>
  <c r="B233" i="1"/>
  <c r="A233" i="1" s="1"/>
  <c r="B234" i="1"/>
  <c r="B235" i="1"/>
  <c r="B236" i="1"/>
  <c r="A236" i="1" s="1"/>
  <c r="B237" i="1"/>
  <c r="A237" i="1" s="1"/>
  <c r="B238" i="1"/>
  <c r="A238" i="1" s="1"/>
  <c r="B239" i="1"/>
  <c r="A239" i="1" s="1"/>
  <c r="B240" i="1"/>
  <c r="A240" i="1" s="1"/>
  <c r="B241" i="1"/>
  <c r="A241" i="1" s="1"/>
  <c r="B242" i="1"/>
  <c r="A242" i="1" s="1"/>
  <c r="B243" i="1"/>
  <c r="A243" i="1" s="1"/>
  <c r="B244" i="1"/>
  <c r="A244" i="1" s="1"/>
  <c r="B245" i="1"/>
  <c r="A245" i="1" s="1"/>
  <c r="B246" i="1"/>
  <c r="A246" i="1" s="1"/>
  <c r="B247" i="1"/>
  <c r="A247" i="1" s="1"/>
  <c r="B248" i="1"/>
  <c r="A248" i="1" s="1"/>
  <c r="B249" i="1"/>
  <c r="A249" i="1" s="1"/>
  <c r="B250" i="1"/>
  <c r="A250" i="1" s="1"/>
  <c r="B251" i="1"/>
  <c r="A251" i="1" s="1"/>
  <c r="B252" i="1"/>
  <c r="A252" i="1" s="1"/>
  <c r="B253" i="1"/>
  <c r="A253" i="1" s="1"/>
  <c r="B254" i="1"/>
  <c r="A254" i="1" s="1"/>
  <c r="B255" i="1"/>
  <c r="A255" i="1" s="1"/>
  <c r="B256" i="1"/>
  <c r="A256" i="1" s="1"/>
  <c r="B257" i="1"/>
  <c r="A257" i="1" s="1"/>
  <c r="B258" i="1"/>
  <c r="A258" i="1" s="1"/>
  <c r="B259" i="1"/>
  <c r="A259" i="1" s="1"/>
  <c r="B260" i="1"/>
  <c r="A260" i="1" s="1"/>
  <c r="B261" i="1"/>
  <c r="A261" i="1" s="1"/>
  <c r="B262" i="1"/>
  <c r="A262" i="1" s="1"/>
  <c r="B263" i="1"/>
  <c r="A263" i="1" s="1"/>
  <c r="B264" i="1"/>
  <c r="A264" i="1" s="1"/>
  <c r="B265" i="1"/>
  <c r="A265" i="1" s="1"/>
  <c r="B266" i="1"/>
  <c r="A266" i="1" s="1"/>
  <c r="B267" i="1"/>
  <c r="A267" i="1" s="1"/>
  <c r="B268" i="1"/>
  <c r="A268" i="1" s="1"/>
  <c r="B269" i="1"/>
  <c r="A269" i="1" s="1"/>
  <c r="B270" i="1"/>
  <c r="A270" i="1" s="1"/>
  <c r="B271" i="1"/>
  <c r="A271" i="1" s="1"/>
  <c r="B272" i="1"/>
  <c r="A272" i="1" s="1"/>
  <c r="B273" i="1"/>
  <c r="A273" i="1" s="1"/>
  <c r="B274" i="1"/>
  <c r="A274" i="1" s="1"/>
  <c r="B275" i="1"/>
  <c r="A275" i="1" s="1"/>
  <c r="B276" i="1"/>
  <c r="A276" i="1" s="1"/>
  <c r="B277" i="1"/>
  <c r="A277" i="1" s="1"/>
  <c r="B278" i="1"/>
  <c r="A278" i="1" s="1"/>
  <c r="B279" i="1"/>
  <c r="A279" i="1" s="1"/>
  <c r="B280" i="1"/>
  <c r="A280" i="1" s="1"/>
  <c r="B281" i="1"/>
  <c r="A281" i="1" s="1"/>
  <c r="B282" i="1"/>
  <c r="A282" i="1" s="1"/>
  <c r="B283" i="1"/>
  <c r="A283" i="1" s="1"/>
  <c r="B284" i="1"/>
  <c r="A284" i="1" s="1"/>
  <c r="B285" i="1"/>
  <c r="A285" i="1" s="1"/>
  <c r="B286" i="1"/>
  <c r="A286" i="1" s="1"/>
  <c r="B287" i="1"/>
  <c r="A287" i="1" s="1"/>
  <c r="B288" i="1"/>
  <c r="A288" i="1" s="1"/>
  <c r="B289" i="1"/>
  <c r="A289" i="1" s="1"/>
  <c r="B290" i="1"/>
  <c r="A290" i="1" s="1"/>
  <c r="B291" i="1"/>
  <c r="A291" i="1" s="1"/>
  <c r="B292" i="1"/>
  <c r="A292" i="1" s="1"/>
  <c r="B293" i="1"/>
  <c r="A293" i="1" s="1"/>
  <c r="B294" i="1"/>
  <c r="A294" i="1" s="1"/>
  <c r="B295" i="1"/>
  <c r="A295" i="1" s="1"/>
  <c r="B296" i="1"/>
  <c r="A296" i="1" s="1"/>
  <c r="B297" i="1"/>
  <c r="A297" i="1" s="1"/>
  <c r="B298" i="1"/>
  <c r="A298" i="1" s="1"/>
  <c r="B299" i="1"/>
  <c r="A299" i="1" s="1"/>
  <c r="B300" i="1"/>
  <c r="A300" i="1" s="1"/>
  <c r="B301" i="1"/>
  <c r="A301" i="1" s="1"/>
  <c r="B302" i="1"/>
  <c r="A302" i="1" s="1"/>
  <c r="B303" i="1"/>
  <c r="B304" i="1"/>
  <c r="A304" i="1" s="1"/>
  <c r="B305" i="1"/>
  <c r="A305" i="1" s="1"/>
  <c r="B306" i="1"/>
  <c r="A306" i="1" s="1"/>
  <c r="B307" i="1"/>
  <c r="A307" i="1" s="1"/>
  <c r="B308" i="1"/>
  <c r="A308" i="1" s="1"/>
  <c r="B309" i="1"/>
  <c r="A309" i="1" s="1"/>
  <c r="B310" i="1"/>
  <c r="A310" i="1" s="1"/>
  <c r="B311" i="1"/>
  <c r="A311" i="1" s="1"/>
  <c r="B312" i="1"/>
  <c r="A312" i="1" s="1"/>
  <c r="B313" i="1"/>
  <c r="A313" i="1" s="1"/>
  <c r="B314" i="1"/>
  <c r="A314" i="1" s="1"/>
  <c r="B315" i="1"/>
  <c r="A315" i="1" s="1"/>
  <c r="B316" i="1"/>
  <c r="A316" i="1" s="1"/>
  <c r="B317" i="1"/>
  <c r="A317" i="1" s="1"/>
  <c r="B318" i="1"/>
  <c r="A318" i="1" s="1"/>
  <c r="B319" i="1"/>
  <c r="A319" i="1" s="1"/>
  <c r="B320" i="1"/>
  <c r="A320" i="1" s="1"/>
  <c r="B321" i="1"/>
  <c r="A321" i="1" s="1"/>
  <c r="B322" i="1"/>
  <c r="A322" i="1" s="1"/>
  <c r="B323" i="1"/>
  <c r="A323" i="1" s="1"/>
  <c r="B324" i="1"/>
  <c r="A324" i="1" s="1"/>
  <c r="B325" i="1"/>
  <c r="A325" i="1" s="1"/>
  <c r="B326" i="1"/>
  <c r="A326" i="1" s="1"/>
  <c r="B327" i="1"/>
  <c r="A327" i="1" s="1"/>
  <c r="B328" i="1"/>
  <c r="B329" i="1"/>
  <c r="A329" i="1" s="1"/>
  <c r="B330" i="1"/>
  <c r="A330" i="1" s="1"/>
  <c r="B331" i="1"/>
  <c r="A331" i="1" s="1"/>
  <c r="B332" i="1"/>
  <c r="A332" i="1" s="1"/>
  <c r="B333" i="1"/>
  <c r="A333" i="1" s="1"/>
  <c r="B334" i="1"/>
  <c r="A334" i="1" s="1"/>
  <c r="B335" i="1"/>
  <c r="A335" i="1" s="1"/>
  <c r="B336" i="1"/>
  <c r="A336" i="1" s="1"/>
  <c r="B337" i="1"/>
  <c r="B338" i="1"/>
  <c r="A338" i="1" s="1"/>
  <c r="B339" i="1"/>
  <c r="A339" i="1" s="1"/>
  <c r="B340" i="1"/>
  <c r="A340" i="1" s="1"/>
  <c r="B341" i="1"/>
  <c r="A341" i="1" s="1"/>
  <c r="B342" i="1"/>
  <c r="A342" i="1" s="1"/>
  <c r="B343" i="1"/>
  <c r="A343" i="1" s="1"/>
  <c r="B344" i="1"/>
  <c r="A344" i="1" s="1"/>
  <c r="B345" i="1"/>
  <c r="A345" i="1" s="1"/>
  <c r="B346" i="1"/>
  <c r="A346" i="1" s="1"/>
  <c r="B347" i="1"/>
  <c r="A347" i="1" s="1"/>
  <c r="B348" i="1"/>
  <c r="A348" i="1" s="1"/>
  <c r="B349" i="1"/>
  <c r="A349" i="1" s="1"/>
  <c r="B350" i="1"/>
  <c r="A350" i="1" s="1"/>
  <c r="B351" i="1"/>
  <c r="A351" i="1" s="1"/>
  <c r="B352" i="1"/>
  <c r="A352" i="1" s="1"/>
  <c r="B353" i="1"/>
  <c r="A353" i="1" s="1"/>
  <c r="B354" i="1"/>
  <c r="A354" i="1" s="1"/>
  <c r="B355" i="1"/>
  <c r="A355" i="1" s="1"/>
  <c r="B356" i="1"/>
  <c r="A356" i="1" s="1"/>
  <c r="B357" i="1"/>
  <c r="A357" i="1" s="1"/>
  <c r="B358" i="1"/>
  <c r="A358" i="1" s="1"/>
  <c r="B359" i="1"/>
  <c r="A359" i="1" s="1"/>
  <c r="B360" i="1"/>
  <c r="A360" i="1" s="1"/>
  <c r="B361" i="1"/>
  <c r="A361" i="1" s="1"/>
  <c r="B362" i="1"/>
  <c r="A362" i="1" s="1"/>
  <c r="B363" i="1"/>
  <c r="A363" i="1" s="1"/>
  <c r="B364" i="1"/>
  <c r="A364" i="1" s="1"/>
  <c r="B365" i="1"/>
  <c r="A365" i="1" s="1"/>
  <c r="B366" i="1"/>
  <c r="A366" i="1" s="1"/>
  <c r="B367" i="1"/>
  <c r="A367" i="1" s="1"/>
  <c r="B368" i="1"/>
  <c r="A368" i="1" s="1"/>
  <c r="B369" i="1"/>
  <c r="A369" i="1" s="1"/>
  <c r="B370" i="1"/>
  <c r="A370" i="1" s="1"/>
  <c r="B371" i="1"/>
  <c r="A371" i="1" s="1"/>
  <c r="B372" i="1"/>
  <c r="A372" i="1" s="1"/>
  <c r="B373" i="1"/>
  <c r="A373" i="1" s="1"/>
  <c r="B374" i="1"/>
  <c r="A374" i="1" s="1"/>
  <c r="B375" i="1"/>
  <c r="A375" i="1" s="1"/>
  <c r="B376" i="1"/>
  <c r="A376" i="1" s="1"/>
  <c r="B377" i="1"/>
  <c r="A377" i="1" s="1"/>
  <c r="B378" i="1"/>
  <c r="A378" i="1" s="1"/>
  <c r="B379" i="1"/>
  <c r="A379" i="1" s="1"/>
  <c r="B380" i="1"/>
  <c r="A380" i="1" s="1"/>
  <c r="B381" i="1"/>
  <c r="A381" i="1" s="1"/>
  <c r="B382" i="1"/>
  <c r="A382" i="1" s="1"/>
  <c r="B383" i="1"/>
  <c r="A383" i="1" s="1"/>
  <c r="B384" i="1"/>
  <c r="A384" i="1" s="1"/>
  <c r="B385" i="1"/>
  <c r="A385" i="1" s="1"/>
  <c r="B386" i="1"/>
  <c r="A386" i="1" s="1"/>
  <c r="B387" i="1"/>
  <c r="A387" i="1" s="1"/>
  <c r="B388" i="1"/>
  <c r="A388" i="1" s="1"/>
  <c r="B389" i="1"/>
  <c r="A389" i="1" s="1"/>
  <c r="B390" i="1"/>
  <c r="A390" i="1" s="1"/>
  <c r="B391" i="1"/>
  <c r="A391" i="1" s="1"/>
  <c r="B392" i="1"/>
  <c r="A392" i="1" s="1"/>
  <c r="B393" i="1"/>
  <c r="A393" i="1" s="1"/>
  <c r="B394" i="1"/>
  <c r="A394" i="1" s="1"/>
  <c r="B395" i="1"/>
  <c r="A395" i="1" s="1"/>
  <c r="B396" i="1"/>
  <c r="A396" i="1" s="1"/>
  <c r="B397" i="1"/>
  <c r="A397" i="1" s="1"/>
  <c r="B398" i="1"/>
  <c r="A398" i="1" s="1"/>
  <c r="B399" i="1"/>
  <c r="A399" i="1" s="1"/>
  <c r="B400" i="1"/>
  <c r="A400" i="1" s="1"/>
  <c r="B401" i="1"/>
  <c r="A401" i="1" s="1"/>
  <c r="B402" i="1"/>
  <c r="B403" i="1"/>
  <c r="B404" i="1"/>
  <c r="A404" i="1" s="1"/>
  <c r="B405" i="1"/>
  <c r="A405" i="1" s="1"/>
  <c r="B406" i="1"/>
  <c r="A406" i="1" s="1"/>
  <c r="B407" i="1"/>
  <c r="A407" i="1" s="1"/>
  <c r="B408" i="1"/>
  <c r="A408" i="1" s="1"/>
  <c r="B409" i="1"/>
  <c r="A409" i="1" s="1"/>
  <c r="B410" i="1"/>
  <c r="A410" i="1" s="1"/>
  <c r="B411" i="1"/>
  <c r="A411" i="1" s="1"/>
  <c r="B412" i="1"/>
  <c r="A412" i="1" s="1"/>
  <c r="B413" i="1"/>
  <c r="A413" i="1" s="1"/>
  <c r="B414" i="1"/>
  <c r="A414" i="1" s="1"/>
  <c r="B415" i="1"/>
  <c r="A415" i="1" s="1"/>
  <c r="B416" i="1"/>
  <c r="A416" i="1" s="1"/>
  <c r="B417" i="1"/>
  <c r="A417" i="1" s="1"/>
  <c r="B418" i="1"/>
  <c r="A418" i="1" s="1"/>
  <c r="B419" i="1"/>
  <c r="A419" i="1" s="1"/>
  <c r="B420" i="1"/>
  <c r="A420" i="1" s="1"/>
  <c r="B421" i="1"/>
  <c r="A421" i="1" s="1"/>
  <c r="B422" i="1"/>
  <c r="A422" i="1" s="1"/>
  <c r="B423" i="1"/>
  <c r="A423" i="1" s="1"/>
  <c r="B424" i="1"/>
  <c r="A424" i="1" s="1"/>
  <c r="B425" i="1"/>
  <c r="A425" i="1" s="1"/>
  <c r="B426" i="1"/>
  <c r="A426" i="1" s="1"/>
  <c r="B427" i="1"/>
  <c r="A427" i="1" s="1"/>
  <c r="B428" i="1"/>
  <c r="A428" i="1" s="1"/>
  <c r="B429" i="1"/>
  <c r="A429" i="1" s="1"/>
  <c r="B430" i="1"/>
  <c r="A430" i="1" s="1"/>
  <c r="B431" i="1"/>
  <c r="B432" i="1"/>
  <c r="A432" i="1" s="1"/>
  <c r="B433" i="1"/>
  <c r="A433" i="1" s="1"/>
  <c r="B434" i="1"/>
  <c r="A434" i="1" s="1"/>
  <c r="B435" i="1"/>
  <c r="A435" i="1" s="1"/>
  <c r="B436" i="1"/>
  <c r="A436" i="1" s="1"/>
  <c r="B437" i="1"/>
  <c r="A437" i="1" s="1"/>
  <c r="B438" i="1"/>
  <c r="A438" i="1" s="1"/>
  <c r="B439" i="1"/>
  <c r="A439" i="1" s="1"/>
  <c r="B440" i="1"/>
  <c r="A440" i="1" s="1"/>
  <c r="B441" i="1"/>
  <c r="A441" i="1" s="1"/>
  <c r="B442" i="1"/>
  <c r="A442" i="1" s="1"/>
  <c r="B443" i="1"/>
  <c r="A443" i="1" s="1"/>
  <c r="B444" i="1"/>
  <c r="A444" i="1" s="1"/>
  <c r="B445" i="1"/>
  <c r="A445" i="1" s="1"/>
  <c r="B446" i="1"/>
  <c r="A446" i="1" s="1"/>
  <c r="B447" i="1"/>
  <c r="A447" i="1" s="1"/>
  <c r="B448" i="1"/>
  <c r="A448" i="1" s="1"/>
  <c r="B449" i="1"/>
  <c r="A449" i="1" s="1"/>
  <c r="B450" i="1"/>
  <c r="A450" i="1" s="1"/>
  <c r="B451" i="1"/>
  <c r="A451" i="1" s="1"/>
  <c r="B452" i="1"/>
  <c r="A452" i="1" s="1"/>
  <c r="B453" i="1"/>
  <c r="A453" i="1" s="1"/>
  <c r="B454" i="1"/>
  <c r="A454" i="1" s="1"/>
  <c r="B455" i="1"/>
  <c r="A455" i="1" s="1"/>
  <c r="B456" i="1"/>
  <c r="A456" i="1" s="1"/>
  <c r="B457" i="1"/>
  <c r="A457" i="1" s="1"/>
  <c r="B458" i="1"/>
  <c r="A458" i="1" s="1"/>
  <c r="B459" i="1"/>
  <c r="A459" i="1" s="1"/>
  <c r="B460" i="1"/>
  <c r="A460" i="1" s="1"/>
  <c r="B461" i="1"/>
  <c r="A461" i="1" s="1"/>
  <c r="B462" i="1"/>
  <c r="A462" i="1" s="1"/>
  <c r="B463" i="1"/>
  <c r="A463" i="1" s="1"/>
  <c r="B464" i="1"/>
  <c r="A464" i="1" s="1"/>
  <c r="B465" i="1"/>
  <c r="A465" i="1" s="1"/>
  <c r="B466" i="1"/>
  <c r="A466" i="1" s="1"/>
  <c r="B467" i="1"/>
  <c r="A467" i="1" s="1"/>
  <c r="B468" i="1"/>
  <c r="A468" i="1" s="1"/>
  <c r="B469" i="1"/>
  <c r="A469" i="1" s="1"/>
  <c r="B470" i="1"/>
  <c r="A470" i="1" s="1"/>
  <c r="B471" i="1"/>
  <c r="A471" i="1" s="1"/>
  <c r="B472" i="1"/>
  <c r="A472" i="1" s="1"/>
  <c r="B473" i="1"/>
  <c r="A473" i="1" s="1"/>
  <c r="B474" i="1"/>
  <c r="A474" i="1" s="1"/>
  <c r="B475" i="1"/>
  <c r="A475" i="1" s="1"/>
  <c r="B476" i="1"/>
  <c r="A476" i="1" s="1"/>
  <c r="B477" i="1"/>
  <c r="A477" i="1" s="1"/>
  <c r="B478" i="1"/>
  <c r="A478" i="1" s="1"/>
  <c r="B479" i="1"/>
  <c r="A479" i="1" s="1"/>
  <c r="B480" i="1"/>
  <c r="A480" i="1" s="1"/>
  <c r="B481" i="1"/>
  <c r="A481" i="1" s="1"/>
  <c r="B482" i="1"/>
  <c r="A482" i="1" s="1"/>
  <c r="B483" i="1"/>
  <c r="A483" i="1" s="1"/>
  <c r="B484" i="1"/>
  <c r="A484" i="1" s="1"/>
  <c r="B485" i="1"/>
  <c r="A485" i="1" s="1"/>
  <c r="B486" i="1"/>
  <c r="A486" i="1" s="1"/>
  <c r="B487" i="1"/>
  <c r="A487" i="1" s="1"/>
  <c r="B488" i="1"/>
  <c r="A488" i="1" s="1"/>
  <c r="B489" i="1"/>
  <c r="A489" i="1" s="1"/>
  <c r="B490" i="1"/>
  <c r="A490" i="1" s="1"/>
  <c r="B491" i="1"/>
  <c r="A491" i="1" s="1"/>
  <c r="B492" i="1"/>
  <c r="A492" i="1" s="1"/>
  <c r="B493" i="1"/>
  <c r="A493" i="1" s="1"/>
  <c r="B494" i="1"/>
  <c r="A494" i="1" s="1"/>
  <c r="B495" i="1"/>
  <c r="A495" i="1" s="1"/>
  <c r="B496" i="1"/>
  <c r="A496" i="1" s="1"/>
  <c r="B497" i="1"/>
  <c r="A497" i="1" s="1"/>
  <c r="B498" i="1"/>
  <c r="A498" i="1" s="1"/>
  <c r="B499" i="1"/>
  <c r="A499" i="1" s="1"/>
  <c r="B500" i="1"/>
  <c r="A500" i="1" s="1"/>
  <c r="B501" i="1"/>
  <c r="A501" i="1" s="1"/>
  <c r="B502" i="1"/>
  <c r="A502" i="1" s="1"/>
  <c r="B503" i="1"/>
  <c r="A503" i="1" s="1"/>
  <c r="B504" i="1"/>
  <c r="B505" i="1"/>
  <c r="B506" i="1"/>
  <c r="B507" i="1"/>
  <c r="A507" i="1" s="1"/>
  <c r="B508" i="1"/>
  <c r="A508" i="1" s="1"/>
  <c r="B509" i="1"/>
  <c r="A509" i="1" s="1"/>
  <c r="B510" i="1"/>
  <c r="A510" i="1" s="1"/>
  <c r="B511" i="1"/>
  <c r="A511" i="1" s="1"/>
  <c r="B512" i="1"/>
  <c r="A512" i="1" s="1"/>
  <c r="B513" i="1"/>
  <c r="A513" i="1" s="1"/>
  <c r="B514" i="1"/>
  <c r="A514" i="1" s="1"/>
  <c r="B515" i="1"/>
  <c r="A515" i="1" s="1"/>
  <c r="B516" i="1"/>
  <c r="A516" i="1" s="1"/>
  <c r="B517" i="1"/>
  <c r="A517" i="1" s="1"/>
  <c r="B518" i="1"/>
  <c r="A518" i="1" s="1"/>
  <c r="B519" i="1"/>
  <c r="A519" i="1" s="1"/>
  <c r="B520" i="1"/>
  <c r="A520" i="1" s="1"/>
  <c r="B521" i="1"/>
  <c r="A521" i="1" s="1"/>
  <c r="B522" i="1"/>
  <c r="A522" i="1" s="1"/>
  <c r="B523" i="1"/>
  <c r="A523" i="1" s="1"/>
  <c r="B524" i="1"/>
  <c r="A524" i="1" s="1"/>
  <c r="B525" i="1"/>
  <c r="A525" i="1" s="1"/>
  <c r="B526" i="1"/>
  <c r="A526" i="1" s="1"/>
  <c r="B527" i="1"/>
  <c r="A527" i="1" s="1"/>
  <c r="B528" i="1"/>
  <c r="A528" i="1" s="1"/>
  <c r="B529" i="1"/>
  <c r="A529" i="1" s="1"/>
  <c r="B530" i="1"/>
  <c r="A530" i="1" s="1"/>
  <c r="B531" i="1"/>
  <c r="A531" i="1" s="1"/>
  <c r="B532" i="1"/>
  <c r="A532" i="1" s="1"/>
  <c r="B533" i="1"/>
  <c r="A533" i="1" s="1"/>
  <c r="B534" i="1"/>
  <c r="A534" i="1" s="1"/>
  <c r="B535" i="1"/>
  <c r="A535" i="1" s="1"/>
  <c r="B536" i="1"/>
  <c r="A536" i="1" s="1"/>
  <c r="B537" i="1"/>
  <c r="A537" i="1" s="1"/>
  <c r="B538" i="1"/>
  <c r="A538" i="1" s="1"/>
  <c r="B539" i="1"/>
  <c r="A539" i="1" s="1"/>
  <c r="B540" i="1"/>
  <c r="A540" i="1" s="1"/>
  <c r="B541" i="1"/>
  <c r="A541" i="1" s="1"/>
  <c r="B542" i="1"/>
  <c r="A542" i="1" s="1"/>
  <c r="B543" i="1"/>
  <c r="A543" i="1" s="1"/>
  <c r="B544" i="1"/>
  <c r="A544" i="1" s="1"/>
  <c r="B545" i="1"/>
  <c r="A545" i="1" s="1"/>
  <c r="B546" i="1"/>
  <c r="A546" i="1" s="1"/>
  <c r="B547" i="1"/>
  <c r="A547" i="1" s="1"/>
  <c r="B548" i="1"/>
  <c r="A548" i="1" s="1"/>
  <c r="B549" i="1"/>
  <c r="A549" i="1" s="1"/>
  <c r="B550" i="1"/>
  <c r="A550" i="1" s="1"/>
  <c r="B551" i="1"/>
  <c r="A551" i="1" s="1"/>
  <c r="B552" i="1"/>
  <c r="A552" i="1" s="1"/>
  <c r="B553" i="1"/>
  <c r="A553" i="1" s="1"/>
  <c r="B554" i="1"/>
  <c r="A554" i="1" s="1"/>
  <c r="B555" i="1"/>
  <c r="A555" i="1" s="1"/>
  <c r="B556" i="1"/>
  <c r="A556" i="1" s="1"/>
  <c r="B557" i="1"/>
  <c r="A557" i="1" s="1"/>
  <c r="B558" i="1"/>
  <c r="A558" i="1" s="1"/>
  <c r="B559" i="1"/>
  <c r="A559" i="1" s="1"/>
  <c r="B560" i="1"/>
  <c r="A560" i="1" s="1"/>
  <c r="B561" i="1"/>
  <c r="A561" i="1" s="1"/>
  <c r="B562" i="1"/>
  <c r="A562" i="1" s="1"/>
  <c r="B563" i="1"/>
  <c r="A563" i="1" s="1"/>
  <c r="B564" i="1"/>
  <c r="A564" i="1" s="1"/>
  <c r="B565" i="1"/>
  <c r="A565" i="1" s="1"/>
  <c r="B566" i="1"/>
  <c r="A566" i="1" s="1"/>
  <c r="B567" i="1"/>
  <c r="A567" i="1" s="1"/>
  <c r="B568" i="1"/>
  <c r="A568" i="1" s="1"/>
  <c r="B569" i="1"/>
  <c r="A569" i="1" s="1"/>
  <c r="B570" i="1"/>
  <c r="A570" i="1" s="1"/>
  <c r="B571" i="1"/>
  <c r="A571" i="1" s="1"/>
  <c r="B572" i="1"/>
  <c r="A572" i="1" s="1"/>
  <c r="B573" i="1"/>
  <c r="A573" i="1" s="1"/>
  <c r="B574" i="1"/>
  <c r="A574" i="1" s="1"/>
  <c r="B575" i="1"/>
  <c r="A575" i="1" s="1"/>
  <c r="B576" i="1"/>
  <c r="A576" i="1" s="1"/>
  <c r="B577" i="1"/>
  <c r="A577" i="1" s="1"/>
  <c r="B578" i="1"/>
  <c r="A578" i="1" s="1"/>
  <c r="B579" i="1"/>
  <c r="B580" i="1"/>
  <c r="A580" i="1" s="1"/>
  <c r="B581" i="1"/>
  <c r="A581" i="1" s="1"/>
  <c r="B582" i="1"/>
  <c r="A582" i="1" s="1"/>
  <c r="B583" i="1"/>
  <c r="A583" i="1" s="1"/>
  <c r="B584" i="1"/>
  <c r="A584" i="1" s="1"/>
  <c r="B585" i="1"/>
  <c r="A585" i="1" s="1"/>
  <c r="B586" i="1"/>
  <c r="A586" i="1" s="1"/>
  <c r="B587" i="1"/>
  <c r="A587" i="1" s="1"/>
  <c r="B588" i="1"/>
  <c r="A588" i="1" s="1"/>
  <c r="B589" i="1"/>
  <c r="A589" i="1" s="1"/>
  <c r="B590" i="1"/>
  <c r="A590" i="1" s="1"/>
  <c r="B591" i="1"/>
  <c r="A591" i="1" s="1"/>
  <c r="B592" i="1"/>
  <c r="A592" i="1" s="1"/>
  <c r="B593" i="1"/>
  <c r="A593" i="1" s="1"/>
  <c r="B594" i="1"/>
  <c r="A594" i="1" s="1"/>
  <c r="B595" i="1"/>
  <c r="A595" i="1" s="1"/>
  <c r="B596" i="1"/>
  <c r="A596" i="1" s="1"/>
  <c r="B597" i="1"/>
  <c r="A597" i="1" s="1"/>
  <c r="B598" i="1"/>
  <c r="A598" i="1" s="1"/>
  <c r="B599" i="1"/>
  <c r="A599" i="1" s="1"/>
  <c r="B600" i="1"/>
  <c r="A600" i="1" s="1"/>
  <c r="B601" i="1"/>
  <c r="A601" i="1" s="1"/>
  <c r="B602" i="1"/>
  <c r="A602" i="1" s="1"/>
  <c r="B603" i="1"/>
  <c r="A603" i="1" s="1"/>
  <c r="B604" i="1"/>
  <c r="A604" i="1" s="1"/>
  <c r="B605" i="1"/>
  <c r="A605" i="1" s="1"/>
  <c r="B606" i="1"/>
  <c r="A606" i="1" s="1"/>
  <c r="B607" i="1"/>
  <c r="B608" i="1"/>
  <c r="B609" i="1"/>
  <c r="A609" i="1" s="1"/>
  <c r="B610" i="1"/>
  <c r="A610" i="1" s="1"/>
  <c r="B611" i="1"/>
  <c r="A611" i="1" s="1"/>
  <c r="B612" i="1"/>
  <c r="A612" i="1" s="1"/>
  <c r="B613" i="1"/>
  <c r="A613" i="1" s="1"/>
  <c r="B614" i="1"/>
  <c r="A614" i="1" s="1"/>
  <c r="B615" i="1"/>
  <c r="A615" i="1" s="1"/>
  <c r="B616" i="1"/>
  <c r="A616" i="1" s="1"/>
  <c r="B617" i="1"/>
  <c r="A617" i="1" s="1"/>
  <c r="B618" i="1"/>
  <c r="A618" i="1" s="1"/>
  <c r="B619" i="1"/>
  <c r="A619" i="1" s="1"/>
  <c r="B620" i="1"/>
  <c r="A620" i="1" s="1"/>
  <c r="B621" i="1"/>
  <c r="A621" i="1" s="1"/>
  <c r="B622" i="1"/>
  <c r="A622" i="1" s="1"/>
  <c r="B623" i="1"/>
  <c r="A623" i="1" s="1"/>
  <c r="B624" i="1"/>
  <c r="A624" i="1" s="1"/>
  <c r="B625" i="1"/>
  <c r="A625" i="1" s="1"/>
  <c r="B626" i="1"/>
  <c r="A626" i="1" s="1"/>
  <c r="B627" i="1"/>
  <c r="A627" i="1" s="1"/>
  <c r="B628" i="1"/>
  <c r="A628" i="1" s="1"/>
  <c r="B629" i="1"/>
  <c r="A629" i="1" s="1"/>
  <c r="B630" i="1"/>
  <c r="A630" i="1" s="1"/>
  <c r="B631" i="1"/>
  <c r="A631" i="1" s="1"/>
  <c r="B632" i="1"/>
  <c r="A632" i="1" s="1"/>
  <c r="B633" i="1"/>
  <c r="A633" i="1" s="1"/>
  <c r="B634" i="1"/>
  <c r="A634" i="1" s="1"/>
  <c r="B635" i="1"/>
  <c r="A635" i="1" s="1"/>
  <c r="B636" i="1"/>
  <c r="A636" i="1" s="1"/>
  <c r="B637" i="1"/>
  <c r="A637" i="1" s="1"/>
  <c r="B638" i="1"/>
  <c r="A638" i="1" s="1"/>
  <c r="B639" i="1"/>
  <c r="A639" i="1" s="1"/>
  <c r="B640" i="1"/>
  <c r="A640" i="1" s="1"/>
  <c r="B641" i="1"/>
  <c r="A641" i="1" s="1"/>
  <c r="B642" i="1"/>
  <c r="A642" i="1" s="1"/>
  <c r="B643" i="1"/>
  <c r="A643" i="1" s="1"/>
  <c r="B644" i="1"/>
  <c r="A644" i="1" s="1"/>
  <c r="B645" i="1"/>
  <c r="A645" i="1" s="1"/>
  <c r="B646" i="1"/>
  <c r="A646" i="1" s="1"/>
  <c r="B647" i="1"/>
  <c r="A647" i="1" s="1"/>
  <c r="B648" i="1"/>
  <c r="A648" i="1" s="1"/>
  <c r="B649" i="1"/>
  <c r="A649" i="1" s="1"/>
  <c r="B650" i="1"/>
  <c r="A650" i="1" s="1"/>
  <c r="B651" i="1"/>
  <c r="A651" i="1" s="1"/>
  <c r="B652" i="1"/>
  <c r="A652" i="1" s="1"/>
  <c r="B653" i="1"/>
  <c r="A653" i="1" s="1"/>
  <c r="B654" i="1"/>
  <c r="A654" i="1" s="1"/>
  <c r="B655" i="1"/>
  <c r="A655" i="1" s="1"/>
  <c r="B656" i="1"/>
  <c r="A656" i="1" s="1"/>
  <c r="B657" i="1"/>
  <c r="A657" i="1" s="1"/>
  <c r="B658" i="1"/>
  <c r="A658" i="1" s="1"/>
  <c r="B659" i="1"/>
  <c r="A659" i="1" s="1"/>
  <c r="B660" i="1"/>
  <c r="A660" i="1" s="1"/>
  <c r="B661" i="1"/>
  <c r="A661" i="1" s="1"/>
  <c r="B662" i="1"/>
  <c r="A662" i="1" s="1"/>
  <c r="B663" i="1"/>
  <c r="A663" i="1" s="1"/>
  <c r="B664" i="1"/>
  <c r="A664" i="1" s="1"/>
  <c r="B665" i="1"/>
  <c r="A665" i="1" s="1"/>
  <c r="B666" i="1"/>
  <c r="A666" i="1" s="1"/>
  <c r="B667" i="1"/>
  <c r="A667" i="1" s="1"/>
  <c r="B668" i="1"/>
  <c r="A668" i="1" s="1"/>
  <c r="B669" i="1"/>
  <c r="A669" i="1" s="1"/>
  <c r="B670" i="1"/>
  <c r="A670" i="1" s="1"/>
  <c r="B671" i="1"/>
  <c r="A671" i="1" s="1"/>
  <c r="B672" i="1"/>
  <c r="A672" i="1" s="1"/>
  <c r="B673" i="1"/>
  <c r="B674" i="1"/>
  <c r="A674" i="1" s="1"/>
  <c r="B675" i="1"/>
  <c r="A675" i="1" s="1"/>
  <c r="B676" i="1"/>
  <c r="A676" i="1" s="1"/>
  <c r="B677" i="1"/>
  <c r="A677" i="1" s="1"/>
  <c r="B678" i="1"/>
  <c r="A678" i="1" s="1"/>
  <c r="B679" i="1"/>
  <c r="A679" i="1" s="1"/>
  <c r="B680" i="1"/>
  <c r="A680" i="1" s="1"/>
  <c r="B681" i="1"/>
  <c r="A681" i="1" s="1"/>
  <c r="B682" i="1"/>
  <c r="B683" i="1"/>
  <c r="A683" i="1" s="1"/>
  <c r="B684" i="1"/>
  <c r="A684" i="1" s="1"/>
  <c r="B685" i="1"/>
  <c r="A685" i="1" s="1"/>
  <c r="B686" i="1"/>
  <c r="A686" i="1" s="1"/>
  <c r="B687" i="1"/>
  <c r="A687" i="1" s="1"/>
  <c r="B688" i="1"/>
  <c r="A688" i="1" s="1"/>
  <c r="B689" i="1"/>
  <c r="A689" i="1" s="1"/>
  <c r="B690" i="1"/>
  <c r="A690" i="1" s="1"/>
  <c r="B691" i="1"/>
  <c r="A691" i="1" s="1"/>
  <c r="B692" i="1"/>
  <c r="A692" i="1" s="1"/>
  <c r="B693" i="1"/>
  <c r="A693" i="1" s="1"/>
  <c r="B694" i="1"/>
  <c r="A694" i="1" s="1"/>
  <c r="B695" i="1"/>
  <c r="A695" i="1" s="1"/>
  <c r="B696" i="1"/>
  <c r="A696" i="1" s="1"/>
  <c r="B697" i="1"/>
  <c r="A697" i="1" s="1"/>
  <c r="B698" i="1"/>
  <c r="A698" i="1" s="1"/>
  <c r="B699" i="1"/>
  <c r="A699" i="1" s="1"/>
  <c r="B700" i="1"/>
  <c r="A700" i="1" s="1"/>
  <c r="B701" i="1"/>
  <c r="A701" i="1" s="1"/>
  <c r="B702" i="1"/>
  <c r="A702" i="1" s="1"/>
  <c r="B703" i="1"/>
  <c r="A703" i="1" s="1"/>
  <c r="B704" i="1"/>
  <c r="A704" i="1" s="1"/>
  <c r="B705" i="1"/>
  <c r="B706" i="1"/>
  <c r="A706" i="1" s="1"/>
  <c r="B707" i="1"/>
  <c r="A707" i="1" s="1"/>
  <c r="B708" i="1"/>
  <c r="A708" i="1" s="1"/>
  <c r="B709" i="1"/>
  <c r="A709" i="1" s="1"/>
  <c r="B710" i="1"/>
  <c r="A710" i="1" s="1"/>
  <c r="B711" i="1"/>
  <c r="A711" i="1" s="1"/>
  <c r="B712" i="1"/>
  <c r="A712" i="1" s="1"/>
  <c r="B713" i="1"/>
  <c r="A713" i="1" s="1"/>
  <c r="B714" i="1"/>
  <c r="A714" i="1" s="1"/>
  <c r="B715" i="1"/>
  <c r="A715" i="1" s="1"/>
  <c r="B716" i="1"/>
  <c r="A716" i="1" s="1"/>
  <c r="B717" i="1"/>
  <c r="A717" i="1" s="1"/>
  <c r="B718" i="1"/>
  <c r="A718" i="1" s="1"/>
  <c r="B719" i="1"/>
  <c r="A719" i="1" s="1"/>
  <c r="B720" i="1"/>
  <c r="A720" i="1" s="1"/>
  <c r="B721" i="1"/>
  <c r="A721" i="1" s="1"/>
  <c r="B722" i="1"/>
  <c r="A722" i="1" s="1"/>
  <c r="B723" i="1"/>
  <c r="A723" i="1" s="1"/>
  <c r="B724" i="1"/>
  <c r="A724" i="1" s="1"/>
  <c r="B725" i="1"/>
  <c r="A725" i="1" s="1"/>
  <c r="B726" i="1"/>
  <c r="A726" i="1" s="1"/>
  <c r="B727" i="1"/>
  <c r="A727" i="1" s="1"/>
  <c r="B728" i="1"/>
  <c r="A728" i="1" s="1"/>
  <c r="B729" i="1"/>
  <c r="A729" i="1" s="1"/>
  <c r="B730" i="1"/>
  <c r="A730" i="1" s="1"/>
  <c r="B731" i="1"/>
  <c r="A731" i="1" s="1"/>
  <c r="B732" i="1"/>
  <c r="A732" i="1" s="1"/>
  <c r="B733" i="1"/>
  <c r="A733" i="1" s="1"/>
  <c r="B734" i="1"/>
  <c r="A734" i="1" s="1"/>
  <c r="B735" i="1"/>
  <c r="A735" i="1" s="1"/>
  <c r="B736" i="1"/>
  <c r="A736" i="1" s="1"/>
  <c r="B737" i="1"/>
  <c r="A737" i="1" s="1"/>
  <c r="B738" i="1"/>
  <c r="A738" i="1" s="1"/>
  <c r="B739" i="1"/>
  <c r="A739" i="1" s="1"/>
  <c r="B740" i="1"/>
  <c r="A740" i="1" s="1"/>
  <c r="B741" i="1"/>
  <c r="A741" i="1" s="1"/>
  <c r="B742" i="1"/>
  <c r="A742" i="1" s="1"/>
  <c r="B743" i="1"/>
  <c r="A743" i="1" s="1"/>
  <c r="B744" i="1"/>
  <c r="A744" i="1" s="1"/>
  <c r="B745" i="1"/>
  <c r="A745" i="1" s="1"/>
  <c r="B746" i="1"/>
  <c r="A746" i="1" s="1"/>
  <c r="B747" i="1"/>
  <c r="A747" i="1" s="1"/>
  <c r="B748" i="1"/>
  <c r="A748" i="1" s="1"/>
  <c r="B749" i="1"/>
  <c r="A749" i="1" s="1"/>
  <c r="B750" i="1"/>
  <c r="A750" i="1" s="1"/>
  <c r="B751" i="1"/>
  <c r="A751" i="1" s="1"/>
  <c r="B752" i="1"/>
  <c r="A752" i="1" s="1"/>
  <c r="B753" i="1"/>
  <c r="A753" i="1" s="1"/>
  <c r="B754" i="1"/>
  <c r="A754" i="1" s="1"/>
  <c r="B755" i="1"/>
  <c r="A755" i="1" s="1"/>
  <c r="B756" i="1"/>
  <c r="A756" i="1" s="1"/>
  <c r="B757" i="1"/>
  <c r="A757" i="1" s="1"/>
  <c r="B758" i="1"/>
  <c r="A758" i="1" s="1"/>
  <c r="B759" i="1"/>
  <c r="A759" i="1" s="1"/>
  <c r="B760" i="1"/>
  <c r="B761" i="1"/>
  <c r="B762" i="1"/>
  <c r="A762" i="1" s="1"/>
  <c r="B763" i="1"/>
  <c r="A763" i="1" s="1"/>
  <c r="B764" i="1"/>
  <c r="A764" i="1" s="1"/>
  <c r="B765" i="1"/>
  <c r="A765" i="1" s="1"/>
  <c r="B766" i="1"/>
  <c r="A766" i="1" s="1"/>
  <c r="B767" i="1"/>
  <c r="A767" i="1" s="1"/>
  <c r="B768" i="1"/>
  <c r="A768" i="1" s="1"/>
  <c r="B769" i="1"/>
  <c r="B770" i="1"/>
  <c r="A770" i="1" s="1"/>
  <c r="B771" i="1"/>
  <c r="A771" i="1" s="1"/>
  <c r="B772" i="1"/>
  <c r="A772" i="1" s="1"/>
  <c r="B773" i="1"/>
  <c r="A773" i="1" s="1"/>
  <c r="B774" i="1"/>
  <c r="A774" i="1" s="1"/>
  <c r="B775" i="1"/>
  <c r="A775" i="1" s="1"/>
  <c r="B776" i="1"/>
  <c r="A776" i="1" s="1"/>
  <c r="B777" i="1"/>
  <c r="A777" i="1" s="1"/>
  <c r="B778" i="1"/>
  <c r="A778" i="1" s="1"/>
  <c r="B779" i="1"/>
  <c r="A779" i="1" s="1"/>
  <c r="B780" i="1"/>
  <c r="A780" i="1" s="1"/>
  <c r="B781" i="1"/>
  <c r="A781" i="1" s="1"/>
  <c r="B782" i="1"/>
  <c r="A782" i="1" s="1"/>
  <c r="B783" i="1"/>
  <c r="A783" i="1" s="1"/>
  <c r="B784" i="1"/>
  <c r="A784" i="1" s="1"/>
  <c r="B785" i="1"/>
  <c r="A785" i="1" s="1"/>
  <c r="B786" i="1"/>
  <c r="A786" i="1" s="1"/>
  <c r="B787" i="1"/>
  <c r="A787" i="1" s="1"/>
  <c r="B788" i="1"/>
  <c r="A788" i="1" s="1"/>
  <c r="B789" i="1"/>
  <c r="A789" i="1" s="1"/>
  <c r="B790" i="1"/>
  <c r="A790" i="1" s="1"/>
  <c r="B791" i="1"/>
  <c r="A791" i="1" s="1"/>
  <c r="B792" i="1"/>
  <c r="A792" i="1" s="1"/>
  <c r="B793" i="1"/>
  <c r="A793" i="1" s="1"/>
  <c r="B794" i="1"/>
  <c r="A794" i="1" s="1"/>
  <c r="B795" i="1"/>
  <c r="A795" i="1" s="1"/>
  <c r="B796" i="1"/>
  <c r="A796" i="1" s="1"/>
  <c r="B797" i="1"/>
  <c r="A797" i="1" s="1"/>
  <c r="B798" i="1"/>
  <c r="A798" i="1" s="1"/>
  <c r="B799" i="1"/>
  <c r="A799" i="1" s="1"/>
  <c r="B800" i="1"/>
  <c r="A800" i="1" s="1"/>
  <c r="B801" i="1"/>
  <c r="A801" i="1" s="1"/>
  <c r="B802" i="1"/>
  <c r="A802" i="1" s="1"/>
  <c r="B803" i="1"/>
  <c r="A803" i="1" s="1"/>
  <c r="B804" i="1"/>
  <c r="A804" i="1" s="1"/>
  <c r="B805" i="1"/>
  <c r="A805" i="1" s="1"/>
  <c r="B806" i="1"/>
  <c r="A806" i="1" s="1"/>
  <c r="B807" i="1"/>
  <c r="A807" i="1" s="1"/>
  <c r="B808" i="1"/>
  <c r="A808" i="1" s="1"/>
  <c r="B809" i="1"/>
  <c r="A809" i="1" s="1"/>
  <c r="B810" i="1"/>
  <c r="A810" i="1" s="1"/>
  <c r="B811" i="1"/>
  <c r="B812" i="1"/>
  <c r="A812" i="1" s="1"/>
  <c r="B813" i="1"/>
  <c r="A813" i="1" s="1"/>
  <c r="B814" i="1"/>
  <c r="A814" i="1" s="1"/>
  <c r="B815" i="1"/>
  <c r="A815" i="1" s="1"/>
  <c r="B816" i="1"/>
  <c r="A816" i="1" s="1"/>
  <c r="B817" i="1"/>
  <c r="A817" i="1" s="1"/>
  <c r="B818" i="1"/>
  <c r="A818" i="1" s="1"/>
  <c r="B819" i="1"/>
  <c r="A819" i="1" s="1"/>
  <c r="B820" i="1"/>
  <c r="A820" i="1" s="1"/>
  <c r="B821" i="1"/>
  <c r="A821" i="1" s="1"/>
  <c r="B822" i="1"/>
  <c r="A822" i="1" s="1"/>
  <c r="B823" i="1"/>
  <c r="A823" i="1" s="1"/>
  <c r="B824" i="1"/>
  <c r="A824" i="1" s="1"/>
  <c r="B825" i="1"/>
  <c r="A825" i="1" s="1"/>
  <c r="B826" i="1"/>
  <c r="A826" i="1" s="1"/>
  <c r="B827" i="1"/>
  <c r="B828" i="1"/>
  <c r="A828" i="1" s="1"/>
  <c r="B829" i="1"/>
  <c r="A829" i="1" s="1"/>
  <c r="B830" i="1"/>
  <c r="A830" i="1" s="1"/>
  <c r="B831" i="1"/>
  <c r="A831" i="1" s="1"/>
  <c r="B832" i="1"/>
  <c r="A832" i="1" s="1"/>
  <c r="B833" i="1"/>
  <c r="A833" i="1" s="1"/>
  <c r="B834" i="1"/>
  <c r="A834" i="1" s="1"/>
  <c r="B835" i="1"/>
  <c r="A835" i="1" s="1"/>
  <c r="B836" i="1"/>
  <c r="A836" i="1" s="1"/>
  <c r="B837" i="1"/>
  <c r="A837" i="1" s="1"/>
  <c r="B838" i="1"/>
  <c r="A838" i="1" s="1"/>
  <c r="B839" i="1"/>
  <c r="A839" i="1" s="1"/>
  <c r="B840" i="1"/>
  <c r="A840" i="1" s="1"/>
  <c r="B841" i="1"/>
  <c r="A841" i="1" s="1"/>
  <c r="B842" i="1"/>
  <c r="A842" i="1" s="1"/>
  <c r="B843" i="1"/>
  <c r="A843" i="1" s="1"/>
  <c r="B844" i="1"/>
  <c r="A844" i="1" s="1"/>
  <c r="B845" i="1"/>
  <c r="A845" i="1" s="1"/>
  <c r="B846" i="1"/>
  <c r="A846" i="1" s="1"/>
  <c r="B847" i="1"/>
  <c r="A847" i="1" s="1"/>
  <c r="B848" i="1"/>
  <c r="A848" i="1" s="1"/>
  <c r="B849" i="1"/>
  <c r="A849" i="1" s="1"/>
  <c r="B850" i="1"/>
  <c r="A850" i="1" s="1"/>
  <c r="B851" i="1"/>
  <c r="A851" i="1" s="1"/>
  <c r="B852" i="1"/>
  <c r="A852" i="1" s="1"/>
  <c r="B853" i="1"/>
  <c r="A853" i="1" s="1"/>
  <c r="B854" i="1"/>
  <c r="A854" i="1" s="1"/>
  <c r="B855" i="1"/>
  <c r="A855" i="1" s="1"/>
  <c r="B856" i="1"/>
  <c r="A856" i="1" s="1"/>
  <c r="B857" i="1"/>
  <c r="A857" i="1" s="1"/>
  <c r="B858" i="1"/>
  <c r="A858" i="1" s="1"/>
  <c r="B859" i="1"/>
  <c r="A859" i="1" s="1"/>
  <c r="B860" i="1"/>
  <c r="A860" i="1" s="1"/>
  <c r="B861" i="1"/>
  <c r="A861" i="1" s="1"/>
  <c r="B862" i="1"/>
  <c r="A862" i="1" s="1"/>
  <c r="B863" i="1"/>
  <c r="A863" i="1" s="1"/>
  <c r="B864" i="1"/>
  <c r="A864" i="1" s="1"/>
  <c r="B865" i="1"/>
  <c r="A865" i="1" s="1"/>
  <c r="B866" i="1"/>
  <c r="A866" i="1" s="1"/>
  <c r="B867" i="1"/>
  <c r="A867" i="1" s="1"/>
  <c r="B868" i="1"/>
  <c r="A868" i="1" s="1"/>
  <c r="B869" i="1"/>
  <c r="A869" i="1" s="1"/>
  <c r="B870" i="1"/>
  <c r="A870" i="1" s="1"/>
  <c r="B871" i="1"/>
  <c r="A871" i="1" s="1"/>
  <c r="B872" i="1"/>
  <c r="A872" i="1" s="1"/>
  <c r="B873" i="1"/>
  <c r="A873" i="1" s="1"/>
  <c r="B874" i="1"/>
  <c r="B875" i="1"/>
  <c r="B876" i="1"/>
  <c r="A876" i="1" s="1"/>
  <c r="B877" i="1"/>
  <c r="A877" i="1" s="1"/>
  <c r="B878" i="1"/>
  <c r="A878" i="1" s="1"/>
  <c r="B879" i="1"/>
  <c r="A879" i="1" s="1"/>
  <c r="B880" i="1"/>
  <c r="A880" i="1" s="1"/>
  <c r="B881" i="1"/>
  <c r="A881" i="1" s="1"/>
  <c r="B882" i="1"/>
  <c r="A882" i="1" s="1"/>
  <c r="B883" i="1"/>
  <c r="A883" i="1" s="1"/>
  <c r="B884" i="1"/>
  <c r="A884" i="1" s="1"/>
  <c r="B885" i="1"/>
  <c r="A885" i="1" s="1"/>
  <c r="B886" i="1"/>
  <c r="A886" i="1" s="1"/>
  <c r="B887" i="1"/>
  <c r="A887" i="1" s="1"/>
  <c r="B888" i="1"/>
  <c r="A888" i="1" s="1"/>
  <c r="B889" i="1"/>
  <c r="A889" i="1" s="1"/>
  <c r="B890" i="1"/>
  <c r="A890" i="1" s="1"/>
  <c r="B891" i="1"/>
  <c r="B892" i="1"/>
  <c r="A892" i="1" s="1"/>
  <c r="B893" i="1"/>
  <c r="A893" i="1" s="1"/>
  <c r="B894" i="1"/>
  <c r="A894" i="1" s="1"/>
  <c r="B895" i="1"/>
  <c r="A895" i="1" s="1"/>
  <c r="B896" i="1"/>
  <c r="A896" i="1" s="1"/>
  <c r="B897" i="1"/>
  <c r="A897" i="1" s="1"/>
  <c r="B898" i="1"/>
  <c r="A898" i="1" s="1"/>
  <c r="B899" i="1"/>
  <c r="A899" i="1" s="1"/>
  <c r="B900" i="1"/>
  <c r="A900" i="1" s="1"/>
  <c r="B901" i="1"/>
  <c r="A901" i="1" s="1"/>
  <c r="B902" i="1"/>
  <c r="A902" i="1" s="1"/>
  <c r="B903" i="1"/>
  <c r="A903" i="1" s="1"/>
  <c r="B904" i="1"/>
  <c r="A904" i="1" s="1"/>
  <c r="B905" i="1"/>
  <c r="A905" i="1" s="1"/>
  <c r="B906" i="1"/>
  <c r="A906" i="1" s="1"/>
  <c r="B907" i="1"/>
  <c r="A907" i="1" s="1"/>
  <c r="B908" i="1"/>
  <c r="A908" i="1" s="1"/>
  <c r="B909" i="1"/>
  <c r="A909" i="1" s="1"/>
  <c r="B910" i="1"/>
  <c r="A910" i="1" s="1"/>
  <c r="B911" i="1"/>
  <c r="A911" i="1" s="1"/>
  <c r="B912" i="1"/>
  <c r="A912" i="1" s="1"/>
  <c r="B913" i="1"/>
  <c r="A913" i="1" s="1"/>
  <c r="B914" i="1"/>
  <c r="A914" i="1" s="1"/>
  <c r="B915" i="1"/>
  <c r="A915" i="1" s="1"/>
  <c r="B916" i="1"/>
  <c r="A916" i="1" s="1"/>
  <c r="B917" i="1"/>
  <c r="A917" i="1" s="1"/>
  <c r="B918" i="1"/>
  <c r="A918" i="1" s="1"/>
  <c r="B919" i="1"/>
  <c r="A919" i="1" s="1"/>
  <c r="B920" i="1"/>
  <c r="A920" i="1" s="1"/>
  <c r="B921" i="1"/>
  <c r="A921" i="1" s="1"/>
  <c r="B922" i="1"/>
  <c r="A922" i="1" s="1"/>
  <c r="B923" i="1"/>
  <c r="A923" i="1" s="1"/>
  <c r="B924" i="1"/>
  <c r="A924" i="1" s="1"/>
  <c r="B925" i="1"/>
  <c r="A925" i="1" s="1"/>
  <c r="B926" i="1"/>
  <c r="A926" i="1" s="1"/>
  <c r="B927" i="1"/>
  <c r="A927" i="1" s="1"/>
  <c r="B928" i="1"/>
  <c r="A928" i="1" s="1"/>
  <c r="B929" i="1"/>
  <c r="A929" i="1" s="1"/>
  <c r="B930" i="1"/>
  <c r="A930" i="1" s="1"/>
  <c r="B931" i="1"/>
  <c r="A931" i="1" s="1"/>
  <c r="B932" i="1"/>
  <c r="B933" i="1"/>
  <c r="A933" i="1" s="1"/>
  <c r="B934" i="1"/>
  <c r="A934" i="1" s="1"/>
  <c r="B935" i="1"/>
  <c r="A935" i="1" s="1"/>
  <c r="B936" i="1"/>
  <c r="A936" i="1" s="1"/>
  <c r="B937" i="1"/>
  <c r="A937" i="1" s="1"/>
  <c r="B938" i="1"/>
  <c r="B939" i="1"/>
  <c r="B940" i="1"/>
  <c r="A940" i="1" s="1"/>
  <c r="B941" i="1"/>
  <c r="A941" i="1" s="1"/>
  <c r="B942" i="1"/>
  <c r="A942" i="1" s="1"/>
  <c r="B943" i="1"/>
  <c r="A943" i="1" s="1"/>
  <c r="B944" i="1"/>
  <c r="A944" i="1" s="1"/>
  <c r="B945" i="1"/>
  <c r="A945" i="1" s="1"/>
  <c r="B946" i="1"/>
  <c r="A946" i="1" s="1"/>
  <c r="B947" i="1"/>
  <c r="A947" i="1" s="1"/>
  <c r="B948" i="1"/>
  <c r="A948" i="1" s="1"/>
  <c r="B949" i="1"/>
  <c r="A949" i="1" s="1"/>
  <c r="B950" i="1"/>
  <c r="A950" i="1" s="1"/>
  <c r="B951" i="1"/>
  <c r="A951" i="1" s="1"/>
  <c r="B952" i="1"/>
  <c r="A952" i="1" s="1"/>
  <c r="B953" i="1"/>
  <c r="A953" i="1" s="1"/>
  <c r="B954" i="1"/>
  <c r="A954" i="1" s="1"/>
  <c r="B955" i="1"/>
  <c r="A955" i="1" s="1"/>
  <c r="B956" i="1"/>
  <c r="A956" i="1" s="1"/>
  <c r="B957" i="1"/>
  <c r="A957" i="1" s="1"/>
  <c r="B958" i="1"/>
  <c r="A958" i="1" s="1"/>
  <c r="B959" i="1"/>
  <c r="A959" i="1" s="1"/>
  <c r="B960" i="1"/>
  <c r="A960" i="1" s="1"/>
  <c r="B961" i="1"/>
  <c r="A961" i="1" s="1"/>
  <c r="B962" i="1"/>
  <c r="A962" i="1" s="1"/>
  <c r="B963" i="1"/>
  <c r="A963" i="1" s="1"/>
  <c r="B964" i="1"/>
  <c r="A964" i="1" s="1"/>
  <c r="B965" i="1"/>
  <c r="A965" i="1" s="1"/>
  <c r="B966" i="1"/>
  <c r="A966" i="1" s="1"/>
  <c r="B967" i="1"/>
  <c r="A967" i="1" s="1"/>
  <c r="B968" i="1"/>
  <c r="A968" i="1" s="1"/>
  <c r="B969" i="1"/>
  <c r="A969" i="1" s="1"/>
  <c r="B970" i="1"/>
  <c r="A970" i="1" s="1"/>
  <c r="B971" i="1"/>
  <c r="A971" i="1" s="1"/>
  <c r="B972" i="1"/>
  <c r="A972" i="1" s="1"/>
  <c r="B973" i="1"/>
  <c r="A973" i="1" s="1"/>
  <c r="B974" i="1"/>
  <c r="A974" i="1" s="1"/>
  <c r="B975" i="1"/>
  <c r="A975" i="1" s="1"/>
  <c r="B976" i="1"/>
  <c r="A976" i="1" s="1"/>
  <c r="B977" i="1"/>
  <c r="A977" i="1" s="1"/>
  <c r="B978" i="1"/>
  <c r="A978" i="1" s="1"/>
  <c r="B979" i="1"/>
  <c r="A979" i="1" s="1"/>
  <c r="B980" i="1"/>
  <c r="A980" i="1" s="1"/>
  <c r="B981" i="1"/>
  <c r="A981" i="1" s="1"/>
  <c r="B982" i="1"/>
  <c r="A982" i="1" s="1"/>
  <c r="B983" i="1"/>
  <c r="A983" i="1" s="1"/>
  <c r="B984" i="1"/>
  <c r="A984" i="1" s="1"/>
  <c r="B985" i="1"/>
  <c r="A985" i="1" s="1"/>
  <c r="B986" i="1"/>
  <c r="A986" i="1" s="1"/>
  <c r="B987" i="1"/>
  <c r="A987" i="1" s="1"/>
  <c r="B988" i="1"/>
  <c r="A988" i="1" s="1"/>
  <c r="B989" i="1"/>
  <c r="A989" i="1" s="1"/>
  <c r="B990" i="1"/>
  <c r="A990" i="1" s="1"/>
  <c r="B991" i="1"/>
  <c r="A991" i="1" s="1"/>
  <c r="B992" i="1"/>
  <c r="A992" i="1" s="1"/>
  <c r="B993" i="1"/>
  <c r="A993" i="1" s="1"/>
  <c r="B994" i="1"/>
  <c r="A994" i="1" s="1"/>
  <c r="B995" i="1"/>
  <c r="A995" i="1" s="1"/>
  <c r="B996" i="1"/>
  <c r="A996" i="1" s="1"/>
  <c r="B997" i="1"/>
  <c r="A997" i="1" s="1"/>
  <c r="B998" i="1"/>
  <c r="A998" i="1" s="1"/>
  <c r="B999" i="1"/>
  <c r="A999" i="1" s="1"/>
  <c r="B1000" i="1"/>
  <c r="A1000" i="1" s="1"/>
  <c r="B1001" i="1"/>
  <c r="A1001" i="1" s="1"/>
  <c r="B1002" i="1"/>
  <c r="B1003" i="1"/>
  <c r="A1003" i="1" s="1"/>
  <c r="B1004" i="1"/>
  <c r="A1004" i="1" s="1"/>
  <c r="B1005" i="1"/>
  <c r="A1005" i="1" s="1"/>
  <c r="B1006" i="1"/>
  <c r="A1006" i="1" s="1"/>
  <c r="B1007" i="1"/>
  <c r="A1007" i="1" s="1"/>
  <c r="B1008" i="1"/>
  <c r="A1008" i="1" s="1"/>
  <c r="B1009" i="1"/>
  <c r="A1009" i="1" s="1"/>
  <c r="B1010" i="1"/>
  <c r="A1010" i="1" s="1"/>
  <c r="B1011" i="1"/>
  <c r="A1011" i="1" s="1"/>
  <c r="B1012" i="1"/>
  <c r="A1012" i="1" s="1"/>
  <c r="B1013" i="1"/>
  <c r="A1013" i="1" s="1"/>
  <c r="B1014" i="1"/>
  <c r="A1014" i="1" s="1"/>
  <c r="B1015" i="1"/>
  <c r="A1015" i="1" s="1"/>
  <c r="B1016" i="1"/>
  <c r="A1016" i="1" s="1"/>
  <c r="B1017" i="1"/>
  <c r="A1017" i="1" s="1"/>
  <c r="B1018" i="1"/>
  <c r="A1018" i="1" s="1"/>
  <c r="B1019" i="1"/>
  <c r="A1019" i="1" s="1"/>
  <c r="B1020" i="1"/>
  <c r="A1020" i="1" s="1"/>
  <c r="B1021" i="1"/>
  <c r="A1021" i="1" s="1"/>
  <c r="B1022" i="1"/>
  <c r="A1022" i="1" s="1"/>
  <c r="B1023" i="1"/>
  <c r="A1023" i="1" s="1"/>
  <c r="B1024" i="1"/>
  <c r="A1024" i="1" s="1"/>
  <c r="B1025" i="1"/>
  <c r="A1025" i="1" s="1"/>
  <c r="B1026" i="1"/>
  <c r="A1026" i="1" s="1"/>
  <c r="B1027" i="1"/>
  <c r="A1027" i="1" s="1"/>
  <c r="B1028" i="1"/>
  <c r="A1028" i="1" s="1"/>
  <c r="B1029" i="1"/>
  <c r="A1029" i="1" s="1"/>
  <c r="B1030" i="1"/>
  <c r="A1030" i="1" s="1"/>
  <c r="B1031" i="1"/>
  <c r="A1031" i="1" s="1"/>
  <c r="B1032" i="1"/>
  <c r="A1032" i="1" s="1"/>
  <c r="B1033" i="1"/>
  <c r="A1033" i="1" s="1"/>
  <c r="B1034" i="1"/>
  <c r="A1034" i="1" s="1"/>
  <c r="B1035" i="1"/>
  <c r="A1035" i="1" s="1"/>
  <c r="B1036" i="1"/>
  <c r="A1036" i="1" s="1"/>
  <c r="B1037" i="1"/>
  <c r="A1037" i="1" s="1"/>
  <c r="B1038" i="1"/>
  <c r="A1038" i="1" s="1"/>
  <c r="B1039" i="1"/>
  <c r="A1039" i="1" s="1"/>
  <c r="B1040" i="1"/>
  <c r="A1040" i="1" s="1"/>
  <c r="B1041" i="1"/>
  <c r="A1041" i="1" s="1"/>
  <c r="B1042" i="1"/>
  <c r="A1042" i="1" s="1"/>
  <c r="B1043" i="1"/>
  <c r="B1044" i="1"/>
  <c r="A1044" i="1" s="1"/>
  <c r="B1045" i="1"/>
  <c r="A1045" i="1" s="1"/>
  <c r="B1046" i="1"/>
  <c r="A1046" i="1" s="1"/>
  <c r="B1047" i="1"/>
  <c r="A1047" i="1" s="1"/>
  <c r="B1048" i="1"/>
  <c r="A1048" i="1" s="1"/>
  <c r="B1049" i="1"/>
  <c r="A1049" i="1" s="1"/>
  <c r="B1050" i="1"/>
  <c r="A1050" i="1" s="1"/>
  <c r="B1051" i="1"/>
  <c r="A1051" i="1" s="1"/>
  <c r="B1052" i="1"/>
  <c r="A1052" i="1" s="1"/>
  <c r="B1053" i="1"/>
  <c r="A1053" i="1" s="1"/>
  <c r="B1054" i="1"/>
  <c r="A1054" i="1" s="1"/>
  <c r="B1055" i="1"/>
  <c r="A1055" i="1" s="1"/>
  <c r="B1056" i="1"/>
  <c r="A1056" i="1" s="1"/>
  <c r="B1057" i="1"/>
  <c r="A1057" i="1" s="1"/>
  <c r="B1058" i="1"/>
  <c r="A1058" i="1" s="1"/>
  <c r="B1059" i="1"/>
  <c r="A1059" i="1" s="1"/>
  <c r="B1060" i="1"/>
  <c r="B1061" i="1"/>
  <c r="A1061" i="1" s="1"/>
  <c r="B1062" i="1"/>
  <c r="A1062" i="1" s="1"/>
  <c r="B1063" i="1"/>
  <c r="A1063" i="1" s="1"/>
  <c r="B1064" i="1"/>
  <c r="A1064" i="1" s="1"/>
  <c r="B1065" i="1"/>
  <c r="A1065" i="1" s="1"/>
  <c r="B1066" i="1"/>
  <c r="A1066" i="1" s="1"/>
  <c r="B1067" i="1"/>
  <c r="A1067" i="1" s="1"/>
  <c r="B1068" i="1"/>
  <c r="A1068" i="1" s="1"/>
  <c r="B1069" i="1"/>
  <c r="A1069" i="1" s="1"/>
  <c r="B1070" i="1"/>
  <c r="A1070" i="1" s="1"/>
  <c r="B1071" i="1"/>
  <c r="A1071" i="1" s="1"/>
  <c r="B1072" i="1"/>
  <c r="A1072" i="1" s="1"/>
  <c r="B1073" i="1"/>
  <c r="A1073" i="1" s="1"/>
  <c r="B1074" i="1"/>
  <c r="A1074" i="1" s="1"/>
  <c r="B1075" i="1"/>
  <c r="A1075" i="1" s="1"/>
  <c r="B1076" i="1"/>
  <c r="A1076" i="1" s="1"/>
  <c r="B1077" i="1"/>
  <c r="A1077" i="1" s="1"/>
  <c r="B1078" i="1"/>
  <c r="A1078" i="1" s="1"/>
  <c r="B1079" i="1"/>
  <c r="A1079" i="1" s="1"/>
  <c r="B1080" i="1"/>
  <c r="A1080" i="1" s="1"/>
  <c r="B1081" i="1"/>
  <c r="A1081" i="1" s="1"/>
  <c r="B1082" i="1"/>
  <c r="A1082" i="1" s="1"/>
  <c r="B1083" i="1"/>
  <c r="A1083" i="1" s="1"/>
  <c r="B1084" i="1"/>
  <c r="A1084" i="1" s="1"/>
  <c r="B1085" i="1"/>
  <c r="A1085" i="1" s="1"/>
  <c r="B1086" i="1"/>
  <c r="A1086" i="1" s="1"/>
  <c r="B1087" i="1"/>
  <c r="A1087" i="1" s="1"/>
  <c r="B1088" i="1"/>
  <c r="A1088" i="1" s="1"/>
  <c r="B1089" i="1"/>
  <c r="A1089" i="1" s="1"/>
  <c r="B1090" i="1"/>
  <c r="A1090" i="1" s="1"/>
  <c r="B1091" i="1"/>
  <c r="A1091" i="1" s="1"/>
  <c r="B1092" i="1"/>
  <c r="A1092" i="1" s="1"/>
  <c r="B1093" i="1"/>
  <c r="A1093" i="1" s="1"/>
  <c r="B1094" i="1"/>
  <c r="A1094" i="1" s="1"/>
  <c r="B1095" i="1"/>
  <c r="A1095" i="1" s="1"/>
  <c r="B1096" i="1"/>
  <c r="A1096" i="1" s="1"/>
  <c r="B1097" i="1"/>
  <c r="A1097" i="1" s="1"/>
  <c r="B1098" i="1"/>
  <c r="A1098" i="1" s="1"/>
  <c r="B1099" i="1"/>
  <c r="A1099" i="1" s="1"/>
  <c r="B1100" i="1"/>
  <c r="A1100" i="1" s="1"/>
  <c r="B1101" i="1"/>
  <c r="A1101" i="1" s="1"/>
  <c r="B1102" i="1"/>
  <c r="A1102" i="1" s="1"/>
  <c r="B1103" i="1"/>
  <c r="A1103" i="1" s="1"/>
  <c r="B1104" i="1"/>
  <c r="A1104" i="1" s="1"/>
  <c r="B1105" i="1"/>
  <c r="A1105" i="1" s="1"/>
  <c r="B1106" i="1"/>
  <c r="B1107" i="1"/>
  <c r="B1108" i="1"/>
  <c r="A1108" i="1" s="1"/>
  <c r="B1109" i="1"/>
  <c r="A1109" i="1" s="1"/>
  <c r="B1110" i="1"/>
  <c r="A1110" i="1" s="1"/>
  <c r="B1111" i="1"/>
  <c r="A1111" i="1" s="1"/>
  <c r="B1112" i="1"/>
  <c r="A1112" i="1" s="1"/>
  <c r="B1113" i="1"/>
  <c r="A1113" i="1" s="1"/>
  <c r="B1114" i="1"/>
  <c r="A1114" i="1" s="1"/>
  <c r="B1115" i="1"/>
  <c r="A1115" i="1" s="1"/>
  <c r="B1116" i="1"/>
  <c r="A1116" i="1" s="1"/>
  <c r="B1117" i="1"/>
  <c r="A1117" i="1" s="1"/>
  <c r="B1118" i="1"/>
  <c r="A1118" i="1" s="1"/>
  <c r="B1119" i="1"/>
  <c r="A1119" i="1" s="1"/>
  <c r="B1120" i="1"/>
  <c r="A1120" i="1" s="1"/>
  <c r="B1121" i="1"/>
  <c r="A1121" i="1" s="1"/>
  <c r="B1122" i="1"/>
  <c r="A1122" i="1" s="1"/>
  <c r="B1123" i="1"/>
  <c r="A1123" i="1" s="1"/>
  <c r="B1124" i="1"/>
  <c r="A1124" i="1" s="1"/>
  <c r="B1125" i="1"/>
  <c r="A1125" i="1" s="1"/>
  <c r="B1126" i="1"/>
  <c r="A1126" i="1" s="1"/>
  <c r="B1127" i="1"/>
  <c r="A1127" i="1" s="1"/>
  <c r="B1128" i="1"/>
  <c r="A1128" i="1" s="1"/>
  <c r="B1129" i="1"/>
  <c r="A1129" i="1" s="1"/>
  <c r="B1130" i="1"/>
  <c r="A1130" i="1" s="1"/>
  <c r="B1131" i="1"/>
  <c r="A1131" i="1" s="1"/>
  <c r="B1132" i="1"/>
  <c r="A1132" i="1" s="1"/>
  <c r="B1133" i="1"/>
  <c r="A1133" i="1" s="1"/>
  <c r="B1134" i="1"/>
  <c r="A1134" i="1" s="1"/>
  <c r="B1135" i="1"/>
  <c r="A1135" i="1" s="1"/>
  <c r="B1136" i="1"/>
  <c r="A1136" i="1" s="1"/>
  <c r="B1137" i="1"/>
  <c r="A1137" i="1" s="1"/>
  <c r="B1138" i="1"/>
  <c r="A1138" i="1" s="1"/>
  <c r="B1139" i="1"/>
  <c r="A1139" i="1" s="1"/>
  <c r="B1140" i="1"/>
  <c r="A1140" i="1" s="1"/>
  <c r="B1141" i="1"/>
  <c r="A1141" i="1" s="1"/>
  <c r="B1142" i="1"/>
  <c r="A1142" i="1" s="1"/>
  <c r="B1143" i="1"/>
  <c r="A1143" i="1" s="1"/>
  <c r="B1144" i="1"/>
  <c r="A1144" i="1" s="1"/>
  <c r="B1145" i="1"/>
  <c r="A1145" i="1" s="1"/>
  <c r="B1146" i="1"/>
  <c r="A1146" i="1" s="1"/>
  <c r="B1147" i="1"/>
  <c r="A1147" i="1" s="1"/>
  <c r="B1148" i="1"/>
  <c r="A1148" i="1" s="1"/>
  <c r="B1149" i="1"/>
  <c r="A1149" i="1" s="1"/>
  <c r="B1150" i="1"/>
  <c r="A1150" i="1" s="1"/>
  <c r="B1151" i="1"/>
  <c r="A1151" i="1" s="1"/>
  <c r="B1152" i="1"/>
  <c r="A1152" i="1" s="1"/>
  <c r="B1153" i="1"/>
  <c r="A1153" i="1" s="1"/>
  <c r="B1154" i="1"/>
  <c r="B1155" i="1"/>
  <c r="A1155" i="1" s="1"/>
  <c r="B1156" i="1"/>
  <c r="A1156" i="1" s="1"/>
  <c r="B1157" i="1"/>
  <c r="A1157" i="1" s="1"/>
  <c r="B1158" i="1"/>
  <c r="A1158" i="1" s="1"/>
  <c r="B1159" i="1"/>
  <c r="A1159" i="1" s="1"/>
  <c r="B1160" i="1"/>
  <c r="A1160" i="1" s="1"/>
  <c r="B1161" i="1"/>
  <c r="A1161" i="1" s="1"/>
  <c r="B1162" i="1"/>
  <c r="A1162" i="1" s="1"/>
  <c r="B1163" i="1"/>
  <c r="A1163" i="1" s="1"/>
  <c r="B1164" i="1"/>
  <c r="A1164" i="1" s="1"/>
  <c r="B1165" i="1"/>
  <c r="A1165" i="1" s="1"/>
  <c r="B1166" i="1"/>
  <c r="A1166" i="1" s="1"/>
  <c r="B1167" i="1"/>
  <c r="A1167" i="1" s="1"/>
  <c r="B1168" i="1"/>
  <c r="A1168" i="1" s="1"/>
  <c r="B1169" i="1"/>
  <c r="A1169" i="1" s="1"/>
  <c r="B1170" i="1"/>
  <c r="B1171" i="1"/>
  <c r="B1172" i="1"/>
  <c r="A1172" i="1" s="1"/>
  <c r="B1173" i="1"/>
  <c r="A1173" i="1" s="1"/>
  <c r="B1174" i="1"/>
  <c r="A1174" i="1" s="1"/>
  <c r="B1175" i="1"/>
  <c r="A1175" i="1" s="1"/>
  <c r="B1176" i="1"/>
  <c r="A1176" i="1" s="1"/>
  <c r="B1177" i="1"/>
  <c r="A1177" i="1" s="1"/>
  <c r="B1178" i="1"/>
  <c r="A1178" i="1" s="1"/>
  <c r="B1179" i="1"/>
  <c r="A1179" i="1" s="1"/>
  <c r="B1180" i="1"/>
  <c r="A1180" i="1" s="1"/>
  <c r="B1181" i="1"/>
  <c r="A1181" i="1" s="1"/>
  <c r="B1182" i="1"/>
  <c r="A1182" i="1" s="1"/>
  <c r="B1183" i="1"/>
  <c r="A1183" i="1" s="1"/>
  <c r="B1184" i="1"/>
  <c r="A1184" i="1" s="1"/>
  <c r="B1185" i="1"/>
  <c r="A1185" i="1" s="1"/>
  <c r="B1186" i="1"/>
  <c r="A1186" i="1" s="1"/>
  <c r="B1187" i="1"/>
  <c r="A1187" i="1" s="1"/>
  <c r="B1188" i="1"/>
  <c r="A1188" i="1" s="1"/>
  <c r="B1189" i="1"/>
  <c r="A1189" i="1" s="1"/>
  <c r="B1190" i="1"/>
  <c r="A1190" i="1" s="1"/>
  <c r="B1191" i="1"/>
  <c r="A1191" i="1" s="1"/>
  <c r="B1192" i="1"/>
  <c r="A1192" i="1" s="1"/>
  <c r="B1193" i="1"/>
  <c r="A1193" i="1" s="1"/>
  <c r="B1194" i="1"/>
  <c r="A1194" i="1" s="1"/>
  <c r="B1195" i="1"/>
  <c r="A1195" i="1" s="1"/>
  <c r="B1196" i="1"/>
  <c r="A1196" i="1" s="1"/>
  <c r="B1197" i="1"/>
  <c r="A1197" i="1" s="1"/>
  <c r="B1198" i="1"/>
  <c r="A1198" i="1" s="1"/>
  <c r="B1199" i="1"/>
  <c r="A1199" i="1" s="1"/>
  <c r="B1200" i="1"/>
  <c r="A1200" i="1" s="1"/>
  <c r="B1201" i="1"/>
  <c r="A1201" i="1" s="1"/>
  <c r="B1202" i="1"/>
  <c r="A1202" i="1" s="1"/>
  <c r="B1203" i="1"/>
  <c r="A1203" i="1" s="1"/>
  <c r="B1204" i="1"/>
  <c r="A1204" i="1" s="1"/>
  <c r="B1205" i="1"/>
  <c r="A1205" i="1" s="1"/>
  <c r="B1206" i="1"/>
  <c r="A1206" i="1" s="1"/>
  <c r="B1207" i="1"/>
  <c r="A1207" i="1" s="1"/>
  <c r="B1208" i="1"/>
  <c r="A1208" i="1" s="1"/>
  <c r="B1209" i="1"/>
  <c r="A1209" i="1" s="1"/>
  <c r="B1210" i="1"/>
  <c r="A1210" i="1" s="1"/>
  <c r="B1211" i="1"/>
  <c r="A1211" i="1" s="1"/>
  <c r="B1212" i="1"/>
  <c r="A1212" i="1" s="1"/>
  <c r="B1213" i="1"/>
  <c r="A1213" i="1" s="1"/>
  <c r="B1214" i="1"/>
  <c r="A1214" i="1" s="1"/>
  <c r="B1215" i="1"/>
  <c r="A1215" i="1" s="1"/>
  <c r="B1216" i="1"/>
  <c r="A1216" i="1" s="1"/>
  <c r="B1217" i="1"/>
  <c r="A1217" i="1" s="1"/>
  <c r="B1218" i="1"/>
  <c r="B1219" i="1"/>
  <c r="A1219" i="1" s="1"/>
  <c r="B1220" i="1"/>
  <c r="A1220" i="1" s="1"/>
  <c r="B1221" i="1"/>
  <c r="A1221" i="1" s="1"/>
  <c r="B1222" i="1"/>
  <c r="A1222" i="1" s="1"/>
  <c r="B1223" i="1"/>
  <c r="A1223" i="1" s="1"/>
  <c r="B1224" i="1"/>
  <c r="A1224" i="1" s="1"/>
  <c r="B1225" i="1"/>
  <c r="A1225" i="1" s="1"/>
  <c r="B1226" i="1"/>
  <c r="A1226" i="1" s="1"/>
  <c r="B1227" i="1"/>
  <c r="A1227" i="1" s="1"/>
  <c r="B1228" i="1"/>
  <c r="A1228" i="1" s="1"/>
  <c r="B1229" i="1"/>
  <c r="A1229" i="1" s="1"/>
  <c r="B1230" i="1"/>
  <c r="A1230" i="1" s="1"/>
  <c r="B1231" i="1"/>
  <c r="A1231" i="1" s="1"/>
  <c r="B1232" i="1"/>
  <c r="A1232" i="1" s="1"/>
  <c r="B1233" i="1"/>
  <c r="A1233" i="1" s="1"/>
  <c r="B1234" i="1"/>
  <c r="B1235" i="1"/>
  <c r="A1235" i="1" s="1"/>
  <c r="B1236" i="1"/>
  <c r="A1236" i="1" s="1"/>
  <c r="B1237" i="1"/>
  <c r="A1237" i="1" s="1"/>
  <c r="B1238" i="1"/>
  <c r="A1238" i="1" s="1"/>
  <c r="B1239" i="1"/>
  <c r="A1239" i="1" s="1"/>
  <c r="B1240" i="1"/>
  <c r="A1240" i="1" s="1"/>
  <c r="B1241" i="1"/>
  <c r="A1241" i="1" s="1"/>
  <c r="B1242" i="1"/>
  <c r="A1242" i="1" s="1"/>
  <c r="B1243" i="1"/>
  <c r="A1243" i="1" s="1"/>
  <c r="B1244" i="1"/>
  <c r="A1244" i="1" s="1"/>
  <c r="B1245" i="1"/>
  <c r="A1245" i="1" s="1"/>
  <c r="B1246" i="1"/>
  <c r="A1246" i="1" s="1"/>
  <c r="B1247" i="1"/>
  <c r="A1247" i="1" s="1"/>
  <c r="B1248" i="1"/>
  <c r="A1248" i="1" s="1"/>
  <c r="B1249" i="1"/>
  <c r="A1249" i="1" s="1"/>
  <c r="B1250" i="1"/>
  <c r="A1250" i="1" s="1"/>
  <c r="B1251" i="1"/>
  <c r="A1251" i="1" s="1"/>
  <c r="B1252" i="1"/>
  <c r="A1252" i="1" s="1"/>
  <c r="B1253" i="1"/>
  <c r="A1253" i="1" s="1"/>
  <c r="B1254" i="1"/>
  <c r="A1254" i="1" s="1"/>
  <c r="B1255" i="1"/>
  <c r="A1255" i="1" s="1"/>
  <c r="B1256" i="1"/>
  <c r="A1256" i="1" s="1"/>
  <c r="B1257" i="1"/>
  <c r="A1257" i="1" s="1"/>
  <c r="B1258" i="1"/>
  <c r="A1258" i="1" s="1"/>
  <c r="B1259" i="1"/>
  <c r="A1259" i="1" s="1"/>
  <c r="B1260" i="1"/>
  <c r="A1260" i="1" s="1"/>
  <c r="B1261" i="1"/>
  <c r="A1261" i="1" s="1"/>
  <c r="B1262" i="1"/>
  <c r="A1262" i="1" s="1"/>
  <c r="B1263" i="1"/>
  <c r="A1263" i="1" s="1"/>
  <c r="B1264" i="1"/>
  <c r="A1264" i="1" s="1"/>
  <c r="B1265" i="1"/>
  <c r="A1265" i="1" s="1"/>
  <c r="B1266" i="1"/>
  <c r="A1266" i="1" s="1"/>
  <c r="B1267" i="1"/>
  <c r="A1267" i="1" s="1"/>
  <c r="B1268" i="1"/>
  <c r="A1268" i="1" s="1"/>
  <c r="B1269" i="1"/>
  <c r="A1269" i="1" s="1"/>
  <c r="B1270" i="1"/>
  <c r="A1270" i="1" s="1"/>
  <c r="B1271" i="1"/>
  <c r="A1271" i="1" s="1"/>
  <c r="B1272" i="1"/>
  <c r="A1272" i="1" s="1"/>
  <c r="B1273" i="1"/>
  <c r="A1273" i="1" s="1"/>
  <c r="B1274" i="1"/>
  <c r="A1274" i="1" s="1"/>
  <c r="B1275" i="1"/>
  <c r="B1276" i="1"/>
  <c r="A1276" i="1" s="1"/>
  <c r="B1277" i="1"/>
  <c r="A1277" i="1" s="1"/>
  <c r="B1278" i="1"/>
  <c r="A1278" i="1" s="1"/>
  <c r="B1279" i="1"/>
  <c r="A1279" i="1" s="1"/>
  <c r="B1280" i="1"/>
  <c r="A1280" i="1" s="1"/>
  <c r="B1281" i="1"/>
  <c r="A1281" i="1" s="1"/>
  <c r="B1282" i="1"/>
  <c r="B1283" i="1"/>
  <c r="A1283" i="1" s="1"/>
  <c r="B1284" i="1"/>
  <c r="A1284" i="1" s="1"/>
  <c r="B1285" i="1"/>
  <c r="A1285" i="1" s="1"/>
  <c r="B1286" i="1"/>
  <c r="A1286" i="1" s="1"/>
  <c r="B1287" i="1"/>
  <c r="A1287" i="1" s="1"/>
  <c r="B1288" i="1"/>
  <c r="A1288" i="1" s="1"/>
  <c r="B1289" i="1"/>
  <c r="A1289" i="1" s="1"/>
  <c r="B1290" i="1"/>
  <c r="A1290" i="1" s="1"/>
  <c r="B1291" i="1"/>
  <c r="A1291" i="1" s="1"/>
  <c r="B1292" i="1"/>
  <c r="A1292" i="1" s="1"/>
  <c r="B1293" i="1"/>
  <c r="A1293" i="1" s="1"/>
  <c r="B1294" i="1"/>
  <c r="A1294" i="1" s="1"/>
  <c r="B1295" i="1"/>
  <c r="A1295" i="1" s="1"/>
  <c r="B1296" i="1"/>
  <c r="A1296" i="1" s="1"/>
  <c r="B1297" i="1"/>
  <c r="A1297" i="1" s="1"/>
  <c r="B1298" i="1"/>
  <c r="A1298" i="1" s="1"/>
  <c r="B1299" i="1"/>
  <c r="A1299" i="1" s="1"/>
  <c r="B1300" i="1"/>
  <c r="A1300" i="1" s="1"/>
  <c r="B1301" i="1"/>
  <c r="A1301" i="1" s="1"/>
  <c r="B1302" i="1"/>
  <c r="A1302" i="1" s="1"/>
  <c r="B1303" i="1"/>
  <c r="A1303" i="1" s="1"/>
  <c r="B1304" i="1"/>
  <c r="A1304" i="1" s="1"/>
  <c r="B1305" i="1"/>
  <c r="A1305" i="1" s="1"/>
  <c r="B1306" i="1"/>
  <c r="A1306" i="1" s="1"/>
  <c r="B1307" i="1"/>
  <c r="A1307" i="1" s="1"/>
  <c r="B1308" i="1"/>
  <c r="A1308" i="1" s="1"/>
  <c r="B1309" i="1"/>
  <c r="A1309" i="1" s="1"/>
  <c r="B1310" i="1"/>
  <c r="A1310" i="1" s="1"/>
  <c r="B1311" i="1"/>
  <c r="A1311" i="1" s="1"/>
  <c r="B1312" i="1"/>
  <c r="A1312" i="1" s="1"/>
  <c r="B1313" i="1"/>
  <c r="A1313" i="1" s="1"/>
  <c r="B1314" i="1"/>
  <c r="A1314" i="1" s="1"/>
  <c r="B1315" i="1"/>
  <c r="A1315" i="1" s="1"/>
  <c r="B1316" i="1"/>
  <c r="A1316" i="1" s="1"/>
  <c r="B1317" i="1"/>
  <c r="A1317" i="1" s="1"/>
  <c r="B1318" i="1"/>
  <c r="A1318" i="1" s="1"/>
  <c r="B1319" i="1"/>
  <c r="A1319" i="1" s="1"/>
  <c r="B1320" i="1"/>
  <c r="A1320" i="1" s="1"/>
  <c r="B1321" i="1"/>
  <c r="A1321" i="1" s="1"/>
  <c r="B1322" i="1"/>
  <c r="A1322" i="1" s="1"/>
  <c r="B1323" i="1"/>
  <c r="B1324" i="1"/>
  <c r="A1324" i="1" s="1"/>
  <c r="B1325" i="1"/>
  <c r="A1325" i="1" s="1"/>
  <c r="B1326" i="1"/>
  <c r="A1326" i="1" s="1"/>
  <c r="B1327" i="1"/>
  <c r="A1327" i="1" s="1"/>
  <c r="B1328" i="1"/>
  <c r="A1328" i="1" s="1"/>
  <c r="B1329" i="1"/>
  <c r="A1329" i="1" s="1"/>
  <c r="B1330" i="1"/>
  <c r="A1330" i="1" s="1"/>
  <c r="B1331" i="1"/>
  <c r="A1331" i="1" s="1"/>
  <c r="B1332" i="1"/>
  <c r="A1332" i="1" s="1"/>
  <c r="B1333" i="1"/>
  <c r="A1333" i="1" s="1"/>
  <c r="B1334" i="1"/>
  <c r="A1334" i="1" s="1"/>
  <c r="B1335" i="1"/>
  <c r="A1335" i="1" s="1"/>
  <c r="B1336" i="1"/>
  <c r="A1336" i="1" s="1"/>
  <c r="B1337" i="1"/>
  <c r="A1337" i="1" s="1"/>
  <c r="B1338" i="1"/>
  <c r="A1338" i="1" s="1"/>
  <c r="B1339" i="1"/>
  <c r="B1340" i="1"/>
  <c r="A1340" i="1" s="1"/>
  <c r="B1341" i="1"/>
  <c r="A1341" i="1" s="1"/>
  <c r="B1342" i="1"/>
  <c r="A1342" i="1" s="1"/>
  <c r="B1343" i="1"/>
  <c r="A1343" i="1" s="1"/>
  <c r="B1344" i="1"/>
  <c r="A1344" i="1" s="1"/>
  <c r="B1345" i="1"/>
  <c r="A1345" i="1" s="1"/>
  <c r="B1346" i="1"/>
  <c r="A1346" i="1" s="1"/>
  <c r="B1347" i="1"/>
  <c r="A1347" i="1" s="1"/>
  <c r="B1348" i="1"/>
  <c r="A1348" i="1" s="1"/>
  <c r="B1349" i="1"/>
  <c r="A1349" i="1" s="1"/>
  <c r="B1350" i="1"/>
  <c r="A1350" i="1" s="1"/>
  <c r="B1351" i="1"/>
  <c r="A1351" i="1" s="1"/>
  <c r="B1352" i="1"/>
  <c r="A1352" i="1" s="1"/>
  <c r="B1353" i="1"/>
  <c r="A1353" i="1" s="1"/>
  <c r="B1354" i="1"/>
  <c r="A1354" i="1" s="1"/>
  <c r="B1355" i="1"/>
  <c r="A1355" i="1" s="1"/>
  <c r="B1356" i="1"/>
  <c r="A1356" i="1" s="1"/>
  <c r="B1357" i="1"/>
  <c r="A1357" i="1" s="1"/>
  <c r="B1358" i="1"/>
  <c r="A1358" i="1" s="1"/>
  <c r="B1359" i="1"/>
  <c r="A1359" i="1" s="1"/>
  <c r="B1360" i="1"/>
  <c r="A1360" i="1" s="1"/>
  <c r="B1361" i="1"/>
  <c r="A1361" i="1" s="1"/>
  <c r="B1362" i="1"/>
  <c r="A1362" i="1" s="1"/>
  <c r="B1363" i="1"/>
  <c r="A1363" i="1" s="1"/>
  <c r="B1364" i="1"/>
  <c r="A1364" i="1" s="1"/>
  <c r="B1365" i="1"/>
  <c r="A1365" i="1" s="1"/>
  <c r="B1366" i="1"/>
  <c r="A1366" i="1" s="1"/>
  <c r="B1367" i="1"/>
  <c r="A1367" i="1" s="1"/>
  <c r="B1368" i="1"/>
  <c r="A1368" i="1" s="1"/>
  <c r="B1369" i="1"/>
  <c r="A1369" i="1" s="1"/>
  <c r="B1370" i="1"/>
  <c r="A1370" i="1" s="1"/>
  <c r="B1371" i="1"/>
  <c r="A1371" i="1" s="1"/>
  <c r="B1372" i="1"/>
  <c r="A1372" i="1" s="1"/>
  <c r="B1373" i="1"/>
  <c r="A1373" i="1" s="1"/>
  <c r="B1374" i="1"/>
  <c r="A1374" i="1" s="1"/>
  <c r="B1375" i="1"/>
  <c r="A1375" i="1" s="1"/>
  <c r="B1376" i="1"/>
  <c r="A1376" i="1" s="1"/>
  <c r="B1377" i="1"/>
  <c r="A1377" i="1" s="1"/>
  <c r="B1378" i="1"/>
  <c r="A1378" i="1" s="1"/>
  <c r="B1379" i="1"/>
  <c r="A1379" i="1" s="1"/>
  <c r="B1380" i="1"/>
  <c r="A1380" i="1" s="1"/>
  <c r="B1381" i="1"/>
  <c r="A1381" i="1" s="1"/>
  <c r="B1382" i="1"/>
  <c r="A1382" i="1" s="1"/>
  <c r="B1383" i="1"/>
  <c r="A1383" i="1" s="1"/>
  <c r="B1384" i="1"/>
  <c r="A1384" i="1" s="1"/>
  <c r="B1385" i="1"/>
  <c r="A1385" i="1" s="1"/>
  <c r="B1386" i="1"/>
  <c r="B1387" i="1"/>
  <c r="B1388" i="1"/>
  <c r="A1388" i="1" s="1"/>
  <c r="B1389" i="1"/>
  <c r="A1389" i="1" s="1"/>
  <c r="B1390" i="1"/>
  <c r="A1390" i="1" s="1"/>
  <c r="B1391" i="1"/>
  <c r="A1391" i="1" s="1"/>
  <c r="B1392" i="1"/>
  <c r="A1392" i="1" s="1"/>
  <c r="B1393" i="1"/>
  <c r="A1393" i="1" s="1"/>
  <c r="B1394" i="1"/>
  <c r="A1394" i="1" s="1"/>
  <c r="B1395" i="1"/>
  <c r="A1395" i="1" s="1"/>
  <c r="B1396" i="1"/>
  <c r="A1396" i="1" s="1"/>
  <c r="B1397" i="1"/>
  <c r="A1397" i="1" s="1"/>
  <c r="B1398" i="1"/>
  <c r="A1398" i="1" s="1"/>
  <c r="B1399" i="1"/>
  <c r="A1399" i="1" s="1"/>
  <c r="B1400" i="1"/>
  <c r="A1400" i="1" s="1"/>
  <c r="B1401" i="1"/>
  <c r="A1401" i="1" s="1"/>
  <c r="B1402" i="1"/>
  <c r="A1402" i="1" s="1"/>
  <c r="B1403" i="1"/>
  <c r="B1404" i="1"/>
  <c r="A1404" i="1" s="1"/>
  <c r="B1405" i="1"/>
  <c r="A1405" i="1" s="1"/>
  <c r="B1406" i="1"/>
  <c r="A1406" i="1" s="1"/>
  <c r="B1407" i="1"/>
  <c r="A1407" i="1" s="1"/>
  <c r="B1408" i="1"/>
  <c r="A1408" i="1" s="1"/>
  <c r="B1409" i="1"/>
  <c r="A1409" i="1" s="1"/>
  <c r="B1410" i="1"/>
  <c r="A1410" i="1" s="1"/>
  <c r="B1411" i="1"/>
  <c r="A1411" i="1" s="1"/>
  <c r="B1412" i="1"/>
  <c r="A1412" i="1" s="1"/>
  <c r="B1413" i="1"/>
  <c r="A1413" i="1" s="1"/>
  <c r="B1414" i="1"/>
  <c r="A1414" i="1" s="1"/>
  <c r="B1415" i="1"/>
  <c r="A1415" i="1" s="1"/>
  <c r="B1416" i="1"/>
  <c r="A1416" i="1" s="1"/>
  <c r="B1417" i="1"/>
  <c r="A1417" i="1" s="1"/>
  <c r="B1418" i="1"/>
  <c r="A1418" i="1" s="1"/>
  <c r="B1419" i="1"/>
  <c r="A1419" i="1" s="1"/>
  <c r="B1420" i="1"/>
  <c r="A1420" i="1" s="1"/>
  <c r="B1421" i="1"/>
  <c r="A1421" i="1" s="1"/>
  <c r="B1422" i="1"/>
  <c r="A1422" i="1" s="1"/>
  <c r="B1423" i="1"/>
  <c r="A1423" i="1" s="1"/>
  <c r="B1424" i="1"/>
  <c r="A1424" i="1" s="1"/>
  <c r="B1425" i="1"/>
  <c r="A1425" i="1" s="1"/>
  <c r="B1426" i="1"/>
  <c r="A1426" i="1" s="1"/>
  <c r="B1427" i="1"/>
  <c r="A1427" i="1" s="1"/>
  <c r="B1428" i="1"/>
  <c r="A1428" i="1" s="1"/>
  <c r="B1429" i="1"/>
  <c r="A1429" i="1" s="1"/>
  <c r="B1430" i="1"/>
  <c r="A1430" i="1" s="1"/>
  <c r="B1431" i="1"/>
  <c r="A1431" i="1" s="1"/>
  <c r="B1432" i="1"/>
  <c r="A1432" i="1" s="1"/>
  <c r="B1433" i="1"/>
  <c r="A1433" i="1" s="1"/>
  <c r="B1434" i="1"/>
  <c r="A1434" i="1" s="1"/>
  <c r="B1435" i="1"/>
  <c r="A1435" i="1" s="1"/>
  <c r="B1436" i="1"/>
  <c r="A1436" i="1" s="1"/>
  <c r="B1437" i="1"/>
  <c r="A1437" i="1" s="1"/>
  <c r="B1438" i="1"/>
  <c r="A1438" i="1" s="1"/>
  <c r="B1439" i="1"/>
  <c r="A1439" i="1" s="1"/>
  <c r="B1440" i="1"/>
  <c r="A1440" i="1" s="1"/>
  <c r="B1441" i="1"/>
  <c r="A1441" i="1" s="1"/>
  <c r="B1442" i="1"/>
  <c r="A1442" i="1" s="1"/>
  <c r="B1443" i="1"/>
  <c r="A1443" i="1" s="1"/>
  <c r="B1444" i="1"/>
  <c r="A1444" i="1" s="1"/>
  <c r="B1445" i="1"/>
  <c r="A1445" i="1" s="1"/>
  <c r="B1446" i="1"/>
  <c r="A1446" i="1" s="1"/>
  <c r="B1447" i="1"/>
  <c r="A1447" i="1" s="1"/>
  <c r="B1448" i="1"/>
  <c r="A1448" i="1" s="1"/>
  <c r="B1449" i="1"/>
  <c r="A1449" i="1" s="1"/>
  <c r="B1450" i="1"/>
  <c r="B1451" i="1"/>
  <c r="B1452" i="1"/>
  <c r="A1452" i="1" s="1"/>
  <c r="B1453" i="1"/>
  <c r="A1453" i="1" s="1"/>
  <c r="B1454" i="1"/>
  <c r="A1454" i="1" s="1"/>
  <c r="B1455" i="1"/>
  <c r="A1455" i="1" s="1"/>
  <c r="B1456" i="1"/>
  <c r="A1456" i="1" s="1"/>
  <c r="B1457" i="1"/>
  <c r="A1457" i="1" s="1"/>
  <c r="B1458" i="1"/>
  <c r="A1458" i="1" s="1"/>
  <c r="B1459" i="1"/>
  <c r="A1459" i="1" s="1"/>
  <c r="B1460" i="1"/>
  <c r="A1460" i="1" s="1"/>
  <c r="B1461" i="1"/>
  <c r="A1461" i="1" s="1"/>
  <c r="B1462" i="1"/>
  <c r="A1462" i="1" s="1"/>
  <c r="B1463" i="1"/>
  <c r="A1463" i="1" s="1"/>
  <c r="B1464" i="1"/>
  <c r="A1464" i="1" s="1"/>
  <c r="B1465" i="1"/>
  <c r="A1465" i="1" s="1"/>
  <c r="B1466" i="1"/>
  <c r="A1466" i="1" s="1"/>
  <c r="B1467" i="1"/>
  <c r="A1467" i="1" s="1"/>
  <c r="B1468" i="1"/>
  <c r="A1468" i="1" s="1"/>
  <c r="B1469" i="1"/>
  <c r="A1469" i="1" s="1"/>
  <c r="B1470" i="1"/>
  <c r="A1470" i="1" s="1"/>
  <c r="B1471" i="1"/>
  <c r="A1471" i="1" s="1"/>
  <c r="B1472" i="1"/>
  <c r="A1472" i="1" s="1"/>
  <c r="B1473" i="1"/>
  <c r="A1473" i="1" s="1"/>
  <c r="B1474" i="1"/>
  <c r="A1474" i="1" s="1"/>
  <c r="B1475" i="1"/>
  <c r="A1475" i="1" s="1"/>
  <c r="B1476" i="1"/>
  <c r="A1476" i="1" s="1"/>
  <c r="B1477" i="1"/>
  <c r="A1477" i="1" s="1"/>
  <c r="B1478" i="1"/>
  <c r="A1478" i="1" s="1"/>
  <c r="B1479" i="1"/>
  <c r="A1479" i="1" s="1"/>
  <c r="B1480" i="1"/>
  <c r="A1480" i="1" s="1"/>
  <c r="B1481" i="1"/>
  <c r="A1481" i="1" s="1"/>
  <c r="B1482" i="1"/>
  <c r="A1482" i="1" s="1"/>
  <c r="B1483" i="1"/>
  <c r="A1483" i="1" s="1"/>
  <c r="B1484" i="1"/>
  <c r="A1484" i="1" s="1"/>
  <c r="B1485" i="1"/>
  <c r="A1485" i="1" s="1"/>
  <c r="B1486" i="1"/>
  <c r="A1486" i="1" s="1"/>
  <c r="B1487" i="1"/>
  <c r="A1487" i="1" s="1"/>
  <c r="B1488" i="1"/>
  <c r="A1488" i="1" s="1"/>
  <c r="B1489" i="1"/>
  <c r="A1489" i="1" s="1"/>
  <c r="B1490" i="1"/>
  <c r="A1490" i="1" s="1"/>
  <c r="B1491" i="1"/>
  <c r="A1491" i="1" s="1"/>
  <c r="B1492" i="1"/>
  <c r="A1492" i="1" s="1"/>
  <c r="B1493" i="1"/>
  <c r="A1493" i="1" s="1"/>
  <c r="B1494" i="1"/>
  <c r="A1494" i="1" s="1"/>
  <c r="B1495" i="1"/>
  <c r="A1495" i="1" s="1"/>
  <c r="B1496" i="1"/>
  <c r="A1496" i="1" s="1"/>
  <c r="B1497" i="1"/>
  <c r="A1497" i="1" s="1"/>
  <c r="B1498" i="1"/>
  <c r="A1498" i="1" s="1"/>
  <c r="B1499" i="1"/>
  <c r="A1499" i="1" s="1"/>
  <c r="B1500" i="1"/>
  <c r="A1500" i="1" s="1"/>
  <c r="B1501" i="1"/>
  <c r="A1501" i="1" s="1"/>
  <c r="B1502" i="1"/>
  <c r="A1502" i="1" s="1"/>
  <c r="B1503" i="1"/>
  <c r="A1503" i="1" s="1"/>
  <c r="B1504" i="1"/>
  <c r="A1504" i="1" s="1"/>
  <c r="B1505" i="1"/>
  <c r="A1505" i="1" s="1"/>
  <c r="B1506" i="1"/>
  <c r="A1506" i="1" s="1"/>
  <c r="B1507" i="1"/>
  <c r="A1507" i="1" s="1"/>
  <c r="B1508" i="1"/>
  <c r="A1508" i="1" s="1"/>
  <c r="B1509" i="1"/>
  <c r="A1509" i="1" s="1"/>
  <c r="B1510" i="1"/>
  <c r="A1510" i="1" s="1"/>
  <c r="B1511" i="1"/>
  <c r="A1511" i="1" s="1"/>
  <c r="B1512" i="1"/>
  <c r="A1512" i="1" s="1"/>
  <c r="B1513" i="1"/>
  <c r="A1513" i="1" s="1"/>
  <c r="B1514" i="1"/>
  <c r="B1515" i="1"/>
  <c r="A1515" i="1" s="1"/>
  <c r="B1516" i="1"/>
  <c r="A1516" i="1" s="1"/>
  <c r="B1517" i="1"/>
  <c r="A1517" i="1" s="1"/>
  <c r="B1518" i="1"/>
  <c r="A1518" i="1" s="1"/>
  <c r="B1519" i="1"/>
  <c r="A1519" i="1" s="1"/>
  <c r="B1520" i="1"/>
  <c r="A1520" i="1" s="1"/>
  <c r="B1521" i="1"/>
  <c r="A1521" i="1" s="1"/>
  <c r="B1522" i="1"/>
  <c r="A1522" i="1" s="1"/>
  <c r="B1523" i="1"/>
  <c r="A1523" i="1" s="1"/>
  <c r="B1524" i="1"/>
  <c r="A1524" i="1" s="1"/>
  <c r="B1525" i="1"/>
  <c r="A1525" i="1" s="1"/>
  <c r="B1526" i="1"/>
  <c r="A1526" i="1" s="1"/>
  <c r="B1527" i="1"/>
  <c r="A1527" i="1" s="1"/>
  <c r="B1528" i="1"/>
  <c r="A1528" i="1" s="1"/>
  <c r="B1529" i="1"/>
  <c r="A1529" i="1" s="1"/>
  <c r="B1530" i="1"/>
  <c r="A1530" i="1" s="1"/>
  <c r="B1531" i="1"/>
  <c r="A1531" i="1" s="1"/>
  <c r="B1532" i="1"/>
  <c r="A1532" i="1" s="1"/>
  <c r="B1533" i="1"/>
  <c r="A1533" i="1" s="1"/>
  <c r="B1534" i="1"/>
  <c r="A1534" i="1" s="1"/>
  <c r="B1535" i="1"/>
  <c r="A1535" i="1" s="1"/>
  <c r="B1536" i="1"/>
  <c r="A1536" i="1" s="1"/>
  <c r="B1537" i="1"/>
  <c r="A1537" i="1" s="1"/>
  <c r="B1538" i="1"/>
  <c r="A1538" i="1" s="1"/>
  <c r="B1539" i="1"/>
  <c r="A1539" i="1" s="1"/>
  <c r="B1540" i="1"/>
  <c r="A1540" i="1" s="1"/>
  <c r="B1541" i="1"/>
  <c r="A1541" i="1" s="1"/>
  <c r="B1542" i="1"/>
  <c r="A1542" i="1" s="1"/>
  <c r="B1543" i="1"/>
  <c r="A1543" i="1" s="1"/>
  <c r="B1544" i="1"/>
  <c r="A1544" i="1" s="1"/>
  <c r="B1545" i="1"/>
  <c r="A1545" i="1" s="1"/>
  <c r="B1546" i="1"/>
  <c r="A1546" i="1" s="1"/>
  <c r="B1547" i="1"/>
  <c r="A1547" i="1" s="1"/>
  <c r="B1548" i="1"/>
  <c r="A1548" i="1" s="1"/>
  <c r="B1549" i="1"/>
  <c r="A1549" i="1" s="1"/>
  <c r="B1550" i="1"/>
  <c r="A1550" i="1" s="1"/>
  <c r="B1551" i="1"/>
  <c r="A1551" i="1" s="1"/>
  <c r="B1552" i="1"/>
  <c r="A1552" i="1" s="1"/>
  <c r="B1553" i="1"/>
  <c r="A1553" i="1" s="1"/>
  <c r="B1554" i="1"/>
  <c r="A1554" i="1" s="1"/>
  <c r="B1555" i="1"/>
  <c r="B1556" i="1"/>
  <c r="B1557" i="1"/>
  <c r="A1557" i="1" s="1"/>
  <c r="B1558" i="1"/>
  <c r="A1558" i="1" s="1"/>
  <c r="B1559" i="1"/>
  <c r="A1559" i="1" s="1"/>
  <c r="B1560" i="1"/>
  <c r="A1560" i="1" s="1"/>
  <c r="B1561" i="1"/>
  <c r="A1561" i="1" s="1"/>
  <c r="B1562" i="1"/>
  <c r="A1562" i="1" s="1"/>
  <c r="B1563" i="1"/>
  <c r="A1563" i="1" s="1"/>
  <c r="B1564" i="1"/>
  <c r="A1564" i="1" s="1"/>
  <c r="B1565" i="1"/>
  <c r="A1565" i="1" s="1"/>
  <c r="B1566" i="1"/>
  <c r="A1566" i="1" s="1"/>
  <c r="B1567" i="1"/>
  <c r="A1567" i="1" s="1"/>
  <c r="B1568" i="1"/>
  <c r="A1568" i="1" s="1"/>
  <c r="B1569" i="1"/>
  <c r="A1569" i="1" s="1"/>
  <c r="B1570" i="1"/>
  <c r="A1570" i="1" s="1"/>
  <c r="B1571" i="1"/>
  <c r="A1571" i="1" s="1"/>
  <c r="B1572" i="1"/>
  <c r="A1572" i="1" s="1"/>
  <c r="B1573" i="1"/>
  <c r="A1573" i="1" s="1"/>
  <c r="B1574" i="1"/>
  <c r="A1574" i="1" s="1"/>
  <c r="B1575" i="1"/>
  <c r="A1575" i="1" s="1"/>
  <c r="B1576" i="1"/>
  <c r="A1576" i="1" s="1"/>
  <c r="B1577" i="1"/>
  <c r="A1577" i="1" s="1"/>
  <c r="B1578" i="1"/>
  <c r="A1578" i="1" s="1"/>
  <c r="B1579" i="1"/>
  <c r="A1579" i="1" s="1"/>
  <c r="B1580" i="1"/>
  <c r="A1580" i="1" s="1"/>
  <c r="B1581" i="1"/>
  <c r="A1581" i="1" s="1"/>
  <c r="B1582" i="1"/>
  <c r="A1582" i="1" s="1"/>
  <c r="B1583" i="1"/>
  <c r="A1583" i="1" s="1"/>
  <c r="B1584" i="1"/>
  <c r="A1584" i="1" s="1"/>
  <c r="B1585" i="1"/>
  <c r="A1585" i="1" s="1"/>
  <c r="B1586" i="1"/>
  <c r="A1586" i="1" s="1"/>
  <c r="B1587" i="1"/>
  <c r="A1587" i="1" s="1"/>
  <c r="B1588" i="1"/>
  <c r="A1588" i="1" s="1"/>
  <c r="B1589" i="1"/>
  <c r="A1589" i="1" s="1"/>
  <c r="B1590" i="1"/>
  <c r="A1590" i="1" s="1"/>
  <c r="B1591" i="1"/>
  <c r="A1591" i="1" s="1"/>
  <c r="B1592" i="1"/>
  <c r="A1592" i="1" s="1"/>
  <c r="B1593" i="1"/>
  <c r="A1593" i="1" s="1"/>
  <c r="B1594" i="1"/>
  <c r="A1594" i="1" s="1"/>
  <c r="B1595" i="1"/>
  <c r="A1595" i="1" s="1"/>
  <c r="B1596" i="1"/>
  <c r="A1596" i="1" s="1"/>
  <c r="B1597" i="1"/>
  <c r="A1597" i="1" s="1"/>
  <c r="B1598" i="1"/>
  <c r="A1598" i="1" s="1"/>
  <c r="B1599" i="1"/>
  <c r="A1599" i="1" s="1"/>
  <c r="B1600" i="1"/>
  <c r="A1600" i="1" s="1"/>
  <c r="B1601" i="1"/>
  <c r="A1601" i="1" s="1"/>
  <c r="B1602" i="1"/>
  <c r="A1602" i="1" s="1"/>
  <c r="B1603" i="1"/>
  <c r="A1603" i="1" s="1"/>
  <c r="B1604" i="1"/>
  <c r="A1604" i="1" s="1"/>
  <c r="B1605" i="1"/>
  <c r="A1605" i="1" s="1"/>
  <c r="B1606" i="1"/>
  <c r="A1606" i="1" s="1"/>
  <c r="B1607" i="1"/>
  <c r="A1607" i="1" s="1"/>
  <c r="B1608" i="1"/>
  <c r="A1608" i="1" s="1"/>
  <c r="B1609" i="1"/>
  <c r="A1609" i="1" s="1"/>
  <c r="B1610" i="1"/>
  <c r="A1610" i="1" s="1"/>
  <c r="B1611" i="1"/>
  <c r="A1611" i="1" s="1"/>
  <c r="B1612" i="1"/>
  <c r="A1612" i="1" s="1"/>
  <c r="B1613" i="1"/>
  <c r="A1613" i="1" s="1"/>
  <c r="B1614" i="1"/>
  <c r="A1614" i="1" s="1"/>
  <c r="B1615" i="1"/>
  <c r="A1615" i="1" s="1"/>
  <c r="B1616" i="1"/>
  <c r="A1616" i="1" s="1"/>
  <c r="B1617" i="1"/>
  <c r="A1617" i="1" s="1"/>
  <c r="B1618" i="1"/>
  <c r="B1619" i="1"/>
  <c r="B1620" i="1"/>
  <c r="A1620" i="1" s="1"/>
  <c r="B1621" i="1"/>
  <c r="A1621" i="1" s="1"/>
  <c r="B1622" i="1"/>
  <c r="A1622" i="1" s="1"/>
  <c r="B1623" i="1"/>
  <c r="A1623" i="1" s="1"/>
  <c r="B1624" i="1"/>
  <c r="A1624" i="1" s="1"/>
  <c r="B1625" i="1"/>
  <c r="A1625" i="1" s="1"/>
  <c r="B1626" i="1"/>
  <c r="A1626" i="1" s="1"/>
  <c r="B1627" i="1"/>
  <c r="A1627" i="1" s="1"/>
  <c r="B1628" i="1"/>
  <c r="A1628" i="1" s="1"/>
  <c r="B1629" i="1"/>
  <c r="A1629" i="1" s="1"/>
  <c r="B1630" i="1"/>
  <c r="A1630" i="1" s="1"/>
  <c r="B1631" i="1"/>
  <c r="A1631" i="1" s="1"/>
  <c r="B1632" i="1"/>
  <c r="A1632" i="1" s="1"/>
  <c r="B1633" i="1"/>
  <c r="A1633" i="1" s="1"/>
  <c r="B1634" i="1"/>
  <c r="A1634" i="1" s="1"/>
  <c r="B1635" i="1"/>
  <c r="A1635" i="1" s="1"/>
  <c r="B1636" i="1"/>
  <c r="A1636" i="1" s="1"/>
  <c r="B1637" i="1"/>
  <c r="A1637" i="1" s="1"/>
  <c r="B1638" i="1"/>
  <c r="A1638" i="1" s="1"/>
  <c r="B1639" i="1"/>
  <c r="A1639" i="1" s="1"/>
  <c r="B1640" i="1"/>
  <c r="A1640" i="1" s="1"/>
  <c r="B1641" i="1"/>
  <c r="A1641" i="1" s="1"/>
  <c r="B1642" i="1"/>
  <c r="A1642" i="1" s="1"/>
  <c r="B1643" i="1"/>
  <c r="A1643" i="1" s="1"/>
  <c r="B1644" i="1"/>
  <c r="A1644" i="1" s="1"/>
  <c r="B1645" i="1"/>
  <c r="A1645" i="1" s="1"/>
  <c r="B1646" i="1"/>
  <c r="A1646" i="1" s="1"/>
  <c r="B1647" i="1"/>
  <c r="A1647" i="1" s="1"/>
  <c r="B1648" i="1"/>
  <c r="A1648" i="1" s="1"/>
  <c r="B1649" i="1"/>
  <c r="A1649" i="1" s="1"/>
  <c r="B1650" i="1"/>
  <c r="A1650" i="1" s="1"/>
  <c r="B1651" i="1"/>
  <c r="A1651" i="1" s="1"/>
  <c r="B1652" i="1"/>
  <c r="A1652" i="1" s="1"/>
  <c r="B1653" i="1"/>
  <c r="A1653" i="1" s="1"/>
  <c r="B1654" i="1"/>
  <c r="A1654" i="1" s="1"/>
  <c r="B1655" i="1"/>
  <c r="A1655" i="1" s="1"/>
  <c r="B1656" i="1"/>
  <c r="A1656" i="1" s="1"/>
  <c r="B1657" i="1"/>
  <c r="A1657" i="1" s="1"/>
  <c r="B1658" i="1"/>
  <c r="A1658" i="1" s="1"/>
  <c r="B1659" i="1"/>
  <c r="A1659" i="1" s="1"/>
  <c r="B1660" i="1"/>
  <c r="A1660" i="1" s="1"/>
  <c r="B1661" i="1"/>
  <c r="A1661" i="1" s="1"/>
  <c r="B1662" i="1"/>
  <c r="A1662" i="1" s="1"/>
  <c r="B1663" i="1"/>
  <c r="A1663" i="1" s="1"/>
  <c r="B1664" i="1"/>
  <c r="A1664" i="1" s="1"/>
  <c r="B1665" i="1"/>
  <c r="A1665" i="1" s="1"/>
  <c r="B1666" i="1"/>
  <c r="B1667" i="1"/>
  <c r="A1667" i="1" s="1"/>
  <c r="B1668" i="1"/>
  <c r="A1668" i="1" s="1"/>
  <c r="B1669" i="1"/>
  <c r="A1669" i="1" s="1"/>
  <c r="B1670" i="1"/>
  <c r="A1670" i="1" s="1"/>
  <c r="B1671" i="1"/>
  <c r="A1671" i="1" s="1"/>
  <c r="B1672" i="1"/>
  <c r="A1672" i="1" s="1"/>
  <c r="B1673" i="1"/>
  <c r="A1673" i="1" s="1"/>
  <c r="B1674" i="1"/>
  <c r="A1674" i="1" s="1"/>
  <c r="B1675" i="1"/>
  <c r="A1675" i="1" s="1"/>
  <c r="B1676" i="1"/>
  <c r="A1676" i="1" s="1"/>
  <c r="B1677" i="1"/>
  <c r="A1677" i="1" s="1"/>
  <c r="B1678" i="1"/>
  <c r="A1678" i="1" s="1"/>
  <c r="B1679" i="1"/>
  <c r="A1679" i="1" s="1"/>
  <c r="B1680" i="1"/>
  <c r="A1680" i="1" s="1"/>
  <c r="B1681" i="1"/>
  <c r="A1681" i="1" s="1"/>
  <c r="B1682" i="1"/>
  <c r="B1683" i="1"/>
  <c r="B1684" i="1"/>
  <c r="A1684" i="1" s="1"/>
  <c r="B1685" i="1"/>
  <c r="A1685" i="1" s="1"/>
  <c r="B1686" i="1"/>
  <c r="A1686" i="1" s="1"/>
  <c r="B1687" i="1"/>
  <c r="A1687" i="1" s="1"/>
  <c r="B1688" i="1"/>
  <c r="A1688" i="1" s="1"/>
  <c r="B1689" i="1"/>
  <c r="A1689" i="1" s="1"/>
  <c r="B1690" i="1"/>
  <c r="A1690" i="1" s="1"/>
  <c r="B1691" i="1"/>
  <c r="A1691" i="1" s="1"/>
  <c r="B1692" i="1"/>
  <c r="A1692" i="1" s="1"/>
  <c r="B1693" i="1"/>
  <c r="A1693" i="1" s="1"/>
  <c r="B1694" i="1"/>
  <c r="A1694" i="1" s="1"/>
  <c r="B1695" i="1"/>
  <c r="A1695" i="1" s="1"/>
  <c r="B1696" i="1"/>
  <c r="A1696" i="1" s="1"/>
  <c r="B1697" i="1"/>
  <c r="A1697" i="1" s="1"/>
  <c r="B1698" i="1"/>
  <c r="A1698" i="1" s="1"/>
  <c r="B1699" i="1"/>
  <c r="A1699" i="1" s="1"/>
  <c r="B1700" i="1"/>
  <c r="A1700" i="1" s="1"/>
  <c r="B1701" i="1"/>
  <c r="A1701" i="1" s="1"/>
  <c r="B1702" i="1"/>
  <c r="A1702" i="1" s="1"/>
  <c r="B1703" i="1"/>
  <c r="A1703" i="1" s="1"/>
  <c r="B1704" i="1"/>
  <c r="A1704" i="1" s="1"/>
  <c r="B1705" i="1"/>
  <c r="A1705" i="1" s="1"/>
  <c r="B1706" i="1"/>
  <c r="A1706" i="1" s="1"/>
  <c r="B1707" i="1"/>
  <c r="A1707" i="1" s="1"/>
  <c r="B1708" i="1"/>
  <c r="A1708" i="1" s="1"/>
  <c r="B1709" i="1"/>
  <c r="A1709" i="1" s="1"/>
  <c r="B1710" i="1"/>
  <c r="A1710" i="1" s="1"/>
  <c r="B1711" i="1"/>
  <c r="A1711" i="1" s="1"/>
  <c r="B1712" i="1"/>
  <c r="A1712" i="1" s="1"/>
  <c r="B1713" i="1"/>
  <c r="A1713" i="1" s="1"/>
  <c r="B1714" i="1"/>
  <c r="A1714" i="1" s="1"/>
  <c r="B1715" i="1"/>
  <c r="A1715" i="1" s="1"/>
  <c r="B1716" i="1"/>
  <c r="A1716" i="1" s="1"/>
  <c r="B1717" i="1"/>
  <c r="A1717" i="1" s="1"/>
  <c r="B1718" i="1"/>
  <c r="A1718" i="1" s="1"/>
  <c r="B1719" i="1"/>
  <c r="A1719" i="1" s="1"/>
  <c r="B1720" i="1"/>
  <c r="A1720" i="1" s="1"/>
  <c r="B1721" i="1"/>
  <c r="A1721" i="1" s="1"/>
  <c r="B1722" i="1"/>
  <c r="A1722" i="1" s="1"/>
  <c r="B1723" i="1"/>
  <c r="A1723" i="1" s="1"/>
  <c r="B1724" i="1"/>
  <c r="B1725" i="1"/>
  <c r="A1725" i="1" s="1"/>
  <c r="B1726" i="1"/>
  <c r="A1726" i="1" s="1"/>
  <c r="B1727" i="1"/>
  <c r="A1727" i="1" s="1"/>
  <c r="H1727" i="1" s="1"/>
  <c r="B1728" i="1"/>
  <c r="A1728" i="1" s="1"/>
  <c r="B1729" i="1"/>
  <c r="A1729" i="1" s="1"/>
  <c r="B1730" i="1"/>
  <c r="B1731" i="1"/>
  <c r="A1731" i="1" s="1"/>
  <c r="B1732" i="1"/>
  <c r="A1732" i="1" s="1"/>
  <c r="B1733" i="1"/>
  <c r="A1733" i="1" s="1"/>
  <c r="B1734" i="1"/>
  <c r="A1734" i="1" s="1"/>
  <c r="B1735" i="1"/>
  <c r="A1735" i="1" s="1"/>
  <c r="B1736" i="1"/>
  <c r="A1736" i="1" s="1"/>
  <c r="B1737" i="1"/>
  <c r="A1737" i="1" s="1"/>
  <c r="B1738" i="1"/>
  <c r="A1738" i="1" s="1"/>
  <c r="B1739" i="1"/>
  <c r="A1739" i="1" s="1"/>
  <c r="B1740" i="1"/>
  <c r="A1740" i="1" s="1"/>
  <c r="B1741" i="1"/>
  <c r="A1741" i="1" s="1"/>
  <c r="B1742" i="1"/>
  <c r="A1742" i="1" s="1"/>
  <c r="B1743" i="1"/>
  <c r="A1743" i="1" s="1"/>
  <c r="B1744" i="1"/>
  <c r="A1744" i="1" s="1"/>
  <c r="B1745" i="1"/>
  <c r="A1745" i="1" s="1"/>
  <c r="B1746" i="1"/>
  <c r="B1747" i="1"/>
  <c r="A1747" i="1" s="1"/>
  <c r="B1748" i="1"/>
  <c r="A1748" i="1" s="1"/>
  <c r="B1749" i="1"/>
  <c r="A1749" i="1" s="1"/>
  <c r="B1750" i="1"/>
  <c r="A1750" i="1" s="1"/>
  <c r="B1751" i="1"/>
  <c r="A1751" i="1" s="1"/>
  <c r="B1752" i="1"/>
  <c r="A1752" i="1" s="1"/>
  <c r="B1753" i="1"/>
  <c r="A1753" i="1" s="1"/>
  <c r="B1754" i="1"/>
  <c r="A1754" i="1" s="1"/>
  <c r="B1755" i="1"/>
  <c r="A1755" i="1" s="1"/>
  <c r="B1756" i="1"/>
  <c r="A1756" i="1" s="1"/>
  <c r="B1757" i="1"/>
  <c r="A1757" i="1" s="1"/>
  <c r="B1758" i="1"/>
  <c r="A1758" i="1" s="1"/>
  <c r="B1759" i="1"/>
  <c r="A1759" i="1" s="1"/>
  <c r="B1760" i="1"/>
  <c r="A1760" i="1" s="1"/>
  <c r="B1761" i="1"/>
  <c r="A1761" i="1" s="1"/>
  <c r="B1762" i="1"/>
  <c r="A1762" i="1" s="1"/>
  <c r="B1763" i="1"/>
  <c r="A1763" i="1" s="1"/>
  <c r="B1764" i="1"/>
  <c r="A1764" i="1" s="1"/>
  <c r="B1765" i="1"/>
  <c r="A1765" i="1" s="1"/>
  <c r="B1766" i="1"/>
  <c r="A1766" i="1" s="1"/>
  <c r="B1767" i="1"/>
  <c r="A1767" i="1" s="1"/>
  <c r="B1768" i="1"/>
  <c r="A1768" i="1" s="1"/>
  <c r="B1769" i="1"/>
  <c r="A1769" i="1" s="1"/>
  <c r="B1770" i="1"/>
  <c r="A1770" i="1" s="1"/>
  <c r="B1771" i="1"/>
  <c r="A1771" i="1" s="1"/>
  <c r="B1772" i="1"/>
  <c r="A1772" i="1" s="1"/>
  <c r="B1773" i="1"/>
  <c r="A1773" i="1" s="1"/>
  <c r="B1774" i="1"/>
  <c r="A1774" i="1" s="1"/>
  <c r="B1775" i="1"/>
  <c r="A1775" i="1" s="1"/>
  <c r="B1776" i="1"/>
  <c r="A1776" i="1" s="1"/>
  <c r="B1777" i="1"/>
  <c r="A1777" i="1" s="1"/>
  <c r="B1778" i="1"/>
  <c r="A1778" i="1" s="1"/>
  <c r="B1779" i="1"/>
  <c r="A1779" i="1" s="1"/>
  <c r="B1780" i="1"/>
  <c r="A1780" i="1" s="1"/>
  <c r="B1781" i="1"/>
  <c r="A1781" i="1" s="1"/>
  <c r="B1782" i="1"/>
  <c r="A1782" i="1" s="1"/>
  <c r="B1783" i="1"/>
  <c r="A1783" i="1" s="1"/>
  <c r="B1784" i="1"/>
  <c r="A1784" i="1" s="1"/>
  <c r="B1785" i="1"/>
  <c r="A1785" i="1" s="1"/>
  <c r="B1786" i="1"/>
  <c r="A1786" i="1" s="1"/>
  <c r="B1787" i="1"/>
  <c r="B1788" i="1"/>
  <c r="A1788" i="1" s="1"/>
  <c r="B1789" i="1"/>
  <c r="A1789" i="1" s="1"/>
  <c r="B1790" i="1"/>
  <c r="A1790" i="1" s="1"/>
  <c r="B1791" i="1"/>
  <c r="A1791" i="1" s="1"/>
  <c r="B1792" i="1"/>
  <c r="A1792" i="1" s="1"/>
  <c r="B1793" i="1"/>
  <c r="A1793" i="1" s="1"/>
  <c r="B1794" i="1"/>
  <c r="B1795" i="1"/>
  <c r="A1795" i="1" s="1"/>
  <c r="B1796" i="1"/>
  <c r="A1796" i="1" s="1"/>
  <c r="B1797" i="1"/>
  <c r="A1797" i="1" s="1"/>
  <c r="B1798" i="1"/>
  <c r="A1798" i="1" s="1"/>
  <c r="B1799" i="1"/>
  <c r="A1799" i="1" s="1"/>
  <c r="B1800" i="1"/>
  <c r="A1800" i="1" s="1"/>
  <c r="B1801" i="1"/>
  <c r="A1801" i="1" s="1"/>
  <c r="B1802" i="1"/>
  <c r="A1802" i="1" s="1"/>
  <c r="B1803" i="1"/>
  <c r="A1803" i="1" s="1"/>
  <c r="B1804" i="1"/>
  <c r="A1804" i="1" s="1"/>
  <c r="B1805" i="1"/>
  <c r="A1805" i="1" s="1"/>
  <c r="B1806" i="1"/>
  <c r="A1806" i="1" s="1"/>
  <c r="B1807" i="1"/>
  <c r="A1807" i="1" s="1"/>
  <c r="B1808" i="1"/>
  <c r="A1808" i="1" s="1"/>
  <c r="B1809" i="1"/>
  <c r="A1809" i="1" s="1"/>
  <c r="B1810" i="1"/>
  <c r="A1810" i="1" s="1"/>
  <c r="B1811" i="1"/>
  <c r="A1811" i="1" s="1"/>
  <c r="B1812" i="1"/>
  <c r="A1812" i="1" s="1"/>
  <c r="B1813" i="1"/>
  <c r="A1813" i="1" s="1"/>
  <c r="B1814" i="1"/>
  <c r="A1814" i="1" s="1"/>
  <c r="B1815" i="1"/>
  <c r="A1815" i="1" s="1"/>
  <c r="B1816" i="1"/>
  <c r="A1816" i="1" s="1"/>
  <c r="B1817" i="1"/>
  <c r="A1817" i="1" s="1"/>
  <c r="B1818" i="1"/>
  <c r="A1818" i="1" s="1"/>
  <c r="B1819" i="1"/>
  <c r="A1819" i="1" s="1"/>
  <c r="B1820" i="1"/>
  <c r="A1820" i="1" s="1"/>
  <c r="B1821" i="1"/>
  <c r="A1821" i="1" s="1"/>
  <c r="B1822" i="1"/>
  <c r="A1822" i="1" s="1"/>
  <c r="B1823" i="1"/>
  <c r="A1823" i="1" s="1"/>
  <c r="B1824" i="1"/>
  <c r="A1824" i="1" s="1"/>
  <c r="B1825" i="1"/>
  <c r="A1825" i="1" s="1"/>
  <c r="B1826" i="1"/>
  <c r="A1826" i="1" s="1"/>
  <c r="B1827" i="1"/>
  <c r="A1827" i="1" s="1"/>
  <c r="B1828" i="1"/>
  <c r="A1828" i="1" s="1"/>
  <c r="B1829" i="1"/>
  <c r="A1829" i="1" s="1"/>
  <c r="B1830" i="1"/>
  <c r="A1830" i="1" s="1"/>
  <c r="B1831" i="1"/>
  <c r="A1831" i="1" s="1"/>
  <c r="B1832" i="1"/>
  <c r="A1832" i="1" s="1"/>
  <c r="B1833" i="1"/>
  <c r="A1833" i="1" s="1"/>
  <c r="B1834" i="1"/>
  <c r="A1834" i="1" s="1"/>
  <c r="B1835" i="1"/>
  <c r="B1836" i="1"/>
  <c r="A1836" i="1" s="1"/>
  <c r="B1837" i="1"/>
  <c r="A1837" i="1" s="1"/>
  <c r="B1838" i="1"/>
  <c r="A1838" i="1" s="1"/>
  <c r="B1839" i="1"/>
  <c r="A1839" i="1" s="1"/>
  <c r="B1840" i="1"/>
  <c r="A1840" i="1" s="1"/>
  <c r="B1841" i="1"/>
  <c r="A1841" i="1" s="1"/>
  <c r="B1842" i="1"/>
  <c r="A1842" i="1" s="1"/>
  <c r="B1843" i="1"/>
  <c r="A1843" i="1" s="1"/>
  <c r="B1844" i="1"/>
  <c r="A1844" i="1" s="1"/>
  <c r="B1845" i="1"/>
  <c r="A1845" i="1" s="1"/>
  <c r="B1846" i="1"/>
  <c r="A1846" i="1" s="1"/>
  <c r="B1847" i="1"/>
  <c r="A1847" i="1" s="1"/>
  <c r="B1848" i="1"/>
  <c r="A1848" i="1" s="1"/>
  <c r="B1849" i="1"/>
  <c r="A1849" i="1" s="1"/>
  <c r="B1850" i="1"/>
  <c r="A1850" i="1" s="1"/>
  <c r="B1851" i="1"/>
  <c r="B1852" i="1"/>
  <c r="B1853" i="1"/>
  <c r="A1853" i="1" s="1"/>
  <c r="B1854" i="1"/>
  <c r="A1854" i="1" s="1"/>
  <c r="B1855" i="1"/>
  <c r="A1855" i="1" s="1"/>
  <c r="B1856" i="1"/>
  <c r="A1856" i="1" s="1"/>
  <c r="B1857" i="1"/>
  <c r="A1857" i="1" s="1"/>
  <c r="B1858" i="1"/>
  <c r="A1858" i="1" s="1"/>
  <c r="B1859" i="1"/>
  <c r="A1859" i="1" s="1"/>
  <c r="B1860" i="1"/>
  <c r="A1860" i="1" s="1"/>
  <c r="B1861" i="1"/>
  <c r="A1861" i="1" s="1"/>
  <c r="B1862" i="1"/>
  <c r="A1862" i="1" s="1"/>
  <c r="B1863" i="1"/>
  <c r="A1863" i="1" s="1"/>
  <c r="B1864" i="1"/>
  <c r="A1864" i="1" s="1"/>
  <c r="B1865" i="1"/>
  <c r="A1865" i="1" s="1"/>
  <c r="B1866" i="1"/>
  <c r="A1866" i="1" s="1"/>
  <c r="B1867" i="1"/>
  <c r="A1867" i="1" s="1"/>
  <c r="B1868" i="1"/>
  <c r="A1868" i="1" s="1"/>
  <c r="B1869" i="1"/>
  <c r="A1869" i="1" s="1"/>
  <c r="B1870" i="1"/>
  <c r="A1870" i="1" s="1"/>
  <c r="B1871" i="1"/>
  <c r="A1871" i="1" s="1"/>
  <c r="B1872" i="1"/>
  <c r="A1872" i="1" s="1"/>
  <c r="B1873" i="1"/>
  <c r="A1873" i="1" s="1"/>
  <c r="B1874" i="1"/>
  <c r="A1874" i="1" s="1"/>
  <c r="B1875" i="1"/>
  <c r="A1875" i="1" s="1"/>
  <c r="B1876" i="1"/>
  <c r="A1876" i="1" s="1"/>
  <c r="B1877" i="1"/>
  <c r="A1877" i="1" s="1"/>
  <c r="B1878" i="1"/>
  <c r="A1878" i="1" s="1"/>
  <c r="B1879" i="1"/>
  <c r="A1879" i="1" s="1"/>
  <c r="B1880" i="1"/>
  <c r="A1880" i="1" s="1"/>
  <c r="B1881" i="1"/>
  <c r="A1881" i="1" s="1"/>
  <c r="B1882" i="1"/>
  <c r="A1882" i="1" s="1"/>
  <c r="B1883" i="1"/>
  <c r="A1883" i="1" s="1"/>
  <c r="B1884" i="1"/>
  <c r="A1884" i="1" s="1"/>
  <c r="B1885" i="1"/>
  <c r="A1885" i="1" s="1"/>
  <c r="B1886" i="1"/>
  <c r="A1886" i="1" s="1"/>
  <c r="B1887" i="1"/>
  <c r="A1887" i="1" s="1"/>
  <c r="B1888" i="1"/>
  <c r="A1888" i="1" s="1"/>
  <c r="B1889" i="1"/>
  <c r="A1889" i="1" s="1"/>
  <c r="B1890" i="1"/>
  <c r="A1890" i="1" s="1"/>
  <c r="B1891" i="1"/>
  <c r="A1891" i="1" s="1"/>
  <c r="B1892" i="1"/>
  <c r="A1892" i="1" s="1"/>
  <c r="B1893" i="1"/>
  <c r="A1893" i="1" s="1"/>
  <c r="B1894" i="1"/>
  <c r="A1894" i="1" s="1"/>
  <c r="B1895" i="1"/>
  <c r="A1895" i="1" s="1"/>
  <c r="B1896" i="1"/>
  <c r="A1896" i="1" s="1"/>
  <c r="B1897" i="1"/>
  <c r="A1897" i="1" s="1"/>
  <c r="B1898" i="1"/>
  <c r="B1899" i="1"/>
  <c r="B1900" i="1"/>
  <c r="A1900" i="1" s="1"/>
  <c r="B1901" i="1"/>
  <c r="A1901" i="1" s="1"/>
  <c r="B1902" i="1"/>
  <c r="A1902" i="1" s="1"/>
  <c r="B1903" i="1"/>
  <c r="A1903" i="1" s="1"/>
  <c r="B1904" i="1"/>
  <c r="A1904" i="1" s="1"/>
  <c r="B1905" i="1"/>
  <c r="A1905" i="1" s="1"/>
  <c r="B1906" i="1"/>
  <c r="A1906" i="1" s="1"/>
  <c r="B1907" i="1"/>
  <c r="A1907" i="1" s="1"/>
  <c r="B1908" i="1"/>
  <c r="A1908" i="1" s="1"/>
  <c r="B1909" i="1"/>
  <c r="A1909" i="1" s="1"/>
  <c r="B1910" i="1"/>
  <c r="A1910" i="1" s="1"/>
  <c r="B1911" i="1"/>
  <c r="A1911" i="1" s="1"/>
  <c r="B1912" i="1"/>
  <c r="A1912" i="1" s="1"/>
  <c r="B1913" i="1"/>
  <c r="A1913" i="1" s="1"/>
  <c r="B1914" i="1"/>
  <c r="A1914" i="1" s="1"/>
  <c r="B1915" i="1"/>
  <c r="B1916" i="1"/>
  <c r="A1916" i="1" s="1"/>
  <c r="B1917" i="1"/>
  <c r="A1917" i="1" s="1"/>
  <c r="B1918" i="1"/>
  <c r="A1918" i="1" s="1"/>
  <c r="B1919" i="1"/>
  <c r="A1919" i="1" s="1"/>
  <c r="B1920" i="1"/>
  <c r="A1920" i="1" s="1"/>
  <c r="B1921" i="1"/>
  <c r="A1921" i="1" s="1"/>
  <c r="B1922" i="1"/>
  <c r="A1922" i="1" s="1"/>
  <c r="B1923" i="1"/>
  <c r="A1923" i="1" s="1"/>
  <c r="B1924" i="1"/>
  <c r="A1924" i="1" s="1"/>
  <c r="B1925" i="1"/>
  <c r="A1925" i="1" s="1"/>
  <c r="B1926" i="1"/>
  <c r="A1926" i="1" s="1"/>
  <c r="B1927" i="1"/>
  <c r="A1927" i="1" s="1"/>
  <c r="B1928" i="1"/>
  <c r="A1928" i="1" s="1"/>
  <c r="B1929" i="1"/>
  <c r="A1929" i="1" s="1"/>
  <c r="B1930" i="1"/>
  <c r="A1930" i="1" s="1"/>
  <c r="B1931" i="1"/>
  <c r="A1931" i="1" s="1"/>
  <c r="B1932" i="1"/>
  <c r="A1932" i="1" s="1"/>
  <c r="B1933" i="1"/>
  <c r="A1933" i="1" s="1"/>
  <c r="B1934" i="1"/>
  <c r="A1934" i="1" s="1"/>
  <c r="B1935" i="1"/>
  <c r="A1935" i="1" s="1"/>
  <c r="B1936" i="1"/>
  <c r="A1936" i="1" s="1"/>
  <c r="B1937" i="1"/>
  <c r="A1937" i="1" s="1"/>
  <c r="B1938" i="1"/>
  <c r="A1938" i="1" s="1"/>
  <c r="B1939" i="1"/>
  <c r="A1939" i="1" s="1"/>
  <c r="B1940" i="1"/>
  <c r="A1940" i="1" s="1"/>
  <c r="B1941" i="1"/>
  <c r="A1941" i="1" s="1"/>
  <c r="B1942" i="1"/>
  <c r="A1942" i="1" s="1"/>
  <c r="B1943" i="1"/>
  <c r="A1943" i="1" s="1"/>
  <c r="B1944" i="1"/>
  <c r="A1944" i="1" s="1"/>
  <c r="B1945" i="1"/>
  <c r="A1945" i="1" s="1"/>
  <c r="B1946" i="1"/>
  <c r="A1946" i="1" s="1"/>
  <c r="B1947" i="1"/>
  <c r="A1947" i="1" s="1"/>
  <c r="B1948" i="1"/>
  <c r="A1948" i="1" s="1"/>
  <c r="B1949" i="1"/>
  <c r="A1949" i="1" s="1"/>
  <c r="B1950" i="1"/>
  <c r="A1950" i="1" s="1"/>
  <c r="B1951" i="1"/>
  <c r="A1951" i="1" s="1"/>
  <c r="B1952" i="1"/>
  <c r="A1952" i="1" s="1"/>
  <c r="B1953" i="1"/>
  <c r="A1953" i="1" s="1"/>
  <c r="B1954" i="1"/>
  <c r="A1954" i="1" s="1"/>
  <c r="B1955" i="1"/>
  <c r="A1955" i="1" s="1"/>
  <c r="B1956" i="1"/>
  <c r="A1956" i="1" s="1"/>
  <c r="B1957" i="1"/>
  <c r="A1957" i="1" s="1"/>
  <c r="B1958" i="1"/>
  <c r="A1958" i="1" s="1"/>
  <c r="B1959" i="1"/>
  <c r="A1959" i="1" s="1"/>
  <c r="B1960" i="1"/>
  <c r="A1960" i="1" s="1"/>
  <c r="B1961" i="1"/>
  <c r="A1961" i="1" s="1"/>
  <c r="B1962" i="1"/>
  <c r="B1963" i="1"/>
  <c r="B1964" i="1"/>
  <c r="A1964" i="1" s="1"/>
  <c r="B1965" i="1"/>
  <c r="A1965" i="1" s="1"/>
  <c r="B1966" i="1"/>
  <c r="A1966" i="1" s="1"/>
  <c r="B1967" i="1"/>
  <c r="A1967" i="1" s="1"/>
  <c r="B1968" i="1"/>
  <c r="A1968" i="1" s="1"/>
  <c r="B1969" i="1"/>
  <c r="A1969" i="1" s="1"/>
  <c r="B1970" i="1"/>
  <c r="A1970" i="1" s="1"/>
  <c r="B1971" i="1"/>
  <c r="A1971" i="1" s="1"/>
  <c r="B1972" i="1"/>
  <c r="A1972" i="1" s="1"/>
  <c r="B1973" i="1"/>
  <c r="A1973" i="1" s="1"/>
  <c r="B1974" i="1"/>
  <c r="A1974" i="1" s="1"/>
  <c r="B1975" i="1"/>
  <c r="A1975" i="1" s="1"/>
  <c r="B1976" i="1"/>
  <c r="A1976" i="1" s="1"/>
  <c r="B1977" i="1"/>
  <c r="A1977" i="1" s="1"/>
  <c r="B1978" i="1"/>
  <c r="A1978" i="1" s="1"/>
  <c r="B1979" i="1"/>
  <c r="A1979" i="1" s="1"/>
  <c r="B1980" i="1"/>
  <c r="A1980" i="1" s="1"/>
  <c r="B1981" i="1"/>
  <c r="A1981" i="1" s="1"/>
  <c r="B1982" i="1"/>
  <c r="A1982" i="1" s="1"/>
  <c r="B1983" i="1"/>
  <c r="A1983" i="1" s="1"/>
  <c r="B1984" i="1"/>
  <c r="A1984" i="1" s="1"/>
  <c r="B1985" i="1"/>
  <c r="A1985" i="1" s="1"/>
  <c r="B1986" i="1"/>
  <c r="A1986" i="1" s="1"/>
  <c r="B1987" i="1"/>
  <c r="A1987" i="1" s="1"/>
  <c r="B1988" i="1"/>
  <c r="A1988" i="1" s="1"/>
  <c r="B1989" i="1"/>
  <c r="A1989" i="1" s="1"/>
  <c r="B1990" i="1"/>
  <c r="A1990" i="1" s="1"/>
  <c r="B1991" i="1"/>
  <c r="A1991" i="1" s="1"/>
  <c r="B1992" i="1"/>
  <c r="A1992" i="1" s="1"/>
  <c r="B1993" i="1"/>
  <c r="A1993" i="1" s="1"/>
  <c r="B1994" i="1"/>
  <c r="A1994" i="1" s="1"/>
  <c r="B1995" i="1"/>
  <c r="A1995" i="1" s="1"/>
  <c r="B1996" i="1"/>
  <c r="A1996" i="1" s="1"/>
  <c r="B1997" i="1"/>
  <c r="A1997" i="1" s="1"/>
  <c r="B1998" i="1"/>
  <c r="A1998" i="1" s="1"/>
  <c r="B1999" i="1"/>
  <c r="A1999" i="1" s="1"/>
  <c r="B2000" i="1"/>
  <c r="A2000" i="1" s="1"/>
  <c r="B2001" i="1"/>
  <c r="A2001" i="1" s="1"/>
  <c r="B2002" i="1"/>
  <c r="A2002" i="1" s="1"/>
  <c r="B2003" i="1"/>
  <c r="A2003" i="1" s="1"/>
  <c r="B2004" i="1"/>
  <c r="B2005" i="1"/>
  <c r="A2005" i="1" s="1"/>
  <c r="B2006" i="1"/>
  <c r="A2006" i="1" s="1"/>
  <c r="B2007" i="1"/>
  <c r="A2007" i="1" s="1"/>
  <c r="B2008" i="1"/>
  <c r="A2008" i="1" s="1"/>
  <c r="B2009" i="1"/>
  <c r="A2009" i="1" s="1"/>
  <c r="B2010" i="1"/>
  <c r="A2010" i="1" s="1"/>
  <c r="B2011" i="1"/>
  <c r="A2011" i="1" s="1"/>
  <c r="B2012" i="1"/>
  <c r="A2012" i="1" s="1"/>
  <c r="B2013" i="1"/>
  <c r="A2013" i="1" s="1"/>
  <c r="B2014" i="1"/>
  <c r="A2014" i="1" s="1"/>
  <c r="B2015" i="1"/>
  <c r="A2015" i="1" s="1"/>
  <c r="B2016" i="1"/>
  <c r="A2016" i="1" s="1"/>
  <c r="B2017" i="1"/>
  <c r="A2017" i="1" s="1"/>
  <c r="B2018" i="1"/>
  <c r="A2018" i="1" s="1"/>
  <c r="B2019" i="1"/>
  <c r="A2019" i="1" s="1"/>
  <c r="B2020" i="1"/>
  <c r="B2021" i="1"/>
  <c r="A2021" i="1" s="1"/>
  <c r="B2022" i="1"/>
  <c r="A2022" i="1" s="1"/>
  <c r="B2023" i="1"/>
  <c r="A2023" i="1" s="1"/>
  <c r="B2024" i="1"/>
  <c r="A2024" i="1" s="1"/>
  <c r="B2025" i="1"/>
  <c r="A2025" i="1" s="1"/>
  <c r="B2026" i="1"/>
  <c r="B2027" i="1"/>
  <c r="A2027" i="1" s="1"/>
  <c r="B2028" i="1"/>
  <c r="A2028" i="1" s="1"/>
  <c r="B2029" i="1"/>
  <c r="A2029" i="1" s="1"/>
  <c r="B2030" i="1"/>
  <c r="A2030" i="1" s="1"/>
  <c r="B2031" i="1"/>
  <c r="A2031" i="1" s="1"/>
  <c r="B2032" i="1"/>
  <c r="A2032" i="1" s="1"/>
  <c r="B2033" i="1"/>
  <c r="A2033" i="1" s="1"/>
  <c r="B2034" i="1"/>
  <c r="A2034" i="1" s="1"/>
  <c r="B2035" i="1"/>
  <c r="A2035" i="1" s="1"/>
  <c r="B2036" i="1"/>
  <c r="A2036" i="1" s="1"/>
  <c r="B2037" i="1"/>
  <c r="A2037" i="1" s="1"/>
  <c r="B2038" i="1"/>
  <c r="A2038" i="1" s="1"/>
  <c r="B2039" i="1"/>
  <c r="A2039" i="1" s="1"/>
  <c r="B2040" i="1"/>
  <c r="A2040" i="1" s="1"/>
  <c r="B2041" i="1"/>
  <c r="A2041" i="1" s="1"/>
  <c r="B2042" i="1"/>
  <c r="A2042" i="1" s="1"/>
  <c r="B2043" i="1"/>
  <c r="A2043" i="1" s="1"/>
  <c r="B2044" i="1"/>
  <c r="A2044" i="1" s="1"/>
  <c r="B2045" i="1"/>
  <c r="A2045" i="1" s="1"/>
  <c r="B2046" i="1"/>
  <c r="A2046" i="1" s="1"/>
  <c r="B2047" i="1"/>
  <c r="A2047" i="1" s="1"/>
  <c r="B2048" i="1"/>
  <c r="A2048" i="1" s="1"/>
  <c r="B2049" i="1"/>
  <c r="A2049" i="1" s="1"/>
  <c r="B2050" i="1"/>
  <c r="A2050" i="1" s="1"/>
  <c r="B2051" i="1"/>
  <c r="A2051" i="1" s="1"/>
  <c r="B2052" i="1"/>
  <c r="A2052" i="1" s="1"/>
  <c r="B2053" i="1"/>
  <c r="A2053" i="1" s="1"/>
  <c r="B2054" i="1"/>
  <c r="A2054" i="1" s="1"/>
  <c r="B2055" i="1"/>
  <c r="A2055" i="1" s="1"/>
  <c r="B2056" i="1"/>
  <c r="A2056" i="1" s="1"/>
  <c r="B2057" i="1"/>
  <c r="A2057" i="1" s="1"/>
  <c r="B2058" i="1"/>
  <c r="A2058" i="1" s="1"/>
  <c r="B2059" i="1"/>
  <c r="A2059" i="1" s="1"/>
  <c r="B2060" i="1"/>
  <c r="A2060" i="1" s="1"/>
  <c r="B2061" i="1"/>
  <c r="A2061" i="1" s="1"/>
  <c r="B2062" i="1"/>
  <c r="A2062" i="1" s="1"/>
  <c r="B2063" i="1"/>
  <c r="A2063" i="1" s="1"/>
  <c r="B2064" i="1"/>
  <c r="A2064" i="1" s="1"/>
  <c r="B2065" i="1"/>
  <c r="A2065" i="1" s="1"/>
  <c r="B2066" i="1"/>
  <c r="A2066" i="1" s="1"/>
  <c r="B2067" i="1"/>
  <c r="B2068" i="1"/>
  <c r="A2068" i="1" s="1"/>
  <c r="B2069" i="1"/>
  <c r="A2069" i="1" s="1"/>
  <c r="B2070" i="1"/>
  <c r="A2070" i="1" s="1"/>
  <c r="B2071" i="1"/>
  <c r="A2071" i="1" s="1"/>
  <c r="B2072" i="1"/>
  <c r="A2072" i="1" s="1"/>
  <c r="B2073" i="1"/>
  <c r="A2073" i="1" s="1"/>
  <c r="B2074" i="1"/>
  <c r="A2074" i="1" s="1"/>
  <c r="B2075" i="1"/>
  <c r="A2075" i="1" s="1"/>
  <c r="B2076" i="1"/>
  <c r="A2076" i="1" s="1"/>
  <c r="B2077" i="1"/>
  <c r="A2077" i="1" s="1"/>
  <c r="B2078" i="1"/>
  <c r="A2078" i="1" s="1"/>
  <c r="B2079" i="1"/>
  <c r="A2079" i="1" s="1"/>
  <c r="B2080" i="1"/>
  <c r="A2080" i="1" s="1"/>
  <c r="B2081" i="1"/>
  <c r="A2081" i="1" s="1"/>
  <c r="B2082" i="1"/>
  <c r="A2082" i="1" s="1"/>
  <c r="B2083" i="1"/>
  <c r="A2083" i="1" s="1"/>
  <c r="B2084" i="1"/>
  <c r="A2084" i="1" s="1"/>
  <c r="B2085" i="1"/>
  <c r="A2085" i="1" s="1"/>
  <c r="B2086" i="1"/>
  <c r="A2086" i="1" s="1"/>
  <c r="B2087" i="1"/>
  <c r="A2087" i="1" s="1"/>
  <c r="B2088" i="1"/>
  <c r="A2088" i="1" s="1"/>
  <c r="B2089" i="1"/>
  <c r="A2089" i="1" s="1"/>
  <c r="B2090" i="1"/>
  <c r="A2090" i="1" s="1"/>
  <c r="B2091" i="1"/>
  <c r="A2091" i="1" s="1"/>
  <c r="B2092" i="1"/>
  <c r="A2092" i="1" s="1"/>
  <c r="B2093" i="1"/>
  <c r="A2093" i="1" s="1"/>
  <c r="B2094" i="1"/>
  <c r="A2094" i="1" s="1"/>
  <c r="B2095" i="1"/>
  <c r="A2095" i="1" s="1"/>
  <c r="B2096" i="1"/>
  <c r="A2096" i="1" s="1"/>
  <c r="B2097" i="1"/>
  <c r="A2097" i="1" s="1"/>
  <c r="B2098" i="1"/>
  <c r="A2098" i="1" s="1"/>
  <c r="B2099" i="1"/>
  <c r="A2099" i="1" s="1"/>
  <c r="B2100" i="1"/>
  <c r="A2100" i="1" s="1"/>
  <c r="B2101" i="1"/>
  <c r="A2101" i="1" s="1"/>
  <c r="B2102" i="1"/>
  <c r="A2102" i="1" s="1"/>
  <c r="B2103" i="1"/>
  <c r="A2103" i="1" s="1"/>
  <c r="B2104" i="1"/>
  <c r="A2104" i="1" s="1"/>
  <c r="B2105" i="1"/>
  <c r="A2105" i="1" s="1"/>
  <c r="B2106" i="1"/>
  <c r="A2106" i="1" s="1"/>
  <c r="B2107" i="1"/>
  <c r="A2107" i="1" s="1"/>
  <c r="B2108" i="1"/>
  <c r="A2108" i="1" s="1"/>
  <c r="B2109" i="1"/>
  <c r="A2109" i="1" s="1"/>
  <c r="B2110" i="1"/>
  <c r="A2110" i="1" s="1"/>
  <c r="B2111" i="1"/>
  <c r="A2111" i="1" s="1"/>
  <c r="B2112" i="1"/>
  <c r="A2112" i="1" s="1"/>
  <c r="B2113" i="1"/>
  <c r="A2113" i="1" s="1"/>
  <c r="B2114" i="1"/>
  <c r="A2114" i="1" s="1"/>
  <c r="B2115" i="1"/>
  <c r="A2115" i="1" s="1"/>
  <c r="B2116" i="1"/>
  <c r="A2116" i="1" s="1"/>
  <c r="B2117" i="1"/>
  <c r="A2117" i="1" s="1"/>
  <c r="B2118" i="1"/>
  <c r="A2118" i="1" s="1"/>
  <c r="B2119" i="1"/>
  <c r="A2119" i="1" s="1"/>
  <c r="B2120" i="1"/>
  <c r="A2120" i="1" s="1"/>
  <c r="B2121" i="1"/>
  <c r="A2121" i="1" s="1"/>
  <c r="B2122" i="1"/>
  <c r="A2122" i="1" s="1"/>
  <c r="B2123" i="1"/>
  <c r="A2123" i="1" s="1"/>
  <c r="B2124" i="1"/>
  <c r="A2124" i="1" s="1"/>
  <c r="B2125" i="1"/>
  <c r="A2125" i="1" s="1"/>
  <c r="B2126" i="1"/>
  <c r="A2126" i="1" s="1"/>
  <c r="B2127" i="1"/>
  <c r="A2127" i="1" s="1"/>
  <c r="B2128" i="1"/>
  <c r="A2128" i="1" s="1"/>
  <c r="B2129" i="1"/>
  <c r="A2129" i="1" s="1"/>
  <c r="B2130" i="1"/>
  <c r="B2131" i="1"/>
  <c r="B2132" i="1"/>
  <c r="B2133" i="1"/>
  <c r="A2133" i="1" s="1"/>
  <c r="B2134" i="1"/>
  <c r="A2134" i="1" s="1"/>
  <c r="B2135" i="1"/>
  <c r="A2135" i="1" s="1"/>
  <c r="B2136" i="1"/>
  <c r="A2136" i="1" s="1"/>
  <c r="B2137" i="1"/>
  <c r="A2137" i="1" s="1"/>
  <c r="B2138" i="1"/>
  <c r="A2138" i="1" s="1"/>
  <c r="B2139" i="1"/>
  <c r="A2139" i="1" s="1"/>
  <c r="B2140" i="1"/>
  <c r="A2140" i="1" s="1"/>
  <c r="B2141" i="1"/>
  <c r="A2141" i="1" s="1"/>
  <c r="B2142" i="1"/>
  <c r="A2142" i="1" s="1"/>
  <c r="B2143" i="1"/>
  <c r="A2143" i="1" s="1"/>
  <c r="B2144" i="1"/>
  <c r="A2144" i="1" s="1"/>
  <c r="B2145" i="1"/>
  <c r="A2145" i="1" s="1"/>
  <c r="B2146" i="1"/>
  <c r="A2146" i="1" s="1"/>
  <c r="B2147" i="1"/>
  <c r="A2147" i="1" s="1"/>
  <c r="B2148" i="1"/>
  <c r="A2148" i="1" s="1"/>
  <c r="B2149" i="1"/>
  <c r="A2149" i="1" s="1"/>
  <c r="B2150" i="1"/>
  <c r="A2150" i="1" s="1"/>
  <c r="B2151" i="1"/>
  <c r="A2151" i="1" s="1"/>
  <c r="B2152" i="1"/>
  <c r="A2152" i="1" s="1"/>
  <c r="B2153" i="1"/>
  <c r="A2153" i="1" s="1"/>
  <c r="B2154" i="1"/>
  <c r="A2154" i="1" s="1"/>
  <c r="B2155" i="1"/>
  <c r="A2155" i="1" s="1"/>
  <c r="B2156" i="1"/>
  <c r="A2156" i="1" s="1"/>
  <c r="B2157" i="1"/>
  <c r="A2157" i="1" s="1"/>
  <c r="B2158" i="1"/>
  <c r="A2158" i="1" s="1"/>
  <c r="B2159" i="1"/>
  <c r="A2159" i="1" s="1"/>
  <c r="B2160" i="1"/>
  <c r="A2160" i="1" s="1"/>
  <c r="B2161" i="1"/>
  <c r="A2161" i="1" s="1"/>
  <c r="B2162" i="1"/>
  <c r="A2162" i="1" s="1"/>
  <c r="B2163" i="1"/>
  <c r="A2163" i="1" s="1"/>
  <c r="B2164" i="1"/>
  <c r="A2164" i="1" s="1"/>
  <c r="B2165" i="1"/>
  <c r="A2165" i="1" s="1"/>
  <c r="B2166" i="1"/>
  <c r="A2166" i="1" s="1"/>
  <c r="B2167" i="1"/>
  <c r="A2167" i="1" s="1"/>
  <c r="B2168" i="1"/>
  <c r="A2168" i="1" s="1"/>
  <c r="B2169" i="1"/>
  <c r="A2169" i="1" s="1"/>
  <c r="B2170" i="1"/>
  <c r="B2171" i="1"/>
  <c r="A2171" i="1" s="1"/>
  <c r="B2172" i="1"/>
  <c r="A2172" i="1" s="1"/>
  <c r="B2173" i="1"/>
  <c r="A2173" i="1" s="1"/>
  <c r="B2174" i="1"/>
  <c r="A2174" i="1" s="1"/>
  <c r="B2175" i="1"/>
  <c r="A2175" i="1" s="1"/>
  <c r="B2176" i="1"/>
  <c r="A2176" i="1" s="1"/>
  <c r="B2177" i="1"/>
  <c r="A2177" i="1" s="1"/>
  <c r="B2178" i="1"/>
  <c r="A2178" i="1" s="1"/>
  <c r="B2179" i="1"/>
  <c r="B2180" i="1"/>
  <c r="A2180" i="1" s="1"/>
  <c r="B2181" i="1"/>
  <c r="A2181" i="1" s="1"/>
  <c r="B2182" i="1"/>
  <c r="A2182" i="1" s="1"/>
  <c r="B2183" i="1"/>
  <c r="A2183" i="1" s="1"/>
  <c r="B2184" i="1"/>
  <c r="A2184" i="1" s="1"/>
  <c r="B2185" i="1"/>
  <c r="A2185" i="1" s="1"/>
  <c r="B2186" i="1"/>
  <c r="A2186" i="1" s="1"/>
  <c r="B2187" i="1"/>
  <c r="A2187" i="1" s="1"/>
  <c r="B2188" i="1"/>
  <c r="A2188" i="1" s="1"/>
  <c r="B2189" i="1"/>
  <c r="A2189" i="1" s="1"/>
  <c r="B2190" i="1"/>
  <c r="A2190" i="1" s="1"/>
  <c r="B2191" i="1"/>
  <c r="A2191" i="1" s="1"/>
  <c r="B2192" i="1"/>
  <c r="A2192" i="1" s="1"/>
  <c r="B2193" i="1"/>
  <c r="A2193" i="1" s="1"/>
  <c r="B2194" i="1"/>
  <c r="A2194" i="1" s="1"/>
  <c r="B2195" i="1"/>
  <c r="A2195" i="1" s="1"/>
  <c r="B2196" i="1"/>
  <c r="A2196" i="1" s="1"/>
  <c r="B2197" i="1"/>
  <c r="A2197" i="1" s="1"/>
  <c r="B2198" i="1"/>
  <c r="A2198" i="1" s="1"/>
  <c r="B2199" i="1"/>
  <c r="A2199" i="1" s="1"/>
  <c r="B2200" i="1"/>
  <c r="A2200" i="1" s="1"/>
  <c r="B2201" i="1"/>
  <c r="A2201" i="1" s="1"/>
  <c r="B2202" i="1"/>
  <c r="A2202" i="1" s="1"/>
  <c r="B2203" i="1"/>
  <c r="A2203" i="1" s="1"/>
  <c r="B2204" i="1"/>
  <c r="A2204" i="1" s="1"/>
  <c r="B2205" i="1"/>
  <c r="A2205" i="1" s="1"/>
  <c r="B2206" i="1"/>
  <c r="A2206" i="1" s="1"/>
  <c r="B2207" i="1"/>
  <c r="B2208" i="1"/>
  <c r="B2209" i="1"/>
  <c r="A2209" i="1" s="1"/>
  <c r="B2210" i="1"/>
  <c r="A2210" i="1" s="1"/>
  <c r="B2211" i="1"/>
  <c r="A2211" i="1" s="1"/>
  <c r="B2212" i="1"/>
  <c r="A2212" i="1" s="1"/>
  <c r="B2213" i="1"/>
  <c r="A2213" i="1" s="1"/>
  <c r="B2214" i="1"/>
  <c r="A2214" i="1" s="1"/>
  <c r="B2215" i="1"/>
  <c r="A2215" i="1" s="1"/>
  <c r="B2216" i="1"/>
  <c r="A2216" i="1" s="1"/>
  <c r="B2217" i="1"/>
  <c r="A2217" i="1" s="1"/>
  <c r="B2218" i="1"/>
  <c r="B2219" i="1"/>
  <c r="A2219" i="1" s="1"/>
  <c r="B2220" i="1"/>
  <c r="A2220" i="1" s="1"/>
  <c r="B2221" i="1"/>
  <c r="A2221" i="1" s="1"/>
  <c r="B2222" i="1"/>
  <c r="A2222" i="1" s="1"/>
  <c r="B2223" i="1"/>
  <c r="A2223" i="1" s="1"/>
  <c r="B2224" i="1"/>
  <c r="A2224" i="1" s="1"/>
  <c r="B2225" i="1"/>
  <c r="A2225" i="1" s="1"/>
  <c r="B2226" i="1"/>
  <c r="A2226" i="1" s="1"/>
  <c r="B2227" i="1"/>
  <c r="A2227" i="1" s="1"/>
  <c r="B2228" i="1"/>
  <c r="A2228" i="1" s="1"/>
  <c r="B2229" i="1"/>
  <c r="A2229" i="1" s="1"/>
  <c r="B2230" i="1"/>
  <c r="A2230" i="1" s="1"/>
  <c r="B2231" i="1"/>
  <c r="A2231" i="1" s="1"/>
  <c r="B2232" i="1"/>
  <c r="A2232" i="1" s="1"/>
  <c r="B2233" i="1"/>
  <c r="A2233" i="1" s="1"/>
  <c r="B2234" i="1"/>
  <c r="A2234" i="1" s="1"/>
  <c r="B2235" i="1"/>
  <c r="A2235" i="1" s="1"/>
  <c r="B2236" i="1"/>
  <c r="A2236" i="1" s="1"/>
  <c r="B2237" i="1"/>
  <c r="A2237" i="1" s="1"/>
  <c r="B2238" i="1"/>
  <c r="A2238" i="1" s="1"/>
  <c r="B2239" i="1"/>
  <c r="A2239" i="1" s="1"/>
  <c r="B2240" i="1"/>
  <c r="A2240" i="1" s="1"/>
  <c r="B2241" i="1"/>
  <c r="A2241" i="1" s="1"/>
  <c r="B2242" i="1"/>
  <c r="A2242" i="1" s="1"/>
  <c r="B2243" i="1"/>
  <c r="B2244" i="1"/>
  <c r="B2245" i="1"/>
  <c r="A2245" i="1" s="1"/>
  <c r="B2246" i="1"/>
  <c r="A2246" i="1" s="1"/>
  <c r="B2247" i="1"/>
  <c r="B2248" i="1"/>
  <c r="A2248" i="1" s="1"/>
  <c r="B2249" i="1"/>
  <c r="A2249" i="1" s="1"/>
  <c r="B2250" i="1"/>
  <c r="A2250" i="1" s="1"/>
  <c r="B2251" i="1"/>
  <c r="A2251" i="1" s="1"/>
  <c r="B2252" i="1"/>
  <c r="A2252" i="1" s="1"/>
  <c r="B2253" i="1"/>
  <c r="A2253" i="1" s="1"/>
  <c r="B2254" i="1"/>
  <c r="A2254" i="1" s="1"/>
  <c r="B2255" i="1"/>
  <c r="A2255" i="1" s="1"/>
  <c r="B2256" i="1"/>
  <c r="A2256" i="1" s="1"/>
  <c r="B2257" i="1"/>
  <c r="A2257" i="1" s="1"/>
  <c r="B2258" i="1"/>
  <c r="A2258" i="1" s="1"/>
  <c r="B2259" i="1"/>
  <c r="A2259" i="1" s="1"/>
  <c r="B2260" i="1"/>
  <c r="A2260" i="1" s="1"/>
  <c r="B2261" i="1"/>
  <c r="A2261" i="1" s="1"/>
  <c r="B2262" i="1"/>
  <c r="A2262" i="1" s="1"/>
  <c r="B2263" i="1"/>
  <c r="A2263" i="1" s="1"/>
  <c r="B2264" i="1"/>
  <c r="A2264" i="1" s="1"/>
  <c r="B2265" i="1"/>
  <c r="A2265" i="1" s="1"/>
  <c r="B2266" i="1"/>
  <c r="A2266" i="1" s="1"/>
  <c r="B2267" i="1"/>
  <c r="A2267" i="1" s="1"/>
  <c r="B2268" i="1"/>
  <c r="A2268" i="1" s="1"/>
  <c r="B2269" i="1"/>
  <c r="A2269" i="1" s="1"/>
  <c r="B2270" i="1"/>
  <c r="A2270" i="1" s="1"/>
  <c r="B2271" i="1"/>
  <c r="A2271" i="1" s="1"/>
  <c r="B2272" i="1"/>
  <c r="B2273" i="1"/>
  <c r="A2273" i="1" s="1"/>
  <c r="B2274" i="1"/>
  <c r="A2274" i="1" s="1"/>
  <c r="B2275" i="1"/>
  <c r="A2275" i="1" s="1"/>
  <c r="B2276" i="1"/>
  <c r="A2276" i="1" s="1"/>
  <c r="B2277" i="1"/>
  <c r="A2277" i="1" s="1"/>
  <c r="B2278" i="1"/>
  <c r="A2278" i="1" s="1"/>
  <c r="B2279" i="1"/>
  <c r="A2279" i="1" s="1"/>
  <c r="B2280" i="1"/>
  <c r="A2280" i="1" s="1"/>
  <c r="B2281" i="1"/>
  <c r="A2281" i="1" s="1"/>
  <c r="B2282" i="1"/>
  <c r="B2283" i="1"/>
  <c r="B2284" i="1"/>
  <c r="A2284" i="1" s="1"/>
  <c r="B2285" i="1"/>
  <c r="A2285" i="1" s="1"/>
  <c r="B2286" i="1"/>
  <c r="A2286" i="1" s="1"/>
  <c r="B2287" i="1"/>
  <c r="A2287" i="1" s="1"/>
  <c r="B2288" i="1"/>
  <c r="A2288" i="1" s="1"/>
  <c r="B2289" i="1"/>
  <c r="A2289" i="1" s="1"/>
  <c r="B2290" i="1"/>
  <c r="A2290" i="1" s="1"/>
  <c r="B2291" i="1"/>
  <c r="A2291" i="1" s="1"/>
  <c r="B2292" i="1"/>
  <c r="A2292" i="1" s="1"/>
  <c r="B2293" i="1"/>
  <c r="A2293" i="1" s="1"/>
  <c r="B2294" i="1"/>
  <c r="A2294" i="1" s="1"/>
  <c r="B2295" i="1"/>
  <c r="A2295" i="1" s="1"/>
  <c r="B2296" i="1"/>
  <c r="A2296" i="1" s="1"/>
  <c r="B2297" i="1"/>
  <c r="A2297" i="1" s="1"/>
  <c r="B2298" i="1"/>
  <c r="A2298" i="1" s="1"/>
  <c r="B2299" i="1"/>
  <c r="A2299" i="1" s="1"/>
  <c r="B2300" i="1"/>
  <c r="A2300" i="1" s="1"/>
  <c r="B2301" i="1"/>
  <c r="A2301" i="1" s="1"/>
  <c r="B2302" i="1"/>
  <c r="A2302" i="1" s="1"/>
  <c r="B2303" i="1"/>
  <c r="A2303" i="1" s="1"/>
  <c r="B2304" i="1"/>
  <c r="A2304" i="1" s="1"/>
  <c r="B2305" i="1"/>
  <c r="A2305" i="1" s="1"/>
  <c r="B2306" i="1"/>
  <c r="A2306" i="1" s="1"/>
  <c r="B2307" i="1"/>
  <c r="B2308" i="1"/>
  <c r="A2308" i="1" s="1"/>
  <c r="B2309" i="1"/>
  <c r="A2309" i="1" s="1"/>
  <c r="B2310" i="1"/>
  <c r="A2310" i="1" s="1"/>
  <c r="B2311" i="1"/>
  <c r="A2311" i="1" s="1"/>
  <c r="B2312" i="1"/>
  <c r="A2312" i="1" s="1"/>
  <c r="B2313" i="1"/>
  <c r="A2313" i="1" s="1"/>
  <c r="B2314" i="1"/>
  <c r="A2314" i="1" s="1"/>
  <c r="B2315" i="1"/>
  <c r="A2315" i="1" s="1"/>
  <c r="B2316" i="1"/>
  <c r="B2317" i="1"/>
  <c r="A2317" i="1" s="1"/>
  <c r="B2318" i="1"/>
  <c r="A2318" i="1" s="1"/>
  <c r="B2319" i="1"/>
  <c r="A2319" i="1" s="1"/>
  <c r="B2320" i="1"/>
  <c r="A2320" i="1" s="1"/>
  <c r="B2321" i="1"/>
  <c r="A2321" i="1" s="1"/>
  <c r="B2322" i="1"/>
  <c r="A2322" i="1" s="1"/>
  <c r="B2323" i="1"/>
  <c r="A2323" i="1" s="1"/>
  <c r="B2324" i="1"/>
  <c r="A2324" i="1" s="1"/>
  <c r="B2325" i="1"/>
  <c r="A2325" i="1" s="1"/>
  <c r="B2326" i="1"/>
  <c r="A2326" i="1" s="1"/>
  <c r="H2326" i="1" s="1"/>
  <c r="B2327" i="1"/>
  <c r="A2327" i="1" s="1"/>
  <c r="B2328" i="1"/>
  <c r="A2328" i="1" s="1"/>
  <c r="B2329" i="1"/>
  <c r="A2329" i="1" s="1"/>
  <c r="B2330" i="1"/>
  <c r="A2330" i="1" s="1"/>
  <c r="B2331" i="1"/>
  <c r="A2331" i="1" s="1"/>
  <c r="B2332" i="1"/>
  <c r="A2332" i="1" s="1"/>
  <c r="B2333" i="1"/>
  <c r="A2333" i="1" s="1"/>
  <c r="B2334" i="1"/>
  <c r="A2334" i="1" s="1"/>
  <c r="B2335" i="1"/>
  <c r="A2335" i="1" s="1"/>
  <c r="B2336" i="1"/>
  <c r="A2336" i="1" s="1"/>
  <c r="B2337" i="1"/>
  <c r="A2337" i="1" s="1"/>
  <c r="B2338" i="1"/>
  <c r="B2339" i="1"/>
  <c r="B2340" i="1"/>
  <c r="A2340" i="1" s="1"/>
  <c r="B2341" i="1"/>
  <c r="A2341" i="1" s="1"/>
  <c r="B2342" i="1"/>
  <c r="A2342" i="1" s="1"/>
  <c r="B2343" i="1"/>
  <c r="A2343" i="1" s="1"/>
  <c r="B2344" i="1"/>
  <c r="A2344" i="1" s="1"/>
  <c r="B2345" i="1"/>
  <c r="A2345" i="1" s="1"/>
  <c r="B2346" i="1"/>
  <c r="A2346" i="1" s="1"/>
  <c r="B2347" i="1"/>
  <c r="A2347" i="1" s="1"/>
  <c r="B2348" i="1"/>
  <c r="A2348" i="1" s="1"/>
  <c r="B2349" i="1"/>
  <c r="A2349" i="1" s="1"/>
  <c r="B2350" i="1"/>
  <c r="A2350" i="1" s="1"/>
  <c r="B2351" i="1"/>
  <c r="A2351" i="1" s="1"/>
  <c r="B2352" i="1"/>
  <c r="A2352" i="1" s="1"/>
  <c r="B2353" i="1"/>
  <c r="A2353" i="1" s="1"/>
  <c r="B2354" i="1"/>
  <c r="A2354" i="1" s="1"/>
  <c r="B2355" i="1"/>
  <c r="A2355" i="1" s="1"/>
  <c r="B2356" i="1"/>
  <c r="A2356" i="1" s="1"/>
  <c r="B2357" i="1"/>
  <c r="A2357" i="1" s="1"/>
  <c r="B2358" i="1"/>
  <c r="A2358" i="1" s="1"/>
  <c r="B2359" i="1"/>
  <c r="A2359" i="1" s="1"/>
  <c r="B2360" i="1"/>
  <c r="A2360" i="1" s="1"/>
  <c r="B2361" i="1"/>
  <c r="A2361" i="1" s="1"/>
  <c r="B2362" i="1"/>
  <c r="B2363" i="1"/>
  <c r="A2363" i="1" s="1"/>
  <c r="B2364" i="1"/>
  <c r="A2364" i="1" s="1"/>
  <c r="B2365" i="1"/>
  <c r="A2365" i="1" s="1"/>
  <c r="B2366" i="1"/>
  <c r="A2366" i="1" s="1"/>
  <c r="B2367" i="1"/>
  <c r="A2367" i="1" s="1"/>
  <c r="B2368" i="1"/>
  <c r="A2368" i="1" s="1"/>
  <c r="B2369" i="1"/>
  <c r="A2369" i="1" s="1"/>
  <c r="B2370" i="1"/>
  <c r="B2371" i="1"/>
  <c r="B2372" i="1"/>
  <c r="A2372" i="1" s="1"/>
  <c r="B2373" i="1"/>
  <c r="A2373" i="1" s="1"/>
  <c r="B2374" i="1"/>
  <c r="A2374" i="1" s="1"/>
  <c r="B2375" i="1"/>
  <c r="A2375" i="1" s="1"/>
  <c r="B2376" i="1"/>
  <c r="A2376" i="1" s="1"/>
  <c r="B2377" i="1"/>
  <c r="A2377" i="1" s="1"/>
  <c r="B2378" i="1"/>
  <c r="A2378" i="1" s="1"/>
  <c r="B2379" i="1"/>
  <c r="A2379" i="1" s="1"/>
  <c r="B2380" i="1"/>
  <c r="A2380" i="1" s="1"/>
  <c r="B2381" i="1"/>
  <c r="A2381" i="1" s="1"/>
  <c r="B2382" i="1"/>
  <c r="A2382" i="1" s="1"/>
  <c r="B2383" i="1"/>
  <c r="A2383" i="1" s="1"/>
  <c r="B2384" i="1"/>
  <c r="A2384" i="1" s="1"/>
  <c r="B2385" i="1"/>
  <c r="A2385" i="1" s="1"/>
  <c r="B2386" i="1"/>
  <c r="A2386" i="1" s="1"/>
  <c r="B2387" i="1"/>
  <c r="A2387" i="1" s="1"/>
  <c r="B2388" i="1"/>
  <c r="A2388" i="1" s="1"/>
  <c r="B2389" i="1"/>
  <c r="A2389" i="1" s="1"/>
  <c r="B2390" i="1"/>
  <c r="A2390" i="1" s="1"/>
  <c r="B2391" i="1"/>
  <c r="A2391" i="1" s="1"/>
  <c r="B2392" i="1"/>
  <c r="A2392" i="1" s="1"/>
  <c r="B2393" i="1"/>
  <c r="B2394" i="1"/>
  <c r="B2395" i="1"/>
  <c r="A2395" i="1" s="1"/>
  <c r="B2396" i="1"/>
  <c r="A2396" i="1" s="1"/>
  <c r="B2397" i="1"/>
  <c r="A2397" i="1" s="1"/>
  <c r="B2398" i="1"/>
  <c r="A2398" i="1" s="1"/>
  <c r="B2399" i="1"/>
  <c r="A2399" i="1" s="1"/>
  <c r="B2400" i="1"/>
  <c r="A2400" i="1" s="1"/>
  <c r="B2401" i="1"/>
  <c r="A2401" i="1" s="1"/>
  <c r="B2402" i="1"/>
  <c r="B2403" i="1"/>
  <c r="A2403" i="1" s="1"/>
  <c r="B2404" i="1"/>
  <c r="A2404" i="1" s="1"/>
  <c r="B2405" i="1"/>
  <c r="A2405" i="1" s="1"/>
  <c r="B2406" i="1"/>
  <c r="A2406" i="1" s="1"/>
  <c r="B2407" i="1"/>
  <c r="A2407" i="1" s="1"/>
  <c r="B2408" i="1"/>
  <c r="A2408" i="1" s="1"/>
  <c r="B2409" i="1"/>
  <c r="A2409" i="1" s="1"/>
  <c r="B2410" i="1"/>
  <c r="A2410" i="1" s="1"/>
  <c r="B2411" i="1"/>
  <c r="A2411" i="1" s="1"/>
  <c r="B2412" i="1"/>
  <c r="A2412" i="1" s="1"/>
  <c r="B2413" i="1"/>
  <c r="A2413" i="1" s="1"/>
  <c r="B2414" i="1"/>
  <c r="A2414" i="1" s="1"/>
  <c r="B2415" i="1"/>
  <c r="A2415" i="1" s="1"/>
  <c r="B2416" i="1"/>
  <c r="A2416" i="1" s="1"/>
  <c r="B2417" i="1"/>
  <c r="A2417" i="1" s="1"/>
  <c r="B2418" i="1"/>
  <c r="A2418" i="1" s="1"/>
  <c r="B2419" i="1"/>
  <c r="A2419" i="1" s="1"/>
  <c r="B2420" i="1"/>
  <c r="A2420" i="1" s="1"/>
  <c r="B2421" i="1"/>
  <c r="A2421" i="1" s="1"/>
  <c r="B2422" i="1"/>
  <c r="A2422" i="1" s="1"/>
  <c r="B2423" i="1"/>
  <c r="A2423" i="1" s="1"/>
  <c r="B2424" i="1"/>
  <c r="B2425" i="1"/>
  <c r="B2426" i="1"/>
  <c r="B2427" i="1"/>
  <c r="A2427" i="1" s="1"/>
  <c r="B2428" i="1"/>
  <c r="A2428" i="1" s="1"/>
  <c r="B2429" i="1"/>
  <c r="A2429" i="1" s="1"/>
  <c r="B2430" i="1"/>
  <c r="A2430" i="1" s="1"/>
  <c r="B2431" i="1"/>
  <c r="A2431" i="1" s="1"/>
  <c r="B2432" i="1"/>
  <c r="A2432" i="1" s="1"/>
  <c r="B2433" i="1"/>
  <c r="A2433" i="1" s="1"/>
  <c r="B2434" i="1"/>
  <c r="A2434" i="1" s="1"/>
  <c r="B2435" i="1"/>
  <c r="A2435" i="1" s="1"/>
  <c r="B2436" i="1"/>
  <c r="A2436" i="1" s="1"/>
  <c r="B2437" i="1"/>
  <c r="A2437" i="1" s="1"/>
  <c r="B2438" i="1"/>
  <c r="A2438" i="1" s="1"/>
  <c r="B2439" i="1"/>
  <c r="A2439" i="1" s="1"/>
  <c r="B2440" i="1"/>
  <c r="A2440" i="1" s="1"/>
  <c r="B2441" i="1"/>
  <c r="A2441" i="1" s="1"/>
  <c r="B2442" i="1"/>
  <c r="A2442" i="1" s="1"/>
  <c r="B2443" i="1"/>
  <c r="A2443" i="1" s="1"/>
  <c r="B2444" i="1"/>
  <c r="A2444" i="1" s="1"/>
  <c r="B2445" i="1"/>
  <c r="A2445" i="1" s="1"/>
  <c r="B2446" i="1"/>
  <c r="A2446" i="1" s="1"/>
  <c r="B2447" i="1"/>
  <c r="A2447" i="1" s="1"/>
  <c r="B2448" i="1"/>
  <c r="B2449" i="1"/>
  <c r="A2449" i="1" s="1"/>
  <c r="B2450" i="1"/>
  <c r="A2450" i="1" s="1"/>
  <c r="B2451" i="1"/>
  <c r="A2451" i="1" s="1"/>
  <c r="B2452" i="1"/>
  <c r="A2452" i="1" s="1"/>
  <c r="B2453" i="1"/>
  <c r="A2453" i="1" s="1"/>
  <c r="B2454" i="1"/>
  <c r="A2454" i="1" s="1"/>
  <c r="B2455" i="1"/>
  <c r="A2455" i="1" s="1"/>
  <c r="B2456" i="1"/>
  <c r="B2457" i="1"/>
  <c r="B2458" i="1"/>
  <c r="A2458" i="1" s="1"/>
  <c r="B2459" i="1"/>
  <c r="A2459" i="1" s="1"/>
  <c r="B2460" i="1"/>
  <c r="A2460" i="1" s="1"/>
  <c r="B2461" i="1"/>
  <c r="A2461" i="1" s="1"/>
  <c r="B2462" i="1"/>
  <c r="A2462" i="1" s="1"/>
  <c r="B2463" i="1"/>
  <c r="A2463" i="1" s="1"/>
  <c r="B2464" i="1"/>
  <c r="A2464" i="1" s="1"/>
  <c r="B2465" i="1"/>
  <c r="A2465" i="1" s="1"/>
  <c r="B2466" i="1"/>
  <c r="A2466" i="1" s="1"/>
  <c r="B2467" i="1"/>
  <c r="A2467" i="1" s="1"/>
  <c r="B2468" i="1"/>
  <c r="A2468" i="1" s="1"/>
  <c r="B2469" i="1"/>
  <c r="A2469" i="1" s="1"/>
  <c r="B2470" i="1"/>
  <c r="A2470" i="1" s="1"/>
  <c r="B2471" i="1"/>
  <c r="A2471" i="1" s="1"/>
  <c r="B2472" i="1"/>
  <c r="A2472" i="1" s="1"/>
  <c r="B2473" i="1"/>
  <c r="A2473" i="1" s="1"/>
  <c r="B2474" i="1"/>
  <c r="A2474" i="1" s="1"/>
  <c r="B2475" i="1"/>
  <c r="A2475" i="1" s="1"/>
  <c r="B2476" i="1"/>
  <c r="A2476" i="1" s="1"/>
  <c r="B2477" i="1"/>
  <c r="A2477" i="1" s="1"/>
  <c r="B2478" i="1"/>
  <c r="A2478" i="1" s="1"/>
  <c r="B2479" i="1"/>
  <c r="B2480" i="1"/>
  <c r="B2481" i="1"/>
  <c r="A2481" i="1" s="1"/>
  <c r="B2482" i="1"/>
  <c r="A2482" i="1" s="1"/>
  <c r="B2483" i="1"/>
  <c r="A2483" i="1" s="1"/>
  <c r="B2484" i="1"/>
  <c r="A2484" i="1" s="1"/>
  <c r="B2485" i="1"/>
  <c r="A2485" i="1" s="1"/>
  <c r="B2486" i="1"/>
  <c r="A2486" i="1" s="1"/>
  <c r="B2487" i="1"/>
  <c r="A2487" i="1" s="1"/>
  <c r="B2488" i="1"/>
  <c r="B2489" i="1"/>
  <c r="A2489" i="1" s="1"/>
  <c r="B2490" i="1"/>
  <c r="A2490" i="1" s="1"/>
  <c r="B2491" i="1"/>
  <c r="A2491" i="1" s="1"/>
  <c r="B2492" i="1"/>
  <c r="A2492" i="1" s="1"/>
  <c r="B2493" i="1"/>
  <c r="A2493" i="1" s="1"/>
  <c r="B2494" i="1"/>
  <c r="A2494" i="1" s="1"/>
  <c r="B2495" i="1"/>
  <c r="A2495" i="1" s="1"/>
  <c r="B2496" i="1"/>
  <c r="A2496" i="1" s="1"/>
  <c r="B2497" i="1"/>
  <c r="A2497" i="1" s="1"/>
  <c r="B2498" i="1"/>
  <c r="A2498" i="1" s="1"/>
  <c r="B2499" i="1"/>
  <c r="A2499" i="1" s="1"/>
  <c r="B2500" i="1"/>
  <c r="A2500" i="1" s="1"/>
  <c r="B2501" i="1"/>
  <c r="A2501" i="1" s="1"/>
  <c r="B2502" i="1"/>
  <c r="A2502" i="1" s="1"/>
  <c r="B2503" i="1"/>
  <c r="A2503" i="1" s="1"/>
  <c r="B2504" i="1"/>
  <c r="A2504" i="1" s="1"/>
  <c r="B2505" i="1"/>
  <c r="A2505" i="1" s="1"/>
  <c r="B2506" i="1"/>
  <c r="A2506" i="1" s="1"/>
  <c r="B2507" i="1"/>
  <c r="A2507" i="1" s="1"/>
  <c r="B2508" i="1"/>
  <c r="A2508" i="1" s="1"/>
  <c r="B2509" i="1"/>
  <c r="A2509" i="1" s="1"/>
  <c r="B2510" i="1"/>
  <c r="A2510" i="1" s="1"/>
  <c r="B2511" i="1"/>
  <c r="B2512" i="1"/>
  <c r="B2513" i="1"/>
  <c r="A2513" i="1" s="1"/>
  <c r="B2514" i="1"/>
  <c r="A2514" i="1" s="1"/>
  <c r="B2515" i="1"/>
  <c r="A2515" i="1" s="1"/>
  <c r="B2516" i="1"/>
  <c r="A2516" i="1" s="1"/>
  <c r="B2517" i="1"/>
  <c r="A2517" i="1" s="1"/>
  <c r="B2518" i="1"/>
  <c r="A2518" i="1" s="1"/>
  <c r="B2519" i="1"/>
  <c r="A2519" i="1" s="1"/>
  <c r="B2520" i="1"/>
  <c r="A2520" i="1" s="1"/>
  <c r="B2521" i="1"/>
  <c r="A2521" i="1" s="1"/>
  <c r="B2522" i="1"/>
  <c r="A2522" i="1" s="1"/>
  <c r="B2523" i="1"/>
  <c r="A2523" i="1" s="1"/>
  <c r="B2524" i="1"/>
  <c r="A2524" i="1" s="1"/>
  <c r="B2525" i="1"/>
  <c r="A2525" i="1" s="1"/>
  <c r="B2526" i="1"/>
  <c r="A2526" i="1" s="1"/>
  <c r="B2527" i="1"/>
  <c r="A2527" i="1" s="1"/>
  <c r="B2528" i="1"/>
  <c r="A2528" i="1" s="1"/>
  <c r="B2529" i="1"/>
  <c r="A2529" i="1" s="1"/>
  <c r="B2530" i="1"/>
  <c r="A2530" i="1" s="1"/>
  <c r="B2531" i="1"/>
  <c r="A2531" i="1" s="1"/>
  <c r="B2532" i="1"/>
  <c r="A2532" i="1" s="1"/>
  <c r="B2533" i="1"/>
  <c r="A2533" i="1" s="1"/>
  <c r="B2534" i="1"/>
  <c r="A2534" i="1" s="1"/>
  <c r="B2535" i="1"/>
  <c r="A2535" i="1" s="1"/>
  <c r="B2536" i="1"/>
  <c r="A2536" i="1" s="1"/>
  <c r="B2537" i="1"/>
  <c r="A2537" i="1" s="1"/>
  <c r="B2538" i="1"/>
  <c r="A2538" i="1" s="1"/>
  <c r="B2539" i="1"/>
  <c r="A2539" i="1" s="1"/>
  <c r="B2540" i="1"/>
  <c r="A2540" i="1" s="1"/>
  <c r="B2541" i="1"/>
  <c r="A2541" i="1" s="1"/>
  <c r="B2542" i="1"/>
  <c r="A2542" i="1" s="1"/>
  <c r="B2543" i="1"/>
  <c r="B2544" i="1"/>
  <c r="A2544" i="1" s="1"/>
  <c r="B2545" i="1"/>
  <c r="A2545" i="1" s="1"/>
  <c r="B2546" i="1"/>
  <c r="A2546" i="1" s="1"/>
  <c r="B2547" i="1"/>
  <c r="A2547" i="1" s="1"/>
  <c r="B2548" i="1"/>
  <c r="A2548" i="1" s="1"/>
  <c r="B2549" i="1"/>
  <c r="A2549" i="1" s="1"/>
  <c r="B2550" i="1"/>
  <c r="A2550" i="1" s="1"/>
  <c r="B2551" i="1"/>
  <c r="A2551" i="1" s="1"/>
  <c r="B2552" i="1"/>
  <c r="A2552" i="1" s="1"/>
  <c r="B2553" i="1"/>
  <c r="A2553" i="1" s="1"/>
  <c r="B2554" i="1"/>
  <c r="A2554" i="1" s="1"/>
  <c r="B2555" i="1"/>
  <c r="A2555" i="1" s="1"/>
  <c r="B2556" i="1"/>
  <c r="A2556" i="1" s="1"/>
  <c r="B2557" i="1"/>
  <c r="A2557" i="1" s="1"/>
  <c r="B2558" i="1"/>
  <c r="A2558" i="1" s="1"/>
  <c r="B2559" i="1"/>
  <c r="A2559" i="1" s="1"/>
  <c r="B2560" i="1"/>
  <c r="A2560" i="1" s="1"/>
  <c r="B2561" i="1"/>
  <c r="A2561" i="1" s="1"/>
  <c r="B2562" i="1"/>
  <c r="A2562" i="1" s="1"/>
  <c r="B2563" i="1"/>
  <c r="B2564" i="1"/>
  <c r="B2565" i="1"/>
  <c r="A2565" i="1" s="1"/>
  <c r="B2566" i="1"/>
  <c r="A2566" i="1" s="1"/>
  <c r="B2567" i="1"/>
  <c r="A2567" i="1" s="1"/>
  <c r="B2568" i="1"/>
  <c r="A2568" i="1" s="1"/>
  <c r="B2569" i="1"/>
  <c r="A2569" i="1" s="1"/>
  <c r="B2570" i="1"/>
  <c r="A2570" i="1" s="1"/>
  <c r="B2571" i="1"/>
  <c r="A2571" i="1" s="1"/>
  <c r="B2572" i="1"/>
  <c r="A2572" i="1" s="1"/>
  <c r="B2573" i="1"/>
  <c r="A2573" i="1" s="1"/>
  <c r="B2574" i="1"/>
  <c r="A2574" i="1" s="1"/>
  <c r="B2575" i="1"/>
  <c r="A2575" i="1" s="1"/>
  <c r="B2576" i="1"/>
  <c r="A2576" i="1" s="1"/>
  <c r="B2577" i="1"/>
  <c r="A2577" i="1" s="1"/>
  <c r="B2578" i="1"/>
  <c r="A2578" i="1" s="1"/>
  <c r="B2579" i="1"/>
  <c r="A2579" i="1" s="1"/>
  <c r="B2580" i="1"/>
  <c r="A2580" i="1" s="1"/>
  <c r="B2581" i="1"/>
  <c r="A2581" i="1" s="1"/>
  <c r="B2582" i="1"/>
  <c r="A2582" i="1" s="1"/>
  <c r="B2583" i="1"/>
  <c r="A2583" i="1" s="1"/>
  <c r="B2584" i="1"/>
  <c r="A2584" i="1" s="1"/>
  <c r="B2585" i="1"/>
  <c r="A2585" i="1" s="1"/>
  <c r="B2586" i="1"/>
  <c r="A2586" i="1" s="1"/>
  <c r="B2587" i="1"/>
  <c r="A2587" i="1" s="1"/>
  <c r="B2588" i="1"/>
  <c r="A2588" i="1" s="1"/>
  <c r="B2589" i="1"/>
  <c r="A2589" i="1" s="1"/>
  <c r="B2590" i="1"/>
  <c r="A2590" i="1" s="1"/>
  <c r="B2591" i="1"/>
  <c r="A2591" i="1" s="1"/>
  <c r="B2592" i="1"/>
  <c r="A2592" i="1" s="1"/>
  <c r="B2593" i="1"/>
  <c r="A2593" i="1" s="1"/>
  <c r="B2594" i="1"/>
  <c r="B2595" i="1"/>
  <c r="B2596" i="1"/>
  <c r="A2596" i="1" s="1"/>
  <c r="B2597" i="1"/>
  <c r="A2597" i="1" s="1"/>
  <c r="B2598" i="1"/>
  <c r="A2598" i="1" s="1"/>
  <c r="B2599" i="1"/>
  <c r="A2599" i="1" s="1"/>
  <c r="B2600" i="1"/>
  <c r="A2600" i="1" s="1"/>
  <c r="B2601" i="1"/>
  <c r="A2601" i="1" s="1"/>
  <c r="B2602" i="1"/>
  <c r="A2602" i="1" s="1"/>
  <c r="B2603" i="1"/>
  <c r="A2603" i="1" s="1"/>
  <c r="B2604" i="1"/>
  <c r="A2604" i="1" s="1"/>
  <c r="B2605" i="1"/>
  <c r="A2605" i="1" s="1"/>
  <c r="B2606" i="1"/>
  <c r="A2606" i="1" s="1"/>
  <c r="B2607" i="1"/>
  <c r="A2607" i="1" s="1"/>
  <c r="B2608" i="1"/>
  <c r="A2608" i="1" s="1"/>
  <c r="B2609" i="1"/>
  <c r="A2609" i="1" s="1"/>
  <c r="B2610" i="1"/>
  <c r="A2610" i="1" s="1"/>
  <c r="B2611" i="1"/>
  <c r="A2611" i="1" s="1"/>
  <c r="B2612" i="1"/>
  <c r="A2612" i="1" s="1"/>
  <c r="B2613" i="1"/>
  <c r="A2613" i="1" s="1"/>
  <c r="B2614" i="1"/>
  <c r="A2614" i="1" s="1"/>
  <c r="B2615" i="1"/>
  <c r="A2615" i="1" s="1"/>
  <c r="B2616" i="1"/>
  <c r="A2616" i="1" s="1"/>
  <c r="B2617" i="1"/>
  <c r="A2617" i="1" s="1"/>
  <c r="B2618" i="1"/>
  <c r="B2619" i="1"/>
  <c r="A2619" i="1" s="1"/>
  <c r="B2620" i="1"/>
  <c r="A2620" i="1" s="1"/>
  <c r="B2621" i="1"/>
  <c r="A2621" i="1" s="1"/>
  <c r="B2622" i="1"/>
  <c r="A2622" i="1" s="1"/>
  <c r="H2622" i="1" s="1"/>
  <c r="B2623" i="1"/>
  <c r="A2623" i="1" s="1"/>
  <c r="B2624" i="1"/>
  <c r="A2624" i="1" s="1"/>
  <c r="B2625" i="1"/>
  <c r="A2625" i="1" s="1"/>
  <c r="B2626" i="1"/>
  <c r="B2627" i="1"/>
  <c r="B2628" i="1"/>
  <c r="A2628" i="1" s="1"/>
  <c r="H2628" i="1" s="1"/>
  <c r="B2629" i="1"/>
  <c r="A2629" i="1" s="1"/>
  <c r="B2630" i="1"/>
  <c r="A2630" i="1" s="1"/>
  <c r="B2631" i="1"/>
  <c r="A2631" i="1" s="1"/>
  <c r="B2632" i="1"/>
  <c r="A2632" i="1" s="1"/>
  <c r="B2633" i="1"/>
  <c r="A2633" i="1" s="1"/>
  <c r="B2634" i="1"/>
  <c r="A2634" i="1" s="1"/>
  <c r="B2635" i="1"/>
  <c r="A2635" i="1" s="1"/>
  <c r="B2636" i="1"/>
  <c r="A2636" i="1" s="1"/>
  <c r="B2637" i="1"/>
  <c r="A2637" i="1" s="1"/>
  <c r="B2638" i="1"/>
  <c r="A2638" i="1" s="1"/>
  <c r="B2639" i="1"/>
  <c r="A2639" i="1" s="1"/>
  <c r="B2640" i="1"/>
  <c r="A2640" i="1" s="1"/>
  <c r="B2641" i="1"/>
  <c r="A2641" i="1" s="1"/>
  <c r="B2642" i="1"/>
  <c r="A2642" i="1" s="1"/>
  <c r="B2643" i="1"/>
  <c r="A2643" i="1" s="1"/>
  <c r="B2644" i="1"/>
  <c r="A2644" i="1" s="1"/>
  <c r="B2645" i="1"/>
  <c r="A2645" i="1" s="1"/>
  <c r="B2646" i="1"/>
  <c r="A2646" i="1" s="1"/>
  <c r="B2647" i="1"/>
  <c r="A2647" i="1" s="1"/>
  <c r="B2648" i="1"/>
  <c r="A2648" i="1" s="1"/>
  <c r="B2649" i="1"/>
  <c r="B2650" i="1"/>
  <c r="B2651" i="1"/>
  <c r="A2651" i="1" s="1"/>
  <c r="B2652" i="1"/>
  <c r="A2652" i="1" s="1"/>
  <c r="B2653" i="1"/>
  <c r="A2653" i="1" s="1"/>
  <c r="B2654" i="1"/>
  <c r="A2654" i="1" s="1"/>
  <c r="B2655" i="1"/>
  <c r="A2655" i="1" s="1"/>
  <c r="B2656" i="1"/>
  <c r="A2656" i="1" s="1"/>
  <c r="B2657" i="1"/>
  <c r="A2657" i="1" s="1"/>
  <c r="B2658" i="1"/>
  <c r="B2659" i="1"/>
  <c r="A2659" i="1" s="1"/>
  <c r="B2660" i="1"/>
  <c r="A2660" i="1" s="1"/>
  <c r="B2661" i="1"/>
  <c r="A2661" i="1" s="1"/>
  <c r="B2662" i="1"/>
  <c r="A2662" i="1" s="1"/>
  <c r="B2663" i="1"/>
  <c r="A2663" i="1" s="1"/>
  <c r="B2664" i="1"/>
  <c r="A2664" i="1" s="1"/>
  <c r="B2665" i="1"/>
  <c r="A2665" i="1" s="1"/>
  <c r="B2666" i="1"/>
  <c r="A2666" i="1" s="1"/>
  <c r="B2667" i="1"/>
  <c r="A2667" i="1" s="1"/>
  <c r="B2668" i="1"/>
  <c r="A2668" i="1" s="1"/>
  <c r="B2669" i="1"/>
  <c r="A2669" i="1" s="1"/>
  <c r="B2670" i="1"/>
  <c r="A2670" i="1" s="1"/>
  <c r="B2671" i="1"/>
  <c r="A2671" i="1" s="1"/>
  <c r="B2672" i="1"/>
  <c r="A2672" i="1" s="1"/>
  <c r="B2673" i="1"/>
  <c r="A2673" i="1" s="1"/>
  <c r="B2674" i="1"/>
  <c r="A2674" i="1" s="1"/>
  <c r="B2675" i="1"/>
  <c r="A2675" i="1" s="1"/>
  <c r="B2676" i="1"/>
  <c r="A2676" i="1" s="1"/>
  <c r="B2677" i="1"/>
  <c r="A2677" i="1" s="1"/>
  <c r="B2678" i="1"/>
  <c r="A2678" i="1" s="1"/>
  <c r="B2679" i="1"/>
  <c r="A2679" i="1" s="1"/>
  <c r="B2680" i="1"/>
  <c r="B2681" i="1"/>
  <c r="B2682" i="1"/>
  <c r="B2683" i="1"/>
  <c r="A2683" i="1" s="1"/>
  <c r="B2684" i="1"/>
  <c r="A2684" i="1" s="1"/>
  <c r="B2685" i="1"/>
  <c r="A2685" i="1" s="1"/>
  <c r="B2686" i="1"/>
  <c r="A2686" i="1" s="1"/>
  <c r="B2687" i="1"/>
  <c r="A2687" i="1" s="1"/>
  <c r="B2688" i="1"/>
  <c r="A2688" i="1" s="1"/>
  <c r="B2689" i="1"/>
  <c r="A2689" i="1" s="1"/>
  <c r="B2690" i="1"/>
  <c r="A2690" i="1" s="1"/>
  <c r="B2691" i="1"/>
  <c r="A2691" i="1" s="1"/>
  <c r="B2692" i="1"/>
  <c r="A2692" i="1" s="1"/>
  <c r="B2693" i="1"/>
  <c r="A2693" i="1" s="1"/>
  <c r="B2694" i="1"/>
  <c r="A2694" i="1" s="1"/>
  <c r="B2695" i="1"/>
  <c r="A2695" i="1" s="1"/>
  <c r="B2696" i="1"/>
  <c r="A2696" i="1" s="1"/>
  <c r="B2697" i="1"/>
  <c r="A2697" i="1" s="1"/>
  <c r="B2698" i="1"/>
  <c r="A2698" i="1" s="1"/>
  <c r="B2699" i="1"/>
  <c r="A2699" i="1" s="1"/>
  <c r="B2700" i="1"/>
  <c r="A2700" i="1" s="1"/>
  <c r="B2701" i="1"/>
  <c r="A2701" i="1" s="1"/>
  <c r="B2702" i="1"/>
  <c r="A2702" i="1" s="1"/>
  <c r="B2703" i="1"/>
  <c r="A2703" i="1" s="1"/>
  <c r="B2704" i="1"/>
  <c r="B2705" i="1"/>
  <c r="A2705" i="1" s="1"/>
  <c r="B2706" i="1"/>
  <c r="A2706" i="1" s="1"/>
  <c r="B2707" i="1"/>
  <c r="A2707" i="1" s="1"/>
  <c r="B2708" i="1"/>
  <c r="A2708" i="1" s="1"/>
  <c r="B2709" i="1"/>
  <c r="A2709" i="1" s="1"/>
  <c r="B2710" i="1"/>
  <c r="A2710" i="1" s="1"/>
  <c r="B2711" i="1"/>
  <c r="A2711" i="1" s="1"/>
  <c r="B2712" i="1"/>
  <c r="B2713" i="1"/>
  <c r="B2714" i="1"/>
  <c r="A2714" i="1" s="1"/>
  <c r="B2715" i="1"/>
  <c r="A2715" i="1" s="1"/>
  <c r="B2716" i="1"/>
  <c r="A2716" i="1" s="1"/>
  <c r="B2717" i="1"/>
  <c r="A2717" i="1" s="1"/>
  <c r="B2718" i="1"/>
  <c r="A2718" i="1" s="1"/>
  <c r="B2719" i="1"/>
  <c r="A2719" i="1" s="1"/>
  <c r="B2720" i="1"/>
  <c r="A2720" i="1" s="1"/>
  <c r="B2721" i="1"/>
  <c r="A2721" i="1" s="1"/>
  <c r="B2722" i="1"/>
  <c r="A2722" i="1" s="1"/>
  <c r="B2723" i="1"/>
  <c r="A2723" i="1" s="1"/>
  <c r="B2724" i="1"/>
  <c r="A2724" i="1" s="1"/>
  <c r="B2725" i="1"/>
  <c r="A2725" i="1" s="1"/>
  <c r="B2726" i="1"/>
  <c r="A2726" i="1" s="1"/>
  <c r="B2727" i="1"/>
  <c r="A2727" i="1" s="1"/>
  <c r="B2728" i="1"/>
  <c r="A2728" i="1" s="1"/>
  <c r="B2729" i="1"/>
  <c r="A2729" i="1" s="1"/>
  <c r="B2730" i="1"/>
  <c r="A2730" i="1" s="1"/>
  <c r="B2731" i="1"/>
  <c r="A2731" i="1" s="1"/>
  <c r="B2732" i="1"/>
  <c r="A2732" i="1" s="1"/>
  <c r="B2733" i="1"/>
  <c r="A2733" i="1" s="1"/>
  <c r="B2734" i="1"/>
  <c r="A2734" i="1" s="1"/>
  <c r="B2735" i="1"/>
  <c r="B2736" i="1"/>
  <c r="B2737" i="1"/>
  <c r="A2737" i="1" s="1"/>
  <c r="B2738" i="1"/>
  <c r="A2738" i="1" s="1"/>
  <c r="B2739" i="1"/>
  <c r="A2739" i="1" s="1"/>
  <c r="B2740" i="1"/>
  <c r="A2740" i="1" s="1"/>
  <c r="B2741" i="1"/>
  <c r="A2741" i="1" s="1"/>
  <c r="B2742" i="1"/>
  <c r="A2742" i="1" s="1"/>
  <c r="B2743" i="1"/>
  <c r="A2743" i="1" s="1"/>
  <c r="B2744" i="1"/>
  <c r="B2745" i="1"/>
  <c r="A2745" i="1" s="1"/>
  <c r="B2746" i="1"/>
  <c r="A2746" i="1" s="1"/>
  <c r="B2747" i="1"/>
  <c r="A2747" i="1" s="1"/>
  <c r="B2748" i="1"/>
  <c r="A2748" i="1" s="1"/>
  <c r="B2749" i="1"/>
  <c r="A2749" i="1" s="1"/>
  <c r="B2750" i="1"/>
  <c r="A2750" i="1" s="1"/>
  <c r="B2751" i="1"/>
  <c r="A2751" i="1" s="1"/>
  <c r="B2752" i="1"/>
  <c r="A2752" i="1" s="1"/>
  <c r="B2753" i="1"/>
  <c r="A2753" i="1" s="1"/>
  <c r="B2754" i="1"/>
  <c r="A2754" i="1" s="1"/>
  <c r="B2755" i="1"/>
  <c r="A2755" i="1" s="1"/>
  <c r="B2756" i="1"/>
  <c r="A2756" i="1" s="1"/>
  <c r="B2757" i="1"/>
  <c r="A2757" i="1" s="1"/>
  <c r="B2758" i="1"/>
  <c r="A2758" i="1" s="1"/>
  <c r="B2759" i="1"/>
  <c r="A2759" i="1" s="1"/>
  <c r="B2760" i="1"/>
  <c r="A2760" i="1" s="1"/>
  <c r="B2761" i="1"/>
  <c r="A2761" i="1" s="1"/>
  <c r="B2762" i="1"/>
  <c r="A2762" i="1" s="1"/>
  <c r="B2763" i="1"/>
  <c r="A2763" i="1" s="1"/>
  <c r="B2764" i="1"/>
  <c r="A2764" i="1" s="1"/>
  <c r="B2765" i="1"/>
  <c r="A2765" i="1" s="1"/>
  <c r="B2766" i="1"/>
  <c r="A2766" i="1" s="1"/>
  <c r="B2767" i="1"/>
  <c r="B2768" i="1"/>
  <c r="B2769" i="1"/>
  <c r="A2769" i="1" s="1"/>
  <c r="B2770" i="1"/>
  <c r="A2770" i="1" s="1"/>
  <c r="B2771" i="1"/>
  <c r="A2771" i="1" s="1"/>
  <c r="B2772" i="1"/>
  <c r="A2772" i="1" s="1"/>
  <c r="B2773" i="1"/>
  <c r="A2773" i="1" s="1"/>
  <c r="B2774" i="1"/>
  <c r="A2774" i="1" s="1"/>
  <c r="B2775" i="1"/>
  <c r="A2775" i="1" s="1"/>
  <c r="B2776" i="1"/>
  <c r="A2776" i="1" s="1"/>
  <c r="B2777" i="1"/>
  <c r="A2777" i="1" s="1"/>
  <c r="B2778" i="1"/>
  <c r="A2778" i="1" s="1"/>
  <c r="B2779" i="1"/>
  <c r="A2779" i="1" s="1"/>
  <c r="B2780" i="1"/>
  <c r="A2780" i="1" s="1"/>
  <c r="B2781" i="1"/>
  <c r="A2781" i="1" s="1"/>
  <c r="B2782" i="1"/>
  <c r="A2782" i="1" s="1"/>
  <c r="B2783" i="1"/>
  <c r="A2783" i="1" s="1"/>
  <c r="B2784" i="1"/>
  <c r="A2784" i="1" s="1"/>
  <c r="B2785" i="1"/>
  <c r="A2785" i="1" s="1"/>
  <c r="B2786" i="1"/>
  <c r="A2786" i="1" s="1"/>
  <c r="B2787" i="1"/>
  <c r="A2787" i="1" s="1"/>
  <c r="B2788" i="1"/>
  <c r="B2789" i="1"/>
  <c r="A2789" i="1" s="1"/>
  <c r="B2790" i="1"/>
  <c r="A2790" i="1" s="1"/>
  <c r="B2791" i="1"/>
  <c r="A2791" i="1" s="1"/>
  <c r="B2792" i="1"/>
  <c r="A2792" i="1" s="1"/>
  <c r="B2793" i="1"/>
  <c r="A2793" i="1" s="1"/>
  <c r="B2794" i="1"/>
  <c r="A2794" i="1" s="1"/>
  <c r="B2795" i="1"/>
  <c r="A2795" i="1" s="1"/>
  <c r="B2796" i="1"/>
  <c r="B2797" i="1"/>
  <c r="A2797" i="1" s="1"/>
  <c r="B2798" i="1"/>
  <c r="A2798" i="1" s="1"/>
  <c r="B2799" i="1"/>
  <c r="B2800" i="1"/>
  <c r="A2800" i="1" s="1"/>
  <c r="B2801" i="1"/>
  <c r="A2801" i="1" s="1"/>
  <c r="B2802" i="1"/>
  <c r="A2802" i="1" s="1"/>
  <c r="B2803" i="1"/>
  <c r="A2803" i="1" s="1"/>
  <c r="B2804" i="1"/>
  <c r="A2804" i="1" s="1"/>
  <c r="B2805" i="1"/>
  <c r="A2805" i="1" s="1"/>
  <c r="B2806" i="1"/>
  <c r="A2806" i="1" s="1"/>
  <c r="B2807" i="1"/>
  <c r="A2807" i="1" s="1"/>
  <c r="B2808" i="1"/>
  <c r="A2808" i="1" s="1"/>
  <c r="B2809" i="1"/>
  <c r="A2809" i="1" s="1"/>
  <c r="B2810" i="1"/>
  <c r="A2810" i="1" s="1"/>
  <c r="B2811" i="1"/>
  <c r="A2811" i="1" s="1"/>
  <c r="B2812" i="1"/>
  <c r="A2812" i="1" s="1"/>
  <c r="B2813" i="1"/>
  <c r="A2813" i="1" s="1"/>
  <c r="B2814" i="1"/>
  <c r="A2814" i="1" s="1"/>
  <c r="B2815" i="1"/>
  <c r="A2815" i="1" s="1"/>
  <c r="B2816" i="1"/>
  <c r="A2816" i="1" s="1"/>
  <c r="B2817" i="1"/>
  <c r="A2817" i="1" s="1"/>
  <c r="B2818" i="1"/>
  <c r="A2818" i="1" s="1"/>
  <c r="B2819" i="1"/>
  <c r="B2820" i="1"/>
  <c r="A2820" i="1" s="1"/>
  <c r="B2821" i="1"/>
  <c r="A2821" i="1" s="1"/>
  <c r="B2822" i="1"/>
  <c r="A2822" i="1" s="1"/>
  <c r="B2823" i="1"/>
  <c r="A2823" i="1" s="1"/>
  <c r="B2824" i="1"/>
  <c r="A2824" i="1" s="1"/>
  <c r="B2825" i="1"/>
  <c r="A2825" i="1" s="1"/>
  <c r="B2826" i="1"/>
  <c r="A2826" i="1" s="1"/>
  <c r="B2827" i="1"/>
  <c r="A2827" i="1" s="1"/>
  <c r="B2828" i="1"/>
  <c r="A2828" i="1" s="1"/>
  <c r="B2829" i="1"/>
  <c r="A2829" i="1" s="1"/>
  <c r="B2830" i="1"/>
  <c r="A2830" i="1" s="1"/>
  <c r="B2831" i="1"/>
  <c r="A2831" i="1" s="1"/>
  <c r="B2832" i="1"/>
  <c r="A2832" i="1" s="1"/>
  <c r="B2833" i="1"/>
  <c r="A2833" i="1" s="1"/>
  <c r="B2834" i="1"/>
  <c r="A2834" i="1" s="1"/>
  <c r="B2835" i="1"/>
  <c r="A2835" i="1" s="1"/>
  <c r="B2836" i="1"/>
  <c r="A2836" i="1" s="1"/>
  <c r="B2837" i="1"/>
  <c r="A2837" i="1" s="1"/>
  <c r="B2838" i="1"/>
  <c r="A2838" i="1" s="1"/>
  <c r="B2839" i="1"/>
  <c r="A2839" i="1" s="1"/>
  <c r="B2840" i="1"/>
  <c r="A2840" i="1" s="1"/>
  <c r="B2841" i="1"/>
  <c r="A2841" i="1" s="1"/>
  <c r="B2842" i="1"/>
  <c r="A2842" i="1" s="1"/>
  <c r="B2843" i="1"/>
  <c r="A2843" i="1" s="1"/>
  <c r="B2844" i="1"/>
  <c r="A2844" i="1" s="1"/>
  <c r="B2845" i="1"/>
  <c r="A2845" i="1" s="1"/>
  <c r="B2846" i="1"/>
  <c r="A2846" i="1" s="1"/>
  <c r="B2847" i="1"/>
  <c r="A2847" i="1" s="1"/>
  <c r="B2848" i="1"/>
  <c r="A2848" i="1" s="1"/>
  <c r="B2849" i="1"/>
  <c r="A2849" i="1" s="1"/>
  <c r="B2850" i="1"/>
  <c r="B2851" i="1"/>
  <c r="B2852" i="1"/>
  <c r="B2853" i="1"/>
  <c r="A2853" i="1" s="1"/>
  <c r="B2854" i="1"/>
  <c r="A2854" i="1" s="1"/>
  <c r="B2855" i="1"/>
  <c r="A2855" i="1" s="1"/>
  <c r="B2856" i="1"/>
  <c r="A2856" i="1" s="1"/>
  <c r="B2857" i="1"/>
  <c r="A2857" i="1" s="1"/>
  <c r="B2858" i="1"/>
  <c r="A2858" i="1" s="1"/>
  <c r="B2859" i="1"/>
  <c r="A2859" i="1" s="1"/>
  <c r="B2860" i="1"/>
  <c r="A2860" i="1" s="1"/>
  <c r="B2861" i="1"/>
  <c r="A2861" i="1" s="1"/>
  <c r="B2862" i="1"/>
  <c r="A2862" i="1" s="1"/>
  <c r="B2863" i="1"/>
  <c r="A2863" i="1" s="1"/>
  <c r="B2864" i="1"/>
  <c r="A2864" i="1" s="1"/>
  <c r="B2865" i="1"/>
  <c r="A2865" i="1" s="1"/>
  <c r="B2866" i="1"/>
  <c r="A2866" i="1" s="1"/>
  <c r="B2867" i="1"/>
  <c r="A2867" i="1" s="1"/>
  <c r="B2868" i="1"/>
  <c r="A2868" i="1" s="1"/>
  <c r="B2869" i="1"/>
  <c r="A2869" i="1" s="1"/>
  <c r="B2870" i="1"/>
  <c r="A2870" i="1" s="1"/>
  <c r="B2871" i="1"/>
  <c r="A2871" i="1" s="1"/>
  <c r="B2872" i="1"/>
  <c r="A2872" i="1" s="1"/>
  <c r="B2873" i="1"/>
  <c r="A2873" i="1" s="1"/>
  <c r="B2874" i="1"/>
  <c r="B2875" i="1"/>
  <c r="A2875" i="1" s="1"/>
  <c r="B2876" i="1"/>
  <c r="A2876" i="1" s="1"/>
  <c r="B2877" i="1"/>
  <c r="A2877" i="1" s="1"/>
  <c r="B2878" i="1"/>
  <c r="A2878" i="1" s="1"/>
  <c r="B2879" i="1"/>
  <c r="A2879" i="1" s="1"/>
  <c r="B2880" i="1"/>
  <c r="A2880" i="1" s="1"/>
  <c r="B2881" i="1"/>
  <c r="A2881" i="1" s="1"/>
  <c r="B2882" i="1"/>
  <c r="B2883" i="1"/>
  <c r="B2884" i="1"/>
  <c r="A2884" i="1" s="1"/>
  <c r="B2885" i="1"/>
  <c r="A2885" i="1" s="1"/>
  <c r="B2886" i="1"/>
  <c r="A2886" i="1" s="1"/>
  <c r="B2887" i="1"/>
  <c r="A2887" i="1" s="1"/>
  <c r="B2888" i="1"/>
  <c r="A2888" i="1" s="1"/>
  <c r="B2889" i="1"/>
  <c r="A2889" i="1" s="1"/>
  <c r="B2890" i="1"/>
  <c r="A2890" i="1" s="1"/>
  <c r="B2891" i="1"/>
  <c r="A2891" i="1" s="1"/>
  <c r="B2892" i="1"/>
  <c r="A2892" i="1" s="1"/>
  <c r="B2893" i="1"/>
  <c r="A2893" i="1" s="1"/>
  <c r="B2894" i="1"/>
  <c r="A2894" i="1" s="1"/>
  <c r="B2895" i="1"/>
  <c r="A2895" i="1" s="1"/>
  <c r="B2896" i="1"/>
  <c r="A2896" i="1" s="1"/>
  <c r="B2897" i="1"/>
  <c r="A2897" i="1" s="1"/>
  <c r="B2898" i="1"/>
  <c r="A2898" i="1" s="1"/>
  <c r="B2899" i="1"/>
  <c r="A2899" i="1" s="1"/>
  <c r="B2900" i="1"/>
  <c r="A2900" i="1" s="1"/>
  <c r="B2901" i="1"/>
  <c r="A2901" i="1" s="1"/>
  <c r="B2902" i="1"/>
  <c r="A2902" i="1" s="1"/>
  <c r="B2903" i="1"/>
  <c r="A2903" i="1" s="1"/>
  <c r="B2904" i="1"/>
  <c r="A2904" i="1" s="1"/>
  <c r="B2905" i="1"/>
  <c r="B2906" i="1"/>
  <c r="B2907" i="1"/>
  <c r="A2907" i="1" s="1"/>
  <c r="B2908" i="1"/>
  <c r="A2908" i="1" s="1"/>
  <c r="B2909" i="1"/>
  <c r="A2909" i="1" s="1"/>
  <c r="B2910" i="1"/>
  <c r="A2910" i="1" s="1"/>
  <c r="B2911" i="1"/>
  <c r="A2911" i="1" s="1"/>
  <c r="B2912" i="1"/>
  <c r="A2912" i="1" s="1"/>
  <c r="B2913" i="1"/>
  <c r="A2913" i="1" s="1"/>
  <c r="B2914" i="1"/>
  <c r="B2915" i="1"/>
  <c r="A2915" i="1" s="1"/>
  <c r="B2916" i="1"/>
  <c r="A2916" i="1" s="1"/>
  <c r="B2917" i="1"/>
  <c r="A2917" i="1" s="1"/>
  <c r="B2918" i="1"/>
  <c r="A2918" i="1" s="1"/>
  <c r="B2919" i="1"/>
  <c r="A2919" i="1" s="1"/>
  <c r="B2920" i="1"/>
  <c r="A2920" i="1" s="1"/>
  <c r="B2921" i="1"/>
  <c r="A2921" i="1" s="1"/>
  <c r="B2922" i="1"/>
  <c r="A2922" i="1" s="1"/>
  <c r="B2923" i="1"/>
  <c r="A2923" i="1" s="1"/>
  <c r="B2924" i="1"/>
  <c r="A2924" i="1" s="1"/>
  <c r="B2925" i="1"/>
  <c r="A2925" i="1" s="1"/>
  <c r="B2926" i="1"/>
  <c r="A2926" i="1" s="1"/>
  <c r="B2927" i="1"/>
  <c r="A2927" i="1" s="1"/>
  <c r="B2928" i="1"/>
  <c r="A2928" i="1" s="1"/>
  <c r="B2929" i="1"/>
  <c r="A2929" i="1" s="1"/>
  <c r="B2930" i="1"/>
  <c r="B2931" i="1"/>
  <c r="B2932" i="1"/>
  <c r="B2933" i="1"/>
  <c r="A2933" i="1" s="1"/>
  <c r="B2934" i="1"/>
  <c r="A2934" i="1" s="1"/>
  <c r="B2935" i="1"/>
  <c r="A2935" i="1" s="1"/>
  <c r="B2936" i="1"/>
  <c r="A2936" i="1" s="1"/>
  <c r="B2937" i="1"/>
  <c r="A2937" i="1" s="1"/>
  <c r="B2938" i="1"/>
  <c r="A2938" i="1" s="1"/>
  <c r="B2939" i="1"/>
  <c r="A2939" i="1" s="1"/>
  <c r="B2940" i="1"/>
  <c r="A2940" i="1" s="1"/>
  <c r="B2941" i="1"/>
  <c r="A2941" i="1" s="1"/>
  <c r="B2942" i="1"/>
  <c r="A2942" i="1" s="1"/>
  <c r="B2943" i="1"/>
  <c r="A2943" i="1" s="1"/>
  <c r="B2944" i="1"/>
  <c r="A2944" i="1" s="1"/>
  <c r="B2945" i="1"/>
  <c r="A2945" i="1" s="1"/>
  <c r="B2946" i="1"/>
  <c r="A2946" i="1" s="1"/>
  <c r="B2947" i="1"/>
  <c r="A2947" i="1" s="1"/>
  <c r="B2948" i="1"/>
  <c r="A2948" i="1" s="1"/>
  <c r="B2949" i="1"/>
  <c r="A2949" i="1" s="1"/>
  <c r="B2950" i="1"/>
  <c r="A2950" i="1" s="1"/>
  <c r="B2951" i="1"/>
  <c r="A2951" i="1" s="1"/>
  <c r="B2952" i="1"/>
  <c r="A2952" i="1" s="1"/>
  <c r="B2953" i="1"/>
  <c r="A2953" i="1" s="1"/>
  <c r="B2954" i="1"/>
  <c r="B2955" i="1"/>
  <c r="B2956" i="1"/>
  <c r="A2956" i="1" s="1"/>
  <c r="B2957" i="1"/>
  <c r="A2957" i="1" s="1"/>
  <c r="B2958" i="1"/>
  <c r="A2958" i="1" s="1"/>
  <c r="B2959" i="1"/>
  <c r="A2959" i="1" s="1"/>
  <c r="B2960" i="1"/>
  <c r="A2960" i="1" s="1"/>
  <c r="B2961" i="1"/>
  <c r="A2961" i="1" s="1"/>
  <c r="B2962" i="1"/>
  <c r="A2962" i="1" s="1"/>
  <c r="B2963" i="1"/>
  <c r="A2963" i="1" s="1"/>
  <c r="B2964" i="1"/>
  <c r="A2964" i="1" s="1"/>
  <c r="B2965" i="1"/>
  <c r="A2965" i="1" s="1"/>
  <c r="B2966" i="1"/>
  <c r="A2966" i="1" s="1"/>
  <c r="B2967" i="1"/>
  <c r="A2967" i="1" s="1"/>
  <c r="B2968" i="1"/>
  <c r="A2968" i="1" s="1"/>
  <c r="B2969" i="1"/>
  <c r="A2969" i="1" s="1"/>
  <c r="B2970" i="1"/>
  <c r="A2970" i="1" s="1"/>
  <c r="B2971" i="1"/>
  <c r="B2972" i="1"/>
  <c r="A2972" i="1" s="1"/>
  <c r="B2973" i="1"/>
  <c r="A2973" i="1" s="1"/>
  <c r="B2974" i="1"/>
  <c r="A2974" i="1" s="1"/>
  <c r="B2975" i="1"/>
  <c r="A2975" i="1" s="1"/>
  <c r="B2976" i="1"/>
  <c r="A2976" i="1" s="1"/>
  <c r="B2977" i="1"/>
  <c r="A2977" i="1" s="1"/>
  <c r="B2978" i="1"/>
  <c r="B2979" i="1"/>
  <c r="A2979" i="1" s="1"/>
  <c r="B2980" i="1"/>
  <c r="A2980" i="1" s="1"/>
  <c r="B2981" i="1"/>
  <c r="A2981" i="1" s="1"/>
  <c r="B2982" i="1"/>
  <c r="A2982" i="1" s="1"/>
  <c r="B2983" i="1"/>
  <c r="A2983" i="1" s="1"/>
  <c r="B2984" i="1"/>
  <c r="A2984" i="1" s="1"/>
  <c r="B2985" i="1"/>
  <c r="A2985" i="1" s="1"/>
  <c r="B2986" i="1"/>
  <c r="A2986" i="1" s="1"/>
  <c r="B2987" i="1"/>
  <c r="A2987" i="1" s="1"/>
  <c r="B2988" i="1"/>
  <c r="A2988" i="1" s="1"/>
  <c r="B2989" i="1"/>
  <c r="A2989" i="1" s="1"/>
  <c r="B2990" i="1"/>
  <c r="A2990" i="1" s="1"/>
  <c r="B2991" i="1"/>
  <c r="A2991" i="1" s="1"/>
  <c r="B2992" i="1"/>
  <c r="A2992" i="1" s="1"/>
  <c r="B2993" i="1"/>
  <c r="A2993" i="1" s="1"/>
  <c r="B2994" i="1"/>
  <c r="B2995" i="1"/>
  <c r="B2996" i="1"/>
  <c r="A2996" i="1" s="1"/>
  <c r="B2997" i="1"/>
  <c r="A2997" i="1" s="1"/>
  <c r="B2998" i="1"/>
  <c r="A2998" i="1" s="1"/>
  <c r="B2999" i="1"/>
  <c r="A2999" i="1" s="1"/>
  <c r="B3000" i="1"/>
  <c r="A3000" i="1" s="1"/>
  <c r="B3001" i="1"/>
  <c r="A3001" i="1" s="1"/>
  <c r="B3002" i="1"/>
  <c r="A3002" i="1" s="1"/>
  <c r="B3003" i="1"/>
  <c r="A3003" i="1" s="1"/>
  <c r="B3004" i="1"/>
  <c r="A3004" i="1" s="1"/>
  <c r="B3005" i="1"/>
  <c r="A3005" i="1" s="1"/>
  <c r="B3006" i="1"/>
  <c r="A3006" i="1" s="1"/>
  <c r="B3007" i="1"/>
  <c r="A3007" i="1" s="1"/>
  <c r="B3008" i="1"/>
  <c r="A3008" i="1" s="1"/>
  <c r="B3009" i="1"/>
  <c r="A3009" i="1" s="1"/>
  <c r="B3010" i="1"/>
  <c r="A3010" i="1" s="1"/>
  <c r="B3011" i="1"/>
  <c r="A3011" i="1" s="1"/>
  <c r="B3012" i="1"/>
  <c r="A3012" i="1" s="1"/>
  <c r="B3013" i="1"/>
  <c r="A3013" i="1" s="1"/>
  <c r="B3014" i="1"/>
  <c r="A3014" i="1" s="1"/>
  <c r="B3015" i="1"/>
  <c r="A3015" i="1" s="1"/>
  <c r="B3016" i="1"/>
  <c r="A3016" i="1" s="1"/>
  <c r="B3017" i="1"/>
  <c r="A3017" i="1" s="1"/>
  <c r="B3018" i="1"/>
  <c r="B3019" i="1"/>
  <c r="B3020" i="1"/>
  <c r="A3020" i="1" s="1"/>
  <c r="B3021" i="1"/>
  <c r="A3021" i="1" s="1"/>
  <c r="B3022" i="1"/>
  <c r="A3022" i="1" s="1"/>
  <c r="B3023" i="1"/>
  <c r="A3023" i="1" s="1"/>
  <c r="B3024" i="1"/>
  <c r="A3024" i="1" s="1"/>
  <c r="B3025" i="1"/>
  <c r="A3025" i="1" s="1"/>
  <c r="B3026" i="1"/>
  <c r="A3026" i="1" s="1"/>
  <c r="B3027" i="1"/>
  <c r="A3027" i="1" s="1"/>
  <c r="B3028" i="1"/>
  <c r="A3028" i="1" s="1"/>
  <c r="B3029" i="1"/>
  <c r="A3029" i="1" s="1"/>
  <c r="B3030" i="1"/>
  <c r="A3030" i="1" s="1"/>
  <c r="B3031" i="1"/>
  <c r="A3031" i="1" s="1"/>
  <c r="B3032" i="1"/>
  <c r="A3032" i="1" s="1"/>
  <c r="B3033" i="1"/>
  <c r="A3033" i="1" s="1"/>
  <c r="B3034" i="1"/>
  <c r="A3034" i="1" s="1"/>
  <c r="B3035" i="1"/>
  <c r="B3036" i="1"/>
  <c r="B3037" i="1"/>
  <c r="A3037" i="1" s="1"/>
  <c r="B3038" i="1"/>
  <c r="A3038" i="1" s="1"/>
  <c r="B3039" i="1"/>
  <c r="A3039" i="1" s="1"/>
  <c r="B3040" i="1"/>
  <c r="A3040" i="1" s="1"/>
  <c r="B3041" i="1"/>
  <c r="A3041" i="1" s="1"/>
  <c r="B3042" i="1"/>
  <c r="B3043" i="1"/>
  <c r="A3043" i="1" s="1"/>
  <c r="B3044" i="1"/>
  <c r="A3044" i="1" s="1"/>
  <c r="B3045" i="1"/>
  <c r="A3045" i="1" s="1"/>
  <c r="B3046" i="1"/>
  <c r="A3046" i="1" s="1"/>
  <c r="B3047" i="1"/>
  <c r="A3047" i="1" s="1"/>
  <c r="B3048" i="1"/>
  <c r="A3048" i="1" s="1"/>
  <c r="B3049" i="1"/>
  <c r="A3049" i="1" s="1"/>
  <c r="B3050" i="1"/>
  <c r="A3050" i="1" s="1"/>
  <c r="B3051" i="1"/>
  <c r="A3051" i="1" s="1"/>
  <c r="B3052" i="1"/>
  <c r="A3052" i="1" s="1"/>
  <c r="B3053" i="1"/>
  <c r="A3053" i="1" s="1"/>
  <c r="B3054" i="1"/>
  <c r="A3054" i="1" s="1"/>
  <c r="B3055" i="1"/>
  <c r="A3055" i="1" s="1"/>
  <c r="B3056" i="1"/>
  <c r="A3056" i="1" s="1"/>
  <c r="B3057" i="1"/>
  <c r="A3057" i="1" s="1"/>
  <c r="B3058" i="1"/>
  <c r="B3059" i="1"/>
  <c r="B3060" i="1"/>
  <c r="A3060" i="1" s="1"/>
  <c r="B3061" i="1"/>
  <c r="A3061" i="1" s="1"/>
  <c r="B3062" i="1"/>
  <c r="A3062" i="1" s="1"/>
  <c r="B3063" i="1"/>
  <c r="A3063" i="1" s="1"/>
  <c r="B3064" i="1"/>
  <c r="A3064" i="1" s="1"/>
  <c r="B3065" i="1"/>
  <c r="A3065" i="1" s="1"/>
  <c r="B3066" i="1"/>
  <c r="A3066" i="1" s="1"/>
  <c r="B3067" i="1"/>
  <c r="A3067" i="1" s="1"/>
  <c r="B3068" i="1"/>
  <c r="A3068" i="1" s="1"/>
  <c r="B3069" i="1"/>
  <c r="A3069" i="1" s="1"/>
  <c r="B3070" i="1"/>
  <c r="A3070" i="1" s="1"/>
  <c r="B3071" i="1"/>
  <c r="A3071" i="1" s="1"/>
  <c r="B3072" i="1"/>
  <c r="A3072" i="1" s="1"/>
  <c r="B3073" i="1"/>
  <c r="A3073" i="1" s="1"/>
  <c r="B3074" i="1"/>
  <c r="A3074" i="1" s="1"/>
  <c r="B3075" i="1"/>
  <c r="A3075" i="1" s="1"/>
  <c r="B3076" i="1"/>
  <c r="A3076" i="1" s="1"/>
  <c r="B3077" i="1"/>
  <c r="A3077" i="1" s="1"/>
  <c r="B3078" i="1"/>
  <c r="A3078" i="1" s="1"/>
  <c r="B3079" i="1"/>
  <c r="A3079" i="1" s="1"/>
  <c r="B3080" i="1"/>
  <c r="A3080" i="1" s="1"/>
  <c r="B3081" i="1"/>
  <c r="A3081" i="1" s="1"/>
  <c r="B3082" i="1"/>
  <c r="B3083" i="1"/>
  <c r="B3084" i="1"/>
  <c r="A3084" i="1" s="1"/>
  <c r="B3085" i="1"/>
  <c r="A3085" i="1" s="1"/>
  <c r="B3086" i="1"/>
  <c r="A3086" i="1" s="1"/>
  <c r="B3087" i="1"/>
  <c r="A3087" i="1" s="1"/>
  <c r="B3088" i="1"/>
  <c r="A3088" i="1" s="1"/>
  <c r="B3089" i="1"/>
  <c r="A3089" i="1" s="1"/>
  <c r="B3090" i="1"/>
  <c r="A3090" i="1" s="1"/>
  <c r="B3091" i="1"/>
  <c r="A3091" i="1" s="1"/>
  <c r="B3092" i="1"/>
  <c r="A3092" i="1" s="1"/>
  <c r="B3093" i="1"/>
  <c r="A3093" i="1" s="1"/>
  <c r="B3094" i="1"/>
  <c r="A3094" i="1" s="1"/>
  <c r="B3095" i="1"/>
  <c r="A3095" i="1" s="1"/>
  <c r="B3096" i="1"/>
  <c r="A3096" i="1" s="1"/>
  <c r="B3097" i="1"/>
  <c r="A3097" i="1" s="1"/>
  <c r="B3098" i="1"/>
  <c r="A3098" i="1" s="1"/>
  <c r="B3099" i="1"/>
  <c r="B3100" i="1"/>
  <c r="B3101" i="1"/>
  <c r="A3101" i="1" s="1"/>
  <c r="B3102" i="1"/>
  <c r="A3102" i="1" s="1"/>
  <c r="B3103" i="1"/>
  <c r="A3103" i="1" s="1"/>
  <c r="B3104" i="1"/>
  <c r="A3104" i="1" s="1"/>
  <c r="B3105" i="1"/>
  <c r="A3105" i="1" s="1"/>
  <c r="B3106" i="1"/>
  <c r="B3107" i="1"/>
  <c r="A3107" i="1" s="1"/>
  <c r="B3108" i="1"/>
  <c r="A3108" i="1" s="1"/>
  <c r="B3109" i="1"/>
  <c r="A3109" i="1" s="1"/>
  <c r="B3110" i="1"/>
  <c r="A3110" i="1" s="1"/>
  <c r="B3111" i="1"/>
  <c r="A3111" i="1" s="1"/>
  <c r="B3112" i="1"/>
  <c r="A3112" i="1" s="1"/>
  <c r="B3113" i="1"/>
  <c r="A3113" i="1" s="1"/>
  <c r="B3114" i="1"/>
  <c r="A3114" i="1" s="1"/>
  <c r="B3115" i="1"/>
  <c r="A3115" i="1" s="1"/>
  <c r="B3116" i="1"/>
  <c r="A3116" i="1" s="1"/>
  <c r="B3117" i="1"/>
  <c r="A3117" i="1" s="1"/>
  <c r="B3118" i="1"/>
  <c r="A3118" i="1" s="1"/>
  <c r="B3119" i="1"/>
  <c r="A3119" i="1" s="1"/>
  <c r="B3120" i="1"/>
  <c r="A3120" i="1" s="1"/>
  <c r="B3121" i="1"/>
  <c r="A3121" i="1" s="1"/>
  <c r="B3122" i="1"/>
  <c r="B3123" i="1"/>
  <c r="B3124" i="1"/>
  <c r="A3124" i="1" s="1"/>
  <c r="B3125" i="1"/>
  <c r="A3125" i="1" s="1"/>
  <c r="B3126" i="1"/>
  <c r="A3126" i="1" s="1"/>
  <c r="B3127" i="1"/>
  <c r="A3127" i="1" s="1"/>
  <c r="B3128" i="1"/>
  <c r="A3128" i="1" s="1"/>
  <c r="B3129" i="1"/>
  <c r="A3129" i="1" s="1"/>
  <c r="B3130" i="1"/>
  <c r="A3130" i="1" s="1"/>
  <c r="B3131" i="1"/>
  <c r="A3131" i="1" s="1"/>
  <c r="B3132" i="1"/>
  <c r="A3132" i="1" s="1"/>
  <c r="B3133" i="1"/>
  <c r="A3133" i="1" s="1"/>
  <c r="B3134" i="1"/>
  <c r="A3134" i="1" s="1"/>
  <c r="B3135" i="1"/>
  <c r="A3135" i="1" s="1"/>
  <c r="B3136" i="1"/>
  <c r="A3136" i="1" s="1"/>
  <c r="B3137" i="1"/>
  <c r="A3137" i="1" s="1"/>
  <c r="B3138" i="1"/>
  <c r="A3138" i="1" s="1"/>
  <c r="B3139" i="1"/>
  <c r="A3139" i="1" s="1"/>
  <c r="B3140" i="1"/>
  <c r="A3140" i="1" s="1"/>
  <c r="B3141" i="1"/>
  <c r="A3141" i="1" s="1"/>
  <c r="B3142" i="1"/>
  <c r="A3142" i="1" s="1"/>
  <c r="B3143" i="1"/>
  <c r="A3143" i="1" s="1"/>
  <c r="B3144" i="1"/>
  <c r="A3144" i="1" s="1"/>
  <c r="B3145" i="1"/>
  <c r="A3145" i="1" s="1"/>
  <c r="B3146" i="1"/>
  <c r="B3147" i="1"/>
  <c r="B3148" i="1"/>
  <c r="A3148" i="1" s="1"/>
  <c r="B3149" i="1"/>
  <c r="A3149" i="1" s="1"/>
  <c r="B3150" i="1"/>
  <c r="A3150" i="1" s="1"/>
  <c r="B3151" i="1"/>
  <c r="A3151" i="1" s="1"/>
  <c r="B3152" i="1"/>
  <c r="A3152" i="1" s="1"/>
  <c r="B3153" i="1"/>
  <c r="A3153" i="1" s="1"/>
  <c r="B3154" i="1"/>
  <c r="A3154" i="1" s="1"/>
  <c r="B3155" i="1"/>
  <c r="A3155" i="1" s="1"/>
  <c r="B3156" i="1"/>
  <c r="A3156" i="1" s="1"/>
  <c r="B3157" i="1"/>
  <c r="A3157" i="1" s="1"/>
  <c r="B3158" i="1"/>
  <c r="A3158" i="1" s="1"/>
  <c r="B3159" i="1"/>
  <c r="A3159" i="1" s="1"/>
  <c r="B3160" i="1"/>
  <c r="A3160" i="1" s="1"/>
  <c r="B3161" i="1"/>
  <c r="A3161" i="1" s="1"/>
  <c r="B3162" i="1"/>
  <c r="A3162" i="1" s="1"/>
  <c r="B3163" i="1"/>
  <c r="B3164" i="1"/>
  <c r="B3165" i="1"/>
  <c r="A3165" i="1" s="1"/>
  <c r="B3166" i="1"/>
  <c r="A3166" i="1" s="1"/>
  <c r="B3167" i="1"/>
  <c r="A3167" i="1" s="1"/>
  <c r="B3168" i="1"/>
  <c r="A3168" i="1" s="1"/>
  <c r="B3169" i="1"/>
  <c r="A3169" i="1" s="1"/>
  <c r="B3170" i="1"/>
  <c r="B3171" i="1"/>
  <c r="A3171" i="1" s="1"/>
  <c r="B3172" i="1"/>
  <c r="A3172" i="1" s="1"/>
  <c r="B3173" i="1"/>
  <c r="A3173" i="1" s="1"/>
  <c r="B3174" i="1"/>
  <c r="A3174" i="1" s="1"/>
  <c r="B3175" i="1"/>
  <c r="A3175" i="1" s="1"/>
  <c r="B3176" i="1"/>
  <c r="A3176" i="1" s="1"/>
  <c r="B3177" i="1"/>
  <c r="A3177" i="1" s="1"/>
  <c r="B3178" i="1"/>
  <c r="A3178" i="1" s="1"/>
  <c r="B3179" i="1"/>
  <c r="A3179" i="1" s="1"/>
  <c r="B3180" i="1"/>
  <c r="A3180" i="1" s="1"/>
  <c r="B3181" i="1"/>
  <c r="A3181" i="1" s="1"/>
  <c r="B3182" i="1"/>
  <c r="A3182" i="1" s="1"/>
  <c r="B3183" i="1"/>
  <c r="A3183" i="1" s="1"/>
  <c r="B3184" i="1"/>
  <c r="A3184" i="1" s="1"/>
  <c r="B3185" i="1"/>
  <c r="A3185" i="1" s="1"/>
  <c r="B3186" i="1"/>
  <c r="B3187" i="1"/>
  <c r="B3188" i="1"/>
  <c r="A3188" i="1" s="1"/>
  <c r="B3189" i="1"/>
  <c r="A3189" i="1" s="1"/>
  <c r="B3190" i="1"/>
  <c r="A3190" i="1" s="1"/>
  <c r="B3191" i="1"/>
  <c r="A3191" i="1" s="1"/>
  <c r="B3192" i="1"/>
  <c r="A3192" i="1" s="1"/>
  <c r="B3193" i="1"/>
  <c r="A3193" i="1" s="1"/>
  <c r="B3194" i="1"/>
  <c r="A3194" i="1" s="1"/>
  <c r="B3195" i="1"/>
  <c r="A3195" i="1" s="1"/>
  <c r="B3196" i="1"/>
  <c r="A3196" i="1" s="1"/>
  <c r="B3197" i="1"/>
  <c r="A3197" i="1" s="1"/>
  <c r="B3198" i="1"/>
  <c r="A3198" i="1" s="1"/>
  <c r="B3199" i="1"/>
  <c r="A3199" i="1" s="1"/>
  <c r="B3200" i="1"/>
  <c r="A3200" i="1" s="1"/>
  <c r="B3201" i="1"/>
  <c r="A3201" i="1" s="1"/>
  <c r="B3202" i="1"/>
  <c r="A3202" i="1" s="1"/>
  <c r="B3203" i="1"/>
  <c r="A3203" i="1" s="1"/>
  <c r="B3204" i="1"/>
  <c r="A3204" i="1" s="1"/>
  <c r="B3205" i="1"/>
  <c r="A3205" i="1" s="1"/>
  <c r="B3206" i="1"/>
  <c r="A3206" i="1" s="1"/>
  <c r="B3207" i="1"/>
  <c r="A3207" i="1" s="1"/>
  <c r="B3208" i="1"/>
  <c r="A3208" i="1" s="1"/>
  <c r="B3209" i="1"/>
  <c r="A3209" i="1" s="1"/>
  <c r="B3210" i="1"/>
  <c r="B3211" i="1"/>
  <c r="B3212" i="1"/>
  <c r="A3212" i="1" s="1"/>
  <c r="B3213" i="1"/>
  <c r="A3213" i="1" s="1"/>
  <c r="B3214" i="1"/>
  <c r="A3214" i="1" s="1"/>
  <c r="B3215" i="1"/>
  <c r="A3215" i="1" s="1"/>
  <c r="B3216" i="1"/>
  <c r="A3216" i="1" s="1"/>
  <c r="B3217" i="1"/>
  <c r="A3217" i="1" s="1"/>
  <c r="B3218" i="1"/>
  <c r="A3218" i="1" s="1"/>
  <c r="B3219" i="1"/>
  <c r="A3219" i="1" s="1"/>
  <c r="B3220" i="1"/>
  <c r="A3220" i="1" s="1"/>
  <c r="B3221" i="1"/>
  <c r="A3221" i="1" s="1"/>
  <c r="B3222" i="1"/>
  <c r="A3222" i="1" s="1"/>
  <c r="B3223" i="1"/>
  <c r="A3223" i="1" s="1"/>
  <c r="B3224" i="1"/>
  <c r="A3224" i="1" s="1"/>
  <c r="B3225" i="1"/>
  <c r="A3225" i="1" s="1"/>
  <c r="B3226" i="1"/>
  <c r="A3226" i="1" s="1"/>
  <c r="B3227" i="1"/>
  <c r="B3228" i="1"/>
  <c r="A3228" i="1" s="1"/>
  <c r="B3229" i="1"/>
  <c r="A3229" i="1" s="1"/>
  <c r="B3230" i="1"/>
  <c r="A3230" i="1" s="1"/>
  <c r="B3231" i="1"/>
  <c r="A3231" i="1" s="1"/>
  <c r="B3232" i="1"/>
  <c r="A3232" i="1" s="1"/>
  <c r="B3233" i="1"/>
  <c r="A3233" i="1" s="1"/>
  <c r="B3234" i="1"/>
  <c r="B3235" i="1"/>
  <c r="A3235" i="1" s="1"/>
  <c r="B3236" i="1"/>
  <c r="A3236" i="1" s="1"/>
  <c r="B3237" i="1"/>
  <c r="A3237" i="1" s="1"/>
  <c r="B3238" i="1"/>
  <c r="A3238" i="1" s="1"/>
  <c r="B3239" i="1"/>
  <c r="A3239" i="1" s="1"/>
  <c r="B3240" i="1"/>
  <c r="A3240" i="1" s="1"/>
  <c r="B3241" i="1"/>
  <c r="A3241" i="1" s="1"/>
  <c r="B3242" i="1"/>
  <c r="A3242" i="1" s="1"/>
  <c r="B3243" i="1"/>
  <c r="A3243" i="1" s="1"/>
  <c r="B3244" i="1"/>
  <c r="A3244" i="1" s="1"/>
  <c r="B3245" i="1"/>
  <c r="A3245" i="1" s="1"/>
  <c r="B3246" i="1"/>
  <c r="A3246" i="1" s="1"/>
  <c r="B3247" i="1"/>
  <c r="A3247" i="1" s="1"/>
  <c r="B3248" i="1"/>
  <c r="A3248" i="1" s="1"/>
  <c r="B3249" i="1"/>
  <c r="A3249" i="1" s="1"/>
  <c r="B3250" i="1"/>
  <c r="B3251" i="1"/>
  <c r="B3252" i="1"/>
  <c r="A3252" i="1" s="1"/>
  <c r="B3253" i="1"/>
  <c r="A3253" i="1" s="1"/>
  <c r="B3254" i="1"/>
  <c r="A3254" i="1" s="1"/>
  <c r="B3255" i="1"/>
  <c r="A3255" i="1" s="1"/>
  <c r="B3256" i="1"/>
  <c r="A3256" i="1" s="1"/>
  <c r="B3257" i="1"/>
  <c r="A3257" i="1" s="1"/>
  <c r="B3258" i="1"/>
  <c r="A3258" i="1" s="1"/>
  <c r="B3259" i="1"/>
  <c r="A3259" i="1" s="1"/>
  <c r="B3260" i="1"/>
  <c r="A3260" i="1" s="1"/>
  <c r="B3261" i="1"/>
  <c r="A3261" i="1" s="1"/>
  <c r="B3262" i="1"/>
  <c r="A3262" i="1" s="1"/>
  <c r="B3263" i="1"/>
  <c r="A3263" i="1" s="1"/>
  <c r="B3264" i="1"/>
  <c r="A3264" i="1" s="1"/>
  <c r="B3265" i="1"/>
  <c r="A3265" i="1" s="1"/>
  <c r="B3266" i="1"/>
  <c r="A3266" i="1" s="1"/>
  <c r="B3267" i="1"/>
  <c r="A3267" i="1" s="1"/>
  <c r="B3268" i="1"/>
  <c r="B3269" i="1"/>
  <c r="A3269" i="1" s="1"/>
  <c r="B3270" i="1"/>
  <c r="A3270" i="1" s="1"/>
  <c r="B3271" i="1"/>
  <c r="A3271" i="1" s="1"/>
  <c r="B3272" i="1"/>
  <c r="A3272" i="1" s="1"/>
  <c r="B3273" i="1"/>
  <c r="A3273" i="1" s="1"/>
  <c r="B3274" i="1"/>
  <c r="B3275" i="1"/>
  <c r="B3276" i="1"/>
  <c r="A3276" i="1" s="1"/>
  <c r="B3277" i="1"/>
  <c r="A3277" i="1" s="1"/>
  <c r="B3278" i="1"/>
  <c r="A3278" i="1" s="1"/>
  <c r="B3279" i="1"/>
  <c r="A3279" i="1" s="1"/>
  <c r="B3280" i="1"/>
  <c r="A3280" i="1" s="1"/>
  <c r="B3281" i="1"/>
  <c r="A3281" i="1" s="1"/>
  <c r="B3282" i="1"/>
  <c r="A3282" i="1" s="1"/>
  <c r="B3283" i="1"/>
  <c r="A3283" i="1" s="1"/>
  <c r="B3284" i="1"/>
  <c r="A3284" i="1" s="1"/>
  <c r="B3285" i="1"/>
  <c r="A3285" i="1" s="1"/>
  <c r="B3286" i="1"/>
  <c r="A3286" i="1" s="1"/>
  <c r="B3287" i="1"/>
  <c r="A3287" i="1" s="1"/>
  <c r="B3288" i="1"/>
  <c r="A3288" i="1" s="1"/>
  <c r="B3289" i="1"/>
  <c r="A3289" i="1" s="1"/>
  <c r="B3290" i="1"/>
  <c r="A3290" i="1" s="1"/>
  <c r="B3291" i="1"/>
  <c r="B3292" i="1"/>
  <c r="A3292" i="1" s="1"/>
  <c r="B3293" i="1"/>
  <c r="A3293" i="1" s="1"/>
  <c r="B3294" i="1"/>
  <c r="A3294" i="1" s="1"/>
  <c r="B3295" i="1"/>
  <c r="A3295" i="1" s="1"/>
  <c r="B3296" i="1"/>
  <c r="A3296" i="1" s="1"/>
  <c r="B3297" i="1"/>
  <c r="A3297" i="1" s="1"/>
  <c r="B3298" i="1"/>
  <c r="B3299" i="1"/>
  <c r="A3299" i="1" s="1"/>
  <c r="B3300" i="1"/>
  <c r="A3300" i="1" s="1"/>
  <c r="B3301" i="1"/>
  <c r="A3301" i="1" s="1"/>
  <c r="B3302" i="1"/>
  <c r="A3302" i="1" s="1"/>
  <c r="B3303" i="1"/>
  <c r="A3303" i="1" s="1"/>
  <c r="B3304" i="1"/>
  <c r="A3304" i="1" s="1"/>
  <c r="B3305" i="1"/>
  <c r="A3305" i="1" s="1"/>
  <c r="B3306" i="1"/>
  <c r="A3306" i="1" s="1"/>
  <c r="B3307" i="1"/>
  <c r="A3307" i="1" s="1"/>
  <c r="B3308" i="1"/>
  <c r="A3308" i="1" s="1"/>
  <c r="B3309" i="1"/>
  <c r="A3309" i="1" s="1"/>
  <c r="B3310" i="1"/>
  <c r="A3310" i="1" s="1"/>
  <c r="B3311" i="1"/>
  <c r="A3311" i="1" s="1"/>
  <c r="B3312" i="1"/>
  <c r="A3312" i="1" s="1"/>
  <c r="B3313" i="1"/>
  <c r="A3313" i="1" s="1"/>
  <c r="B3314" i="1"/>
  <c r="B3315" i="1"/>
  <c r="B3316" i="1"/>
  <c r="B3317" i="1"/>
  <c r="A3317" i="1" s="1"/>
  <c r="B3318" i="1"/>
  <c r="A3318" i="1" s="1"/>
  <c r="B3319" i="1"/>
  <c r="A3319" i="1" s="1"/>
  <c r="B3320" i="1"/>
  <c r="A3320" i="1" s="1"/>
  <c r="B3321" i="1"/>
  <c r="A3321" i="1" s="1"/>
  <c r="B3322" i="1"/>
  <c r="A3322" i="1" s="1"/>
  <c r="B3323" i="1"/>
  <c r="A3323" i="1" s="1"/>
  <c r="B3324" i="1"/>
  <c r="A3324" i="1" s="1"/>
  <c r="B3325" i="1"/>
  <c r="A3325" i="1" s="1"/>
  <c r="B3326" i="1"/>
  <c r="A3326" i="1" s="1"/>
  <c r="B3327" i="1"/>
  <c r="A3327" i="1" s="1"/>
  <c r="B3328" i="1"/>
  <c r="A3328" i="1" s="1"/>
  <c r="B3329" i="1"/>
  <c r="A3329" i="1" s="1"/>
  <c r="B3330" i="1"/>
  <c r="A3330" i="1" s="1"/>
  <c r="B3331" i="1"/>
  <c r="A3331" i="1" s="1"/>
  <c r="B3332" i="1"/>
  <c r="B3333" i="1"/>
  <c r="A3333" i="1" s="1"/>
  <c r="B3334" i="1"/>
  <c r="A3334" i="1" s="1"/>
  <c r="B3335" i="1"/>
  <c r="A3335" i="1" s="1"/>
  <c r="B3336" i="1"/>
  <c r="A3336" i="1" s="1"/>
  <c r="B3337" i="1"/>
  <c r="A3337" i="1" s="1"/>
  <c r="B3338" i="1"/>
  <c r="B3339" i="1"/>
  <c r="B3340" i="1"/>
  <c r="A3340" i="1" s="1"/>
  <c r="B3341" i="1"/>
  <c r="A3341" i="1" s="1"/>
  <c r="B3342" i="1"/>
  <c r="A3342" i="1" s="1"/>
  <c r="B3343" i="1"/>
  <c r="A3343" i="1" s="1"/>
  <c r="B3344" i="1"/>
  <c r="A3344" i="1" s="1"/>
  <c r="B3345" i="1"/>
  <c r="A3345" i="1" s="1"/>
  <c r="B3346" i="1"/>
  <c r="A3346" i="1" s="1"/>
  <c r="B3347" i="1"/>
  <c r="A3347" i="1" s="1"/>
  <c r="B3348" i="1"/>
  <c r="A3348" i="1" s="1"/>
  <c r="B3349" i="1"/>
  <c r="A3349" i="1" s="1"/>
  <c r="B3350" i="1"/>
  <c r="A3350" i="1" s="1"/>
  <c r="B3351" i="1"/>
  <c r="A3351" i="1" s="1"/>
  <c r="B3352" i="1"/>
  <c r="A3352" i="1" s="1"/>
  <c r="B3353" i="1"/>
  <c r="A3353" i="1" s="1"/>
  <c r="B3354" i="1"/>
  <c r="A3354" i="1" s="1"/>
  <c r="B3355" i="1"/>
  <c r="B3356" i="1"/>
  <c r="A3356" i="1" s="1"/>
  <c r="B3357" i="1"/>
  <c r="A3357" i="1" s="1"/>
  <c r="B3358" i="1"/>
  <c r="A3358" i="1" s="1"/>
  <c r="B3359" i="1"/>
  <c r="A3359" i="1" s="1"/>
  <c r="B3360" i="1"/>
  <c r="A3360" i="1" s="1"/>
  <c r="B3361" i="1"/>
  <c r="A3361" i="1" s="1"/>
  <c r="B3362" i="1"/>
  <c r="B3363" i="1"/>
  <c r="A3363" i="1" s="1"/>
  <c r="B3364" i="1"/>
  <c r="A3364" i="1" s="1"/>
  <c r="B3365" i="1"/>
  <c r="A3365" i="1" s="1"/>
  <c r="B3366" i="1"/>
  <c r="A3366" i="1" s="1"/>
  <c r="B3367" i="1"/>
  <c r="A3367" i="1" s="1"/>
  <c r="B3368" i="1"/>
  <c r="A3368" i="1" s="1"/>
  <c r="B3369" i="1"/>
  <c r="A3369" i="1" s="1"/>
  <c r="B3370" i="1"/>
  <c r="A3370" i="1" s="1"/>
  <c r="B3371" i="1"/>
  <c r="A3371" i="1" s="1"/>
  <c r="B3372" i="1"/>
  <c r="A3372" i="1" s="1"/>
  <c r="B3373" i="1"/>
  <c r="A3373" i="1" s="1"/>
  <c r="B3374" i="1"/>
  <c r="A3374" i="1" s="1"/>
  <c r="B3375" i="1"/>
  <c r="A3375" i="1" s="1"/>
  <c r="B3376" i="1"/>
  <c r="A3376" i="1" s="1"/>
  <c r="B3377" i="1"/>
  <c r="A3377" i="1" s="1"/>
  <c r="B3378" i="1"/>
  <c r="B3379" i="1"/>
  <c r="B3380" i="1"/>
  <c r="B3381" i="1"/>
  <c r="A3381" i="1" s="1"/>
  <c r="B3382" i="1"/>
  <c r="A3382" i="1" s="1"/>
  <c r="B3383" i="1"/>
  <c r="A3383" i="1" s="1"/>
  <c r="B3384" i="1"/>
  <c r="A3384" i="1" s="1"/>
  <c r="B3385" i="1"/>
  <c r="A3385" i="1" s="1"/>
  <c r="B3386" i="1"/>
  <c r="A3386" i="1" s="1"/>
  <c r="B3387" i="1"/>
  <c r="A3387" i="1" s="1"/>
  <c r="B3388" i="1"/>
  <c r="A3388" i="1" s="1"/>
  <c r="B3389" i="1"/>
  <c r="A3389" i="1" s="1"/>
  <c r="B3390" i="1"/>
  <c r="A3390" i="1" s="1"/>
  <c r="B3391" i="1"/>
  <c r="A3391" i="1" s="1"/>
  <c r="B3392" i="1"/>
  <c r="A3392" i="1" s="1"/>
  <c r="B3393" i="1"/>
  <c r="A3393" i="1" s="1"/>
  <c r="B3394" i="1"/>
  <c r="A3394" i="1" s="1"/>
  <c r="B3395" i="1"/>
  <c r="A3395" i="1" s="1"/>
  <c r="B3396" i="1"/>
  <c r="B3397" i="1"/>
  <c r="A3397" i="1" s="1"/>
  <c r="B3398" i="1"/>
  <c r="A3398" i="1" s="1"/>
  <c r="B3399" i="1"/>
  <c r="A3399" i="1" s="1"/>
  <c r="B3400" i="1"/>
  <c r="A3400" i="1" s="1"/>
  <c r="B3401" i="1"/>
  <c r="A3401" i="1" s="1"/>
  <c r="B3402" i="1"/>
  <c r="B3403" i="1"/>
  <c r="B3404" i="1"/>
  <c r="A3404" i="1" s="1"/>
  <c r="B3405" i="1"/>
  <c r="A3405" i="1" s="1"/>
  <c r="B3406" i="1"/>
  <c r="A3406" i="1" s="1"/>
  <c r="B3407" i="1"/>
  <c r="A3407" i="1" s="1"/>
  <c r="B3408" i="1"/>
  <c r="A3408" i="1" s="1"/>
  <c r="B3409" i="1"/>
  <c r="A3409" i="1" s="1"/>
  <c r="B3410" i="1"/>
  <c r="A3410" i="1" s="1"/>
  <c r="B3411" i="1"/>
  <c r="A3411" i="1" s="1"/>
  <c r="B3412" i="1"/>
  <c r="A3412" i="1" s="1"/>
  <c r="B3413" i="1"/>
  <c r="A3413" i="1" s="1"/>
  <c r="B3414" i="1"/>
  <c r="A3414" i="1" s="1"/>
  <c r="B3415" i="1"/>
  <c r="A3415" i="1" s="1"/>
  <c r="B3416" i="1"/>
  <c r="A3416" i="1" s="1"/>
  <c r="B3417" i="1"/>
  <c r="A3417" i="1" s="1"/>
  <c r="B3418" i="1"/>
  <c r="A3418" i="1" s="1"/>
  <c r="B3419" i="1"/>
  <c r="B3420" i="1"/>
  <c r="A3420" i="1" s="1"/>
  <c r="B3421" i="1"/>
  <c r="A3421" i="1" s="1"/>
  <c r="B3422" i="1"/>
  <c r="A3422" i="1" s="1"/>
  <c r="B3423" i="1"/>
  <c r="A3423" i="1" s="1"/>
  <c r="B3424" i="1"/>
  <c r="A3424" i="1" s="1"/>
  <c r="B3425" i="1"/>
  <c r="A3425" i="1" s="1"/>
  <c r="B3426" i="1"/>
  <c r="B3427" i="1"/>
  <c r="A3427" i="1" s="1"/>
  <c r="B3428" i="1"/>
  <c r="A3428" i="1" s="1"/>
  <c r="B3429" i="1"/>
  <c r="A3429" i="1" s="1"/>
  <c r="B3430" i="1"/>
  <c r="A3430" i="1" s="1"/>
  <c r="B3431" i="1"/>
  <c r="A3431" i="1" s="1"/>
  <c r="B3432" i="1"/>
  <c r="A3432" i="1" s="1"/>
  <c r="B3433" i="1"/>
  <c r="A3433" i="1" s="1"/>
  <c r="B3434" i="1"/>
  <c r="A3434" i="1" s="1"/>
  <c r="B3435" i="1"/>
  <c r="A3435" i="1" s="1"/>
  <c r="B3436" i="1"/>
  <c r="A3436" i="1" s="1"/>
  <c r="B3437" i="1"/>
  <c r="A3437" i="1" s="1"/>
  <c r="B3438" i="1"/>
  <c r="A3438" i="1" s="1"/>
  <c r="B3439" i="1"/>
  <c r="A3439" i="1" s="1"/>
  <c r="B3440" i="1"/>
  <c r="A3440" i="1" s="1"/>
  <c r="B3441" i="1"/>
  <c r="A3441" i="1" s="1"/>
  <c r="B3442" i="1"/>
  <c r="B3443" i="1"/>
  <c r="B3444" i="1"/>
  <c r="B3445" i="1"/>
  <c r="A3445" i="1" s="1"/>
  <c r="B3446" i="1"/>
  <c r="A3446" i="1" s="1"/>
  <c r="B3447" i="1"/>
  <c r="A3447" i="1" s="1"/>
  <c r="B3448" i="1"/>
  <c r="A3448" i="1" s="1"/>
  <c r="B3449" i="1"/>
  <c r="A3449" i="1" s="1"/>
  <c r="B3450" i="1"/>
  <c r="A3450" i="1" s="1"/>
  <c r="B3451" i="1"/>
  <c r="A3451" i="1" s="1"/>
  <c r="B3452" i="1"/>
  <c r="A3452" i="1" s="1"/>
  <c r="B3453" i="1"/>
  <c r="A3453" i="1" s="1"/>
  <c r="B3454" i="1"/>
  <c r="A3454" i="1" s="1"/>
  <c r="B3455" i="1"/>
  <c r="A3455" i="1" s="1"/>
  <c r="B3456" i="1"/>
  <c r="A3456" i="1" s="1"/>
  <c r="B3457" i="1"/>
  <c r="A3457" i="1" s="1"/>
  <c r="B3458" i="1"/>
  <c r="A3458" i="1" s="1"/>
  <c r="B3459" i="1"/>
  <c r="A3459" i="1" s="1"/>
  <c r="B3460" i="1"/>
  <c r="A3460" i="1" s="1"/>
  <c r="B3461" i="1"/>
  <c r="A3461" i="1" s="1"/>
  <c r="B3462" i="1"/>
  <c r="A3462" i="1" s="1"/>
  <c r="B3463" i="1"/>
  <c r="A3463" i="1" s="1"/>
  <c r="B3464" i="1"/>
  <c r="A3464" i="1" s="1"/>
  <c r="B3465" i="1"/>
  <c r="A3465" i="1" s="1"/>
  <c r="B3466" i="1"/>
  <c r="B3467" i="1"/>
  <c r="B3468" i="1"/>
  <c r="A3468" i="1" s="1"/>
  <c r="B3469" i="1"/>
  <c r="A3469" i="1" s="1"/>
  <c r="B3470" i="1"/>
  <c r="A3470" i="1" s="1"/>
  <c r="B3471" i="1"/>
  <c r="A3471" i="1" s="1"/>
  <c r="B3472" i="1"/>
  <c r="A3472" i="1" s="1"/>
  <c r="B3473" i="1"/>
  <c r="A3473" i="1" s="1"/>
  <c r="B3474" i="1"/>
  <c r="A3474" i="1" s="1"/>
  <c r="B3475" i="1"/>
  <c r="A3475" i="1" s="1"/>
  <c r="B3476" i="1"/>
  <c r="A3476" i="1" s="1"/>
  <c r="B3477" i="1"/>
  <c r="A3477" i="1" s="1"/>
  <c r="B3478" i="1"/>
  <c r="A3478" i="1" s="1"/>
  <c r="B3479" i="1"/>
  <c r="A3479" i="1" s="1"/>
  <c r="B3480" i="1"/>
  <c r="A3480" i="1" s="1"/>
  <c r="B3481" i="1"/>
  <c r="A3481" i="1" s="1"/>
  <c r="B3482" i="1"/>
  <c r="A3482" i="1" s="1"/>
  <c r="B3483" i="1"/>
  <c r="B3484" i="1"/>
  <c r="A3484" i="1" s="1"/>
  <c r="B3485" i="1"/>
  <c r="A3485" i="1" s="1"/>
  <c r="B3486" i="1"/>
  <c r="A3486" i="1" s="1"/>
  <c r="B3487" i="1"/>
  <c r="A3487" i="1" s="1"/>
  <c r="B3488" i="1"/>
  <c r="A3488" i="1" s="1"/>
  <c r="B3489" i="1"/>
  <c r="A3489" i="1" s="1"/>
  <c r="B3490" i="1"/>
  <c r="B3491" i="1"/>
  <c r="A3491" i="1" s="1"/>
  <c r="B3492" i="1"/>
  <c r="A3492" i="1" s="1"/>
  <c r="B3493" i="1"/>
  <c r="A3493" i="1" s="1"/>
  <c r="B3494" i="1"/>
  <c r="A3494" i="1" s="1"/>
  <c r="B3495" i="1"/>
  <c r="A3495" i="1" s="1"/>
  <c r="B3496" i="1"/>
  <c r="A3496" i="1" s="1"/>
  <c r="B3497" i="1"/>
  <c r="A3497" i="1" s="1"/>
  <c r="B3498" i="1"/>
  <c r="A3498" i="1" s="1"/>
  <c r="B3499" i="1"/>
  <c r="A3499" i="1" s="1"/>
  <c r="B3500" i="1"/>
  <c r="A3500" i="1" s="1"/>
  <c r="B3501" i="1"/>
  <c r="A3501" i="1" s="1"/>
  <c r="B3502" i="1"/>
  <c r="A3502" i="1" s="1"/>
  <c r="B3503" i="1"/>
  <c r="A3503" i="1" s="1"/>
  <c r="B3504" i="1"/>
  <c r="A3504" i="1" s="1"/>
  <c r="B3505" i="1"/>
  <c r="A3505" i="1" s="1"/>
  <c r="B3506" i="1"/>
  <c r="B3507" i="1"/>
  <c r="B3508" i="1"/>
  <c r="A3508" i="1" s="1"/>
  <c r="B3509" i="1"/>
  <c r="A3509" i="1" s="1"/>
  <c r="B3510" i="1"/>
  <c r="A3510" i="1" s="1"/>
  <c r="B3511" i="1"/>
  <c r="A3511" i="1" s="1"/>
  <c r="B3512" i="1"/>
  <c r="A3512" i="1" s="1"/>
  <c r="B3513" i="1"/>
  <c r="A3513" i="1" s="1"/>
  <c r="B3514" i="1"/>
  <c r="A3514" i="1" s="1"/>
  <c r="B3515" i="1"/>
  <c r="A3515" i="1" s="1"/>
  <c r="B3516" i="1"/>
  <c r="A3516" i="1" s="1"/>
  <c r="B3517" i="1"/>
  <c r="A3517" i="1" s="1"/>
  <c r="B3518" i="1"/>
  <c r="A3518" i="1" s="1"/>
  <c r="B3519" i="1"/>
  <c r="A3519" i="1" s="1"/>
  <c r="B3520" i="1"/>
  <c r="A3520" i="1" s="1"/>
  <c r="B3521" i="1"/>
  <c r="A3521" i="1" s="1"/>
  <c r="B3522" i="1"/>
  <c r="A3522" i="1" s="1"/>
  <c r="B3523" i="1"/>
  <c r="A3523" i="1" s="1"/>
  <c r="B3524" i="1"/>
  <c r="A3524" i="1" s="1"/>
  <c r="B3525" i="1"/>
  <c r="A3525" i="1" s="1"/>
  <c r="B3526" i="1"/>
  <c r="A3526" i="1" s="1"/>
  <c r="B3527" i="1"/>
  <c r="A3527" i="1" s="1"/>
  <c r="B3528" i="1"/>
  <c r="A3528" i="1" s="1"/>
  <c r="B3529" i="1"/>
  <c r="A3529" i="1" s="1"/>
  <c r="B3530" i="1"/>
  <c r="B3531" i="1"/>
  <c r="B3532" i="1"/>
  <c r="A3532" i="1" s="1"/>
  <c r="B3533" i="1"/>
  <c r="A3533" i="1" s="1"/>
  <c r="B3534" i="1"/>
  <c r="A3534" i="1" s="1"/>
  <c r="B3535" i="1"/>
  <c r="A3535" i="1" s="1"/>
  <c r="B3536" i="1"/>
  <c r="A3536" i="1" s="1"/>
  <c r="B3537" i="1"/>
  <c r="A3537" i="1" s="1"/>
  <c r="B3538" i="1"/>
  <c r="A3538" i="1" s="1"/>
  <c r="B3539" i="1"/>
  <c r="A3539" i="1" s="1"/>
  <c r="B3540" i="1"/>
  <c r="A3540" i="1" s="1"/>
  <c r="B3541" i="1"/>
  <c r="A3541" i="1" s="1"/>
  <c r="B3542" i="1"/>
  <c r="A3542" i="1" s="1"/>
  <c r="B3543" i="1"/>
  <c r="A3543" i="1" s="1"/>
  <c r="B3544" i="1"/>
  <c r="A3544" i="1" s="1"/>
  <c r="B3545" i="1"/>
  <c r="A3545" i="1" s="1"/>
  <c r="B3546" i="1"/>
  <c r="A3546" i="1" s="1"/>
  <c r="B3547" i="1"/>
  <c r="B3548" i="1"/>
  <c r="B3549" i="1"/>
  <c r="A3549" i="1" s="1"/>
  <c r="B3550" i="1"/>
  <c r="A3550" i="1" s="1"/>
  <c r="B3551" i="1"/>
  <c r="A3551" i="1" s="1"/>
  <c r="B3552" i="1"/>
  <c r="A3552" i="1" s="1"/>
  <c r="B3553" i="1"/>
  <c r="A3553" i="1" s="1"/>
  <c r="B3554" i="1"/>
  <c r="B3555" i="1"/>
  <c r="A3555" i="1" s="1"/>
  <c r="B3556" i="1"/>
  <c r="A3556" i="1" s="1"/>
  <c r="B3557" i="1"/>
  <c r="A3557" i="1" s="1"/>
  <c r="B3558" i="1"/>
  <c r="A3558" i="1" s="1"/>
  <c r="B3559" i="1"/>
  <c r="A3559" i="1" s="1"/>
  <c r="B3560" i="1"/>
  <c r="A3560" i="1" s="1"/>
  <c r="B3561" i="1"/>
  <c r="A3561" i="1" s="1"/>
  <c r="B3562" i="1"/>
  <c r="A3562" i="1" s="1"/>
  <c r="B3563" i="1"/>
  <c r="A3563" i="1" s="1"/>
  <c r="B3564" i="1"/>
  <c r="A3564" i="1" s="1"/>
  <c r="B3565" i="1"/>
  <c r="A3565" i="1" s="1"/>
  <c r="B3566" i="1"/>
  <c r="A3566" i="1" s="1"/>
  <c r="B3567" i="1"/>
  <c r="A3567" i="1" s="1"/>
  <c r="B3568" i="1"/>
  <c r="A3568" i="1" s="1"/>
  <c r="B3569" i="1"/>
  <c r="A3569" i="1" s="1"/>
  <c r="B3570" i="1"/>
  <c r="B3571" i="1"/>
  <c r="B3572" i="1"/>
  <c r="A3572" i="1" s="1"/>
  <c r="B3573" i="1"/>
  <c r="A3573" i="1" s="1"/>
  <c r="B3574" i="1"/>
  <c r="A3574" i="1" s="1"/>
  <c r="B3575" i="1"/>
  <c r="A3575" i="1" s="1"/>
  <c r="B3576" i="1"/>
  <c r="A3576" i="1" s="1"/>
  <c r="B3577" i="1"/>
  <c r="A3577" i="1" s="1"/>
  <c r="B3578" i="1"/>
  <c r="A3578" i="1" s="1"/>
  <c r="B3579" i="1"/>
  <c r="A3579" i="1" s="1"/>
  <c r="B3580" i="1"/>
  <c r="A3580" i="1" s="1"/>
  <c r="B3581" i="1"/>
  <c r="A3581" i="1" s="1"/>
  <c r="B3582" i="1"/>
  <c r="A3582" i="1" s="1"/>
  <c r="B3583" i="1"/>
  <c r="A3583" i="1" s="1"/>
  <c r="B3584" i="1"/>
  <c r="A3584" i="1" s="1"/>
  <c r="B3585" i="1"/>
  <c r="A3585" i="1" s="1"/>
  <c r="B3586" i="1"/>
  <c r="A3586" i="1" s="1"/>
  <c r="B3587" i="1"/>
  <c r="A3587" i="1" s="1"/>
  <c r="B3588" i="1"/>
  <c r="A3588" i="1" s="1"/>
  <c r="B3589" i="1"/>
  <c r="A3589" i="1" s="1"/>
  <c r="B3590" i="1"/>
  <c r="A3590" i="1" s="1"/>
  <c r="B3591" i="1"/>
  <c r="A3591" i="1" s="1"/>
  <c r="B3592" i="1"/>
  <c r="A3592" i="1" s="1"/>
  <c r="B3593" i="1"/>
  <c r="A3593" i="1" s="1"/>
  <c r="B3594" i="1"/>
  <c r="B3595" i="1"/>
  <c r="B3596" i="1"/>
  <c r="A3596" i="1" s="1"/>
  <c r="B3597" i="1"/>
  <c r="A3597" i="1" s="1"/>
  <c r="B3598" i="1"/>
  <c r="A3598" i="1" s="1"/>
  <c r="B3599" i="1"/>
  <c r="A3599" i="1" s="1"/>
  <c r="B3600" i="1"/>
  <c r="A3600" i="1" s="1"/>
  <c r="B3601" i="1"/>
  <c r="A3601" i="1" s="1"/>
  <c r="B3602" i="1"/>
  <c r="A3602" i="1" s="1"/>
  <c r="B3603" i="1"/>
  <c r="A3603" i="1" s="1"/>
  <c r="B3604" i="1"/>
  <c r="A3604" i="1" s="1"/>
  <c r="B3605" i="1"/>
  <c r="A3605" i="1" s="1"/>
  <c r="B3606" i="1"/>
  <c r="A3606" i="1" s="1"/>
  <c r="B3607" i="1"/>
  <c r="A3607" i="1" s="1"/>
  <c r="B3608" i="1"/>
  <c r="A3608" i="1" s="1"/>
  <c r="B3609" i="1"/>
  <c r="A3609" i="1" s="1"/>
  <c r="B3610" i="1"/>
  <c r="A3610" i="1" s="1"/>
  <c r="B3611" i="1"/>
  <c r="B3612" i="1"/>
  <c r="B3613" i="1"/>
  <c r="A3613" i="1" s="1"/>
  <c r="B3614" i="1"/>
  <c r="A3614" i="1" s="1"/>
  <c r="B3615" i="1"/>
  <c r="A3615" i="1" s="1"/>
  <c r="B3616" i="1"/>
  <c r="A3616" i="1" s="1"/>
  <c r="B3617" i="1"/>
  <c r="A3617" i="1" s="1"/>
  <c r="B3618" i="1"/>
  <c r="B3619" i="1"/>
  <c r="A3619" i="1" s="1"/>
  <c r="B3620" i="1"/>
  <c r="A3620" i="1" s="1"/>
  <c r="B3621" i="1"/>
  <c r="A3621" i="1" s="1"/>
  <c r="B3622" i="1"/>
  <c r="A3622" i="1" s="1"/>
  <c r="B3623" i="1"/>
  <c r="A3623" i="1" s="1"/>
  <c r="B3624" i="1"/>
  <c r="A3624" i="1" s="1"/>
  <c r="B3625" i="1"/>
  <c r="A3625" i="1" s="1"/>
  <c r="B3626" i="1"/>
  <c r="A3626" i="1" s="1"/>
  <c r="B3627" i="1"/>
  <c r="A3627" i="1" s="1"/>
  <c r="B3628" i="1"/>
  <c r="A3628" i="1" s="1"/>
  <c r="B3629" i="1"/>
  <c r="A3629" i="1" s="1"/>
  <c r="B3630" i="1"/>
  <c r="A3630" i="1" s="1"/>
  <c r="B3631" i="1"/>
  <c r="A3631" i="1" s="1"/>
  <c r="B3632" i="1"/>
  <c r="A3632" i="1" s="1"/>
  <c r="B3633" i="1"/>
  <c r="A3633" i="1" s="1"/>
  <c r="B3634" i="1"/>
  <c r="B3635" i="1"/>
  <c r="B3636" i="1"/>
  <c r="A3636" i="1" s="1"/>
  <c r="B3637" i="1"/>
  <c r="A3637" i="1" s="1"/>
  <c r="B3638" i="1"/>
  <c r="A3638" i="1" s="1"/>
  <c r="B3639" i="1"/>
  <c r="A3639" i="1" s="1"/>
  <c r="B3640" i="1"/>
  <c r="A3640" i="1" s="1"/>
  <c r="B3641" i="1"/>
  <c r="A3641" i="1" s="1"/>
  <c r="B3642" i="1"/>
  <c r="A3642" i="1" s="1"/>
  <c r="B3643" i="1"/>
  <c r="A3643" i="1" s="1"/>
  <c r="B3644" i="1"/>
  <c r="A3644" i="1" s="1"/>
  <c r="B3645" i="1"/>
  <c r="A3645" i="1" s="1"/>
  <c r="B3646" i="1"/>
  <c r="A3646" i="1" s="1"/>
  <c r="B3647" i="1"/>
  <c r="A3647" i="1" s="1"/>
  <c r="B3648" i="1"/>
  <c r="A3648" i="1" s="1"/>
  <c r="B3649" i="1"/>
  <c r="A3649" i="1" s="1"/>
  <c r="B3650" i="1"/>
  <c r="A3650" i="1" s="1"/>
  <c r="B3651" i="1"/>
  <c r="A3651" i="1" s="1"/>
  <c r="B3652" i="1"/>
  <c r="A3652" i="1" s="1"/>
  <c r="B3653" i="1"/>
  <c r="A3653" i="1" s="1"/>
  <c r="B3654" i="1"/>
  <c r="A3654" i="1" s="1"/>
  <c r="B3655" i="1"/>
  <c r="A3655" i="1" s="1"/>
  <c r="B3656" i="1"/>
  <c r="A3656" i="1" s="1"/>
  <c r="B3657" i="1"/>
  <c r="A3657" i="1" s="1"/>
  <c r="B3658" i="1"/>
  <c r="B3659" i="1"/>
  <c r="B3660" i="1"/>
  <c r="A3660" i="1" s="1"/>
  <c r="B3661" i="1"/>
  <c r="A3661" i="1" s="1"/>
  <c r="B3662" i="1"/>
  <c r="A3662" i="1" s="1"/>
  <c r="B3663" i="1"/>
  <c r="A3663" i="1" s="1"/>
  <c r="B3664" i="1"/>
  <c r="A3664" i="1" s="1"/>
  <c r="B3665" i="1"/>
  <c r="A3665" i="1" s="1"/>
  <c r="B3666" i="1"/>
  <c r="A3666" i="1" s="1"/>
  <c r="B3667" i="1"/>
  <c r="A3667" i="1" s="1"/>
  <c r="B3668" i="1"/>
  <c r="A3668" i="1" s="1"/>
  <c r="B3669" i="1"/>
  <c r="A3669" i="1" s="1"/>
  <c r="B3670" i="1"/>
  <c r="A3670" i="1" s="1"/>
  <c r="B3671" i="1"/>
  <c r="A3671" i="1" s="1"/>
  <c r="B3672" i="1"/>
  <c r="A3672" i="1" s="1"/>
  <c r="B3673" i="1"/>
  <c r="A3673" i="1" s="1"/>
  <c r="B3674" i="1"/>
  <c r="A3674" i="1" s="1"/>
  <c r="B3675" i="1"/>
  <c r="B3676" i="1"/>
  <c r="B3677" i="1"/>
  <c r="A3677" i="1" s="1"/>
  <c r="B3678" i="1"/>
  <c r="A3678" i="1" s="1"/>
  <c r="B3679" i="1"/>
  <c r="A3679" i="1" s="1"/>
  <c r="B3680" i="1"/>
  <c r="A3680" i="1" s="1"/>
  <c r="B3681" i="1"/>
  <c r="A3681" i="1" s="1"/>
  <c r="B3682" i="1"/>
  <c r="B3683" i="1"/>
  <c r="A3683" i="1" s="1"/>
  <c r="B3684" i="1"/>
  <c r="A3684" i="1" s="1"/>
  <c r="B3685" i="1"/>
  <c r="A3685" i="1" s="1"/>
  <c r="B3686" i="1"/>
  <c r="A3686" i="1" s="1"/>
  <c r="B3687" i="1"/>
  <c r="A3687" i="1" s="1"/>
  <c r="B3688" i="1"/>
  <c r="A3688" i="1" s="1"/>
  <c r="B3689" i="1"/>
  <c r="A3689" i="1" s="1"/>
  <c r="B3690" i="1"/>
  <c r="A3690" i="1" s="1"/>
  <c r="B3691" i="1"/>
  <c r="A3691" i="1" s="1"/>
  <c r="B3692" i="1"/>
  <c r="A3692" i="1" s="1"/>
  <c r="B3693" i="1"/>
  <c r="A3693" i="1" s="1"/>
  <c r="B3694" i="1"/>
  <c r="A3694" i="1" s="1"/>
  <c r="B3695" i="1"/>
  <c r="A3695" i="1" s="1"/>
  <c r="B3696" i="1"/>
  <c r="A3696" i="1" s="1"/>
  <c r="B3697" i="1"/>
  <c r="A3697" i="1" s="1"/>
  <c r="B3698" i="1"/>
  <c r="B3699" i="1"/>
  <c r="B3700" i="1"/>
  <c r="A3700" i="1" s="1"/>
  <c r="B3701" i="1"/>
  <c r="A3701" i="1" s="1"/>
  <c r="B3702" i="1"/>
  <c r="A3702" i="1" s="1"/>
  <c r="B3703" i="1"/>
  <c r="A3703" i="1" s="1"/>
  <c r="B3704" i="1"/>
  <c r="A3704" i="1" s="1"/>
  <c r="B3705" i="1"/>
  <c r="A3705" i="1" s="1"/>
  <c r="B3706" i="1"/>
  <c r="A3706" i="1" s="1"/>
  <c r="B3707" i="1"/>
  <c r="A3707" i="1" s="1"/>
  <c r="B3708" i="1"/>
  <c r="A3708" i="1" s="1"/>
  <c r="B3709" i="1"/>
  <c r="A3709" i="1" s="1"/>
  <c r="B3710" i="1"/>
  <c r="A3710" i="1" s="1"/>
  <c r="B3711" i="1"/>
  <c r="A3711" i="1" s="1"/>
  <c r="B3712" i="1"/>
  <c r="A3712" i="1" s="1"/>
  <c r="B3713" i="1"/>
  <c r="A3713" i="1" s="1"/>
  <c r="B3714" i="1"/>
  <c r="A3714" i="1" s="1"/>
  <c r="B3715" i="1"/>
  <c r="A3715" i="1" s="1"/>
  <c r="B3716" i="1"/>
  <c r="A3716" i="1" s="1"/>
  <c r="B3717" i="1"/>
  <c r="A3717" i="1" s="1"/>
  <c r="B3718" i="1"/>
  <c r="A3718" i="1" s="1"/>
  <c r="B3719" i="1"/>
  <c r="A3719" i="1" s="1"/>
  <c r="B3720" i="1"/>
  <c r="A3720" i="1" s="1"/>
  <c r="B3721" i="1"/>
  <c r="A3721" i="1" s="1"/>
  <c r="B3722" i="1"/>
  <c r="B3723" i="1"/>
  <c r="B3724" i="1"/>
  <c r="A3724" i="1" s="1"/>
  <c r="B3725" i="1"/>
  <c r="A3725" i="1" s="1"/>
  <c r="B3726" i="1"/>
  <c r="A3726" i="1" s="1"/>
  <c r="B3727" i="1"/>
  <c r="A3727" i="1" s="1"/>
  <c r="B3728" i="1"/>
  <c r="A3728" i="1" s="1"/>
  <c r="B3729" i="1"/>
  <c r="A3729" i="1" s="1"/>
  <c r="B3730" i="1"/>
  <c r="A3730" i="1" s="1"/>
  <c r="B3731" i="1"/>
  <c r="A3731" i="1" s="1"/>
  <c r="B3732" i="1"/>
  <c r="A3732" i="1" s="1"/>
  <c r="B3733" i="1"/>
  <c r="A3733" i="1" s="1"/>
  <c r="B3734" i="1"/>
  <c r="A3734" i="1" s="1"/>
  <c r="B3735" i="1"/>
  <c r="A3735" i="1" s="1"/>
  <c r="B3736" i="1"/>
  <c r="A3736" i="1" s="1"/>
  <c r="B3737" i="1"/>
  <c r="A3737" i="1" s="1"/>
  <c r="B3738" i="1"/>
  <c r="A3738" i="1" s="1"/>
  <c r="B3739" i="1"/>
  <c r="B3740" i="1"/>
  <c r="A3740" i="1" s="1"/>
  <c r="B3741" i="1"/>
  <c r="A3741" i="1" s="1"/>
  <c r="B3742" i="1"/>
  <c r="A3742" i="1" s="1"/>
  <c r="B3743" i="1"/>
  <c r="A3743" i="1" s="1"/>
  <c r="B3744" i="1"/>
  <c r="A3744" i="1" s="1"/>
  <c r="B3745" i="1"/>
  <c r="A3745" i="1" s="1"/>
  <c r="B3746" i="1"/>
  <c r="B3747" i="1"/>
  <c r="A3747" i="1" s="1"/>
  <c r="B3748" i="1"/>
  <c r="A3748" i="1" s="1"/>
  <c r="B3749" i="1"/>
  <c r="A3749" i="1" s="1"/>
  <c r="B3750" i="1"/>
  <c r="A3750" i="1" s="1"/>
  <c r="B3751" i="1"/>
  <c r="A3751" i="1" s="1"/>
  <c r="B3752" i="1"/>
  <c r="A3752" i="1" s="1"/>
  <c r="B3753" i="1"/>
  <c r="A3753" i="1" s="1"/>
  <c r="B3754" i="1"/>
  <c r="A3754" i="1" s="1"/>
  <c r="B3755" i="1"/>
  <c r="A3755" i="1" s="1"/>
  <c r="B3756" i="1"/>
  <c r="A3756" i="1" s="1"/>
  <c r="B3757" i="1"/>
  <c r="A3757" i="1" s="1"/>
  <c r="B3758" i="1"/>
  <c r="A3758" i="1" s="1"/>
  <c r="B3759" i="1"/>
  <c r="A3759" i="1" s="1"/>
  <c r="B3760" i="1"/>
  <c r="A3760" i="1" s="1"/>
  <c r="B3761" i="1"/>
  <c r="A3761" i="1" s="1"/>
  <c r="B3762" i="1"/>
  <c r="B3763" i="1"/>
  <c r="B3764" i="1"/>
  <c r="A3764" i="1" s="1"/>
  <c r="B3765" i="1"/>
  <c r="A3765" i="1" s="1"/>
  <c r="B3766" i="1"/>
  <c r="A3766" i="1" s="1"/>
  <c r="B3767" i="1"/>
  <c r="A3767" i="1" s="1"/>
  <c r="B3768" i="1"/>
  <c r="A3768" i="1" s="1"/>
  <c r="B3769" i="1"/>
  <c r="A3769" i="1" s="1"/>
  <c r="B3770" i="1"/>
  <c r="A3770" i="1" s="1"/>
  <c r="B3771" i="1"/>
  <c r="A3771" i="1" s="1"/>
  <c r="B3772" i="1"/>
  <c r="A3772" i="1" s="1"/>
  <c r="B3773" i="1"/>
  <c r="A3773" i="1" s="1"/>
  <c r="B3774" i="1"/>
  <c r="A3774" i="1" s="1"/>
  <c r="B3775" i="1"/>
  <c r="A3775" i="1" s="1"/>
  <c r="B3776" i="1"/>
  <c r="A3776" i="1" s="1"/>
  <c r="B3777" i="1"/>
  <c r="A3777" i="1" s="1"/>
  <c r="B3778" i="1"/>
  <c r="A3778" i="1" s="1"/>
  <c r="B3779" i="1"/>
  <c r="A3779" i="1" s="1"/>
  <c r="B3780" i="1"/>
  <c r="B3781" i="1"/>
  <c r="A3781" i="1" s="1"/>
  <c r="B3782" i="1"/>
  <c r="A3782" i="1" s="1"/>
  <c r="B3783" i="1"/>
  <c r="A3783" i="1" s="1"/>
  <c r="B3784" i="1"/>
  <c r="A3784" i="1" s="1"/>
  <c r="B3785" i="1"/>
  <c r="A3785" i="1" s="1"/>
  <c r="B3786" i="1"/>
  <c r="B3787" i="1"/>
  <c r="B3788" i="1"/>
  <c r="A3788" i="1" s="1"/>
  <c r="B3789" i="1"/>
  <c r="A3789" i="1" s="1"/>
  <c r="B3790" i="1"/>
  <c r="A3790" i="1" s="1"/>
  <c r="B3791" i="1"/>
  <c r="A3791" i="1" s="1"/>
  <c r="B3792" i="1"/>
  <c r="A3792" i="1" s="1"/>
  <c r="B3793" i="1"/>
  <c r="A3793" i="1" s="1"/>
  <c r="B3794" i="1"/>
  <c r="A3794" i="1" s="1"/>
  <c r="B3795" i="1"/>
  <c r="A3795" i="1" s="1"/>
  <c r="B3796" i="1"/>
  <c r="A3796" i="1" s="1"/>
  <c r="B3797" i="1"/>
  <c r="A3797" i="1" s="1"/>
  <c r="B3798" i="1"/>
  <c r="A3798" i="1" s="1"/>
  <c r="B3799" i="1"/>
  <c r="A3799" i="1" s="1"/>
  <c r="B3800" i="1"/>
  <c r="A3800" i="1" s="1"/>
  <c r="B3801" i="1"/>
  <c r="A3801" i="1" s="1"/>
  <c r="B3802" i="1"/>
  <c r="A3802" i="1" s="1"/>
  <c r="B3803" i="1"/>
  <c r="B3804" i="1"/>
  <c r="A3804" i="1" s="1"/>
  <c r="B3805" i="1"/>
  <c r="A3805" i="1" s="1"/>
  <c r="B3806" i="1"/>
  <c r="A3806" i="1" s="1"/>
  <c r="B3807" i="1"/>
  <c r="A3807" i="1" s="1"/>
  <c r="B3808" i="1"/>
  <c r="A3808" i="1" s="1"/>
  <c r="B3809" i="1"/>
  <c r="A3809" i="1" s="1"/>
  <c r="B3810" i="1"/>
  <c r="B3811" i="1"/>
  <c r="A3811" i="1" s="1"/>
  <c r="B3812" i="1"/>
  <c r="A3812" i="1" s="1"/>
  <c r="B3813" i="1"/>
  <c r="A3813" i="1" s="1"/>
  <c r="B3814" i="1"/>
  <c r="A3814" i="1" s="1"/>
  <c r="B3815" i="1"/>
  <c r="A3815" i="1" s="1"/>
  <c r="B3816" i="1"/>
  <c r="A3816" i="1" s="1"/>
  <c r="B3817" i="1"/>
  <c r="A3817" i="1" s="1"/>
  <c r="B3818" i="1"/>
  <c r="A3818" i="1" s="1"/>
  <c r="B3819" i="1"/>
  <c r="A3819" i="1" s="1"/>
  <c r="B3820" i="1"/>
  <c r="A3820" i="1" s="1"/>
  <c r="B3821" i="1"/>
  <c r="A3821" i="1" s="1"/>
  <c r="B3822" i="1"/>
  <c r="A3822" i="1" s="1"/>
  <c r="B3823" i="1"/>
  <c r="A3823" i="1" s="1"/>
  <c r="B3824" i="1"/>
  <c r="A3824" i="1" s="1"/>
  <c r="B3825" i="1"/>
  <c r="B3826" i="1"/>
  <c r="B3827" i="1"/>
  <c r="A3827" i="1" s="1"/>
  <c r="B3828" i="1"/>
  <c r="A3828" i="1" s="1"/>
  <c r="B3829" i="1"/>
  <c r="A3829" i="1" s="1"/>
  <c r="B3830" i="1"/>
  <c r="A3830" i="1" s="1"/>
  <c r="B3831" i="1"/>
  <c r="A3831" i="1" s="1"/>
  <c r="B3832" i="1"/>
  <c r="A3832" i="1" s="1"/>
  <c r="B3833" i="1"/>
  <c r="A3833" i="1" s="1"/>
  <c r="B3834" i="1"/>
  <c r="A3834" i="1" s="1"/>
  <c r="B3835" i="1"/>
  <c r="A3835" i="1" s="1"/>
  <c r="B3836" i="1"/>
  <c r="B3837" i="1"/>
  <c r="A3837" i="1" s="1"/>
  <c r="B3838" i="1"/>
  <c r="A3838" i="1" s="1"/>
  <c r="B3839" i="1"/>
  <c r="A3839" i="1" s="1"/>
  <c r="B3840" i="1"/>
  <c r="A3840" i="1" s="1"/>
  <c r="B3841" i="1"/>
  <c r="B3842" i="1"/>
  <c r="B3843" i="1"/>
  <c r="A3843" i="1" s="1"/>
  <c r="B3844" i="1"/>
  <c r="A3844" i="1" s="1"/>
  <c r="B3845" i="1"/>
  <c r="A3845" i="1" s="1"/>
  <c r="B3846" i="1"/>
  <c r="A3846" i="1" s="1"/>
  <c r="B3847" i="1"/>
  <c r="A3847" i="1" s="1"/>
  <c r="B3848" i="1"/>
  <c r="A3848" i="1" s="1"/>
  <c r="B3849" i="1"/>
  <c r="A3849" i="1" s="1"/>
  <c r="B3850" i="1"/>
  <c r="A3850" i="1" s="1"/>
  <c r="B3851" i="1"/>
  <c r="A3851" i="1" s="1"/>
  <c r="B3852" i="1"/>
  <c r="A3852" i="1" s="1"/>
  <c r="B3853" i="1"/>
  <c r="A3853" i="1" s="1"/>
  <c r="B3854" i="1"/>
  <c r="A3854" i="1" s="1"/>
  <c r="B3855" i="1"/>
  <c r="A3855" i="1" s="1"/>
  <c r="B3856" i="1"/>
  <c r="A3856" i="1" s="1"/>
  <c r="B3857" i="1"/>
  <c r="B3858" i="1"/>
  <c r="B3859" i="1"/>
  <c r="A3859" i="1" s="1"/>
  <c r="B3860" i="1"/>
  <c r="A3860" i="1" s="1"/>
  <c r="B3861" i="1"/>
  <c r="A3861" i="1" s="1"/>
  <c r="B3862" i="1"/>
  <c r="A3862" i="1" s="1"/>
  <c r="B3863" i="1"/>
  <c r="A3863" i="1" s="1"/>
  <c r="B3864" i="1"/>
  <c r="A3864" i="1" s="1"/>
  <c r="B3865" i="1"/>
  <c r="A3865" i="1" s="1"/>
  <c r="B3866" i="1"/>
  <c r="A3866" i="1" s="1"/>
  <c r="B3867" i="1"/>
  <c r="A3867" i="1" s="1"/>
  <c r="B3868" i="1"/>
  <c r="A3868" i="1" s="1"/>
  <c r="B3869" i="1"/>
  <c r="A3869" i="1" s="1"/>
  <c r="B3870" i="1"/>
  <c r="A3870" i="1" s="1"/>
  <c r="B3871" i="1"/>
  <c r="A3871" i="1" s="1"/>
  <c r="B3872" i="1"/>
  <c r="A3872" i="1" s="1"/>
  <c r="B3873" i="1"/>
  <c r="B3874" i="1"/>
  <c r="B3875" i="1"/>
  <c r="A3875" i="1" s="1"/>
  <c r="B3876" i="1"/>
  <c r="A3876" i="1" s="1"/>
  <c r="B3877" i="1"/>
  <c r="A3877" i="1" s="1"/>
  <c r="B3878" i="1"/>
  <c r="A3878" i="1" s="1"/>
  <c r="B3879" i="1"/>
  <c r="A3879" i="1" s="1"/>
  <c r="B3880" i="1"/>
  <c r="A3880" i="1" s="1"/>
  <c r="B3881" i="1"/>
  <c r="A3881" i="1" s="1"/>
  <c r="B3882" i="1"/>
  <c r="A3882" i="1" s="1"/>
  <c r="B3883" i="1"/>
  <c r="A3883" i="1" s="1"/>
  <c r="B3884" i="1"/>
  <c r="B3885" i="1"/>
  <c r="A3885" i="1" s="1"/>
  <c r="B3886" i="1"/>
  <c r="A3886" i="1" s="1"/>
  <c r="B3887" i="1"/>
  <c r="A3887" i="1" s="1"/>
  <c r="B3888" i="1"/>
  <c r="A3888" i="1" s="1"/>
  <c r="B3889" i="1"/>
  <c r="B3890" i="1"/>
  <c r="B3891" i="1"/>
  <c r="A3891" i="1" s="1"/>
  <c r="B3892" i="1"/>
  <c r="A3892" i="1" s="1"/>
  <c r="B3893" i="1"/>
  <c r="A3893" i="1" s="1"/>
  <c r="B3894" i="1"/>
  <c r="A3894" i="1" s="1"/>
  <c r="B3895" i="1"/>
  <c r="A3895" i="1" s="1"/>
  <c r="B3896" i="1"/>
  <c r="A3896" i="1" s="1"/>
  <c r="B3897" i="1"/>
  <c r="A3897" i="1" s="1"/>
  <c r="B3898" i="1"/>
  <c r="A3898" i="1" s="1"/>
  <c r="B3899" i="1"/>
  <c r="A3899" i="1" s="1"/>
  <c r="B3900" i="1"/>
  <c r="A3900" i="1" s="1"/>
  <c r="B3901" i="1"/>
  <c r="A3901" i="1" s="1"/>
  <c r="B3902" i="1"/>
  <c r="A3902" i="1" s="1"/>
  <c r="B3903" i="1"/>
  <c r="A3903" i="1" s="1"/>
  <c r="B3904" i="1"/>
  <c r="A3904" i="1" s="1"/>
  <c r="B3905" i="1"/>
  <c r="B3906" i="1"/>
  <c r="B3907" i="1"/>
  <c r="A3907" i="1" s="1"/>
  <c r="B3908" i="1"/>
  <c r="A3908" i="1" s="1"/>
  <c r="B3909" i="1"/>
  <c r="A3909" i="1" s="1"/>
  <c r="B3910" i="1"/>
  <c r="A3910" i="1" s="1"/>
  <c r="B3911" i="1"/>
  <c r="A3911" i="1" s="1"/>
  <c r="B3912" i="1"/>
  <c r="A3912" i="1" s="1"/>
  <c r="B3913" i="1"/>
  <c r="A3913" i="1" s="1"/>
  <c r="B3914" i="1"/>
  <c r="A3914" i="1" s="1"/>
  <c r="B3915" i="1"/>
  <c r="A3915" i="1" s="1"/>
  <c r="B3916" i="1"/>
  <c r="B3917" i="1"/>
  <c r="A3917" i="1" s="1"/>
  <c r="B3918" i="1"/>
  <c r="A3918" i="1" s="1"/>
  <c r="B3919" i="1"/>
  <c r="A3919" i="1" s="1"/>
  <c r="B3920" i="1"/>
  <c r="A3920" i="1" s="1"/>
  <c r="B3921" i="1"/>
  <c r="B3922" i="1"/>
  <c r="B3923" i="1"/>
  <c r="A3923" i="1" s="1"/>
  <c r="B3924" i="1"/>
  <c r="A3924" i="1" s="1"/>
  <c r="B3925" i="1"/>
  <c r="A3925" i="1" s="1"/>
  <c r="B3926" i="1"/>
  <c r="A3926" i="1" s="1"/>
  <c r="B3927" i="1"/>
  <c r="A3927" i="1" s="1"/>
  <c r="B3928" i="1"/>
  <c r="A3928" i="1" s="1"/>
  <c r="B3929" i="1"/>
  <c r="A3929" i="1" s="1"/>
  <c r="B3930" i="1"/>
  <c r="A3930" i="1" s="1"/>
  <c r="B3931" i="1"/>
  <c r="A3931" i="1" s="1"/>
  <c r="B3932" i="1"/>
  <c r="A3932" i="1" s="1"/>
  <c r="B3933" i="1"/>
  <c r="A3933" i="1" s="1"/>
  <c r="B3934" i="1"/>
  <c r="A3934" i="1" s="1"/>
  <c r="B3935" i="1"/>
  <c r="A3935" i="1" s="1"/>
  <c r="B3936" i="1"/>
  <c r="A3936" i="1" s="1"/>
  <c r="B3937" i="1"/>
  <c r="B3938" i="1"/>
  <c r="B3939" i="1"/>
  <c r="A3939" i="1" s="1"/>
  <c r="B3940" i="1"/>
  <c r="A3940" i="1" s="1"/>
  <c r="B3941" i="1"/>
  <c r="A3941" i="1" s="1"/>
  <c r="B3942" i="1"/>
  <c r="A3942" i="1" s="1"/>
  <c r="B3943" i="1"/>
  <c r="A3943" i="1" s="1"/>
  <c r="B3944" i="1"/>
  <c r="A3944" i="1" s="1"/>
  <c r="B3945" i="1"/>
  <c r="A3945" i="1" s="1"/>
  <c r="B3946" i="1"/>
  <c r="A3946" i="1" s="1"/>
  <c r="B3947" i="1"/>
  <c r="A3947" i="1" s="1"/>
  <c r="B3948" i="1"/>
  <c r="A3948" i="1" s="1"/>
  <c r="B3949" i="1"/>
  <c r="A3949" i="1" s="1"/>
  <c r="B3950" i="1"/>
  <c r="A3950" i="1" s="1"/>
  <c r="B3951" i="1"/>
  <c r="A3951" i="1" s="1"/>
  <c r="B3952" i="1"/>
  <c r="A3952" i="1" s="1"/>
  <c r="B3953" i="1"/>
  <c r="B3954" i="1"/>
  <c r="B3955" i="1"/>
  <c r="A3955" i="1" s="1"/>
  <c r="B3956" i="1"/>
  <c r="A3956" i="1" s="1"/>
  <c r="B3957" i="1"/>
  <c r="A3957" i="1" s="1"/>
  <c r="B3958" i="1"/>
  <c r="A3958" i="1" s="1"/>
  <c r="B3959" i="1"/>
  <c r="A3959" i="1" s="1"/>
  <c r="B3960" i="1"/>
  <c r="A3960" i="1" s="1"/>
  <c r="B3961" i="1"/>
  <c r="A3961" i="1" s="1"/>
  <c r="B3962" i="1"/>
  <c r="A3962" i="1" s="1"/>
  <c r="B3963" i="1"/>
  <c r="A3963" i="1" s="1"/>
  <c r="B3964" i="1"/>
  <c r="B3965" i="1"/>
  <c r="A3965" i="1" s="1"/>
  <c r="B3966" i="1"/>
  <c r="A3966" i="1" s="1"/>
  <c r="B3967" i="1"/>
  <c r="A3967" i="1" s="1"/>
  <c r="B3968" i="1"/>
  <c r="A3968" i="1" s="1"/>
  <c r="B3969" i="1"/>
  <c r="B3970" i="1"/>
  <c r="B3971" i="1"/>
  <c r="A3971" i="1" s="1"/>
  <c r="B3972" i="1"/>
  <c r="A3972" i="1" s="1"/>
  <c r="B3973" i="1"/>
  <c r="A3973" i="1" s="1"/>
  <c r="B3974" i="1"/>
  <c r="A3974" i="1" s="1"/>
  <c r="B3975" i="1"/>
  <c r="A3975" i="1" s="1"/>
  <c r="B3976" i="1"/>
  <c r="A3976" i="1" s="1"/>
  <c r="B3977" i="1"/>
  <c r="A3977" i="1" s="1"/>
  <c r="B3978" i="1"/>
  <c r="A3978" i="1" s="1"/>
  <c r="B3979" i="1"/>
  <c r="A3979" i="1" s="1"/>
  <c r="B3980" i="1"/>
  <c r="A3980" i="1" s="1"/>
  <c r="B3981" i="1"/>
  <c r="A3981" i="1" s="1"/>
  <c r="B3982" i="1"/>
  <c r="A3982" i="1" s="1"/>
  <c r="B3983" i="1"/>
  <c r="A3983" i="1" s="1"/>
  <c r="B3984" i="1"/>
  <c r="A3984" i="1" s="1"/>
  <c r="B3985" i="1"/>
  <c r="B3986" i="1"/>
  <c r="B3987" i="1"/>
  <c r="A3987" i="1" s="1"/>
  <c r="B3988" i="1"/>
  <c r="A3988" i="1" s="1"/>
  <c r="B3989" i="1"/>
  <c r="A3989" i="1" s="1"/>
  <c r="B3990" i="1"/>
  <c r="A3990" i="1" s="1"/>
  <c r="B3991" i="1"/>
  <c r="A3991" i="1" s="1"/>
  <c r="B3992" i="1"/>
  <c r="A3992" i="1" s="1"/>
  <c r="B3993" i="1"/>
  <c r="A3993" i="1" s="1"/>
  <c r="B3994" i="1"/>
  <c r="A3994" i="1" s="1"/>
  <c r="B3995" i="1"/>
  <c r="A3995" i="1" s="1"/>
  <c r="B3996" i="1"/>
  <c r="A3996" i="1" s="1"/>
  <c r="B3997" i="1"/>
  <c r="A3997" i="1" s="1"/>
  <c r="B3998" i="1"/>
  <c r="A3998" i="1" s="1"/>
  <c r="B3999" i="1"/>
  <c r="A3999" i="1" s="1"/>
  <c r="B4000" i="1"/>
  <c r="A4000" i="1" s="1"/>
  <c r="B4001" i="1"/>
  <c r="B4002" i="1"/>
  <c r="B4003" i="1"/>
  <c r="A4003" i="1" s="1"/>
  <c r="B4004" i="1"/>
  <c r="A4004" i="1" s="1"/>
  <c r="B4005" i="1"/>
  <c r="A4005" i="1" s="1"/>
  <c r="B4006" i="1"/>
  <c r="A4006" i="1" s="1"/>
  <c r="B4007" i="1"/>
  <c r="A4007" i="1" s="1"/>
  <c r="B4008" i="1"/>
  <c r="A4008" i="1" s="1"/>
  <c r="B4009" i="1"/>
  <c r="A4009" i="1" s="1"/>
  <c r="B4010" i="1"/>
  <c r="A4010" i="1" s="1"/>
  <c r="B4011" i="1"/>
  <c r="A4011" i="1" s="1"/>
  <c r="B4012" i="1"/>
  <c r="B4013" i="1"/>
  <c r="A4013" i="1" s="1"/>
  <c r="B4014" i="1"/>
  <c r="A4014" i="1" s="1"/>
  <c r="B4015" i="1"/>
  <c r="A4015" i="1" s="1"/>
  <c r="B4016" i="1"/>
  <c r="A4016" i="1" s="1"/>
  <c r="B4017" i="1"/>
  <c r="B4018" i="1"/>
  <c r="B4019" i="1"/>
  <c r="A4019" i="1" s="1"/>
  <c r="B4020" i="1"/>
  <c r="A4020" i="1" s="1"/>
  <c r="B4021" i="1"/>
  <c r="A4021" i="1" s="1"/>
  <c r="B4022" i="1"/>
  <c r="A4022" i="1" s="1"/>
  <c r="B4023" i="1"/>
  <c r="A4023" i="1" s="1"/>
  <c r="B4024" i="1"/>
  <c r="A4024" i="1" s="1"/>
  <c r="B4025" i="1"/>
  <c r="A4025" i="1" s="1"/>
  <c r="B4026" i="1"/>
  <c r="A4026" i="1" s="1"/>
  <c r="B4027" i="1"/>
  <c r="A4027" i="1" s="1"/>
  <c r="B4028" i="1"/>
  <c r="A4028" i="1" s="1"/>
  <c r="B4029" i="1"/>
  <c r="A4029" i="1" s="1"/>
  <c r="B4030" i="1"/>
  <c r="A4030" i="1" s="1"/>
  <c r="B4031" i="1"/>
  <c r="A4031" i="1" s="1"/>
  <c r="B4032" i="1"/>
  <c r="A4032" i="1" s="1"/>
  <c r="B4033" i="1"/>
  <c r="B4034" i="1"/>
  <c r="B4035" i="1"/>
  <c r="A4035" i="1" s="1"/>
  <c r="B4036" i="1"/>
  <c r="A4036" i="1" s="1"/>
  <c r="B4037" i="1"/>
  <c r="A4037" i="1" s="1"/>
  <c r="B4038" i="1"/>
  <c r="A4038" i="1" s="1"/>
  <c r="B4039" i="1"/>
  <c r="A4039" i="1" s="1"/>
  <c r="B4040" i="1"/>
  <c r="A4040" i="1" s="1"/>
  <c r="B4041" i="1"/>
  <c r="A4041" i="1" s="1"/>
  <c r="B4042" i="1"/>
  <c r="A4042" i="1" s="1"/>
  <c r="B4043" i="1"/>
  <c r="A4043" i="1" s="1"/>
  <c r="B4044" i="1"/>
  <c r="B4045" i="1"/>
  <c r="A4045" i="1" s="1"/>
  <c r="B4046" i="1"/>
  <c r="A4046" i="1" s="1"/>
  <c r="B4047" i="1"/>
  <c r="A4047" i="1" s="1"/>
  <c r="B4048" i="1"/>
  <c r="A4048" i="1" s="1"/>
  <c r="B4049" i="1"/>
  <c r="B4050" i="1"/>
  <c r="B4051" i="1"/>
  <c r="A4051" i="1" s="1"/>
  <c r="B4052" i="1"/>
  <c r="A4052" i="1" s="1"/>
  <c r="B4053" i="1"/>
  <c r="A4053" i="1" s="1"/>
  <c r="B4054" i="1"/>
  <c r="A4054" i="1" s="1"/>
  <c r="B4055" i="1"/>
  <c r="A4055" i="1" s="1"/>
  <c r="H4055" i="1" s="1"/>
  <c r="B4056" i="1"/>
  <c r="A4056" i="1" s="1"/>
  <c r="B4057" i="1"/>
  <c r="A4057" i="1" s="1"/>
  <c r="B4058" i="1"/>
  <c r="A4058" i="1" s="1"/>
  <c r="B4059" i="1"/>
  <c r="A4059" i="1" s="1"/>
  <c r="B4060" i="1"/>
  <c r="A4060" i="1" s="1"/>
  <c r="B4061" i="1"/>
  <c r="A4061" i="1" s="1"/>
  <c r="B4062" i="1"/>
  <c r="A4062" i="1" s="1"/>
  <c r="B4063" i="1"/>
  <c r="A4063" i="1" s="1"/>
  <c r="B4064" i="1"/>
  <c r="A4064" i="1" s="1"/>
  <c r="B4065" i="1"/>
  <c r="B4066" i="1"/>
  <c r="B4067" i="1"/>
  <c r="A4067" i="1" s="1"/>
  <c r="B4068" i="1"/>
  <c r="A4068" i="1" s="1"/>
  <c r="B4069" i="1"/>
  <c r="A4069" i="1" s="1"/>
  <c r="B4070" i="1"/>
  <c r="A4070" i="1" s="1"/>
  <c r="B4071" i="1"/>
  <c r="A4071" i="1" s="1"/>
  <c r="B4072" i="1"/>
  <c r="A4072" i="1" s="1"/>
  <c r="B4073" i="1"/>
  <c r="A4073" i="1" s="1"/>
  <c r="B4074" i="1"/>
  <c r="A4074" i="1" s="1"/>
  <c r="B4075" i="1"/>
  <c r="A4075" i="1" s="1"/>
  <c r="B4076" i="1"/>
  <c r="A4076" i="1" s="1"/>
  <c r="B4077" i="1"/>
  <c r="A4077" i="1" s="1"/>
  <c r="B4078" i="1"/>
  <c r="A4078" i="1" s="1"/>
  <c r="B4079" i="1"/>
  <c r="A4079" i="1" s="1"/>
  <c r="B4080" i="1"/>
  <c r="A4080" i="1" s="1"/>
  <c r="B4081" i="1"/>
  <c r="B4082" i="1"/>
  <c r="B4083" i="1"/>
  <c r="A4083" i="1" s="1"/>
  <c r="B4084" i="1"/>
  <c r="A4084" i="1" s="1"/>
  <c r="B4085" i="1"/>
  <c r="A4085" i="1" s="1"/>
  <c r="B4086" i="1"/>
  <c r="A4086" i="1" s="1"/>
  <c r="B4087" i="1"/>
  <c r="A4087" i="1" s="1"/>
  <c r="B4088" i="1"/>
  <c r="A4088" i="1" s="1"/>
  <c r="B4089" i="1"/>
  <c r="A4089" i="1" s="1"/>
  <c r="B4090" i="1"/>
  <c r="A4090" i="1" s="1"/>
  <c r="B4091" i="1"/>
  <c r="A4091" i="1" s="1"/>
  <c r="B4092" i="1"/>
  <c r="B4093" i="1"/>
  <c r="A4093" i="1" s="1"/>
  <c r="B4094" i="1"/>
  <c r="A4094" i="1" s="1"/>
  <c r="B4095" i="1"/>
  <c r="A4095" i="1" s="1"/>
  <c r="B4096" i="1"/>
  <c r="A4096" i="1" s="1"/>
  <c r="B4097" i="1"/>
  <c r="B4098" i="1"/>
  <c r="B4099" i="1"/>
  <c r="A4099" i="1" s="1"/>
  <c r="B4100" i="1"/>
  <c r="A4100" i="1" s="1"/>
  <c r="B4101" i="1"/>
  <c r="A4101" i="1" s="1"/>
  <c r="B4102" i="1"/>
  <c r="A4102" i="1" s="1"/>
  <c r="B4103" i="1"/>
  <c r="A4103" i="1" s="1"/>
  <c r="B4104" i="1"/>
  <c r="A4104" i="1" s="1"/>
  <c r="B4105" i="1"/>
  <c r="A4105" i="1" s="1"/>
  <c r="B4106" i="1"/>
  <c r="A4106" i="1" s="1"/>
  <c r="B4107" i="1"/>
  <c r="A4107" i="1" s="1"/>
  <c r="B4108" i="1"/>
  <c r="A4108" i="1" s="1"/>
  <c r="B4109" i="1"/>
  <c r="A4109" i="1" s="1"/>
  <c r="B4110" i="1"/>
  <c r="A4110" i="1" s="1"/>
  <c r="B4111" i="1"/>
  <c r="A4111" i="1" s="1"/>
  <c r="B4112" i="1"/>
  <c r="A4112" i="1" s="1"/>
  <c r="B4113" i="1"/>
  <c r="B4114" i="1"/>
  <c r="B4115" i="1"/>
  <c r="A4115" i="1" s="1"/>
  <c r="B4116" i="1"/>
  <c r="A4116" i="1" s="1"/>
  <c r="B4117" i="1"/>
  <c r="A4117" i="1" s="1"/>
  <c r="B4118" i="1"/>
  <c r="A4118" i="1" s="1"/>
  <c r="B4119" i="1"/>
  <c r="A4119" i="1" s="1"/>
  <c r="B4120" i="1"/>
  <c r="A4120" i="1" s="1"/>
  <c r="B4121" i="1"/>
  <c r="A4121" i="1" s="1"/>
  <c r="B4122" i="1"/>
  <c r="A4122" i="1" s="1"/>
  <c r="B4123" i="1"/>
  <c r="A4123" i="1" s="1"/>
  <c r="B4124" i="1"/>
  <c r="A4124" i="1" s="1"/>
  <c r="B4125" i="1"/>
  <c r="A4125" i="1" s="1"/>
  <c r="B4126" i="1"/>
  <c r="A4126" i="1" s="1"/>
  <c r="B4127" i="1"/>
  <c r="A4127" i="1" s="1"/>
  <c r="B4128" i="1"/>
  <c r="A4128" i="1" s="1"/>
  <c r="B4129" i="1"/>
  <c r="B4130" i="1"/>
  <c r="A4130" i="1" s="1"/>
  <c r="B4131" i="1"/>
  <c r="A4131" i="1" s="1"/>
  <c r="B4132" i="1"/>
  <c r="A4132" i="1" s="1"/>
  <c r="B4133" i="1"/>
  <c r="A4133" i="1" s="1"/>
  <c r="B4134" i="1"/>
  <c r="A4134" i="1" s="1"/>
  <c r="B4135" i="1"/>
  <c r="A4135" i="1" s="1"/>
  <c r="B4136" i="1"/>
  <c r="A4136" i="1" s="1"/>
  <c r="B4137" i="1"/>
  <c r="A4137" i="1" s="1"/>
  <c r="B4138" i="1"/>
  <c r="B4139" i="1"/>
  <c r="B4140" i="1"/>
  <c r="A4140" i="1" s="1"/>
  <c r="B4141" i="1"/>
  <c r="A4141" i="1" s="1"/>
  <c r="B4142" i="1"/>
  <c r="A4142" i="1" s="1"/>
  <c r="B4143" i="1"/>
  <c r="A4143" i="1" s="1"/>
  <c r="B4144" i="1"/>
  <c r="A4144" i="1" s="1"/>
  <c r="B4145" i="1"/>
  <c r="A4145" i="1" s="1"/>
  <c r="B4146" i="1"/>
  <c r="A4146" i="1" s="1"/>
  <c r="B4147" i="1"/>
  <c r="A4147" i="1" s="1"/>
  <c r="B4148" i="1"/>
  <c r="A4148" i="1" s="1"/>
  <c r="B4149" i="1"/>
  <c r="A4149" i="1" s="1"/>
  <c r="B4150" i="1"/>
  <c r="A4150" i="1" s="1"/>
  <c r="B4151" i="1"/>
  <c r="A4151" i="1" s="1"/>
  <c r="B4152" i="1"/>
  <c r="A4152" i="1" s="1"/>
  <c r="B4153" i="1"/>
  <c r="B4154" i="1"/>
  <c r="B4155" i="1"/>
  <c r="A4155" i="1" s="1"/>
  <c r="B4156" i="1"/>
  <c r="A4156" i="1" s="1"/>
  <c r="B4157" i="1"/>
  <c r="A4157" i="1" s="1"/>
  <c r="B4158" i="1"/>
  <c r="A4158" i="1" s="1"/>
  <c r="B4159" i="1"/>
  <c r="A4159" i="1" s="1"/>
  <c r="B4160" i="1"/>
  <c r="A4160" i="1" s="1"/>
  <c r="B4161" i="1"/>
  <c r="A4161" i="1" s="1"/>
  <c r="B4162" i="1"/>
  <c r="A4162" i="1" s="1"/>
  <c r="B4163" i="1"/>
  <c r="B4164" i="1"/>
  <c r="B4165" i="1"/>
  <c r="A4165" i="1" s="1"/>
  <c r="B4166" i="1"/>
  <c r="A4166" i="1" s="1"/>
  <c r="B4167" i="1"/>
  <c r="A4167" i="1" s="1"/>
  <c r="B4168" i="1"/>
  <c r="A4168" i="1" s="1"/>
  <c r="B4169" i="1"/>
  <c r="A4169" i="1" s="1"/>
  <c r="B4170" i="1"/>
  <c r="A4170" i="1" s="1"/>
  <c r="B4171" i="1"/>
  <c r="A4171" i="1" s="1"/>
  <c r="B4172" i="1"/>
  <c r="A4172" i="1" s="1"/>
  <c r="B4173" i="1"/>
  <c r="A4173" i="1" s="1"/>
  <c r="B4174" i="1"/>
  <c r="A4174" i="1" s="1"/>
  <c r="B4175" i="1"/>
  <c r="A4175" i="1" s="1"/>
  <c r="B4176" i="1"/>
  <c r="A4176" i="1" s="1"/>
  <c r="B4177" i="1"/>
  <c r="B4178" i="1"/>
  <c r="B4179" i="1"/>
  <c r="B4180" i="1"/>
  <c r="A4180" i="1" s="1"/>
  <c r="B4181" i="1"/>
  <c r="A4181" i="1" s="1"/>
  <c r="B4182" i="1"/>
  <c r="A4182" i="1" s="1"/>
  <c r="B4183" i="1"/>
  <c r="A4183" i="1" s="1"/>
  <c r="B4184" i="1"/>
  <c r="A4184" i="1" s="1"/>
  <c r="B4185" i="1"/>
  <c r="A4185" i="1" s="1"/>
  <c r="B4186" i="1"/>
  <c r="A4186" i="1" s="1"/>
  <c r="B4187" i="1"/>
  <c r="A4187" i="1" s="1"/>
  <c r="B4188" i="1"/>
  <c r="A4188" i="1" s="1"/>
  <c r="B4189" i="1"/>
  <c r="A4189" i="1" s="1"/>
  <c r="B4190" i="1"/>
  <c r="A4190" i="1" s="1"/>
  <c r="B4191" i="1"/>
  <c r="A4191" i="1" s="1"/>
  <c r="B4192" i="1"/>
  <c r="A4192" i="1" s="1"/>
  <c r="B4193" i="1"/>
  <c r="B4194" i="1"/>
  <c r="A4194" i="1" s="1"/>
  <c r="B4195" i="1"/>
  <c r="A4195" i="1" s="1"/>
  <c r="B4196" i="1"/>
  <c r="A4196" i="1" s="1"/>
  <c r="B4197" i="1"/>
  <c r="A4197" i="1" s="1"/>
  <c r="B4198" i="1"/>
  <c r="A4198" i="1" s="1"/>
  <c r="B4199" i="1"/>
  <c r="A4199" i="1" s="1"/>
  <c r="B4200" i="1"/>
  <c r="A4200" i="1" s="1"/>
  <c r="B4201" i="1"/>
  <c r="A4201" i="1" s="1"/>
  <c r="B4202" i="1"/>
  <c r="B4203" i="1"/>
  <c r="B4204" i="1"/>
  <c r="A4204" i="1" s="1"/>
  <c r="B4205" i="1"/>
  <c r="A4205" i="1" s="1"/>
  <c r="B4206" i="1"/>
  <c r="A4206" i="1" s="1"/>
  <c r="B4207" i="1"/>
  <c r="A4207" i="1" s="1"/>
  <c r="B4208" i="1"/>
  <c r="A4208" i="1" s="1"/>
  <c r="B4209" i="1"/>
  <c r="A4209" i="1" s="1"/>
  <c r="B4210" i="1"/>
  <c r="A4210" i="1" s="1"/>
  <c r="B4211" i="1"/>
  <c r="A4211" i="1" s="1"/>
  <c r="B4212" i="1"/>
  <c r="A4212" i="1" s="1"/>
  <c r="B4213" i="1"/>
  <c r="A4213" i="1" s="1"/>
  <c r="B4214" i="1"/>
  <c r="A4214" i="1" s="1"/>
  <c r="B4215" i="1"/>
  <c r="A4215" i="1" s="1"/>
  <c r="B4216" i="1"/>
  <c r="A4216" i="1" s="1"/>
  <c r="B4217" i="1"/>
  <c r="B4218" i="1"/>
  <c r="B4219" i="1"/>
  <c r="A4219" i="1" s="1"/>
  <c r="B4220" i="1"/>
  <c r="A4220" i="1" s="1"/>
  <c r="B4221" i="1"/>
  <c r="A4221" i="1" s="1"/>
  <c r="B4222" i="1"/>
  <c r="A4222" i="1" s="1"/>
  <c r="B4223" i="1"/>
  <c r="A4223" i="1" s="1"/>
  <c r="B4224" i="1"/>
  <c r="A4224" i="1" s="1"/>
  <c r="B4225" i="1"/>
  <c r="A4225" i="1" s="1"/>
  <c r="B4226" i="1"/>
  <c r="A4226" i="1" s="1"/>
  <c r="B4227" i="1"/>
  <c r="B4228" i="1"/>
  <c r="B4229" i="1"/>
  <c r="A4229" i="1" s="1"/>
  <c r="B4230" i="1"/>
  <c r="A4230" i="1" s="1"/>
  <c r="B4231" i="1"/>
  <c r="A4231" i="1" s="1"/>
  <c r="B4232" i="1"/>
  <c r="A4232" i="1" s="1"/>
  <c r="B4233" i="1"/>
  <c r="A4233" i="1" s="1"/>
  <c r="B4234" i="1"/>
  <c r="A4234" i="1" s="1"/>
  <c r="B4235" i="1"/>
  <c r="A4235" i="1" s="1"/>
  <c r="B4236" i="1"/>
  <c r="A4236" i="1" s="1"/>
  <c r="B4237" i="1"/>
  <c r="A4237" i="1" s="1"/>
  <c r="B4238" i="1"/>
  <c r="A4238" i="1" s="1"/>
  <c r="B4239" i="1"/>
  <c r="A4239" i="1" s="1"/>
  <c r="B4240" i="1"/>
  <c r="A4240" i="1" s="1"/>
  <c r="B4241" i="1"/>
  <c r="B4242" i="1"/>
  <c r="B4243" i="1"/>
  <c r="B4244" i="1"/>
  <c r="A4244" i="1" s="1"/>
  <c r="B4245" i="1"/>
  <c r="A4245" i="1" s="1"/>
  <c r="B4246" i="1"/>
  <c r="A4246" i="1" s="1"/>
  <c r="B4247" i="1"/>
  <c r="A4247" i="1" s="1"/>
  <c r="B4248" i="1"/>
  <c r="A4248" i="1" s="1"/>
  <c r="B4249" i="1"/>
  <c r="A4249" i="1" s="1"/>
  <c r="B4250" i="1"/>
  <c r="A4250" i="1" s="1"/>
  <c r="B4251" i="1"/>
  <c r="A4251" i="1" s="1"/>
  <c r="B4252" i="1"/>
  <c r="A4252" i="1" s="1"/>
  <c r="B4253" i="1"/>
  <c r="A4253" i="1" s="1"/>
  <c r="B4254" i="1"/>
  <c r="A4254" i="1" s="1"/>
  <c r="B4255" i="1"/>
  <c r="A4255" i="1" s="1"/>
  <c r="B4256" i="1"/>
  <c r="A4256" i="1" s="1"/>
  <c r="B4257" i="1"/>
  <c r="B4258" i="1"/>
  <c r="A4258" i="1" s="1"/>
  <c r="B4259" i="1"/>
  <c r="A4259" i="1" s="1"/>
  <c r="B4260" i="1"/>
  <c r="A4260" i="1" s="1"/>
  <c r="B4261" i="1"/>
  <c r="A4261" i="1" s="1"/>
  <c r="B4262" i="1"/>
  <c r="A4262" i="1" s="1"/>
  <c r="B4263" i="1"/>
  <c r="A4263" i="1" s="1"/>
  <c r="B4264" i="1"/>
  <c r="A4264" i="1" s="1"/>
  <c r="B4265" i="1"/>
  <c r="A4265" i="1" s="1"/>
  <c r="B4266" i="1"/>
  <c r="B4267" i="1"/>
  <c r="B4268" i="1"/>
  <c r="B4269" i="1"/>
  <c r="A4269" i="1" s="1"/>
  <c r="B4270" i="1"/>
  <c r="A4270" i="1" s="1"/>
  <c r="B4271" i="1"/>
  <c r="A4271" i="1" s="1"/>
  <c r="B4272" i="1"/>
  <c r="A4272" i="1" s="1"/>
  <c r="B4273" i="1"/>
  <c r="A4273" i="1" s="1"/>
  <c r="B4274" i="1"/>
  <c r="A4274" i="1" s="1"/>
  <c r="B4275" i="1"/>
  <c r="A4275" i="1" s="1"/>
  <c r="B4276" i="1"/>
  <c r="A4276" i="1" s="1"/>
  <c r="B4277" i="1"/>
  <c r="A4277" i="1" s="1"/>
  <c r="B4278" i="1"/>
  <c r="A4278" i="1" s="1"/>
  <c r="B4279" i="1"/>
  <c r="A4279" i="1" s="1"/>
  <c r="B4280" i="1"/>
  <c r="A4280" i="1" s="1"/>
  <c r="B4281" i="1"/>
  <c r="B4282" i="1"/>
  <c r="B4283" i="1"/>
  <c r="A4283" i="1" s="1"/>
  <c r="B4284" i="1"/>
  <c r="A4284" i="1" s="1"/>
  <c r="B4285" i="1"/>
  <c r="A4285" i="1" s="1"/>
  <c r="B4286" i="1"/>
  <c r="A4286" i="1" s="1"/>
  <c r="B4287" i="1"/>
  <c r="A4287" i="1" s="1"/>
  <c r="B4288" i="1"/>
  <c r="A4288" i="1" s="1"/>
  <c r="B4289" i="1"/>
  <c r="A4289" i="1" s="1"/>
  <c r="B4290" i="1"/>
  <c r="A4290" i="1" s="1"/>
  <c r="B4291" i="1"/>
  <c r="B4292" i="1"/>
  <c r="A4292" i="1" s="1"/>
  <c r="B4293" i="1"/>
  <c r="A4293" i="1" s="1"/>
  <c r="B4294" i="1"/>
  <c r="A4294" i="1" s="1"/>
  <c r="B4295" i="1"/>
  <c r="A4295" i="1" s="1"/>
  <c r="B4296" i="1"/>
  <c r="A4296" i="1" s="1"/>
  <c r="B4297" i="1"/>
  <c r="A4297" i="1" s="1"/>
  <c r="B4298" i="1"/>
  <c r="A4298" i="1" s="1"/>
  <c r="B4299" i="1"/>
  <c r="A4299" i="1" s="1"/>
  <c r="B4300" i="1"/>
  <c r="A4300" i="1" s="1"/>
  <c r="B4301" i="1"/>
  <c r="A4301" i="1" s="1"/>
  <c r="B4302" i="1"/>
  <c r="A4302" i="1" s="1"/>
  <c r="B4303" i="1"/>
  <c r="A4303" i="1" s="1"/>
  <c r="B4304" i="1"/>
  <c r="A4304" i="1" s="1"/>
  <c r="B4305" i="1"/>
  <c r="B4306" i="1"/>
  <c r="B4307" i="1"/>
  <c r="B4308" i="1"/>
  <c r="A4308" i="1" s="1"/>
  <c r="B4309" i="1"/>
  <c r="A4309" i="1" s="1"/>
  <c r="B4310" i="1"/>
  <c r="A4310" i="1" s="1"/>
  <c r="B4311" i="1"/>
  <c r="A4311" i="1" s="1"/>
  <c r="B4312" i="1"/>
  <c r="A4312" i="1" s="1"/>
  <c r="B4313" i="1"/>
  <c r="A4313" i="1" s="1"/>
  <c r="B4314" i="1"/>
  <c r="A4314" i="1" s="1"/>
  <c r="B4315" i="1"/>
  <c r="A4315" i="1" s="1"/>
  <c r="B4316" i="1"/>
  <c r="A4316" i="1" s="1"/>
  <c r="B4317" i="1"/>
  <c r="A4317" i="1" s="1"/>
  <c r="B4318" i="1"/>
  <c r="A4318" i="1" s="1"/>
  <c r="B4319" i="1"/>
  <c r="A4319" i="1" s="1"/>
  <c r="B4320" i="1"/>
  <c r="A4320" i="1" s="1"/>
  <c r="B4321" i="1"/>
  <c r="B4322" i="1"/>
  <c r="A4322" i="1" s="1"/>
  <c r="B4323" i="1"/>
  <c r="A4323" i="1" s="1"/>
  <c r="B4324" i="1"/>
  <c r="A4324" i="1" s="1"/>
  <c r="B4325" i="1"/>
  <c r="A4325" i="1" s="1"/>
  <c r="B4326" i="1"/>
  <c r="A4326" i="1" s="1"/>
  <c r="B4327" i="1"/>
  <c r="A4327" i="1" s="1"/>
  <c r="B4328" i="1"/>
  <c r="A4328" i="1" s="1"/>
  <c r="B4329" i="1"/>
  <c r="A4329" i="1" s="1"/>
  <c r="B4330" i="1"/>
  <c r="B4331" i="1"/>
  <c r="B4332" i="1"/>
  <c r="B4333" i="1"/>
  <c r="A4333" i="1" s="1"/>
  <c r="B4334" i="1"/>
  <c r="A4334" i="1" s="1"/>
  <c r="B4335" i="1"/>
  <c r="A4335" i="1" s="1"/>
  <c r="B4336" i="1"/>
  <c r="A4336" i="1" s="1"/>
  <c r="B4337" i="1"/>
  <c r="A4337" i="1" s="1"/>
  <c r="B4338" i="1"/>
  <c r="A4338" i="1" s="1"/>
  <c r="B4339" i="1"/>
  <c r="A4339" i="1" s="1"/>
  <c r="B4340" i="1"/>
  <c r="A4340" i="1" s="1"/>
  <c r="B4341" i="1"/>
  <c r="A4341" i="1" s="1"/>
  <c r="B4342" i="1"/>
  <c r="A4342" i="1" s="1"/>
  <c r="B4343" i="1"/>
  <c r="A4343" i="1" s="1"/>
  <c r="B4344" i="1"/>
  <c r="A4344" i="1" s="1"/>
  <c r="B4345" i="1"/>
  <c r="B4346" i="1"/>
  <c r="B4347" i="1"/>
  <c r="A4347" i="1" s="1"/>
  <c r="B4348" i="1"/>
  <c r="A4348" i="1" s="1"/>
  <c r="B4349" i="1"/>
  <c r="A4349" i="1" s="1"/>
  <c r="B4350" i="1"/>
  <c r="A4350" i="1" s="1"/>
  <c r="B4351" i="1"/>
  <c r="A4351" i="1" s="1"/>
  <c r="B4352" i="1"/>
  <c r="A4352" i="1" s="1"/>
  <c r="B4353" i="1"/>
  <c r="A4353" i="1" s="1"/>
  <c r="B4354" i="1"/>
  <c r="A4354" i="1" s="1"/>
  <c r="B4355" i="1"/>
  <c r="B4356" i="1"/>
  <c r="A4356" i="1" s="1"/>
  <c r="B4357" i="1"/>
  <c r="A4357" i="1" s="1"/>
  <c r="B4358" i="1"/>
  <c r="A4358" i="1" s="1"/>
  <c r="B4359" i="1"/>
  <c r="A4359" i="1" s="1"/>
  <c r="B4360" i="1"/>
  <c r="A4360" i="1" s="1"/>
  <c r="B4361" i="1"/>
  <c r="A4361" i="1" s="1"/>
  <c r="B4362" i="1"/>
  <c r="A4362" i="1" s="1"/>
  <c r="B4363" i="1"/>
  <c r="A4363" i="1" s="1"/>
  <c r="B4364" i="1"/>
  <c r="A4364" i="1" s="1"/>
  <c r="B4365" i="1"/>
  <c r="A4365" i="1" s="1"/>
  <c r="B4366" i="1"/>
  <c r="A4366" i="1" s="1"/>
  <c r="B4367" i="1"/>
  <c r="A4367" i="1" s="1"/>
  <c r="B4368" i="1"/>
  <c r="A4368" i="1" s="1"/>
  <c r="B4369" i="1"/>
  <c r="B4370" i="1"/>
  <c r="B4371" i="1"/>
  <c r="B4372" i="1"/>
  <c r="A4372" i="1" s="1"/>
  <c r="B4373" i="1"/>
  <c r="A4373" i="1" s="1"/>
  <c r="B4374" i="1"/>
  <c r="A4374" i="1" s="1"/>
  <c r="B4375" i="1"/>
  <c r="A4375" i="1" s="1"/>
  <c r="B4376" i="1"/>
  <c r="A4376" i="1" s="1"/>
  <c r="B4377" i="1"/>
  <c r="A4377" i="1" s="1"/>
  <c r="B4378" i="1"/>
  <c r="A4378" i="1" s="1"/>
  <c r="B4379" i="1"/>
  <c r="A4379" i="1" s="1"/>
  <c r="B4380" i="1"/>
  <c r="A4380" i="1" s="1"/>
  <c r="B4381" i="1"/>
  <c r="A4381" i="1" s="1"/>
  <c r="B4382" i="1"/>
  <c r="A4382" i="1" s="1"/>
  <c r="B4383" i="1"/>
  <c r="A4383" i="1" s="1"/>
  <c r="B4384" i="1"/>
  <c r="A4384" i="1" s="1"/>
  <c r="B4385" i="1"/>
  <c r="B4386" i="1"/>
  <c r="A4386" i="1" s="1"/>
  <c r="B4387" i="1"/>
  <c r="A4387" i="1" s="1"/>
  <c r="B4388" i="1"/>
  <c r="A4388" i="1" s="1"/>
  <c r="B4389" i="1"/>
  <c r="A4389" i="1" s="1"/>
  <c r="B4390" i="1"/>
  <c r="A4390" i="1" s="1"/>
  <c r="B4391" i="1"/>
  <c r="A4391" i="1" s="1"/>
  <c r="B4392" i="1"/>
  <c r="A4392" i="1" s="1"/>
  <c r="B4393" i="1"/>
  <c r="A4393" i="1" s="1"/>
  <c r="B4394" i="1"/>
  <c r="B4395" i="1"/>
  <c r="B4396" i="1"/>
  <c r="B4397" i="1"/>
  <c r="A4397" i="1" s="1"/>
  <c r="B4398" i="1"/>
  <c r="A4398" i="1" s="1"/>
  <c r="B4399" i="1"/>
  <c r="A4399" i="1" s="1"/>
  <c r="B4400" i="1"/>
  <c r="A4400" i="1" s="1"/>
  <c r="B4401" i="1"/>
  <c r="A4401" i="1" s="1"/>
  <c r="B4402" i="1"/>
  <c r="A4402" i="1" s="1"/>
  <c r="B4403" i="1"/>
  <c r="A4403" i="1" s="1"/>
  <c r="B4404" i="1"/>
  <c r="A4404" i="1" s="1"/>
  <c r="B4405" i="1"/>
  <c r="A4405" i="1" s="1"/>
  <c r="H4405" i="1" s="1"/>
  <c r="B4406" i="1"/>
  <c r="A4406" i="1" s="1"/>
  <c r="B4407" i="1"/>
  <c r="A4407" i="1" s="1"/>
  <c r="B4408" i="1"/>
  <c r="A4408" i="1" s="1"/>
  <c r="B4409" i="1"/>
  <c r="B4410" i="1"/>
  <c r="B4411" i="1"/>
  <c r="A4411" i="1" s="1"/>
  <c r="B4412" i="1"/>
  <c r="A4412" i="1" s="1"/>
  <c r="B4413" i="1"/>
  <c r="A4413" i="1" s="1"/>
  <c r="B4414" i="1"/>
  <c r="A4414" i="1" s="1"/>
  <c r="B4415" i="1"/>
  <c r="A4415" i="1" s="1"/>
  <c r="B4416" i="1"/>
  <c r="A4416" i="1" s="1"/>
  <c r="B4417" i="1"/>
  <c r="A4417" i="1" s="1"/>
  <c r="B4418" i="1"/>
  <c r="A4418" i="1" s="1"/>
  <c r="B4419" i="1"/>
  <c r="B4420" i="1"/>
  <c r="A4420" i="1" s="1"/>
  <c r="B4421" i="1"/>
  <c r="A4421" i="1" s="1"/>
  <c r="B4422" i="1"/>
  <c r="A4422" i="1" s="1"/>
  <c r="B4423" i="1"/>
  <c r="A4423" i="1" s="1"/>
  <c r="B4424" i="1"/>
  <c r="A4424" i="1" s="1"/>
  <c r="B4425" i="1"/>
  <c r="A4425" i="1" s="1"/>
  <c r="B4426" i="1"/>
  <c r="A4426" i="1" s="1"/>
  <c r="B4427" i="1"/>
  <c r="A4427" i="1" s="1"/>
  <c r="B4428" i="1"/>
  <c r="A4428" i="1" s="1"/>
  <c r="B4429" i="1"/>
  <c r="A4429" i="1" s="1"/>
  <c r="B4430" i="1"/>
  <c r="A4430" i="1" s="1"/>
  <c r="B4431" i="1"/>
  <c r="A4431" i="1" s="1"/>
  <c r="B4432" i="1"/>
  <c r="A4432" i="1" s="1"/>
  <c r="B4433" i="1"/>
  <c r="B4434" i="1"/>
  <c r="B4435" i="1"/>
  <c r="B4436" i="1"/>
  <c r="A4436" i="1" s="1"/>
  <c r="B4437" i="1"/>
  <c r="A4437" i="1" s="1"/>
  <c r="B4438" i="1"/>
  <c r="A4438" i="1" s="1"/>
  <c r="B4439" i="1"/>
  <c r="A4439" i="1" s="1"/>
  <c r="B4440" i="1"/>
  <c r="A4440" i="1" s="1"/>
  <c r="B4441" i="1"/>
  <c r="A4441" i="1" s="1"/>
  <c r="B4442" i="1"/>
  <c r="A4442" i="1" s="1"/>
  <c r="B4443" i="1"/>
  <c r="A4443" i="1" s="1"/>
  <c r="B4444" i="1"/>
  <c r="B4445" i="1"/>
  <c r="A4445" i="1" s="1"/>
  <c r="B4446" i="1"/>
  <c r="A4446" i="1" s="1"/>
  <c r="B4447" i="1"/>
  <c r="A4447" i="1" s="1"/>
  <c r="B4448" i="1"/>
  <c r="A4448" i="1" s="1"/>
  <c r="B4449" i="1"/>
  <c r="B4450" i="1"/>
  <c r="A4450" i="1" s="1"/>
  <c r="B4451" i="1"/>
  <c r="A4451" i="1" s="1"/>
  <c r="B4452" i="1"/>
  <c r="A4452" i="1" s="1"/>
  <c r="B4453" i="1"/>
  <c r="A4453" i="1" s="1"/>
  <c r="B4454" i="1"/>
  <c r="A4454" i="1" s="1"/>
  <c r="B4455" i="1"/>
  <c r="A4455" i="1" s="1"/>
  <c r="B4456" i="1"/>
  <c r="A4456" i="1" s="1"/>
  <c r="B4457" i="1"/>
  <c r="A4457" i="1" s="1"/>
  <c r="B4458" i="1"/>
  <c r="B4459" i="1"/>
  <c r="B4460" i="1"/>
  <c r="A4460" i="1" s="1"/>
  <c r="B4461" i="1"/>
  <c r="A4461" i="1" s="1"/>
  <c r="B4462" i="1"/>
  <c r="A4462" i="1" s="1"/>
  <c r="B4463" i="1"/>
  <c r="A4463" i="1" s="1"/>
  <c r="B4464" i="1"/>
  <c r="A4464" i="1" s="1"/>
  <c r="B4465" i="1"/>
  <c r="A4465" i="1" s="1"/>
  <c r="B4466" i="1"/>
  <c r="A4466" i="1" s="1"/>
  <c r="B4467" i="1"/>
  <c r="A4467" i="1" s="1"/>
  <c r="B4468" i="1"/>
  <c r="A4468" i="1" s="1"/>
  <c r="B4469" i="1"/>
  <c r="A4469" i="1" s="1"/>
  <c r="B4470" i="1"/>
  <c r="A4470" i="1" s="1"/>
  <c r="B4471" i="1"/>
  <c r="A4471" i="1" s="1"/>
  <c r="B4472" i="1"/>
  <c r="A4472" i="1" s="1"/>
  <c r="B4473" i="1"/>
  <c r="B4474" i="1"/>
  <c r="B4475" i="1"/>
  <c r="A4475" i="1" s="1"/>
  <c r="B4476" i="1"/>
  <c r="A4476" i="1" s="1"/>
  <c r="B4477" i="1"/>
  <c r="A4477" i="1" s="1"/>
  <c r="B4478" i="1"/>
  <c r="A4478" i="1" s="1"/>
  <c r="B4479" i="1"/>
  <c r="A4479" i="1" s="1"/>
  <c r="B4480" i="1"/>
  <c r="A4480" i="1" s="1"/>
  <c r="B4481" i="1"/>
  <c r="A4481" i="1" s="1"/>
  <c r="B4482" i="1"/>
  <c r="A4482" i="1" s="1"/>
  <c r="B4483" i="1"/>
  <c r="B4484" i="1"/>
  <c r="A4484" i="1" s="1"/>
  <c r="B4485" i="1"/>
  <c r="A4485" i="1" s="1"/>
  <c r="B4486" i="1"/>
  <c r="A4486" i="1" s="1"/>
  <c r="B4487" i="1"/>
  <c r="A4487" i="1" s="1"/>
  <c r="B4488" i="1"/>
  <c r="A4488" i="1" s="1"/>
  <c r="B4489" i="1"/>
  <c r="A4489" i="1" s="1"/>
  <c r="B4490" i="1"/>
  <c r="A4490" i="1" s="1"/>
  <c r="B4491" i="1"/>
  <c r="A4491" i="1" s="1"/>
  <c r="B4492" i="1"/>
  <c r="A4492" i="1" s="1"/>
  <c r="B4493" i="1"/>
  <c r="A4493" i="1" s="1"/>
  <c r="B4494" i="1"/>
  <c r="A4494" i="1" s="1"/>
  <c r="B4495" i="1"/>
  <c r="A4495" i="1" s="1"/>
  <c r="B4496" i="1"/>
  <c r="A4496" i="1" s="1"/>
  <c r="B4497" i="1"/>
  <c r="B4498" i="1"/>
  <c r="B4499" i="1"/>
  <c r="B4500" i="1"/>
  <c r="A4500" i="1" s="1"/>
  <c r="B4501" i="1"/>
  <c r="A4501" i="1" s="1"/>
  <c r="B4502" i="1"/>
  <c r="A4502" i="1" s="1"/>
  <c r="B4503" i="1"/>
  <c r="A4503" i="1" s="1"/>
  <c r="B4504" i="1"/>
  <c r="A4504" i="1" s="1"/>
  <c r="B4505" i="1"/>
  <c r="A4505" i="1" s="1"/>
  <c r="B4506" i="1"/>
  <c r="A4506" i="1" s="1"/>
  <c r="B4507" i="1"/>
  <c r="A4507" i="1" s="1"/>
  <c r="B4508" i="1"/>
  <c r="B4509" i="1"/>
  <c r="A4509" i="1" s="1"/>
  <c r="B4510" i="1"/>
  <c r="A4510" i="1" s="1"/>
  <c r="B4511" i="1"/>
  <c r="A4511" i="1" s="1"/>
  <c r="B4512" i="1"/>
  <c r="A4512" i="1" s="1"/>
  <c r="B4513" i="1"/>
  <c r="B4514" i="1"/>
  <c r="A4514" i="1" s="1"/>
  <c r="B4515" i="1"/>
  <c r="A4515" i="1" s="1"/>
  <c r="B4516" i="1"/>
  <c r="A4516" i="1" s="1"/>
  <c r="H4516" i="1" s="1"/>
  <c r="B4517" i="1"/>
  <c r="A4517" i="1" s="1"/>
  <c r="B4518" i="1"/>
  <c r="A4518" i="1" s="1"/>
  <c r="B4519" i="1"/>
  <c r="A4519" i="1" s="1"/>
  <c r="B4520" i="1"/>
  <c r="A4520" i="1" s="1"/>
  <c r="B4521" i="1"/>
  <c r="A4521" i="1" s="1"/>
  <c r="B4522" i="1"/>
  <c r="B4523" i="1"/>
  <c r="B4524" i="1"/>
  <c r="A4524" i="1" s="1"/>
  <c r="B4525" i="1"/>
  <c r="A4525" i="1" s="1"/>
  <c r="B4526" i="1"/>
  <c r="A4526" i="1" s="1"/>
  <c r="B4527" i="1"/>
  <c r="A4527" i="1" s="1"/>
  <c r="B4528" i="1"/>
  <c r="A4528" i="1" s="1"/>
  <c r="B4529" i="1"/>
  <c r="A4529" i="1" s="1"/>
  <c r="B4530" i="1"/>
  <c r="A4530" i="1" s="1"/>
  <c r="B4531" i="1"/>
  <c r="A4531" i="1" s="1"/>
  <c r="B4532" i="1"/>
  <c r="A4532" i="1" s="1"/>
  <c r="H4532" i="1" s="1"/>
  <c r="B4533" i="1"/>
  <c r="A4533" i="1" s="1"/>
  <c r="B4534" i="1"/>
  <c r="A4534" i="1" s="1"/>
  <c r="B4535" i="1"/>
  <c r="A4535" i="1" s="1"/>
  <c r="B4536" i="1"/>
  <c r="A4536" i="1" s="1"/>
  <c r="B4537" i="1"/>
  <c r="B4538" i="1"/>
  <c r="B4539" i="1"/>
  <c r="A4539" i="1" s="1"/>
  <c r="B4540" i="1"/>
  <c r="A4540" i="1" s="1"/>
  <c r="B4541" i="1"/>
  <c r="A4541" i="1" s="1"/>
  <c r="B4542" i="1"/>
  <c r="A4542" i="1" s="1"/>
  <c r="B4543" i="1"/>
  <c r="A4543" i="1" s="1"/>
  <c r="B4544" i="1"/>
  <c r="A4544" i="1" s="1"/>
  <c r="B4545" i="1"/>
  <c r="A4545" i="1" s="1"/>
  <c r="B4546" i="1"/>
  <c r="A4546" i="1" s="1"/>
  <c r="B4547" i="1"/>
  <c r="B4548" i="1"/>
  <c r="A4548" i="1" s="1"/>
  <c r="B4549" i="1"/>
  <c r="A4549" i="1" s="1"/>
  <c r="B4550" i="1"/>
  <c r="A4550" i="1" s="1"/>
  <c r="B4551" i="1"/>
  <c r="A4551" i="1" s="1"/>
  <c r="B4552" i="1"/>
  <c r="A4552" i="1" s="1"/>
  <c r="B4553" i="1"/>
  <c r="A4553" i="1" s="1"/>
  <c r="B4554" i="1"/>
  <c r="A4554" i="1" s="1"/>
  <c r="B4555" i="1"/>
  <c r="A4555" i="1" s="1"/>
  <c r="B4556" i="1"/>
  <c r="A4556" i="1" s="1"/>
  <c r="B4557" i="1"/>
  <c r="A4557" i="1" s="1"/>
  <c r="B4558" i="1"/>
  <c r="A4558" i="1" s="1"/>
  <c r="B4559" i="1"/>
  <c r="A4559" i="1" s="1"/>
  <c r="B4560" i="1"/>
  <c r="A4560" i="1" s="1"/>
  <c r="B4561" i="1"/>
  <c r="B4562" i="1"/>
  <c r="B4563" i="1"/>
  <c r="B4564" i="1"/>
  <c r="A4564" i="1" s="1"/>
  <c r="B4565" i="1"/>
  <c r="A4565" i="1" s="1"/>
  <c r="B4566" i="1"/>
  <c r="A4566" i="1" s="1"/>
  <c r="B4567" i="1"/>
  <c r="A4567" i="1" s="1"/>
  <c r="B4568" i="1"/>
  <c r="A4568" i="1" s="1"/>
  <c r="B4569" i="1"/>
  <c r="A4569" i="1" s="1"/>
  <c r="B4570" i="1"/>
  <c r="A4570" i="1" s="1"/>
  <c r="B4571" i="1"/>
  <c r="A4571" i="1" s="1"/>
  <c r="B4572" i="1"/>
  <c r="B4573" i="1"/>
  <c r="A4573" i="1" s="1"/>
  <c r="B4574" i="1"/>
  <c r="A4574" i="1" s="1"/>
  <c r="B4575" i="1"/>
  <c r="A4575" i="1" s="1"/>
  <c r="B4576" i="1"/>
  <c r="A4576" i="1" s="1"/>
  <c r="B4577" i="1"/>
  <c r="B4578" i="1"/>
  <c r="A4578" i="1" s="1"/>
  <c r="B4579" i="1"/>
  <c r="A4579" i="1" s="1"/>
  <c r="B4580" i="1"/>
  <c r="A4580" i="1" s="1"/>
  <c r="B4581" i="1"/>
  <c r="A4581" i="1" s="1"/>
  <c r="B4582" i="1"/>
  <c r="A4582" i="1" s="1"/>
  <c r="B4583" i="1"/>
  <c r="A4583" i="1" s="1"/>
  <c r="B4584" i="1"/>
  <c r="A4584" i="1" s="1"/>
  <c r="B4585" i="1"/>
  <c r="A4585" i="1" s="1"/>
  <c r="B4586" i="1"/>
  <c r="B4587" i="1"/>
  <c r="B4588" i="1"/>
  <c r="A4588" i="1" s="1"/>
  <c r="B4589" i="1"/>
  <c r="A4589" i="1" s="1"/>
  <c r="B4590" i="1"/>
  <c r="A4590" i="1" s="1"/>
  <c r="B4591" i="1"/>
  <c r="A4591" i="1" s="1"/>
  <c r="B4592" i="1"/>
  <c r="A4592" i="1" s="1"/>
  <c r="B4593" i="1"/>
  <c r="A4593" i="1" s="1"/>
  <c r="B4594" i="1"/>
  <c r="A4594" i="1" s="1"/>
  <c r="B4595" i="1"/>
  <c r="A4595" i="1" s="1"/>
  <c r="B4596" i="1"/>
  <c r="A4596" i="1" s="1"/>
  <c r="B4597" i="1"/>
  <c r="A4597" i="1" s="1"/>
  <c r="B4598" i="1"/>
  <c r="A4598" i="1" s="1"/>
  <c r="B4599" i="1"/>
  <c r="A4599" i="1" s="1"/>
  <c r="B4600" i="1"/>
  <c r="A4600" i="1" s="1"/>
  <c r="B4601" i="1"/>
  <c r="B4602" i="1"/>
  <c r="B4603" i="1"/>
  <c r="A4603" i="1" s="1"/>
  <c r="B4604" i="1"/>
  <c r="A4604" i="1" s="1"/>
  <c r="B4605" i="1"/>
  <c r="A4605" i="1" s="1"/>
  <c r="B4606" i="1"/>
  <c r="A4606" i="1" s="1"/>
  <c r="B4607" i="1"/>
  <c r="A4607" i="1" s="1"/>
  <c r="B4608" i="1"/>
  <c r="A4608" i="1" s="1"/>
  <c r="B4609" i="1"/>
  <c r="A4609" i="1" s="1"/>
  <c r="B4610" i="1"/>
  <c r="A4610" i="1" s="1"/>
  <c r="B4611" i="1"/>
  <c r="B4612" i="1"/>
  <c r="B4613" i="1"/>
  <c r="A4613" i="1" s="1"/>
  <c r="B4614" i="1"/>
  <c r="A4614" i="1" s="1"/>
  <c r="B4615" i="1"/>
  <c r="A4615" i="1" s="1"/>
  <c r="B4616" i="1"/>
  <c r="A4616" i="1" s="1"/>
  <c r="B4617" i="1"/>
  <c r="A4617" i="1" s="1"/>
  <c r="B4618" i="1"/>
  <c r="A4618" i="1" s="1"/>
  <c r="B4619" i="1"/>
  <c r="A4619" i="1" s="1"/>
  <c r="B4620" i="1"/>
  <c r="A4620" i="1" s="1"/>
  <c r="B4621" i="1"/>
  <c r="A4621" i="1" s="1"/>
  <c r="B4622" i="1"/>
  <c r="A4622" i="1" s="1"/>
  <c r="B4623" i="1"/>
  <c r="A4623" i="1" s="1"/>
  <c r="B4624" i="1"/>
  <c r="A4624" i="1" s="1"/>
  <c r="B4625" i="1"/>
  <c r="B4626" i="1"/>
  <c r="B4627" i="1"/>
  <c r="B4628" i="1"/>
  <c r="A4628" i="1" s="1"/>
  <c r="B4629" i="1"/>
  <c r="A4629" i="1" s="1"/>
  <c r="B4630" i="1"/>
  <c r="A4630" i="1" s="1"/>
  <c r="B4631" i="1"/>
  <c r="A4631" i="1" s="1"/>
  <c r="B4632" i="1"/>
  <c r="A4632" i="1" s="1"/>
  <c r="B4633" i="1"/>
  <c r="A4633" i="1" s="1"/>
  <c r="B4634" i="1"/>
  <c r="A4634" i="1" s="1"/>
  <c r="B4635" i="1"/>
  <c r="A4635" i="1" s="1"/>
  <c r="B4636" i="1"/>
  <c r="A4636" i="1" s="1"/>
  <c r="B4637" i="1"/>
  <c r="A4637" i="1" s="1"/>
  <c r="B4638" i="1"/>
  <c r="A4638" i="1" s="1"/>
  <c r="B4639" i="1"/>
  <c r="A4639" i="1" s="1"/>
  <c r="B4640" i="1"/>
  <c r="A4640" i="1" s="1"/>
  <c r="B4641" i="1"/>
  <c r="B4642" i="1"/>
  <c r="A4642" i="1" s="1"/>
  <c r="B4643" i="1"/>
  <c r="A4643" i="1" s="1"/>
  <c r="B4644" i="1"/>
  <c r="A4644" i="1" s="1"/>
  <c r="B4645" i="1"/>
  <c r="A4645" i="1" s="1"/>
  <c r="B4646" i="1"/>
  <c r="A4646" i="1" s="1"/>
  <c r="B4647" i="1"/>
  <c r="A4647" i="1" s="1"/>
  <c r="B4648" i="1"/>
  <c r="A4648" i="1" s="1"/>
  <c r="B4649" i="1"/>
  <c r="A4649" i="1" s="1"/>
  <c r="B4650" i="1"/>
  <c r="B4651" i="1"/>
  <c r="B4652" i="1"/>
  <c r="A4652" i="1" s="1"/>
  <c r="B4653" i="1"/>
  <c r="A4653" i="1" s="1"/>
  <c r="B4654" i="1"/>
  <c r="A4654" i="1" s="1"/>
  <c r="B4655" i="1"/>
  <c r="A4655" i="1" s="1"/>
  <c r="B4656" i="1"/>
  <c r="A4656" i="1" s="1"/>
  <c r="B4657" i="1"/>
  <c r="A4657" i="1" s="1"/>
  <c r="B4658" i="1"/>
  <c r="A4658" i="1" s="1"/>
  <c r="B4659" i="1"/>
  <c r="A4659" i="1" s="1"/>
  <c r="B4660" i="1"/>
  <c r="A4660" i="1" s="1"/>
  <c r="B4661" i="1"/>
  <c r="A4661" i="1" s="1"/>
  <c r="B4662" i="1"/>
  <c r="A4662" i="1" s="1"/>
  <c r="B4663" i="1"/>
  <c r="A4663" i="1" s="1"/>
  <c r="B4664" i="1"/>
  <c r="A4664" i="1" s="1"/>
  <c r="B4665" i="1"/>
  <c r="B4666" i="1"/>
  <c r="B4667" i="1"/>
  <c r="A4667" i="1" s="1"/>
  <c r="B4668" i="1"/>
  <c r="A4668" i="1" s="1"/>
  <c r="B4669" i="1"/>
  <c r="A4669" i="1" s="1"/>
  <c r="B4670" i="1"/>
  <c r="A4670" i="1" s="1"/>
  <c r="B4671" i="1"/>
  <c r="A4671" i="1" s="1"/>
  <c r="B4672" i="1"/>
  <c r="A4672" i="1" s="1"/>
  <c r="B4673" i="1"/>
  <c r="A4673" i="1" s="1"/>
  <c r="B4674" i="1"/>
  <c r="A4674" i="1" s="1"/>
  <c r="B4675" i="1"/>
  <c r="B4676" i="1"/>
  <c r="B4677" i="1"/>
  <c r="A4677" i="1" s="1"/>
  <c r="B4678" i="1"/>
  <c r="A4678" i="1" s="1"/>
  <c r="B4679" i="1"/>
  <c r="A4679" i="1" s="1"/>
  <c r="B4680" i="1"/>
  <c r="A4680" i="1" s="1"/>
  <c r="B4681" i="1"/>
  <c r="A4681" i="1" s="1"/>
  <c r="B4682" i="1"/>
  <c r="A4682" i="1" s="1"/>
  <c r="B4683" i="1"/>
  <c r="A4683" i="1" s="1"/>
  <c r="B4684" i="1"/>
  <c r="A4684" i="1" s="1"/>
  <c r="B4685" i="1"/>
  <c r="A4685" i="1" s="1"/>
  <c r="B4686" i="1"/>
  <c r="A4686" i="1" s="1"/>
  <c r="B4687" i="1"/>
  <c r="A4687" i="1" s="1"/>
  <c r="B4688" i="1"/>
  <c r="A4688" i="1" s="1"/>
  <c r="B4689" i="1"/>
  <c r="B4690" i="1"/>
  <c r="B4691" i="1"/>
  <c r="B4692" i="1"/>
  <c r="A4692" i="1" s="1"/>
  <c r="B4693" i="1"/>
  <c r="A4693" i="1" s="1"/>
  <c r="B4694" i="1"/>
  <c r="A4694" i="1" s="1"/>
  <c r="B4695" i="1"/>
  <c r="A4695" i="1" s="1"/>
  <c r="B4696" i="1"/>
  <c r="A4696" i="1" s="1"/>
  <c r="B4697" i="1"/>
  <c r="A4697" i="1" s="1"/>
  <c r="B4698" i="1"/>
  <c r="A4698" i="1" s="1"/>
  <c r="B4699" i="1"/>
  <c r="A4699" i="1" s="1"/>
  <c r="B4700" i="1"/>
  <c r="A4700" i="1" s="1"/>
  <c r="B4701" i="1"/>
  <c r="A4701" i="1" s="1"/>
  <c r="B4702" i="1"/>
  <c r="A4702" i="1" s="1"/>
  <c r="B4703" i="1"/>
  <c r="A4703" i="1" s="1"/>
  <c r="B4704" i="1"/>
  <c r="A4704" i="1" s="1"/>
  <c r="B4705" i="1"/>
  <c r="B4706" i="1"/>
  <c r="A4706" i="1" s="1"/>
  <c r="B4707" i="1"/>
  <c r="A4707" i="1" s="1"/>
  <c r="B4708" i="1"/>
  <c r="A4708" i="1" s="1"/>
  <c r="B4709" i="1"/>
  <c r="A4709" i="1" s="1"/>
  <c r="B4710" i="1"/>
  <c r="A4710" i="1" s="1"/>
  <c r="B4711" i="1"/>
  <c r="A4711" i="1" s="1"/>
  <c r="B4712" i="1"/>
  <c r="A4712" i="1" s="1"/>
  <c r="B4713" i="1"/>
  <c r="A4713" i="1" s="1"/>
  <c r="B4714" i="1"/>
  <c r="B4715" i="1"/>
  <c r="B4716" i="1"/>
  <c r="A4716" i="1" s="1"/>
  <c r="B4717" i="1"/>
  <c r="A4717" i="1" s="1"/>
  <c r="B4718" i="1"/>
  <c r="A4718" i="1" s="1"/>
  <c r="B4719" i="1"/>
  <c r="A4719" i="1" s="1"/>
  <c r="B4720" i="1"/>
  <c r="A4720" i="1" s="1"/>
  <c r="B4721" i="1"/>
  <c r="A4721" i="1" s="1"/>
  <c r="B4722" i="1"/>
  <c r="A4722" i="1" s="1"/>
  <c r="B4723" i="1"/>
  <c r="A4723" i="1" s="1"/>
  <c r="B4724" i="1"/>
  <c r="A4724" i="1" s="1"/>
  <c r="B4725" i="1"/>
  <c r="A4725" i="1" s="1"/>
  <c r="B4726" i="1"/>
  <c r="A4726" i="1" s="1"/>
  <c r="B4727" i="1"/>
  <c r="A4727" i="1" s="1"/>
  <c r="B4728" i="1"/>
  <c r="A4728" i="1" s="1"/>
  <c r="B4729" i="1"/>
  <c r="B4730" i="1"/>
  <c r="B4731" i="1"/>
  <c r="A4731" i="1" s="1"/>
  <c r="B4732" i="1"/>
  <c r="A4732" i="1" s="1"/>
  <c r="B4733" i="1"/>
  <c r="A4733" i="1" s="1"/>
  <c r="B4734" i="1"/>
  <c r="A4734" i="1" s="1"/>
  <c r="B4735" i="1"/>
  <c r="A4735" i="1" s="1"/>
  <c r="B4736" i="1"/>
  <c r="A4736" i="1" s="1"/>
  <c r="B4737" i="1"/>
  <c r="B4738" i="1"/>
  <c r="B4739" i="1"/>
  <c r="B4740" i="1"/>
  <c r="A4740" i="1" s="1"/>
  <c r="B4741" i="1"/>
  <c r="A4741" i="1" s="1"/>
  <c r="B4742" i="1"/>
  <c r="A4742" i="1" s="1"/>
  <c r="B4743" i="1"/>
  <c r="A4743" i="1" s="1"/>
  <c r="B4744" i="1"/>
  <c r="A4744" i="1" s="1"/>
  <c r="B4745" i="1"/>
  <c r="B4746" i="1"/>
  <c r="B4747" i="1"/>
  <c r="B4748" i="1"/>
  <c r="A4748" i="1" s="1"/>
  <c r="B4749" i="1"/>
  <c r="A4749" i="1" s="1"/>
  <c r="B4750" i="1"/>
  <c r="A4750" i="1" s="1"/>
  <c r="B4751" i="1"/>
  <c r="A4751" i="1" s="1"/>
  <c r="B4752" i="1"/>
  <c r="A4752" i="1" s="1"/>
  <c r="B4753" i="1"/>
  <c r="B4754" i="1"/>
  <c r="B4755" i="1"/>
  <c r="B4756" i="1"/>
  <c r="A4756" i="1" s="1"/>
  <c r="B4757" i="1"/>
  <c r="A4757" i="1" s="1"/>
  <c r="B4758" i="1"/>
  <c r="A4758" i="1" s="1"/>
  <c r="B4759" i="1"/>
  <c r="A4759" i="1" s="1"/>
  <c r="B4760" i="1"/>
  <c r="A4760" i="1" s="1"/>
  <c r="B4761" i="1"/>
  <c r="B4762" i="1"/>
  <c r="B4763" i="1"/>
  <c r="B4764" i="1"/>
  <c r="A4764" i="1" s="1"/>
  <c r="B4765" i="1"/>
  <c r="A4765" i="1" s="1"/>
  <c r="B4766" i="1"/>
  <c r="A4766" i="1" s="1"/>
  <c r="B4767" i="1"/>
  <c r="A4767" i="1" s="1"/>
  <c r="B4768" i="1"/>
  <c r="A4768" i="1" s="1"/>
  <c r="B4769" i="1"/>
  <c r="B4770" i="1"/>
  <c r="B4771" i="1"/>
  <c r="B4772" i="1"/>
  <c r="A4772" i="1" s="1"/>
  <c r="B4773" i="1"/>
  <c r="A4773" i="1" s="1"/>
  <c r="B4774" i="1"/>
  <c r="A4774" i="1" s="1"/>
  <c r="B4775" i="1"/>
  <c r="A4775" i="1" s="1"/>
  <c r="B4776" i="1"/>
  <c r="A4776" i="1" s="1"/>
  <c r="B4777" i="1"/>
  <c r="B4778" i="1"/>
  <c r="B4779" i="1"/>
  <c r="B4780" i="1"/>
  <c r="A4780" i="1" s="1"/>
  <c r="B4781" i="1"/>
  <c r="A4781" i="1" s="1"/>
  <c r="B4782" i="1"/>
  <c r="A4782" i="1" s="1"/>
  <c r="B4783" i="1"/>
  <c r="A4783" i="1" s="1"/>
  <c r="B4784" i="1"/>
  <c r="A4784" i="1" s="1"/>
  <c r="B4785" i="1"/>
  <c r="B4786" i="1"/>
  <c r="B4787" i="1"/>
  <c r="B4788" i="1"/>
  <c r="A4788" i="1" s="1"/>
  <c r="B4789" i="1"/>
  <c r="A4789" i="1" s="1"/>
  <c r="B4790" i="1"/>
  <c r="A4790" i="1" s="1"/>
  <c r="B4791" i="1"/>
  <c r="A4791" i="1" s="1"/>
  <c r="B4792" i="1"/>
  <c r="A4792" i="1" s="1"/>
  <c r="B4793" i="1"/>
  <c r="B4794" i="1"/>
  <c r="B4795" i="1"/>
  <c r="B4796" i="1"/>
  <c r="A4796" i="1" s="1"/>
  <c r="B4797" i="1"/>
  <c r="A4797" i="1" s="1"/>
  <c r="B4798" i="1"/>
  <c r="A4798" i="1" s="1"/>
  <c r="B4799" i="1"/>
  <c r="A4799" i="1" s="1"/>
  <c r="B4800" i="1"/>
  <c r="A4800" i="1" s="1"/>
  <c r="B4801" i="1"/>
  <c r="B4802" i="1"/>
  <c r="B4803" i="1"/>
  <c r="B4804" i="1"/>
  <c r="A4804" i="1" s="1"/>
  <c r="B4805" i="1"/>
  <c r="A4805" i="1" s="1"/>
  <c r="B4806" i="1"/>
  <c r="A4806" i="1" s="1"/>
  <c r="B4807" i="1"/>
  <c r="A4807" i="1" s="1"/>
  <c r="B4808" i="1"/>
  <c r="A4808" i="1" s="1"/>
  <c r="B4809" i="1"/>
  <c r="B4810" i="1"/>
  <c r="B4811" i="1"/>
  <c r="B4812" i="1"/>
  <c r="A4812" i="1" s="1"/>
  <c r="B4813" i="1"/>
  <c r="A4813" i="1" s="1"/>
  <c r="B4814" i="1"/>
  <c r="A4814" i="1" s="1"/>
  <c r="B4815" i="1"/>
  <c r="A4815" i="1" s="1"/>
  <c r="B4816" i="1"/>
  <c r="A4816" i="1" s="1"/>
  <c r="B4817" i="1"/>
  <c r="B4818" i="1"/>
  <c r="B4819" i="1"/>
  <c r="B4820" i="1"/>
  <c r="A4820" i="1" s="1"/>
  <c r="B4821" i="1"/>
  <c r="A4821" i="1" s="1"/>
  <c r="B4822" i="1"/>
  <c r="A4822" i="1" s="1"/>
  <c r="B4823" i="1"/>
  <c r="A4823" i="1" s="1"/>
  <c r="B4824" i="1"/>
  <c r="A4824" i="1" s="1"/>
  <c r="B4825" i="1"/>
  <c r="B4826" i="1"/>
  <c r="B4827" i="1"/>
  <c r="B4828" i="1"/>
  <c r="A4828" i="1" s="1"/>
  <c r="H4828" i="1" s="1"/>
  <c r="B4829" i="1"/>
  <c r="A4829" i="1" s="1"/>
  <c r="B4830" i="1"/>
  <c r="A4830" i="1" s="1"/>
  <c r="B4831" i="1"/>
  <c r="A4831" i="1" s="1"/>
  <c r="B4832" i="1"/>
  <c r="A4832" i="1" s="1"/>
  <c r="B4833" i="1"/>
  <c r="B4834" i="1"/>
  <c r="B4835" i="1"/>
  <c r="B4836" i="1"/>
  <c r="A4836" i="1" s="1"/>
  <c r="B4837" i="1"/>
  <c r="A4837" i="1" s="1"/>
  <c r="B4838" i="1"/>
  <c r="A4838" i="1" s="1"/>
  <c r="B4839" i="1"/>
  <c r="A4839" i="1" s="1"/>
  <c r="B4840" i="1"/>
  <c r="A4840" i="1" s="1"/>
  <c r="B4841" i="1"/>
  <c r="B4842" i="1"/>
  <c r="B4843" i="1"/>
  <c r="B4844" i="1"/>
  <c r="A4844" i="1" s="1"/>
  <c r="B4845" i="1"/>
  <c r="A4845" i="1" s="1"/>
  <c r="B4846" i="1"/>
  <c r="A4846" i="1" s="1"/>
  <c r="B4847" i="1"/>
  <c r="A4847" i="1" s="1"/>
  <c r="B4848" i="1"/>
  <c r="A4848" i="1" s="1"/>
  <c r="B4849" i="1"/>
  <c r="B4850" i="1"/>
  <c r="B4851" i="1"/>
  <c r="B4852" i="1"/>
  <c r="A4852" i="1" s="1"/>
  <c r="B4853" i="1"/>
  <c r="A4853" i="1" s="1"/>
  <c r="B4854" i="1"/>
  <c r="A4854" i="1" s="1"/>
  <c r="B4855" i="1"/>
  <c r="A4855" i="1" s="1"/>
  <c r="B4856" i="1"/>
  <c r="A4856" i="1" s="1"/>
  <c r="B4857" i="1"/>
  <c r="B4858" i="1"/>
  <c r="B4859" i="1"/>
  <c r="B4860" i="1"/>
  <c r="A4860" i="1" s="1"/>
  <c r="B4861" i="1"/>
  <c r="A4861" i="1" s="1"/>
  <c r="B4862" i="1"/>
  <c r="A4862" i="1" s="1"/>
  <c r="B4863" i="1"/>
  <c r="A4863" i="1" s="1"/>
  <c r="B4864" i="1"/>
  <c r="A4864" i="1" s="1"/>
  <c r="B4865" i="1"/>
  <c r="B4866" i="1"/>
  <c r="B4867" i="1"/>
  <c r="B4868" i="1"/>
  <c r="A4868" i="1" s="1"/>
  <c r="B4869" i="1"/>
  <c r="A4869" i="1" s="1"/>
  <c r="B4870" i="1"/>
  <c r="A4870" i="1" s="1"/>
  <c r="B4871" i="1"/>
  <c r="A4871" i="1" s="1"/>
  <c r="B4872" i="1"/>
  <c r="A4872" i="1" s="1"/>
  <c r="B4873" i="1"/>
  <c r="B4874" i="1"/>
  <c r="B4875" i="1"/>
  <c r="B4876" i="1"/>
  <c r="A4876" i="1" s="1"/>
  <c r="B4877" i="1"/>
  <c r="A4877" i="1" s="1"/>
  <c r="B4878" i="1"/>
  <c r="A4878" i="1" s="1"/>
  <c r="B4879" i="1"/>
  <c r="A4879" i="1" s="1"/>
  <c r="B4880" i="1"/>
  <c r="A4880" i="1" s="1"/>
  <c r="B4881" i="1"/>
  <c r="B4882" i="1"/>
  <c r="B4883" i="1"/>
  <c r="B4884" i="1"/>
  <c r="A4884" i="1" s="1"/>
  <c r="B4885" i="1"/>
  <c r="A4885" i="1" s="1"/>
  <c r="B4886" i="1"/>
  <c r="A4886" i="1" s="1"/>
  <c r="B4887" i="1"/>
  <c r="A4887" i="1" s="1"/>
  <c r="B4888" i="1"/>
  <c r="A4888" i="1" s="1"/>
  <c r="B4889" i="1"/>
  <c r="B4890" i="1"/>
  <c r="B4891" i="1"/>
  <c r="B4892" i="1"/>
  <c r="A4892" i="1" s="1"/>
  <c r="B4893" i="1"/>
  <c r="A4893" i="1" s="1"/>
  <c r="B4894" i="1"/>
  <c r="A4894" i="1" s="1"/>
  <c r="B4895" i="1"/>
  <c r="A4895" i="1" s="1"/>
  <c r="B4896" i="1"/>
  <c r="A4896" i="1" s="1"/>
  <c r="B4897" i="1"/>
  <c r="B4898" i="1"/>
  <c r="B4899" i="1"/>
  <c r="B4900" i="1"/>
  <c r="A4900" i="1" s="1"/>
  <c r="B4901" i="1"/>
  <c r="A4901" i="1" s="1"/>
  <c r="B4902" i="1"/>
  <c r="A4902" i="1" s="1"/>
  <c r="B4903" i="1"/>
  <c r="A4903" i="1" s="1"/>
  <c r="B4904" i="1"/>
  <c r="A4904" i="1" s="1"/>
  <c r="B4905" i="1"/>
  <c r="B4906" i="1"/>
  <c r="B4907" i="1"/>
  <c r="B4908" i="1"/>
  <c r="A4908" i="1" s="1"/>
  <c r="B4909" i="1"/>
  <c r="A4909" i="1" s="1"/>
  <c r="B4910" i="1"/>
  <c r="A4910" i="1" s="1"/>
  <c r="B4911" i="1"/>
  <c r="A4911" i="1" s="1"/>
  <c r="B4912" i="1"/>
  <c r="A4912" i="1" s="1"/>
  <c r="B4913" i="1"/>
  <c r="B4914" i="1"/>
  <c r="B4915" i="1"/>
  <c r="B4916" i="1"/>
  <c r="A4916" i="1" s="1"/>
  <c r="B4917" i="1"/>
  <c r="A4917" i="1" s="1"/>
  <c r="B4918" i="1"/>
  <c r="A4918" i="1" s="1"/>
  <c r="B4919" i="1"/>
  <c r="A4919" i="1" s="1"/>
  <c r="B4920" i="1"/>
  <c r="A4920" i="1" s="1"/>
  <c r="B4921" i="1"/>
  <c r="B4922" i="1"/>
  <c r="B4923" i="1"/>
  <c r="B4924" i="1"/>
  <c r="A4924" i="1" s="1"/>
  <c r="B4925" i="1"/>
  <c r="A4925" i="1" s="1"/>
  <c r="B4926" i="1"/>
  <c r="A4926" i="1" s="1"/>
  <c r="B4927" i="1"/>
  <c r="A4927" i="1" s="1"/>
  <c r="B4928" i="1"/>
  <c r="A4928" i="1" s="1"/>
  <c r="B4929" i="1"/>
  <c r="B4930" i="1"/>
  <c r="B4931" i="1"/>
  <c r="B4932" i="1"/>
  <c r="A4932" i="1" s="1"/>
  <c r="B4933" i="1"/>
  <c r="A4933" i="1" s="1"/>
  <c r="B4934" i="1"/>
  <c r="A4934" i="1" s="1"/>
  <c r="B4935" i="1"/>
  <c r="A4935" i="1" s="1"/>
  <c r="B4936" i="1"/>
  <c r="A4936" i="1" s="1"/>
  <c r="B4937" i="1"/>
  <c r="B4938" i="1"/>
  <c r="B4939" i="1"/>
  <c r="B4940" i="1"/>
  <c r="A4940" i="1" s="1"/>
  <c r="B4941" i="1"/>
  <c r="A4941" i="1" s="1"/>
  <c r="B4942" i="1"/>
  <c r="A4942" i="1" s="1"/>
  <c r="B4943" i="1"/>
  <c r="A4943" i="1" s="1"/>
  <c r="B4944" i="1"/>
  <c r="A4944" i="1" s="1"/>
  <c r="B4945" i="1"/>
  <c r="B4946" i="1"/>
  <c r="B4947" i="1"/>
  <c r="B4948" i="1"/>
  <c r="A4948" i="1" s="1"/>
  <c r="B4949" i="1"/>
  <c r="A4949" i="1" s="1"/>
  <c r="B4950" i="1"/>
  <c r="A4950" i="1" s="1"/>
  <c r="B4951" i="1"/>
  <c r="A4951" i="1" s="1"/>
  <c r="B4952" i="1"/>
  <c r="A4952" i="1" s="1"/>
  <c r="B4953" i="1"/>
  <c r="B4954" i="1"/>
  <c r="B4955" i="1"/>
  <c r="B4956" i="1"/>
  <c r="A4956" i="1" s="1"/>
  <c r="B4957" i="1"/>
  <c r="A4957" i="1" s="1"/>
  <c r="B4958" i="1"/>
  <c r="A4958" i="1" s="1"/>
  <c r="B4959" i="1"/>
  <c r="A4959" i="1" s="1"/>
  <c r="B4960" i="1"/>
  <c r="A4960" i="1" s="1"/>
  <c r="B4961" i="1"/>
  <c r="B4962" i="1"/>
  <c r="B4963" i="1"/>
  <c r="B4964" i="1"/>
  <c r="A4964" i="1" s="1"/>
  <c r="B4965" i="1"/>
  <c r="A4965" i="1" s="1"/>
  <c r="B4966" i="1"/>
  <c r="A4966" i="1" s="1"/>
  <c r="B4967" i="1"/>
  <c r="A4967" i="1" s="1"/>
  <c r="B4968" i="1"/>
  <c r="A4968" i="1" s="1"/>
  <c r="B4969" i="1"/>
  <c r="B4970" i="1"/>
  <c r="B4971" i="1"/>
  <c r="B4972" i="1"/>
  <c r="A4972" i="1" s="1"/>
  <c r="B4973" i="1"/>
  <c r="A4973" i="1" s="1"/>
  <c r="B4974" i="1"/>
  <c r="A4974" i="1" s="1"/>
  <c r="B4975" i="1"/>
  <c r="A4975" i="1" s="1"/>
  <c r="B4976" i="1"/>
  <c r="A4976" i="1" s="1"/>
  <c r="B4977" i="1"/>
  <c r="B4978" i="1"/>
  <c r="B4979" i="1"/>
  <c r="B4980" i="1"/>
  <c r="A4980" i="1" s="1"/>
  <c r="B4981" i="1"/>
  <c r="A4981" i="1" s="1"/>
  <c r="B4982" i="1"/>
  <c r="A4982" i="1" s="1"/>
  <c r="B4983" i="1"/>
  <c r="A4983" i="1" s="1"/>
  <c r="B4984" i="1"/>
  <c r="A4984" i="1" s="1"/>
  <c r="B4985" i="1"/>
  <c r="B4986" i="1"/>
  <c r="B4987" i="1"/>
  <c r="B4988" i="1"/>
  <c r="A4988" i="1" s="1"/>
  <c r="B4989" i="1"/>
  <c r="A4989" i="1" s="1"/>
  <c r="B4990" i="1"/>
  <c r="A4990" i="1" s="1"/>
  <c r="B4991" i="1"/>
  <c r="A4991" i="1" s="1"/>
  <c r="B4992" i="1"/>
  <c r="A4992" i="1" s="1"/>
  <c r="B4993" i="1"/>
  <c r="B4994" i="1"/>
  <c r="B4995" i="1"/>
  <c r="B4996" i="1"/>
  <c r="A4996" i="1" s="1"/>
  <c r="B4997" i="1"/>
  <c r="A4997" i="1" s="1"/>
  <c r="B4998" i="1"/>
  <c r="A4998" i="1" s="1"/>
  <c r="B4999" i="1"/>
  <c r="A4999" i="1" s="1"/>
  <c r="B5000" i="1"/>
  <c r="A5000" i="1" s="1"/>
  <c r="B5001" i="1"/>
  <c r="B5002" i="1"/>
  <c r="B5003" i="1"/>
  <c r="B5004" i="1"/>
  <c r="A5004" i="1" s="1"/>
  <c r="B5005" i="1"/>
  <c r="A5005" i="1" s="1"/>
  <c r="B5006" i="1"/>
  <c r="A5006" i="1" s="1"/>
  <c r="B5007" i="1"/>
  <c r="A5007" i="1" s="1"/>
  <c r="B5008" i="1"/>
  <c r="A5008" i="1" s="1"/>
  <c r="B5009" i="1"/>
  <c r="B5010" i="1"/>
  <c r="B5011" i="1"/>
  <c r="B5012" i="1"/>
  <c r="A5012" i="1" s="1"/>
  <c r="B5013" i="1"/>
  <c r="A5013" i="1" s="1"/>
  <c r="B5014" i="1"/>
  <c r="A5014" i="1" s="1"/>
  <c r="B5015" i="1"/>
  <c r="A5015" i="1" s="1"/>
  <c r="B5016" i="1"/>
  <c r="A5016" i="1" s="1"/>
  <c r="B5017" i="1"/>
  <c r="B5018" i="1"/>
  <c r="B5019" i="1"/>
  <c r="B5020" i="1"/>
  <c r="A5020" i="1" s="1"/>
  <c r="B5021" i="1"/>
  <c r="A5021" i="1" s="1"/>
  <c r="B5022" i="1"/>
  <c r="A5022" i="1" s="1"/>
  <c r="B5023" i="1"/>
  <c r="A5023" i="1" s="1"/>
  <c r="B5024" i="1"/>
  <c r="A5024" i="1" s="1"/>
  <c r="B5025" i="1"/>
  <c r="B5026" i="1"/>
  <c r="B5027" i="1"/>
  <c r="B5028" i="1"/>
  <c r="A5028" i="1" s="1"/>
  <c r="B5029" i="1"/>
  <c r="A5029" i="1" s="1"/>
  <c r="B5030" i="1"/>
  <c r="A5030" i="1" s="1"/>
  <c r="B5031" i="1"/>
  <c r="A5031" i="1" s="1"/>
  <c r="B5032" i="1"/>
  <c r="A5032" i="1" s="1"/>
  <c r="B5033" i="1"/>
  <c r="B5034" i="1"/>
  <c r="B5035" i="1"/>
  <c r="B5036" i="1"/>
  <c r="A5036" i="1" s="1"/>
  <c r="B5037" i="1"/>
  <c r="A5037" i="1" s="1"/>
  <c r="B5038" i="1"/>
  <c r="A5038" i="1" s="1"/>
  <c r="B5039" i="1"/>
  <c r="A5039" i="1" s="1"/>
  <c r="B5040" i="1"/>
  <c r="A5040" i="1" s="1"/>
  <c r="B5041" i="1"/>
  <c r="B5042" i="1"/>
  <c r="B5043" i="1"/>
  <c r="B5044" i="1"/>
  <c r="A5044" i="1" s="1"/>
  <c r="B5045" i="1"/>
  <c r="A5045" i="1" s="1"/>
  <c r="B5046" i="1"/>
  <c r="A5046" i="1" s="1"/>
  <c r="B5047" i="1"/>
  <c r="A5047" i="1" s="1"/>
  <c r="B5048" i="1"/>
  <c r="A5048" i="1" s="1"/>
  <c r="B5049" i="1"/>
  <c r="B5050" i="1"/>
  <c r="B5051" i="1"/>
  <c r="B5052" i="1"/>
  <c r="A5052" i="1" s="1"/>
  <c r="B5053" i="1"/>
  <c r="A5053" i="1" s="1"/>
  <c r="B5054" i="1"/>
  <c r="A5054" i="1" s="1"/>
  <c r="B5055" i="1"/>
  <c r="A5055" i="1" s="1"/>
  <c r="B5056" i="1"/>
  <c r="A5056" i="1" s="1"/>
  <c r="B5057" i="1"/>
  <c r="B5058" i="1"/>
  <c r="B5059" i="1"/>
  <c r="B5060" i="1"/>
  <c r="A5060" i="1" s="1"/>
  <c r="B5061" i="1"/>
  <c r="A5061" i="1" s="1"/>
  <c r="B5062" i="1"/>
  <c r="A5062" i="1" s="1"/>
  <c r="B5063" i="1"/>
  <c r="A5063" i="1" s="1"/>
  <c r="B5064" i="1"/>
  <c r="A5064" i="1" s="1"/>
  <c r="B5065" i="1"/>
  <c r="B5066" i="1"/>
  <c r="B5067" i="1"/>
  <c r="B5068" i="1"/>
  <c r="A5068" i="1" s="1"/>
  <c r="B5069" i="1"/>
  <c r="A5069" i="1" s="1"/>
  <c r="B5070" i="1"/>
  <c r="A5070" i="1" s="1"/>
  <c r="B5071" i="1"/>
  <c r="A5071" i="1" s="1"/>
  <c r="B5072" i="1"/>
  <c r="A5072" i="1" s="1"/>
  <c r="B5073" i="1"/>
  <c r="B5074" i="1"/>
  <c r="B5075" i="1"/>
  <c r="B5076" i="1"/>
  <c r="A5076" i="1" s="1"/>
  <c r="B5077" i="1"/>
  <c r="A5077" i="1" s="1"/>
  <c r="B5078" i="1"/>
  <c r="A5078" i="1" s="1"/>
  <c r="B5079" i="1"/>
  <c r="A5079" i="1" s="1"/>
  <c r="B5080" i="1"/>
  <c r="A5080" i="1" s="1"/>
  <c r="B5081" i="1"/>
  <c r="B5082" i="1"/>
  <c r="B5083" i="1"/>
  <c r="B5084" i="1"/>
  <c r="A5084" i="1" s="1"/>
  <c r="B5085" i="1"/>
  <c r="A5085" i="1" s="1"/>
  <c r="B5086" i="1"/>
  <c r="A5086" i="1" s="1"/>
  <c r="B5087" i="1"/>
  <c r="A5087" i="1" s="1"/>
  <c r="B5088" i="1"/>
  <c r="A5088" i="1" s="1"/>
  <c r="B5089" i="1"/>
  <c r="B5090" i="1"/>
  <c r="B5091" i="1"/>
  <c r="B5092" i="1"/>
  <c r="A5092" i="1" s="1"/>
  <c r="B5093" i="1"/>
  <c r="A5093" i="1" s="1"/>
  <c r="B5094" i="1"/>
  <c r="A5094" i="1" s="1"/>
  <c r="B5095" i="1"/>
  <c r="A5095" i="1" s="1"/>
  <c r="B5096" i="1"/>
  <c r="A5096" i="1" s="1"/>
  <c r="B5097" i="1"/>
  <c r="B5098" i="1"/>
  <c r="B5099" i="1"/>
  <c r="B5100" i="1"/>
  <c r="A5100" i="1" s="1"/>
  <c r="B5101" i="1"/>
  <c r="A5101" i="1" s="1"/>
  <c r="H5101" i="1" s="1"/>
  <c r="B5102" i="1"/>
  <c r="A5102" i="1" s="1"/>
  <c r="B5103" i="1"/>
  <c r="A5103" i="1" s="1"/>
  <c r="B5104" i="1"/>
  <c r="A5104" i="1" s="1"/>
  <c r="B5105" i="1"/>
  <c r="B5106" i="1"/>
  <c r="B5107" i="1"/>
  <c r="B5108" i="1"/>
  <c r="A5108" i="1" s="1"/>
  <c r="B5109" i="1"/>
  <c r="A5109" i="1" s="1"/>
  <c r="B5110" i="1"/>
  <c r="A5110" i="1" s="1"/>
  <c r="B5111" i="1"/>
  <c r="A5111" i="1" s="1"/>
  <c r="B5112" i="1"/>
  <c r="A5112" i="1" s="1"/>
  <c r="B5113" i="1"/>
  <c r="B5114" i="1"/>
  <c r="B5115" i="1"/>
  <c r="B5116" i="1"/>
  <c r="A5116" i="1" s="1"/>
  <c r="B5117" i="1"/>
  <c r="A5117" i="1" s="1"/>
  <c r="B5118" i="1"/>
  <c r="A5118" i="1" s="1"/>
  <c r="B5119" i="1"/>
  <c r="A5119" i="1" s="1"/>
  <c r="B5120" i="1"/>
  <c r="A5120" i="1" s="1"/>
  <c r="B5121" i="1"/>
  <c r="B5122" i="1"/>
  <c r="B5123" i="1"/>
  <c r="B5124" i="1"/>
  <c r="A5124" i="1" s="1"/>
  <c r="B5125" i="1"/>
  <c r="A5125" i="1" s="1"/>
  <c r="B5126" i="1"/>
  <c r="A5126" i="1" s="1"/>
  <c r="B5127" i="1"/>
  <c r="A5127" i="1" s="1"/>
  <c r="B5128" i="1"/>
  <c r="A5128" i="1" s="1"/>
  <c r="B5129" i="1"/>
  <c r="B5130" i="1"/>
  <c r="B5131" i="1"/>
  <c r="B5132" i="1"/>
  <c r="A5132" i="1" s="1"/>
  <c r="B5133" i="1"/>
  <c r="A5133" i="1" s="1"/>
  <c r="B5134" i="1"/>
  <c r="A5134" i="1" s="1"/>
  <c r="B5135" i="1"/>
  <c r="A5135" i="1" s="1"/>
  <c r="B5136" i="1"/>
  <c r="A5136" i="1" s="1"/>
  <c r="B5137" i="1"/>
  <c r="B5138" i="1"/>
  <c r="B5139" i="1"/>
  <c r="B5140" i="1"/>
  <c r="A5140" i="1" s="1"/>
  <c r="B5141" i="1"/>
  <c r="A5141" i="1" s="1"/>
  <c r="B5142" i="1"/>
  <c r="A5142" i="1" s="1"/>
  <c r="B5143" i="1"/>
  <c r="A5143" i="1" s="1"/>
  <c r="B5144" i="1"/>
  <c r="A5144" i="1" s="1"/>
  <c r="B5145" i="1"/>
  <c r="B5146" i="1"/>
  <c r="B5147" i="1"/>
  <c r="B5148" i="1"/>
  <c r="A5148" i="1" s="1"/>
  <c r="B5149" i="1"/>
  <c r="A5149" i="1" s="1"/>
  <c r="B5150" i="1"/>
  <c r="A5150" i="1" s="1"/>
  <c r="B5151" i="1"/>
  <c r="A5151" i="1" s="1"/>
  <c r="B5152" i="1"/>
  <c r="A5152" i="1" s="1"/>
  <c r="B5153" i="1"/>
  <c r="B5154" i="1"/>
  <c r="B5155" i="1"/>
  <c r="B5156" i="1"/>
  <c r="A5156" i="1" s="1"/>
  <c r="B5157" i="1"/>
  <c r="A5157" i="1" s="1"/>
  <c r="B5158" i="1"/>
  <c r="A5158" i="1" s="1"/>
  <c r="B5159" i="1"/>
  <c r="A5159" i="1" s="1"/>
  <c r="B5160" i="1"/>
  <c r="A5160" i="1" s="1"/>
  <c r="B5161" i="1"/>
  <c r="B5162" i="1"/>
  <c r="B5163" i="1"/>
  <c r="B5164" i="1"/>
  <c r="A5164" i="1" s="1"/>
  <c r="B5165" i="1"/>
  <c r="A5165" i="1" s="1"/>
  <c r="B5166" i="1"/>
  <c r="A5166" i="1" s="1"/>
  <c r="B5167" i="1"/>
  <c r="A5167" i="1" s="1"/>
  <c r="B5168" i="1"/>
  <c r="A5168" i="1" s="1"/>
  <c r="B5169" i="1"/>
  <c r="B5170" i="1"/>
  <c r="B5171" i="1"/>
  <c r="B5172" i="1"/>
  <c r="A5172" i="1" s="1"/>
  <c r="B5173" i="1"/>
  <c r="A5173" i="1" s="1"/>
  <c r="B5174" i="1"/>
  <c r="A5174" i="1" s="1"/>
  <c r="B5175" i="1"/>
  <c r="A5175" i="1" s="1"/>
  <c r="B5176" i="1"/>
  <c r="A5176" i="1" s="1"/>
  <c r="B5177" i="1"/>
  <c r="B5178" i="1"/>
  <c r="B5179" i="1"/>
  <c r="B5180" i="1"/>
  <c r="A5180" i="1" s="1"/>
  <c r="B5181" i="1"/>
  <c r="A5181" i="1" s="1"/>
  <c r="B5182" i="1"/>
  <c r="A5182" i="1" s="1"/>
  <c r="B5183" i="1"/>
  <c r="A5183" i="1" s="1"/>
  <c r="B5184" i="1"/>
  <c r="A5184" i="1" s="1"/>
  <c r="B5185" i="1"/>
  <c r="B5186" i="1"/>
  <c r="B5187" i="1"/>
  <c r="B5188" i="1"/>
  <c r="A5188" i="1" s="1"/>
  <c r="B5189" i="1"/>
  <c r="A5189" i="1" s="1"/>
  <c r="B5190" i="1"/>
  <c r="A5190" i="1" s="1"/>
  <c r="B5191" i="1"/>
  <c r="A5191" i="1" s="1"/>
  <c r="B5192" i="1"/>
  <c r="A5192" i="1" s="1"/>
  <c r="B5193" i="1"/>
  <c r="B5194" i="1"/>
  <c r="B5195" i="1"/>
  <c r="B5196" i="1"/>
  <c r="A5196" i="1" s="1"/>
  <c r="B5197" i="1"/>
  <c r="A5197" i="1" s="1"/>
  <c r="B5198" i="1"/>
  <c r="A5198" i="1" s="1"/>
  <c r="B5199" i="1"/>
  <c r="A5199" i="1" s="1"/>
  <c r="B5200" i="1"/>
  <c r="A5200" i="1" s="1"/>
  <c r="B5201" i="1"/>
  <c r="B5202" i="1"/>
  <c r="B5203" i="1"/>
  <c r="B5204" i="1"/>
  <c r="A5204" i="1" s="1"/>
  <c r="B5205" i="1"/>
  <c r="A5205" i="1" s="1"/>
  <c r="B5206" i="1"/>
  <c r="A5206" i="1" s="1"/>
  <c r="B5207" i="1"/>
  <c r="A5207" i="1" s="1"/>
  <c r="B5208" i="1"/>
  <c r="A5208" i="1" s="1"/>
  <c r="B5209" i="1"/>
  <c r="B5210" i="1"/>
  <c r="B5211" i="1"/>
  <c r="B5212" i="1"/>
  <c r="A5212" i="1" s="1"/>
  <c r="B5213" i="1"/>
  <c r="A5213" i="1" s="1"/>
  <c r="B5214" i="1"/>
  <c r="A5214" i="1" s="1"/>
  <c r="B5215" i="1"/>
  <c r="A5215" i="1" s="1"/>
  <c r="B5216" i="1"/>
  <c r="A5216" i="1" s="1"/>
  <c r="B5217" i="1"/>
  <c r="B5218" i="1"/>
  <c r="B5219" i="1"/>
  <c r="B5220" i="1"/>
  <c r="A5220" i="1" s="1"/>
  <c r="B5221" i="1"/>
  <c r="A5221" i="1" s="1"/>
  <c r="B5222" i="1"/>
  <c r="A5222" i="1" s="1"/>
  <c r="B5223" i="1"/>
  <c r="A5223" i="1" s="1"/>
  <c r="B5224" i="1"/>
  <c r="A5224" i="1" s="1"/>
  <c r="B5225" i="1"/>
  <c r="B5226" i="1"/>
  <c r="B5227" i="1"/>
  <c r="B5228" i="1"/>
  <c r="A5228" i="1" s="1"/>
  <c r="B5229" i="1"/>
  <c r="A5229" i="1" s="1"/>
  <c r="B5230" i="1"/>
  <c r="A5230" i="1" s="1"/>
  <c r="B5231" i="1"/>
  <c r="A5231" i="1" s="1"/>
  <c r="B5232" i="1"/>
  <c r="A5232" i="1" s="1"/>
  <c r="B5233" i="1"/>
  <c r="B5234" i="1"/>
  <c r="B5235" i="1"/>
  <c r="B5236" i="1"/>
  <c r="A5236" i="1" s="1"/>
  <c r="B5237" i="1"/>
  <c r="A5237" i="1" s="1"/>
  <c r="B5238" i="1"/>
  <c r="A5238" i="1" s="1"/>
  <c r="B5239" i="1"/>
  <c r="A5239" i="1" s="1"/>
  <c r="B5240" i="1"/>
  <c r="A5240" i="1" s="1"/>
  <c r="B5241" i="1"/>
  <c r="B5242" i="1"/>
  <c r="B5243" i="1"/>
  <c r="B5244" i="1"/>
  <c r="A5244" i="1" s="1"/>
  <c r="B5245" i="1"/>
  <c r="A5245" i="1" s="1"/>
  <c r="B5246" i="1"/>
  <c r="A5246" i="1" s="1"/>
  <c r="B5247" i="1"/>
  <c r="A5247" i="1" s="1"/>
  <c r="B5248" i="1"/>
  <c r="A5248" i="1" s="1"/>
  <c r="B5249" i="1"/>
  <c r="B5250" i="1"/>
  <c r="B5251" i="1"/>
  <c r="B5252" i="1"/>
  <c r="A5252" i="1" s="1"/>
  <c r="B5253" i="1"/>
  <c r="A5253" i="1" s="1"/>
  <c r="B5254" i="1"/>
  <c r="A5254" i="1" s="1"/>
  <c r="B5255" i="1"/>
  <c r="A5255" i="1" s="1"/>
  <c r="B5256" i="1"/>
  <c r="A5256" i="1" s="1"/>
  <c r="B5257" i="1"/>
  <c r="B5258" i="1"/>
  <c r="B5259" i="1"/>
  <c r="B5260" i="1"/>
  <c r="A5260" i="1" s="1"/>
  <c r="B5261" i="1"/>
  <c r="A5261" i="1" s="1"/>
  <c r="B5262" i="1"/>
  <c r="A5262" i="1" s="1"/>
  <c r="B5263" i="1"/>
  <c r="A5263" i="1" s="1"/>
  <c r="B5264" i="1"/>
  <c r="A5264" i="1" s="1"/>
  <c r="B5265" i="1"/>
  <c r="B5266" i="1"/>
  <c r="B5267" i="1"/>
  <c r="B5268" i="1"/>
  <c r="A5268" i="1" s="1"/>
  <c r="B5269" i="1"/>
  <c r="A5269" i="1" s="1"/>
  <c r="B5270" i="1"/>
  <c r="A5270" i="1" s="1"/>
  <c r="B5271" i="1"/>
  <c r="A5271" i="1" s="1"/>
  <c r="B5272" i="1"/>
  <c r="A5272" i="1" s="1"/>
  <c r="B5273" i="1"/>
  <c r="B5274" i="1"/>
  <c r="B5275" i="1"/>
  <c r="B5276" i="1"/>
  <c r="A5276" i="1" s="1"/>
  <c r="B5277" i="1"/>
  <c r="A5277" i="1" s="1"/>
  <c r="B5278" i="1"/>
  <c r="A5278" i="1" s="1"/>
  <c r="B5279" i="1"/>
  <c r="A5279" i="1" s="1"/>
  <c r="B5280" i="1"/>
  <c r="A5280" i="1" s="1"/>
  <c r="B5281" i="1"/>
  <c r="B5282" i="1"/>
  <c r="B5283" i="1"/>
  <c r="B5284" i="1"/>
  <c r="A5284" i="1" s="1"/>
  <c r="B5285" i="1"/>
  <c r="A5285" i="1" s="1"/>
  <c r="B5286" i="1"/>
  <c r="A5286" i="1" s="1"/>
  <c r="B5287" i="1"/>
  <c r="A5287" i="1" s="1"/>
  <c r="B5288" i="1"/>
  <c r="A5288" i="1" s="1"/>
  <c r="B5289" i="1"/>
  <c r="B5290" i="1"/>
  <c r="B5291" i="1"/>
  <c r="B5292" i="1"/>
  <c r="A5292" i="1" s="1"/>
  <c r="B5293" i="1"/>
  <c r="A5293" i="1" s="1"/>
  <c r="B5294" i="1"/>
  <c r="A5294" i="1" s="1"/>
  <c r="B5295" i="1"/>
  <c r="A5295" i="1" s="1"/>
  <c r="B5296" i="1"/>
  <c r="A5296" i="1" s="1"/>
  <c r="B5297" i="1"/>
  <c r="B5298" i="1"/>
  <c r="B5299" i="1"/>
  <c r="B5300" i="1"/>
  <c r="A5300" i="1" s="1"/>
  <c r="B5301" i="1"/>
  <c r="A5301" i="1" s="1"/>
  <c r="B5302" i="1"/>
  <c r="A5302" i="1" s="1"/>
  <c r="B5303" i="1"/>
  <c r="A5303" i="1" s="1"/>
  <c r="B5304" i="1"/>
  <c r="A5304" i="1" s="1"/>
  <c r="B5305" i="1"/>
  <c r="B5306" i="1"/>
  <c r="B5307" i="1"/>
  <c r="B5308" i="1"/>
  <c r="A5308" i="1" s="1"/>
  <c r="B5309" i="1"/>
  <c r="A5309" i="1" s="1"/>
  <c r="B5310" i="1"/>
  <c r="A5310" i="1" s="1"/>
  <c r="B5311" i="1"/>
  <c r="A5311" i="1" s="1"/>
  <c r="B5312" i="1"/>
  <c r="A5312" i="1" s="1"/>
  <c r="B5313" i="1"/>
  <c r="B5314" i="1"/>
  <c r="B5315" i="1"/>
  <c r="B5316" i="1"/>
  <c r="A5316" i="1" s="1"/>
  <c r="B5317" i="1"/>
  <c r="A5317" i="1" s="1"/>
  <c r="B5318" i="1"/>
  <c r="A5318" i="1" s="1"/>
  <c r="B5319" i="1"/>
  <c r="A5319" i="1" s="1"/>
  <c r="B5320" i="1"/>
  <c r="A5320" i="1" s="1"/>
  <c r="B5321" i="1"/>
  <c r="B5322" i="1"/>
  <c r="B5323" i="1"/>
  <c r="B5324" i="1"/>
  <c r="A5324" i="1" s="1"/>
  <c r="B5325" i="1"/>
  <c r="A5325" i="1" s="1"/>
  <c r="B5326" i="1"/>
  <c r="A5326" i="1" s="1"/>
  <c r="B5327" i="1"/>
  <c r="A5327" i="1" s="1"/>
  <c r="B5328" i="1"/>
  <c r="A5328" i="1" s="1"/>
  <c r="B5329" i="1"/>
  <c r="B5330" i="1"/>
  <c r="B5331" i="1"/>
  <c r="B5332" i="1"/>
  <c r="A5332" i="1" s="1"/>
  <c r="B5333" i="1"/>
  <c r="A5333" i="1" s="1"/>
  <c r="B5334" i="1"/>
  <c r="A5334" i="1" s="1"/>
  <c r="B5335" i="1"/>
  <c r="A5335" i="1" s="1"/>
  <c r="B5336" i="1"/>
  <c r="A5336" i="1" s="1"/>
  <c r="B5337" i="1"/>
  <c r="B5338" i="1"/>
  <c r="B5339" i="1"/>
  <c r="B5340" i="1"/>
  <c r="A5340" i="1" s="1"/>
  <c r="B5341" i="1"/>
  <c r="A5341" i="1" s="1"/>
  <c r="B5342" i="1"/>
  <c r="A5342" i="1" s="1"/>
  <c r="B5343" i="1"/>
  <c r="A5343" i="1" s="1"/>
  <c r="B5344" i="1"/>
  <c r="A5344" i="1" s="1"/>
  <c r="B5345" i="1"/>
  <c r="B5346" i="1"/>
  <c r="B5347" i="1"/>
  <c r="B5348" i="1"/>
  <c r="A5348" i="1" s="1"/>
  <c r="B5349" i="1"/>
  <c r="A5349" i="1" s="1"/>
  <c r="B5350" i="1"/>
  <c r="A5350" i="1" s="1"/>
  <c r="B5351" i="1"/>
  <c r="A5351" i="1" s="1"/>
  <c r="B5352" i="1"/>
  <c r="A5352" i="1" s="1"/>
  <c r="B5353" i="1"/>
  <c r="B5354" i="1"/>
  <c r="B5355" i="1"/>
  <c r="B5356" i="1"/>
  <c r="A5356" i="1" s="1"/>
  <c r="B5357" i="1"/>
  <c r="A5357" i="1" s="1"/>
  <c r="B5358" i="1"/>
  <c r="A5358" i="1" s="1"/>
  <c r="B5359" i="1"/>
  <c r="A5359" i="1" s="1"/>
  <c r="B5360" i="1"/>
  <c r="A5360" i="1" s="1"/>
  <c r="B5361" i="1"/>
  <c r="B5362" i="1"/>
  <c r="B5363" i="1"/>
  <c r="B5364" i="1"/>
  <c r="A5364" i="1" s="1"/>
  <c r="B5365" i="1"/>
  <c r="A5365" i="1" s="1"/>
  <c r="B5366" i="1"/>
  <c r="A5366" i="1" s="1"/>
  <c r="B5367" i="1"/>
  <c r="A5367" i="1" s="1"/>
  <c r="B5368" i="1"/>
  <c r="A5368" i="1" s="1"/>
  <c r="B5369" i="1"/>
  <c r="B5370" i="1"/>
  <c r="B5371" i="1"/>
  <c r="B5372" i="1"/>
  <c r="A5372" i="1" s="1"/>
  <c r="B5373" i="1"/>
  <c r="A5373" i="1" s="1"/>
  <c r="B5374" i="1"/>
  <c r="A5374" i="1" s="1"/>
  <c r="B5375" i="1"/>
  <c r="A5375" i="1" s="1"/>
  <c r="B5376" i="1"/>
  <c r="A5376" i="1" s="1"/>
  <c r="B5377" i="1"/>
  <c r="B5378" i="1"/>
  <c r="B5379" i="1"/>
  <c r="B5380" i="1"/>
  <c r="A5380" i="1" s="1"/>
  <c r="H5380" i="1" s="1"/>
  <c r="B5381" i="1"/>
  <c r="A5381" i="1" s="1"/>
  <c r="B5382" i="1"/>
  <c r="A5382" i="1" s="1"/>
  <c r="B5383" i="1"/>
  <c r="A5383" i="1" s="1"/>
  <c r="B5384" i="1"/>
  <c r="A5384" i="1" s="1"/>
  <c r="B5385" i="1"/>
  <c r="B5386" i="1"/>
  <c r="B5387" i="1"/>
  <c r="B5388" i="1"/>
  <c r="A5388" i="1" s="1"/>
  <c r="B5389" i="1"/>
  <c r="A5389" i="1" s="1"/>
  <c r="B5390" i="1"/>
  <c r="A5390" i="1" s="1"/>
  <c r="B5391" i="1"/>
  <c r="A5391" i="1" s="1"/>
  <c r="B5392" i="1"/>
  <c r="A5392" i="1" s="1"/>
  <c r="B5393" i="1"/>
  <c r="B5394" i="1"/>
  <c r="B5395" i="1"/>
  <c r="B5396" i="1"/>
  <c r="A5396" i="1" s="1"/>
  <c r="B5397" i="1"/>
  <c r="A5397" i="1" s="1"/>
  <c r="B5398" i="1"/>
  <c r="A5398" i="1" s="1"/>
  <c r="B5399" i="1"/>
  <c r="A5399" i="1" s="1"/>
  <c r="B5400" i="1"/>
  <c r="A5400" i="1" s="1"/>
  <c r="B5401" i="1"/>
  <c r="B5402" i="1"/>
  <c r="B5403" i="1"/>
  <c r="B5404" i="1"/>
  <c r="A5404" i="1" s="1"/>
  <c r="B5405" i="1"/>
  <c r="A5405" i="1" s="1"/>
  <c r="H5405" i="1" s="1"/>
  <c r="B5406" i="1"/>
  <c r="A5406" i="1" s="1"/>
  <c r="B5407" i="1"/>
  <c r="A5407" i="1" s="1"/>
  <c r="B5408" i="1"/>
  <c r="A5408" i="1" s="1"/>
  <c r="B5409" i="1"/>
  <c r="B5410" i="1"/>
  <c r="B5411" i="1"/>
  <c r="B5412" i="1"/>
  <c r="A5412" i="1" s="1"/>
  <c r="B5413" i="1"/>
  <c r="A5413" i="1" s="1"/>
  <c r="B5414" i="1"/>
  <c r="A5414" i="1" s="1"/>
  <c r="B5415" i="1"/>
  <c r="A5415" i="1" s="1"/>
  <c r="B5416" i="1"/>
  <c r="A5416" i="1" s="1"/>
  <c r="B5417" i="1"/>
  <c r="B5418" i="1"/>
  <c r="B5419" i="1"/>
  <c r="B5420" i="1"/>
  <c r="A5420" i="1" s="1"/>
  <c r="B5421" i="1"/>
  <c r="A5421" i="1" s="1"/>
  <c r="B5422" i="1"/>
  <c r="A5422" i="1" s="1"/>
  <c r="B5423" i="1"/>
  <c r="A5423" i="1" s="1"/>
  <c r="B5424" i="1"/>
  <c r="A5424" i="1" s="1"/>
  <c r="B5425" i="1"/>
  <c r="B5426" i="1"/>
  <c r="B5427" i="1"/>
  <c r="B5428" i="1"/>
  <c r="A5428" i="1" s="1"/>
  <c r="B5429" i="1"/>
  <c r="A5429" i="1" s="1"/>
  <c r="B5430" i="1"/>
  <c r="A5430" i="1" s="1"/>
  <c r="B5431" i="1"/>
  <c r="A5431" i="1" s="1"/>
  <c r="B5432" i="1"/>
  <c r="A5432" i="1" s="1"/>
  <c r="B5433" i="1"/>
  <c r="B5434" i="1"/>
  <c r="B5435" i="1"/>
  <c r="B5436" i="1"/>
  <c r="A5436" i="1" s="1"/>
  <c r="B5437" i="1"/>
  <c r="A5437" i="1" s="1"/>
  <c r="B5438" i="1"/>
  <c r="A5438" i="1" s="1"/>
  <c r="B5439" i="1"/>
  <c r="A5439" i="1" s="1"/>
  <c r="B5440" i="1"/>
  <c r="A5440" i="1" s="1"/>
  <c r="B5441" i="1"/>
  <c r="B5442" i="1"/>
  <c r="B5443" i="1"/>
  <c r="B5444" i="1"/>
  <c r="A5444" i="1" s="1"/>
  <c r="B5445" i="1"/>
  <c r="A5445" i="1" s="1"/>
  <c r="B5446" i="1"/>
  <c r="A5446" i="1" s="1"/>
  <c r="B5447" i="1"/>
  <c r="A5447" i="1" s="1"/>
  <c r="B5448" i="1"/>
  <c r="A5448" i="1" s="1"/>
  <c r="B5449" i="1"/>
  <c r="B5450" i="1"/>
  <c r="B5451" i="1"/>
  <c r="B5452" i="1"/>
  <c r="A5452" i="1" s="1"/>
  <c r="B5453" i="1"/>
  <c r="A5453" i="1" s="1"/>
  <c r="B5454" i="1"/>
  <c r="A5454" i="1" s="1"/>
  <c r="B5455" i="1"/>
  <c r="A5455" i="1" s="1"/>
  <c r="B5456" i="1"/>
  <c r="A5456" i="1" s="1"/>
  <c r="B5457" i="1"/>
  <c r="B5458" i="1"/>
  <c r="B5459" i="1"/>
  <c r="B5460" i="1"/>
  <c r="A5460" i="1" s="1"/>
  <c r="B5461" i="1"/>
  <c r="A5461" i="1" s="1"/>
  <c r="B5462" i="1"/>
  <c r="A5462" i="1" s="1"/>
  <c r="B5463" i="1"/>
  <c r="A5463" i="1" s="1"/>
  <c r="B5464" i="1"/>
  <c r="A5464" i="1" s="1"/>
  <c r="B5465" i="1"/>
  <c r="B5466" i="1"/>
  <c r="B5467" i="1"/>
  <c r="B5468" i="1"/>
  <c r="A5468" i="1" s="1"/>
  <c r="B5469" i="1"/>
  <c r="A5469" i="1" s="1"/>
  <c r="B5470" i="1"/>
  <c r="A5470" i="1" s="1"/>
  <c r="B5471" i="1"/>
  <c r="A5471" i="1" s="1"/>
  <c r="B5472" i="1"/>
  <c r="A5472" i="1" s="1"/>
  <c r="B5473" i="1"/>
  <c r="B5474" i="1"/>
  <c r="B5475" i="1"/>
  <c r="B5476" i="1"/>
  <c r="A5476" i="1" s="1"/>
  <c r="B5477" i="1"/>
  <c r="A5477" i="1" s="1"/>
  <c r="B5478" i="1"/>
  <c r="A5478" i="1" s="1"/>
  <c r="B5479" i="1"/>
  <c r="A5479" i="1" s="1"/>
  <c r="B5480" i="1"/>
  <c r="A5480" i="1" s="1"/>
  <c r="B5481" i="1"/>
  <c r="B5482" i="1"/>
  <c r="B5483" i="1"/>
  <c r="B5484" i="1"/>
  <c r="A5484" i="1" s="1"/>
  <c r="B5485" i="1"/>
  <c r="A5485" i="1" s="1"/>
  <c r="B5486" i="1"/>
  <c r="A5486" i="1" s="1"/>
  <c r="B5487" i="1"/>
  <c r="A5487" i="1" s="1"/>
  <c r="B5488" i="1"/>
  <c r="A5488" i="1" s="1"/>
  <c r="B5489" i="1"/>
  <c r="B5490" i="1"/>
  <c r="B5491" i="1"/>
  <c r="B5492" i="1"/>
  <c r="A5492" i="1" s="1"/>
  <c r="B5493" i="1"/>
  <c r="A5493" i="1" s="1"/>
  <c r="B5494" i="1"/>
  <c r="A5494" i="1" s="1"/>
  <c r="B5495" i="1"/>
  <c r="A5495" i="1" s="1"/>
  <c r="B5496" i="1"/>
  <c r="A5496" i="1" s="1"/>
  <c r="B5497" i="1"/>
  <c r="B5498" i="1"/>
  <c r="B5499" i="1"/>
  <c r="B5500" i="1"/>
  <c r="A5500" i="1" s="1"/>
  <c r="B5501" i="1"/>
  <c r="A5501" i="1" s="1"/>
  <c r="B5502" i="1"/>
  <c r="A5502" i="1" s="1"/>
  <c r="B5503" i="1"/>
  <c r="A5503" i="1" s="1"/>
  <c r="B5504" i="1"/>
  <c r="A5504" i="1" s="1"/>
  <c r="B5505" i="1"/>
  <c r="B5506" i="1"/>
  <c r="B5507" i="1"/>
  <c r="B5508" i="1"/>
  <c r="A5508" i="1" s="1"/>
  <c r="B5509" i="1"/>
  <c r="A5509" i="1" s="1"/>
  <c r="B5510" i="1"/>
  <c r="A5510" i="1" s="1"/>
  <c r="B5511" i="1"/>
  <c r="A5511" i="1" s="1"/>
  <c r="B5512" i="1"/>
  <c r="A5512" i="1" s="1"/>
  <c r="B5513" i="1"/>
  <c r="B5514" i="1"/>
  <c r="B5515" i="1"/>
  <c r="B5516" i="1"/>
  <c r="A5516" i="1" s="1"/>
  <c r="B5517" i="1"/>
  <c r="A5517" i="1" s="1"/>
  <c r="B5518" i="1"/>
  <c r="A5518" i="1" s="1"/>
  <c r="B5519" i="1"/>
  <c r="A5519" i="1" s="1"/>
  <c r="B5520" i="1"/>
  <c r="A5520" i="1" s="1"/>
  <c r="B5521" i="1"/>
  <c r="B5522" i="1"/>
  <c r="B5523" i="1"/>
  <c r="B5524" i="1"/>
  <c r="A5524" i="1" s="1"/>
  <c r="B5525" i="1"/>
  <c r="A5525" i="1" s="1"/>
  <c r="B5526" i="1"/>
  <c r="A5526" i="1" s="1"/>
  <c r="B5527" i="1"/>
  <c r="A5527" i="1" s="1"/>
  <c r="B5528" i="1"/>
  <c r="A5528" i="1" s="1"/>
  <c r="B5529" i="1"/>
  <c r="B5530" i="1"/>
  <c r="B5531" i="1"/>
  <c r="B5532" i="1"/>
  <c r="A5532" i="1" s="1"/>
  <c r="B5533" i="1"/>
  <c r="A5533" i="1" s="1"/>
  <c r="B5534" i="1"/>
  <c r="A5534" i="1" s="1"/>
  <c r="B5535" i="1"/>
  <c r="A5535" i="1" s="1"/>
  <c r="B5536" i="1"/>
  <c r="A5536" i="1" s="1"/>
  <c r="B5537" i="1"/>
  <c r="B5538" i="1"/>
  <c r="B5539" i="1"/>
  <c r="B5540" i="1"/>
  <c r="A5540" i="1" s="1"/>
  <c r="B5541" i="1"/>
  <c r="A5541" i="1" s="1"/>
  <c r="B5542" i="1"/>
  <c r="A5542" i="1" s="1"/>
  <c r="B5543" i="1"/>
  <c r="A5543" i="1" s="1"/>
  <c r="B5544" i="1"/>
  <c r="A5544" i="1" s="1"/>
  <c r="B5545" i="1"/>
  <c r="B5546" i="1"/>
  <c r="B5547" i="1"/>
  <c r="B5548" i="1"/>
  <c r="A5548" i="1" s="1"/>
  <c r="B5549" i="1"/>
  <c r="A5549" i="1" s="1"/>
  <c r="B5550" i="1"/>
  <c r="A5550" i="1" s="1"/>
  <c r="B5551" i="1"/>
  <c r="A5551" i="1" s="1"/>
  <c r="B5552" i="1"/>
  <c r="A5552" i="1" s="1"/>
  <c r="B5553" i="1"/>
  <c r="B5554" i="1"/>
  <c r="B5555" i="1"/>
  <c r="B5556" i="1"/>
  <c r="A5556" i="1" s="1"/>
  <c r="B5557" i="1"/>
  <c r="A5557" i="1" s="1"/>
  <c r="B5558" i="1"/>
  <c r="A5558" i="1" s="1"/>
  <c r="B5559" i="1"/>
  <c r="A5559" i="1" s="1"/>
  <c r="B5560" i="1"/>
  <c r="A5560" i="1" s="1"/>
  <c r="B5561" i="1"/>
  <c r="B5562" i="1"/>
  <c r="B5563" i="1"/>
  <c r="B5564" i="1"/>
  <c r="A5564" i="1" s="1"/>
  <c r="B5565" i="1"/>
  <c r="A5565" i="1" s="1"/>
  <c r="B5566" i="1"/>
  <c r="A5566" i="1" s="1"/>
  <c r="B5567" i="1"/>
  <c r="A5567" i="1" s="1"/>
  <c r="B5568" i="1"/>
  <c r="A5568" i="1" s="1"/>
  <c r="B5569" i="1"/>
  <c r="B5570" i="1"/>
  <c r="B5571" i="1"/>
  <c r="B5572" i="1"/>
  <c r="A5572" i="1" s="1"/>
  <c r="B5573" i="1"/>
  <c r="A5573" i="1" s="1"/>
  <c r="B5574" i="1"/>
  <c r="A5574" i="1" s="1"/>
  <c r="B5575" i="1"/>
  <c r="A5575" i="1" s="1"/>
  <c r="B5576" i="1"/>
  <c r="A5576" i="1" s="1"/>
  <c r="B5577" i="1"/>
  <c r="B5578" i="1"/>
  <c r="B5579" i="1"/>
  <c r="B5580" i="1"/>
  <c r="A5580" i="1" s="1"/>
  <c r="B5581" i="1"/>
  <c r="A5581" i="1" s="1"/>
  <c r="B5582" i="1"/>
  <c r="A5582" i="1" s="1"/>
  <c r="B5583" i="1"/>
  <c r="A5583" i="1" s="1"/>
  <c r="B5584" i="1"/>
  <c r="A5584" i="1" s="1"/>
  <c r="B5585" i="1"/>
  <c r="B5586" i="1"/>
  <c r="B5587" i="1"/>
  <c r="B5588" i="1"/>
  <c r="A5588" i="1" s="1"/>
  <c r="B5589" i="1"/>
  <c r="A5589" i="1" s="1"/>
  <c r="B5590" i="1"/>
  <c r="A5590" i="1" s="1"/>
  <c r="B5591" i="1"/>
  <c r="A5591" i="1" s="1"/>
  <c r="B5592" i="1"/>
  <c r="A5592" i="1" s="1"/>
  <c r="B5593" i="1"/>
  <c r="B5594" i="1"/>
  <c r="B5595" i="1"/>
  <c r="B5596" i="1"/>
  <c r="A5596" i="1" s="1"/>
  <c r="B5597" i="1"/>
  <c r="A5597" i="1" s="1"/>
  <c r="B5598" i="1"/>
  <c r="A5598" i="1" s="1"/>
  <c r="B5599" i="1"/>
  <c r="A5599" i="1" s="1"/>
  <c r="B5600" i="1"/>
  <c r="A5600" i="1" s="1"/>
  <c r="B5601" i="1"/>
  <c r="B5602" i="1"/>
  <c r="B5603" i="1"/>
  <c r="B5604" i="1"/>
  <c r="A5604" i="1" s="1"/>
  <c r="B5605" i="1"/>
  <c r="A5605" i="1" s="1"/>
  <c r="B5606" i="1"/>
  <c r="A5606" i="1" s="1"/>
  <c r="B5607" i="1"/>
  <c r="A5607" i="1" s="1"/>
  <c r="B5608" i="1"/>
  <c r="A5608" i="1" s="1"/>
  <c r="B5609" i="1"/>
  <c r="B5610" i="1"/>
  <c r="B5611" i="1"/>
  <c r="B5612" i="1"/>
  <c r="A5612" i="1" s="1"/>
  <c r="B5613" i="1"/>
  <c r="A5613" i="1" s="1"/>
  <c r="B5614" i="1"/>
  <c r="A5614" i="1" s="1"/>
  <c r="B5615" i="1"/>
  <c r="A5615" i="1" s="1"/>
  <c r="B5616" i="1"/>
  <c r="A5616" i="1" s="1"/>
  <c r="B5617" i="1"/>
  <c r="B5618" i="1"/>
  <c r="B5619" i="1"/>
  <c r="B5620" i="1"/>
  <c r="A5620" i="1" s="1"/>
  <c r="B5621" i="1"/>
  <c r="A5621" i="1" s="1"/>
  <c r="B5622" i="1"/>
  <c r="A5622" i="1" s="1"/>
  <c r="B5623" i="1"/>
  <c r="A5623" i="1" s="1"/>
  <c r="B5624" i="1"/>
  <c r="A5624" i="1" s="1"/>
  <c r="B5625" i="1"/>
  <c r="B5626" i="1"/>
  <c r="B5627" i="1"/>
  <c r="B5628" i="1"/>
  <c r="A5628" i="1" s="1"/>
  <c r="B5629" i="1"/>
  <c r="A5629" i="1" s="1"/>
  <c r="B5630" i="1"/>
  <c r="A5630" i="1" s="1"/>
  <c r="B5631" i="1"/>
  <c r="A5631" i="1" s="1"/>
  <c r="B5632" i="1"/>
  <c r="A5632" i="1" s="1"/>
  <c r="B5633" i="1"/>
  <c r="B5634" i="1"/>
  <c r="B5635" i="1"/>
  <c r="B5636" i="1"/>
  <c r="A5636" i="1" s="1"/>
  <c r="B5637" i="1"/>
  <c r="A5637" i="1" s="1"/>
  <c r="B5638" i="1"/>
  <c r="A5638" i="1" s="1"/>
  <c r="B5639" i="1"/>
  <c r="A5639" i="1" s="1"/>
  <c r="B5640" i="1"/>
  <c r="A5640" i="1" s="1"/>
  <c r="B5641" i="1"/>
  <c r="B5642" i="1"/>
  <c r="B5643" i="1"/>
  <c r="B5644" i="1"/>
  <c r="A5644" i="1" s="1"/>
  <c r="B5645" i="1"/>
  <c r="A5645" i="1" s="1"/>
  <c r="B5646" i="1"/>
  <c r="A5646" i="1" s="1"/>
  <c r="B5647" i="1"/>
  <c r="A5647" i="1" s="1"/>
  <c r="B5648" i="1"/>
  <c r="A5648" i="1" s="1"/>
  <c r="B5649" i="1"/>
  <c r="B5650" i="1"/>
  <c r="B5651" i="1"/>
  <c r="B5652" i="1"/>
  <c r="A5652" i="1" s="1"/>
  <c r="B5653" i="1"/>
  <c r="A5653" i="1" s="1"/>
  <c r="B5654" i="1"/>
  <c r="A5654" i="1" s="1"/>
  <c r="B5655" i="1"/>
  <c r="A5655" i="1" s="1"/>
  <c r="B5656" i="1"/>
  <c r="A5656" i="1" s="1"/>
  <c r="B5657" i="1"/>
  <c r="B5658" i="1"/>
  <c r="B5659" i="1"/>
  <c r="B5660" i="1"/>
  <c r="A5660" i="1" s="1"/>
  <c r="B5661" i="1"/>
  <c r="A5661" i="1" s="1"/>
  <c r="B5662" i="1"/>
  <c r="A5662" i="1" s="1"/>
  <c r="B5663" i="1"/>
  <c r="A5663" i="1" s="1"/>
  <c r="B5664" i="1"/>
  <c r="A5664" i="1" s="1"/>
  <c r="B5665" i="1"/>
  <c r="B5666" i="1"/>
  <c r="B5667" i="1"/>
  <c r="B5668" i="1"/>
  <c r="A5668" i="1" s="1"/>
  <c r="B5669" i="1"/>
  <c r="A5669" i="1" s="1"/>
  <c r="B5670" i="1"/>
  <c r="A5670" i="1" s="1"/>
  <c r="B5671" i="1"/>
  <c r="A5671" i="1" s="1"/>
  <c r="B5672" i="1"/>
  <c r="A5672" i="1" s="1"/>
  <c r="B5673" i="1"/>
  <c r="B5674" i="1"/>
  <c r="B5675" i="1"/>
  <c r="B5676" i="1"/>
  <c r="A5676" i="1" s="1"/>
  <c r="B5677" i="1"/>
  <c r="A5677" i="1" s="1"/>
  <c r="B5678" i="1"/>
  <c r="A5678" i="1" s="1"/>
  <c r="B5679" i="1"/>
  <c r="A5679" i="1" s="1"/>
  <c r="B5680" i="1"/>
  <c r="A5680" i="1" s="1"/>
  <c r="B5681" i="1"/>
  <c r="B5682" i="1"/>
  <c r="B5683" i="1"/>
  <c r="B5684" i="1"/>
  <c r="A5684" i="1" s="1"/>
  <c r="B5685" i="1"/>
  <c r="A5685" i="1" s="1"/>
  <c r="B5686" i="1"/>
  <c r="A5686" i="1" s="1"/>
  <c r="B5687" i="1"/>
  <c r="A5687" i="1" s="1"/>
  <c r="B5688" i="1"/>
  <c r="A5688" i="1" s="1"/>
  <c r="B5689" i="1"/>
  <c r="B5690" i="1"/>
  <c r="B5691" i="1"/>
  <c r="B5692" i="1"/>
  <c r="A5692" i="1" s="1"/>
  <c r="B5693" i="1"/>
  <c r="A5693" i="1" s="1"/>
  <c r="B5694" i="1"/>
  <c r="A5694" i="1" s="1"/>
  <c r="B5695" i="1"/>
  <c r="A5695" i="1" s="1"/>
  <c r="B5696" i="1"/>
  <c r="A5696" i="1" s="1"/>
  <c r="B5697" i="1"/>
  <c r="B5698" i="1"/>
  <c r="B5699" i="1"/>
  <c r="B5700" i="1"/>
  <c r="A5700" i="1" s="1"/>
  <c r="B5701" i="1"/>
  <c r="A5701" i="1" s="1"/>
  <c r="B5702" i="1"/>
  <c r="A5702" i="1" s="1"/>
  <c r="B5703" i="1"/>
  <c r="A5703" i="1" s="1"/>
  <c r="B5704" i="1"/>
  <c r="A5704" i="1" s="1"/>
  <c r="B5705" i="1"/>
  <c r="B5706" i="1"/>
  <c r="B5707" i="1"/>
  <c r="B5708" i="1"/>
  <c r="A5708" i="1" s="1"/>
  <c r="B5709" i="1"/>
  <c r="A5709" i="1" s="1"/>
  <c r="B5710" i="1"/>
  <c r="A5710" i="1" s="1"/>
  <c r="B5711" i="1"/>
  <c r="A5711" i="1" s="1"/>
  <c r="B5712" i="1"/>
  <c r="A5712" i="1" s="1"/>
  <c r="B5713" i="1"/>
  <c r="B5714" i="1"/>
  <c r="B5715" i="1"/>
  <c r="B5716" i="1"/>
  <c r="A5716" i="1" s="1"/>
  <c r="B5717" i="1"/>
  <c r="A5717" i="1" s="1"/>
  <c r="B5718" i="1"/>
  <c r="A5718" i="1" s="1"/>
  <c r="B5719" i="1"/>
  <c r="A5719" i="1" s="1"/>
  <c r="B5720" i="1"/>
  <c r="A5720" i="1" s="1"/>
  <c r="B5721" i="1"/>
  <c r="B5722" i="1"/>
  <c r="B5723" i="1"/>
  <c r="B5724" i="1"/>
  <c r="A5724" i="1" s="1"/>
  <c r="B5725" i="1"/>
  <c r="A5725" i="1" s="1"/>
  <c r="B5726" i="1"/>
  <c r="A5726" i="1" s="1"/>
  <c r="B5727" i="1"/>
  <c r="A5727" i="1" s="1"/>
  <c r="B5728" i="1"/>
  <c r="A5728" i="1" s="1"/>
  <c r="B5729" i="1"/>
  <c r="B5730" i="1"/>
  <c r="B5731" i="1"/>
  <c r="B5732" i="1"/>
  <c r="A5732" i="1" s="1"/>
  <c r="B5733" i="1"/>
  <c r="A5733" i="1" s="1"/>
  <c r="B5734" i="1"/>
  <c r="A5734" i="1" s="1"/>
  <c r="B5735" i="1"/>
  <c r="A5735" i="1" s="1"/>
  <c r="B5736" i="1"/>
  <c r="A5736" i="1" s="1"/>
  <c r="B5737" i="1"/>
  <c r="B5738" i="1"/>
  <c r="B5739" i="1"/>
  <c r="B5740" i="1"/>
  <c r="A5740" i="1" s="1"/>
  <c r="B5741" i="1"/>
  <c r="A5741" i="1" s="1"/>
  <c r="B5742" i="1"/>
  <c r="A5742" i="1" s="1"/>
  <c r="B5743" i="1"/>
  <c r="A5743" i="1" s="1"/>
  <c r="B5744" i="1"/>
  <c r="A5744" i="1" s="1"/>
  <c r="B5745" i="1"/>
  <c r="B5746" i="1"/>
  <c r="B5747" i="1"/>
  <c r="B5748" i="1"/>
  <c r="A5748" i="1" s="1"/>
  <c r="B5749" i="1"/>
  <c r="A5749" i="1" s="1"/>
  <c r="B5750" i="1"/>
  <c r="A5750" i="1" s="1"/>
  <c r="B5751" i="1"/>
  <c r="A5751" i="1" s="1"/>
  <c r="B5752" i="1"/>
  <c r="A5752" i="1" s="1"/>
  <c r="B5753" i="1"/>
  <c r="B5754" i="1"/>
  <c r="B5755" i="1"/>
  <c r="B5756" i="1"/>
  <c r="A5756" i="1" s="1"/>
  <c r="B5757" i="1"/>
  <c r="A5757" i="1" s="1"/>
  <c r="B5758" i="1"/>
  <c r="A5758" i="1" s="1"/>
  <c r="B5759" i="1"/>
  <c r="A5759" i="1" s="1"/>
  <c r="B5760" i="1"/>
  <c r="A5760" i="1" s="1"/>
  <c r="B5761" i="1"/>
  <c r="B5762" i="1"/>
  <c r="B5763" i="1"/>
  <c r="B5764" i="1"/>
  <c r="A5764" i="1" s="1"/>
  <c r="B5765" i="1"/>
  <c r="A5765" i="1" s="1"/>
  <c r="B5766" i="1"/>
  <c r="A5766" i="1" s="1"/>
  <c r="B5767" i="1"/>
  <c r="A5767" i="1" s="1"/>
  <c r="B5768" i="1"/>
  <c r="A5768" i="1" s="1"/>
  <c r="B5769" i="1"/>
  <c r="B5770" i="1"/>
  <c r="B5771" i="1"/>
  <c r="B5772" i="1"/>
  <c r="A5772" i="1" s="1"/>
  <c r="B5773" i="1"/>
  <c r="A5773" i="1" s="1"/>
  <c r="B5774" i="1"/>
  <c r="A5774" i="1" s="1"/>
  <c r="B5775" i="1"/>
  <c r="A5775" i="1" s="1"/>
  <c r="B5776" i="1"/>
  <c r="A5776" i="1" s="1"/>
  <c r="B5777" i="1"/>
  <c r="B5778" i="1"/>
  <c r="B5779" i="1"/>
  <c r="B5780" i="1"/>
  <c r="A5780" i="1" s="1"/>
  <c r="B5781" i="1"/>
  <c r="A5781" i="1" s="1"/>
  <c r="B5782" i="1"/>
  <c r="A5782" i="1" s="1"/>
  <c r="B5783" i="1"/>
  <c r="A5783" i="1" s="1"/>
  <c r="B5784" i="1"/>
  <c r="A5784" i="1" s="1"/>
  <c r="B5785" i="1"/>
  <c r="B5786" i="1"/>
  <c r="B5787" i="1"/>
  <c r="B5788" i="1"/>
  <c r="A5788" i="1" s="1"/>
  <c r="B5789" i="1"/>
  <c r="A5789" i="1" s="1"/>
  <c r="B5790" i="1"/>
  <c r="A5790" i="1" s="1"/>
  <c r="B5791" i="1"/>
  <c r="A5791" i="1" s="1"/>
  <c r="B5792" i="1"/>
  <c r="A5792" i="1" s="1"/>
  <c r="B5793" i="1"/>
  <c r="B5794" i="1"/>
  <c r="B5795" i="1"/>
  <c r="B5796" i="1"/>
  <c r="A5796" i="1" s="1"/>
  <c r="B5797" i="1"/>
  <c r="A5797" i="1" s="1"/>
  <c r="B5798" i="1"/>
  <c r="A5798" i="1" s="1"/>
  <c r="B5799" i="1"/>
  <c r="A5799" i="1" s="1"/>
  <c r="B5800" i="1"/>
  <c r="A5800" i="1" s="1"/>
  <c r="B5801" i="1"/>
  <c r="B5802" i="1"/>
  <c r="B5803" i="1"/>
  <c r="B5804" i="1"/>
  <c r="A5804" i="1" s="1"/>
  <c r="B5805" i="1"/>
  <c r="A5805" i="1" s="1"/>
  <c r="B5806" i="1"/>
  <c r="A5806" i="1" s="1"/>
  <c r="B5807" i="1"/>
  <c r="A5807" i="1" s="1"/>
  <c r="B5808" i="1"/>
  <c r="A5808" i="1" s="1"/>
  <c r="B5809" i="1"/>
  <c r="B5810" i="1"/>
  <c r="B5811" i="1"/>
  <c r="B5812" i="1"/>
  <c r="A5812" i="1" s="1"/>
  <c r="B5813" i="1"/>
  <c r="A5813" i="1" s="1"/>
  <c r="B5814" i="1"/>
  <c r="A5814" i="1" s="1"/>
  <c r="B5815" i="1"/>
  <c r="A5815" i="1" s="1"/>
  <c r="B5816" i="1"/>
  <c r="A5816" i="1" s="1"/>
  <c r="B5817" i="1"/>
  <c r="B5818" i="1"/>
  <c r="B5819" i="1"/>
  <c r="B5820" i="1"/>
  <c r="A5820" i="1" s="1"/>
  <c r="B5821" i="1"/>
  <c r="A5821" i="1" s="1"/>
  <c r="B5822" i="1"/>
  <c r="A5822" i="1" s="1"/>
  <c r="B5823" i="1"/>
  <c r="A5823" i="1" s="1"/>
  <c r="B5824" i="1"/>
  <c r="A5824" i="1" s="1"/>
  <c r="B5825" i="1"/>
  <c r="B5826" i="1"/>
  <c r="B5827" i="1"/>
  <c r="B5828" i="1"/>
  <c r="A5828" i="1" s="1"/>
  <c r="B5829" i="1"/>
  <c r="A5829" i="1" s="1"/>
  <c r="B5830" i="1"/>
  <c r="A5830" i="1" s="1"/>
  <c r="B5831" i="1"/>
  <c r="A5831" i="1" s="1"/>
  <c r="B5832" i="1"/>
  <c r="A5832" i="1" s="1"/>
  <c r="B5833" i="1"/>
  <c r="B5834" i="1"/>
  <c r="B5835" i="1"/>
  <c r="B5836" i="1"/>
  <c r="A5836" i="1" s="1"/>
  <c r="B5837" i="1"/>
  <c r="A5837" i="1" s="1"/>
  <c r="B5838" i="1"/>
  <c r="A5838" i="1" s="1"/>
  <c r="B5839" i="1"/>
  <c r="A5839" i="1" s="1"/>
  <c r="B5840" i="1"/>
  <c r="A5840" i="1" s="1"/>
  <c r="B5841" i="1"/>
  <c r="B5842" i="1"/>
  <c r="B5843" i="1"/>
  <c r="B5844" i="1"/>
  <c r="A5844" i="1" s="1"/>
  <c r="B5845" i="1"/>
  <c r="A5845" i="1" s="1"/>
  <c r="B5846" i="1"/>
  <c r="A5846" i="1" s="1"/>
  <c r="B5847" i="1"/>
  <c r="A5847" i="1" s="1"/>
  <c r="B5848" i="1"/>
  <c r="A5848" i="1" s="1"/>
  <c r="B5849" i="1"/>
  <c r="B5850" i="1"/>
  <c r="B5851" i="1"/>
  <c r="B5852" i="1"/>
  <c r="A5852" i="1" s="1"/>
  <c r="B5853" i="1"/>
  <c r="A5853" i="1" s="1"/>
  <c r="B5854" i="1"/>
  <c r="A5854" i="1" s="1"/>
  <c r="B5855" i="1"/>
  <c r="A5855" i="1" s="1"/>
  <c r="B5856" i="1"/>
  <c r="A5856" i="1" s="1"/>
  <c r="B5857" i="1"/>
  <c r="B5858" i="1"/>
  <c r="B5859" i="1"/>
  <c r="B5860" i="1"/>
  <c r="A5860" i="1" s="1"/>
  <c r="B5861" i="1"/>
  <c r="A5861" i="1" s="1"/>
  <c r="B5862" i="1"/>
  <c r="A5862" i="1" s="1"/>
  <c r="B5863" i="1"/>
  <c r="A5863" i="1" s="1"/>
  <c r="B5864" i="1"/>
  <c r="A5864" i="1" s="1"/>
  <c r="B5865" i="1"/>
  <c r="B5866" i="1"/>
  <c r="B5867" i="1"/>
  <c r="B5868" i="1"/>
  <c r="A5868" i="1" s="1"/>
  <c r="B5869" i="1"/>
  <c r="A5869" i="1" s="1"/>
  <c r="B5870" i="1"/>
  <c r="A5870" i="1" s="1"/>
  <c r="B5871" i="1"/>
  <c r="A5871" i="1" s="1"/>
  <c r="B5872" i="1"/>
  <c r="A5872" i="1" s="1"/>
  <c r="B5873" i="1"/>
  <c r="B5874" i="1"/>
  <c r="B5875" i="1"/>
  <c r="B5876" i="1"/>
  <c r="A5876" i="1" s="1"/>
  <c r="B5877" i="1"/>
  <c r="A5877" i="1" s="1"/>
  <c r="B5878" i="1"/>
  <c r="A5878" i="1" s="1"/>
  <c r="B5879" i="1"/>
  <c r="A5879" i="1" s="1"/>
  <c r="B5880" i="1"/>
  <c r="A5880" i="1" s="1"/>
  <c r="B5881" i="1"/>
  <c r="B5882" i="1"/>
  <c r="B5883" i="1"/>
  <c r="B5884" i="1"/>
  <c r="A5884" i="1" s="1"/>
  <c r="B5885" i="1"/>
  <c r="A5885" i="1" s="1"/>
  <c r="B5886" i="1"/>
  <c r="A5886" i="1" s="1"/>
  <c r="B5887" i="1"/>
  <c r="A5887" i="1" s="1"/>
  <c r="B5888" i="1"/>
  <c r="A5888" i="1" s="1"/>
  <c r="B5889" i="1"/>
  <c r="B5890" i="1"/>
  <c r="B5891" i="1"/>
  <c r="B5892" i="1"/>
  <c r="A5892" i="1" s="1"/>
  <c r="B5893" i="1"/>
  <c r="A5893" i="1" s="1"/>
  <c r="B5894" i="1"/>
  <c r="A5894" i="1" s="1"/>
  <c r="B5895" i="1"/>
  <c r="A5895" i="1" s="1"/>
  <c r="B5896" i="1"/>
  <c r="A5896" i="1" s="1"/>
  <c r="B5897" i="1"/>
  <c r="B5898" i="1"/>
  <c r="B5899" i="1"/>
  <c r="B5900" i="1"/>
  <c r="A5900" i="1" s="1"/>
  <c r="B5901" i="1"/>
  <c r="A5901" i="1" s="1"/>
  <c r="B5902" i="1"/>
  <c r="A5902" i="1" s="1"/>
  <c r="B5903" i="1"/>
  <c r="A5903" i="1" s="1"/>
  <c r="B5904" i="1"/>
  <c r="A5904" i="1" s="1"/>
  <c r="B5905" i="1"/>
  <c r="B5906" i="1"/>
  <c r="B5907" i="1"/>
  <c r="B5908" i="1"/>
  <c r="A5908" i="1" s="1"/>
  <c r="B5909" i="1"/>
  <c r="A5909" i="1" s="1"/>
  <c r="B5910" i="1"/>
  <c r="A5910" i="1" s="1"/>
  <c r="B5911" i="1"/>
  <c r="A5911" i="1" s="1"/>
  <c r="B5912" i="1"/>
  <c r="A5912" i="1" s="1"/>
  <c r="B5913" i="1"/>
  <c r="B5914" i="1"/>
  <c r="B5915" i="1"/>
  <c r="B5916" i="1"/>
  <c r="A5916" i="1" s="1"/>
  <c r="B5917" i="1"/>
  <c r="A5917" i="1" s="1"/>
  <c r="B5918" i="1"/>
  <c r="A5918" i="1" s="1"/>
  <c r="B5919" i="1"/>
  <c r="A5919" i="1" s="1"/>
  <c r="B5920" i="1"/>
  <c r="A5920" i="1" s="1"/>
  <c r="B5921" i="1"/>
  <c r="B5922" i="1"/>
  <c r="B5923" i="1"/>
  <c r="B5924" i="1"/>
  <c r="A5924" i="1" s="1"/>
  <c r="B5925" i="1"/>
  <c r="A5925" i="1" s="1"/>
  <c r="B5926" i="1"/>
  <c r="A5926" i="1" s="1"/>
  <c r="B5927" i="1"/>
  <c r="A5927" i="1" s="1"/>
  <c r="B5928" i="1"/>
  <c r="A5928" i="1" s="1"/>
  <c r="B5929" i="1"/>
  <c r="B5930" i="1"/>
  <c r="B5931" i="1"/>
  <c r="B5932" i="1"/>
  <c r="A5932" i="1" s="1"/>
  <c r="B5933" i="1"/>
  <c r="A5933" i="1" s="1"/>
  <c r="B5934" i="1"/>
  <c r="A5934" i="1" s="1"/>
  <c r="B5935" i="1"/>
  <c r="A5935" i="1" s="1"/>
  <c r="B5936" i="1"/>
  <c r="A5936" i="1" s="1"/>
  <c r="B5937" i="1"/>
  <c r="B5938" i="1"/>
  <c r="B5939" i="1"/>
  <c r="B5940" i="1"/>
  <c r="A5940" i="1" s="1"/>
  <c r="B5941" i="1"/>
  <c r="A5941" i="1" s="1"/>
  <c r="B5942" i="1"/>
  <c r="A5942" i="1" s="1"/>
  <c r="B5943" i="1"/>
  <c r="A5943" i="1" s="1"/>
  <c r="B5944" i="1"/>
  <c r="A5944" i="1" s="1"/>
  <c r="B5945" i="1"/>
  <c r="B5946" i="1"/>
  <c r="B5947" i="1"/>
  <c r="B5948" i="1"/>
  <c r="A5948" i="1" s="1"/>
  <c r="B5949" i="1"/>
  <c r="A5949" i="1" s="1"/>
  <c r="B5950" i="1"/>
  <c r="A5950" i="1" s="1"/>
  <c r="B5951" i="1"/>
  <c r="A5951" i="1" s="1"/>
  <c r="B5952" i="1"/>
  <c r="A5952" i="1" s="1"/>
  <c r="B5953" i="1"/>
  <c r="B5954" i="1"/>
  <c r="B5955" i="1"/>
  <c r="B5956" i="1"/>
  <c r="A5956" i="1" s="1"/>
  <c r="B5957" i="1"/>
  <c r="A5957" i="1" s="1"/>
  <c r="B5958" i="1"/>
  <c r="A5958" i="1" s="1"/>
  <c r="B5959" i="1"/>
  <c r="A5959" i="1" s="1"/>
  <c r="B5960" i="1"/>
  <c r="A5960" i="1" s="1"/>
  <c r="B5961" i="1"/>
  <c r="B5962" i="1"/>
  <c r="B5963" i="1"/>
  <c r="B5964" i="1"/>
  <c r="A5964" i="1" s="1"/>
  <c r="B5965" i="1"/>
  <c r="A5965" i="1" s="1"/>
  <c r="B5966" i="1"/>
  <c r="A5966" i="1" s="1"/>
  <c r="B5967" i="1"/>
  <c r="A5967" i="1" s="1"/>
  <c r="B5968" i="1"/>
  <c r="A5968" i="1" s="1"/>
  <c r="B5969" i="1"/>
  <c r="B5970" i="1"/>
  <c r="B5971" i="1"/>
  <c r="B5972" i="1"/>
  <c r="A5972" i="1" s="1"/>
  <c r="B5973" i="1"/>
  <c r="A5973" i="1" s="1"/>
  <c r="B5974" i="1"/>
  <c r="A5974" i="1" s="1"/>
  <c r="B5975" i="1"/>
  <c r="A5975" i="1" s="1"/>
  <c r="B5976" i="1"/>
  <c r="A5976" i="1" s="1"/>
  <c r="B5977" i="1"/>
  <c r="B5978" i="1"/>
  <c r="B5979" i="1"/>
  <c r="B5980" i="1"/>
  <c r="A5980" i="1" s="1"/>
  <c r="B5981" i="1"/>
  <c r="A5981" i="1" s="1"/>
  <c r="B5982" i="1"/>
  <c r="A5982" i="1" s="1"/>
  <c r="B5983" i="1"/>
  <c r="A5983" i="1" s="1"/>
  <c r="B5984" i="1"/>
  <c r="A5984" i="1" s="1"/>
  <c r="B5985" i="1"/>
  <c r="B5986" i="1"/>
  <c r="B5987" i="1"/>
  <c r="B5988" i="1"/>
  <c r="A5988" i="1" s="1"/>
  <c r="B5989" i="1"/>
  <c r="A5989" i="1" s="1"/>
  <c r="B5990" i="1"/>
  <c r="A5990" i="1" s="1"/>
  <c r="B5991" i="1"/>
  <c r="A5991" i="1" s="1"/>
  <c r="B5992" i="1"/>
  <c r="A5992" i="1" s="1"/>
  <c r="B5993" i="1"/>
  <c r="B5994" i="1"/>
  <c r="B5995" i="1"/>
  <c r="B5996" i="1"/>
  <c r="A5996" i="1" s="1"/>
  <c r="B5997" i="1"/>
  <c r="A5997" i="1" s="1"/>
  <c r="B5998" i="1"/>
  <c r="A5998" i="1" s="1"/>
  <c r="B5999" i="1"/>
  <c r="A5999" i="1" s="1"/>
  <c r="B6000" i="1"/>
  <c r="A6000" i="1" s="1"/>
  <c r="B6001" i="1"/>
  <c r="B6002" i="1"/>
  <c r="B6003" i="1"/>
  <c r="B6004" i="1"/>
  <c r="A6004" i="1" s="1"/>
  <c r="B6005" i="1"/>
  <c r="A6005" i="1" s="1"/>
  <c r="B6006" i="1"/>
  <c r="A6006" i="1" s="1"/>
  <c r="B6007" i="1"/>
  <c r="A6007" i="1" s="1"/>
  <c r="B6008" i="1"/>
  <c r="A6008" i="1" s="1"/>
  <c r="B6009" i="1"/>
  <c r="B6010" i="1"/>
  <c r="B6011" i="1"/>
  <c r="B6012" i="1"/>
  <c r="A6012" i="1" s="1"/>
  <c r="B6013" i="1"/>
  <c r="A6013" i="1" s="1"/>
  <c r="B6014" i="1"/>
  <c r="A6014" i="1" s="1"/>
  <c r="B6015" i="1"/>
  <c r="A6015" i="1" s="1"/>
  <c r="B6016" i="1"/>
  <c r="A6016" i="1" s="1"/>
  <c r="B6017" i="1"/>
  <c r="B6018" i="1"/>
  <c r="B6019" i="1"/>
  <c r="B6020" i="1"/>
  <c r="A6020" i="1" s="1"/>
  <c r="B6021" i="1"/>
  <c r="A6021" i="1" s="1"/>
  <c r="B6022" i="1"/>
  <c r="A6022" i="1" s="1"/>
  <c r="B6023" i="1"/>
  <c r="A6023" i="1" s="1"/>
  <c r="B6024" i="1"/>
  <c r="A6024" i="1" s="1"/>
  <c r="B6025" i="1"/>
  <c r="B6026" i="1"/>
  <c r="B6027" i="1"/>
  <c r="B6028" i="1"/>
  <c r="A6028" i="1" s="1"/>
  <c r="B6029" i="1"/>
  <c r="A6029" i="1" s="1"/>
  <c r="B6030" i="1"/>
  <c r="A6030" i="1" s="1"/>
  <c r="B6031" i="1"/>
  <c r="A6031" i="1" s="1"/>
  <c r="B6032" i="1"/>
  <c r="A6032" i="1" s="1"/>
  <c r="B6033" i="1"/>
  <c r="B6034" i="1"/>
  <c r="B6035" i="1"/>
  <c r="B6036" i="1"/>
  <c r="A6036" i="1" s="1"/>
  <c r="B6037" i="1"/>
  <c r="A6037" i="1" s="1"/>
  <c r="B6038" i="1"/>
  <c r="A6038" i="1" s="1"/>
  <c r="B6039" i="1"/>
  <c r="A6039" i="1" s="1"/>
  <c r="B6040" i="1"/>
  <c r="A6040" i="1" s="1"/>
  <c r="B6041" i="1"/>
  <c r="B6042" i="1"/>
  <c r="B6043" i="1"/>
  <c r="B6044" i="1"/>
  <c r="A6044" i="1" s="1"/>
  <c r="B6045" i="1"/>
  <c r="A6045" i="1" s="1"/>
  <c r="B6046" i="1"/>
  <c r="A6046" i="1" s="1"/>
  <c r="B6047" i="1"/>
  <c r="A6047" i="1" s="1"/>
  <c r="B6048" i="1"/>
  <c r="A6048" i="1" s="1"/>
  <c r="B6049" i="1"/>
  <c r="B6050" i="1"/>
  <c r="B6051" i="1"/>
  <c r="B6052" i="1"/>
  <c r="A6052" i="1" s="1"/>
  <c r="B6053" i="1"/>
  <c r="A6053" i="1" s="1"/>
  <c r="B6054" i="1"/>
  <c r="A6054" i="1" s="1"/>
  <c r="B6055" i="1"/>
  <c r="A6055" i="1" s="1"/>
  <c r="B6056" i="1"/>
  <c r="A6056" i="1" s="1"/>
  <c r="B6057" i="1"/>
  <c r="B6058" i="1"/>
  <c r="B6059" i="1"/>
  <c r="B6060" i="1"/>
  <c r="A6060" i="1" s="1"/>
  <c r="B6061" i="1"/>
  <c r="A6061" i="1" s="1"/>
  <c r="B6062" i="1"/>
  <c r="A6062" i="1" s="1"/>
  <c r="B6063" i="1"/>
  <c r="A6063" i="1" s="1"/>
  <c r="B6064" i="1"/>
  <c r="A6064" i="1" s="1"/>
  <c r="B6065" i="1"/>
  <c r="B6066" i="1"/>
  <c r="B6067" i="1"/>
  <c r="B6068" i="1"/>
  <c r="A6068" i="1" s="1"/>
  <c r="B6069" i="1"/>
  <c r="A6069" i="1" s="1"/>
  <c r="B6070" i="1"/>
  <c r="A6070" i="1" s="1"/>
  <c r="B6071" i="1"/>
  <c r="A6071" i="1" s="1"/>
  <c r="B6072" i="1"/>
  <c r="A6072" i="1" s="1"/>
  <c r="B6073" i="1"/>
  <c r="B6074" i="1"/>
  <c r="B6075" i="1"/>
  <c r="B6076" i="1"/>
  <c r="A6076" i="1" s="1"/>
  <c r="B6077" i="1"/>
  <c r="A6077" i="1" s="1"/>
  <c r="B6078" i="1"/>
  <c r="A6078" i="1" s="1"/>
  <c r="B6079" i="1"/>
  <c r="A6079" i="1" s="1"/>
  <c r="B6080" i="1"/>
  <c r="A6080" i="1" s="1"/>
  <c r="B6081" i="1"/>
  <c r="B6082" i="1"/>
  <c r="B6083" i="1"/>
  <c r="B6084" i="1"/>
  <c r="A6084" i="1" s="1"/>
  <c r="B6085" i="1"/>
  <c r="A6085" i="1" s="1"/>
  <c r="B6086" i="1"/>
  <c r="A6086" i="1" s="1"/>
  <c r="B6087" i="1"/>
  <c r="A6087" i="1" s="1"/>
  <c r="B6088" i="1"/>
  <c r="A6088" i="1" s="1"/>
  <c r="B6089" i="1"/>
  <c r="B6090" i="1"/>
  <c r="B6091" i="1"/>
  <c r="B6092" i="1"/>
  <c r="A6092" i="1" s="1"/>
  <c r="B6093" i="1"/>
  <c r="A6093" i="1" s="1"/>
  <c r="B6094" i="1"/>
  <c r="A6094" i="1" s="1"/>
  <c r="B6095" i="1"/>
  <c r="A6095" i="1" s="1"/>
  <c r="B6096" i="1"/>
  <c r="A6096" i="1" s="1"/>
  <c r="B6097" i="1"/>
  <c r="B6098" i="1"/>
  <c r="B6099" i="1"/>
  <c r="B6100" i="1"/>
  <c r="A6100" i="1" s="1"/>
  <c r="B6101" i="1"/>
  <c r="A6101" i="1" s="1"/>
  <c r="B6102" i="1"/>
  <c r="A6102" i="1" s="1"/>
  <c r="B6103" i="1"/>
  <c r="A6103" i="1" s="1"/>
  <c r="B6104" i="1"/>
  <c r="A6104" i="1" s="1"/>
  <c r="B6105" i="1"/>
  <c r="B6106" i="1"/>
  <c r="B6107" i="1"/>
  <c r="B6108" i="1"/>
  <c r="A6108" i="1" s="1"/>
  <c r="B6109" i="1"/>
  <c r="A6109" i="1" s="1"/>
  <c r="B6110" i="1"/>
  <c r="A6110" i="1" s="1"/>
  <c r="B6111" i="1"/>
  <c r="A6111" i="1" s="1"/>
  <c r="B6112" i="1"/>
  <c r="A6112" i="1" s="1"/>
  <c r="B6113" i="1"/>
  <c r="B6114" i="1"/>
  <c r="B6115" i="1"/>
  <c r="B6116" i="1"/>
  <c r="A6116" i="1" s="1"/>
  <c r="B6117" i="1"/>
  <c r="A6117" i="1" s="1"/>
  <c r="B6118" i="1"/>
  <c r="A6118" i="1" s="1"/>
  <c r="B6119" i="1"/>
  <c r="A6119" i="1" s="1"/>
  <c r="B6120" i="1"/>
  <c r="A6120" i="1" s="1"/>
  <c r="B6121" i="1"/>
  <c r="B6122" i="1"/>
  <c r="B6123" i="1"/>
  <c r="B6124" i="1"/>
  <c r="A6124" i="1" s="1"/>
  <c r="B6125" i="1"/>
  <c r="A6125" i="1" s="1"/>
  <c r="B6126" i="1"/>
  <c r="A6126" i="1" s="1"/>
  <c r="B6127" i="1"/>
  <c r="A6127" i="1" s="1"/>
  <c r="B6128" i="1"/>
  <c r="A6128" i="1" s="1"/>
  <c r="B6129" i="1"/>
  <c r="B6130" i="1"/>
  <c r="B6131" i="1"/>
  <c r="B6132" i="1"/>
  <c r="A6132" i="1" s="1"/>
  <c r="B6133" i="1"/>
  <c r="A6133" i="1" s="1"/>
  <c r="B6134" i="1"/>
  <c r="A6134" i="1" s="1"/>
  <c r="B6135" i="1"/>
  <c r="A6135" i="1" s="1"/>
  <c r="B6136" i="1"/>
  <c r="A6136" i="1" s="1"/>
  <c r="B6137" i="1"/>
  <c r="B6138" i="1"/>
  <c r="B6139" i="1"/>
  <c r="B6140" i="1"/>
  <c r="A6140" i="1" s="1"/>
  <c r="B6141" i="1"/>
  <c r="A6141" i="1" s="1"/>
  <c r="B6142" i="1"/>
  <c r="A6142" i="1" s="1"/>
  <c r="B6143" i="1"/>
  <c r="A6143" i="1" s="1"/>
  <c r="B6144" i="1"/>
  <c r="A6144" i="1" s="1"/>
  <c r="B6145" i="1"/>
  <c r="B6146" i="1"/>
  <c r="B6147" i="1"/>
  <c r="B6148" i="1"/>
  <c r="A6148" i="1" s="1"/>
  <c r="B6149" i="1"/>
  <c r="A6149" i="1" s="1"/>
  <c r="B6150" i="1"/>
  <c r="A6150" i="1" s="1"/>
  <c r="B6151" i="1"/>
  <c r="A6151" i="1" s="1"/>
  <c r="B6152" i="1"/>
  <c r="A6152" i="1" s="1"/>
  <c r="B6153" i="1"/>
  <c r="B6154" i="1"/>
  <c r="B6155" i="1"/>
  <c r="B6156" i="1"/>
  <c r="A6156" i="1" s="1"/>
  <c r="B6157" i="1"/>
  <c r="A6157" i="1" s="1"/>
  <c r="B6158" i="1"/>
  <c r="A6158" i="1" s="1"/>
  <c r="B6159" i="1"/>
  <c r="A6159" i="1" s="1"/>
  <c r="B6160" i="1"/>
  <c r="A6160" i="1" s="1"/>
  <c r="B6161" i="1"/>
  <c r="B6162" i="1"/>
  <c r="B6163" i="1"/>
  <c r="B6164" i="1"/>
  <c r="A6164" i="1" s="1"/>
  <c r="B6165" i="1"/>
  <c r="A6165" i="1" s="1"/>
  <c r="B6166" i="1"/>
  <c r="A6166" i="1" s="1"/>
  <c r="B6167" i="1"/>
  <c r="A6167" i="1" s="1"/>
  <c r="B6168" i="1"/>
  <c r="A6168" i="1" s="1"/>
  <c r="B6169" i="1"/>
  <c r="B6170" i="1"/>
  <c r="B6171" i="1"/>
  <c r="B6172" i="1"/>
  <c r="A6172" i="1" s="1"/>
  <c r="B6173" i="1"/>
  <c r="A6173" i="1" s="1"/>
  <c r="B6174" i="1"/>
  <c r="A6174" i="1" s="1"/>
  <c r="B6175" i="1"/>
  <c r="A6175" i="1" s="1"/>
  <c r="B6176" i="1"/>
  <c r="A6176" i="1" s="1"/>
  <c r="B6177" i="1"/>
  <c r="B6178" i="1"/>
  <c r="B6179" i="1"/>
  <c r="B6180" i="1"/>
  <c r="A6180" i="1" s="1"/>
  <c r="B6181" i="1"/>
  <c r="A6181" i="1" s="1"/>
  <c r="B6182" i="1"/>
  <c r="A6182" i="1" s="1"/>
  <c r="B6183" i="1"/>
  <c r="A6183" i="1" s="1"/>
  <c r="B6184" i="1"/>
  <c r="A6184" i="1" s="1"/>
  <c r="B6185" i="1"/>
  <c r="B6186" i="1"/>
  <c r="B6187" i="1"/>
  <c r="B6188" i="1"/>
  <c r="A6188" i="1" s="1"/>
  <c r="B6189" i="1"/>
  <c r="A6189" i="1" s="1"/>
  <c r="B6190" i="1"/>
  <c r="A6190" i="1" s="1"/>
  <c r="B6191" i="1"/>
  <c r="A6191" i="1" s="1"/>
  <c r="B6192" i="1"/>
  <c r="A6192" i="1" s="1"/>
  <c r="B6193" i="1"/>
  <c r="B6194" i="1"/>
  <c r="B6195" i="1"/>
  <c r="B6196" i="1"/>
  <c r="A6196" i="1" s="1"/>
  <c r="B6197" i="1"/>
  <c r="A6197" i="1" s="1"/>
  <c r="B6198" i="1"/>
  <c r="A6198" i="1" s="1"/>
  <c r="B6199" i="1"/>
  <c r="A6199" i="1" s="1"/>
  <c r="B6200" i="1"/>
  <c r="A6200" i="1" s="1"/>
  <c r="B6201" i="1"/>
  <c r="B6202" i="1"/>
  <c r="B6203" i="1"/>
  <c r="B6204" i="1"/>
  <c r="A6204" i="1" s="1"/>
  <c r="B6205" i="1"/>
  <c r="A6205" i="1" s="1"/>
  <c r="B6206" i="1"/>
  <c r="A6206" i="1" s="1"/>
  <c r="B6207" i="1"/>
  <c r="A6207" i="1" s="1"/>
  <c r="B6208" i="1"/>
  <c r="A6208" i="1" s="1"/>
  <c r="B6209" i="1"/>
  <c r="B6210" i="1"/>
  <c r="B6211" i="1"/>
  <c r="B6212" i="1"/>
  <c r="A6212" i="1" s="1"/>
  <c r="B6213" i="1"/>
  <c r="A6213" i="1" s="1"/>
  <c r="B6214" i="1"/>
  <c r="A6214" i="1" s="1"/>
  <c r="B6215" i="1"/>
  <c r="A6215" i="1" s="1"/>
  <c r="B6216" i="1"/>
  <c r="A6216" i="1" s="1"/>
  <c r="B6217" i="1"/>
  <c r="B6218" i="1"/>
  <c r="B6219" i="1"/>
  <c r="B6220" i="1"/>
  <c r="A6220" i="1" s="1"/>
  <c r="B6221" i="1"/>
  <c r="A6221" i="1" s="1"/>
  <c r="B6222" i="1"/>
  <c r="A6222" i="1" s="1"/>
  <c r="B6223" i="1"/>
  <c r="A6223" i="1" s="1"/>
  <c r="B6224" i="1"/>
  <c r="A6224" i="1" s="1"/>
  <c r="B6225" i="1"/>
  <c r="B6226" i="1"/>
  <c r="B6227" i="1"/>
  <c r="B6228" i="1"/>
  <c r="A6228" i="1" s="1"/>
  <c r="B6229" i="1"/>
  <c r="A6229" i="1" s="1"/>
  <c r="B6230" i="1"/>
  <c r="A6230" i="1" s="1"/>
  <c r="B6231" i="1"/>
  <c r="A6231" i="1" s="1"/>
  <c r="B6232" i="1"/>
  <c r="A6232" i="1" s="1"/>
  <c r="B6233" i="1"/>
  <c r="B6234" i="1"/>
  <c r="B6235" i="1"/>
  <c r="B6236" i="1"/>
  <c r="A6236" i="1" s="1"/>
  <c r="B6237" i="1"/>
  <c r="A6237" i="1" s="1"/>
  <c r="B6238" i="1"/>
  <c r="A6238" i="1" s="1"/>
  <c r="B6239" i="1"/>
  <c r="A6239" i="1" s="1"/>
  <c r="B6240" i="1"/>
  <c r="A6240" i="1" s="1"/>
  <c r="B6241" i="1"/>
  <c r="B6242" i="1"/>
  <c r="B6243" i="1"/>
  <c r="B6244" i="1"/>
  <c r="A6244" i="1" s="1"/>
  <c r="B6245" i="1"/>
  <c r="A6245" i="1" s="1"/>
  <c r="B6246" i="1"/>
  <c r="A6246" i="1" s="1"/>
  <c r="B6247" i="1"/>
  <c r="A6247" i="1" s="1"/>
  <c r="B6248" i="1"/>
  <c r="A6248" i="1" s="1"/>
  <c r="B6249" i="1"/>
  <c r="B6250" i="1"/>
  <c r="B6251" i="1"/>
  <c r="B6252" i="1"/>
  <c r="A6252" i="1" s="1"/>
  <c r="B6253" i="1"/>
  <c r="A6253" i="1" s="1"/>
  <c r="B6254" i="1"/>
  <c r="A6254" i="1" s="1"/>
  <c r="B6255" i="1"/>
  <c r="A6255" i="1" s="1"/>
  <c r="B6256" i="1"/>
  <c r="A6256" i="1" s="1"/>
  <c r="B6257" i="1"/>
  <c r="B6258" i="1"/>
  <c r="B6259" i="1"/>
  <c r="B6260" i="1"/>
  <c r="A6260" i="1" s="1"/>
  <c r="B6261" i="1"/>
  <c r="A6261" i="1" s="1"/>
  <c r="B6262" i="1"/>
  <c r="A6262" i="1" s="1"/>
  <c r="B6263" i="1"/>
  <c r="A6263" i="1" s="1"/>
  <c r="B6264" i="1"/>
  <c r="A6264" i="1" s="1"/>
  <c r="B6265" i="1"/>
  <c r="B6266" i="1"/>
  <c r="B6267" i="1"/>
  <c r="B6268" i="1"/>
  <c r="A6268" i="1" s="1"/>
  <c r="B6269" i="1"/>
  <c r="A6269" i="1" s="1"/>
  <c r="B6270" i="1"/>
  <c r="A6270" i="1" s="1"/>
  <c r="B6271" i="1"/>
  <c r="A6271" i="1" s="1"/>
  <c r="B6272" i="1"/>
  <c r="A6272" i="1" s="1"/>
  <c r="B6273" i="1"/>
  <c r="B6274" i="1"/>
  <c r="B6275" i="1"/>
  <c r="B6276" i="1"/>
  <c r="A6276" i="1" s="1"/>
  <c r="B6277" i="1"/>
  <c r="A6277" i="1" s="1"/>
  <c r="B6278" i="1"/>
  <c r="A6278" i="1" s="1"/>
  <c r="B6279" i="1"/>
  <c r="A6279" i="1" s="1"/>
  <c r="B6280" i="1"/>
  <c r="A6280" i="1" s="1"/>
  <c r="B6281" i="1"/>
  <c r="B6282" i="1"/>
  <c r="B6283" i="1"/>
  <c r="B6284" i="1"/>
  <c r="A6284" i="1" s="1"/>
  <c r="B6285" i="1"/>
  <c r="A6285" i="1" s="1"/>
  <c r="B6286" i="1"/>
  <c r="A6286" i="1" s="1"/>
  <c r="B6287" i="1"/>
  <c r="A6287" i="1" s="1"/>
  <c r="B6288" i="1"/>
  <c r="A6288" i="1" s="1"/>
  <c r="B6289" i="1"/>
  <c r="B6290" i="1"/>
  <c r="B6291" i="1"/>
  <c r="B6292" i="1"/>
  <c r="A6292" i="1" s="1"/>
  <c r="B6293" i="1"/>
  <c r="A6293" i="1" s="1"/>
  <c r="B6294" i="1"/>
  <c r="A6294" i="1" s="1"/>
  <c r="B6295" i="1"/>
  <c r="A6295" i="1" s="1"/>
  <c r="B6296" i="1"/>
  <c r="A6296" i="1" s="1"/>
  <c r="B6297" i="1"/>
  <c r="B6298" i="1"/>
  <c r="B6299" i="1"/>
  <c r="B6300" i="1"/>
  <c r="A6300" i="1" s="1"/>
  <c r="B6301" i="1"/>
  <c r="A6301" i="1" s="1"/>
  <c r="B6302" i="1"/>
  <c r="A6302" i="1" s="1"/>
  <c r="B6303" i="1"/>
  <c r="A6303" i="1" s="1"/>
  <c r="B6304" i="1"/>
  <c r="A6304" i="1" s="1"/>
  <c r="B6305" i="1"/>
  <c r="B6306" i="1"/>
  <c r="B6307" i="1"/>
  <c r="B6308" i="1"/>
  <c r="A6308" i="1" s="1"/>
  <c r="B6309" i="1"/>
  <c r="A6309" i="1" s="1"/>
  <c r="B6310" i="1"/>
  <c r="A6310" i="1" s="1"/>
  <c r="B6311" i="1"/>
  <c r="A6311" i="1" s="1"/>
  <c r="B6312" i="1"/>
  <c r="A6312" i="1" s="1"/>
  <c r="B6313" i="1"/>
  <c r="B6314" i="1"/>
  <c r="B6315" i="1"/>
  <c r="B6316" i="1"/>
  <c r="A6316" i="1" s="1"/>
  <c r="B6317" i="1"/>
  <c r="A6317" i="1" s="1"/>
  <c r="B6318" i="1"/>
  <c r="A6318" i="1" s="1"/>
  <c r="B6319" i="1"/>
  <c r="A6319" i="1" s="1"/>
  <c r="B6320" i="1"/>
  <c r="A6320" i="1" s="1"/>
  <c r="B6321" i="1"/>
  <c r="B6322" i="1"/>
  <c r="B6323" i="1"/>
  <c r="B6324" i="1"/>
  <c r="A6324" i="1" s="1"/>
  <c r="B6325" i="1"/>
  <c r="A6325" i="1" s="1"/>
  <c r="B6326" i="1"/>
  <c r="A6326" i="1" s="1"/>
  <c r="B6327" i="1"/>
  <c r="A6327" i="1" s="1"/>
  <c r="B6328" i="1"/>
  <c r="A6328" i="1" s="1"/>
  <c r="B6329" i="1"/>
  <c r="B6330" i="1"/>
  <c r="B6331" i="1"/>
  <c r="B6332" i="1"/>
  <c r="A6332" i="1" s="1"/>
  <c r="B6333" i="1"/>
  <c r="A6333" i="1" s="1"/>
  <c r="B6334" i="1"/>
  <c r="A6334" i="1" s="1"/>
  <c r="B6335" i="1"/>
  <c r="A6335" i="1" s="1"/>
  <c r="B6336" i="1"/>
  <c r="A6336" i="1" s="1"/>
  <c r="B6337" i="1"/>
  <c r="B6338" i="1"/>
  <c r="B6339" i="1"/>
  <c r="B6340" i="1"/>
  <c r="A6340" i="1" s="1"/>
  <c r="B6341" i="1"/>
  <c r="A6341" i="1" s="1"/>
  <c r="B6342" i="1"/>
  <c r="A6342" i="1" s="1"/>
  <c r="B6343" i="1"/>
  <c r="A6343" i="1" s="1"/>
  <c r="B6344" i="1"/>
  <c r="A6344" i="1" s="1"/>
  <c r="B6345" i="1"/>
  <c r="B6346" i="1"/>
  <c r="B6347" i="1"/>
  <c r="B6348" i="1"/>
  <c r="A6348" i="1" s="1"/>
  <c r="B6349" i="1"/>
  <c r="A6349" i="1" s="1"/>
  <c r="B6350" i="1"/>
  <c r="A6350" i="1" s="1"/>
  <c r="B6351" i="1"/>
  <c r="A6351" i="1" s="1"/>
  <c r="F10" i="1"/>
  <c r="F18" i="1"/>
  <c r="F34" i="1"/>
  <c r="F42" i="1"/>
  <c r="F50" i="1"/>
  <c r="F58" i="1"/>
  <c r="F66" i="1"/>
  <c r="F74" i="1"/>
  <c r="F82" i="1"/>
  <c r="F90" i="1"/>
  <c r="F98" i="1"/>
  <c r="F106" i="1"/>
  <c r="F114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30" i="1"/>
  <c r="F346" i="1"/>
  <c r="F354" i="1"/>
  <c r="F362" i="1"/>
  <c r="F370" i="1"/>
  <c r="F378" i="1"/>
  <c r="F386" i="1"/>
  <c r="F394" i="1"/>
  <c r="F410" i="1"/>
  <c r="F418" i="1"/>
  <c r="F426" i="1"/>
  <c r="F434" i="1"/>
  <c r="F442" i="1"/>
  <c r="F450" i="1"/>
  <c r="F458" i="1"/>
  <c r="F474" i="1"/>
  <c r="F482" i="1"/>
  <c r="F490" i="1"/>
  <c r="F498" i="1"/>
  <c r="F514" i="1"/>
  <c r="F522" i="1"/>
  <c r="F530" i="1"/>
  <c r="F538" i="1"/>
  <c r="F546" i="1"/>
  <c r="F554" i="1"/>
  <c r="F562" i="1"/>
  <c r="F570" i="1"/>
  <c r="F578" i="1"/>
  <c r="F586" i="1"/>
  <c r="F594" i="1"/>
  <c r="F602" i="1"/>
  <c r="F610" i="1"/>
  <c r="F618" i="1"/>
  <c r="F626" i="1"/>
  <c r="F634" i="1"/>
  <c r="F642" i="1"/>
  <c r="F650" i="1"/>
  <c r="F658" i="1"/>
  <c r="F666" i="1"/>
  <c r="F674" i="1"/>
  <c r="F682" i="1"/>
  <c r="F3" i="1"/>
  <c r="F4" i="1"/>
  <c r="F5" i="1"/>
  <c r="F7" i="1"/>
  <c r="F8" i="1"/>
  <c r="F9" i="1"/>
  <c r="F11" i="1"/>
  <c r="F12" i="1"/>
  <c r="F13" i="1"/>
  <c r="F15" i="1"/>
  <c r="F16" i="1"/>
  <c r="F17" i="1"/>
  <c r="F19" i="1"/>
  <c r="F20" i="1"/>
  <c r="F21" i="1"/>
  <c r="F23" i="1"/>
  <c r="F24" i="1"/>
  <c r="F25" i="1"/>
  <c r="F29" i="1"/>
  <c r="F30" i="1"/>
  <c r="F31" i="1"/>
  <c r="F32" i="1"/>
  <c r="F33" i="1"/>
  <c r="F35" i="1"/>
  <c r="F39" i="1"/>
  <c r="F40" i="1"/>
  <c r="F41" i="1"/>
  <c r="F43" i="1"/>
  <c r="F47" i="1"/>
  <c r="F48" i="1"/>
  <c r="F49" i="1"/>
  <c r="F51" i="1"/>
  <c r="F52" i="1"/>
  <c r="F55" i="1"/>
  <c r="F56" i="1"/>
  <c r="F57" i="1"/>
  <c r="F59" i="1"/>
  <c r="F60" i="1"/>
  <c r="F61" i="1"/>
  <c r="F63" i="1"/>
  <c r="F64" i="1"/>
  <c r="F65" i="1"/>
  <c r="F67" i="1"/>
  <c r="F68" i="1"/>
  <c r="F69" i="1"/>
  <c r="F71" i="1"/>
  <c r="F72" i="1"/>
  <c r="F73" i="1"/>
  <c r="F75" i="1"/>
  <c r="F76" i="1"/>
  <c r="F77" i="1"/>
  <c r="F79" i="1"/>
  <c r="F81" i="1"/>
  <c r="F83" i="1"/>
  <c r="F84" i="1"/>
  <c r="F85" i="1"/>
  <c r="F86" i="1"/>
  <c r="F87" i="1"/>
  <c r="F88" i="1"/>
  <c r="F89" i="1"/>
  <c r="F91" i="1"/>
  <c r="F93" i="1"/>
  <c r="F95" i="1"/>
  <c r="F96" i="1"/>
  <c r="F97" i="1"/>
  <c r="F99" i="1"/>
  <c r="F103" i="1"/>
  <c r="F104" i="1"/>
  <c r="F105" i="1"/>
  <c r="F107" i="1"/>
  <c r="F111" i="1"/>
  <c r="F112" i="1"/>
  <c r="F113" i="1"/>
  <c r="F115" i="1"/>
  <c r="F116" i="1"/>
  <c r="F119" i="1"/>
  <c r="F120" i="1"/>
  <c r="F121" i="1"/>
  <c r="F123" i="1"/>
  <c r="F124" i="1"/>
  <c r="F125" i="1"/>
  <c r="F127" i="1"/>
  <c r="F128" i="1"/>
  <c r="F129" i="1"/>
  <c r="F131" i="1"/>
  <c r="F132" i="1"/>
  <c r="F133" i="1"/>
  <c r="F134" i="1"/>
  <c r="F135" i="1"/>
  <c r="F136" i="1"/>
  <c r="F137" i="1"/>
  <c r="F139" i="1"/>
  <c r="F140" i="1"/>
  <c r="F141" i="1"/>
  <c r="F142" i="1"/>
  <c r="F143" i="1"/>
  <c r="F144" i="1"/>
  <c r="F145" i="1"/>
  <c r="F147" i="1"/>
  <c r="F148" i="1"/>
  <c r="F149" i="1"/>
  <c r="F150" i="1"/>
  <c r="F151" i="1"/>
  <c r="F152" i="1"/>
  <c r="F153" i="1"/>
  <c r="F157" i="1"/>
  <c r="F159" i="1"/>
  <c r="F161" i="1"/>
  <c r="F163" i="1"/>
  <c r="F166" i="1"/>
  <c r="F167" i="1"/>
  <c r="F168" i="1"/>
  <c r="F169" i="1"/>
  <c r="F171" i="1"/>
  <c r="F175" i="1"/>
  <c r="F176" i="1"/>
  <c r="F177" i="1"/>
  <c r="F179" i="1"/>
  <c r="F180" i="1"/>
  <c r="F183" i="1"/>
  <c r="F184" i="1"/>
  <c r="F185" i="1"/>
  <c r="F187" i="1"/>
  <c r="F188" i="1"/>
  <c r="F189" i="1"/>
  <c r="F191" i="1"/>
  <c r="F192" i="1"/>
  <c r="F193" i="1"/>
  <c r="F195" i="1"/>
  <c r="F196" i="1"/>
  <c r="F197" i="1"/>
  <c r="F198" i="1"/>
  <c r="F201" i="1"/>
  <c r="F203" i="1"/>
  <c r="F204" i="1"/>
  <c r="F205" i="1"/>
  <c r="F207" i="1"/>
  <c r="F208" i="1"/>
  <c r="F209" i="1"/>
  <c r="F211" i="1"/>
  <c r="F212" i="1"/>
  <c r="F213" i="1"/>
  <c r="F215" i="1"/>
  <c r="F216" i="1"/>
  <c r="F217" i="1"/>
  <c r="F219" i="1"/>
  <c r="F221" i="1"/>
  <c r="F222" i="1"/>
  <c r="F223" i="1"/>
  <c r="F224" i="1"/>
  <c r="F225" i="1"/>
  <c r="F227" i="1"/>
  <c r="F231" i="1"/>
  <c r="F232" i="1"/>
  <c r="F233" i="1"/>
  <c r="F235" i="1"/>
  <c r="F239" i="1"/>
  <c r="F240" i="1"/>
  <c r="F241" i="1"/>
  <c r="F243" i="1"/>
  <c r="F244" i="1"/>
  <c r="F247" i="1"/>
  <c r="F248" i="1"/>
  <c r="F249" i="1"/>
  <c r="F251" i="1"/>
  <c r="F252" i="1"/>
  <c r="F253" i="1"/>
  <c r="F255" i="1"/>
  <c r="F256" i="1"/>
  <c r="F257" i="1"/>
  <c r="F259" i="1"/>
  <c r="F260" i="1"/>
  <c r="F261" i="1"/>
  <c r="F265" i="1"/>
  <c r="F267" i="1"/>
  <c r="F268" i="1"/>
  <c r="F269" i="1"/>
  <c r="F270" i="1"/>
  <c r="F271" i="1"/>
  <c r="F272" i="1"/>
  <c r="F275" i="1"/>
  <c r="F276" i="1"/>
  <c r="F277" i="1"/>
  <c r="F278" i="1"/>
  <c r="F279" i="1"/>
  <c r="F280" i="1"/>
  <c r="F281" i="1"/>
  <c r="F283" i="1"/>
  <c r="F285" i="1"/>
  <c r="F287" i="1"/>
  <c r="F288" i="1"/>
  <c r="F289" i="1"/>
  <c r="F291" i="1"/>
  <c r="F295" i="1"/>
  <c r="F296" i="1"/>
  <c r="F297" i="1"/>
  <c r="F299" i="1"/>
  <c r="F303" i="1"/>
  <c r="F304" i="1"/>
  <c r="F305" i="1"/>
  <c r="F307" i="1"/>
  <c r="F308" i="1"/>
  <c r="F311" i="1"/>
  <c r="F312" i="1"/>
  <c r="F313" i="1"/>
  <c r="F315" i="1"/>
  <c r="F316" i="1"/>
  <c r="F317" i="1"/>
  <c r="F319" i="1"/>
  <c r="F320" i="1"/>
  <c r="F321" i="1"/>
  <c r="F323" i="1"/>
  <c r="F324" i="1"/>
  <c r="F325" i="1"/>
  <c r="F326" i="1"/>
  <c r="F327" i="1"/>
  <c r="F329" i="1"/>
  <c r="F331" i="1"/>
  <c r="F332" i="1"/>
  <c r="F333" i="1"/>
  <c r="F335" i="1"/>
  <c r="F336" i="1"/>
  <c r="F339" i="1"/>
  <c r="F340" i="1"/>
  <c r="F341" i="1"/>
  <c r="F343" i="1"/>
  <c r="F344" i="1"/>
  <c r="F345" i="1"/>
  <c r="F347" i="1"/>
  <c r="F349" i="1"/>
  <c r="F351" i="1"/>
  <c r="F352" i="1"/>
  <c r="F353" i="1"/>
  <c r="F355" i="1"/>
  <c r="F358" i="1"/>
  <c r="F359" i="1"/>
  <c r="F360" i="1"/>
  <c r="F361" i="1"/>
  <c r="F363" i="1"/>
  <c r="F364" i="1"/>
  <c r="F368" i="1"/>
  <c r="F369" i="1"/>
  <c r="F371" i="1"/>
  <c r="F372" i="1"/>
  <c r="F373" i="1"/>
  <c r="F375" i="1"/>
  <c r="F377" i="1"/>
  <c r="F379" i="1"/>
  <c r="F380" i="1"/>
  <c r="F381" i="1"/>
  <c r="F382" i="1"/>
  <c r="F383" i="1"/>
  <c r="F384" i="1"/>
  <c r="F385" i="1"/>
  <c r="F387" i="1"/>
  <c r="F388" i="1"/>
  <c r="F389" i="1"/>
  <c r="F390" i="1"/>
  <c r="F391" i="1"/>
  <c r="F392" i="1"/>
  <c r="F393" i="1"/>
  <c r="F395" i="1"/>
  <c r="F396" i="1"/>
  <c r="F397" i="1"/>
  <c r="F398" i="1"/>
  <c r="F399" i="1"/>
  <c r="F400" i="1"/>
  <c r="F404" i="1"/>
  <c r="F405" i="1"/>
  <c r="F407" i="1"/>
  <c r="F408" i="1"/>
  <c r="F409" i="1"/>
  <c r="F411" i="1"/>
  <c r="F413" i="1"/>
  <c r="F415" i="1"/>
  <c r="F416" i="1"/>
  <c r="F417" i="1"/>
  <c r="F419" i="1"/>
  <c r="F422" i="1"/>
  <c r="F423" i="1"/>
  <c r="F424" i="1"/>
  <c r="F425" i="1"/>
  <c r="F427" i="1"/>
  <c r="F428" i="1"/>
  <c r="F431" i="1"/>
  <c r="F432" i="1"/>
  <c r="F433" i="1"/>
  <c r="F435" i="1"/>
  <c r="F436" i="1"/>
  <c r="F437" i="1"/>
  <c r="F439" i="1"/>
  <c r="F441" i="1"/>
  <c r="F443" i="1"/>
  <c r="F444" i="1"/>
  <c r="F445" i="1"/>
  <c r="F446" i="1"/>
  <c r="F447" i="1"/>
  <c r="F448" i="1"/>
  <c r="F449" i="1"/>
  <c r="F451" i="1"/>
  <c r="F452" i="1"/>
  <c r="F453" i="1"/>
  <c r="F454" i="1"/>
  <c r="F455" i="1"/>
  <c r="F456" i="1"/>
  <c r="F457" i="1"/>
  <c r="F459" i="1"/>
  <c r="F460" i="1"/>
  <c r="F461" i="1"/>
  <c r="F462" i="1"/>
  <c r="F463" i="1"/>
  <c r="F464" i="1"/>
  <c r="F465" i="1"/>
  <c r="F468" i="1"/>
  <c r="F469" i="1"/>
  <c r="F471" i="1"/>
  <c r="F472" i="1"/>
  <c r="F473" i="1"/>
  <c r="F475" i="1"/>
  <c r="F477" i="1"/>
  <c r="F480" i="1"/>
  <c r="F481" i="1"/>
  <c r="F483" i="1"/>
  <c r="F486" i="1"/>
  <c r="F487" i="1"/>
  <c r="F488" i="1"/>
  <c r="F489" i="1"/>
  <c r="F491" i="1"/>
  <c r="F492" i="1"/>
  <c r="F495" i="1"/>
  <c r="F496" i="1"/>
  <c r="F497" i="1"/>
  <c r="F499" i="1"/>
  <c r="F500" i="1"/>
  <c r="F501" i="1"/>
  <c r="F503" i="1"/>
  <c r="F504" i="1"/>
  <c r="F505" i="1"/>
  <c r="F507" i="1"/>
  <c r="F508" i="1"/>
  <c r="F509" i="1"/>
  <c r="F511" i="1"/>
  <c r="F512" i="1"/>
  <c r="F513" i="1"/>
  <c r="F515" i="1"/>
  <c r="F516" i="1"/>
  <c r="F517" i="1"/>
  <c r="F518" i="1"/>
  <c r="F519" i="1"/>
  <c r="F520" i="1"/>
  <c r="F521" i="1"/>
  <c r="F523" i="1"/>
  <c r="F524" i="1"/>
  <c r="F525" i="1"/>
  <c r="F526" i="1"/>
  <c r="F527" i="1"/>
  <c r="F528" i="1"/>
  <c r="F529" i="1"/>
  <c r="F532" i="1"/>
  <c r="F533" i="1"/>
  <c r="F535" i="1"/>
  <c r="F536" i="1"/>
  <c r="F537" i="1"/>
  <c r="F539" i="1"/>
  <c r="F541" i="1"/>
  <c r="F545" i="1"/>
  <c r="F547" i="1"/>
  <c r="F550" i="1"/>
  <c r="F551" i="1"/>
  <c r="F552" i="1"/>
  <c r="F553" i="1"/>
  <c r="F555" i="1"/>
  <c r="F556" i="1"/>
  <c r="F559" i="1"/>
  <c r="F560" i="1"/>
  <c r="F561" i="1"/>
  <c r="F563" i="1"/>
  <c r="F564" i="1"/>
  <c r="F565" i="1"/>
  <c r="F567" i="1"/>
  <c r="F568" i="1"/>
  <c r="F569" i="1"/>
  <c r="F571" i="1"/>
  <c r="F572" i="1"/>
  <c r="F573" i="1"/>
  <c r="F575" i="1"/>
  <c r="F576" i="1"/>
  <c r="F577" i="1"/>
  <c r="F579" i="1"/>
  <c r="F580" i="1"/>
  <c r="F581" i="1"/>
  <c r="F583" i="1"/>
  <c r="F584" i="1"/>
  <c r="F585" i="1"/>
  <c r="F587" i="1"/>
  <c r="F588" i="1"/>
  <c r="F589" i="1"/>
  <c r="F590" i="1"/>
  <c r="F591" i="1"/>
  <c r="F592" i="1"/>
  <c r="F593" i="1"/>
  <c r="F595" i="1"/>
  <c r="F596" i="1"/>
  <c r="F597" i="1"/>
  <c r="F598" i="1"/>
  <c r="F599" i="1"/>
  <c r="F600" i="1"/>
  <c r="F601" i="1"/>
  <c r="F603" i="1"/>
  <c r="F605" i="1"/>
  <c r="F607" i="1"/>
  <c r="F608" i="1"/>
  <c r="F609" i="1"/>
  <c r="F611" i="1"/>
  <c r="F615" i="1"/>
  <c r="F616" i="1"/>
  <c r="F617" i="1"/>
  <c r="F619" i="1"/>
  <c r="F620" i="1"/>
  <c r="F623" i="1"/>
  <c r="F624" i="1"/>
  <c r="F625" i="1"/>
  <c r="F627" i="1"/>
  <c r="F628" i="1"/>
  <c r="F629" i="1"/>
  <c r="F631" i="1"/>
  <c r="F632" i="1"/>
  <c r="F633" i="1"/>
  <c r="F635" i="1"/>
  <c r="F636" i="1"/>
  <c r="F637" i="1"/>
  <c r="F639" i="1"/>
  <c r="F640" i="1"/>
  <c r="F641" i="1"/>
  <c r="F643" i="1"/>
  <c r="F644" i="1"/>
  <c r="F645" i="1"/>
  <c r="F648" i="1"/>
  <c r="F649" i="1"/>
  <c r="F651" i="1"/>
  <c r="F652" i="1"/>
  <c r="F653" i="1"/>
  <c r="F655" i="1"/>
  <c r="F656" i="1"/>
  <c r="F657" i="1"/>
  <c r="F659" i="1"/>
  <c r="F660" i="1"/>
  <c r="F661" i="1"/>
  <c r="F663" i="1"/>
  <c r="F664" i="1"/>
  <c r="F665" i="1"/>
  <c r="F667" i="1"/>
  <c r="F669" i="1"/>
  <c r="F670" i="1"/>
  <c r="F671" i="1"/>
  <c r="F673" i="1"/>
  <c r="F675" i="1"/>
  <c r="F679" i="1"/>
  <c r="F680" i="1"/>
  <c r="F681" i="1"/>
  <c r="F683" i="1"/>
  <c r="F684" i="1"/>
  <c r="F687" i="1"/>
  <c r="F688" i="1"/>
  <c r="F689" i="1"/>
  <c r="F690" i="1"/>
  <c r="F691" i="1"/>
  <c r="F692" i="1"/>
  <c r="F695" i="1"/>
  <c r="F696" i="1"/>
  <c r="F697" i="1"/>
  <c r="F698" i="1"/>
  <c r="F699" i="1"/>
  <c r="F700" i="1"/>
  <c r="F703" i="1"/>
  <c r="F704" i="1"/>
  <c r="F705" i="1"/>
  <c r="F706" i="1"/>
  <c r="F707" i="1"/>
  <c r="F708" i="1"/>
  <c r="F711" i="1"/>
  <c r="F712" i="1"/>
  <c r="F713" i="1"/>
  <c r="F714" i="1"/>
  <c r="F715" i="1"/>
  <c r="F716" i="1"/>
  <c r="F719" i="1"/>
  <c r="F720" i="1"/>
  <c r="F721" i="1"/>
  <c r="F722" i="1"/>
  <c r="F723" i="1"/>
  <c r="F724" i="1"/>
  <c r="F727" i="1"/>
  <c r="F728" i="1"/>
  <c r="F729" i="1"/>
  <c r="F730" i="1"/>
  <c r="F731" i="1"/>
  <c r="F732" i="1"/>
  <c r="F735" i="1"/>
  <c r="F736" i="1"/>
  <c r="F737" i="1"/>
  <c r="F738" i="1"/>
  <c r="F739" i="1"/>
  <c r="F740" i="1"/>
  <c r="F743" i="1"/>
  <c r="F744" i="1"/>
  <c r="F745" i="1"/>
  <c r="F746" i="1"/>
  <c r="F747" i="1"/>
  <c r="F748" i="1"/>
  <c r="F751" i="1"/>
  <c r="F752" i="1"/>
  <c r="F753" i="1"/>
  <c r="F754" i="1"/>
  <c r="F755" i="1"/>
  <c r="F756" i="1"/>
  <c r="F759" i="1"/>
  <c r="F760" i="1"/>
  <c r="F762" i="1"/>
  <c r="F763" i="1"/>
  <c r="F764" i="1"/>
  <c r="F767" i="1"/>
  <c r="F768" i="1"/>
  <c r="F769" i="1"/>
  <c r="F770" i="1"/>
  <c r="F771" i="1"/>
  <c r="F772" i="1"/>
  <c r="F775" i="1"/>
  <c r="F776" i="1"/>
  <c r="F777" i="1"/>
  <c r="F778" i="1"/>
  <c r="F779" i="1"/>
  <c r="F780" i="1"/>
  <c r="F783" i="1"/>
  <c r="F784" i="1"/>
  <c r="F785" i="1"/>
  <c r="F786" i="1"/>
  <c r="F787" i="1"/>
  <c r="F788" i="1"/>
  <c r="F791" i="1"/>
  <c r="F792" i="1"/>
  <c r="F793" i="1"/>
  <c r="F794" i="1"/>
  <c r="F795" i="1"/>
  <c r="F796" i="1"/>
  <c r="F799" i="1"/>
  <c r="F800" i="1"/>
  <c r="F801" i="1"/>
  <c r="F802" i="1"/>
  <c r="F803" i="1"/>
  <c r="F804" i="1"/>
  <c r="F807" i="1"/>
  <c r="F808" i="1"/>
  <c r="F809" i="1"/>
  <c r="F810" i="1"/>
  <c r="F811" i="1"/>
  <c r="F812" i="1"/>
  <c r="F815" i="1"/>
  <c r="F816" i="1"/>
  <c r="F817" i="1"/>
  <c r="F818" i="1"/>
  <c r="F819" i="1"/>
  <c r="F820" i="1"/>
  <c r="F823" i="1"/>
  <c r="F824" i="1"/>
  <c r="F825" i="1"/>
  <c r="F826" i="1"/>
  <c r="F827" i="1"/>
  <c r="F831" i="1"/>
  <c r="F832" i="1"/>
  <c r="F833" i="1"/>
  <c r="F834" i="1"/>
  <c r="F835" i="1"/>
  <c r="F836" i="1"/>
  <c r="F839" i="1"/>
  <c r="F840" i="1"/>
  <c r="F841" i="1"/>
  <c r="F842" i="1"/>
  <c r="F843" i="1"/>
  <c r="F844" i="1"/>
  <c r="F847" i="1"/>
  <c r="F848" i="1"/>
  <c r="F849" i="1"/>
  <c r="F850" i="1"/>
  <c r="F851" i="1"/>
  <c r="F852" i="1"/>
  <c r="F855" i="1"/>
  <c r="F856" i="1"/>
  <c r="F857" i="1"/>
  <c r="F858" i="1"/>
  <c r="F859" i="1"/>
  <c r="F860" i="1"/>
  <c r="F863" i="1"/>
  <c r="F864" i="1"/>
  <c r="F865" i="1"/>
  <c r="F866" i="1"/>
  <c r="F867" i="1"/>
  <c r="F868" i="1"/>
  <c r="F871" i="1"/>
  <c r="F872" i="1"/>
  <c r="F873" i="1"/>
  <c r="F874" i="1"/>
  <c r="F875" i="1"/>
  <c r="F876" i="1"/>
  <c r="F879" i="1"/>
  <c r="F880" i="1"/>
  <c r="F881" i="1"/>
  <c r="F882" i="1"/>
  <c r="F883" i="1"/>
  <c r="F884" i="1"/>
  <c r="F887" i="1"/>
  <c r="F888" i="1"/>
  <c r="F889" i="1"/>
  <c r="F890" i="1"/>
  <c r="F891" i="1"/>
  <c r="F892" i="1"/>
  <c r="F895" i="1"/>
  <c r="F896" i="1"/>
  <c r="F897" i="1"/>
  <c r="F898" i="1"/>
  <c r="F899" i="1"/>
  <c r="F900" i="1"/>
  <c r="F903" i="1"/>
  <c r="F904" i="1"/>
  <c r="F905" i="1"/>
  <c r="F906" i="1"/>
  <c r="F907" i="1"/>
  <c r="F908" i="1"/>
  <c r="F911" i="1"/>
  <c r="F912" i="1"/>
  <c r="F913" i="1"/>
  <c r="F914" i="1"/>
  <c r="F915" i="1"/>
  <c r="F916" i="1"/>
  <c r="F919" i="1"/>
  <c r="F920" i="1"/>
  <c r="F921" i="1"/>
  <c r="F922" i="1"/>
  <c r="F923" i="1"/>
  <c r="F924" i="1"/>
  <c r="F927" i="1"/>
  <c r="F928" i="1"/>
  <c r="F929" i="1"/>
  <c r="F930" i="1"/>
  <c r="F931" i="1"/>
  <c r="F935" i="1"/>
  <c r="F936" i="1"/>
  <c r="F937" i="1"/>
  <c r="F938" i="1"/>
  <c r="F939" i="1"/>
  <c r="F940" i="1"/>
  <c r="F943" i="1"/>
  <c r="F944" i="1"/>
  <c r="F945" i="1"/>
  <c r="F946" i="1"/>
  <c r="F947" i="1"/>
  <c r="F948" i="1"/>
  <c r="F951" i="1"/>
  <c r="F952" i="1"/>
  <c r="F953" i="1"/>
  <c r="F954" i="1"/>
  <c r="F955" i="1"/>
  <c r="F956" i="1"/>
  <c r="F959" i="1"/>
  <c r="F960" i="1"/>
  <c r="F961" i="1"/>
  <c r="F962" i="1"/>
  <c r="F963" i="1"/>
  <c r="F964" i="1"/>
  <c r="F967" i="1"/>
  <c r="F968" i="1"/>
  <c r="F969" i="1"/>
  <c r="F970" i="1"/>
  <c r="F971" i="1"/>
  <c r="F972" i="1"/>
  <c r="F975" i="1"/>
  <c r="F976" i="1"/>
  <c r="F977" i="1"/>
  <c r="F978" i="1"/>
  <c r="F979" i="1"/>
  <c r="F983" i="1"/>
  <c r="F984" i="1"/>
  <c r="F985" i="1"/>
  <c r="F986" i="1"/>
  <c r="F987" i="1"/>
  <c r="F988" i="1"/>
  <c r="F991" i="1"/>
  <c r="F992" i="1"/>
  <c r="F993" i="1"/>
  <c r="F994" i="1"/>
  <c r="F995" i="1"/>
  <c r="F999" i="1"/>
  <c r="F1000" i="1"/>
  <c r="F1001" i="1"/>
  <c r="F1002" i="1"/>
  <c r="F1003" i="1"/>
  <c r="F1004" i="1"/>
  <c r="F1007" i="1"/>
  <c r="F1008" i="1"/>
  <c r="F1009" i="1"/>
  <c r="F1010" i="1"/>
  <c r="F1011" i="1"/>
  <c r="F1012" i="1"/>
  <c r="F1015" i="1"/>
  <c r="F1016" i="1"/>
  <c r="F1017" i="1"/>
  <c r="F1018" i="1"/>
  <c r="F1019" i="1"/>
  <c r="F1020" i="1"/>
  <c r="F1023" i="1"/>
  <c r="F1024" i="1"/>
  <c r="F1025" i="1"/>
  <c r="F1026" i="1"/>
  <c r="F1027" i="1"/>
  <c r="F1028" i="1"/>
  <c r="F1031" i="1"/>
  <c r="F1032" i="1"/>
  <c r="F1033" i="1"/>
  <c r="F1034" i="1"/>
  <c r="F1035" i="1"/>
  <c r="F1036" i="1"/>
  <c r="F1039" i="1"/>
  <c r="F1040" i="1"/>
  <c r="F1041" i="1"/>
  <c r="F1042" i="1"/>
  <c r="F1043" i="1"/>
  <c r="F1047" i="1"/>
  <c r="F1048" i="1"/>
  <c r="F1049" i="1"/>
  <c r="F1050" i="1"/>
  <c r="F1051" i="1"/>
  <c r="F1052" i="1"/>
  <c r="F1055" i="1"/>
  <c r="F1056" i="1"/>
  <c r="F1057" i="1"/>
  <c r="F1058" i="1"/>
  <c r="F1059" i="1"/>
  <c r="F1063" i="1"/>
  <c r="F1064" i="1"/>
  <c r="F1065" i="1"/>
  <c r="F1066" i="1"/>
  <c r="F1067" i="1"/>
  <c r="F1068" i="1"/>
  <c r="F1071" i="1"/>
  <c r="F1072" i="1"/>
  <c r="F1073" i="1"/>
  <c r="F1074" i="1"/>
  <c r="F1075" i="1"/>
  <c r="F1076" i="1"/>
  <c r="F1079" i="1"/>
  <c r="F1080" i="1"/>
  <c r="F1081" i="1"/>
  <c r="F1082" i="1"/>
  <c r="F1083" i="1"/>
  <c r="F1084" i="1"/>
  <c r="F1087" i="1"/>
  <c r="F1088" i="1"/>
  <c r="F1089" i="1"/>
  <c r="F1090" i="1"/>
  <c r="F1091" i="1"/>
  <c r="F1092" i="1"/>
  <c r="F1095" i="1"/>
  <c r="F1096" i="1"/>
  <c r="F1097" i="1"/>
  <c r="F1098" i="1"/>
  <c r="F1099" i="1"/>
  <c r="F1100" i="1"/>
  <c r="F1103" i="1"/>
  <c r="F1104" i="1"/>
  <c r="F1105" i="1"/>
  <c r="F1107" i="1"/>
  <c r="F1108" i="1"/>
  <c r="F1111" i="1"/>
  <c r="F1112" i="1"/>
  <c r="F1113" i="1"/>
  <c r="F1114" i="1"/>
  <c r="F1115" i="1"/>
  <c r="F1116" i="1"/>
  <c r="F1119" i="1"/>
  <c r="F1120" i="1"/>
  <c r="F1121" i="1"/>
  <c r="F1122" i="1"/>
  <c r="F1123" i="1"/>
  <c r="F1124" i="1"/>
  <c r="F1127" i="1"/>
  <c r="F1128" i="1"/>
  <c r="F1129" i="1"/>
  <c r="F1130" i="1"/>
  <c r="F1131" i="1"/>
  <c r="F1132" i="1"/>
  <c r="F1135" i="1"/>
  <c r="F1136" i="1"/>
  <c r="F1137" i="1"/>
  <c r="F1138" i="1"/>
  <c r="F1139" i="1"/>
  <c r="F1140" i="1"/>
  <c r="F1143" i="1"/>
  <c r="F1144" i="1"/>
  <c r="F1145" i="1"/>
  <c r="F1146" i="1"/>
  <c r="F1147" i="1"/>
  <c r="F1148" i="1"/>
  <c r="F1151" i="1"/>
  <c r="F1152" i="1"/>
  <c r="F1153" i="1"/>
  <c r="F1154" i="1"/>
  <c r="F1155" i="1"/>
  <c r="F1156" i="1"/>
  <c r="F1159" i="1"/>
  <c r="F1160" i="1"/>
  <c r="F1161" i="1"/>
  <c r="F1162" i="1"/>
  <c r="F1163" i="1"/>
  <c r="F1164" i="1"/>
  <c r="F1167" i="1"/>
  <c r="F1168" i="1"/>
  <c r="F1169" i="1"/>
  <c r="F1170" i="1"/>
  <c r="F1171" i="1"/>
  <c r="F1172" i="1"/>
  <c r="F1175" i="1"/>
  <c r="F1176" i="1"/>
  <c r="F1177" i="1"/>
  <c r="F1178" i="1"/>
  <c r="F1179" i="1"/>
  <c r="F1180" i="1"/>
  <c r="F1183" i="1"/>
  <c r="F1184" i="1"/>
  <c r="F1185" i="1"/>
  <c r="F1186" i="1"/>
  <c r="F1187" i="1"/>
  <c r="F1188" i="1"/>
  <c r="F1191" i="1"/>
  <c r="F1192" i="1"/>
  <c r="F1193" i="1"/>
  <c r="F1194" i="1"/>
  <c r="F1195" i="1"/>
  <c r="F1196" i="1"/>
  <c r="F1199" i="1"/>
  <c r="F1200" i="1"/>
  <c r="F1201" i="1"/>
  <c r="F1202" i="1"/>
  <c r="F1203" i="1"/>
  <c r="F1204" i="1"/>
  <c r="F1207" i="1"/>
  <c r="F1208" i="1"/>
  <c r="F1209" i="1"/>
  <c r="F1210" i="1"/>
  <c r="F1211" i="1"/>
  <c r="F1215" i="1"/>
  <c r="F1216" i="1"/>
  <c r="F1217" i="1"/>
  <c r="F1219" i="1"/>
  <c r="F1220" i="1"/>
  <c r="F1223" i="1"/>
  <c r="F1224" i="1"/>
  <c r="F1225" i="1"/>
  <c r="F1226" i="1"/>
  <c r="F1227" i="1"/>
  <c r="F1228" i="1"/>
  <c r="F1231" i="1"/>
  <c r="F1232" i="1"/>
  <c r="F1233" i="1"/>
  <c r="F1234" i="1"/>
  <c r="F1235" i="1"/>
  <c r="F1236" i="1"/>
  <c r="F1239" i="1"/>
  <c r="F1240" i="1"/>
  <c r="F1241" i="1"/>
  <c r="F1242" i="1"/>
  <c r="F1243" i="1"/>
  <c r="F1244" i="1"/>
  <c r="F1247" i="1"/>
  <c r="F1248" i="1"/>
  <c r="F1249" i="1"/>
  <c r="F1250" i="1"/>
  <c r="F1251" i="1"/>
  <c r="F1252" i="1"/>
  <c r="F1255" i="1"/>
  <c r="F1256" i="1"/>
  <c r="F1257" i="1"/>
  <c r="F1258" i="1"/>
  <c r="F1259" i="1"/>
  <c r="F1260" i="1"/>
  <c r="F1263" i="1"/>
  <c r="F1264" i="1"/>
  <c r="F1265" i="1"/>
  <c r="F1266" i="1"/>
  <c r="F1267" i="1"/>
  <c r="F1268" i="1"/>
  <c r="F1271" i="1"/>
  <c r="F1272" i="1"/>
  <c r="F1273" i="1"/>
  <c r="F1274" i="1"/>
  <c r="F1279" i="1"/>
  <c r="F1280" i="1"/>
  <c r="F1281" i="1"/>
  <c r="F1282" i="1"/>
  <c r="F1283" i="1"/>
  <c r="F1284" i="1"/>
  <c r="F1287" i="1"/>
  <c r="F1288" i="1"/>
  <c r="F1289" i="1"/>
  <c r="F1290" i="1"/>
  <c r="F1291" i="1"/>
  <c r="F1292" i="1"/>
  <c r="F1295" i="1"/>
  <c r="F1296" i="1"/>
  <c r="F1297" i="1"/>
  <c r="F1298" i="1"/>
  <c r="F1299" i="1"/>
  <c r="F1300" i="1"/>
  <c r="F1303" i="1"/>
  <c r="F1304" i="1"/>
  <c r="F1305" i="1"/>
  <c r="F1306" i="1"/>
  <c r="F1307" i="1"/>
  <c r="F1308" i="1"/>
  <c r="F1311" i="1"/>
  <c r="F1312" i="1"/>
  <c r="F1313" i="1"/>
  <c r="F1314" i="1"/>
  <c r="F1315" i="1"/>
  <c r="F1316" i="1"/>
  <c r="F1319" i="1"/>
  <c r="F1320" i="1"/>
  <c r="F1321" i="1"/>
  <c r="F1322" i="1"/>
  <c r="F1323" i="1"/>
  <c r="F1324" i="1"/>
  <c r="F1327" i="1"/>
  <c r="F1328" i="1"/>
  <c r="F1329" i="1"/>
  <c r="F1330" i="1"/>
  <c r="F1331" i="1"/>
  <c r="F1332" i="1"/>
  <c r="F1335" i="1"/>
  <c r="F1336" i="1"/>
  <c r="F1337" i="1"/>
  <c r="F1338" i="1"/>
  <c r="F1339" i="1"/>
  <c r="F1343" i="1"/>
  <c r="F1344" i="1"/>
  <c r="F1345" i="1"/>
  <c r="F1346" i="1"/>
  <c r="F1347" i="1"/>
  <c r="F1348" i="1"/>
  <c r="F1351" i="1"/>
  <c r="F1352" i="1"/>
  <c r="F1353" i="1"/>
  <c r="F1354" i="1"/>
  <c r="F1355" i="1"/>
  <c r="F1356" i="1"/>
  <c r="F1359" i="1"/>
  <c r="F1360" i="1"/>
  <c r="F1361" i="1"/>
  <c r="F1362" i="1"/>
  <c r="F1363" i="1"/>
  <c r="F1364" i="1"/>
  <c r="F1367" i="1"/>
  <c r="F1368" i="1"/>
  <c r="F1369" i="1"/>
  <c r="F1370" i="1"/>
  <c r="F1371" i="1"/>
  <c r="F1372" i="1"/>
  <c r="F1375" i="1"/>
  <c r="F1376" i="1"/>
  <c r="F1377" i="1"/>
  <c r="F1378" i="1"/>
  <c r="F1379" i="1"/>
  <c r="F1380" i="1"/>
  <c r="F1383" i="1"/>
  <c r="F1384" i="1"/>
  <c r="F1385" i="1"/>
  <c r="F1386" i="1"/>
  <c r="F1387" i="1"/>
  <c r="F1388" i="1"/>
  <c r="F1391" i="1"/>
  <c r="F1392" i="1"/>
  <c r="F1393" i="1"/>
  <c r="F1394" i="1"/>
  <c r="F1395" i="1"/>
  <c r="F1396" i="1"/>
  <c r="F1399" i="1"/>
  <c r="F1400" i="1"/>
  <c r="F1401" i="1"/>
  <c r="F1402" i="1"/>
  <c r="F1404" i="1"/>
  <c r="F1407" i="1"/>
  <c r="F1408" i="1"/>
  <c r="F1409" i="1"/>
  <c r="F1410" i="1"/>
  <c r="F1411" i="1"/>
  <c r="F1412" i="1"/>
  <c r="F1415" i="1"/>
  <c r="F1416" i="1"/>
  <c r="F1417" i="1"/>
  <c r="F1418" i="1"/>
  <c r="F1419" i="1"/>
  <c r="F1420" i="1"/>
  <c r="F1423" i="1"/>
  <c r="F1424" i="1"/>
  <c r="F1425" i="1"/>
  <c r="F1426" i="1"/>
  <c r="F1427" i="1"/>
  <c r="F1428" i="1"/>
  <c r="F1431" i="1"/>
  <c r="F1432" i="1"/>
  <c r="F1433" i="1"/>
  <c r="F1434" i="1"/>
  <c r="F1435" i="1"/>
  <c r="F1436" i="1"/>
  <c r="F1439" i="1"/>
  <c r="F1440" i="1"/>
  <c r="F1441" i="1"/>
  <c r="F1442" i="1"/>
  <c r="F1443" i="1"/>
  <c r="F1447" i="1"/>
  <c r="F1448" i="1"/>
  <c r="F1449" i="1"/>
  <c r="F1450" i="1"/>
  <c r="F1451" i="1"/>
  <c r="F1452" i="1"/>
  <c r="F1455" i="1"/>
  <c r="F1456" i="1"/>
  <c r="F1457" i="1"/>
  <c r="F1458" i="1"/>
  <c r="F1459" i="1"/>
  <c r="F1460" i="1"/>
  <c r="F1463" i="1"/>
  <c r="F1464" i="1"/>
  <c r="F1465" i="1"/>
  <c r="F1466" i="1"/>
  <c r="F1467" i="1"/>
  <c r="F1468" i="1"/>
  <c r="F1471" i="1"/>
  <c r="F1472" i="1"/>
  <c r="F1473" i="1"/>
  <c r="F1474" i="1"/>
  <c r="F1475" i="1"/>
  <c r="F1476" i="1"/>
  <c r="F1479" i="1"/>
  <c r="F1480" i="1"/>
  <c r="F1481" i="1"/>
  <c r="F1482" i="1"/>
  <c r="F1483" i="1"/>
  <c r="F1484" i="1"/>
  <c r="F1487" i="1"/>
  <c r="F1488" i="1"/>
  <c r="F1489" i="1"/>
  <c r="F1490" i="1"/>
  <c r="F1491" i="1"/>
  <c r="F1495" i="1"/>
  <c r="F1496" i="1"/>
  <c r="F1497" i="1"/>
  <c r="F1498" i="1"/>
  <c r="F1499" i="1"/>
  <c r="F1500" i="1"/>
  <c r="F1503" i="1"/>
  <c r="F1504" i="1"/>
  <c r="F1505" i="1"/>
  <c r="F1506" i="1"/>
  <c r="F1507" i="1"/>
  <c r="F1511" i="1"/>
  <c r="F1512" i="1"/>
  <c r="F1513" i="1"/>
  <c r="F1514" i="1"/>
  <c r="F1515" i="1"/>
  <c r="F1516" i="1"/>
  <c r="F1519" i="1"/>
  <c r="F1520" i="1"/>
  <c r="F1521" i="1"/>
  <c r="F1522" i="1"/>
  <c r="F1523" i="1"/>
  <c r="F1524" i="1"/>
  <c r="F1527" i="1"/>
  <c r="F1528" i="1"/>
  <c r="F1529" i="1"/>
  <c r="F1530" i="1"/>
  <c r="F1531" i="1"/>
  <c r="F1532" i="1"/>
  <c r="F1535" i="1"/>
  <c r="F1536" i="1"/>
  <c r="F1537" i="1"/>
  <c r="F1538" i="1"/>
  <c r="F1539" i="1"/>
  <c r="F1540" i="1"/>
  <c r="F1543" i="1"/>
  <c r="F1544" i="1"/>
  <c r="F1545" i="1"/>
  <c r="F1546" i="1"/>
  <c r="F1547" i="1"/>
  <c r="F1548" i="1"/>
  <c r="F1551" i="1"/>
  <c r="F1552" i="1"/>
  <c r="F1553" i="1"/>
  <c r="F1554" i="1"/>
  <c r="F1555" i="1"/>
  <c r="F1556" i="1"/>
  <c r="F1559" i="1"/>
  <c r="F1560" i="1"/>
  <c r="F1561" i="1"/>
  <c r="F1562" i="1"/>
  <c r="F1563" i="1"/>
  <c r="F1564" i="1"/>
  <c r="F1567" i="1"/>
  <c r="F1568" i="1"/>
  <c r="F1569" i="1"/>
  <c r="F1570" i="1"/>
  <c r="F1571" i="1"/>
  <c r="F1575" i="1"/>
  <c r="F1576" i="1"/>
  <c r="F1577" i="1"/>
  <c r="F1578" i="1"/>
  <c r="F1579" i="1"/>
  <c r="F1580" i="1"/>
  <c r="F1583" i="1"/>
  <c r="F1584" i="1"/>
  <c r="F1585" i="1"/>
  <c r="F1586" i="1"/>
  <c r="F1587" i="1"/>
  <c r="F1588" i="1"/>
  <c r="F1591" i="1"/>
  <c r="F1592" i="1"/>
  <c r="F1593" i="1"/>
  <c r="F1594" i="1"/>
  <c r="F1595" i="1"/>
  <c r="F1596" i="1"/>
  <c r="F1599" i="1"/>
  <c r="F1600" i="1"/>
  <c r="F1601" i="1"/>
  <c r="F1602" i="1"/>
  <c r="F1603" i="1"/>
  <c r="F1604" i="1"/>
  <c r="F1606" i="1"/>
  <c r="F1607" i="1"/>
  <c r="F1608" i="1"/>
  <c r="F1609" i="1"/>
  <c r="F1610" i="1"/>
  <c r="F1611" i="1"/>
  <c r="F1612" i="1"/>
  <c r="F1615" i="1"/>
  <c r="F1616" i="1"/>
  <c r="F1617" i="1"/>
  <c r="F1618" i="1"/>
  <c r="F1619" i="1"/>
  <c r="F1623" i="1"/>
  <c r="F1624" i="1"/>
  <c r="F1625" i="1"/>
  <c r="F1626" i="1"/>
  <c r="F1627" i="1"/>
  <c r="F1628" i="1"/>
  <c r="F1631" i="1"/>
  <c r="F1632" i="1"/>
  <c r="F1633" i="1"/>
  <c r="F1634" i="1"/>
  <c r="F1635" i="1"/>
  <c r="F1636" i="1"/>
  <c r="F1638" i="1"/>
  <c r="F1639" i="1"/>
  <c r="F1640" i="1"/>
  <c r="F1641" i="1"/>
  <c r="F1642" i="1"/>
  <c r="F1643" i="1"/>
  <c r="F1644" i="1"/>
  <c r="F1646" i="1"/>
  <c r="F1647" i="1"/>
  <c r="F1648" i="1"/>
  <c r="F1649" i="1"/>
  <c r="F1650" i="1"/>
  <c r="F1651" i="1"/>
  <c r="F1652" i="1"/>
  <c r="F1654" i="1"/>
  <c r="F1655" i="1"/>
  <c r="F1656" i="1"/>
  <c r="F1657" i="1"/>
  <c r="F1658" i="1"/>
  <c r="F1659" i="1"/>
  <c r="F1660" i="1"/>
  <c r="F1662" i="1"/>
  <c r="F1663" i="1"/>
  <c r="F1664" i="1"/>
  <c r="F1665" i="1"/>
  <c r="F1666" i="1"/>
  <c r="F1667" i="1"/>
  <c r="F1668" i="1"/>
  <c r="F1670" i="1"/>
  <c r="F1671" i="1"/>
  <c r="F1672" i="1"/>
  <c r="F1673" i="1"/>
  <c r="F1674" i="1"/>
  <c r="F1675" i="1"/>
  <c r="F1676" i="1"/>
  <c r="F1679" i="1"/>
  <c r="F1680" i="1"/>
  <c r="F1681" i="1"/>
  <c r="F1682" i="1"/>
  <c r="F1683" i="1"/>
  <c r="F1684" i="1"/>
  <c r="F1687" i="1"/>
  <c r="F1688" i="1"/>
  <c r="F1689" i="1"/>
  <c r="F1690" i="1"/>
  <c r="F1691" i="1"/>
  <c r="F1692" i="1"/>
  <c r="F1695" i="1"/>
  <c r="F1696" i="1"/>
  <c r="F1697" i="1"/>
  <c r="F1698" i="1"/>
  <c r="F1699" i="1"/>
  <c r="F1700" i="1"/>
  <c r="F1702" i="1"/>
  <c r="F1703" i="1"/>
  <c r="F1704" i="1"/>
  <c r="F1705" i="1"/>
  <c r="F1706" i="1"/>
  <c r="F1707" i="1"/>
  <c r="F1708" i="1"/>
  <c r="F1710" i="1"/>
  <c r="F1711" i="1"/>
  <c r="F1712" i="1"/>
  <c r="F1713" i="1"/>
  <c r="F1714" i="1"/>
  <c r="F1715" i="1"/>
  <c r="F1716" i="1"/>
  <c r="F1718" i="1"/>
  <c r="F1719" i="1"/>
  <c r="F1720" i="1"/>
  <c r="F1721" i="1"/>
  <c r="F1722" i="1"/>
  <c r="F1723" i="1"/>
  <c r="F1724" i="1"/>
  <c r="F1726" i="1"/>
  <c r="F1727" i="1"/>
  <c r="F1728" i="1"/>
  <c r="F1729" i="1"/>
  <c r="F1730" i="1"/>
  <c r="F1731" i="1"/>
  <c r="F1732" i="1"/>
  <c r="F1734" i="1"/>
  <c r="F1735" i="1"/>
  <c r="F1736" i="1"/>
  <c r="F1737" i="1"/>
  <c r="F1738" i="1"/>
  <c r="F1739" i="1"/>
  <c r="F1740" i="1"/>
  <c r="F1743" i="1"/>
  <c r="F1744" i="1"/>
  <c r="F1745" i="1"/>
  <c r="F1746" i="1"/>
  <c r="F1747" i="1"/>
  <c r="F1748" i="1"/>
  <c r="F1751" i="1"/>
  <c r="F1752" i="1"/>
  <c r="F1753" i="1"/>
  <c r="F1754" i="1"/>
  <c r="F1755" i="1"/>
  <c r="F1756" i="1"/>
  <c r="F1759" i="1"/>
  <c r="F1760" i="1"/>
  <c r="F1761" i="1"/>
  <c r="F1762" i="1"/>
  <c r="F1763" i="1"/>
  <c r="F1764" i="1"/>
  <c r="F1766" i="1"/>
  <c r="F1767" i="1"/>
  <c r="F1768" i="1"/>
  <c r="F1769" i="1"/>
  <c r="F1770" i="1"/>
  <c r="F1771" i="1"/>
  <c r="F1772" i="1"/>
  <c r="F1774" i="1"/>
  <c r="F1775" i="1"/>
  <c r="F1776" i="1"/>
  <c r="F1777" i="1"/>
  <c r="F1778" i="1"/>
  <c r="F1779" i="1"/>
  <c r="F1780" i="1"/>
  <c r="F1782" i="1"/>
  <c r="F1783" i="1"/>
  <c r="F1784" i="1"/>
  <c r="F1785" i="1"/>
  <c r="F1786" i="1"/>
  <c r="F1787" i="1"/>
  <c r="F1790" i="1"/>
  <c r="F1791" i="1"/>
  <c r="F1792" i="1"/>
  <c r="F1793" i="1"/>
  <c r="F1794" i="1"/>
  <c r="F1795" i="1"/>
  <c r="F1796" i="1"/>
  <c r="F1798" i="1"/>
  <c r="F1799" i="1"/>
  <c r="F1800" i="1"/>
  <c r="F1801" i="1"/>
  <c r="F1802" i="1"/>
  <c r="F1803" i="1"/>
  <c r="F1804" i="1"/>
  <c r="F1807" i="1"/>
  <c r="F1808" i="1"/>
  <c r="F1809" i="1"/>
  <c r="F1810" i="1"/>
  <c r="F1811" i="1"/>
  <c r="F1812" i="1"/>
  <c r="F1815" i="1"/>
  <c r="F1816" i="1"/>
  <c r="F1817" i="1"/>
  <c r="F1818" i="1"/>
  <c r="F1819" i="1"/>
  <c r="F1820" i="1"/>
  <c r="F1823" i="1"/>
  <c r="F1824" i="1"/>
  <c r="F1825" i="1"/>
  <c r="F1826" i="1"/>
  <c r="F1827" i="1"/>
  <c r="F1828" i="1"/>
  <c r="F1830" i="1"/>
  <c r="F1831" i="1"/>
  <c r="F1832" i="1"/>
  <c r="F1833" i="1"/>
  <c r="F1834" i="1"/>
  <c r="F1835" i="1"/>
  <c r="F1836" i="1"/>
  <c r="F1838" i="1"/>
  <c r="F1839" i="1"/>
  <c r="F1840" i="1"/>
  <c r="F1841" i="1"/>
  <c r="F1842" i="1"/>
  <c r="F1843" i="1"/>
  <c r="F1844" i="1"/>
  <c r="F1846" i="1"/>
  <c r="F1847" i="1"/>
  <c r="F1848" i="1"/>
  <c r="F1849" i="1"/>
  <c r="F1850" i="1"/>
  <c r="F1852" i="1"/>
  <c r="F1854" i="1"/>
  <c r="F1855" i="1"/>
  <c r="F1856" i="1"/>
  <c r="F1857" i="1"/>
  <c r="F1858" i="1"/>
  <c r="F1859" i="1"/>
  <c r="F1860" i="1"/>
  <c r="F1862" i="1"/>
  <c r="F1863" i="1"/>
  <c r="F1864" i="1"/>
  <c r="F1865" i="1"/>
  <c r="F1866" i="1"/>
  <c r="F1867" i="1"/>
  <c r="F1868" i="1"/>
  <c r="F1871" i="1"/>
  <c r="F1872" i="1"/>
  <c r="F1873" i="1"/>
  <c r="F1874" i="1"/>
  <c r="F1875" i="1"/>
  <c r="F1876" i="1"/>
  <c r="F1879" i="1"/>
  <c r="F1880" i="1"/>
  <c r="F1881" i="1"/>
  <c r="F1882" i="1"/>
  <c r="F1883" i="1"/>
  <c r="F1884" i="1"/>
  <c r="F1887" i="1"/>
  <c r="F1888" i="1"/>
  <c r="F1889" i="1"/>
  <c r="F1890" i="1"/>
  <c r="F1891" i="1"/>
  <c r="F1892" i="1"/>
  <c r="F1894" i="1"/>
  <c r="F1895" i="1"/>
  <c r="F1896" i="1"/>
  <c r="F1897" i="1"/>
  <c r="F1898" i="1"/>
  <c r="F1899" i="1"/>
  <c r="F1900" i="1"/>
  <c r="F1902" i="1"/>
  <c r="F1903" i="1"/>
  <c r="F1904" i="1"/>
  <c r="F1905" i="1"/>
  <c r="F1906" i="1"/>
  <c r="F1907" i="1"/>
  <c r="F1908" i="1"/>
  <c r="F1910" i="1"/>
  <c r="F1911" i="1"/>
  <c r="F1912" i="1"/>
  <c r="F1913" i="1"/>
  <c r="F1914" i="1"/>
  <c r="F1915" i="1"/>
  <c r="F1916" i="1"/>
  <c r="F1918" i="1"/>
  <c r="F1919" i="1"/>
  <c r="F1920" i="1"/>
  <c r="F1921" i="1"/>
  <c r="F1922" i="1"/>
  <c r="F1923" i="1"/>
  <c r="F1924" i="1"/>
  <c r="F1926" i="1"/>
  <c r="F1927" i="1"/>
  <c r="F1928" i="1"/>
  <c r="F1929" i="1"/>
  <c r="F1930" i="1"/>
  <c r="F1931" i="1"/>
  <c r="F1932" i="1"/>
  <c r="F1935" i="1"/>
  <c r="F1936" i="1"/>
  <c r="F1937" i="1"/>
  <c r="F1938" i="1"/>
  <c r="F1939" i="1"/>
  <c r="F1940" i="1"/>
  <c r="F1943" i="1"/>
  <c r="F1944" i="1"/>
  <c r="F1945" i="1"/>
  <c r="F1946" i="1"/>
  <c r="F1947" i="1"/>
  <c r="F1948" i="1"/>
  <c r="F1951" i="1"/>
  <c r="F1952" i="1"/>
  <c r="F1953" i="1"/>
  <c r="F1954" i="1"/>
  <c r="F1955" i="1"/>
  <c r="F1958" i="1"/>
  <c r="F1959" i="1"/>
  <c r="F1960" i="1"/>
  <c r="F1961" i="1"/>
  <c r="F1962" i="1"/>
  <c r="F1963" i="1"/>
  <c r="F1964" i="1"/>
  <c r="F1966" i="1"/>
  <c r="F1967" i="1"/>
  <c r="F1968" i="1"/>
  <c r="F1969" i="1"/>
  <c r="F1970" i="1"/>
  <c r="F1971" i="1"/>
  <c r="F1972" i="1"/>
  <c r="F1974" i="1"/>
  <c r="F1975" i="1"/>
  <c r="F1976" i="1"/>
  <c r="F1977" i="1"/>
  <c r="F1978" i="1"/>
  <c r="F1979" i="1"/>
  <c r="F1980" i="1"/>
  <c r="F1982" i="1"/>
  <c r="F1983" i="1"/>
  <c r="F1984" i="1"/>
  <c r="F1985" i="1"/>
  <c r="F1986" i="1"/>
  <c r="F1987" i="1"/>
  <c r="F1988" i="1"/>
  <c r="F1990" i="1"/>
  <c r="F1991" i="1"/>
  <c r="F1992" i="1"/>
  <c r="F1993" i="1"/>
  <c r="F1994" i="1"/>
  <c r="F1995" i="1"/>
  <c r="F1996" i="1"/>
  <c r="F1999" i="1"/>
  <c r="F2000" i="1"/>
  <c r="F2001" i="1"/>
  <c r="F2002" i="1"/>
  <c r="F2003" i="1"/>
  <c r="F2007" i="1"/>
  <c r="F2008" i="1"/>
  <c r="F2009" i="1"/>
  <c r="F2010" i="1"/>
  <c r="F2011" i="1"/>
  <c r="F2012" i="1"/>
  <c r="F2015" i="1"/>
  <c r="F2016" i="1"/>
  <c r="F2017" i="1"/>
  <c r="F2018" i="1"/>
  <c r="F2019" i="1"/>
  <c r="F2020" i="1"/>
  <c r="F2022" i="1"/>
  <c r="F2023" i="1"/>
  <c r="F2024" i="1"/>
  <c r="F2025" i="1"/>
  <c r="F2026" i="1"/>
  <c r="F2027" i="1"/>
  <c r="F2028" i="1"/>
  <c r="F2030" i="1"/>
  <c r="F2031" i="1"/>
  <c r="F2032" i="1"/>
  <c r="F2033" i="1"/>
  <c r="F2034" i="1"/>
  <c r="F2035" i="1"/>
  <c r="F2036" i="1"/>
  <c r="F2038" i="1"/>
  <c r="F2039" i="1"/>
  <c r="F2040" i="1"/>
  <c r="F2041" i="1"/>
  <c r="F2042" i="1"/>
  <c r="F2043" i="1"/>
  <c r="F2044" i="1"/>
  <c r="F2046" i="1"/>
  <c r="F2047" i="1"/>
  <c r="F2048" i="1"/>
  <c r="F2049" i="1"/>
  <c r="F2050" i="1"/>
  <c r="F2051" i="1"/>
  <c r="F2052" i="1"/>
  <c r="F2054" i="1"/>
  <c r="F2055" i="1"/>
  <c r="F2056" i="1"/>
  <c r="F2057" i="1"/>
  <c r="F2058" i="1"/>
  <c r="F2059" i="1"/>
  <c r="F2060" i="1"/>
  <c r="F2063" i="1"/>
  <c r="F2064" i="1"/>
  <c r="F2065" i="1"/>
  <c r="F2066" i="1"/>
  <c r="F2067" i="1"/>
  <c r="F2071" i="1"/>
  <c r="F2072" i="1"/>
  <c r="F2073" i="1"/>
  <c r="F2074" i="1"/>
  <c r="F2075" i="1"/>
  <c r="F2076" i="1"/>
  <c r="F2079" i="1"/>
  <c r="F2080" i="1"/>
  <c r="F2081" i="1"/>
  <c r="F2082" i="1"/>
  <c r="F2083" i="1"/>
  <c r="F2086" i="1"/>
  <c r="F2087" i="1"/>
  <c r="F2088" i="1"/>
  <c r="F2089" i="1"/>
  <c r="F2090" i="1"/>
  <c r="F2091" i="1"/>
  <c r="F2092" i="1"/>
  <c r="F2094" i="1"/>
  <c r="F2095" i="1"/>
  <c r="F2096" i="1"/>
  <c r="F2097" i="1"/>
  <c r="F2098" i="1"/>
  <c r="F2099" i="1"/>
  <c r="F2100" i="1"/>
  <c r="F2102" i="1"/>
  <c r="F2103" i="1"/>
  <c r="F2104" i="1"/>
  <c r="F2105" i="1"/>
  <c r="F2106" i="1"/>
  <c r="F2107" i="1"/>
  <c r="F2108" i="1"/>
  <c r="F2110" i="1"/>
  <c r="F2111" i="1"/>
  <c r="F2112" i="1"/>
  <c r="F2113" i="1"/>
  <c r="F2114" i="1"/>
  <c r="F2115" i="1"/>
  <c r="F2116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9" i="1"/>
  <c r="F2310" i="1"/>
  <c r="F2311" i="1"/>
  <c r="F2312" i="1"/>
  <c r="F2313" i="1"/>
  <c r="F2314" i="1"/>
  <c r="F2315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3" i="1"/>
  <c r="F2534" i="1"/>
  <c r="F2535" i="1"/>
  <c r="F2536" i="1"/>
  <c r="F2537" i="1"/>
  <c r="F2538" i="1"/>
  <c r="F2539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5" i="1"/>
  <c r="F2566" i="1"/>
  <c r="F2567" i="1"/>
  <c r="F2568" i="1"/>
  <c r="F2569" i="1"/>
  <c r="F2570" i="1"/>
  <c r="F2571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9" i="1"/>
  <c r="F2790" i="1"/>
  <c r="F2791" i="1"/>
  <c r="F2792" i="1"/>
  <c r="F2793" i="1"/>
  <c r="F2794" i="1"/>
  <c r="F2795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1" i="1"/>
  <c r="F2822" i="1"/>
  <c r="F2823" i="1"/>
  <c r="F2824" i="1"/>
  <c r="F2825" i="1"/>
  <c r="F2826" i="1"/>
  <c r="F2827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B2" i="1"/>
  <c r="A2" i="1" s="1"/>
  <c r="H2" i="1" l="1"/>
  <c r="G2" i="1"/>
  <c r="F2" i="1"/>
  <c r="H4716" i="1"/>
  <c r="G4716" i="1"/>
  <c r="H4700" i="1"/>
  <c r="G4700" i="1"/>
  <c r="H4652" i="1"/>
  <c r="G4652" i="1"/>
  <c r="H4636" i="1"/>
  <c r="G4636" i="1"/>
  <c r="H4588" i="1"/>
  <c r="G4588" i="1"/>
  <c r="H4548" i="1"/>
  <c r="G4548" i="1"/>
  <c r="H4524" i="1"/>
  <c r="G4524" i="1"/>
  <c r="H4484" i="1"/>
  <c r="G4484" i="1"/>
  <c r="H4460" i="1"/>
  <c r="G4460" i="1"/>
  <c r="H4420" i="1"/>
  <c r="G4420" i="1"/>
  <c r="H4380" i="1"/>
  <c r="G4380" i="1"/>
  <c r="H4356" i="1"/>
  <c r="G4356" i="1"/>
  <c r="H4316" i="1"/>
  <c r="G4316" i="1"/>
  <c r="H4292" i="1"/>
  <c r="G4292" i="1"/>
  <c r="H4252" i="1"/>
  <c r="G4252" i="1"/>
  <c r="H4204" i="1"/>
  <c r="G4204" i="1"/>
  <c r="H4188" i="1"/>
  <c r="G4188" i="1"/>
  <c r="H4140" i="1"/>
  <c r="G4140" i="1"/>
  <c r="H4124" i="1"/>
  <c r="G4124" i="1"/>
  <c r="H4108" i="1"/>
  <c r="G4108" i="1"/>
  <c r="H4076" i="1"/>
  <c r="G4076" i="1"/>
  <c r="H4060" i="1"/>
  <c r="G4060" i="1"/>
  <c r="H4028" i="1"/>
  <c r="G4028" i="1"/>
  <c r="H3996" i="1"/>
  <c r="G3996" i="1"/>
  <c r="H3980" i="1"/>
  <c r="G3980" i="1"/>
  <c r="H3948" i="1"/>
  <c r="G3948" i="1"/>
  <c r="H3932" i="1"/>
  <c r="G3932" i="1"/>
  <c r="H3900" i="1"/>
  <c r="G3900" i="1"/>
  <c r="H3868" i="1"/>
  <c r="G3868" i="1"/>
  <c r="H3852" i="1"/>
  <c r="G3852" i="1"/>
  <c r="H3820" i="1"/>
  <c r="G3820" i="1"/>
  <c r="H3804" i="1"/>
  <c r="G3804" i="1"/>
  <c r="H3764" i="1"/>
  <c r="G3764" i="1"/>
  <c r="H3740" i="1"/>
  <c r="G3740" i="1"/>
  <c r="H3716" i="1"/>
  <c r="G3716" i="1"/>
  <c r="H3700" i="1"/>
  <c r="G3700" i="1"/>
  <c r="H3652" i="1"/>
  <c r="G3652" i="1"/>
  <c r="H3636" i="1"/>
  <c r="G3636" i="1"/>
  <c r="H3588" i="1"/>
  <c r="G3588" i="1"/>
  <c r="H3572" i="1"/>
  <c r="G3572" i="1"/>
  <c r="H3524" i="1"/>
  <c r="G3524" i="1"/>
  <c r="H3508" i="1"/>
  <c r="G3508" i="1"/>
  <c r="H3484" i="1"/>
  <c r="G3484" i="1"/>
  <c r="F3484" i="1"/>
  <c r="H3460" i="1"/>
  <c r="G3460" i="1"/>
  <c r="F3460" i="1"/>
  <c r="H3420" i="1"/>
  <c r="G3420" i="1"/>
  <c r="F3420" i="1"/>
  <c r="H3356" i="1"/>
  <c r="G3356" i="1"/>
  <c r="F3356" i="1"/>
  <c r="H3292" i="1"/>
  <c r="G3292" i="1"/>
  <c r="F3292" i="1"/>
  <c r="H3252" i="1"/>
  <c r="G3252" i="1"/>
  <c r="F3252" i="1"/>
  <c r="H3228" i="1"/>
  <c r="G3228" i="1"/>
  <c r="F3228" i="1"/>
  <c r="H3204" i="1"/>
  <c r="G3204" i="1"/>
  <c r="F3204" i="1"/>
  <c r="H3188" i="1"/>
  <c r="G3188" i="1"/>
  <c r="F3188" i="1"/>
  <c r="H3140" i="1"/>
  <c r="G3140" i="1"/>
  <c r="F3140" i="1"/>
  <c r="H3124" i="1"/>
  <c r="G3124" i="1"/>
  <c r="F3124" i="1"/>
  <c r="H3076" i="1"/>
  <c r="G3076" i="1"/>
  <c r="F3076" i="1"/>
  <c r="H3060" i="1"/>
  <c r="G3060" i="1"/>
  <c r="F3060" i="1"/>
  <c r="H3012" i="1"/>
  <c r="G3012" i="1"/>
  <c r="F3012" i="1"/>
  <c r="H2996" i="1"/>
  <c r="G2996" i="1"/>
  <c r="F2996" i="1"/>
  <c r="H2972" i="1"/>
  <c r="G2972" i="1"/>
  <c r="F2972" i="1"/>
  <c r="H2948" i="1"/>
  <c r="G2948" i="1"/>
  <c r="F2948" i="1"/>
  <c r="H2828" i="1"/>
  <c r="G2828" i="1"/>
  <c r="F2828" i="1"/>
  <c r="H2820" i="1"/>
  <c r="G2820" i="1"/>
  <c r="F2820" i="1"/>
  <c r="H2764" i="1"/>
  <c r="G2764" i="1"/>
  <c r="F2764" i="1"/>
  <c r="H2596" i="1"/>
  <c r="G2596" i="1"/>
  <c r="F2596" i="1"/>
  <c r="H2572" i="1"/>
  <c r="G2572" i="1"/>
  <c r="F2572" i="1"/>
  <c r="H2540" i="1"/>
  <c r="G2540" i="1"/>
  <c r="F2540" i="1"/>
  <c r="H2532" i="1"/>
  <c r="G2532" i="1"/>
  <c r="F2532" i="1"/>
  <c r="H2508" i="1"/>
  <c r="G2508" i="1"/>
  <c r="F2508" i="1"/>
  <c r="H2340" i="1"/>
  <c r="G2340" i="1"/>
  <c r="F2340" i="1"/>
  <c r="H2308" i="1"/>
  <c r="G2308" i="1"/>
  <c r="F2308" i="1"/>
  <c r="H2180" i="1"/>
  <c r="G2180" i="1"/>
  <c r="F2180" i="1"/>
  <c r="H2084" i="1"/>
  <c r="G2084" i="1"/>
  <c r="H2068" i="1"/>
  <c r="G2068" i="1"/>
  <c r="F2068" i="1"/>
  <c r="H1956" i="1"/>
  <c r="G1956" i="1"/>
  <c r="H1788" i="1"/>
  <c r="G1788" i="1"/>
  <c r="F1788" i="1"/>
  <c r="H1620" i="1"/>
  <c r="G1620" i="1"/>
  <c r="F1620" i="1"/>
  <c r="H1572" i="1"/>
  <c r="G1572" i="1"/>
  <c r="F1572" i="1"/>
  <c r="H1508" i="1"/>
  <c r="G1508" i="1"/>
  <c r="F1508" i="1"/>
  <c r="H1492" i="1"/>
  <c r="G1492" i="1"/>
  <c r="H1444" i="1"/>
  <c r="G1444" i="1"/>
  <c r="F1444" i="1"/>
  <c r="H1340" i="1"/>
  <c r="G1340" i="1"/>
  <c r="F1340" i="1"/>
  <c r="H1276" i="1"/>
  <c r="G1276" i="1"/>
  <c r="F1276" i="1"/>
  <c r="H1212" i="1"/>
  <c r="G1212" i="1"/>
  <c r="F1212" i="1"/>
  <c r="H1108" i="1"/>
  <c r="G1108" i="1"/>
  <c r="H1044" i="1"/>
  <c r="G1044" i="1"/>
  <c r="H996" i="1"/>
  <c r="G996" i="1"/>
  <c r="F996" i="1"/>
  <c r="H980" i="1"/>
  <c r="G980" i="1"/>
  <c r="H828" i="1"/>
  <c r="G828" i="1"/>
  <c r="F828" i="1"/>
  <c r="H6344" i="1"/>
  <c r="G6344" i="1"/>
  <c r="H6336" i="1"/>
  <c r="G6336" i="1"/>
  <c r="H6328" i="1"/>
  <c r="G6328" i="1"/>
  <c r="H6320" i="1"/>
  <c r="G6320" i="1"/>
  <c r="H6312" i="1"/>
  <c r="G6312" i="1"/>
  <c r="H6304" i="1"/>
  <c r="G6304" i="1"/>
  <c r="H6296" i="1"/>
  <c r="G6296" i="1"/>
  <c r="H6288" i="1"/>
  <c r="G6288" i="1"/>
  <c r="H6280" i="1"/>
  <c r="G6280" i="1"/>
  <c r="H6272" i="1"/>
  <c r="G6272" i="1"/>
  <c r="H6264" i="1"/>
  <c r="G6264" i="1"/>
  <c r="H6256" i="1"/>
  <c r="G6256" i="1"/>
  <c r="H6248" i="1"/>
  <c r="G6248" i="1"/>
  <c r="H6240" i="1"/>
  <c r="G6240" i="1"/>
  <c r="H6232" i="1"/>
  <c r="G6232" i="1"/>
  <c r="H6224" i="1"/>
  <c r="G6224" i="1"/>
  <c r="H6216" i="1"/>
  <c r="G6216" i="1"/>
  <c r="H6208" i="1"/>
  <c r="G6208" i="1"/>
  <c r="H6200" i="1"/>
  <c r="G6200" i="1"/>
  <c r="H6192" i="1"/>
  <c r="G6192" i="1"/>
  <c r="H6184" i="1"/>
  <c r="G6184" i="1"/>
  <c r="H6176" i="1"/>
  <c r="G6176" i="1"/>
  <c r="H6168" i="1"/>
  <c r="G6168" i="1"/>
  <c r="H6160" i="1"/>
  <c r="G6160" i="1"/>
  <c r="H6152" i="1"/>
  <c r="G6152" i="1"/>
  <c r="H6144" i="1"/>
  <c r="G6144" i="1"/>
  <c r="H6136" i="1"/>
  <c r="G6136" i="1"/>
  <c r="H6128" i="1"/>
  <c r="G6128" i="1"/>
  <c r="H6120" i="1"/>
  <c r="G6120" i="1"/>
  <c r="H6112" i="1"/>
  <c r="G6112" i="1"/>
  <c r="H6104" i="1"/>
  <c r="G6104" i="1"/>
  <c r="H6096" i="1"/>
  <c r="G6096" i="1"/>
  <c r="H6088" i="1"/>
  <c r="G6088" i="1"/>
  <c r="H6080" i="1"/>
  <c r="G6080" i="1"/>
  <c r="H6072" i="1"/>
  <c r="G6072" i="1"/>
  <c r="H6064" i="1"/>
  <c r="G6064" i="1"/>
  <c r="H6056" i="1"/>
  <c r="G6056" i="1"/>
  <c r="H6048" i="1"/>
  <c r="G6048" i="1"/>
  <c r="H6040" i="1"/>
  <c r="G6040" i="1"/>
  <c r="H6032" i="1"/>
  <c r="G6032" i="1"/>
  <c r="H6024" i="1"/>
  <c r="G6024" i="1"/>
  <c r="H6016" i="1"/>
  <c r="G6016" i="1"/>
  <c r="H6008" i="1"/>
  <c r="G6008" i="1"/>
  <c r="H6000" i="1"/>
  <c r="G6000" i="1"/>
  <c r="H5992" i="1"/>
  <c r="G5992" i="1"/>
  <c r="H5984" i="1"/>
  <c r="G5984" i="1"/>
  <c r="H5976" i="1"/>
  <c r="G5976" i="1"/>
  <c r="H5968" i="1"/>
  <c r="G5968" i="1"/>
  <c r="H5960" i="1"/>
  <c r="G5960" i="1"/>
  <c r="H5952" i="1"/>
  <c r="G5952" i="1"/>
  <c r="H5944" i="1"/>
  <c r="G5944" i="1"/>
  <c r="H5936" i="1"/>
  <c r="G5936" i="1"/>
  <c r="H5928" i="1"/>
  <c r="G5928" i="1"/>
  <c r="H5920" i="1"/>
  <c r="G5920" i="1"/>
  <c r="H5912" i="1"/>
  <c r="G5912" i="1"/>
  <c r="H5904" i="1"/>
  <c r="G5904" i="1"/>
  <c r="H5896" i="1"/>
  <c r="G5896" i="1"/>
  <c r="H5888" i="1"/>
  <c r="G5888" i="1"/>
  <c r="H5880" i="1"/>
  <c r="G5880" i="1"/>
  <c r="H5872" i="1"/>
  <c r="G5872" i="1"/>
  <c r="H5864" i="1"/>
  <c r="G5864" i="1"/>
  <c r="H5856" i="1"/>
  <c r="G5856" i="1"/>
  <c r="H5848" i="1"/>
  <c r="G5848" i="1"/>
  <c r="H5840" i="1"/>
  <c r="G5840" i="1"/>
  <c r="H5832" i="1"/>
  <c r="G5832" i="1"/>
  <c r="H5824" i="1"/>
  <c r="G5824" i="1"/>
  <c r="H5816" i="1"/>
  <c r="G5816" i="1"/>
  <c r="H5808" i="1"/>
  <c r="G5808" i="1"/>
  <c r="H5800" i="1"/>
  <c r="G5800" i="1"/>
  <c r="H5792" i="1"/>
  <c r="G5792" i="1"/>
  <c r="H5784" i="1"/>
  <c r="G5784" i="1"/>
  <c r="H5776" i="1"/>
  <c r="G5776" i="1"/>
  <c r="H5768" i="1"/>
  <c r="G5768" i="1"/>
  <c r="H5760" i="1"/>
  <c r="G5760" i="1"/>
  <c r="H5752" i="1"/>
  <c r="G5752" i="1"/>
  <c r="H5744" i="1"/>
  <c r="G5744" i="1"/>
  <c r="H5736" i="1"/>
  <c r="G5736" i="1"/>
  <c r="H5728" i="1"/>
  <c r="G5728" i="1"/>
  <c r="H5720" i="1"/>
  <c r="G5720" i="1"/>
  <c r="H5712" i="1"/>
  <c r="G5712" i="1"/>
  <c r="H5704" i="1"/>
  <c r="G5704" i="1"/>
  <c r="H5696" i="1"/>
  <c r="G5696" i="1"/>
  <c r="H5688" i="1"/>
  <c r="G5688" i="1"/>
  <c r="H5680" i="1"/>
  <c r="G5680" i="1"/>
  <c r="H5672" i="1"/>
  <c r="G5672" i="1"/>
  <c r="H5664" i="1"/>
  <c r="G5664" i="1"/>
  <c r="H5656" i="1"/>
  <c r="G5656" i="1"/>
  <c r="H5648" i="1"/>
  <c r="G5648" i="1"/>
  <c r="H5640" i="1"/>
  <c r="G5640" i="1"/>
  <c r="H5632" i="1"/>
  <c r="G5632" i="1"/>
  <c r="H5624" i="1"/>
  <c r="G5624" i="1"/>
  <c r="H5616" i="1"/>
  <c r="G5616" i="1"/>
  <c r="H5608" i="1"/>
  <c r="G5608" i="1"/>
  <c r="H5600" i="1"/>
  <c r="G5600" i="1"/>
  <c r="H5592" i="1"/>
  <c r="G5592" i="1"/>
  <c r="H5584" i="1"/>
  <c r="G5584" i="1"/>
  <c r="H5576" i="1"/>
  <c r="G5576" i="1"/>
  <c r="H5568" i="1"/>
  <c r="G5568" i="1"/>
  <c r="H5560" i="1"/>
  <c r="G5560" i="1"/>
  <c r="H5552" i="1"/>
  <c r="G5552" i="1"/>
  <c r="H5544" i="1"/>
  <c r="G5544" i="1"/>
  <c r="H5536" i="1"/>
  <c r="G5536" i="1"/>
  <c r="H5528" i="1"/>
  <c r="G5528" i="1"/>
  <c r="H5520" i="1"/>
  <c r="G5520" i="1"/>
  <c r="H5512" i="1"/>
  <c r="G5512" i="1"/>
  <c r="H5504" i="1"/>
  <c r="G5504" i="1"/>
  <c r="H5496" i="1"/>
  <c r="G5496" i="1"/>
  <c r="H5488" i="1"/>
  <c r="G5488" i="1"/>
  <c r="H5480" i="1"/>
  <c r="G5480" i="1"/>
  <c r="H5472" i="1"/>
  <c r="G5472" i="1"/>
  <c r="H5464" i="1"/>
  <c r="G5464" i="1"/>
  <c r="H5456" i="1"/>
  <c r="G5456" i="1"/>
  <c r="H5448" i="1"/>
  <c r="G5448" i="1"/>
  <c r="H5440" i="1"/>
  <c r="G5440" i="1"/>
  <c r="H5432" i="1"/>
  <c r="G5432" i="1"/>
  <c r="H5424" i="1"/>
  <c r="G5424" i="1"/>
  <c r="H5416" i="1"/>
  <c r="G5416" i="1"/>
  <c r="H5408" i="1"/>
  <c r="G5408" i="1"/>
  <c r="H5400" i="1"/>
  <c r="G5400" i="1"/>
  <c r="H5392" i="1"/>
  <c r="G5392" i="1"/>
  <c r="H5384" i="1"/>
  <c r="G5384" i="1"/>
  <c r="H5376" i="1"/>
  <c r="G5376" i="1"/>
  <c r="H5368" i="1"/>
  <c r="G5368" i="1"/>
  <c r="H5360" i="1"/>
  <c r="G5360" i="1"/>
  <c r="H5352" i="1"/>
  <c r="G5352" i="1"/>
  <c r="H5344" i="1"/>
  <c r="G5344" i="1"/>
  <c r="H5336" i="1"/>
  <c r="G5336" i="1"/>
  <c r="H5328" i="1"/>
  <c r="G5328" i="1"/>
  <c r="H5320" i="1"/>
  <c r="G5320" i="1"/>
  <c r="H5312" i="1"/>
  <c r="G5312" i="1"/>
  <c r="H5304" i="1"/>
  <c r="G5304" i="1"/>
  <c r="H5296" i="1"/>
  <c r="G5296" i="1"/>
  <c r="H5288" i="1"/>
  <c r="G5288" i="1"/>
  <c r="H5280" i="1"/>
  <c r="G5280" i="1"/>
  <c r="H5272" i="1"/>
  <c r="G5272" i="1"/>
  <c r="H5264" i="1"/>
  <c r="G5264" i="1"/>
  <c r="H5256" i="1"/>
  <c r="G5256" i="1"/>
  <c r="H5248" i="1"/>
  <c r="G5248" i="1"/>
  <c r="H5240" i="1"/>
  <c r="G5240" i="1"/>
  <c r="H5232" i="1"/>
  <c r="G5232" i="1"/>
  <c r="H5224" i="1"/>
  <c r="G5224" i="1"/>
  <c r="H5216" i="1"/>
  <c r="G5216" i="1"/>
  <c r="H5208" i="1"/>
  <c r="G5208" i="1"/>
  <c r="H5200" i="1"/>
  <c r="G5200" i="1"/>
  <c r="H5192" i="1"/>
  <c r="G5192" i="1"/>
  <c r="H5184" i="1"/>
  <c r="G5184" i="1"/>
  <c r="H5176" i="1"/>
  <c r="G5176" i="1"/>
  <c r="H5168" i="1"/>
  <c r="G5168" i="1"/>
  <c r="H5160" i="1"/>
  <c r="G5160" i="1"/>
  <c r="H5152" i="1"/>
  <c r="G5152" i="1"/>
  <c r="H5144" i="1"/>
  <c r="G5144" i="1"/>
  <c r="H5136" i="1"/>
  <c r="G5136" i="1"/>
  <c r="H5128" i="1"/>
  <c r="G5128" i="1"/>
  <c r="H5120" i="1"/>
  <c r="G5120" i="1"/>
  <c r="H5112" i="1"/>
  <c r="G5112" i="1"/>
  <c r="H5104" i="1"/>
  <c r="G5104" i="1"/>
  <c r="H5096" i="1"/>
  <c r="G5096" i="1"/>
  <c r="H5088" i="1"/>
  <c r="G5088" i="1"/>
  <c r="H5080" i="1"/>
  <c r="G5080" i="1"/>
  <c r="H5072" i="1"/>
  <c r="G5072" i="1"/>
  <c r="H5064" i="1"/>
  <c r="G5064" i="1"/>
  <c r="H5056" i="1"/>
  <c r="G5056" i="1"/>
  <c r="H5048" i="1"/>
  <c r="G5048" i="1"/>
  <c r="H5040" i="1"/>
  <c r="G5040" i="1"/>
  <c r="H5032" i="1"/>
  <c r="G5032" i="1"/>
  <c r="H5024" i="1"/>
  <c r="G5024" i="1"/>
  <c r="H5016" i="1"/>
  <c r="G5016" i="1"/>
  <c r="H5008" i="1"/>
  <c r="G5008" i="1"/>
  <c r="H5000" i="1"/>
  <c r="G5000" i="1"/>
  <c r="H4992" i="1"/>
  <c r="G4992" i="1"/>
  <c r="H4984" i="1"/>
  <c r="G4984" i="1"/>
  <c r="H4976" i="1"/>
  <c r="G4976" i="1"/>
  <c r="H4968" i="1"/>
  <c r="G4968" i="1"/>
  <c r="H4960" i="1"/>
  <c r="G4960" i="1"/>
  <c r="H4952" i="1"/>
  <c r="G4952" i="1"/>
  <c r="H4944" i="1"/>
  <c r="G4944" i="1"/>
  <c r="H4936" i="1"/>
  <c r="G4936" i="1"/>
  <c r="H4928" i="1"/>
  <c r="G4928" i="1"/>
  <c r="H4920" i="1"/>
  <c r="G4920" i="1"/>
  <c r="H4912" i="1"/>
  <c r="G4912" i="1"/>
  <c r="H4904" i="1"/>
  <c r="G4904" i="1"/>
  <c r="H4896" i="1"/>
  <c r="G4896" i="1"/>
  <c r="H4888" i="1"/>
  <c r="G4888" i="1"/>
  <c r="H4880" i="1"/>
  <c r="G4880" i="1"/>
  <c r="H4872" i="1"/>
  <c r="G4872" i="1"/>
  <c r="H4864" i="1"/>
  <c r="G4864" i="1"/>
  <c r="H4856" i="1"/>
  <c r="G4856" i="1"/>
  <c r="H4848" i="1"/>
  <c r="G4848" i="1"/>
  <c r="H4840" i="1"/>
  <c r="G4840" i="1"/>
  <c r="H4832" i="1"/>
  <c r="G4832" i="1"/>
  <c r="H4824" i="1"/>
  <c r="G4824" i="1"/>
  <c r="H4816" i="1"/>
  <c r="G4816" i="1"/>
  <c r="H4808" i="1"/>
  <c r="G4808" i="1"/>
  <c r="H4800" i="1"/>
  <c r="G4800" i="1"/>
  <c r="H4792" i="1"/>
  <c r="G4792" i="1"/>
  <c r="H4784" i="1"/>
  <c r="G4784" i="1"/>
  <c r="H4776" i="1"/>
  <c r="G4776" i="1"/>
  <c r="H4768" i="1"/>
  <c r="G4768" i="1"/>
  <c r="H4760" i="1"/>
  <c r="G4760" i="1"/>
  <c r="H4752" i="1"/>
  <c r="G4752" i="1"/>
  <c r="H4744" i="1"/>
  <c r="G4744" i="1"/>
  <c r="H4736" i="1"/>
  <c r="G4736" i="1"/>
  <c r="H4728" i="1"/>
  <c r="G4728" i="1"/>
  <c r="H4720" i="1"/>
  <c r="G4720" i="1"/>
  <c r="H4712" i="1"/>
  <c r="G4712" i="1"/>
  <c r="H4704" i="1"/>
  <c r="G4704" i="1"/>
  <c r="H4696" i="1"/>
  <c r="G4696" i="1"/>
  <c r="H4688" i="1"/>
  <c r="G4688" i="1"/>
  <c r="H4680" i="1"/>
  <c r="G4680" i="1"/>
  <c r="H4672" i="1"/>
  <c r="G4672" i="1"/>
  <c r="H4664" i="1"/>
  <c r="G4664" i="1"/>
  <c r="H4656" i="1"/>
  <c r="G4656" i="1"/>
  <c r="H4648" i="1"/>
  <c r="G4648" i="1"/>
  <c r="H4640" i="1"/>
  <c r="G4640" i="1"/>
  <c r="H4632" i="1"/>
  <c r="G4632" i="1"/>
  <c r="H4624" i="1"/>
  <c r="G4624" i="1"/>
  <c r="H4616" i="1"/>
  <c r="G4616" i="1"/>
  <c r="H4608" i="1"/>
  <c r="G4608" i="1"/>
  <c r="H4600" i="1"/>
  <c r="G4600" i="1"/>
  <c r="H4592" i="1"/>
  <c r="G4592" i="1"/>
  <c r="H4584" i="1"/>
  <c r="G4584" i="1"/>
  <c r="H4576" i="1"/>
  <c r="G4576" i="1"/>
  <c r="H4568" i="1"/>
  <c r="G4568" i="1"/>
  <c r="H4560" i="1"/>
  <c r="G4560" i="1"/>
  <c r="H4552" i="1"/>
  <c r="G4552" i="1"/>
  <c r="H4544" i="1"/>
  <c r="G4544" i="1"/>
  <c r="H4536" i="1"/>
  <c r="G4536" i="1"/>
  <c r="H4528" i="1"/>
  <c r="G4528" i="1"/>
  <c r="H4520" i="1"/>
  <c r="G4520" i="1"/>
  <c r="H4512" i="1"/>
  <c r="G4512" i="1"/>
  <c r="H4504" i="1"/>
  <c r="G4504" i="1"/>
  <c r="H4496" i="1"/>
  <c r="G4496" i="1"/>
  <c r="H4488" i="1"/>
  <c r="G4488" i="1"/>
  <c r="H4480" i="1"/>
  <c r="G4480" i="1"/>
  <c r="H4472" i="1"/>
  <c r="G4472" i="1"/>
  <c r="H4464" i="1"/>
  <c r="G4464" i="1"/>
  <c r="H4456" i="1"/>
  <c r="G4456" i="1"/>
  <c r="H4448" i="1"/>
  <c r="G4448" i="1"/>
  <c r="H4440" i="1"/>
  <c r="G4440" i="1"/>
  <c r="H4432" i="1"/>
  <c r="G4432" i="1"/>
  <c r="H4424" i="1"/>
  <c r="G4424" i="1"/>
  <c r="H4416" i="1"/>
  <c r="G4416" i="1"/>
  <c r="H4408" i="1"/>
  <c r="G4408" i="1"/>
  <c r="H4400" i="1"/>
  <c r="G4400" i="1"/>
  <c r="H4392" i="1"/>
  <c r="G4392" i="1"/>
  <c r="H4384" i="1"/>
  <c r="G4384" i="1"/>
  <c r="H4376" i="1"/>
  <c r="G4376" i="1"/>
  <c r="H4368" i="1"/>
  <c r="G4368" i="1"/>
  <c r="H4360" i="1"/>
  <c r="G4360" i="1"/>
  <c r="H4352" i="1"/>
  <c r="G4352" i="1"/>
  <c r="H4344" i="1"/>
  <c r="G4344" i="1"/>
  <c r="H4336" i="1"/>
  <c r="G4336" i="1"/>
  <c r="H4328" i="1"/>
  <c r="G4328" i="1"/>
  <c r="H4320" i="1"/>
  <c r="G4320" i="1"/>
  <c r="H4312" i="1"/>
  <c r="G4312" i="1"/>
  <c r="H4304" i="1"/>
  <c r="G4304" i="1"/>
  <c r="H4296" i="1"/>
  <c r="G4296" i="1"/>
  <c r="H4288" i="1"/>
  <c r="G4288" i="1"/>
  <c r="H4280" i="1"/>
  <c r="G4280" i="1"/>
  <c r="H4272" i="1"/>
  <c r="G4272" i="1"/>
  <c r="H4264" i="1"/>
  <c r="G4264" i="1"/>
  <c r="H4256" i="1"/>
  <c r="G4256" i="1"/>
  <c r="H4248" i="1"/>
  <c r="G4248" i="1"/>
  <c r="H4240" i="1"/>
  <c r="G4240" i="1"/>
  <c r="H4232" i="1"/>
  <c r="G4232" i="1"/>
  <c r="H4224" i="1"/>
  <c r="G4224" i="1"/>
  <c r="H4216" i="1"/>
  <c r="G4216" i="1"/>
  <c r="H4208" i="1"/>
  <c r="G4208" i="1"/>
  <c r="H4200" i="1"/>
  <c r="G4200" i="1"/>
  <c r="H4192" i="1"/>
  <c r="G4192" i="1"/>
  <c r="H4184" i="1"/>
  <c r="G4184" i="1"/>
  <c r="H4176" i="1"/>
  <c r="G4176" i="1"/>
  <c r="H4168" i="1"/>
  <c r="G4168" i="1"/>
  <c r="H4160" i="1"/>
  <c r="G4160" i="1"/>
  <c r="H4152" i="1"/>
  <c r="G4152" i="1"/>
  <c r="H4144" i="1"/>
  <c r="G4144" i="1"/>
  <c r="H4136" i="1"/>
  <c r="G4136" i="1"/>
  <c r="H4128" i="1"/>
  <c r="G4128" i="1"/>
  <c r="H4120" i="1"/>
  <c r="G4120" i="1"/>
  <c r="H4112" i="1"/>
  <c r="G4112" i="1"/>
  <c r="H4104" i="1"/>
  <c r="G4104" i="1"/>
  <c r="H4096" i="1"/>
  <c r="G4096" i="1"/>
  <c r="H4088" i="1"/>
  <c r="G4088" i="1"/>
  <c r="H4080" i="1"/>
  <c r="G4080" i="1"/>
  <c r="H4072" i="1"/>
  <c r="G4072" i="1"/>
  <c r="H4064" i="1"/>
  <c r="G4064" i="1"/>
  <c r="H4056" i="1"/>
  <c r="G4056" i="1"/>
  <c r="H4048" i="1"/>
  <c r="G4048" i="1"/>
  <c r="H4040" i="1"/>
  <c r="G4040" i="1"/>
  <c r="H4032" i="1"/>
  <c r="G4032" i="1"/>
  <c r="H4024" i="1"/>
  <c r="G4024" i="1"/>
  <c r="H4016" i="1"/>
  <c r="G4016" i="1"/>
  <c r="H4008" i="1"/>
  <c r="G4008" i="1"/>
  <c r="H4000" i="1"/>
  <c r="G4000" i="1"/>
  <c r="H3992" i="1"/>
  <c r="G3992" i="1"/>
  <c r="H3984" i="1"/>
  <c r="G3984" i="1"/>
  <c r="H3976" i="1"/>
  <c r="G3976" i="1"/>
  <c r="H3968" i="1"/>
  <c r="G3968" i="1"/>
  <c r="H3960" i="1"/>
  <c r="G3960" i="1"/>
  <c r="H3952" i="1"/>
  <c r="G3952" i="1"/>
  <c r="H3944" i="1"/>
  <c r="G3944" i="1"/>
  <c r="H3936" i="1"/>
  <c r="G3936" i="1"/>
  <c r="H3928" i="1"/>
  <c r="G3928" i="1"/>
  <c r="H3920" i="1"/>
  <c r="G3920" i="1"/>
  <c r="H3912" i="1"/>
  <c r="G3912" i="1"/>
  <c r="H3904" i="1"/>
  <c r="G3904" i="1"/>
  <c r="H3896" i="1"/>
  <c r="G3896" i="1"/>
  <c r="H3888" i="1"/>
  <c r="G3888" i="1"/>
  <c r="H3880" i="1"/>
  <c r="G3880" i="1"/>
  <c r="H3872" i="1"/>
  <c r="G3872" i="1"/>
  <c r="H3864" i="1"/>
  <c r="G3864" i="1"/>
  <c r="H3856" i="1"/>
  <c r="G3856" i="1"/>
  <c r="H3848" i="1"/>
  <c r="G3848" i="1"/>
  <c r="H3840" i="1"/>
  <c r="G3840" i="1"/>
  <c r="H3832" i="1"/>
  <c r="G3832" i="1"/>
  <c r="H3824" i="1"/>
  <c r="G3824" i="1"/>
  <c r="H3816" i="1"/>
  <c r="G3816" i="1"/>
  <c r="H3808" i="1"/>
  <c r="G3808" i="1"/>
  <c r="H3800" i="1"/>
  <c r="G3800" i="1"/>
  <c r="H3792" i="1"/>
  <c r="G3792" i="1"/>
  <c r="H3784" i="1"/>
  <c r="G3784" i="1"/>
  <c r="H3776" i="1"/>
  <c r="G3776" i="1"/>
  <c r="H3768" i="1"/>
  <c r="G3768" i="1"/>
  <c r="H3760" i="1"/>
  <c r="G3760" i="1"/>
  <c r="H3752" i="1"/>
  <c r="G3752" i="1"/>
  <c r="H3744" i="1"/>
  <c r="G3744" i="1"/>
  <c r="H3736" i="1"/>
  <c r="G3736" i="1"/>
  <c r="H3728" i="1"/>
  <c r="G3728" i="1"/>
  <c r="H2904" i="1"/>
  <c r="G2904" i="1"/>
  <c r="H2896" i="1"/>
  <c r="G2896" i="1"/>
  <c r="H2872" i="1"/>
  <c r="G2872" i="1"/>
  <c r="H2864" i="1"/>
  <c r="G2864" i="1"/>
  <c r="H2840" i="1"/>
  <c r="G2840" i="1"/>
  <c r="H2832" i="1"/>
  <c r="G2832" i="1"/>
  <c r="F980" i="1"/>
  <c r="H6351" i="1"/>
  <c r="G6351" i="1"/>
  <c r="H6343" i="1"/>
  <c r="G6343" i="1"/>
  <c r="H6335" i="1"/>
  <c r="G6335" i="1"/>
  <c r="H6327" i="1"/>
  <c r="G6327" i="1"/>
  <c r="H6319" i="1"/>
  <c r="G6319" i="1"/>
  <c r="H6311" i="1"/>
  <c r="G6311" i="1"/>
  <c r="H6303" i="1"/>
  <c r="G6303" i="1"/>
  <c r="H6295" i="1"/>
  <c r="G6295" i="1"/>
  <c r="H6287" i="1"/>
  <c r="G6287" i="1"/>
  <c r="H6279" i="1"/>
  <c r="G6279" i="1"/>
  <c r="H6271" i="1"/>
  <c r="G6271" i="1"/>
  <c r="H6263" i="1"/>
  <c r="G6263" i="1"/>
  <c r="H6255" i="1"/>
  <c r="G6255" i="1"/>
  <c r="H6247" i="1"/>
  <c r="G6247" i="1"/>
  <c r="H6239" i="1"/>
  <c r="G6239" i="1"/>
  <c r="H6231" i="1"/>
  <c r="G6231" i="1"/>
  <c r="H6223" i="1"/>
  <c r="G6223" i="1"/>
  <c r="H6215" i="1"/>
  <c r="G6215" i="1"/>
  <c r="H6207" i="1"/>
  <c r="G6207" i="1"/>
  <c r="H6199" i="1"/>
  <c r="G6199" i="1"/>
  <c r="H6191" i="1"/>
  <c r="G6191" i="1"/>
  <c r="H6183" i="1"/>
  <c r="G6183" i="1"/>
  <c r="H6175" i="1"/>
  <c r="G6175" i="1"/>
  <c r="H6167" i="1"/>
  <c r="G6167" i="1"/>
  <c r="H6159" i="1"/>
  <c r="G6159" i="1"/>
  <c r="H6151" i="1"/>
  <c r="G6151" i="1"/>
  <c r="H6143" i="1"/>
  <c r="G6143" i="1"/>
  <c r="H6135" i="1"/>
  <c r="G6135" i="1"/>
  <c r="H6127" i="1"/>
  <c r="G6127" i="1"/>
  <c r="H6119" i="1"/>
  <c r="G6119" i="1"/>
  <c r="H6111" i="1"/>
  <c r="G6111" i="1"/>
  <c r="H6103" i="1"/>
  <c r="G6103" i="1"/>
  <c r="H6095" i="1"/>
  <c r="G6095" i="1"/>
  <c r="H6087" i="1"/>
  <c r="G6087" i="1"/>
  <c r="H6079" i="1"/>
  <c r="G6079" i="1"/>
  <c r="H6071" i="1"/>
  <c r="G6071" i="1"/>
  <c r="H6063" i="1"/>
  <c r="G6063" i="1"/>
  <c r="H6055" i="1"/>
  <c r="G6055" i="1"/>
  <c r="H6047" i="1"/>
  <c r="G6047" i="1"/>
  <c r="H6039" i="1"/>
  <c r="G6039" i="1"/>
  <c r="H6031" i="1"/>
  <c r="G6031" i="1"/>
  <c r="H6023" i="1"/>
  <c r="G6023" i="1"/>
  <c r="H6015" i="1"/>
  <c r="G6015" i="1"/>
  <c r="H6007" i="1"/>
  <c r="G6007" i="1"/>
  <c r="H5999" i="1"/>
  <c r="G5999" i="1"/>
  <c r="H5991" i="1"/>
  <c r="G5991" i="1"/>
  <c r="H5983" i="1"/>
  <c r="G5983" i="1"/>
  <c r="H5975" i="1"/>
  <c r="G5975" i="1"/>
  <c r="H5967" i="1"/>
  <c r="G5967" i="1"/>
  <c r="H5959" i="1"/>
  <c r="G5959" i="1"/>
  <c r="H5951" i="1"/>
  <c r="G5951" i="1"/>
  <c r="H5943" i="1"/>
  <c r="G5943" i="1"/>
  <c r="H5935" i="1"/>
  <c r="G5935" i="1"/>
  <c r="H5927" i="1"/>
  <c r="G5927" i="1"/>
  <c r="H5919" i="1"/>
  <c r="G5919" i="1"/>
  <c r="H5911" i="1"/>
  <c r="G5911" i="1"/>
  <c r="H5903" i="1"/>
  <c r="G5903" i="1"/>
  <c r="H5895" i="1"/>
  <c r="G5895" i="1"/>
  <c r="H5887" i="1"/>
  <c r="G5887" i="1"/>
  <c r="H5879" i="1"/>
  <c r="G5879" i="1"/>
  <c r="H5871" i="1"/>
  <c r="G5871" i="1"/>
  <c r="H5863" i="1"/>
  <c r="G5863" i="1"/>
  <c r="H5855" i="1"/>
  <c r="G5855" i="1"/>
  <c r="H5847" i="1"/>
  <c r="G5847" i="1"/>
  <c r="H5839" i="1"/>
  <c r="G5839" i="1"/>
  <c r="H5831" i="1"/>
  <c r="G5831" i="1"/>
  <c r="H5823" i="1"/>
  <c r="G5823" i="1"/>
  <c r="H5815" i="1"/>
  <c r="G5815" i="1"/>
  <c r="H5807" i="1"/>
  <c r="G5807" i="1"/>
  <c r="H5799" i="1"/>
  <c r="G5799" i="1"/>
  <c r="H5791" i="1"/>
  <c r="G5791" i="1"/>
  <c r="H5783" i="1"/>
  <c r="G5783" i="1"/>
  <c r="H5775" i="1"/>
  <c r="G5775" i="1"/>
  <c r="H5767" i="1"/>
  <c r="G5767" i="1"/>
  <c r="H5759" i="1"/>
  <c r="G5759" i="1"/>
  <c r="H5751" i="1"/>
  <c r="G5751" i="1"/>
  <c r="H5743" i="1"/>
  <c r="G5743" i="1"/>
  <c r="H5735" i="1"/>
  <c r="G5735" i="1"/>
  <c r="H5727" i="1"/>
  <c r="G5727" i="1"/>
  <c r="H5719" i="1"/>
  <c r="G5719" i="1"/>
  <c r="H5711" i="1"/>
  <c r="G5711" i="1"/>
  <c r="H5703" i="1"/>
  <c r="G5703" i="1"/>
  <c r="H5695" i="1"/>
  <c r="G5695" i="1"/>
  <c r="H5687" i="1"/>
  <c r="G5687" i="1"/>
  <c r="H5679" i="1"/>
  <c r="G5679" i="1"/>
  <c r="H5671" i="1"/>
  <c r="G5671" i="1"/>
  <c r="H5663" i="1"/>
  <c r="G5663" i="1"/>
  <c r="H5655" i="1"/>
  <c r="G5655" i="1"/>
  <c r="H5647" i="1"/>
  <c r="G5647" i="1"/>
  <c r="H5639" i="1"/>
  <c r="G5639" i="1"/>
  <c r="H5631" i="1"/>
  <c r="G5631" i="1"/>
  <c r="H5623" i="1"/>
  <c r="G5623" i="1"/>
  <c r="H5615" i="1"/>
  <c r="G5615" i="1"/>
  <c r="H5607" i="1"/>
  <c r="G5607" i="1"/>
  <c r="H5599" i="1"/>
  <c r="G5599" i="1"/>
  <c r="H5591" i="1"/>
  <c r="G5591" i="1"/>
  <c r="H5583" i="1"/>
  <c r="G5583" i="1"/>
  <c r="H5575" i="1"/>
  <c r="G5575" i="1"/>
  <c r="H5567" i="1"/>
  <c r="G5567" i="1"/>
  <c r="H5559" i="1"/>
  <c r="G5559" i="1"/>
  <c r="H5551" i="1"/>
  <c r="G5551" i="1"/>
  <c r="H5543" i="1"/>
  <c r="G5543" i="1"/>
  <c r="H5535" i="1"/>
  <c r="G5535" i="1"/>
  <c r="H5527" i="1"/>
  <c r="G5527" i="1"/>
  <c r="H5519" i="1"/>
  <c r="G5519" i="1"/>
  <c r="H5511" i="1"/>
  <c r="G5511" i="1"/>
  <c r="H5503" i="1"/>
  <c r="G5503" i="1"/>
  <c r="H5495" i="1"/>
  <c r="G5495" i="1"/>
  <c r="H5487" i="1"/>
  <c r="G5487" i="1"/>
  <c r="H5479" i="1"/>
  <c r="G5479" i="1"/>
  <c r="H5471" i="1"/>
  <c r="G5471" i="1"/>
  <c r="H5463" i="1"/>
  <c r="G5463" i="1"/>
  <c r="H5455" i="1"/>
  <c r="G5455" i="1"/>
  <c r="H5447" i="1"/>
  <c r="G5447" i="1"/>
  <c r="H5439" i="1"/>
  <c r="G5439" i="1"/>
  <c r="H5431" i="1"/>
  <c r="G5431" i="1"/>
  <c r="H5423" i="1"/>
  <c r="G5423" i="1"/>
  <c r="H5415" i="1"/>
  <c r="G5415" i="1"/>
  <c r="H5407" i="1"/>
  <c r="G5407" i="1"/>
  <c r="H5399" i="1"/>
  <c r="G5399" i="1"/>
  <c r="H5391" i="1"/>
  <c r="G5391" i="1"/>
  <c r="H5383" i="1"/>
  <c r="G5383" i="1"/>
  <c r="H5375" i="1"/>
  <c r="G5375" i="1"/>
  <c r="H5367" i="1"/>
  <c r="G5367" i="1"/>
  <c r="H5359" i="1"/>
  <c r="G5359" i="1"/>
  <c r="H5351" i="1"/>
  <c r="G5351" i="1"/>
  <c r="H5343" i="1"/>
  <c r="G5343" i="1"/>
  <c r="H5335" i="1"/>
  <c r="G5335" i="1"/>
  <c r="H5327" i="1"/>
  <c r="G5327" i="1"/>
  <c r="H5319" i="1"/>
  <c r="G5319" i="1"/>
  <c r="H5311" i="1"/>
  <c r="G5311" i="1"/>
  <c r="H5303" i="1"/>
  <c r="G5303" i="1"/>
  <c r="H5295" i="1"/>
  <c r="G5295" i="1"/>
  <c r="H5287" i="1"/>
  <c r="G5287" i="1"/>
  <c r="H5279" i="1"/>
  <c r="G5279" i="1"/>
  <c r="H5271" i="1"/>
  <c r="G5271" i="1"/>
  <c r="H5263" i="1"/>
  <c r="G5263" i="1"/>
  <c r="H5255" i="1"/>
  <c r="G5255" i="1"/>
  <c r="H5247" i="1"/>
  <c r="G5247" i="1"/>
  <c r="H5239" i="1"/>
  <c r="G5239" i="1"/>
  <c r="H5231" i="1"/>
  <c r="G5231" i="1"/>
  <c r="H5223" i="1"/>
  <c r="G5223" i="1"/>
  <c r="H5215" i="1"/>
  <c r="G5215" i="1"/>
  <c r="H5207" i="1"/>
  <c r="G5207" i="1"/>
  <c r="H5199" i="1"/>
  <c r="G5199" i="1"/>
  <c r="H5191" i="1"/>
  <c r="G5191" i="1"/>
  <c r="H5183" i="1"/>
  <c r="G5183" i="1"/>
  <c r="H5175" i="1"/>
  <c r="G5175" i="1"/>
  <c r="H5167" i="1"/>
  <c r="G5167" i="1"/>
  <c r="H5159" i="1"/>
  <c r="G5159" i="1"/>
  <c r="H5151" i="1"/>
  <c r="G5151" i="1"/>
  <c r="H5143" i="1"/>
  <c r="G5143" i="1"/>
  <c r="H5135" i="1"/>
  <c r="G5135" i="1"/>
  <c r="H5127" i="1"/>
  <c r="G5127" i="1"/>
  <c r="H5119" i="1"/>
  <c r="G5119" i="1"/>
  <c r="H5111" i="1"/>
  <c r="G5111" i="1"/>
  <c r="H5103" i="1"/>
  <c r="G5103" i="1"/>
  <c r="H5095" i="1"/>
  <c r="G5095" i="1"/>
  <c r="H5087" i="1"/>
  <c r="G5087" i="1"/>
  <c r="H5079" i="1"/>
  <c r="G5079" i="1"/>
  <c r="H5071" i="1"/>
  <c r="G5071" i="1"/>
  <c r="H5063" i="1"/>
  <c r="G5063" i="1"/>
  <c r="H5055" i="1"/>
  <c r="G5055" i="1"/>
  <c r="H5047" i="1"/>
  <c r="G5047" i="1"/>
  <c r="H5039" i="1"/>
  <c r="G5039" i="1"/>
  <c r="H5031" i="1"/>
  <c r="G5031" i="1"/>
  <c r="H5023" i="1"/>
  <c r="G5023" i="1"/>
  <c r="H5015" i="1"/>
  <c r="G5015" i="1"/>
  <c r="H5007" i="1"/>
  <c r="G5007" i="1"/>
  <c r="H4999" i="1"/>
  <c r="G4999" i="1"/>
  <c r="H4991" i="1"/>
  <c r="G4991" i="1"/>
  <c r="H4983" i="1"/>
  <c r="G4983" i="1"/>
  <c r="H4975" i="1"/>
  <c r="G4975" i="1"/>
  <c r="H4967" i="1"/>
  <c r="G4967" i="1"/>
  <c r="H4959" i="1"/>
  <c r="G4959" i="1"/>
  <c r="H4951" i="1"/>
  <c r="G4951" i="1"/>
  <c r="H4943" i="1"/>
  <c r="G4943" i="1"/>
  <c r="H4935" i="1"/>
  <c r="G4935" i="1"/>
  <c r="H4927" i="1"/>
  <c r="G4927" i="1"/>
  <c r="H4919" i="1"/>
  <c r="G4919" i="1"/>
  <c r="H4911" i="1"/>
  <c r="G4911" i="1"/>
  <c r="H4903" i="1"/>
  <c r="G4903" i="1"/>
  <c r="H4895" i="1"/>
  <c r="G4895" i="1"/>
  <c r="H4887" i="1"/>
  <c r="G4887" i="1"/>
  <c r="H4879" i="1"/>
  <c r="G4879" i="1"/>
  <c r="H4871" i="1"/>
  <c r="G4871" i="1"/>
  <c r="H4863" i="1"/>
  <c r="G4863" i="1"/>
  <c r="H4855" i="1"/>
  <c r="G4855" i="1"/>
  <c r="H4847" i="1"/>
  <c r="G4847" i="1"/>
  <c r="H4839" i="1"/>
  <c r="G4839" i="1"/>
  <c r="H4831" i="1"/>
  <c r="G4831" i="1"/>
  <c r="H4823" i="1"/>
  <c r="G4823" i="1"/>
  <c r="H4815" i="1"/>
  <c r="G4815" i="1"/>
  <c r="H4807" i="1"/>
  <c r="G4807" i="1"/>
  <c r="H4799" i="1"/>
  <c r="G4799" i="1"/>
  <c r="H4791" i="1"/>
  <c r="G4791" i="1"/>
  <c r="H4783" i="1"/>
  <c r="G4783" i="1"/>
  <c r="H4775" i="1"/>
  <c r="G4775" i="1"/>
  <c r="H4767" i="1"/>
  <c r="G4767" i="1"/>
  <c r="H4759" i="1"/>
  <c r="G4759" i="1"/>
  <c r="H4751" i="1"/>
  <c r="G4751" i="1"/>
  <c r="H4743" i="1"/>
  <c r="G4743" i="1"/>
  <c r="H4735" i="1"/>
  <c r="G4735" i="1"/>
  <c r="H4727" i="1"/>
  <c r="G4727" i="1"/>
  <c r="H4719" i="1"/>
  <c r="G4719" i="1"/>
  <c r="H4711" i="1"/>
  <c r="G4711" i="1"/>
  <c r="H4703" i="1"/>
  <c r="G4703" i="1"/>
  <c r="H4695" i="1"/>
  <c r="G4695" i="1"/>
  <c r="H4687" i="1"/>
  <c r="G4687" i="1"/>
  <c r="H4679" i="1"/>
  <c r="G4679" i="1"/>
  <c r="H4671" i="1"/>
  <c r="G4671" i="1"/>
  <c r="H4663" i="1"/>
  <c r="G4663" i="1"/>
  <c r="H4655" i="1"/>
  <c r="G4655" i="1"/>
  <c r="H4647" i="1"/>
  <c r="G4647" i="1"/>
  <c r="H4639" i="1"/>
  <c r="G4639" i="1"/>
  <c r="H4631" i="1"/>
  <c r="G4631" i="1"/>
  <c r="H4623" i="1"/>
  <c r="G4623" i="1"/>
  <c r="H4615" i="1"/>
  <c r="G4615" i="1"/>
  <c r="H4607" i="1"/>
  <c r="G4607" i="1"/>
  <c r="H4599" i="1"/>
  <c r="G4599" i="1"/>
  <c r="H4591" i="1"/>
  <c r="G4591" i="1"/>
  <c r="H4583" i="1"/>
  <c r="G4583" i="1"/>
  <c r="H4575" i="1"/>
  <c r="G4575" i="1"/>
  <c r="H4567" i="1"/>
  <c r="G4567" i="1"/>
  <c r="H4559" i="1"/>
  <c r="G4559" i="1"/>
  <c r="H4551" i="1"/>
  <c r="G4551" i="1"/>
  <c r="H4543" i="1"/>
  <c r="G4543" i="1"/>
  <c r="H4535" i="1"/>
  <c r="G4535" i="1"/>
  <c r="H4527" i="1"/>
  <c r="G4527" i="1"/>
  <c r="H4519" i="1"/>
  <c r="G4519" i="1"/>
  <c r="H4511" i="1"/>
  <c r="G4511" i="1"/>
  <c r="H4503" i="1"/>
  <c r="G4503" i="1"/>
  <c r="H4495" i="1"/>
  <c r="G4495" i="1"/>
  <c r="H4487" i="1"/>
  <c r="G4487" i="1"/>
  <c r="H4479" i="1"/>
  <c r="G4479" i="1"/>
  <c r="H4471" i="1"/>
  <c r="G4471" i="1"/>
  <c r="H4463" i="1"/>
  <c r="G4463" i="1"/>
  <c r="H4455" i="1"/>
  <c r="G4455" i="1"/>
  <c r="H4447" i="1"/>
  <c r="G4447" i="1"/>
  <c r="H4439" i="1"/>
  <c r="G4439" i="1"/>
  <c r="H4431" i="1"/>
  <c r="G4431" i="1"/>
  <c r="H4423" i="1"/>
  <c r="G4423" i="1"/>
  <c r="H4415" i="1"/>
  <c r="G4415" i="1"/>
  <c r="H4407" i="1"/>
  <c r="G4407" i="1"/>
  <c r="H4399" i="1"/>
  <c r="G4399" i="1"/>
  <c r="H4391" i="1"/>
  <c r="G4391" i="1"/>
  <c r="H4383" i="1"/>
  <c r="G4383" i="1"/>
  <c r="H4375" i="1"/>
  <c r="G4375" i="1"/>
  <c r="H4367" i="1"/>
  <c r="G4367" i="1"/>
  <c r="H4359" i="1"/>
  <c r="G4359" i="1"/>
  <c r="H4351" i="1"/>
  <c r="G4351" i="1"/>
  <c r="H4343" i="1"/>
  <c r="G4343" i="1"/>
  <c r="H4335" i="1"/>
  <c r="G4335" i="1"/>
  <c r="H4327" i="1"/>
  <c r="G4327" i="1"/>
  <c r="H4319" i="1"/>
  <c r="G4319" i="1"/>
  <c r="H4311" i="1"/>
  <c r="G4311" i="1"/>
  <c r="H4303" i="1"/>
  <c r="G4303" i="1"/>
  <c r="H4295" i="1"/>
  <c r="G4295" i="1"/>
  <c r="H4287" i="1"/>
  <c r="G4287" i="1"/>
  <c r="H4279" i="1"/>
  <c r="G4279" i="1"/>
  <c r="H4271" i="1"/>
  <c r="G4271" i="1"/>
  <c r="H4263" i="1"/>
  <c r="G4263" i="1"/>
  <c r="H4255" i="1"/>
  <c r="G4255" i="1"/>
  <c r="H4247" i="1"/>
  <c r="G4247" i="1"/>
  <c r="H4239" i="1"/>
  <c r="G4239" i="1"/>
  <c r="H4231" i="1"/>
  <c r="G4231" i="1"/>
  <c r="H4223" i="1"/>
  <c r="G4223" i="1"/>
  <c r="H4215" i="1"/>
  <c r="G4215" i="1"/>
  <c r="H4207" i="1"/>
  <c r="G4207" i="1"/>
  <c r="H4199" i="1"/>
  <c r="G4199" i="1"/>
  <c r="H4191" i="1"/>
  <c r="G4191" i="1"/>
  <c r="F2084" i="1"/>
  <c r="F1956" i="1"/>
  <c r="F1044" i="1"/>
  <c r="H6350" i="1"/>
  <c r="G6350" i="1"/>
  <c r="H6342" i="1"/>
  <c r="G6342" i="1"/>
  <c r="H6334" i="1"/>
  <c r="G6334" i="1"/>
  <c r="H6326" i="1"/>
  <c r="G6326" i="1"/>
  <c r="H6318" i="1"/>
  <c r="G6318" i="1"/>
  <c r="H6310" i="1"/>
  <c r="G6310" i="1"/>
  <c r="H6302" i="1"/>
  <c r="G6302" i="1"/>
  <c r="H6294" i="1"/>
  <c r="G6294" i="1"/>
  <c r="H6286" i="1"/>
  <c r="G6286" i="1"/>
  <c r="H6278" i="1"/>
  <c r="G6278" i="1"/>
  <c r="H6270" i="1"/>
  <c r="G6270" i="1"/>
  <c r="H6262" i="1"/>
  <c r="G6262" i="1"/>
  <c r="H6254" i="1"/>
  <c r="G6254" i="1"/>
  <c r="H6246" i="1"/>
  <c r="G6246" i="1"/>
  <c r="H6238" i="1"/>
  <c r="G6238" i="1"/>
  <c r="H6230" i="1"/>
  <c r="G6230" i="1"/>
  <c r="H6222" i="1"/>
  <c r="G6222" i="1"/>
  <c r="H6214" i="1"/>
  <c r="G6214" i="1"/>
  <c r="H6206" i="1"/>
  <c r="G6206" i="1"/>
  <c r="H6198" i="1"/>
  <c r="G6198" i="1"/>
  <c r="H6190" i="1"/>
  <c r="G6190" i="1"/>
  <c r="H6182" i="1"/>
  <c r="G6182" i="1"/>
  <c r="H6174" i="1"/>
  <c r="G6174" i="1"/>
  <c r="H6166" i="1"/>
  <c r="G6166" i="1"/>
  <c r="H6158" i="1"/>
  <c r="G6158" i="1"/>
  <c r="H6150" i="1"/>
  <c r="G6150" i="1"/>
  <c r="H6142" i="1"/>
  <c r="G6142" i="1"/>
  <c r="H6134" i="1"/>
  <c r="G6134" i="1"/>
  <c r="H6126" i="1"/>
  <c r="G6126" i="1"/>
  <c r="H6118" i="1"/>
  <c r="G6118" i="1"/>
  <c r="H6110" i="1"/>
  <c r="G6110" i="1"/>
  <c r="H6102" i="1"/>
  <c r="G6102" i="1"/>
  <c r="H6094" i="1"/>
  <c r="G6094" i="1"/>
  <c r="H6086" i="1"/>
  <c r="G6086" i="1"/>
  <c r="H6078" i="1"/>
  <c r="G6078" i="1"/>
  <c r="H6070" i="1"/>
  <c r="G6070" i="1"/>
  <c r="H6062" i="1"/>
  <c r="G6062" i="1"/>
  <c r="H6054" i="1"/>
  <c r="G6054" i="1"/>
  <c r="H6046" i="1"/>
  <c r="G6046" i="1"/>
  <c r="H6038" i="1"/>
  <c r="G6038" i="1"/>
  <c r="H6030" i="1"/>
  <c r="G6030" i="1"/>
  <c r="H6022" i="1"/>
  <c r="G6022" i="1"/>
  <c r="H6014" i="1"/>
  <c r="G6014" i="1"/>
  <c r="H6006" i="1"/>
  <c r="G6006" i="1"/>
  <c r="H5998" i="1"/>
  <c r="G5998" i="1"/>
  <c r="H5990" i="1"/>
  <c r="G5990" i="1"/>
  <c r="H5982" i="1"/>
  <c r="G5982" i="1"/>
  <c r="H5974" i="1"/>
  <c r="G5974" i="1"/>
  <c r="H5966" i="1"/>
  <c r="G5966" i="1"/>
  <c r="H5958" i="1"/>
  <c r="G5958" i="1"/>
  <c r="H5950" i="1"/>
  <c r="G5950" i="1"/>
  <c r="H5942" i="1"/>
  <c r="G5942" i="1"/>
  <c r="H5934" i="1"/>
  <c r="G5934" i="1"/>
  <c r="H5926" i="1"/>
  <c r="G5926" i="1"/>
  <c r="H5918" i="1"/>
  <c r="G5918" i="1"/>
  <c r="H5910" i="1"/>
  <c r="G5910" i="1"/>
  <c r="H5902" i="1"/>
  <c r="G5902" i="1"/>
  <c r="H5894" i="1"/>
  <c r="G5894" i="1"/>
  <c r="H5886" i="1"/>
  <c r="G5886" i="1"/>
  <c r="H5878" i="1"/>
  <c r="G5878" i="1"/>
  <c r="H5870" i="1"/>
  <c r="G5870" i="1"/>
  <c r="H5862" i="1"/>
  <c r="G5862" i="1"/>
  <c r="H5854" i="1"/>
  <c r="G5854" i="1"/>
  <c r="H5846" i="1"/>
  <c r="G5846" i="1"/>
  <c r="H5838" i="1"/>
  <c r="G5838" i="1"/>
  <c r="H5830" i="1"/>
  <c r="G5830" i="1"/>
  <c r="H5822" i="1"/>
  <c r="G5822" i="1"/>
  <c r="H5814" i="1"/>
  <c r="G5814" i="1"/>
  <c r="H5806" i="1"/>
  <c r="G5806" i="1"/>
  <c r="H5798" i="1"/>
  <c r="G5798" i="1"/>
  <c r="H5790" i="1"/>
  <c r="G5790" i="1"/>
  <c r="H5782" i="1"/>
  <c r="G5782" i="1"/>
  <c r="H5774" i="1"/>
  <c r="G5774" i="1"/>
  <c r="H5766" i="1"/>
  <c r="G5766" i="1"/>
  <c r="H5758" i="1"/>
  <c r="G5758" i="1"/>
  <c r="H5750" i="1"/>
  <c r="G5750" i="1"/>
  <c r="H5742" i="1"/>
  <c r="G5742" i="1"/>
  <c r="H5734" i="1"/>
  <c r="G5734" i="1"/>
  <c r="H5726" i="1"/>
  <c r="G5726" i="1"/>
  <c r="H5718" i="1"/>
  <c r="G5718" i="1"/>
  <c r="H5710" i="1"/>
  <c r="G5710" i="1"/>
  <c r="H5702" i="1"/>
  <c r="G5702" i="1"/>
  <c r="H5694" i="1"/>
  <c r="G5694" i="1"/>
  <c r="H5686" i="1"/>
  <c r="G5686" i="1"/>
  <c r="H5678" i="1"/>
  <c r="G5678" i="1"/>
  <c r="H5670" i="1"/>
  <c r="G5670" i="1"/>
  <c r="H5662" i="1"/>
  <c r="G5662" i="1"/>
  <c r="H5654" i="1"/>
  <c r="G5654" i="1"/>
  <c r="H5646" i="1"/>
  <c r="G5646" i="1"/>
  <c r="H5638" i="1"/>
  <c r="G5638" i="1"/>
  <c r="H5630" i="1"/>
  <c r="G5630" i="1"/>
  <c r="H5622" i="1"/>
  <c r="G5622" i="1"/>
  <c r="H5614" i="1"/>
  <c r="G5614" i="1"/>
  <c r="H5606" i="1"/>
  <c r="G5606" i="1"/>
  <c r="H5598" i="1"/>
  <c r="G5598" i="1"/>
  <c r="H5590" i="1"/>
  <c r="G5590" i="1"/>
  <c r="H5582" i="1"/>
  <c r="G5582" i="1"/>
  <c r="H5574" i="1"/>
  <c r="G5574" i="1"/>
  <c r="H5566" i="1"/>
  <c r="G5566" i="1"/>
  <c r="H5558" i="1"/>
  <c r="G5558" i="1"/>
  <c r="H5550" i="1"/>
  <c r="G5550" i="1"/>
  <c r="H5542" i="1"/>
  <c r="G5542" i="1"/>
  <c r="H5534" i="1"/>
  <c r="G5534" i="1"/>
  <c r="H5526" i="1"/>
  <c r="G5526" i="1"/>
  <c r="H5518" i="1"/>
  <c r="G5518" i="1"/>
  <c r="H5510" i="1"/>
  <c r="G5510" i="1"/>
  <c r="H5502" i="1"/>
  <c r="G5502" i="1"/>
  <c r="H5494" i="1"/>
  <c r="G5494" i="1"/>
  <c r="H5486" i="1"/>
  <c r="G5486" i="1"/>
  <c r="H5478" i="1"/>
  <c r="G5478" i="1"/>
  <c r="H5470" i="1"/>
  <c r="G5470" i="1"/>
  <c r="H5462" i="1"/>
  <c r="G5462" i="1"/>
  <c r="H5454" i="1"/>
  <c r="G5454" i="1"/>
  <c r="H5446" i="1"/>
  <c r="G5446" i="1"/>
  <c r="H5438" i="1"/>
  <c r="G5438" i="1"/>
  <c r="H5430" i="1"/>
  <c r="G5430" i="1"/>
  <c r="H5422" i="1"/>
  <c r="G5422" i="1"/>
  <c r="H5414" i="1"/>
  <c r="G5414" i="1"/>
  <c r="H5406" i="1"/>
  <c r="G5406" i="1"/>
  <c r="H5398" i="1"/>
  <c r="G5398" i="1"/>
  <c r="H5390" i="1"/>
  <c r="G5390" i="1"/>
  <c r="H5382" i="1"/>
  <c r="G5382" i="1"/>
  <c r="H5374" i="1"/>
  <c r="G5374" i="1"/>
  <c r="H5366" i="1"/>
  <c r="G5366" i="1"/>
  <c r="H5358" i="1"/>
  <c r="G5358" i="1"/>
  <c r="H5350" i="1"/>
  <c r="G5350" i="1"/>
  <c r="H5342" i="1"/>
  <c r="G5342" i="1"/>
  <c r="H5334" i="1"/>
  <c r="G5334" i="1"/>
  <c r="H5326" i="1"/>
  <c r="G5326" i="1"/>
  <c r="H5318" i="1"/>
  <c r="G5318" i="1"/>
  <c r="H5310" i="1"/>
  <c r="G5310" i="1"/>
  <c r="H5302" i="1"/>
  <c r="G5302" i="1"/>
  <c r="H5294" i="1"/>
  <c r="G5294" i="1"/>
  <c r="H5286" i="1"/>
  <c r="G5286" i="1"/>
  <c r="H5278" i="1"/>
  <c r="G5278" i="1"/>
  <c r="H5270" i="1"/>
  <c r="G5270" i="1"/>
  <c r="H5262" i="1"/>
  <c r="G5262" i="1"/>
  <c r="H5254" i="1"/>
  <c r="G5254" i="1"/>
  <c r="H5246" i="1"/>
  <c r="G5246" i="1"/>
  <c r="H5238" i="1"/>
  <c r="G5238" i="1"/>
  <c r="H5230" i="1"/>
  <c r="G5230" i="1"/>
  <c r="H5222" i="1"/>
  <c r="G5222" i="1"/>
  <c r="H5214" i="1"/>
  <c r="G5214" i="1"/>
  <c r="H5206" i="1"/>
  <c r="G5206" i="1"/>
  <c r="H5198" i="1"/>
  <c r="G5198" i="1"/>
  <c r="H5190" i="1"/>
  <c r="G5190" i="1"/>
  <c r="H5182" i="1"/>
  <c r="G5182" i="1"/>
  <c r="H5174" i="1"/>
  <c r="G5174" i="1"/>
  <c r="H5166" i="1"/>
  <c r="G5166" i="1"/>
  <c r="H5158" i="1"/>
  <c r="G5158" i="1"/>
  <c r="H5150" i="1"/>
  <c r="G5150" i="1"/>
  <c r="H5142" i="1"/>
  <c r="G5142" i="1"/>
  <c r="H5134" i="1"/>
  <c r="G5134" i="1"/>
  <c r="H5126" i="1"/>
  <c r="G5126" i="1"/>
  <c r="H5118" i="1"/>
  <c r="G5118" i="1"/>
  <c r="H5110" i="1"/>
  <c r="G5110" i="1"/>
  <c r="H5102" i="1"/>
  <c r="G5102" i="1"/>
  <c r="H5094" i="1"/>
  <c r="G5094" i="1"/>
  <c r="H5086" i="1"/>
  <c r="G5086" i="1"/>
  <c r="H5078" i="1"/>
  <c r="G5078" i="1"/>
  <c r="H5070" i="1"/>
  <c r="G5070" i="1"/>
  <c r="H5062" i="1"/>
  <c r="G5062" i="1"/>
  <c r="H5054" i="1"/>
  <c r="G5054" i="1"/>
  <c r="H5046" i="1"/>
  <c r="G5046" i="1"/>
  <c r="H5038" i="1"/>
  <c r="G5038" i="1"/>
  <c r="H5030" i="1"/>
  <c r="G5030" i="1"/>
  <c r="H5022" i="1"/>
  <c r="G5022" i="1"/>
  <c r="H5014" i="1"/>
  <c r="G5014" i="1"/>
  <c r="H5006" i="1"/>
  <c r="G5006" i="1"/>
  <c r="H4998" i="1"/>
  <c r="G4998" i="1"/>
  <c r="H4990" i="1"/>
  <c r="G4990" i="1"/>
  <c r="H4982" i="1"/>
  <c r="G4982" i="1"/>
  <c r="H4974" i="1"/>
  <c r="G4974" i="1"/>
  <c r="H4966" i="1"/>
  <c r="G4966" i="1"/>
  <c r="H4958" i="1"/>
  <c r="G4958" i="1"/>
  <c r="H4950" i="1"/>
  <c r="G4950" i="1"/>
  <c r="H4942" i="1"/>
  <c r="G4942" i="1"/>
  <c r="H4934" i="1"/>
  <c r="G4934" i="1"/>
  <c r="H4926" i="1"/>
  <c r="G4926" i="1"/>
  <c r="H4918" i="1"/>
  <c r="G4918" i="1"/>
  <c r="H4910" i="1"/>
  <c r="G4910" i="1"/>
  <c r="H4902" i="1"/>
  <c r="G4902" i="1"/>
  <c r="H4894" i="1"/>
  <c r="G4894" i="1"/>
  <c r="H4886" i="1"/>
  <c r="G4886" i="1"/>
  <c r="H4878" i="1"/>
  <c r="G4878" i="1"/>
  <c r="H4870" i="1"/>
  <c r="G4870" i="1"/>
  <c r="H4862" i="1"/>
  <c r="G4862" i="1"/>
  <c r="H4854" i="1"/>
  <c r="G4854" i="1"/>
  <c r="H4846" i="1"/>
  <c r="G4846" i="1"/>
  <c r="H4838" i="1"/>
  <c r="G4838" i="1"/>
  <c r="H4830" i="1"/>
  <c r="G4830" i="1"/>
  <c r="H4822" i="1"/>
  <c r="G4822" i="1"/>
  <c r="H4814" i="1"/>
  <c r="G4814" i="1"/>
  <c r="H4806" i="1"/>
  <c r="G4806" i="1"/>
  <c r="H4798" i="1"/>
  <c r="G4798" i="1"/>
  <c r="H4790" i="1"/>
  <c r="G4790" i="1"/>
  <c r="H4782" i="1"/>
  <c r="G4782" i="1"/>
  <c r="H4774" i="1"/>
  <c r="G4774" i="1"/>
  <c r="H4766" i="1"/>
  <c r="G4766" i="1"/>
  <c r="H4758" i="1"/>
  <c r="G4758" i="1"/>
  <c r="H4750" i="1"/>
  <c r="G4750" i="1"/>
  <c r="H4742" i="1"/>
  <c r="G4742" i="1"/>
  <c r="H4734" i="1"/>
  <c r="G4734" i="1"/>
  <c r="H4726" i="1"/>
  <c r="G4726" i="1"/>
  <c r="H4718" i="1"/>
  <c r="G4718" i="1"/>
  <c r="H4710" i="1"/>
  <c r="G4710" i="1"/>
  <c r="H4702" i="1"/>
  <c r="G4702" i="1"/>
  <c r="H4694" i="1"/>
  <c r="G4694" i="1"/>
  <c r="H4686" i="1"/>
  <c r="G4686" i="1"/>
  <c r="H4678" i="1"/>
  <c r="G4678" i="1"/>
  <c r="H4670" i="1"/>
  <c r="G4670" i="1"/>
  <c r="H4662" i="1"/>
  <c r="G4662" i="1"/>
  <c r="H4654" i="1"/>
  <c r="G4654" i="1"/>
  <c r="H4646" i="1"/>
  <c r="G4646" i="1"/>
  <c r="H4638" i="1"/>
  <c r="G4638" i="1"/>
  <c r="H4630" i="1"/>
  <c r="G4630" i="1"/>
  <c r="H4622" i="1"/>
  <c r="G4622" i="1"/>
  <c r="H4614" i="1"/>
  <c r="G4614" i="1"/>
  <c r="H4606" i="1"/>
  <c r="G4606" i="1"/>
  <c r="H4598" i="1"/>
  <c r="G4598" i="1"/>
  <c r="H4590" i="1"/>
  <c r="G4590" i="1"/>
  <c r="H4582" i="1"/>
  <c r="G4582" i="1"/>
  <c r="H4574" i="1"/>
  <c r="G4574" i="1"/>
  <c r="H4566" i="1"/>
  <c r="G4566" i="1"/>
  <c r="H4558" i="1"/>
  <c r="G4558" i="1"/>
  <c r="H4550" i="1"/>
  <c r="G4550" i="1"/>
  <c r="H4542" i="1"/>
  <c r="G4542" i="1"/>
  <c r="H4534" i="1"/>
  <c r="G4534" i="1"/>
  <c r="H4526" i="1"/>
  <c r="G4526" i="1"/>
  <c r="H4518" i="1"/>
  <c r="G4518" i="1"/>
  <c r="H4510" i="1"/>
  <c r="G4510" i="1"/>
  <c r="H4502" i="1"/>
  <c r="G4502" i="1"/>
  <c r="H4494" i="1"/>
  <c r="G4494" i="1"/>
  <c r="H4486" i="1"/>
  <c r="G4486" i="1"/>
  <c r="H4478" i="1"/>
  <c r="G4478" i="1"/>
  <c r="H4470" i="1"/>
  <c r="G4470" i="1"/>
  <c r="H4462" i="1"/>
  <c r="G4462" i="1"/>
  <c r="H4454" i="1"/>
  <c r="G4454" i="1"/>
  <c r="H4446" i="1"/>
  <c r="G4446" i="1"/>
  <c r="H4438" i="1"/>
  <c r="G4438" i="1"/>
  <c r="H4430" i="1"/>
  <c r="G4430" i="1"/>
  <c r="H4422" i="1"/>
  <c r="G4422" i="1"/>
  <c r="H4414" i="1"/>
  <c r="G4414" i="1"/>
  <c r="H4406" i="1"/>
  <c r="G4406" i="1"/>
  <c r="H4398" i="1"/>
  <c r="G4398" i="1"/>
  <c r="H4390" i="1"/>
  <c r="G4390" i="1"/>
  <c r="H4382" i="1"/>
  <c r="G4382" i="1"/>
  <c r="H4374" i="1"/>
  <c r="G4374" i="1"/>
  <c r="H4366" i="1"/>
  <c r="G4366" i="1"/>
  <c r="H4358" i="1"/>
  <c r="G4358" i="1"/>
  <c r="H4350" i="1"/>
  <c r="G4350" i="1"/>
  <c r="H4342" i="1"/>
  <c r="G4342" i="1"/>
  <c r="H4334" i="1"/>
  <c r="G4334" i="1"/>
  <c r="H4326" i="1"/>
  <c r="G4326" i="1"/>
  <c r="H4318" i="1"/>
  <c r="G4318" i="1"/>
  <c r="H4310" i="1"/>
  <c r="G4310" i="1"/>
  <c r="H4302" i="1"/>
  <c r="G4302" i="1"/>
  <c r="H4294" i="1"/>
  <c r="G4294" i="1"/>
  <c r="H4286" i="1"/>
  <c r="G4286" i="1"/>
  <c r="H4278" i="1"/>
  <c r="G4278" i="1"/>
  <c r="H4270" i="1"/>
  <c r="G4270" i="1"/>
  <c r="H4262" i="1"/>
  <c r="G4262" i="1"/>
  <c r="H4254" i="1"/>
  <c r="G4254" i="1"/>
  <c r="H4246" i="1"/>
  <c r="G4246" i="1"/>
  <c r="H4238" i="1"/>
  <c r="G4238" i="1"/>
  <c r="H4230" i="1"/>
  <c r="G4230" i="1"/>
  <c r="H4222" i="1"/>
  <c r="G4222" i="1"/>
  <c r="H4214" i="1"/>
  <c r="G4214" i="1"/>
  <c r="H4206" i="1"/>
  <c r="G4206" i="1"/>
  <c r="H4198" i="1"/>
  <c r="G4198" i="1"/>
  <c r="H4190" i="1"/>
  <c r="G4190" i="1"/>
  <c r="H4182" i="1"/>
  <c r="G4182" i="1"/>
  <c r="H4174" i="1"/>
  <c r="G4174" i="1"/>
  <c r="H4166" i="1"/>
  <c r="G4166" i="1"/>
  <c r="H4158" i="1"/>
  <c r="G4158" i="1"/>
  <c r="H4150" i="1"/>
  <c r="G4150" i="1"/>
  <c r="H4142" i="1"/>
  <c r="G4142" i="1"/>
  <c r="H4134" i="1"/>
  <c r="G4134" i="1"/>
  <c r="H4126" i="1"/>
  <c r="G4126" i="1"/>
  <c r="H4118" i="1"/>
  <c r="G4118" i="1"/>
  <c r="H4110" i="1"/>
  <c r="G4110" i="1"/>
  <c r="H4102" i="1"/>
  <c r="G4102" i="1"/>
  <c r="H4094" i="1"/>
  <c r="G4094" i="1"/>
  <c r="H4086" i="1"/>
  <c r="G4086" i="1"/>
  <c r="H4078" i="1"/>
  <c r="G4078" i="1"/>
  <c r="H4070" i="1"/>
  <c r="G4070" i="1"/>
  <c r="H4062" i="1"/>
  <c r="G4062" i="1"/>
  <c r="H4054" i="1"/>
  <c r="G4054" i="1"/>
  <c r="H4046" i="1"/>
  <c r="G4046" i="1"/>
  <c r="H4038" i="1"/>
  <c r="G4038" i="1"/>
  <c r="H4030" i="1"/>
  <c r="G4030" i="1"/>
  <c r="H4022" i="1"/>
  <c r="G4022" i="1"/>
  <c r="H4014" i="1"/>
  <c r="G4014" i="1"/>
  <c r="H4006" i="1"/>
  <c r="G4006" i="1"/>
  <c r="H3998" i="1"/>
  <c r="G3998" i="1"/>
  <c r="H3990" i="1"/>
  <c r="G3990" i="1"/>
  <c r="H3982" i="1"/>
  <c r="G3982" i="1"/>
  <c r="H3974" i="1"/>
  <c r="G3974" i="1"/>
  <c r="H3966" i="1"/>
  <c r="G3966" i="1"/>
  <c r="H3958" i="1"/>
  <c r="G3958" i="1"/>
  <c r="H3950" i="1"/>
  <c r="G3950" i="1"/>
  <c r="H3942" i="1"/>
  <c r="G3942" i="1"/>
  <c r="H3934" i="1"/>
  <c r="G3934" i="1"/>
  <c r="H3926" i="1"/>
  <c r="G3926" i="1"/>
  <c r="H3918" i="1"/>
  <c r="G3918" i="1"/>
  <c r="H3910" i="1"/>
  <c r="G3910" i="1"/>
  <c r="H3902" i="1"/>
  <c r="G3902" i="1"/>
  <c r="H3894" i="1"/>
  <c r="G3894" i="1"/>
  <c r="H3886" i="1"/>
  <c r="G3886" i="1"/>
  <c r="H3878" i="1"/>
  <c r="G3878" i="1"/>
  <c r="H3870" i="1"/>
  <c r="G3870" i="1"/>
  <c r="H3862" i="1"/>
  <c r="G3862" i="1"/>
  <c r="H3854" i="1"/>
  <c r="G3854" i="1"/>
  <c r="H3846" i="1"/>
  <c r="G3846" i="1"/>
  <c r="H3838" i="1"/>
  <c r="G3838" i="1"/>
  <c r="H3830" i="1"/>
  <c r="G3830" i="1"/>
  <c r="H3822" i="1"/>
  <c r="G3822" i="1"/>
  <c r="H3814" i="1"/>
  <c r="G3814" i="1"/>
  <c r="H3806" i="1"/>
  <c r="G3806" i="1"/>
  <c r="H3798" i="1"/>
  <c r="G3798" i="1"/>
  <c r="H3790" i="1"/>
  <c r="G3790" i="1"/>
  <c r="H3782" i="1"/>
  <c r="G3782" i="1"/>
  <c r="H3774" i="1"/>
  <c r="G3774" i="1"/>
  <c r="H3766" i="1"/>
  <c r="G3766" i="1"/>
  <c r="H3758" i="1"/>
  <c r="G3758" i="1"/>
  <c r="H3750" i="1"/>
  <c r="G3750" i="1"/>
  <c r="H3742" i="1"/>
  <c r="G3742" i="1"/>
  <c r="H3734" i="1"/>
  <c r="G3734" i="1"/>
  <c r="H3726" i="1"/>
  <c r="G3726" i="1"/>
  <c r="H3718" i="1"/>
  <c r="G3718" i="1"/>
  <c r="H3710" i="1"/>
  <c r="G3710" i="1"/>
  <c r="H3702" i="1"/>
  <c r="G3702" i="1"/>
  <c r="H3694" i="1"/>
  <c r="G3694" i="1"/>
  <c r="H3686" i="1"/>
  <c r="G3686" i="1"/>
  <c r="H3678" i="1"/>
  <c r="G3678" i="1"/>
  <c r="H3670" i="1"/>
  <c r="G3670" i="1"/>
  <c r="H3662" i="1"/>
  <c r="G3662" i="1"/>
  <c r="H3654" i="1"/>
  <c r="G3654" i="1"/>
  <c r="H3646" i="1"/>
  <c r="G3646" i="1"/>
  <c r="H3638" i="1"/>
  <c r="G3638" i="1"/>
  <c r="H3630" i="1"/>
  <c r="G3630" i="1"/>
  <c r="H3622" i="1"/>
  <c r="G3622" i="1"/>
  <c r="H3614" i="1"/>
  <c r="G3614" i="1"/>
  <c r="H3606" i="1"/>
  <c r="G3606" i="1"/>
  <c r="H3598" i="1"/>
  <c r="G3598" i="1"/>
  <c r="H3590" i="1"/>
  <c r="G3590" i="1"/>
  <c r="H3582" i="1"/>
  <c r="G3582" i="1"/>
  <c r="H3574" i="1"/>
  <c r="G3574" i="1"/>
  <c r="H3566" i="1"/>
  <c r="G3566" i="1"/>
  <c r="H3558" i="1"/>
  <c r="G3558" i="1"/>
  <c r="H3550" i="1"/>
  <c r="G3550" i="1"/>
  <c r="H3542" i="1"/>
  <c r="G3542" i="1"/>
  <c r="H3534" i="1"/>
  <c r="G3534" i="1"/>
  <c r="H3526" i="1"/>
  <c r="G3526" i="1"/>
  <c r="H3518" i="1"/>
  <c r="G3518" i="1"/>
  <c r="H3510" i="1"/>
  <c r="G3510" i="1"/>
  <c r="H3502" i="1"/>
  <c r="G3502" i="1"/>
  <c r="H3494" i="1"/>
  <c r="G3494" i="1"/>
  <c r="H3486" i="1"/>
  <c r="G3486" i="1"/>
  <c r="H3478" i="1"/>
  <c r="G3478" i="1"/>
  <c r="H3470" i="1"/>
  <c r="G3470" i="1"/>
  <c r="H3462" i="1"/>
  <c r="G3462" i="1"/>
  <c r="H3454" i="1"/>
  <c r="G3454" i="1"/>
  <c r="H3446" i="1"/>
  <c r="G3446" i="1"/>
  <c r="H3438" i="1"/>
  <c r="G3438" i="1"/>
  <c r="H3430" i="1"/>
  <c r="G3430" i="1"/>
  <c r="H3422" i="1"/>
  <c r="G3422" i="1"/>
  <c r="H3414" i="1"/>
  <c r="G3414" i="1"/>
  <c r="H3406" i="1"/>
  <c r="G3406" i="1"/>
  <c r="H3398" i="1"/>
  <c r="G3398" i="1"/>
  <c r="H3390" i="1"/>
  <c r="G3390" i="1"/>
  <c r="H3382" i="1"/>
  <c r="G3382" i="1"/>
  <c r="H3374" i="1"/>
  <c r="G3374" i="1"/>
  <c r="H3366" i="1"/>
  <c r="G3366" i="1"/>
  <c r="H3358" i="1"/>
  <c r="G3358" i="1"/>
  <c r="H3350" i="1"/>
  <c r="G3350" i="1"/>
  <c r="H3342" i="1"/>
  <c r="G3342" i="1"/>
  <c r="H3334" i="1"/>
  <c r="G3334" i="1"/>
  <c r="H3326" i="1"/>
  <c r="G3326" i="1"/>
  <c r="H3318" i="1"/>
  <c r="G3318" i="1"/>
  <c r="H3310" i="1"/>
  <c r="G3310" i="1"/>
  <c r="H3302" i="1"/>
  <c r="G3302" i="1"/>
  <c r="H3294" i="1"/>
  <c r="G3294" i="1"/>
  <c r="H3286" i="1"/>
  <c r="G3286" i="1"/>
  <c r="H3278" i="1"/>
  <c r="G3278" i="1"/>
  <c r="H3270" i="1"/>
  <c r="G3270" i="1"/>
  <c r="H3262" i="1"/>
  <c r="G3262" i="1"/>
  <c r="H3254" i="1"/>
  <c r="G3254" i="1"/>
  <c r="H3246" i="1"/>
  <c r="G3246" i="1"/>
  <c r="H3238" i="1"/>
  <c r="G3238" i="1"/>
  <c r="H3230" i="1"/>
  <c r="G3230" i="1"/>
  <c r="H3222" i="1"/>
  <c r="G3222" i="1"/>
  <c r="H3214" i="1"/>
  <c r="G3214" i="1"/>
  <c r="H3206" i="1"/>
  <c r="G3206" i="1"/>
  <c r="H3198" i="1"/>
  <c r="G3198" i="1"/>
  <c r="H3190" i="1"/>
  <c r="G3190" i="1"/>
  <c r="H3182" i="1"/>
  <c r="G3182" i="1"/>
  <c r="H3174" i="1"/>
  <c r="G3174" i="1"/>
  <c r="H3166" i="1"/>
  <c r="G3166" i="1"/>
  <c r="H3158" i="1"/>
  <c r="G3158" i="1"/>
  <c r="H3150" i="1"/>
  <c r="G3150" i="1"/>
  <c r="H3142" i="1"/>
  <c r="G3142" i="1"/>
  <c r="H3134" i="1"/>
  <c r="G3134" i="1"/>
  <c r="H3126" i="1"/>
  <c r="G3126" i="1"/>
  <c r="H3118" i="1"/>
  <c r="G3118" i="1"/>
  <c r="H3110" i="1"/>
  <c r="G3110" i="1"/>
  <c r="H3102" i="1"/>
  <c r="G3102" i="1"/>
  <c r="H3094" i="1"/>
  <c r="G3094" i="1"/>
  <c r="H3086" i="1"/>
  <c r="G3086" i="1"/>
  <c r="H3078" i="1"/>
  <c r="G3078" i="1"/>
  <c r="H3070" i="1"/>
  <c r="G3070" i="1"/>
  <c r="H3062" i="1"/>
  <c r="G3062" i="1"/>
  <c r="H3054" i="1"/>
  <c r="G3054" i="1"/>
  <c r="H3046" i="1"/>
  <c r="G3046" i="1"/>
  <c r="H3038" i="1"/>
  <c r="G3038" i="1"/>
  <c r="H3030" i="1"/>
  <c r="G3030" i="1"/>
  <c r="H3022" i="1"/>
  <c r="G3022" i="1"/>
  <c r="H3014" i="1"/>
  <c r="G3014" i="1"/>
  <c r="H3006" i="1"/>
  <c r="G3006" i="1"/>
  <c r="H2998" i="1"/>
  <c r="G2998" i="1"/>
  <c r="H2990" i="1"/>
  <c r="G2990" i="1"/>
  <c r="H2982" i="1"/>
  <c r="G2982" i="1"/>
  <c r="H2974" i="1"/>
  <c r="G2974" i="1"/>
  <c r="H2966" i="1"/>
  <c r="G2966" i="1"/>
  <c r="H2958" i="1"/>
  <c r="G2958" i="1"/>
  <c r="H2950" i="1"/>
  <c r="G2950" i="1"/>
  <c r="H2942" i="1"/>
  <c r="G2942" i="1"/>
  <c r="H2934" i="1"/>
  <c r="G2934" i="1"/>
  <c r="H2926" i="1"/>
  <c r="G2926" i="1"/>
  <c r="H2918" i="1"/>
  <c r="G2918" i="1"/>
  <c r="H2910" i="1"/>
  <c r="G2910" i="1"/>
  <c r="H2902" i="1"/>
  <c r="G2902" i="1"/>
  <c r="H2894" i="1"/>
  <c r="G2894" i="1"/>
  <c r="H2886" i="1"/>
  <c r="G2886" i="1"/>
  <c r="H2878" i="1"/>
  <c r="G2878" i="1"/>
  <c r="F3524" i="1"/>
  <c r="F3508" i="1"/>
  <c r="F1492" i="1"/>
  <c r="H2808" i="1"/>
  <c r="G2808" i="1"/>
  <c r="H2800" i="1"/>
  <c r="G2800" i="1"/>
  <c r="H2776" i="1"/>
  <c r="G2776" i="1"/>
  <c r="H2672" i="1"/>
  <c r="G2672" i="1"/>
  <c r="H2648" i="1"/>
  <c r="G2648" i="1"/>
  <c r="H2640" i="1"/>
  <c r="G2640" i="1"/>
  <c r="H2616" i="1"/>
  <c r="G2616" i="1"/>
  <c r="H2608" i="1"/>
  <c r="G2608" i="1"/>
  <c r="H2584" i="1"/>
  <c r="G2584" i="1"/>
  <c r="H2576" i="1"/>
  <c r="G2576" i="1"/>
  <c r="H2552" i="1"/>
  <c r="G2552" i="1"/>
  <c r="H2544" i="1"/>
  <c r="G2544" i="1"/>
  <c r="H2520" i="1"/>
  <c r="G2520" i="1"/>
  <c r="H2416" i="1"/>
  <c r="G2416" i="1"/>
  <c r="H2392" i="1"/>
  <c r="G2392" i="1"/>
  <c r="H2384" i="1"/>
  <c r="G2384" i="1"/>
  <c r="H2360" i="1"/>
  <c r="G2360" i="1"/>
  <c r="H2352" i="1"/>
  <c r="G2352" i="1"/>
  <c r="H2328" i="1"/>
  <c r="G2328" i="1"/>
  <c r="H2320" i="1"/>
  <c r="G2320" i="1"/>
  <c r="H2296" i="1"/>
  <c r="G2296" i="1"/>
  <c r="H2256" i="1"/>
  <c r="G2256" i="1"/>
  <c r="H2232" i="1"/>
  <c r="G2232" i="1"/>
  <c r="H2192" i="1"/>
  <c r="G2192" i="1"/>
  <c r="H2168" i="1"/>
  <c r="G2168" i="1"/>
  <c r="H672" i="1"/>
  <c r="G672" i="1"/>
  <c r="H544" i="1"/>
  <c r="G544" i="1"/>
  <c r="H440" i="1"/>
  <c r="G440" i="1"/>
  <c r="H376" i="1"/>
  <c r="G376" i="1"/>
  <c r="H264" i="1"/>
  <c r="G264" i="1"/>
  <c r="F264" i="1"/>
  <c r="H200" i="1"/>
  <c r="G200" i="1"/>
  <c r="F200" i="1"/>
  <c r="H160" i="1"/>
  <c r="G160" i="1"/>
  <c r="H112" i="1"/>
  <c r="G112" i="1"/>
  <c r="H80" i="1"/>
  <c r="G80" i="1"/>
  <c r="F80" i="1"/>
  <c r="H6345" i="1"/>
  <c r="G6345" i="1"/>
  <c r="H6322" i="1"/>
  <c r="G6322" i="1"/>
  <c r="H6299" i="1"/>
  <c r="G6299" i="1"/>
  <c r="H6281" i="1"/>
  <c r="G6281" i="1"/>
  <c r="H6258" i="1"/>
  <c r="G6258" i="1"/>
  <c r="H6235" i="1"/>
  <c r="G6235" i="1"/>
  <c r="H6217" i="1"/>
  <c r="G6217" i="1"/>
  <c r="H6194" i="1"/>
  <c r="G6194" i="1"/>
  <c r="H6171" i="1"/>
  <c r="G6171" i="1"/>
  <c r="H6153" i="1"/>
  <c r="G6153" i="1"/>
  <c r="H6130" i="1"/>
  <c r="G6130" i="1"/>
  <c r="H6107" i="1"/>
  <c r="G6107" i="1"/>
  <c r="H6089" i="1"/>
  <c r="G6089" i="1"/>
  <c r="H6066" i="1"/>
  <c r="G6066" i="1"/>
  <c r="H6043" i="1"/>
  <c r="G6043" i="1"/>
  <c r="H6025" i="1"/>
  <c r="G6025" i="1"/>
  <c r="H6002" i="1"/>
  <c r="G6002" i="1"/>
  <c r="H5979" i="1"/>
  <c r="G5979" i="1"/>
  <c r="H5961" i="1"/>
  <c r="G5961" i="1"/>
  <c r="H5938" i="1"/>
  <c r="G5938" i="1"/>
  <c r="H5915" i="1"/>
  <c r="G5915" i="1"/>
  <c r="H5897" i="1"/>
  <c r="G5897" i="1"/>
  <c r="H5874" i="1"/>
  <c r="G5874" i="1"/>
  <c r="H5851" i="1"/>
  <c r="G5851" i="1"/>
  <c r="H5833" i="1"/>
  <c r="G5833" i="1"/>
  <c r="H5810" i="1"/>
  <c r="G5810" i="1"/>
  <c r="H5787" i="1"/>
  <c r="G5787" i="1"/>
  <c r="H5769" i="1"/>
  <c r="G5769" i="1"/>
  <c r="H5746" i="1"/>
  <c r="G5746" i="1"/>
  <c r="H5723" i="1"/>
  <c r="G5723" i="1"/>
  <c r="H5705" i="1"/>
  <c r="G5705" i="1"/>
  <c r="H5682" i="1"/>
  <c r="G5682" i="1"/>
  <c r="H5659" i="1"/>
  <c r="G5659" i="1"/>
  <c r="H5641" i="1"/>
  <c r="G5641" i="1"/>
  <c r="H5618" i="1"/>
  <c r="G5618" i="1"/>
  <c r="H5595" i="1"/>
  <c r="G5595" i="1"/>
  <c r="H5577" i="1"/>
  <c r="G5577" i="1"/>
  <c r="H5554" i="1"/>
  <c r="G5554" i="1"/>
  <c r="H5531" i="1"/>
  <c r="G5531" i="1"/>
  <c r="H5513" i="1"/>
  <c r="G5513" i="1"/>
  <c r="H5490" i="1"/>
  <c r="G5490" i="1"/>
  <c r="H5467" i="1"/>
  <c r="G5467" i="1"/>
  <c r="H5449" i="1"/>
  <c r="G5449" i="1"/>
  <c r="H5426" i="1"/>
  <c r="G5426" i="1"/>
  <c r="H5403" i="1"/>
  <c r="G5403" i="1"/>
  <c r="H5385" i="1"/>
  <c r="G5385" i="1"/>
  <c r="H5362" i="1"/>
  <c r="G5362" i="1"/>
  <c r="H5339" i="1"/>
  <c r="G5339" i="1"/>
  <c r="H5321" i="1"/>
  <c r="G5321" i="1"/>
  <c r="H5298" i="1"/>
  <c r="G5298" i="1"/>
  <c r="H5275" i="1"/>
  <c r="G5275" i="1"/>
  <c r="H5257" i="1"/>
  <c r="G5257" i="1"/>
  <c r="H5234" i="1"/>
  <c r="G5234" i="1"/>
  <c r="H5211" i="1"/>
  <c r="G5211" i="1"/>
  <c r="H5193" i="1"/>
  <c r="G5193" i="1"/>
  <c r="H5170" i="1"/>
  <c r="G5170" i="1"/>
  <c r="H5147" i="1"/>
  <c r="G5147" i="1"/>
  <c r="H5129" i="1"/>
  <c r="G5129" i="1"/>
  <c r="H5106" i="1"/>
  <c r="G5106" i="1"/>
  <c r="H5083" i="1"/>
  <c r="G5083" i="1"/>
  <c r="H5065" i="1"/>
  <c r="G5065" i="1"/>
  <c r="H5042" i="1"/>
  <c r="G5042" i="1"/>
  <c r="H5019" i="1"/>
  <c r="G5019" i="1"/>
  <c r="H5001" i="1"/>
  <c r="G5001" i="1"/>
  <c r="H4978" i="1"/>
  <c r="G4978" i="1"/>
  <c r="H4955" i="1"/>
  <c r="G4955" i="1"/>
  <c r="H4937" i="1"/>
  <c r="G4937" i="1"/>
  <c r="H4914" i="1"/>
  <c r="G4914" i="1"/>
  <c r="H4891" i="1"/>
  <c r="G4891" i="1"/>
  <c r="H4873" i="1"/>
  <c r="G4873" i="1"/>
  <c r="H4850" i="1"/>
  <c r="G4850" i="1"/>
  <c r="H4809" i="1"/>
  <c r="G4809" i="1"/>
  <c r="H4786" i="1"/>
  <c r="G4786" i="1"/>
  <c r="H4763" i="1"/>
  <c r="G4763" i="1"/>
  <c r="H4745" i="1"/>
  <c r="G4745" i="1"/>
  <c r="H4715" i="1"/>
  <c r="G4715" i="1"/>
  <c r="H4650" i="1"/>
  <c r="G4650" i="1"/>
  <c r="H4612" i="1"/>
  <c r="G4612" i="1"/>
  <c r="H4577" i="1"/>
  <c r="G4577" i="1"/>
  <c r="H4547" i="1"/>
  <c r="G4547" i="1"/>
  <c r="H4474" i="1"/>
  <c r="G4474" i="1"/>
  <c r="H4444" i="1"/>
  <c r="G4444" i="1"/>
  <c r="H4409" i="1"/>
  <c r="G4409" i="1"/>
  <c r="H4371" i="1"/>
  <c r="G4371" i="1"/>
  <c r="H4306" i="1"/>
  <c r="G4306" i="1"/>
  <c r="H4268" i="1"/>
  <c r="G4268" i="1"/>
  <c r="H4241" i="1"/>
  <c r="G4241" i="1"/>
  <c r="H4203" i="1"/>
  <c r="G4203" i="1"/>
  <c r="H4138" i="1"/>
  <c r="G4138" i="1"/>
  <c r="H4097" i="1"/>
  <c r="G4097" i="1"/>
  <c r="H4050" i="1"/>
  <c r="G4050" i="1"/>
  <c r="H4012" i="1"/>
  <c r="G4012" i="1"/>
  <c r="H3969" i="1"/>
  <c r="G3969" i="1"/>
  <c r="H3922" i="1"/>
  <c r="G3922" i="1"/>
  <c r="H3884" i="1"/>
  <c r="G3884" i="1"/>
  <c r="H3841" i="1"/>
  <c r="G3841" i="1"/>
  <c r="H3787" i="1"/>
  <c r="G3787" i="1"/>
  <c r="H3739" i="1"/>
  <c r="G3739" i="1"/>
  <c r="H3676" i="1"/>
  <c r="G3676" i="1"/>
  <c r="H3618" i="1"/>
  <c r="G3618" i="1"/>
  <c r="H3570" i="1"/>
  <c r="G3570" i="1"/>
  <c r="H3507" i="1"/>
  <c r="G3507" i="1"/>
  <c r="H3444" i="1"/>
  <c r="G3444" i="1"/>
  <c r="H3396" i="1"/>
  <c r="G3396" i="1"/>
  <c r="H3338" i="1"/>
  <c r="G3338" i="1"/>
  <c r="H3275" i="1"/>
  <c r="G3275" i="1"/>
  <c r="H3227" i="1"/>
  <c r="G3227" i="1"/>
  <c r="H3164" i="1"/>
  <c r="G3164" i="1"/>
  <c r="H3106" i="1"/>
  <c r="G3106" i="1"/>
  <c r="H3058" i="1"/>
  <c r="G3058" i="1"/>
  <c r="H2995" i="1"/>
  <c r="G2995" i="1"/>
  <c r="H2932" i="1"/>
  <c r="G2932" i="1"/>
  <c r="H2874" i="1"/>
  <c r="G2874" i="1"/>
  <c r="H2796" i="1"/>
  <c r="G2796" i="1"/>
  <c r="H2713" i="1"/>
  <c r="G2713" i="1"/>
  <c r="H2649" i="1"/>
  <c r="G2649" i="1"/>
  <c r="H2564" i="1"/>
  <c r="G2564" i="1"/>
  <c r="H2488" i="1"/>
  <c r="G2488" i="1"/>
  <c r="H2424" i="1"/>
  <c r="G2424" i="1"/>
  <c r="H2339" i="1"/>
  <c r="G2339" i="1"/>
  <c r="H2247" i="1"/>
  <c r="G2247" i="1"/>
  <c r="H2170" i="1"/>
  <c r="G2170" i="1"/>
  <c r="H2020" i="1"/>
  <c r="G2020" i="1"/>
  <c r="H1852" i="1"/>
  <c r="G1852" i="1"/>
  <c r="H1724" i="1"/>
  <c r="G1724" i="1"/>
  <c r="H1556" i="1"/>
  <c r="G1556" i="1"/>
  <c r="H1403" i="1"/>
  <c r="G1403" i="1"/>
  <c r="H1275" i="1"/>
  <c r="G1275" i="1"/>
  <c r="H1107" i="1"/>
  <c r="G1107" i="1"/>
  <c r="H939" i="1"/>
  <c r="G939" i="1"/>
  <c r="H811" i="1"/>
  <c r="G811" i="1"/>
  <c r="H607" i="1"/>
  <c r="G607" i="1"/>
  <c r="H337" i="1"/>
  <c r="G337" i="1"/>
  <c r="F337" i="1"/>
  <c r="H122" i="1"/>
  <c r="G122" i="1"/>
  <c r="G4055" i="1"/>
  <c r="H4183" i="1"/>
  <c r="G4183" i="1"/>
  <c r="H4175" i="1"/>
  <c r="G4175" i="1"/>
  <c r="H4167" i="1"/>
  <c r="G4167" i="1"/>
  <c r="H4159" i="1"/>
  <c r="G4159" i="1"/>
  <c r="H4151" i="1"/>
  <c r="G4151" i="1"/>
  <c r="H4143" i="1"/>
  <c r="G4143" i="1"/>
  <c r="H4135" i="1"/>
  <c r="G4135" i="1"/>
  <c r="H4127" i="1"/>
  <c r="G4127" i="1"/>
  <c r="H4119" i="1"/>
  <c r="G4119" i="1"/>
  <c r="H4111" i="1"/>
  <c r="G4111" i="1"/>
  <c r="H4103" i="1"/>
  <c r="G4103" i="1"/>
  <c r="H4095" i="1"/>
  <c r="G4095" i="1"/>
  <c r="H4087" i="1"/>
  <c r="G4087" i="1"/>
  <c r="H4079" i="1"/>
  <c r="G4079" i="1"/>
  <c r="H4071" i="1"/>
  <c r="G4071" i="1"/>
  <c r="H4063" i="1"/>
  <c r="G4063" i="1"/>
  <c r="H4047" i="1"/>
  <c r="G4047" i="1"/>
  <c r="H4039" i="1"/>
  <c r="G4039" i="1"/>
  <c r="H4031" i="1"/>
  <c r="G4031" i="1"/>
  <c r="H4023" i="1"/>
  <c r="G4023" i="1"/>
  <c r="H4015" i="1"/>
  <c r="G4015" i="1"/>
  <c r="H4007" i="1"/>
  <c r="G4007" i="1"/>
  <c r="H3999" i="1"/>
  <c r="G3999" i="1"/>
  <c r="H3991" i="1"/>
  <c r="G3991" i="1"/>
  <c r="H3983" i="1"/>
  <c r="G3983" i="1"/>
  <c r="H3975" i="1"/>
  <c r="G3975" i="1"/>
  <c r="H3967" i="1"/>
  <c r="G3967" i="1"/>
  <c r="H3959" i="1"/>
  <c r="G3959" i="1"/>
  <c r="H3951" i="1"/>
  <c r="G3951" i="1"/>
  <c r="H3943" i="1"/>
  <c r="G3943" i="1"/>
  <c r="H3935" i="1"/>
  <c r="G3935" i="1"/>
  <c r="H3927" i="1"/>
  <c r="G3927" i="1"/>
  <c r="H3919" i="1"/>
  <c r="G3919" i="1"/>
  <c r="H3911" i="1"/>
  <c r="G3911" i="1"/>
  <c r="H3903" i="1"/>
  <c r="G3903" i="1"/>
  <c r="H3895" i="1"/>
  <c r="G3895" i="1"/>
  <c r="H3887" i="1"/>
  <c r="G3887" i="1"/>
  <c r="H3879" i="1"/>
  <c r="G3879" i="1"/>
  <c r="H3871" i="1"/>
  <c r="G3871" i="1"/>
  <c r="H3863" i="1"/>
  <c r="G3863" i="1"/>
  <c r="H3855" i="1"/>
  <c r="G3855" i="1"/>
  <c r="H3847" i="1"/>
  <c r="G3847" i="1"/>
  <c r="H3839" i="1"/>
  <c r="G3839" i="1"/>
  <c r="H3831" i="1"/>
  <c r="G3831" i="1"/>
  <c r="H3823" i="1"/>
  <c r="G3823" i="1"/>
  <c r="H3815" i="1"/>
  <c r="G3815" i="1"/>
  <c r="H3807" i="1"/>
  <c r="G3807" i="1"/>
  <c r="H3799" i="1"/>
  <c r="G3799" i="1"/>
  <c r="H3791" i="1"/>
  <c r="G3791" i="1"/>
  <c r="H3783" i="1"/>
  <c r="G3783" i="1"/>
  <c r="H3775" i="1"/>
  <c r="G3775" i="1"/>
  <c r="H3767" i="1"/>
  <c r="G3767" i="1"/>
  <c r="H3759" i="1"/>
  <c r="G3759" i="1"/>
  <c r="H3751" i="1"/>
  <c r="G3751" i="1"/>
  <c r="H3743" i="1"/>
  <c r="G3743" i="1"/>
  <c r="H3735" i="1"/>
  <c r="G3735" i="1"/>
  <c r="H3727" i="1"/>
  <c r="G3727" i="1"/>
  <c r="H3719" i="1"/>
  <c r="G3719" i="1"/>
  <c r="H3711" i="1"/>
  <c r="G3711" i="1"/>
  <c r="H3703" i="1"/>
  <c r="G3703" i="1"/>
  <c r="H3695" i="1"/>
  <c r="G3695" i="1"/>
  <c r="H3687" i="1"/>
  <c r="G3687" i="1"/>
  <c r="H3679" i="1"/>
  <c r="G3679" i="1"/>
  <c r="H3671" i="1"/>
  <c r="G3671" i="1"/>
  <c r="H3663" i="1"/>
  <c r="G3663" i="1"/>
  <c r="H3655" i="1"/>
  <c r="G3655" i="1"/>
  <c r="H3647" i="1"/>
  <c r="G3647" i="1"/>
  <c r="H3639" i="1"/>
  <c r="G3639" i="1"/>
  <c r="H3631" i="1"/>
  <c r="G3631" i="1"/>
  <c r="H3623" i="1"/>
  <c r="G3623" i="1"/>
  <c r="H3615" i="1"/>
  <c r="G3615" i="1"/>
  <c r="H3607" i="1"/>
  <c r="G3607" i="1"/>
  <c r="H3599" i="1"/>
  <c r="G3599" i="1"/>
  <c r="H3591" i="1"/>
  <c r="G3591" i="1"/>
  <c r="H2895" i="1"/>
  <c r="G2895" i="1"/>
  <c r="H2863" i="1"/>
  <c r="G2863" i="1"/>
  <c r="H2831" i="1"/>
  <c r="G2831" i="1"/>
  <c r="H2703" i="1"/>
  <c r="G2703" i="1"/>
  <c r="H2671" i="1"/>
  <c r="G2671" i="1"/>
  <c r="H2639" i="1"/>
  <c r="G2639" i="1"/>
  <c r="H2607" i="1"/>
  <c r="G2607" i="1"/>
  <c r="H2575" i="1"/>
  <c r="G2575" i="1"/>
  <c r="H2447" i="1"/>
  <c r="G2447" i="1"/>
  <c r="H2415" i="1"/>
  <c r="G2415" i="1"/>
  <c r="H2383" i="1"/>
  <c r="G2383" i="1"/>
  <c r="H2351" i="1"/>
  <c r="G2351" i="1"/>
  <c r="H2319" i="1"/>
  <c r="G2319" i="1"/>
  <c r="H2295" i="1"/>
  <c r="G2295" i="1"/>
  <c r="H2271" i="1"/>
  <c r="G2271" i="1"/>
  <c r="H2231" i="1"/>
  <c r="G2231" i="1"/>
  <c r="H2183" i="1"/>
  <c r="G2183" i="1"/>
  <c r="H2167" i="1"/>
  <c r="G2167" i="1"/>
  <c r="H647" i="1"/>
  <c r="G647" i="1"/>
  <c r="H543" i="1"/>
  <c r="G543" i="1"/>
  <c r="H479" i="1"/>
  <c r="G479" i="1"/>
  <c r="H367" i="1"/>
  <c r="G367" i="1"/>
  <c r="H263" i="1"/>
  <c r="G263" i="1"/>
  <c r="F263" i="1"/>
  <c r="H199" i="1"/>
  <c r="G199" i="1"/>
  <c r="F199" i="1"/>
  <c r="H6339" i="1"/>
  <c r="G6339" i="1"/>
  <c r="H6321" i="1"/>
  <c r="G6321" i="1"/>
  <c r="H6298" i="1"/>
  <c r="G6298" i="1"/>
  <c r="H6275" i="1"/>
  <c r="G6275" i="1"/>
  <c r="H6257" i="1"/>
  <c r="G6257" i="1"/>
  <c r="H6234" i="1"/>
  <c r="G6234" i="1"/>
  <c r="H6211" i="1"/>
  <c r="G6211" i="1"/>
  <c r="H6193" i="1"/>
  <c r="G6193" i="1"/>
  <c r="H6170" i="1"/>
  <c r="G6170" i="1"/>
  <c r="H6147" i="1"/>
  <c r="G6147" i="1"/>
  <c r="H6129" i="1"/>
  <c r="G6129" i="1"/>
  <c r="H6106" i="1"/>
  <c r="G6106" i="1"/>
  <c r="H6083" i="1"/>
  <c r="G6083" i="1"/>
  <c r="H6065" i="1"/>
  <c r="G6065" i="1"/>
  <c r="H6042" i="1"/>
  <c r="G6042" i="1"/>
  <c r="H6019" i="1"/>
  <c r="G6019" i="1"/>
  <c r="H6001" i="1"/>
  <c r="G6001" i="1"/>
  <c r="H5978" i="1"/>
  <c r="G5978" i="1"/>
  <c r="H5955" i="1"/>
  <c r="G5955" i="1"/>
  <c r="H5937" i="1"/>
  <c r="G5937" i="1"/>
  <c r="H5914" i="1"/>
  <c r="G5914" i="1"/>
  <c r="H5891" i="1"/>
  <c r="G5891" i="1"/>
  <c r="H5873" i="1"/>
  <c r="G5873" i="1"/>
  <c r="H5850" i="1"/>
  <c r="G5850" i="1"/>
  <c r="H5827" i="1"/>
  <c r="G5827" i="1"/>
  <c r="H5809" i="1"/>
  <c r="G5809" i="1"/>
  <c r="H5786" i="1"/>
  <c r="G5786" i="1"/>
  <c r="H5763" i="1"/>
  <c r="G5763" i="1"/>
  <c r="H5745" i="1"/>
  <c r="G5745" i="1"/>
  <c r="H5722" i="1"/>
  <c r="G5722" i="1"/>
  <c r="H5699" i="1"/>
  <c r="G5699" i="1"/>
  <c r="H5681" i="1"/>
  <c r="G5681" i="1"/>
  <c r="H5658" i="1"/>
  <c r="G5658" i="1"/>
  <c r="H5635" i="1"/>
  <c r="G5635" i="1"/>
  <c r="H5617" i="1"/>
  <c r="G5617" i="1"/>
  <c r="H5594" i="1"/>
  <c r="G5594" i="1"/>
  <c r="H5571" i="1"/>
  <c r="G5571" i="1"/>
  <c r="H5553" i="1"/>
  <c r="G5553" i="1"/>
  <c r="H5530" i="1"/>
  <c r="G5530" i="1"/>
  <c r="H5507" i="1"/>
  <c r="G5507" i="1"/>
  <c r="H5489" i="1"/>
  <c r="G5489" i="1"/>
  <c r="H5466" i="1"/>
  <c r="G5466" i="1"/>
  <c r="H5443" i="1"/>
  <c r="G5443" i="1"/>
  <c r="H5425" i="1"/>
  <c r="G5425" i="1"/>
  <c r="H5402" i="1"/>
  <c r="G5402" i="1"/>
  <c r="H5379" i="1"/>
  <c r="G5379" i="1"/>
  <c r="H5361" i="1"/>
  <c r="G5361" i="1"/>
  <c r="H5338" i="1"/>
  <c r="G5338" i="1"/>
  <c r="H5315" i="1"/>
  <c r="G5315" i="1"/>
  <c r="H5297" i="1"/>
  <c r="G5297" i="1"/>
  <c r="H5274" i="1"/>
  <c r="G5274" i="1"/>
  <c r="H5251" i="1"/>
  <c r="G5251" i="1"/>
  <c r="H5233" i="1"/>
  <c r="G5233" i="1"/>
  <c r="H5210" i="1"/>
  <c r="G5210" i="1"/>
  <c r="H5187" i="1"/>
  <c r="G5187" i="1"/>
  <c r="H5169" i="1"/>
  <c r="G5169" i="1"/>
  <c r="H5146" i="1"/>
  <c r="G5146" i="1"/>
  <c r="H5123" i="1"/>
  <c r="G5123" i="1"/>
  <c r="H5105" i="1"/>
  <c r="G5105" i="1"/>
  <c r="H5082" i="1"/>
  <c r="G5082" i="1"/>
  <c r="H5059" i="1"/>
  <c r="G5059" i="1"/>
  <c r="H5041" i="1"/>
  <c r="G5041" i="1"/>
  <c r="H5018" i="1"/>
  <c r="G5018" i="1"/>
  <c r="H4995" i="1"/>
  <c r="G4995" i="1"/>
  <c r="H4977" i="1"/>
  <c r="G4977" i="1"/>
  <c r="H4954" i="1"/>
  <c r="G4954" i="1"/>
  <c r="H4931" i="1"/>
  <c r="G4931" i="1"/>
  <c r="H4913" i="1"/>
  <c r="G4913" i="1"/>
  <c r="H4890" i="1"/>
  <c r="G4890" i="1"/>
  <c r="H4867" i="1"/>
  <c r="G4867" i="1"/>
  <c r="H4849" i="1"/>
  <c r="G4849" i="1"/>
  <c r="H4826" i="1"/>
  <c r="G4826" i="1"/>
  <c r="H4803" i="1"/>
  <c r="G4803" i="1"/>
  <c r="H4785" i="1"/>
  <c r="G4785" i="1"/>
  <c r="H4762" i="1"/>
  <c r="G4762" i="1"/>
  <c r="H4739" i="1"/>
  <c r="G4739" i="1"/>
  <c r="H4714" i="1"/>
  <c r="G4714" i="1"/>
  <c r="H4676" i="1"/>
  <c r="G4676" i="1"/>
  <c r="H4641" i="1"/>
  <c r="G4641" i="1"/>
  <c r="H4611" i="1"/>
  <c r="G4611" i="1"/>
  <c r="H4538" i="1"/>
  <c r="G4538" i="1"/>
  <c r="H4508" i="1"/>
  <c r="G4508" i="1"/>
  <c r="H4473" i="1"/>
  <c r="G4473" i="1"/>
  <c r="H4435" i="1"/>
  <c r="G4435" i="1"/>
  <c r="H4370" i="1"/>
  <c r="G4370" i="1"/>
  <c r="H4332" i="1"/>
  <c r="G4332" i="1"/>
  <c r="H4305" i="1"/>
  <c r="G4305" i="1"/>
  <c r="H4267" i="1"/>
  <c r="G4267" i="1"/>
  <c r="H4202" i="1"/>
  <c r="G4202" i="1"/>
  <c r="H4164" i="1"/>
  <c r="G4164" i="1"/>
  <c r="H4129" i="1"/>
  <c r="G4129" i="1"/>
  <c r="H4092" i="1"/>
  <c r="G4092" i="1"/>
  <c r="H4049" i="1"/>
  <c r="G4049" i="1"/>
  <c r="H4002" i="1"/>
  <c r="G4002" i="1"/>
  <c r="H3964" i="1"/>
  <c r="G3964" i="1"/>
  <c r="H3921" i="1"/>
  <c r="G3921" i="1"/>
  <c r="H3874" i="1"/>
  <c r="G3874" i="1"/>
  <c r="H3836" i="1"/>
  <c r="G3836" i="1"/>
  <c r="H3786" i="1"/>
  <c r="G3786" i="1"/>
  <c r="H3723" i="1"/>
  <c r="G3723" i="1"/>
  <c r="H3675" i="1"/>
  <c r="G3675" i="1"/>
  <c r="H3612" i="1"/>
  <c r="G3612" i="1"/>
  <c r="H3554" i="1"/>
  <c r="G3554" i="1"/>
  <c r="H3506" i="1"/>
  <c r="G3506" i="1"/>
  <c r="H3443" i="1"/>
  <c r="G3443" i="1"/>
  <c r="H3332" i="1"/>
  <c r="G3332" i="1"/>
  <c r="H3274" i="1"/>
  <c r="G3274" i="1"/>
  <c r="H3211" i="1"/>
  <c r="G3211" i="1"/>
  <c r="H3163" i="1"/>
  <c r="G3163" i="1"/>
  <c r="H3100" i="1"/>
  <c r="G3100" i="1"/>
  <c r="H3042" i="1"/>
  <c r="G3042" i="1"/>
  <c r="H2994" i="1"/>
  <c r="G2994" i="1"/>
  <c r="H2931" i="1"/>
  <c r="G2931" i="1"/>
  <c r="H2852" i="1"/>
  <c r="G2852" i="1"/>
  <c r="H2788" i="1"/>
  <c r="G2788" i="1"/>
  <c r="H2712" i="1"/>
  <c r="G2712" i="1"/>
  <c r="H2627" i="1"/>
  <c r="G2627" i="1"/>
  <c r="H2563" i="1"/>
  <c r="G2563" i="1"/>
  <c r="H2480" i="1"/>
  <c r="G2480" i="1"/>
  <c r="H2402" i="1"/>
  <c r="G2402" i="1"/>
  <c r="H2338" i="1"/>
  <c r="G2338" i="1"/>
  <c r="H2244" i="1"/>
  <c r="G2244" i="1"/>
  <c r="H2132" i="1"/>
  <c r="G2132" i="1"/>
  <c r="H2004" i="1"/>
  <c r="G2004" i="1"/>
  <c r="H1851" i="1"/>
  <c r="G1851" i="1"/>
  <c r="H1683" i="1"/>
  <c r="G1683" i="1"/>
  <c r="H1555" i="1"/>
  <c r="G1555" i="1"/>
  <c r="H1387" i="1"/>
  <c r="G1387" i="1"/>
  <c r="H1234" i="1"/>
  <c r="G1234" i="1"/>
  <c r="H1106" i="1"/>
  <c r="G1106" i="1"/>
  <c r="H938" i="1"/>
  <c r="G938" i="1"/>
  <c r="H769" i="1"/>
  <c r="G769" i="1"/>
  <c r="H579" i="1"/>
  <c r="G579" i="1"/>
  <c r="H328" i="1"/>
  <c r="G328" i="1"/>
  <c r="F328" i="1"/>
  <c r="H27" i="1"/>
  <c r="G27" i="1"/>
  <c r="F27" i="1"/>
  <c r="H2870" i="1"/>
  <c r="G2870" i="1"/>
  <c r="H2862" i="1"/>
  <c r="G2862" i="1"/>
  <c r="H2854" i="1"/>
  <c r="G2854" i="1"/>
  <c r="H2846" i="1"/>
  <c r="G2846" i="1"/>
  <c r="H2838" i="1"/>
  <c r="G2838" i="1"/>
  <c r="H2830" i="1"/>
  <c r="G2830" i="1"/>
  <c r="H2822" i="1"/>
  <c r="G2822" i="1"/>
  <c r="H2814" i="1"/>
  <c r="G2814" i="1"/>
  <c r="H2806" i="1"/>
  <c r="G2806" i="1"/>
  <c r="H2798" i="1"/>
  <c r="G2798" i="1"/>
  <c r="H2790" i="1"/>
  <c r="G2790" i="1"/>
  <c r="H2782" i="1"/>
  <c r="G2782" i="1"/>
  <c r="H2774" i="1"/>
  <c r="G2774" i="1"/>
  <c r="H2766" i="1"/>
  <c r="G2766" i="1"/>
  <c r="H2758" i="1"/>
  <c r="G2758" i="1"/>
  <c r="H2750" i="1"/>
  <c r="G2750" i="1"/>
  <c r="H2742" i="1"/>
  <c r="G2742" i="1"/>
  <c r="H2734" i="1"/>
  <c r="G2734" i="1"/>
  <c r="H2726" i="1"/>
  <c r="G2726" i="1"/>
  <c r="H2718" i="1"/>
  <c r="G2718" i="1"/>
  <c r="H2710" i="1"/>
  <c r="G2710" i="1"/>
  <c r="H2702" i="1"/>
  <c r="G2702" i="1"/>
  <c r="H2694" i="1"/>
  <c r="G2694" i="1"/>
  <c r="H2686" i="1"/>
  <c r="G2686" i="1"/>
  <c r="H2678" i="1"/>
  <c r="G2678" i="1"/>
  <c r="H2670" i="1"/>
  <c r="G2670" i="1"/>
  <c r="H2662" i="1"/>
  <c r="G2662" i="1"/>
  <c r="H2654" i="1"/>
  <c r="G2654" i="1"/>
  <c r="H2646" i="1"/>
  <c r="G2646" i="1"/>
  <c r="H2638" i="1"/>
  <c r="G2638" i="1"/>
  <c r="H2630" i="1"/>
  <c r="G2630" i="1"/>
  <c r="H2614" i="1"/>
  <c r="G2614" i="1"/>
  <c r="H2606" i="1"/>
  <c r="G2606" i="1"/>
  <c r="H2598" i="1"/>
  <c r="G2598" i="1"/>
  <c r="H2590" i="1"/>
  <c r="G2590" i="1"/>
  <c r="H2582" i="1"/>
  <c r="G2582" i="1"/>
  <c r="H2574" i="1"/>
  <c r="G2574" i="1"/>
  <c r="H2566" i="1"/>
  <c r="G2566" i="1"/>
  <c r="H2558" i="1"/>
  <c r="G2558" i="1"/>
  <c r="H2550" i="1"/>
  <c r="G2550" i="1"/>
  <c r="H2542" i="1"/>
  <c r="G2542" i="1"/>
  <c r="H2534" i="1"/>
  <c r="G2534" i="1"/>
  <c r="H2526" i="1"/>
  <c r="G2526" i="1"/>
  <c r="H2518" i="1"/>
  <c r="G2518" i="1"/>
  <c r="H2510" i="1"/>
  <c r="G2510" i="1"/>
  <c r="H2502" i="1"/>
  <c r="G2502" i="1"/>
  <c r="H2494" i="1"/>
  <c r="G2494" i="1"/>
  <c r="H2486" i="1"/>
  <c r="G2486" i="1"/>
  <c r="H2478" i="1"/>
  <c r="G2478" i="1"/>
  <c r="H2470" i="1"/>
  <c r="G2470" i="1"/>
  <c r="H2462" i="1"/>
  <c r="G2462" i="1"/>
  <c r="H2454" i="1"/>
  <c r="G2454" i="1"/>
  <c r="H2446" i="1"/>
  <c r="G2446" i="1"/>
  <c r="H2438" i="1"/>
  <c r="G2438" i="1"/>
  <c r="H2430" i="1"/>
  <c r="G2430" i="1"/>
  <c r="H2422" i="1"/>
  <c r="G2422" i="1"/>
  <c r="H2414" i="1"/>
  <c r="G2414" i="1"/>
  <c r="H2406" i="1"/>
  <c r="G2406" i="1"/>
  <c r="H2398" i="1"/>
  <c r="G2398" i="1"/>
  <c r="H2390" i="1"/>
  <c r="G2390" i="1"/>
  <c r="H2382" i="1"/>
  <c r="G2382" i="1"/>
  <c r="H2374" i="1"/>
  <c r="G2374" i="1"/>
  <c r="H2366" i="1"/>
  <c r="G2366" i="1"/>
  <c r="H2358" i="1"/>
  <c r="G2358" i="1"/>
  <c r="H2350" i="1"/>
  <c r="G2350" i="1"/>
  <c r="H2342" i="1"/>
  <c r="G2342" i="1"/>
  <c r="H2334" i="1"/>
  <c r="G2334" i="1"/>
  <c r="H2318" i="1"/>
  <c r="G2318" i="1"/>
  <c r="H2310" i="1"/>
  <c r="G2310" i="1"/>
  <c r="H2302" i="1"/>
  <c r="G2302" i="1"/>
  <c r="H2294" i="1"/>
  <c r="G2294" i="1"/>
  <c r="H2286" i="1"/>
  <c r="G2286" i="1"/>
  <c r="H2278" i="1"/>
  <c r="G2278" i="1"/>
  <c r="H2270" i="1"/>
  <c r="G2270" i="1"/>
  <c r="H2262" i="1"/>
  <c r="G2262" i="1"/>
  <c r="H2254" i="1"/>
  <c r="G2254" i="1"/>
  <c r="H2246" i="1"/>
  <c r="G2246" i="1"/>
  <c r="H2238" i="1"/>
  <c r="G2238" i="1"/>
  <c r="H2230" i="1"/>
  <c r="G2230" i="1"/>
  <c r="H2222" i="1"/>
  <c r="G2222" i="1"/>
  <c r="H2214" i="1"/>
  <c r="G2214" i="1"/>
  <c r="H2206" i="1"/>
  <c r="G2206" i="1"/>
  <c r="H2198" i="1"/>
  <c r="G2198" i="1"/>
  <c r="H2190" i="1"/>
  <c r="G2190" i="1"/>
  <c r="H2182" i="1"/>
  <c r="G2182" i="1"/>
  <c r="H2174" i="1"/>
  <c r="G2174" i="1"/>
  <c r="H2166" i="1"/>
  <c r="G2166" i="1"/>
  <c r="H2158" i="1"/>
  <c r="G2158" i="1"/>
  <c r="H2150" i="1"/>
  <c r="G2150" i="1"/>
  <c r="H2142" i="1"/>
  <c r="G2142" i="1"/>
  <c r="H2134" i="1"/>
  <c r="G2134" i="1"/>
  <c r="H2126" i="1"/>
  <c r="G2126" i="1"/>
  <c r="H2118" i="1"/>
  <c r="G2118" i="1"/>
  <c r="H2110" i="1"/>
  <c r="G2110" i="1"/>
  <c r="H2102" i="1"/>
  <c r="G2102" i="1"/>
  <c r="H2094" i="1"/>
  <c r="G2094" i="1"/>
  <c r="H2086" i="1"/>
  <c r="G2086" i="1"/>
  <c r="H2078" i="1"/>
  <c r="G2078" i="1"/>
  <c r="H2070" i="1"/>
  <c r="G2070" i="1"/>
  <c r="H2062" i="1"/>
  <c r="G2062" i="1"/>
  <c r="H2054" i="1"/>
  <c r="G2054" i="1"/>
  <c r="H2046" i="1"/>
  <c r="G2046" i="1"/>
  <c r="H2038" i="1"/>
  <c r="G2038" i="1"/>
  <c r="H2030" i="1"/>
  <c r="G2030" i="1"/>
  <c r="H2022" i="1"/>
  <c r="G2022" i="1"/>
  <c r="H2014" i="1"/>
  <c r="G2014" i="1"/>
  <c r="H2006" i="1"/>
  <c r="G2006" i="1"/>
  <c r="H1998" i="1"/>
  <c r="G1998" i="1"/>
  <c r="H1990" i="1"/>
  <c r="G1990" i="1"/>
  <c r="H1982" i="1"/>
  <c r="G1982" i="1"/>
  <c r="H1974" i="1"/>
  <c r="G1974" i="1"/>
  <c r="H1966" i="1"/>
  <c r="G1966" i="1"/>
  <c r="H1958" i="1"/>
  <c r="G1958" i="1"/>
  <c r="H1950" i="1"/>
  <c r="G1950" i="1"/>
  <c r="H1942" i="1"/>
  <c r="G1942" i="1"/>
  <c r="H1934" i="1"/>
  <c r="G1934" i="1"/>
  <c r="H1926" i="1"/>
  <c r="G1926" i="1"/>
  <c r="H1918" i="1"/>
  <c r="G1918" i="1"/>
  <c r="H1910" i="1"/>
  <c r="G1910" i="1"/>
  <c r="H1902" i="1"/>
  <c r="G1902" i="1"/>
  <c r="H1894" i="1"/>
  <c r="G1894" i="1"/>
  <c r="H1886" i="1"/>
  <c r="G1886" i="1"/>
  <c r="H1878" i="1"/>
  <c r="G1878" i="1"/>
  <c r="H1870" i="1"/>
  <c r="G1870" i="1"/>
  <c r="H1862" i="1"/>
  <c r="G1862" i="1"/>
  <c r="H1854" i="1"/>
  <c r="G1854" i="1"/>
  <c r="H1846" i="1"/>
  <c r="G1846" i="1"/>
  <c r="H1838" i="1"/>
  <c r="G1838" i="1"/>
  <c r="H1830" i="1"/>
  <c r="G1830" i="1"/>
  <c r="H1822" i="1"/>
  <c r="G1822" i="1"/>
  <c r="H1814" i="1"/>
  <c r="G1814" i="1"/>
  <c r="H1806" i="1"/>
  <c r="G1806" i="1"/>
  <c r="H1798" i="1"/>
  <c r="G1798" i="1"/>
  <c r="H1790" i="1"/>
  <c r="G1790" i="1"/>
  <c r="H1782" i="1"/>
  <c r="G1782" i="1"/>
  <c r="H1774" i="1"/>
  <c r="G1774" i="1"/>
  <c r="H1766" i="1"/>
  <c r="G1766" i="1"/>
  <c r="H1758" i="1"/>
  <c r="G1758" i="1"/>
  <c r="H1750" i="1"/>
  <c r="G1750" i="1"/>
  <c r="H1742" i="1"/>
  <c r="G1742" i="1"/>
  <c r="H1734" i="1"/>
  <c r="G1734" i="1"/>
  <c r="H1726" i="1"/>
  <c r="G1726" i="1"/>
  <c r="H1718" i="1"/>
  <c r="G1718" i="1"/>
  <c r="H1710" i="1"/>
  <c r="G1710" i="1"/>
  <c r="H1702" i="1"/>
  <c r="G1702" i="1"/>
  <c r="H1694" i="1"/>
  <c r="G1694" i="1"/>
  <c r="H1686" i="1"/>
  <c r="G1686" i="1"/>
  <c r="H1678" i="1"/>
  <c r="G1678" i="1"/>
  <c r="H1670" i="1"/>
  <c r="G1670" i="1"/>
  <c r="H1662" i="1"/>
  <c r="G1662" i="1"/>
  <c r="H1654" i="1"/>
  <c r="G1654" i="1"/>
  <c r="H1646" i="1"/>
  <c r="G1646" i="1"/>
  <c r="H1638" i="1"/>
  <c r="G1638" i="1"/>
  <c r="H1630" i="1"/>
  <c r="G1630" i="1"/>
  <c r="H1622" i="1"/>
  <c r="G1622" i="1"/>
  <c r="H1614" i="1"/>
  <c r="G1614" i="1"/>
  <c r="H1606" i="1"/>
  <c r="G1606" i="1"/>
  <c r="H1598" i="1"/>
  <c r="G1598" i="1"/>
  <c r="F1598" i="1"/>
  <c r="H1590" i="1"/>
  <c r="G1590" i="1"/>
  <c r="F1590" i="1"/>
  <c r="H1582" i="1"/>
  <c r="G1582" i="1"/>
  <c r="F1582" i="1"/>
  <c r="H1574" i="1"/>
  <c r="G1574" i="1"/>
  <c r="F1574" i="1"/>
  <c r="H1566" i="1"/>
  <c r="G1566" i="1"/>
  <c r="F1566" i="1"/>
  <c r="H1558" i="1"/>
  <c r="G1558" i="1"/>
  <c r="F1558" i="1"/>
  <c r="H1550" i="1"/>
  <c r="G1550" i="1"/>
  <c r="F1550" i="1"/>
  <c r="H1542" i="1"/>
  <c r="G1542" i="1"/>
  <c r="F1542" i="1"/>
  <c r="H1534" i="1"/>
  <c r="G1534" i="1"/>
  <c r="F1534" i="1"/>
  <c r="H1526" i="1"/>
  <c r="G1526" i="1"/>
  <c r="F1526" i="1"/>
  <c r="H1518" i="1"/>
  <c r="G1518" i="1"/>
  <c r="F1518" i="1"/>
  <c r="H1510" i="1"/>
  <c r="G1510" i="1"/>
  <c r="F1510" i="1"/>
  <c r="H1502" i="1"/>
  <c r="G1502" i="1"/>
  <c r="F1502" i="1"/>
  <c r="H1494" i="1"/>
  <c r="G1494" i="1"/>
  <c r="F1494" i="1"/>
  <c r="H1486" i="1"/>
  <c r="G1486" i="1"/>
  <c r="F1486" i="1"/>
  <c r="H1478" i="1"/>
  <c r="G1478" i="1"/>
  <c r="F1478" i="1"/>
  <c r="H1470" i="1"/>
  <c r="G1470" i="1"/>
  <c r="F1470" i="1"/>
  <c r="H1462" i="1"/>
  <c r="G1462" i="1"/>
  <c r="F1462" i="1"/>
  <c r="H1454" i="1"/>
  <c r="G1454" i="1"/>
  <c r="F1454" i="1"/>
  <c r="H1446" i="1"/>
  <c r="G1446" i="1"/>
  <c r="F1446" i="1"/>
  <c r="H1438" i="1"/>
  <c r="G1438" i="1"/>
  <c r="F1438" i="1"/>
  <c r="H1430" i="1"/>
  <c r="G1430" i="1"/>
  <c r="F1430" i="1"/>
  <c r="H1422" i="1"/>
  <c r="G1422" i="1"/>
  <c r="F1422" i="1"/>
  <c r="H1414" i="1"/>
  <c r="G1414" i="1"/>
  <c r="F1414" i="1"/>
  <c r="H1406" i="1"/>
  <c r="G1406" i="1"/>
  <c r="F1406" i="1"/>
  <c r="H1398" i="1"/>
  <c r="G1398" i="1"/>
  <c r="F1398" i="1"/>
  <c r="H1390" i="1"/>
  <c r="G1390" i="1"/>
  <c r="F1390" i="1"/>
  <c r="H1382" i="1"/>
  <c r="G1382" i="1"/>
  <c r="F1382" i="1"/>
  <c r="H1374" i="1"/>
  <c r="G1374" i="1"/>
  <c r="F1374" i="1"/>
  <c r="H1366" i="1"/>
  <c r="G1366" i="1"/>
  <c r="F1366" i="1"/>
  <c r="H1358" i="1"/>
  <c r="G1358" i="1"/>
  <c r="F1358" i="1"/>
  <c r="H1350" i="1"/>
  <c r="G1350" i="1"/>
  <c r="F1350" i="1"/>
  <c r="H1342" i="1"/>
  <c r="G1342" i="1"/>
  <c r="F1342" i="1"/>
  <c r="H1334" i="1"/>
  <c r="G1334" i="1"/>
  <c r="F1334" i="1"/>
  <c r="H1326" i="1"/>
  <c r="G1326" i="1"/>
  <c r="F1326" i="1"/>
  <c r="H1318" i="1"/>
  <c r="G1318" i="1"/>
  <c r="F1318" i="1"/>
  <c r="H1310" i="1"/>
  <c r="G1310" i="1"/>
  <c r="F1310" i="1"/>
  <c r="H1302" i="1"/>
  <c r="G1302" i="1"/>
  <c r="F1302" i="1"/>
  <c r="H1294" i="1"/>
  <c r="G1294" i="1"/>
  <c r="F1294" i="1"/>
  <c r="H1286" i="1"/>
  <c r="G1286" i="1"/>
  <c r="F1286" i="1"/>
  <c r="H1278" i="1"/>
  <c r="G1278" i="1"/>
  <c r="F1278" i="1"/>
  <c r="H1270" i="1"/>
  <c r="G1270" i="1"/>
  <c r="F1270" i="1"/>
  <c r="H1262" i="1"/>
  <c r="G1262" i="1"/>
  <c r="F1262" i="1"/>
  <c r="H1254" i="1"/>
  <c r="G1254" i="1"/>
  <c r="F1254" i="1"/>
  <c r="H1246" i="1"/>
  <c r="G1246" i="1"/>
  <c r="F1246" i="1"/>
  <c r="H1238" i="1"/>
  <c r="G1238" i="1"/>
  <c r="F1238" i="1"/>
  <c r="H1230" i="1"/>
  <c r="G1230" i="1"/>
  <c r="F1230" i="1"/>
  <c r="H1222" i="1"/>
  <c r="G1222" i="1"/>
  <c r="F1222" i="1"/>
  <c r="H1214" i="1"/>
  <c r="G1214" i="1"/>
  <c r="F1214" i="1"/>
  <c r="H1206" i="1"/>
  <c r="G1206" i="1"/>
  <c r="F1206" i="1"/>
  <c r="H1198" i="1"/>
  <c r="G1198" i="1"/>
  <c r="F1198" i="1"/>
  <c r="H1190" i="1"/>
  <c r="G1190" i="1"/>
  <c r="F1190" i="1"/>
  <c r="H1182" i="1"/>
  <c r="G1182" i="1"/>
  <c r="F1182" i="1"/>
  <c r="H1174" i="1"/>
  <c r="G1174" i="1"/>
  <c r="F1174" i="1"/>
  <c r="H1166" i="1"/>
  <c r="G1166" i="1"/>
  <c r="F1166" i="1"/>
  <c r="H1158" i="1"/>
  <c r="G1158" i="1"/>
  <c r="F1158" i="1"/>
  <c r="H1150" i="1"/>
  <c r="G1150" i="1"/>
  <c r="F1150" i="1"/>
  <c r="H1142" i="1"/>
  <c r="G1142" i="1"/>
  <c r="F1142" i="1"/>
  <c r="H1134" i="1"/>
  <c r="G1134" i="1"/>
  <c r="F1134" i="1"/>
  <c r="H1126" i="1"/>
  <c r="G1126" i="1"/>
  <c r="F1126" i="1"/>
  <c r="H1118" i="1"/>
  <c r="G1118" i="1"/>
  <c r="F1118" i="1"/>
  <c r="H1110" i="1"/>
  <c r="G1110" i="1"/>
  <c r="F1110" i="1"/>
  <c r="H1102" i="1"/>
  <c r="G1102" i="1"/>
  <c r="F1102" i="1"/>
  <c r="H1094" i="1"/>
  <c r="G1094" i="1"/>
  <c r="F1094" i="1"/>
  <c r="H1086" i="1"/>
  <c r="G1086" i="1"/>
  <c r="F1086" i="1"/>
  <c r="H1078" i="1"/>
  <c r="G1078" i="1"/>
  <c r="F1078" i="1"/>
  <c r="H1070" i="1"/>
  <c r="G1070" i="1"/>
  <c r="F1070" i="1"/>
  <c r="H1062" i="1"/>
  <c r="G1062" i="1"/>
  <c r="F1062" i="1"/>
  <c r="H1054" i="1"/>
  <c r="G1054" i="1"/>
  <c r="F1054" i="1"/>
  <c r="H1046" i="1"/>
  <c r="G1046" i="1"/>
  <c r="F1046" i="1"/>
  <c r="H1038" i="1"/>
  <c r="G1038" i="1"/>
  <c r="F1038" i="1"/>
  <c r="H1030" i="1"/>
  <c r="G1030" i="1"/>
  <c r="F1030" i="1"/>
  <c r="H1022" i="1"/>
  <c r="G1022" i="1"/>
  <c r="F1022" i="1"/>
  <c r="H1014" i="1"/>
  <c r="G1014" i="1"/>
  <c r="F1014" i="1"/>
  <c r="H1006" i="1"/>
  <c r="G1006" i="1"/>
  <c r="F1006" i="1"/>
  <c r="H998" i="1"/>
  <c r="G998" i="1"/>
  <c r="F998" i="1"/>
  <c r="H990" i="1"/>
  <c r="G990" i="1"/>
  <c r="F990" i="1"/>
  <c r="H982" i="1"/>
  <c r="G982" i="1"/>
  <c r="F982" i="1"/>
  <c r="H974" i="1"/>
  <c r="G974" i="1"/>
  <c r="F974" i="1"/>
  <c r="H966" i="1"/>
  <c r="G966" i="1"/>
  <c r="F966" i="1"/>
  <c r="H958" i="1"/>
  <c r="G958" i="1"/>
  <c r="F958" i="1"/>
  <c r="H950" i="1"/>
  <c r="G950" i="1"/>
  <c r="F950" i="1"/>
  <c r="H942" i="1"/>
  <c r="G942" i="1"/>
  <c r="F942" i="1"/>
  <c r="H934" i="1"/>
  <c r="G934" i="1"/>
  <c r="F934" i="1"/>
  <c r="H926" i="1"/>
  <c r="G926" i="1"/>
  <c r="F926" i="1"/>
  <c r="H918" i="1"/>
  <c r="G918" i="1"/>
  <c r="F918" i="1"/>
  <c r="H910" i="1"/>
  <c r="G910" i="1"/>
  <c r="F910" i="1"/>
  <c r="H902" i="1"/>
  <c r="G902" i="1"/>
  <c r="F902" i="1"/>
  <c r="H894" i="1"/>
  <c r="G894" i="1"/>
  <c r="F894" i="1"/>
  <c r="H886" i="1"/>
  <c r="G886" i="1"/>
  <c r="F886" i="1"/>
  <c r="H878" i="1"/>
  <c r="G878" i="1"/>
  <c r="F878" i="1"/>
  <c r="H870" i="1"/>
  <c r="G870" i="1"/>
  <c r="F870" i="1"/>
  <c r="H862" i="1"/>
  <c r="G862" i="1"/>
  <c r="F862" i="1"/>
  <c r="H854" i="1"/>
  <c r="G854" i="1"/>
  <c r="F854" i="1"/>
  <c r="H846" i="1"/>
  <c r="G846" i="1"/>
  <c r="F846" i="1"/>
  <c r="H838" i="1"/>
  <c r="G838" i="1"/>
  <c r="F838" i="1"/>
  <c r="H830" i="1"/>
  <c r="G830" i="1"/>
  <c r="F830" i="1"/>
  <c r="H822" i="1"/>
  <c r="G822" i="1"/>
  <c r="F822" i="1"/>
  <c r="H814" i="1"/>
  <c r="G814" i="1"/>
  <c r="F814" i="1"/>
  <c r="H806" i="1"/>
  <c r="G806" i="1"/>
  <c r="F806" i="1"/>
  <c r="H798" i="1"/>
  <c r="G798" i="1"/>
  <c r="F798" i="1"/>
  <c r="H790" i="1"/>
  <c r="G790" i="1"/>
  <c r="F790" i="1"/>
  <c r="H782" i="1"/>
  <c r="G782" i="1"/>
  <c r="F782" i="1"/>
  <c r="H774" i="1"/>
  <c r="G774" i="1"/>
  <c r="F774" i="1"/>
  <c r="H766" i="1"/>
  <c r="G766" i="1"/>
  <c r="F766" i="1"/>
  <c r="H758" i="1"/>
  <c r="G758" i="1"/>
  <c r="F758" i="1"/>
  <c r="H750" i="1"/>
  <c r="G750" i="1"/>
  <c r="F750" i="1"/>
  <c r="H742" i="1"/>
  <c r="G742" i="1"/>
  <c r="F742" i="1"/>
  <c r="H734" i="1"/>
  <c r="G734" i="1"/>
  <c r="F734" i="1"/>
  <c r="H726" i="1"/>
  <c r="G726" i="1"/>
  <c r="F726" i="1"/>
  <c r="H718" i="1"/>
  <c r="G718" i="1"/>
  <c r="F718" i="1"/>
  <c r="H710" i="1"/>
  <c r="G710" i="1"/>
  <c r="F710" i="1"/>
  <c r="H702" i="1"/>
  <c r="G702" i="1"/>
  <c r="F702" i="1"/>
  <c r="H694" i="1"/>
  <c r="G694" i="1"/>
  <c r="F694" i="1"/>
  <c r="H686" i="1"/>
  <c r="G686" i="1"/>
  <c r="F686" i="1"/>
  <c r="H678" i="1"/>
  <c r="G678" i="1"/>
  <c r="H670" i="1"/>
  <c r="G670" i="1"/>
  <c r="H662" i="1"/>
  <c r="G662" i="1"/>
  <c r="H654" i="1"/>
  <c r="G654" i="1"/>
  <c r="H646" i="1"/>
  <c r="G646" i="1"/>
  <c r="H638" i="1"/>
  <c r="G638" i="1"/>
  <c r="H630" i="1"/>
  <c r="G630" i="1"/>
  <c r="F630" i="1"/>
  <c r="H622" i="1"/>
  <c r="G622" i="1"/>
  <c r="F622" i="1"/>
  <c r="H614" i="1"/>
  <c r="G614" i="1"/>
  <c r="H606" i="1"/>
  <c r="G606" i="1"/>
  <c r="H598" i="1"/>
  <c r="G598" i="1"/>
  <c r="H590" i="1"/>
  <c r="G590" i="1"/>
  <c r="H582" i="1"/>
  <c r="G582" i="1"/>
  <c r="H574" i="1"/>
  <c r="G574" i="1"/>
  <c r="H566" i="1"/>
  <c r="G566" i="1"/>
  <c r="F566" i="1"/>
  <c r="H558" i="1"/>
  <c r="G558" i="1"/>
  <c r="F558" i="1"/>
  <c r="H550" i="1"/>
  <c r="G550" i="1"/>
  <c r="H542" i="1"/>
  <c r="G542" i="1"/>
  <c r="H534" i="1"/>
  <c r="G534" i="1"/>
  <c r="H526" i="1"/>
  <c r="G526" i="1"/>
  <c r="H518" i="1"/>
  <c r="G518" i="1"/>
  <c r="H510" i="1"/>
  <c r="G510" i="1"/>
  <c r="H502" i="1"/>
  <c r="G502" i="1"/>
  <c r="F502" i="1"/>
  <c r="H494" i="1"/>
  <c r="G494" i="1"/>
  <c r="F494" i="1"/>
  <c r="H486" i="1"/>
  <c r="G486" i="1"/>
  <c r="H478" i="1"/>
  <c r="G478" i="1"/>
  <c r="H470" i="1"/>
  <c r="G470" i="1"/>
  <c r="H462" i="1"/>
  <c r="G462" i="1"/>
  <c r="H454" i="1"/>
  <c r="G454" i="1"/>
  <c r="H446" i="1"/>
  <c r="G446" i="1"/>
  <c r="H438" i="1"/>
  <c r="G438" i="1"/>
  <c r="F438" i="1"/>
  <c r="H430" i="1"/>
  <c r="G430" i="1"/>
  <c r="F430" i="1"/>
  <c r="H422" i="1"/>
  <c r="G422" i="1"/>
  <c r="H414" i="1"/>
  <c r="G414" i="1"/>
  <c r="H406" i="1"/>
  <c r="G406" i="1"/>
  <c r="H398" i="1"/>
  <c r="G398" i="1"/>
  <c r="H390" i="1"/>
  <c r="G390" i="1"/>
  <c r="H382" i="1"/>
  <c r="G382" i="1"/>
  <c r="H374" i="1"/>
  <c r="G374" i="1"/>
  <c r="F374" i="1"/>
  <c r="H366" i="1"/>
  <c r="G366" i="1"/>
  <c r="F366" i="1"/>
  <c r="H358" i="1"/>
  <c r="G358" i="1"/>
  <c r="H350" i="1"/>
  <c r="G350" i="1"/>
  <c r="H342" i="1"/>
  <c r="G342" i="1"/>
  <c r="H334" i="1"/>
  <c r="G334" i="1"/>
  <c r="H326" i="1"/>
  <c r="G326" i="1"/>
  <c r="H318" i="1"/>
  <c r="G318" i="1"/>
  <c r="F318" i="1"/>
  <c r="H310" i="1"/>
  <c r="G310" i="1"/>
  <c r="F310" i="1"/>
  <c r="H302" i="1"/>
  <c r="G302" i="1"/>
  <c r="F302" i="1"/>
  <c r="H294" i="1"/>
  <c r="G294" i="1"/>
  <c r="H286" i="1"/>
  <c r="G286" i="1"/>
  <c r="H278" i="1"/>
  <c r="G278" i="1"/>
  <c r="H270" i="1"/>
  <c r="G270" i="1"/>
  <c r="H262" i="1"/>
  <c r="G262" i="1"/>
  <c r="H254" i="1"/>
  <c r="G254" i="1"/>
  <c r="F254" i="1"/>
  <c r="H246" i="1"/>
  <c r="G246" i="1"/>
  <c r="F246" i="1"/>
  <c r="H238" i="1"/>
  <c r="G238" i="1"/>
  <c r="F238" i="1"/>
  <c r="H230" i="1"/>
  <c r="G230" i="1"/>
  <c r="H222" i="1"/>
  <c r="G222" i="1"/>
  <c r="H214" i="1"/>
  <c r="G214" i="1"/>
  <c r="H206" i="1"/>
  <c r="G206" i="1"/>
  <c r="H198" i="1"/>
  <c r="G198" i="1"/>
  <c r="H190" i="1"/>
  <c r="G190" i="1"/>
  <c r="F190" i="1"/>
  <c r="H182" i="1"/>
  <c r="G182" i="1"/>
  <c r="F182" i="1"/>
  <c r="H174" i="1"/>
  <c r="G174" i="1"/>
  <c r="F174" i="1"/>
  <c r="H166" i="1"/>
  <c r="G166" i="1"/>
  <c r="H158" i="1"/>
  <c r="G158" i="1"/>
  <c r="H150" i="1"/>
  <c r="G150" i="1"/>
  <c r="H142" i="1"/>
  <c r="G142" i="1"/>
  <c r="H134" i="1"/>
  <c r="G134" i="1"/>
  <c r="H126" i="1"/>
  <c r="G126" i="1"/>
  <c r="F126" i="1"/>
  <c r="H118" i="1"/>
  <c r="G118" i="1"/>
  <c r="F118" i="1"/>
  <c r="H110" i="1"/>
  <c r="G110" i="1"/>
  <c r="F110" i="1"/>
  <c r="H102" i="1"/>
  <c r="G102" i="1"/>
  <c r="H94" i="1"/>
  <c r="G94" i="1"/>
  <c r="H86" i="1"/>
  <c r="G86" i="1"/>
  <c r="H78" i="1"/>
  <c r="G78" i="1"/>
  <c r="H70" i="1"/>
  <c r="G70" i="1"/>
  <c r="H62" i="1"/>
  <c r="G62" i="1"/>
  <c r="F62" i="1"/>
  <c r="H54" i="1"/>
  <c r="G54" i="1"/>
  <c r="F54" i="1"/>
  <c r="H46" i="1"/>
  <c r="G46" i="1"/>
  <c r="F46" i="1"/>
  <c r="H38" i="1"/>
  <c r="G38" i="1"/>
  <c r="H30" i="1"/>
  <c r="G30" i="1"/>
  <c r="H22" i="1"/>
  <c r="G22" i="1"/>
  <c r="H14" i="1"/>
  <c r="G14" i="1"/>
  <c r="H6" i="1"/>
  <c r="G6" i="1"/>
  <c r="H6338" i="1"/>
  <c r="G6338" i="1"/>
  <c r="H6315" i="1"/>
  <c r="G6315" i="1"/>
  <c r="H6297" i="1"/>
  <c r="G6297" i="1"/>
  <c r="H6274" i="1"/>
  <c r="G6274" i="1"/>
  <c r="H6251" i="1"/>
  <c r="G6251" i="1"/>
  <c r="H6233" i="1"/>
  <c r="G6233" i="1"/>
  <c r="H6210" i="1"/>
  <c r="G6210" i="1"/>
  <c r="H6187" i="1"/>
  <c r="G6187" i="1"/>
  <c r="H6169" i="1"/>
  <c r="G6169" i="1"/>
  <c r="H6146" i="1"/>
  <c r="G6146" i="1"/>
  <c r="H6123" i="1"/>
  <c r="G6123" i="1"/>
  <c r="H6105" i="1"/>
  <c r="G6105" i="1"/>
  <c r="H6082" i="1"/>
  <c r="G6082" i="1"/>
  <c r="H6059" i="1"/>
  <c r="G6059" i="1"/>
  <c r="H6041" i="1"/>
  <c r="G6041" i="1"/>
  <c r="H6018" i="1"/>
  <c r="G6018" i="1"/>
  <c r="H5995" i="1"/>
  <c r="G5995" i="1"/>
  <c r="H5977" i="1"/>
  <c r="G5977" i="1"/>
  <c r="H5954" i="1"/>
  <c r="G5954" i="1"/>
  <c r="H5931" i="1"/>
  <c r="G5931" i="1"/>
  <c r="H5913" i="1"/>
  <c r="G5913" i="1"/>
  <c r="H5890" i="1"/>
  <c r="G5890" i="1"/>
  <c r="H5867" i="1"/>
  <c r="G5867" i="1"/>
  <c r="H5849" i="1"/>
  <c r="G5849" i="1"/>
  <c r="H5826" i="1"/>
  <c r="G5826" i="1"/>
  <c r="H5803" i="1"/>
  <c r="G5803" i="1"/>
  <c r="H5785" i="1"/>
  <c r="G5785" i="1"/>
  <c r="H5762" i="1"/>
  <c r="G5762" i="1"/>
  <c r="H5739" i="1"/>
  <c r="G5739" i="1"/>
  <c r="H5721" i="1"/>
  <c r="G5721" i="1"/>
  <c r="H5698" i="1"/>
  <c r="G5698" i="1"/>
  <c r="H5675" i="1"/>
  <c r="G5675" i="1"/>
  <c r="H5657" i="1"/>
  <c r="G5657" i="1"/>
  <c r="H5634" i="1"/>
  <c r="G5634" i="1"/>
  <c r="H5611" i="1"/>
  <c r="G5611" i="1"/>
  <c r="H5593" i="1"/>
  <c r="G5593" i="1"/>
  <c r="H5570" i="1"/>
  <c r="G5570" i="1"/>
  <c r="H5547" i="1"/>
  <c r="G5547" i="1"/>
  <c r="H5529" i="1"/>
  <c r="G5529" i="1"/>
  <c r="H5506" i="1"/>
  <c r="G5506" i="1"/>
  <c r="H5483" i="1"/>
  <c r="G5483" i="1"/>
  <c r="H5465" i="1"/>
  <c r="G5465" i="1"/>
  <c r="H5442" i="1"/>
  <c r="G5442" i="1"/>
  <c r="H5419" i="1"/>
  <c r="G5419" i="1"/>
  <c r="H5401" i="1"/>
  <c r="G5401" i="1"/>
  <c r="H5378" i="1"/>
  <c r="G5378" i="1"/>
  <c r="H5355" i="1"/>
  <c r="G5355" i="1"/>
  <c r="H5337" i="1"/>
  <c r="G5337" i="1"/>
  <c r="H5314" i="1"/>
  <c r="G5314" i="1"/>
  <c r="H5291" i="1"/>
  <c r="G5291" i="1"/>
  <c r="H5273" i="1"/>
  <c r="G5273" i="1"/>
  <c r="H5250" i="1"/>
  <c r="G5250" i="1"/>
  <c r="H5227" i="1"/>
  <c r="G5227" i="1"/>
  <c r="H5209" i="1"/>
  <c r="G5209" i="1"/>
  <c r="H5186" i="1"/>
  <c r="G5186" i="1"/>
  <c r="H5163" i="1"/>
  <c r="G5163" i="1"/>
  <c r="H5145" i="1"/>
  <c r="G5145" i="1"/>
  <c r="H5122" i="1"/>
  <c r="G5122" i="1"/>
  <c r="H5099" i="1"/>
  <c r="G5099" i="1"/>
  <c r="H5081" i="1"/>
  <c r="G5081" i="1"/>
  <c r="H5058" i="1"/>
  <c r="G5058" i="1"/>
  <c r="H5035" i="1"/>
  <c r="G5035" i="1"/>
  <c r="H5017" i="1"/>
  <c r="G5017" i="1"/>
  <c r="H4994" i="1"/>
  <c r="G4994" i="1"/>
  <c r="H4971" i="1"/>
  <c r="G4971" i="1"/>
  <c r="H4953" i="1"/>
  <c r="G4953" i="1"/>
  <c r="H4930" i="1"/>
  <c r="G4930" i="1"/>
  <c r="H4907" i="1"/>
  <c r="G4907" i="1"/>
  <c r="H4889" i="1"/>
  <c r="G4889" i="1"/>
  <c r="H4866" i="1"/>
  <c r="G4866" i="1"/>
  <c r="H4843" i="1"/>
  <c r="G4843" i="1"/>
  <c r="H4825" i="1"/>
  <c r="G4825" i="1"/>
  <c r="H4802" i="1"/>
  <c r="G4802" i="1"/>
  <c r="H4779" i="1"/>
  <c r="G4779" i="1"/>
  <c r="H4761" i="1"/>
  <c r="G4761" i="1"/>
  <c r="H4738" i="1"/>
  <c r="G4738" i="1"/>
  <c r="H4705" i="1"/>
  <c r="G4705" i="1"/>
  <c r="H4675" i="1"/>
  <c r="G4675" i="1"/>
  <c r="H4602" i="1"/>
  <c r="G4602" i="1"/>
  <c r="H4572" i="1"/>
  <c r="G4572" i="1"/>
  <c r="H4537" i="1"/>
  <c r="G4537" i="1"/>
  <c r="H4499" i="1"/>
  <c r="G4499" i="1"/>
  <c r="H4434" i="1"/>
  <c r="G4434" i="1"/>
  <c r="H4396" i="1"/>
  <c r="G4396" i="1"/>
  <c r="H4369" i="1"/>
  <c r="G4369" i="1"/>
  <c r="H4331" i="1"/>
  <c r="G4331" i="1"/>
  <c r="H4266" i="1"/>
  <c r="G4266" i="1"/>
  <c r="H4228" i="1"/>
  <c r="G4228" i="1"/>
  <c r="H4193" i="1"/>
  <c r="G4193" i="1"/>
  <c r="H4163" i="1"/>
  <c r="G4163" i="1"/>
  <c r="H4082" i="1"/>
  <c r="G4082" i="1"/>
  <c r="H4044" i="1"/>
  <c r="G4044" i="1"/>
  <c r="H4001" i="1"/>
  <c r="G4001" i="1"/>
  <c r="H3954" i="1"/>
  <c r="G3954" i="1"/>
  <c r="H3916" i="1"/>
  <c r="G3916" i="1"/>
  <c r="H3873" i="1"/>
  <c r="G3873" i="1"/>
  <c r="H3826" i="1"/>
  <c r="G3826" i="1"/>
  <c r="H3780" i="1"/>
  <c r="G3780" i="1"/>
  <c r="H3722" i="1"/>
  <c r="G3722" i="1"/>
  <c r="H3659" i="1"/>
  <c r="G3659" i="1"/>
  <c r="H3611" i="1"/>
  <c r="G3611" i="1"/>
  <c r="H3548" i="1"/>
  <c r="G3548" i="1"/>
  <c r="H3490" i="1"/>
  <c r="G3490" i="1"/>
  <c r="H3442" i="1"/>
  <c r="G3442" i="1"/>
  <c r="H3379" i="1"/>
  <c r="G3379" i="1"/>
  <c r="H3316" i="1"/>
  <c r="G3316" i="1"/>
  <c r="H3268" i="1"/>
  <c r="G3268" i="1"/>
  <c r="H3210" i="1"/>
  <c r="G3210" i="1"/>
  <c r="H3147" i="1"/>
  <c r="G3147" i="1"/>
  <c r="H3099" i="1"/>
  <c r="G3099" i="1"/>
  <c r="H3036" i="1"/>
  <c r="G3036" i="1"/>
  <c r="H2978" i="1"/>
  <c r="G2978" i="1"/>
  <c r="H2930" i="1"/>
  <c r="G2930" i="1"/>
  <c r="H2851" i="1"/>
  <c r="G2851" i="1"/>
  <c r="H2768" i="1"/>
  <c r="G2768" i="1"/>
  <c r="H2704" i="1"/>
  <c r="G2704" i="1"/>
  <c r="H2626" i="1"/>
  <c r="G2626" i="1"/>
  <c r="H2543" i="1"/>
  <c r="G2543" i="1"/>
  <c r="H2479" i="1"/>
  <c r="G2479" i="1"/>
  <c r="H2394" i="1"/>
  <c r="G2394" i="1"/>
  <c r="H2316" i="1"/>
  <c r="G2316" i="1"/>
  <c r="H2243" i="1"/>
  <c r="G2243" i="1"/>
  <c r="H2131" i="1"/>
  <c r="G2131" i="1"/>
  <c r="H1963" i="1"/>
  <c r="G1963" i="1"/>
  <c r="H1835" i="1"/>
  <c r="G1835" i="1"/>
  <c r="H1682" i="1"/>
  <c r="G1682" i="1"/>
  <c r="H1514" i="1"/>
  <c r="G1514" i="1"/>
  <c r="H1386" i="1"/>
  <c r="G1386" i="1"/>
  <c r="H1218" i="1"/>
  <c r="G1218" i="1"/>
  <c r="H1060" i="1"/>
  <c r="G1060" i="1"/>
  <c r="H932" i="1"/>
  <c r="G932" i="1"/>
  <c r="H761" i="1"/>
  <c r="G761" i="1"/>
  <c r="H506" i="1"/>
  <c r="G506" i="1"/>
  <c r="H303" i="1"/>
  <c r="G303" i="1"/>
  <c r="H26" i="1"/>
  <c r="G26" i="1"/>
  <c r="F26" i="1"/>
  <c r="F1106" i="1"/>
  <c r="F606" i="1"/>
  <c r="F544" i="1"/>
  <c r="F534" i="1"/>
  <c r="F334" i="1"/>
  <c r="F230" i="1"/>
  <c r="F160" i="1"/>
  <c r="F94" i="1"/>
  <c r="F122" i="1"/>
  <c r="H6349" i="1"/>
  <c r="G6349" i="1"/>
  <c r="H6341" i="1"/>
  <c r="G6341" i="1"/>
  <c r="H6333" i="1"/>
  <c r="G6333" i="1"/>
  <c r="H6325" i="1"/>
  <c r="G6325" i="1"/>
  <c r="H6317" i="1"/>
  <c r="G6317" i="1"/>
  <c r="H6309" i="1"/>
  <c r="G6309" i="1"/>
  <c r="H6301" i="1"/>
  <c r="G6301" i="1"/>
  <c r="H6293" i="1"/>
  <c r="G6293" i="1"/>
  <c r="H6285" i="1"/>
  <c r="G6285" i="1"/>
  <c r="H6277" i="1"/>
  <c r="G6277" i="1"/>
  <c r="H6269" i="1"/>
  <c r="G6269" i="1"/>
  <c r="H6261" i="1"/>
  <c r="G6261" i="1"/>
  <c r="H6253" i="1"/>
  <c r="G6253" i="1"/>
  <c r="H6245" i="1"/>
  <c r="G6245" i="1"/>
  <c r="H6237" i="1"/>
  <c r="G6237" i="1"/>
  <c r="H6229" i="1"/>
  <c r="G6229" i="1"/>
  <c r="H6221" i="1"/>
  <c r="G6221" i="1"/>
  <c r="H6213" i="1"/>
  <c r="G6213" i="1"/>
  <c r="H6205" i="1"/>
  <c r="G6205" i="1"/>
  <c r="H6197" i="1"/>
  <c r="G6197" i="1"/>
  <c r="H6189" i="1"/>
  <c r="G6189" i="1"/>
  <c r="H6181" i="1"/>
  <c r="G6181" i="1"/>
  <c r="H6173" i="1"/>
  <c r="G6173" i="1"/>
  <c r="H6165" i="1"/>
  <c r="G6165" i="1"/>
  <c r="H6157" i="1"/>
  <c r="G6157" i="1"/>
  <c r="H6149" i="1"/>
  <c r="G6149" i="1"/>
  <c r="H6141" i="1"/>
  <c r="G6141" i="1"/>
  <c r="H6133" i="1"/>
  <c r="G6133" i="1"/>
  <c r="H6125" i="1"/>
  <c r="G6125" i="1"/>
  <c r="H6117" i="1"/>
  <c r="G6117" i="1"/>
  <c r="H6109" i="1"/>
  <c r="G6109" i="1"/>
  <c r="H6101" i="1"/>
  <c r="G6101" i="1"/>
  <c r="H6093" i="1"/>
  <c r="G6093" i="1"/>
  <c r="H6085" i="1"/>
  <c r="G6085" i="1"/>
  <c r="H6077" i="1"/>
  <c r="G6077" i="1"/>
  <c r="H6069" i="1"/>
  <c r="G6069" i="1"/>
  <c r="H6061" i="1"/>
  <c r="G6061" i="1"/>
  <c r="H6053" i="1"/>
  <c r="G6053" i="1"/>
  <c r="H6045" i="1"/>
  <c r="G6045" i="1"/>
  <c r="H6037" i="1"/>
  <c r="G6037" i="1"/>
  <c r="H6029" i="1"/>
  <c r="G6029" i="1"/>
  <c r="H6021" i="1"/>
  <c r="G6021" i="1"/>
  <c r="H6013" i="1"/>
  <c r="G6013" i="1"/>
  <c r="H6005" i="1"/>
  <c r="G6005" i="1"/>
  <c r="H5997" i="1"/>
  <c r="G5997" i="1"/>
  <c r="H5989" i="1"/>
  <c r="G5989" i="1"/>
  <c r="H5981" i="1"/>
  <c r="G5981" i="1"/>
  <c r="H5973" i="1"/>
  <c r="G5973" i="1"/>
  <c r="H5965" i="1"/>
  <c r="G5965" i="1"/>
  <c r="H5957" i="1"/>
  <c r="G5957" i="1"/>
  <c r="H5949" i="1"/>
  <c r="G5949" i="1"/>
  <c r="H5941" i="1"/>
  <c r="G5941" i="1"/>
  <c r="H5933" i="1"/>
  <c r="G5933" i="1"/>
  <c r="H5925" i="1"/>
  <c r="G5925" i="1"/>
  <c r="H5917" i="1"/>
  <c r="G5917" i="1"/>
  <c r="H5909" i="1"/>
  <c r="G5909" i="1"/>
  <c r="H5901" i="1"/>
  <c r="G5901" i="1"/>
  <c r="H5893" i="1"/>
  <c r="G5893" i="1"/>
  <c r="H5885" i="1"/>
  <c r="G5885" i="1"/>
  <c r="H5877" i="1"/>
  <c r="G5877" i="1"/>
  <c r="H5869" i="1"/>
  <c r="G5869" i="1"/>
  <c r="H5861" i="1"/>
  <c r="G5861" i="1"/>
  <c r="H5853" i="1"/>
  <c r="G5853" i="1"/>
  <c r="H5845" i="1"/>
  <c r="G5845" i="1"/>
  <c r="H5837" i="1"/>
  <c r="G5837" i="1"/>
  <c r="H5829" i="1"/>
  <c r="G5829" i="1"/>
  <c r="H5821" i="1"/>
  <c r="G5821" i="1"/>
  <c r="H5813" i="1"/>
  <c r="G5813" i="1"/>
  <c r="H5805" i="1"/>
  <c r="G5805" i="1"/>
  <c r="H5797" i="1"/>
  <c r="G5797" i="1"/>
  <c r="H5789" i="1"/>
  <c r="G5789" i="1"/>
  <c r="H5781" i="1"/>
  <c r="G5781" i="1"/>
  <c r="H5773" i="1"/>
  <c r="G5773" i="1"/>
  <c r="H5765" i="1"/>
  <c r="G5765" i="1"/>
  <c r="H5757" i="1"/>
  <c r="G5757" i="1"/>
  <c r="H5749" i="1"/>
  <c r="G5749" i="1"/>
  <c r="H5741" i="1"/>
  <c r="G5741" i="1"/>
  <c r="H5733" i="1"/>
  <c r="G5733" i="1"/>
  <c r="H5725" i="1"/>
  <c r="G5725" i="1"/>
  <c r="H5717" i="1"/>
  <c r="G5717" i="1"/>
  <c r="H5709" i="1"/>
  <c r="G5709" i="1"/>
  <c r="H5701" i="1"/>
  <c r="G5701" i="1"/>
  <c r="H5693" i="1"/>
  <c r="G5693" i="1"/>
  <c r="H5685" i="1"/>
  <c r="G5685" i="1"/>
  <c r="H5677" i="1"/>
  <c r="G5677" i="1"/>
  <c r="H5669" i="1"/>
  <c r="G5669" i="1"/>
  <c r="H5661" i="1"/>
  <c r="G5661" i="1"/>
  <c r="H5653" i="1"/>
  <c r="G5653" i="1"/>
  <c r="H5645" i="1"/>
  <c r="G5645" i="1"/>
  <c r="H5637" i="1"/>
  <c r="G5637" i="1"/>
  <c r="H5629" i="1"/>
  <c r="G5629" i="1"/>
  <c r="H5621" i="1"/>
  <c r="G5621" i="1"/>
  <c r="H5613" i="1"/>
  <c r="G5613" i="1"/>
  <c r="H5605" i="1"/>
  <c r="G5605" i="1"/>
  <c r="H5597" i="1"/>
  <c r="G5597" i="1"/>
  <c r="H5589" i="1"/>
  <c r="G5589" i="1"/>
  <c r="H5581" i="1"/>
  <c r="G5581" i="1"/>
  <c r="H5573" i="1"/>
  <c r="G5573" i="1"/>
  <c r="H5565" i="1"/>
  <c r="G5565" i="1"/>
  <c r="H5557" i="1"/>
  <c r="G5557" i="1"/>
  <c r="H5549" i="1"/>
  <c r="G5549" i="1"/>
  <c r="H5541" i="1"/>
  <c r="G5541" i="1"/>
  <c r="H5533" i="1"/>
  <c r="G5533" i="1"/>
  <c r="H5525" i="1"/>
  <c r="G5525" i="1"/>
  <c r="H5517" i="1"/>
  <c r="G5517" i="1"/>
  <c r="H5509" i="1"/>
  <c r="G5509" i="1"/>
  <c r="H5501" i="1"/>
  <c r="G5501" i="1"/>
  <c r="H5493" i="1"/>
  <c r="G5493" i="1"/>
  <c r="H5485" i="1"/>
  <c r="G5485" i="1"/>
  <c r="H5477" i="1"/>
  <c r="G5477" i="1"/>
  <c r="H5469" i="1"/>
  <c r="G5469" i="1"/>
  <c r="H5461" i="1"/>
  <c r="G5461" i="1"/>
  <c r="H5453" i="1"/>
  <c r="G5453" i="1"/>
  <c r="H5445" i="1"/>
  <c r="G5445" i="1"/>
  <c r="H5437" i="1"/>
  <c r="G5437" i="1"/>
  <c r="H5429" i="1"/>
  <c r="G5429" i="1"/>
  <c r="H5421" i="1"/>
  <c r="G5421" i="1"/>
  <c r="H5413" i="1"/>
  <c r="G5413" i="1"/>
  <c r="H5397" i="1"/>
  <c r="G5397" i="1"/>
  <c r="H5389" i="1"/>
  <c r="G5389" i="1"/>
  <c r="H5381" i="1"/>
  <c r="G5381" i="1"/>
  <c r="H5373" i="1"/>
  <c r="G5373" i="1"/>
  <c r="H5365" i="1"/>
  <c r="G5365" i="1"/>
  <c r="H5357" i="1"/>
  <c r="G5357" i="1"/>
  <c r="H5349" i="1"/>
  <c r="G5349" i="1"/>
  <c r="H5341" i="1"/>
  <c r="G5341" i="1"/>
  <c r="H5333" i="1"/>
  <c r="G5333" i="1"/>
  <c r="H5325" i="1"/>
  <c r="G5325" i="1"/>
  <c r="H5317" i="1"/>
  <c r="G5317" i="1"/>
  <c r="H5309" i="1"/>
  <c r="G5309" i="1"/>
  <c r="H5301" i="1"/>
  <c r="G5301" i="1"/>
  <c r="H5293" i="1"/>
  <c r="G5293" i="1"/>
  <c r="H5285" i="1"/>
  <c r="G5285" i="1"/>
  <c r="H5277" i="1"/>
  <c r="G5277" i="1"/>
  <c r="H5269" i="1"/>
  <c r="G5269" i="1"/>
  <c r="H5261" i="1"/>
  <c r="G5261" i="1"/>
  <c r="H5253" i="1"/>
  <c r="G5253" i="1"/>
  <c r="H5245" i="1"/>
  <c r="G5245" i="1"/>
  <c r="H5237" i="1"/>
  <c r="G5237" i="1"/>
  <c r="H5229" i="1"/>
  <c r="G5229" i="1"/>
  <c r="H5221" i="1"/>
  <c r="G5221" i="1"/>
  <c r="H5213" i="1"/>
  <c r="G5213" i="1"/>
  <c r="H5205" i="1"/>
  <c r="G5205" i="1"/>
  <c r="H5197" i="1"/>
  <c r="G5197" i="1"/>
  <c r="H5189" i="1"/>
  <c r="G5189" i="1"/>
  <c r="H5181" i="1"/>
  <c r="G5181" i="1"/>
  <c r="H5173" i="1"/>
  <c r="G5173" i="1"/>
  <c r="H5165" i="1"/>
  <c r="G5165" i="1"/>
  <c r="H5157" i="1"/>
  <c r="G5157" i="1"/>
  <c r="H5149" i="1"/>
  <c r="G5149" i="1"/>
  <c r="H5141" i="1"/>
  <c r="G5141" i="1"/>
  <c r="H5133" i="1"/>
  <c r="G5133" i="1"/>
  <c r="H5125" i="1"/>
  <c r="G5125" i="1"/>
  <c r="H5117" i="1"/>
  <c r="G5117" i="1"/>
  <c r="H5109" i="1"/>
  <c r="G5109" i="1"/>
  <c r="H5093" i="1"/>
  <c r="G5093" i="1"/>
  <c r="H5085" i="1"/>
  <c r="G5085" i="1"/>
  <c r="H5077" i="1"/>
  <c r="G5077" i="1"/>
  <c r="H5069" i="1"/>
  <c r="G5069" i="1"/>
  <c r="H5061" i="1"/>
  <c r="G5061" i="1"/>
  <c r="H5053" i="1"/>
  <c r="G5053" i="1"/>
  <c r="H5045" i="1"/>
  <c r="G5045" i="1"/>
  <c r="H5037" i="1"/>
  <c r="G5037" i="1"/>
  <c r="H5029" i="1"/>
  <c r="G5029" i="1"/>
  <c r="H5021" i="1"/>
  <c r="G5021" i="1"/>
  <c r="H5013" i="1"/>
  <c r="G5013" i="1"/>
  <c r="H5005" i="1"/>
  <c r="G5005" i="1"/>
  <c r="H4997" i="1"/>
  <c r="G4997" i="1"/>
  <c r="H4989" i="1"/>
  <c r="G4989" i="1"/>
  <c r="H4981" i="1"/>
  <c r="G4981" i="1"/>
  <c r="H4973" i="1"/>
  <c r="G4973" i="1"/>
  <c r="H4965" i="1"/>
  <c r="G4965" i="1"/>
  <c r="H4957" i="1"/>
  <c r="G4957" i="1"/>
  <c r="H4949" i="1"/>
  <c r="G4949" i="1"/>
  <c r="H4941" i="1"/>
  <c r="G4941" i="1"/>
  <c r="H4933" i="1"/>
  <c r="G4933" i="1"/>
  <c r="H4925" i="1"/>
  <c r="G4925" i="1"/>
  <c r="H4917" i="1"/>
  <c r="G4917" i="1"/>
  <c r="H4909" i="1"/>
  <c r="G4909" i="1"/>
  <c r="H4901" i="1"/>
  <c r="G4901" i="1"/>
  <c r="H4893" i="1"/>
  <c r="G4893" i="1"/>
  <c r="H4885" i="1"/>
  <c r="G4885" i="1"/>
  <c r="H4877" i="1"/>
  <c r="G4877" i="1"/>
  <c r="H4869" i="1"/>
  <c r="G4869" i="1"/>
  <c r="H4861" i="1"/>
  <c r="G4861" i="1"/>
  <c r="H4853" i="1"/>
  <c r="G4853" i="1"/>
  <c r="H4845" i="1"/>
  <c r="G4845" i="1"/>
  <c r="H4837" i="1"/>
  <c r="G4837" i="1"/>
  <c r="H4829" i="1"/>
  <c r="G4829" i="1"/>
  <c r="H4821" i="1"/>
  <c r="G4821" i="1"/>
  <c r="H4813" i="1"/>
  <c r="G4813" i="1"/>
  <c r="H4805" i="1"/>
  <c r="G4805" i="1"/>
  <c r="H4797" i="1"/>
  <c r="G4797" i="1"/>
  <c r="H4789" i="1"/>
  <c r="G4789" i="1"/>
  <c r="H4781" i="1"/>
  <c r="G4781" i="1"/>
  <c r="H4773" i="1"/>
  <c r="G4773" i="1"/>
  <c r="H4765" i="1"/>
  <c r="G4765" i="1"/>
  <c r="H4757" i="1"/>
  <c r="G4757" i="1"/>
  <c r="H4749" i="1"/>
  <c r="G4749" i="1"/>
  <c r="H4741" i="1"/>
  <c r="G4741" i="1"/>
  <c r="H4733" i="1"/>
  <c r="G4733" i="1"/>
  <c r="H4725" i="1"/>
  <c r="G4725" i="1"/>
  <c r="H4717" i="1"/>
  <c r="G4717" i="1"/>
  <c r="H4709" i="1"/>
  <c r="G4709" i="1"/>
  <c r="H4701" i="1"/>
  <c r="G4701" i="1"/>
  <c r="H4693" i="1"/>
  <c r="G4693" i="1"/>
  <c r="H4685" i="1"/>
  <c r="G4685" i="1"/>
  <c r="H4677" i="1"/>
  <c r="G4677" i="1"/>
  <c r="H4669" i="1"/>
  <c r="G4669" i="1"/>
  <c r="H4661" i="1"/>
  <c r="G4661" i="1"/>
  <c r="H4653" i="1"/>
  <c r="G4653" i="1"/>
  <c r="H4645" i="1"/>
  <c r="G4645" i="1"/>
  <c r="H4637" i="1"/>
  <c r="G4637" i="1"/>
  <c r="H4629" i="1"/>
  <c r="G4629" i="1"/>
  <c r="H4621" i="1"/>
  <c r="G4621" i="1"/>
  <c r="H4613" i="1"/>
  <c r="G4613" i="1"/>
  <c r="H4605" i="1"/>
  <c r="G4605" i="1"/>
  <c r="H4597" i="1"/>
  <c r="G4597" i="1"/>
  <c r="H4589" i="1"/>
  <c r="G4589" i="1"/>
  <c r="H4581" i="1"/>
  <c r="G4581" i="1"/>
  <c r="H4573" i="1"/>
  <c r="G4573" i="1"/>
  <c r="H4565" i="1"/>
  <c r="G4565" i="1"/>
  <c r="H4557" i="1"/>
  <c r="G4557" i="1"/>
  <c r="H4549" i="1"/>
  <c r="G4549" i="1"/>
  <c r="H4541" i="1"/>
  <c r="G4541" i="1"/>
  <c r="H4533" i="1"/>
  <c r="G4533" i="1"/>
  <c r="H4525" i="1"/>
  <c r="G4525" i="1"/>
  <c r="H4517" i="1"/>
  <c r="G4517" i="1"/>
  <c r="H4509" i="1"/>
  <c r="G4509" i="1"/>
  <c r="H4501" i="1"/>
  <c r="G4501" i="1"/>
  <c r="H4493" i="1"/>
  <c r="G4493" i="1"/>
  <c r="H4485" i="1"/>
  <c r="G4485" i="1"/>
  <c r="H4477" i="1"/>
  <c r="G4477" i="1"/>
  <c r="H4469" i="1"/>
  <c r="G4469" i="1"/>
  <c r="H4461" i="1"/>
  <c r="G4461" i="1"/>
  <c r="H4453" i="1"/>
  <c r="G4453" i="1"/>
  <c r="H4445" i="1"/>
  <c r="G4445" i="1"/>
  <c r="H4437" i="1"/>
  <c r="G4437" i="1"/>
  <c r="H4429" i="1"/>
  <c r="G4429" i="1"/>
  <c r="H4421" i="1"/>
  <c r="G4421" i="1"/>
  <c r="H4413" i="1"/>
  <c r="G4413" i="1"/>
  <c r="H4397" i="1"/>
  <c r="G4397" i="1"/>
  <c r="H4389" i="1"/>
  <c r="G4389" i="1"/>
  <c r="H4381" i="1"/>
  <c r="G4381" i="1"/>
  <c r="H4373" i="1"/>
  <c r="G4373" i="1"/>
  <c r="H4365" i="1"/>
  <c r="G4365" i="1"/>
  <c r="H4357" i="1"/>
  <c r="G4357" i="1"/>
  <c r="H4349" i="1"/>
  <c r="G4349" i="1"/>
  <c r="H4341" i="1"/>
  <c r="G4341" i="1"/>
  <c r="H4333" i="1"/>
  <c r="G4333" i="1"/>
  <c r="H4325" i="1"/>
  <c r="G4325" i="1"/>
  <c r="H4317" i="1"/>
  <c r="G4317" i="1"/>
  <c r="H4309" i="1"/>
  <c r="G4309" i="1"/>
  <c r="H4301" i="1"/>
  <c r="G4301" i="1"/>
  <c r="H4293" i="1"/>
  <c r="G4293" i="1"/>
  <c r="H4285" i="1"/>
  <c r="G4285" i="1"/>
  <c r="H4277" i="1"/>
  <c r="G4277" i="1"/>
  <c r="H4269" i="1"/>
  <c r="G4269" i="1"/>
  <c r="H4261" i="1"/>
  <c r="G4261" i="1"/>
  <c r="H4253" i="1"/>
  <c r="G4253" i="1"/>
  <c r="H4245" i="1"/>
  <c r="G4245" i="1"/>
  <c r="H4237" i="1"/>
  <c r="G4237" i="1"/>
  <c r="H4229" i="1"/>
  <c r="G4229" i="1"/>
  <c r="H4221" i="1"/>
  <c r="G4221" i="1"/>
  <c r="H4213" i="1"/>
  <c r="G4213" i="1"/>
  <c r="H4205" i="1"/>
  <c r="G4205" i="1"/>
  <c r="H4197" i="1"/>
  <c r="G4197" i="1"/>
  <c r="H4189" i="1"/>
  <c r="G4189" i="1"/>
  <c r="H4181" i="1"/>
  <c r="G4181" i="1"/>
  <c r="H4173" i="1"/>
  <c r="G4173" i="1"/>
  <c r="H4165" i="1"/>
  <c r="G4165" i="1"/>
  <c r="H4157" i="1"/>
  <c r="G4157" i="1"/>
  <c r="H4149" i="1"/>
  <c r="G4149" i="1"/>
  <c r="H4141" i="1"/>
  <c r="G4141" i="1"/>
  <c r="H4133" i="1"/>
  <c r="G4133" i="1"/>
  <c r="H4125" i="1"/>
  <c r="G4125" i="1"/>
  <c r="H4117" i="1"/>
  <c r="G4117" i="1"/>
  <c r="H4109" i="1"/>
  <c r="G4109" i="1"/>
  <c r="H4101" i="1"/>
  <c r="G4101" i="1"/>
  <c r="H4093" i="1"/>
  <c r="G4093" i="1"/>
  <c r="H4085" i="1"/>
  <c r="G4085" i="1"/>
  <c r="H4077" i="1"/>
  <c r="G4077" i="1"/>
  <c r="H4069" i="1"/>
  <c r="G4069" i="1"/>
  <c r="H4061" i="1"/>
  <c r="G4061" i="1"/>
  <c r="H4053" i="1"/>
  <c r="G4053" i="1"/>
  <c r="H4045" i="1"/>
  <c r="G4045" i="1"/>
  <c r="H4037" i="1"/>
  <c r="G4037" i="1"/>
  <c r="H4029" i="1"/>
  <c r="G4029" i="1"/>
  <c r="H4021" i="1"/>
  <c r="G4021" i="1"/>
  <c r="H4013" i="1"/>
  <c r="G4013" i="1"/>
  <c r="H4005" i="1"/>
  <c r="G4005" i="1"/>
  <c r="H3997" i="1"/>
  <c r="G3997" i="1"/>
  <c r="H3989" i="1"/>
  <c r="G3989" i="1"/>
  <c r="H3981" i="1"/>
  <c r="G3981" i="1"/>
  <c r="H3973" i="1"/>
  <c r="G3973" i="1"/>
  <c r="H3965" i="1"/>
  <c r="G3965" i="1"/>
  <c r="H3957" i="1"/>
  <c r="G3957" i="1"/>
  <c r="H3949" i="1"/>
  <c r="G3949" i="1"/>
  <c r="H3941" i="1"/>
  <c r="G3941" i="1"/>
  <c r="H3933" i="1"/>
  <c r="G3933" i="1"/>
  <c r="H3925" i="1"/>
  <c r="G3925" i="1"/>
  <c r="H3917" i="1"/>
  <c r="G3917" i="1"/>
  <c r="H3909" i="1"/>
  <c r="G3909" i="1"/>
  <c r="H3901" i="1"/>
  <c r="G3901" i="1"/>
  <c r="H3893" i="1"/>
  <c r="G3893" i="1"/>
  <c r="H3885" i="1"/>
  <c r="G3885" i="1"/>
  <c r="H3877" i="1"/>
  <c r="G3877" i="1"/>
  <c r="H3869" i="1"/>
  <c r="G3869" i="1"/>
  <c r="H3861" i="1"/>
  <c r="G3861" i="1"/>
  <c r="H3853" i="1"/>
  <c r="G3853" i="1"/>
  <c r="H3845" i="1"/>
  <c r="G3845" i="1"/>
  <c r="H3837" i="1"/>
  <c r="G3837" i="1"/>
  <c r="H3829" i="1"/>
  <c r="G3829" i="1"/>
  <c r="H3821" i="1"/>
  <c r="G3821" i="1"/>
  <c r="H3813" i="1"/>
  <c r="G3813" i="1"/>
  <c r="H3805" i="1"/>
  <c r="G3805" i="1"/>
  <c r="H3797" i="1"/>
  <c r="G3797" i="1"/>
  <c r="H3789" i="1"/>
  <c r="G3789" i="1"/>
  <c r="H3781" i="1"/>
  <c r="G3781" i="1"/>
  <c r="H3773" i="1"/>
  <c r="G3773" i="1"/>
  <c r="H3765" i="1"/>
  <c r="G3765" i="1"/>
  <c r="H3757" i="1"/>
  <c r="G3757" i="1"/>
  <c r="H3749" i="1"/>
  <c r="G3749" i="1"/>
  <c r="H3741" i="1"/>
  <c r="G3741" i="1"/>
  <c r="H3733" i="1"/>
  <c r="G3733" i="1"/>
  <c r="H3725" i="1"/>
  <c r="G3725" i="1"/>
  <c r="H3717" i="1"/>
  <c r="G3717" i="1"/>
  <c r="H3709" i="1"/>
  <c r="G3709" i="1"/>
  <c r="H3701" i="1"/>
  <c r="G3701" i="1"/>
  <c r="H3693" i="1"/>
  <c r="G3693" i="1"/>
  <c r="H3685" i="1"/>
  <c r="G3685" i="1"/>
  <c r="H3677" i="1"/>
  <c r="G3677" i="1"/>
  <c r="H3669" i="1"/>
  <c r="G3669" i="1"/>
  <c r="H3661" i="1"/>
  <c r="G3661" i="1"/>
  <c r="H3653" i="1"/>
  <c r="G3653" i="1"/>
  <c r="H3645" i="1"/>
  <c r="G3645" i="1"/>
  <c r="H3637" i="1"/>
  <c r="G3637" i="1"/>
  <c r="H3629" i="1"/>
  <c r="G3629" i="1"/>
  <c r="H3621" i="1"/>
  <c r="G3621" i="1"/>
  <c r="H3613" i="1"/>
  <c r="G3613" i="1"/>
  <c r="H3605" i="1"/>
  <c r="G3605" i="1"/>
  <c r="H3597" i="1"/>
  <c r="G3597" i="1"/>
  <c r="H3589" i="1"/>
  <c r="G3589" i="1"/>
  <c r="H3581" i="1"/>
  <c r="G3581" i="1"/>
  <c r="H3573" i="1"/>
  <c r="G3573" i="1"/>
  <c r="H3565" i="1"/>
  <c r="G3565" i="1"/>
  <c r="H3557" i="1"/>
  <c r="G3557" i="1"/>
  <c r="H3549" i="1"/>
  <c r="G3549" i="1"/>
  <c r="H3541" i="1"/>
  <c r="G3541" i="1"/>
  <c r="H3533" i="1"/>
  <c r="G3533" i="1"/>
  <c r="H3525" i="1"/>
  <c r="G3525" i="1"/>
  <c r="H3517" i="1"/>
  <c r="G3517" i="1"/>
  <c r="H3509" i="1"/>
  <c r="G3509" i="1"/>
  <c r="H3501" i="1"/>
  <c r="G3501" i="1"/>
  <c r="H3493" i="1"/>
  <c r="G3493" i="1"/>
  <c r="H3485" i="1"/>
  <c r="G3485" i="1"/>
  <c r="H3477" i="1"/>
  <c r="G3477" i="1"/>
  <c r="H3469" i="1"/>
  <c r="G3469" i="1"/>
  <c r="H3461" i="1"/>
  <c r="G3461" i="1"/>
  <c r="H3453" i="1"/>
  <c r="G3453" i="1"/>
  <c r="H3445" i="1"/>
  <c r="G3445" i="1"/>
  <c r="H3437" i="1"/>
  <c r="G3437" i="1"/>
  <c r="H3429" i="1"/>
  <c r="G3429" i="1"/>
  <c r="H3421" i="1"/>
  <c r="G3421" i="1"/>
  <c r="H3413" i="1"/>
  <c r="G3413" i="1"/>
  <c r="H3405" i="1"/>
  <c r="G3405" i="1"/>
  <c r="H3397" i="1"/>
  <c r="G3397" i="1"/>
  <c r="H3389" i="1"/>
  <c r="G3389" i="1"/>
  <c r="H3381" i="1"/>
  <c r="G3381" i="1"/>
  <c r="H3373" i="1"/>
  <c r="G3373" i="1"/>
  <c r="H3365" i="1"/>
  <c r="G3365" i="1"/>
  <c r="H3357" i="1"/>
  <c r="G3357" i="1"/>
  <c r="H3349" i="1"/>
  <c r="G3349" i="1"/>
  <c r="H3341" i="1"/>
  <c r="G3341" i="1"/>
  <c r="H3333" i="1"/>
  <c r="G3333" i="1"/>
  <c r="H3325" i="1"/>
  <c r="G3325" i="1"/>
  <c r="H3317" i="1"/>
  <c r="G3317" i="1"/>
  <c r="H3309" i="1"/>
  <c r="G3309" i="1"/>
  <c r="H3301" i="1"/>
  <c r="G3301" i="1"/>
  <c r="H3293" i="1"/>
  <c r="G3293" i="1"/>
  <c r="H3285" i="1"/>
  <c r="G3285" i="1"/>
  <c r="H3277" i="1"/>
  <c r="G3277" i="1"/>
  <c r="H3269" i="1"/>
  <c r="G3269" i="1"/>
  <c r="H3261" i="1"/>
  <c r="G3261" i="1"/>
  <c r="H3253" i="1"/>
  <c r="G3253" i="1"/>
  <c r="H3245" i="1"/>
  <c r="G3245" i="1"/>
  <c r="H3237" i="1"/>
  <c r="G3237" i="1"/>
  <c r="H3229" i="1"/>
  <c r="G3229" i="1"/>
  <c r="H3221" i="1"/>
  <c r="G3221" i="1"/>
  <c r="H3213" i="1"/>
  <c r="G3213" i="1"/>
  <c r="H3205" i="1"/>
  <c r="G3205" i="1"/>
  <c r="H3197" i="1"/>
  <c r="G3197" i="1"/>
  <c r="H3189" i="1"/>
  <c r="G3189" i="1"/>
  <c r="H3181" i="1"/>
  <c r="G3181" i="1"/>
  <c r="H3173" i="1"/>
  <c r="G3173" i="1"/>
  <c r="H3165" i="1"/>
  <c r="G3165" i="1"/>
  <c r="H3157" i="1"/>
  <c r="G3157" i="1"/>
  <c r="H3149" i="1"/>
  <c r="G3149" i="1"/>
  <c r="H3141" i="1"/>
  <c r="G3141" i="1"/>
  <c r="H3133" i="1"/>
  <c r="G3133" i="1"/>
  <c r="H3125" i="1"/>
  <c r="G3125" i="1"/>
  <c r="H3117" i="1"/>
  <c r="G3117" i="1"/>
  <c r="H3109" i="1"/>
  <c r="G3109" i="1"/>
  <c r="H3101" i="1"/>
  <c r="G3101" i="1"/>
  <c r="H3093" i="1"/>
  <c r="G3093" i="1"/>
  <c r="H3085" i="1"/>
  <c r="G3085" i="1"/>
  <c r="H3077" i="1"/>
  <c r="G3077" i="1"/>
  <c r="H3069" i="1"/>
  <c r="G3069" i="1"/>
  <c r="H3061" i="1"/>
  <c r="G3061" i="1"/>
  <c r="H3053" i="1"/>
  <c r="G3053" i="1"/>
  <c r="H3045" i="1"/>
  <c r="G3045" i="1"/>
  <c r="H3037" i="1"/>
  <c r="G3037" i="1"/>
  <c r="H3029" i="1"/>
  <c r="G3029" i="1"/>
  <c r="H3021" i="1"/>
  <c r="G3021" i="1"/>
  <c r="H3013" i="1"/>
  <c r="G3013" i="1"/>
  <c r="H3005" i="1"/>
  <c r="G3005" i="1"/>
  <c r="H2997" i="1"/>
  <c r="G2997" i="1"/>
  <c r="H2989" i="1"/>
  <c r="G2989" i="1"/>
  <c r="H2981" i="1"/>
  <c r="G2981" i="1"/>
  <c r="H2973" i="1"/>
  <c r="G2973" i="1"/>
  <c r="H2965" i="1"/>
  <c r="G2965" i="1"/>
  <c r="H2957" i="1"/>
  <c r="G2957" i="1"/>
  <c r="H2949" i="1"/>
  <c r="G2949" i="1"/>
  <c r="H2941" i="1"/>
  <c r="G2941" i="1"/>
  <c r="H2933" i="1"/>
  <c r="G2933" i="1"/>
  <c r="H2925" i="1"/>
  <c r="G2925" i="1"/>
  <c r="H2917" i="1"/>
  <c r="G2917" i="1"/>
  <c r="H2909" i="1"/>
  <c r="G2909" i="1"/>
  <c r="H2901" i="1"/>
  <c r="G2901" i="1"/>
  <c r="H2893" i="1"/>
  <c r="G2893" i="1"/>
  <c r="H2885" i="1"/>
  <c r="G2885" i="1"/>
  <c r="H2877" i="1"/>
  <c r="G2877" i="1"/>
  <c r="H2869" i="1"/>
  <c r="G2869" i="1"/>
  <c r="H2861" i="1"/>
  <c r="G2861" i="1"/>
  <c r="H2853" i="1"/>
  <c r="G2853" i="1"/>
  <c r="H2845" i="1"/>
  <c r="G2845" i="1"/>
  <c r="H2837" i="1"/>
  <c r="G2837" i="1"/>
  <c r="H2829" i="1"/>
  <c r="G2829" i="1"/>
  <c r="H2821" i="1"/>
  <c r="G2821" i="1"/>
  <c r="H2813" i="1"/>
  <c r="G2813" i="1"/>
  <c r="H2805" i="1"/>
  <c r="G2805" i="1"/>
  <c r="H2797" i="1"/>
  <c r="G2797" i="1"/>
  <c r="H2789" i="1"/>
  <c r="G2789" i="1"/>
  <c r="H2781" i="1"/>
  <c r="G2781" i="1"/>
  <c r="H2773" i="1"/>
  <c r="G2773" i="1"/>
  <c r="H2765" i="1"/>
  <c r="G2765" i="1"/>
  <c r="H2757" i="1"/>
  <c r="G2757" i="1"/>
  <c r="H2749" i="1"/>
  <c r="G2749" i="1"/>
  <c r="H2741" i="1"/>
  <c r="G2741" i="1"/>
  <c r="H2733" i="1"/>
  <c r="G2733" i="1"/>
  <c r="H2725" i="1"/>
  <c r="G2725" i="1"/>
  <c r="H2717" i="1"/>
  <c r="G2717" i="1"/>
  <c r="H2709" i="1"/>
  <c r="G2709" i="1"/>
  <c r="H2701" i="1"/>
  <c r="G2701" i="1"/>
  <c r="H2693" i="1"/>
  <c r="G2693" i="1"/>
  <c r="H2685" i="1"/>
  <c r="G2685" i="1"/>
  <c r="H2677" i="1"/>
  <c r="G2677" i="1"/>
  <c r="H2669" i="1"/>
  <c r="G2669" i="1"/>
  <c r="H2661" i="1"/>
  <c r="G2661" i="1"/>
  <c r="H2653" i="1"/>
  <c r="G2653" i="1"/>
  <c r="H2645" i="1"/>
  <c r="G2645" i="1"/>
  <c r="H2637" i="1"/>
  <c r="G2637" i="1"/>
  <c r="H2629" i="1"/>
  <c r="G2629" i="1"/>
  <c r="H2621" i="1"/>
  <c r="G2621" i="1"/>
  <c r="H2613" i="1"/>
  <c r="G2613" i="1"/>
  <c r="H2605" i="1"/>
  <c r="G2605" i="1"/>
  <c r="H2597" i="1"/>
  <c r="G2597" i="1"/>
  <c r="H2589" i="1"/>
  <c r="G2589" i="1"/>
  <c r="H2581" i="1"/>
  <c r="G2581" i="1"/>
  <c r="H2573" i="1"/>
  <c r="G2573" i="1"/>
  <c r="H2565" i="1"/>
  <c r="G2565" i="1"/>
  <c r="H2557" i="1"/>
  <c r="G2557" i="1"/>
  <c r="H2549" i="1"/>
  <c r="G2549" i="1"/>
  <c r="H2541" i="1"/>
  <c r="G2541" i="1"/>
  <c r="H2533" i="1"/>
  <c r="G2533" i="1"/>
  <c r="H2525" i="1"/>
  <c r="G2525" i="1"/>
  <c r="H2517" i="1"/>
  <c r="G2517" i="1"/>
  <c r="H2509" i="1"/>
  <c r="G2509" i="1"/>
  <c r="H2501" i="1"/>
  <c r="G2501" i="1"/>
  <c r="H2493" i="1"/>
  <c r="G2493" i="1"/>
  <c r="H2485" i="1"/>
  <c r="G2485" i="1"/>
  <c r="H2477" i="1"/>
  <c r="G2477" i="1"/>
  <c r="H2469" i="1"/>
  <c r="G2469" i="1"/>
  <c r="H2461" i="1"/>
  <c r="G2461" i="1"/>
  <c r="H2453" i="1"/>
  <c r="G2453" i="1"/>
  <c r="H2445" i="1"/>
  <c r="G2445" i="1"/>
  <c r="H2437" i="1"/>
  <c r="G2437" i="1"/>
  <c r="H2429" i="1"/>
  <c r="G2429" i="1"/>
  <c r="H2421" i="1"/>
  <c r="G2421" i="1"/>
  <c r="H2413" i="1"/>
  <c r="G2413" i="1"/>
  <c r="H2405" i="1"/>
  <c r="G2405" i="1"/>
  <c r="H2397" i="1"/>
  <c r="G2397" i="1"/>
  <c r="H2389" i="1"/>
  <c r="G2389" i="1"/>
  <c r="H2381" i="1"/>
  <c r="G2381" i="1"/>
  <c r="H2373" i="1"/>
  <c r="G2373" i="1"/>
  <c r="H2365" i="1"/>
  <c r="G2365" i="1"/>
  <c r="H2357" i="1"/>
  <c r="G2357" i="1"/>
  <c r="H2349" i="1"/>
  <c r="G2349" i="1"/>
  <c r="H2341" i="1"/>
  <c r="G2341" i="1"/>
  <c r="H2333" i="1"/>
  <c r="G2333" i="1"/>
  <c r="H2325" i="1"/>
  <c r="G2325" i="1"/>
  <c r="H2317" i="1"/>
  <c r="G2317" i="1"/>
  <c r="H2309" i="1"/>
  <c r="G2309" i="1"/>
  <c r="H2301" i="1"/>
  <c r="G2301" i="1"/>
  <c r="H2293" i="1"/>
  <c r="G2293" i="1"/>
  <c r="H2285" i="1"/>
  <c r="G2285" i="1"/>
  <c r="H2277" i="1"/>
  <c r="G2277" i="1"/>
  <c r="H2269" i="1"/>
  <c r="G2269" i="1"/>
  <c r="H2261" i="1"/>
  <c r="G2261" i="1"/>
  <c r="H2253" i="1"/>
  <c r="G2253" i="1"/>
  <c r="H2245" i="1"/>
  <c r="G2245" i="1"/>
  <c r="H2237" i="1"/>
  <c r="G2237" i="1"/>
  <c r="H2229" i="1"/>
  <c r="G2229" i="1"/>
  <c r="H2221" i="1"/>
  <c r="G2221" i="1"/>
  <c r="H2213" i="1"/>
  <c r="G2213" i="1"/>
  <c r="H2205" i="1"/>
  <c r="G2205" i="1"/>
  <c r="H2197" i="1"/>
  <c r="G2197" i="1"/>
  <c r="H2189" i="1"/>
  <c r="G2189" i="1"/>
  <c r="H2181" i="1"/>
  <c r="G2181" i="1"/>
  <c r="H2173" i="1"/>
  <c r="G2173" i="1"/>
  <c r="H2165" i="1"/>
  <c r="G2165" i="1"/>
  <c r="H2157" i="1"/>
  <c r="G2157" i="1"/>
  <c r="H2149" i="1"/>
  <c r="G2149" i="1"/>
  <c r="H2141" i="1"/>
  <c r="G2141" i="1"/>
  <c r="H2133" i="1"/>
  <c r="G2133" i="1"/>
  <c r="H2125" i="1"/>
  <c r="G2125" i="1"/>
  <c r="H2117" i="1"/>
  <c r="G2117" i="1"/>
  <c r="F2117" i="1"/>
  <c r="H2109" i="1"/>
  <c r="G2109" i="1"/>
  <c r="F2109" i="1"/>
  <c r="H2101" i="1"/>
  <c r="G2101" i="1"/>
  <c r="F2101" i="1"/>
  <c r="H2093" i="1"/>
  <c r="G2093" i="1"/>
  <c r="F2093" i="1"/>
  <c r="H2085" i="1"/>
  <c r="G2085" i="1"/>
  <c r="F2085" i="1"/>
  <c r="H2077" i="1"/>
  <c r="G2077" i="1"/>
  <c r="F2077" i="1"/>
  <c r="H2069" i="1"/>
  <c r="G2069" i="1"/>
  <c r="F2069" i="1"/>
  <c r="H2061" i="1"/>
  <c r="G2061" i="1"/>
  <c r="F2061" i="1"/>
  <c r="H2053" i="1"/>
  <c r="G2053" i="1"/>
  <c r="F2053" i="1"/>
  <c r="H2045" i="1"/>
  <c r="G2045" i="1"/>
  <c r="F2045" i="1"/>
  <c r="H2037" i="1"/>
  <c r="G2037" i="1"/>
  <c r="F2037" i="1"/>
  <c r="H2029" i="1"/>
  <c r="G2029" i="1"/>
  <c r="F2029" i="1"/>
  <c r="H2021" i="1"/>
  <c r="G2021" i="1"/>
  <c r="F2021" i="1"/>
  <c r="H2013" i="1"/>
  <c r="G2013" i="1"/>
  <c r="F2013" i="1"/>
  <c r="H2005" i="1"/>
  <c r="G2005" i="1"/>
  <c r="F2005" i="1"/>
  <c r="H1997" i="1"/>
  <c r="G1997" i="1"/>
  <c r="F1997" i="1"/>
  <c r="H1989" i="1"/>
  <c r="G1989" i="1"/>
  <c r="F1989" i="1"/>
  <c r="H1981" i="1"/>
  <c r="G1981" i="1"/>
  <c r="F1981" i="1"/>
  <c r="H1973" i="1"/>
  <c r="G1973" i="1"/>
  <c r="F1973" i="1"/>
  <c r="H1965" i="1"/>
  <c r="G1965" i="1"/>
  <c r="F1965" i="1"/>
  <c r="H1957" i="1"/>
  <c r="G1957" i="1"/>
  <c r="F1957" i="1"/>
  <c r="H1949" i="1"/>
  <c r="G1949" i="1"/>
  <c r="F1949" i="1"/>
  <c r="H1941" i="1"/>
  <c r="G1941" i="1"/>
  <c r="F1941" i="1"/>
  <c r="H1933" i="1"/>
  <c r="G1933" i="1"/>
  <c r="F1933" i="1"/>
  <c r="H1925" i="1"/>
  <c r="G1925" i="1"/>
  <c r="F1925" i="1"/>
  <c r="H1917" i="1"/>
  <c r="G1917" i="1"/>
  <c r="F1917" i="1"/>
  <c r="H1909" i="1"/>
  <c r="G1909" i="1"/>
  <c r="F1909" i="1"/>
  <c r="H1901" i="1"/>
  <c r="G1901" i="1"/>
  <c r="F1901" i="1"/>
  <c r="H1893" i="1"/>
  <c r="G1893" i="1"/>
  <c r="F1893" i="1"/>
  <c r="H1885" i="1"/>
  <c r="G1885" i="1"/>
  <c r="F1885" i="1"/>
  <c r="H1877" i="1"/>
  <c r="G1877" i="1"/>
  <c r="F1877" i="1"/>
  <c r="H1869" i="1"/>
  <c r="G1869" i="1"/>
  <c r="F1869" i="1"/>
  <c r="H1861" i="1"/>
  <c r="G1861" i="1"/>
  <c r="F1861" i="1"/>
  <c r="H1853" i="1"/>
  <c r="G1853" i="1"/>
  <c r="F1853" i="1"/>
  <c r="H1845" i="1"/>
  <c r="G1845" i="1"/>
  <c r="F1845" i="1"/>
  <c r="H1837" i="1"/>
  <c r="G1837" i="1"/>
  <c r="F1837" i="1"/>
  <c r="H1829" i="1"/>
  <c r="G1829" i="1"/>
  <c r="F1829" i="1"/>
  <c r="H1821" i="1"/>
  <c r="G1821" i="1"/>
  <c r="F1821" i="1"/>
  <c r="H1813" i="1"/>
  <c r="G1813" i="1"/>
  <c r="F1813" i="1"/>
  <c r="H1805" i="1"/>
  <c r="G1805" i="1"/>
  <c r="F1805" i="1"/>
  <c r="H1797" i="1"/>
  <c r="G1797" i="1"/>
  <c r="F1797" i="1"/>
  <c r="H1789" i="1"/>
  <c r="G1789" i="1"/>
  <c r="F1789" i="1"/>
  <c r="H1781" i="1"/>
  <c r="G1781" i="1"/>
  <c r="F1781" i="1"/>
  <c r="H1773" i="1"/>
  <c r="G1773" i="1"/>
  <c r="F1773" i="1"/>
  <c r="H1765" i="1"/>
  <c r="G1765" i="1"/>
  <c r="F1765" i="1"/>
  <c r="H1757" i="1"/>
  <c r="G1757" i="1"/>
  <c r="F1757" i="1"/>
  <c r="H1749" i="1"/>
  <c r="G1749" i="1"/>
  <c r="F1749" i="1"/>
  <c r="H1741" i="1"/>
  <c r="G1741" i="1"/>
  <c r="F1741" i="1"/>
  <c r="H1733" i="1"/>
  <c r="G1733" i="1"/>
  <c r="F1733" i="1"/>
  <c r="H1725" i="1"/>
  <c r="G1725" i="1"/>
  <c r="F1725" i="1"/>
  <c r="H1717" i="1"/>
  <c r="G1717" i="1"/>
  <c r="F1717" i="1"/>
  <c r="H1709" i="1"/>
  <c r="G1709" i="1"/>
  <c r="F1709" i="1"/>
  <c r="H1701" i="1"/>
  <c r="G1701" i="1"/>
  <c r="F1701" i="1"/>
  <c r="H1693" i="1"/>
  <c r="G1693" i="1"/>
  <c r="F1693" i="1"/>
  <c r="H1685" i="1"/>
  <c r="G1685" i="1"/>
  <c r="F1685" i="1"/>
  <c r="H1677" i="1"/>
  <c r="G1677" i="1"/>
  <c r="F1677" i="1"/>
  <c r="H1669" i="1"/>
  <c r="G1669" i="1"/>
  <c r="F1669" i="1"/>
  <c r="H1661" i="1"/>
  <c r="G1661" i="1"/>
  <c r="F1661" i="1"/>
  <c r="H1653" i="1"/>
  <c r="G1653" i="1"/>
  <c r="F1653" i="1"/>
  <c r="H1645" i="1"/>
  <c r="G1645" i="1"/>
  <c r="F1645" i="1"/>
  <c r="H1637" i="1"/>
  <c r="G1637" i="1"/>
  <c r="F1637" i="1"/>
  <c r="H1629" i="1"/>
  <c r="G1629" i="1"/>
  <c r="F1629" i="1"/>
  <c r="H1621" i="1"/>
  <c r="G1621" i="1"/>
  <c r="F1621" i="1"/>
  <c r="H1613" i="1"/>
  <c r="G1613" i="1"/>
  <c r="F1613" i="1"/>
  <c r="H1605" i="1"/>
  <c r="G1605" i="1"/>
  <c r="F1605" i="1"/>
  <c r="H1597" i="1"/>
  <c r="G1597" i="1"/>
  <c r="F1597" i="1"/>
  <c r="H1589" i="1"/>
  <c r="G1589" i="1"/>
  <c r="F1589" i="1"/>
  <c r="H1581" i="1"/>
  <c r="G1581" i="1"/>
  <c r="F1581" i="1"/>
  <c r="H1573" i="1"/>
  <c r="G1573" i="1"/>
  <c r="F1573" i="1"/>
  <c r="H1565" i="1"/>
  <c r="G1565" i="1"/>
  <c r="F1565" i="1"/>
  <c r="H1557" i="1"/>
  <c r="G1557" i="1"/>
  <c r="F1557" i="1"/>
  <c r="H1549" i="1"/>
  <c r="G1549" i="1"/>
  <c r="F1549" i="1"/>
  <c r="H1541" i="1"/>
  <c r="G1541" i="1"/>
  <c r="F1541" i="1"/>
  <c r="H1533" i="1"/>
  <c r="G1533" i="1"/>
  <c r="F1533" i="1"/>
  <c r="H1525" i="1"/>
  <c r="G1525" i="1"/>
  <c r="F1525" i="1"/>
  <c r="H1517" i="1"/>
  <c r="G1517" i="1"/>
  <c r="F1517" i="1"/>
  <c r="H1509" i="1"/>
  <c r="G1509" i="1"/>
  <c r="F1509" i="1"/>
  <c r="H1501" i="1"/>
  <c r="G1501" i="1"/>
  <c r="F1501" i="1"/>
  <c r="H1493" i="1"/>
  <c r="G1493" i="1"/>
  <c r="F1493" i="1"/>
  <c r="H1485" i="1"/>
  <c r="G1485" i="1"/>
  <c r="F1485" i="1"/>
  <c r="H1477" i="1"/>
  <c r="G1477" i="1"/>
  <c r="F1477" i="1"/>
  <c r="H1469" i="1"/>
  <c r="G1469" i="1"/>
  <c r="F1469" i="1"/>
  <c r="H1461" i="1"/>
  <c r="G1461" i="1"/>
  <c r="F1461" i="1"/>
  <c r="H1453" i="1"/>
  <c r="G1453" i="1"/>
  <c r="F1453" i="1"/>
  <c r="H1445" i="1"/>
  <c r="G1445" i="1"/>
  <c r="F1445" i="1"/>
  <c r="H1437" i="1"/>
  <c r="G1437" i="1"/>
  <c r="F1437" i="1"/>
  <c r="H1429" i="1"/>
  <c r="G1429" i="1"/>
  <c r="F1429" i="1"/>
  <c r="H1421" i="1"/>
  <c r="G1421" i="1"/>
  <c r="F1421" i="1"/>
  <c r="H1413" i="1"/>
  <c r="G1413" i="1"/>
  <c r="F1413" i="1"/>
  <c r="H1405" i="1"/>
  <c r="G1405" i="1"/>
  <c r="F1405" i="1"/>
  <c r="H1397" i="1"/>
  <c r="G1397" i="1"/>
  <c r="F1397" i="1"/>
  <c r="H1389" i="1"/>
  <c r="G1389" i="1"/>
  <c r="F1389" i="1"/>
  <c r="H1381" i="1"/>
  <c r="G1381" i="1"/>
  <c r="F1381" i="1"/>
  <c r="H1373" i="1"/>
  <c r="G1373" i="1"/>
  <c r="F1373" i="1"/>
  <c r="H1365" i="1"/>
  <c r="G1365" i="1"/>
  <c r="F1365" i="1"/>
  <c r="H1357" i="1"/>
  <c r="G1357" i="1"/>
  <c r="F1357" i="1"/>
  <c r="H1349" i="1"/>
  <c r="G1349" i="1"/>
  <c r="F1349" i="1"/>
  <c r="H1341" i="1"/>
  <c r="G1341" i="1"/>
  <c r="F1341" i="1"/>
  <c r="H1333" i="1"/>
  <c r="G1333" i="1"/>
  <c r="F1333" i="1"/>
  <c r="H1325" i="1"/>
  <c r="G1325" i="1"/>
  <c r="F1325" i="1"/>
  <c r="H1317" i="1"/>
  <c r="G1317" i="1"/>
  <c r="F1317" i="1"/>
  <c r="H1309" i="1"/>
  <c r="G1309" i="1"/>
  <c r="F1309" i="1"/>
  <c r="H1301" i="1"/>
  <c r="G1301" i="1"/>
  <c r="F1301" i="1"/>
  <c r="H1293" i="1"/>
  <c r="G1293" i="1"/>
  <c r="F1293" i="1"/>
  <c r="H1285" i="1"/>
  <c r="G1285" i="1"/>
  <c r="F1285" i="1"/>
  <c r="H1277" i="1"/>
  <c r="G1277" i="1"/>
  <c r="F1277" i="1"/>
  <c r="H1269" i="1"/>
  <c r="G1269" i="1"/>
  <c r="F1269" i="1"/>
  <c r="H1261" i="1"/>
  <c r="G1261" i="1"/>
  <c r="F1261" i="1"/>
  <c r="H1253" i="1"/>
  <c r="G1253" i="1"/>
  <c r="F1253" i="1"/>
  <c r="H1245" i="1"/>
  <c r="G1245" i="1"/>
  <c r="F1245" i="1"/>
  <c r="H1237" i="1"/>
  <c r="G1237" i="1"/>
  <c r="F1237" i="1"/>
  <c r="H1229" i="1"/>
  <c r="G1229" i="1"/>
  <c r="F1229" i="1"/>
  <c r="H1221" i="1"/>
  <c r="G1221" i="1"/>
  <c r="F1221" i="1"/>
  <c r="H1213" i="1"/>
  <c r="G1213" i="1"/>
  <c r="F1213" i="1"/>
  <c r="H1205" i="1"/>
  <c r="G1205" i="1"/>
  <c r="F1205" i="1"/>
  <c r="H1197" i="1"/>
  <c r="G1197" i="1"/>
  <c r="F1197" i="1"/>
  <c r="H1189" i="1"/>
  <c r="G1189" i="1"/>
  <c r="F1189" i="1"/>
  <c r="H1181" i="1"/>
  <c r="G1181" i="1"/>
  <c r="F1181" i="1"/>
  <c r="H1173" i="1"/>
  <c r="G1173" i="1"/>
  <c r="F1173" i="1"/>
  <c r="H1165" i="1"/>
  <c r="G1165" i="1"/>
  <c r="F1165" i="1"/>
  <c r="H1157" i="1"/>
  <c r="G1157" i="1"/>
  <c r="F1157" i="1"/>
  <c r="H1149" i="1"/>
  <c r="G1149" i="1"/>
  <c r="F1149" i="1"/>
  <c r="H1141" i="1"/>
  <c r="G1141" i="1"/>
  <c r="F1141" i="1"/>
  <c r="H1133" i="1"/>
  <c r="G1133" i="1"/>
  <c r="F1133" i="1"/>
  <c r="H1125" i="1"/>
  <c r="G1125" i="1"/>
  <c r="F1125" i="1"/>
  <c r="H1117" i="1"/>
  <c r="G1117" i="1"/>
  <c r="F1117" i="1"/>
  <c r="H1109" i="1"/>
  <c r="G1109" i="1"/>
  <c r="F1109" i="1"/>
  <c r="H1101" i="1"/>
  <c r="G1101" i="1"/>
  <c r="F1101" i="1"/>
  <c r="H1093" i="1"/>
  <c r="G1093" i="1"/>
  <c r="F1093" i="1"/>
  <c r="H1085" i="1"/>
  <c r="G1085" i="1"/>
  <c r="F1085" i="1"/>
  <c r="H1077" i="1"/>
  <c r="G1077" i="1"/>
  <c r="F1077" i="1"/>
  <c r="H1069" i="1"/>
  <c r="G1069" i="1"/>
  <c r="F1069" i="1"/>
  <c r="H1061" i="1"/>
  <c r="G1061" i="1"/>
  <c r="F1061" i="1"/>
  <c r="H1053" i="1"/>
  <c r="G1053" i="1"/>
  <c r="F1053" i="1"/>
  <c r="H1045" i="1"/>
  <c r="G1045" i="1"/>
  <c r="F1045" i="1"/>
  <c r="H1037" i="1"/>
  <c r="G1037" i="1"/>
  <c r="F1037" i="1"/>
  <c r="H1029" i="1"/>
  <c r="G1029" i="1"/>
  <c r="F1029" i="1"/>
  <c r="H1021" i="1"/>
  <c r="G1021" i="1"/>
  <c r="F1021" i="1"/>
  <c r="H1013" i="1"/>
  <c r="G1013" i="1"/>
  <c r="F1013" i="1"/>
  <c r="H1005" i="1"/>
  <c r="G1005" i="1"/>
  <c r="F1005" i="1"/>
  <c r="H997" i="1"/>
  <c r="G997" i="1"/>
  <c r="F997" i="1"/>
  <c r="H989" i="1"/>
  <c r="G989" i="1"/>
  <c r="F989" i="1"/>
  <c r="H981" i="1"/>
  <c r="G981" i="1"/>
  <c r="F981" i="1"/>
  <c r="H973" i="1"/>
  <c r="G973" i="1"/>
  <c r="F973" i="1"/>
  <c r="H965" i="1"/>
  <c r="G965" i="1"/>
  <c r="F965" i="1"/>
  <c r="H957" i="1"/>
  <c r="G957" i="1"/>
  <c r="F957" i="1"/>
  <c r="H949" i="1"/>
  <c r="G949" i="1"/>
  <c r="F949" i="1"/>
  <c r="H941" i="1"/>
  <c r="G941" i="1"/>
  <c r="F941" i="1"/>
  <c r="H933" i="1"/>
  <c r="G933" i="1"/>
  <c r="F933" i="1"/>
  <c r="H925" i="1"/>
  <c r="G925" i="1"/>
  <c r="F925" i="1"/>
  <c r="H917" i="1"/>
  <c r="G917" i="1"/>
  <c r="F917" i="1"/>
  <c r="H909" i="1"/>
  <c r="G909" i="1"/>
  <c r="F909" i="1"/>
  <c r="H901" i="1"/>
  <c r="G901" i="1"/>
  <c r="F901" i="1"/>
  <c r="H893" i="1"/>
  <c r="G893" i="1"/>
  <c r="F893" i="1"/>
  <c r="H885" i="1"/>
  <c r="G885" i="1"/>
  <c r="F885" i="1"/>
  <c r="H877" i="1"/>
  <c r="G877" i="1"/>
  <c r="F877" i="1"/>
  <c r="H869" i="1"/>
  <c r="G869" i="1"/>
  <c r="F869" i="1"/>
  <c r="H861" i="1"/>
  <c r="G861" i="1"/>
  <c r="F861" i="1"/>
  <c r="H853" i="1"/>
  <c r="G853" i="1"/>
  <c r="F853" i="1"/>
  <c r="H845" i="1"/>
  <c r="G845" i="1"/>
  <c r="F845" i="1"/>
  <c r="H837" i="1"/>
  <c r="G837" i="1"/>
  <c r="F837" i="1"/>
  <c r="H829" i="1"/>
  <c r="G829" i="1"/>
  <c r="F829" i="1"/>
  <c r="H821" i="1"/>
  <c r="G821" i="1"/>
  <c r="F821" i="1"/>
  <c r="H813" i="1"/>
  <c r="G813" i="1"/>
  <c r="F813" i="1"/>
  <c r="H805" i="1"/>
  <c r="G805" i="1"/>
  <c r="F805" i="1"/>
  <c r="H797" i="1"/>
  <c r="G797" i="1"/>
  <c r="F797" i="1"/>
  <c r="H789" i="1"/>
  <c r="G789" i="1"/>
  <c r="F789" i="1"/>
  <c r="H781" i="1"/>
  <c r="G781" i="1"/>
  <c r="F781" i="1"/>
  <c r="H773" i="1"/>
  <c r="G773" i="1"/>
  <c r="F773" i="1"/>
  <c r="H765" i="1"/>
  <c r="G765" i="1"/>
  <c r="F765" i="1"/>
  <c r="H757" i="1"/>
  <c r="G757" i="1"/>
  <c r="F757" i="1"/>
  <c r="H749" i="1"/>
  <c r="G749" i="1"/>
  <c r="F749" i="1"/>
  <c r="H741" i="1"/>
  <c r="G741" i="1"/>
  <c r="F741" i="1"/>
  <c r="H733" i="1"/>
  <c r="G733" i="1"/>
  <c r="F733" i="1"/>
  <c r="H725" i="1"/>
  <c r="G725" i="1"/>
  <c r="F725" i="1"/>
  <c r="H717" i="1"/>
  <c r="G717" i="1"/>
  <c r="F717" i="1"/>
  <c r="H709" i="1"/>
  <c r="G709" i="1"/>
  <c r="F709" i="1"/>
  <c r="H701" i="1"/>
  <c r="G701" i="1"/>
  <c r="F701" i="1"/>
  <c r="H693" i="1"/>
  <c r="G693" i="1"/>
  <c r="F693" i="1"/>
  <c r="H685" i="1"/>
  <c r="G685" i="1"/>
  <c r="F685" i="1"/>
  <c r="H677" i="1"/>
  <c r="G677" i="1"/>
  <c r="F677" i="1"/>
  <c r="H669" i="1"/>
  <c r="G669" i="1"/>
  <c r="H661" i="1"/>
  <c r="G661" i="1"/>
  <c r="H653" i="1"/>
  <c r="G653" i="1"/>
  <c r="H645" i="1"/>
  <c r="G645" i="1"/>
  <c r="H637" i="1"/>
  <c r="G637" i="1"/>
  <c r="H629" i="1"/>
  <c r="G629" i="1"/>
  <c r="H621" i="1"/>
  <c r="G621" i="1"/>
  <c r="F621" i="1"/>
  <c r="H613" i="1"/>
  <c r="G613" i="1"/>
  <c r="F613" i="1"/>
  <c r="H605" i="1"/>
  <c r="G605" i="1"/>
  <c r="H597" i="1"/>
  <c r="G597" i="1"/>
  <c r="H589" i="1"/>
  <c r="G589" i="1"/>
  <c r="H581" i="1"/>
  <c r="G581" i="1"/>
  <c r="H573" i="1"/>
  <c r="G573" i="1"/>
  <c r="H565" i="1"/>
  <c r="G565" i="1"/>
  <c r="H557" i="1"/>
  <c r="G557" i="1"/>
  <c r="F557" i="1"/>
  <c r="H549" i="1"/>
  <c r="G549" i="1"/>
  <c r="F549" i="1"/>
  <c r="H541" i="1"/>
  <c r="G541" i="1"/>
  <c r="H533" i="1"/>
  <c r="G533" i="1"/>
  <c r="H525" i="1"/>
  <c r="G525" i="1"/>
  <c r="H517" i="1"/>
  <c r="G517" i="1"/>
  <c r="H509" i="1"/>
  <c r="G509" i="1"/>
  <c r="H501" i="1"/>
  <c r="G501" i="1"/>
  <c r="H493" i="1"/>
  <c r="G493" i="1"/>
  <c r="F493" i="1"/>
  <c r="H485" i="1"/>
  <c r="G485" i="1"/>
  <c r="F485" i="1"/>
  <c r="H477" i="1"/>
  <c r="G477" i="1"/>
  <c r="H469" i="1"/>
  <c r="G469" i="1"/>
  <c r="H461" i="1"/>
  <c r="G461" i="1"/>
  <c r="H453" i="1"/>
  <c r="G453" i="1"/>
  <c r="H445" i="1"/>
  <c r="G445" i="1"/>
  <c r="H437" i="1"/>
  <c r="G437" i="1"/>
  <c r="H429" i="1"/>
  <c r="G429" i="1"/>
  <c r="F429" i="1"/>
  <c r="H421" i="1"/>
  <c r="G421" i="1"/>
  <c r="F421" i="1"/>
  <c r="H413" i="1"/>
  <c r="G413" i="1"/>
  <c r="H405" i="1"/>
  <c r="G405" i="1"/>
  <c r="H397" i="1"/>
  <c r="G397" i="1"/>
  <c r="H389" i="1"/>
  <c r="G389" i="1"/>
  <c r="H381" i="1"/>
  <c r="G381" i="1"/>
  <c r="H373" i="1"/>
  <c r="G373" i="1"/>
  <c r="H365" i="1"/>
  <c r="G365" i="1"/>
  <c r="F365" i="1"/>
  <c r="H357" i="1"/>
  <c r="G357" i="1"/>
  <c r="F357" i="1"/>
  <c r="H349" i="1"/>
  <c r="G349" i="1"/>
  <c r="H341" i="1"/>
  <c r="G341" i="1"/>
  <c r="H333" i="1"/>
  <c r="G333" i="1"/>
  <c r="H325" i="1"/>
  <c r="G325" i="1"/>
  <c r="H317" i="1"/>
  <c r="G317" i="1"/>
  <c r="H309" i="1"/>
  <c r="G309" i="1"/>
  <c r="F309" i="1"/>
  <c r="H301" i="1"/>
  <c r="G301" i="1"/>
  <c r="F301" i="1"/>
  <c r="H293" i="1"/>
  <c r="G293" i="1"/>
  <c r="F293" i="1"/>
  <c r="H285" i="1"/>
  <c r="G285" i="1"/>
  <c r="H277" i="1"/>
  <c r="G277" i="1"/>
  <c r="H269" i="1"/>
  <c r="G269" i="1"/>
  <c r="H261" i="1"/>
  <c r="G261" i="1"/>
  <c r="H253" i="1"/>
  <c r="G253" i="1"/>
  <c r="H245" i="1"/>
  <c r="G245" i="1"/>
  <c r="F245" i="1"/>
  <c r="H237" i="1"/>
  <c r="G237" i="1"/>
  <c r="F237" i="1"/>
  <c r="H229" i="1"/>
  <c r="G229" i="1"/>
  <c r="F229" i="1"/>
  <c r="H221" i="1"/>
  <c r="G221" i="1"/>
  <c r="H213" i="1"/>
  <c r="G213" i="1"/>
  <c r="H205" i="1"/>
  <c r="G205" i="1"/>
  <c r="H197" i="1"/>
  <c r="G197" i="1"/>
  <c r="H189" i="1"/>
  <c r="G189" i="1"/>
  <c r="H181" i="1"/>
  <c r="G181" i="1"/>
  <c r="F181" i="1"/>
  <c r="H173" i="1"/>
  <c r="G173" i="1"/>
  <c r="F173" i="1"/>
  <c r="H165" i="1"/>
  <c r="G165" i="1"/>
  <c r="F165" i="1"/>
  <c r="H157" i="1"/>
  <c r="G157" i="1"/>
  <c r="H149" i="1"/>
  <c r="G149" i="1"/>
  <c r="H141" i="1"/>
  <c r="G141" i="1"/>
  <c r="H133" i="1"/>
  <c r="G133" i="1"/>
  <c r="H125" i="1"/>
  <c r="G125" i="1"/>
  <c r="H117" i="1"/>
  <c r="G117" i="1"/>
  <c r="F117" i="1"/>
  <c r="H109" i="1"/>
  <c r="G109" i="1"/>
  <c r="F109" i="1"/>
  <c r="H101" i="1"/>
  <c r="G101" i="1"/>
  <c r="F101" i="1"/>
  <c r="H93" i="1"/>
  <c r="G93" i="1"/>
  <c r="H85" i="1"/>
  <c r="G85" i="1"/>
  <c r="H77" i="1"/>
  <c r="G77" i="1"/>
  <c r="H69" i="1"/>
  <c r="G69" i="1"/>
  <c r="H61" i="1"/>
  <c r="G61" i="1"/>
  <c r="H53" i="1"/>
  <c r="G53" i="1"/>
  <c r="F53" i="1"/>
  <c r="H45" i="1"/>
  <c r="G45" i="1"/>
  <c r="F45" i="1"/>
  <c r="H37" i="1"/>
  <c r="G37" i="1"/>
  <c r="F37" i="1"/>
  <c r="H29" i="1"/>
  <c r="G29" i="1"/>
  <c r="H21" i="1"/>
  <c r="G21" i="1"/>
  <c r="H13" i="1"/>
  <c r="G13" i="1"/>
  <c r="H5" i="1"/>
  <c r="G5" i="1"/>
  <c r="H6337" i="1"/>
  <c r="G6337" i="1"/>
  <c r="H6314" i="1"/>
  <c r="G6314" i="1"/>
  <c r="H6291" i="1"/>
  <c r="G6291" i="1"/>
  <c r="H6273" i="1"/>
  <c r="G6273" i="1"/>
  <c r="H6250" i="1"/>
  <c r="G6250" i="1"/>
  <c r="H6227" i="1"/>
  <c r="G6227" i="1"/>
  <c r="H6186" i="1"/>
  <c r="G6186" i="1"/>
  <c r="H6163" i="1"/>
  <c r="G6163" i="1"/>
  <c r="H6145" i="1"/>
  <c r="G6145" i="1"/>
  <c r="H6122" i="1"/>
  <c r="G6122" i="1"/>
  <c r="H6099" i="1"/>
  <c r="G6099" i="1"/>
  <c r="H6081" i="1"/>
  <c r="G6081" i="1"/>
  <c r="H6058" i="1"/>
  <c r="G6058" i="1"/>
  <c r="H6035" i="1"/>
  <c r="G6035" i="1"/>
  <c r="H6017" i="1"/>
  <c r="G6017" i="1"/>
  <c r="H5994" i="1"/>
  <c r="G5994" i="1"/>
  <c r="H5971" i="1"/>
  <c r="G5971" i="1"/>
  <c r="H5953" i="1"/>
  <c r="G5953" i="1"/>
  <c r="H5930" i="1"/>
  <c r="G5930" i="1"/>
  <c r="H5907" i="1"/>
  <c r="G5907" i="1"/>
  <c r="H5889" i="1"/>
  <c r="G5889" i="1"/>
  <c r="H5866" i="1"/>
  <c r="G5866" i="1"/>
  <c r="H5843" i="1"/>
  <c r="G5843" i="1"/>
  <c r="H5825" i="1"/>
  <c r="G5825" i="1"/>
  <c r="H5802" i="1"/>
  <c r="G5802" i="1"/>
  <c r="H5779" i="1"/>
  <c r="G5779" i="1"/>
  <c r="H5738" i="1"/>
  <c r="G5738" i="1"/>
  <c r="H5715" i="1"/>
  <c r="G5715" i="1"/>
  <c r="H5697" i="1"/>
  <c r="G5697" i="1"/>
  <c r="H5674" i="1"/>
  <c r="G5674" i="1"/>
  <c r="H5651" i="1"/>
  <c r="G5651" i="1"/>
  <c r="H5610" i="1"/>
  <c r="G5610" i="1"/>
  <c r="H5587" i="1"/>
  <c r="G5587" i="1"/>
  <c r="H5569" i="1"/>
  <c r="G5569" i="1"/>
  <c r="H5546" i="1"/>
  <c r="G5546" i="1"/>
  <c r="H5523" i="1"/>
  <c r="G5523" i="1"/>
  <c r="H5505" i="1"/>
  <c r="G5505" i="1"/>
  <c r="H5482" i="1"/>
  <c r="G5482" i="1"/>
  <c r="H5459" i="1"/>
  <c r="G5459" i="1"/>
  <c r="H5441" i="1"/>
  <c r="G5441" i="1"/>
  <c r="H5418" i="1"/>
  <c r="G5418" i="1"/>
  <c r="H5395" i="1"/>
  <c r="G5395" i="1"/>
  <c r="H5377" i="1"/>
  <c r="G5377" i="1"/>
  <c r="H5354" i="1"/>
  <c r="G5354" i="1"/>
  <c r="H5331" i="1"/>
  <c r="G5331" i="1"/>
  <c r="H5313" i="1"/>
  <c r="G5313" i="1"/>
  <c r="H5290" i="1"/>
  <c r="G5290" i="1"/>
  <c r="H5267" i="1"/>
  <c r="G5267" i="1"/>
  <c r="H5249" i="1"/>
  <c r="G5249" i="1"/>
  <c r="H5226" i="1"/>
  <c r="G5226" i="1"/>
  <c r="H5203" i="1"/>
  <c r="G5203" i="1"/>
  <c r="H5185" i="1"/>
  <c r="G5185" i="1"/>
  <c r="H5162" i="1"/>
  <c r="G5162" i="1"/>
  <c r="H5139" i="1"/>
  <c r="G5139" i="1"/>
  <c r="H5121" i="1"/>
  <c r="G5121" i="1"/>
  <c r="H5098" i="1"/>
  <c r="G5098" i="1"/>
  <c r="H5075" i="1"/>
  <c r="G5075" i="1"/>
  <c r="H5057" i="1"/>
  <c r="G5057" i="1"/>
  <c r="H5034" i="1"/>
  <c r="G5034" i="1"/>
  <c r="H5011" i="1"/>
  <c r="G5011" i="1"/>
  <c r="H4993" i="1"/>
  <c r="G4993" i="1"/>
  <c r="H4970" i="1"/>
  <c r="G4970" i="1"/>
  <c r="H4947" i="1"/>
  <c r="G4947" i="1"/>
  <c r="H4929" i="1"/>
  <c r="G4929" i="1"/>
  <c r="H4906" i="1"/>
  <c r="G4906" i="1"/>
  <c r="H4883" i="1"/>
  <c r="G4883" i="1"/>
  <c r="H4865" i="1"/>
  <c r="G4865" i="1"/>
  <c r="H4842" i="1"/>
  <c r="G4842" i="1"/>
  <c r="H4819" i="1"/>
  <c r="G4819" i="1"/>
  <c r="H4801" i="1"/>
  <c r="G4801" i="1"/>
  <c r="H4778" i="1"/>
  <c r="G4778" i="1"/>
  <c r="H4755" i="1"/>
  <c r="G4755" i="1"/>
  <c r="H4737" i="1"/>
  <c r="G4737" i="1"/>
  <c r="H4666" i="1"/>
  <c r="G4666" i="1"/>
  <c r="H4601" i="1"/>
  <c r="G4601" i="1"/>
  <c r="H4563" i="1"/>
  <c r="G4563" i="1"/>
  <c r="H4498" i="1"/>
  <c r="G4498" i="1"/>
  <c r="H4433" i="1"/>
  <c r="G4433" i="1"/>
  <c r="H4395" i="1"/>
  <c r="G4395" i="1"/>
  <c r="H4330" i="1"/>
  <c r="G4330" i="1"/>
  <c r="H4257" i="1"/>
  <c r="G4257" i="1"/>
  <c r="H4227" i="1"/>
  <c r="G4227" i="1"/>
  <c r="H4154" i="1"/>
  <c r="G4154" i="1"/>
  <c r="H4081" i="1"/>
  <c r="G4081" i="1"/>
  <c r="H4034" i="1"/>
  <c r="G4034" i="1"/>
  <c r="H3953" i="1"/>
  <c r="G3953" i="1"/>
  <c r="H3906" i="1"/>
  <c r="G3906" i="1"/>
  <c r="H3825" i="1"/>
  <c r="G3825" i="1"/>
  <c r="H3658" i="1"/>
  <c r="G3658" i="1"/>
  <c r="H3595" i="1"/>
  <c r="G3595" i="1"/>
  <c r="H3547" i="1"/>
  <c r="G3547" i="1"/>
  <c r="H3426" i="1"/>
  <c r="G3426" i="1"/>
  <c r="H3378" i="1"/>
  <c r="G3378" i="1"/>
  <c r="H3315" i="1"/>
  <c r="G3315" i="1"/>
  <c r="H3146" i="1"/>
  <c r="G3146" i="1"/>
  <c r="H3083" i="1"/>
  <c r="G3083" i="1"/>
  <c r="H3035" i="1"/>
  <c r="G3035" i="1"/>
  <c r="H2914" i="1"/>
  <c r="G2914" i="1"/>
  <c r="H2850" i="1"/>
  <c r="G2850" i="1"/>
  <c r="H2767" i="1"/>
  <c r="G2767" i="1"/>
  <c r="H2682" i="1"/>
  <c r="G2682" i="1"/>
  <c r="H2618" i="1"/>
  <c r="G2618" i="1"/>
  <c r="H2457" i="1"/>
  <c r="G2457" i="1"/>
  <c r="H2393" i="1"/>
  <c r="G2393" i="1"/>
  <c r="H2218" i="1"/>
  <c r="G2218" i="1"/>
  <c r="H2130" i="1"/>
  <c r="G2130" i="1"/>
  <c r="H1962" i="1"/>
  <c r="G1962" i="1"/>
  <c r="H1794" i="1"/>
  <c r="G1794" i="1"/>
  <c r="H1666" i="1"/>
  <c r="G1666" i="1"/>
  <c r="H891" i="1"/>
  <c r="G891" i="1"/>
  <c r="H760" i="1"/>
  <c r="G760" i="1"/>
  <c r="H505" i="1"/>
  <c r="G505" i="1"/>
  <c r="H235" i="1"/>
  <c r="G235" i="1"/>
  <c r="G5405" i="1"/>
  <c r="G4827" i="1"/>
  <c r="F1403" i="1"/>
  <c r="F1275" i="1"/>
  <c r="F678" i="1"/>
  <c r="F647" i="1"/>
  <c r="F638" i="1"/>
  <c r="F543" i="1"/>
  <c r="F470" i="1"/>
  <c r="F367" i="1"/>
  <c r="F286" i="1"/>
  <c r="F38" i="1"/>
  <c r="F6" i="1"/>
  <c r="H6348" i="1"/>
  <c r="G6348" i="1"/>
  <c r="H6340" i="1"/>
  <c r="G6340" i="1"/>
  <c r="H6332" i="1"/>
  <c r="G6332" i="1"/>
  <c r="H6324" i="1"/>
  <c r="G6324" i="1"/>
  <c r="H6316" i="1"/>
  <c r="G6316" i="1"/>
  <c r="H6308" i="1"/>
  <c r="G6308" i="1"/>
  <c r="H6300" i="1"/>
  <c r="G6300" i="1"/>
  <c r="H6292" i="1"/>
  <c r="G6292" i="1"/>
  <c r="H6284" i="1"/>
  <c r="G6284" i="1"/>
  <c r="H6276" i="1"/>
  <c r="G6276" i="1"/>
  <c r="H6268" i="1"/>
  <c r="G6268" i="1"/>
  <c r="H6260" i="1"/>
  <c r="G6260" i="1"/>
  <c r="H6252" i="1"/>
  <c r="G6252" i="1"/>
  <c r="H6244" i="1"/>
  <c r="G6244" i="1"/>
  <c r="H6236" i="1"/>
  <c r="G6236" i="1"/>
  <c r="H6228" i="1"/>
  <c r="G6228" i="1"/>
  <c r="H6220" i="1"/>
  <c r="G6220" i="1"/>
  <c r="H6212" i="1"/>
  <c r="G6212" i="1"/>
  <c r="H6204" i="1"/>
  <c r="G6204" i="1"/>
  <c r="H6196" i="1"/>
  <c r="G6196" i="1"/>
  <c r="H6188" i="1"/>
  <c r="G6188" i="1"/>
  <c r="H6180" i="1"/>
  <c r="G6180" i="1"/>
  <c r="H6172" i="1"/>
  <c r="G6172" i="1"/>
  <c r="H6164" i="1"/>
  <c r="G6164" i="1"/>
  <c r="H6156" i="1"/>
  <c r="G6156" i="1"/>
  <c r="H6148" i="1"/>
  <c r="G6148" i="1"/>
  <c r="H6140" i="1"/>
  <c r="G6140" i="1"/>
  <c r="H6132" i="1"/>
  <c r="G6132" i="1"/>
  <c r="H6124" i="1"/>
  <c r="G6124" i="1"/>
  <c r="H6116" i="1"/>
  <c r="G6116" i="1"/>
  <c r="H6108" i="1"/>
  <c r="G6108" i="1"/>
  <c r="H6100" i="1"/>
  <c r="G6100" i="1"/>
  <c r="H6092" i="1"/>
  <c r="G6092" i="1"/>
  <c r="H6084" i="1"/>
  <c r="G6084" i="1"/>
  <c r="H6076" i="1"/>
  <c r="G6076" i="1"/>
  <c r="H6068" i="1"/>
  <c r="G6068" i="1"/>
  <c r="H6060" i="1"/>
  <c r="G6060" i="1"/>
  <c r="H6052" i="1"/>
  <c r="G6052" i="1"/>
  <c r="H6044" i="1"/>
  <c r="G6044" i="1"/>
  <c r="H6036" i="1"/>
  <c r="G6036" i="1"/>
  <c r="H6028" i="1"/>
  <c r="G6028" i="1"/>
  <c r="H6020" i="1"/>
  <c r="G6020" i="1"/>
  <c r="H6012" i="1"/>
  <c r="G6012" i="1"/>
  <c r="H6004" i="1"/>
  <c r="G6004" i="1"/>
  <c r="H5996" i="1"/>
  <c r="G5996" i="1"/>
  <c r="H5988" i="1"/>
  <c r="G5988" i="1"/>
  <c r="H5980" i="1"/>
  <c r="G5980" i="1"/>
  <c r="H5972" i="1"/>
  <c r="G5972" i="1"/>
  <c r="H5964" i="1"/>
  <c r="G5964" i="1"/>
  <c r="H5956" i="1"/>
  <c r="G5956" i="1"/>
  <c r="H5948" i="1"/>
  <c r="G5948" i="1"/>
  <c r="H5940" i="1"/>
  <c r="G5940" i="1"/>
  <c r="H5932" i="1"/>
  <c r="G5932" i="1"/>
  <c r="H5924" i="1"/>
  <c r="G5924" i="1"/>
  <c r="H5916" i="1"/>
  <c r="G5916" i="1"/>
  <c r="H5908" i="1"/>
  <c r="G5908" i="1"/>
  <c r="H5900" i="1"/>
  <c r="G5900" i="1"/>
  <c r="H5892" i="1"/>
  <c r="G5892" i="1"/>
  <c r="H5884" i="1"/>
  <c r="G5884" i="1"/>
  <c r="H5876" i="1"/>
  <c r="G5876" i="1"/>
  <c r="H5868" i="1"/>
  <c r="G5868" i="1"/>
  <c r="H5860" i="1"/>
  <c r="G5860" i="1"/>
  <c r="H5852" i="1"/>
  <c r="G5852" i="1"/>
  <c r="H5844" i="1"/>
  <c r="G5844" i="1"/>
  <c r="H5836" i="1"/>
  <c r="G5836" i="1"/>
  <c r="H5828" i="1"/>
  <c r="G5828" i="1"/>
  <c r="H5820" i="1"/>
  <c r="G5820" i="1"/>
  <c r="H5812" i="1"/>
  <c r="G5812" i="1"/>
  <c r="H5804" i="1"/>
  <c r="G5804" i="1"/>
  <c r="H5796" i="1"/>
  <c r="G5796" i="1"/>
  <c r="H5788" i="1"/>
  <c r="G5788" i="1"/>
  <c r="H5780" i="1"/>
  <c r="G5780" i="1"/>
  <c r="H5772" i="1"/>
  <c r="G5772" i="1"/>
  <c r="H5764" i="1"/>
  <c r="G5764" i="1"/>
  <c r="H5756" i="1"/>
  <c r="G5756" i="1"/>
  <c r="H5748" i="1"/>
  <c r="G5748" i="1"/>
  <c r="H5740" i="1"/>
  <c r="G5740" i="1"/>
  <c r="H5732" i="1"/>
  <c r="G5732" i="1"/>
  <c r="H5724" i="1"/>
  <c r="G5724" i="1"/>
  <c r="H5716" i="1"/>
  <c r="G5716" i="1"/>
  <c r="H5708" i="1"/>
  <c r="G5708" i="1"/>
  <c r="H5700" i="1"/>
  <c r="G5700" i="1"/>
  <c r="H5692" i="1"/>
  <c r="G5692" i="1"/>
  <c r="H5684" i="1"/>
  <c r="G5684" i="1"/>
  <c r="H5676" i="1"/>
  <c r="G5676" i="1"/>
  <c r="H5668" i="1"/>
  <c r="G5668" i="1"/>
  <c r="H5660" i="1"/>
  <c r="G5660" i="1"/>
  <c r="H5652" i="1"/>
  <c r="G5652" i="1"/>
  <c r="H5644" i="1"/>
  <c r="G5644" i="1"/>
  <c r="H5636" i="1"/>
  <c r="G5636" i="1"/>
  <c r="H5628" i="1"/>
  <c r="G5628" i="1"/>
  <c r="H5620" i="1"/>
  <c r="G5620" i="1"/>
  <c r="H5612" i="1"/>
  <c r="G5612" i="1"/>
  <c r="H5604" i="1"/>
  <c r="G5604" i="1"/>
  <c r="H5596" i="1"/>
  <c r="G5596" i="1"/>
  <c r="H5588" i="1"/>
  <c r="G5588" i="1"/>
  <c r="H5580" i="1"/>
  <c r="G5580" i="1"/>
  <c r="H5572" i="1"/>
  <c r="G5572" i="1"/>
  <c r="H5564" i="1"/>
  <c r="G5564" i="1"/>
  <c r="H5556" i="1"/>
  <c r="G5556" i="1"/>
  <c r="H5548" i="1"/>
  <c r="G5548" i="1"/>
  <c r="H5540" i="1"/>
  <c r="G5540" i="1"/>
  <c r="H5532" i="1"/>
  <c r="G5532" i="1"/>
  <c r="H5524" i="1"/>
  <c r="G5524" i="1"/>
  <c r="H5516" i="1"/>
  <c r="G5516" i="1"/>
  <c r="H5508" i="1"/>
  <c r="G5508" i="1"/>
  <c r="H5500" i="1"/>
  <c r="G5500" i="1"/>
  <c r="H5492" i="1"/>
  <c r="G5492" i="1"/>
  <c r="H5484" i="1"/>
  <c r="G5484" i="1"/>
  <c r="H5476" i="1"/>
  <c r="G5476" i="1"/>
  <c r="H5468" i="1"/>
  <c r="G5468" i="1"/>
  <c r="H5460" i="1"/>
  <c r="G5460" i="1"/>
  <c r="H5452" i="1"/>
  <c r="G5452" i="1"/>
  <c r="H5444" i="1"/>
  <c r="G5444" i="1"/>
  <c r="H5436" i="1"/>
  <c r="G5436" i="1"/>
  <c r="H5428" i="1"/>
  <c r="G5428" i="1"/>
  <c r="H5420" i="1"/>
  <c r="G5420" i="1"/>
  <c r="H5412" i="1"/>
  <c r="G5412" i="1"/>
  <c r="H5404" i="1"/>
  <c r="G5404" i="1"/>
  <c r="H5396" i="1"/>
  <c r="G5396" i="1"/>
  <c r="H5388" i="1"/>
  <c r="G5388" i="1"/>
  <c r="H5372" i="1"/>
  <c r="G5372" i="1"/>
  <c r="H5364" i="1"/>
  <c r="G5364" i="1"/>
  <c r="H5356" i="1"/>
  <c r="G5356" i="1"/>
  <c r="H5348" i="1"/>
  <c r="G5348" i="1"/>
  <c r="H5340" i="1"/>
  <c r="G5340" i="1"/>
  <c r="H5332" i="1"/>
  <c r="G5332" i="1"/>
  <c r="H5324" i="1"/>
  <c r="G5324" i="1"/>
  <c r="H5316" i="1"/>
  <c r="G5316" i="1"/>
  <c r="H5308" i="1"/>
  <c r="G5308" i="1"/>
  <c r="H5300" i="1"/>
  <c r="G5300" i="1"/>
  <c r="H5292" i="1"/>
  <c r="G5292" i="1"/>
  <c r="H5284" i="1"/>
  <c r="G5284" i="1"/>
  <c r="H5276" i="1"/>
  <c r="G5276" i="1"/>
  <c r="H5268" i="1"/>
  <c r="G5268" i="1"/>
  <c r="H5260" i="1"/>
  <c r="G5260" i="1"/>
  <c r="H5252" i="1"/>
  <c r="G5252" i="1"/>
  <c r="H5244" i="1"/>
  <c r="G5244" i="1"/>
  <c r="H5236" i="1"/>
  <c r="G5236" i="1"/>
  <c r="H5228" i="1"/>
  <c r="G5228" i="1"/>
  <c r="H5220" i="1"/>
  <c r="G5220" i="1"/>
  <c r="H5212" i="1"/>
  <c r="G5212" i="1"/>
  <c r="H5204" i="1"/>
  <c r="G5204" i="1"/>
  <c r="H5196" i="1"/>
  <c r="G5196" i="1"/>
  <c r="H5188" i="1"/>
  <c r="G5188" i="1"/>
  <c r="H5180" i="1"/>
  <c r="G5180" i="1"/>
  <c r="H5172" i="1"/>
  <c r="G5172" i="1"/>
  <c r="H5164" i="1"/>
  <c r="G5164" i="1"/>
  <c r="H5156" i="1"/>
  <c r="G5156" i="1"/>
  <c r="H5148" i="1"/>
  <c r="G5148" i="1"/>
  <c r="H5140" i="1"/>
  <c r="G5140" i="1"/>
  <c r="H5132" i="1"/>
  <c r="G5132" i="1"/>
  <c r="H5124" i="1"/>
  <c r="G5124" i="1"/>
  <c r="H5116" i="1"/>
  <c r="G5116" i="1"/>
  <c r="H5108" i="1"/>
  <c r="G5108" i="1"/>
  <c r="H5100" i="1"/>
  <c r="G5100" i="1"/>
  <c r="H5092" i="1"/>
  <c r="G5092" i="1"/>
  <c r="H5084" i="1"/>
  <c r="G5084" i="1"/>
  <c r="H5076" i="1"/>
  <c r="G5076" i="1"/>
  <c r="H5068" i="1"/>
  <c r="G5068" i="1"/>
  <c r="H5060" i="1"/>
  <c r="G5060" i="1"/>
  <c r="H5052" i="1"/>
  <c r="G5052" i="1"/>
  <c r="H5044" i="1"/>
  <c r="G5044" i="1"/>
  <c r="H5036" i="1"/>
  <c r="G5036" i="1"/>
  <c r="H5028" i="1"/>
  <c r="G5028" i="1"/>
  <c r="H5020" i="1"/>
  <c r="G5020" i="1"/>
  <c r="H5012" i="1"/>
  <c r="G5012" i="1"/>
  <c r="H5004" i="1"/>
  <c r="G5004" i="1"/>
  <c r="H4996" i="1"/>
  <c r="G4996" i="1"/>
  <c r="H4988" i="1"/>
  <c r="G4988" i="1"/>
  <c r="H4980" i="1"/>
  <c r="G4980" i="1"/>
  <c r="H4972" i="1"/>
  <c r="G4972" i="1"/>
  <c r="H4964" i="1"/>
  <c r="G4964" i="1"/>
  <c r="H4956" i="1"/>
  <c r="G4956" i="1"/>
  <c r="H4948" i="1"/>
  <c r="G4948" i="1"/>
  <c r="H4940" i="1"/>
  <c r="G4940" i="1"/>
  <c r="H4932" i="1"/>
  <c r="G4932" i="1"/>
  <c r="H4924" i="1"/>
  <c r="G4924" i="1"/>
  <c r="H4916" i="1"/>
  <c r="G4916" i="1"/>
  <c r="H4908" i="1"/>
  <c r="G4908" i="1"/>
  <c r="H4900" i="1"/>
  <c r="G4900" i="1"/>
  <c r="H4892" i="1"/>
  <c r="G4892" i="1"/>
  <c r="H4884" i="1"/>
  <c r="G4884" i="1"/>
  <c r="H4876" i="1"/>
  <c r="G4876" i="1"/>
  <c r="H4868" i="1"/>
  <c r="G4868" i="1"/>
  <c r="H4860" i="1"/>
  <c r="G4860" i="1"/>
  <c r="H4852" i="1"/>
  <c r="G4852" i="1"/>
  <c r="H4844" i="1"/>
  <c r="G4844" i="1"/>
  <c r="H4836" i="1"/>
  <c r="G4836" i="1"/>
  <c r="H4820" i="1"/>
  <c r="G4820" i="1"/>
  <c r="H4812" i="1"/>
  <c r="G4812" i="1"/>
  <c r="H4804" i="1"/>
  <c r="G4804" i="1"/>
  <c r="H4796" i="1"/>
  <c r="G4796" i="1"/>
  <c r="H4788" i="1"/>
  <c r="G4788" i="1"/>
  <c r="H4780" i="1"/>
  <c r="G4780" i="1"/>
  <c r="H4772" i="1"/>
  <c r="G4772" i="1"/>
  <c r="H4764" i="1"/>
  <c r="G4764" i="1"/>
  <c r="H4756" i="1"/>
  <c r="G4756" i="1"/>
  <c r="H4748" i="1"/>
  <c r="G4748" i="1"/>
  <c r="H4740" i="1"/>
  <c r="G4740" i="1"/>
  <c r="H4732" i="1"/>
  <c r="G4732" i="1"/>
  <c r="H4724" i="1"/>
  <c r="G4724" i="1"/>
  <c r="H4708" i="1"/>
  <c r="G4708" i="1"/>
  <c r="H4692" i="1"/>
  <c r="G4692" i="1"/>
  <c r="H4684" i="1"/>
  <c r="G4684" i="1"/>
  <c r="H4668" i="1"/>
  <c r="G4668" i="1"/>
  <c r="H4660" i="1"/>
  <c r="G4660" i="1"/>
  <c r="H4644" i="1"/>
  <c r="G4644" i="1"/>
  <c r="H4628" i="1"/>
  <c r="G4628" i="1"/>
  <c r="H4620" i="1"/>
  <c r="G4620" i="1"/>
  <c r="H4604" i="1"/>
  <c r="G4604" i="1"/>
  <c r="H4596" i="1"/>
  <c r="G4596" i="1"/>
  <c r="H4580" i="1"/>
  <c r="G4580" i="1"/>
  <c r="H4564" i="1"/>
  <c r="G4564" i="1"/>
  <c r="H4556" i="1"/>
  <c r="G4556" i="1"/>
  <c r="H4540" i="1"/>
  <c r="G4540" i="1"/>
  <c r="H4500" i="1"/>
  <c r="G4500" i="1"/>
  <c r="H4492" i="1"/>
  <c r="G4492" i="1"/>
  <c r="H4476" i="1"/>
  <c r="G4476" i="1"/>
  <c r="H4468" i="1"/>
  <c r="G4468" i="1"/>
  <c r="H4452" i="1"/>
  <c r="G4452" i="1"/>
  <c r="H4436" i="1"/>
  <c r="G4436" i="1"/>
  <c r="H4428" i="1"/>
  <c r="G4428" i="1"/>
  <c r="H4412" i="1"/>
  <c r="G4412" i="1"/>
  <c r="H4404" i="1"/>
  <c r="G4404" i="1"/>
  <c r="H4388" i="1"/>
  <c r="G4388" i="1"/>
  <c r="H4372" i="1"/>
  <c r="G4372" i="1"/>
  <c r="H4364" i="1"/>
  <c r="G4364" i="1"/>
  <c r="H4348" i="1"/>
  <c r="G4348" i="1"/>
  <c r="H4340" i="1"/>
  <c r="G4340" i="1"/>
  <c r="H4324" i="1"/>
  <c r="G4324" i="1"/>
  <c r="H4308" i="1"/>
  <c r="G4308" i="1"/>
  <c r="H4300" i="1"/>
  <c r="G4300" i="1"/>
  <c r="H4284" i="1"/>
  <c r="G4284" i="1"/>
  <c r="H4276" i="1"/>
  <c r="G4276" i="1"/>
  <c r="H4260" i="1"/>
  <c r="G4260" i="1"/>
  <c r="H4244" i="1"/>
  <c r="G4244" i="1"/>
  <c r="H4236" i="1"/>
  <c r="G4236" i="1"/>
  <c r="H4220" i="1"/>
  <c r="G4220" i="1"/>
  <c r="H4212" i="1"/>
  <c r="G4212" i="1"/>
  <c r="H4196" i="1"/>
  <c r="G4196" i="1"/>
  <c r="H4180" i="1"/>
  <c r="G4180" i="1"/>
  <c r="H4172" i="1"/>
  <c r="G4172" i="1"/>
  <c r="H4156" i="1"/>
  <c r="G4156" i="1"/>
  <c r="H4148" i="1"/>
  <c r="G4148" i="1"/>
  <c r="H4132" i="1"/>
  <c r="G4132" i="1"/>
  <c r="H4116" i="1"/>
  <c r="G4116" i="1"/>
  <c r="H4100" i="1"/>
  <c r="G4100" i="1"/>
  <c r="H4084" i="1"/>
  <c r="G4084" i="1"/>
  <c r="H4068" i="1"/>
  <c r="G4068" i="1"/>
  <c r="H4052" i="1"/>
  <c r="G4052" i="1"/>
  <c r="H4036" i="1"/>
  <c r="G4036" i="1"/>
  <c r="H4020" i="1"/>
  <c r="G4020" i="1"/>
  <c r="H4004" i="1"/>
  <c r="G4004" i="1"/>
  <c r="H3988" i="1"/>
  <c r="G3988" i="1"/>
  <c r="H3972" i="1"/>
  <c r="G3972" i="1"/>
  <c r="H3956" i="1"/>
  <c r="G3956" i="1"/>
  <c r="H3940" i="1"/>
  <c r="G3940" i="1"/>
  <c r="H3924" i="1"/>
  <c r="G3924" i="1"/>
  <c r="H3908" i="1"/>
  <c r="G3908" i="1"/>
  <c r="H3892" i="1"/>
  <c r="G3892" i="1"/>
  <c r="H3876" i="1"/>
  <c r="G3876" i="1"/>
  <c r="H3860" i="1"/>
  <c r="G3860" i="1"/>
  <c r="H3844" i="1"/>
  <c r="G3844" i="1"/>
  <c r="H3828" i="1"/>
  <c r="G3828" i="1"/>
  <c r="H3812" i="1"/>
  <c r="G3812" i="1"/>
  <c r="H3796" i="1"/>
  <c r="G3796" i="1"/>
  <c r="H3788" i="1"/>
  <c r="G3788" i="1"/>
  <c r="H3772" i="1"/>
  <c r="G3772" i="1"/>
  <c r="H3756" i="1"/>
  <c r="G3756" i="1"/>
  <c r="H3748" i="1"/>
  <c r="G3748" i="1"/>
  <c r="H3732" i="1"/>
  <c r="G3732" i="1"/>
  <c r="H3724" i="1"/>
  <c r="G3724" i="1"/>
  <c r="H3708" i="1"/>
  <c r="G3708" i="1"/>
  <c r="H3692" i="1"/>
  <c r="G3692" i="1"/>
  <c r="H3684" i="1"/>
  <c r="G3684" i="1"/>
  <c r="H3668" i="1"/>
  <c r="G3668" i="1"/>
  <c r="H3660" i="1"/>
  <c r="G3660" i="1"/>
  <c r="H3644" i="1"/>
  <c r="G3644" i="1"/>
  <c r="H3628" i="1"/>
  <c r="G3628" i="1"/>
  <c r="H3620" i="1"/>
  <c r="G3620" i="1"/>
  <c r="H3604" i="1"/>
  <c r="G3604" i="1"/>
  <c r="H3596" i="1"/>
  <c r="G3596" i="1"/>
  <c r="H3580" i="1"/>
  <c r="G3580" i="1"/>
  <c r="H3564" i="1"/>
  <c r="G3564" i="1"/>
  <c r="H3556" i="1"/>
  <c r="G3556" i="1"/>
  <c r="H3540" i="1"/>
  <c r="G3540" i="1"/>
  <c r="H3532" i="1"/>
  <c r="G3532" i="1"/>
  <c r="H3516" i="1"/>
  <c r="G3516" i="1"/>
  <c r="H3500" i="1"/>
  <c r="G3500" i="1"/>
  <c r="H3492" i="1"/>
  <c r="G3492" i="1"/>
  <c r="H3476" i="1"/>
  <c r="G3476" i="1"/>
  <c r="H3468" i="1"/>
  <c r="G3468" i="1"/>
  <c r="H3452" i="1"/>
  <c r="G3452" i="1"/>
  <c r="H3436" i="1"/>
  <c r="G3436" i="1"/>
  <c r="H3428" i="1"/>
  <c r="G3428" i="1"/>
  <c r="H3412" i="1"/>
  <c r="G3412" i="1"/>
  <c r="H3404" i="1"/>
  <c r="G3404" i="1"/>
  <c r="H3388" i="1"/>
  <c r="G3388" i="1"/>
  <c r="H3372" i="1"/>
  <c r="G3372" i="1"/>
  <c r="H3364" i="1"/>
  <c r="G3364" i="1"/>
  <c r="H3348" i="1"/>
  <c r="G3348" i="1"/>
  <c r="H3340" i="1"/>
  <c r="G3340" i="1"/>
  <c r="H3324" i="1"/>
  <c r="G3324" i="1"/>
  <c r="H3308" i="1"/>
  <c r="G3308" i="1"/>
  <c r="H3300" i="1"/>
  <c r="G3300" i="1"/>
  <c r="H3284" i="1"/>
  <c r="G3284" i="1"/>
  <c r="H3276" i="1"/>
  <c r="G3276" i="1"/>
  <c r="H3260" i="1"/>
  <c r="G3260" i="1"/>
  <c r="H3244" i="1"/>
  <c r="G3244" i="1"/>
  <c r="H3236" i="1"/>
  <c r="G3236" i="1"/>
  <c r="H3220" i="1"/>
  <c r="G3220" i="1"/>
  <c r="H3212" i="1"/>
  <c r="G3212" i="1"/>
  <c r="H3196" i="1"/>
  <c r="G3196" i="1"/>
  <c r="H3180" i="1"/>
  <c r="G3180" i="1"/>
  <c r="H3172" i="1"/>
  <c r="G3172" i="1"/>
  <c r="H3156" i="1"/>
  <c r="G3156" i="1"/>
  <c r="H3148" i="1"/>
  <c r="G3148" i="1"/>
  <c r="H3132" i="1"/>
  <c r="G3132" i="1"/>
  <c r="H3116" i="1"/>
  <c r="G3116" i="1"/>
  <c r="H3108" i="1"/>
  <c r="G3108" i="1"/>
  <c r="H3092" i="1"/>
  <c r="G3092" i="1"/>
  <c r="H3084" i="1"/>
  <c r="G3084" i="1"/>
  <c r="H3068" i="1"/>
  <c r="G3068" i="1"/>
  <c r="H3052" i="1"/>
  <c r="G3052" i="1"/>
  <c r="H3044" i="1"/>
  <c r="G3044" i="1"/>
  <c r="H3028" i="1"/>
  <c r="G3028" i="1"/>
  <c r="H3020" i="1"/>
  <c r="G3020" i="1"/>
  <c r="H3004" i="1"/>
  <c r="G3004" i="1"/>
  <c r="H2988" i="1"/>
  <c r="G2988" i="1"/>
  <c r="H2980" i="1"/>
  <c r="G2980" i="1"/>
  <c r="H2964" i="1"/>
  <c r="G2964" i="1"/>
  <c r="H2956" i="1"/>
  <c r="G2956" i="1"/>
  <c r="H2940" i="1"/>
  <c r="G2940" i="1"/>
  <c r="H2924" i="1"/>
  <c r="G2924" i="1"/>
  <c r="H2916" i="1"/>
  <c r="G2916" i="1"/>
  <c r="H2908" i="1"/>
  <c r="G2908" i="1"/>
  <c r="H2900" i="1"/>
  <c r="G2900" i="1"/>
  <c r="H2892" i="1"/>
  <c r="G2892" i="1"/>
  <c r="H2884" i="1"/>
  <c r="G2884" i="1"/>
  <c r="H2876" i="1"/>
  <c r="G2876" i="1"/>
  <c r="H2868" i="1"/>
  <c r="G2868" i="1"/>
  <c r="H2860" i="1"/>
  <c r="G2860" i="1"/>
  <c r="H2844" i="1"/>
  <c r="G2844" i="1"/>
  <c r="H2836" i="1"/>
  <c r="G2836" i="1"/>
  <c r="H2812" i="1"/>
  <c r="G2812" i="1"/>
  <c r="H2804" i="1"/>
  <c r="G2804" i="1"/>
  <c r="H2780" i="1"/>
  <c r="G2780" i="1"/>
  <c r="H2772" i="1"/>
  <c r="G2772" i="1"/>
  <c r="H2756" i="1"/>
  <c r="G2756" i="1"/>
  <c r="H2748" i="1"/>
  <c r="G2748" i="1"/>
  <c r="H2740" i="1"/>
  <c r="G2740" i="1"/>
  <c r="H2732" i="1"/>
  <c r="G2732" i="1"/>
  <c r="H2724" i="1"/>
  <c r="G2724" i="1"/>
  <c r="H2716" i="1"/>
  <c r="G2716" i="1"/>
  <c r="H2708" i="1"/>
  <c r="G2708" i="1"/>
  <c r="H2700" i="1"/>
  <c r="G2700" i="1"/>
  <c r="H2692" i="1"/>
  <c r="G2692" i="1"/>
  <c r="H2684" i="1"/>
  <c r="G2684" i="1"/>
  <c r="H2676" i="1"/>
  <c r="G2676" i="1"/>
  <c r="H2668" i="1"/>
  <c r="G2668" i="1"/>
  <c r="H2660" i="1"/>
  <c r="G2660" i="1"/>
  <c r="H2652" i="1"/>
  <c r="G2652" i="1"/>
  <c r="H2644" i="1"/>
  <c r="G2644" i="1"/>
  <c r="H2636" i="1"/>
  <c r="G2636" i="1"/>
  <c r="H2620" i="1"/>
  <c r="G2620" i="1"/>
  <c r="H2612" i="1"/>
  <c r="G2612" i="1"/>
  <c r="H2604" i="1"/>
  <c r="G2604" i="1"/>
  <c r="H2588" i="1"/>
  <c r="G2588" i="1"/>
  <c r="H2580" i="1"/>
  <c r="G2580" i="1"/>
  <c r="H2556" i="1"/>
  <c r="G2556" i="1"/>
  <c r="H2548" i="1"/>
  <c r="G2548" i="1"/>
  <c r="H2524" i="1"/>
  <c r="G2524" i="1"/>
  <c r="H2516" i="1"/>
  <c r="G2516" i="1"/>
  <c r="H2500" i="1"/>
  <c r="G2500" i="1"/>
  <c r="H2492" i="1"/>
  <c r="G2492" i="1"/>
  <c r="H2484" i="1"/>
  <c r="G2484" i="1"/>
  <c r="H2476" i="1"/>
  <c r="G2476" i="1"/>
  <c r="H2468" i="1"/>
  <c r="G2468" i="1"/>
  <c r="H2460" i="1"/>
  <c r="G2460" i="1"/>
  <c r="H2452" i="1"/>
  <c r="G2452" i="1"/>
  <c r="H2444" i="1"/>
  <c r="G2444" i="1"/>
  <c r="H2436" i="1"/>
  <c r="G2436" i="1"/>
  <c r="H2428" i="1"/>
  <c r="G2428" i="1"/>
  <c r="H2420" i="1"/>
  <c r="G2420" i="1"/>
  <c r="H2412" i="1"/>
  <c r="G2412" i="1"/>
  <c r="H2404" i="1"/>
  <c r="G2404" i="1"/>
  <c r="H2396" i="1"/>
  <c r="G2396" i="1"/>
  <c r="H2388" i="1"/>
  <c r="G2388" i="1"/>
  <c r="H2380" i="1"/>
  <c r="G2380" i="1"/>
  <c r="H2372" i="1"/>
  <c r="G2372" i="1"/>
  <c r="H2364" i="1"/>
  <c r="G2364" i="1"/>
  <c r="H2356" i="1"/>
  <c r="G2356" i="1"/>
  <c r="H2348" i="1"/>
  <c r="G2348" i="1"/>
  <c r="H2332" i="1"/>
  <c r="G2332" i="1"/>
  <c r="H2324" i="1"/>
  <c r="G2324" i="1"/>
  <c r="H2300" i="1"/>
  <c r="G2300" i="1"/>
  <c r="H2292" i="1"/>
  <c r="G2292" i="1"/>
  <c r="H2284" i="1"/>
  <c r="G2284" i="1"/>
  <c r="H2276" i="1"/>
  <c r="G2276" i="1"/>
  <c r="H2268" i="1"/>
  <c r="G2268" i="1"/>
  <c r="H2260" i="1"/>
  <c r="G2260" i="1"/>
  <c r="H2252" i="1"/>
  <c r="G2252" i="1"/>
  <c r="H2236" i="1"/>
  <c r="G2236" i="1"/>
  <c r="H2228" i="1"/>
  <c r="G2228" i="1"/>
  <c r="H2220" i="1"/>
  <c r="G2220" i="1"/>
  <c r="H2212" i="1"/>
  <c r="G2212" i="1"/>
  <c r="H2204" i="1"/>
  <c r="G2204" i="1"/>
  <c r="H2196" i="1"/>
  <c r="G2196" i="1"/>
  <c r="H2188" i="1"/>
  <c r="G2188" i="1"/>
  <c r="H2172" i="1"/>
  <c r="G2172" i="1"/>
  <c r="H2164" i="1"/>
  <c r="G2164" i="1"/>
  <c r="H2156" i="1"/>
  <c r="G2156" i="1"/>
  <c r="H2148" i="1"/>
  <c r="G2148" i="1"/>
  <c r="H2140" i="1"/>
  <c r="G2140" i="1"/>
  <c r="H2124" i="1"/>
  <c r="G2124" i="1"/>
  <c r="H2116" i="1"/>
  <c r="G2116" i="1"/>
  <c r="H2108" i="1"/>
  <c r="G2108" i="1"/>
  <c r="H2100" i="1"/>
  <c r="G2100" i="1"/>
  <c r="H2092" i="1"/>
  <c r="G2092" i="1"/>
  <c r="H2076" i="1"/>
  <c r="G2076" i="1"/>
  <c r="H2060" i="1"/>
  <c r="G2060" i="1"/>
  <c r="H2052" i="1"/>
  <c r="G2052" i="1"/>
  <c r="H2044" i="1"/>
  <c r="G2044" i="1"/>
  <c r="H2036" i="1"/>
  <c r="G2036" i="1"/>
  <c r="H2028" i="1"/>
  <c r="G2028" i="1"/>
  <c r="H2012" i="1"/>
  <c r="G2012" i="1"/>
  <c r="H1996" i="1"/>
  <c r="G1996" i="1"/>
  <c r="H1988" i="1"/>
  <c r="G1988" i="1"/>
  <c r="H1980" i="1"/>
  <c r="G1980" i="1"/>
  <c r="H1972" i="1"/>
  <c r="G1972" i="1"/>
  <c r="H1964" i="1"/>
  <c r="G1964" i="1"/>
  <c r="H1948" i="1"/>
  <c r="G1948" i="1"/>
  <c r="H1940" i="1"/>
  <c r="G1940" i="1"/>
  <c r="H1932" i="1"/>
  <c r="G1932" i="1"/>
  <c r="H1924" i="1"/>
  <c r="G1924" i="1"/>
  <c r="H1916" i="1"/>
  <c r="G1916" i="1"/>
  <c r="H1908" i="1"/>
  <c r="G1908" i="1"/>
  <c r="H1900" i="1"/>
  <c r="G1900" i="1"/>
  <c r="H1892" i="1"/>
  <c r="G1892" i="1"/>
  <c r="H1884" i="1"/>
  <c r="G1884" i="1"/>
  <c r="H1876" i="1"/>
  <c r="G1876" i="1"/>
  <c r="H1868" i="1"/>
  <c r="G1868" i="1"/>
  <c r="H1860" i="1"/>
  <c r="G1860" i="1"/>
  <c r="H1844" i="1"/>
  <c r="G1844" i="1"/>
  <c r="H1836" i="1"/>
  <c r="G1836" i="1"/>
  <c r="H1828" i="1"/>
  <c r="G1828" i="1"/>
  <c r="H1820" i="1"/>
  <c r="G1820" i="1"/>
  <c r="H1812" i="1"/>
  <c r="G1812" i="1"/>
  <c r="H1804" i="1"/>
  <c r="G1804" i="1"/>
  <c r="H1796" i="1"/>
  <c r="G1796" i="1"/>
  <c r="H1780" i="1"/>
  <c r="G1780" i="1"/>
  <c r="H1772" i="1"/>
  <c r="G1772" i="1"/>
  <c r="H1764" i="1"/>
  <c r="G1764" i="1"/>
  <c r="H1756" i="1"/>
  <c r="G1756" i="1"/>
  <c r="H1748" i="1"/>
  <c r="G1748" i="1"/>
  <c r="H1740" i="1"/>
  <c r="G1740" i="1"/>
  <c r="H1732" i="1"/>
  <c r="G1732" i="1"/>
  <c r="H1716" i="1"/>
  <c r="G1716" i="1"/>
  <c r="H1708" i="1"/>
  <c r="G1708" i="1"/>
  <c r="H1700" i="1"/>
  <c r="G1700" i="1"/>
  <c r="H1692" i="1"/>
  <c r="G1692" i="1"/>
  <c r="H1684" i="1"/>
  <c r="G1684" i="1"/>
  <c r="H1676" i="1"/>
  <c r="G1676" i="1"/>
  <c r="H1668" i="1"/>
  <c r="G1668" i="1"/>
  <c r="H1660" i="1"/>
  <c r="G1660" i="1"/>
  <c r="H1652" i="1"/>
  <c r="G1652" i="1"/>
  <c r="H1644" i="1"/>
  <c r="G1644" i="1"/>
  <c r="H1636" i="1"/>
  <c r="G1636" i="1"/>
  <c r="H1628" i="1"/>
  <c r="G1628" i="1"/>
  <c r="H1612" i="1"/>
  <c r="G1612" i="1"/>
  <c r="H1604" i="1"/>
  <c r="G1604" i="1"/>
  <c r="H1596" i="1"/>
  <c r="G1596" i="1"/>
  <c r="H1588" i="1"/>
  <c r="G1588" i="1"/>
  <c r="H1580" i="1"/>
  <c r="G1580" i="1"/>
  <c r="H1564" i="1"/>
  <c r="G1564" i="1"/>
  <c r="H1548" i="1"/>
  <c r="G1548" i="1"/>
  <c r="H1540" i="1"/>
  <c r="G1540" i="1"/>
  <c r="H1532" i="1"/>
  <c r="G1532" i="1"/>
  <c r="H1524" i="1"/>
  <c r="G1524" i="1"/>
  <c r="H1516" i="1"/>
  <c r="G1516" i="1"/>
  <c r="H1500" i="1"/>
  <c r="G1500" i="1"/>
  <c r="H1484" i="1"/>
  <c r="G1484" i="1"/>
  <c r="H1476" i="1"/>
  <c r="G1476" i="1"/>
  <c r="H1468" i="1"/>
  <c r="G1468" i="1"/>
  <c r="H1460" i="1"/>
  <c r="G1460" i="1"/>
  <c r="H1452" i="1"/>
  <c r="G1452" i="1"/>
  <c r="H1436" i="1"/>
  <c r="G1436" i="1"/>
  <c r="H1428" i="1"/>
  <c r="G1428" i="1"/>
  <c r="H1420" i="1"/>
  <c r="G1420" i="1"/>
  <c r="H1412" i="1"/>
  <c r="G1412" i="1"/>
  <c r="H1404" i="1"/>
  <c r="G1404" i="1"/>
  <c r="H1396" i="1"/>
  <c r="G1396" i="1"/>
  <c r="H1388" i="1"/>
  <c r="G1388" i="1"/>
  <c r="H1380" i="1"/>
  <c r="G1380" i="1"/>
  <c r="H1372" i="1"/>
  <c r="G1372" i="1"/>
  <c r="H1364" i="1"/>
  <c r="G1364" i="1"/>
  <c r="H1356" i="1"/>
  <c r="G1356" i="1"/>
  <c r="H1348" i="1"/>
  <c r="G1348" i="1"/>
  <c r="H1332" i="1"/>
  <c r="G1332" i="1"/>
  <c r="H1324" i="1"/>
  <c r="G1324" i="1"/>
  <c r="H1316" i="1"/>
  <c r="G1316" i="1"/>
  <c r="H1308" i="1"/>
  <c r="G1308" i="1"/>
  <c r="H1300" i="1"/>
  <c r="G1300" i="1"/>
  <c r="H1292" i="1"/>
  <c r="G1292" i="1"/>
  <c r="H1284" i="1"/>
  <c r="G1284" i="1"/>
  <c r="H1268" i="1"/>
  <c r="G1268" i="1"/>
  <c r="H1260" i="1"/>
  <c r="G1260" i="1"/>
  <c r="H1252" i="1"/>
  <c r="G1252" i="1"/>
  <c r="H1244" i="1"/>
  <c r="G1244" i="1"/>
  <c r="H1236" i="1"/>
  <c r="G1236" i="1"/>
  <c r="H1228" i="1"/>
  <c r="G1228" i="1"/>
  <c r="H1220" i="1"/>
  <c r="G1220" i="1"/>
  <c r="H1204" i="1"/>
  <c r="G1204" i="1"/>
  <c r="H1196" i="1"/>
  <c r="G1196" i="1"/>
  <c r="H1188" i="1"/>
  <c r="G1188" i="1"/>
  <c r="H1180" i="1"/>
  <c r="G1180" i="1"/>
  <c r="H1172" i="1"/>
  <c r="G1172" i="1"/>
  <c r="H1164" i="1"/>
  <c r="G1164" i="1"/>
  <c r="H1156" i="1"/>
  <c r="G1156" i="1"/>
  <c r="H1148" i="1"/>
  <c r="G1148" i="1"/>
  <c r="H1140" i="1"/>
  <c r="G1140" i="1"/>
  <c r="H1132" i="1"/>
  <c r="G1132" i="1"/>
  <c r="H1124" i="1"/>
  <c r="G1124" i="1"/>
  <c r="H1116" i="1"/>
  <c r="G1116" i="1"/>
  <c r="H1100" i="1"/>
  <c r="G1100" i="1"/>
  <c r="H1092" i="1"/>
  <c r="G1092" i="1"/>
  <c r="H1084" i="1"/>
  <c r="G1084" i="1"/>
  <c r="H1076" i="1"/>
  <c r="G1076" i="1"/>
  <c r="H1068" i="1"/>
  <c r="G1068" i="1"/>
  <c r="H1052" i="1"/>
  <c r="G1052" i="1"/>
  <c r="H1036" i="1"/>
  <c r="G1036" i="1"/>
  <c r="H1028" i="1"/>
  <c r="G1028" i="1"/>
  <c r="H1020" i="1"/>
  <c r="G1020" i="1"/>
  <c r="H1012" i="1"/>
  <c r="G1012" i="1"/>
  <c r="H1004" i="1"/>
  <c r="G1004" i="1"/>
  <c r="H988" i="1"/>
  <c r="G988" i="1"/>
  <c r="H972" i="1"/>
  <c r="G972" i="1"/>
  <c r="H964" i="1"/>
  <c r="G964" i="1"/>
  <c r="H956" i="1"/>
  <c r="G956" i="1"/>
  <c r="H948" i="1"/>
  <c r="G948" i="1"/>
  <c r="H940" i="1"/>
  <c r="G940" i="1"/>
  <c r="H924" i="1"/>
  <c r="G924" i="1"/>
  <c r="H916" i="1"/>
  <c r="G916" i="1"/>
  <c r="H908" i="1"/>
  <c r="G908" i="1"/>
  <c r="H900" i="1"/>
  <c r="G900" i="1"/>
  <c r="H892" i="1"/>
  <c r="G892" i="1"/>
  <c r="H884" i="1"/>
  <c r="G884" i="1"/>
  <c r="H876" i="1"/>
  <c r="G876" i="1"/>
  <c r="H868" i="1"/>
  <c r="G868" i="1"/>
  <c r="H860" i="1"/>
  <c r="G860" i="1"/>
  <c r="H852" i="1"/>
  <c r="G852" i="1"/>
  <c r="H844" i="1"/>
  <c r="G844" i="1"/>
  <c r="H836" i="1"/>
  <c r="G836" i="1"/>
  <c r="H820" i="1"/>
  <c r="G820" i="1"/>
  <c r="H812" i="1"/>
  <c r="G812" i="1"/>
  <c r="H804" i="1"/>
  <c r="G804" i="1"/>
  <c r="H796" i="1"/>
  <c r="G796" i="1"/>
  <c r="H788" i="1"/>
  <c r="G788" i="1"/>
  <c r="H780" i="1"/>
  <c r="G780" i="1"/>
  <c r="H772" i="1"/>
  <c r="G772" i="1"/>
  <c r="H764" i="1"/>
  <c r="G764" i="1"/>
  <c r="H756" i="1"/>
  <c r="G756" i="1"/>
  <c r="H748" i="1"/>
  <c r="G748" i="1"/>
  <c r="H740" i="1"/>
  <c r="G740" i="1"/>
  <c r="H732" i="1"/>
  <c r="G732" i="1"/>
  <c r="H724" i="1"/>
  <c r="G724" i="1"/>
  <c r="H716" i="1"/>
  <c r="G716" i="1"/>
  <c r="H708" i="1"/>
  <c r="G708" i="1"/>
  <c r="H700" i="1"/>
  <c r="G700" i="1"/>
  <c r="H692" i="1"/>
  <c r="G692" i="1"/>
  <c r="H684" i="1"/>
  <c r="G684" i="1"/>
  <c r="H676" i="1"/>
  <c r="G676" i="1"/>
  <c r="F676" i="1"/>
  <c r="H668" i="1"/>
  <c r="G668" i="1"/>
  <c r="F668" i="1"/>
  <c r="H660" i="1"/>
  <c r="G660" i="1"/>
  <c r="H652" i="1"/>
  <c r="G652" i="1"/>
  <c r="H644" i="1"/>
  <c r="G644" i="1"/>
  <c r="H636" i="1"/>
  <c r="G636" i="1"/>
  <c r="H628" i="1"/>
  <c r="G628" i="1"/>
  <c r="H620" i="1"/>
  <c r="G620" i="1"/>
  <c r="H612" i="1"/>
  <c r="G612" i="1"/>
  <c r="F612" i="1"/>
  <c r="H604" i="1"/>
  <c r="G604" i="1"/>
  <c r="F604" i="1"/>
  <c r="H596" i="1"/>
  <c r="G596" i="1"/>
  <c r="H588" i="1"/>
  <c r="G588" i="1"/>
  <c r="H580" i="1"/>
  <c r="G580" i="1"/>
  <c r="H572" i="1"/>
  <c r="G572" i="1"/>
  <c r="H564" i="1"/>
  <c r="G564" i="1"/>
  <c r="H556" i="1"/>
  <c r="G556" i="1"/>
  <c r="H548" i="1"/>
  <c r="G548" i="1"/>
  <c r="F548" i="1"/>
  <c r="H540" i="1"/>
  <c r="G540" i="1"/>
  <c r="F540" i="1"/>
  <c r="H532" i="1"/>
  <c r="G532" i="1"/>
  <c r="H524" i="1"/>
  <c r="G524" i="1"/>
  <c r="H516" i="1"/>
  <c r="G516" i="1"/>
  <c r="H508" i="1"/>
  <c r="G508" i="1"/>
  <c r="H500" i="1"/>
  <c r="G500" i="1"/>
  <c r="H492" i="1"/>
  <c r="G492" i="1"/>
  <c r="H484" i="1"/>
  <c r="G484" i="1"/>
  <c r="F484" i="1"/>
  <c r="H476" i="1"/>
  <c r="G476" i="1"/>
  <c r="F476" i="1"/>
  <c r="H468" i="1"/>
  <c r="G468" i="1"/>
  <c r="H460" i="1"/>
  <c r="G460" i="1"/>
  <c r="H452" i="1"/>
  <c r="G452" i="1"/>
  <c r="H444" i="1"/>
  <c r="G444" i="1"/>
  <c r="H436" i="1"/>
  <c r="G436" i="1"/>
  <c r="H428" i="1"/>
  <c r="G428" i="1"/>
  <c r="H420" i="1"/>
  <c r="G420" i="1"/>
  <c r="F420" i="1"/>
  <c r="H412" i="1"/>
  <c r="G412" i="1"/>
  <c r="F412" i="1"/>
  <c r="H404" i="1"/>
  <c r="G404" i="1"/>
  <c r="H396" i="1"/>
  <c r="G396" i="1"/>
  <c r="H388" i="1"/>
  <c r="G388" i="1"/>
  <c r="H380" i="1"/>
  <c r="G380" i="1"/>
  <c r="H372" i="1"/>
  <c r="G372" i="1"/>
  <c r="H364" i="1"/>
  <c r="G364" i="1"/>
  <c r="H356" i="1"/>
  <c r="G356" i="1"/>
  <c r="F356" i="1"/>
  <c r="H348" i="1"/>
  <c r="G348" i="1"/>
  <c r="F348" i="1"/>
  <c r="H340" i="1"/>
  <c r="G340" i="1"/>
  <c r="H332" i="1"/>
  <c r="G332" i="1"/>
  <c r="H324" i="1"/>
  <c r="G324" i="1"/>
  <c r="H316" i="1"/>
  <c r="G316" i="1"/>
  <c r="H308" i="1"/>
  <c r="G308" i="1"/>
  <c r="H300" i="1"/>
  <c r="G300" i="1"/>
  <c r="F300" i="1"/>
  <c r="H292" i="1"/>
  <c r="G292" i="1"/>
  <c r="F292" i="1"/>
  <c r="H284" i="1"/>
  <c r="G284" i="1"/>
  <c r="F284" i="1"/>
  <c r="H276" i="1"/>
  <c r="G276" i="1"/>
  <c r="H268" i="1"/>
  <c r="G268" i="1"/>
  <c r="H260" i="1"/>
  <c r="G260" i="1"/>
  <c r="H252" i="1"/>
  <c r="G252" i="1"/>
  <c r="H244" i="1"/>
  <c r="G244" i="1"/>
  <c r="H236" i="1"/>
  <c r="G236" i="1"/>
  <c r="F236" i="1"/>
  <c r="H228" i="1"/>
  <c r="G228" i="1"/>
  <c r="F228" i="1"/>
  <c r="H220" i="1"/>
  <c r="G220" i="1"/>
  <c r="F220" i="1"/>
  <c r="H212" i="1"/>
  <c r="G212" i="1"/>
  <c r="H204" i="1"/>
  <c r="G204" i="1"/>
  <c r="H196" i="1"/>
  <c r="G196" i="1"/>
  <c r="H188" i="1"/>
  <c r="G188" i="1"/>
  <c r="H180" i="1"/>
  <c r="G180" i="1"/>
  <c r="H172" i="1"/>
  <c r="G172" i="1"/>
  <c r="F172" i="1"/>
  <c r="H164" i="1"/>
  <c r="G164" i="1"/>
  <c r="F164" i="1"/>
  <c r="H156" i="1"/>
  <c r="G156" i="1"/>
  <c r="F156" i="1"/>
  <c r="H148" i="1"/>
  <c r="G148" i="1"/>
  <c r="H140" i="1"/>
  <c r="G140" i="1"/>
  <c r="H132" i="1"/>
  <c r="G132" i="1"/>
  <c r="H124" i="1"/>
  <c r="G124" i="1"/>
  <c r="H116" i="1"/>
  <c r="G116" i="1"/>
  <c r="H108" i="1"/>
  <c r="G108" i="1"/>
  <c r="F108" i="1"/>
  <c r="H100" i="1"/>
  <c r="G100" i="1"/>
  <c r="F100" i="1"/>
  <c r="H92" i="1"/>
  <c r="G92" i="1"/>
  <c r="F92" i="1"/>
  <c r="H84" i="1"/>
  <c r="G84" i="1"/>
  <c r="H76" i="1"/>
  <c r="G76" i="1"/>
  <c r="H68" i="1"/>
  <c r="G68" i="1"/>
  <c r="H60" i="1"/>
  <c r="G60" i="1"/>
  <c r="H52" i="1"/>
  <c r="G52" i="1"/>
  <c r="H44" i="1"/>
  <c r="G44" i="1"/>
  <c r="F44" i="1"/>
  <c r="H36" i="1"/>
  <c r="G36" i="1"/>
  <c r="F36" i="1"/>
  <c r="H28" i="1"/>
  <c r="G28" i="1"/>
  <c r="F28" i="1"/>
  <c r="H20" i="1"/>
  <c r="G20" i="1"/>
  <c r="H12" i="1"/>
  <c r="G12" i="1"/>
  <c r="H4" i="1"/>
  <c r="G4" i="1"/>
  <c r="H6331" i="1"/>
  <c r="G6331" i="1"/>
  <c r="H6313" i="1"/>
  <c r="G6313" i="1"/>
  <c r="H6290" i="1"/>
  <c r="G6290" i="1"/>
  <c r="H6267" i="1"/>
  <c r="G6267" i="1"/>
  <c r="H6249" i="1"/>
  <c r="G6249" i="1"/>
  <c r="H6226" i="1"/>
  <c r="G6226" i="1"/>
  <c r="H6203" i="1"/>
  <c r="G6203" i="1"/>
  <c r="H6185" i="1"/>
  <c r="G6185" i="1"/>
  <c r="H6162" i="1"/>
  <c r="G6162" i="1"/>
  <c r="H6139" i="1"/>
  <c r="G6139" i="1"/>
  <c r="H6121" i="1"/>
  <c r="G6121" i="1"/>
  <c r="H6098" i="1"/>
  <c r="G6098" i="1"/>
  <c r="H6075" i="1"/>
  <c r="G6075" i="1"/>
  <c r="H6057" i="1"/>
  <c r="G6057" i="1"/>
  <c r="H6034" i="1"/>
  <c r="G6034" i="1"/>
  <c r="H6011" i="1"/>
  <c r="G6011" i="1"/>
  <c r="H5993" i="1"/>
  <c r="G5993" i="1"/>
  <c r="H5970" i="1"/>
  <c r="G5970" i="1"/>
  <c r="H5947" i="1"/>
  <c r="G5947" i="1"/>
  <c r="H5906" i="1"/>
  <c r="G5906" i="1"/>
  <c r="H5883" i="1"/>
  <c r="G5883" i="1"/>
  <c r="H5865" i="1"/>
  <c r="G5865" i="1"/>
  <c r="H5842" i="1"/>
  <c r="G5842" i="1"/>
  <c r="H5819" i="1"/>
  <c r="G5819" i="1"/>
  <c r="H5801" i="1"/>
  <c r="G5801" i="1"/>
  <c r="H5778" i="1"/>
  <c r="G5778" i="1"/>
  <c r="H5755" i="1"/>
  <c r="G5755" i="1"/>
  <c r="H5737" i="1"/>
  <c r="G5737" i="1"/>
  <c r="H5714" i="1"/>
  <c r="G5714" i="1"/>
  <c r="H5691" i="1"/>
  <c r="G5691" i="1"/>
  <c r="H5673" i="1"/>
  <c r="G5673" i="1"/>
  <c r="H5650" i="1"/>
  <c r="G5650" i="1"/>
  <c r="H5627" i="1"/>
  <c r="G5627" i="1"/>
  <c r="H5609" i="1"/>
  <c r="G5609" i="1"/>
  <c r="H5563" i="1"/>
  <c r="G5563" i="1"/>
  <c r="H5545" i="1"/>
  <c r="G5545" i="1"/>
  <c r="H5522" i="1"/>
  <c r="G5522" i="1"/>
  <c r="H5499" i="1"/>
  <c r="G5499" i="1"/>
  <c r="H5481" i="1"/>
  <c r="G5481" i="1"/>
  <c r="H5458" i="1"/>
  <c r="G5458" i="1"/>
  <c r="H5435" i="1"/>
  <c r="G5435" i="1"/>
  <c r="H5417" i="1"/>
  <c r="G5417" i="1"/>
  <c r="H5394" i="1"/>
  <c r="G5394" i="1"/>
  <c r="H5371" i="1"/>
  <c r="G5371" i="1"/>
  <c r="H5353" i="1"/>
  <c r="G5353" i="1"/>
  <c r="H5330" i="1"/>
  <c r="G5330" i="1"/>
  <c r="H5289" i="1"/>
  <c r="G5289" i="1"/>
  <c r="H5266" i="1"/>
  <c r="G5266" i="1"/>
  <c r="H5243" i="1"/>
  <c r="G5243" i="1"/>
  <c r="H5225" i="1"/>
  <c r="G5225" i="1"/>
  <c r="H5202" i="1"/>
  <c r="G5202" i="1"/>
  <c r="H5179" i="1"/>
  <c r="G5179" i="1"/>
  <c r="H5161" i="1"/>
  <c r="G5161" i="1"/>
  <c r="H5115" i="1"/>
  <c r="G5115" i="1"/>
  <c r="H5097" i="1"/>
  <c r="G5097" i="1"/>
  <c r="H5074" i="1"/>
  <c r="G5074" i="1"/>
  <c r="H5051" i="1"/>
  <c r="G5051" i="1"/>
  <c r="H5033" i="1"/>
  <c r="G5033" i="1"/>
  <c r="H5010" i="1"/>
  <c r="G5010" i="1"/>
  <c r="H4987" i="1"/>
  <c r="G4987" i="1"/>
  <c r="H4969" i="1"/>
  <c r="G4969" i="1"/>
  <c r="H4946" i="1"/>
  <c r="G4946" i="1"/>
  <c r="H4923" i="1"/>
  <c r="G4923" i="1"/>
  <c r="H4905" i="1"/>
  <c r="G4905" i="1"/>
  <c r="H4882" i="1"/>
  <c r="G4882" i="1"/>
  <c r="H4859" i="1"/>
  <c r="G4859" i="1"/>
  <c r="H4841" i="1"/>
  <c r="G4841" i="1"/>
  <c r="H4818" i="1"/>
  <c r="G4818" i="1"/>
  <c r="H4795" i="1"/>
  <c r="G4795" i="1"/>
  <c r="H4777" i="1"/>
  <c r="G4777" i="1"/>
  <c r="H4754" i="1"/>
  <c r="G4754" i="1"/>
  <c r="H4730" i="1"/>
  <c r="G4730" i="1"/>
  <c r="H4665" i="1"/>
  <c r="G4665" i="1"/>
  <c r="H4627" i="1"/>
  <c r="G4627" i="1"/>
  <c r="H4562" i="1"/>
  <c r="G4562" i="1"/>
  <c r="H4497" i="1"/>
  <c r="G4497" i="1"/>
  <c r="H4459" i="1"/>
  <c r="G4459" i="1"/>
  <c r="H4394" i="1"/>
  <c r="G4394" i="1"/>
  <c r="H4321" i="1"/>
  <c r="G4321" i="1"/>
  <c r="H4291" i="1"/>
  <c r="G4291" i="1"/>
  <c r="H4218" i="1"/>
  <c r="G4218" i="1"/>
  <c r="H4153" i="1"/>
  <c r="G4153" i="1"/>
  <c r="H4114" i="1"/>
  <c r="G4114" i="1"/>
  <c r="H4033" i="1"/>
  <c r="G4033" i="1"/>
  <c r="H3986" i="1"/>
  <c r="G3986" i="1"/>
  <c r="H3905" i="1"/>
  <c r="G3905" i="1"/>
  <c r="H3858" i="1"/>
  <c r="G3858" i="1"/>
  <c r="H3763" i="1"/>
  <c r="G3763" i="1"/>
  <c r="H3594" i="1"/>
  <c r="G3594" i="1"/>
  <c r="H3531" i="1"/>
  <c r="G3531" i="1"/>
  <c r="H3483" i="1"/>
  <c r="G3483" i="1"/>
  <c r="H3362" i="1"/>
  <c r="G3362" i="1"/>
  <c r="H3314" i="1"/>
  <c r="G3314" i="1"/>
  <c r="H3251" i="1"/>
  <c r="G3251" i="1"/>
  <c r="H3082" i="1"/>
  <c r="G3082" i="1"/>
  <c r="H3019" i="1"/>
  <c r="G3019" i="1"/>
  <c r="H2971" i="1"/>
  <c r="G2971" i="1"/>
  <c r="H2906" i="1"/>
  <c r="G2906" i="1"/>
  <c r="H2681" i="1"/>
  <c r="G2681" i="1"/>
  <c r="H2456" i="1"/>
  <c r="G2456" i="1"/>
  <c r="H2371" i="1"/>
  <c r="G2371" i="1"/>
  <c r="H2307" i="1"/>
  <c r="G2307" i="1"/>
  <c r="H2208" i="1"/>
  <c r="G2208" i="1"/>
  <c r="H1339" i="1"/>
  <c r="G1339" i="1"/>
  <c r="H1171" i="1"/>
  <c r="G1171" i="1"/>
  <c r="H1043" i="1"/>
  <c r="G1043" i="1"/>
  <c r="H875" i="1"/>
  <c r="G875" i="1"/>
  <c r="H705" i="1"/>
  <c r="G705" i="1"/>
  <c r="H504" i="1"/>
  <c r="G504" i="1"/>
  <c r="H234" i="1"/>
  <c r="G234" i="1"/>
  <c r="G6225" i="1"/>
  <c r="G5882" i="1"/>
  <c r="G5380" i="1"/>
  <c r="G4532" i="1"/>
  <c r="G3380" i="1"/>
  <c r="F2062" i="1"/>
  <c r="F1998" i="1"/>
  <c r="F1934" i="1"/>
  <c r="F1870" i="1"/>
  <c r="F1851" i="1"/>
  <c r="F1806" i="1"/>
  <c r="F1742" i="1"/>
  <c r="F1678" i="1"/>
  <c r="F1614" i="1"/>
  <c r="F1060" i="1"/>
  <c r="F932" i="1"/>
  <c r="F646" i="1"/>
  <c r="F542" i="1"/>
  <c r="F479" i="1"/>
  <c r="F440" i="1"/>
  <c r="F406" i="1"/>
  <c r="F376" i="1"/>
  <c r="F342" i="1"/>
  <c r="F262" i="1"/>
  <c r="F206" i="1"/>
  <c r="F158" i="1"/>
  <c r="F14" i="1"/>
  <c r="H4731" i="1"/>
  <c r="G4731" i="1"/>
  <c r="H4723" i="1"/>
  <c r="G4723" i="1"/>
  <c r="H4707" i="1"/>
  <c r="G4707" i="1"/>
  <c r="H4699" i="1"/>
  <c r="G4699" i="1"/>
  <c r="H4683" i="1"/>
  <c r="G4683" i="1"/>
  <c r="H4667" i="1"/>
  <c r="G4667" i="1"/>
  <c r="H4659" i="1"/>
  <c r="G4659" i="1"/>
  <c r="H4643" i="1"/>
  <c r="G4643" i="1"/>
  <c r="H4635" i="1"/>
  <c r="G4635" i="1"/>
  <c r="H4619" i="1"/>
  <c r="G4619" i="1"/>
  <c r="H4603" i="1"/>
  <c r="G4603" i="1"/>
  <c r="H4595" i="1"/>
  <c r="G4595" i="1"/>
  <c r="H4579" i="1"/>
  <c r="G4579" i="1"/>
  <c r="H4571" i="1"/>
  <c r="G4571" i="1"/>
  <c r="H4555" i="1"/>
  <c r="G4555" i="1"/>
  <c r="H4539" i="1"/>
  <c r="G4539" i="1"/>
  <c r="H4531" i="1"/>
  <c r="G4531" i="1"/>
  <c r="H4515" i="1"/>
  <c r="G4515" i="1"/>
  <c r="H4507" i="1"/>
  <c r="G4507" i="1"/>
  <c r="H4491" i="1"/>
  <c r="G4491" i="1"/>
  <c r="H4475" i="1"/>
  <c r="G4475" i="1"/>
  <c r="H4467" i="1"/>
  <c r="G4467" i="1"/>
  <c r="H4451" i="1"/>
  <c r="G4451" i="1"/>
  <c r="H4443" i="1"/>
  <c r="G4443" i="1"/>
  <c r="H4427" i="1"/>
  <c r="G4427" i="1"/>
  <c r="H4411" i="1"/>
  <c r="G4411" i="1"/>
  <c r="H4403" i="1"/>
  <c r="G4403" i="1"/>
  <c r="H4387" i="1"/>
  <c r="G4387" i="1"/>
  <c r="H4379" i="1"/>
  <c r="G4379" i="1"/>
  <c r="H4363" i="1"/>
  <c r="G4363" i="1"/>
  <c r="H4347" i="1"/>
  <c r="G4347" i="1"/>
  <c r="H4339" i="1"/>
  <c r="G4339" i="1"/>
  <c r="H4323" i="1"/>
  <c r="G4323" i="1"/>
  <c r="H4315" i="1"/>
  <c r="G4315" i="1"/>
  <c r="H4299" i="1"/>
  <c r="G4299" i="1"/>
  <c r="H4283" i="1"/>
  <c r="G4283" i="1"/>
  <c r="H4275" i="1"/>
  <c r="G4275" i="1"/>
  <c r="H4259" i="1"/>
  <c r="G4259" i="1"/>
  <c r="H4251" i="1"/>
  <c r="G4251" i="1"/>
  <c r="H4235" i="1"/>
  <c r="G4235" i="1"/>
  <c r="H4219" i="1"/>
  <c r="G4219" i="1"/>
  <c r="H4211" i="1"/>
  <c r="G4211" i="1"/>
  <c r="H4195" i="1"/>
  <c r="G4195" i="1"/>
  <c r="H4187" i="1"/>
  <c r="G4187" i="1"/>
  <c r="H4171" i="1"/>
  <c r="G4171" i="1"/>
  <c r="H4155" i="1"/>
  <c r="G4155" i="1"/>
  <c r="H4147" i="1"/>
  <c r="G4147" i="1"/>
  <c r="H4131" i="1"/>
  <c r="G4131" i="1"/>
  <c r="H4123" i="1"/>
  <c r="G4123" i="1"/>
  <c r="H4115" i="1"/>
  <c r="G4115" i="1"/>
  <c r="H4107" i="1"/>
  <c r="G4107" i="1"/>
  <c r="H4099" i="1"/>
  <c r="G4099" i="1"/>
  <c r="H4091" i="1"/>
  <c r="G4091" i="1"/>
  <c r="H4083" i="1"/>
  <c r="G4083" i="1"/>
  <c r="H4075" i="1"/>
  <c r="G4075" i="1"/>
  <c r="H4067" i="1"/>
  <c r="G4067" i="1"/>
  <c r="H4059" i="1"/>
  <c r="G4059" i="1"/>
  <c r="H4051" i="1"/>
  <c r="G4051" i="1"/>
  <c r="H4043" i="1"/>
  <c r="G4043" i="1"/>
  <c r="H4035" i="1"/>
  <c r="G4035" i="1"/>
  <c r="H4027" i="1"/>
  <c r="G4027" i="1"/>
  <c r="H4019" i="1"/>
  <c r="G4019" i="1"/>
  <c r="H4011" i="1"/>
  <c r="G4011" i="1"/>
  <c r="H4003" i="1"/>
  <c r="G4003" i="1"/>
  <c r="H3995" i="1"/>
  <c r="G3995" i="1"/>
  <c r="H3987" i="1"/>
  <c r="G3987" i="1"/>
  <c r="H3979" i="1"/>
  <c r="G3979" i="1"/>
  <c r="H3971" i="1"/>
  <c r="G3971" i="1"/>
  <c r="H3963" i="1"/>
  <c r="G3963" i="1"/>
  <c r="H3955" i="1"/>
  <c r="G3955" i="1"/>
  <c r="H3947" i="1"/>
  <c r="G3947" i="1"/>
  <c r="H3939" i="1"/>
  <c r="G3939" i="1"/>
  <c r="H3931" i="1"/>
  <c r="G3931" i="1"/>
  <c r="H3923" i="1"/>
  <c r="G3923" i="1"/>
  <c r="H3915" i="1"/>
  <c r="G3915" i="1"/>
  <c r="H3907" i="1"/>
  <c r="G3907" i="1"/>
  <c r="H3899" i="1"/>
  <c r="G3899" i="1"/>
  <c r="H3891" i="1"/>
  <c r="G3891" i="1"/>
  <c r="H3883" i="1"/>
  <c r="G3883" i="1"/>
  <c r="H3875" i="1"/>
  <c r="G3875" i="1"/>
  <c r="H3867" i="1"/>
  <c r="G3867" i="1"/>
  <c r="H3859" i="1"/>
  <c r="G3859" i="1"/>
  <c r="H3851" i="1"/>
  <c r="G3851" i="1"/>
  <c r="H3843" i="1"/>
  <c r="G3843" i="1"/>
  <c r="H3835" i="1"/>
  <c r="G3835" i="1"/>
  <c r="H3827" i="1"/>
  <c r="G3827" i="1"/>
  <c r="H3819" i="1"/>
  <c r="G3819" i="1"/>
  <c r="H3811" i="1"/>
  <c r="G3811" i="1"/>
  <c r="H3795" i="1"/>
  <c r="G3795" i="1"/>
  <c r="H3779" i="1"/>
  <c r="G3779" i="1"/>
  <c r="H3771" i="1"/>
  <c r="G3771" i="1"/>
  <c r="H3755" i="1"/>
  <c r="G3755" i="1"/>
  <c r="H3747" i="1"/>
  <c r="G3747" i="1"/>
  <c r="H3731" i="1"/>
  <c r="G3731" i="1"/>
  <c r="H3715" i="1"/>
  <c r="G3715" i="1"/>
  <c r="H3707" i="1"/>
  <c r="G3707" i="1"/>
  <c r="H3691" i="1"/>
  <c r="G3691" i="1"/>
  <c r="H3683" i="1"/>
  <c r="G3683" i="1"/>
  <c r="H3667" i="1"/>
  <c r="G3667" i="1"/>
  <c r="H3651" i="1"/>
  <c r="G3651" i="1"/>
  <c r="H3643" i="1"/>
  <c r="G3643" i="1"/>
  <c r="H3627" i="1"/>
  <c r="G3627" i="1"/>
  <c r="H3619" i="1"/>
  <c r="G3619" i="1"/>
  <c r="H3603" i="1"/>
  <c r="G3603" i="1"/>
  <c r="H3587" i="1"/>
  <c r="G3587" i="1"/>
  <c r="H3579" i="1"/>
  <c r="G3579" i="1"/>
  <c r="H3563" i="1"/>
  <c r="G3563" i="1"/>
  <c r="H3555" i="1"/>
  <c r="G3555" i="1"/>
  <c r="H3539" i="1"/>
  <c r="G3539" i="1"/>
  <c r="H3523" i="1"/>
  <c r="G3523" i="1"/>
  <c r="H3515" i="1"/>
  <c r="G3515" i="1"/>
  <c r="H3499" i="1"/>
  <c r="G3499" i="1"/>
  <c r="H3491" i="1"/>
  <c r="G3491" i="1"/>
  <c r="H3475" i="1"/>
  <c r="G3475" i="1"/>
  <c r="H3459" i="1"/>
  <c r="G3459" i="1"/>
  <c r="H3451" i="1"/>
  <c r="G3451" i="1"/>
  <c r="H3435" i="1"/>
  <c r="G3435" i="1"/>
  <c r="H3427" i="1"/>
  <c r="G3427" i="1"/>
  <c r="H3411" i="1"/>
  <c r="G3411" i="1"/>
  <c r="H3395" i="1"/>
  <c r="G3395" i="1"/>
  <c r="H3387" i="1"/>
  <c r="G3387" i="1"/>
  <c r="H3371" i="1"/>
  <c r="G3371" i="1"/>
  <c r="H3363" i="1"/>
  <c r="G3363" i="1"/>
  <c r="H3347" i="1"/>
  <c r="G3347" i="1"/>
  <c r="H3331" i="1"/>
  <c r="G3331" i="1"/>
  <c r="H3323" i="1"/>
  <c r="G3323" i="1"/>
  <c r="H3307" i="1"/>
  <c r="G3307" i="1"/>
  <c r="H3299" i="1"/>
  <c r="G3299" i="1"/>
  <c r="H3283" i="1"/>
  <c r="G3283" i="1"/>
  <c r="H3267" i="1"/>
  <c r="G3267" i="1"/>
  <c r="H3259" i="1"/>
  <c r="G3259" i="1"/>
  <c r="H3243" i="1"/>
  <c r="G3243" i="1"/>
  <c r="H3235" i="1"/>
  <c r="G3235" i="1"/>
  <c r="H3219" i="1"/>
  <c r="G3219" i="1"/>
  <c r="H3203" i="1"/>
  <c r="G3203" i="1"/>
  <c r="H3195" i="1"/>
  <c r="G3195" i="1"/>
  <c r="H3179" i="1"/>
  <c r="G3179" i="1"/>
  <c r="H3171" i="1"/>
  <c r="G3171" i="1"/>
  <c r="H3155" i="1"/>
  <c r="G3155" i="1"/>
  <c r="H3139" i="1"/>
  <c r="G3139" i="1"/>
  <c r="H3131" i="1"/>
  <c r="G3131" i="1"/>
  <c r="H3115" i="1"/>
  <c r="G3115" i="1"/>
  <c r="H3107" i="1"/>
  <c r="G3107" i="1"/>
  <c r="H3091" i="1"/>
  <c r="G3091" i="1"/>
  <c r="H3075" i="1"/>
  <c r="G3075" i="1"/>
  <c r="H3067" i="1"/>
  <c r="G3067" i="1"/>
  <c r="H3051" i="1"/>
  <c r="G3051" i="1"/>
  <c r="H3043" i="1"/>
  <c r="G3043" i="1"/>
  <c r="H3027" i="1"/>
  <c r="G3027" i="1"/>
  <c r="H3011" i="1"/>
  <c r="G3011" i="1"/>
  <c r="H3003" i="1"/>
  <c r="G3003" i="1"/>
  <c r="H2987" i="1"/>
  <c r="G2987" i="1"/>
  <c r="H2979" i="1"/>
  <c r="G2979" i="1"/>
  <c r="H2963" i="1"/>
  <c r="G2963" i="1"/>
  <c r="H2947" i="1"/>
  <c r="G2947" i="1"/>
  <c r="H2939" i="1"/>
  <c r="G2939" i="1"/>
  <c r="H2923" i="1"/>
  <c r="G2923" i="1"/>
  <c r="H2915" i="1"/>
  <c r="G2915" i="1"/>
  <c r="H2787" i="1"/>
  <c r="G2787" i="1"/>
  <c r="H2755" i="1"/>
  <c r="G2755" i="1"/>
  <c r="H2723" i="1"/>
  <c r="G2723" i="1"/>
  <c r="H2691" i="1"/>
  <c r="G2691" i="1"/>
  <c r="H2659" i="1"/>
  <c r="G2659" i="1"/>
  <c r="H2531" i="1"/>
  <c r="G2531" i="1"/>
  <c r="H2499" i="1"/>
  <c r="G2499" i="1"/>
  <c r="H2467" i="1"/>
  <c r="G2467" i="1"/>
  <c r="H2435" i="1"/>
  <c r="G2435" i="1"/>
  <c r="H2403" i="1"/>
  <c r="G2403" i="1"/>
  <c r="H2259" i="1"/>
  <c r="G2259" i="1"/>
  <c r="H2219" i="1"/>
  <c r="G2219" i="1"/>
  <c r="H2195" i="1"/>
  <c r="G2195" i="1"/>
  <c r="H2155" i="1"/>
  <c r="G2155" i="1"/>
  <c r="H2107" i="1"/>
  <c r="G2107" i="1"/>
  <c r="H2091" i="1"/>
  <c r="G2091" i="1"/>
  <c r="H2043" i="1"/>
  <c r="G2043" i="1"/>
  <c r="H2027" i="1"/>
  <c r="G2027" i="1"/>
  <c r="H2003" i="1"/>
  <c r="G2003" i="1"/>
  <c r="H1979" i="1"/>
  <c r="G1979" i="1"/>
  <c r="H1939" i="1"/>
  <c r="G1939" i="1"/>
  <c r="H1875" i="1"/>
  <c r="G1875" i="1"/>
  <c r="H1811" i="1"/>
  <c r="G1811" i="1"/>
  <c r="H1771" i="1"/>
  <c r="G1771" i="1"/>
  <c r="H1747" i="1"/>
  <c r="G1747" i="1"/>
  <c r="H1723" i="1"/>
  <c r="G1723" i="1"/>
  <c r="H1707" i="1"/>
  <c r="G1707" i="1"/>
  <c r="H1659" i="1"/>
  <c r="G1659" i="1"/>
  <c r="H1643" i="1"/>
  <c r="G1643" i="1"/>
  <c r="H1595" i="1"/>
  <c r="G1595" i="1"/>
  <c r="H1579" i="1"/>
  <c r="G1579" i="1"/>
  <c r="H1531" i="1"/>
  <c r="G1531" i="1"/>
  <c r="H1515" i="1"/>
  <c r="G1515" i="1"/>
  <c r="H1491" i="1"/>
  <c r="G1491" i="1"/>
  <c r="H1467" i="1"/>
  <c r="G1467" i="1"/>
  <c r="H1427" i="1"/>
  <c r="G1427" i="1"/>
  <c r="H1363" i="1"/>
  <c r="G1363" i="1"/>
  <c r="H1299" i="1"/>
  <c r="G1299" i="1"/>
  <c r="H1259" i="1"/>
  <c r="G1259" i="1"/>
  <c r="H1235" i="1"/>
  <c r="G1235" i="1"/>
  <c r="H1211" i="1"/>
  <c r="G1211" i="1"/>
  <c r="H1195" i="1"/>
  <c r="G1195" i="1"/>
  <c r="H1147" i="1"/>
  <c r="G1147" i="1"/>
  <c r="H1131" i="1"/>
  <c r="G1131" i="1"/>
  <c r="H1083" i="1"/>
  <c r="G1083" i="1"/>
  <c r="H1067" i="1"/>
  <c r="G1067" i="1"/>
  <c r="H1019" i="1"/>
  <c r="G1019" i="1"/>
  <c r="H1003" i="1"/>
  <c r="G1003" i="1"/>
  <c r="H979" i="1"/>
  <c r="G979" i="1"/>
  <c r="H955" i="1"/>
  <c r="G955" i="1"/>
  <c r="H915" i="1"/>
  <c r="G915" i="1"/>
  <c r="H851" i="1"/>
  <c r="G851" i="1"/>
  <c r="H787" i="1"/>
  <c r="G787" i="1"/>
  <c r="H707" i="1"/>
  <c r="G707" i="1"/>
  <c r="H643" i="1"/>
  <c r="G643" i="1"/>
  <c r="H531" i="1"/>
  <c r="G531" i="1"/>
  <c r="F531" i="1"/>
  <c r="H467" i="1"/>
  <c r="G467" i="1"/>
  <c r="F467" i="1"/>
  <c r="H363" i="1"/>
  <c r="G363" i="1"/>
  <c r="H299" i="1"/>
  <c r="G299" i="1"/>
  <c r="H195" i="1"/>
  <c r="G195" i="1"/>
  <c r="H75" i="1"/>
  <c r="G75" i="1"/>
  <c r="H6330" i="1"/>
  <c r="G6330" i="1"/>
  <c r="H6307" i="1"/>
  <c r="G6307" i="1"/>
  <c r="H6289" i="1"/>
  <c r="G6289" i="1"/>
  <c r="H6266" i="1"/>
  <c r="G6266" i="1"/>
  <c r="H6243" i="1"/>
  <c r="G6243" i="1"/>
  <c r="H6202" i="1"/>
  <c r="G6202" i="1"/>
  <c r="H6179" i="1"/>
  <c r="G6179" i="1"/>
  <c r="H6161" i="1"/>
  <c r="G6161" i="1"/>
  <c r="H6138" i="1"/>
  <c r="G6138" i="1"/>
  <c r="H6115" i="1"/>
  <c r="G6115" i="1"/>
  <c r="H6074" i="1"/>
  <c r="G6074" i="1"/>
  <c r="H6051" i="1"/>
  <c r="G6051" i="1"/>
  <c r="H6033" i="1"/>
  <c r="G6033" i="1"/>
  <c r="H6010" i="1"/>
  <c r="G6010" i="1"/>
  <c r="H5987" i="1"/>
  <c r="G5987" i="1"/>
  <c r="H5969" i="1"/>
  <c r="G5969" i="1"/>
  <c r="H5946" i="1"/>
  <c r="G5946" i="1"/>
  <c r="H5923" i="1"/>
  <c r="G5923" i="1"/>
  <c r="H5905" i="1"/>
  <c r="G5905" i="1"/>
  <c r="H5859" i="1"/>
  <c r="G5859" i="1"/>
  <c r="H5841" i="1"/>
  <c r="G5841" i="1"/>
  <c r="H5818" i="1"/>
  <c r="G5818" i="1"/>
  <c r="H5795" i="1"/>
  <c r="G5795" i="1"/>
  <c r="H5777" i="1"/>
  <c r="G5777" i="1"/>
  <c r="H5731" i="1"/>
  <c r="G5731" i="1"/>
  <c r="H5713" i="1"/>
  <c r="G5713" i="1"/>
  <c r="H5690" i="1"/>
  <c r="G5690" i="1"/>
  <c r="H5667" i="1"/>
  <c r="G5667" i="1"/>
  <c r="H5649" i="1"/>
  <c r="G5649" i="1"/>
  <c r="H5626" i="1"/>
  <c r="G5626" i="1"/>
  <c r="H5603" i="1"/>
  <c r="G5603" i="1"/>
  <c r="H5585" i="1"/>
  <c r="G5585" i="1"/>
  <c r="H5562" i="1"/>
  <c r="G5562" i="1"/>
  <c r="H5539" i="1"/>
  <c r="G5539" i="1"/>
  <c r="H5521" i="1"/>
  <c r="G5521" i="1"/>
  <c r="H5498" i="1"/>
  <c r="G5498" i="1"/>
  <c r="H5475" i="1"/>
  <c r="G5475" i="1"/>
  <c r="H5457" i="1"/>
  <c r="G5457" i="1"/>
  <c r="H5434" i="1"/>
  <c r="G5434" i="1"/>
  <c r="H5411" i="1"/>
  <c r="G5411" i="1"/>
  <c r="H5393" i="1"/>
  <c r="G5393" i="1"/>
  <c r="H5370" i="1"/>
  <c r="G5370" i="1"/>
  <c r="H5347" i="1"/>
  <c r="G5347" i="1"/>
  <c r="H5329" i="1"/>
  <c r="G5329" i="1"/>
  <c r="H5306" i="1"/>
  <c r="G5306" i="1"/>
  <c r="H5283" i="1"/>
  <c r="G5283" i="1"/>
  <c r="H5265" i="1"/>
  <c r="G5265" i="1"/>
  <c r="H5242" i="1"/>
  <c r="G5242" i="1"/>
  <c r="H5219" i="1"/>
  <c r="G5219" i="1"/>
  <c r="H5201" i="1"/>
  <c r="G5201" i="1"/>
  <c r="H5178" i="1"/>
  <c r="G5178" i="1"/>
  <c r="H5155" i="1"/>
  <c r="G5155" i="1"/>
  <c r="H5137" i="1"/>
  <c r="G5137" i="1"/>
  <c r="H5114" i="1"/>
  <c r="G5114" i="1"/>
  <c r="H5091" i="1"/>
  <c r="G5091" i="1"/>
  <c r="H5073" i="1"/>
  <c r="G5073" i="1"/>
  <c r="H5050" i="1"/>
  <c r="G5050" i="1"/>
  <c r="H5027" i="1"/>
  <c r="G5027" i="1"/>
  <c r="H5009" i="1"/>
  <c r="G5009" i="1"/>
  <c r="H4986" i="1"/>
  <c r="G4986" i="1"/>
  <c r="H4963" i="1"/>
  <c r="G4963" i="1"/>
  <c r="H4945" i="1"/>
  <c r="G4945" i="1"/>
  <c r="H4922" i="1"/>
  <c r="G4922" i="1"/>
  <c r="H4899" i="1"/>
  <c r="G4899" i="1"/>
  <c r="H4881" i="1"/>
  <c r="G4881" i="1"/>
  <c r="H4858" i="1"/>
  <c r="G4858" i="1"/>
  <c r="H4835" i="1"/>
  <c r="G4835" i="1"/>
  <c r="H4817" i="1"/>
  <c r="G4817" i="1"/>
  <c r="H4794" i="1"/>
  <c r="G4794" i="1"/>
  <c r="H4771" i="1"/>
  <c r="G4771" i="1"/>
  <c r="H4753" i="1"/>
  <c r="G4753" i="1"/>
  <c r="H4729" i="1"/>
  <c r="G4729" i="1"/>
  <c r="H4691" i="1"/>
  <c r="G4691" i="1"/>
  <c r="H4626" i="1"/>
  <c r="G4626" i="1"/>
  <c r="H4561" i="1"/>
  <c r="G4561" i="1"/>
  <c r="H4523" i="1"/>
  <c r="G4523" i="1"/>
  <c r="H4458" i="1"/>
  <c r="G4458" i="1"/>
  <c r="H4385" i="1"/>
  <c r="G4385" i="1"/>
  <c r="H4355" i="1"/>
  <c r="G4355" i="1"/>
  <c r="H4282" i="1"/>
  <c r="G4282" i="1"/>
  <c r="H4217" i="1"/>
  <c r="G4217" i="1"/>
  <c r="H4179" i="1"/>
  <c r="G4179" i="1"/>
  <c r="H4113" i="1"/>
  <c r="G4113" i="1"/>
  <c r="H4066" i="1"/>
  <c r="G4066" i="1"/>
  <c r="H3985" i="1"/>
  <c r="G3985" i="1"/>
  <c r="H3938" i="1"/>
  <c r="G3938" i="1"/>
  <c r="H3857" i="1"/>
  <c r="G3857" i="1"/>
  <c r="H3810" i="1"/>
  <c r="G3810" i="1"/>
  <c r="H3762" i="1"/>
  <c r="G3762" i="1"/>
  <c r="H3699" i="1"/>
  <c r="G3699" i="1"/>
  <c r="H3530" i="1"/>
  <c r="G3530" i="1"/>
  <c r="H3467" i="1"/>
  <c r="G3467" i="1"/>
  <c r="H3419" i="1"/>
  <c r="G3419" i="1"/>
  <c r="H3298" i="1"/>
  <c r="G3298" i="1"/>
  <c r="H3250" i="1"/>
  <c r="G3250" i="1"/>
  <c r="H3187" i="1"/>
  <c r="G3187" i="1"/>
  <c r="H3018" i="1"/>
  <c r="G3018" i="1"/>
  <c r="H2955" i="1"/>
  <c r="G2955" i="1"/>
  <c r="H2905" i="1"/>
  <c r="G2905" i="1"/>
  <c r="H2744" i="1"/>
  <c r="G2744" i="1"/>
  <c r="H2680" i="1"/>
  <c r="G2680" i="1"/>
  <c r="H2595" i="1"/>
  <c r="G2595" i="1"/>
  <c r="H2512" i="1"/>
  <c r="G2512" i="1"/>
  <c r="H2448" i="1"/>
  <c r="G2448" i="1"/>
  <c r="H2370" i="1"/>
  <c r="G2370" i="1"/>
  <c r="H2283" i="1"/>
  <c r="G2283" i="1"/>
  <c r="H2207" i="1"/>
  <c r="G2207" i="1"/>
  <c r="H1915" i="1"/>
  <c r="G1915" i="1"/>
  <c r="H1787" i="1"/>
  <c r="G1787" i="1"/>
  <c r="H1619" i="1"/>
  <c r="G1619" i="1"/>
  <c r="H1451" i="1"/>
  <c r="G1451" i="1"/>
  <c r="H1323" i="1"/>
  <c r="G1323" i="1"/>
  <c r="H1170" i="1"/>
  <c r="G1170" i="1"/>
  <c r="H1002" i="1"/>
  <c r="G1002" i="1"/>
  <c r="H874" i="1"/>
  <c r="G874" i="1"/>
  <c r="H682" i="1"/>
  <c r="G682" i="1"/>
  <c r="H431" i="1"/>
  <c r="G431" i="1"/>
  <c r="H225" i="1"/>
  <c r="G225" i="1"/>
  <c r="G6209" i="1"/>
  <c r="G5761" i="1"/>
  <c r="G5307" i="1"/>
  <c r="G4516" i="1"/>
  <c r="G2628" i="1"/>
  <c r="F3164" i="1"/>
  <c r="F2932" i="1"/>
  <c r="F2852" i="1"/>
  <c r="F2796" i="1"/>
  <c r="F2788" i="1"/>
  <c r="F2564" i="1"/>
  <c r="F2316" i="1"/>
  <c r="F2244" i="1"/>
  <c r="F2132" i="1"/>
  <c r="F2070" i="1"/>
  <c r="F2006" i="1"/>
  <c r="F1942" i="1"/>
  <c r="F1878" i="1"/>
  <c r="F1814" i="1"/>
  <c r="F1750" i="1"/>
  <c r="F1686" i="1"/>
  <c r="F1622" i="1"/>
  <c r="F761" i="1"/>
  <c r="F654" i="1"/>
  <c r="F614" i="1"/>
  <c r="F574" i="1"/>
  <c r="F478" i="1"/>
  <c r="F214" i="1"/>
  <c r="F102" i="1"/>
  <c r="F70" i="1"/>
  <c r="F22" i="1"/>
  <c r="F506" i="1"/>
  <c r="H4722" i="1"/>
  <c r="G4722" i="1"/>
  <c r="H4706" i="1"/>
  <c r="G4706" i="1"/>
  <c r="H4698" i="1"/>
  <c r="G4698" i="1"/>
  <c r="H4682" i="1"/>
  <c r="G4682" i="1"/>
  <c r="H4674" i="1"/>
  <c r="G4674" i="1"/>
  <c r="H4658" i="1"/>
  <c r="G4658" i="1"/>
  <c r="H4642" i="1"/>
  <c r="G4642" i="1"/>
  <c r="H4634" i="1"/>
  <c r="G4634" i="1"/>
  <c r="H4618" i="1"/>
  <c r="G4618" i="1"/>
  <c r="H4610" i="1"/>
  <c r="G4610" i="1"/>
  <c r="H4594" i="1"/>
  <c r="G4594" i="1"/>
  <c r="H4578" i="1"/>
  <c r="G4578" i="1"/>
  <c r="H4570" i="1"/>
  <c r="G4570" i="1"/>
  <c r="H4554" i="1"/>
  <c r="G4554" i="1"/>
  <c r="H4546" i="1"/>
  <c r="G4546" i="1"/>
  <c r="H4530" i="1"/>
  <c r="G4530" i="1"/>
  <c r="H4514" i="1"/>
  <c r="G4514" i="1"/>
  <c r="H4506" i="1"/>
  <c r="G4506" i="1"/>
  <c r="H4490" i="1"/>
  <c r="G4490" i="1"/>
  <c r="H4482" i="1"/>
  <c r="G4482" i="1"/>
  <c r="H4466" i="1"/>
  <c r="G4466" i="1"/>
  <c r="H4450" i="1"/>
  <c r="G4450" i="1"/>
  <c r="H4442" i="1"/>
  <c r="G4442" i="1"/>
  <c r="H4426" i="1"/>
  <c r="G4426" i="1"/>
  <c r="H4418" i="1"/>
  <c r="G4418" i="1"/>
  <c r="H4402" i="1"/>
  <c r="G4402" i="1"/>
  <c r="H4386" i="1"/>
  <c r="G4386" i="1"/>
  <c r="H4378" i="1"/>
  <c r="G4378" i="1"/>
  <c r="H4362" i="1"/>
  <c r="G4362" i="1"/>
  <c r="H4354" i="1"/>
  <c r="G4354" i="1"/>
  <c r="H4338" i="1"/>
  <c r="G4338" i="1"/>
  <c r="H4322" i="1"/>
  <c r="G4322" i="1"/>
  <c r="H4314" i="1"/>
  <c r="G4314" i="1"/>
  <c r="H4298" i="1"/>
  <c r="G4298" i="1"/>
  <c r="H4290" i="1"/>
  <c r="G4290" i="1"/>
  <c r="H4274" i="1"/>
  <c r="G4274" i="1"/>
  <c r="H4258" i="1"/>
  <c r="G4258" i="1"/>
  <c r="H4250" i="1"/>
  <c r="G4250" i="1"/>
  <c r="H4234" i="1"/>
  <c r="G4234" i="1"/>
  <c r="H4226" i="1"/>
  <c r="G4226" i="1"/>
  <c r="H4210" i="1"/>
  <c r="G4210" i="1"/>
  <c r="H4194" i="1"/>
  <c r="G4194" i="1"/>
  <c r="H4186" i="1"/>
  <c r="G4186" i="1"/>
  <c r="H4170" i="1"/>
  <c r="G4170" i="1"/>
  <c r="H4162" i="1"/>
  <c r="G4162" i="1"/>
  <c r="H4146" i="1"/>
  <c r="G4146" i="1"/>
  <c r="H4130" i="1"/>
  <c r="G4130" i="1"/>
  <c r="H4122" i="1"/>
  <c r="G4122" i="1"/>
  <c r="H4106" i="1"/>
  <c r="G4106" i="1"/>
  <c r="H4090" i="1"/>
  <c r="G4090" i="1"/>
  <c r="H4074" i="1"/>
  <c r="G4074" i="1"/>
  <c r="H4058" i="1"/>
  <c r="G4058" i="1"/>
  <c r="H4042" i="1"/>
  <c r="G4042" i="1"/>
  <c r="H4026" i="1"/>
  <c r="G4026" i="1"/>
  <c r="H4010" i="1"/>
  <c r="G4010" i="1"/>
  <c r="H3994" i="1"/>
  <c r="G3994" i="1"/>
  <c r="H3978" i="1"/>
  <c r="G3978" i="1"/>
  <c r="H3962" i="1"/>
  <c r="G3962" i="1"/>
  <c r="H3946" i="1"/>
  <c r="G3946" i="1"/>
  <c r="H3930" i="1"/>
  <c r="G3930" i="1"/>
  <c r="H3914" i="1"/>
  <c r="G3914" i="1"/>
  <c r="H3898" i="1"/>
  <c r="G3898" i="1"/>
  <c r="H3882" i="1"/>
  <c r="G3882" i="1"/>
  <c r="H3866" i="1"/>
  <c r="G3866" i="1"/>
  <c r="H3850" i="1"/>
  <c r="G3850" i="1"/>
  <c r="H3834" i="1"/>
  <c r="G3834" i="1"/>
  <c r="H3818" i="1"/>
  <c r="G3818" i="1"/>
  <c r="H3802" i="1"/>
  <c r="G3802" i="1"/>
  <c r="H3794" i="1"/>
  <c r="G3794" i="1"/>
  <c r="H3778" i="1"/>
  <c r="G3778" i="1"/>
  <c r="H3770" i="1"/>
  <c r="G3770" i="1"/>
  <c r="H3754" i="1"/>
  <c r="G3754" i="1"/>
  <c r="H3738" i="1"/>
  <c r="G3738" i="1"/>
  <c r="H3730" i="1"/>
  <c r="G3730" i="1"/>
  <c r="H3714" i="1"/>
  <c r="G3714" i="1"/>
  <c r="H3706" i="1"/>
  <c r="G3706" i="1"/>
  <c r="H3690" i="1"/>
  <c r="G3690" i="1"/>
  <c r="H3674" i="1"/>
  <c r="G3674" i="1"/>
  <c r="H3666" i="1"/>
  <c r="G3666" i="1"/>
  <c r="H3650" i="1"/>
  <c r="G3650" i="1"/>
  <c r="H3642" i="1"/>
  <c r="G3642" i="1"/>
  <c r="H3626" i="1"/>
  <c r="G3626" i="1"/>
  <c r="H3610" i="1"/>
  <c r="G3610" i="1"/>
  <c r="H3602" i="1"/>
  <c r="G3602" i="1"/>
  <c r="H3586" i="1"/>
  <c r="G3586" i="1"/>
  <c r="H3578" i="1"/>
  <c r="G3578" i="1"/>
  <c r="H3562" i="1"/>
  <c r="G3562" i="1"/>
  <c r="H3546" i="1"/>
  <c r="G3546" i="1"/>
  <c r="H3538" i="1"/>
  <c r="G3538" i="1"/>
  <c r="H3522" i="1"/>
  <c r="G3522" i="1"/>
  <c r="H3514" i="1"/>
  <c r="G3514" i="1"/>
  <c r="H3498" i="1"/>
  <c r="G3498" i="1"/>
  <c r="H3482" i="1"/>
  <c r="G3482" i="1"/>
  <c r="H3474" i="1"/>
  <c r="G3474" i="1"/>
  <c r="H3458" i="1"/>
  <c r="G3458" i="1"/>
  <c r="H3450" i="1"/>
  <c r="G3450" i="1"/>
  <c r="H3434" i="1"/>
  <c r="G3434" i="1"/>
  <c r="H3418" i="1"/>
  <c r="G3418" i="1"/>
  <c r="H3410" i="1"/>
  <c r="G3410" i="1"/>
  <c r="H3394" i="1"/>
  <c r="G3394" i="1"/>
  <c r="H3386" i="1"/>
  <c r="G3386" i="1"/>
  <c r="H3370" i="1"/>
  <c r="G3370" i="1"/>
  <c r="H3354" i="1"/>
  <c r="G3354" i="1"/>
  <c r="H3346" i="1"/>
  <c r="G3346" i="1"/>
  <c r="H3330" i="1"/>
  <c r="G3330" i="1"/>
  <c r="H3322" i="1"/>
  <c r="G3322" i="1"/>
  <c r="H3306" i="1"/>
  <c r="G3306" i="1"/>
  <c r="H3290" i="1"/>
  <c r="G3290" i="1"/>
  <c r="H3282" i="1"/>
  <c r="G3282" i="1"/>
  <c r="H3266" i="1"/>
  <c r="G3266" i="1"/>
  <c r="H3258" i="1"/>
  <c r="G3258" i="1"/>
  <c r="H3242" i="1"/>
  <c r="G3242" i="1"/>
  <c r="H3226" i="1"/>
  <c r="G3226" i="1"/>
  <c r="H3218" i="1"/>
  <c r="G3218" i="1"/>
  <c r="H3202" i="1"/>
  <c r="G3202" i="1"/>
  <c r="H3194" i="1"/>
  <c r="G3194" i="1"/>
  <c r="H3178" i="1"/>
  <c r="G3178" i="1"/>
  <c r="H3162" i="1"/>
  <c r="G3162" i="1"/>
  <c r="H3154" i="1"/>
  <c r="G3154" i="1"/>
  <c r="H3138" i="1"/>
  <c r="G3138" i="1"/>
  <c r="H3130" i="1"/>
  <c r="G3130" i="1"/>
  <c r="H3114" i="1"/>
  <c r="G3114" i="1"/>
  <c r="H3098" i="1"/>
  <c r="G3098" i="1"/>
  <c r="H3090" i="1"/>
  <c r="G3090" i="1"/>
  <c r="H3074" i="1"/>
  <c r="G3074" i="1"/>
  <c r="H3066" i="1"/>
  <c r="G3066" i="1"/>
  <c r="H3050" i="1"/>
  <c r="G3050" i="1"/>
  <c r="H3034" i="1"/>
  <c r="G3034" i="1"/>
  <c r="H3026" i="1"/>
  <c r="G3026" i="1"/>
  <c r="H3010" i="1"/>
  <c r="G3010" i="1"/>
  <c r="H3002" i="1"/>
  <c r="G3002" i="1"/>
  <c r="H2986" i="1"/>
  <c r="G2986" i="1"/>
  <c r="H2970" i="1"/>
  <c r="G2970" i="1"/>
  <c r="H2962" i="1"/>
  <c r="G2962" i="1"/>
  <c r="H2946" i="1"/>
  <c r="G2946" i="1"/>
  <c r="H2938" i="1"/>
  <c r="G2938" i="1"/>
  <c r="H2922" i="1"/>
  <c r="G2922" i="1"/>
  <c r="H2842" i="1"/>
  <c r="G2842" i="1"/>
  <c r="H2818" i="1"/>
  <c r="G2818" i="1"/>
  <c r="H2810" i="1"/>
  <c r="G2810" i="1"/>
  <c r="H2786" i="1"/>
  <c r="G2786" i="1"/>
  <c r="H2778" i="1"/>
  <c r="G2778" i="1"/>
  <c r="H2754" i="1"/>
  <c r="G2754" i="1"/>
  <c r="H2746" i="1"/>
  <c r="G2746" i="1"/>
  <c r="H2722" i="1"/>
  <c r="G2722" i="1"/>
  <c r="H2714" i="1"/>
  <c r="G2714" i="1"/>
  <c r="H2690" i="1"/>
  <c r="G2690" i="1"/>
  <c r="H2586" i="1"/>
  <c r="G2586" i="1"/>
  <c r="H2562" i="1"/>
  <c r="G2562" i="1"/>
  <c r="H2554" i="1"/>
  <c r="G2554" i="1"/>
  <c r="H2530" i="1"/>
  <c r="G2530" i="1"/>
  <c r="H2522" i="1"/>
  <c r="G2522" i="1"/>
  <c r="H2498" i="1"/>
  <c r="G2498" i="1"/>
  <c r="H2490" i="1"/>
  <c r="G2490" i="1"/>
  <c r="H2466" i="1"/>
  <c r="G2466" i="1"/>
  <c r="H2458" i="1"/>
  <c r="G2458" i="1"/>
  <c r="H2434" i="1"/>
  <c r="G2434" i="1"/>
  <c r="H2330" i="1"/>
  <c r="G2330" i="1"/>
  <c r="H2306" i="1"/>
  <c r="G2306" i="1"/>
  <c r="H2298" i="1"/>
  <c r="G2298" i="1"/>
  <c r="H2258" i="1"/>
  <c r="G2258" i="1"/>
  <c r="H2234" i="1"/>
  <c r="G2234" i="1"/>
  <c r="H2194" i="1"/>
  <c r="G2194" i="1"/>
  <c r="H2154" i="1"/>
  <c r="G2154" i="1"/>
  <c r="H2114" i="1"/>
  <c r="G2114" i="1"/>
  <c r="H2090" i="1"/>
  <c r="G2090" i="1"/>
  <c r="H2066" i="1"/>
  <c r="G2066" i="1"/>
  <c r="H2050" i="1"/>
  <c r="G2050" i="1"/>
  <c r="H2002" i="1"/>
  <c r="G2002" i="1"/>
  <c r="H1986" i="1"/>
  <c r="G1986" i="1"/>
  <c r="H1938" i="1"/>
  <c r="G1938" i="1"/>
  <c r="H1922" i="1"/>
  <c r="G1922" i="1"/>
  <c r="H1874" i="1"/>
  <c r="G1874" i="1"/>
  <c r="H1858" i="1"/>
  <c r="G1858" i="1"/>
  <c r="H1834" i="1"/>
  <c r="G1834" i="1"/>
  <c r="H1810" i="1"/>
  <c r="G1810" i="1"/>
  <c r="H1770" i="1"/>
  <c r="G1770" i="1"/>
  <c r="H1706" i="1"/>
  <c r="G1706" i="1"/>
  <c r="H1642" i="1"/>
  <c r="G1642" i="1"/>
  <c r="H1602" i="1"/>
  <c r="G1602" i="1"/>
  <c r="H1578" i="1"/>
  <c r="G1578" i="1"/>
  <c r="H1554" i="1"/>
  <c r="G1554" i="1"/>
  <c r="H1538" i="1"/>
  <c r="G1538" i="1"/>
  <c r="H1490" i="1"/>
  <c r="G1490" i="1"/>
  <c r="H1474" i="1"/>
  <c r="G1474" i="1"/>
  <c r="H1426" i="1"/>
  <c r="G1426" i="1"/>
  <c r="H1410" i="1"/>
  <c r="G1410" i="1"/>
  <c r="H1362" i="1"/>
  <c r="G1362" i="1"/>
  <c r="H1346" i="1"/>
  <c r="G1346" i="1"/>
  <c r="H1322" i="1"/>
  <c r="G1322" i="1"/>
  <c r="H1298" i="1"/>
  <c r="G1298" i="1"/>
  <c r="H1258" i="1"/>
  <c r="G1258" i="1"/>
  <c r="H1194" i="1"/>
  <c r="G1194" i="1"/>
  <c r="H1130" i="1"/>
  <c r="G1130" i="1"/>
  <c r="H1090" i="1"/>
  <c r="G1090" i="1"/>
  <c r="H1066" i="1"/>
  <c r="G1066" i="1"/>
  <c r="H1042" i="1"/>
  <c r="G1042" i="1"/>
  <c r="H1026" i="1"/>
  <c r="G1026" i="1"/>
  <c r="H978" i="1"/>
  <c r="G978" i="1"/>
  <c r="H962" i="1"/>
  <c r="G962" i="1"/>
  <c r="H914" i="1"/>
  <c r="G914" i="1"/>
  <c r="H898" i="1"/>
  <c r="G898" i="1"/>
  <c r="H850" i="1"/>
  <c r="G850" i="1"/>
  <c r="H834" i="1"/>
  <c r="G834" i="1"/>
  <c r="H810" i="1"/>
  <c r="G810" i="1"/>
  <c r="H786" i="1"/>
  <c r="G786" i="1"/>
  <c r="H738" i="1"/>
  <c r="G738" i="1"/>
  <c r="H706" i="1"/>
  <c r="G706" i="1"/>
  <c r="H634" i="1"/>
  <c r="G634" i="1"/>
  <c r="H570" i="1"/>
  <c r="G570" i="1"/>
  <c r="H466" i="1"/>
  <c r="G466" i="1"/>
  <c r="F466" i="1"/>
  <c r="H338" i="1"/>
  <c r="G338" i="1"/>
  <c r="F338" i="1"/>
  <c r="H298" i="1"/>
  <c r="G298" i="1"/>
  <c r="H170" i="1"/>
  <c r="G170" i="1"/>
  <c r="H74" i="1"/>
  <c r="G74" i="1"/>
  <c r="H42" i="1"/>
  <c r="G42" i="1"/>
  <c r="H6347" i="1"/>
  <c r="G6347" i="1"/>
  <c r="H6329" i="1"/>
  <c r="G6329" i="1"/>
  <c r="H6306" i="1"/>
  <c r="G6306" i="1"/>
  <c r="H6283" i="1"/>
  <c r="G6283" i="1"/>
  <c r="H6265" i="1"/>
  <c r="G6265" i="1"/>
  <c r="H6242" i="1"/>
  <c r="G6242" i="1"/>
  <c r="H6219" i="1"/>
  <c r="G6219" i="1"/>
  <c r="H6201" i="1"/>
  <c r="G6201" i="1"/>
  <c r="H6178" i="1"/>
  <c r="G6178" i="1"/>
  <c r="H6155" i="1"/>
  <c r="G6155" i="1"/>
  <c r="H6137" i="1"/>
  <c r="G6137" i="1"/>
  <c r="H6114" i="1"/>
  <c r="G6114" i="1"/>
  <c r="H6091" i="1"/>
  <c r="G6091" i="1"/>
  <c r="H6073" i="1"/>
  <c r="G6073" i="1"/>
  <c r="H6050" i="1"/>
  <c r="G6050" i="1"/>
  <c r="H6027" i="1"/>
  <c r="G6027" i="1"/>
  <c r="H6009" i="1"/>
  <c r="G6009" i="1"/>
  <c r="H5986" i="1"/>
  <c r="G5986" i="1"/>
  <c r="H5963" i="1"/>
  <c r="G5963" i="1"/>
  <c r="H5945" i="1"/>
  <c r="G5945" i="1"/>
  <c r="H5922" i="1"/>
  <c r="G5922" i="1"/>
  <c r="H5899" i="1"/>
  <c r="G5899" i="1"/>
  <c r="H5881" i="1"/>
  <c r="G5881" i="1"/>
  <c r="H5858" i="1"/>
  <c r="G5858" i="1"/>
  <c r="H5835" i="1"/>
  <c r="G5835" i="1"/>
  <c r="H5817" i="1"/>
  <c r="G5817" i="1"/>
  <c r="H5794" i="1"/>
  <c r="G5794" i="1"/>
  <c r="H5771" i="1"/>
  <c r="G5771" i="1"/>
  <c r="H5753" i="1"/>
  <c r="G5753" i="1"/>
  <c r="H5730" i="1"/>
  <c r="G5730" i="1"/>
  <c r="H5707" i="1"/>
  <c r="G5707" i="1"/>
  <c r="H5689" i="1"/>
  <c r="G5689" i="1"/>
  <c r="H5666" i="1"/>
  <c r="G5666" i="1"/>
  <c r="H5643" i="1"/>
  <c r="G5643" i="1"/>
  <c r="H5625" i="1"/>
  <c r="G5625" i="1"/>
  <c r="H5602" i="1"/>
  <c r="G5602" i="1"/>
  <c r="H5579" i="1"/>
  <c r="G5579" i="1"/>
  <c r="H5561" i="1"/>
  <c r="G5561" i="1"/>
  <c r="H5538" i="1"/>
  <c r="G5538" i="1"/>
  <c r="H5515" i="1"/>
  <c r="G5515" i="1"/>
  <c r="H5497" i="1"/>
  <c r="G5497" i="1"/>
  <c r="H5474" i="1"/>
  <c r="G5474" i="1"/>
  <c r="H5451" i="1"/>
  <c r="G5451" i="1"/>
  <c r="H5433" i="1"/>
  <c r="G5433" i="1"/>
  <c r="H5410" i="1"/>
  <c r="G5410" i="1"/>
  <c r="H5387" i="1"/>
  <c r="G5387" i="1"/>
  <c r="H5369" i="1"/>
  <c r="G5369" i="1"/>
  <c r="H5346" i="1"/>
  <c r="G5346" i="1"/>
  <c r="H5323" i="1"/>
  <c r="G5323" i="1"/>
  <c r="H5305" i="1"/>
  <c r="G5305" i="1"/>
  <c r="H5282" i="1"/>
  <c r="G5282" i="1"/>
  <c r="H5259" i="1"/>
  <c r="G5259" i="1"/>
  <c r="H5241" i="1"/>
  <c r="G5241" i="1"/>
  <c r="H5218" i="1"/>
  <c r="G5218" i="1"/>
  <c r="H5195" i="1"/>
  <c r="G5195" i="1"/>
  <c r="H5177" i="1"/>
  <c r="G5177" i="1"/>
  <c r="H5154" i="1"/>
  <c r="G5154" i="1"/>
  <c r="H5131" i="1"/>
  <c r="G5131" i="1"/>
  <c r="H5113" i="1"/>
  <c r="G5113" i="1"/>
  <c r="H5090" i="1"/>
  <c r="G5090" i="1"/>
  <c r="H5067" i="1"/>
  <c r="G5067" i="1"/>
  <c r="H5049" i="1"/>
  <c r="G5049" i="1"/>
  <c r="H5026" i="1"/>
  <c r="G5026" i="1"/>
  <c r="H5003" i="1"/>
  <c r="G5003" i="1"/>
  <c r="H4985" i="1"/>
  <c r="G4985" i="1"/>
  <c r="H4962" i="1"/>
  <c r="G4962" i="1"/>
  <c r="H4939" i="1"/>
  <c r="G4939" i="1"/>
  <c r="H4921" i="1"/>
  <c r="G4921" i="1"/>
  <c r="H4898" i="1"/>
  <c r="G4898" i="1"/>
  <c r="H4875" i="1"/>
  <c r="G4875" i="1"/>
  <c r="H4857" i="1"/>
  <c r="G4857" i="1"/>
  <c r="H4834" i="1"/>
  <c r="G4834" i="1"/>
  <c r="H4811" i="1"/>
  <c r="G4811" i="1"/>
  <c r="H4793" i="1"/>
  <c r="G4793" i="1"/>
  <c r="H4770" i="1"/>
  <c r="G4770" i="1"/>
  <c r="H4747" i="1"/>
  <c r="G4747" i="1"/>
  <c r="H4690" i="1"/>
  <c r="G4690" i="1"/>
  <c r="H4625" i="1"/>
  <c r="G4625" i="1"/>
  <c r="H4587" i="1"/>
  <c r="G4587" i="1"/>
  <c r="H4522" i="1"/>
  <c r="G4522" i="1"/>
  <c r="H4449" i="1"/>
  <c r="G4449" i="1"/>
  <c r="H4419" i="1"/>
  <c r="G4419" i="1"/>
  <c r="H4346" i="1"/>
  <c r="G4346" i="1"/>
  <c r="H4281" i="1"/>
  <c r="G4281" i="1"/>
  <c r="H4243" i="1"/>
  <c r="G4243" i="1"/>
  <c r="H4178" i="1"/>
  <c r="G4178" i="1"/>
  <c r="H4065" i="1"/>
  <c r="G4065" i="1"/>
  <c r="H4018" i="1"/>
  <c r="G4018" i="1"/>
  <c r="H3937" i="1"/>
  <c r="G3937" i="1"/>
  <c r="H3890" i="1"/>
  <c r="G3890" i="1"/>
  <c r="H3746" i="1"/>
  <c r="G3746" i="1"/>
  <c r="H3698" i="1"/>
  <c r="G3698" i="1"/>
  <c r="H3635" i="1"/>
  <c r="G3635" i="1"/>
  <c r="H3466" i="1"/>
  <c r="G3466" i="1"/>
  <c r="H3403" i="1"/>
  <c r="G3403" i="1"/>
  <c r="H3355" i="1"/>
  <c r="G3355" i="1"/>
  <c r="H3234" i="1"/>
  <c r="G3234" i="1"/>
  <c r="H3186" i="1"/>
  <c r="G3186" i="1"/>
  <c r="H3123" i="1"/>
  <c r="G3123" i="1"/>
  <c r="H2954" i="1"/>
  <c r="G2954" i="1"/>
  <c r="H2883" i="1"/>
  <c r="G2883" i="1"/>
  <c r="H2819" i="1"/>
  <c r="G2819" i="1"/>
  <c r="H2736" i="1"/>
  <c r="G2736" i="1"/>
  <c r="H2658" i="1"/>
  <c r="G2658" i="1"/>
  <c r="H2594" i="1"/>
  <c r="G2594" i="1"/>
  <c r="H2511" i="1"/>
  <c r="G2511" i="1"/>
  <c r="H2426" i="1"/>
  <c r="G2426" i="1"/>
  <c r="H2362" i="1"/>
  <c r="G2362" i="1"/>
  <c r="H2282" i="1"/>
  <c r="G2282" i="1"/>
  <c r="H2067" i="1"/>
  <c r="G2067" i="1"/>
  <c r="H1899" i="1"/>
  <c r="G1899" i="1"/>
  <c r="H1746" i="1"/>
  <c r="G1746" i="1"/>
  <c r="H1618" i="1"/>
  <c r="G1618" i="1"/>
  <c r="H1450" i="1"/>
  <c r="G1450" i="1"/>
  <c r="H1282" i="1"/>
  <c r="G1282" i="1"/>
  <c r="H1154" i="1"/>
  <c r="G1154" i="1"/>
  <c r="H673" i="1"/>
  <c r="G673" i="1"/>
  <c r="H403" i="1"/>
  <c r="G403" i="1"/>
  <c r="F403" i="1"/>
  <c r="H155" i="1"/>
  <c r="G155" i="1"/>
  <c r="F155" i="1"/>
  <c r="G5138" i="1"/>
  <c r="G4405" i="1"/>
  <c r="G2622" i="1"/>
  <c r="F2995" i="1"/>
  <c r="F2931" i="1"/>
  <c r="F2627" i="1"/>
  <c r="F2563" i="1"/>
  <c r="F2339" i="1"/>
  <c r="F2243" i="1"/>
  <c r="F2131" i="1"/>
  <c r="F2078" i="1"/>
  <c r="F2014" i="1"/>
  <c r="F2004" i="1"/>
  <c r="F1950" i="1"/>
  <c r="F1886" i="1"/>
  <c r="F1822" i="1"/>
  <c r="F1758" i="1"/>
  <c r="F1694" i="1"/>
  <c r="F1630" i="1"/>
  <c r="F1218" i="1"/>
  <c r="F672" i="1"/>
  <c r="F662" i="1"/>
  <c r="F582" i="1"/>
  <c r="F510" i="1"/>
  <c r="F414" i="1"/>
  <c r="F350" i="1"/>
  <c r="F294" i="1"/>
  <c r="F78" i="1"/>
  <c r="H4721" i="1"/>
  <c r="G4721" i="1"/>
  <c r="H4713" i="1"/>
  <c r="G4713" i="1"/>
  <c r="H4697" i="1"/>
  <c r="G4697" i="1"/>
  <c r="H4681" i="1"/>
  <c r="G4681" i="1"/>
  <c r="H4673" i="1"/>
  <c r="G4673" i="1"/>
  <c r="H4657" i="1"/>
  <c r="G4657" i="1"/>
  <c r="H4649" i="1"/>
  <c r="G4649" i="1"/>
  <c r="H4633" i="1"/>
  <c r="G4633" i="1"/>
  <c r="H4617" i="1"/>
  <c r="G4617" i="1"/>
  <c r="H4609" i="1"/>
  <c r="G4609" i="1"/>
  <c r="H4593" i="1"/>
  <c r="G4593" i="1"/>
  <c r="H4585" i="1"/>
  <c r="G4585" i="1"/>
  <c r="H4569" i="1"/>
  <c r="G4569" i="1"/>
  <c r="H4553" i="1"/>
  <c r="G4553" i="1"/>
  <c r="H4545" i="1"/>
  <c r="G4545" i="1"/>
  <c r="H4529" i="1"/>
  <c r="G4529" i="1"/>
  <c r="H4521" i="1"/>
  <c r="G4521" i="1"/>
  <c r="H4505" i="1"/>
  <c r="G4505" i="1"/>
  <c r="H4489" i="1"/>
  <c r="G4489" i="1"/>
  <c r="H4481" i="1"/>
  <c r="G4481" i="1"/>
  <c r="H4465" i="1"/>
  <c r="G4465" i="1"/>
  <c r="H4457" i="1"/>
  <c r="G4457" i="1"/>
  <c r="H4441" i="1"/>
  <c r="G4441" i="1"/>
  <c r="H4425" i="1"/>
  <c r="G4425" i="1"/>
  <c r="H4417" i="1"/>
  <c r="G4417" i="1"/>
  <c r="H4401" i="1"/>
  <c r="G4401" i="1"/>
  <c r="H4393" i="1"/>
  <c r="G4393" i="1"/>
  <c r="H4377" i="1"/>
  <c r="G4377" i="1"/>
  <c r="H4361" i="1"/>
  <c r="G4361" i="1"/>
  <c r="H4353" i="1"/>
  <c r="G4353" i="1"/>
  <c r="H4337" i="1"/>
  <c r="G4337" i="1"/>
  <c r="H4329" i="1"/>
  <c r="G4329" i="1"/>
  <c r="H4313" i="1"/>
  <c r="G4313" i="1"/>
  <c r="H4297" i="1"/>
  <c r="G4297" i="1"/>
  <c r="H4289" i="1"/>
  <c r="G4289" i="1"/>
  <c r="H4273" i="1"/>
  <c r="G4273" i="1"/>
  <c r="H4265" i="1"/>
  <c r="G4265" i="1"/>
  <c r="H4249" i="1"/>
  <c r="G4249" i="1"/>
  <c r="H4233" i="1"/>
  <c r="G4233" i="1"/>
  <c r="H4225" i="1"/>
  <c r="G4225" i="1"/>
  <c r="H4209" i="1"/>
  <c r="G4209" i="1"/>
  <c r="H4201" i="1"/>
  <c r="G4201" i="1"/>
  <c r="H4185" i="1"/>
  <c r="G4185" i="1"/>
  <c r="H4169" i="1"/>
  <c r="G4169" i="1"/>
  <c r="H4161" i="1"/>
  <c r="G4161" i="1"/>
  <c r="H4145" i="1"/>
  <c r="G4145" i="1"/>
  <c r="H4137" i="1"/>
  <c r="G4137" i="1"/>
  <c r="H4121" i="1"/>
  <c r="G4121" i="1"/>
  <c r="H4105" i="1"/>
  <c r="G4105" i="1"/>
  <c r="H4089" i="1"/>
  <c r="G4089" i="1"/>
  <c r="H4073" i="1"/>
  <c r="G4073" i="1"/>
  <c r="H4057" i="1"/>
  <c r="G4057" i="1"/>
  <c r="H4041" i="1"/>
  <c r="G4041" i="1"/>
  <c r="H4025" i="1"/>
  <c r="G4025" i="1"/>
  <c r="H4009" i="1"/>
  <c r="G4009" i="1"/>
  <c r="H3993" i="1"/>
  <c r="G3993" i="1"/>
  <c r="H3977" i="1"/>
  <c r="G3977" i="1"/>
  <c r="H3961" i="1"/>
  <c r="G3961" i="1"/>
  <c r="H3945" i="1"/>
  <c r="G3945" i="1"/>
  <c r="H3929" i="1"/>
  <c r="G3929" i="1"/>
  <c r="H3913" i="1"/>
  <c r="G3913" i="1"/>
  <c r="H3897" i="1"/>
  <c r="G3897" i="1"/>
  <c r="H3881" i="1"/>
  <c r="G3881" i="1"/>
  <c r="H3865" i="1"/>
  <c r="G3865" i="1"/>
  <c r="H3849" i="1"/>
  <c r="G3849" i="1"/>
  <c r="H3833" i="1"/>
  <c r="G3833" i="1"/>
  <c r="H3817" i="1"/>
  <c r="G3817" i="1"/>
  <c r="H2873" i="1"/>
  <c r="G2873" i="1"/>
  <c r="H2841" i="1"/>
  <c r="G2841" i="1"/>
  <c r="H2809" i="1"/>
  <c r="G2809" i="1"/>
  <c r="H2777" i="1"/>
  <c r="G2777" i="1"/>
  <c r="H2745" i="1"/>
  <c r="G2745" i="1"/>
  <c r="H2617" i="1"/>
  <c r="G2617" i="1"/>
  <c r="H2585" i="1"/>
  <c r="G2585" i="1"/>
  <c r="H2553" i="1"/>
  <c r="G2553" i="1"/>
  <c r="H2521" i="1"/>
  <c r="G2521" i="1"/>
  <c r="H2489" i="1"/>
  <c r="G2489" i="1"/>
  <c r="H2361" i="1"/>
  <c r="G2361" i="1"/>
  <c r="H2329" i="1"/>
  <c r="G2329" i="1"/>
  <c r="H737" i="1"/>
  <c r="G737" i="1"/>
  <c r="H729" i="1"/>
  <c r="G729" i="1"/>
  <c r="H609" i="1"/>
  <c r="G609" i="1"/>
  <c r="H569" i="1"/>
  <c r="G569" i="1"/>
  <c r="H441" i="1"/>
  <c r="G441" i="1"/>
  <c r="H401" i="1"/>
  <c r="G401" i="1"/>
  <c r="F401" i="1"/>
  <c r="H273" i="1"/>
  <c r="G273" i="1"/>
  <c r="F273" i="1"/>
  <c r="H6346" i="1"/>
  <c r="G6346" i="1"/>
  <c r="H6323" i="1"/>
  <c r="G6323" i="1"/>
  <c r="H6305" i="1"/>
  <c r="G6305" i="1"/>
  <c r="H6282" i="1"/>
  <c r="G6282" i="1"/>
  <c r="H6259" i="1"/>
  <c r="G6259" i="1"/>
  <c r="H6241" i="1"/>
  <c r="G6241" i="1"/>
  <c r="H6218" i="1"/>
  <c r="G6218" i="1"/>
  <c r="H6195" i="1"/>
  <c r="G6195" i="1"/>
  <c r="H6177" i="1"/>
  <c r="G6177" i="1"/>
  <c r="H6154" i="1"/>
  <c r="G6154" i="1"/>
  <c r="H6131" i="1"/>
  <c r="G6131" i="1"/>
  <c r="H6113" i="1"/>
  <c r="G6113" i="1"/>
  <c r="H6090" i="1"/>
  <c r="G6090" i="1"/>
  <c r="H6067" i="1"/>
  <c r="G6067" i="1"/>
  <c r="H6049" i="1"/>
  <c r="G6049" i="1"/>
  <c r="H6026" i="1"/>
  <c r="G6026" i="1"/>
  <c r="H6003" i="1"/>
  <c r="G6003" i="1"/>
  <c r="H5985" i="1"/>
  <c r="G5985" i="1"/>
  <c r="H5962" i="1"/>
  <c r="G5962" i="1"/>
  <c r="H5939" i="1"/>
  <c r="G5939" i="1"/>
  <c r="H5921" i="1"/>
  <c r="G5921" i="1"/>
  <c r="H5898" i="1"/>
  <c r="G5898" i="1"/>
  <c r="H5875" i="1"/>
  <c r="G5875" i="1"/>
  <c r="H5857" i="1"/>
  <c r="G5857" i="1"/>
  <c r="H5834" i="1"/>
  <c r="G5834" i="1"/>
  <c r="H5811" i="1"/>
  <c r="G5811" i="1"/>
  <c r="H5793" i="1"/>
  <c r="G5793" i="1"/>
  <c r="H5770" i="1"/>
  <c r="G5770" i="1"/>
  <c r="H5747" i="1"/>
  <c r="G5747" i="1"/>
  <c r="H5729" i="1"/>
  <c r="G5729" i="1"/>
  <c r="H5706" i="1"/>
  <c r="G5706" i="1"/>
  <c r="H5683" i="1"/>
  <c r="G5683" i="1"/>
  <c r="H5665" i="1"/>
  <c r="G5665" i="1"/>
  <c r="H5642" i="1"/>
  <c r="G5642" i="1"/>
  <c r="H5619" i="1"/>
  <c r="G5619" i="1"/>
  <c r="H5601" i="1"/>
  <c r="G5601" i="1"/>
  <c r="H5578" i="1"/>
  <c r="G5578" i="1"/>
  <c r="H5555" i="1"/>
  <c r="G5555" i="1"/>
  <c r="H5537" i="1"/>
  <c r="G5537" i="1"/>
  <c r="H5514" i="1"/>
  <c r="G5514" i="1"/>
  <c r="H5491" i="1"/>
  <c r="G5491" i="1"/>
  <c r="H5473" i="1"/>
  <c r="G5473" i="1"/>
  <c r="H5450" i="1"/>
  <c r="G5450" i="1"/>
  <c r="H5427" i="1"/>
  <c r="G5427" i="1"/>
  <c r="H5409" i="1"/>
  <c r="G5409" i="1"/>
  <c r="H5386" i="1"/>
  <c r="G5386" i="1"/>
  <c r="H5363" i="1"/>
  <c r="G5363" i="1"/>
  <c r="H5345" i="1"/>
  <c r="G5345" i="1"/>
  <c r="H5322" i="1"/>
  <c r="G5322" i="1"/>
  <c r="H5299" i="1"/>
  <c r="G5299" i="1"/>
  <c r="H5281" i="1"/>
  <c r="G5281" i="1"/>
  <c r="H5258" i="1"/>
  <c r="G5258" i="1"/>
  <c r="H5235" i="1"/>
  <c r="G5235" i="1"/>
  <c r="H5217" i="1"/>
  <c r="G5217" i="1"/>
  <c r="H5194" i="1"/>
  <c r="G5194" i="1"/>
  <c r="H5171" i="1"/>
  <c r="G5171" i="1"/>
  <c r="H5153" i="1"/>
  <c r="G5153" i="1"/>
  <c r="H5130" i="1"/>
  <c r="G5130" i="1"/>
  <c r="H5107" i="1"/>
  <c r="G5107" i="1"/>
  <c r="H5089" i="1"/>
  <c r="G5089" i="1"/>
  <c r="H5066" i="1"/>
  <c r="G5066" i="1"/>
  <c r="H5043" i="1"/>
  <c r="G5043" i="1"/>
  <c r="H5025" i="1"/>
  <c r="G5025" i="1"/>
  <c r="H5002" i="1"/>
  <c r="G5002" i="1"/>
  <c r="H4979" i="1"/>
  <c r="G4979" i="1"/>
  <c r="H4961" i="1"/>
  <c r="G4961" i="1"/>
  <c r="H4938" i="1"/>
  <c r="G4938" i="1"/>
  <c r="H4915" i="1"/>
  <c r="G4915" i="1"/>
  <c r="H4897" i="1"/>
  <c r="G4897" i="1"/>
  <c r="H4874" i="1"/>
  <c r="G4874" i="1"/>
  <c r="H4851" i="1"/>
  <c r="G4851" i="1"/>
  <c r="H4833" i="1"/>
  <c r="G4833" i="1"/>
  <c r="H4810" i="1"/>
  <c r="G4810" i="1"/>
  <c r="H4787" i="1"/>
  <c r="G4787" i="1"/>
  <c r="H4769" i="1"/>
  <c r="G4769" i="1"/>
  <c r="H4746" i="1"/>
  <c r="G4746" i="1"/>
  <c r="H4689" i="1"/>
  <c r="G4689" i="1"/>
  <c r="H4651" i="1"/>
  <c r="G4651" i="1"/>
  <c r="H4586" i="1"/>
  <c r="G4586" i="1"/>
  <c r="H4513" i="1"/>
  <c r="G4513" i="1"/>
  <c r="H4483" i="1"/>
  <c r="G4483" i="1"/>
  <c r="H4410" i="1"/>
  <c r="G4410" i="1"/>
  <c r="H4345" i="1"/>
  <c r="G4345" i="1"/>
  <c r="H4307" i="1"/>
  <c r="G4307" i="1"/>
  <c r="H4242" i="1"/>
  <c r="G4242" i="1"/>
  <c r="H4177" i="1"/>
  <c r="G4177" i="1"/>
  <c r="H4139" i="1"/>
  <c r="G4139" i="1"/>
  <c r="H4098" i="1"/>
  <c r="G4098" i="1"/>
  <c r="H4017" i="1"/>
  <c r="G4017" i="1"/>
  <c r="H3970" i="1"/>
  <c r="G3970" i="1"/>
  <c r="H3889" i="1"/>
  <c r="G3889" i="1"/>
  <c r="H3842" i="1"/>
  <c r="G3842" i="1"/>
  <c r="H3803" i="1"/>
  <c r="G3803" i="1"/>
  <c r="H3682" i="1"/>
  <c r="G3682" i="1"/>
  <c r="H3634" i="1"/>
  <c r="G3634" i="1"/>
  <c r="H3571" i="1"/>
  <c r="G3571" i="1"/>
  <c r="H3402" i="1"/>
  <c r="G3402" i="1"/>
  <c r="H3339" i="1"/>
  <c r="G3339" i="1"/>
  <c r="H3291" i="1"/>
  <c r="G3291" i="1"/>
  <c r="H3170" i="1"/>
  <c r="G3170" i="1"/>
  <c r="H3122" i="1"/>
  <c r="G3122" i="1"/>
  <c r="H3059" i="1"/>
  <c r="G3059" i="1"/>
  <c r="H2882" i="1"/>
  <c r="G2882" i="1"/>
  <c r="H2799" i="1"/>
  <c r="G2799" i="1"/>
  <c r="H2735" i="1"/>
  <c r="G2735" i="1"/>
  <c r="H2650" i="1"/>
  <c r="G2650" i="1"/>
  <c r="H2425" i="1"/>
  <c r="G2425" i="1"/>
  <c r="H2272" i="1"/>
  <c r="G2272" i="1"/>
  <c r="H2179" i="1"/>
  <c r="G2179" i="1"/>
  <c r="H2026" i="1"/>
  <c r="G2026" i="1"/>
  <c r="H1898" i="1"/>
  <c r="G1898" i="1"/>
  <c r="H1730" i="1"/>
  <c r="G1730" i="1"/>
  <c r="H827" i="1"/>
  <c r="G827" i="1"/>
  <c r="H608" i="1"/>
  <c r="G608" i="1"/>
  <c r="H402" i="1"/>
  <c r="G402" i="1"/>
  <c r="F402" i="1"/>
  <c r="H123" i="1"/>
  <c r="G123" i="1"/>
  <c r="G6097" i="1"/>
  <c r="G5754" i="1"/>
  <c r="G2326" i="1"/>
  <c r="H2907" i="1"/>
  <c r="G2907" i="1"/>
  <c r="H2899" i="1"/>
  <c r="G2899" i="1"/>
  <c r="H2891" i="1"/>
  <c r="G2891" i="1"/>
  <c r="H2875" i="1"/>
  <c r="G2875" i="1"/>
  <c r="H2867" i="1"/>
  <c r="G2867" i="1"/>
  <c r="H2859" i="1"/>
  <c r="G2859" i="1"/>
  <c r="H2843" i="1"/>
  <c r="G2843" i="1"/>
  <c r="H2835" i="1"/>
  <c r="G2835" i="1"/>
  <c r="H2827" i="1"/>
  <c r="G2827" i="1"/>
  <c r="H2811" i="1"/>
  <c r="G2811" i="1"/>
  <c r="H2803" i="1"/>
  <c r="G2803" i="1"/>
  <c r="H2795" i="1"/>
  <c r="G2795" i="1"/>
  <c r="H2779" i="1"/>
  <c r="G2779" i="1"/>
  <c r="H2771" i="1"/>
  <c r="G2771" i="1"/>
  <c r="H2763" i="1"/>
  <c r="G2763" i="1"/>
  <c r="H2747" i="1"/>
  <c r="G2747" i="1"/>
  <c r="H2739" i="1"/>
  <c r="G2739" i="1"/>
  <c r="H2731" i="1"/>
  <c r="G2731" i="1"/>
  <c r="H2715" i="1"/>
  <c r="G2715" i="1"/>
  <c r="H2707" i="1"/>
  <c r="G2707" i="1"/>
  <c r="H2699" i="1"/>
  <c r="G2699" i="1"/>
  <c r="H2683" i="1"/>
  <c r="G2683" i="1"/>
  <c r="H2675" i="1"/>
  <c r="G2675" i="1"/>
  <c r="H2667" i="1"/>
  <c r="G2667" i="1"/>
  <c r="H2651" i="1"/>
  <c r="G2651" i="1"/>
  <c r="H2643" i="1"/>
  <c r="G2643" i="1"/>
  <c r="H2635" i="1"/>
  <c r="G2635" i="1"/>
  <c r="H2619" i="1"/>
  <c r="G2619" i="1"/>
  <c r="H2611" i="1"/>
  <c r="G2611" i="1"/>
  <c r="H2603" i="1"/>
  <c r="G2603" i="1"/>
  <c r="H2587" i="1"/>
  <c r="G2587" i="1"/>
  <c r="H2579" i="1"/>
  <c r="G2579" i="1"/>
  <c r="H2571" i="1"/>
  <c r="G2571" i="1"/>
  <c r="H2555" i="1"/>
  <c r="G2555" i="1"/>
  <c r="H2547" i="1"/>
  <c r="G2547" i="1"/>
  <c r="H2539" i="1"/>
  <c r="G2539" i="1"/>
  <c r="H2523" i="1"/>
  <c r="G2523" i="1"/>
  <c r="H2515" i="1"/>
  <c r="G2515" i="1"/>
  <c r="H2507" i="1"/>
  <c r="G2507" i="1"/>
  <c r="H2491" i="1"/>
  <c r="G2491" i="1"/>
  <c r="H2483" i="1"/>
  <c r="G2483" i="1"/>
  <c r="H2475" i="1"/>
  <c r="G2475" i="1"/>
  <c r="H2459" i="1"/>
  <c r="G2459" i="1"/>
  <c r="H2451" i="1"/>
  <c r="G2451" i="1"/>
  <c r="H2443" i="1"/>
  <c r="G2443" i="1"/>
  <c r="H2427" i="1"/>
  <c r="G2427" i="1"/>
  <c r="H2419" i="1"/>
  <c r="G2419" i="1"/>
  <c r="H2411" i="1"/>
  <c r="G2411" i="1"/>
  <c r="H2395" i="1"/>
  <c r="G2395" i="1"/>
  <c r="H2387" i="1"/>
  <c r="G2387" i="1"/>
  <c r="H2379" i="1"/>
  <c r="G2379" i="1"/>
  <c r="H2363" i="1"/>
  <c r="G2363" i="1"/>
  <c r="H2355" i="1"/>
  <c r="G2355" i="1"/>
  <c r="H2347" i="1"/>
  <c r="G2347" i="1"/>
  <c r="H2331" i="1"/>
  <c r="G2331" i="1"/>
  <c r="H2323" i="1"/>
  <c r="G2323" i="1"/>
  <c r="H2315" i="1"/>
  <c r="G2315" i="1"/>
  <c r="H2299" i="1"/>
  <c r="G2299" i="1"/>
  <c r="H2291" i="1"/>
  <c r="G2291" i="1"/>
  <c r="H2275" i="1"/>
  <c r="G2275" i="1"/>
  <c r="H2267" i="1"/>
  <c r="G2267" i="1"/>
  <c r="H2251" i="1"/>
  <c r="G2251" i="1"/>
  <c r="H2235" i="1"/>
  <c r="G2235" i="1"/>
  <c r="H2227" i="1"/>
  <c r="G2227" i="1"/>
  <c r="H2211" i="1"/>
  <c r="G2211" i="1"/>
  <c r="H2203" i="1"/>
  <c r="G2203" i="1"/>
  <c r="H2187" i="1"/>
  <c r="G2187" i="1"/>
  <c r="H2171" i="1"/>
  <c r="G2171" i="1"/>
  <c r="H2163" i="1"/>
  <c r="G2163" i="1"/>
  <c r="H2147" i="1"/>
  <c r="G2147" i="1"/>
  <c r="H2139" i="1"/>
  <c r="G2139" i="1"/>
  <c r="H2123" i="1"/>
  <c r="G2123" i="1"/>
  <c r="H2115" i="1"/>
  <c r="G2115" i="1"/>
  <c r="H2099" i="1"/>
  <c r="G2099" i="1"/>
  <c r="H2083" i="1"/>
  <c r="G2083" i="1"/>
  <c r="H2075" i="1"/>
  <c r="G2075" i="1"/>
  <c r="H2059" i="1"/>
  <c r="G2059" i="1"/>
  <c r="H2051" i="1"/>
  <c r="G2051" i="1"/>
  <c r="H2035" i="1"/>
  <c r="G2035" i="1"/>
  <c r="H2019" i="1"/>
  <c r="G2019" i="1"/>
  <c r="H2011" i="1"/>
  <c r="G2011" i="1"/>
  <c r="H1995" i="1"/>
  <c r="G1995" i="1"/>
  <c r="H1987" i="1"/>
  <c r="G1987" i="1"/>
  <c r="H1971" i="1"/>
  <c r="G1971" i="1"/>
  <c r="H1955" i="1"/>
  <c r="G1955" i="1"/>
  <c r="H1947" i="1"/>
  <c r="G1947" i="1"/>
  <c r="H1931" i="1"/>
  <c r="G1931" i="1"/>
  <c r="H1923" i="1"/>
  <c r="G1923" i="1"/>
  <c r="H1907" i="1"/>
  <c r="G1907" i="1"/>
  <c r="H1891" i="1"/>
  <c r="G1891" i="1"/>
  <c r="H1883" i="1"/>
  <c r="G1883" i="1"/>
  <c r="H1867" i="1"/>
  <c r="G1867" i="1"/>
  <c r="H1859" i="1"/>
  <c r="G1859" i="1"/>
  <c r="H1843" i="1"/>
  <c r="G1843" i="1"/>
  <c r="H1827" i="1"/>
  <c r="G1827" i="1"/>
  <c r="H1819" i="1"/>
  <c r="G1819" i="1"/>
  <c r="H1803" i="1"/>
  <c r="G1803" i="1"/>
  <c r="H1795" i="1"/>
  <c r="G1795" i="1"/>
  <c r="H1779" i="1"/>
  <c r="G1779" i="1"/>
  <c r="H1763" i="1"/>
  <c r="G1763" i="1"/>
  <c r="H1755" i="1"/>
  <c r="G1755" i="1"/>
  <c r="H1739" i="1"/>
  <c r="G1739" i="1"/>
  <c r="H1731" i="1"/>
  <c r="G1731" i="1"/>
  <c r="H1715" i="1"/>
  <c r="G1715" i="1"/>
  <c r="H1699" i="1"/>
  <c r="G1699" i="1"/>
  <c r="H1691" i="1"/>
  <c r="G1691" i="1"/>
  <c r="H1675" i="1"/>
  <c r="G1675" i="1"/>
  <c r="H1667" i="1"/>
  <c r="G1667" i="1"/>
  <c r="H1651" i="1"/>
  <c r="G1651" i="1"/>
  <c r="H1635" i="1"/>
  <c r="G1635" i="1"/>
  <c r="H1627" i="1"/>
  <c r="G1627" i="1"/>
  <c r="H1611" i="1"/>
  <c r="G1611" i="1"/>
  <c r="H1603" i="1"/>
  <c r="G1603" i="1"/>
  <c r="H1587" i="1"/>
  <c r="G1587" i="1"/>
  <c r="H1571" i="1"/>
  <c r="G1571" i="1"/>
  <c r="H1563" i="1"/>
  <c r="G1563" i="1"/>
  <c r="H1547" i="1"/>
  <c r="G1547" i="1"/>
  <c r="H1539" i="1"/>
  <c r="G1539" i="1"/>
  <c r="H1523" i="1"/>
  <c r="G1523" i="1"/>
  <c r="H1507" i="1"/>
  <c r="G1507" i="1"/>
  <c r="H1499" i="1"/>
  <c r="G1499" i="1"/>
  <c r="H1483" i="1"/>
  <c r="G1483" i="1"/>
  <c r="H1475" i="1"/>
  <c r="G1475" i="1"/>
  <c r="H1459" i="1"/>
  <c r="G1459" i="1"/>
  <c r="H1443" i="1"/>
  <c r="G1443" i="1"/>
  <c r="H1435" i="1"/>
  <c r="G1435" i="1"/>
  <c r="H1419" i="1"/>
  <c r="G1419" i="1"/>
  <c r="H1411" i="1"/>
  <c r="G1411" i="1"/>
  <c r="H1395" i="1"/>
  <c r="G1395" i="1"/>
  <c r="H1379" i="1"/>
  <c r="G1379" i="1"/>
  <c r="H1371" i="1"/>
  <c r="G1371" i="1"/>
  <c r="H1355" i="1"/>
  <c r="G1355" i="1"/>
  <c r="H1347" i="1"/>
  <c r="G1347" i="1"/>
  <c r="H1331" i="1"/>
  <c r="G1331" i="1"/>
  <c r="H1315" i="1"/>
  <c r="G1315" i="1"/>
  <c r="H1307" i="1"/>
  <c r="G1307" i="1"/>
  <c r="H1291" i="1"/>
  <c r="G1291" i="1"/>
  <c r="H1283" i="1"/>
  <c r="G1283" i="1"/>
  <c r="H1267" i="1"/>
  <c r="G1267" i="1"/>
  <c r="H1251" i="1"/>
  <c r="G1251" i="1"/>
  <c r="H1243" i="1"/>
  <c r="G1243" i="1"/>
  <c r="H1227" i="1"/>
  <c r="G1227" i="1"/>
  <c r="H1219" i="1"/>
  <c r="G1219" i="1"/>
  <c r="H1203" i="1"/>
  <c r="G1203" i="1"/>
  <c r="H1187" i="1"/>
  <c r="G1187" i="1"/>
  <c r="H1179" i="1"/>
  <c r="G1179" i="1"/>
  <c r="H1163" i="1"/>
  <c r="G1163" i="1"/>
  <c r="H1155" i="1"/>
  <c r="G1155" i="1"/>
  <c r="H1139" i="1"/>
  <c r="G1139" i="1"/>
  <c r="H1123" i="1"/>
  <c r="G1123" i="1"/>
  <c r="H1115" i="1"/>
  <c r="G1115" i="1"/>
  <c r="H1099" i="1"/>
  <c r="G1099" i="1"/>
  <c r="H1091" i="1"/>
  <c r="G1091" i="1"/>
  <c r="H1075" i="1"/>
  <c r="G1075" i="1"/>
  <c r="H1059" i="1"/>
  <c r="G1059" i="1"/>
  <c r="H1051" i="1"/>
  <c r="G1051" i="1"/>
  <c r="H1035" i="1"/>
  <c r="G1035" i="1"/>
  <c r="H1027" i="1"/>
  <c r="G1027" i="1"/>
  <c r="H1011" i="1"/>
  <c r="G1011" i="1"/>
  <c r="H995" i="1"/>
  <c r="G995" i="1"/>
  <c r="H987" i="1"/>
  <c r="G987" i="1"/>
  <c r="H971" i="1"/>
  <c r="G971" i="1"/>
  <c r="H963" i="1"/>
  <c r="G963" i="1"/>
  <c r="H947" i="1"/>
  <c r="G947" i="1"/>
  <c r="H931" i="1"/>
  <c r="G931" i="1"/>
  <c r="H923" i="1"/>
  <c r="G923" i="1"/>
  <c r="H907" i="1"/>
  <c r="G907" i="1"/>
  <c r="H899" i="1"/>
  <c r="G899" i="1"/>
  <c r="H883" i="1"/>
  <c r="G883" i="1"/>
  <c r="H867" i="1"/>
  <c r="G867" i="1"/>
  <c r="H859" i="1"/>
  <c r="G859" i="1"/>
  <c r="H843" i="1"/>
  <c r="G843" i="1"/>
  <c r="H835" i="1"/>
  <c r="G835" i="1"/>
  <c r="H819" i="1"/>
  <c r="G819" i="1"/>
  <c r="H803" i="1"/>
  <c r="G803" i="1"/>
  <c r="H795" i="1"/>
  <c r="G795" i="1"/>
  <c r="H779" i="1"/>
  <c r="G779" i="1"/>
  <c r="H771" i="1"/>
  <c r="G771" i="1"/>
  <c r="H763" i="1"/>
  <c r="G763" i="1"/>
  <c r="H755" i="1"/>
  <c r="G755" i="1"/>
  <c r="H747" i="1"/>
  <c r="G747" i="1"/>
  <c r="H739" i="1"/>
  <c r="G739" i="1"/>
  <c r="H731" i="1"/>
  <c r="G731" i="1"/>
  <c r="H723" i="1"/>
  <c r="G723" i="1"/>
  <c r="H715" i="1"/>
  <c r="G715" i="1"/>
  <c r="H699" i="1"/>
  <c r="G699" i="1"/>
  <c r="H691" i="1"/>
  <c r="G691" i="1"/>
  <c r="H683" i="1"/>
  <c r="G683" i="1"/>
  <c r="H675" i="1"/>
  <c r="G675" i="1"/>
  <c r="H667" i="1"/>
  <c r="G667" i="1"/>
  <c r="H659" i="1"/>
  <c r="G659" i="1"/>
  <c r="H651" i="1"/>
  <c r="G651" i="1"/>
  <c r="H635" i="1"/>
  <c r="G635" i="1"/>
  <c r="H627" i="1"/>
  <c r="G627" i="1"/>
  <c r="H619" i="1"/>
  <c r="G619" i="1"/>
  <c r="H611" i="1"/>
  <c r="G611" i="1"/>
  <c r="H603" i="1"/>
  <c r="G603" i="1"/>
  <c r="H595" i="1"/>
  <c r="G595" i="1"/>
  <c r="H587" i="1"/>
  <c r="G587" i="1"/>
  <c r="H571" i="1"/>
  <c r="G571" i="1"/>
  <c r="H563" i="1"/>
  <c r="G563" i="1"/>
  <c r="H555" i="1"/>
  <c r="G555" i="1"/>
  <c r="H547" i="1"/>
  <c r="G547" i="1"/>
  <c r="H539" i="1"/>
  <c r="G539" i="1"/>
  <c r="H523" i="1"/>
  <c r="G523" i="1"/>
  <c r="H515" i="1"/>
  <c r="G515" i="1"/>
  <c r="H507" i="1"/>
  <c r="G507" i="1"/>
  <c r="H499" i="1"/>
  <c r="G499" i="1"/>
  <c r="H491" i="1"/>
  <c r="G491" i="1"/>
  <c r="H483" i="1"/>
  <c r="G483" i="1"/>
  <c r="H475" i="1"/>
  <c r="G475" i="1"/>
  <c r="H459" i="1"/>
  <c r="G459" i="1"/>
  <c r="H451" i="1"/>
  <c r="G451" i="1"/>
  <c r="H443" i="1"/>
  <c r="G443" i="1"/>
  <c r="H435" i="1"/>
  <c r="G435" i="1"/>
  <c r="H427" i="1"/>
  <c r="G427" i="1"/>
  <c r="H419" i="1"/>
  <c r="G419" i="1"/>
  <c r="H411" i="1"/>
  <c r="G411" i="1"/>
  <c r="H395" i="1"/>
  <c r="G395" i="1"/>
  <c r="H387" i="1"/>
  <c r="G387" i="1"/>
  <c r="H379" i="1"/>
  <c r="G379" i="1"/>
  <c r="H371" i="1"/>
  <c r="G371" i="1"/>
  <c r="H355" i="1"/>
  <c r="G355" i="1"/>
  <c r="H347" i="1"/>
  <c r="G347" i="1"/>
  <c r="H339" i="1"/>
  <c r="G339" i="1"/>
  <c r="H331" i="1"/>
  <c r="G331" i="1"/>
  <c r="H323" i="1"/>
  <c r="G323" i="1"/>
  <c r="H315" i="1"/>
  <c r="G315" i="1"/>
  <c r="H307" i="1"/>
  <c r="G307" i="1"/>
  <c r="H291" i="1"/>
  <c r="G291" i="1"/>
  <c r="H283" i="1"/>
  <c r="G283" i="1"/>
  <c r="H275" i="1"/>
  <c r="G275" i="1"/>
  <c r="H267" i="1"/>
  <c r="G267" i="1"/>
  <c r="H259" i="1"/>
  <c r="G259" i="1"/>
  <c r="H251" i="1"/>
  <c r="G251" i="1"/>
  <c r="H243" i="1"/>
  <c r="G243" i="1"/>
  <c r="H227" i="1"/>
  <c r="G227" i="1"/>
  <c r="H219" i="1"/>
  <c r="G219" i="1"/>
  <c r="H211" i="1"/>
  <c r="G211" i="1"/>
  <c r="H203" i="1"/>
  <c r="G203" i="1"/>
  <c r="H187" i="1"/>
  <c r="G187" i="1"/>
  <c r="H179" i="1"/>
  <c r="G179" i="1"/>
  <c r="H171" i="1"/>
  <c r="G171" i="1"/>
  <c r="H163" i="1"/>
  <c r="G163" i="1"/>
  <c r="H147" i="1"/>
  <c r="G147" i="1"/>
  <c r="H139" i="1"/>
  <c r="G139" i="1"/>
  <c r="H131" i="1"/>
  <c r="G131" i="1"/>
  <c r="H115" i="1"/>
  <c r="G115" i="1"/>
  <c r="H107" i="1"/>
  <c r="G107" i="1"/>
  <c r="H99" i="1"/>
  <c r="G99" i="1"/>
  <c r="H91" i="1"/>
  <c r="G91" i="1"/>
  <c r="H83" i="1"/>
  <c r="G83" i="1"/>
  <c r="H67" i="1"/>
  <c r="G67" i="1"/>
  <c r="H59" i="1"/>
  <c r="G59" i="1"/>
  <c r="H51" i="1"/>
  <c r="G51" i="1"/>
  <c r="H43" i="1"/>
  <c r="G43" i="1"/>
  <c r="H35" i="1"/>
  <c r="G35" i="1"/>
  <c r="H19" i="1"/>
  <c r="G19" i="1"/>
  <c r="H11" i="1"/>
  <c r="G11" i="1"/>
  <c r="H3" i="1"/>
  <c r="G3" i="1"/>
  <c r="H2898" i="1"/>
  <c r="G2898" i="1"/>
  <c r="H2890" i="1"/>
  <c r="G2890" i="1"/>
  <c r="H2866" i="1"/>
  <c r="G2866" i="1"/>
  <c r="H2858" i="1"/>
  <c r="G2858" i="1"/>
  <c r="H2834" i="1"/>
  <c r="G2834" i="1"/>
  <c r="H2826" i="1"/>
  <c r="G2826" i="1"/>
  <c r="H2802" i="1"/>
  <c r="G2802" i="1"/>
  <c r="H2794" i="1"/>
  <c r="G2794" i="1"/>
  <c r="H2770" i="1"/>
  <c r="G2770" i="1"/>
  <c r="H2762" i="1"/>
  <c r="G2762" i="1"/>
  <c r="H2738" i="1"/>
  <c r="G2738" i="1"/>
  <c r="H2730" i="1"/>
  <c r="G2730" i="1"/>
  <c r="H2706" i="1"/>
  <c r="G2706" i="1"/>
  <c r="H2698" i="1"/>
  <c r="G2698" i="1"/>
  <c r="H2674" i="1"/>
  <c r="G2674" i="1"/>
  <c r="H2666" i="1"/>
  <c r="G2666" i="1"/>
  <c r="H2642" i="1"/>
  <c r="G2642" i="1"/>
  <c r="H2634" i="1"/>
  <c r="G2634" i="1"/>
  <c r="H2610" i="1"/>
  <c r="G2610" i="1"/>
  <c r="H2602" i="1"/>
  <c r="G2602" i="1"/>
  <c r="H2578" i="1"/>
  <c r="G2578" i="1"/>
  <c r="H2570" i="1"/>
  <c r="G2570" i="1"/>
  <c r="H2546" i="1"/>
  <c r="G2546" i="1"/>
  <c r="H2538" i="1"/>
  <c r="G2538" i="1"/>
  <c r="H2514" i="1"/>
  <c r="G2514" i="1"/>
  <c r="H2506" i="1"/>
  <c r="G2506" i="1"/>
  <c r="H2482" i="1"/>
  <c r="G2482" i="1"/>
  <c r="H2474" i="1"/>
  <c r="G2474" i="1"/>
  <c r="H2450" i="1"/>
  <c r="G2450" i="1"/>
  <c r="H2442" i="1"/>
  <c r="G2442" i="1"/>
  <c r="H2418" i="1"/>
  <c r="G2418" i="1"/>
  <c r="H2410" i="1"/>
  <c r="G2410" i="1"/>
  <c r="H2386" i="1"/>
  <c r="G2386" i="1"/>
  <c r="H2378" i="1"/>
  <c r="G2378" i="1"/>
  <c r="H2354" i="1"/>
  <c r="G2354" i="1"/>
  <c r="H2346" i="1"/>
  <c r="G2346" i="1"/>
  <c r="H2322" i="1"/>
  <c r="G2322" i="1"/>
  <c r="H2314" i="1"/>
  <c r="G2314" i="1"/>
  <c r="H2290" i="1"/>
  <c r="G2290" i="1"/>
  <c r="H2274" i="1"/>
  <c r="G2274" i="1"/>
  <c r="H2266" i="1"/>
  <c r="G2266" i="1"/>
  <c r="H2250" i="1"/>
  <c r="G2250" i="1"/>
  <c r="H2242" i="1"/>
  <c r="G2242" i="1"/>
  <c r="H2226" i="1"/>
  <c r="G2226" i="1"/>
  <c r="H2210" i="1"/>
  <c r="G2210" i="1"/>
  <c r="H2202" i="1"/>
  <c r="G2202" i="1"/>
  <c r="H2186" i="1"/>
  <c r="G2186" i="1"/>
  <c r="H2178" i="1"/>
  <c r="G2178" i="1"/>
  <c r="H2162" i="1"/>
  <c r="G2162" i="1"/>
  <c r="H2146" i="1"/>
  <c r="G2146" i="1"/>
  <c r="H2138" i="1"/>
  <c r="G2138" i="1"/>
  <c r="H2122" i="1"/>
  <c r="G2122" i="1"/>
  <c r="H2106" i="1"/>
  <c r="G2106" i="1"/>
  <c r="H2098" i="1"/>
  <c r="G2098" i="1"/>
  <c r="H2082" i="1"/>
  <c r="G2082" i="1"/>
  <c r="H2074" i="1"/>
  <c r="G2074" i="1"/>
  <c r="H2058" i="1"/>
  <c r="G2058" i="1"/>
  <c r="H2042" i="1"/>
  <c r="G2042" i="1"/>
  <c r="H2034" i="1"/>
  <c r="G2034" i="1"/>
  <c r="H2018" i="1"/>
  <c r="G2018" i="1"/>
  <c r="H2010" i="1"/>
  <c r="G2010" i="1"/>
  <c r="H1994" i="1"/>
  <c r="G1994" i="1"/>
  <c r="H1978" i="1"/>
  <c r="G1978" i="1"/>
  <c r="H1970" i="1"/>
  <c r="G1970" i="1"/>
  <c r="H1954" i="1"/>
  <c r="G1954" i="1"/>
  <c r="H1946" i="1"/>
  <c r="G1946" i="1"/>
  <c r="H1930" i="1"/>
  <c r="G1930" i="1"/>
  <c r="H1914" i="1"/>
  <c r="G1914" i="1"/>
  <c r="H1906" i="1"/>
  <c r="G1906" i="1"/>
  <c r="H1890" i="1"/>
  <c r="G1890" i="1"/>
  <c r="H1882" i="1"/>
  <c r="G1882" i="1"/>
  <c r="H1866" i="1"/>
  <c r="G1866" i="1"/>
  <c r="H1850" i="1"/>
  <c r="G1850" i="1"/>
  <c r="H1842" i="1"/>
  <c r="G1842" i="1"/>
  <c r="H1826" i="1"/>
  <c r="G1826" i="1"/>
  <c r="H1818" i="1"/>
  <c r="G1818" i="1"/>
  <c r="H1802" i="1"/>
  <c r="G1802" i="1"/>
  <c r="H1786" i="1"/>
  <c r="G1786" i="1"/>
  <c r="H1778" i="1"/>
  <c r="G1778" i="1"/>
  <c r="H1762" i="1"/>
  <c r="G1762" i="1"/>
  <c r="H1754" i="1"/>
  <c r="G1754" i="1"/>
  <c r="H1738" i="1"/>
  <c r="G1738" i="1"/>
  <c r="H1722" i="1"/>
  <c r="G1722" i="1"/>
  <c r="H1714" i="1"/>
  <c r="G1714" i="1"/>
  <c r="H1698" i="1"/>
  <c r="G1698" i="1"/>
  <c r="H1690" i="1"/>
  <c r="G1690" i="1"/>
  <c r="H1674" i="1"/>
  <c r="G1674" i="1"/>
  <c r="H1658" i="1"/>
  <c r="G1658" i="1"/>
  <c r="H1650" i="1"/>
  <c r="G1650" i="1"/>
  <c r="H1634" i="1"/>
  <c r="G1634" i="1"/>
  <c r="H1626" i="1"/>
  <c r="G1626" i="1"/>
  <c r="H1610" i="1"/>
  <c r="G1610" i="1"/>
  <c r="H1594" i="1"/>
  <c r="G1594" i="1"/>
  <c r="H1586" i="1"/>
  <c r="G1586" i="1"/>
  <c r="H1570" i="1"/>
  <c r="G1570" i="1"/>
  <c r="H1562" i="1"/>
  <c r="G1562" i="1"/>
  <c r="H1546" i="1"/>
  <c r="G1546" i="1"/>
  <c r="H1530" i="1"/>
  <c r="G1530" i="1"/>
  <c r="H1522" i="1"/>
  <c r="G1522" i="1"/>
  <c r="H1506" i="1"/>
  <c r="G1506" i="1"/>
  <c r="H1498" i="1"/>
  <c r="G1498" i="1"/>
  <c r="H1482" i="1"/>
  <c r="G1482" i="1"/>
  <c r="H1466" i="1"/>
  <c r="G1466" i="1"/>
  <c r="H1458" i="1"/>
  <c r="G1458" i="1"/>
  <c r="H1442" i="1"/>
  <c r="G1442" i="1"/>
  <c r="H1434" i="1"/>
  <c r="G1434" i="1"/>
  <c r="H1418" i="1"/>
  <c r="G1418" i="1"/>
  <c r="H1402" i="1"/>
  <c r="G1402" i="1"/>
  <c r="H1394" i="1"/>
  <c r="G1394" i="1"/>
  <c r="H1378" i="1"/>
  <c r="G1378" i="1"/>
  <c r="H1370" i="1"/>
  <c r="G1370" i="1"/>
  <c r="H1354" i="1"/>
  <c r="G1354" i="1"/>
  <c r="H1338" i="1"/>
  <c r="G1338" i="1"/>
  <c r="H1330" i="1"/>
  <c r="G1330" i="1"/>
  <c r="H1314" i="1"/>
  <c r="G1314" i="1"/>
  <c r="H1306" i="1"/>
  <c r="G1306" i="1"/>
  <c r="H1290" i="1"/>
  <c r="G1290" i="1"/>
  <c r="H1274" i="1"/>
  <c r="G1274" i="1"/>
  <c r="H1266" i="1"/>
  <c r="G1266" i="1"/>
  <c r="H1250" i="1"/>
  <c r="G1250" i="1"/>
  <c r="H1242" i="1"/>
  <c r="G1242" i="1"/>
  <c r="H1226" i="1"/>
  <c r="G1226" i="1"/>
  <c r="H1210" i="1"/>
  <c r="G1210" i="1"/>
  <c r="H1202" i="1"/>
  <c r="G1202" i="1"/>
  <c r="H1186" i="1"/>
  <c r="G1186" i="1"/>
  <c r="H1178" i="1"/>
  <c r="G1178" i="1"/>
  <c r="H1162" i="1"/>
  <c r="G1162" i="1"/>
  <c r="H1146" i="1"/>
  <c r="G1146" i="1"/>
  <c r="H1138" i="1"/>
  <c r="G1138" i="1"/>
  <c r="H1122" i="1"/>
  <c r="G1122" i="1"/>
  <c r="H1114" i="1"/>
  <c r="G1114" i="1"/>
  <c r="H1098" i="1"/>
  <c r="G1098" i="1"/>
  <c r="H1082" i="1"/>
  <c r="G1082" i="1"/>
  <c r="H1074" i="1"/>
  <c r="G1074" i="1"/>
  <c r="H1058" i="1"/>
  <c r="G1058" i="1"/>
  <c r="H1050" i="1"/>
  <c r="G1050" i="1"/>
  <c r="H1034" i="1"/>
  <c r="G1034" i="1"/>
  <c r="H1018" i="1"/>
  <c r="G1018" i="1"/>
  <c r="H1010" i="1"/>
  <c r="G1010" i="1"/>
  <c r="H994" i="1"/>
  <c r="G994" i="1"/>
  <c r="H986" i="1"/>
  <c r="G986" i="1"/>
  <c r="H970" i="1"/>
  <c r="G970" i="1"/>
  <c r="H954" i="1"/>
  <c r="G954" i="1"/>
  <c r="H946" i="1"/>
  <c r="G946" i="1"/>
  <c r="H930" i="1"/>
  <c r="G930" i="1"/>
  <c r="H922" i="1"/>
  <c r="G922" i="1"/>
  <c r="H906" i="1"/>
  <c r="G906" i="1"/>
  <c r="H890" i="1"/>
  <c r="G890" i="1"/>
  <c r="H882" i="1"/>
  <c r="G882" i="1"/>
  <c r="H866" i="1"/>
  <c r="G866" i="1"/>
  <c r="H858" i="1"/>
  <c r="G858" i="1"/>
  <c r="H842" i="1"/>
  <c r="G842" i="1"/>
  <c r="H826" i="1"/>
  <c r="G826" i="1"/>
  <c r="H818" i="1"/>
  <c r="G818" i="1"/>
  <c r="H802" i="1"/>
  <c r="G802" i="1"/>
  <c r="H794" i="1"/>
  <c r="G794" i="1"/>
  <c r="H778" i="1"/>
  <c r="G778" i="1"/>
  <c r="H770" i="1"/>
  <c r="G770" i="1"/>
  <c r="H762" i="1"/>
  <c r="G762" i="1"/>
  <c r="H754" i="1"/>
  <c r="G754" i="1"/>
  <c r="H746" i="1"/>
  <c r="G746" i="1"/>
  <c r="H730" i="1"/>
  <c r="G730" i="1"/>
  <c r="H722" i="1"/>
  <c r="G722" i="1"/>
  <c r="H714" i="1"/>
  <c r="G714" i="1"/>
  <c r="H698" i="1"/>
  <c r="G698" i="1"/>
  <c r="H690" i="1"/>
  <c r="G690" i="1"/>
  <c r="H674" i="1"/>
  <c r="G674" i="1"/>
  <c r="H666" i="1"/>
  <c r="G666" i="1"/>
  <c r="H658" i="1"/>
  <c r="G658" i="1"/>
  <c r="H650" i="1"/>
  <c r="G650" i="1"/>
  <c r="H642" i="1"/>
  <c r="G642" i="1"/>
  <c r="H626" i="1"/>
  <c r="G626" i="1"/>
  <c r="H618" i="1"/>
  <c r="G618" i="1"/>
  <c r="H610" i="1"/>
  <c r="G610" i="1"/>
  <c r="H602" i="1"/>
  <c r="G602" i="1"/>
  <c r="H594" i="1"/>
  <c r="G594" i="1"/>
  <c r="H586" i="1"/>
  <c r="G586" i="1"/>
  <c r="H578" i="1"/>
  <c r="G578" i="1"/>
  <c r="H562" i="1"/>
  <c r="G562" i="1"/>
  <c r="H554" i="1"/>
  <c r="G554" i="1"/>
  <c r="H546" i="1"/>
  <c r="G546" i="1"/>
  <c r="H538" i="1"/>
  <c r="G538" i="1"/>
  <c r="H530" i="1"/>
  <c r="G530" i="1"/>
  <c r="H522" i="1"/>
  <c r="G522" i="1"/>
  <c r="H514" i="1"/>
  <c r="G514" i="1"/>
  <c r="H498" i="1"/>
  <c r="G498" i="1"/>
  <c r="H490" i="1"/>
  <c r="G490" i="1"/>
  <c r="H482" i="1"/>
  <c r="G482" i="1"/>
  <c r="H474" i="1"/>
  <c r="G474" i="1"/>
  <c r="H458" i="1"/>
  <c r="G458" i="1"/>
  <c r="H450" i="1"/>
  <c r="G450" i="1"/>
  <c r="H442" i="1"/>
  <c r="G442" i="1"/>
  <c r="H434" i="1"/>
  <c r="G434" i="1"/>
  <c r="H426" i="1"/>
  <c r="G426" i="1"/>
  <c r="H418" i="1"/>
  <c r="G418" i="1"/>
  <c r="H410" i="1"/>
  <c r="G410" i="1"/>
  <c r="H394" i="1"/>
  <c r="G394" i="1"/>
  <c r="H386" i="1"/>
  <c r="G386" i="1"/>
  <c r="H378" i="1"/>
  <c r="G378" i="1"/>
  <c r="H370" i="1"/>
  <c r="G370" i="1"/>
  <c r="H362" i="1"/>
  <c r="G362" i="1"/>
  <c r="H354" i="1"/>
  <c r="G354" i="1"/>
  <c r="H346" i="1"/>
  <c r="G346" i="1"/>
  <c r="H330" i="1"/>
  <c r="G330" i="1"/>
  <c r="H322" i="1"/>
  <c r="G322" i="1"/>
  <c r="H314" i="1"/>
  <c r="G314" i="1"/>
  <c r="H306" i="1"/>
  <c r="G306" i="1"/>
  <c r="H290" i="1"/>
  <c r="G290" i="1"/>
  <c r="H282" i="1"/>
  <c r="G282" i="1"/>
  <c r="H274" i="1"/>
  <c r="G274" i="1"/>
  <c r="H266" i="1"/>
  <c r="G266" i="1"/>
  <c r="H258" i="1"/>
  <c r="G258" i="1"/>
  <c r="H250" i="1"/>
  <c r="G250" i="1"/>
  <c r="H242" i="1"/>
  <c r="G242" i="1"/>
  <c r="H226" i="1"/>
  <c r="G226" i="1"/>
  <c r="H218" i="1"/>
  <c r="G218" i="1"/>
  <c r="H210" i="1"/>
  <c r="G210" i="1"/>
  <c r="H202" i="1"/>
  <c r="G202" i="1"/>
  <c r="H194" i="1"/>
  <c r="G194" i="1"/>
  <c r="H186" i="1"/>
  <c r="G186" i="1"/>
  <c r="H178" i="1"/>
  <c r="G178" i="1"/>
  <c r="H162" i="1"/>
  <c r="G162" i="1"/>
  <c r="H154" i="1"/>
  <c r="G154" i="1"/>
  <c r="H146" i="1"/>
  <c r="G146" i="1"/>
  <c r="H138" i="1"/>
  <c r="G138" i="1"/>
  <c r="H130" i="1"/>
  <c r="G130" i="1"/>
  <c r="H114" i="1"/>
  <c r="G114" i="1"/>
  <c r="H106" i="1"/>
  <c r="G106" i="1"/>
  <c r="H98" i="1"/>
  <c r="G98" i="1"/>
  <c r="H90" i="1"/>
  <c r="G90" i="1"/>
  <c r="H82" i="1"/>
  <c r="G82" i="1"/>
  <c r="H66" i="1"/>
  <c r="G66" i="1"/>
  <c r="H58" i="1"/>
  <c r="G58" i="1"/>
  <c r="H50" i="1"/>
  <c r="G50" i="1"/>
  <c r="H34" i="1"/>
  <c r="G34" i="1"/>
  <c r="H18" i="1"/>
  <c r="G18" i="1"/>
  <c r="H10" i="1"/>
  <c r="G10" i="1"/>
  <c r="H3809" i="1"/>
  <c r="G3809" i="1"/>
  <c r="H3801" i="1"/>
  <c r="G3801" i="1"/>
  <c r="H3793" i="1"/>
  <c r="G3793" i="1"/>
  <c r="H3785" i="1"/>
  <c r="G3785" i="1"/>
  <c r="H3777" i="1"/>
  <c r="G3777" i="1"/>
  <c r="H3769" i="1"/>
  <c r="G3769" i="1"/>
  <c r="H3761" i="1"/>
  <c r="G3761" i="1"/>
  <c r="H3753" i="1"/>
  <c r="G3753" i="1"/>
  <c r="H3745" i="1"/>
  <c r="G3745" i="1"/>
  <c r="H3737" i="1"/>
  <c r="G3737" i="1"/>
  <c r="H3729" i="1"/>
  <c r="G3729" i="1"/>
  <c r="H3721" i="1"/>
  <c r="G3721" i="1"/>
  <c r="H3713" i="1"/>
  <c r="G3713" i="1"/>
  <c r="H3705" i="1"/>
  <c r="G3705" i="1"/>
  <c r="H3697" i="1"/>
  <c r="G3697" i="1"/>
  <c r="H3689" i="1"/>
  <c r="G3689" i="1"/>
  <c r="H3681" i="1"/>
  <c r="G3681" i="1"/>
  <c r="H3673" i="1"/>
  <c r="G3673" i="1"/>
  <c r="H3665" i="1"/>
  <c r="G3665" i="1"/>
  <c r="H3657" i="1"/>
  <c r="G3657" i="1"/>
  <c r="H3649" i="1"/>
  <c r="G3649" i="1"/>
  <c r="H3641" i="1"/>
  <c r="G3641" i="1"/>
  <c r="H3633" i="1"/>
  <c r="G3633" i="1"/>
  <c r="H3625" i="1"/>
  <c r="G3625" i="1"/>
  <c r="H3617" i="1"/>
  <c r="G3617" i="1"/>
  <c r="H3609" i="1"/>
  <c r="G3609" i="1"/>
  <c r="H3601" i="1"/>
  <c r="G3601" i="1"/>
  <c r="H3593" i="1"/>
  <c r="G3593" i="1"/>
  <c r="H3585" i="1"/>
  <c r="G3585" i="1"/>
  <c r="H3577" i="1"/>
  <c r="G3577" i="1"/>
  <c r="H3569" i="1"/>
  <c r="G3569" i="1"/>
  <c r="H3561" i="1"/>
  <c r="G3561" i="1"/>
  <c r="H3553" i="1"/>
  <c r="G3553" i="1"/>
  <c r="H3545" i="1"/>
  <c r="G3545" i="1"/>
  <c r="H3537" i="1"/>
  <c r="G3537" i="1"/>
  <c r="H3529" i="1"/>
  <c r="G3529" i="1"/>
  <c r="H3521" i="1"/>
  <c r="G3521" i="1"/>
  <c r="H3513" i="1"/>
  <c r="G3513" i="1"/>
  <c r="H3505" i="1"/>
  <c r="G3505" i="1"/>
  <c r="H3497" i="1"/>
  <c r="G3497" i="1"/>
  <c r="H3489" i="1"/>
  <c r="G3489" i="1"/>
  <c r="H3481" i="1"/>
  <c r="G3481" i="1"/>
  <c r="H3473" i="1"/>
  <c r="G3473" i="1"/>
  <c r="H3465" i="1"/>
  <c r="G3465" i="1"/>
  <c r="H3457" i="1"/>
  <c r="G3457" i="1"/>
  <c r="H3449" i="1"/>
  <c r="G3449" i="1"/>
  <c r="H3441" i="1"/>
  <c r="G3441" i="1"/>
  <c r="H3433" i="1"/>
  <c r="G3433" i="1"/>
  <c r="H3425" i="1"/>
  <c r="G3425" i="1"/>
  <c r="H3417" i="1"/>
  <c r="G3417" i="1"/>
  <c r="H3409" i="1"/>
  <c r="G3409" i="1"/>
  <c r="H3401" i="1"/>
  <c r="G3401" i="1"/>
  <c r="H3393" i="1"/>
  <c r="G3393" i="1"/>
  <c r="H3385" i="1"/>
  <c r="G3385" i="1"/>
  <c r="H3377" i="1"/>
  <c r="G3377" i="1"/>
  <c r="H3369" i="1"/>
  <c r="G3369" i="1"/>
  <c r="H3361" i="1"/>
  <c r="G3361" i="1"/>
  <c r="H3353" i="1"/>
  <c r="G3353" i="1"/>
  <c r="H3345" i="1"/>
  <c r="G3345" i="1"/>
  <c r="H3337" i="1"/>
  <c r="G3337" i="1"/>
  <c r="H3329" i="1"/>
  <c r="G3329" i="1"/>
  <c r="H3321" i="1"/>
  <c r="G3321" i="1"/>
  <c r="H3313" i="1"/>
  <c r="G3313" i="1"/>
  <c r="H3305" i="1"/>
  <c r="G3305" i="1"/>
  <c r="H3297" i="1"/>
  <c r="G3297" i="1"/>
  <c r="H3289" i="1"/>
  <c r="G3289" i="1"/>
  <c r="H3281" i="1"/>
  <c r="G3281" i="1"/>
  <c r="H3273" i="1"/>
  <c r="G3273" i="1"/>
  <c r="H3265" i="1"/>
  <c r="G3265" i="1"/>
  <c r="H3257" i="1"/>
  <c r="G3257" i="1"/>
  <c r="H3249" i="1"/>
  <c r="G3249" i="1"/>
  <c r="H3241" i="1"/>
  <c r="G3241" i="1"/>
  <c r="H3233" i="1"/>
  <c r="G3233" i="1"/>
  <c r="H3225" i="1"/>
  <c r="G3225" i="1"/>
  <c r="H3217" i="1"/>
  <c r="G3217" i="1"/>
  <c r="H3209" i="1"/>
  <c r="G3209" i="1"/>
  <c r="H3201" i="1"/>
  <c r="G3201" i="1"/>
  <c r="H3193" i="1"/>
  <c r="G3193" i="1"/>
  <c r="H3185" i="1"/>
  <c r="G3185" i="1"/>
  <c r="H3177" i="1"/>
  <c r="G3177" i="1"/>
  <c r="H3169" i="1"/>
  <c r="G3169" i="1"/>
  <c r="H3161" i="1"/>
  <c r="G3161" i="1"/>
  <c r="H3153" i="1"/>
  <c r="G3153" i="1"/>
  <c r="H3145" i="1"/>
  <c r="G3145" i="1"/>
  <c r="H3137" i="1"/>
  <c r="G3137" i="1"/>
  <c r="H3129" i="1"/>
  <c r="G3129" i="1"/>
  <c r="H3121" i="1"/>
  <c r="G3121" i="1"/>
  <c r="H3113" i="1"/>
  <c r="G3113" i="1"/>
  <c r="H3105" i="1"/>
  <c r="G3105" i="1"/>
  <c r="H3097" i="1"/>
  <c r="G3097" i="1"/>
  <c r="H3089" i="1"/>
  <c r="G3089" i="1"/>
  <c r="H3081" i="1"/>
  <c r="G3081" i="1"/>
  <c r="H3073" i="1"/>
  <c r="G3073" i="1"/>
  <c r="H3065" i="1"/>
  <c r="G3065" i="1"/>
  <c r="H3057" i="1"/>
  <c r="G3057" i="1"/>
  <c r="H3049" i="1"/>
  <c r="G3049" i="1"/>
  <c r="H3041" i="1"/>
  <c r="G3041" i="1"/>
  <c r="H3033" i="1"/>
  <c r="G3033" i="1"/>
  <c r="H3025" i="1"/>
  <c r="G3025" i="1"/>
  <c r="H3017" i="1"/>
  <c r="G3017" i="1"/>
  <c r="H3009" i="1"/>
  <c r="G3009" i="1"/>
  <c r="H3001" i="1"/>
  <c r="G3001" i="1"/>
  <c r="H2993" i="1"/>
  <c r="G2993" i="1"/>
  <c r="H2985" i="1"/>
  <c r="G2985" i="1"/>
  <c r="H2977" i="1"/>
  <c r="G2977" i="1"/>
  <c r="H2969" i="1"/>
  <c r="G2969" i="1"/>
  <c r="H2961" i="1"/>
  <c r="G2961" i="1"/>
  <c r="H2953" i="1"/>
  <c r="G2953" i="1"/>
  <c r="H2945" i="1"/>
  <c r="G2945" i="1"/>
  <c r="H2937" i="1"/>
  <c r="G2937" i="1"/>
  <c r="H2929" i="1"/>
  <c r="G2929" i="1"/>
  <c r="H2921" i="1"/>
  <c r="G2921" i="1"/>
  <c r="H2913" i="1"/>
  <c r="G2913" i="1"/>
  <c r="H2897" i="1"/>
  <c r="G2897" i="1"/>
  <c r="H2889" i="1"/>
  <c r="G2889" i="1"/>
  <c r="H2881" i="1"/>
  <c r="G2881" i="1"/>
  <c r="H2865" i="1"/>
  <c r="G2865" i="1"/>
  <c r="H2857" i="1"/>
  <c r="G2857" i="1"/>
  <c r="H2849" i="1"/>
  <c r="G2849" i="1"/>
  <c r="H2833" i="1"/>
  <c r="G2833" i="1"/>
  <c r="H2825" i="1"/>
  <c r="G2825" i="1"/>
  <c r="H2817" i="1"/>
  <c r="G2817" i="1"/>
  <c r="H2801" i="1"/>
  <c r="G2801" i="1"/>
  <c r="H2793" i="1"/>
  <c r="G2793" i="1"/>
  <c r="H2785" i="1"/>
  <c r="G2785" i="1"/>
  <c r="H2769" i="1"/>
  <c r="G2769" i="1"/>
  <c r="H2761" i="1"/>
  <c r="G2761" i="1"/>
  <c r="H2753" i="1"/>
  <c r="G2753" i="1"/>
  <c r="H2737" i="1"/>
  <c r="G2737" i="1"/>
  <c r="H2729" i="1"/>
  <c r="G2729" i="1"/>
  <c r="H2721" i="1"/>
  <c r="G2721" i="1"/>
  <c r="H2705" i="1"/>
  <c r="G2705" i="1"/>
  <c r="H2697" i="1"/>
  <c r="G2697" i="1"/>
  <c r="H2689" i="1"/>
  <c r="G2689" i="1"/>
  <c r="H2673" i="1"/>
  <c r="G2673" i="1"/>
  <c r="H2665" i="1"/>
  <c r="G2665" i="1"/>
  <c r="H2657" i="1"/>
  <c r="G2657" i="1"/>
  <c r="H2641" i="1"/>
  <c r="G2641" i="1"/>
  <c r="H2633" i="1"/>
  <c r="G2633" i="1"/>
  <c r="H2625" i="1"/>
  <c r="G2625" i="1"/>
  <c r="H2609" i="1"/>
  <c r="G2609" i="1"/>
  <c r="H2601" i="1"/>
  <c r="G2601" i="1"/>
  <c r="H2593" i="1"/>
  <c r="G2593" i="1"/>
  <c r="H2577" i="1"/>
  <c r="G2577" i="1"/>
  <c r="H2569" i="1"/>
  <c r="G2569" i="1"/>
  <c r="H2561" i="1"/>
  <c r="G2561" i="1"/>
  <c r="H2545" i="1"/>
  <c r="G2545" i="1"/>
  <c r="H2537" i="1"/>
  <c r="G2537" i="1"/>
  <c r="H2529" i="1"/>
  <c r="G2529" i="1"/>
  <c r="H2513" i="1"/>
  <c r="G2513" i="1"/>
  <c r="H2505" i="1"/>
  <c r="G2505" i="1"/>
  <c r="H2497" i="1"/>
  <c r="G2497" i="1"/>
  <c r="H2481" i="1"/>
  <c r="G2481" i="1"/>
  <c r="H2473" i="1"/>
  <c r="G2473" i="1"/>
  <c r="H2465" i="1"/>
  <c r="G2465" i="1"/>
  <c r="H2449" i="1"/>
  <c r="G2449" i="1"/>
  <c r="H2441" i="1"/>
  <c r="G2441" i="1"/>
  <c r="H2433" i="1"/>
  <c r="G2433" i="1"/>
  <c r="H2417" i="1"/>
  <c r="G2417" i="1"/>
  <c r="H2409" i="1"/>
  <c r="G2409" i="1"/>
  <c r="H2401" i="1"/>
  <c r="G2401" i="1"/>
  <c r="H2385" i="1"/>
  <c r="G2385" i="1"/>
  <c r="H2377" i="1"/>
  <c r="G2377" i="1"/>
  <c r="H2369" i="1"/>
  <c r="G2369" i="1"/>
  <c r="H2353" i="1"/>
  <c r="G2353" i="1"/>
  <c r="H2345" i="1"/>
  <c r="G2345" i="1"/>
  <c r="H2337" i="1"/>
  <c r="G2337" i="1"/>
  <c r="H2321" i="1"/>
  <c r="G2321" i="1"/>
  <c r="H2313" i="1"/>
  <c r="G2313" i="1"/>
  <c r="H2305" i="1"/>
  <c r="G2305" i="1"/>
  <c r="H2297" i="1"/>
  <c r="G2297" i="1"/>
  <c r="H2289" i="1"/>
  <c r="G2289" i="1"/>
  <c r="H2281" i="1"/>
  <c r="G2281" i="1"/>
  <c r="H2273" i="1"/>
  <c r="G2273" i="1"/>
  <c r="H2265" i="1"/>
  <c r="G2265" i="1"/>
  <c r="H2257" i="1"/>
  <c r="G2257" i="1"/>
  <c r="H2249" i="1"/>
  <c r="G2249" i="1"/>
  <c r="H2241" i="1"/>
  <c r="G2241" i="1"/>
  <c r="H2233" i="1"/>
  <c r="G2233" i="1"/>
  <c r="H2225" i="1"/>
  <c r="G2225" i="1"/>
  <c r="H2217" i="1"/>
  <c r="G2217" i="1"/>
  <c r="H2209" i="1"/>
  <c r="G2209" i="1"/>
  <c r="H2201" i="1"/>
  <c r="G2201" i="1"/>
  <c r="H2193" i="1"/>
  <c r="G2193" i="1"/>
  <c r="H2185" i="1"/>
  <c r="G2185" i="1"/>
  <c r="H2177" i="1"/>
  <c r="G2177" i="1"/>
  <c r="H2169" i="1"/>
  <c r="G2169" i="1"/>
  <c r="H2161" i="1"/>
  <c r="G2161" i="1"/>
  <c r="H2153" i="1"/>
  <c r="G2153" i="1"/>
  <c r="H2145" i="1"/>
  <c r="G2145" i="1"/>
  <c r="H2137" i="1"/>
  <c r="G2137" i="1"/>
  <c r="H2129" i="1"/>
  <c r="G2129" i="1"/>
  <c r="H2121" i="1"/>
  <c r="G2121" i="1"/>
  <c r="H2113" i="1"/>
  <c r="G2113" i="1"/>
  <c r="H2105" i="1"/>
  <c r="G2105" i="1"/>
  <c r="H2097" i="1"/>
  <c r="G2097" i="1"/>
  <c r="H2089" i="1"/>
  <c r="G2089" i="1"/>
  <c r="H2081" i="1"/>
  <c r="G2081" i="1"/>
  <c r="H2073" i="1"/>
  <c r="G2073" i="1"/>
  <c r="H2065" i="1"/>
  <c r="G2065" i="1"/>
  <c r="H2057" i="1"/>
  <c r="G2057" i="1"/>
  <c r="H2049" i="1"/>
  <c r="G2049" i="1"/>
  <c r="H2041" i="1"/>
  <c r="G2041" i="1"/>
  <c r="H2033" i="1"/>
  <c r="G2033" i="1"/>
  <c r="H2025" i="1"/>
  <c r="G2025" i="1"/>
  <c r="H2017" i="1"/>
  <c r="G2017" i="1"/>
  <c r="H2009" i="1"/>
  <c r="G2009" i="1"/>
  <c r="H2001" i="1"/>
  <c r="G2001" i="1"/>
  <c r="H1993" i="1"/>
  <c r="G1993" i="1"/>
  <c r="H1985" i="1"/>
  <c r="G1985" i="1"/>
  <c r="H1977" i="1"/>
  <c r="G1977" i="1"/>
  <c r="H1969" i="1"/>
  <c r="G1969" i="1"/>
  <c r="H1961" i="1"/>
  <c r="G1961" i="1"/>
  <c r="H1953" i="1"/>
  <c r="G1953" i="1"/>
  <c r="H1945" i="1"/>
  <c r="G1945" i="1"/>
  <c r="H1937" i="1"/>
  <c r="G1937" i="1"/>
  <c r="H1929" i="1"/>
  <c r="G1929" i="1"/>
  <c r="H1921" i="1"/>
  <c r="G1921" i="1"/>
  <c r="H1913" i="1"/>
  <c r="G1913" i="1"/>
  <c r="H1905" i="1"/>
  <c r="G1905" i="1"/>
  <c r="H1897" i="1"/>
  <c r="G1897" i="1"/>
  <c r="H1889" i="1"/>
  <c r="G1889" i="1"/>
  <c r="H1881" i="1"/>
  <c r="G1881" i="1"/>
  <c r="H1873" i="1"/>
  <c r="G1873" i="1"/>
  <c r="H1865" i="1"/>
  <c r="G1865" i="1"/>
  <c r="H1857" i="1"/>
  <c r="G1857" i="1"/>
  <c r="H1849" i="1"/>
  <c r="G1849" i="1"/>
  <c r="H1841" i="1"/>
  <c r="G1841" i="1"/>
  <c r="H1833" i="1"/>
  <c r="G1833" i="1"/>
  <c r="H1825" i="1"/>
  <c r="G1825" i="1"/>
  <c r="H1817" i="1"/>
  <c r="G1817" i="1"/>
  <c r="H1809" i="1"/>
  <c r="G1809" i="1"/>
  <c r="H1801" i="1"/>
  <c r="G1801" i="1"/>
  <c r="H1793" i="1"/>
  <c r="G1793" i="1"/>
  <c r="H1785" i="1"/>
  <c r="G1785" i="1"/>
  <c r="H1777" i="1"/>
  <c r="G1777" i="1"/>
  <c r="H1769" i="1"/>
  <c r="G1769" i="1"/>
  <c r="H1761" i="1"/>
  <c r="G1761" i="1"/>
  <c r="H1753" i="1"/>
  <c r="G1753" i="1"/>
  <c r="H1745" i="1"/>
  <c r="G1745" i="1"/>
  <c r="H1737" i="1"/>
  <c r="G1737" i="1"/>
  <c r="H1729" i="1"/>
  <c r="G1729" i="1"/>
  <c r="H1721" i="1"/>
  <c r="G1721" i="1"/>
  <c r="H1713" i="1"/>
  <c r="G1713" i="1"/>
  <c r="H1705" i="1"/>
  <c r="G1705" i="1"/>
  <c r="H1697" i="1"/>
  <c r="G1697" i="1"/>
  <c r="H1689" i="1"/>
  <c r="G1689" i="1"/>
  <c r="H1681" i="1"/>
  <c r="G1681" i="1"/>
  <c r="H1673" i="1"/>
  <c r="G1673" i="1"/>
  <c r="H1665" i="1"/>
  <c r="G1665" i="1"/>
  <c r="H1657" i="1"/>
  <c r="G1657" i="1"/>
  <c r="H1649" i="1"/>
  <c r="G1649" i="1"/>
  <c r="H1641" i="1"/>
  <c r="G1641" i="1"/>
  <c r="H1633" i="1"/>
  <c r="G1633" i="1"/>
  <c r="H1625" i="1"/>
  <c r="G1625" i="1"/>
  <c r="H1617" i="1"/>
  <c r="G1617" i="1"/>
  <c r="H1609" i="1"/>
  <c r="G1609" i="1"/>
  <c r="H1601" i="1"/>
  <c r="G1601" i="1"/>
  <c r="H1593" i="1"/>
  <c r="G1593" i="1"/>
  <c r="H1585" i="1"/>
  <c r="G1585" i="1"/>
  <c r="H1577" i="1"/>
  <c r="G1577" i="1"/>
  <c r="H1569" i="1"/>
  <c r="G1569" i="1"/>
  <c r="H1561" i="1"/>
  <c r="G1561" i="1"/>
  <c r="H1553" i="1"/>
  <c r="G1553" i="1"/>
  <c r="H1545" i="1"/>
  <c r="G1545" i="1"/>
  <c r="H1537" i="1"/>
  <c r="G1537" i="1"/>
  <c r="H1529" i="1"/>
  <c r="G1529" i="1"/>
  <c r="H1521" i="1"/>
  <c r="G1521" i="1"/>
  <c r="H1513" i="1"/>
  <c r="G1513" i="1"/>
  <c r="H1505" i="1"/>
  <c r="G1505" i="1"/>
  <c r="H1497" i="1"/>
  <c r="G1497" i="1"/>
  <c r="H1489" i="1"/>
  <c r="G1489" i="1"/>
  <c r="H1481" i="1"/>
  <c r="G1481" i="1"/>
  <c r="H1473" i="1"/>
  <c r="G1473" i="1"/>
  <c r="H1465" i="1"/>
  <c r="G1465" i="1"/>
  <c r="H1457" i="1"/>
  <c r="G1457" i="1"/>
  <c r="H1449" i="1"/>
  <c r="G1449" i="1"/>
  <c r="H1441" i="1"/>
  <c r="G1441" i="1"/>
  <c r="H1433" i="1"/>
  <c r="G1433" i="1"/>
  <c r="H1425" i="1"/>
  <c r="G1425" i="1"/>
  <c r="H1417" i="1"/>
  <c r="G1417" i="1"/>
  <c r="H1409" i="1"/>
  <c r="G1409" i="1"/>
  <c r="H1401" i="1"/>
  <c r="G1401" i="1"/>
  <c r="H1393" i="1"/>
  <c r="G1393" i="1"/>
  <c r="H1385" i="1"/>
  <c r="G1385" i="1"/>
  <c r="H1377" i="1"/>
  <c r="G1377" i="1"/>
  <c r="H1369" i="1"/>
  <c r="G1369" i="1"/>
  <c r="H1361" i="1"/>
  <c r="G1361" i="1"/>
  <c r="H1353" i="1"/>
  <c r="G1353" i="1"/>
  <c r="H1345" i="1"/>
  <c r="G1345" i="1"/>
  <c r="H1337" i="1"/>
  <c r="G1337" i="1"/>
  <c r="H1329" i="1"/>
  <c r="G1329" i="1"/>
  <c r="H1321" i="1"/>
  <c r="G1321" i="1"/>
  <c r="H1313" i="1"/>
  <c r="G1313" i="1"/>
  <c r="H1305" i="1"/>
  <c r="G1305" i="1"/>
  <c r="H1297" i="1"/>
  <c r="G1297" i="1"/>
  <c r="H1289" i="1"/>
  <c r="G1289" i="1"/>
  <c r="H1281" i="1"/>
  <c r="G1281" i="1"/>
  <c r="H1273" i="1"/>
  <c r="G1273" i="1"/>
  <c r="H1265" i="1"/>
  <c r="G1265" i="1"/>
  <c r="H1257" i="1"/>
  <c r="G1257" i="1"/>
  <c r="H1249" i="1"/>
  <c r="G1249" i="1"/>
  <c r="H1241" i="1"/>
  <c r="G1241" i="1"/>
  <c r="H1233" i="1"/>
  <c r="G1233" i="1"/>
  <c r="H1225" i="1"/>
  <c r="G1225" i="1"/>
  <c r="H1217" i="1"/>
  <c r="G1217" i="1"/>
  <c r="H1209" i="1"/>
  <c r="G1209" i="1"/>
  <c r="H1201" i="1"/>
  <c r="G1201" i="1"/>
  <c r="H1193" i="1"/>
  <c r="G1193" i="1"/>
  <c r="H1185" i="1"/>
  <c r="G1185" i="1"/>
  <c r="H1177" i="1"/>
  <c r="G1177" i="1"/>
  <c r="H1169" i="1"/>
  <c r="G1169" i="1"/>
  <c r="H1161" i="1"/>
  <c r="G1161" i="1"/>
  <c r="H1153" i="1"/>
  <c r="G1153" i="1"/>
  <c r="H1145" i="1"/>
  <c r="G1145" i="1"/>
  <c r="H1137" i="1"/>
  <c r="G1137" i="1"/>
  <c r="H1129" i="1"/>
  <c r="G1129" i="1"/>
  <c r="H1121" i="1"/>
  <c r="G1121" i="1"/>
  <c r="H1113" i="1"/>
  <c r="G1113" i="1"/>
  <c r="H1105" i="1"/>
  <c r="G1105" i="1"/>
  <c r="H1097" i="1"/>
  <c r="G1097" i="1"/>
  <c r="H1089" i="1"/>
  <c r="G1089" i="1"/>
  <c r="H1081" i="1"/>
  <c r="G1081" i="1"/>
  <c r="H1073" i="1"/>
  <c r="G1073" i="1"/>
  <c r="H1065" i="1"/>
  <c r="G1065" i="1"/>
  <c r="H1057" i="1"/>
  <c r="G1057" i="1"/>
  <c r="H1049" i="1"/>
  <c r="G1049" i="1"/>
  <c r="H1041" i="1"/>
  <c r="G1041" i="1"/>
  <c r="H1033" i="1"/>
  <c r="G1033" i="1"/>
  <c r="H1025" i="1"/>
  <c r="G1025" i="1"/>
  <c r="H1017" i="1"/>
  <c r="G1017" i="1"/>
  <c r="H1009" i="1"/>
  <c r="G1009" i="1"/>
  <c r="H1001" i="1"/>
  <c r="G1001" i="1"/>
  <c r="H993" i="1"/>
  <c r="G993" i="1"/>
  <c r="H985" i="1"/>
  <c r="G985" i="1"/>
  <c r="H977" i="1"/>
  <c r="G977" i="1"/>
  <c r="H969" i="1"/>
  <c r="G969" i="1"/>
  <c r="H961" i="1"/>
  <c r="G961" i="1"/>
  <c r="H953" i="1"/>
  <c r="G953" i="1"/>
  <c r="H945" i="1"/>
  <c r="G945" i="1"/>
  <c r="H937" i="1"/>
  <c r="G937" i="1"/>
  <c r="H929" i="1"/>
  <c r="G929" i="1"/>
  <c r="H921" i="1"/>
  <c r="G921" i="1"/>
  <c r="H913" i="1"/>
  <c r="G913" i="1"/>
  <c r="H905" i="1"/>
  <c r="G905" i="1"/>
  <c r="H897" i="1"/>
  <c r="G897" i="1"/>
  <c r="H889" i="1"/>
  <c r="G889" i="1"/>
  <c r="H881" i="1"/>
  <c r="G881" i="1"/>
  <c r="H873" i="1"/>
  <c r="G873" i="1"/>
  <c r="H865" i="1"/>
  <c r="G865" i="1"/>
  <c r="H857" i="1"/>
  <c r="G857" i="1"/>
  <c r="H849" i="1"/>
  <c r="G849" i="1"/>
  <c r="H841" i="1"/>
  <c r="G841" i="1"/>
  <c r="H833" i="1"/>
  <c r="G833" i="1"/>
  <c r="H825" i="1"/>
  <c r="G825" i="1"/>
  <c r="H817" i="1"/>
  <c r="G817" i="1"/>
  <c r="H809" i="1"/>
  <c r="G809" i="1"/>
  <c r="H801" i="1"/>
  <c r="G801" i="1"/>
  <c r="H793" i="1"/>
  <c r="G793" i="1"/>
  <c r="H785" i="1"/>
  <c r="G785" i="1"/>
  <c r="H777" i="1"/>
  <c r="G777" i="1"/>
  <c r="H753" i="1"/>
  <c r="G753" i="1"/>
  <c r="H745" i="1"/>
  <c r="G745" i="1"/>
  <c r="H721" i="1"/>
  <c r="G721" i="1"/>
  <c r="H713" i="1"/>
  <c r="G713" i="1"/>
  <c r="H697" i="1"/>
  <c r="G697" i="1"/>
  <c r="H689" i="1"/>
  <c r="G689" i="1"/>
  <c r="H681" i="1"/>
  <c r="G681" i="1"/>
  <c r="H665" i="1"/>
  <c r="G665" i="1"/>
  <c r="H657" i="1"/>
  <c r="G657" i="1"/>
  <c r="H649" i="1"/>
  <c r="G649" i="1"/>
  <c r="H641" i="1"/>
  <c r="G641" i="1"/>
  <c r="H633" i="1"/>
  <c r="G633" i="1"/>
  <c r="H625" i="1"/>
  <c r="G625" i="1"/>
  <c r="H617" i="1"/>
  <c r="G617" i="1"/>
  <c r="H601" i="1"/>
  <c r="G601" i="1"/>
  <c r="H593" i="1"/>
  <c r="G593" i="1"/>
  <c r="H585" i="1"/>
  <c r="G585" i="1"/>
  <c r="H577" i="1"/>
  <c r="G577" i="1"/>
  <c r="H561" i="1"/>
  <c r="G561" i="1"/>
  <c r="H553" i="1"/>
  <c r="G553" i="1"/>
  <c r="H545" i="1"/>
  <c r="G545" i="1"/>
  <c r="H537" i="1"/>
  <c r="G537" i="1"/>
  <c r="H529" i="1"/>
  <c r="G529" i="1"/>
  <c r="H521" i="1"/>
  <c r="G521" i="1"/>
  <c r="H513" i="1"/>
  <c r="G513" i="1"/>
  <c r="H497" i="1"/>
  <c r="G497" i="1"/>
  <c r="H489" i="1"/>
  <c r="G489" i="1"/>
  <c r="H481" i="1"/>
  <c r="G481" i="1"/>
  <c r="H473" i="1"/>
  <c r="G473" i="1"/>
  <c r="H465" i="1"/>
  <c r="G465" i="1"/>
  <c r="H457" i="1"/>
  <c r="G457" i="1"/>
  <c r="H449" i="1"/>
  <c r="G449" i="1"/>
  <c r="H433" i="1"/>
  <c r="G433" i="1"/>
  <c r="H425" i="1"/>
  <c r="G425" i="1"/>
  <c r="H417" i="1"/>
  <c r="G417" i="1"/>
  <c r="H409" i="1"/>
  <c r="G409" i="1"/>
  <c r="H393" i="1"/>
  <c r="G393" i="1"/>
  <c r="H385" i="1"/>
  <c r="G385" i="1"/>
  <c r="H377" i="1"/>
  <c r="G377" i="1"/>
  <c r="H369" i="1"/>
  <c r="G369" i="1"/>
  <c r="H361" i="1"/>
  <c r="G361" i="1"/>
  <c r="H353" i="1"/>
  <c r="G353" i="1"/>
  <c r="H345" i="1"/>
  <c r="G345" i="1"/>
  <c r="H329" i="1"/>
  <c r="G329" i="1"/>
  <c r="H321" i="1"/>
  <c r="G321" i="1"/>
  <c r="H313" i="1"/>
  <c r="G313" i="1"/>
  <c r="H305" i="1"/>
  <c r="G305" i="1"/>
  <c r="H297" i="1"/>
  <c r="G297" i="1"/>
  <c r="H289" i="1"/>
  <c r="G289" i="1"/>
  <c r="H281" i="1"/>
  <c r="G281" i="1"/>
  <c r="H265" i="1"/>
  <c r="G265" i="1"/>
  <c r="H257" i="1"/>
  <c r="G257" i="1"/>
  <c r="H249" i="1"/>
  <c r="G249" i="1"/>
  <c r="H241" i="1"/>
  <c r="G241" i="1"/>
  <c r="H233" i="1"/>
  <c r="G233" i="1"/>
  <c r="H217" i="1"/>
  <c r="G217" i="1"/>
  <c r="H209" i="1"/>
  <c r="G209" i="1"/>
  <c r="H201" i="1"/>
  <c r="G201" i="1"/>
  <c r="H193" i="1"/>
  <c r="G193" i="1"/>
  <c r="H185" i="1"/>
  <c r="G185" i="1"/>
  <c r="H177" i="1"/>
  <c r="G177" i="1"/>
  <c r="H169" i="1"/>
  <c r="G169" i="1"/>
  <c r="H161" i="1"/>
  <c r="G161" i="1"/>
  <c r="H153" i="1"/>
  <c r="G153" i="1"/>
  <c r="H145" i="1"/>
  <c r="G145" i="1"/>
  <c r="H137" i="1"/>
  <c r="G137" i="1"/>
  <c r="H129" i="1"/>
  <c r="G129" i="1"/>
  <c r="H121" i="1"/>
  <c r="G121" i="1"/>
  <c r="H113" i="1"/>
  <c r="G113" i="1"/>
  <c r="H105" i="1"/>
  <c r="G105" i="1"/>
  <c r="H97" i="1"/>
  <c r="G97" i="1"/>
  <c r="H89" i="1"/>
  <c r="G89" i="1"/>
  <c r="H81" i="1"/>
  <c r="G81" i="1"/>
  <c r="H73" i="1"/>
  <c r="G73" i="1"/>
  <c r="H65" i="1"/>
  <c r="G65" i="1"/>
  <c r="H57" i="1"/>
  <c r="G57" i="1"/>
  <c r="H49" i="1"/>
  <c r="G49" i="1"/>
  <c r="H41" i="1"/>
  <c r="G41" i="1"/>
  <c r="H33" i="1"/>
  <c r="G33" i="1"/>
  <c r="H25" i="1"/>
  <c r="G25" i="1"/>
  <c r="H17" i="1"/>
  <c r="G17" i="1"/>
  <c r="H9" i="1"/>
  <c r="G9" i="1"/>
  <c r="H3720" i="1"/>
  <c r="G3720" i="1"/>
  <c r="H3712" i="1"/>
  <c r="G3712" i="1"/>
  <c r="H3704" i="1"/>
  <c r="G3704" i="1"/>
  <c r="H3696" i="1"/>
  <c r="G3696" i="1"/>
  <c r="H3688" i="1"/>
  <c r="G3688" i="1"/>
  <c r="H3680" i="1"/>
  <c r="G3680" i="1"/>
  <c r="H3672" i="1"/>
  <c r="G3672" i="1"/>
  <c r="H3664" i="1"/>
  <c r="G3664" i="1"/>
  <c r="H3656" i="1"/>
  <c r="G3656" i="1"/>
  <c r="H3648" i="1"/>
  <c r="G3648" i="1"/>
  <c r="H3640" i="1"/>
  <c r="G3640" i="1"/>
  <c r="H3632" i="1"/>
  <c r="G3632" i="1"/>
  <c r="H3624" i="1"/>
  <c r="G3624" i="1"/>
  <c r="H3616" i="1"/>
  <c r="G3616" i="1"/>
  <c r="H3608" i="1"/>
  <c r="G3608" i="1"/>
  <c r="H3600" i="1"/>
  <c r="G3600" i="1"/>
  <c r="H3592" i="1"/>
  <c r="G3592" i="1"/>
  <c r="H3584" i="1"/>
  <c r="G3584" i="1"/>
  <c r="H3576" i="1"/>
  <c r="G3576" i="1"/>
  <c r="H3568" i="1"/>
  <c r="G3568" i="1"/>
  <c r="H3560" i="1"/>
  <c r="G3560" i="1"/>
  <c r="H3552" i="1"/>
  <c r="G3552" i="1"/>
  <c r="H3544" i="1"/>
  <c r="G3544" i="1"/>
  <c r="H3536" i="1"/>
  <c r="G3536" i="1"/>
  <c r="H3528" i="1"/>
  <c r="G3528" i="1"/>
  <c r="H3520" i="1"/>
  <c r="G3520" i="1"/>
  <c r="H3512" i="1"/>
  <c r="G3512" i="1"/>
  <c r="H3504" i="1"/>
  <c r="G3504" i="1"/>
  <c r="H3496" i="1"/>
  <c r="G3496" i="1"/>
  <c r="H3488" i="1"/>
  <c r="G3488" i="1"/>
  <c r="H3480" i="1"/>
  <c r="G3480" i="1"/>
  <c r="H3472" i="1"/>
  <c r="G3472" i="1"/>
  <c r="H3464" i="1"/>
  <c r="G3464" i="1"/>
  <c r="H3456" i="1"/>
  <c r="G3456" i="1"/>
  <c r="H3448" i="1"/>
  <c r="G3448" i="1"/>
  <c r="H3440" i="1"/>
  <c r="G3440" i="1"/>
  <c r="H3432" i="1"/>
  <c r="G3432" i="1"/>
  <c r="H3424" i="1"/>
  <c r="G3424" i="1"/>
  <c r="H3416" i="1"/>
  <c r="G3416" i="1"/>
  <c r="H3408" i="1"/>
  <c r="G3408" i="1"/>
  <c r="H3400" i="1"/>
  <c r="G3400" i="1"/>
  <c r="H3392" i="1"/>
  <c r="G3392" i="1"/>
  <c r="H3384" i="1"/>
  <c r="G3384" i="1"/>
  <c r="H3376" i="1"/>
  <c r="G3376" i="1"/>
  <c r="H3368" i="1"/>
  <c r="G3368" i="1"/>
  <c r="H3360" i="1"/>
  <c r="G3360" i="1"/>
  <c r="H3352" i="1"/>
  <c r="G3352" i="1"/>
  <c r="H3344" i="1"/>
  <c r="G3344" i="1"/>
  <c r="H3336" i="1"/>
  <c r="G3336" i="1"/>
  <c r="H3328" i="1"/>
  <c r="G3328" i="1"/>
  <c r="H3320" i="1"/>
  <c r="G3320" i="1"/>
  <c r="H3312" i="1"/>
  <c r="G3312" i="1"/>
  <c r="H3304" i="1"/>
  <c r="G3304" i="1"/>
  <c r="H3296" i="1"/>
  <c r="G3296" i="1"/>
  <c r="H3288" i="1"/>
  <c r="G3288" i="1"/>
  <c r="H3280" i="1"/>
  <c r="G3280" i="1"/>
  <c r="H3272" i="1"/>
  <c r="G3272" i="1"/>
  <c r="H3264" i="1"/>
  <c r="G3264" i="1"/>
  <c r="H3256" i="1"/>
  <c r="G3256" i="1"/>
  <c r="H3248" i="1"/>
  <c r="G3248" i="1"/>
  <c r="H3240" i="1"/>
  <c r="G3240" i="1"/>
  <c r="H3232" i="1"/>
  <c r="G3232" i="1"/>
  <c r="H3224" i="1"/>
  <c r="G3224" i="1"/>
  <c r="H3216" i="1"/>
  <c r="G3216" i="1"/>
  <c r="H3208" i="1"/>
  <c r="G3208" i="1"/>
  <c r="H3200" i="1"/>
  <c r="G3200" i="1"/>
  <c r="H3192" i="1"/>
  <c r="G3192" i="1"/>
  <c r="H3184" i="1"/>
  <c r="G3184" i="1"/>
  <c r="H3176" i="1"/>
  <c r="G3176" i="1"/>
  <c r="H3168" i="1"/>
  <c r="G3168" i="1"/>
  <c r="H3160" i="1"/>
  <c r="G3160" i="1"/>
  <c r="H3152" i="1"/>
  <c r="G3152" i="1"/>
  <c r="H3144" i="1"/>
  <c r="G3144" i="1"/>
  <c r="H3136" i="1"/>
  <c r="G3136" i="1"/>
  <c r="H3128" i="1"/>
  <c r="G3128" i="1"/>
  <c r="H3120" i="1"/>
  <c r="G3120" i="1"/>
  <c r="H3112" i="1"/>
  <c r="G3112" i="1"/>
  <c r="H3104" i="1"/>
  <c r="G3104" i="1"/>
  <c r="H3096" i="1"/>
  <c r="G3096" i="1"/>
  <c r="H3088" i="1"/>
  <c r="G3088" i="1"/>
  <c r="H3080" i="1"/>
  <c r="G3080" i="1"/>
  <c r="H3072" i="1"/>
  <c r="G3072" i="1"/>
  <c r="H3064" i="1"/>
  <c r="G3064" i="1"/>
  <c r="H3056" i="1"/>
  <c r="G3056" i="1"/>
  <c r="H3048" i="1"/>
  <c r="G3048" i="1"/>
  <c r="H3040" i="1"/>
  <c r="G3040" i="1"/>
  <c r="H3032" i="1"/>
  <c r="G3032" i="1"/>
  <c r="H3024" i="1"/>
  <c r="G3024" i="1"/>
  <c r="H3016" i="1"/>
  <c r="G3016" i="1"/>
  <c r="H3008" i="1"/>
  <c r="G3008" i="1"/>
  <c r="H3000" i="1"/>
  <c r="G3000" i="1"/>
  <c r="H2992" i="1"/>
  <c r="G2992" i="1"/>
  <c r="H2984" i="1"/>
  <c r="G2984" i="1"/>
  <c r="H2976" i="1"/>
  <c r="G2976" i="1"/>
  <c r="H2968" i="1"/>
  <c r="G2968" i="1"/>
  <c r="H2960" i="1"/>
  <c r="G2960" i="1"/>
  <c r="H2952" i="1"/>
  <c r="G2952" i="1"/>
  <c r="H2944" i="1"/>
  <c r="G2944" i="1"/>
  <c r="H2936" i="1"/>
  <c r="G2936" i="1"/>
  <c r="H2928" i="1"/>
  <c r="G2928" i="1"/>
  <c r="H2920" i="1"/>
  <c r="G2920" i="1"/>
  <c r="H2912" i="1"/>
  <c r="G2912" i="1"/>
  <c r="H2888" i="1"/>
  <c r="G2888" i="1"/>
  <c r="H2880" i="1"/>
  <c r="G2880" i="1"/>
  <c r="H2856" i="1"/>
  <c r="G2856" i="1"/>
  <c r="H2848" i="1"/>
  <c r="G2848" i="1"/>
  <c r="H2824" i="1"/>
  <c r="G2824" i="1"/>
  <c r="H2816" i="1"/>
  <c r="G2816" i="1"/>
  <c r="H2792" i="1"/>
  <c r="G2792" i="1"/>
  <c r="H2784" i="1"/>
  <c r="G2784" i="1"/>
  <c r="H2760" i="1"/>
  <c r="G2760" i="1"/>
  <c r="H2752" i="1"/>
  <c r="G2752" i="1"/>
  <c r="H2728" i="1"/>
  <c r="G2728" i="1"/>
  <c r="H2720" i="1"/>
  <c r="G2720" i="1"/>
  <c r="H2696" i="1"/>
  <c r="G2696" i="1"/>
  <c r="H2688" i="1"/>
  <c r="G2688" i="1"/>
  <c r="H2664" i="1"/>
  <c r="G2664" i="1"/>
  <c r="H2656" i="1"/>
  <c r="G2656" i="1"/>
  <c r="H2632" i="1"/>
  <c r="G2632" i="1"/>
  <c r="H2624" i="1"/>
  <c r="G2624" i="1"/>
  <c r="H2600" i="1"/>
  <c r="G2600" i="1"/>
  <c r="H2592" i="1"/>
  <c r="G2592" i="1"/>
  <c r="H2568" i="1"/>
  <c r="G2568" i="1"/>
  <c r="H2560" i="1"/>
  <c r="G2560" i="1"/>
  <c r="H2536" i="1"/>
  <c r="G2536" i="1"/>
  <c r="H2528" i="1"/>
  <c r="G2528" i="1"/>
  <c r="H2504" i="1"/>
  <c r="G2504" i="1"/>
  <c r="H2496" i="1"/>
  <c r="G2496" i="1"/>
  <c r="H2472" i="1"/>
  <c r="G2472" i="1"/>
  <c r="H2464" i="1"/>
  <c r="G2464" i="1"/>
  <c r="H2440" i="1"/>
  <c r="G2440" i="1"/>
  <c r="H2432" i="1"/>
  <c r="G2432" i="1"/>
  <c r="H2408" i="1"/>
  <c r="G2408" i="1"/>
  <c r="H2400" i="1"/>
  <c r="G2400" i="1"/>
  <c r="H2376" i="1"/>
  <c r="G2376" i="1"/>
  <c r="H2368" i="1"/>
  <c r="G2368" i="1"/>
  <c r="H2344" i="1"/>
  <c r="G2344" i="1"/>
  <c r="H2336" i="1"/>
  <c r="G2336" i="1"/>
  <c r="H2312" i="1"/>
  <c r="G2312" i="1"/>
  <c r="H2304" i="1"/>
  <c r="G2304" i="1"/>
  <c r="H2288" i="1"/>
  <c r="G2288" i="1"/>
  <c r="H2280" i="1"/>
  <c r="G2280" i="1"/>
  <c r="H2264" i="1"/>
  <c r="G2264" i="1"/>
  <c r="H2248" i="1"/>
  <c r="G2248" i="1"/>
  <c r="H2240" i="1"/>
  <c r="G2240" i="1"/>
  <c r="H2224" i="1"/>
  <c r="G2224" i="1"/>
  <c r="H2216" i="1"/>
  <c r="G2216" i="1"/>
  <c r="H2200" i="1"/>
  <c r="G2200" i="1"/>
  <c r="H2184" i="1"/>
  <c r="G2184" i="1"/>
  <c r="H2176" i="1"/>
  <c r="G2176" i="1"/>
  <c r="H2160" i="1"/>
  <c r="G2160" i="1"/>
  <c r="H2152" i="1"/>
  <c r="G2152" i="1"/>
  <c r="H2144" i="1"/>
  <c r="G2144" i="1"/>
  <c r="H2136" i="1"/>
  <c r="G2136" i="1"/>
  <c r="H2128" i="1"/>
  <c r="G2128" i="1"/>
  <c r="H2120" i="1"/>
  <c r="G2120" i="1"/>
  <c r="H2112" i="1"/>
  <c r="G2112" i="1"/>
  <c r="H2104" i="1"/>
  <c r="G2104" i="1"/>
  <c r="H2096" i="1"/>
  <c r="G2096" i="1"/>
  <c r="H2088" i="1"/>
  <c r="G2088" i="1"/>
  <c r="H2080" i="1"/>
  <c r="G2080" i="1"/>
  <c r="H2072" i="1"/>
  <c r="G2072" i="1"/>
  <c r="H2064" i="1"/>
  <c r="G2064" i="1"/>
  <c r="H2056" i="1"/>
  <c r="G2056" i="1"/>
  <c r="H2048" i="1"/>
  <c r="G2048" i="1"/>
  <c r="H2040" i="1"/>
  <c r="G2040" i="1"/>
  <c r="H2032" i="1"/>
  <c r="G2032" i="1"/>
  <c r="H2024" i="1"/>
  <c r="G2024" i="1"/>
  <c r="H2016" i="1"/>
  <c r="G2016" i="1"/>
  <c r="H2008" i="1"/>
  <c r="G2008" i="1"/>
  <c r="H2000" i="1"/>
  <c r="G2000" i="1"/>
  <c r="H1992" i="1"/>
  <c r="G1992" i="1"/>
  <c r="H1984" i="1"/>
  <c r="G1984" i="1"/>
  <c r="H1976" i="1"/>
  <c r="G1976" i="1"/>
  <c r="H1968" i="1"/>
  <c r="G1968" i="1"/>
  <c r="H1960" i="1"/>
  <c r="G1960" i="1"/>
  <c r="H1952" i="1"/>
  <c r="G1952" i="1"/>
  <c r="H1944" i="1"/>
  <c r="G1944" i="1"/>
  <c r="H1936" i="1"/>
  <c r="G1936" i="1"/>
  <c r="H1928" i="1"/>
  <c r="G1928" i="1"/>
  <c r="H1920" i="1"/>
  <c r="G1920" i="1"/>
  <c r="H1912" i="1"/>
  <c r="G1912" i="1"/>
  <c r="H1904" i="1"/>
  <c r="G1904" i="1"/>
  <c r="H1896" i="1"/>
  <c r="G1896" i="1"/>
  <c r="H1888" i="1"/>
  <c r="G1888" i="1"/>
  <c r="H1880" i="1"/>
  <c r="G1880" i="1"/>
  <c r="H1872" i="1"/>
  <c r="G1872" i="1"/>
  <c r="H1864" i="1"/>
  <c r="G1864" i="1"/>
  <c r="H1856" i="1"/>
  <c r="G1856" i="1"/>
  <c r="H1848" i="1"/>
  <c r="G1848" i="1"/>
  <c r="H1840" i="1"/>
  <c r="G1840" i="1"/>
  <c r="H1832" i="1"/>
  <c r="G1832" i="1"/>
  <c r="H1824" i="1"/>
  <c r="G1824" i="1"/>
  <c r="H1816" i="1"/>
  <c r="G1816" i="1"/>
  <c r="H1808" i="1"/>
  <c r="G1808" i="1"/>
  <c r="H1800" i="1"/>
  <c r="G1800" i="1"/>
  <c r="H1792" i="1"/>
  <c r="G1792" i="1"/>
  <c r="H1784" i="1"/>
  <c r="G1784" i="1"/>
  <c r="H1776" i="1"/>
  <c r="G1776" i="1"/>
  <c r="H1768" i="1"/>
  <c r="G1768" i="1"/>
  <c r="H1760" i="1"/>
  <c r="G1760" i="1"/>
  <c r="H1752" i="1"/>
  <c r="G1752" i="1"/>
  <c r="H1744" i="1"/>
  <c r="G1744" i="1"/>
  <c r="H1736" i="1"/>
  <c r="G1736" i="1"/>
  <c r="H1728" i="1"/>
  <c r="G1728" i="1"/>
  <c r="H1720" i="1"/>
  <c r="G1720" i="1"/>
  <c r="H1712" i="1"/>
  <c r="G1712" i="1"/>
  <c r="H1704" i="1"/>
  <c r="G1704" i="1"/>
  <c r="H1696" i="1"/>
  <c r="G1696" i="1"/>
  <c r="H1688" i="1"/>
  <c r="G1688" i="1"/>
  <c r="H1680" i="1"/>
  <c r="G1680" i="1"/>
  <c r="H1672" i="1"/>
  <c r="G1672" i="1"/>
  <c r="H1664" i="1"/>
  <c r="G1664" i="1"/>
  <c r="H1656" i="1"/>
  <c r="G1656" i="1"/>
  <c r="H1648" i="1"/>
  <c r="G1648" i="1"/>
  <c r="H1640" i="1"/>
  <c r="G1640" i="1"/>
  <c r="H1632" i="1"/>
  <c r="G1632" i="1"/>
  <c r="H1624" i="1"/>
  <c r="G1624" i="1"/>
  <c r="H1616" i="1"/>
  <c r="G1616" i="1"/>
  <c r="H1608" i="1"/>
  <c r="G1608" i="1"/>
  <c r="H1600" i="1"/>
  <c r="G1600" i="1"/>
  <c r="H1592" i="1"/>
  <c r="G1592" i="1"/>
  <c r="H1584" i="1"/>
  <c r="G1584" i="1"/>
  <c r="H1576" i="1"/>
  <c r="G1576" i="1"/>
  <c r="H1568" i="1"/>
  <c r="G1568" i="1"/>
  <c r="H1560" i="1"/>
  <c r="G1560" i="1"/>
  <c r="H1552" i="1"/>
  <c r="G1552" i="1"/>
  <c r="H1544" i="1"/>
  <c r="G1544" i="1"/>
  <c r="H1536" i="1"/>
  <c r="G1536" i="1"/>
  <c r="H1528" i="1"/>
  <c r="G1528" i="1"/>
  <c r="H1520" i="1"/>
  <c r="G1520" i="1"/>
  <c r="H1512" i="1"/>
  <c r="G1512" i="1"/>
  <c r="H1504" i="1"/>
  <c r="G1504" i="1"/>
  <c r="H1496" i="1"/>
  <c r="G1496" i="1"/>
  <c r="H1488" i="1"/>
  <c r="G1488" i="1"/>
  <c r="H1480" i="1"/>
  <c r="G1480" i="1"/>
  <c r="H1472" i="1"/>
  <c r="G1472" i="1"/>
  <c r="H1464" i="1"/>
  <c r="G1464" i="1"/>
  <c r="H1456" i="1"/>
  <c r="G1456" i="1"/>
  <c r="H1448" i="1"/>
  <c r="G1448" i="1"/>
  <c r="H1440" i="1"/>
  <c r="G1440" i="1"/>
  <c r="H1432" i="1"/>
  <c r="G1432" i="1"/>
  <c r="H1424" i="1"/>
  <c r="G1424" i="1"/>
  <c r="H1416" i="1"/>
  <c r="G1416" i="1"/>
  <c r="H1408" i="1"/>
  <c r="G1408" i="1"/>
  <c r="H1400" i="1"/>
  <c r="G1400" i="1"/>
  <c r="H1392" i="1"/>
  <c r="G1392" i="1"/>
  <c r="H1384" i="1"/>
  <c r="G1384" i="1"/>
  <c r="H1376" i="1"/>
  <c r="G1376" i="1"/>
  <c r="H1368" i="1"/>
  <c r="G1368" i="1"/>
  <c r="H1360" i="1"/>
  <c r="G1360" i="1"/>
  <c r="H1352" i="1"/>
  <c r="G1352" i="1"/>
  <c r="H1344" i="1"/>
  <c r="G1344" i="1"/>
  <c r="H1336" i="1"/>
  <c r="G1336" i="1"/>
  <c r="H1328" i="1"/>
  <c r="G1328" i="1"/>
  <c r="H1320" i="1"/>
  <c r="G1320" i="1"/>
  <c r="H1312" i="1"/>
  <c r="G1312" i="1"/>
  <c r="H1304" i="1"/>
  <c r="G1304" i="1"/>
  <c r="H1296" i="1"/>
  <c r="G1296" i="1"/>
  <c r="H1288" i="1"/>
  <c r="G1288" i="1"/>
  <c r="H1280" i="1"/>
  <c r="G1280" i="1"/>
  <c r="H1272" i="1"/>
  <c r="G1272" i="1"/>
  <c r="H1264" i="1"/>
  <c r="G1264" i="1"/>
  <c r="H1256" i="1"/>
  <c r="G1256" i="1"/>
  <c r="H1248" i="1"/>
  <c r="G1248" i="1"/>
  <c r="H1240" i="1"/>
  <c r="G1240" i="1"/>
  <c r="H1232" i="1"/>
  <c r="G1232" i="1"/>
  <c r="H1224" i="1"/>
  <c r="G1224" i="1"/>
  <c r="H1216" i="1"/>
  <c r="G1216" i="1"/>
  <c r="H1208" i="1"/>
  <c r="G1208" i="1"/>
  <c r="H1200" i="1"/>
  <c r="G1200" i="1"/>
  <c r="H1192" i="1"/>
  <c r="G1192" i="1"/>
  <c r="H1184" i="1"/>
  <c r="G1184" i="1"/>
  <c r="H1176" i="1"/>
  <c r="G1176" i="1"/>
  <c r="H1168" i="1"/>
  <c r="G1168" i="1"/>
  <c r="H1160" i="1"/>
  <c r="G1160" i="1"/>
  <c r="H1152" i="1"/>
  <c r="G1152" i="1"/>
  <c r="H1144" i="1"/>
  <c r="G1144" i="1"/>
  <c r="H1136" i="1"/>
  <c r="G1136" i="1"/>
  <c r="H1128" i="1"/>
  <c r="G1128" i="1"/>
  <c r="H1120" i="1"/>
  <c r="G1120" i="1"/>
  <c r="H1112" i="1"/>
  <c r="G1112" i="1"/>
  <c r="H1104" i="1"/>
  <c r="G1104" i="1"/>
  <c r="H1096" i="1"/>
  <c r="G1096" i="1"/>
  <c r="H1088" i="1"/>
  <c r="G1088" i="1"/>
  <c r="H1080" i="1"/>
  <c r="G1080" i="1"/>
  <c r="H1072" i="1"/>
  <c r="G1072" i="1"/>
  <c r="H1064" i="1"/>
  <c r="G1064" i="1"/>
  <c r="H1056" i="1"/>
  <c r="G1056" i="1"/>
  <c r="H1048" i="1"/>
  <c r="G1048" i="1"/>
  <c r="H1040" i="1"/>
  <c r="G1040" i="1"/>
  <c r="H1032" i="1"/>
  <c r="G1032" i="1"/>
  <c r="H1024" i="1"/>
  <c r="G1024" i="1"/>
  <c r="H1016" i="1"/>
  <c r="G1016" i="1"/>
  <c r="H1008" i="1"/>
  <c r="G1008" i="1"/>
  <c r="H1000" i="1"/>
  <c r="G1000" i="1"/>
  <c r="H992" i="1"/>
  <c r="G992" i="1"/>
  <c r="H984" i="1"/>
  <c r="G984" i="1"/>
  <c r="H976" i="1"/>
  <c r="G976" i="1"/>
  <c r="H968" i="1"/>
  <c r="G968" i="1"/>
  <c r="H960" i="1"/>
  <c r="G960" i="1"/>
  <c r="H952" i="1"/>
  <c r="G952" i="1"/>
  <c r="H944" i="1"/>
  <c r="G944" i="1"/>
  <c r="H936" i="1"/>
  <c r="G936" i="1"/>
  <c r="H928" i="1"/>
  <c r="G928" i="1"/>
  <c r="H920" i="1"/>
  <c r="G920" i="1"/>
  <c r="H912" i="1"/>
  <c r="G912" i="1"/>
  <c r="H904" i="1"/>
  <c r="G904" i="1"/>
  <c r="H896" i="1"/>
  <c r="G896" i="1"/>
  <c r="H888" i="1"/>
  <c r="G888" i="1"/>
  <c r="H880" i="1"/>
  <c r="G880" i="1"/>
  <c r="H872" i="1"/>
  <c r="G872" i="1"/>
  <c r="H864" i="1"/>
  <c r="G864" i="1"/>
  <c r="H856" i="1"/>
  <c r="G856" i="1"/>
  <c r="H848" i="1"/>
  <c r="G848" i="1"/>
  <c r="H840" i="1"/>
  <c r="G840" i="1"/>
  <c r="H832" i="1"/>
  <c r="G832" i="1"/>
  <c r="H824" i="1"/>
  <c r="G824" i="1"/>
  <c r="H816" i="1"/>
  <c r="G816" i="1"/>
  <c r="H808" i="1"/>
  <c r="G808" i="1"/>
  <c r="H800" i="1"/>
  <c r="G800" i="1"/>
  <c r="H792" i="1"/>
  <c r="G792" i="1"/>
  <c r="H784" i="1"/>
  <c r="G784" i="1"/>
  <c r="H776" i="1"/>
  <c r="G776" i="1"/>
  <c r="H768" i="1"/>
  <c r="G768" i="1"/>
  <c r="H752" i="1"/>
  <c r="G752" i="1"/>
  <c r="H744" i="1"/>
  <c r="G744" i="1"/>
  <c r="H736" i="1"/>
  <c r="G736" i="1"/>
  <c r="H728" i="1"/>
  <c r="G728" i="1"/>
  <c r="H720" i="1"/>
  <c r="G720" i="1"/>
  <c r="H712" i="1"/>
  <c r="G712" i="1"/>
  <c r="H704" i="1"/>
  <c r="G704" i="1"/>
  <c r="H696" i="1"/>
  <c r="G696" i="1"/>
  <c r="H688" i="1"/>
  <c r="G688" i="1"/>
  <c r="H680" i="1"/>
  <c r="G680" i="1"/>
  <c r="H664" i="1"/>
  <c r="G664" i="1"/>
  <c r="H656" i="1"/>
  <c r="G656" i="1"/>
  <c r="H648" i="1"/>
  <c r="G648" i="1"/>
  <c r="H640" i="1"/>
  <c r="G640" i="1"/>
  <c r="H632" i="1"/>
  <c r="G632" i="1"/>
  <c r="H624" i="1"/>
  <c r="G624" i="1"/>
  <c r="H616" i="1"/>
  <c r="G616" i="1"/>
  <c r="H600" i="1"/>
  <c r="G600" i="1"/>
  <c r="H592" i="1"/>
  <c r="G592" i="1"/>
  <c r="H584" i="1"/>
  <c r="G584" i="1"/>
  <c r="H576" i="1"/>
  <c r="G576" i="1"/>
  <c r="H568" i="1"/>
  <c r="G568" i="1"/>
  <c r="H560" i="1"/>
  <c r="G560" i="1"/>
  <c r="H552" i="1"/>
  <c r="G552" i="1"/>
  <c r="H536" i="1"/>
  <c r="G536" i="1"/>
  <c r="H528" i="1"/>
  <c r="G528" i="1"/>
  <c r="H520" i="1"/>
  <c r="G520" i="1"/>
  <c r="H512" i="1"/>
  <c r="G512" i="1"/>
  <c r="H496" i="1"/>
  <c r="G496" i="1"/>
  <c r="H488" i="1"/>
  <c r="G488" i="1"/>
  <c r="H480" i="1"/>
  <c r="G480" i="1"/>
  <c r="H472" i="1"/>
  <c r="G472" i="1"/>
  <c r="H464" i="1"/>
  <c r="G464" i="1"/>
  <c r="H456" i="1"/>
  <c r="G456" i="1"/>
  <c r="H448" i="1"/>
  <c r="G448" i="1"/>
  <c r="H432" i="1"/>
  <c r="G432" i="1"/>
  <c r="H424" i="1"/>
  <c r="G424" i="1"/>
  <c r="H416" i="1"/>
  <c r="G416" i="1"/>
  <c r="H408" i="1"/>
  <c r="G408" i="1"/>
  <c r="H400" i="1"/>
  <c r="G400" i="1"/>
  <c r="H392" i="1"/>
  <c r="G392" i="1"/>
  <c r="H384" i="1"/>
  <c r="G384" i="1"/>
  <c r="H368" i="1"/>
  <c r="G368" i="1"/>
  <c r="H360" i="1"/>
  <c r="G360" i="1"/>
  <c r="H352" i="1"/>
  <c r="G352" i="1"/>
  <c r="H344" i="1"/>
  <c r="G344" i="1"/>
  <c r="H336" i="1"/>
  <c r="G336" i="1"/>
  <c r="H320" i="1"/>
  <c r="G320" i="1"/>
  <c r="H312" i="1"/>
  <c r="G312" i="1"/>
  <c r="H304" i="1"/>
  <c r="G304" i="1"/>
  <c r="H296" i="1"/>
  <c r="G296" i="1"/>
  <c r="H288" i="1"/>
  <c r="G288" i="1"/>
  <c r="H280" i="1"/>
  <c r="G280" i="1"/>
  <c r="H272" i="1"/>
  <c r="G272" i="1"/>
  <c r="H256" i="1"/>
  <c r="G256" i="1"/>
  <c r="H248" i="1"/>
  <c r="G248" i="1"/>
  <c r="H240" i="1"/>
  <c r="G240" i="1"/>
  <c r="H232" i="1"/>
  <c r="G232" i="1"/>
  <c r="H224" i="1"/>
  <c r="G224" i="1"/>
  <c r="H216" i="1"/>
  <c r="G216" i="1"/>
  <c r="H208" i="1"/>
  <c r="G208" i="1"/>
  <c r="H192" i="1"/>
  <c r="G192" i="1"/>
  <c r="H184" i="1"/>
  <c r="G184" i="1"/>
  <c r="H176" i="1"/>
  <c r="G176" i="1"/>
  <c r="H168" i="1"/>
  <c r="G168" i="1"/>
  <c r="H152" i="1"/>
  <c r="G152" i="1"/>
  <c r="H144" i="1"/>
  <c r="G144" i="1"/>
  <c r="H136" i="1"/>
  <c r="G136" i="1"/>
  <c r="H128" i="1"/>
  <c r="G128" i="1"/>
  <c r="H120" i="1"/>
  <c r="G120" i="1"/>
  <c r="H104" i="1"/>
  <c r="G104" i="1"/>
  <c r="H96" i="1"/>
  <c r="G96" i="1"/>
  <c r="H88" i="1"/>
  <c r="G88" i="1"/>
  <c r="H72" i="1"/>
  <c r="G72" i="1"/>
  <c r="H64" i="1"/>
  <c r="G64" i="1"/>
  <c r="H56" i="1"/>
  <c r="G56" i="1"/>
  <c r="H48" i="1"/>
  <c r="G48" i="1"/>
  <c r="H40" i="1"/>
  <c r="G40" i="1"/>
  <c r="H32" i="1"/>
  <c r="G32" i="1"/>
  <c r="H24" i="1"/>
  <c r="G24" i="1"/>
  <c r="H16" i="1"/>
  <c r="G16" i="1"/>
  <c r="H8" i="1"/>
  <c r="G8" i="1"/>
  <c r="H3583" i="1"/>
  <c r="G3583" i="1"/>
  <c r="H3575" i="1"/>
  <c r="G3575" i="1"/>
  <c r="H3567" i="1"/>
  <c r="G3567" i="1"/>
  <c r="H3559" i="1"/>
  <c r="G3559" i="1"/>
  <c r="H3551" i="1"/>
  <c r="G3551" i="1"/>
  <c r="H3543" i="1"/>
  <c r="G3543" i="1"/>
  <c r="H3535" i="1"/>
  <c r="G3535" i="1"/>
  <c r="H3527" i="1"/>
  <c r="G3527" i="1"/>
  <c r="H3519" i="1"/>
  <c r="G3519" i="1"/>
  <c r="H3511" i="1"/>
  <c r="G3511" i="1"/>
  <c r="H3503" i="1"/>
  <c r="G3503" i="1"/>
  <c r="H3495" i="1"/>
  <c r="G3495" i="1"/>
  <c r="H3487" i="1"/>
  <c r="G3487" i="1"/>
  <c r="H3479" i="1"/>
  <c r="G3479" i="1"/>
  <c r="H3471" i="1"/>
  <c r="G3471" i="1"/>
  <c r="H3463" i="1"/>
  <c r="G3463" i="1"/>
  <c r="H3455" i="1"/>
  <c r="G3455" i="1"/>
  <c r="H3447" i="1"/>
  <c r="G3447" i="1"/>
  <c r="H3439" i="1"/>
  <c r="G3439" i="1"/>
  <c r="H3431" i="1"/>
  <c r="G3431" i="1"/>
  <c r="H3423" i="1"/>
  <c r="G3423" i="1"/>
  <c r="H3415" i="1"/>
  <c r="G3415" i="1"/>
  <c r="H3407" i="1"/>
  <c r="G3407" i="1"/>
  <c r="H3399" i="1"/>
  <c r="G3399" i="1"/>
  <c r="H3391" i="1"/>
  <c r="G3391" i="1"/>
  <c r="H3383" i="1"/>
  <c r="G3383" i="1"/>
  <c r="H3375" i="1"/>
  <c r="G3375" i="1"/>
  <c r="H3367" i="1"/>
  <c r="G3367" i="1"/>
  <c r="H3359" i="1"/>
  <c r="G3359" i="1"/>
  <c r="H3351" i="1"/>
  <c r="G3351" i="1"/>
  <c r="H3343" i="1"/>
  <c r="G3343" i="1"/>
  <c r="H3335" i="1"/>
  <c r="G3335" i="1"/>
  <c r="H3327" i="1"/>
  <c r="G3327" i="1"/>
  <c r="H3319" i="1"/>
  <c r="G3319" i="1"/>
  <c r="H3311" i="1"/>
  <c r="G3311" i="1"/>
  <c r="H3303" i="1"/>
  <c r="G3303" i="1"/>
  <c r="H3295" i="1"/>
  <c r="G3295" i="1"/>
  <c r="H3287" i="1"/>
  <c r="G3287" i="1"/>
  <c r="H3279" i="1"/>
  <c r="G3279" i="1"/>
  <c r="H3271" i="1"/>
  <c r="G3271" i="1"/>
  <c r="H3263" i="1"/>
  <c r="G3263" i="1"/>
  <c r="H3255" i="1"/>
  <c r="G3255" i="1"/>
  <c r="H3247" i="1"/>
  <c r="G3247" i="1"/>
  <c r="H3239" i="1"/>
  <c r="G3239" i="1"/>
  <c r="H3231" i="1"/>
  <c r="G3231" i="1"/>
  <c r="H3223" i="1"/>
  <c r="G3223" i="1"/>
  <c r="H3215" i="1"/>
  <c r="G3215" i="1"/>
  <c r="H3207" i="1"/>
  <c r="G3207" i="1"/>
  <c r="H3199" i="1"/>
  <c r="G3199" i="1"/>
  <c r="H3191" i="1"/>
  <c r="G3191" i="1"/>
  <c r="H3183" i="1"/>
  <c r="G3183" i="1"/>
  <c r="H3175" i="1"/>
  <c r="G3175" i="1"/>
  <c r="H3167" i="1"/>
  <c r="G3167" i="1"/>
  <c r="H3159" i="1"/>
  <c r="G3159" i="1"/>
  <c r="H3151" i="1"/>
  <c r="G3151" i="1"/>
  <c r="H3143" i="1"/>
  <c r="G3143" i="1"/>
  <c r="H3135" i="1"/>
  <c r="G3135" i="1"/>
  <c r="H3127" i="1"/>
  <c r="G3127" i="1"/>
  <c r="H3119" i="1"/>
  <c r="G3119" i="1"/>
  <c r="H3111" i="1"/>
  <c r="G3111" i="1"/>
  <c r="H3103" i="1"/>
  <c r="G3103" i="1"/>
  <c r="H3095" i="1"/>
  <c r="G3095" i="1"/>
  <c r="H3087" i="1"/>
  <c r="G3087" i="1"/>
  <c r="H3079" i="1"/>
  <c r="G3079" i="1"/>
  <c r="H3071" i="1"/>
  <c r="G3071" i="1"/>
  <c r="H3063" i="1"/>
  <c r="G3063" i="1"/>
  <c r="H3055" i="1"/>
  <c r="G3055" i="1"/>
  <c r="H3047" i="1"/>
  <c r="G3047" i="1"/>
  <c r="H3039" i="1"/>
  <c r="G3039" i="1"/>
  <c r="H3031" i="1"/>
  <c r="G3031" i="1"/>
  <c r="H3023" i="1"/>
  <c r="G3023" i="1"/>
  <c r="H3015" i="1"/>
  <c r="G3015" i="1"/>
  <c r="H3007" i="1"/>
  <c r="G3007" i="1"/>
  <c r="H2999" i="1"/>
  <c r="G2999" i="1"/>
  <c r="H2991" i="1"/>
  <c r="G2991" i="1"/>
  <c r="H2983" i="1"/>
  <c r="G2983" i="1"/>
  <c r="H2975" i="1"/>
  <c r="G2975" i="1"/>
  <c r="H2967" i="1"/>
  <c r="G2967" i="1"/>
  <c r="H2959" i="1"/>
  <c r="G2959" i="1"/>
  <c r="H2951" i="1"/>
  <c r="G2951" i="1"/>
  <c r="H2943" i="1"/>
  <c r="G2943" i="1"/>
  <c r="H2935" i="1"/>
  <c r="G2935" i="1"/>
  <c r="H2927" i="1"/>
  <c r="G2927" i="1"/>
  <c r="H2919" i="1"/>
  <c r="G2919" i="1"/>
  <c r="H2911" i="1"/>
  <c r="G2911" i="1"/>
  <c r="H2903" i="1"/>
  <c r="G2903" i="1"/>
  <c r="H2887" i="1"/>
  <c r="G2887" i="1"/>
  <c r="H2879" i="1"/>
  <c r="G2879" i="1"/>
  <c r="H2871" i="1"/>
  <c r="G2871" i="1"/>
  <c r="H2855" i="1"/>
  <c r="G2855" i="1"/>
  <c r="H2847" i="1"/>
  <c r="G2847" i="1"/>
  <c r="H2839" i="1"/>
  <c r="G2839" i="1"/>
  <c r="H2823" i="1"/>
  <c r="G2823" i="1"/>
  <c r="H2815" i="1"/>
  <c r="G2815" i="1"/>
  <c r="H2807" i="1"/>
  <c r="G2807" i="1"/>
  <c r="H2791" i="1"/>
  <c r="G2791" i="1"/>
  <c r="H2783" i="1"/>
  <c r="G2783" i="1"/>
  <c r="H2775" i="1"/>
  <c r="G2775" i="1"/>
  <c r="H2759" i="1"/>
  <c r="G2759" i="1"/>
  <c r="H2751" i="1"/>
  <c r="G2751" i="1"/>
  <c r="H2743" i="1"/>
  <c r="G2743" i="1"/>
  <c r="H2727" i="1"/>
  <c r="G2727" i="1"/>
  <c r="H2719" i="1"/>
  <c r="G2719" i="1"/>
  <c r="H2711" i="1"/>
  <c r="G2711" i="1"/>
  <c r="H2695" i="1"/>
  <c r="G2695" i="1"/>
  <c r="H2687" i="1"/>
  <c r="G2687" i="1"/>
  <c r="H2679" i="1"/>
  <c r="G2679" i="1"/>
  <c r="H2663" i="1"/>
  <c r="G2663" i="1"/>
  <c r="H2655" i="1"/>
  <c r="G2655" i="1"/>
  <c r="H2647" i="1"/>
  <c r="G2647" i="1"/>
  <c r="H2631" i="1"/>
  <c r="G2631" i="1"/>
  <c r="H2623" i="1"/>
  <c r="G2623" i="1"/>
  <c r="H2615" i="1"/>
  <c r="G2615" i="1"/>
  <c r="H2599" i="1"/>
  <c r="G2599" i="1"/>
  <c r="H2591" i="1"/>
  <c r="G2591" i="1"/>
  <c r="H2583" i="1"/>
  <c r="G2583" i="1"/>
  <c r="H2567" i="1"/>
  <c r="G2567" i="1"/>
  <c r="H2559" i="1"/>
  <c r="G2559" i="1"/>
  <c r="H2551" i="1"/>
  <c r="G2551" i="1"/>
  <c r="H2535" i="1"/>
  <c r="G2535" i="1"/>
  <c r="H2527" i="1"/>
  <c r="G2527" i="1"/>
  <c r="H2519" i="1"/>
  <c r="G2519" i="1"/>
  <c r="H2503" i="1"/>
  <c r="G2503" i="1"/>
  <c r="H2495" i="1"/>
  <c r="G2495" i="1"/>
  <c r="H2487" i="1"/>
  <c r="G2487" i="1"/>
  <c r="H2471" i="1"/>
  <c r="G2471" i="1"/>
  <c r="H2463" i="1"/>
  <c r="G2463" i="1"/>
  <c r="H2455" i="1"/>
  <c r="G2455" i="1"/>
  <c r="H2439" i="1"/>
  <c r="G2439" i="1"/>
  <c r="H2431" i="1"/>
  <c r="G2431" i="1"/>
  <c r="H2423" i="1"/>
  <c r="G2423" i="1"/>
  <c r="H2407" i="1"/>
  <c r="G2407" i="1"/>
  <c r="H2399" i="1"/>
  <c r="G2399" i="1"/>
  <c r="H2391" i="1"/>
  <c r="G2391" i="1"/>
  <c r="H2375" i="1"/>
  <c r="G2375" i="1"/>
  <c r="H2367" i="1"/>
  <c r="G2367" i="1"/>
  <c r="H2359" i="1"/>
  <c r="G2359" i="1"/>
  <c r="H2343" i="1"/>
  <c r="G2343" i="1"/>
  <c r="H2335" i="1"/>
  <c r="G2335" i="1"/>
  <c r="H2327" i="1"/>
  <c r="G2327" i="1"/>
  <c r="H2311" i="1"/>
  <c r="G2311" i="1"/>
  <c r="H2303" i="1"/>
  <c r="G2303" i="1"/>
  <c r="H2287" i="1"/>
  <c r="G2287" i="1"/>
  <c r="H2279" i="1"/>
  <c r="G2279" i="1"/>
  <c r="H2263" i="1"/>
  <c r="G2263" i="1"/>
  <c r="H2255" i="1"/>
  <c r="G2255" i="1"/>
  <c r="H2239" i="1"/>
  <c r="G2239" i="1"/>
  <c r="H2223" i="1"/>
  <c r="G2223" i="1"/>
  <c r="H2215" i="1"/>
  <c r="G2215" i="1"/>
  <c r="H2199" i="1"/>
  <c r="G2199" i="1"/>
  <c r="H2191" i="1"/>
  <c r="G2191" i="1"/>
  <c r="H2175" i="1"/>
  <c r="G2175" i="1"/>
  <c r="H2159" i="1"/>
  <c r="G2159" i="1"/>
  <c r="H2151" i="1"/>
  <c r="G2151" i="1"/>
  <c r="H2143" i="1"/>
  <c r="G2143" i="1"/>
  <c r="H2135" i="1"/>
  <c r="G2135" i="1"/>
  <c r="H2127" i="1"/>
  <c r="G2127" i="1"/>
  <c r="H2119" i="1"/>
  <c r="G2119" i="1"/>
  <c r="H2111" i="1"/>
  <c r="G2111" i="1"/>
  <c r="H2103" i="1"/>
  <c r="G2103" i="1"/>
  <c r="H2095" i="1"/>
  <c r="G2095" i="1"/>
  <c r="H2087" i="1"/>
  <c r="G2087" i="1"/>
  <c r="H2079" i="1"/>
  <c r="G2079" i="1"/>
  <c r="H2071" i="1"/>
  <c r="G2071" i="1"/>
  <c r="H2063" i="1"/>
  <c r="G2063" i="1"/>
  <c r="H2055" i="1"/>
  <c r="G2055" i="1"/>
  <c r="H2047" i="1"/>
  <c r="G2047" i="1"/>
  <c r="H2039" i="1"/>
  <c r="G2039" i="1"/>
  <c r="H2031" i="1"/>
  <c r="G2031" i="1"/>
  <c r="H2023" i="1"/>
  <c r="G2023" i="1"/>
  <c r="H2015" i="1"/>
  <c r="G2015" i="1"/>
  <c r="H2007" i="1"/>
  <c r="G2007" i="1"/>
  <c r="H1999" i="1"/>
  <c r="G1999" i="1"/>
  <c r="H1991" i="1"/>
  <c r="G1991" i="1"/>
  <c r="H1983" i="1"/>
  <c r="G1983" i="1"/>
  <c r="H1975" i="1"/>
  <c r="G1975" i="1"/>
  <c r="H1967" i="1"/>
  <c r="G1967" i="1"/>
  <c r="H1959" i="1"/>
  <c r="G1959" i="1"/>
  <c r="H1951" i="1"/>
  <c r="G1951" i="1"/>
  <c r="H1943" i="1"/>
  <c r="G1943" i="1"/>
  <c r="H1935" i="1"/>
  <c r="G1935" i="1"/>
  <c r="H1927" i="1"/>
  <c r="G1927" i="1"/>
  <c r="H1919" i="1"/>
  <c r="G1919" i="1"/>
  <c r="H1911" i="1"/>
  <c r="G1911" i="1"/>
  <c r="H1903" i="1"/>
  <c r="G1903" i="1"/>
  <c r="H1895" i="1"/>
  <c r="G1895" i="1"/>
  <c r="H1887" i="1"/>
  <c r="G1887" i="1"/>
  <c r="H1879" i="1"/>
  <c r="G1879" i="1"/>
  <c r="H1871" i="1"/>
  <c r="G1871" i="1"/>
  <c r="H1863" i="1"/>
  <c r="G1863" i="1"/>
  <c r="H1855" i="1"/>
  <c r="G1855" i="1"/>
  <c r="H1847" i="1"/>
  <c r="G1847" i="1"/>
  <c r="H1839" i="1"/>
  <c r="G1839" i="1"/>
  <c r="H1831" i="1"/>
  <c r="G1831" i="1"/>
  <c r="H1823" i="1"/>
  <c r="G1823" i="1"/>
  <c r="H1815" i="1"/>
  <c r="G1815" i="1"/>
  <c r="H1807" i="1"/>
  <c r="G1807" i="1"/>
  <c r="H1799" i="1"/>
  <c r="G1799" i="1"/>
  <c r="H1791" i="1"/>
  <c r="G1791" i="1"/>
  <c r="H1783" i="1"/>
  <c r="G1783" i="1"/>
  <c r="H1775" i="1"/>
  <c r="G1775" i="1"/>
  <c r="H1767" i="1"/>
  <c r="G1767" i="1"/>
  <c r="H1759" i="1"/>
  <c r="G1759" i="1"/>
  <c r="H1751" i="1"/>
  <c r="G1751" i="1"/>
  <c r="H1743" i="1"/>
  <c r="G1743" i="1"/>
  <c r="H1735" i="1"/>
  <c r="G1735" i="1"/>
  <c r="H1719" i="1"/>
  <c r="G1719" i="1"/>
  <c r="H1711" i="1"/>
  <c r="G1711" i="1"/>
  <c r="H1703" i="1"/>
  <c r="G1703" i="1"/>
  <c r="H1695" i="1"/>
  <c r="G1695" i="1"/>
  <c r="H1687" i="1"/>
  <c r="G1687" i="1"/>
  <c r="H1679" i="1"/>
  <c r="G1679" i="1"/>
  <c r="H1671" i="1"/>
  <c r="G1671" i="1"/>
  <c r="H1663" i="1"/>
  <c r="G1663" i="1"/>
  <c r="H1655" i="1"/>
  <c r="G1655" i="1"/>
  <c r="H1647" i="1"/>
  <c r="G1647" i="1"/>
  <c r="H1639" i="1"/>
  <c r="G1639" i="1"/>
  <c r="H1631" i="1"/>
  <c r="G1631" i="1"/>
  <c r="H1623" i="1"/>
  <c r="G1623" i="1"/>
  <c r="H1615" i="1"/>
  <c r="G1615" i="1"/>
  <c r="H1607" i="1"/>
  <c r="G1607" i="1"/>
  <c r="H1599" i="1"/>
  <c r="G1599" i="1"/>
  <c r="H1591" i="1"/>
  <c r="G1591" i="1"/>
  <c r="H1583" i="1"/>
  <c r="G1583" i="1"/>
  <c r="H1575" i="1"/>
  <c r="G1575" i="1"/>
  <c r="H1567" i="1"/>
  <c r="G1567" i="1"/>
  <c r="H1559" i="1"/>
  <c r="G1559" i="1"/>
  <c r="H1551" i="1"/>
  <c r="G1551" i="1"/>
  <c r="H1543" i="1"/>
  <c r="G1543" i="1"/>
  <c r="H1535" i="1"/>
  <c r="G1535" i="1"/>
  <c r="H1527" i="1"/>
  <c r="G1527" i="1"/>
  <c r="H1519" i="1"/>
  <c r="G1519" i="1"/>
  <c r="H1511" i="1"/>
  <c r="G1511" i="1"/>
  <c r="H1503" i="1"/>
  <c r="G1503" i="1"/>
  <c r="H1495" i="1"/>
  <c r="G1495" i="1"/>
  <c r="H1487" i="1"/>
  <c r="G1487" i="1"/>
  <c r="H1479" i="1"/>
  <c r="G1479" i="1"/>
  <c r="H1471" i="1"/>
  <c r="G1471" i="1"/>
  <c r="H1463" i="1"/>
  <c r="G1463" i="1"/>
  <c r="H1455" i="1"/>
  <c r="G1455" i="1"/>
  <c r="H1447" i="1"/>
  <c r="G1447" i="1"/>
  <c r="H1439" i="1"/>
  <c r="G1439" i="1"/>
  <c r="H1431" i="1"/>
  <c r="G1431" i="1"/>
  <c r="H1423" i="1"/>
  <c r="G1423" i="1"/>
  <c r="H1415" i="1"/>
  <c r="G1415" i="1"/>
  <c r="H1407" i="1"/>
  <c r="G1407" i="1"/>
  <c r="H1399" i="1"/>
  <c r="G1399" i="1"/>
  <c r="H1391" i="1"/>
  <c r="G1391" i="1"/>
  <c r="H1383" i="1"/>
  <c r="G1383" i="1"/>
  <c r="H1375" i="1"/>
  <c r="G1375" i="1"/>
  <c r="H1367" i="1"/>
  <c r="G1367" i="1"/>
  <c r="H1359" i="1"/>
  <c r="G1359" i="1"/>
  <c r="H1351" i="1"/>
  <c r="G1351" i="1"/>
  <c r="H1343" i="1"/>
  <c r="G1343" i="1"/>
  <c r="H1335" i="1"/>
  <c r="G1335" i="1"/>
  <c r="H1327" i="1"/>
  <c r="G1327" i="1"/>
  <c r="H1319" i="1"/>
  <c r="G1319" i="1"/>
  <c r="H1311" i="1"/>
  <c r="G1311" i="1"/>
  <c r="H1303" i="1"/>
  <c r="G1303" i="1"/>
  <c r="H1295" i="1"/>
  <c r="G1295" i="1"/>
  <c r="H1287" i="1"/>
  <c r="G1287" i="1"/>
  <c r="H1279" i="1"/>
  <c r="G1279" i="1"/>
  <c r="H1271" i="1"/>
  <c r="G1271" i="1"/>
  <c r="H1263" i="1"/>
  <c r="G1263" i="1"/>
  <c r="H1255" i="1"/>
  <c r="G1255" i="1"/>
  <c r="H1247" i="1"/>
  <c r="G1247" i="1"/>
  <c r="H1239" i="1"/>
  <c r="G1239" i="1"/>
  <c r="H1231" i="1"/>
  <c r="G1231" i="1"/>
  <c r="H1223" i="1"/>
  <c r="G1223" i="1"/>
  <c r="H1215" i="1"/>
  <c r="G1215" i="1"/>
  <c r="H1207" i="1"/>
  <c r="G1207" i="1"/>
  <c r="H1199" i="1"/>
  <c r="G1199" i="1"/>
  <c r="H1191" i="1"/>
  <c r="G1191" i="1"/>
  <c r="H1183" i="1"/>
  <c r="G1183" i="1"/>
  <c r="H1175" i="1"/>
  <c r="G1175" i="1"/>
  <c r="H1167" i="1"/>
  <c r="G1167" i="1"/>
  <c r="H1159" i="1"/>
  <c r="G1159" i="1"/>
  <c r="H1151" i="1"/>
  <c r="G1151" i="1"/>
  <c r="H1143" i="1"/>
  <c r="G1143" i="1"/>
  <c r="H1135" i="1"/>
  <c r="G1135" i="1"/>
  <c r="H1127" i="1"/>
  <c r="G1127" i="1"/>
  <c r="H1119" i="1"/>
  <c r="G1119" i="1"/>
  <c r="H1111" i="1"/>
  <c r="G1111" i="1"/>
  <c r="H1103" i="1"/>
  <c r="G1103" i="1"/>
  <c r="H1095" i="1"/>
  <c r="G1095" i="1"/>
  <c r="H1087" i="1"/>
  <c r="G1087" i="1"/>
  <c r="H1079" i="1"/>
  <c r="G1079" i="1"/>
  <c r="H1071" i="1"/>
  <c r="G1071" i="1"/>
  <c r="H1063" i="1"/>
  <c r="G1063" i="1"/>
  <c r="H1055" i="1"/>
  <c r="G1055" i="1"/>
  <c r="H1047" i="1"/>
  <c r="G1047" i="1"/>
  <c r="H1039" i="1"/>
  <c r="G1039" i="1"/>
  <c r="H1031" i="1"/>
  <c r="G1031" i="1"/>
  <c r="H1023" i="1"/>
  <c r="G1023" i="1"/>
  <c r="H1015" i="1"/>
  <c r="G1015" i="1"/>
  <c r="H1007" i="1"/>
  <c r="G1007" i="1"/>
  <c r="H999" i="1"/>
  <c r="G999" i="1"/>
  <c r="H991" i="1"/>
  <c r="G991" i="1"/>
  <c r="H983" i="1"/>
  <c r="G983" i="1"/>
  <c r="H975" i="1"/>
  <c r="G975" i="1"/>
  <c r="H967" i="1"/>
  <c r="G967" i="1"/>
  <c r="H959" i="1"/>
  <c r="G959" i="1"/>
  <c r="H951" i="1"/>
  <c r="G951" i="1"/>
  <c r="H943" i="1"/>
  <c r="G943" i="1"/>
  <c r="H935" i="1"/>
  <c r="G935" i="1"/>
  <c r="H927" i="1"/>
  <c r="G927" i="1"/>
  <c r="H919" i="1"/>
  <c r="G919" i="1"/>
  <c r="H911" i="1"/>
  <c r="G911" i="1"/>
  <c r="H903" i="1"/>
  <c r="G903" i="1"/>
  <c r="H895" i="1"/>
  <c r="G895" i="1"/>
  <c r="H887" i="1"/>
  <c r="G887" i="1"/>
  <c r="H879" i="1"/>
  <c r="G879" i="1"/>
  <c r="H871" i="1"/>
  <c r="G871" i="1"/>
  <c r="H863" i="1"/>
  <c r="G863" i="1"/>
  <c r="H855" i="1"/>
  <c r="G855" i="1"/>
  <c r="H847" i="1"/>
  <c r="G847" i="1"/>
  <c r="H839" i="1"/>
  <c r="G839" i="1"/>
  <c r="H831" i="1"/>
  <c r="G831" i="1"/>
  <c r="H823" i="1"/>
  <c r="G823" i="1"/>
  <c r="H815" i="1"/>
  <c r="G815" i="1"/>
  <c r="H807" i="1"/>
  <c r="G807" i="1"/>
  <c r="H799" i="1"/>
  <c r="G799" i="1"/>
  <c r="H791" i="1"/>
  <c r="G791" i="1"/>
  <c r="H783" i="1"/>
  <c r="G783" i="1"/>
  <c r="H775" i="1"/>
  <c r="G775" i="1"/>
  <c r="H767" i="1"/>
  <c r="G767" i="1"/>
  <c r="H759" i="1"/>
  <c r="G759" i="1"/>
  <c r="H751" i="1"/>
  <c r="G751" i="1"/>
  <c r="H743" i="1"/>
  <c r="G743" i="1"/>
  <c r="H735" i="1"/>
  <c r="G735" i="1"/>
  <c r="H727" i="1"/>
  <c r="G727" i="1"/>
  <c r="H719" i="1"/>
  <c r="G719" i="1"/>
  <c r="H711" i="1"/>
  <c r="G711" i="1"/>
  <c r="H703" i="1"/>
  <c r="G703" i="1"/>
  <c r="H695" i="1"/>
  <c r="G695" i="1"/>
  <c r="H687" i="1"/>
  <c r="G687" i="1"/>
  <c r="H679" i="1"/>
  <c r="G679" i="1"/>
  <c r="H671" i="1"/>
  <c r="G671" i="1"/>
  <c r="H663" i="1"/>
  <c r="G663" i="1"/>
  <c r="H655" i="1"/>
  <c r="G655" i="1"/>
  <c r="H639" i="1"/>
  <c r="G639" i="1"/>
  <c r="H631" i="1"/>
  <c r="G631" i="1"/>
  <c r="H623" i="1"/>
  <c r="G623" i="1"/>
  <c r="H615" i="1"/>
  <c r="G615" i="1"/>
  <c r="H599" i="1"/>
  <c r="G599" i="1"/>
  <c r="H591" i="1"/>
  <c r="G591" i="1"/>
  <c r="H583" i="1"/>
  <c r="G583" i="1"/>
  <c r="H575" i="1"/>
  <c r="G575" i="1"/>
  <c r="H567" i="1"/>
  <c r="G567" i="1"/>
  <c r="H559" i="1"/>
  <c r="G559" i="1"/>
  <c r="H551" i="1"/>
  <c r="G551" i="1"/>
  <c r="H535" i="1"/>
  <c r="G535" i="1"/>
  <c r="H527" i="1"/>
  <c r="G527" i="1"/>
  <c r="H519" i="1"/>
  <c r="G519" i="1"/>
  <c r="H511" i="1"/>
  <c r="G511" i="1"/>
  <c r="H503" i="1"/>
  <c r="G503" i="1"/>
  <c r="H495" i="1"/>
  <c r="G495" i="1"/>
  <c r="H487" i="1"/>
  <c r="G487" i="1"/>
  <c r="H471" i="1"/>
  <c r="G471" i="1"/>
  <c r="H463" i="1"/>
  <c r="G463" i="1"/>
  <c r="H455" i="1"/>
  <c r="G455" i="1"/>
  <c r="H447" i="1"/>
  <c r="G447" i="1"/>
  <c r="H439" i="1"/>
  <c r="G439" i="1"/>
  <c r="H423" i="1"/>
  <c r="G423" i="1"/>
  <c r="H415" i="1"/>
  <c r="G415" i="1"/>
  <c r="H407" i="1"/>
  <c r="G407" i="1"/>
  <c r="H399" i="1"/>
  <c r="G399" i="1"/>
  <c r="H391" i="1"/>
  <c r="G391" i="1"/>
  <c r="H383" i="1"/>
  <c r="G383" i="1"/>
  <c r="H375" i="1"/>
  <c r="G375" i="1"/>
  <c r="H359" i="1"/>
  <c r="G359" i="1"/>
  <c r="H351" i="1"/>
  <c r="G351" i="1"/>
  <c r="H343" i="1"/>
  <c r="G343" i="1"/>
  <c r="H335" i="1"/>
  <c r="G335" i="1"/>
  <c r="H327" i="1"/>
  <c r="G327" i="1"/>
  <c r="H319" i="1"/>
  <c r="G319" i="1"/>
  <c r="H311" i="1"/>
  <c r="G311" i="1"/>
  <c r="H295" i="1"/>
  <c r="G295" i="1"/>
  <c r="H287" i="1"/>
  <c r="G287" i="1"/>
  <c r="H279" i="1"/>
  <c r="G279" i="1"/>
  <c r="H271" i="1"/>
  <c r="G271" i="1"/>
  <c r="H255" i="1"/>
  <c r="G255" i="1"/>
  <c r="H247" i="1"/>
  <c r="G247" i="1"/>
  <c r="H239" i="1"/>
  <c r="G239" i="1"/>
  <c r="H231" i="1"/>
  <c r="G231" i="1"/>
  <c r="H223" i="1"/>
  <c r="G223" i="1"/>
  <c r="H215" i="1"/>
  <c r="G215" i="1"/>
  <c r="H207" i="1"/>
  <c r="G207" i="1"/>
  <c r="H191" i="1"/>
  <c r="G191" i="1"/>
  <c r="H183" i="1"/>
  <c r="G183" i="1"/>
  <c r="H175" i="1"/>
  <c r="G175" i="1"/>
  <c r="H167" i="1"/>
  <c r="G167" i="1"/>
  <c r="H159" i="1"/>
  <c r="G159" i="1"/>
  <c r="H151" i="1"/>
  <c r="G151" i="1"/>
  <c r="H143" i="1"/>
  <c r="G143" i="1"/>
  <c r="H135" i="1"/>
  <c r="G135" i="1"/>
  <c r="H127" i="1"/>
  <c r="G127" i="1"/>
  <c r="H119" i="1"/>
  <c r="G119" i="1"/>
  <c r="H111" i="1"/>
  <c r="G111" i="1"/>
  <c r="H103" i="1"/>
  <c r="G103" i="1"/>
  <c r="H95" i="1"/>
  <c r="G95" i="1"/>
  <c r="H87" i="1"/>
  <c r="G87" i="1"/>
  <c r="H79" i="1"/>
  <c r="G79" i="1"/>
  <c r="H71" i="1"/>
  <c r="G71" i="1"/>
  <c r="H63" i="1"/>
  <c r="G63" i="1"/>
  <c r="H55" i="1"/>
  <c r="G55" i="1"/>
  <c r="H47" i="1"/>
  <c r="G47" i="1"/>
  <c r="H39" i="1"/>
  <c r="G39" i="1"/>
  <c r="H31" i="1"/>
  <c r="G31" i="1"/>
  <c r="H23" i="1"/>
  <c r="G23" i="1"/>
  <c r="H15" i="1"/>
  <c r="G15" i="1"/>
  <c r="H7" i="1"/>
  <c r="G7" i="1"/>
  <c r="G172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BB7B65-6217-A64C-B162-66D7F67F110A}" name="industrybrokendown" type="6" refreshedVersion="6" background="1" saveData="1">
    <textPr codePage="10000" sourceFile="/Users/hadleykruse/Desktop/TPL Research/industrybrokendown.txt" comma="1">
      <textFields count="4">
        <textField/>
        <textField/>
        <textField/>
        <textField/>
      </textFields>
    </textPr>
  </connection>
  <connection id="2" xr16:uid="{6A9E5E3F-20E9-5A4F-9FF0-F7E183A4DE58}" name="occupationbreakdown" type="6" refreshedVersion="6" background="1" saveData="1">
    <textPr codePage="10000" sourceFile="/Users/hadleykruse/Desktop/TPL Research/occupationbreakdown.txt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<sst xmlns="http://schemas.openxmlformats.org/spreadsheetml/2006/main" count="45752" uniqueCount="574">
  <si>
    <t>Geography</t>
  </si>
  <si>
    <t>Occupation</t>
  </si>
  <si>
    <t>Workers</t>
  </si>
  <si>
    <t>Anderson County, TX</t>
  </si>
  <si>
    <t>Architecture &amp; Engineering Occupations</t>
  </si>
  <si>
    <t>Arts, Design, Entertainment, Sports, &amp; Media Occupations</t>
  </si>
  <si>
    <t>Building &amp; Grounds Cleaning &amp; Maintenance Occupations</t>
  </si>
  <si>
    <t>Business &amp; Financial Operations Occupations</t>
  </si>
  <si>
    <t>Community &amp; Social Service Occupations</t>
  </si>
  <si>
    <t>Computer &amp; Mathematical Occupations</t>
  </si>
  <si>
    <t>Construction &amp; Extraction Occupations</t>
  </si>
  <si>
    <t>Education Instruction, &amp; Library Occupations</t>
  </si>
  <si>
    <t>Farming, Fishing, &amp; Forestry Occupations</t>
  </si>
  <si>
    <t>Fire Fighting &amp; Prevention, &amp; Other Protective Service Workers Including Supervisors</t>
  </si>
  <si>
    <t>Food Preparation &amp; Serving Related Occupations</t>
  </si>
  <si>
    <t>Health Diagnosing &amp; Treating Practitioners &amp; Other Technical Occupations</t>
  </si>
  <si>
    <t>Health Technologists &amp; Technicians</t>
  </si>
  <si>
    <t>Healthcare Support Occupations</t>
  </si>
  <si>
    <t>Installation, Maintenance, &amp; Repair Occupations</t>
  </si>
  <si>
    <t>Law Enforcement Workers Including Supervisors</t>
  </si>
  <si>
    <t>Legal Occupations</t>
  </si>
  <si>
    <t>Life, Physical, &amp; Social Science Occupations</t>
  </si>
  <si>
    <t>Management Occupations</t>
  </si>
  <si>
    <t>Material Moving Occupations</t>
  </si>
  <si>
    <t>Office &amp; Administrative Support Occupations</t>
  </si>
  <si>
    <t>Personal Care &amp; Service Occupations</t>
  </si>
  <si>
    <t>Production Occupations</t>
  </si>
  <si>
    <t>Sales &amp; Related Occupations</t>
  </si>
  <si>
    <t>Transportation Occupations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</si>
  <si>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</si>
  <si>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</si>
  <si>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</si>
  <si>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</si>
  <si>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</si>
  <si>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</si>
  <si>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</si>
  <si>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</si>
  <si>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</si>
  <si>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</si>
  <si>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</si>
  <si>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</si>
  <si>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Blanco County, TX</t>
  </si>
  <si>
    <t>Borden County, TX</t>
  </si>
  <si>
    <t>Bosque County, TX</t>
  </si>
  <si>
    <t>Bowie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</si>
  <si>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</si>
  <si>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</si>
  <si>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</si>
  <si>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</si>
  <si>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</si>
  <si>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</si>
  <si>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</si>
  <si>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</si>
  <si>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</si>
  <si>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</si>
  <si>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</si>
  <si>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</si>
  <si>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</si>
  <si>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</si>
  <si>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</si>
  <si>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</si>
  <si>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</si>
  <si>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</si>
  <si>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</si>
  <si>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</si>
  <si>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</si>
  <si>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</si>
  <si>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</si>
  <si>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</si>
  <si>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</si>
  <si>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</si>
  <si>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</si>
  <si>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</si>
  <si>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</si>
  <si>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</si>
  <si>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</si>
  <si>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</si>
  <si>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</si>
  <si>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</si>
  <si>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Dawson County, TX</t>
  </si>
  <si>
    <t>Deaf Smith County, TX</t>
  </si>
  <si>
    <t>Delta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</si>
  <si>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</si>
  <si>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</si>
  <si>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</si>
  <si>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</si>
  <si>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</si>
  <si>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</si>
  <si>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</si>
  <si>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</si>
  <si>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</si>
  <si>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</si>
  <si>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</si>
  <si>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</si>
  <si>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</si>
  <si>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</si>
  <si>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</si>
  <si>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</si>
  <si>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Franklin County, TX</t>
  </si>
  <si>
    <t>Freestone County, TX</t>
  </si>
  <si>
    <t>Frio County, TX</t>
  </si>
  <si>
    <t>Gaines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</si>
  <si>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</si>
  <si>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</si>
  <si>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</si>
  <si>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</si>
  <si>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</si>
  <si>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</si>
  <si>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</si>
  <si>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</si>
  <si>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</si>
  <si>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</si>
  <si>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</si>
  <si>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</si>
  <si>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</si>
  <si>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</si>
  <si>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</si>
  <si>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</si>
  <si>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</si>
  <si>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</si>
  <si>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</si>
  <si>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</si>
  <si>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</si>
  <si>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</si>
  <si>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</si>
  <si>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</si>
  <si>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</si>
  <si>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</si>
  <si>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</si>
  <si>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</si>
  <si>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</si>
  <si>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</si>
  <si>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</si>
  <si>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</si>
  <si>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</si>
  <si>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</si>
  <si>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</si>
  <si>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</si>
  <si>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</si>
  <si>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</si>
  <si>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</si>
  <si>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</si>
  <si>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</si>
  <si>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</si>
  <si>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</si>
  <si>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</si>
  <si>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</si>
  <si>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</si>
  <si>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</si>
  <si>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</si>
  <si>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</si>
  <si>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</si>
  <si>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</si>
  <si>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 Salle County, TX</t>
  </si>
  <si>
    <t>Lamar County, TX</t>
  </si>
  <si>
    <t>Lamb County, TX</t>
  </si>
  <si>
    <t>Lampasas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</si>
  <si>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</si>
  <si>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</si>
  <si>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</si>
  <si>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</si>
  <si>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</si>
  <si>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</si>
  <si>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</si>
  <si>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</si>
  <si>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</si>
  <si>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Lynn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</si>
  <si>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</si>
  <si>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</si>
  <si>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</si>
  <si>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</si>
  <si>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</si>
  <si>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</si>
  <si>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McCulloch County, TX</t>
  </si>
  <si>
    <t>McLennan County, TX</t>
  </si>
  <si>
    <t>McMullen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</si>
  <si>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</si>
  <si>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</si>
  <si>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</si>
  <si>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</si>
  <si>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</si>
  <si>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</si>
  <si>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</si>
  <si>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</si>
  <si>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</si>
  <si>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</si>
  <si>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</si>
  <si>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</si>
  <si>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</si>
  <si>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</si>
  <si>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</si>
  <si>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</si>
  <si>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</si>
  <si>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</si>
  <si>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</si>
  <si>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</si>
  <si>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</si>
  <si>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</si>
  <si>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</si>
  <si>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</si>
  <si>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</si>
  <si>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</si>
  <si>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</si>
  <si>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</si>
  <si>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</si>
  <si>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</si>
  <si>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</si>
  <si>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</si>
  <si>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</si>
  <si>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</si>
  <si>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</si>
  <si>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</si>
  <si>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</si>
  <si>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</si>
  <si>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</si>
  <si>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</si>
  <si>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</si>
  <si>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</si>
  <si>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</si>
  <si>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</si>
  <si>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</si>
  <si>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</si>
  <si>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</si>
  <si>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</si>
  <si>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</si>
  <si>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</si>
  <si>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</si>
  <si>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</si>
  <si>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</si>
  <si>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</si>
  <si>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</si>
  <si>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</si>
  <si>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</si>
  <si>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</si>
  <si>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</si>
  <si>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</si>
  <si>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</si>
  <si>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</si>
  <si>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</si>
  <si>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</si>
  <si>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</si>
  <si>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</si>
  <si>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</si>
  <si>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</si>
  <si>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</si>
  <si>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</si>
  <si>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</si>
  <si>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</si>
  <si>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</si>
  <si>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Wharton County, TX</t>
  </si>
  <si>
    <t>Wheeler County, TX</t>
  </si>
  <si>
    <t>Wichita County, TX</t>
  </si>
  <si>
    <t>Wilbarger County, TX</t>
  </si>
  <si>
    <t>Willacy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</si>
  <si>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</si>
  <si>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</si>
  <si>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</si>
  <si>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</si>
  <si>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</si>
  <si>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</si>
  <si>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</si>
  <si>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</si>
  <si>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Bell County, TX</t>
  </si>
  <si>
    <t>Bexar County, TX</t>
  </si>
  <si>
    <t>Brazoria County, TX</t>
  </si>
  <si>
    <t>Cameron County, TX</t>
  </si>
  <si>
    <t>Collin County, TX</t>
  </si>
  <si>
    <t>Dallas County, TX</t>
  </si>
  <si>
    <t>Denton County, TX</t>
  </si>
  <si>
    <t>El Paso County, TX</t>
  </si>
  <si>
    <t>Fort Bend County, TX</t>
  </si>
  <si>
    <t>Galveston County, TX</t>
  </si>
  <si>
    <t>Harris County, TX</t>
  </si>
  <si>
    <t>Hidalgo County, TX</t>
  </si>
  <si>
    <t>Jefferson County, TX</t>
  </si>
  <si>
    <t>Lubbock County, TX</t>
  </si>
  <si>
    <t>Montgomery County, TX</t>
  </si>
  <si>
    <t>Nueces County, TX</t>
  </si>
  <si>
    <t>Tarrant County, TX</t>
  </si>
  <si>
    <t>Travis County, TX</t>
  </si>
  <si>
    <t>Webb County, TX</t>
  </si>
  <si>
    <t>Williamson County, TX</t>
  </si>
  <si>
    <t>Industry</t>
  </si>
  <si>
    <t>Accommodation &amp; Food Services</t>
  </si>
  <si>
    <t>Administrative &amp; Support &amp; Waste Management Services</t>
  </si>
  <si>
    <t>Agriculture, Forestry, Fishing &amp; Hunting</t>
  </si>
  <si>
    <t>Arts, Entertainment, &amp; Recreation</t>
  </si>
  <si>
    <t>Construction</t>
  </si>
  <si>
    <t>Educational Services</t>
  </si>
  <si>
    <t>Finance &amp; Insurance</t>
  </si>
  <si>
    <t>Health Care &amp; Social Assistance</t>
  </si>
  <si>
    <t>Information</t>
  </si>
  <si>
    <t>Management of Companies &amp; Enterprises</t>
  </si>
  <si>
    <t>Manufacturing</t>
  </si>
  <si>
    <t>Mining, Quarrying, &amp; Oil &amp; Gas Extraction</t>
  </si>
  <si>
    <t>Other Services, Except Public Administration</t>
  </si>
  <si>
    <t>Professional, Scientific, &amp; Technical Services</t>
  </si>
  <si>
    <t>Public Administration</t>
  </si>
  <si>
    <t>Real Estate &amp; Rental &amp; Leasing</t>
  </si>
  <si>
    <t>Retail Trade</t>
  </si>
  <si>
    <t>Transportation &amp; Warehousing</t>
  </si>
  <si>
    <t>Utilities</t>
  </si>
  <si>
    <t>Wholesale Trade</t>
  </si>
  <si>
    <t>County Population</t>
  </si>
  <si>
    <t>Households</t>
  </si>
  <si>
    <t># People Under 18</t>
  </si>
  <si>
    <t>Avg People Per House</t>
  </si>
  <si>
    <t>% Under 18</t>
  </si>
  <si>
    <t>Households w/ Essential Workers</t>
  </si>
  <si>
    <t>Number Kids Under 12</t>
  </si>
  <si>
    <t>% Under 12</t>
  </si>
  <si>
    <t># Kids Under 12 Per 100 Households</t>
  </si>
  <si>
    <t>Kids Who Need Care by Occupation</t>
  </si>
  <si>
    <t>Total Population</t>
  </si>
  <si>
    <t>Total Households</t>
  </si>
  <si>
    <t>Number # 18</t>
  </si>
  <si>
    <t>Households with Essential Workers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</si>
  <si>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</si>
  <si>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</si>
  <si>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</si>
  <si>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</si>
  <si>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</si>
  <si>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</si>
  <si>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</si>
  <si>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</si>
  <si>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</si>
  <si>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</si>
  <si>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</si>
  <si>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</si>
  <si>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</si>
  <si>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</si>
  <si>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</si>
  <si>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</si>
  <si>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</si>
  <si>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</si>
  <si>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</si>
  <si>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</si>
  <si>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</si>
  <si>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</si>
  <si>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</si>
  <si>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</si>
  <si>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</si>
  <si>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</si>
  <si>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</si>
  <si>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</si>
  <si>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</si>
  <si>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</si>
  <si>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</si>
  <si>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</si>
  <si>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</si>
  <si>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</si>
  <si>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</si>
  <si>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</si>
  <si>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</si>
  <si>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</si>
  <si>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</si>
  <si>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</si>
  <si>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</si>
  <si>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</si>
  <si>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</si>
  <si>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</si>
  <si>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</si>
  <si>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</si>
  <si>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</si>
  <si>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</si>
  <si>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</si>
  <si>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</si>
  <si>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</si>
  <si>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</si>
  <si>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</si>
  <si>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</si>
  <si>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</si>
  <si>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</si>
  <si>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</si>
  <si>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</si>
  <si>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</si>
  <si>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</si>
  <si>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</si>
  <si>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</si>
  <si>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</si>
  <si>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</si>
  <si>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</si>
  <si>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</si>
  <si>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</si>
  <si>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</si>
  <si>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</si>
  <si>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 Paso County, Texas</t>
  </si>
  <si>
    <t>Ellis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</si>
  <si>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</si>
  <si>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</si>
  <si>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</si>
  <si>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</si>
  <si>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</si>
  <si>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</si>
  <si>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</si>
  <si>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</si>
  <si>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</si>
  <si>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</si>
  <si>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</si>
  <si>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</si>
  <si>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</si>
  <si>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</si>
  <si>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</si>
  <si>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</si>
  <si>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</si>
  <si>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</si>
  <si>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</si>
  <si>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</si>
  <si>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</si>
  <si>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</si>
  <si>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</si>
  <si>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</si>
  <si>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</si>
  <si>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</si>
  <si>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</si>
  <si>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</si>
  <si>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</si>
  <si>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</si>
  <si>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</si>
  <si>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</si>
  <si>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</si>
  <si>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</si>
  <si>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</si>
  <si>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</si>
  <si>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</si>
  <si>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</si>
  <si>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</si>
  <si>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</si>
  <si>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</si>
  <si>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</si>
  <si>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</si>
  <si>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</si>
  <si>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</si>
  <si>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</si>
  <si>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</si>
  <si>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</si>
  <si>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</si>
  <si>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</si>
  <si>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</si>
  <si>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</si>
  <si>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</si>
  <si>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</si>
  <si>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</si>
  <si>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</si>
  <si>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</si>
  <si>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</si>
  <si>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</si>
  <si>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</si>
  <si>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</si>
  <si>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</si>
  <si>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</si>
  <si>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</si>
  <si>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</si>
  <si>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</si>
  <si>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</si>
  <si>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 Salle County, Texas</t>
  </si>
  <si>
    <t>Lamar County, Texas</t>
  </si>
  <si>
    <t>Lamb County, Texas</t>
  </si>
  <si>
    <t>Lampasas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</si>
  <si>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</si>
  <si>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</si>
  <si>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</si>
  <si>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</si>
  <si>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</si>
  <si>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</si>
  <si>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</si>
  <si>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</si>
  <si>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</si>
  <si>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</si>
  <si>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</si>
  <si>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</si>
  <si>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</si>
  <si>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</si>
  <si>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</si>
  <si>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</si>
  <si>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</si>
  <si>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McCulloch County, Texas</t>
  </si>
  <si>
    <t>McLennan County, Texas</t>
  </si>
  <si>
    <t>McMullen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</si>
  <si>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</si>
  <si>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</si>
  <si>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</si>
  <si>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</si>
  <si>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</si>
  <si>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</si>
  <si>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</si>
  <si>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</si>
  <si>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</si>
  <si>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</si>
  <si>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</si>
  <si>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</si>
  <si>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</si>
  <si>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</si>
  <si>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</si>
  <si>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</si>
  <si>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</si>
  <si>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</si>
  <si>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</si>
  <si>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</si>
  <si>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</si>
  <si>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</si>
  <si>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</si>
  <si>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</si>
  <si>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</si>
  <si>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</si>
  <si>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</si>
  <si>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</si>
  <si>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</si>
  <si>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</si>
  <si>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</si>
  <si>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</si>
  <si>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</si>
  <si>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</si>
  <si>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</si>
  <si>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</si>
  <si>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</si>
  <si>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</si>
  <si>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</si>
  <si>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</si>
  <si>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</si>
  <si>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</si>
  <si>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</si>
  <si>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</si>
  <si>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</si>
  <si>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</si>
  <si>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</si>
  <si>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</si>
  <si>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</si>
  <si>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</si>
  <si>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</si>
  <si>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</si>
  <si>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</si>
  <si>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</si>
  <si>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</si>
  <si>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</si>
  <si>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</si>
  <si>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</si>
  <si>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</si>
  <si>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</si>
  <si>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</si>
  <si>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</si>
  <si>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</si>
  <si>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</si>
  <si>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</si>
  <si>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</si>
  <si>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</si>
  <si>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</si>
  <si>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</si>
  <si>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</si>
  <si>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</si>
  <si>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</si>
  <si>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</si>
  <si>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</si>
  <si>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</si>
  <si>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</si>
  <si>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</si>
  <si>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</si>
  <si>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</si>
  <si>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</si>
  <si>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</si>
  <si>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</si>
  <si>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</si>
  <si>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</si>
  <si>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</si>
  <si>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</si>
  <si>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</si>
  <si>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</si>
  <si>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</si>
  <si>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</si>
  <si>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</si>
  <si>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</si>
  <si>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County</t>
  </si>
  <si>
    <t>Kids Who Need Care</t>
  </si>
  <si>
    <t># Kids Who Need Care By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</si>
</sst>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dleykruse/Downloads/Texas%20Population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 Data"/>
      <sheetName val="counties w 2018 pop data"/>
      <sheetName val="counties w 2018 occupation data"/>
      <sheetName val="Sheet1"/>
    </sheetNames>
    <sheetDataSet>
      <sheetData sheetId="0">
        <row r="1">
          <cell r="A1" t="str">
            <v>County Name</v>
          </cell>
          <cell r="B1" t="str">
            <v>Total Population</v>
          </cell>
          <cell r="C1" t="str">
            <v>Total Households</v>
          </cell>
          <cell r="D1" t="str">
            <v>Number People Under 18</v>
          </cell>
          <cell r="E1" t="str">
            <v>% Under 18</v>
          </cell>
          <cell r="F1" t="str">
            <v>Avg People Per House</v>
          </cell>
        </row>
        <row r="2">
          <cell r="A2" t="str">
            <v>Anderson County, Texas</v>
          </cell>
          <cell r="B2">
            <v>57863</v>
          </cell>
          <cell r="C2">
            <v>16459</v>
          </cell>
          <cell r="D2">
            <v>14697</v>
          </cell>
          <cell r="E2">
            <v>0.25399650899538567</v>
          </cell>
          <cell r="F2">
            <v>3.5155841788687039</v>
          </cell>
        </row>
        <row r="3">
          <cell r="A3" t="str">
            <v>Andrews County, Texas</v>
          </cell>
          <cell r="B3">
            <v>17818</v>
          </cell>
          <cell r="C3">
            <v>5508</v>
          </cell>
          <cell r="D3">
            <v>5519</v>
          </cell>
          <cell r="E3">
            <v>0.30974295656078121</v>
          </cell>
          <cell r="F3">
            <v>3.2349310094408135</v>
          </cell>
        </row>
        <row r="4">
          <cell r="A4" t="str">
            <v>Angelina County, Texas</v>
          </cell>
          <cell r="B4">
            <v>87092</v>
          </cell>
          <cell r="C4">
            <v>30783</v>
          </cell>
          <cell r="D4">
            <v>22101</v>
          </cell>
          <cell r="E4">
            <v>0.25376613236577411</v>
          </cell>
          <cell r="F4">
            <v>2.8292239222947733</v>
          </cell>
        </row>
        <row r="5">
          <cell r="A5" t="str">
            <v>Aransas County, Texas</v>
          </cell>
          <cell r="B5">
            <v>24763</v>
          </cell>
          <cell r="C5">
            <v>9432</v>
          </cell>
          <cell r="D5">
            <v>4719</v>
          </cell>
          <cell r="E5">
            <v>0.19056657109397085</v>
          </cell>
          <cell r="F5">
            <v>2.6254240882103477</v>
          </cell>
        </row>
        <row r="6">
          <cell r="A6" t="str">
            <v>Archer County, Texas</v>
          </cell>
          <cell r="B6">
            <v>8789</v>
          </cell>
          <cell r="C6">
            <v>3332</v>
          </cell>
          <cell r="D6">
            <v>1912</v>
          </cell>
          <cell r="E6">
            <v>0.21754465809534645</v>
          </cell>
          <cell r="F6">
            <v>2.6377551020408165</v>
          </cell>
        </row>
        <row r="7">
          <cell r="A7" t="str">
            <v>Armstrong County, Texas</v>
          </cell>
          <cell r="B7">
            <v>1916</v>
          </cell>
          <cell r="C7">
            <v>708</v>
          </cell>
          <cell r="D7">
            <v>396</v>
          </cell>
          <cell r="E7">
            <v>0.20668058455114824</v>
          </cell>
          <cell r="F7">
            <v>2.7062146892655368</v>
          </cell>
        </row>
        <row r="8">
          <cell r="A8" t="str">
            <v>Atascosa County, Texas</v>
          </cell>
          <cell r="B8">
            <v>48828</v>
          </cell>
          <cell r="C8">
            <v>15387</v>
          </cell>
          <cell r="D8">
            <v>13562</v>
          </cell>
          <cell r="E8">
            <v>0.27775047104120587</v>
          </cell>
          <cell r="F8">
            <v>3.1733281341392083</v>
          </cell>
        </row>
        <row r="9">
          <cell r="A9" t="str">
            <v>Austin County, Texas</v>
          </cell>
          <cell r="B9">
            <v>29565</v>
          </cell>
          <cell r="C9">
            <v>11041</v>
          </cell>
          <cell r="D9">
            <v>7105</v>
          </cell>
          <cell r="E9">
            <v>0.24031794351429053</v>
          </cell>
          <cell r="F9">
            <v>2.6777465809256409</v>
          </cell>
        </row>
        <row r="10">
          <cell r="A10" t="str">
            <v>Bailey County, Texas</v>
          </cell>
          <cell r="B10">
            <v>7092</v>
          </cell>
          <cell r="C10">
            <v>2111</v>
          </cell>
          <cell r="D10">
            <v>2024</v>
          </cell>
          <cell r="E10">
            <v>0.2853919909757473</v>
          </cell>
          <cell r="F10">
            <v>3.3595452392231171</v>
          </cell>
        </row>
        <row r="11">
          <cell r="A11" t="str">
            <v>Bandera County, Texas</v>
          </cell>
          <cell r="B11">
            <v>21763</v>
          </cell>
          <cell r="C11">
            <v>8242</v>
          </cell>
          <cell r="D11">
            <v>3759</v>
          </cell>
          <cell r="E11">
            <v>0.17272434866516564</v>
          </cell>
          <cell r="F11">
            <v>2.6404998786702256</v>
          </cell>
        </row>
        <row r="12">
          <cell r="A12" t="str">
            <v>Bastrop County, Texas</v>
          </cell>
          <cell r="B12">
            <v>86976</v>
          </cell>
          <cell r="C12">
            <v>25345</v>
          </cell>
          <cell r="D12">
            <v>22094</v>
          </cell>
          <cell r="E12">
            <v>0.25402409860191316</v>
          </cell>
          <cell r="F12">
            <v>3.4316827776681791</v>
          </cell>
        </row>
        <row r="13">
          <cell r="A13" t="str">
            <v>Baylor County, Texas</v>
          </cell>
          <cell r="B13">
            <v>3591</v>
          </cell>
          <cell r="C13">
            <v>1474</v>
          </cell>
          <cell r="D13">
            <v>800</v>
          </cell>
          <cell r="E13">
            <v>0.22277917014759119</v>
          </cell>
          <cell r="F13">
            <v>2.4362279511533242</v>
          </cell>
        </row>
        <row r="14">
          <cell r="A14" t="str">
            <v>Bee County, Texas</v>
          </cell>
          <cell r="B14">
            <v>32691</v>
          </cell>
          <cell r="C14">
            <v>8537</v>
          </cell>
          <cell r="D14">
            <v>6949</v>
          </cell>
          <cell r="E14">
            <v>0.21256614970481172</v>
          </cell>
          <cell r="F14">
            <v>3.829331146772871</v>
          </cell>
        </row>
        <row r="15">
          <cell r="A15" t="str">
            <v>Bell County, Texas</v>
          </cell>
          <cell r="B15">
            <v>355642</v>
          </cell>
          <cell r="C15">
            <v>120241</v>
          </cell>
          <cell r="D15">
            <v>98693</v>
          </cell>
          <cell r="E15">
            <v>0.27750659370940439</v>
          </cell>
          <cell r="F15">
            <v>2.9577431990751908</v>
          </cell>
        </row>
        <row r="16">
          <cell r="A16" t="str">
            <v>Bexar County, Texas</v>
          </cell>
          <cell r="B16">
            <v>1986049</v>
          </cell>
          <cell r="C16">
            <v>632574</v>
          </cell>
          <cell r="D16">
            <v>508269</v>
          </cell>
          <cell r="E16">
            <v>0.25591966764163421</v>
          </cell>
          <cell r="F16">
            <v>3.1396310945438795</v>
          </cell>
        </row>
        <row r="17">
          <cell r="A17" t="str">
            <v>Blanco County, Texas</v>
          </cell>
          <cell r="B17">
            <v>11279</v>
          </cell>
          <cell r="C17">
            <v>4297</v>
          </cell>
          <cell r="D17">
            <v>2057</v>
          </cell>
          <cell r="E17">
            <v>0.18237432396489051</v>
          </cell>
          <cell r="F17">
            <v>2.6248545496858275</v>
          </cell>
        </row>
        <row r="18">
          <cell r="A18" t="str">
            <v>Borden County, Texas</v>
          </cell>
          <cell r="B18">
            <v>665</v>
          </cell>
          <cell r="C18">
            <v>261</v>
          </cell>
          <cell r="D18">
            <v>172</v>
          </cell>
          <cell r="E18">
            <v>0.2586466165413534</v>
          </cell>
          <cell r="F18">
            <v>2.5478927203065136</v>
          </cell>
        </row>
        <row r="19">
          <cell r="A19" t="str">
            <v>Bosque County, Texas</v>
          </cell>
          <cell r="B19">
            <v>18122</v>
          </cell>
          <cell r="C19">
            <v>7088</v>
          </cell>
          <cell r="D19">
            <v>3900</v>
          </cell>
          <cell r="E19">
            <v>0.21520803443328551</v>
          </cell>
          <cell r="F19">
            <v>2.5567155756207676</v>
          </cell>
        </row>
        <row r="20">
          <cell r="A20" t="str">
            <v>Bowie County, Texas</v>
          </cell>
          <cell r="B20">
            <v>94324</v>
          </cell>
          <cell r="C20">
            <v>33731</v>
          </cell>
          <cell r="D20">
            <v>22688</v>
          </cell>
          <cell r="E20">
            <v>0.24053263220389295</v>
          </cell>
          <cell r="F20">
            <v>2.7963594319765201</v>
          </cell>
        </row>
        <row r="21">
          <cell r="A21" t="str">
            <v>Brazoria County, Texas</v>
          </cell>
          <cell r="B21">
            <v>370200</v>
          </cell>
          <cell r="C21">
            <v>118762</v>
          </cell>
          <cell r="D21">
            <v>97974</v>
          </cell>
          <cell r="E21">
            <v>0.26465153970826583</v>
          </cell>
          <cell r="F21">
            <v>3.1171586871221435</v>
          </cell>
        </row>
        <row r="22">
          <cell r="A22" t="str">
            <v>Brazos County, Texas</v>
          </cell>
          <cell r="B22">
            <v>226758</v>
          </cell>
          <cell r="C22">
            <v>79053</v>
          </cell>
          <cell r="D22">
            <v>46903</v>
          </cell>
          <cell r="E22">
            <v>0.20684165498019916</v>
          </cell>
          <cell r="F22">
            <v>2.8684300406056695</v>
          </cell>
        </row>
        <row r="23">
          <cell r="A23" t="str">
            <v>Brewster County, Texas</v>
          </cell>
          <cell r="B23">
            <v>9216</v>
          </cell>
          <cell r="C23">
            <v>3942</v>
          </cell>
          <cell r="D23">
            <v>1782</v>
          </cell>
          <cell r="E23">
            <v>0.193359375</v>
          </cell>
          <cell r="F23">
            <v>2.3378995433789953</v>
          </cell>
        </row>
        <row r="24">
          <cell r="A24" t="str">
            <v>Briscoe County, Texas</v>
          </cell>
          <cell r="B24">
            <v>1546</v>
          </cell>
          <cell r="C24">
            <v>632</v>
          </cell>
          <cell r="D24">
            <v>291</v>
          </cell>
          <cell r="E24">
            <v>0.18822768434670117</v>
          </cell>
          <cell r="F24">
            <v>2.4462025316455698</v>
          </cell>
        </row>
        <row r="25">
          <cell r="A25" t="str">
            <v>Brooks County, Texas</v>
          </cell>
          <cell r="B25">
            <v>7180</v>
          </cell>
          <cell r="C25">
            <v>2052</v>
          </cell>
          <cell r="D25">
            <v>1845</v>
          </cell>
          <cell r="E25">
            <v>0.25696378830083566</v>
          </cell>
          <cell r="F25">
            <v>3.4990253411306043</v>
          </cell>
        </row>
        <row r="26">
          <cell r="A26" t="str">
            <v>Brown County, Texas</v>
          </cell>
          <cell r="B26">
            <v>37834</v>
          </cell>
          <cell r="C26">
            <v>14016</v>
          </cell>
          <cell r="D26">
            <v>8623</v>
          </cell>
          <cell r="E26">
            <v>0.22791668869271026</v>
          </cell>
          <cell r="F26">
            <v>2.699343607305936</v>
          </cell>
        </row>
        <row r="27">
          <cell r="A27" t="str">
            <v>Burleson County, Texas</v>
          </cell>
          <cell r="B27">
            <v>17863</v>
          </cell>
          <cell r="C27">
            <v>6754</v>
          </cell>
          <cell r="D27">
            <v>4000</v>
          </cell>
          <cell r="E27">
            <v>0.22392655209091419</v>
          </cell>
          <cell r="F27">
            <v>2.6448030796564996</v>
          </cell>
        </row>
        <row r="28">
          <cell r="A28" t="str">
            <v>Burnet County, Texas</v>
          </cell>
          <cell r="B28">
            <v>45750</v>
          </cell>
          <cell r="C28">
            <v>16849</v>
          </cell>
          <cell r="D28">
            <v>9854</v>
          </cell>
          <cell r="E28">
            <v>0.2153879781420765</v>
          </cell>
          <cell r="F28">
            <v>2.7152946762419137</v>
          </cell>
        </row>
        <row r="29">
          <cell r="A29" t="str">
            <v>Caldwell County, Texas</v>
          </cell>
          <cell r="B29">
            <v>41401</v>
          </cell>
          <cell r="C29">
            <v>13225</v>
          </cell>
          <cell r="D29">
            <v>10090</v>
          </cell>
          <cell r="E29">
            <v>0.24371391995362432</v>
          </cell>
          <cell r="F29">
            <v>3.1305103969754255</v>
          </cell>
        </row>
        <row r="30">
          <cell r="A30" t="str">
            <v>Calhoun County, Texas</v>
          </cell>
          <cell r="B30">
            <v>21807</v>
          </cell>
          <cell r="C30">
            <v>7604</v>
          </cell>
          <cell r="D30">
            <v>5446</v>
          </cell>
          <cell r="E30">
            <v>0.24973632319897282</v>
          </cell>
          <cell r="F30">
            <v>2.8678327196212519</v>
          </cell>
        </row>
        <row r="31">
          <cell r="A31" t="str">
            <v>Callahan County, Texas</v>
          </cell>
          <cell r="B31">
            <v>13770</v>
          </cell>
          <cell r="C31">
            <v>5319</v>
          </cell>
          <cell r="D31">
            <v>3221</v>
          </cell>
          <cell r="E31">
            <v>0.23391430646332606</v>
          </cell>
          <cell r="F31">
            <v>2.5888324873096447</v>
          </cell>
        </row>
        <row r="32">
          <cell r="A32" t="str">
            <v>Cameron County, Texas</v>
          </cell>
          <cell r="B32">
            <v>423908</v>
          </cell>
          <cell r="C32">
            <v>123185</v>
          </cell>
          <cell r="D32">
            <v>128762</v>
          </cell>
          <cell r="E32">
            <v>0.30374987025486661</v>
          </cell>
          <cell r="F32">
            <v>3.4412306693185046</v>
          </cell>
        </row>
        <row r="33">
          <cell r="A33" t="str">
            <v>Camp County, Texas</v>
          </cell>
          <cell r="B33">
            <v>12813</v>
          </cell>
          <cell r="C33">
            <v>4692</v>
          </cell>
          <cell r="D33">
            <v>3399</v>
          </cell>
          <cell r="E33">
            <v>0.26527745258721613</v>
          </cell>
          <cell r="F33">
            <v>2.7308184143222505</v>
          </cell>
        </row>
        <row r="34">
          <cell r="A34" t="str">
            <v>Carson County, Texas</v>
          </cell>
          <cell r="B34">
            <v>6032</v>
          </cell>
          <cell r="C34">
            <v>2247</v>
          </cell>
          <cell r="D34">
            <v>1541</v>
          </cell>
          <cell r="E34">
            <v>0.25547082228116713</v>
          </cell>
          <cell r="F34">
            <v>2.6844681797952825</v>
          </cell>
        </row>
        <row r="35">
          <cell r="A35" t="str">
            <v>Cass County, Texas</v>
          </cell>
          <cell r="B35">
            <v>30087</v>
          </cell>
          <cell r="C35">
            <v>11789</v>
          </cell>
          <cell r="D35">
            <v>6812</v>
          </cell>
          <cell r="E35">
            <v>0.22641007744208463</v>
          </cell>
          <cell r="F35">
            <v>2.5521248621596402</v>
          </cell>
        </row>
        <row r="36">
          <cell r="A36" t="str">
            <v>Castro County, Texas</v>
          </cell>
          <cell r="B36">
            <v>7787</v>
          </cell>
          <cell r="C36">
            <v>2532</v>
          </cell>
          <cell r="D36">
            <v>2279</v>
          </cell>
          <cell r="E36">
            <v>0.29266726595608067</v>
          </cell>
          <cell r="F36">
            <v>3.0754344391785149</v>
          </cell>
        </row>
        <row r="37">
          <cell r="A37" t="str">
            <v>Chambers County, Texas</v>
          </cell>
          <cell r="B37">
            <v>40292</v>
          </cell>
          <cell r="C37">
            <v>13529</v>
          </cell>
          <cell r="D37">
            <v>11287</v>
          </cell>
          <cell r="E37">
            <v>0.28013005063039809</v>
          </cell>
          <cell r="F37">
            <v>2.9781949885431294</v>
          </cell>
        </row>
        <row r="38">
          <cell r="A38" t="str">
            <v>Cherokee County, Texas</v>
          </cell>
          <cell r="B38">
            <v>51903</v>
          </cell>
          <cell r="C38">
            <v>17940</v>
          </cell>
          <cell r="D38">
            <v>13223</v>
          </cell>
          <cell r="E38">
            <v>0.2547636938134597</v>
          </cell>
          <cell r="F38">
            <v>2.8931438127090301</v>
          </cell>
        </row>
        <row r="39">
          <cell r="A39" t="str">
            <v>Childress County, Texas</v>
          </cell>
          <cell r="B39">
            <v>7226</v>
          </cell>
          <cell r="C39">
            <v>2235</v>
          </cell>
          <cell r="D39">
            <v>1348</v>
          </cell>
          <cell r="E39">
            <v>0.186548574591752</v>
          </cell>
          <cell r="F39">
            <v>3.2331096196868008</v>
          </cell>
        </row>
        <row r="40">
          <cell r="A40" t="str">
            <v>Clay County, Texas</v>
          </cell>
          <cell r="B40">
            <v>10387</v>
          </cell>
          <cell r="C40">
            <v>4045</v>
          </cell>
          <cell r="D40">
            <v>2153</v>
          </cell>
          <cell r="E40">
            <v>0.20727832868008086</v>
          </cell>
          <cell r="F40">
            <v>2.5678615574783685</v>
          </cell>
        </row>
        <row r="41">
          <cell r="A41" t="str">
            <v>Cochran County, Texas</v>
          </cell>
          <cell r="B41">
            <v>2904</v>
          </cell>
          <cell r="C41">
            <v>996</v>
          </cell>
          <cell r="D41">
            <v>821</v>
          </cell>
          <cell r="E41">
            <v>0.28271349862258954</v>
          </cell>
          <cell r="F41">
            <v>2.9156626506024095</v>
          </cell>
        </row>
        <row r="42">
          <cell r="A42" t="str">
            <v>Coke County, Texas</v>
          </cell>
          <cell r="B42">
            <v>3275</v>
          </cell>
          <cell r="C42">
            <v>1617</v>
          </cell>
          <cell r="D42">
            <v>679</v>
          </cell>
          <cell r="E42">
            <v>0.20732824427480917</v>
          </cell>
          <cell r="F42">
            <v>2.0253555967841681</v>
          </cell>
        </row>
        <row r="43">
          <cell r="A43" t="str">
            <v>Coleman County, Texas</v>
          </cell>
          <cell r="B43">
            <v>8391</v>
          </cell>
          <cell r="C43">
            <v>3460</v>
          </cell>
          <cell r="D43">
            <v>1829</v>
          </cell>
          <cell r="E43">
            <v>0.21797163627696342</v>
          </cell>
          <cell r="F43">
            <v>2.4251445086705203</v>
          </cell>
        </row>
        <row r="44">
          <cell r="A44" t="str">
            <v>Collin County, Texas</v>
          </cell>
          <cell r="B44">
            <v>1005146</v>
          </cell>
          <cell r="C44">
            <v>331336</v>
          </cell>
          <cell r="D44">
            <v>260477</v>
          </cell>
          <cell r="E44">
            <v>0.25914344781753096</v>
          </cell>
          <cell r="F44">
            <v>3.033615423618321</v>
          </cell>
        </row>
        <row r="45">
          <cell r="A45" t="str">
            <v>Collingsworth County, Texas</v>
          </cell>
          <cell r="B45">
            <v>2996</v>
          </cell>
          <cell r="C45">
            <v>1055</v>
          </cell>
          <cell r="D45">
            <v>726</v>
          </cell>
          <cell r="E45">
            <v>0.24232309746328437</v>
          </cell>
          <cell r="F45">
            <v>2.8398104265402844</v>
          </cell>
        </row>
        <row r="46">
          <cell r="A46" t="str">
            <v>Colorado County, Texas</v>
          </cell>
          <cell r="B46">
            <v>21022</v>
          </cell>
          <cell r="C46">
            <v>7511</v>
          </cell>
          <cell r="D46">
            <v>4894</v>
          </cell>
          <cell r="E46">
            <v>0.23280372942631528</v>
          </cell>
          <cell r="F46">
            <v>2.7988283850352818</v>
          </cell>
        </row>
        <row r="47">
          <cell r="A47" t="str">
            <v>Comal County, Texas</v>
          </cell>
          <cell r="B47">
            <v>148373</v>
          </cell>
          <cell r="C47">
            <v>48903</v>
          </cell>
          <cell r="D47">
            <v>33673</v>
          </cell>
          <cell r="E47">
            <v>0.22694829921886056</v>
          </cell>
          <cell r="F47">
            <v>3.0340265423389159</v>
          </cell>
        </row>
        <row r="48">
          <cell r="A48" t="str">
            <v>Comanche County, Texas</v>
          </cell>
          <cell r="B48">
            <v>13495</v>
          </cell>
          <cell r="C48">
            <v>5260</v>
          </cell>
          <cell r="D48">
            <v>3023</v>
          </cell>
          <cell r="E48">
            <v>0.22400889218228973</v>
          </cell>
          <cell r="F48">
            <v>2.5655893536121672</v>
          </cell>
        </row>
        <row r="49">
          <cell r="A49" t="str">
            <v>Concho County, Texas</v>
          </cell>
          <cell r="B49">
            <v>4233</v>
          </cell>
          <cell r="C49">
            <v>873</v>
          </cell>
          <cell r="D49">
            <v>541</v>
          </cell>
          <cell r="E49">
            <v>0.12780533900307112</v>
          </cell>
          <cell r="F49">
            <v>4.8487972508591062</v>
          </cell>
        </row>
        <row r="50">
          <cell r="A50" t="str">
            <v>Cooke County, Texas</v>
          </cell>
          <cell r="B50">
            <v>39571</v>
          </cell>
          <cell r="C50">
            <v>15368</v>
          </cell>
          <cell r="D50">
            <v>9504</v>
          </cell>
          <cell r="E50">
            <v>0.24017588638144097</v>
          </cell>
          <cell r="F50">
            <v>2.5748958875585632</v>
          </cell>
        </row>
        <row r="51">
          <cell r="A51" t="str">
            <v>Coryell County, Texas</v>
          </cell>
          <cell r="B51">
            <v>74808</v>
          </cell>
          <cell r="C51">
            <v>22314</v>
          </cell>
          <cell r="D51">
            <v>17218</v>
          </cell>
          <cell r="E51">
            <v>0.23016254945995079</v>
          </cell>
          <cell r="F51">
            <v>3.3525141166980372</v>
          </cell>
        </row>
        <row r="52">
          <cell r="A52" t="str">
            <v>Cottle County, Texas</v>
          </cell>
          <cell r="B52">
            <v>1623</v>
          </cell>
          <cell r="C52">
            <v>686</v>
          </cell>
          <cell r="D52">
            <v>547</v>
          </cell>
          <cell r="E52">
            <v>0.33703019100431297</v>
          </cell>
          <cell r="F52">
            <v>2.3658892128279883</v>
          </cell>
        </row>
        <row r="53">
          <cell r="A53" t="str">
            <v>Crane County, Texas</v>
          </cell>
          <cell r="B53">
            <v>4839</v>
          </cell>
          <cell r="C53">
            <v>1422</v>
          </cell>
          <cell r="D53">
            <v>1506</v>
          </cell>
          <cell r="E53">
            <v>0.31122132672039676</v>
          </cell>
          <cell r="F53">
            <v>3.4029535864978904</v>
          </cell>
        </row>
        <row r="54">
          <cell r="A54" t="str">
            <v>Crockett County, Texas</v>
          </cell>
          <cell r="B54">
            <v>3633</v>
          </cell>
          <cell r="C54">
            <v>1388</v>
          </cell>
          <cell r="D54">
            <v>984</v>
          </cell>
          <cell r="E54">
            <v>0.27085053674649051</v>
          </cell>
          <cell r="F54">
            <v>2.6174351585014408</v>
          </cell>
        </row>
        <row r="55">
          <cell r="A55" t="str">
            <v>Crosby County, Texas</v>
          </cell>
          <cell r="B55">
            <v>5861</v>
          </cell>
          <cell r="C55">
            <v>2044</v>
          </cell>
          <cell r="D55">
            <v>1591</v>
          </cell>
          <cell r="E55">
            <v>0.27145538304043676</v>
          </cell>
          <cell r="F55">
            <v>2.8674168297455971</v>
          </cell>
        </row>
        <row r="56">
          <cell r="A56" t="str">
            <v>Culberson County, Texas</v>
          </cell>
          <cell r="B56">
            <v>2241</v>
          </cell>
          <cell r="C56">
            <v>681</v>
          </cell>
          <cell r="D56">
            <v>536</v>
          </cell>
          <cell r="E56">
            <v>0.23917893797411871</v>
          </cell>
          <cell r="F56">
            <v>3.2907488986784141</v>
          </cell>
        </row>
        <row r="57">
          <cell r="A57" t="str">
            <v>Dallam County, Texas</v>
          </cell>
          <cell r="B57">
            <v>7243</v>
          </cell>
          <cell r="C57">
            <v>2404</v>
          </cell>
          <cell r="D57">
            <v>2281</v>
          </cell>
          <cell r="E57">
            <v>0.31492475493580008</v>
          </cell>
          <cell r="F57">
            <v>3.0128951747088188</v>
          </cell>
        </row>
        <row r="58">
          <cell r="A58" t="str">
            <v>Dallas County, Texas</v>
          </cell>
          <cell r="B58">
            <v>2637772</v>
          </cell>
          <cell r="C58">
            <v>917276</v>
          </cell>
          <cell r="D58">
            <v>689655</v>
          </cell>
          <cell r="E58">
            <v>0.26145360554285968</v>
          </cell>
          <cell r="F58">
            <v>2.8756579262948119</v>
          </cell>
        </row>
        <row r="59">
          <cell r="A59" t="str">
            <v>Dawson County, Texas</v>
          </cell>
          <cell r="B59">
            <v>12964</v>
          </cell>
          <cell r="C59">
            <v>4322</v>
          </cell>
          <cell r="D59">
            <v>3164</v>
          </cell>
          <cell r="E59">
            <v>0.24406047516198703</v>
          </cell>
          <cell r="F59">
            <v>2.9995372512725589</v>
          </cell>
        </row>
        <row r="60">
          <cell r="A60" t="str">
            <v>Deaf Smith County, Texas</v>
          </cell>
          <cell r="B60">
            <v>18899</v>
          </cell>
          <cell r="C60">
            <v>6139</v>
          </cell>
          <cell r="D60">
            <v>5936</v>
          </cell>
          <cell r="E60">
            <v>0.31409069262923967</v>
          </cell>
          <cell r="F60">
            <v>3.078514416028669</v>
          </cell>
        </row>
        <row r="61">
          <cell r="A61" t="str">
            <v>Delta County, Texas</v>
          </cell>
          <cell r="B61">
            <v>5215</v>
          </cell>
          <cell r="C61">
            <v>2015</v>
          </cell>
          <cell r="D61">
            <v>1220</v>
          </cell>
          <cell r="E61">
            <v>0.2339405560882071</v>
          </cell>
          <cell r="F61">
            <v>2.5880893300248138</v>
          </cell>
        </row>
        <row r="62">
          <cell r="A62" t="str">
            <v>Denton County, Texas</v>
          </cell>
          <cell r="B62">
            <v>859064</v>
          </cell>
          <cell r="C62">
            <v>283250</v>
          </cell>
          <cell r="D62">
            <v>211996</v>
          </cell>
          <cell r="E62">
            <v>0.24677556037734091</v>
          </cell>
          <cell r="F62">
            <v>3.0328826125330979</v>
          </cell>
        </row>
        <row r="63">
          <cell r="A63" t="str">
            <v>DeWitt County, Texas</v>
          </cell>
          <cell r="B63">
            <v>20435</v>
          </cell>
          <cell r="C63">
            <v>7088</v>
          </cell>
          <cell r="D63">
            <v>4625</v>
          </cell>
          <cell r="E63">
            <v>0.22632737949596282</v>
          </cell>
          <cell r="F63">
            <v>2.8830417607223477</v>
          </cell>
        </row>
        <row r="64">
          <cell r="A64" t="str">
            <v>Dickens County, Texas</v>
          </cell>
          <cell r="B64">
            <v>2216</v>
          </cell>
          <cell r="C64">
            <v>842</v>
          </cell>
          <cell r="D64">
            <v>480</v>
          </cell>
          <cell r="E64">
            <v>0.21660649819494585</v>
          </cell>
          <cell r="F64">
            <v>2.6318289786223277</v>
          </cell>
        </row>
        <row r="65">
          <cell r="A65" t="str">
            <v>Dimmit County, Texas</v>
          </cell>
          <cell r="B65">
            <v>10663</v>
          </cell>
          <cell r="C65">
            <v>3309</v>
          </cell>
          <cell r="D65">
            <v>3195</v>
          </cell>
          <cell r="E65">
            <v>0.29963424927318766</v>
          </cell>
          <cell r="F65">
            <v>3.2224236929585977</v>
          </cell>
        </row>
        <row r="66">
          <cell r="A66" t="str">
            <v>Donley County, Texas</v>
          </cell>
          <cell r="B66">
            <v>3387</v>
          </cell>
          <cell r="C66">
            <v>1290</v>
          </cell>
          <cell r="D66">
            <v>686</v>
          </cell>
          <cell r="E66">
            <v>0.20253912016533807</v>
          </cell>
          <cell r="F66">
            <v>2.6255813953488372</v>
          </cell>
        </row>
        <row r="67">
          <cell r="A67" t="str">
            <v>Duval County, Texas</v>
          </cell>
          <cell r="B67">
            <v>11355</v>
          </cell>
          <cell r="C67">
            <v>3511</v>
          </cell>
          <cell r="D67">
            <v>2962</v>
          </cell>
          <cell r="E67">
            <v>0.26085424922941436</v>
          </cell>
          <cell r="F67">
            <v>3.2341213329535745</v>
          </cell>
        </row>
        <row r="68">
          <cell r="A68" t="str">
            <v>Eastland County, Texas</v>
          </cell>
          <cell r="B68">
            <v>18270</v>
          </cell>
          <cell r="C68">
            <v>6460</v>
          </cell>
          <cell r="D68">
            <v>3741</v>
          </cell>
          <cell r="E68">
            <v>0.20476190476190476</v>
          </cell>
          <cell r="F68">
            <v>2.8281733746130029</v>
          </cell>
        </row>
        <row r="69">
          <cell r="A69" t="str">
            <v>Ector County, Texas</v>
          </cell>
          <cell r="B69">
            <v>162124</v>
          </cell>
          <cell r="C69">
            <v>51954</v>
          </cell>
          <cell r="D69">
            <v>48934</v>
          </cell>
          <cell r="E69">
            <v>0.30183069749080949</v>
          </cell>
          <cell r="F69">
            <v>3.1205296993494245</v>
          </cell>
        </row>
        <row r="70">
          <cell r="A70" t="str">
            <v>Edwards County, Texas</v>
          </cell>
          <cell r="B70">
            <v>2055</v>
          </cell>
          <cell r="C70">
            <v>686</v>
          </cell>
          <cell r="D70">
            <v>347</v>
          </cell>
          <cell r="E70">
            <v>0.16885644768856448</v>
          </cell>
          <cell r="F70">
            <v>2.9956268221574343</v>
          </cell>
        </row>
        <row r="71">
          <cell r="A71" t="str">
            <v>El Paso County, Texas</v>
          </cell>
          <cell r="B71">
            <v>840758</v>
          </cell>
          <cell r="C71">
            <v>265724</v>
          </cell>
          <cell r="D71">
            <v>228101</v>
          </cell>
          <cell r="E71">
            <v>0.27130398997095478</v>
          </cell>
          <cell r="F71">
            <v>3.1640273366350047</v>
          </cell>
        </row>
        <row r="72">
          <cell r="A72" t="str">
            <v>Ellis County, Texas</v>
          </cell>
          <cell r="B72">
            <v>179436</v>
          </cell>
          <cell r="C72">
            <v>55840</v>
          </cell>
          <cell r="D72">
            <v>47748</v>
          </cell>
          <cell r="E72">
            <v>0.26610044807062128</v>
          </cell>
          <cell r="F72">
            <v>3.2133954154727795</v>
          </cell>
        </row>
        <row r="73">
          <cell r="A73" t="str">
            <v>Erath County, Texas</v>
          </cell>
          <cell r="B73">
            <v>41482</v>
          </cell>
          <cell r="C73">
            <v>13961</v>
          </cell>
          <cell r="D73">
            <v>8744</v>
          </cell>
          <cell r="E73">
            <v>0.21079022226507882</v>
          </cell>
          <cell r="F73">
            <v>2.9712771291454767</v>
          </cell>
        </row>
        <row r="74">
          <cell r="A74" t="str">
            <v>Falls County, Texas</v>
          </cell>
          <cell r="B74">
            <v>17299</v>
          </cell>
          <cell r="C74">
            <v>5237</v>
          </cell>
          <cell r="D74">
            <v>3677</v>
          </cell>
          <cell r="E74">
            <v>0.2125556390542806</v>
          </cell>
          <cell r="F74">
            <v>3.3032270383807525</v>
          </cell>
        </row>
        <row r="75">
          <cell r="A75" t="str">
            <v>Fannin County, Texas</v>
          </cell>
          <cell r="B75">
            <v>34175</v>
          </cell>
          <cell r="C75">
            <v>12231</v>
          </cell>
          <cell r="D75">
            <v>7244</v>
          </cell>
          <cell r="E75">
            <v>0.21196781272860277</v>
          </cell>
          <cell r="F75">
            <v>2.7941296705093617</v>
          </cell>
        </row>
        <row r="76">
          <cell r="A76" t="str">
            <v>Fayette County, Texas</v>
          </cell>
          <cell r="B76">
            <v>25066</v>
          </cell>
          <cell r="C76">
            <v>9067</v>
          </cell>
          <cell r="D76">
            <v>5206</v>
          </cell>
          <cell r="E76">
            <v>0.20769169392803</v>
          </cell>
          <cell r="F76">
            <v>2.7645307157825081</v>
          </cell>
        </row>
        <row r="77">
          <cell r="A77" t="str">
            <v>Fisher County, Texas</v>
          </cell>
          <cell r="B77">
            <v>3883</v>
          </cell>
          <cell r="C77">
            <v>1649</v>
          </cell>
          <cell r="D77">
            <v>807</v>
          </cell>
          <cell r="E77">
            <v>0.20782899819727016</v>
          </cell>
          <cell r="F77">
            <v>2.3547604608853852</v>
          </cell>
        </row>
        <row r="78">
          <cell r="A78" t="str">
            <v>Floyd County, Texas</v>
          </cell>
          <cell r="B78">
            <v>5872</v>
          </cell>
          <cell r="C78">
            <v>2328</v>
          </cell>
          <cell r="D78">
            <v>1579</v>
          </cell>
          <cell r="E78">
            <v>0.26890326975476841</v>
          </cell>
          <cell r="F78">
            <v>2.5223367697594501</v>
          </cell>
        </row>
        <row r="79">
          <cell r="A79" t="str">
            <v>Foard County, Texas</v>
          </cell>
          <cell r="B79">
            <v>1408</v>
          </cell>
          <cell r="C79">
            <v>557</v>
          </cell>
          <cell r="D79">
            <v>262</v>
          </cell>
          <cell r="E79">
            <v>0.18607954545454544</v>
          </cell>
          <cell r="F79">
            <v>2.5278276481149011</v>
          </cell>
        </row>
        <row r="80">
          <cell r="A80" t="str">
            <v>Fort Bend County, Texas</v>
          </cell>
          <cell r="B80">
            <v>787858</v>
          </cell>
          <cell r="C80">
            <v>230381</v>
          </cell>
          <cell r="D80">
            <v>215824</v>
          </cell>
          <cell r="E80">
            <v>0.2739376892790325</v>
          </cell>
          <cell r="F80">
            <v>3.4198045845794574</v>
          </cell>
        </row>
        <row r="81">
          <cell r="A81" t="str">
            <v>Franklin County, Texas</v>
          </cell>
          <cell r="B81">
            <v>10679</v>
          </cell>
          <cell r="C81">
            <v>3806</v>
          </cell>
          <cell r="D81">
            <v>2603</v>
          </cell>
          <cell r="E81">
            <v>0.2437494147392078</v>
          </cell>
          <cell r="F81">
            <v>2.8058328954282712</v>
          </cell>
        </row>
        <row r="82">
          <cell r="A82" t="str">
            <v>Freestone County, Texas</v>
          </cell>
          <cell r="B82">
            <v>19709</v>
          </cell>
          <cell r="C82">
            <v>6865</v>
          </cell>
          <cell r="D82">
            <v>4546</v>
          </cell>
          <cell r="E82">
            <v>0.23065604546146432</v>
          </cell>
          <cell r="F82">
            <v>2.8709395484340861</v>
          </cell>
        </row>
        <row r="83">
          <cell r="A83" t="str">
            <v>Frio County, Texas</v>
          </cell>
          <cell r="B83">
            <v>19394</v>
          </cell>
          <cell r="C83">
            <v>4624</v>
          </cell>
          <cell r="D83">
            <v>4619</v>
          </cell>
          <cell r="E83">
            <v>0.23816644322986491</v>
          </cell>
          <cell r="F83">
            <v>4.1942041522491351</v>
          </cell>
        </row>
        <row r="84">
          <cell r="A84" t="str">
            <v>Gaines County, Texas</v>
          </cell>
          <cell r="B84">
            <v>20321</v>
          </cell>
          <cell r="C84">
            <v>5737</v>
          </cell>
          <cell r="D84">
            <v>7284</v>
          </cell>
          <cell r="E84">
            <v>0.35844692682446733</v>
          </cell>
          <cell r="F84">
            <v>3.5420951716925222</v>
          </cell>
        </row>
        <row r="85">
          <cell r="A85" t="str">
            <v>Galveston County, Texas</v>
          </cell>
          <cell r="B85">
            <v>337890</v>
          </cell>
          <cell r="C85">
            <v>119181</v>
          </cell>
          <cell r="D85">
            <v>81756</v>
          </cell>
          <cell r="E85">
            <v>0.24196040131403712</v>
          </cell>
          <cell r="F85">
            <v>2.8350995544591839</v>
          </cell>
        </row>
        <row r="86">
          <cell r="A86" t="str">
            <v>Garza County, Texas</v>
          </cell>
          <cell r="B86">
            <v>6288</v>
          </cell>
          <cell r="C86">
            <v>1628</v>
          </cell>
          <cell r="D86">
            <v>1051</v>
          </cell>
          <cell r="E86">
            <v>0.1671437659033079</v>
          </cell>
          <cell r="F86">
            <v>3.8624078624078626</v>
          </cell>
        </row>
        <row r="87">
          <cell r="A87" t="str">
            <v>Gillespie County, Texas</v>
          </cell>
          <cell r="B87">
            <v>26208</v>
          </cell>
          <cell r="C87">
            <v>10717</v>
          </cell>
          <cell r="D87">
            <v>5206</v>
          </cell>
          <cell r="E87">
            <v>0.19864163614163613</v>
          </cell>
          <cell r="F87">
            <v>2.4454604833442195</v>
          </cell>
        </row>
        <row r="88">
          <cell r="A88" t="str">
            <v>Glasscock County, Texas</v>
          </cell>
          <cell r="B88">
            <v>1430</v>
          </cell>
          <cell r="C88">
            <v>432</v>
          </cell>
          <cell r="D88">
            <v>338</v>
          </cell>
          <cell r="E88">
            <v>0.23636363636363636</v>
          </cell>
          <cell r="F88">
            <v>3.3101851851851851</v>
          </cell>
        </row>
        <row r="89">
          <cell r="A89" t="str">
            <v>Goliad County, Texas</v>
          </cell>
          <cell r="B89">
            <v>7531</v>
          </cell>
          <cell r="C89">
            <v>2681</v>
          </cell>
          <cell r="D89">
            <v>1616</v>
          </cell>
          <cell r="E89">
            <v>0.21457973708670827</v>
          </cell>
          <cell r="F89">
            <v>2.8090264826557254</v>
          </cell>
        </row>
        <row r="90">
          <cell r="A90" t="str">
            <v>Gonzales County, Texas</v>
          </cell>
          <cell r="B90">
            <v>20667</v>
          </cell>
          <cell r="C90">
            <v>7214</v>
          </cell>
          <cell r="D90">
            <v>5588</v>
          </cell>
          <cell r="E90">
            <v>0.27038273576232641</v>
          </cell>
          <cell r="F90">
            <v>2.8648461325200998</v>
          </cell>
        </row>
        <row r="91">
          <cell r="A91" t="str">
            <v>Gray County, Texas</v>
          </cell>
          <cell r="B91">
            <v>22685</v>
          </cell>
          <cell r="C91">
            <v>8000</v>
          </cell>
          <cell r="D91">
            <v>5820</v>
          </cell>
          <cell r="E91">
            <v>0.25655719638527663</v>
          </cell>
          <cell r="F91">
            <v>2.8356249999999998</v>
          </cell>
        </row>
        <row r="92">
          <cell r="A92" t="str">
            <v>Grayson County, Texas</v>
          </cell>
          <cell r="B92">
            <v>133991</v>
          </cell>
          <cell r="C92">
            <v>47957</v>
          </cell>
          <cell r="D92">
            <v>31346</v>
          </cell>
          <cell r="E92">
            <v>0.23394108559530119</v>
          </cell>
          <cell r="F92">
            <v>2.7939821089726213</v>
          </cell>
        </row>
        <row r="93">
          <cell r="A93" t="str">
            <v>Gregg County, Texas</v>
          </cell>
          <cell r="B93">
            <v>123707</v>
          </cell>
          <cell r="C93">
            <v>45532</v>
          </cell>
          <cell r="D93">
            <v>31716</v>
          </cell>
          <cell r="E93">
            <v>0.25637999466481282</v>
          </cell>
          <cell r="F93">
            <v>2.716924360889045</v>
          </cell>
        </row>
        <row r="94">
          <cell r="A94" t="str">
            <v>Grimes County, Texas</v>
          </cell>
          <cell r="B94">
            <v>27630</v>
          </cell>
          <cell r="C94">
            <v>8793</v>
          </cell>
          <cell r="D94">
            <v>6220</v>
          </cell>
          <cell r="E94">
            <v>0.22511762576909156</v>
          </cell>
          <cell r="F94">
            <v>3.1422722620266121</v>
          </cell>
        </row>
        <row r="95">
          <cell r="A95" t="str">
            <v>Guadalupe County, Texas</v>
          </cell>
          <cell r="B95">
            <v>163694</v>
          </cell>
          <cell r="C95">
            <v>53107</v>
          </cell>
          <cell r="D95">
            <v>41020</v>
          </cell>
          <cell r="E95">
            <v>0.25058951458208611</v>
          </cell>
          <cell r="F95">
            <v>3.0823431939292374</v>
          </cell>
        </row>
        <row r="96">
          <cell r="A96" t="str">
            <v>Hale County, Texas</v>
          </cell>
          <cell r="B96">
            <v>34113</v>
          </cell>
          <cell r="C96">
            <v>11146</v>
          </cell>
          <cell r="D96">
            <v>9358</v>
          </cell>
          <cell r="E96">
            <v>0.27432357165889837</v>
          </cell>
          <cell r="F96">
            <v>3.0605598420958193</v>
          </cell>
        </row>
        <row r="97">
          <cell r="A97" t="str">
            <v>Hall County, Texas</v>
          </cell>
          <cell r="B97">
            <v>3074</v>
          </cell>
          <cell r="C97">
            <v>1301</v>
          </cell>
          <cell r="D97">
            <v>714</v>
          </cell>
          <cell r="E97">
            <v>0.23227065712426806</v>
          </cell>
          <cell r="F97">
            <v>2.3627978478093774</v>
          </cell>
        </row>
        <row r="98">
          <cell r="A98" t="str">
            <v>Hamilton County, Texas</v>
          </cell>
          <cell r="B98">
            <v>8269</v>
          </cell>
          <cell r="C98">
            <v>3108</v>
          </cell>
          <cell r="D98">
            <v>1707</v>
          </cell>
          <cell r="E98">
            <v>0.20643366791631396</v>
          </cell>
          <cell r="F98">
            <v>2.6605534105534105</v>
          </cell>
        </row>
        <row r="99">
          <cell r="A99" t="str">
            <v>Hansford County, Texas</v>
          </cell>
          <cell r="B99">
            <v>5547</v>
          </cell>
          <cell r="C99">
            <v>1855</v>
          </cell>
          <cell r="D99">
            <v>1633</v>
          </cell>
          <cell r="E99">
            <v>0.29439336578330627</v>
          </cell>
          <cell r="F99">
            <v>2.9902964959568732</v>
          </cell>
        </row>
        <row r="100">
          <cell r="A100" t="str">
            <v>Hardeman County, Texas</v>
          </cell>
          <cell r="B100">
            <v>3952</v>
          </cell>
          <cell r="C100">
            <v>1519</v>
          </cell>
          <cell r="D100">
            <v>915</v>
          </cell>
          <cell r="E100">
            <v>0.23152834008097167</v>
          </cell>
          <cell r="F100">
            <v>2.6017116524028965</v>
          </cell>
        </row>
        <row r="101">
          <cell r="A101" t="str">
            <v>Hardin County, Texas</v>
          </cell>
          <cell r="B101">
            <v>56379</v>
          </cell>
          <cell r="C101">
            <v>20385</v>
          </cell>
          <cell r="D101">
            <v>13993</v>
          </cell>
          <cell r="E101">
            <v>0.24819525000443426</v>
          </cell>
          <cell r="F101">
            <v>2.7657100809418691</v>
          </cell>
        </row>
        <row r="102">
          <cell r="A102" t="str">
            <v>Harris County, Texas</v>
          </cell>
          <cell r="B102">
            <v>4698619</v>
          </cell>
          <cell r="C102">
            <v>1583486</v>
          </cell>
          <cell r="D102">
            <v>1251684</v>
          </cell>
          <cell r="E102">
            <v>0.26639401917882682</v>
          </cell>
          <cell r="F102">
            <v>2.967262735508871</v>
          </cell>
        </row>
        <row r="103">
          <cell r="A103" t="str">
            <v>Harrison County, Texas</v>
          </cell>
          <cell r="B103">
            <v>66726</v>
          </cell>
          <cell r="C103">
            <v>23217</v>
          </cell>
          <cell r="D103">
            <v>16892</v>
          </cell>
          <cell r="E103">
            <v>0.25315469232383181</v>
          </cell>
          <cell r="F103">
            <v>2.8740147305853467</v>
          </cell>
        </row>
        <row r="104">
          <cell r="A104" t="str">
            <v>Hartley County, Texas</v>
          </cell>
          <cell r="B104">
            <v>5767</v>
          </cell>
          <cell r="C104">
            <v>1681</v>
          </cell>
          <cell r="D104">
            <v>1250</v>
          </cell>
          <cell r="E104">
            <v>0.21675047685104906</v>
          </cell>
          <cell r="F104">
            <v>3.430696014277216</v>
          </cell>
        </row>
        <row r="105">
          <cell r="A105" t="str">
            <v>Haskell County, Texas</v>
          </cell>
          <cell r="B105">
            <v>5809</v>
          </cell>
          <cell r="C105">
            <v>2125</v>
          </cell>
          <cell r="D105">
            <v>1118</v>
          </cell>
          <cell r="E105">
            <v>0.19245997589946634</v>
          </cell>
          <cell r="F105">
            <v>2.7336470588235295</v>
          </cell>
        </row>
        <row r="106">
          <cell r="A106" t="str">
            <v>Hays County, Texas</v>
          </cell>
          <cell r="B106">
            <v>222631</v>
          </cell>
          <cell r="C106">
            <v>70881</v>
          </cell>
          <cell r="D106">
            <v>49928</v>
          </cell>
          <cell r="E106">
            <v>0.22426346735180636</v>
          </cell>
          <cell r="F106">
            <v>3.1409122331795545</v>
          </cell>
        </row>
        <row r="107">
          <cell r="A107" t="str">
            <v>Hemphill County, Texas</v>
          </cell>
          <cell r="B107">
            <v>4061</v>
          </cell>
          <cell r="C107">
            <v>1323</v>
          </cell>
          <cell r="D107">
            <v>1302</v>
          </cell>
          <cell r="E107">
            <v>0.32061068702290074</v>
          </cell>
          <cell r="F107">
            <v>3.0695389266817839</v>
          </cell>
        </row>
        <row r="108">
          <cell r="A108" t="str">
            <v>Henderson County, Texas</v>
          </cell>
          <cell r="B108">
            <v>82299</v>
          </cell>
          <cell r="C108">
            <v>30885</v>
          </cell>
          <cell r="D108">
            <v>17675</v>
          </cell>
          <cell r="E108">
            <v>0.21476567151484222</v>
          </cell>
          <cell r="F108">
            <v>2.6646915978630403</v>
          </cell>
        </row>
        <row r="109">
          <cell r="A109" t="str">
            <v>Hidalgo County, Texas</v>
          </cell>
          <cell r="B109">
            <v>865939</v>
          </cell>
          <cell r="C109">
            <v>234879</v>
          </cell>
          <cell r="D109">
            <v>281292</v>
          </cell>
          <cell r="E109">
            <v>0.32484043333306389</v>
          </cell>
          <cell r="F109">
            <v>3.6867450900250769</v>
          </cell>
        </row>
        <row r="110">
          <cell r="A110" t="str">
            <v>Hill County, Texas</v>
          </cell>
          <cell r="B110">
            <v>35399</v>
          </cell>
          <cell r="C110">
            <v>12769</v>
          </cell>
          <cell r="D110">
            <v>8299</v>
          </cell>
          <cell r="E110">
            <v>0.23444165089409305</v>
          </cell>
          <cell r="F110">
            <v>2.7722609444749002</v>
          </cell>
        </row>
        <row r="111">
          <cell r="A111" t="str">
            <v>Hockley County, Texas</v>
          </cell>
          <cell r="B111">
            <v>23162</v>
          </cell>
          <cell r="C111">
            <v>7946</v>
          </cell>
          <cell r="D111">
            <v>6091</v>
          </cell>
          <cell r="E111">
            <v>0.2629738364562646</v>
          </cell>
          <cell r="F111">
            <v>2.9149257488044298</v>
          </cell>
        </row>
        <row r="112">
          <cell r="A112" t="str">
            <v>Hood County, Texas</v>
          </cell>
          <cell r="B112">
            <v>56901</v>
          </cell>
          <cell r="C112">
            <v>21969</v>
          </cell>
          <cell r="D112">
            <v>11996</v>
          </cell>
          <cell r="E112">
            <v>0.21082230540763783</v>
          </cell>
          <cell r="F112">
            <v>2.5900587191041922</v>
          </cell>
        </row>
        <row r="113">
          <cell r="A113" t="str">
            <v>Hopkins County, Texas</v>
          </cell>
          <cell r="B113">
            <v>36240</v>
          </cell>
          <cell r="C113">
            <v>13405</v>
          </cell>
          <cell r="D113">
            <v>9058</v>
          </cell>
          <cell r="E113">
            <v>0.24994481236203089</v>
          </cell>
          <cell r="F113">
            <v>2.7034688549048864</v>
          </cell>
        </row>
        <row r="114">
          <cell r="A114" t="str">
            <v>Houston County, Texas</v>
          </cell>
          <cell r="B114">
            <v>22955</v>
          </cell>
          <cell r="C114">
            <v>8209</v>
          </cell>
          <cell r="D114">
            <v>4481</v>
          </cell>
          <cell r="E114">
            <v>0.19520801568285776</v>
          </cell>
          <cell r="F114">
            <v>2.7963211109757582</v>
          </cell>
        </row>
        <row r="115">
          <cell r="A115" t="str">
            <v>Howard County, Texas</v>
          </cell>
          <cell r="B115">
            <v>36667</v>
          </cell>
          <cell r="C115">
            <v>11036</v>
          </cell>
          <cell r="D115">
            <v>8012</v>
          </cell>
          <cell r="E115">
            <v>0.21850710448086835</v>
          </cell>
          <cell r="F115">
            <v>3.3224900326205149</v>
          </cell>
        </row>
        <row r="116">
          <cell r="A116" t="str">
            <v>Hudspeth County, Texas</v>
          </cell>
          <cell r="B116">
            <v>4098</v>
          </cell>
          <cell r="C116">
            <v>900</v>
          </cell>
          <cell r="D116">
            <v>980</v>
          </cell>
          <cell r="E116">
            <v>0.23914104441190825</v>
          </cell>
          <cell r="F116">
            <v>4.5533333333333337</v>
          </cell>
        </row>
        <row r="117">
          <cell r="A117" t="str">
            <v>Hunt County, Texas</v>
          </cell>
          <cell r="B117">
            <v>96493</v>
          </cell>
          <cell r="C117">
            <v>32369</v>
          </cell>
          <cell r="D117">
            <v>23048</v>
          </cell>
          <cell r="E117">
            <v>0.23885670463142405</v>
          </cell>
          <cell r="F117">
            <v>2.9810312335876921</v>
          </cell>
        </row>
        <row r="118">
          <cell r="A118" t="str">
            <v>Hutchinson County, Texas</v>
          </cell>
          <cell r="B118">
            <v>21571</v>
          </cell>
          <cell r="C118">
            <v>7191</v>
          </cell>
          <cell r="D118">
            <v>5597</v>
          </cell>
          <cell r="E118">
            <v>0.25946873116684438</v>
          </cell>
          <cell r="F118">
            <v>2.999721874565429</v>
          </cell>
        </row>
        <row r="119">
          <cell r="A119" t="str">
            <v>Irion County, Texas</v>
          </cell>
          <cell r="B119">
            <v>1524</v>
          </cell>
          <cell r="C119">
            <v>634</v>
          </cell>
          <cell r="D119">
            <v>356</v>
          </cell>
          <cell r="E119">
            <v>0.23359580052493439</v>
          </cell>
          <cell r="F119">
            <v>2.4037854889589907</v>
          </cell>
        </row>
        <row r="120">
          <cell r="A120" t="str">
            <v>Jack County, Texas</v>
          </cell>
          <cell r="B120">
            <v>8842</v>
          </cell>
          <cell r="C120">
            <v>3160</v>
          </cell>
          <cell r="D120">
            <v>1866</v>
          </cell>
          <cell r="E120">
            <v>0.2110382266455553</v>
          </cell>
          <cell r="F120">
            <v>2.7981012658227846</v>
          </cell>
        </row>
        <row r="121">
          <cell r="A121" t="str">
            <v>Jackson County, Texas</v>
          </cell>
          <cell r="B121">
            <v>14820</v>
          </cell>
          <cell r="C121">
            <v>5237</v>
          </cell>
          <cell r="D121">
            <v>3796</v>
          </cell>
          <cell r="E121">
            <v>0.256140350877193</v>
          </cell>
          <cell r="F121">
            <v>2.8298644261982049</v>
          </cell>
        </row>
        <row r="122">
          <cell r="A122" t="str">
            <v>Jasper County, Texas</v>
          </cell>
          <cell r="B122">
            <v>35504</v>
          </cell>
          <cell r="C122">
            <v>12583</v>
          </cell>
          <cell r="D122">
            <v>8592</v>
          </cell>
          <cell r="E122">
            <v>0.242000901306895</v>
          </cell>
          <cell r="F122">
            <v>2.8215846777398075</v>
          </cell>
        </row>
        <row r="123">
          <cell r="A123" t="str">
            <v>Jeff Davis County, Texas</v>
          </cell>
          <cell r="B123">
            <v>2234</v>
          </cell>
          <cell r="C123">
            <v>1050</v>
          </cell>
          <cell r="D123">
            <v>424</v>
          </cell>
          <cell r="E123">
            <v>0.18979409131602507</v>
          </cell>
          <cell r="F123">
            <v>2.1276190476190475</v>
          </cell>
        </row>
        <row r="124">
          <cell r="A124" t="str">
            <v>Jefferson County, Texas</v>
          </cell>
          <cell r="B124">
            <v>255001</v>
          </cell>
          <cell r="C124">
            <v>94002</v>
          </cell>
          <cell r="D124">
            <v>61335</v>
          </cell>
          <cell r="E124">
            <v>0.24052846851580975</v>
          </cell>
          <cell r="F124">
            <v>2.7127188783217377</v>
          </cell>
        </row>
        <row r="125">
          <cell r="A125" t="str">
            <v>Jim Hogg County, Texas</v>
          </cell>
          <cell r="B125">
            <v>5282</v>
          </cell>
          <cell r="C125">
            <v>1710</v>
          </cell>
          <cell r="D125">
            <v>1659</v>
          </cell>
          <cell r="E125">
            <v>0.31408557364634609</v>
          </cell>
          <cell r="F125">
            <v>3.088888888888889</v>
          </cell>
        </row>
        <row r="126">
          <cell r="A126" t="str">
            <v>Jim Wells County, Texas</v>
          </cell>
          <cell r="B126">
            <v>41192</v>
          </cell>
          <cell r="C126">
            <v>13043</v>
          </cell>
          <cell r="D126">
            <v>11591</v>
          </cell>
          <cell r="E126">
            <v>0.28138959021169158</v>
          </cell>
          <cell r="F126">
            <v>3.1581691328682053</v>
          </cell>
        </row>
        <row r="127">
          <cell r="A127" t="str">
            <v>Johnson County, Texas</v>
          </cell>
          <cell r="B127">
            <v>171361</v>
          </cell>
          <cell r="C127">
            <v>56433</v>
          </cell>
          <cell r="D127">
            <v>44421</v>
          </cell>
          <cell r="E127">
            <v>0.25922467772713742</v>
          </cell>
          <cell r="F127">
            <v>3.0365389045416689</v>
          </cell>
        </row>
        <row r="128">
          <cell r="A128" t="str">
            <v>Jones County, Texas</v>
          </cell>
          <cell r="B128">
            <v>19891</v>
          </cell>
          <cell r="C128">
            <v>5593</v>
          </cell>
          <cell r="D128">
            <v>3497</v>
          </cell>
          <cell r="E128">
            <v>0.1758081544417073</v>
          </cell>
          <cell r="F128">
            <v>3.556409797961738</v>
          </cell>
        </row>
        <row r="129">
          <cell r="A129" t="str">
            <v>Karnes County, Texas</v>
          </cell>
          <cell r="B129">
            <v>15387</v>
          </cell>
          <cell r="C129">
            <v>4246</v>
          </cell>
          <cell r="D129">
            <v>3258</v>
          </cell>
          <cell r="E129">
            <v>0.21173718073698578</v>
          </cell>
          <cell r="F129">
            <v>3.6238813000471031</v>
          </cell>
        </row>
        <row r="130">
          <cell r="A130" t="str">
            <v>Kaufman County, Texas</v>
          </cell>
          <cell r="B130">
            <v>128622</v>
          </cell>
          <cell r="C130">
            <v>37364</v>
          </cell>
          <cell r="D130">
            <v>35781</v>
          </cell>
          <cell r="E130">
            <v>0.2781872463497691</v>
          </cell>
          <cell r="F130">
            <v>3.4424044534846376</v>
          </cell>
        </row>
        <row r="131">
          <cell r="A131" t="str">
            <v>Kendall County, Texas</v>
          </cell>
          <cell r="B131">
            <v>41982</v>
          </cell>
          <cell r="C131">
            <v>14159</v>
          </cell>
          <cell r="D131">
            <v>9854</v>
          </cell>
          <cell r="E131">
            <v>0.23471964175122673</v>
          </cell>
          <cell r="F131">
            <v>2.9650399039480191</v>
          </cell>
        </row>
        <row r="132">
          <cell r="A132" t="str">
            <v>Kenedy County, Texas</v>
          </cell>
          <cell r="B132">
            <v>595</v>
          </cell>
          <cell r="C132">
            <v>209</v>
          </cell>
          <cell r="D132">
            <v>167</v>
          </cell>
          <cell r="E132">
            <v>0.28067226890756303</v>
          </cell>
          <cell r="F132">
            <v>2.8468899521531101</v>
          </cell>
        </row>
        <row r="133">
          <cell r="A133" t="str">
            <v>Kent County, Texas</v>
          </cell>
          <cell r="B133">
            <v>749</v>
          </cell>
          <cell r="C133">
            <v>318</v>
          </cell>
          <cell r="D133">
            <v>167</v>
          </cell>
          <cell r="E133">
            <v>0.22296395193591456</v>
          </cell>
          <cell r="F133">
            <v>2.3553459119496853</v>
          </cell>
        </row>
        <row r="134">
          <cell r="A134" t="str">
            <v>Kerr County, Texas</v>
          </cell>
          <cell r="B134">
            <v>51365</v>
          </cell>
          <cell r="C134">
            <v>20766</v>
          </cell>
          <cell r="D134">
            <v>9999</v>
          </cell>
          <cell r="E134">
            <v>0.19466562834615012</v>
          </cell>
          <cell r="F134">
            <v>2.4735143985360684</v>
          </cell>
        </row>
        <row r="135">
          <cell r="A135" t="str">
            <v>Kimble County, Texas</v>
          </cell>
          <cell r="B135">
            <v>4408</v>
          </cell>
          <cell r="C135">
            <v>1948</v>
          </cell>
          <cell r="D135">
            <v>889</v>
          </cell>
          <cell r="E135">
            <v>0.2016787658802178</v>
          </cell>
          <cell r="F135">
            <v>2.2628336755646816</v>
          </cell>
        </row>
        <row r="136">
          <cell r="A136" t="str">
            <v>King County, Texas</v>
          </cell>
          <cell r="B136">
            <v>228</v>
          </cell>
          <cell r="C136">
            <v>91</v>
          </cell>
          <cell r="D136">
            <v>61</v>
          </cell>
          <cell r="E136">
            <v>0.26754385964912281</v>
          </cell>
          <cell r="F136">
            <v>2.5054945054945055</v>
          </cell>
        </row>
        <row r="137">
          <cell r="A137" t="str">
            <v>Kinney County, Texas</v>
          </cell>
          <cell r="B137">
            <v>3675</v>
          </cell>
          <cell r="C137">
            <v>1170</v>
          </cell>
          <cell r="D137">
            <v>655</v>
          </cell>
          <cell r="E137">
            <v>0.17823129251700681</v>
          </cell>
          <cell r="F137">
            <v>3.141025641025641</v>
          </cell>
        </row>
        <row r="138">
          <cell r="A138" t="str">
            <v>Kleberg County, Texas</v>
          </cell>
          <cell r="B138">
            <v>31425</v>
          </cell>
          <cell r="C138">
            <v>10946</v>
          </cell>
          <cell r="D138">
            <v>7720</v>
          </cell>
          <cell r="E138">
            <v>0.24566428003182181</v>
          </cell>
          <cell r="F138">
            <v>2.8709117485839575</v>
          </cell>
        </row>
        <row r="139">
          <cell r="A139" t="str">
            <v>Knox County, Texas</v>
          </cell>
          <cell r="B139">
            <v>3733</v>
          </cell>
          <cell r="C139">
            <v>1330</v>
          </cell>
          <cell r="D139">
            <v>1021</v>
          </cell>
          <cell r="E139">
            <v>0.27350656308598981</v>
          </cell>
          <cell r="F139">
            <v>2.806766917293233</v>
          </cell>
        </row>
        <row r="140">
          <cell r="A140" t="str">
            <v>La Salle County, Texas</v>
          </cell>
          <cell r="B140">
            <v>7409</v>
          </cell>
          <cell r="C140">
            <v>2216</v>
          </cell>
          <cell r="D140">
            <v>1621</v>
          </cell>
          <cell r="E140">
            <v>0.21878796058847347</v>
          </cell>
          <cell r="F140">
            <v>3.3434115523465704</v>
          </cell>
        </row>
        <row r="141">
          <cell r="A141" t="str">
            <v>Lamar County, Texas</v>
          </cell>
          <cell r="B141">
            <v>49532</v>
          </cell>
          <cell r="C141">
            <v>19313</v>
          </cell>
          <cell r="D141">
            <v>11791</v>
          </cell>
          <cell r="E141">
            <v>0.23804813050149398</v>
          </cell>
          <cell r="F141">
            <v>2.5646973541138092</v>
          </cell>
        </row>
        <row r="142">
          <cell r="A142" t="str">
            <v>Lamb County, Texas</v>
          </cell>
          <cell r="B142">
            <v>13262</v>
          </cell>
          <cell r="C142">
            <v>4754</v>
          </cell>
          <cell r="D142">
            <v>3722</v>
          </cell>
          <cell r="E142">
            <v>0.28065148544714219</v>
          </cell>
          <cell r="F142">
            <v>2.7896508203618007</v>
          </cell>
        </row>
        <row r="143">
          <cell r="A143" t="str">
            <v>Lampasas County, Texas</v>
          </cell>
          <cell r="B143">
            <v>20640</v>
          </cell>
          <cell r="C143">
            <v>7738</v>
          </cell>
          <cell r="D143">
            <v>4732</v>
          </cell>
          <cell r="E143">
            <v>0.22926356589147287</v>
          </cell>
          <cell r="F143">
            <v>2.6673559059188419</v>
          </cell>
        </row>
        <row r="144">
          <cell r="A144" t="str">
            <v>Lavaca County, Texas</v>
          </cell>
          <cell r="B144">
            <v>19941</v>
          </cell>
          <cell r="C144">
            <v>7756</v>
          </cell>
          <cell r="D144">
            <v>4720</v>
          </cell>
          <cell r="E144">
            <v>0.2366982598666065</v>
          </cell>
          <cell r="F144">
            <v>2.5710417741103662</v>
          </cell>
        </row>
        <row r="145">
          <cell r="A145" t="str">
            <v>Lee County, Texas</v>
          </cell>
          <cell r="B145">
            <v>16952</v>
          </cell>
          <cell r="C145">
            <v>6104</v>
          </cell>
          <cell r="D145">
            <v>3789</v>
          </cell>
          <cell r="E145">
            <v>0.2235134497404436</v>
          </cell>
          <cell r="F145">
            <v>2.7771952817824377</v>
          </cell>
        </row>
        <row r="146">
          <cell r="A146" t="str">
            <v>Leon County, Texas</v>
          </cell>
          <cell r="B146">
            <v>17098</v>
          </cell>
          <cell r="C146">
            <v>6249</v>
          </cell>
          <cell r="D146">
            <v>3903</v>
          </cell>
          <cell r="E146">
            <v>0.22827231255117558</v>
          </cell>
          <cell r="F146">
            <v>2.7361177788446152</v>
          </cell>
        </row>
        <row r="147">
          <cell r="A147" t="str">
            <v>Liberty County, Texas</v>
          </cell>
          <cell r="B147">
            <v>86323</v>
          </cell>
          <cell r="C147">
            <v>26203</v>
          </cell>
          <cell r="D147">
            <v>22869</v>
          </cell>
          <cell r="E147">
            <v>0.26492360089431555</v>
          </cell>
          <cell r="F147">
            <v>3.29439377170553</v>
          </cell>
        </row>
        <row r="148">
          <cell r="A148" t="str">
            <v>Limestone County, Texas</v>
          </cell>
          <cell r="B148">
            <v>23515</v>
          </cell>
          <cell r="C148">
            <v>8169</v>
          </cell>
          <cell r="D148">
            <v>5380</v>
          </cell>
          <cell r="E148">
            <v>0.2287901339570487</v>
          </cell>
          <cell r="F148">
            <v>2.8785653078712206</v>
          </cell>
        </row>
        <row r="149">
          <cell r="A149" t="str">
            <v>Lipscomb County, Texas</v>
          </cell>
          <cell r="B149">
            <v>3469</v>
          </cell>
          <cell r="C149">
            <v>1256</v>
          </cell>
          <cell r="D149">
            <v>929</v>
          </cell>
          <cell r="E149">
            <v>0.26780051888152206</v>
          </cell>
          <cell r="F149">
            <v>2.7619426751592355</v>
          </cell>
        </row>
        <row r="150">
          <cell r="A150" t="str">
            <v>Live Oak County, Texas</v>
          </cell>
          <cell r="B150">
            <v>12123</v>
          </cell>
          <cell r="C150">
            <v>3675</v>
          </cell>
          <cell r="D150">
            <v>2432</v>
          </cell>
          <cell r="E150">
            <v>0.20061040996453022</v>
          </cell>
          <cell r="F150">
            <v>3.2987755102040817</v>
          </cell>
        </row>
        <row r="151">
          <cell r="A151" t="str">
            <v>Llano County, Texas</v>
          </cell>
          <cell r="B151">
            <v>20640</v>
          </cell>
          <cell r="C151">
            <v>8491</v>
          </cell>
          <cell r="D151">
            <v>3020</v>
          </cell>
          <cell r="E151">
            <v>0.14631782945736435</v>
          </cell>
          <cell r="F151">
            <v>2.4308090919797434</v>
          </cell>
        </row>
        <row r="152">
          <cell r="A152" t="str">
            <v>Loving County, Texas</v>
          </cell>
          <cell r="B152">
            <v>102</v>
          </cell>
          <cell r="C152">
            <v>33</v>
          </cell>
          <cell r="D152">
            <v>24</v>
          </cell>
          <cell r="E152">
            <v>0.23529411764705882</v>
          </cell>
          <cell r="F152">
            <v>3.0909090909090908</v>
          </cell>
        </row>
        <row r="153">
          <cell r="A153" t="str">
            <v>Lubbock County, Texas</v>
          </cell>
          <cell r="B153">
            <v>307412</v>
          </cell>
          <cell r="C153">
            <v>112185</v>
          </cell>
          <cell r="D153">
            <v>73119</v>
          </cell>
          <cell r="E153">
            <v>0.23785343447881019</v>
          </cell>
          <cell r="F153">
            <v>2.7402237375763248</v>
          </cell>
        </row>
        <row r="154">
          <cell r="A154" t="str">
            <v>Lynn County, Texas</v>
          </cell>
          <cell r="B154">
            <v>5808</v>
          </cell>
          <cell r="C154">
            <v>2133</v>
          </cell>
          <cell r="D154">
            <v>1542</v>
          </cell>
          <cell r="E154">
            <v>0.26549586776859502</v>
          </cell>
          <cell r="F154">
            <v>2.7229254571026722</v>
          </cell>
        </row>
        <row r="155">
          <cell r="A155" t="str">
            <v>Madison County, Texas</v>
          </cell>
          <cell r="B155">
            <v>14128</v>
          </cell>
          <cell r="C155">
            <v>4201</v>
          </cell>
          <cell r="D155">
            <v>3025</v>
          </cell>
          <cell r="E155">
            <v>0.21411381653454134</v>
          </cell>
          <cell r="F155">
            <v>3.363008807426803</v>
          </cell>
        </row>
        <row r="156">
          <cell r="A156" t="str">
            <v>Marion County, Texas</v>
          </cell>
          <cell r="B156">
            <v>10083</v>
          </cell>
          <cell r="C156">
            <v>4459</v>
          </cell>
          <cell r="D156">
            <v>1847</v>
          </cell>
          <cell r="E156">
            <v>0.18317960924328078</v>
          </cell>
          <cell r="F156">
            <v>2.2612693429019961</v>
          </cell>
        </row>
        <row r="157">
          <cell r="A157" t="str">
            <v>Martin County, Texas</v>
          </cell>
          <cell r="B157">
            <v>5614</v>
          </cell>
          <cell r="C157">
            <v>1626</v>
          </cell>
          <cell r="D157">
            <v>1754</v>
          </cell>
          <cell r="E157">
            <v>0.3124332027075169</v>
          </cell>
          <cell r="F157">
            <v>3.4526445264452645</v>
          </cell>
        </row>
        <row r="158">
          <cell r="A158" t="str">
            <v>Mason County, Texas</v>
          </cell>
          <cell r="B158">
            <v>4161</v>
          </cell>
          <cell r="C158">
            <v>1667</v>
          </cell>
          <cell r="D158">
            <v>885</v>
          </cell>
          <cell r="E158">
            <v>0.21268925739005046</v>
          </cell>
          <cell r="F158">
            <v>2.4961007798440313</v>
          </cell>
        </row>
        <row r="159">
          <cell r="A159" t="str">
            <v>Matagorda County, Texas</v>
          </cell>
          <cell r="B159">
            <v>36743</v>
          </cell>
          <cell r="C159">
            <v>13636</v>
          </cell>
          <cell r="D159">
            <v>9525</v>
          </cell>
          <cell r="E159">
            <v>0.2592330511934246</v>
          </cell>
          <cell r="F159">
            <v>2.694558521560575</v>
          </cell>
        </row>
        <row r="160">
          <cell r="A160" t="str">
            <v>Maverick County, Texas</v>
          </cell>
          <cell r="B160">
            <v>57970</v>
          </cell>
          <cell r="C160">
            <v>16307</v>
          </cell>
          <cell r="D160">
            <v>18407</v>
          </cell>
          <cell r="E160">
            <v>0.31752630671036741</v>
          </cell>
          <cell r="F160">
            <v>3.5549150671490772</v>
          </cell>
        </row>
        <row r="161">
          <cell r="A161" t="str">
            <v>McCulloch County, Texas</v>
          </cell>
          <cell r="B161">
            <v>8098</v>
          </cell>
          <cell r="C161">
            <v>3255</v>
          </cell>
          <cell r="D161">
            <v>1866</v>
          </cell>
          <cell r="E161">
            <v>0.23042726599160288</v>
          </cell>
          <cell r="F161">
            <v>2.4878648233486942</v>
          </cell>
        </row>
        <row r="162">
          <cell r="A162" t="str">
            <v>McLennan County, Texas</v>
          </cell>
          <cell r="B162">
            <v>254607</v>
          </cell>
          <cell r="C162">
            <v>89034</v>
          </cell>
          <cell r="D162">
            <v>63033</v>
          </cell>
          <cell r="E162">
            <v>0.24756978402007801</v>
          </cell>
          <cell r="F162">
            <v>2.8596603544713255</v>
          </cell>
        </row>
        <row r="163">
          <cell r="A163" t="str">
            <v>McMullen County, Texas</v>
          </cell>
          <cell r="B163">
            <v>662</v>
          </cell>
          <cell r="C163">
            <v>223</v>
          </cell>
          <cell r="D163">
            <v>174</v>
          </cell>
          <cell r="E163">
            <v>0.26283987915407853</v>
          </cell>
          <cell r="F163">
            <v>2.9686098654708521</v>
          </cell>
        </row>
        <row r="164">
          <cell r="A164" t="str">
            <v>Medina County, Texas</v>
          </cell>
          <cell r="B164">
            <v>49334</v>
          </cell>
          <cell r="C164">
            <v>15470</v>
          </cell>
          <cell r="D164">
            <v>11519</v>
          </cell>
          <cell r="E164">
            <v>0.23349008797178417</v>
          </cell>
          <cell r="F164">
            <v>3.1890109890109892</v>
          </cell>
        </row>
        <row r="165">
          <cell r="A165" t="str">
            <v>Menard County, Texas</v>
          </cell>
          <cell r="B165">
            <v>2123</v>
          </cell>
          <cell r="C165">
            <v>992</v>
          </cell>
          <cell r="D165">
            <v>304</v>
          </cell>
          <cell r="E165">
            <v>0.14319359397079603</v>
          </cell>
          <cell r="F165">
            <v>2.1401209677419355</v>
          </cell>
        </row>
        <row r="166">
          <cell r="A166" t="str">
            <v>Midland County, Texas</v>
          </cell>
          <cell r="B166">
            <v>172578</v>
          </cell>
          <cell r="C166">
            <v>55980</v>
          </cell>
          <cell r="D166">
            <v>49279</v>
          </cell>
          <cell r="E166">
            <v>0.28554624575554244</v>
          </cell>
          <cell r="F166">
            <v>3.0828510182207931</v>
          </cell>
        </row>
        <row r="167">
          <cell r="A167" t="str">
            <v>Milam County, Texas</v>
          </cell>
          <cell r="B167">
            <v>24664</v>
          </cell>
          <cell r="C167">
            <v>9381</v>
          </cell>
          <cell r="D167">
            <v>6070</v>
          </cell>
          <cell r="E167">
            <v>0.24610768731754784</v>
          </cell>
          <cell r="F167">
            <v>2.6291440144973883</v>
          </cell>
        </row>
        <row r="168">
          <cell r="A168" t="str">
            <v>Mills County, Texas</v>
          </cell>
          <cell r="B168">
            <v>4902</v>
          </cell>
          <cell r="C168">
            <v>1750</v>
          </cell>
          <cell r="D168">
            <v>1090</v>
          </cell>
          <cell r="E168">
            <v>0.22235822113423093</v>
          </cell>
          <cell r="F168">
            <v>2.8011428571428572</v>
          </cell>
        </row>
        <row r="169">
          <cell r="A169" t="str">
            <v>Mitchell County, Texas</v>
          </cell>
          <cell r="B169">
            <v>8558</v>
          </cell>
          <cell r="C169">
            <v>2441</v>
          </cell>
          <cell r="D169">
            <v>1649</v>
          </cell>
          <cell r="E169">
            <v>0.19268520682402429</v>
          </cell>
          <cell r="F169">
            <v>3.5059401884473576</v>
          </cell>
        </row>
        <row r="170">
          <cell r="A170" t="str">
            <v>Montague County, Texas</v>
          </cell>
          <cell r="B170">
            <v>19409</v>
          </cell>
          <cell r="C170">
            <v>7995</v>
          </cell>
          <cell r="D170">
            <v>4442</v>
          </cell>
          <cell r="E170">
            <v>0.22886289865526302</v>
          </cell>
          <cell r="F170">
            <v>2.4276422764227643</v>
          </cell>
        </row>
        <row r="171">
          <cell r="A171" t="str">
            <v>Montgomery County, Texas</v>
          </cell>
          <cell r="B171">
            <v>590925</v>
          </cell>
          <cell r="C171">
            <v>192823</v>
          </cell>
          <cell r="D171">
            <v>155734</v>
          </cell>
          <cell r="E171">
            <v>0.2635427507720946</v>
          </cell>
          <cell r="F171">
            <v>3.0645981029234064</v>
          </cell>
        </row>
        <row r="172">
          <cell r="A172" t="str">
            <v>Moore County, Texas</v>
          </cell>
          <cell r="B172">
            <v>21801</v>
          </cell>
          <cell r="C172">
            <v>6626</v>
          </cell>
          <cell r="D172">
            <v>6916</v>
          </cell>
          <cell r="E172">
            <v>0.31723315444245676</v>
          </cell>
          <cell r="F172">
            <v>3.2902203440990041</v>
          </cell>
        </row>
        <row r="173">
          <cell r="A173" t="str">
            <v>Morris County, Texas</v>
          </cell>
          <cell r="B173">
            <v>12424</v>
          </cell>
          <cell r="C173">
            <v>5048</v>
          </cell>
          <cell r="D173">
            <v>2841</v>
          </cell>
          <cell r="E173">
            <v>0.22867031551835157</v>
          </cell>
          <cell r="F173">
            <v>2.4611727416798734</v>
          </cell>
        </row>
        <row r="174">
          <cell r="A174" t="str">
            <v>Motley County, Texas</v>
          </cell>
          <cell r="B174">
            <v>1156</v>
          </cell>
          <cell r="C174">
            <v>465</v>
          </cell>
          <cell r="D174">
            <v>310</v>
          </cell>
          <cell r="E174">
            <v>0.26816608996539792</v>
          </cell>
          <cell r="F174">
            <v>2.4860215053763439</v>
          </cell>
        </row>
        <row r="175">
          <cell r="A175" t="str">
            <v>Nacogdoches County, Texas</v>
          </cell>
          <cell r="B175">
            <v>65711</v>
          </cell>
          <cell r="C175">
            <v>23904</v>
          </cell>
          <cell r="D175">
            <v>15350</v>
          </cell>
          <cell r="E175">
            <v>0.2335986364535618</v>
          </cell>
          <cell r="F175">
            <v>2.7489541499330654</v>
          </cell>
        </row>
        <row r="176">
          <cell r="A176" t="str">
            <v>Navarro County, Texas</v>
          </cell>
          <cell r="B176">
            <v>48583</v>
          </cell>
          <cell r="C176">
            <v>17397</v>
          </cell>
          <cell r="D176">
            <v>12754</v>
          </cell>
          <cell r="E176">
            <v>0.26251981145668241</v>
          </cell>
          <cell r="F176">
            <v>2.7926079209059034</v>
          </cell>
        </row>
        <row r="177">
          <cell r="A177" t="str">
            <v>Newton County, Texas</v>
          </cell>
          <cell r="B177">
            <v>14057</v>
          </cell>
          <cell r="C177">
            <v>4978</v>
          </cell>
          <cell r="D177">
            <v>2879</v>
          </cell>
          <cell r="E177">
            <v>0.20480899196130042</v>
          </cell>
          <cell r="F177">
            <v>2.8238248292486943</v>
          </cell>
        </row>
        <row r="178">
          <cell r="A178" t="str">
            <v>Nolan County, Texas</v>
          </cell>
          <cell r="B178">
            <v>14966</v>
          </cell>
          <cell r="C178">
            <v>5469</v>
          </cell>
          <cell r="D178">
            <v>3892</v>
          </cell>
          <cell r="E178">
            <v>0.26005612722170252</v>
          </cell>
          <cell r="F178">
            <v>2.7365149021759003</v>
          </cell>
        </row>
        <row r="179">
          <cell r="A179" t="str">
            <v>Nueces County, Texas</v>
          </cell>
          <cell r="B179">
            <v>362265</v>
          </cell>
          <cell r="C179">
            <v>128926</v>
          </cell>
          <cell r="D179">
            <v>88910</v>
          </cell>
          <cell r="E179">
            <v>0.24542807061129285</v>
          </cell>
          <cell r="F179">
            <v>2.8098676760312116</v>
          </cell>
        </row>
        <row r="180">
          <cell r="A180" t="str">
            <v>Ochiltree County, Texas</v>
          </cell>
          <cell r="B180">
            <v>10348</v>
          </cell>
          <cell r="C180">
            <v>3443</v>
          </cell>
          <cell r="D180">
            <v>3271</v>
          </cell>
          <cell r="E180">
            <v>0.31609972941631231</v>
          </cell>
          <cell r="F180">
            <v>3.0055184432181239</v>
          </cell>
        </row>
        <row r="181">
          <cell r="A181" t="str">
            <v>Oldham County, Texas</v>
          </cell>
          <cell r="B181">
            <v>2090</v>
          </cell>
          <cell r="C181">
            <v>527</v>
          </cell>
          <cell r="D181">
            <v>764</v>
          </cell>
          <cell r="E181">
            <v>0.36555023923444974</v>
          </cell>
          <cell r="F181">
            <v>3.9658444022770398</v>
          </cell>
        </row>
        <row r="182">
          <cell r="A182" t="str">
            <v>Orange County, Texas</v>
          </cell>
          <cell r="B182">
            <v>83572</v>
          </cell>
          <cell r="C182">
            <v>31989</v>
          </cell>
          <cell r="D182">
            <v>20803</v>
          </cell>
          <cell r="E182">
            <v>0.24892308428660317</v>
          </cell>
          <cell r="F182">
            <v>2.6125230548000875</v>
          </cell>
        </row>
        <row r="183">
          <cell r="A183" t="str">
            <v>Palo Pinto County, Texas</v>
          </cell>
          <cell r="B183">
            <v>28317</v>
          </cell>
          <cell r="C183">
            <v>10312</v>
          </cell>
          <cell r="D183">
            <v>6682</v>
          </cell>
          <cell r="E183">
            <v>0.2359713246459724</v>
          </cell>
          <cell r="F183">
            <v>2.7460240496508921</v>
          </cell>
        </row>
        <row r="184">
          <cell r="A184" t="str">
            <v>Panola County, Texas</v>
          </cell>
          <cell r="B184">
            <v>23440</v>
          </cell>
          <cell r="C184">
            <v>8827</v>
          </cell>
          <cell r="D184">
            <v>5574</v>
          </cell>
          <cell r="E184">
            <v>0.23779863481228669</v>
          </cell>
          <cell r="F184">
            <v>2.6554888410558513</v>
          </cell>
        </row>
        <row r="185">
          <cell r="A185" t="str">
            <v>Parker County, Texas</v>
          </cell>
          <cell r="B185">
            <v>138371</v>
          </cell>
          <cell r="C185">
            <v>44255</v>
          </cell>
          <cell r="D185">
            <v>34227</v>
          </cell>
          <cell r="E185">
            <v>0.24735674382637982</v>
          </cell>
          <cell r="F185">
            <v>3.1266749519828267</v>
          </cell>
        </row>
        <row r="186">
          <cell r="A186" t="str">
            <v>Parmer County, Texas</v>
          </cell>
          <cell r="B186">
            <v>9852</v>
          </cell>
          <cell r="C186">
            <v>3318</v>
          </cell>
          <cell r="D186">
            <v>2878</v>
          </cell>
          <cell r="E186">
            <v>0.29212342671538771</v>
          </cell>
          <cell r="F186">
            <v>2.969258589511754</v>
          </cell>
        </row>
        <row r="187">
          <cell r="A187" t="str">
            <v>Pecos County, Texas</v>
          </cell>
          <cell r="B187">
            <v>15797</v>
          </cell>
          <cell r="C187">
            <v>4557</v>
          </cell>
          <cell r="D187">
            <v>3861</v>
          </cell>
          <cell r="E187">
            <v>0.24441349623346206</v>
          </cell>
          <cell r="F187">
            <v>3.4665350010972129</v>
          </cell>
        </row>
        <row r="188">
          <cell r="A188" t="str">
            <v>Polk County, Texas</v>
          </cell>
          <cell r="B188">
            <v>47837</v>
          </cell>
          <cell r="C188">
            <v>17803</v>
          </cell>
          <cell r="D188">
            <v>9804</v>
          </cell>
          <cell r="E188">
            <v>0.20494596233041371</v>
          </cell>
          <cell r="F188">
            <v>2.6870190417345392</v>
          </cell>
        </row>
        <row r="189">
          <cell r="A189" t="str">
            <v>Potter County, Texas</v>
          </cell>
          <cell r="B189">
            <v>119648</v>
          </cell>
          <cell r="C189">
            <v>43944</v>
          </cell>
          <cell r="D189">
            <v>32795</v>
          </cell>
          <cell r="E189">
            <v>0.27409568066327894</v>
          </cell>
          <cell r="F189">
            <v>2.7227380302202802</v>
          </cell>
        </row>
        <row r="190">
          <cell r="A190" t="str">
            <v>Presidio County, Texas</v>
          </cell>
          <cell r="B190">
            <v>7123</v>
          </cell>
          <cell r="C190">
            <v>2627</v>
          </cell>
          <cell r="D190">
            <v>1937</v>
          </cell>
          <cell r="E190">
            <v>0.27193598203004354</v>
          </cell>
          <cell r="F190">
            <v>2.7114579368100493</v>
          </cell>
        </row>
        <row r="191">
          <cell r="A191" t="str">
            <v>Rains County, Texas</v>
          </cell>
          <cell r="B191">
            <v>11473</v>
          </cell>
          <cell r="C191">
            <v>4331</v>
          </cell>
          <cell r="D191">
            <v>2303</v>
          </cell>
          <cell r="E191">
            <v>0.20073215375228798</v>
          </cell>
          <cell r="F191">
            <v>2.6490417917340108</v>
          </cell>
        </row>
        <row r="192">
          <cell r="A192" t="str">
            <v>Randall County, Texas</v>
          </cell>
          <cell r="B192">
            <v>136271</v>
          </cell>
          <cell r="C192">
            <v>49187</v>
          </cell>
          <cell r="D192">
            <v>32494</v>
          </cell>
          <cell r="E192">
            <v>0.23845132126424551</v>
          </cell>
          <cell r="F192">
            <v>2.770467806534247</v>
          </cell>
        </row>
        <row r="193">
          <cell r="A193" t="str">
            <v>Reagan County, Texas</v>
          </cell>
          <cell r="B193">
            <v>3752</v>
          </cell>
          <cell r="C193">
            <v>1147</v>
          </cell>
          <cell r="D193">
            <v>1112</v>
          </cell>
          <cell r="E193">
            <v>0.29637526652452023</v>
          </cell>
          <cell r="F193">
            <v>3.2711421098517874</v>
          </cell>
        </row>
        <row r="194">
          <cell r="A194" t="str">
            <v>Real County, Texas</v>
          </cell>
          <cell r="B194">
            <v>3389</v>
          </cell>
          <cell r="C194">
            <v>1227</v>
          </cell>
          <cell r="D194">
            <v>684</v>
          </cell>
          <cell r="E194">
            <v>0.20182944821481263</v>
          </cell>
          <cell r="F194">
            <v>2.7620211898940505</v>
          </cell>
        </row>
        <row r="195">
          <cell r="A195" t="str">
            <v>Red River County, Texas</v>
          </cell>
          <cell r="B195">
            <v>12275</v>
          </cell>
          <cell r="C195">
            <v>5048</v>
          </cell>
          <cell r="D195">
            <v>2463</v>
          </cell>
          <cell r="E195">
            <v>0.20065173116089613</v>
          </cell>
          <cell r="F195">
            <v>2.4316561014263076</v>
          </cell>
        </row>
        <row r="196">
          <cell r="A196" t="str">
            <v>Reeves County, Texas</v>
          </cell>
          <cell r="B196">
            <v>15125</v>
          </cell>
          <cell r="C196">
            <v>3713</v>
          </cell>
          <cell r="D196">
            <v>3370</v>
          </cell>
          <cell r="E196">
            <v>0.22280991735537189</v>
          </cell>
          <cell r="F196">
            <v>4.0735254511176944</v>
          </cell>
        </row>
        <row r="197">
          <cell r="A197" t="str">
            <v>Refugio County, Texas</v>
          </cell>
          <cell r="B197">
            <v>7236</v>
          </cell>
          <cell r="C197">
            <v>2577</v>
          </cell>
          <cell r="D197">
            <v>1699</v>
          </cell>
          <cell r="E197">
            <v>0.2347982310668878</v>
          </cell>
          <cell r="F197">
            <v>2.8079161816065192</v>
          </cell>
        </row>
        <row r="198">
          <cell r="A198" t="str">
            <v>Roberts County, Texas</v>
          </cell>
          <cell r="B198">
            <v>885</v>
          </cell>
          <cell r="C198">
            <v>311</v>
          </cell>
          <cell r="D198">
            <v>277</v>
          </cell>
          <cell r="E198">
            <v>0.3129943502824859</v>
          </cell>
          <cell r="F198">
            <v>2.8456591639871385</v>
          </cell>
        </row>
        <row r="199">
          <cell r="A199" t="str">
            <v>Robertson County, Texas</v>
          </cell>
          <cell r="B199">
            <v>16890</v>
          </cell>
          <cell r="C199">
            <v>6358</v>
          </cell>
          <cell r="D199">
            <v>4063</v>
          </cell>
          <cell r="E199">
            <v>0.24055654233274126</v>
          </cell>
          <cell r="F199">
            <v>2.6564957533815665</v>
          </cell>
        </row>
        <row r="200">
          <cell r="A200" t="str">
            <v>Rockwall County, Texas</v>
          </cell>
          <cell r="B200">
            <v>100657</v>
          </cell>
          <cell r="C200">
            <v>31649</v>
          </cell>
          <cell r="D200">
            <v>27170</v>
          </cell>
          <cell r="E200">
            <v>0.26992658235393463</v>
          </cell>
          <cell r="F200">
            <v>3.1804164428575943</v>
          </cell>
        </row>
        <row r="201">
          <cell r="A201" t="str">
            <v>Runnels County, Texas</v>
          </cell>
          <cell r="B201">
            <v>10310</v>
          </cell>
          <cell r="C201">
            <v>3749</v>
          </cell>
          <cell r="D201">
            <v>2485</v>
          </cell>
          <cell r="E201">
            <v>0.24102812803103782</v>
          </cell>
          <cell r="F201">
            <v>2.7500666844491866</v>
          </cell>
        </row>
        <row r="202">
          <cell r="A202" t="str">
            <v>Rusk County, Texas</v>
          </cell>
          <cell r="B202">
            <v>53595</v>
          </cell>
          <cell r="C202">
            <v>17960</v>
          </cell>
          <cell r="D202">
            <v>12251</v>
          </cell>
          <cell r="E202">
            <v>0.22858475604067544</v>
          </cell>
          <cell r="F202">
            <v>2.9841314031180399</v>
          </cell>
        </row>
        <row r="203">
          <cell r="A203" t="str">
            <v>Sabine County, Texas</v>
          </cell>
          <cell r="B203">
            <v>10458</v>
          </cell>
          <cell r="C203">
            <v>4099</v>
          </cell>
          <cell r="D203">
            <v>1964</v>
          </cell>
          <cell r="E203">
            <v>0.18779881430483841</v>
          </cell>
          <cell r="F203">
            <v>2.5513539887777505</v>
          </cell>
        </row>
        <row r="204">
          <cell r="A204" t="str">
            <v>San Augustine County, Texas</v>
          </cell>
          <cell r="B204">
            <v>8327</v>
          </cell>
          <cell r="C204">
            <v>3356</v>
          </cell>
          <cell r="D204">
            <v>1668</v>
          </cell>
          <cell r="E204">
            <v>0.20031223730034828</v>
          </cell>
          <cell r="F204">
            <v>2.481227651966627</v>
          </cell>
        </row>
        <row r="205">
          <cell r="A205" t="str">
            <v>San Jacinto County, Texas</v>
          </cell>
          <cell r="B205">
            <v>27819</v>
          </cell>
          <cell r="C205">
            <v>9487</v>
          </cell>
          <cell r="D205">
            <v>6122</v>
          </cell>
          <cell r="E205">
            <v>0.220065422912398</v>
          </cell>
          <cell r="F205">
            <v>2.932328449457152</v>
          </cell>
        </row>
        <row r="206">
          <cell r="A206" t="str">
            <v>San Patricio County, Texas</v>
          </cell>
          <cell r="B206">
            <v>66893</v>
          </cell>
          <cell r="C206">
            <v>23121</v>
          </cell>
          <cell r="D206">
            <v>17745</v>
          </cell>
          <cell r="E206">
            <v>0.2652743934342906</v>
          </cell>
          <cell r="F206">
            <v>2.8931707106094029</v>
          </cell>
        </row>
        <row r="207">
          <cell r="A207" t="str">
            <v>San Saba County, Texas</v>
          </cell>
          <cell r="B207">
            <v>5962</v>
          </cell>
          <cell r="C207">
            <v>2104</v>
          </cell>
          <cell r="D207">
            <v>1218</v>
          </cell>
          <cell r="E207">
            <v>0.20429386112042938</v>
          </cell>
          <cell r="F207">
            <v>2.8336501901140685</v>
          </cell>
        </row>
        <row r="208">
          <cell r="A208" t="str">
            <v>Schleicher County, Texas</v>
          </cell>
          <cell r="B208">
            <v>3061</v>
          </cell>
          <cell r="C208">
            <v>1105</v>
          </cell>
          <cell r="D208">
            <v>842</v>
          </cell>
          <cell r="E208">
            <v>0.27507350539039532</v>
          </cell>
          <cell r="F208">
            <v>2.7701357466063348</v>
          </cell>
        </row>
        <row r="209">
          <cell r="A209" t="str">
            <v>Scurry County, Texas</v>
          </cell>
          <cell r="B209">
            <v>17239</v>
          </cell>
          <cell r="C209">
            <v>5884</v>
          </cell>
          <cell r="D209">
            <v>4303</v>
          </cell>
          <cell r="E209">
            <v>0.24960844596554324</v>
          </cell>
          <cell r="F209">
            <v>2.929809653297077</v>
          </cell>
        </row>
        <row r="210">
          <cell r="A210" t="str">
            <v>Shackelford County, Texas</v>
          </cell>
          <cell r="B210">
            <v>3311</v>
          </cell>
          <cell r="C210">
            <v>1234</v>
          </cell>
          <cell r="D210">
            <v>784</v>
          </cell>
          <cell r="E210">
            <v>0.23678646934460887</v>
          </cell>
          <cell r="F210">
            <v>2.6831442463533226</v>
          </cell>
        </row>
        <row r="211">
          <cell r="A211" t="str">
            <v>Shelby County, Texas</v>
          </cell>
          <cell r="B211">
            <v>25478</v>
          </cell>
          <cell r="C211">
            <v>9292</v>
          </cell>
          <cell r="D211">
            <v>6846</v>
          </cell>
          <cell r="E211">
            <v>0.26870240992228589</v>
          </cell>
          <cell r="F211">
            <v>2.741928540680155</v>
          </cell>
        </row>
        <row r="212">
          <cell r="A212" t="str">
            <v>Sherman County, Texas</v>
          </cell>
          <cell r="B212">
            <v>3058</v>
          </cell>
          <cell r="C212">
            <v>1055</v>
          </cell>
          <cell r="D212">
            <v>710</v>
          </cell>
          <cell r="E212">
            <v>0.23217789404839764</v>
          </cell>
          <cell r="F212">
            <v>2.8985781990521327</v>
          </cell>
        </row>
        <row r="213">
          <cell r="A213" t="str">
            <v>Smith County, Texas</v>
          </cell>
          <cell r="B213">
            <v>230221</v>
          </cell>
          <cell r="C213">
            <v>77195</v>
          </cell>
          <cell r="D213">
            <v>56559</v>
          </cell>
          <cell r="E213">
            <v>0.2456726362929533</v>
          </cell>
          <cell r="F213">
            <v>2.9823304618174751</v>
          </cell>
        </row>
        <row r="214">
          <cell r="A214" t="str">
            <v>Somervell County, Texas</v>
          </cell>
          <cell r="B214">
            <v>8743</v>
          </cell>
          <cell r="C214">
            <v>3239</v>
          </cell>
          <cell r="D214">
            <v>2015</v>
          </cell>
          <cell r="E214">
            <v>0.23047009035800067</v>
          </cell>
          <cell r="F214">
            <v>2.6992899042914478</v>
          </cell>
        </row>
        <row r="215">
          <cell r="A215" t="str">
            <v>Starr County, Texas</v>
          </cell>
          <cell r="B215">
            <v>63894</v>
          </cell>
          <cell r="C215">
            <v>16238</v>
          </cell>
          <cell r="D215">
            <v>21179</v>
          </cell>
          <cell r="E215">
            <v>0.3314708736344571</v>
          </cell>
          <cell r="F215">
            <v>3.9348441926345608</v>
          </cell>
        </row>
        <row r="216">
          <cell r="A216" t="str">
            <v>Stephens County, Texas</v>
          </cell>
          <cell r="B216">
            <v>9372</v>
          </cell>
          <cell r="C216">
            <v>3268</v>
          </cell>
          <cell r="D216">
            <v>2109</v>
          </cell>
          <cell r="E216">
            <v>0.22503201024327785</v>
          </cell>
          <cell r="F216">
            <v>2.8678090575275399</v>
          </cell>
        </row>
        <row r="217">
          <cell r="A217" t="str">
            <v>Sterling County, Texas</v>
          </cell>
          <cell r="B217">
            <v>1141</v>
          </cell>
          <cell r="C217">
            <v>462</v>
          </cell>
          <cell r="D217">
            <v>327</v>
          </cell>
          <cell r="E217">
            <v>0.28659070990359337</v>
          </cell>
          <cell r="F217">
            <v>2.4696969696969697</v>
          </cell>
        </row>
        <row r="218">
          <cell r="A218" t="str">
            <v>Stonewall County, Texas</v>
          </cell>
          <cell r="B218">
            <v>1385</v>
          </cell>
          <cell r="C218">
            <v>582</v>
          </cell>
          <cell r="D218">
            <v>308</v>
          </cell>
          <cell r="E218">
            <v>0.2223826714801444</v>
          </cell>
          <cell r="F218">
            <v>2.3797250859106529</v>
          </cell>
        </row>
        <row r="219">
          <cell r="A219" t="str">
            <v>Sutton County, Texas</v>
          </cell>
          <cell r="B219">
            <v>3865</v>
          </cell>
          <cell r="C219">
            <v>1484</v>
          </cell>
          <cell r="D219">
            <v>954</v>
          </cell>
          <cell r="E219">
            <v>0.24683053040103492</v>
          </cell>
          <cell r="F219">
            <v>2.6044474393530996</v>
          </cell>
        </row>
        <row r="220">
          <cell r="A220" t="str">
            <v>Swisher County, Texas</v>
          </cell>
          <cell r="B220">
            <v>7484</v>
          </cell>
          <cell r="C220">
            <v>2514</v>
          </cell>
          <cell r="D220">
            <v>1900</v>
          </cell>
          <cell r="E220">
            <v>0.25387493319080706</v>
          </cell>
          <cell r="F220">
            <v>2.9769291964996021</v>
          </cell>
        </row>
        <row r="221">
          <cell r="A221" t="str">
            <v>Tarrant County, Texas</v>
          </cell>
          <cell r="B221">
            <v>2084931</v>
          </cell>
          <cell r="C221">
            <v>698995</v>
          </cell>
          <cell r="D221">
            <v>548633</v>
          </cell>
          <cell r="E221">
            <v>0.26314204163111393</v>
          </cell>
          <cell r="F221">
            <v>2.9827552414538014</v>
          </cell>
        </row>
        <row r="222">
          <cell r="A222" t="str">
            <v>Taylor County, Texas</v>
          </cell>
          <cell r="B222">
            <v>137640</v>
          </cell>
          <cell r="C222">
            <v>49482</v>
          </cell>
          <cell r="D222">
            <v>34211</v>
          </cell>
          <cell r="E222">
            <v>0.24855419936065098</v>
          </cell>
          <cell r="F222">
            <v>2.7816175578998426</v>
          </cell>
        </row>
        <row r="223">
          <cell r="A223" t="str">
            <v>Terrell County, Texas</v>
          </cell>
          <cell r="B223">
            <v>862</v>
          </cell>
          <cell r="C223">
            <v>396</v>
          </cell>
          <cell r="D223">
            <v>113</v>
          </cell>
          <cell r="E223">
            <v>0.13109048723897912</v>
          </cell>
          <cell r="F223">
            <v>2.1767676767676769</v>
          </cell>
        </row>
        <row r="224">
          <cell r="A224" t="str">
            <v>Terry County, Texas</v>
          </cell>
          <cell r="B224">
            <v>12615</v>
          </cell>
          <cell r="C224">
            <v>4041</v>
          </cell>
          <cell r="D224">
            <v>3460</v>
          </cell>
          <cell r="E224">
            <v>0.27427665477606022</v>
          </cell>
          <cell r="F224">
            <v>3.1217520415738678</v>
          </cell>
        </row>
        <row r="225">
          <cell r="A225" t="str">
            <v>Throckmorton County, Texas</v>
          </cell>
          <cell r="B225">
            <v>1567</v>
          </cell>
          <cell r="C225">
            <v>703</v>
          </cell>
          <cell r="D225">
            <v>308</v>
          </cell>
          <cell r="E225">
            <v>0.19655392469687299</v>
          </cell>
          <cell r="F225">
            <v>2.2290184921763867</v>
          </cell>
        </row>
        <row r="226">
          <cell r="A226" t="str">
            <v>Titus County, Texas</v>
          </cell>
          <cell r="B226">
            <v>32730</v>
          </cell>
          <cell r="C226">
            <v>10694</v>
          </cell>
          <cell r="D226">
            <v>9534</v>
          </cell>
          <cell r="E226">
            <v>0.29129239230064163</v>
          </cell>
          <cell r="F226">
            <v>3.0605947260145876</v>
          </cell>
        </row>
        <row r="227">
          <cell r="A227" t="str">
            <v>Tom Green County, Texas</v>
          </cell>
          <cell r="B227">
            <v>118189</v>
          </cell>
          <cell r="C227">
            <v>43131</v>
          </cell>
          <cell r="D227">
            <v>28181</v>
          </cell>
          <cell r="E227">
            <v>0.23844012556160049</v>
          </cell>
          <cell r="F227">
            <v>2.7402332429111311</v>
          </cell>
        </row>
        <row r="228">
          <cell r="A228" t="str">
            <v>Travis County, Texas</v>
          </cell>
          <cell r="B228">
            <v>1248743</v>
          </cell>
          <cell r="C228">
            <v>458484</v>
          </cell>
          <cell r="D228">
            <v>270535</v>
          </cell>
          <cell r="E228">
            <v>0.21664585907588671</v>
          </cell>
          <cell r="F228">
            <v>2.7236348487624431</v>
          </cell>
        </row>
        <row r="229">
          <cell r="A229" t="str">
            <v>Trinity County, Texas</v>
          </cell>
          <cell r="B229">
            <v>14569</v>
          </cell>
          <cell r="C229">
            <v>5918</v>
          </cell>
          <cell r="D229">
            <v>2950</v>
          </cell>
          <cell r="E229">
            <v>0.202484727846798</v>
          </cell>
          <cell r="F229">
            <v>2.4618114227779655</v>
          </cell>
        </row>
        <row r="230">
          <cell r="A230" t="str">
            <v>Tyler County, Texas</v>
          </cell>
          <cell r="B230">
            <v>21496</v>
          </cell>
          <cell r="C230">
            <v>7020</v>
          </cell>
          <cell r="D230">
            <v>4079</v>
          </cell>
          <cell r="E230">
            <v>0.18975623371790101</v>
          </cell>
          <cell r="F230">
            <v>3.062108262108262</v>
          </cell>
        </row>
        <row r="231">
          <cell r="A231" t="str">
            <v>Upshur County, Texas</v>
          </cell>
          <cell r="B231">
            <v>40769</v>
          </cell>
          <cell r="C231">
            <v>14036</v>
          </cell>
          <cell r="D231">
            <v>9867</v>
          </cell>
          <cell r="E231">
            <v>0.24202212465353579</v>
          </cell>
          <cell r="F231">
            <v>2.9046024508406956</v>
          </cell>
        </row>
        <row r="232">
          <cell r="A232" t="str">
            <v>Upton County, Texas</v>
          </cell>
          <cell r="B232">
            <v>3634</v>
          </cell>
          <cell r="C232">
            <v>1305</v>
          </cell>
          <cell r="D232">
            <v>1056</v>
          </cell>
          <cell r="E232">
            <v>0.29058888277380296</v>
          </cell>
          <cell r="F232">
            <v>2.7846743295019158</v>
          </cell>
        </row>
        <row r="233">
          <cell r="A233" t="str">
            <v>Uvalde County, Texas</v>
          </cell>
          <cell r="B233">
            <v>27009</v>
          </cell>
          <cell r="C233">
            <v>8683</v>
          </cell>
          <cell r="D233">
            <v>7374</v>
          </cell>
          <cell r="E233">
            <v>0.27302010440964125</v>
          </cell>
          <cell r="F233">
            <v>3.1105608660601174</v>
          </cell>
        </row>
        <row r="234">
          <cell r="A234" t="str">
            <v>Val Verde County, Texas</v>
          </cell>
          <cell r="B234">
            <v>49027</v>
          </cell>
          <cell r="C234">
            <v>15429</v>
          </cell>
          <cell r="D234">
            <v>14100</v>
          </cell>
          <cell r="E234">
            <v>0.28759663042813144</v>
          </cell>
          <cell r="F234">
            <v>3.177587659602048</v>
          </cell>
        </row>
        <row r="235">
          <cell r="A235" t="str">
            <v>Van Zandt County, Texas</v>
          </cell>
          <cell r="B235">
            <v>54368</v>
          </cell>
          <cell r="C235">
            <v>19615</v>
          </cell>
          <cell r="D235">
            <v>12668</v>
          </cell>
          <cell r="E235">
            <v>0.23300470865214831</v>
          </cell>
          <cell r="F235">
            <v>2.7717563089472343</v>
          </cell>
        </row>
        <row r="236">
          <cell r="A236" t="str">
            <v>Victoria County, Texas</v>
          </cell>
          <cell r="B236">
            <v>92035</v>
          </cell>
          <cell r="C236">
            <v>32544</v>
          </cell>
          <cell r="D236">
            <v>23694</v>
          </cell>
          <cell r="E236">
            <v>0.25744553702395828</v>
          </cell>
          <cell r="F236">
            <v>2.8280174532940019</v>
          </cell>
        </row>
        <row r="237">
          <cell r="A237" t="str">
            <v>Walker County, Texas</v>
          </cell>
          <cell r="B237">
            <v>72480</v>
          </cell>
          <cell r="C237">
            <v>21636</v>
          </cell>
          <cell r="D237">
            <v>10927</v>
          </cell>
          <cell r="E237">
            <v>0.15075883002207505</v>
          </cell>
          <cell r="F237">
            <v>3.3499722684414865</v>
          </cell>
        </row>
        <row r="238">
          <cell r="A238" t="str">
            <v>Waller County, Texas</v>
          </cell>
          <cell r="B238">
            <v>49987</v>
          </cell>
          <cell r="C238">
            <v>14807</v>
          </cell>
          <cell r="D238">
            <v>12186</v>
          </cell>
          <cell r="E238">
            <v>0.24378338367975674</v>
          </cell>
          <cell r="F238">
            <v>3.3759032889849396</v>
          </cell>
        </row>
        <row r="239">
          <cell r="A239" t="str">
            <v>Ward County, Texas</v>
          </cell>
          <cell r="B239">
            <v>11586</v>
          </cell>
          <cell r="C239">
            <v>3956</v>
          </cell>
          <cell r="D239">
            <v>3190</v>
          </cell>
          <cell r="E239">
            <v>0.27533229760055239</v>
          </cell>
          <cell r="F239">
            <v>2.9287158746208291</v>
          </cell>
        </row>
        <row r="240">
          <cell r="A240" t="str">
            <v>Washington County, Texas</v>
          </cell>
          <cell r="B240">
            <v>34796</v>
          </cell>
          <cell r="C240">
            <v>12381</v>
          </cell>
          <cell r="D240">
            <v>7713</v>
          </cell>
          <cell r="E240">
            <v>0.22166340958730887</v>
          </cell>
          <cell r="F240">
            <v>2.8104353444794441</v>
          </cell>
        </row>
        <row r="241">
          <cell r="A241" t="str">
            <v>Webb County, Texas</v>
          </cell>
          <cell r="B241">
            <v>275910</v>
          </cell>
          <cell r="C241">
            <v>73659</v>
          </cell>
          <cell r="D241">
            <v>90659</v>
          </cell>
          <cell r="E241">
            <v>0.32858178391504478</v>
          </cell>
          <cell r="F241">
            <v>3.7457744471144054</v>
          </cell>
        </row>
        <row r="242">
          <cell r="A242" t="str">
            <v>Wharton County, Texas</v>
          </cell>
          <cell r="B242">
            <v>41551</v>
          </cell>
          <cell r="C242">
            <v>15256</v>
          </cell>
          <cell r="D242">
            <v>10818</v>
          </cell>
          <cell r="E242">
            <v>0.26035474477148562</v>
          </cell>
          <cell r="F242">
            <v>2.7235841636077609</v>
          </cell>
        </row>
        <row r="243">
          <cell r="A243" t="str">
            <v>Wheeler County, Texas</v>
          </cell>
          <cell r="B243">
            <v>5482</v>
          </cell>
          <cell r="C243">
            <v>2254</v>
          </cell>
          <cell r="D243">
            <v>1424</v>
          </cell>
          <cell r="E243">
            <v>0.25975921196643559</v>
          </cell>
          <cell r="F243">
            <v>2.4321206743566992</v>
          </cell>
        </row>
        <row r="244">
          <cell r="A244" t="str">
            <v>Wichita County, Texas</v>
          </cell>
          <cell r="B244">
            <v>132064</v>
          </cell>
          <cell r="C244">
            <v>47951</v>
          </cell>
          <cell r="D244">
            <v>29552</v>
          </cell>
          <cell r="E244">
            <v>0.22377029319118003</v>
          </cell>
          <cell r="F244">
            <v>2.7541448562073785</v>
          </cell>
        </row>
        <row r="245">
          <cell r="A245" t="str">
            <v>Wilbarger County, Texas</v>
          </cell>
          <cell r="B245">
            <v>12906</v>
          </cell>
          <cell r="C245">
            <v>5263</v>
          </cell>
          <cell r="D245">
            <v>2911</v>
          </cell>
          <cell r="E245">
            <v>0.22555400588873392</v>
          </cell>
          <cell r="F245">
            <v>2.4522135664069924</v>
          </cell>
        </row>
        <row r="246">
          <cell r="A246" t="str">
            <v>Willacy County, Texas</v>
          </cell>
          <cell r="B246">
            <v>21754</v>
          </cell>
          <cell r="C246">
            <v>5810</v>
          </cell>
          <cell r="D246">
            <v>5302</v>
          </cell>
          <cell r="E246">
            <v>0.24372529190034017</v>
          </cell>
          <cell r="F246">
            <v>3.7442340791738382</v>
          </cell>
        </row>
        <row r="247">
          <cell r="A247" t="str">
            <v>Williamson County, Texas</v>
          </cell>
          <cell r="B247">
            <v>566719</v>
          </cell>
          <cell r="C247">
            <v>174754</v>
          </cell>
          <cell r="D247">
            <v>145367</v>
          </cell>
          <cell r="E247">
            <v>0.25650631088775921</v>
          </cell>
          <cell r="F247">
            <v>3.2429529510054134</v>
          </cell>
        </row>
        <row r="248">
          <cell r="A248" t="str">
            <v>Wilson County, Texas</v>
          </cell>
          <cell r="B248">
            <v>48198</v>
          </cell>
          <cell r="C248">
            <v>15820</v>
          </cell>
          <cell r="D248">
            <v>11791</v>
          </cell>
          <cell r="E248">
            <v>0.24463670691729947</v>
          </cell>
          <cell r="F248">
            <v>3.0466498103666244</v>
          </cell>
        </row>
        <row r="249">
          <cell r="A249" t="str">
            <v>Winkler County, Texas</v>
          </cell>
          <cell r="B249">
            <v>7802</v>
          </cell>
          <cell r="C249">
            <v>2572</v>
          </cell>
          <cell r="D249">
            <v>2361</v>
          </cell>
          <cell r="E249">
            <v>0.30261471417585234</v>
          </cell>
          <cell r="F249">
            <v>3.0334370139968896</v>
          </cell>
        </row>
        <row r="250">
          <cell r="A250" t="str">
            <v>Wise County, Texas</v>
          </cell>
          <cell r="B250">
            <v>68305</v>
          </cell>
          <cell r="C250">
            <v>22080</v>
          </cell>
          <cell r="D250">
            <v>16842</v>
          </cell>
          <cell r="E250">
            <v>0.2465705292438328</v>
          </cell>
          <cell r="F250">
            <v>3.0935235507246377</v>
          </cell>
        </row>
        <row r="251">
          <cell r="A251" t="str">
            <v>Wood County, Texas</v>
          </cell>
          <cell r="B251">
            <v>43815</v>
          </cell>
          <cell r="C251">
            <v>16531</v>
          </cell>
          <cell r="D251">
            <v>8516</v>
          </cell>
          <cell r="E251">
            <v>0.19436266118909049</v>
          </cell>
          <cell r="F251">
            <v>2.6504748654043917</v>
          </cell>
        </row>
        <row r="252">
          <cell r="A252" t="str">
            <v>Yoakum County, Texas</v>
          </cell>
          <cell r="B252">
            <v>8571</v>
          </cell>
          <cell r="C252">
            <v>2676</v>
          </cell>
          <cell r="D252">
            <v>2827</v>
          </cell>
          <cell r="E252">
            <v>0.32983315832458288</v>
          </cell>
          <cell r="F252">
            <v>3.2029147982062782</v>
          </cell>
        </row>
        <row r="253">
          <cell r="A253" t="str">
            <v>Young County, Texas</v>
          </cell>
          <cell r="B253">
            <v>18114</v>
          </cell>
          <cell r="C253">
            <v>7105</v>
          </cell>
          <cell r="D253">
            <v>4386</v>
          </cell>
          <cell r="E253">
            <v>0.2421331566743955</v>
          </cell>
          <cell r="F253">
            <v>2.5494722026741732</v>
          </cell>
        </row>
        <row r="254">
          <cell r="A254" t="str">
            <v>Zapata County, Texas</v>
          </cell>
          <cell r="B254">
            <v>14369</v>
          </cell>
          <cell r="C254">
            <v>4405</v>
          </cell>
          <cell r="D254">
            <v>4835</v>
          </cell>
          <cell r="E254">
            <v>0.33648827336627463</v>
          </cell>
          <cell r="F254">
            <v>3.2619750283768445</v>
          </cell>
        </row>
        <row r="255">
          <cell r="A255" t="str">
            <v>Zavala County, Texas</v>
          </cell>
          <cell r="B255">
            <v>12131</v>
          </cell>
          <cell r="C255">
            <v>3509</v>
          </cell>
          <cell r="D255">
            <v>3583</v>
          </cell>
          <cell r="E255">
            <v>0.29535899760943041</v>
          </cell>
          <cell r="F255">
            <v>3.4571102878312909</v>
          </cell>
        </row>
      </sheetData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ccupationbreakdown" connectionId="2" xr16:uid="{B9D8A1DD-4654-9C43-BFAF-05D19253BB3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dustrybrokendown" connectionId="1" xr16:uid="{B18EECB3-8A9D-844D-A607-A4A780D00CF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AD556-3C57-5E4F-BC93-393FC538B45E}">
  <dimension ref="A1:P6351"/>
  <sheetViews>
    <sheetView workbookViewId="0">
      <selection activeCell="O19" sqref="O19"/>
    </sheetView>
  </sheetViews>
  <sheetFormatPr baseColWidth="10" defaultRowHeight="16" x14ac:dyDescent="0.2"/>
  <cols>
    <col min="1" max="1" width="20.6640625" bestFit="1" customWidth="1"/>
    <col min="2" max="2" width="15.33203125" bestFit="1" customWidth="1"/>
    <col min="3" max="3" width="22.1640625" bestFit="1" customWidth="1"/>
    <col min="4" max="4" width="71.83203125" bestFit="1" customWidth="1"/>
    <col min="5" max="5" width="8" bestFit="1" customWidth="1"/>
    <col min="6" max="6" width="15.83203125" bestFit="1" customWidth="1"/>
    <col min="8" max="8" width="16.33203125" bestFit="1" customWidth="1"/>
    <col min="9" max="10" width="19" bestFit="1" customWidth="1"/>
    <col min="11" max="11" width="29" bestFit="1" customWidth="1"/>
    <col min="12" max="12" width="19.83203125" style="2" bestFit="1" customWidth="1"/>
    <col min="14" max="14" width="31" bestFit="1" customWidth="1"/>
    <col min="15" max="15" width="30.33203125" bestFit="1" customWidth="1"/>
  </cols>
  <sheetData>
    <row r="1" spans="1:16" x14ac:dyDescent="0.2">
      <c r="C1" t="s">
        <v>0</v>
      </c>
      <c r="D1" t="s">
        <v>1</v>
      </c>
      <c r="E1" t="s">
        <v>2</v>
      </c>
      <c r="F1" t="s">
        <v>303</v>
      </c>
      <c r="G1" t="s">
        <v>304</v>
      </c>
      <c r="H1" t="s">
        <v>305</v>
      </c>
      <c r="I1" t="s">
        <v>307</v>
      </c>
      <c r="J1" t="s">
        <v>306</v>
      </c>
      <c r="K1" t="s">
        <v>308</v>
      </c>
      <c r="L1" s="2" t="s">
        <v>309</v>
      </c>
      <c r="M1" t="s">
        <v>310</v>
      </c>
      <c r="N1" t="s">
        <v>311</v>
      </c>
      <c r="O1" t="s">
        <v>312</v>
      </c>
    </row>
    <row r="2" spans="1:16" x14ac:dyDescent="0.2">
      <c r="A2" t="str">
        <f>CONCATENATE(B2," ", "Texas")</f>
        <v>Anderson County, Texas</v>
      </c>
      <c r="B2" t="str">
        <f>LEFT(C2,FIND(",", C2))</f>
        <v>Anderson County,</v>
      </c>
      <c r="C2" t="s">
        <v>3</v>
      </c>
      <c r="D2" t="s">
        <v>4</v>
      </c>
      <c r="E2">
        <v>100</v>
      </c>
      <c r="F2">
        <f>VLOOKUP(A2,'[1]Population Data'!$A:$B, 2,FALSE)</f>
        <v>57863</v>
      </c>
      <c r="G2">
        <f>VLOOKUP(A2,'[1]Population Data'!$A:$C,3,FALSE)</f>
        <v>16459</v>
      </c>
      <c r="H2">
        <f>VLOOKUP(A2,'[1]Population Data'!$A:$D,4,FALSE)</f>
        <v>14697</v>
      </c>
      <c r="I2" s="1">
        <f>VLOOKUP(A2,'[1]Population Data'!$A:$E,5,FALSE)</f>
        <v>0.25399650899538567</v>
      </c>
      <c r="J2" s="2">
        <f>VLOOKUP(A2,'[1]Population Data'!$A:$F,6,FALSE)</f>
        <v>3.5155841788687039</v>
      </c>
      <c r="K2" s="2">
        <f>E2/J2</f>
        <v>28.44477472650917</v>
      </c>
      <c r="L2" s="2">
        <f>(H2/18)*13</f>
        <v>10614.5</v>
      </c>
      <c r="M2" s="3">
        <f>L2/F2</f>
        <v>0.18344192316333408</v>
      </c>
      <c r="N2" s="2">
        <f>M2*J2*100</f>
        <v>64.490552281426574</v>
      </c>
      <c r="O2" s="2">
        <f>0.75*N2*K2*(1/100)</f>
        <v>13.758144237250058</v>
      </c>
      <c r="P2" s="2"/>
    </row>
    <row r="3" spans="1:16" x14ac:dyDescent="0.2">
      <c r="A3" t="str">
        <f t="shared" ref="A3:A66" si="0">CONCATENATE(B3," ", "Texas")</f>
        <v>Anderson County, Texas</v>
      </c>
      <c r="B3" t="str">
        <f t="shared" ref="B3:B66" si="1">LEFT(C3,FIND(",", C3))</f>
        <v>Anderson County,</v>
      </c>
      <c r="C3" t="s">
        <v>3</v>
      </c>
      <c r="D3" t="s">
        <v>5</v>
      </c>
      <c r="E3">
        <v>68</v>
      </c>
      <c r="F3">
        <f>VLOOKUP(A3,'[1]Population Data'!$A:$B, 2,FALSE)</f>
        <v>57863</v>
      </c>
      <c r="G3">
        <f>VLOOKUP(A3,'[1]Population Data'!$A:$C,3,FALSE)</f>
        <v>16459</v>
      </c>
      <c r="H3">
        <f>VLOOKUP(A3,'[1]Population Data'!$A:$D,4,FALSE)</f>
        <v>14697</v>
      </c>
      <c r="I3" s="1">
        <f>VLOOKUP(A3,'[1]Population Data'!$A:$E,5,FALSE)</f>
        <v>0.25399650899538567</v>
      </c>
      <c r="J3" s="2">
        <f>VLOOKUP(A3,'[1]Population Data'!$A:$F,6,FALSE)</f>
        <v>3.5155841788687039</v>
      </c>
      <c r="K3" s="2">
        <f t="shared" ref="K3:K66" si="2">E3/J3</f>
        <v>19.342446814026236</v>
      </c>
      <c r="L3" s="2">
        <f t="shared" ref="L3:L66" si="3">(H3/18)*13</f>
        <v>10614.5</v>
      </c>
      <c r="M3" s="3">
        <f t="shared" ref="M3:M66" si="4">L3/F3</f>
        <v>0.18344192316333408</v>
      </c>
      <c r="N3" s="2">
        <f t="shared" ref="N3:N66" si="5">M3*J3*100</f>
        <v>64.490552281426574</v>
      </c>
      <c r="O3" s="2">
        <f t="shared" ref="O3:O66" si="6">0.75*N3*K3*(1/100)</f>
        <v>9.3555380813300388</v>
      </c>
    </row>
    <row r="4" spans="1:16" x14ac:dyDescent="0.2">
      <c r="A4" t="str">
        <f t="shared" si="0"/>
        <v>Anderson County, Texas</v>
      </c>
      <c r="B4" t="str">
        <f t="shared" si="1"/>
        <v>Anderson County,</v>
      </c>
      <c r="C4" t="s">
        <v>3</v>
      </c>
      <c r="D4" t="s">
        <v>6</v>
      </c>
      <c r="E4">
        <v>996</v>
      </c>
      <c r="F4">
        <f>VLOOKUP(A4,'[1]Population Data'!$A:$B, 2,FALSE)</f>
        <v>57863</v>
      </c>
      <c r="G4">
        <f>VLOOKUP(A4,'[1]Population Data'!$A:$C,3,FALSE)</f>
        <v>16459</v>
      </c>
      <c r="H4">
        <f>VLOOKUP(A4,'[1]Population Data'!$A:$D,4,FALSE)</f>
        <v>14697</v>
      </c>
      <c r="I4" s="1">
        <f>VLOOKUP(A4,'[1]Population Data'!$A:$E,5,FALSE)</f>
        <v>0.25399650899538567</v>
      </c>
      <c r="J4" s="2">
        <f>VLOOKUP(A4,'[1]Population Data'!$A:$F,6,FALSE)</f>
        <v>3.5155841788687039</v>
      </c>
      <c r="K4" s="2">
        <f t="shared" si="2"/>
        <v>283.3099562760313</v>
      </c>
      <c r="L4" s="2">
        <f t="shared" si="3"/>
        <v>10614.5</v>
      </c>
      <c r="M4" s="3">
        <f t="shared" si="4"/>
        <v>0.18344192316333408</v>
      </c>
      <c r="N4" s="2">
        <f t="shared" si="5"/>
        <v>64.490552281426574</v>
      </c>
      <c r="O4" s="2">
        <f t="shared" si="6"/>
        <v>137.03111660301053</v>
      </c>
    </row>
    <row r="5" spans="1:16" x14ac:dyDescent="0.2">
      <c r="A5" t="str">
        <f t="shared" si="0"/>
        <v>Anderson County, Texas</v>
      </c>
      <c r="B5" t="str">
        <f t="shared" si="1"/>
        <v>Anderson County,</v>
      </c>
      <c r="C5" t="s">
        <v>3</v>
      </c>
      <c r="D5" t="s">
        <v>7</v>
      </c>
      <c r="E5">
        <v>279</v>
      </c>
      <c r="F5">
        <f>VLOOKUP(A5,'[1]Population Data'!$A:$B, 2,FALSE)</f>
        <v>57863</v>
      </c>
      <c r="G5">
        <f>VLOOKUP(A5,'[1]Population Data'!$A:$C,3,FALSE)</f>
        <v>16459</v>
      </c>
      <c r="H5">
        <f>VLOOKUP(A5,'[1]Population Data'!$A:$D,4,FALSE)</f>
        <v>14697</v>
      </c>
      <c r="I5" s="1">
        <f>VLOOKUP(A5,'[1]Population Data'!$A:$E,5,FALSE)</f>
        <v>0.25399650899538567</v>
      </c>
      <c r="J5" s="2">
        <f>VLOOKUP(A5,'[1]Population Data'!$A:$F,6,FALSE)</f>
        <v>3.5155841788687039</v>
      </c>
      <c r="K5" s="2">
        <f t="shared" si="2"/>
        <v>79.360921486960578</v>
      </c>
      <c r="L5" s="2">
        <f t="shared" si="3"/>
        <v>10614.5</v>
      </c>
      <c r="M5" s="3">
        <f t="shared" si="4"/>
        <v>0.18344192316333408</v>
      </c>
      <c r="N5" s="2">
        <f t="shared" si="5"/>
        <v>64.490552281426574</v>
      </c>
      <c r="O5" s="2">
        <f t="shared" si="6"/>
        <v>38.385222421927658</v>
      </c>
    </row>
    <row r="6" spans="1:16" x14ac:dyDescent="0.2">
      <c r="A6" t="str">
        <f t="shared" si="0"/>
        <v>Anderson County, Texas</v>
      </c>
      <c r="B6" t="str">
        <f t="shared" si="1"/>
        <v>Anderson County,</v>
      </c>
      <c r="C6" t="s">
        <v>3</v>
      </c>
      <c r="D6" t="s">
        <v>8</v>
      </c>
      <c r="E6">
        <v>487</v>
      </c>
      <c r="F6">
        <f>VLOOKUP(A6,'[1]Population Data'!$A:$B, 2,FALSE)</f>
        <v>57863</v>
      </c>
      <c r="G6">
        <f>VLOOKUP(A6,'[1]Population Data'!$A:$C,3,FALSE)</f>
        <v>16459</v>
      </c>
      <c r="H6">
        <f>VLOOKUP(A6,'[1]Population Data'!$A:$D,4,FALSE)</f>
        <v>14697</v>
      </c>
      <c r="I6" s="1">
        <f>VLOOKUP(A6,'[1]Population Data'!$A:$E,5,FALSE)</f>
        <v>0.25399650899538567</v>
      </c>
      <c r="J6" s="2">
        <f>VLOOKUP(A6,'[1]Population Data'!$A:$F,6,FALSE)</f>
        <v>3.5155841788687039</v>
      </c>
      <c r="K6" s="2">
        <f t="shared" si="2"/>
        <v>138.52605291809965</v>
      </c>
      <c r="L6" s="2">
        <f t="shared" si="3"/>
        <v>10614.5</v>
      </c>
      <c r="M6" s="3">
        <f t="shared" si="4"/>
        <v>0.18344192316333408</v>
      </c>
      <c r="N6" s="2">
        <f t="shared" si="5"/>
        <v>64.490552281426574</v>
      </c>
      <c r="O6" s="2">
        <f t="shared" si="6"/>
        <v>67.002162435407769</v>
      </c>
    </row>
    <row r="7" spans="1:16" x14ac:dyDescent="0.2">
      <c r="A7" t="str">
        <f t="shared" si="0"/>
        <v>Anderson County, Texas</v>
      </c>
      <c r="B7" t="str">
        <f t="shared" si="1"/>
        <v>Anderson County,</v>
      </c>
      <c r="C7" t="s">
        <v>3</v>
      </c>
      <c r="D7" t="s">
        <v>9</v>
      </c>
      <c r="E7">
        <v>84</v>
      </c>
      <c r="F7">
        <f>VLOOKUP(A7,'[1]Population Data'!$A:$B, 2,FALSE)</f>
        <v>57863</v>
      </c>
      <c r="G7">
        <f>VLOOKUP(A7,'[1]Population Data'!$A:$C,3,FALSE)</f>
        <v>16459</v>
      </c>
      <c r="H7">
        <f>VLOOKUP(A7,'[1]Population Data'!$A:$D,4,FALSE)</f>
        <v>14697</v>
      </c>
      <c r="I7" s="1">
        <f>VLOOKUP(A7,'[1]Population Data'!$A:$E,5,FALSE)</f>
        <v>0.25399650899538567</v>
      </c>
      <c r="J7" s="2">
        <f>VLOOKUP(A7,'[1]Population Data'!$A:$F,6,FALSE)</f>
        <v>3.5155841788687039</v>
      </c>
      <c r="K7" s="2">
        <f t="shared" si="2"/>
        <v>23.893610770267703</v>
      </c>
      <c r="L7" s="2">
        <f t="shared" si="3"/>
        <v>10614.5</v>
      </c>
      <c r="M7" s="3">
        <f t="shared" si="4"/>
        <v>0.18344192316333408</v>
      </c>
      <c r="N7" s="2">
        <f t="shared" si="5"/>
        <v>64.490552281426574</v>
      </c>
      <c r="O7" s="2">
        <f t="shared" si="6"/>
        <v>11.556841159290048</v>
      </c>
    </row>
    <row r="8" spans="1:16" x14ac:dyDescent="0.2">
      <c r="A8" t="str">
        <f t="shared" si="0"/>
        <v>Anderson County, Texas</v>
      </c>
      <c r="B8" t="str">
        <f t="shared" si="1"/>
        <v>Anderson County,</v>
      </c>
      <c r="C8" t="s">
        <v>3</v>
      </c>
      <c r="D8" t="s">
        <v>10</v>
      </c>
      <c r="E8">
        <v>1604</v>
      </c>
      <c r="F8">
        <f>VLOOKUP(A8,'[1]Population Data'!$A:$B, 2,FALSE)</f>
        <v>57863</v>
      </c>
      <c r="G8">
        <f>VLOOKUP(A8,'[1]Population Data'!$A:$C,3,FALSE)</f>
        <v>16459</v>
      </c>
      <c r="H8">
        <f>VLOOKUP(A8,'[1]Population Data'!$A:$D,4,FALSE)</f>
        <v>14697</v>
      </c>
      <c r="I8" s="1">
        <f>VLOOKUP(A8,'[1]Population Data'!$A:$E,5,FALSE)</f>
        <v>0.25399650899538567</v>
      </c>
      <c r="J8" s="2">
        <f>VLOOKUP(A8,'[1]Population Data'!$A:$F,6,FALSE)</f>
        <v>3.5155841788687039</v>
      </c>
      <c r="K8" s="2">
        <f t="shared" si="2"/>
        <v>456.25418661320708</v>
      </c>
      <c r="L8" s="2">
        <f t="shared" si="3"/>
        <v>10614.5</v>
      </c>
      <c r="M8" s="3">
        <f t="shared" si="4"/>
        <v>0.18344192316333408</v>
      </c>
      <c r="N8" s="2">
        <f t="shared" si="5"/>
        <v>64.490552281426574</v>
      </c>
      <c r="O8" s="2">
        <f t="shared" si="6"/>
        <v>220.68063356549089</v>
      </c>
    </row>
    <row r="9" spans="1:16" x14ac:dyDescent="0.2">
      <c r="A9" t="str">
        <f t="shared" si="0"/>
        <v>Anderson County, Texas</v>
      </c>
      <c r="B9" t="str">
        <f t="shared" si="1"/>
        <v>Anderson County,</v>
      </c>
      <c r="C9" t="s">
        <v>3</v>
      </c>
      <c r="D9" t="s">
        <v>11</v>
      </c>
      <c r="E9">
        <v>1007</v>
      </c>
      <c r="F9">
        <f>VLOOKUP(A9,'[1]Population Data'!$A:$B, 2,FALSE)</f>
        <v>57863</v>
      </c>
      <c r="G9">
        <f>VLOOKUP(A9,'[1]Population Data'!$A:$C,3,FALSE)</f>
        <v>16459</v>
      </c>
      <c r="H9">
        <f>VLOOKUP(A9,'[1]Population Data'!$A:$D,4,FALSE)</f>
        <v>14697</v>
      </c>
      <c r="I9" s="1">
        <f>VLOOKUP(A9,'[1]Population Data'!$A:$E,5,FALSE)</f>
        <v>0.25399650899538567</v>
      </c>
      <c r="J9" s="2">
        <f>VLOOKUP(A9,'[1]Population Data'!$A:$F,6,FALSE)</f>
        <v>3.5155841788687039</v>
      </c>
      <c r="K9" s="2">
        <f t="shared" si="2"/>
        <v>286.43888149594733</v>
      </c>
      <c r="L9" s="2">
        <f t="shared" si="3"/>
        <v>10614.5</v>
      </c>
      <c r="M9" s="3">
        <f t="shared" si="4"/>
        <v>0.18344192316333408</v>
      </c>
      <c r="N9" s="2">
        <f t="shared" si="5"/>
        <v>64.490552281426574</v>
      </c>
      <c r="O9" s="2">
        <f t="shared" si="6"/>
        <v>138.54451246910807</v>
      </c>
    </row>
    <row r="10" spans="1:16" x14ac:dyDescent="0.2">
      <c r="A10" t="str">
        <f t="shared" si="0"/>
        <v>Anderson County, Texas</v>
      </c>
      <c r="B10" t="str">
        <f t="shared" si="1"/>
        <v>Anderson County,</v>
      </c>
      <c r="C10" t="s">
        <v>3</v>
      </c>
      <c r="D10" t="s">
        <v>12</v>
      </c>
      <c r="E10">
        <v>164</v>
      </c>
      <c r="F10">
        <f>VLOOKUP(A10,'[1]Population Data'!$A:$B, 2,FALSE)</f>
        <v>57863</v>
      </c>
      <c r="G10">
        <f>VLOOKUP(A10,'[1]Population Data'!$A:$C,3,FALSE)</f>
        <v>16459</v>
      </c>
      <c r="H10">
        <f>VLOOKUP(A10,'[1]Population Data'!$A:$D,4,FALSE)</f>
        <v>14697</v>
      </c>
      <c r="I10" s="1">
        <f>VLOOKUP(A10,'[1]Population Data'!$A:$E,5,FALSE)</f>
        <v>0.25399650899538567</v>
      </c>
      <c r="J10" s="2">
        <f>VLOOKUP(A10,'[1]Population Data'!$A:$F,6,FALSE)</f>
        <v>3.5155841788687039</v>
      </c>
      <c r="K10" s="2">
        <f t="shared" si="2"/>
        <v>46.649430551475035</v>
      </c>
      <c r="L10" s="2">
        <f t="shared" si="3"/>
        <v>10614.5</v>
      </c>
      <c r="M10" s="3">
        <f t="shared" si="4"/>
        <v>0.18344192316333408</v>
      </c>
      <c r="N10" s="2">
        <f t="shared" si="5"/>
        <v>64.490552281426574</v>
      </c>
      <c r="O10" s="2">
        <f t="shared" si="6"/>
        <v>22.563356549090091</v>
      </c>
    </row>
    <row r="11" spans="1:16" x14ac:dyDescent="0.2">
      <c r="A11" t="str">
        <f t="shared" si="0"/>
        <v>Anderson County, Texas</v>
      </c>
      <c r="B11" t="str">
        <f t="shared" si="1"/>
        <v>Anderson County,</v>
      </c>
      <c r="C11" t="s">
        <v>3</v>
      </c>
      <c r="D11" t="s">
        <v>13</v>
      </c>
      <c r="E11">
        <v>175</v>
      </c>
      <c r="F11">
        <f>VLOOKUP(A11,'[1]Population Data'!$A:$B, 2,FALSE)</f>
        <v>57863</v>
      </c>
      <c r="G11">
        <f>VLOOKUP(A11,'[1]Population Data'!$A:$C,3,FALSE)</f>
        <v>16459</v>
      </c>
      <c r="H11">
        <f>VLOOKUP(A11,'[1]Population Data'!$A:$D,4,FALSE)</f>
        <v>14697</v>
      </c>
      <c r="I11" s="1">
        <f>VLOOKUP(A11,'[1]Population Data'!$A:$E,5,FALSE)</f>
        <v>0.25399650899538567</v>
      </c>
      <c r="J11" s="2">
        <f>VLOOKUP(A11,'[1]Population Data'!$A:$F,6,FALSE)</f>
        <v>3.5155841788687039</v>
      </c>
      <c r="K11" s="2">
        <f t="shared" si="2"/>
        <v>49.778355771391048</v>
      </c>
      <c r="L11" s="2">
        <f t="shared" si="3"/>
        <v>10614.5</v>
      </c>
      <c r="M11" s="3">
        <f t="shared" si="4"/>
        <v>0.18344192316333408</v>
      </c>
      <c r="N11" s="2">
        <f t="shared" si="5"/>
        <v>64.490552281426574</v>
      </c>
      <c r="O11" s="2">
        <f t="shared" si="6"/>
        <v>24.076752415187599</v>
      </c>
    </row>
    <row r="12" spans="1:16" x14ac:dyDescent="0.2">
      <c r="A12" t="str">
        <f t="shared" si="0"/>
        <v>Anderson County, Texas</v>
      </c>
      <c r="B12" t="str">
        <f t="shared" si="1"/>
        <v>Anderson County,</v>
      </c>
      <c r="C12" t="s">
        <v>3</v>
      </c>
      <c r="D12" t="s">
        <v>14</v>
      </c>
      <c r="E12">
        <v>750</v>
      </c>
      <c r="F12">
        <f>VLOOKUP(A12,'[1]Population Data'!$A:$B, 2,FALSE)</f>
        <v>57863</v>
      </c>
      <c r="G12">
        <f>VLOOKUP(A12,'[1]Population Data'!$A:$C,3,FALSE)</f>
        <v>16459</v>
      </c>
      <c r="H12">
        <f>VLOOKUP(A12,'[1]Population Data'!$A:$D,4,FALSE)</f>
        <v>14697</v>
      </c>
      <c r="I12" s="1">
        <f>VLOOKUP(A12,'[1]Population Data'!$A:$E,5,FALSE)</f>
        <v>0.25399650899538567</v>
      </c>
      <c r="J12" s="2">
        <f>VLOOKUP(A12,'[1]Population Data'!$A:$F,6,FALSE)</f>
        <v>3.5155841788687039</v>
      </c>
      <c r="K12" s="2">
        <f t="shared" si="2"/>
        <v>213.33581044881876</v>
      </c>
      <c r="L12" s="2">
        <f t="shared" si="3"/>
        <v>10614.5</v>
      </c>
      <c r="M12" s="3">
        <f t="shared" si="4"/>
        <v>0.18344192316333408</v>
      </c>
      <c r="N12" s="2">
        <f t="shared" si="5"/>
        <v>64.490552281426574</v>
      </c>
      <c r="O12" s="2">
        <f t="shared" si="6"/>
        <v>103.18608177937541</v>
      </c>
    </row>
    <row r="13" spans="1:16" x14ac:dyDescent="0.2">
      <c r="A13" t="str">
        <f t="shared" si="0"/>
        <v>Anderson County, Texas</v>
      </c>
      <c r="B13" t="str">
        <f t="shared" si="1"/>
        <v>Anderson County,</v>
      </c>
      <c r="C13" t="s">
        <v>3</v>
      </c>
      <c r="D13" t="s">
        <v>15</v>
      </c>
      <c r="E13">
        <v>673</v>
      </c>
      <c r="F13">
        <f>VLOOKUP(A13,'[1]Population Data'!$A:$B, 2,FALSE)</f>
        <v>57863</v>
      </c>
      <c r="G13">
        <f>VLOOKUP(A13,'[1]Population Data'!$A:$C,3,FALSE)</f>
        <v>16459</v>
      </c>
      <c r="H13">
        <f>VLOOKUP(A13,'[1]Population Data'!$A:$D,4,FALSE)</f>
        <v>14697</v>
      </c>
      <c r="I13" s="1">
        <f>VLOOKUP(A13,'[1]Population Data'!$A:$E,5,FALSE)</f>
        <v>0.25399650899538567</v>
      </c>
      <c r="J13" s="2">
        <f>VLOOKUP(A13,'[1]Population Data'!$A:$F,6,FALSE)</f>
        <v>3.5155841788687039</v>
      </c>
      <c r="K13" s="2">
        <f t="shared" si="2"/>
        <v>191.43333390940671</v>
      </c>
      <c r="L13" s="2">
        <f t="shared" si="3"/>
        <v>10614.5</v>
      </c>
      <c r="M13" s="3">
        <f t="shared" si="4"/>
        <v>0.18344192316333408</v>
      </c>
      <c r="N13" s="2">
        <f t="shared" si="5"/>
        <v>64.490552281426574</v>
      </c>
      <c r="O13" s="2">
        <f t="shared" si="6"/>
        <v>92.592310716692879</v>
      </c>
    </row>
    <row r="14" spans="1:16" x14ac:dyDescent="0.2">
      <c r="A14" t="str">
        <f t="shared" si="0"/>
        <v>Anderson County, Texas</v>
      </c>
      <c r="B14" t="str">
        <f t="shared" si="1"/>
        <v>Anderson County,</v>
      </c>
      <c r="C14" t="s">
        <v>3</v>
      </c>
      <c r="D14" t="s">
        <v>16</v>
      </c>
      <c r="E14">
        <v>377</v>
      </c>
      <c r="F14">
        <f>VLOOKUP(A14,'[1]Population Data'!$A:$B, 2,FALSE)</f>
        <v>57863</v>
      </c>
      <c r="G14">
        <f>VLOOKUP(A14,'[1]Population Data'!$A:$C,3,FALSE)</f>
        <v>16459</v>
      </c>
      <c r="H14">
        <f>VLOOKUP(A14,'[1]Population Data'!$A:$D,4,FALSE)</f>
        <v>14697</v>
      </c>
      <c r="I14" s="1">
        <f>VLOOKUP(A14,'[1]Population Data'!$A:$E,5,FALSE)</f>
        <v>0.25399650899538567</v>
      </c>
      <c r="J14" s="2">
        <f>VLOOKUP(A14,'[1]Population Data'!$A:$F,6,FALSE)</f>
        <v>3.5155841788687039</v>
      </c>
      <c r="K14" s="2">
        <f t="shared" si="2"/>
        <v>107.23680071893956</v>
      </c>
      <c r="L14" s="2">
        <f t="shared" si="3"/>
        <v>10614.5</v>
      </c>
      <c r="M14" s="3">
        <f t="shared" si="4"/>
        <v>0.18344192316333408</v>
      </c>
      <c r="N14" s="2">
        <f t="shared" si="5"/>
        <v>64.490552281426574</v>
      </c>
      <c r="O14" s="2">
        <f t="shared" si="6"/>
        <v>51.868203774432715</v>
      </c>
    </row>
    <row r="15" spans="1:16" x14ac:dyDescent="0.2">
      <c r="A15" t="str">
        <f t="shared" si="0"/>
        <v>Anderson County, Texas</v>
      </c>
      <c r="B15" t="str">
        <f t="shared" si="1"/>
        <v>Anderson County,</v>
      </c>
      <c r="C15" t="s">
        <v>3</v>
      </c>
      <c r="D15" t="s">
        <v>17</v>
      </c>
      <c r="E15">
        <v>614</v>
      </c>
      <c r="F15">
        <f>VLOOKUP(A15,'[1]Population Data'!$A:$B, 2,FALSE)</f>
        <v>57863</v>
      </c>
      <c r="G15">
        <f>VLOOKUP(A15,'[1]Population Data'!$A:$C,3,FALSE)</f>
        <v>16459</v>
      </c>
      <c r="H15">
        <f>VLOOKUP(A15,'[1]Population Data'!$A:$D,4,FALSE)</f>
        <v>14697</v>
      </c>
      <c r="I15" s="1">
        <f>VLOOKUP(A15,'[1]Population Data'!$A:$E,5,FALSE)</f>
        <v>0.25399650899538567</v>
      </c>
      <c r="J15" s="2">
        <f>VLOOKUP(A15,'[1]Population Data'!$A:$F,6,FALSE)</f>
        <v>3.5155841788687039</v>
      </c>
      <c r="K15" s="2">
        <f t="shared" si="2"/>
        <v>174.6509168207663</v>
      </c>
      <c r="L15" s="2">
        <f t="shared" si="3"/>
        <v>10614.5</v>
      </c>
      <c r="M15" s="3">
        <f t="shared" si="4"/>
        <v>0.18344192316333408</v>
      </c>
      <c r="N15" s="2">
        <f t="shared" si="5"/>
        <v>64.490552281426574</v>
      </c>
      <c r="O15" s="2">
        <f t="shared" si="6"/>
        <v>84.47500561671535</v>
      </c>
    </row>
    <row r="16" spans="1:16" x14ac:dyDescent="0.2">
      <c r="A16" t="str">
        <f t="shared" si="0"/>
        <v>Anderson County, Texas</v>
      </c>
      <c r="B16" t="str">
        <f t="shared" si="1"/>
        <v>Anderson County,</v>
      </c>
      <c r="C16" t="s">
        <v>3</v>
      </c>
      <c r="D16" t="s">
        <v>18</v>
      </c>
      <c r="E16">
        <v>690</v>
      </c>
      <c r="F16">
        <f>VLOOKUP(A16,'[1]Population Data'!$A:$B, 2,FALSE)</f>
        <v>57863</v>
      </c>
      <c r="G16">
        <f>VLOOKUP(A16,'[1]Population Data'!$A:$C,3,FALSE)</f>
        <v>16459</v>
      </c>
      <c r="H16">
        <f>VLOOKUP(A16,'[1]Population Data'!$A:$D,4,FALSE)</f>
        <v>14697</v>
      </c>
      <c r="I16" s="1">
        <f>VLOOKUP(A16,'[1]Population Data'!$A:$E,5,FALSE)</f>
        <v>0.25399650899538567</v>
      </c>
      <c r="J16" s="2">
        <f>VLOOKUP(A16,'[1]Population Data'!$A:$F,6,FALSE)</f>
        <v>3.5155841788687039</v>
      </c>
      <c r="K16" s="2">
        <f t="shared" si="2"/>
        <v>196.26894561291326</v>
      </c>
      <c r="L16" s="2">
        <f t="shared" si="3"/>
        <v>10614.5</v>
      </c>
      <c r="M16" s="3">
        <f t="shared" si="4"/>
        <v>0.18344192316333408</v>
      </c>
      <c r="N16" s="2">
        <f t="shared" si="5"/>
        <v>64.490552281426574</v>
      </c>
      <c r="O16" s="2">
        <f t="shared" si="6"/>
        <v>94.931195237025392</v>
      </c>
    </row>
    <row r="17" spans="1:15" x14ac:dyDescent="0.2">
      <c r="A17" t="str">
        <f t="shared" si="0"/>
        <v>Anderson County, Texas</v>
      </c>
      <c r="B17" t="str">
        <f t="shared" si="1"/>
        <v>Anderson County,</v>
      </c>
      <c r="C17" t="s">
        <v>3</v>
      </c>
      <c r="D17" t="s">
        <v>19</v>
      </c>
      <c r="E17">
        <v>1278</v>
      </c>
      <c r="F17">
        <f>VLOOKUP(A17,'[1]Population Data'!$A:$B, 2,FALSE)</f>
        <v>57863</v>
      </c>
      <c r="G17">
        <f>VLOOKUP(A17,'[1]Population Data'!$A:$C,3,FALSE)</f>
        <v>16459</v>
      </c>
      <c r="H17">
        <f>VLOOKUP(A17,'[1]Population Data'!$A:$D,4,FALSE)</f>
        <v>14697</v>
      </c>
      <c r="I17" s="1">
        <f>VLOOKUP(A17,'[1]Population Data'!$A:$E,5,FALSE)</f>
        <v>0.25399650899538567</v>
      </c>
      <c r="J17" s="2">
        <f>VLOOKUP(A17,'[1]Population Data'!$A:$F,6,FALSE)</f>
        <v>3.5155841788687039</v>
      </c>
      <c r="K17" s="2">
        <f t="shared" si="2"/>
        <v>363.52422100478719</v>
      </c>
      <c r="L17" s="2">
        <f t="shared" si="3"/>
        <v>10614.5</v>
      </c>
      <c r="M17" s="3">
        <f t="shared" si="4"/>
        <v>0.18344192316333408</v>
      </c>
      <c r="N17" s="2">
        <f t="shared" si="5"/>
        <v>64.490552281426574</v>
      </c>
      <c r="O17" s="2">
        <f t="shared" si="6"/>
        <v>175.8290833520557</v>
      </c>
    </row>
    <row r="18" spans="1:15" x14ac:dyDescent="0.2">
      <c r="A18" t="str">
        <f t="shared" si="0"/>
        <v>Anderson County, Texas</v>
      </c>
      <c r="B18" t="str">
        <f t="shared" si="1"/>
        <v>Anderson County,</v>
      </c>
      <c r="C18" t="s">
        <v>3</v>
      </c>
      <c r="D18" t="s">
        <v>20</v>
      </c>
      <c r="E18">
        <v>159</v>
      </c>
      <c r="F18">
        <f>VLOOKUP(A18,'[1]Population Data'!$A:$B, 2,FALSE)</f>
        <v>57863</v>
      </c>
      <c r="G18">
        <f>VLOOKUP(A18,'[1]Population Data'!$A:$C,3,FALSE)</f>
        <v>16459</v>
      </c>
      <c r="H18">
        <f>VLOOKUP(A18,'[1]Population Data'!$A:$D,4,FALSE)</f>
        <v>14697</v>
      </c>
      <c r="I18" s="1">
        <f>VLOOKUP(A18,'[1]Population Data'!$A:$E,5,FALSE)</f>
        <v>0.25399650899538567</v>
      </c>
      <c r="J18" s="2">
        <f>VLOOKUP(A18,'[1]Population Data'!$A:$F,6,FALSE)</f>
        <v>3.5155841788687039</v>
      </c>
      <c r="K18" s="2">
        <f t="shared" si="2"/>
        <v>45.227191815149581</v>
      </c>
      <c r="L18" s="2">
        <f t="shared" si="3"/>
        <v>10614.5</v>
      </c>
      <c r="M18" s="3">
        <f t="shared" si="4"/>
        <v>0.18344192316333408</v>
      </c>
      <c r="N18" s="2">
        <f t="shared" si="5"/>
        <v>64.490552281426574</v>
      </c>
      <c r="O18" s="2">
        <f t="shared" si="6"/>
        <v>21.875449337227593</v>
      </c>
    </row>
    <row r="19" spans="1:15" x14ac:dyDescent="0.2">
      <c r="A19" t="str">
        <f t="shared" si="0"/>
        <v>Anderson County, Texas</v>
      </c>
      <c r="B19" t="str">
        <f t="shared" si="1"/>
        <v>Anderson County,</v>
      </c>
      <c r="C19" t="s">
        <v>3</v>
      </c>
      <c r="D19" t="s">
        <v>21</v>
      </c>
      <c r="E19">
        <v>122</v>
      </c>
      <c r="F19">
        <f>VLOOKUP(A19,'[1]Population Data'!$A:$B, 2,FALSE)</f>
        <v>57863</v>
      </c>
      <c r="G19">
        <f>VLOOKUP(A19,'[1]Population Data'!$A:$C,3,FALSE)</f>
        <v>16459</v>
      </c>
      <c r="H19">
        <f>VLOOKUP(A19,'[1]Population Data'!$A:$D,4,FALSE)</f>
        <v>14697</v>
      </c>
      <c r="I19" s="1">
        <f>VLOOKUP(A19,'[1]Population Data'!$A:$E,5,FALSE)</f>
        <v>0.25399650899538567</v>
      </c>
      <c r="J19" s="2">
        <f>VLOOKUP(A19,'[1]Population Data'!$A:$F,6,FALSE)</f>
        <v>3.5155841788687039</v>
      </c>
      <c r="K19" s="2">
        <f t="shared" si="2"/>
        <v>34.702625166341186</v>
      </c>
      <c r="L19" s="2">
        <f t="shared" si="3"/>
        <v>10614.5</v>
      </c>
      <c r="M19" s="3">
        <f t="shared" si="4"/>
        <v>0.18344192316333408</v>
      </c>
      <c r="N19" s="2">
        <f t="shared" si="5"/>
        <v>64.490552281426574</v>
      </c>
      <c r="O19" s="2">
        <f t="shared" si="6"/>
        <v>16.784935969445069</v>
      </c>
    </row>
    <row r="20" spans="1:15" x14ac:dyDescent="0.2">
      <c r="A20" t="str">
        <f t="shared" si="0"/>
        <v>Anderson County, Texas</v>
      </c>
      <c r="B20" t="str">
        <f t="shared" si="1"/>
        <v>Anderson County,</v>
      </c>
      <c r="C20" t="s">
        <v>3</v>
      </c>
      <c r="D20" t="s">
        <v>22</v>
      </c>
      <c r="E20">
        <v>1296</v>
      </c>
      <c r="F20">
        <f>VLOOKUP(A20,'[1]Population Data'!$A:$B, 2,FALSE)</f>
        <v>57863</v>
      </c>
      <c r="G20">
        <f>VLOOKUP(A20,'[1]Population Data'!$A:$C,3,FALSE)</f>
        <v>16459</v>
      </c>
      <c r="H20">
        <f>VLOOKUP(A20,'[1]Population Data'!$A:$D,4,FALSE)</f>
        <v>14697</v>
      </c>
      <c r="I20" s="1">
        <f>VLOOKUP(A20,'[1]Population Data'!$A:$E,5,FALSE)</f>
        <v>0.25399650899538567</v>
      </c>
      <c r="J20" s="2">
        <f>VLOOKUP(A20,'[1]Population Data'!$A:$F,6,FALSE)</f>
        <v>3.5155841788687039</v>
      </c>
      <c r="K20" s="2">
        <f t="shared" si="2"/>
        <v>368.64428045555883</v>
      </c>
      <c r="L20" s="2">
        <f t="shared" si="3"/>
        <v>10614.5</v>
      </c>
      <c r="M20" s="3">
        <f t="shared" si="4"/>
        <v>0.18344192316333408</v>
      </c>
      <c r="N20" s="2">
        <f t="shared" si="5"/>
        <v>64.490552281426574</v>
      </c>
      <c r="O20" s="2">
        <f t="shared" si="6"/>
        <v>178.30554931476073</v>
      </c>
    </row>
    <row r="21" spans="1:15" x14ac:dyDescent="0.2">
      <c r="A21" t="str">
        <f t="shared" si="0"/>
        <v>Anderson County, Texas</v>
      </c>
      <c r="B21" t="str">
        <f t="shared" si="1"/>
        <v>Anderson County,</v>
      </c>
      <c r="C21" t="s">
        <v>3</v>
      </c>
      <c r="D21" t="s">
        <v>23</v>
      </c>
      <c r="E21">
        <v>822</v>
      </c>
      <c r="F21">
        <f>VLOOKUP(A21,'[1]Population Data'!$A:$B, 2,FALSE)</f>
        <v>57863</v>
      </c>
      <c r="G21">
        <f>VLOOKUP(A21,'[1]Population Data'!$A:$C,3,FALSE)</f>
        <v>16459</v>
      </c>
      <c r="H21">
        <f>VLOOKUP(A21,'[1]Population Data'!$A:$D,4,FALSE)</f>
        <v>14697</v>
      </c>
      <c r="I21" s="1">
        <f>VLOOKUP(A21,'[1]Population Data'!$A:$E,5,FALSE)</f>
        <v>0.25399650899538567</v>
      </c>
      <c r="J21" s="2">
        <f>VLOOKUP(A21,'[1]Population Data'!$A:$F,6,FALSE)</f>
        <v>3.5155841788687039</v>
      </c>
      <c r="K21" s="2">
        <f t="shared" si="2"/>
        <v>233.81604825190539</v>
      </c>
      <c r="L21" s="2">
        <f t="shared" si="3"/>
        <v>10614.5</v>
      </c>
      <c r="M21" s="3">
        <f t="shared" si="4"/>
        <v>0.18344192316333408</v>
      </c>
      <c r="N21" s="2">
        <f t="shared" si="5"/>
        <v>64.490552281426574</v>
      </c>
      <c r="O21" s="2">
        <f t="shared" si="6"/>
        <v>113.09194563019548</v>
      </c>
    </row>
    <row r="22" spans="1:15" x14ac:dyDescent="0.2">
      <c r="A22" t="str">
        <f t="shared" si="0"/>
        <v>Anderson County, Texas</v>
      </c>
      <c r="B22" t="str">
        <f t="shared" si="1"/>
        <v>Anderson County,</v>
      </c>
      <c r="C22" t="s">
        <v>3</v>
      </c>
      <c r="D22" t="s">
        <v>24</v>
      </c>
      <c r="E22">
        <v>2618</v>
      </c>
      <c r="F22">
        <f>VLOOKUP(A22,'[1]Population Data'!$A:$B, 2,FALSE)</f>
        <v>57863</v>
      </c>
      <c r="G22">
        <f>VLOOKUP(A22,'[1]Population Data'!$A:$C,3,FALSE)</f>
        <v>16459</v>
      </c>
      <c r="H22">
        <f>VLOOKUP(A22,'[1]Population Data'!$A:$D,4,FALSE)</f>
        <v>14697</v>
      </c>
      <c r="I22" s="1">
        <f>VLOOKUP(A22,'[1]Population Data'!$A:$E,5,FALSE)</f>
        <v>0.25399650899538567</v>
      </c>
      <c r="J22" s="2">
        <f>VLOOKUP(A22,'[1]Population Data'!$A:$F,6,FALSE)</f>
        <v>3.5155841788687039</v>
      </c>
      <c r="K22" s="2">
        <f t="shared" si="2"/>
        <v>744.68420234001007</v>
      </c>
      <c r="L22" s="2">
        <f t="shared" si="3"/>
        <v>10614.5</v>
      </c>
      <c r="M22" s="3">
        <f t="shared" si="4"/>
        <v>0.18344192316333408</v>
      </c>
      <c r="N22" s="2">
        <f t="shared" si="5"/>
        <v>64.490552281426574</v>
      </c>
      <c r="O22" s="2">
        <f t="shared" si="6"/>
        <v>360.1882161312065</v>
      </c>
    </row>
    <row r="23" spans="1:15" x14ac:dyDescent="0.2">
      <c r="A23" t="str">
        <f t="shared" si="0"/>
        <v>Anderson County, Texas</v>
      </c>
      <c r="B23" t="str">
        <f t="shared" si="1"/>
        <v>Anderson County,</v>
      </c>
      <c r="C23" t="s">
        <v>3</v>
      </c>
      <c r="D23" t="s">
        <v>25</v>
      </c>
      <c r="E23">
        <v>679</v>
      </c>
      <c r="F23">
        <f>VLOOKUP(A23,'[1]Population Data'!$A:$B, 2,FALSE)</f>
        <v>57863</v>
      </c>
      <c r="G23">
        <f>VLOOKUP(A23,'[1]Population Data'!$A:$C,3,FALSE)</f>
        <v>16459</v>
      </c>
      <c r="H23">
        <f>VLOOKUP(A23,'[1]Population Data'!$A:$D,4,FALSE)</f>
        <v>14697</v>
      </c>
      <c r="I23" s="1">
        <f>VLOOKUP(A23,'[1]Population Data'!$A:$E,5,FALSE)</f>
        <v>0.25399650899538567</v>
      </c>
      <c r="J23" s="2">
        <f>VLOOKUP(A23,'[1]Population Data'!$A:$F,6,FALSE)</f>
        <v>3.5155841788687039</v>
      </c>
      <c r="K23" s="2">
        <f t="shared" si="2"/>
        <v>193.14002039299726</v>
      </c>
      <c r="L23" s="2">
        <f t="shared" si="3"/>
        <v>10614.5</v>
      </c>
      <c r="M23" s="3">
        <f t="shared" si="4"/>
        <v>0.18344192316333408</v>
      </c>
      <c r="N23" s="2">
        <f t="shared" si="5"/>
        <v>64.490552281426574</v>
      </c>
      <c r="O23" s="2">
        <f t="shared" si="6"/>
        <v>93.417799370927881</v>
      </c>
    </row>
    <row r="24" spans="1:15" x14ac:dyDescent="0.2">
      <c r="A24" t="str">
        <f t="shared" si="0"/>
        <v>Anderson County, Texas</v>
      </c>
      <c r="B24" t="str">
        <f t="shared" si="1"/>
        <v>Anderson County,</v>
      </c>
      <c r="C24" t="s">
        <v>3</v>
      </c>
      <c r="D24" t="s">
        <v>26</v>
      </c>
      <c r="E24">
        <v>1186</v>
      </c>
      <c r="F24">
        <f>VLOOKUP(A24,'[1]Population Data'!$A:$B, 2,FALSE)</f>
        <v>57863</v>
      </c>
      <c r="G24">
        <f>VLOOKUP(A24,'[1]Population Data'!$A:$C,3,FALSE)</f>
        <v>16459</v>
      </c>
      <c r="H24">
        <f>VLOOKUP(A24,'[1]Population Data'!$A:$D,4,FALSE)</f>
        <v>14697</v>
      </c>
      <c r="I24" s="1">
        <f>VLOOKUP(A24,'[1]Population Data'!$A:$E,5,FALSE)</f>
        <v>0.25399650899538567</v>
      </c>
      <c r="J24" s="2">
        <f>VLOOKUP(A24,'[1]Population Data'!$A:$F,6,FALSE)</f>
        <v>3.5155841788687039</v>
      </c>
      <c r="K24" s="2">
        <f t="shared" si="2"/>
        <v>337.35502825639873</v>
      </c>
      <c r="L24" s="2">
        <f t="shared" si="3"/>
        <v>10614.5</v>
      </c>
      <c r="M24" s="3">
        <f t="shared" si="4"/>
        <v>0.18344192316333408</v>
      </c>
      <c r="N24" s="2">
        <f t="shared" si="5"/>
        <v>64.490552281426574</v>
      </c>
      <c r="O24" s="2">
        <f t="shared" si="6"/>
        <v>163.17159065378567</v>
      </c>
    </row>
    <row r="25" spans="1:15" x14ac:dyDescent="0.2">
      <c r="A25" t="str">
        <f t="shared" si="0"/>
        <v>Anderson County, Texas</v>
      </c>
      <c r="B25" t="str">
        <f t="shared" si="1"/>
        <v>Anderson County,</v>
      </c>
      <c r="C25" t="s">
        <v>3</v>
      </c>
      <c r="D25" t="s">
        <v>27</v>
      </c>
      <c r="E25">
        <v>1854</v>
      </c>
      <c r="F25">
        <f>VLOOKUP(A25,'[1]Population Data'!$A:$B, 2,FALSE)</f>
        <v>57863</v>
      </c>
      <c r="G25">
        <f>VLOOKUP(A25,'[1]Population Data'!$A:$C,3,FALSE)</f>
        <v>16459</v>
      </c>
      <c r="H25">
        <f>VLOOKUP(A25,'[1]Population Data'!$A:$D,4,FALSE)</f>
        <v>14697</v>
      </c>
      <c r="I25" s="1">
        <f>VLOOKUP(A25,'[1]Population Data'!$A:$E,5,FALSE)</f>
        <v>0.25399650899538567</v>
      </c>
      <c r="J25" s="2">
        <f>VLOOKUP(A25,'[1]Population Data'!$A:$F,6,FALSE)</f>
        <v>3.5155841788687039</v>
      </c>
      <c r="K25" s="2">
        <f t="shared" si="2"/>
        <v>527.36612342948001</v>
      </c>
      <c r="L25" s="2">
        <f t="shared" si="3"/>
        <v>10614.5</v>
      </c>
      <c r="M25" s="3">
        <f t="shared" si="4"/>
        <v>0.18344192316333408</v>
      </c>
      <c r="N25" s="2">
        <f t="shared" si="5"/>
        <v>64.490552281426574</v>
      </c>
      <c r="O25" s="2">
        <f t="shared" si="6"/>
        <v>255.07599415861606</v>
      </c>
    </row>
    <row r="26" spans="1:15" x14ac:dyDescent="0.2">
      <c r="A26" t="str">
        <f t="shared" si="0"/>
        <v>Anderson County, Texas</v>
      </c>
      <c r="B26" t="str">
        <f t="shared" si="1"/>
        <v>Anderson County,</v>
      </c>
      <c r="C26" t="s">
        <v>3</v>
      </c>
      <c r="D26" t="s">
        <v>28</v>
      </c>
      <c r="E26">
        <v>1020</v>
      </c>
      <c r="F26">
        <f>VLOOKUP(A26,'[1]Population Data'!$A:$B, 2,FALSE)</f>
        <v>57863</v>
      </c>
      <c r="G26">
        <f>VLOOKUP(A26,'[1]Population Data'!$A:$C,3,FALSE)</f>
        <v>16459</v>
      </c>
      <c r="H26">
        <f>VLOOKUP(A26,'[1]Population Data'!$A:$D,4,FALSE)</f>
        <v>14697</v>
      </c>
      <c r="I26" s="1">
        <f>VLOOKUP(A26,'[1]Population Data'!$A:$E,5,FALSE)</f>
        <v>0.25399650899538567</v>
      </c>
      <c r="J26" s="2">
        <f>VLOOKUP(A26,'[1]Population Data'!$A:$F,6,FALSE)</f>
        <v>3.5155841788687039</v>
      </c>
      <c r="K26" s="2">
        <f t="shared" si="2"/>
        <v>290.13670221039354</v>
      </c>
      <c r="L26" s="2">
        <f t="shared" si="3"/>
        <v>10614.5</v>
      </c>
      <c r="M26" s="3">
        <f t="shared" si="4"/>
        <v>0.18344192316333408</v>
      </c>
      <c r="N26" s="2">
        <f t="shared" si="5"/>
        <v>64.490552281426574</v>
      </c>
      <c r="O26" s="2">
        <f t="shared" si="6"/>
        <v>140.3330712199506</v>
      </c>
    </row>
    <row r="27" spans="1:15" x14ac:dyDescent="0.2">
      <c r="A27" t="str">
        <f t="shared" si="0"/>
        <v>Andrews County, Texas</v>
      </c>
      <c r="B27" t="str">
        <f t="shared" si="1"/>
        <v>Andrews County,</v>
      </c>
      <c r="C27" t="s">
        <v>29</v>
      </c>
      <c r="D27" t="s">
        <v>4</v>
      </c>
      <c r="E27">
        <v>171</v>
      </c>
      <c r="F27">
        <f>VLOOKUP(A27,'[1]Population Data'!$A:$B, 2,FALSE)</f>
        <v>17818</v>
      </c>
      <c r="G27">
        <f>VLOOKUP(A27,'[1]Population Data'!$A:$C,3,FALSE)</f>
        <v>5508</v>
      </c>
      <c r="H27">
        <f>VLOOKUP(A27,'[1]Population Data'!$A:$D,4,FALSE)</f>
        <v>5519</v>
      </c>
      <c r="I27" s="1">
        <f>VLOOKUP(A27,'[1]Population Data'!$A:$E,5,FALSE)</f>
        <v>0.30974295656078121</v>
      </c>
      <c r="J27" s="2">
        <f>VLOOKUP(A27,'[1]Population Data'!$A:$F,6,FALSE)</f>
        <v>3.2349310094408135</v>
      </c>
      <c r="K27" s="2">
        <f t="shared" si="2"/>
        <v>52.860478168144574</v>
      </c>
      <c r="L27" s="2">
        <f t="shared" si="3"/>
        <v>3985.9444444444443</v>
      </c>
      <c r="M27" s="3">
        <f t="shared" si="4"/>
        <v>0.22370324640500866</v>
      </c>
      <c r="N27" s="2">
        <f t="shared" si="5"/>
        <v>72.366456870814162</v>
      </c>
      <c r="O27" s="2">
        <f t="shared" si="6"/>
        <v>28.689941351442364</v>
      </c>
    </row>
    <row r="28" spans="1:15" x14ac:dyDescent="0.2">
      <c r="A28" t="str">
        <f t="shared" si="0"/>
        <v>Andrews County, Texas</v>
      </c>
      <c r="B28" t="str">
        <f t="shared" si="1"/>
        <v>Andrews County,</v>
      </c>
      <c r="C28" t="s">
        <v>29</v>
      </c>
      <c r="D28" t="s">
        <v>5</v>
      </c>
      <c r="E28">
        <v>34</v>
      </c>
      <c r="F28">
        <f>VLOOKUP(A28,'[1]Population Data'!$A:$B, 2,FALSE)</f>
        <v>17818</v>
      </c>
      <c r="G28">
        <f>VLOOKUP(A28,'[1]Population Data'!$A:$C,3,FALSE)</f>
        <v>5508</v>
      </c>
      <c r="H28">
        <f>VLOOKUP(A28,'[1]Population Data'!$A:$D,4,FALSE)</f>
        <v>5519</v>
      </c>
      <c r="I28" s="1">
        <f>VLOOKUP(A28,'[1]Population Data'!$A:$E,5,FALSE)</f>
        <v>0.30974295656078121</v>
      </c>
      <c r="J28" s="2">
        <f>VLOOKUP(A28,'[1]Population Data'!$A:$F,6,FALSE)</f>
        <v>3.2349310094408135</v>
      </c>
      <c r="K28" s="2">
        <f t="shared" si="2"/>
        <v>10.510270512964418</v>
      </c>
      <c r="L28" s="2">
        <f t="shared" si="3"/>
        <v>3985.9444444444443</v>
      </c>
      <c r="M28" s="3">
        <f t="shared" si="4"/>
        <v>0.22370324640500866</v>
      </c>
      <c r="N28" s="2">
        <f t="shared" si="5"/>
        <v>72.366456870814162</v>
      </c>
      <c r="O28" s="2">
        <f t="shared" si="6"/>
        <v>5.7044327833277206</v>
      </c>
    </row>
    <row r="29" spans="1:15" x14ac:dyDescent="0.2">
      <c r="A29" t="str">
        <f t="shared" si="0"/>
        <v>Andrews County, Texas</v>
      </c>
      <c r="B29" t="str">
        <f t="shared" si="1"/>
        <v>Andrews County,</v>
      </c>
      <c r="C29" t="s">
        <v>29</v>
      </c>
      <c r="D29" t="s">
        <v>6</v>
      </c>
      <c r="E29">
        <v>338</v>
      </c>
      <c r="F29">
        <f>VLOOKUP(A29,'[1]Population Data'!$A:$B, 2,FALSE)</f>
        <v>17818</v>
      </c>
      <c r="G29">
        <f>VLOOKUP(A29,'[1]Population Data'!$A:$C,3,FALSE)</f>
        <v>5508</v>
      </c>
      <c r="H29">
        <f>VLOOKUP(A29,'[1]Population Data'!$A:$D,4,FALSE)</f>
        <v>5519</v>
      </c>
      <c r="I29" s="1">
        <f>VLOOKUP(A29,'[1]Population Data'!$A:$E,5,FALSE)</f>
        <v>0.30974295656078121</v>
      </c>
      <c r="J29" s="2">
        <f>VLOOKUP(A29,'[1]Population Data'!$A:$F,6,FALSE)</f>
        <v>3.2349310094408135</v>
      </c>
      <c r="K29" s="2">
        <f t="shared" si="2"/>
        <v>104.48445392299921</v>
      </c>
      <c r="L29" s="2">
        <f t="shared" si="3"/>
        <v>3985.9444444444443</v>
      </c>
      <c r="M29" s="3">
        <f t="shared" si="4"/>
        <v>0.22370324640500866</v>
      </c>
      <c r="N29" s="2">
        <f t="shared" si="5"/>
        <v>72.366456870814162</v>
      </c>
      <c r="O29" s="2">
        <f t="shared" si="6"/>
        <v>56.708772963669688</v>
      </c>
    </row>
    <row r="30" spans="1:15" x14ac:dyDescent="0.2">
      <c r="A30" t="str">
        <f t="shared" si="0"/>
        <v>Andrews County, Texas</v>
      </c>
      <c r="B30" t="str">
        <f t="shared" si="1"/>
        <v>Andrews County,</v>
      </c>
      <c r="C30" t="s">
        <v>29</v>
      </c>
      <c r="D30" t="s">
        <v>7</v>
      </c>
      <c r="E30">
        <v>106</v>
      </c>
      <c r="F30">
        <f>VLOOKUP(A30,'[1]Population Data'!$A:$B, 2,FALSE)</f>
        <v>17818</v>
      </c>
      <c r="G30">
        <f>VLOOKUP(A30,'[1]Population Data'!$A:$C,3,FALSE)</f>
        <v>5508</v>
      </c>
      <c r="H30">
        <f>VLOOKUP(A30,'[1]Population Data'!$A:$D,4,FALSE)</f>
        <v>5519</v>
      </c>
      <c r="I30" s="1">
        <f>VLOOKUP(A30,'[1]Population Data'!$A:$E,5,FALSE)</f>
        <v>0.30974295656078121</v>
      </c>
      <c r="J30" s="2">
        <f>VLOOKUP(A30,'[1]Population Data'!$A:$F,6,FALSE)</f>
        <v>3.2349310094408135</v>
      </c>
      <c r="K30" s="2">
        <f t="shared" si="2"/>
        <v>32.767313952183187</v>
      </c>
      <c r="L30" s="2">
        <f t="shared" si="3"/>
        <v>3985.9444444444443</v>
      </c>
      <c r="M30" s="3">
        <f t="shared" si="4"/>
        <v>0.22370324640500866</v>
      </c>
      <c r="N30" s="2">
        <f t="shared" si="5"/>
        <v>72.366456870814162</v>
      </c>
      <c r="O30" s="2">
        <f t="shared" si="6"/>
        <v>17.784408089198191</v>
      </c>
    </row>
    <row r="31" spans="1:15" x14ac:dyDescent="0.2">
      <c r="A31" t="str">
        <f t="shared" si="0"/>
        <v>Andrews County, Texas</v>
      </c>
      <c r="B31" t="str">
        <f t="shared" si="1"/>
        <v>Andrews County,</v>
      </c>
      <c r="C31" t="s">
        <v>29</v>
      </c>
      <c r="D31" t="s">
        <v>8</v>
      </c>
      <c r="E31">
        <v>37</v>
      </c>
      <c r="F31">
        <f>VLOOKUP(A31,'[1]Population Data'!$A:$B, 2,FALSE)</f>
        <v>17818</v>
      </c>
      <c r="G31">
        <f>VLOOKUP(A31,'[1]Population Data'!$A:$C,3,FALSE)</f>
        <v>5508</v>
      </c>
      <c r="H31">
        <f>VLOOKUP(A31,'[1]Population Data'!$A:$D,4,FALSE)</f>
        <v>5519</v>
      </c>
      <c r="I31" s="1">
        <f>VLOOKUP(A31,'[1]Population Data'!$A:$E,5,FALSE)</f>
        <v>0.30974295656078121</v>
      </c>
      <c r="J31" s="2">
        <f>VLOOKUP(A31,'[1]Population Data'!$A:$F,6,FALSE)</f>
        <v>3.2349310094408135</v>
      </c>
      <c r="K31" s="2">
        <f t="shared" si="2"/>
        <v>11.437647322931866</v>
      </c>
      <c r="L31" s="2">
        <f t="shared" si="3"/>
        <v>3985.9444444444443</v>
      </c>
      <c r="M31" s="3">
        <f t="shared" si="4"/>
        <v>0.22370324640500866</v>
      </c>
      <c r="N31" s="2">
        <f t="shared" si="5"/>
        <v>72.366456870814162</v>
      </c>
      <c r="O31" s="2">
        <f t="shared" si="6"/>
        <v>6.2077650877389896</v>
      </c>
    </row>
    <row r="32" spans="1:15" x14ac:dyDescent="0.2">
      <c r="A32" t="str">
        <f t="shared" si="0"/>
        <v>Andrews County, Texas</v>
      </c>
      <c r="B32" t="str">
        <f t="shared" si="1"/>
        <v>Andrews County,</v>
      </c>
      <c r="C32" t="s">
        <v>29</v>
      </c>
      <c r="D32" t="s">
        <v>9</v>
      </c>
      <c r="E32">
        <v>80</v>
      </c>
      <c r="F32">
        <f>VLOOKUP(A32,'[1]Population Data'!$A:$B, 2,FALSE)</f>
        <v>17818</v>
      </c>
      <c r="G32">
        <f>VLOOKUP(A32,'[1]Population Data'!$A:$C,3,FALSE)</f>
        <v>5508</v>
      </c>
      <c r="H32">
        <f>VLOOKUP(A32,'[1]Population Data'!$A:$D,4,FALSE)</f>
        <v>5519</v>
      </c>
      <c r="I32" s="1">
        <f>VLOOKUP(A32,'[1]Population Data'!$A:$E,5,FALSE)</f>
        <v>0.30974295656078121</v>
      </c>
      <c r="J32" s="2">
        <f>VLOOKUP(A32,'[1]Population Data'!$A:$F,6,FALSE)</f>
        <v>3.2349310094408135</v>
      </c>
      <c r="K32" s="2">
        <f t="shared" si="2"/>
        <v>24.730048265798629</v>
      </c>
      <c r="L32" s="2">
        <f t="shared" si="3"/>
        <v>3985.9444444444443</v>
      </c>
      <c r="M32" s="3">
        <f t="shared" si="4"/>
        <v>0.22370324640500866</v>
      </c>
      <c r="N32" s="2">
        <f t="shared" si="5"/>
        <v>72.366456870814162</v>
      </c>
      <c r="O32" s="2">
        <f t="shared" si="6"/>
        <v>13.422194784300519</v>
      </c>
    </row>
    <row r="33" spans="1:15" x14ac:dyDescent="0.2">
      <c r="A33" t="str">
        <f t="shared" si="0"/>
        <v>Andrews County, Texas</v>
      </c>
      <c r="B33" t="str">
        <f t="shared" si="1"/>
        <v>Andrews County,</v>
      </c>
      <c r="C33" t="s">
        <v>29</v>
      </c>
      <c r="D33" t="s">
        <v>10</v>
      </c>
      <c r="E33">
        <v>1311</v>
      </c>
      <c r="F33">
        <f>VLOOKUP(A33,'[1]Population Data'!$A:$B, 2,FALSE)</f>
        <v>17818</v>
      </c>
      <c r="G33">
        <f>VLOOKUP(A33,'[1]Population Data'!$A:$C,3,FALSE)</f>
        <v>5508</v>
      </c>
      <c r="H33">
        <f>VLOOKUP(A33,'[1]Population Data'!$A:$D,4,FALSE)</f>
        <v>5519</v>
      </c>
      <c r="I33" s="1">
        <f>VLOOKUP(A33,'[1]Population Data'!$A:$E,5,FALSE)</f>
        <v>0.30974295656078121</v>
      </c>
      <c r="J33" s="2">
        <f>VLOOKUP(A33,'[1]Population Data'!$A:$F,6,FALSE)</f>
        <v>3.2349310094408135</v>
      </c>
      <c r="K33" s="2">
        <f t="shared" si="2"/>
        <v>405.26366595577502</v>
      </c>
      <c r="L33" s="2">
        <f t="shared" si="3"/>
        <v>3985.9444444444443</v>
      </c>
      <c r="M33" s="3">
        <f t="shared" si="4"/>
        <v>0.22370324640500866</v>
      </c>
      <c r="N33" s="2">
        <f t="shared" si="5"/>
        <v>72.366456870814162</v>
      </c>
      <c r="O33" s="2">
        <f t="shared" si="6"/>
        <v>219.95621702772473</v>
      </c>
    </row>
    <row r="34" spans="1:15" x14ac:dyDescent="0.2">
      <c r="A34" t="str">
        <f t="shared" si="0"/>
        <v>Andrews County, Texas</v>
      </c>
      <c r="B34" t="str">
        <f t="shared" si="1"/>
        <v>Andrews County,</v>
      </c>
      <c r="C34" t="s">
        <v>29</v>
      </c>
      <c r="D34" t="s">
        <v>11</v>
      </c>
      <c r="E34">
        <v>288</v>
      </c>
      <c r="F34">
        <f>VLOOKUP(A34,'[1]Population Data'!$A:$B, 2,FALSE)</f>
        <v>17818</v>
      </c>
      <c r="G34">
        <f>VLOOKUP(A34,'[1]Population Data'!$A:$C,3,FALSE)</f>
        <v>5508</v>
      </c>
      <c r="H34">
        <f>VLOOKUP(A34,'[1]Population Data'!$A:$D,4,FALSE)</f>
        <v>5519</v>
      </c>
      <c r="I34" s="1">
        <f>VLOOKUP(A34,'[1]Population Data'!$A:$E,5,FALSE)</f>
        <v>0.30974295656078121</v>
      </c>
      <c r="J34" s="2">
        <f>VLOOKUP(A34,'[1]Population Data'!$A:$F,6,FALSE)</f>
        <v>3.2349310094408135</v>
      </c>
      <c r="K34" s="2">
        <f t="shared" si="2"/>
        <v>89.028173756875063</v>
      </c>
      <c r="L34" s="2">
        <f t="shared" si="3"/>
        <v>3985.9444444444443</v>
      </c>
      <c r="M34" s="3">
        <f t="shared" si="4"/>
        <v>0.22370324640500866</v>
      </c>
      <c r="N34" s="2">
        <f t="shared" si="5"/>
        <v>72.366456870814162</v>
      </c>
      <c r="O34" s="2">
        <f t="shared" si="6"/>
        <v>48.319901223481864</v>
      </c>
    </row>
    <row r="35" spans="1:15" x14ac:dyDescent="0.2">
      <c r="A35" t="str">
        <f t="shared" si="0"/>
        <v>Andrews County, Texas</v>
      </c>
      <c r="B35" t="str">
        <f t="shared" si="1"/>
        <v>Andrews County,</v>
      </c>
      <c r="C35" t="s">
        <v>29</v>
      </c>
      <c r="D35" t="s">
        <v>12</v>
      </c>
      <c r="E35">
        <v>71</v>
      </c>
      <c r="F35">
        <f>VLOOKUP(A35,'[1]Population Data'!$A:$B, 2,FALSE)</f>
        <v>17818</v>
      </c>
      <c r="G35">
        <f>VLOOKUP(A35,'[1]Population Data'!$A:$C,3,FALSE)</f>
        <v>5508</v>
      </c>
      <c r="H35">
        <f>VLOOKUP(A35,'[1]Population Data'!$A:$D,4,FALSE)</f>
        <v>5519</v>
      </c>
      <c r="I35" s="1">
        <f>VLOOKUP(A35,'[1]Population Data'!$A:$E,5,FALSE)</f>
        <v>0.30974295656078121</v>
      </c>
      <c r="J35" s="2">
        <f>VLOOKUP(A35,'[1]Population Data'!$A:$F,6,FALSE)</f>
        <v>3.2349310094408135</v>
      </c>
      <c r="K35" s="2">
        <f t="shared" si="2"/>
        <v>21.947917835896284</v>
      </c>
      <c r="L35" s="2">
        <f t="shared" si="3"/>
        <v>3985.9444444444443</v>
      </c>
      <c r="M35" s="3">
        <f t="shared" si="4"/>
        <v>0.22370324640500866</v>
      </c>
      <c r="N35" s="2">
        <f t="shared" si="5"/>
        <v>72.366456870814162</v>
      </c>
      <c r="O35" s="2">
        <f t="shared" si="6"/>
        <v>11.912197871066709</v>
      </c>
    </row>
    <row r="36" spans="1:15" x14ac:dyDescent="0.2">
      <c r="A36" t="str">
        <f t="shared" si="0"/>
        <v>Andrews County, Texas</v>
      </c>
      <c r="B36" t="str">
        <f t="shared" si="1"/>
        <v>Andrews County,</v>
      </c>
      <c r="C36" t="s">
        <v>29</v>
      </c>
      <c r="D36" t="s">
        <v>13</v>
      </c>
      <c r="E36">
        <v>75</v>
      </c>
      <c r="F36">
        <f>VLOOKUP(A36,'[1]Population Data'!$A:$B, 2,FALSE)</f>
        <v>17818</v>
      </c>
      <c r="G36">
        <f>VLOOKUP(A36,'[1]Population Data'!$A:$C,3,FALSE)</f>
        <v>5508</v>
      </c>
      <c r="H36">
        <f>VLOOKUP(A36,'[1]Population Data'!$A:$D,4,FALSE)</f>
        <v>5519</v>
      </c>
      <c r="I36" s="1">
        <f>VLOOKUP(A36,'[1]Population Data'!$A:$E,5,FALSE)</f>
        <v>0.30974295656078121</v>
      </c>
      <c r="J36" s="2">
        <f>VLOOKUP(A36,'[1]Population Data'!$A:$F,6,FALSE)</f>
        <v>3.2349310094408135</v>
      </c>
      <c r="K36" s="2">
        <f t="shared" si="2"/>
        <v>23.184420249186214</v>
      </c>
      <c r="L36" s="2">
        <f t="shared" si="3"/>
        <v>3985.9444444444443</v>
      </c>
      <c r="M36" s="3">
        <f t="shared" si="4"/>
        <v>0.22370324640500866</v>
      </c>
      <c r="N36" s="2">
        <f t="shared" si="5"/>
        <v>72.366456870814162</v>
      </c>
      <c r="O36" s="2">
        <f t="shared" si="6"/>
        <v>12.583307610281736</v>
      </c>
    </row>
    <row r="37" spans="1:15" x14ac:dyDescent="0.2">
      <c r="A37" t="str">
        <f t="shared" si="0"/>
        <v>Andrews County, Texas</v>
      </c>
      <c r="B37" t="str">
        <f t="shared" si="1"/>
        <v>Andrews County,</v>
      </c>
      <c r="C37" t="s">
        <v>29</v>
      </c>
      <c r="D37" t="s">
        <v>14</v>
      </c>
      <c r="E37">
        <v>343</v>
      </c>
      <c r="F37">
        <f>VLOOKUP(A37,'[1]Population Data'!$A:$B, 2,FALSE)</f>
        <v>17818</v>
      </c>
      <c r="G37">
        <f>VLOOKUP(A37,'[1]Population Data'!$A:$C,3,FALSE)</f>
        <v>5508</v>
      </c>
      <c r="H37">
        <f>VLOOKUP(A37,'[1]Population Data'!$A:$D,4,FALSE)</f>
        <v>5519</v>
      </c>
      <c r="I37" s="1">
        <f>VLOOKUP(A37,'[1]Population Data'!$A:$E,5,FALSE)</f>
        <v>0.30974295656078121</v>
      </c>
      <c r="J37" s="2">
        <f>VLOOKUP(A37,'[1]Population Data'!$A:$F,6,FALSE)</f>
        <v>3.2349310094408135</v>
      </c>
      <c r="K37" s="2">
        <f t="shared" si="2"/>
        <v>106.03008193961162</v>
      </c>
      <c r="L37" s="2">
        <f t="shared" si="3"/>
        <v>3985.9444444444443</v>
      </c>
      <c r="M37" s="3">
        <f t="shared" si="4"/>
        <v>0.22370324640500866</v>
      </c>
      <c r="N37" s="2">
        <f t="shared" si="5"/>
        <v>72.366456870814162</v>
      </c>
      <c r="O37" s="2">
        <f t="shared" si="6"/>
        <v>57.547660137688474</v>
      </c>
    </row>
    <row r="38" spans="1:15" x14ac:dyDescent="0.2">
      <c r="A38" t="str">
        <f t="shared" si="0"/>
        <v>Andrews County, Texas</v>
      </c>
      <c r="B38" t="str">
        <f t="shared" si="1"/>
        <v>Andrews County,</v>
      </c>
      <c r="C38" t="s">
        <v>29</v>
      </c>
      <c r="D38" t="s">
        <v>15</v>
      </c>
      <c r="E38">
        <v>212</v>
      </c>
      <c r="F38">
        <f>VLOOKUP(A38,'[1]Population Data'!$A:$B, 2,FALSE)</f>
        <v>17818</v>
      </c>
      <c r="G38">
        <f>VLOOKUP(A38,'[1]Population Data'!$A:$C,3,FALSE)</f>
        <v>5508</v>
      </c>
      <c r="H38">
        <f>VLOOKUP(A38,'[1]Population Data'!$A:$D,4,FALSE)</f>
        <v>5519</v>
      </c>
      <c r="I38" s="1">
        <f>VLOOKUP(A38,'[1]Population Data'!$A:$E,5,FALSE)</f>
        <v>0.30974295656078121</v>
      </c>
      <c r="J38" s="2">
        <f>VLOOKUP(A38,'[1]Population Data'!$A:$F,6,FALSE)</f>
        <v>3.2349310094408135</v>
      </c>
      <c r="K38" s="2">
        <f t="shared" si="2"/>
        <v>65.534627904366374</v>
      </c>
      <c r="L38" s="2">
        <f t="shared" si="3"/>
        <v>3985.9444444444443</v>
      </c>
      <c r="M38" s="3">
        <f t="shared" si="4"/>
        <v>0.22370324640500866</v>
      </c>
      <c r="N38" s="2">
        <f t="shared" si="5"/>
        <v>72.366456870814162</v>
      </c>
      <c r="O38" s="2">
        <f t="shared" si="6"/>
        <v>35.568816178396382</v>
      </c>
    </row>
    <row r="39" spans="1:15" x14ac:dyDescent="0.2">
      <c r="A39" t="str">
        <f t="shared" si="0"/>
        <v>Andrews County, Texas</v>
      </c>
      <c r="B39" t="str">
        <f t="shared" si="1"/>
        <v>Andrews County,</v>
      </c>
      <c r="C39" t="s">
        <v>29</v>
      </c>
      <c r="D39" t="s">
        <v>16</v>
      </c>
      <c r="E39">
        <v>28</v>
      </c>
      <c r="F39">
        <f>VLOOKUP(A39,'[1]Population Data'!$A:$B, 2,FALSE)</f>
        <v>17818</v>
      </c>
      <c r="G39">
        <f>VLOOKUP(A39,'[1]Population Data'!$A:$C,3,FALSE)</f>
        <v>5508</v>
      </c>
      <c r="H39">
        <f>VLOOKUP(A39,'[1]Population Data'!$A:$D,4,FALSE)</f>
        <v>5519</v>
      </c>
      <c r="I39" s="1">
        <f>VLOOKUP(A39,'[1]Population Data'!$A:$E,5,FALSE)</f>
        <v>0.30974295656078121</v>
      </c>
      <c r="J39" s="2">
        <f>VLOOKUP(A39,'[1]Population Data'!$A:$F,6,FALSE)</f>
        <v>3.2349310094408135</v>
      </c>
      <c r="K39" s="2">
        <f t="shared" si="2"/>
        <v>8.655516893029521</v>
      </c>
      <c r="L39" s="2">
        <f t="shared" si="3"/>
        <v>3985.9444444444443</v>
      </c>
      <c r="M39" s="3">
        <f t="shared" si="4"/>
        <v>0.22370324640500866</v>
      </c>
      <c r="N39" s="2">
        <f t="shared" si="5"/>
        <v>72.366456870814162</v>
      </c>
      <c r="O39" s="2">
        <f t="shared" si="6"/>
        <v>4.6977681745051818</v>
      </c>
    </row>
    <row r="40" spans="1:15" x14ac:dyDescent="0.2">
      <c r="A40" t="str">
        <f t="shared" si="0"/>
        <v>Andrews County, Texas</v>
      </c>
      <c r="B40" t="str">
        <f t="shared" si="1"/>
        <v>Andrews County,</v>
      </c>
      <c r="C40" t="s">
        <v>29</v>
      </c>
      <c r="D40" t="s">
        <v>17</v>
      </c>
      <c r="E40">
        <v>175</v>
      </c>
      <c r="F40">
        <f>VLOOKUP(A40,'[1]Population Data'!$A:$B, 2,FALSE)</f>
        <v>17818</v>
      </c>
      <c r="G40">
        <f>VLOOKUP(A40,'[1]Population Data'!$A:$C,3,FALSE)</f>
        <v>5508</v>
      </c>
      <c r="H40">
        <f>VLOOKUP(A40,'[1]Population Data'!$A:$D,4,FALSE)</f>
        <v>5519</v>
      </c>
      <c r="I40" s="1">
        <f>VLOOKUP(A40,'[1]Population Data'!$A:$E,5,FALSE)</f>
        <v>0.30974295656078121</v>
      </c>
      <c r="J40" s="2">
        <f>VLOOKUP(A40,'[1]Population Data'!$A:$F,6,FALSE)</f>
        <v>3.2349310094408135</v>
      </c>
      <c r="K40" s="2">
        <f t="shared" si="2"/>
        <v>54.096980581434501</v>
      </c>
      <c r="L40" s="2">
        <f t="shared" si="3"/>
        <v>3985.9444444444443</v>
      </c>
      <c r="M40" s="3">
        <f t="shared" si="4"/>
        <v>0.22370324640500866</v>
      </c>
      <c r="N40" s="2">
        <f t="shared" si="5"/>
        <v>72.366456870814162</v>
      </c>
      <c r="O40" s="2">
        <f t="shared" si="6"/>
        <v>29.361051090657384</v>
      </c>
    </row>
    <row r="41" spans="1:15" x14ac:dyDescent="0.2">
      <c r="A41" t="str">
        <f t="shared" si="0"/>
        <v>Andrews County, Texas</v>
      </c>
      <c r="B41" t="str">
        <f t="shared" si="1"/>
        <v>Andrews County,</v>
      </c>
      <c r="C41" t="s">
        <v>29</v>
      </c>
      <c r="D41" t="s">
        <v>18</v>
      </c>
      <c r="E41">
        <v>446</v>
      </c>
      <c r="F41">
        <f>VLOOKUP(A41,'[1]Population Data'!$A:$B, 2,FALSE)</f>
        <v>17818</v>
      </c>
      <c r="G41">
        <f>VLOOKUP(A41,'[1]Population Data'!$A:$C,3,FALSE)</f>
        <v>5508</v>
      </c>
      <c r="H41">
        <f>VLOOKUP(A41,'[1]Population Data'!$A:$D,4,FALSE)</f>
        <v>5519</v>
      </c>
      <c r="I41" s="1">
        <f>VLOOKUP(A41,'[1]Population Data'!$A:$E,5,FALSE)</f>
        <v>0.30974295656078121</v>
      </c>
      <c r="J41" s="2">
        <f>VLOOKUP(A41,'[1]Population Data'!$A:$F,6,FALSE)</f>
        <v>3.2349310094408135</v>
      </c>
      <c r="K41" s="2">
        <f t="shared" si="2"/>
        <v>137.87001908182737</v>
      </c>
      <c r="L41" s="2">
        <f t="shared" si="3"/>
        <v>3985.9444444444443</v>
      </c>
      <c r="M41" s="3">
        <f t="shared" si="4"/>
        <v>0.22370324640500866</v>
      </c>
      <c r="N41" s="2">
        <f t="shared" si="5"/>
        <v>72.366456870814162</v>
      </c>
      <c r="O41" s="2">
        <f t="shared" si="6"/>
        <v>74.828735922475403</v>
      </c>
    </row>
    <row r="42" spans="1:15" x14ac:dyDescent="0.2">
      <c r="A42" t="str">
        <f t="shared" si="0"/>
        <v>Andrews County, Texas</v>
      </c>
      <c r="B42" t="str">
        <f t="shared" si="1"/>
        <v>Andrews County,</v>
      </c>
      <c r="C42" t="s">
        <v>29</v>
      </c>
      <c r="D42" t="s">
        <v>19</v>
      </c>
      <c r="E42">
        <v>49</v>
      </c>
      <c r="F42">
        <f>VLOOKUP(A42,'[1]Population Data'!$A:$B, 2,FALSE)</f>
        <v>17818</v>
      </c>
      <c r="G42">
        <f>VLOOKUP(A42,'[1]Population Data'!$A:$C,3,FALSE)</f>
        <v>5508</v>
      </c>
      <c r="H42">
        <f>VLOOKUP(A42,'[1]Population Data'!$A:$D,4,FALSE)</f>
        <v>5519</v>
      </c>
      <c r="I42" s="1">
        <f>VLOOKUP(A42,'[1]Population Data'!$A:$E,5,FALSE)</f>
        <v>0.30974295656078121</v>
      </c>
      <c r="J42" s="2">
        <f>VLOOKUP(A42,'[1]Population Data'!$A:$F,6,FALSE)</f>
        <v>3.2349310094408135</v>
      </c>
      <c r="K42" s="2">
        <f t="shared" si="2"/>
        <v>15.14715456280166</v>
      </c>
      <c r="L42" s="2">
        <f t="shared" si="3"/>
        <v>3985.9444444444443</v>
      </c>
      <c r="M42" s="3">
        <f t="shared" si="4"/>
        <v>0.22370324640500866</v>
      </c>
      <c r="N42" s="2">
        <f t="shared" si="5"/>
        <v>72.366456870814162</v>
      </c>
      <c r="O42" s="2">
        <f t="shared" si="6"/>
        <v>8.2210943053840673</v>
      </c>
    </row>
    <row r="43" spans="1:15" x14ac:dyDescent="0.2">
      <c r="A43" t="str">
        <f t="shared" si="0"/>
        <v>Andrews County, Texas</v>
      </c>
      <c r="B43" t="str">
        <f t="shared" si="1"/>
        <v>Andrews County,</v>
      </c>
      <c r="C43" t="s">
        <v>29</v>
      </c>
      <c r="D43" t="s">
        <v>20</v>
      </c>
      <c r="E43">
        <v>32</v>
      </c>
      <c r="F43">
        <f>VLOOKUP(A43,'[1]Population Data'!$A:$B, 2,FALSE)</f>
        <v>17818</v>
      </c>
      <c r="G43">
        <f>VLOOKUP(A43,'[1]Population Data'!$A:$C,3,FALSE)</f>
        <v>5508</v>
      </c>
      <c r="H43">
        <f>VLOOKUP(A43,'[1]Population Data'!$A:$D,4,FALSE)</f>
        <v>5519</v>
      </c>
      <c r="I43" s="1">
        <f>VLOOKUP(A43,'[1]Population Data'!$A:$E,5,FALSE)</f>
        <v>0.30974295656078121</v>
      </c>
      <c r="J43" s="2">
        <f>VLOOKUP(A43,'[1]Population Data'!$A:$F,6,FALSE)</f>
        <v>3.2349310094408135</v>
      </c>
      <c r="K43" s="2">
        <f t="shared" si="2"/>
        <v>9.8920193063194528</v>
      </c>
      <c r="L43" s="2">
        <f t="shared" si="3"/>
        <v>3985.9444444444443</v>
      </c>
      <c r="M43" s="3">
        <f t="shared" si="4"/>
        <v>0.22370324640500866</v>
      </c>
      <c r="N43" s="2">
        <f t="shared" si="5"/>
        <v>72.366456870814162</v>
      </c>
      <c r="O43" s="2">
        <f t="shared" si="6"/>
        <v>5.3688779137202083</v>
      </c>
    </row>
    <row r="44" spans="1:15" x14ac:dyDescent="0.2">
      <c r="A44" t="str">
        <f t="shared" si="0"/>
        <v>Andrews County, Texas</v>
      </c>
      <c r="B44" t="str">
        <f t="shared" si="1"/>
        <v>Andrews County,</v>
      </c>
      <c r="C44" t="s">
        <v>29</v>
      </c>
      <c r="D44" t="s">
        <v>21</v>
      </c>
      <c r="E44">
        <v>57</v>
      </c>
      <c r="F44">
        <f>VLOOKUP(A44,'[1]Population Data'!$A:$B, 2,FALSE)</f>
        <v>17818</v>
      </c>
      <c r="G44">
        <f>VLOOKUP(A44,'[1]Population Data'!$A:$C,3,FALSE)</f>
        <v>5508</v>
      </c>
      <c r="H44">
        <f>VLOOKUP(A44,'[1]Population Data'!$A:$D,4,FALSE)</f>
        <v>5519</v>
      </c>
      <c r="I44" s="1">
        <f>VLOOKUP(A44,'[1]Population Data'!$A:$E,5,FALSE)</f>
        <v>0.30974295656078121</v>
      </c>
      <c r="J44" s="2">
        <f>VLOOKUP(A44,'[1]Population Data'!$A:$F,6,FALSE)</f>
        <v>3.2349310094408135</v>
      </c>
      <c r="K44" s="2">
        <f t="shared" si="2"/>
        <v>17.620159389381524</v>
      </c>
      <c r="L44" s="2">
        <f t="shared" si="3"/>
        <v>3985.9444444444443</v>
      </c>
      <c r="M44" s="3">
        <f t="shared" si="4"/>
        <v>0.22370324640500866</v>
      </c>
      <c r="N44" s="2">
        <f t="shared" si="5"/>
        <v>72.366456870814162</v>
      </c>
      <c r="O44" s="2">
        <f t="shared" si="6"/>
        <v>9.5633137838141202</v>
      </c>
    </row>
    <row r="45" spans="1:15" x14ac:dyDescent="0.2">
      <c r="A45" t="str">
        <f t="shared" si="0"/>
        <v>Andrews County, Texas</v>
      </c>
      <c r="B45" t="str">
        <f t="shared" si="1"/>
        <v>Andrews County,</v>
      </c>
      <c r="C45" t="s">
        <v>29</v>
      </c>
      <c r="D45" t="s">
        <v>22</v>
      </c>
      <c r="E45">
        <v>669</v>
      </c>
      <c r="F45">
        <f>VLOOKUP(A45,'[1]Population Data'!$A:$B, 2,FALSE)</f>
        <v>17818</v>
      </c>
      <c r="G45">
        <f>VLOOKUP(A45,'[1]Population Data'!$A:$C,3,FALSE)</f>
        <v>5508</v>
      </c>
      <c r="H45">
        <f>VLOOKUP(A45,'[1]Population Data'!$A:$D,4,FALSE)</f>
        <v>5519</v>
      </c>
      <c r="I45" s="1">
        <f>VLOOKUP(A45,'[1]Population Data'!$A:$E,5,FALSE)</f>
        <v>0.30974295656078121</v>
      </c>
      <c r="J45" s="2">
        <f>VLOOKUP(A45,'[1]Population Data'!$A:$F,6,FALSE)</f>
        <v>3.2349310094408135</v>
      </c>
      <c r="K45" s="2">
        <f t="shared" si="2"/>
        <v>206.80502862274105</v>
      </c>
      <c r="L45" s="2">
        <f t="shared" si="3"/>
        <v>3985.9444444444443</v>
      </c>
      <c r="M45" s="3">
        <f t="shared" si="4"/>
        <v>0.22370324640500866</v>
      </c>
      <c r="N45" s="2">
        <f t="shared" si="5"/>
        <v>72.366456870814162</v>
      </c>
      <c r="O45" s="2">
        <f t="shared" si="6"/>
        <v>112.2431038837131</v>
      </c>
    </row>
    <row r="46" spans="1:15" x14ac:dyDescent="0.2">
      <c r="A46" t="str">
        <f t="shared" si="0"/>
        <v>Andrews County, Texas</v>
      </c>
      <c r="B46" t="str">
        <f t="shared" si="1"/>
        <v>Andrews County,</v>
      </c>
      <c r="C46" t="s">
        <v>29</v>
      </c>
      <c r="D46" t="s">
        <v>23</v>
      </c>
      <c r="E46">
        <v>380</v>
      </c>
      <c r="F46">
        <f>VLOOKUP(A46,'[1]Population Data'!$A:$B, 2,FALSE)</f>
        <v>17818</v>
      </c>
      <c r="G46">
        <f>VLOOKUP(A46,'[1]Population Data'!$A:$C,3,FALSE)</f>
        <v>5508</v>
      </c>
      <c r="H46">
        <f>VLOOKUP(A46,'[1]Population Data'!$A:$D,4,FALSE)</f>
        <v>5519</v>
      </c>
      <c r="I46" s="1">
        <f>VLOOKUP(A46,'[1]Population Data'!$A:$E,5,FALSE)</f>
        <v>0.30974295656078121</v>
      </c>
      <c r="J46" s="2">
        <f>VLOOKUP(A46,'[1]Population Data'!$A:$F,6,FALSE)</f>
        <v>3.2349310094408135</v>
      </c>
      <c r="K46" s="2">
        <f t="shared" si="2"/>
        <v>117.46772926254349</v>
      </c>
      <c r="L46" s="2">
        <f t="shared" si="3"/>
        <v>3985.9444444444443</v>
      </c>
      <c r="M46" s="3">
        <f t="shared" si="4"/>
        <v>0.22370324640500866</v>
      </c>
      <c r="N46" s="2">
        <f t="shared" si="5"/>
        <v>72.366456870814162</v>
      </c>
      <c r="O46" s="2">
        <f t="shared" si="6"/>
        <v>63.755425225427466</v>
      </c>
    </row>
    <row r="47" spans="1:15" x14ac:dyDescent="0.2">
      <c r="A47" t="str">
        <f t="shared" si="0"/>
        <v>Andrews County, Texas</v>
      </c>
      <c r="B47" t="str">
        <f t="shared" si="1"/>
        <v>Andrews County,</v>
      </c>
      <c r="C47" t="s">
        <v>29</v>
      </c>
      <c r="D47" t="s">
        <v>24</v>
      </c>
      <c r="E47">
        <v>1203</v>
      </c>
      <c r="F47">
        <f>VLOOKUP(A47,'[1]Population Data'!$A:$B, 2,FALSE)</f>
        <v>17818</v>
      </c>
      <c r="G47">
        <f>VLOOKUP(A47,'[1]Population Data'!$A:$C,3,FALSE)</f>
        <v>5508</v>
      </c>
      <c r="H47">
        <f>VLOOKUP(A47,'[1]Population Data'!$A:$D,4,FALSE)</f>
        <v>5519</v>
      </c>
      <c r="I47" s="1">
        <f>VLOOKUP(A47,'[1]Population Data'!$A:$E,5,FALSE)</f>
        <v>0.30974295656078121</v>
      </c>
      <c r="J47" s="2">
        <f>VLOOKUP(A47,'[1]Population Data'!$A:$F,6,FALSE)</f>
        <v>3.2349310094408135</v>
      </c>
      <c r="K47" s="2">
        <f t="shared" si="2"/>
        <v>371.87810079694691</v>
      </c>
      <c r="L47" s="2">
        <f t="shared" si="3"/>
        <v>3985.9444444444443</v>
      </c>
      <c r="M47" s="3">
        <f t="shared" si="4"/>
        <v>0.22370324640500866</v>
      </c>
      <c r="N47" s="2">
        <f t="shared" si="5"/>
        <v>72.366456870814162</v>
      </c>
      <c r="O47" s="2">
        <f t="shared" si="6"/>
        <v>201.83625406891909</v>
      </c>
    </row>
    <row r="48" spans="1:15" x14ac:dyDescent="0.2">
      <c r="A48" t="str">
        <f t="shared" si="0"/>
        <v>Andrews County, Texas</v>
      </c>
      <c r="B48" t="str">
        <f t="shared" si="1"/>
        <v>Andrews County,</v>
      </c>
      <c r="C48" t="s">
        <v>29</v>
      </c>
      <c r="D48" t="s">
        <v>25</v>
      </c>
      <c r="E48">
        <v>64</v>
      </c>
      <c r="F48">
        <f>VLOOKUP(A48,'[1]Population Data'!$A:$B, 2,FALSE)</f>
        <v>17818</v>
      </c>
      <c r="G48">
        <f>VLOOKUP(A48,'[1]Population Data'!$A:$C,3,FALSE)</f>
        <v>5508</v>
      </c>
      <c r="H48">
        <f>VLOOKUP(A48,'[1]Population Data'!$A:$D,4,FALSE)</f>
        <v>5519</v>
      </c>
      <c r="I48" s="1">
        <f>VLOOKUP(A48,'[1]Population Data'!$A:$E,5,FALSE)</f>
        <v>0.30974295656078121</v>
      </c>
      <c r="J48" s="2">
        <f>VLOOKUP(A48,'[1]Population Data'!$A:$F,6,FALSE)</f>
        <v>3.2349310094408135</v>
      </c>
      <c r="K48" s="2">
        <f t="shared" si="2"/>
        <v>19.784038612638906</v>
      </c>
      <c r="L48" s="2">
        <f t="shared" si="3"/>
        <v>3985.9444444444443</v>
      </c>
      <c r="M48" s="3">
        <f t="shared" si="4"/>
        <v>0.22370324640500866</v>
      </c>
      <c r="N48" s="2">
        <f t="shared" si="5"/>
        <v>72.366456870814162</v>
      </c>
      <c r="O48" s="2">
        <f t="shared" si="6"/>
        <v>10.737755827440417</v>
      </c>
    </row>
    <row r="49" spans="1:15" x14ac:dyDescent="0.2">
      <c r="A49" t="str">
        <f t="shared" si="0"/>
        <v>Andrews County, Texas</v>
      </c>
      <c r="B49" t="str">
        <f t="shared" si="1"/>
        <v>Andrews County,</v>
      </c>
      <c r="C49" t="s">
        <v>29</v>
      </c>
      <c r="D49" t="s">
        <v>26</v>
      </c>
      <c r="E49">
        <v>608</v>
      </c>
      <c r="F49">
        <f>VLOOKUP(A49,'[1]Population Data'!$A:$B, 2,FALSE)</f>
        <v>17818</v>
      </c>
      <c r="G49">
        <f>VLOOKUP(A49,'[1]Population Data'!$A:$C,3,FALSE)</f>
        <v>5508</v>
      </c>
      <c r="H49">
        <f>VLOOKUP(A49,'[1]Population Data'!$A:$D,4,FALSE)</f>
        <v>5519</v>
      </c>
      <c r="I49" s="1">
        <f>VLOOKUP(A49,'[1]Population Data'!$A:$E,5,FALSE)</f>
        <v>0.30974295656078121</v>
      </c>
      <c r="J49" s="2">
        <f>VLOOKUP(A49,'[1]Population Data'!$A:$F,6,FALSE)</f>
        <v>3.2349310094408135</v>
      </c>
      <c r="K49" s="2">
        <f t="shared" si="2"/>
        <v>187.94836682006959</v>
      </c>
      <c r="L49" s="2">
        <f t="shared" si="3"/>
        <v>3985.9444444444443</v>
      </c>
      <c r="M49" s="3">
        <f t="shared" si="4"/>
        <v>0.22370324640500866</v>
      </c>
      <c r="N49" s="2">
        <f t="shared" si="5"/>
        <v>72.366456870814162</v>
      </c>
      <c r="O49" s="2">
        <f t="shared" si="6"/>
        <v>102.00868036068395</v>
      </c>
    </row>
    <row r="50" spans="1:15" x14ac:dyDescent="0.2">
      <c r="A50" t="str">
        <f t="shared" si="0"/>
        <v>Andrews County, Texas</v>
      </c>
      <c r="B50" t="str">
        <f t="shared" si="1"/>
        <v>Andrews County,</v>
      </c>
      <c r="C50" t="s">
        <v>29</v>
      </c>
      <c r="D50" t="s">
        <v>27</v>
      </c>
      <c r="E50">
        <v>748</v>
      </c>
      <c r="F50">
        <f>VLOOKUP(A50,'[1]Population Data'!$A:$B, 2,FALSE)</f>
        <v>17818</v>
      </c>
      <c r="G50">
        <f>VLOOKUP(A50,'[1]Population Data'!$A:$C,3,FALSE)</f>
        <v>5508</v>
      </c>
      <c r="H50">
        <f>VLOOKUP(A50,'[1]Population Data'!$A:$D,4,FALSE)</f>
        <v>5519</v>
      </c>
      <c r="I50" s="1">
        <f>VLOOKUP(A50,'[1]Population Data'!$A:$E,5,FALSE)</f>
        <v>0.30974295656078121</v>
      </c>
      <c r="J50" s="2">
        <f>VLOOKUP(A50,'[1]Population Data'!$A:$F,6,FALSE)</f>
        <v>3.2349310094408135</v>
      </c>
      <c r="K50" s="2">
        <f t="shared" si="2"/>
        <v>231.22595128521718</v>
      </c>
      <c r="L50" s="2">
        <f t="shared" si="3"/>
        <v>3985.9444444444443</v>
      </c>
      <c r="M50" s="3">
        <f t="shared" si="4"/>
        <v>0.22370324640500866</v>
      </c>
      <c r="N50" s="2">
        <f t="shared" si="5"/>
        <v>72.366456870814162</v>
      </c>
      <c r="O50" s="2">
        <f t="shared" si="6"/>
        <v>125.49752123320985</v>
      </c>
    </row>
    <row r="51" spans="1:15" x14ac:dyDescent="0.2">
      <c r="A51" t="str">
        <f t="shared" si="0"/>
        <v>Andrews County, Texas</v>
      </c>
      <c r="B51" t="str">
        <f t="shared" si="1"/>
        <v>Andrews County,</v>
      </c>
      <c r="C51" t="s">
        <v>29</v>
      </c>
      <c r="D51" t="s">
        <v>28</v>
      </c>
      <c r="E51">
        <v>529</v>
      </c>
      <c r="F51">
        <f>VLOOKUP(A51,'[1]Population Data'!$A:$B, 2,FALSE)</f>
        <v>17818</v>
      </c>
      <c r="G51">
        <f>VLOOKUP(A51,'[1]Population Data'!$A:$C,3,FALSE)</f>
        <v>5508</v>
      </c>
      <c r="H51">
        <f>VLOOKUP(A51,'[1]Population Data'!$A:$D,4,FALSE)</f>
        <v>5519</v>
      </c>
      <c r="I51" s="1">
        <f>VLOOKUP(A51,'[1]Population Data'!$A:$E,5,FALSE)</f>
        <v>0.30974295656078121</v>
      </c>
      <c r="J51" s="2">
        <f>VLOOKUP(A51,'[1]Population Data'!$A:$F,6,FALSE)</f>
        <v>3.2349310094408135</v>
      </c>
      <c r="K51" s="2">
        <f t="shared" si="2"/>
        <v>163.52744415759344</v>
      </c>
      <c r="L51" s="2">
        <f t="shared" si="3"/>
        <v>3985.9444444444443</v>
      </c>
      <c r="M51" s="3">
        <f t="shared" si="4"/>
        <v>0.22370324640500866</v>
      </c>
      <c r="N51" s="2">
        <f t="shared" si="5"/>
        <v>72.366456870814162</v>
      </c>
      <c r="O51" s="2">
        <f t="shared" si="6"/>
        <v>88.754263011187177</v>
      </c>
    </row>
    <row r="52" spans="1:15" x14ac:dyDescent="0.2">
      <c r="A52" t="str">
        <f t="shared" si="0"/>
        <v>Angelina County, Texas</v>
      </c>
      <c r="B52" t="str">
        <f t="shared" si="1"/>
        <v>Angelina County,</v>
      </c>
      <c r="C52" t="s">
        <v>30</v>
      </c>
      <c r="D52" t="s">
        <v>4</v>
      </c>
      <c r="E52">
        <v>512</v>
      </c>
      <c r="F52">
        <f>VLOOKUP(A52,'[1]Population Data'!$A:$B, 2,FALSE)</f>
        <v>87092</v>
      </c>
      <c r="G52">
        <f>VLOOKUP(A52,'[1]Population Data'!$A:$C,3,FALSE)</f>
        <v>30783</v>
      </c>
      <c r="H52">
        <f>VLOOKUP(A52,'[1]Population Data'!$A:$D,4,FALSE)</f>
        <v>22101</v>
      </c>
      <c r="I52" s="1">
        <f>VLOOKUP(A52,'[1]Population Data'!$A:$E,5,FALSE)</f>
        <v>0.25376613236577411</v>
      </c>
      <c r="J52" s="2">
        <f>VLOOKUP(A52,'[1]Population Data'!$A:$F,6,FALSE)</f>
        <v>2.8292239222947733</v>
      </c>
      <c r="K52" s="2">
        <f t="shared" si="2"/>
        <v>180.96835530243879</v>
      </c>
      <c r="L52" s="2">
        <f t="shared" si="3"/>
        <v>15961.833333333332</v>
      </c>
      <c r="M52" s="3">
        <f t="shared" si="4"/>
        <v>0.18327554004194796</v>
      </c>
      <c r="N52" s="2">
        <f t="shared" si="5"/>
        <v>51.852754225817279</v>
      </c>
      <c r="O52" s="2">
        <f t="shared" si="6"/>
        <v>70.377807376108024</v>
      </c>
    </row>
    <row r="53" spans="1:15" x14ac:dyDescent="0.2">
      <c r="A53" t="str">
        <f t="shared" si="0"/>
        <v>Angelina County, Texas</v>
      </c>
      <c r="B53" t="str">
        <f t="shared" si="1"/>
        <v>Angelina County,</v>
      </c>
      <c r="C53" t="s">
        <v>30</v>
      </c>
      <c r="D53" t="s">
        <v>5</v>
      </c>
      <c r="E53">
        <v>299</v>
      </c>
      <c r="F53">
        <f>VLOOKUP(A53,'[1]Population Data'!$A:$B, 2,FALSE)</f>
        <v>87092</v>
      </c>
      <c r="G53">
        <f>VLOOKUP(A53,'[1]Population Data'!$A:$C,3,FALSE)</f>
        <v>30783</v>
      </c>
      <c r="H53">
        <f>VLOOKUP(A53,'[1]Population Data'!$A:$D,4,FALSE)</f>
        <v>22101</v>
      </c>
      <c r="I53" s="1">
        <f>VLOOKUP(A53,'[1]Population Data'!$A:$E,5,FALSE)</f>
        <v>0.25376613236577411</v>
      </c>
      <c r="J53" s="2">
        <f>VLOOKUP(A53,'[1]Population Data'!$A:$F,6,FALSE)</f>
        <v>2.8292239222947733</v>
      </c>
      <c r="K53" s="2">
        <f t="shared" si="2"/>
        <v>105.68269186607266</v>
      </c>
      <c r="L53" s="2">
        <f t="shared" si="3"/>
        <v>15961.833333333332</v>
      </c>
      <c r="M53" s="3">
        <f t="shared" si="4"/>
        <v>0.18327554004194796</v>
      </c>
      <c r="N53" s="2">
        <f t="shared" si="5"/>
        <v>51.852754225817279</v>
      </c>
      <c r="O53" s="2">
        <f t="shared" si="6"/>
        <v>41.099539854406828</v>
      </c>
    </row>
    <row r="54" spans="1:15" x14ac:dyDescent="0.2">
      <c r="A54" t="str">
        <f t="shared" si="0"/>
        <v>Angelina County, Texas</v>
      </c>
      <c r="B54" t="str">
        <f t="shared" si="1"/>
        <v>Angelina County,</v>
      </c>
      <c r="C54" t="s">
        <v>30</v>
      </c>
      <c r="D54" t="s">
        <v>6</v>
      </c>
      <c r="E54">
        <v>1361</v>
      </c>
      <c r="F54">
        <f>VLOOKUP(A54,'[1]Population Data'!$A:$B, 2,FALSE)</f>
        <v>87092</v>
      </c>
      <c r="G54">
        <f>VLOOKUP(A54,'[1]Population Data'!$A:$C,3,FALSE)</f>
        <v>30783</v>
      </c>
      <c r="H54">
        <f>VLOOKUP(A54,'[1]Population Data'!$A:$D,4,FALSE)</f>
        <v>22101</v>
      </c>
      <c r="I54" s="1">
        <f>VLOOKUP(A54,'[1]Population Data'!$A:$E,5,FALSE)</f>
        <v>0.25376613236577411</v>
      </c>
      <c r="J54" s="2">
        <f>VLOOKUP(A54,'[1]Population Data'!$A:$F,6,FALSE)</f>
        <v>2.8292239222947733</v>
      </c>
      <c r="K54" s="2">
        <f t="shared" si="2"/>
        <v>481.05064759105312</v>
      </c>
      <c r="L54" s="2">
        <f t="shared" si="3"/>
        <v>15961.833333333332</v>
      </c>
      <c r="M54" s="3">
        <f t="shared" si="4"/>
        <v>0.18327554004194796</v>
      </c>
      <c r="N54" s="2">
        <f t="shared" si="5"/>
        <v>51.852754225817279</v>
      </c>
      <c r="O54" s="2">
        <f t="shared" si="6"/>
        <v>187.07850749781841</v>
      </c>
    </row>
    <row r="55" spans="1:15" x14ac:dyDescent="0.2">
      <c r="A55" t="str">
        <f t="shared" si="0"/>
        <v>Angelina County, Texas</v>
      </c>
      <c r="B55" t="str">
        <f t="shared" si="1"/>
        <v>Angelina County,</v>
      </c>
      <c r="C55" t="s">
        <v>30</v>
      </c>
      <c r="D55" t="s">
        <v>7</v>
      </c>
      <c r="E55">
        <v>827</v>
      </c>
      <c r="F55">
        <f>VLOOKUP(A55,'[1]Population Data'!$A:$B, 2,FALSE)</f>
        <v>87092</v>
      </c>
      <c r="G55">
        <f>VLOOKUP(A55,'[1]Population Data'!$A:$C,3,FALSE)</f>
        <v>30783</v>
      </c>
      <c r="H55">
        <f>VLOOKUP(A55,'[1]Population Data'!$A:$D,4,FALSE)</f>
        <v>22101</v>
      </c>
      <c r="I55" s="1">
        <f>VLOOKUP(A55,'[1]Population Data'!$A:$E,5,FALSE)</f>
        <v>0.25376613236577411</v>
      </c>
      <c r="J55" s="2">
        <f>VLOOKUP(A55,'[1]Population Data'!$A:$F,6,FALSE)</f>
        <v>2.8292239222947733</v>
      </c>
      <c r="K55" s="2">
        <f t="shared" si="2"/>
        <v>292.30630827171268</v>
      </c>
      <c r="L55" s="2">
        <f t="shared" si="3"/>
        <v>15961.833333333332</v>
      </c>
      <c r="M55" s="3">
        <f t="shared" si="4"/>
        <v>0.18327554004194796</v>
      </c>
      <c r="N55" s="2">
        <f t="shared" si="5"/>
        <v>51.852754225817279</v>
      </c>
      <c r="O55" s="2">
        <f t="shared" si="6"/>
        <v>113.67665371101823</v>
      </c>
    </row>
    <row r="56" spans="1:15" x14ac:dyDescent="0.2">
      <c r="A56" t="str">
        <f t="shared" si="0"/>
        <v>Angelina County, Texas</v>
      </c>
      <c r="B56" t="str">
        <f t="shared" si="1"/>
        <v>Angelina County,</v>
      </c>
      <c r="C56" t="s">
        <v>30</v>
      </c>
      <c r="D56" t="s">
        <v>8</v>
      </c>
      <c r="E56">
        <v>679</v>
      </c>
      <c r="F56">
        <f>VLOOKUP(A56,'[1]Population Data'!$A:$B, 2,FALSE)</f>
        <v>87092</v>
      </c>
      <c r="G56">
        <f>VLOOKUP(A56,'[1]Population Data'!$A:$C,3,FALSE)</f>
        <v>30783</v>
      </c>
      <c r="H56">
        <f>VLOOKUP(A56,'[1]Population Data'!$A:$D,4,FALSE)</f>
        <v>22101</v>
      </c>
      <c r="I56" s="1">
        <f>VLOOKUP(A56,'[1]Population Data'!$A:$E,5,FALSE)</f>
        <v>0.25376613236577411</v>
      </c>
      <c r="J56" s="2">
        <f>VLOOKUP(A56,'[1]Population Data'!$A:$F,6,FALSE)</f>
        <v>2.8292239222947733</v>
      </c>
      <c r="K56" s="2">
        <f t="shared" si="2"/>
        <v>239.99514306710145</v>
      </c>
      <c r="L56" s="2">
        <f t="shared" si="3"/>
        <v>15961.833333333332</v>
      </c>
      <c r="M56" s="3">
        <f t="shared" si="4"/>
        <v>0.18327554004194796</v>
      </c>
      <c r="N56" s="2">
        <f t="shared" si="5"/>
        <v>51.852754225817279</v>
      </c>
      <c r="O56" s="2">
        <f t="shared" si="6"/>
        <v>93.333068766362018</v>
      </c>
    </row>
    <row r="57" spans="1:15" x14ac:dyDescent="0.2">
      <c r="A57" t="str">
        <f t="shared" si="0"/>
        <v>Angelina County, Texas</v>
      </c>
      <c r="B57" t="str">
        <f t="shared" si="1"/>
        <v>Angelina County,</v>
      </c>
      <c r="C57" t="s">
        <v>30</v>
      </c>
      <c r="D57" t="s">
        <v>9</v>
      </c>
      <c r="E57">
        <v>283</v>
      </c>
      <c r="F57">
        <f>VLOOKUP(A57,'[1]Population Data'!$A:$B, 2,FALSE)</f>
        <v>87092</v>
      </c>
      <c r="G57">
        <f>VLOOKUP(A57,'[1]Population Data'!$A:$C,3,FALSE)</f>
        <v>30783</v>
      </c>
      <c r="H57">
        <f>VLOOKUP(A57,'[1]Population Data'!$A:$D,4,FALSE)</f>
        <v>22101</v>
      </c>
      <c r="I57" s="1">
        <f>VLOOKUP(A57,'[1]Population Data'!$A:$E,5,FALSE)</f>
        <v>0.25376613236577411</v>
      </c>
      <c r="J57" s="2">
        <f>VLOOKUP(A57,'[1]Population Data'!$A:$F,6,FALSE)</f>
        <v>2.8292239222947733</v>
      </c>
      <c r="K57" s="2">
        <f t="shared" si="2"/>
        <v>100.02743076287145</v>
      </c>
      <c r="L57" s="2">
        <f t="shared" si="3"/>
        <v>15961.833333333332</v>
      </c>
      <c r="M57" s="3">
        <f t="shared" si="4"/>
        <v>0.18327554004194796</v>
      </c>
      <c r="N57" s="2">
        <f t="shared" si="5"/>
        <v>51.852754225817279</v>
      </c>
      <c r="O57" s="2">
        <f t="shared" si="6"/>
        <v>38.900233373903454</v>
      </c>
    </row>
    <row r="58" spans="1:15" x14ac:dyDescent="0.2">
      <c r="A58" t="str">
        <f t="shared" si="0"/>
        <v>Angelina County, Texas</v>
      </c>
      <c r="B58" t="str">
        <f t="shared" si="1"/>
        <v>Angelina County,</v>
      </c>
      <c r="C58" t="s">
        <v>30</v>
      </c>
      <c r="D58" t="s">
        <v>10</v>
      </c>
      <c r="E58">
        <v>1952</v>
      </c>
      <c r="F58">
        <f>VLOOKUP(A58,'[1]Population Data'!$A:$B, 2,FALSE)</f>
        <v>87092</v>
      </c>
      <c r="G58">
        <f>VLOOKUP(A58,'[1]Population Data'!$A:$C,3,FALSE)</f>
        <v>30783</v>
      </c>
      <c r="H58">
        <f>VLOOKUP(A58,'[1]Population Data'!$A:$D,4,FALSE)</f>
        <v>22101</v>
      </c>
      <c r="I58" s="1">
        <f>VLOOKUP(A58,'[1]Population Data'!$A:$E,5,FALSE)</f>
        <v>0.25376613236577411</v>
      </c>
      <c r="J58" s="2">
        <f>VLOOKUP(A58,'[1]Population Data'!$A:$F,6,FALSE)</f>
        <v>2.8292239222947733</v>
      </c>
      <c r="K58" s="2">
        <f t="shared" si="2"/>
        <v>689.9418545905479</v>
      </c>
      <c r="L58" s="2">
        <f t="shared" si="3"/>
        <v>15961.833333333332</v>
      </c>
      <c r="M58" s="3">
        <f t="shared" si="4"/>
        <v>0.18327554004194796</v>
      </c>
      <c r="N58" s="2">
        <f t="shared" si="5"/>
        <v>51.852754225817279</v>
      </c>
      <c r="O58" s="2">
        <f t="shared" si="6"/>
        <v>268.31539062141184</v>
      </c>
    </row>
    <row r="59" spans="1:15" x14ac:dyDescent="0.2">
      <c r="A59" t="str">
        <f t="shared" si="0"/>
        <v>Angelina County, Texas</v>
      </c>
      <c r="B59" t="str">
        <f t="shared" si="1"/>
        <v>Angelina County,</v>
      </c>
      <c r="C59" t="s">
        <v>30</v>
      </c>
      <c r="D59" t="s">
        <v>11</v>
      </c>
      <c r="E59">
        <v>2272</v>
      </c>
      <c r="F59">
        <f>VLOOKUP(A59,'[1]Population Data'!$A:$B, 2,FALSE)</f>
        <v>87092</v>
      </c>
      <c r="G59">
        <f>VLOOKUP(A59,'[1]Population Data'!$A:$C,3,FALSE)</f>
        <v>30783</v>
      </c>
      <c r="H59">
        <f>VLOOKUP(A59,'[1]Population Data'!$A:$D,4,FALSE)</f>
        <v>22101</v>
      </c>
      <c r="I59" s="1">
        <f>VLOOKUP(A59,'[1]Population Data'!$A:$E,5,FALSE)</f>
        <v>0.25376613236577411</v>
      </c>
      <c r="J59" s="2">
        <f>VLOOKUP(A59,'[1]Population Data'!$A:$F,6,FALSE)</f>
        <v>2.8292239222947733</v>
      </c>
      <c r="K59" s="2">
        <f t="shared" si="2"/>
        <v>803.04707665457215</v>
      </c>
      <c r="L59" s="2">
        <f t="shared" si="3"/>
        <v>15961.833333333332</v>
      </c>
      <c r="M59" s="3">
        <f t="shared" si="4"/>
        <v>0.18327554004194796</v>
      </c>
      <c r="N59" s="2">
        <f t="shared" si="5"/>
        <v>51.852754225817279</v>
      </c>
      <c r="O59" s="2">
        <f t="shared" si="6"/>
        <v>312.30152023147934</v>
      </c>
    </row>
    <row r="60" spans="1:15" x14ac:dyDescent="0.2">
      <c r="A60" t="str">
        <f t="shared" si="0"/>
        <v>Angelina County, Texas</v>
      </c>
      <c r="B60" t="str">
        <f t="shared" si="1"/>
        <v>Angelina County,</v>
      </c>
      <c r="C60" t="s">
        <v>30</v>
      </c>
      <c r="D60" t="s">
        <v>12</v>
      </c>
      <c r="E60">
        <v>475</v>
      </c>
      <c r="F60">
        <f>VLOOKUP(A60,'[1]Population Data'!$A:$B, 2,FALSE)</f>
        <v>87092</v>
      </c>
      <c r="G60">
        <f>VLOOKUP(A60,'[1]Population Data'!$A:$C,3,FALSE)</f>
        <v>30783</v>
      </c>
      <c r="H60">
        <f>VLOOKUP(A60,'[1]Population Data'!$A:$D,4,FALSE)</f>
        <v>22101</v>
      </c>
      <c r="I60" s="1">
        <f>VLOOKUP(A60,'[1]Population Data'!$A:$E,5,FALSE)</f>
        <v>0.25376613236577411</v>
      </c>
      <c r="J60" s="2">
        <f>VLOOKUP(A60,'[1]Population Data'!$A:$F,6,FALSE)</f>
        <v>2.8292239222947733</v>
      </c>
      <c r="K60" s="2">
        <f t="shared" si="2"/>
        <v>167.89056400128598</v>
      </c>
      <c r="L60" s="2">
        <f t="shared" si="3"/>
        <v>15961.833333333332</v>
      </c>
      <c r="M60" s="3">
        <f t="shared" si="4"/>
        <v>0.18327554004194796</v>
      </c>
      <c r="N60" s="2">
        <f t="shared" si="5"/>
        <v>51.852754225817279</v>
      </c>
      <c r="O60" s="2">
        <f t="shared" si="6"/>
        <v>65.291911139943963</v>
      </c>
    </row>
    <row r="61" spans="1:15" x14ac:dyDescent="0.2">
      <c r="A61" t="str">
        <f t="shared" si="0"/>
        <v>Angelina County, Texas</v>
      </c>
      <c r="B61" t="str">
        <f t="shared" si="1"/>
        <v>Angelina County,</v>
      </c>
      <c r="C61" t="s">
        <v>30</v>
      </c>
      <c r="D61" t="s">
        <v>13</v>
      </c>
      <c r="E61">
        <v>487</v>
      </c>
      <c r="F61">
        <f>VLOOKUP(A61,'[1]Population Data'!$A:$B, 2,FALSE)</f>
        <v>87092</v>
      </c>
      <c r="G61">
        <f>VLOOKUP(A61,'[1]Population Data'!$A:$C,3,FALSE)</f>
        <v>30783</v>
      </c>
      <c r="H61">
        <f>VLOOKUP(A61,'[1]Population Data'!$A:$D,4,FALSE)</f>
        <v>22101</v>
      </c>
      <c r="I61" s="1">
        <f>VLOOKUP(A61,'[1]Population Data'!$A:$E,5,FALSE)</f>
        <v>0.25376613236577411</v>
      </c>
      <c r="J61" s="2">
        <f>VLOOKUP(A61,'[1]Population Data'!$A:$F,6,FALSE)</f>
        <v>2.8292239222947733</v>
      </c>
      <c r="K61" s="2">
        <f t="shared" si="2"/>
        <v>172.1320098286869</v>
      </c>
      <c r="L61" s="2">
        <f t="shared" si="3"/>
        <v>15961.833333333332</v>
      </c>
      <c r="M61" s="3">
        <f t="shared" si="4"/>
        <v>0.18327554004194796</v>
      </c>
      <c r="N61" s="2">
        <f t="shared" si="5"/>
        <v>51.852754225817279</v>
      </c>
      <c r="O61" s="2">
        <f t="shared" si="6"/>
        <v>66.941391000321502</v>
      </c>
    </row>
    <row r="62" spans="1:15" x14ac:dyDescent="0.2">
      <c r="A62" t="str">
        <f t="shared" si="0"/>
        <v>Angelina County, Texas</v>
      </c>
      <c r="B62" t="str">
        <f t="shared" si="1"/>
        <v>Angelina County,</v>
      </c>
      <c r="C62" t="s">
        <v>30</v>
      </c>
      <c r="D62" t="s">
        <v>14</v>
      </c>
      <c r="E62">
        <v>2205</v>
      </c>
      <c r="F62">
        <f>VLOOKUP(A62,'[1]Population Data'!$A:$B, 2,FALSE)</f>
        <v>87092</v>
      </c>
      <c r="G62">
        <f>VLOOKUP(A62,'[1]Population Data'!$A:$C,3,FALSE)</f>
        <v>30783</v>
      </c>
      <c r="H62">
        <f>VLOOKUP(A62,'[1]Population Data'!$A:$D,4,FALSE)</f>
        <v>22101</v>
      </c>
      <c r="I62" s="1">
        <f>VLOOKUP(A62,'[1]Population Data'!$A:$E,5,FALSE)</f>
        <v>0.25376613236577411</v>
      </c>
      <c r="J62" s="2">
        <f>VLOOKUP(A62,'[1]Population Data'!$A:$F,6,FALSE)</f>
        <v>2.8292239222947733</v>
      </c>
      <c r="K62" s="2">
        <f t="shared" si="2"/>
        <v>779.36567078491703</v>
      </c>
      <c r="L62" s="2">
        <f t="shared" si="3"/>
        <v>15961.833333333332</v>
      </c>
      <c r="M62" s="3">
        <f t="shared" si="4"/>
        <v>0.18327554004194796</v>
      </c>
      <c r="N62" s="2">
        <f t="shared" si="5"/>
        <v>51.852754225817279</v>
      </c>
      <c r="O62" s="2">
        <f t="shared" si="6"/>
        <v>303.09192434437142</v>
      </c>
    </row>
    <row r="63" spans="1:15" x14ac:dyDescent="0.2">
      <c r="A63" t="str">
        <f t="shared" si="0"/>
        <v>Angelina County, Texas</v>
      </c>
      <c r="B63" t="str">
        <f t="shared" si="1"/>
        <v>Angelina County,</v>
      </c>
      <c r="C63" t="s">
        <v>30</v>
      </c>
      <c r="D63" t="s">
        <v>15</v>
      </c>
      <c r="E63">
        <v>1366</v>
      </c>
      <c r="F63">
        <f>VLOOKUP(A63,'[1]Population Data'!$A:$B, 2,FALSE)</f>
        <v>87092</v>
      </c>
      <c r="G63">
        <f>VLOOKUP(A63,'[1]Population Data'!$A:$C,3,FALSE)</f>
        <v>30783</v>
      </c>
      <c r="H63">
        <f>VLOOKUP(A63,'[1]Population Data'!$A:$D,4,FALSE)</f>
        <v>22101</v>
      </c>
      <c r="I63" s="1">
        <f>VLOOKUP(A63,'[1]Population Data'!$A:$E,5,FALSE)</f>
        <v>0.25376613236577411</v>
      </c>
      <c r="J63" s="2">
        <f>VLOOKUP(A63,'[1]Population Data'!$A:$F,6,FALSE)</f>
        <v>2.8292239222947733</v>
      </c>
      <c r="K63" s="2">
        <f t="shared" si="2"/>
        <v>482.81791668580348</v>
      </c>
      <c r="L63" s="2">
        <f t="shared" si="3"/>
        <v>15961.833333333332</v>
      </c>
      <c r="M63" s="3">
        <f t="shared" si="4"/>
        <v>0.18327554004194796</v>
      </c>
      <c r="N63" s="2">
        <f t="shared" si="5"/>
        <v>51.852754225817279</v>
      </c>
      <c r="O63" s="2">
        <f t="shared" si="6"/>
        <v>187.76579077297566</v>
      </c>
    </row>
    <row r="64" spans="1:15" x14ac:dyDescent="0.2">
      <c r="A64" t="str">
        <f t="shared" si="0"/>
        <v>Angelina County, Texas</v>
      </c>
      <c r="B64" t="str">
        <f t="shared" si="1"/>
        <v>Angelina County,</v>
      </c>
      <c r="C64" t="s">
        <v>30</v>
      </c>
      <c r="D64" t="s">
        <v>16</v>
      </c>
      <c r="E64">
        <v>1151</v>
      </c>
      <c r="F64">
        <f>VLOOKUP(A64,'[1]Population Data'!$A:$B, 2,FALSE)</f>
        <v>87092</v>
      </c>
      <c r="G64">
        <f>VLOOKUP(A64,'[1]Population Data'!$A:$C,3,FALSE)</f>
        <v>30783</v>
      </c>
      <c r="H64">
        <f>VLOOKUP(A64,'[1]Population Data'!$A:$D,4,FALSE)</f>
        <v>22101</v>
      </c>
      <c r="I64" s="1">
        <f>VLOOKUP(A64,'[1]Population Data'!$A:$E,5,FALSE)</f>
        <v>0.25376613236577411</v>
      </c>
      <c r="J64" s="2">
        <f>VLOOKUP(A64,'[1]Population Data'!$A:$F,6,FALSE)</f>
        <v>2.8292239222947733</v>
      </c>
      <c r="K64" s="2">
        <f t="shared" si="2"/>
        <v>406.82534561153722</v>
      </c>
      <c r="L64" s="2">
        <f t="shared" si="3"/>
        <v>15961.833333333332</v>
      </c>
      <c r="M64" s="3">
        <f t="shared" si="4"/>
        <v>0.18327554004194796</v>
      </c>
      <c r="N64" s="2">
        <f t="shared" si="5"/>
        <v>51.852754225817279</v>
      </c>
      <c r="O64" s="2">
        <f t="shared" si="6"/>
        <v>158.21260994121158</v>
      </c>
    </row>
    <row r="65" spans="1:15" x14ac:dyDescent="0.2">
      <c r="A65" t="str">
        <f t="shared" si="0"/>
        <v>Angelina County, Texas</v>
      </c>
      <c r="B65" t="str">
        <f t="shared" si="1"/>
        <v>Angelina County,</v>
      </c>
      <c r="C65" t="s">
        <v>30</v>
      </c>
      <c r="D65" t="s">
        <v>17</v>
      </c>
      <c r="E65">
        <v>1268</v>
      </c>
      <c r="F65">
        <f>VLOOKUP(A65,'[1]Population Data'!$A:$B, 2,FALSE)</f>
        <v>87092</v>
      </c>
      <c r="G65">
        <f>VLOOKUP(A65,'[1]Population Data'!$A:$C,3,FALSE)</f>
        <v>30783</v>
      </c>
      <c r="H65">
        <f>VLOOKUP(A65,'[1]Population Data'!$A:$D,4,FALSE)</f>
        <v>22101</v>
      </c>
      <c r="I65" s="1">
        <f>VLOOKUP(A65,'[1]Population Data'!$A:$E,5,FALSE)</f>
        <v>0.25376613236577411</v>
      </c>
      <c r="J65" s="2">
        <f>VLOOKUP(A65,'[1]Population Data'!$A:$F,6,FALSE)</f>
        <v>2.8292239222947733</v>
      </c>
      <c r="K65" s="2">
        <f t="shared" si="2"/>
        <v>448.17944242869606</v>
      </c>
      <c r="L65" s="2">
        <f t="shared" si="3"/>
        <v>15961.833333333332</v>
      </c>
      <c r="M65" s="3">
        <f t="shared" si="4"/>
        <v>0.18327554004194796</v>
      </c>
      <c r="N65" s="2">
        <f t="shared" si="5"/>
        <v>51.852754225817279</v>
      </c>
      <c r="O65" s="2">
        <f t="shared" si="6"/>
        <v>174.29503857989249</v>
      </c>
    </row>
    <row r="66" spans="1:15" x14ac:dyDescent="0.2">
      <c r="A66" t="str">
        <f t="shared" si="0"/>
        <v>Angelina County, Texas</v>
      </c>
      <c r="B66" t="str">
        <f t="shared" si="1"/>
        <v>Angelina County,</v>
      </c>
      <c r="C66" t="s">
        <v>30</v>
      </c>
      <c r="D66" t="s">
        <v>18</v>
      </c>
      <c r="E66">
        <v>2032</v>
      </c>
      <c r="F66">
        <f>VLOOKUP(A66,'[1]Population Data'!$A:$B, 2,FALSE)</f>
        <v>87092</v>
      </c>
      <c r="G66">
        <f>VLOOKUP(A66,'[1]Population Data'!$A:$C,3,FALSE)</f>
        <v>30783</v>
      </c>
      <c r="H66">
        <f>VLOOKUP(A66,'[1]Population Data'!$A:$D,4,FALSE)</f>
        <v>22101</v>
      </c>
      <c r="I66" s="1">
        <f>VLOOKUP(A66,'[1]Population Data'!$A:$E,5,FALSE)</f>
        <v>0.25376613236577411</v>
      </c>
      <c r="J66" s="2">
        <f>VLOOKUP(A66,'[1]Population Data'!$A:$F,6,FALSE)</f>
        <v>2.8292239222947733</v>
      </c>
      <c r="K66" s="2">
        <f t="shared" si="2"/>
        <v>718.21816010655391</v>
      </c>
      <c r="L66" s="2">
        <f t="shared" si="3"/>
        <v>15961.833333333332</v>
      </c>
      <c r="M66" s="3">
        <f t="shared" si="4"/>
        <v>0.18327554004194796</v>
      </c>
      <c r="N66" s="2">
        <f t="shared" si="5"/>
        <v>51.852754225817279</v>
      </c>
      <c r="O66" s="2">
        <f t="shared" si="6"/>
        <v>279.31192302392867</v>
      </c>
    </row>
    <row r="67" spans="1:15" x14ac:dyDescent="0.2">
      <c r="A67" t="str">
        <f t="shared" ref="A67:A130" si="7">CONCATENATE(B67," ", "Texas")</f>
        <v>Angelina County, Texas</v>
      </c>
      <c r="B67" t="str">
        <f t="shared" ref="B67:B130" si="8">LEFT(C67,FIND(",", C67))</f>
        <v>Angelina County,</v>
      </c>
      <c r="C67" t="s">
        <v>30</v>
      </c>
      <c r="D67" t="s">
        <v>19</v>
      </c>
      <c r="E67">
        <v>520</v>
      </c>
      <c r="F67">
        <f>VLOOKUP(A67,'[1]Population Data'!$A:$B, 2,FALSE)</f>
        <v>87092</v>
      </c>
      <c r="G67">
        <f>VLOOKUP(A67,'[1]Population Data'!$A:$C,3,FALSE)</f>
        <v>30783</v>
      </c>
      <c r="H67">
        <f>VLOOKUP(A67,'[1]Population Data'!$A:$D,4,FALSE)</f>
        <v>22101</v>
      </c>
      <c r="I67" s="1">
        <f>VLOOKUP(A67,'[1]Population Data'!$A:$E,5,FALSE)</f>
        <v>0.25376613236577411</v>
      </c>
      <c r="J67" s="2">
        <f>VLOOKUP(A67,'[1]Population Data'!$A:$F,6,FALSE)</f>
        <v>2.8292239222947733</v>
      </c>
      <c r="K67" s="2">
        <f t="shared" ref="K67:K130" si="9">E67/J67</f>
        <v>183.7959858540394</v>
      </c>
      <c r="L67" s="2">
        <f t="shared" ref="L67:L130" si="10">(H67/18)*13</f>
        <v>15961.833333333332</v>
      </c>
      <c r="M67" s="3">
        <f t="shared" ref="M67:M130" si="11">L67/F67</f>
        <v>0.18327554004194796</v>
      </c>
      <c r="N67" s="2">
        <f t="shared" ref="N67:N130" si="12">M67*J67*100</f>
        <v>51.852754225817279</v>
      </c>
      <c r="O67" s="2">
        <f t="shared" ref="O67:O130" si="13">0.75*N67*K67*(1/100)</f>
        <v>71.477460616359707</v>
      </c>
    </row>
    <row r="68" spans="1:15" x14ac:dyDescent="0.2">
      <c r="A68" t="str">
        <f t="shared" si="7"/>
        <v>Angelina County, Texas</v>
      </c>
      <c r="B68" t="str">
        <f t="shared" si="8"/>
        <v>Angelina County,</v>
      </c>
      <c r="C68" t="s">
        <v>30</v>
      </c>
      <c r="D68" t="s">
        <v>20</v>
      </c>
      <c r="E68">
        <v>365</v>
      </c>
      <c r="F68">
        <f>VLOOKUP(A68,'[1]Population Data'!$A:$B, 2,FALSE)</f>
        <v>87092</v>
      </c>
      <c r="G68">
        <f>VLOOKUP(A68,'[1]Population Data'!$A:$C,3,FALSE)</f>
        <v>30783</v>
      </c>
      <c r="H68">
        <f>VLOOKUP(A68,'[1]Population Data'!$A:$D,4,FALSE)</f>
        <v>22101</v>
      </c>
      <c r="I68" s="1">
        <f>VLOOKUP(A68,'[1]Population Data'!$A:$E,5,FALSE)</f>
        <v>0.25376613236577411</v>
      </c>
      <c r="J68" s="2">
        <f>VLOOKUP(A68,'[1]Population Data'!$A:$F,6,FALSE)</f>
        <v>2.8292239222947733</v>
      </c>
      <c r="K68" s="2">
        <f t="shared" si="9"/>
        <v>129.01064391677764</v>
      </c>
      <c r="L68" s="2">
        <f t="shared" si="10"/>
        <v>15961.833333333332</v>
      </c>
      <c r="M68" s="3">
        <f t="shared" si="11"/>
        <v>0.18327554004194796</v>
      </c>
      <c r="N68" s="2">
        <f t="shared" si="12"/>
        <v>51.852754225817279</v>
      </c>
      <c r="O68" s="2">
        <f t="shared" si="13"/>
        <v>50.171679086483245</v>
      </c>
    </row>
    <row r="69" spans="1:15" x14ac:dyDescent="0.2">
      <c r="A69" t="str">
        <f t="shared" si="7"/>
        <v>Angelina County, Texas</v>
      </c>
      <c r="B69" t="str">
        <f t="shared" si="8"/>
        <v>Angelina County,</v>
      </c>
      <c r="C69" t="s">
        <v>30</v>
      </c>
      <c r="D69" t="s">
        <v>21</v>
      </c>
      <c r="E69">
        <v>121</v>
      </c>
      <c r="F69">
        <f>VLOOKUP(A69,'[1]Population Data'!$A:$B, 2,FALSE)</f>
        <v>87092</v>
      </c>
      <c r="G69">
        <f>VLOOKUP(A69,'[1]Population Data'!$A:$C,3,FALSE)</f>
        <v>30783</v>
      </c>
      <c r="H69">
        <f>VLOOKUP(A69,'[1]Population Data'!$A:$D,4,FALSE)</f>
        <v>22101</v>
      </c>
      <c r="I69" s="1">
        <f>VLOOKUP(A69,'[1]Population Data'!$A:$E,5,FALSE)</f>
        <v>0.25376613236577411</v>
      </c>
      <c r="J69" s="2">
        <f>VLOOKUP(A69,'[1]Population Data'!$A:$F,6,FALSE)</f>
        <v>2.8292239222947733</v>
      </c>
      <c r="K69" s="2">
        <f t="shared" si="9"/>
        <v>42.767912092959165</v>
      </c>
      <c r="L69" s="2">
        <f t="shared" si="10"/>
        <v>15961.833333333332</v>
      </c>
      <c r="M69" s="3">
        <f t="shared" si="11"/>
        <v>0.18327554004194796</v>
      </c>
      <c r="N69" s="2">
        <f t="shared" si="12"/>
        <v>51.852754225817279</v>
      </c>
      <c r="O69" s="2">
        <f t="shared" si="13"/>
        <v>16.632255258806776</v>
      </c>
    </row>
    <row r="70" spans="1:15" x14ac:dyDescent="0.2">
      <c r="A70" t="str">
        <f t="shared" si="7"/>
        <v>Angelina County, Texas</v>
      </c>
      <c r="B70" t="str">
        <f t="shared" si="8"/>
        <v>Angelina County,</v>
      </c>
      <c r="C70" t="s">
        <v>30</v>
      </c>
      <c r="D70" t="s">
        <v>22</v>
      </c>
      <c r="E70">
        <v>2340</v>
      </c>
      <c r="F70">
        <f>VLOOKUP(A70,'[1]Population Data'!$A:$B, 2,FALSE)</f>
        <v>87092</v>
      </c>
      <c r="G70">
        <f>VLOOKUP(A70,'[1]Population Data'!$A:$C,3,FALSE)</f>
        <v>30783</v>
      </c>
      <c r="H70">
        <f>VLOOKUP(A70,'[1]Population Data'!$A:$D,4,FALSE)</f>
        <v>22101</v>
      </c>
      <c r="I70" s="1">
        <f>VLOOKUP(A70,'[1]Population Data'!$A:$E,5,FALSE)</f>
        <v>0.25376613236577411</v>
      </c>
      <c r="J70" s="2">
        <f>VLOOKUP(A70,'[1]Population Data'!$A:$F,6,FALSE)</f>
        <v>2.8292239222947733</v>
      </c>
      <c r="K70" s="2">
        <f t="shared" si="9"/>
        <v>827.08193634317729</v>
      </c>
      <c r="L70" s="2">
        <f t="shared" si="10"/>
        <v>15961.833333333332</v>
      </c>
      <c r="M70" s="3">
        <f t="shared" si="11"/>
        <v>0.18327554004194796</v>
      </c>
      <c r="N70" s="2">
        <f t="shared" si="12"/>
        <v>51.852754225817279</v>
      </c>
      <c r="O70" s="2">
        <f t="shared" si="13"/>
        <v>321.6485727736187</v>
      </c>
    </row>
    <row r="71" spans="1:15" x14ac:dyDescent="0.2">
      <c r="A71" t="str">
        <f t="shared" si="7"/>
        <v>Angelina County, Texas</v>
      </c>
      <c r="B71" t="str">
        <f t="shared" si="8"/>
        <v>Angelina County,</v>
      </c>
      <c r="C71" t="s">
        <v>30</v>
      </c>
      <c r="D71" t="s">
        <v>23</v>
      </c>
      <c r="E71">
        <v>987</v>
      </c>
      <c r="F71">
        <f>VLOOKUP(A71,'[1]Population Data'!$A:$B, 2,FALSE)</f>
        <v>87092</v>
      </c>
      <c r="G71">
        <f>VLOOKUP(A71,'[1]Population Data'!$A:$C,3,FALSE)</f>
        <v>30783</v>
      </c>
      <c r="H71">
        <f>VLOOKUP(A71,'[1]Population Data'!$A:$D,4,FALSE)</f>
        <v>22101</v>
      </c>
      <c r="I71" s="1">
        <f>VLOOKUP(A71,'[1]Population Data'!$A:$E,5,FALSE)</f>
        <v>0.25376613236577411</v>
      </c>
      <c r="J71" s="2">
        <f>VLOOKUP(A71,'[1]Population Data'!$A:$F,6,FALSE)</f>
        <v>2.8292239222947733</v>
      </c>
      <c r="K71" s="2">
        <f t="shared" si="9"/>
        <v>348.85891930372475</v>
      </c>
      <c r="L71" s="2">
        <f t="shared" si="10"/>
        <v>15961.833333333332</v>
      </c>
      <c r="M71" s="3">
        <f t="shared" si="11"/>
        <v>0.18327554004194796</v>
      </c>
      <c r="N71" s="2">
        <f t="shared" si="12"/>
        <v>51.852754225817279</v>
      </c>
      <c r="O71" s="2">
        <f t="shared" si="13"/>
        <v>135.66971851605197</v>
      </c>
    </row>
    <row r="72" spans="1:15" x14ac:dyDescent="0.2">
      <c r="A72" t="str">
        <f t="shared" si="7"/>
        <v>Angelina County, Texas</v>
      </c>
      <c r="B72" t="str">
        <f t="shared" si="8"/>
        <v>Angelina County,</v>
      </c>
      <c r="C72" t="s">
        <v>30</v>
      </c>
      <c r="D72" t="s">
        <v>24</v>
      </c>
      <c r="E72">
        <v>4601</v>
      </c>
      <c r="F72">
        <f>VLOOKUP(A72,'[1]Population Data'!$A:$B, 2,FALSE)</f>
        <v>87092</v>
      </c>
      <c r="G72">
        <f>VLOOKUP(A72,'[1]Population Data'!$A:$C,3,FALSE)</f>
        <v>30783</v>
      </c>
      <c r="H72">
        <f>VLOOKUP(A72,'[1]Population Data'!$A:$D,4,FALSE)</f>
        <v>22101</v>
      </c>
      <c r="I72" s="1">
        <f>VLOOKUP(A72,'[1]Population Data'!$A:$E,5,FALSE)</f>
        <v>0.25376613236577411</v>
      </c>
      <c r="J72" s="2">
        <f>VLOOKUP(A72,'[1]Population Data'!$A:$F,6,FALSE)</f>
        <v>2.8292239222947733</v>
      </c>
      <c r="K72" s="2">
        <f t="shared" si="9"/>
        <v>1626.2410209892985</v>
      </c>
      <c r="L72" s="2">
        <f t="shared" si="10"/>
        <v>15961.833333333332</v>
      </c>
      <c r="M72" s="3">
        <f t="shared" si="11"/>
        <v>0.18327554004194796</v>
      </c>
      <c r="N72" s="2">
        <f t="shared" si="12"/>
        <v>51.852754225817279</v>
      </c>
      <c r="O72" s="2">
        <f t="shared" si="13"/>
        <v>632.43806979975193</v>
      </c>
    </row>
    <row r="73" spans="1:15" x14ac:dyDescent="0.2">
      <c r="A73" t="str">
        <f t="shared" si="7"/>
        <v>Angelina County, Texas</v>
      </c>
      <c r="B73" t="str">
        <f t="shared" si="8"/>
        <v>Angelina County,</v>
      </c>
      <c r="C73" t="s">
        <v>30</v>
      </c>
      <c r="D73" t="s">
        <v>25</v>
      </c>
      <c r="E73">
        <v>1701</v>
      </c>
      <c r="F73">
        <f>VLOOKUP(A73,'[1]Population Data'!$A:$B, 2,FALSE)</f>
        <v>87092</v>
      </c>
      <c r="G73">
        <f>VLOOKUP(A73,'[1]Population Data'!$A:$C,3,FALSE)</f>
        <v>30783</v>
      </c>
      <c r="H73">
        <f>VLOOKUP(A73,'[1]Population Data'!$A:$D,4,FALSE)</f>
        <v>22101</v>
      </c>
      <c r="I73" s="1">
        <f>VLOOKUP(A73,'[1]Population Data'!$A:$E,5,FALSE)</f>
        <v>0.25376613236577411</v>
      </c>
      <c r="J73" s="2">
        <f>VLOOKUP(A73,'[1]Population Data'!$A:$F,6,FALSE)</f>
        <v>2.8292239222947733</v>
      </c>
      <c r="K73" s="2">
        <f t="shared" si="9"/>
        <v>601.22494603407881</v>
      </c>
      <c r="L73" s="2">
        <f t="shared" si="10"/>
        <v>15961.833333333332</v>
      </c>
      <c r="M73" s="3">
        <f t="shared" si="11"/>
        <v>0.18327554004194796</v>
      </c>
      <c r="N73" s="2">
        <f t="shared" si="12"/>
        <v>51.852754225817279</v>
      </c>
      <c r="O73" s="2">
        <f t="shared" si="13"/>
        <v>233.81377020851508</v>
      </c>
    </row>
    <row r="74" spans="1:15" x14ac:dyDescent="0.2">
      <c r="A74" t="str">
        <f t="shared" si="7"/>
        <v>Angelina County, Texas</v>
      </c>
      <c r="B74" t="str">
        <f t="shared" si="8"/>
        <v>Angelina County,</v>
      </c>
      <c r="C74" t="s">
        <v>30</v>
      </c>
      <c r="D74" t="s">
        <v>26</v>
      </c>
      <c r="E74">
        <v>2843</v>
      </c>
      <c r="F74">
        <f>VLOOKUP(A74,'[1]Population Data'!$A:$B, 2,FALSE)</f>
        <v>87092</v>
      </c>
      <c r="G74">
        <f>VLOOKUP(A74,'[1]Population Data'!$A:$C,3,FALSE)</f>
        <v>30783</v>
      </c>
      <c r="H74">
        <f>VLOOKUP(A74,'[1]Population Data'!$A:$D,4,FALSE)</f>
        <v>22101</v>
      </c>
      <c r="I74" s="1">
        <f>VLOOKUP(A74,'[1]Population Data'!$A:$E,5,FALSE)</f>
        <v>0.25376613236577411</v>
      </c>
      <c r="J74" s="2">
        <f>VLOOKUP(A74,'[1]Population Data'!$A:$F,6,FALSE)</f>
        <v>2.8292239222947733</v>
      </c>
      <c r="K74" s="2">
        <f t="shared" si="9"/>
        <v>1004.8692072750654</v>
      </c>
      <c r="L74" s="2">
        <f t="shared" si="10"/>
        <v>15961.833333333332</v>
      </c>
      <c r="M74" s="3">
        <f t="shared" si="11"/>
        <v>0.18327554004194796</v>
      </c>
      <c r="N74" s="2">
        <f t="shared" si="12"/>
        <v>51.852754225817279</v>
      </c>
      <c r="O74" s="2">
        <f t="shared" si="13"/>
        <v>390.78927025444358</v>
      </c>
    </row>
    <row r="75" spans="1:15" x14ac:dyDescent="0.2">
      <c r="A75" t="str">
        <f t="shared" si="7"/>
        <v>Angelina County, Texas</v>
      </c>
      <c r="B75" t="str">
        <f t="shared" si="8"/>
        <v>Angelina County,</v>
      </c>
      <c r="C75" t="s">
        <v>30</v>
      </c>
      <c r="D75" t="s">
        <v>27</v>
      </c>
      <c r="E75">
        <v>4084</v>
      </c>
      <c r="F75">
        <f>VLOOKUP(A75,'[1]Population Data'!$A:$B, 2,FALSE)</f>
        <v>87092</v>
      </c>
      <c r="G75">
        <f>VLOOKUP(A75,'[1]Population Data'!$A:$C,3,FALSE)</f>
        <v>30783</v>
      </c>
      <c r="H75">
        <f>VLOOKUP(A75,'[1]Population Data'!$A:$D,4,FALSE)</f>
        <v>22101</v>
      </c>
      <c r="I75" s="1">
        <f>VLOOKUP(A75,'[1]Population Data'!$A:$E,5,FALSE)</f>
        <v>0.25376613236577411</v>
      </c>
      <c r="J75" s="2">
        <f>VLOOKUP(A75,'[1]Population Data'!$A:$F,6,FALSE)</f>
        <v>2.8292239222947733</v>
      </c>
      <c r="K75" s="2">
        <f t="shared" si="9"/>
        <v>1443.5053965921095</v>
      </c>
      <c r="L75" s="2">
        <f t="shared" si="10"/>
        <v>15961.833333333332</v>
      </c>
      <c r="M75" s="3">
        <f t="shared" si="11"/>
        <v>0.18327554004194796</v>
      </c>
      <c r="N75" s="2">
        <f t="shared" si="12"/>
        <v>51.852754225817279</v>
      </c>
      <c r="O75" s="2">
        <f t="shared" si="13"/>
        <v>561.37297914848659</v>
      </c>
    </row>
    <row r="76" spans="1:15" x14ac:dyDescent="0.2">
      <c r="A76" t="str">
        <f t="shared" si="7"/>
        <v>Angelina County, Texas</v>
      </c>
      <c r="B76" t="str">
        <f t="shared" si="8"/>
        <v>Angelina County,</v>
      </c>
      <c r="C76" t="s">
        <v>30</v>
      </c>
      <c r="D76" t="s">
        <v>28</v>
      </c>
      <c r="E76">
        <v>1433</v>
      </c>
      <c r="F76">
        <f>VLOOKUP(A76,'[1]Population Data'!$A:$B, 2,FALSE)</f>
        <v>87092</v>
      </c>
      <c r="G76">
        <f>VLOOKUP(A76,'[1]Population Data'!$A:$C,3,FALSE)</f>
        <v>30783</v>
      </c>
      <c r="H76">
        <f>VLOOKUP(A76,'[1]Population Data'!$A:$D,4,FALSE)</f>
        <v>22101</v>
      </c>
      <c r="I76" s="1">
        <f>VLOOKUP(A76,'[1]Population Data'!$A:$E,5,FALSE)</f>
        <v>0.25376613236577411</v>
      </c>
      <c r="J76" s="2">
        <f>VLOOKUP(A76,'[1]Population Data'!$A:$F,6,FALSE)</f>
        <v>2.8292239222947733</v>
      </c>
      <c r="K76" s="2">
        <f t="shared" si="9"/>
        <v>506.49932255545855</v>
      </c>
      <c r="L76" s="2">
        <f t="shared" si="10"/>
        <v>15961.833333333332</v>
      </c>
      <c r="M76" s="3">
        <f t="shared" si="11"/>
        <v>0.18327554004194796</v>
      </c>
      <c r="N76" s="2">
        <f t="shared" si="12"/>
        <v>51.852754225817279</v>
      </c>
      <c r="O76" s="2">
        <f t="shared" si="13"/>
        <v>196.97538666008359</v>
      </c>
    </row>
    <row r="77" spans="1:15" x14ac:dyDescent="0.2">
      <c r="A77" t="str">
        <f t="shared" si="7"/>
        <v>Aransas County, Texas</v>
      </c>
      <c r="B77" t="str">
        <f t="shared" si="8"/>
        <v>Aransas County,</v>
      </c>
      <c r="C77" t="s">
        <v>31</v>
      </c>
      <c r="D77" t="s">
        <v>4</v>
      </c>
      <c r="E77">
        <v>102</v>
      </c>
      <c r="F77">
        <f>VLOOKUP(A77,'[1]Population Data'!$A:$B, 2,FALSE)</f>
        <v>24763</v>
      </c>
      <c r="G77">
        <f>VLOOKUP(A77,'[1]Population Data'!$A:$C,3,FALSE)</f>
        <v>9432</v>
      </c>
      <c r="H77">
        <f>VLOOKUP(A77,'[1]Population Data'!$A:$D,4,FALSE)</f>
        <v>4719</v>
      </c>
      <c r="I77" s="1">
        <f>VLOOKUP(A77,'[1]Population Data'!$A:$E,5,FALSE)</f>
        <v>0.19056657109397085</v>
      </c>
      <c r="J77" s="2">
        <f>VLOOKUP(A77,'[1]Population Data'!$A:$F,6,FALSE)</f>
        <v>2.6254240882103477</v>
      </c>
      <c r="K77" s="2">
        <f t="shared" si="9"/>
        <v>38.850866211686792</v>
      </c>
      <c r="L77" s="2">
        <f t="shared" si="10"/>
        <v>3408.166666666667</v>
      </c>
      <c r="M77" s="3">
        <f t="shared" si="11"/>
        <v>0.13763141245675672</v>
      </c>
      <c r="N77" s="2">
        <f t="shared" si="12"/>
        <v>36.134082555838283</v>
      </c>
      <c r="O77" s="2">
        <f t="shared" si="13"/>
        <v>10.528803052941889</v>
      </c>
    </row>
    <row r="78" spans="1:15" x14ac:dyDescent="0.2">
      <c r="A78" t="str">
        <f t="shared" si="7"/>
        <v>Aransas County, Texas</v>
      </c>
      <c r="B78" t="str">
        <f t="shared" si="8"/>
        <v>Aransas County,</v>
      </c>
      <c r="C78" t="s">
        <v>31</v>
      </c>
      <c r="D78" t="s">
        <v>5</v>
      </c>
      <c r="E78">
        <v>124</v>
      </c>
      <c r="F78">
        <f>VLOOKUP(A78,'[1]Population Data'!$A:$B, 2,FALSE)</f>
        <v>24763</v>
      </c>
      <c r="G78">
        <f>VLOOKUP(A78,'[1]Population Data'!$A:$C,3,FALSE)</f>
        <v>9432</v>
      </c>
      <c r="H78">
        <f>VLOOKUP(A78,'[1]Population Data'!$A:$D,4,FALSE)</f>
        <v>4719</v>
      </c>
      <c r="I78" s="1">
        <f>VLOOKUP(A78,'[1]Population Data'!$A:$E,5,FALSE)</f>
        <v>0.19056657109397085</v>
      </c>
      <c r="J78" s="2">
        <f>VLOOKUP(A78,'[1]Population Data'!$A:$F,6,FALSE)</f>
        <v>2.6254240882103477</v>
      </c>
      <c r="K78" s="2">
        <f t="shared" si="9"/>
        <v>47.230464806364338</v>
      </c>
      <c r="L78" s="2">
        <f t="shared" si="10"/>
        <v>3408.166666666667</v>
      </c>
      <c r="M78" s="3">
        <f t="shared" si="11"/>
        <v>0.13763141245675672</v>
      </c>
      <c r="N78" s="2">
        <f t="shared" si="12"/>
        <v>36.134082555838283</v>
      </c>
      <c r="O78" s="2">
        <f t="shared" si="13"/>
        <v>12.799721358478376</v>
      </c>
    </row>
    <row r="79" spans="1:15" x14ac:dyDescent="0.2">
      <c r="A79" t="str">
        <f t="shared" si="7"/>
        <v>Aransas County, Texas</v>
      </c>
      <c r="B79" t="str">
        <f t="shared" si="8"/>
        <v>Aransas County,</v>
      </c>
      <c r="C79" t="s">
        <v>31</v>
      </c>
      <c r="D79" t="s">
        <v>6</v>
      </c>
      <c r="E79">
        <v>622</v>
      </c>
      <c r="F79">
        <f>VLOOKUP(A79,'[1]Population Data'!$A:$B, 2,FALSE)</f>
        <v>24763</v>
      </c>
      <c r="G79">
        <f>VLOOKUP(A79,'[1]Population Data'!$A:$C,3,FALSE)</f>
        <v>9432</v>
      </c>
      <c r="H79">
        <f>VLOOKUP(A79,'[1]Population Data'!$A:$D,4,FALSE)</f>
        <v>4719</v>
      </c>
      <c r="I79" s="1">
        <f>VLOOKUP(A79,'[1]Population Data'!$A:$E,5,FALSE)</f>
        <v>0.19056657109397085</v>
      </c>
      <c r="J79" s="2">
        <f>VLOOKUP(A79,'[1]Population Data'!$A:$F,6,FALSE)</f>
        <v>2.6254240882103477</v>
      </c>
      <c r="K79" s="2">
        <f t="shared" si="9"/>
        <v>236.91410572224692</v>
      </c>
      <c r="L79" s="2">
        <f t="shared" si="10"/>
        <v>3408.166666666667</v>
      </c>
      <c r="M79" s="3">
        <f t="shared" si="11"/>
        <v>0.13763141245675672</v>
      </c>
      <c r="N79" s="2">
        <f t="shared" si="12"/>
        <v>36.134082555838283</v>
      </c>
      <c r="O79" s="2">
        <f t="shared" si="13"/>
        <v>64.205053911077016</v>
      </c>
    </row>
    <row r="80" spans="1:15" x14ac:dyDescent="0.2">
      <c r="A80" t="str">
        <f t="shared" si="7"/>
        <v>Aransas County, Texas</v>
      </c>
      <c r="B80" t="str">
        <f t="shared" si="8"/>
        <v>Aransas County,</v>
      </c>
      <c r="C80" t="s">
        <v>31</v>
      </c>
      <c r="D80" t="s">
        <v>7</v>
      </c>
      <c r="E80">
        <v>507</v>
      </c>
      <c r="F80">
        <f>VLOOKUP(A80,'[1]Population Data'!$A:$B, 2,FALSE)</f>
        <v>24763</v>
      </c>
      <c r="G80">
        <f>VLOOKUP(A80,'[1]Population Data'!$A:$C,3,FALSE)</f>
        <v>9432</v>
      </c>
      <c r="H80">
        <f>VLOOKUP(A80,'[1]Population Data'!$A:$D,4,FALSE)</f>
        <v>4719</v>
      </c>
      <c r="I80" s="1">
        <f>VLOOKUP(A80,'[1]Population Data'!$A:$E,5,FALSE)</f>
        <v>0.19056657109397085</v>
      </c>
      <c r="J80" s="2">
        <f>VLOOKUP(A80,'[1]Population Data'!$A:$F,6,FALSE)</f>
        <v>2.6254240882103477</v>
      </c>
      <c r="K80" s="2">
        <f t="shared" si="9"/>
        <v>193.11165852279612</v>
      </c>
      <c r="L80" s="2">
        <f t="shared" si="10"/>
        <v>3408.166666666667</v>
      </c>
      <c r="M80" s="3">
        <f t="shared" si="11"/>
        <v>0.13763141245675672</v>
      </c>
      <c r="N80" s="2">
        <f t="shared" si="12"/>
        <v>36.134082555838283</v>
      </c>
      <c r="O80" s="2">
        <f t="shared" si="13"/>
        <v>52.334344586681745</v>
      </c>
    </row>
    <row r="81" spans="1:15" x14ac:dyDescent="0.2">
      <c r="A81" t="str">
        <f t="shared" si="7"/>
        <v>Aransas County, Texas</v>
      </c>
      <c r="B81" t="str">
        <f t="shared" si="8"/>
        <v>Aransas County,</v>
      </c>
      <c r="C81" t="s">
        <v>31</v>
      </c>
      <c r="D81" t="s">
        <v>8</v>
      </c>
      <c r="E81">
        <v>160</v>
      </c>
      <c r="F81">
        <f>VLOOKUP(A81,'[1]Population Data'!$A:$B, 2,FALSE)</f>
        <v>24763</v>
      </c>
      <c r="G81">
        <f>VLOOKUP(A81,'[1]Population Data'!$A:$C,3,FALSE)</f>
        <v>9432</v>
      </c>
      <c r="H81">
        <f>VLOOKUP(A81,'[1]Population Data'!$A:$D,4,FALSE)</f>
        <v>4719</v>
      </c>
      <c r="I81" s="1">
        <f>VLOOKUP(A81,'[1]Population Data'!$A:$E,5,FALSE)</f>
        <v>0.19056657109397085</v>
      </c>
      <c r="J81" s="2">
        <f>VLOOKUP(A81,'[1]Population Data'!$A:$F,6,FALSE)</f>
        <v>2.6254240882103477</v>
      </c>
      <c r="K81" s="2">
        <f t="shared" si="9"/>
        <v>60.9425352340185</v>
      </c>
      <c r="L81" s="2">
        <f t="shared" si="10"/>
        <v>3408.166666666667</v>
      </c>
      <c r="M81" s="3">
        <f t="shared" si="11"/>
        <v>0.13763141245675672</v>
      </c>
      <c r="N81" s="2">
        <f t="shared" si="12"/>
        <v>36.134082555838283</v>
      </c>
      <c r="O81" s="2">
        <f t="shared" si="13"/>
        <v>16.515769494810808</v>
      </c>
    </row>
    <row r="82" spans="1:15" x14ac:dyDescent="0.2">
      <c r="A82" t="str">
        <f t="shared" si="7"/>
        <v>Aransas County, Texas</v>
      </c>
      <c r="B82" t="str">
        <f t="shared" si="8"/>
        <v>Aransas County,</v>
      </c>
      <c r="C82" t="s">
        <v>31</v>
      </c>
      <c r="D82" t="s">
        <v>9</v>
      </c>
      <c r="E82">
        <v>61</v>
      </c>
      <c r="F82">
        <f>VLOOKUP(A82,'[1]Population Data'!$A:$B, 2,FALSE)</f>
        <v>24763</v>
      </c>
      <c r="G82">
        <f>VLOOKUP(A82,'[1]Population Data'!$A:$C,3,FALSE)</f>
        <v>9432</v>
      </c>
      <c r="H82">
        <f>VLOOKUP(A82,'[1]Population Data'!$A:$D,4,FALSE)</f>
        <v>4719</v>
      </c>
      <c r="I82" s="1">
        <f>VLOOKUP(A82,'[1]Population Data'!$A:$E,5,FALSE)</f>
        <v>0.19056657109397085</v>
      </c>
      <c r="J82" s="2">
        <f>VLOOKUP(A82,'[1]Population Data'!$A:$F,6,FALSE)</f>
        <v>2.6254240882103477</v>
      </c>
      <c r="K82" s="2">
        <f t="shared" si="9"/>
        <v>23.234341557969554</v>
      </c>
      <c r="L82" s="2">
        <f t="shared" si="10"/>
        <v>3408.166666666667</v>
      </c>
      <c r="M82" s="3">
        <f t="shared" si="11"/>
        <v>0.13763141245675672</v>
      </c>
      <c r="N82" s="2">
        <f t="shared" si="12"/>
        <v>36.134082555838283</v>
      </c>
      <c r="O82" s="2">
        <f t="shared" si="13"/>
        <v>6.2966371198966202</v>
      </c>
    </row>
    <row r="83" spans="1:15" x14ac:dyDescent="0.2">
      <c r="A83" t="str">
        <f t="shared" si="7"/>
        <v>Aransas County, Texas</v>
      </c>
      <c r="B83" t="str">
        <f t="shared" si="8"/>
        <v>Aransas County,</v>
      </c>
      <c r="C83" t="s">
        <v>31</v>
      </c>
      <c r="D83" t="s">
        <v>10</v>
      </c>
      <c r="E83">
        <v>1032</v>
      </c>
      <c r="F83">
        <f>VLOOKUP(A83,'[1]Population Data'!$A:$B, 2,FALSE)</f>
        <v>24763</v>
      </c>
      <c r="G83">
        <f>VLOOKUP(A83,'[1]Population Data'!$A:$C,3,FALSE)</f>
        <v>9432</v>
      </c>
      <c r="H83">
        <f>VLOOKUP(A83,'[1]Population Data'!$A:$D,4,FALSE)</f>
        <v>4719</v>
      </c>
      <c r="I83" s="1">
        <f>VLOOKUP(A83,'[1]Population Data'!$A:$E,5,FALSE)</f>
        <v>0.19056657109397085</v>
      </c>
      <c r="J83" s="2">
        <f>VLOOKUP(A83,'[1]Population Data'!$A:$F,6,FALSE)</f>
        <v>2.6254240882103477</v>
      </c>
      <c r="K83" s="2">
        <f t="shared" si="9"/>
        <v>393.0793522594193</v>
      </c>
      <c r="L83" s="2">
        <f t="shared" si="10"/>
        <v>3408.166666666667</v>
      </c>
      <c r="M83" s="3">
        <f t="shared" si="11"/>
        <v>0.13763141245675672</v>
      </c>
      <c r="N83" s="2">
        <f t="shared" si="12"/>
        <v>36.134082555838283</v>
      </c>
      <c r="O83" s="2">
        <f t="shared" si="13"/>
        <v>106.52671324152971</v>
      </c>
    </row>
    <row r="84" spans="1:15" x14ac:dyDescent="0.2">
      <c r="A84" t="str">
        <f t="shared" si="7"/>
        <v>Aransas County, Texas</v>
      </c>
      <c r="B84" t="str">
        <f t="shared" si="8"/>
        <v>Aransas County,</v>
      </c>
      <c r="C84" t="s">
        <v>31</v>
      </c>
      <c r="D84" t="s">
        <v>11</v>
      </c>
      <c r="E84">
        <v>533</v>
      </c>
      <c r="F84">
        <f>VLOOKUP(A84,'[1]Population Data'!$A:$B, 2,FALSE)</f>
        <v>24763</v>
      </c>
      <c r="G84">
        <f>VLOOKUP(A84,'[1]Population Data'!$A:$C,3,FALSE)</f>
        <v>9432</v>
      </c>
      <c r="H84">
        <f>VLOOKUP(A84,'[1]Population Data'!$A:$D,4,FALSE)</f>
        <v>4719</v>
      </c>
      <c r="I84" s="1">
        <f>VLOOKUP(A84,'[1]Population Data'!$A:$E,5,FALSE)</f>
        <v>0.19056657109397085</v>
      </c>
      <c r="J84" s="2">
        <f>VLOOKUP(A84,'[1]Population Data'!$A:$F,6,FALSE)</f>
        <v>2.6254240882103477</v>
      </c>
      <c r="K84" s="2">
        <f t="shared" si="9"/>
        <v>203.01482049832413</v>
      </c>
      <c r="L84" s="2">
        <f t="shared" si="10"/>
        <v>3408.166666666667</v>
      </c>
      <c r="M84" s="3">
        <f t="shared" si="11"/>
        <v>0.13763141245675672</v>
      </c>
      <c r="N84" s="2">
        <f t="shared" si="12"/>
        <v>36.134082555838283</v>
      </c>
      <c r="O84" s="2">
        <f t="shared" si="13"/>
        <v>55.018157129588502</v>
      </c>
    </row>
    <row r="85" spans="1:15" x14ac:dyDescent="0.2">
      <c r="A85" t="str">
        <f t="shared" si="7"/>
        <v>Aransas County, Texas</v>
      </c>
      <c r="B85" t="str">
        <f t="shared" si="8"/>
        <v>Aransas County,</v>
      </c>
      <c r="C85" t="s">
        <v>31</v>
      </c>
      <c r="D85" t="s">
        <v>12</v>
      </c>
      <c r="E85">
        <v>93</v>
      </c>
      <c r="F85">
        <f>VLOOKUP(A85,'[1]Population Data'!$A:$B, 2,FALSE)</f>
        <v>24763</v>
      </c>
      <c r="G85">
        <f>VLOOKUP(A85,'[1]Population Data'!$A:$C,3,FALSE)</f>
        <v>9432</v>
      </c>
      <c r="H85">
        <f>VLOOKUP(A85,'[1]Population Data'!$A:$D,4,FALSE)</f>
        <v>4719</v>
      </c>
      <c r="I85" s="1">
        <f>VLOOKUP(A85,'[1]Population Data'!$A:$E,5,FALSE)</f>
        <v>0.19056657109397085</v>
      </c>
      <c r="J85" s="2">
        <f>VLOOKUP(A85,'[1]Population Data'!$A:$F,6,FALSE)</f>
        <v>2.6254240882103477</v>
      </c>
      <c r="K85" s="2">
        <f t="shared" si="9"/>
        <v>35.42284860477325</v>
      </c>
      <c r="L85" s="2">
        <f t="shared" si="10"/>
        <v>3408.166666666667</v>
      </c>
      <c r="M85" s="3">
        <f t="shared" si="11"/>
        <v>0.13763141245675672</v>
      </c>
      <c r="N85" s="2">
        <f t="shared" si="12"/>
        <v>36.134082555838283</v>
      </c>
      <c r="O85" s="2">
        <f t="shared" si="13"/>
        <v>9.5997910188587809</v>
      </c>
    </row>
    <row r="86" spans="1:15" x14ac:dyDescent="0.2">
      <c r="A86" t="str">
        <f t="shared" si="7"/>
        <v>Aransas County, Texas</v>
      </c>
      <c r="B86" t="str">
        <f t="shared" si="8"/>
        <v>Aransas County,</v>
      </c>
      <c r="C86" t="s">
        <v>31</v>
      </c>
      <c r="D86" t="s">
        <v>13</v>
      </c>
      <c r="E86">
        <v>50</v>
      </c>
      <c r="F86">
        <f>VLOOKUP(A86,'[1]Population Data'!$A:$B, 2,FALSE)</f>
        <v>24763</v>
      </c>
      <c r="G86">
        <f>VLOOKUP(A86,'[1]Population Data'!$A:$C,3,FALSE)</f>
        <v>9432</v>
      </c>
      <c r="H86">
        <f>VLOOKUP(A86,'[1]Population Data'!$A:$D,4,FALSE)</f>
        <v>4719</v>
      </c>
      <c r="I86" s="1">
        <f>VLOOKUP(A86,'[1]Population Data'!$A:$E,5,FALSE)</f>
        <v>0.19056657109397085</v>
      </c>
      <c r="J86" s="2">
        <f>VLOOKUP(A86,'[1]Population Data'!$A:$F,6,FALSE)</f>
        <v>2.6254240882103477</v>
      </c>
      <c r="K86" s="2">
        <f t="shared" si="9"/>
        <v>19.044542260630781</v>
      </c>
      <c r="L86" s="2">
        <f t="shared" si="10"/>
        <v>3408.166666666667</v>
      </c>
      <c r="M86" s="3">
        <f t="shared" si="11"/>
        <v>0.13763141245675672</v>
      </c>
      <c r="N86" s="2">
        <f t="shared" si="12"/>
        <v>36.134082555838283</v>
      </c>
      <c r="O86" s="2">
        <f t="shared" si="13"/>
        <v>5.1611779671283777</v>
      </c>
    </row>
    <row r="87" spans="1:15" x14ac:dyDescent="0.2">
      <c r="A87" t="str">
        <f t="shared" si="7"/>
        <v>Aransas County, Texas</v>
      </c>
      <c r="B87" t="str">
        <f t="shared" si="8"/>
        <v>Aransas County,</v>
      </c>
      <c r="C87" t="s">
        <v>31</v>
      </c>
      <c r="D87" t="s">
        <v>14</v>
      </c>
      <c r="E87">
        <v>1132</v>
      </c>
      <c r="F87">
        <f>VLOOKUP(A87,'[1]Population Data'!$A:$B, 2,FALSE)</f>
        <v>24763</v>
      </c>
      <c r="G87">
        <f>VLOOKUP(A87,'[1]Population Data'!$A:$C,3,FALSE)</f>
        <v>9432</v>
      </c>
      <c r="H87">
        <f>VLOOKUP(A87,'[1]Population Data'!$A:$D,4,FALSE)</f>
        <v>4719</v>
      </c>
      <c r="I87" s="1">
        <f>VLOOKUP(A87,'[1]Population Data'!$A:$E,5,FALSE)</f>
        <v>0.19056657109397085</v>
      </c>
      <c r="J87" s="2">
        <f>VLOOKUP(A87,'[1]Population Data'!$A:$F,6,FALSE)</f>
        <v>2.6254240882103477</v>
      </c>
      <c r="K87" s="2">
        <f t="shared" si="9"/>
        <v>431.16843678068085</v>
      </c>
      <c r="L87" s="2">
        <f t="shared" si="10"/>
        <v>3408.166666666667</v>
      </c>
      <c r="M87" s="3">
        <f t="shared" si="11"/>
        <v>0.13763141245675672</v>
      </c>
      <c r="N87" s="2">
        <f t="shared" si="12"/>
        <v>36.134082555838283</v>
      </c>
      <c r="O87" s="2">
        <f t="shared" si="13"/>
        <v>116.84906917578647</v>
      </c>
    </row>
    <row r="88" spans="1:15" x14ac:dyDescent="0.2">
      <c r="A88" t="str">
        <f t="shared" si="7"/>
        <v>Aransas County, Texas</v>
      </c>
      <c r="B88" t="str">
        <f t="shared" si="8"/>
        <v>Aransas County,</v>
      </c>
      <c r="C88" t="s">
        <v>31</v>
      </c>
      <c r="D88" t="s">
        <v>15</v>
      </c>
      <c r="E88">
        <v>177</v>
      </c>
      <c r="F88">
        <f>VLOOKUP(A88,'[1]Population Data'!$A:$B, 2,FALSE)</f>
        <v>24763</v>
      </c>
      <c r="G88">
        <f>VLOOKUP(A88,'[1]Population Data'!$A:$C,3,FALSE)</f>
        <v>9432</v>
      </c>
      <c r="H88">
        <f>VLOOKUP(A88,'[1]Population Data'!$A:$D,4,FALSE)</f>
        <v>4719</v>
      </c>
      <c r="I88" s="1">
        <f>VLOOKUP(A88,'[1]Population Data'!$A:$E,5,FALSE)</f>
        <v>0.19056657109397085</v>
      </c>
      <c r="J88" s="2">
        <f>VLOOKUP(A88,'[1]Population Data'!$A:$F,6,FALSE)</f>
        <v>2.6254240882103477</v>
      </c>
      <c r="K88" s="2">
        <f t="shared" si="9"/>
        <v>67.417679602632958</v>
      </c>
      <c r="L88" s="2">
        <f t="shared" si="10"/>
        <v>3408.166666666667</v>
      </c>
      <c r="M88" s="3">
        <f t="shared" si="11"/>
        <v>0.13763141245675672</v>
      </c>
      <c r="N88" s="2">
        <f t="shared" si="12"/>
        <v>36.134082555838283</v>
      </c>
      <c r="O88" s="2">
        <f t="shared" si="13"/>
        <v>18.270570003634454</v>
      </c>
    </row>
    <row r="89" spans="1:15" x14ac:dyDescent="0.2">
      <c r="A89" t="str">
        <f t="shared" si="7"/>
        <v>Aransas County, Texas</v>
      </c>
      <c r="B89" t="str">
        <f t="shared" si="8"/>
        <v>Aransas County,</v>
      </c>
      <c r="C89" t="s">
        <v>31</v>
      </c>
      <c r="D89" t="s">
        <v>16</v>
      </c>
      <c r="E89">
        <v>126</v>
      </c>
      <c r="F89">
        <f>VLOOKUP(A89,'[1]Population Data'!$A:$B, 2,FALSE)</f>
        <v>24763</v>
      </c>
      <c r="G89">
        <f>VLOOKUP(A89,'[1]Population Data'!$A:$C,3,FALSE)</f>
        <v>9432</v>
      </c>
      <c r="H89">
        <f>VLOOKUP(A89,'[1]Population Data'!$A:$D,4,FALSE)</f>
        <v>4719</v>
      </c>
      <c r="I89" s="1">
        <f>VLOOKUP(A89,'[1]Population Data'!$A:$E,5,FALSE)</f>
        <v>0.19056657109397085</v>
      </c>
      <c r="J89" s="2">
        <f>VLOOKUP(A89,'[1]Population Data'!$A:$F,6,FALSE)</f>
        <v>2.6254240882103477</v>
      </c>
      <c r="K89" s="2">
        <f t="shared" si="9"/>
        <v>47.992246496789569</v>
      </c>
      <c r="L89" s="2">
        <f t="shared" si="10"/>
        <v>3408.166666666667</v>
      </c>
      <c r="M89" s="3">
        <f t="shared" si="11"/>
        <v>0.13763141245675672</v>
      </c>
      <c r="N89" s="2">
        <f t="shared" si="12"/>
        <v>36.134082555838283</v>
      </c>
      <c r="O89" s="2">
        <f t="shared" si="13"/>
        <v>13.006168477163511</v>
      </c>
    </row>
    <row r="90" spans="1:15" x14ac:dyDescent="0.2">
      <c r="A90" t="str">
        <f t="shared" si="7"/>
        <v>Aransas County, Texas</v>
      </c>
      <c r="B90" t="str">
        <f t="shared" si="8"/>
        <v>Aransas County,</v>
      </c>
      <c r="C90" t="s">
        <v>31</v>
      </c>
      <c r="D90" t="s">
        <v>17</v>
      </c>
      <c r="E90">
        <v>88</v>
      </c>
      <c r="F90">
        <f>VLOOKUP(A90,'[1]Population Data'!$A:$B, 2,FALSE)</f>
        <v>24763</v>
      </c>
      <c r="G90">
        <f>VLOOKUP(A90,'[1]Population Data'!$A:$C,3,FALSE)</f>
        <v>9432</v>
      </c>
      <c r="H90">
        <f>VLOOKUP(A90,'[1]Population Data'!$A:$D,4,FALSE)</f>
        <v>4719</v>
      </c>
      <c r="I90" s="1">
        <f>VLOOKUP(A90,'[1]Population Data'!$A:$E,5,FALSE)</f>
        <v>0.19056657109397085</v>
      </c>
      <c r="J90" s="2">
        <f>VLOOKUP(A90,'[1]Population Data'!$A:$F,6,FALSE)</f>
        <v>2.6254240882103477</v>
      </c>
      <c r="K90" s="2">
        <f t="shared" si="9"/>
        <v>33.518394378710177</v>
      </c>
      <c r="L90" s="2">
        <f t="shared" si="10"/>
        <v>3408.166666666667</v>
      </c>
      <c r="M90" s="3">
        <f t="shared" si="11"/>
        <v>0.13763141245675672</v>
      </c>
      <c r="N90" s="2">
        <f t="shared" si="12"/>
        <v>36.134082555838283</v>
      </c>
      <c r="O90" s="2">
        <f t="shared" si="13"/>
        <v>9.0836732221459453</v>
      </c>
    </row>
    <row r="91" spans="1:15" x14ac:dyDescent="0.2">
      <c r="A91" t="str">
        <f t="shared" si="7"/>
        <v>Aransas County, Texas</v>
      </c>
      <c r="B91" t="str">
        <f t="shared" si="8"/>
        <v>Aransas County,</v>
      </c>
      <c r="C91" t="s">
        <v>31</v>
      </c>
      <c r="D91" t="s">
        <v>18</v>
      </c>
      <c r="E91">
        <v>590</v>
      </c>
      <c r="F91">
        <f>VLOOKUP(A91,'[1]Population Data'!$A:$B, 2,FALSE)</f>
        <v>24763</v>
      </c>
      <c r="G91">
        <f>VLOOKUP(A91,'[1]Population Data'!$A:$C,3,FALSE)</f>
        <v>9432</v>
      </c>
      <c r="H91">
        <f>VLOOKUP(A91,'[1]Population Data'!$A:$D,4,FALSE)</f>
        <v>4719</v>
      </c>
      <c r="I91" s="1">
        <f>VLOOKUP(A91,'[1]Population Data'!$A:$E,5,FALSE)</f>
        <v>0.19056657109397085</v>
      </c>
      <c r="J91" s="2">
        <f>VLOOKUP(A91,'[1]Population Data'!$A:$F,6,FALSE)</f>
        <v>2.6254240882103477</v>
      </c>
      <c r="K91" s="2">
        <f t="shared" si="9"/>
        <v>224.72559867544319</v>
      </c>
      <c r="L91" s="2">
        <f t="shared" si="10"/>
        <v>3408.166666666667</v>
      </c>
      <c r="M91" s="3">
        <f t="shared" si="11"/>
        <v>0.13763141245675672</v>
      </c>
      <c r="N91" s="2">
        <f t="shared" si="12"/>
        <v>36.134082555838283</v>
      </c>
      <c r="O91" s="2">
        <f t="shared" si="13"/>
        <v>60.901900012114851</v>
      </c>
    </row>
    <row r="92" spans="1:15" x14ac:dyDescent="0.2">
      <c r="A92" t="str">
        <f t="shared" si="7"/>
        <v>Aransas County, Texas</v>
      </c>
      <c r="B92" t="str">
        <f t="shared" si="8"/>
        <v>Aransas County,</v>
      </c>
      <c r="C92" t="s">
        <v>31</v>
      </c>
      <c r="D92" t="s">
        <v>19</v>
      </c>
      <c r="E92">
        <v>185</v>
      </c>
      <c r="F92">
        <f>VLOOKUP(A92,'[1]Population Data'!$A:$B, 2,FALSE)</f>
        <v>24763</v>
      </c>
      <c r="G92">
        <f>VLOOKUP(A92,'[1]Population Data'!$A:$C,3,FALSE)</f>
        <v>9432</v>
      </c>
      <c r="H92">
        <f>VLOOKUP(A92,'[1]Population Data'!$A:$D,4,FALSE)</f>
        <v>4719</v>
      </c>
      <c r="I92" s="1">
        <f>VLOOKUP(A92,'[1]Population Data'!$A:$E,5,FALSE)</f>
        <v>0.19056657109397085</v>
      </c>
      <c r="J92" s="2">
        <f>VLOOKUP(A92,'[1]Population Data'!$A:$F,6,FALSE)</f>
        <v>2.6254240882103477</v>
      </c>
      <c r="K92" s="2">
        <f t="shared" si="9"/>
        <v>70.464806364333882</v>
      </c>
      <c r="L92" s="2">
        <f t="shared" si="10"/>
        <v>3408.166666666667</v>
      </c>
      <c r="M92" s="3">
        <f t="shared" si="11"/>
        <v>0.13763141245675672</v>
      </c>
      <c r="N92" s="2">
        <f t="shared" si="12"/>
        <v>36.134082555838283</v>
      </c>
      <c r="O92" s="2">
        <f t="shared" si="13"/>
        <v>19.096358478374995</v>
      </c>
    </row>
    <row r="93" spans="1:15" x14ac:dyDescent="0.2">
      <c r="A93" t="str">
        <f t="shared" si="7"/>
        <v>Aransas County, Texas</v>
      </c>
      <c r="B93" t="str">
        <f t="shared" si="8"/>
        <v>Aransas County,</v>
      </c>
      <c r="C93" t="s">
        <v>31</v>
      </c>
      <c r="D93" t="s">
        <v>20</v>
      </c>
      <c r="E93">
        <v>0</v>
      </c>
      <c r="F93">
        <f>VLOOKUP(A93,'[1]Population Data'!$A:$B, 2,FALSE)</f>
        <v>24763</v>
      </c>
      <c r="G93">
        <f>VLOOKUP(A93,'[1]Population Data'!$A:$C,3,FALSE)</f>
        <v>9432</v>
      </c>
      <c r="H93">
        <f>VLOOKUP(A93,'[1]Population Data'!$A:$D,4,FALSE)</f>
        <v>4719</v>
      </c>
      <c r="I93" s="1">
        <f>VLOOKUP(A93,'[1]Population Data'!$A:$E,5,FALSE)</f>
        <v>0.19056657109397085</v>
      </c>
      <c r="J93" s="2">
        <f>VLOOKUP(A93,'[1]Population Data'!$A:$F,6,FALSE)</f>
        <v>2.6254240882103477</v>
      </c>
      <c r="K93" s="2">
        <f t="shared" si="9"/>
        <v>0</v>
      </c>
      <c r="L93" s="2">
        <f t="shared" si="10"/>
        <v>3408.166666666667</v>
      </c>
      <c r="M93" s="3">
        <f t="shared" si="11"/>
        <v>0.13763141245675672</v>
      </c>
      <c r="N93" s="2">
        <f t="shared" si="12"/>
        <v>36.134082555838283</v>
      </c>
      <c r="O93" s="2">
        <f t="shared" si="13"/>
        <v>0</v>
      </c>
    </row>
    <row r="94" spans="1:15" x14ac:dyDescent="0.2">
      <c r="A94" t="str">
        <f t="shared" si="7"/>
        <v>Aransas County, Texas</v>
      </c>
      <c r="B94" t="str">
        <f t="shared" si="8"/>
        <v>Aransas County,</v>
      </c>
      <c r="C94" t="s">
        <v>31</v>
      </c>
      <c r="D94" t="s">
        <v>21</v>
      </c>
      <c r="E94">
        <v>4</v>
      </c>
      <c r="F94">
        <f>VLOOKUP(A94,'[1]Population Data'!$A:$B, 2,FALSE)</f>
        <v>24763</v>
      </c>
      <c r="G94">
        <f>VLOOKUP(A94,'[1]Population Data'!$A:$C,3,FALSE)</f>
        <v>9432</v>
      </c>
      <c r="H94">
        <f>VLOOKUP(A94,'[1]Population Data'!$A:$D,4,FALSE)</f>
        <v>4719</v>
      </c>
      <c r="I94" s="1">
        <f>VLOOKUP(A94,'[1]Population Data'!$A:$E,5,FALSE)</f>
        <v>0.19056657109397085</v>
      </c>
      <c r="J94" s="2">
        <f>VLOOKUP(A94,'[1]Population Data'!$A:$F,6,FALSE)</f>
        <v>2.6254240882103477</v>
      </c>
      <c r="K94" s="2">
        <f t="shared" si="9"/>
        <v>1.5235633808504625</v>
      </c>
      <c r="L94" s="2">
        <f t="shared" si="10"/>
        <v>3408.166666666667</v>
      </c>
      <c r="M94" s="3">
        <f t="shared" si="11"/>
        <v>0.13763141245675672</v>
      </c>
      <c r="N94" s="2">
        <f t="shared" si="12"/>
        <v>36.134082555838283</v>
      </c>
      <c r="O94" s="2">
        <f t="shared" si="13"/>
        <v>0.4128942373702702</v>
      </c>
    </row>
    <row r="95" spans="1:15" x14ac:dyDescent="0.2">
      <c r="A95" t="str">
        <f t="shared" si="7"/>
        <v>Aransas County, Texas</v>
      </c>
      <c r="B95" t="str">
        <f t="shared" si="8"/>
        <v>Aransas County,</v>
      </c>
      <c r="C95" t="s">
        <v>31</v>
      </c>
      <c r="D95" t="s">
        <v>22</v>
      </c>
      <c r="E95">
        <v>1138</v>
      </c>
      <c r="F95">
        <f>VLOOKUP(A95,'[1]Population Data'!$A:$B, 2,FALSE)</f>
        <v>24763</v>
      </c>
      <c r="G95">
        <f>VLOOKUP(A95,'[1]Population Data'!$A:$C,3,FALSE)</f>
        <v>9432</v>
      </c>
      <c r="H95">
        <f>VLOOKUP(A95,'[1]Population Data'!$A:$D,4,FALSE)</f>
        <v>4719</v>
      </c>
      <c r="I95" s="1">
        <f>VLOOKUP(A95,'[1]Population Data'!$A:$E,5,FALSE)</f>
        <v>0.19056657109397085</v>
      </c>
      <c r="J95" s="2">
        <f>VLOOKUP(A95,'[1]Population Data'!$A:$F,6,FALSE)</f>
        <v>2.6254240882103477</v>
      </c>
      <c r="K95" s="2">
        <f t="shared" si="9"/>
        <v>433.45378185195653</v>
      </c>
      <c r="L95" s="2">
        <f t="shared" si="10"/>
        <v>3408.166666666667</v>
      </c>
      <c r="M95" s="3">
        <f t="shared" si="11"/>
        <v>0.13763141245675672</v>
      </c>
      <c r="N95" s="2">
        <f t="shared" si="12"/>
        <v>36.134082555838283</v>
      </c>
      <c r="O95" s="2">
        <f t="shared" si="13"/>
        <v>117.46841053184185</v>
      </c>
    </row>
    <row r="96" spans="1:15" x14ac:dyDescent="0.2">
      <c r="A96" t="str">
        <f t="shared" si="7"/>
        <v>Aransas County, Texas</v>
      </c>
      <c r="B96" t="str">
        <f t="shared" si="8"/>
        <v>Aransas County,</v>
      </c>
      <c r="C96" t="s">
        <v>31</v>
      </c>
      <c r="D96" t="s">
        <v>23</v>
      </c>
      <c r="E96">
        <v>101</v>
      </c>
      <c r="F96">
        <f>VLOOKUP(A96,'[1]Population Data'!$A:$B, 2,FALSE)</f>
        <v>24763</v>
      </c>
      <c r="G96">
        <f>VLOOKUP(A96,'[1]Population Data'!$A:$C,3,FALSE)</f>
        <v>9432</v>
      </c>
      <c r="H96">
        <f>VLOOKUP(A96,'[1]Population Data'!$A:$D,4,FALSE)</f>
        <v>4719</v>
      </c>
      <c r="I96" s="1">
        <f>VLOOKUP(A96,'[1]Population Data'!$A:$E,5,FALSE)</f>
        <v>0.19056657109397085</v>
      </c>
      <c r="J96" s="2">
        <f>VLOOKUP(A96,'[1]Population Data'!$A:$F,6,FALSE)</f>
        <v>2.6254240882103477</v>
      </c>
      <c r="K96" s="2">
        <f t="shared" si="9"/>
        <v>38.469975366474173</v>
      </c>
      <c r="L96" s="2">
        <f t="shared" si="10"/>
        <v>3408.166666666667</v>
      </c>
      <c r="M96" s="3">
        <f t="shared" si="11"/>
        <v>0.13763141245675672</v>
      </c>
      <c r="N96" s="2">
        <f t="shared" si="12"/>
        <v>36.134082555838283</v>
      </c>
      <c r="O96" s="2">
        <f t="shared" si="13"/>
        <v>10.42557949359932</v>
      </c>
    </row>
    <row r="97" spans="1:15" x14ac:dyDescent="0.2">
      <c r="A97" t="str">
        <f t="shared" si="7"/>
        <v>Aransas County, Texas</v>
      </c>
      <c r="B97" t="str">
        <f t="shared" si="8"/>
        <v>Aransas County,</v>
      </c>
      <c r="C97" t="s">
        <v>31</v>
      </c>
      <c r="D97" t="s">
        <v>24</v>
      </c>
      <c r="E97">
        <v>1194</v>
      </c>
      <c r="F97">
        <f>VLOOKUP(A97,'[1]Population Data'!$A:$B, 2,FALSE)</f>
        <v>24763</v>
      </c>
      <c r="G97">
        <f>VLOOKUP(A97,'[1]Population Data'!$A:$C,3,FALSE)</f>
        <v>9432</v>
      </c>
      <c r="H97">
        <f>VLOOKUP(A97,'[1]Population Data'!$A:$D,4,FALSE)</f>
        <v>4719</v>
      </c>
      <c r="I97" s="1">
        <f>VLOOKUP(A97,'[1]Population Data'!$A:$E,5,FALSE)</f>
        <v>0.19056657109397085</v>
      </c>
      <c r="J97" s="2">
        <f>VLOOKUP(A97,'[1]Population Data'!$A:$F,6,FALSE)</f>
        <v>2.6254240882103477</v>
      </c>
      <c r="K97" s="2">
        <f t="shared" si="9"/>
        <v>454.78366918386303</v>
      </c>
      <c r="L97" s="2">
        <f t="shared" si="10"/>
        <v>3408.166666666667</v>
      </c>
      <c r="M97" s="3">
        <f t="shared" si="11"/>
        <v>0.13763141245675672</v>
      </c>
      <c r="N97" s="2">
        <f t="shared" si="12"/>
        <v>36.134082555838283</v>
      </c>
      <c r="O97" s="2">
        <f t="shared" si="13"/>
        <v>123.24892985502564</v>
      </c>
    </row>
    <row r="98" spans="1:15" x14ac:dyDescent="0.2">
      <c r="A98" t="str">
        <f t="shared" si="7"/>
        <v>Aransas County, Texas</v>
      </c>
      <c r="B98" t="str">
        <f t="shared" si="8"/>
        <v>Aransas County,</v>
      </c>
      <c r="C98" t="s">
        <v>31</v>
      </c>
      <c r="D98" t="s">
        <v>25</v>
      </c>
      <c r="E98">
        <v>348</v>
      </c>
      <c r="F98">
        <f>VLOOKUP(A98,'[1]Population Data'!$A:$B, 2,FALSE)</f>
        <v>24763</v>
      </c>
      <c r="G98">
        <f>VLOOKUP(A98,'[1]Population Data'!$A:$C,3,FALSE)</f>
        <v>9432</v>
      </c>
      <c r="H98">
        <f>VLOOKUP(A98,'[1]Population Data'!$A:$D,4,FALSE)</f>
        <v>4719</v>
      </c>
      <c r="I98" s="1">
        <f>VLOOKUP(A98,'[1]Population Data'!$A:$E,5,FALSE)</f>
        <v>0.19056657109397085</v>
      </c>
      <c r="J98" s="2">
        <f>VLOOKUP(A98,'[1]Population Data'!$A:$F,6,FALSE)</f>
        <v>2.6254240882103477</v>
      </c>
      <c r="K98" s="2">
        <f t="shared" si="9"/>
        <v>132.55001413399023</v>
      </c>
      <c r="L98" s="2">
        <f t="shared" si="10"/>
        <v>3408.166666666667</v>
      </c>
      <c r="M98" s="3">
        <f t="shared" si="11"/>
        <v>0.13763141245675672</v>
      </c>
      <c r="N98" s="2">
        <f t="shared" si="12"/>
        <v>36.134082555838283</v>
      </c>
      <c r="O98" s="2">
        <f t="shared" si="13"/>
        <v>35.921798651213507</v>
      </c>
    </row>
    <row r="99" spans="1:15" x14ac:dyDescent="0.2">
      <c r="A99" t="str">
        <f t="shared" si="7"/>
        <v>Aransas County, Texas</v>
      </c>
      <c r="B99" t="str">
        <f t="shared" si="8"/>
        <v>Aransas County,</v>
      </c>
      <c r="C99" t="s">
        <v>31</v>
      </c>
      <c r="D99" t="s">
        <v>26</v>
      </c>
      <c r="E99">
        <v>506</v>
      </c>
      <c r="F99">
        <f>VLOOKUP(A99,'[1]Population Data'!$A:$B, 2,FALSE)</f>
        <v>24763</v>
      </c>
      <c r="G99">
        <f>VLOOKUP(A99,'[1]Population Data'!$A:$C,3,FALSE)</f>
        <v>9432</v>
      </c>
      <c r="H99">
        <f>VLOOKUP(A99,'[1]Population Data'!$A:$D,4,FALSE)</f>
        <v>4719</v>
      </c>
      <c r="I99" s="1">
        <f>VLOOKUP(A99,'[1]Population Data'!$A:$E,5,FALSE)</f>
        <v>0.19056657109397085</v>
      </c>
      <c r="J99" s="2">
        <f>VLOOKUP(A99,'[1]Population Data'!$A:$F,6,FALSE)</f>
        <v>2.6254240882103477</v>
      </c>
      <c r="K99" s="2">
        <f t="shared" si="9"/>
        <v>192.73076767758349</v>
      </c>
      <c r="L99" s="2">
        <f t="shared" si="10"/>
        <v>3408.166666666667</v>
      </c>
      <c r="M99" s="3">
        <f t="shared" si="11"/>
        <v>0.13763141245675672</v>
      </c>
      <c r="N99" s="2">
        <f t="shared" si="12"/>
        <v>36.134082555838283</v>
      </c>
      <c r="O99" s="2">
        <f t="shared" si="13"/>
        <v>52.231121027339178</v>
      </c>
    </row>
    <row r="100" spans="1:15" x14ac:dyDescent="0.2">
      <c r="A100" t="str">
        <f t="shared" si="7"/>
        <v>Aransas County, Texas</v>
      </c>
      <c r="B100" t="str">
        <f t="shared" si="8"/>
        <v>Aransas County,</v>
      </c>
      <c r="C100" t="s">
        <v>31</v>
      </c>
      <c r="D100" t="s">
        <v>27</v>
      </c>
      <c r="E100">
        <v>1099</v>
      </c>
      <c r="F100">
        <f>VLOOKUP(A100,'[1]Population Data'!$A:$B, 2,FALSE)</f>
        <v>24763</v>
      </c>
      <c r="G100">
        <f>VLOOKUP(A100,'[1]Population Data'!$A:$C,3,FALSE)</f>
        <v>9432</v>
      </c>
      <c r="H100">
        <f>VLOOKUP(A100,'[1]Population Data'!$A:$D,4,FALSE)</f>
        <v>4719</v>
      </c>
      <c r="I100" s="1">
        <f>VLOOKUP(A100,'[1]Population Data'!$A:$E,5,FALSE)</f>
        <v>0.19056657109397085</v>
      </c>
      <c r="J100" s="2">
        <f>VLOOKUP(A100,'[1]Population Data'!$A:$F,6,FALSE)</f>
        <v>2.6254240882103477</v>
      </c>
      <c r="K100" s="2">
        <f t="shared" si="9"/>
        <v>418.59903888866455</v>
      </c>
      <c r="L100" s="2">
        <f t="shared" si="10"/>
        <v>3408.166666666667</v>
      </c>
      <c r="M100" s="3">
        <f t="shared" si="11"/>
        <v>0.13763141245675672</v>
      </c>
      <c r="N100" s="2">
        <f t="shared" si="12"/>
        <v>36.134082555838283</v>
      </c>
      <c r="O100" s="2">
        <f t="shared" si="13"/>
        <v>113.44269171748172</v>
      </c>
    </row>
    <row r="101" spans="1:15" x14ac:dyDescent="0.2">
      <c r="A101" t="str">
        <f t="shared" si="7"/>
        <v>Aransas County, Texas</v>
      </c>
      <c r="B101" t="str">
        <f t="shared" si="8"/>
        <v>Aransas County,</v>
      </c>
      <c r="C101" t="s">
        <v>31</v>
      </c>
      <c r="D101" t="s">
        <v>28</v>
      </c>
      <c r="E101">
        <v>415</v>
      </c>
      <c r="F101">
        <f>VLOOKUP(A101,'[1]Population Data'!$A:$B, 2,FALSE)</f>
        <v>24763</v>
      </c>
      <c r="G101">
        <f>VLOOKUP(A101,'[1]Population Data'!$A:$C,3,FALSE)</f>
        <v>9432</v>
      </c>
      <c r="H101">
        <f>VLOOKUP(A101,'[1]Population Data'!$A:$D,4,FALSE)</f>
        <v>4719</v>
      </c>
      <c r="I101" s="1">
        <f>VLOOKUP(A101,'[1]Population Data'!$A:$E,5,FALSE)</f>
        <v>0.19056657109397085</v>
      </c>
      <c r="J101" s="2">
        <f>VLOOKUP(A101,'[1]Population Data'!$A:$F,6,FALSE)</f>
        <v>2.6254240882103477</v>
      </c>
      <c r="K101" s="2">
        <f t="shared" si="9"/>
        <v>158.06970076323549</v>
      </c>
      <c r="L101" s="2">
        <f t="shared" si="10"/>
        <v>3408.166666666667</v>
      </c>
      <c r="M101" s="3">
        <f t="shared" si="11"/>
        <v>0.13763141245675672</v>
      </c>
      <c r="N101" s="2">
        <f t="shared" si="12"/>
        <v>36.134082555838283</v>
      </c>
      <c r="O101" s="2">
        <f t="shared" si="13"/>
        <v>42.837777127165538</v>
      </c>
    </row>
    <row r="102" spans="1:15" x14ac:dyDescent="0.2">
      <c r="A102" t="str">
        <f t="shared" si="7"/>
        <v>Archer County, Texas</v>
      </c>
      <c r="B102" t="str">
        <f t="shared" si="8"/>
        <v>Archer County,</v>
      </c>
      <c r="C102" t="s">
        <v>32</v>
      </c>
      <c r="D102" t="s">
        <v>4</v>
      </c>
      <c r="E102">
        <v>47</v>
      </c>
      <c r="F102">
        <f>VLOOKUP(A102,'[1]Population Data'!$A:$B, 2,FALSE)</f>
        <v>8789</v>
      </c>
      <c r="G102">
        <f>VLOOKUP(A102,'[1]Population Data'!$A:$C,3,FALSE)</f>
        <v>3332</v>
      </c>
      <c r="H102">
        <f>VLOOKUP(A102,'[1]Population Data'!$A:$D,4,FALSE)</f>
        <v>1912</v>
      </c>
      <c r="I102" s="1">
        <f>VLOOKUP(A102,'[1]Population Data'!$A:$E,5,FALSE)</f>
        <v>0.21754465809534645</v>
      </c>
      <c r="J102" s="2">
        <f>VLOOKUP(A102,'[1]Population Data'!$A:$F,6,FALSE)</f>
        <v>2.6377551020408165</v>
      </c>
      <c r="K102" s="2">
        <f t="shared" si="9"/>
        <v>17.818181818181817</v>
      </c>
      <c r="L102" s="2">
        <f t="shared" si="10"/>
        <v>1380.8888888888889</v>
      </c>
      <c r="M102" s="3">
        <f t="shared" si="11"/>
        <v>0.15711558640219467</v>
      </c>
      <c r="N102" s="2">
        <f t="shared" si="12"/>
        <v>41.443243964252375</v>
      </c>
      <c r="O102" s="2">
        <f t="shared" si="13"/>
        <v>5.5383244206773625</v>
      </c>
    </row>
    <row r="103" spans="1:15" x14ac:dyDescent="0.2">
      <c r="A103" t="str">
        <f t="shared" si="7"/>
        <v>Archer County, Texas</v>
      </c>
      <c r="B103" t="str">
        <f t="shared" si="8"/>
        <v>Archer County,</v>
      </c>
      <c r="C103" t="s">
        <v>32</v>
      </c>
      <c r="D103" t="s">
        <v>5</v>
      </c>
      <c r="E103">
        <v>46</v>
      </c>
      <c r="F103">
        <f>VLOOKUP(A103,'[1]Population Data'!$A:$B, 2,FALSE)</f>
        <v>8789</v>
      </c>
      <c r="G103">
        <f>VLOOKUP(A103,'[1]Population Data'!$A:$C,3,FALSE)</f>
        <v>3332</v>
      </c>
      <c r="H103">
        <f>VLOOKUP(A103,'[1]Population Data'!$A:$D,4,FALSE)</f>
        <v>1912</v>
      </c>
      <c r="I103" s="1">
        <f>VLOOKUP(A103,'[1]Population Data'!$A:$E,5,FALSE)</f>
        <v>0.21754465809534645</v>
      </c>
      <c r="J103" s="2">
        <f>VLOOKUP(A103,'[1]Population Data'!$A:$F,6,FALSE)</f>
        <v>2.6377551020408165</v>
      </c>
      <c r="K103" s="2">
        <f t="shared" si="9"/>
        <v>17.43907156673114</v>
      </c>
      <c r="L103" s="2">
        <f t="shared" si="10"/>
        <v>1380.8888888888889</v>
      </c>
      <c r="M103" s="3">
        <f t="shared" si="11"/>
        <v>0.15711558640219467</v>
      </c>
      <c r="N103" s="2">
        <f t="shared" si="12"/>
        <v>41.443243964252375</v>
      </c>
      <c r="O103" s="2">
        <f t="shared" si="13"/>
        <v>5.4204877308757169</v>
      </c>
    </row>
    <row r="104" spans="1:15" x14ac:dyDescent="0.2">
      <c r="A104" t="str">
        <f t="shared" si="7"/>
        <v>Archer County, Texas</v>
      </c>
      <c r="B104" t="str">
        <f t="shared" si="8"/>
        <v>Archer County,</v>
      </c>
      <c r="C104" t="s">
        <v>32</v>
      </c>
      <c r="D104" t="s">
        <v>6</v>
      </c>
      <c r="E104">
        <v>149</v>
      </c>
      <c r="F104">
        <f>VLOOKUP(A104,'[1]Population Data'!$A:$B, 2,FALSE)</f>
        <v>8789</v>
      </c>
      <c r="G104">
        <f>VLOOKUP(A104,'[1]Population Data'!$A:$C,3,FALSE)</f>
        <v>3332</v>
      </c>
      <c r="H104">
        <f>VLOOKUP(A104,'[1]Population Data'!$A:$D,4,FALSE)</f>
        <v>1912</v>
      </c>
      <c r="I104" s="1">
        <f>VLOOKUP(A104,'[1]Population Data'!$A:$E,5,FALSE)</f>
        <v>0.21754465809534645</v>
      </c>
      <c r="J104" s="2">
        <f>VLOOKUP(A104,'[1]Population Data'!$A:$F,6,FALSE)</f>
        <v>2.6377551020408165</v>
      </c>
      <c r="K104" s="2">
        <f t="shared" si="9"/>
        <v>56.487427466150869</v>
      </c>
      <c r="L104" s="2">
        <f t="shared" si="10"/>
        <v>1380.8888888888889</v>
      </c>
      <c r="M104" s="3">
        <f t="shared" si="11"/>
        <v>0.15711558640219467</v>
      </c>
      <c r="N104" s="2">
        <f t="shared" si="12"/>
        <v>41.443243964252375</v>
      </c>
      <c r="O104" s="2">
        <f t="shared" si="13"/>
        <v>17.557666780445256</v>
      </c>
    </row>
    <row r="105" spans="1:15" x14ac:dyDescent="0.2">
      <c r="A105" t="str">
        <f t="shared" si="7"/>
        <v>Archer County, Texas</v>
      </c>
      <c r="B105" t="str">
        <f t="shared" si="8"/>
        <v>Archer County,</v>
      </c>
      <c r="C105" t="s">
        <v>32</v>
      </c>
      <c r="D105" t="s">
        <v>7</v>
      </c>
      <c r="E105">
        <v>227</v>
      </c>
      <c r="F105">
        <f>VLOOKUP(A105,'[1]Population Data'!$A:$B, 2,FALSE)</f>
        <v>8789</v>
      </c>
      <c r="G105">
        <f>VLOOKUP(A105,'[1]Population Data'!$A:$C,3,FALSE)</f>
        <v>3332</v>
      </c>
      <c r="H105">
        <f>VLOOKUP(A105,'[1]Population Data'!$A:$D,4,FALSE)</f>
        <v>1912</v>
      </c>
      <c r="I105" s="1">
        <f>VLOOKUP(A105,'[1]Population Data'!$A:$E,5,FALSE)</f>
        <v>0.21754465809534645</v>
      </c>
      <c r="J105" s="2">
        <f>VLOOKUP(A105,'[1]Population Data'!$A:$F,6,FALSE)</f>
        <v>2.6377551020408165</v>
      </c>
      <c r="K105" s="2">
        <f t="shared" si="9"/>
        <v>86.05802707930367</v>
      </c>
      <c r="L105" s="2">
        <f t="shared" si="10"/>
        <v>1380.8888888888889</v>
      </c>
      <c r="M105" s="3">
        <f t="shared" si="11"/>
        <v>0.15711558640219467</v>
      </c>
      <c r="N105" s="2">
        <f t="shared" si="12"/>
        <v>41.443243964252375</v>
      </c>
      <c r="O105" s="2">
        <f t="shared" si="13"/>
        <v>26.748928584973648</v>
      </c>
    </row>
    <row r="106" spans="1:15" x14ac:dyDescent="0.2">
      <c r="A106" t="str">
        <f t="shared" si="7"/>
        <v>Archer County, Texas</v>
      </c>
      <c r="B106" t="str">
        <f t="shared" si="8"/>
        <v>Archer County,</v>
      </c>
      <c r="C106" t="s">
        <v>32</v>
      </c>
      <c r="D106" t="s">
        <v>8</v>
      </c>
      <c r="E106">
        <v>46</v>
      </c>
      <c r="F106">
        <f>VLOOKUP(A106,'[1]Population Data'!$A:$B, 2,FALSE)</f>
        <v>8789</v>
      </c>
      <c r="G106">
        <f>VLOOKUP(A106,'[1]Population Data'!$A:$C,3,FALSE)</f>
        <v>3332</v>
      </c>
      <c r="H106">
        <f>VLOOKUP(A106,'[1]Population Data'!$A:$D,4,FALSE)</f>
        <v>1912</v>
      </c>
      <c r="I106" s="1">
        <f>VLOOKUP(A106,'[1]Population Data'!$A:$E,5,FALSE)</f>
        <v>0.21754465809534645</v>
      </c>
      <c r="J106" s="2">
        <f>VLOOKUP(A106,'[1]Population Data'!$A:$F,6,FALSE)</f>
        <v>2.6377551020408165</v>
      </c>
      <c r="K106" s="2">
        <f t="shared" si="9"/>
        <v>17.43907156673114</v>
      </c>
      <c r="L106" s="2">
        <f t="shared" si="10"/>
        <v>1380.8888888888889</v>
      </c>
      <c r="M106" s="3">
        <f t="shared" si="11"/>
        <v>0.15711558640219467</v>
      </c>
      <c r="N106" s="2">
        <f t="shared" si="12"/>
        <v>41.443243964252375</v>
      </c>
      <c r="O106" s="2">
        <f t="shared" si="13"/>
        <v>5.4204877308757169</v>
      </c>
    </row>
    <row r="107" spans="1:15" x14ac:dyDescent="0.2">
      <c r="A107" t="str">
        <f t="shared" si="7"/>
        <v>Archer County, Texas</v>
      </c>
      <c r="B107" t="str">
        <f t="shared" si="8"/>
        <v>Archer County,</v>
      </c>
      <c r="C107" t="s">
        <v>32</v>
      </c>
      <c r="D107" t="s">
        <v>9</v>
      </c>
      <c r="E107">
        <v>46</v>
      </c>
      <c r="F107">
        <f>VLOOKUP(A107,'[1]Population Data'!$A:$B, 2,FALSE)</f>
        <v>8789</v>
      </c>
      <c r="G107">
        <f>VLOOKUP(A107,'[1]Population Data'!$A:$C,3,FALSE)</f>
        <v>3332</v>
      </c>
      <c r="H107">
        <f>VLOOKUP(A107,'[1]Population Data'!$A:$D,4,FALSE)</f>
        <v>1912</v>
      </c>
      <c r="I107" s="1">
        <f>VLOOKUP(A107,'[1]Population Data'!$A:$E,5,FALSE)</f>
        <v>0.21754465809534645</v>
      </c>
      <c r="J107" s="2">
        <f>VLOOKUP(A107,'[1]Population Data'!$A:$F,6,FALSE)</f>
        <v>2.6377551020408165</v>
      </c>
      <c r="K107" s="2">
        <f t="shared" si="9"/>
        <v>17.43907156673114</v>
      </c>
      <c r="L107" s="2">
        <f t="shared" si="10"/>
        <v>1380.8888888888889</v>
      </c>
      <c r="M107" s="3">
        <f t="shared" si="11"/>
        <v>0.15711558640219467</v>
      </c>
      <c r="N107" s="2">
        <f t="shared" si="12"/>
        <v>41.443243964252375</v>
      </c>
      <c r="O107" s="2">
        <f t="shared" si="13"/>
        <v>5.4204877308757169</v>
      </c>
    </row>
    <row r="108" spans="1:15" x14ac:dyDescent="0.2">
      <c r="A108" t="str">
        <f t="shared" si="7"/>
        <v>Archer County, Texas</v>
      </c>
      <c r="B108" t="str">
        <f t="shared" si="8"/>
        <v>Archer County,</v>
      </c>
      <c r="C108" t="s">
        <v>32</v>
      </c>
      <c r="D108" t="s">
        <v>10</v>
      </c>
      <c r="E108">
        <v>286</v>
      </c>
      <c r="F108">
        <f>VLOOKUP(A108,'[1]Population Data'!$A:$B, 2,FALSE)</f>
        <v>8789</v>
      </c>
      <c r="G108">
        <f>VLOOKUP(A108,'[1]Population Data'!$A:$C,3,FALSE)</f>
        <v>3332</v>
      </c>
      <c r="H108">
        <f>VLOOKUP(A108,'[1]Population Data'!$A:$D,4,FALSE)</f>
        <v>1912</v>
      </c>
      <c r="I108" s="1">
        <f>VLOOKUP(A108,'[1]Population Data'!$A:$E,5,FALSE)</f>
        <v>0.21754465809534645</v>
      </c>
      <c r="J108" s="2">
        <f>VLOOKUP(A108,'[1]Population Data'!$A:$F,6,FALSE)</f>
        <v>2.6377551020408165</v>
      </c>
      <c r="K108" s="2">
        <f t="shared" si="9"/>
        <v>108.42553191489361</v>
      </c>
      <c r="L108" s="2">
        <f t="shared" si="10"/>
        <v>1380.8888888888889</v>
      </c>
      <c r="M108" s="3">
        <f t="shared" si="11"/>
        <v>0.15711558640219467</v>
      </c>
      <c r="N108" s="2">
        <f t="shared" si="12"/>
        <v>41.443243964252375</v>
      </c>
      <c r="O108" s="2">
        <f t="shared" si="13"/>
        <v>33.701293283270765</v>
      </c>
    </row>
    <row r="109" spans="1:15" x14ac:dyDescent="0.2">
      <c r="A109" t="str">
        <f t="shared" si="7"/>
        <v>Archer County, Texas</v>
      </c>
      <c r="B109" t="str">
        <f t="shared" si="8"/>
        <v>Archer County,</v>
      </c>
      <c r="C109" t="s">
        <v>32</v>
      </c>
      <c r="D109" t="s">
        <v>11</v>
      </c>
      <c r="E109">
        <v>290</v>
      </c>
      <c r="F109">
        <f>VLOOKUP(A109,'[1]Population Data'!$A:$B, 2,FALSE)</f>
        <v>8789</v>
      </c>
      <c r="G109">
        <f>VLOOKUP(A109,'[1]Population Data'!$A:$C,3,FALSE)</f>
        <v>3332</v>
      </c>
      <c r="H109">
        <f>VLOOKUP(A109,'[1]Population Data'!$A:$D,4,FALSE)</f>
        <v>1912</v>
      </c>
      <c r="I109" s="1">
        <f>VLOOKUP(A109,'[1]Population Data'!$A:$E,5,FALSE)</f>
        <v>0.21754465809534645</v>
      </c>
      <c r="J109" s="2">
        <f>VLOOKUP(A109,'[1]Population Data'!$A:$F,6,FALSE)</f>
        <v>2.6377551020408165</v>
      </c>
      <c r="K109" s="2">
        <f t="shared" si="9"/>
        <v>109.94197292069632</v>
      </c>
      <c r="L109" s="2">
        <f t="shared" si="10"/>
        <v>1380.8888888888889</v>
      </c>
      <c r="M109" s="3">
        <f t="shared" si="11"/>
        <v>0.15711558640219467</v>
      </c>
      <c r="N109" s="2">
        <f t="shared" si="12"/>
        <v>41.443243964252375</v>
      </c>
      <c r="O109" s="2">
        <f t="shared" si="13"/>
        <v>34.17264004247734</v>
      </c>
    </row>
    <row r="110" spans="1:15" x14ac:dyDescent="0.2">
      <c r="A110" t="str">
        <f t="shared" si="7"/>
        <v>Archer County, Texas</v>
      </c>
      <c r="B110" t="str">
        <f t="shared" si="8"/>
        <v>Archer County,</v>
      </c>
      <c r="C110" t="s">
        <v>32</v>
      </c>
      <c r="D110" t="s">
        <v>12</v>
      </c>
      <c r="E110">
        <v>107</v>
      </c>
      <c r="F110">
        <f>VLOOKUP(A110,'[1]Population Data'!$A:$B, 2,FALSE)</f>
        <v>8789</v>
      </c>
      <c r="G110">
        <f>VLOOKUP(A110,'[1]Population Data'!$A:$C,3,FALSE)</f>
        <v>3332</v>
      </c>
      <c r="H110">
        <f>VLOOKUP(A110,'[1]Population Data'!$A:$D,4,FALSE)</f>
        <v>1912</v>
      </c>
      <c r="I110" s="1">
        <f>VLOOKUP(A110,'[1]Population Data'!$A:$E,5,FALSE)</f>
        <v>0.21754465809534645</v>
      </c>
      <c r="J110" s="2">
        <f>VLOOKUP(A110,'[1]Population Data'!$A:$F,6,FALSE)</f>
        <v>2.6377551020408165</v>
      </c>
      <c r="K110" s="2">
        <f t="shared" si="9"/>
        <v>40.564796905222437</v>
      </c>
      <c r="L110" s="2">
        <f t="shared" si="10"/>
        <v>1380.8888888888889</v>
      </c>
      <c r="M110" s="3">
        <f t="shared" si="11"/>
        <v>0.15711558640219467</v>
      </c>
      <c r="N110" s="2">
        <f t="shared" si="12"/>
        <v>41.443243964252375</v>
      </c>
      <c r="O110" s="2">
        <f t="shared" si="13"/>
        <v>12.608525808776124</v>
      </c>
    </row>
    <row r="111" spans="1:15" x14ac:dyDescent="0.2">
      <c r="A111" t="str">
        <f t="shared" si="7"/>
        <v>Archer County, Texas</v>
      </c>
      <c r="B111" t="str">
        <f t="shared" si="8"/>
        <v>Archer County,</v>
      </c>
      <c r="C111" t="s">
        <v>32</v>
      </c>
      <c r="D111" t="s">
        <v>13</v>
      </c>
      <c r="E111">
        <v>36</v>
      </c>
      <c r="F111">
        <f>VLOOKUP(A111,'[1]Population Data'!$A:$B, 2,FALSE)</f>
        <v>8789</v>
      </c>
      <c r="G111">
        <f>VLOOKUP(A111,'[1]Population Data'!$A:$C,3,FALSE)</f>
        <v>3332</v>
      </c>
      <c r="H111">
        <f>VLOOKUP(A111,'[1]Population Data'!$A:$D,4,FALSE)</f>
        <v>1912</v>
      </c>
      <c r="I111" s="1">
        <f>VLOOKUP(A111,'[1]Population Data'!$A:$E,5,FALSE)</f>
        <v>0.21754465809534645</v>
      </c>
      <c r="J111" s="2">
        <f>VLOOKUP(A111,'[1]Population Data'!$A:$F,6,FALSE)</f>
        <v>2.6377551020408165</v>
      </c>
      <c r="K111" s="2">
        <f t="shared" si="9"/>
        <v>13.64796905222437</v>
      </c>
      <c r="L111" s="2">
        <f t="shared" si="10"/>
        <v>1380.8888888888889</v>
      </c>
      <c r="M111" s="3">
        <f t="shared" si="11"/>
        <v>0.15711558640219467</v>
      </c>
      <c r="N111" s="2">
        <f t="shared" si="12"/>
        <v>41.443243964252375</v>
      </c>
      <c r="O111" s="2">
        <f t="shared" si="13"/>
        <v>4.2421208328592561</v>
      </c>
    </row>
    <row r="112" spans="1:15" x14ac:dyDescent="0.2">
      <c r="A112" t="str">
        <f t="shared" si="7"/>
        <v>Archer County, Texas</v>
      </c>
      <c r="B112" t="str">
        <f t="shared" si="8"/>
        <v>Archer County,</v>
      </c>
      <c r="C112" t="s">
        <v>32</v>
      </c>
      <c r="D112" t="s">
        <v>14</v>
      </c>
      <c r="E112">
        <v>88</v>
      </c>
      <c r="F112">
        <f>VLOOKUP(A112,'[1]Population Data'!$A:$B, 2,FALSE)</f>
        <v>8789</v>
      </c>
      <c r="G112">
        <f>VLOOKUP(A112,'[1]Population Data'!$A:$C,3,FALSE)</f>
        <v>3332</v>
      </c>
      <c r="H112">
        <f>VLOOKUP(A112,'[1]Population Data'!$A:$D,4,FALSE)</f>
        <v>1912</v>
      </c>
      <c r="I112" s="1">
        <f>VLOOKUP(A112,'[1]Population Data'!$A:$E,5,FALSE)</f>
        <v>0.21754465809534645</v>
      </c>
      <c r="J112" s="2">
        <f>VLOOKUP(A112,'[1]Population Data'!$A:$F,6,FALSE)</f>
        <v>2.6377551020408165</v>
      </c>
      <c r="K112" s="2">
        <f t="shared" si="9"/>
        <v>33.361702127659569</v>
      </c>
      <c r="L112" s="2">
        <f t="shared" si="10"/>
        <v>1380.8888888888889</v>
      </c>
      <c r="M112" s="3">
        <f t="shared" si="11"/>
        <v>0.15711558640219467</v>
      </c>
      <c r="N112" s="2">
        <f t="shared" si="12"/>
        <v>41.443243964252375</v>
      </c>
      <c r="O112" s="2">
        <f t="shared" si="13"/>
        <v>10.369628702544849</v>
      </c>
    </row>
    <row r="113" spans="1:15" x14ac:dyDescent="0.2">
      <c r="A113" t="str">
        <f t="shared" si="7"/>
        <v>Archer County, Texas</v>
      </c>
      <c r="B113" t="str">
        <f t="shared" si="8"/>
        <v>Archer County,</v>
      </c>
      <c r="C113" t="s">
        <v>32</v>
      </c>
      <c r="D113" t="s">
        <v>15</v>
      </c>
      <c r="E113">
        <v>228</v>
      </c>
      <c r="F113">
        <f>VLOOKUP(A113,'[1]Population Data'!$A:$B, 2,FALSE)</f>
        <v>8789</v>
      </c>
      <c r="G113">
        <f>VLOOKUP(A113,'[1]Population Data'!$A:$C,3,FALSE)</f>
        <v>3332</v>
      </c>
      <c r="H113">
        <f>VLOOKUP(A113,'[1]Population Data'!$A:$D,4,FALSE)</f>
        <v>1912</v>
      </c>
      <c r="I113" s="1">
        <f>VLOOKUP(A113,'[1]Population Data'!$A:$E,5,FALSE)</f>
        <v>0.21754465809534645</v>
      </c>
      <c r="J113" s="2">
        <f>VLOOKUP(A113,'[1]Population Data'!$A:$F,6,FALSE)</f>
        <v>2.6377551020408165</v>
      </c>
      <c r="K113" s="2">
        <f t="shared" si="9"/>
        <v>86.437137330754339</v>
      </c>
      <c r="L113" s="2">
        <f t="shared" si="10"/>
        <v>1380.8888888888889</v>
      </c>
      <c r="M113" s="3">
        <f t="shared" si="11"/>
        <v>0.15711558640219467</v>
      </c>
      <c r="N113" s="2">
        <f t="shared" si="12"/>
        <v>41.443243964252375</v>
      </c>
      <c r="O113" s="2">
        <f t="shared" si="13"/>
        <v>26.86676527477529</v>
      </c>
    </row>
    <row r="114" spans="1:15" x14ac:dyDescent="0.2">
      <c r="A114" t="str">
        <f t="shared" si="7"/>
        <v>Archer County, Texas</v>
      </c>
      <c r="B114" t="str">
        <f t="shared" si="8"/>
        <v>Archer County,</v>
      </c>
      <c r="C114" t="s">
        <v>32</v>
      </c>
      <c r="D114" t="s">
        <v>16</v>
      </c>
      <c r="E114">
        <v>98</v>
      </c>
      <c r="F114">
        <f>VLOOKUP(A114,'[1]Population Data'!$A:$B, 2,FALSE)</f>
        <v>8789</v>
      </c>
      <c r="G114">
        <f>VLOOKUP(A114,'[1]Population Data'!$A:$C,3,FALSE)</f>
        <v>3332</v>
      </c>
      <c r="H114">
        <f>VLOOKUP(A114,'[1]Population Data'!$A:$D,4,FALSE)</f>
        <v>1912</v>
      </c>
      <c r="I114" s="1">
        <f>VLOOKUP(A114,'[1]Population Data'!$A:$E,5,FALSE)</f>
        <v>0.21754465809534645</v>
      </c>
      <c r="J114" s="2">
        <f>VLOOKUP(A114,'[1]Population Data'!$A:$F,6,FALSE)</f>
        <v>2.6377551020408165</v>
      </c>
      <c r="K114" s="2">
        <f t="shared" si="9"/>
        <v>37.152804642166345</v>
      </c>
      <c r="L114" s="2">
        <f t="shared" si="10"/>
        <v>1380.8888888888889</v>
      </c>
      <c r="M114" s="3">
        <f t="shared" si="11"/>
        <v>0.15711558640219467</v>
      </c>
      <c r="N114" s="2">
        <f t="shared" si="12"/>
        <v>41.443243964252375</v>
      </c>
      <c r="O114" s="2">
        <f t="shared" si="13"/>
        <v>11.547995600561309</v>
      </c>
    </row>
    <row r="115" spans="1:15" x14ac:dyDescent="0.2">
      <c r="A115" t="str">
        <f t="shared" si="7"/>
        <v>Archer County, Texas</v>
      </c>
      <c r="B115" t="str">
        <f t="shared" si="8"/>
        <v>Archer County,</v>
      </c>
      <c r="C115" t="s">
        <v>32</v>
      </c>
      <c r="D115" t="s">
        <v>17</v>
      </c>
      <c r="E115">
        <v>90</v>
      </c>
      <c r="F115">
        <f>VLOOKUP(A115,'[1]Population Data'!$A:$B, 2,FALSE)</f>
        <v>8789</v>
      </c>
      <c r="G115">
        <f>VLOOKUP(A115,'[1]Population Data'!$A:$C,3,FALSE)</f>
        <v>3332</v>
      </c>
      <c r="H115">
        <f>VLOOKUP(A115,'[1]Population Data'!$A:$D,4,FALSE)</f>
        <v>1912</v>
      </c>
      <c r="I115" s="1">
        <f>VLOOKUP(A115,'[1]Population Data'!$A:$E,5,FALSE)</f>
        <v>0.21754465809534645</v>
      </c>
      <c r="J115" s="2">
        <f>VLOOKUP(A115,'[1]Population Data'!$A:$F,6,FALSE)</f>
        <v>2.6377551020408165</v>
      </c>
      <c r="K115" s="2">
        <f t="shared" si="9"/>
        <v>34.119922630560929</v>
      </c>
      <c r="L115" s="2">
        <f t="shared" si="10"/>
        <v>1380.8888888888889</v>
      </c>
      <c r="M115" s="3">
        <f t="shared" si="11"/>
        <v>0.15711558640219467</v>
      </c>
      <c r="N115" s="2">
        <f t="shared" si="12"/>
        <v>41.443243964252375</v>
      </c>
      <c r="O115" s="2">
        <f t="shared" si="13"/>
        <v>10.605302082148141</v>
      </c>
    </row>
    <row r="116" spans="1:15" x14ac:dyDescent="0.2">
      <c r="A116" t="str">
        <f t="shared" si="7"/>
        <v>Archer County, Texas</v>
      </c>
      <c r="B116" t="str">
        <f t="shared" si="8"/>
        <v>Archer County,</v>
      </c>
      <c r="C116" t="s">
        <v>32</v>
      </c>
      <c r="D116" t="s">
        <v>18</v>
      </c>
      <c r="E116">
        <v>167</v>
      </c>
      <c r="F116">
        <f>VLOOKUP(A116,'[1]Population Data'!$A:$B, 2,FALSE)</f>
        <v>8789</v>
      </c>
      <c r="G116">
        <f>VLOOKUP(A116,'[1]Population Data'!$A:$C,3,FALSE)</f>
        <v>3332</v>
      </c>
      <c r="H116">
        <f>VLOOKUP(A116,'[1]Population Data'!$A:$D,4,FALSE)</f>
        <v>1912</v>
      </c>
      <c r="I116" s="1">
        <f>VLOOKUP(A116,'[1]Population Data'!$A:$E,5,FALSE)</f>
        <v>0.21754465809534645</v>
      </c>
      <c r="J116" s="2">
        <f>VLOOKUP(A116,'[1]Population Data'!$A:$F,6,FALSE)</f>
        <v>2.6377551020408165</v>
      </c>
      <c r="K116" s="2">
        <f t="shared" si="9"/>
        <v>63.311411992263054</v>
      </c>
      <c r="L116" s="2">
        <f t="shared" si="10"/>
        <v>1380.8888888888889</v>
      </c>
      <c r="M116" s="3">
        <f t="shared" si="11"/>
        <v>0.15711558640219467</v>
      </c>
      <c r="N116" s="2">
        <f t="shared" si="12"/>
        <v>41.443243964252375</v>
      </c>
      <c r="O116" s="2">
        <f t="shared" si="13"/>
        <v>19.678727196874885</v>
      </c>
    </row>
    <row r="117" spans="1:15" x14ac:dyDescent="0.2">
      <c r="A117" t="str">
        <f t="shared" si="7"/>
        <v>Archer County, Texas</v>
      </c>
      <c r="B117" t="str">
        <f t="shared" si="8"/>
        <v>Archer County,</v>
      </c>
      <c r="C117" t="s">
        <v>32</v>
      </c>
      <c r="D117" t="s">
        <v>19</v>
      </c>
      <c r="E117">
        <v>78</v>
      </c>
      <c r="F117">
        <f>VLOOKUP(A117,'[1]Population Data'!$A:$B, 2,FALSE)</f>
        <v>8789</v>
      </c>
      <c r="G117">
        <f>VLOOKUP(A117,'[1]Population Data'!$A:$C,3,FALSE)</f>
        <v>3332</v>
      </c>
      <c r="H117">
        <f>VLOOKUP(A117,'[1]Population Data'!$A:$D,4,FALSE)</f>
        <v>1912</v>
      </c>
      <c r="I117" s="1">
        <f>VLOOKUP(A117,'[1]Population Data'!$A:$E,5,FALSE)</f>
        <v>0.21754465809534645</v>
      </c>
      <c r="J117" s="2">
        <f>VLOOKUP(A117,'[1]Population Data'!$A:$F,6,FALSE)</f>
        <v>2.6377551020408165</v>
      </c>
      <c r="K117" s="2">
        <f t="shared" si="9"/>
        <v>29.570599613152801</v>
      </c>
      <c r="L117" s="2">
        <f t="shared" si="10"/>
        <v>1380.8888888888889</v>
      </c>
      <c r="M117" s="3">
        <f t="shared" si="11"/>
        <v>0.15711558640219467</v>
      </c>
      <c r="N117" s="2">
        <f t="shared" si="12"/>
        <v>41.443243964252375</v>
      </c>
      <c r="O117" s="2">
        <f t="shared" si="13"/>
        <v>9.1912618045283896</v>
      </c>
    </row>
    <row r="118" spans="1:15" x14ac:dyDescent="0.2">
      <c r="A118" t="str">
        <f t="shared" si="7"/>
        <v>Archer County, Texas</v>
      </c>
      <c r="B118" t="str">
        <f t="shared" si="8"/>
        <v>Archer County,</v>
      </c>
      <c r="C118" t="s">
        <v>32</v>
      </c>
      <c r="D118" t="s">
        <v>20</v>
      </c>
      <c r="E118">
        <v>21</v>
      </c>
      <c r="F118">
        <f>VLOOKUP(A118,'[1]Population Data'!$A:$B, 2,FALSE)</f>
        <v>8789</v>
      </c>
      <c r="G118">
        <f>VLOOKUP(A118,'[1]Population Data'!$A:$C,3,FALSE)</f>
        <v>3332</v>
      </c>
      <c r="H118">
        <f>VLOOKUP(A118,'[1]Population Data'!$A:$D,4,FALSE)</f>
        <v>1912</v>
      </c>
      <c r="I118" s="1">
        <f>VLOOKUP(A118,'[1]Population Data'!$A:$E,5,FALSE)</f>
        <v>0.21754465809534645</v>
      </c>
      <c r="J118" s="2">
        <f>VLOOKUP(A118,'[1]Population Data'!$A:$F,6,FALSE)</f>
        <v>2.6377551020408165</v>
      </c>
      <c r="K118" s="2">
        <f t="shared" si="9"/>
        <v>7.9613152804642162</v>
      </c>
      <c r="L118" s="2">
        <f t="shared" si="10"/>
        <v>1380.8888888888889</v>
      </c>
      <c r="M118" s="3">
        <f t="shared" si="11"/>
        <v>0.15711558640219467</v>
      </c>
      <c r="N118" s="2">
        <f t="shared" si="12"/>
        <v>41.443243964252375</v>
      </c>
      <c r="O118" s="2">
        <f t="shared" si="13"/>
        <v>2.4745704858345663</v>
      </c>
    </row>
    <row r="119" spans="1:15" x14ac:dyDescent="0.2">
      <c r="A119" t="str">
        <f t="shared" si="7"/>
        <v>Archer County, Texas</v>
      </c>
      <c r="B119" t="str">
        <f t="shared" si="8"/>
        <v>Archer County,</v>
      </c>
      <c r="C119" t="s">
        <v>32</v>
      </c>
      <c r="D119" t="s">
        <v>21</v>
      </c>
      <c r="E119">
        <v>15</v>
      </c>
      <c r="F119">
        <f>VLOOKUP(A119,'[1]Population Data'!$A:$B, 2,FALSE)</f>
        <v>8789</v>
      </c>
      <c r="G119">
        <f>VLOOKUP(A119,'[1]Population Data'!$A:$C,3,FALSE)</f>
        <v>3332</v>
      </c>
      <c r="H119">
        <f>VLOOKUP(A119,'[1]Population Data'!$A:$D,4,FALSE)</f>
        <v>1912</v>
      </c>
      <c r="I119" s="1">
        <f>VLOOKUP(A119,'[1]Population Data'!$A:$E,5,FALSE)</f>
        <v>0.21754465809534645</v>
      </c>
      <c r="J119" s="2">
        <f>VLOOKUP(A119,'[1]Population Data'!$A:$F,6,FALSE)</f>
        <v>2.6377551020408165</v>
      </c>
      <c r="K119" s="2">
        <f t="shared" si="9"/>
        <v>5.6866537717601542</v>
      </c>
      <c r="L119" s="2">
        <f t="shared" si="10"/>
        <v>1380.8888888888889</v>
      </c>
      <c r="M119" s="3">
        <f t="shared" si="11"/>
        <v>0.15711558640219467</v>
      </c>
      <c r="N119" s="2">
        <f t="shared" si="12"/>
        <v>41.443243964252375</v>
      </c>
      <c r="O119" s="2">
        <f t="shared" si="13"/>
        <v>1.76755034702469</v>
      </c>
    </row>
    <row r="120" spans="1:15" x14ac:dyDescent="0.2">
      <c r="A120" t="str">
        <f t="shared" si="7"/>
        <v>Archer County, Texas</v>
      </c>
      <c r="B120" t="str">
        <f t="shared" si="8"/>
        <v>Archer County,</v>
      </c>
      <c r="C120" t="s">
        <v>32</v>
      </c>
      <c r="D120" t="s">
        <v>22</v>
      </c>
      <c r="E120">
        <v>422</v>
      </c>
      <c r="F120">
        <f>VLOOKUP(A120,'[1]Population Data'!$A:$B, 2,FALSE)</f>
        <v>8789</v>
      </c>
      <c r="G120">
        <f>VLOOKUP(A120,'[1]Population Data'!$A:$C,3,FALSE)</f>
        <v>3332</v>
      </c>
      <c r="H120">
        <f>VLOOKUP(A120,'[1]Population Data'!$A:$D,4,FALSE)</f>
        <v>1912</v>
      </c>
      <c r="I120" s="1">
        <f>VLOOKUP(A120,'[1]Population Data'!$A:$E,5,FALSE)</f>
        <v>0.21754465809534645</v>
      </c>
      <c r="J120" s="2">
        <f>VLOOKUP(A120,'[1]Population Data'!$A:$F,6,FALSE)</f>
        <v>2.6377551020408165</v>
      </c>
      <c r="K120" s="2">
        <f t="shared" si="9"/>
        <v>159.98452611218568</v>
      </c>
      <c r="L120" s="2">
        <f t="shared" si="10"/>
        <v>1380.8888888888889</v>
      </c>
      <c r="M120" s="3">
        <f t="shared" si="11"/>
        <v>0.15711558640219467</v>
      </c>
      <c r="N120" s="2">
        <f t="shared" si="12"/>
        <v>41.443243964252375</v>
      </c>
      <c r="O120" s="2">
        <f t="shared" si="13"/>
        <v>49.727083096294621</v>
      </c>
    </row>
    <row r="121" spans="1:15" x14ac:dyDescent="0.2">
      <c r="A121" t="str">
        <f t="shared" si="7"/>
        <v>Archer County, Texas</v>
      </c>
      <c r="B121" t="str">
        <f t="shared" si="8"/>
        <v>Archer County,</v>
      </c>
      <c r="C121" t="s">
        <v>32</v>
      </c>
      <c r="D121" t="s">
        <v>23</v>
      </c>
      <c r="E121">
        <v>115</v>
      </c>
      <c r="F121">
        <f>VLOOKUP(A121,'[1]Population Data'!$A:$B, 2,FALSE)</f>
        <v>8789</v>
      </c>
      <c r="G121">
        <f>VLOOKUP(A121,'[1]Population Data'!$A:$C,3,FALSE)</f>
        <v>3332</v>
      </c>
      <c r="H121">
        <f>VLOOKUP(A121,'[1]Population Data'!$A:$D,4,FALSE)</f>
        <v>1912</v>
      </c>
      <c r="I121" s="1">
        <f>VLOOKUP(A121,'[1]Population Data'!$A:$E,5,FALSE)</f>
        <v>0.21754465809534645</v>
      </c>
      <c r="J121" s="2">
        <f>VLOOKUP(A121,'[1]Population Data'!$A:$F,6,FALSE)</f>
        <v>2.6377551020408165</v>
      </c>
      <c r="K121" s="2">
        <f t="shared" si="9"/>
        <v>43.597678916827853</v>
      </c>
      <c r="L121" s="2">
        <f t="shared" si="10"/>
        <v>1380.8888888888889</v>
      </c>
      <c r="M121" s="3">
        <f t="shared" si="11"/>
        <v>0.15711558640219467</v>
      </c>
      <c r="N121" s="2">
        <f t="shared" si="12"/>
        <v>41.443243964252375</v>
      </c>
      <c r="O121" s="2">
        <f t="shared" si="13"/>
        <v>13.551219327189292</v>
      </c>
    </row>
    <row r="122" spans="1:15" x14ac:dyDescent="0.2">
      <c r="A122" t="str">
        <f t="shared" si="7"/>
        <v>Archer County, Texas</v>
      </c>
      <c r="B122" t="str">
        <f t="shared" si="8"/>
        <v>Archer County,</v>
      </c>
      <c r="C122" t="s">
        <v>32</v>
      </c>
      <c r="D122" t="s">
        <v>24</v>
      </c>
      <c r="E122">
        <v>652</v>
      </c>
      <c r="F122">
        <f>VLOOKUP(A122,'[1]Population Data'!$A:$B, 2,FALSE)</f>
        <v>8789</v>
      </c>
      <c r="G122">
        <f>VLOOKUP(A122,'[1]Population Data'!$A:$C,3,FALSE)</f>
        <v>3332</v>
      </c>
      <c r="H122">
        <f>VLOOKUP(A122,'[1]Population Data'!$A:$D,4,FALSE)</f>
        <v>1912</v>
      </c>
      <c r="I122" s="1">
        <f>VLOOKUP(A122,'[1]Population Data'!$A:$E,5,FALSE)</f>
        <v>0.21754465809534645</v>
      </c>
      <c r="J122" s="2">
        <f>VLOOKUP(A122,'[1]Population Data'!$A:$F,6,FALSE)</f>
        <v>2.6377551020408165</v>
      </c>
      <c r="K122" s="2">
        <f t="shared" si="9"/>
        <v>247.17988394584137</v>
      </c>
      <c r="L122" s="2">
        <f t="shared" si="10"/>
        <v>1380.8888888888889</v>
      </c>
      <c r="M122" s="3">
        <f t="shared" si="11"/>
        <v>0.15711558640219467</v>
      </c>
      <c r="N122" s="2">
        <f t="shared" si="12"/>
        <v>41.443243964252375</v>
      </c>
      <c r="O122" s="2">
        <f t="shared" si="13"/>
        <v>76.829521750673194</v>
      </c>
    </row>
    <row r="123" spans="1:15" x14ac:dyDescent="0.2">
      <c r="A123" t="str">
        <f t="shared" si="7"/>
        <v>Archer County, Texas</v>
      </c>
      <c r="B123" t="str">
        <f t="shared" si="8"/>
        <v>Archer County,</v>
      </c>
      <c r="C123" t="s">
        <v>32</v>
      </c>
      <c r="D123" t="s">
        <v>25</v>
      </c>
      <c r="E123">
        <v>139</v>
      </c>
      <c r="F123">
        <f>VLOOKUP(A123,'[1]Population Data'!$A:$B, 2,FALSE)</f>
        <v>8789</v>
      </c>
      <c r="G123">
        <f>VLOOKUP(A123,'[1]Population Data'!$A:$C,3,FALSE)</f>
        <v>3332</v>
      </c>
      <c r="H123">
        <f>VLOOKUP(A123,'[1]Population Data'!$A:$D,4,FALSE)</f>
        <v>1912</v>
      </c>
      <c r="I123" s="1">
        <f>VLOOKUP(A123,'[1]Population Data'!$A:$E,5,FALSE)</f>
        <v>0.21754465809534645</v>
      </c>
      <c r="J123" s="2">
        <f>VLOOKUP(A123,'[1]Population Data'!$A:$F,6,FALSE)</f>
        <v>2.6377551020408165</v>
      </c>
      <c r="K123" s="2">
        <f t="shared" si="9"/>
        <v>52.696324951644094</v>
      </c>
      <c r="L123" s="2">
        <f t="shared" si="10"/>
        <v>1380.8888888888889</v>
      </c>
      <c r="M123" s="3">
        <f t="shared" si="11"/>
        <v>0.15711558640219467</v>
      </c>
      <c r="N123" s="2">
        <f t="shared" si="12"/>
        <v>41.443243964252375</v>
      </c>
      <c r="O123" s="2">
        <f t="shared" si="13"/>
        <v>16.379299882428796</v>
      </c>
    </row>
    <row r="124" spans="1:15" x14ac:dyDescent="0.2">
      <c r="A124" t="str">
        <f t="shared" si="7"/>
        <v>Archer County, Texas</v>
      </c>
      <c r="B124" t="str">
        <f t="shared" si="8"/>
        <v>Archer County,</v>
      </c>
      <c r="C124" t="s">
        <v>32</v>
      </c>
      <c r="D124" t="s">
        <v>26</v>
      </c>
      <c r="E124">
        <v>263</v>
      </c>
      <c r="F124">
        <f>VLOOKUP(A124,'[1]Population Data'!$A:$B, 2,FALSE)</f>
        <v>8789</v>
      </c>
      <c r="G124">
        <f>VLOOKUP(A124,'[1]Population Data'!$A:$C,3,FALSE)</f>
        <v>3332</v>
      </c>
      <c r="H124">
        <f>VLOOKUP(A124,'[1]Population Data'!$A:$D,4,FALSE)</f>
        <v>1912</v>
      </c>
      <c r="I124" s="1">
        <f>VLOOKUP(A124,'[1]Population Data'!$A:$E,5,FALSE)</f>
        <v>0.21754465809534645</v>
      </c>
      <c r="J124" s="2">
        <f>VLOOKUP(A124,'[1]Population Data'!$A:$F,6,FALSE)</f>
        <v>2.6377551020408165</v>
      </c>
      <c r="K124" s="2">
        <f t="shared" si="9"/>
        <v>99.705996131528039</v>
      </c>
      <c r="L124" s="2">
        <f t="shared" si="10"/>
        <v>1380.8888888888889</v>
      </c>
      <c r="M124" s="3">
        <f t="shared" si="11"/>
        <v>0.15711558640219467</v>
      </c>
      <c r="N124" s="2">
        <f t="shared" si="12"/>
        <v>41.443243964252375</v>
      </c>
      <c r="O124" s="2">
        <f t="shared" si="13"/>
        <v>30.991049417832901</v>
      </c>
    </row>
    <row r="125" spans="1:15" x14ac:dyDescent="0.2">
      <c r="A125" t="str">
        <f t="shared" si="7"/>
        <v>Archer County, Texas</v>
      </c>
      <c r="B125" t="str">
        <f t="shared" si="8"/>
        <v>Archer County,</v>
      </c>
      <c r="C125" t="s">
        <v>32</v>
      </c>
      <c r="D125" t="s">
        <v>27</v>
      </c>
      <c r="E125">
        <v>449</v>
      </c>
      <c r="F125">
        <f>VLOOKUP(A125,'[1]Population Data'!$A:$B, 2,FALSE)</f>
        <v>8789</v>
      </c>
      <c r="G125">
        <f>VLOOKUP(A125,'[1]Population Data'!$A:$C,3,FALSE)</f>
        <v>3332</v>
      </c>
      <c r="H125">
        <f>VLOOKUP(A125,'[1]Population Data'!$A:$D,4,FALSE)</f>
        <v>1912</v>
      </c>
      <c r="I125" s="1">
        <f>VLOOKUP(A125,'[1]Population Data'!$A:$E,5,FALSE)</f>
        <v>0.21754465809534645</v>
      </c>
      <c r="J125" s="2">
        <f>VLOOKUP(A125,'[1]Population Data'!$A:$F,6,FALSE)</f>
        <v>2.6377551020408165</v>
      </c>
      <c r="K125" s="2">
        <f t="shared" si="9"/>
        <v>170.22050290135394</v>
      </c>
      <c r="L125" s="2">
        <f t="shared" si="10"/>
        <v>1380.8888888888889</v>
      </c>
      <c r="M125" s="3">
        <f t="shared" si="11"/>
        <v>0.15711558640219467</v>
      </c>
      <c r="N125" s="2">
        <f t="shared" si="12"/>
        <v>41.443243964252375</v>
      </c>
      <c r="O125" s="2">
        <f t="shared" si="13"/>
        <v>52.908673720939049</v>
      </c>
    </row>
    <row r="126" spans="1:15" x14ac:dyDescent="0.2">
      <c r="A126" t="str">
        <f t="shared" si="7"/>
        <v>Archer County, Texas</v>
      </c>
      <c r="B126" t="str">
        <f t="shared" si="8"/>
        <v>Archer County,</v>
      </c>
      <c r="C126" t="s">
        <v>32</v>
      </c>
      <c r="D126" t="s">
        <v>28</v>
      </c>
      <c r="E126">
        <v>239</v>
      </c>
      <c r="F126">
        <f>VLOOKUP(A126,'[1]Population Data'!$A:$B, 2,FALSE)</f>
        <v>8789</v>
      </c>
      <c r="G126">
        <f>VLOOKUP(A126,'[1]Population Data'!$A:$C,3,FALSE)</f>
        <v>3332</v>
      </c>
      <c r="H126">
        <f>VLOOKUP(A126,'[1]Population Data'!$A:$D,4,FALSE)</f>
        <v>1912</v>
      </c>
      <c r="I126" s="1">
        <f>VLOOKUP(A126,'[1]Population Data'!$A:$E,5,FALSE)</f>
        <v>0.21754465809534645</v>
      </c>
      <c r="J126" s="2">
        <f>VLOOKUP(A126,'[1]Population Data'!$A:$F,6,FALSE)</f>
        <v>2.6377551020408165</v>
      </c>
      <c r="K126" s="2">
        <f t="shared" si="9"/>
        <v>90.607350096711798</v>
      </c>
      <c r="L126" s="2">
        <f t="shared" si="10"/>
        <v>1380.8888888888889</v>
      </c>
      <c r="M126" s="3">
        <f t="shared" si="11"/>
        <v>0.15711558640219467</v>
      </c>
      <c r="N126" s="2">
        <f t="shared" si="12"/>
        <v>41.443243964252375</v>
      </c>
      <c r="O126" s="2">
        <f t="shared" si="13"/>
        <v>28.162968862593399</v>
      </c>
    </row>
    <row r="127" spans="1:15" x14ac:dyDescent="0.2">
      <c r="A127" t="str">
        <f t="shared" si="7"/>
        <v>Armstrong County, Texas</v>
      </c>
      <c r="B127" t="str">
        <f t="shared" si="8"/>
        <v>Armstrong County,</v>
      </c>
      <c r="C127" t="s">
        <v>33</v>
      </c>
      <c r="D127" t="s">
        <v>4</v>
      </c>
      <c r="E127">
        <v>7</v>
      </c>
      <c r="F127">
        <f>VLOOKUP(A127,'[1]Population Data'!$A:$B, 2,FALSE)</f>
        <v>1916</v>
      </c>
      <c r="G127">
        <f>VLOOKUP(A127,'[1]Population Data'!$A:$C,3,FALSE)</f>
        <v>708</v>
      </c>
      <c r="H127">
        <f>VLOOKUP(A127,'[1]Population Data'!$A:$D,4,FALSE)</f>
        <v>396</v>
      </c>
      <c r="I127" s="1">
        <f>VLOOKUP(A127,'[1]Population Data'!$A:$E,5,FALSE)</f>
        <v>0.20668058455114824</v>
      </c>
      <c r="J127" s="2">
        <f>VLOOKUP(A127,'[1]Population Data'!$A:$F,6,FALSE)</f>
        <v>2.7062146892655368</v>
      </c>
      <c r="K127" s="2">
        <f t="shared" si="9"/>
        <v>2.5866388308977033</v>
      </c>
      <c r="L127" s="2">
        <f t="shared" si="10"/>
        <v>286</v>
      </c>
      <c r="M127" s="3">
        <f t="shared" si="11"/>
        <v>0.14926931106471816</v>
      </c>
      <c r="N127" s="2">
        <f t="shared" si="12"/>
        <v>40.395480225988699</v>
      </c>
      <c r="O127" s="2">
        <f t="shared" si="13"/>
        <v>0.7836638830897702</v>
      </c>
    </row>
    <row r="128" spans="1:15" x14ac:dyDescent="0.2">
      <c r="A128" t="str">
        <f t="shared" si="7"/>
        <v>Armstrong County, Texas</v>
      </c>
      <c r="B128" t="str">
        <f t="shared" si="8"/>
        <v>Armstrong County,</v>
      </c>
      <c r="C128" t="s">
        <v>33</v>
      </c>
      <c r="D128" t="s">
        <v>5</v>
      </c>
      <c r="E128">
        <v>0</v>
      </c>
      <c r="F128">
        <f>VLOOKUP(A128,'[1]Population Data'!$A:$B, 2,FALSE)</f>
        <v>1916</v>
      </c>
      <c r="G128">
        <f>VLOOKUP(A128,'[1]Population Data'!$A:$C,3,FALSE)</f>
        <v>708</v>
      </c>
      <c r="H128">
        <f>VLOOKUP(A128,'[1]Population Data'!$A:$D,4,FALSE)</f>
        <v>396</v>
      </c>
      <c r="I128" s="1">
        <f>VLOOKUP(A128,'[1]Population Data'!$A:$E,5,FALSE)</f>
        <v>0.20668058455114824</v>
      </c>
      <c r="J128" s="2">
        <f>VLOOKUP(A128,'[1]Population Data'!$A:$F,6,FALSE)</f>
        <v>2.7062146892655368</v>
      </c>
      <c r="K128" s="2">
        <f t="shared" si="9"/>
        <v>0</v>
      </c>
      <c r="L128" s="2">
        <f t="shared" si="10"/>
        <v>286</v>
      </c>
      <c r="M128" s="3">
        <f t="shared" si="11"/>
        <v>0.14926931106471816</v>
      </c>
      <c r="N128" s="2">
        <f t="shared" si="12"/>
        <v>40.395480225988699</v>
      </c>
      <c r="O128" s="2">
        <f t="shared" si="13"/>
        <v>0</v>
      </c>
    </row>
    <row r="129" spans="1:15" x14ac:dyDescent="0.2">
      <c r="A129" t="str">
        <f t="shared" si="7"/>
        <v>Armstrong County, Texas</v>
      </c>
      <c r="B129" t="str">
        <f t="shared" si="8"/>
        <v>Armstrong County,</v>
      </c>
      <c r="C129" t="s">
        <v>33</v>
      </c>
      <c r="D129" t="s">
        <v>6</v>
      </c>
      <c r="E129">
        <v>36</v>
      </c>
      <c r="F129">
        <f>VLOOKUP(A129,'[1]Population Data'!$A:$B, 2,FALSE)</f>
        <v>1916</v>
      </c>
      <c r="G129">
        <f>VLOOKUP(A129,'[1]Population Data'!$A:$C,3,FALSE)</f>
        <v>708</v>
      </c>
      <c r="H129">
        <f>VLOOKUP(A129,'[1]Population Data'!$A:$D,4,FALSE)</f>
        <v>396</v>
      </c>
      <c r="I129" s="1">
        <f>VLOOKUP(A129,'[1]Population Data'!$A:$E,5,FALSE)</f>
        <v>0.20668058455114824</v>
      </c>
      <c r="J129" s="2">
        <f>VLOOKUP(A129,'[1]Population Data'!$A:$F,6,FALSE)</f>
        <v>2.7062146892655368</v>
      </c>
      <c r="K129" s="2">
        <f t="shared" si="9"/>
        <v>13.302713987473904</v>
      </c>
      <c r="L129" s="2">
        <f t="shared" si="10"/>
        <v>286</v>
      </c>
      <c r="M129" s="3">
        <f t="shared" si="11"/>
        <v>0.14926931106471816</v>
      </c>
      <c r="N129" s="2">
        <f t="shared" si="12"/>
        <v>40.395480225988699</v>
      </c>
      <c r="O129" s="2">
        <f t="shared" si="13"/>
        <v>4.0302713987473906</v>
      </c>
    </row>
    <row r="130" spans="1:15" x14ac:dyDescent="0.2">
      <c r="A130" t="str">
        <f t="shared" si="7"/>
        <v>Armstrong County, Texas</v>
      </c>
      <c r="B130" t="str">
        <f t="shared" si="8"/>
        <v>Armstrong County,</v>
      </c>
      <c r="C130" t="s">
        <v>33</v>
      </c>
      <c r="D130" t="s">
        <v>7</v>
      </c>
      <c r="E130">
        <v>20</v>
      </c>
      <c r="F130">
        <f>VLOOKUP(A130,'[1]Population Data'!$A:$B, 2,FALSE)</f>
        <v>1916</v>
      </c>
      <c r="G130">
        <f>VLOOKUP(A130,'[1]Population Data'!$A:$C,3,FALSE)</f>
        <v>708</v>
      </c>
      <c r="H130">
        <f>VLOOKUP(A130,'[1]Population Data'!$A:$D,4,FALSE)</f>
        <v>396</v>
      </c>
      <c r="I130" s="1">
        <f>VLOOKUP(A130,'[1]Population Data'!$A:$E,5,FALSE)</f>
        <v>0.20668058455114824</v>
      </c>
      <c r="J130" s="2">
        <f>VLOOKUP(A130,'[1]Population Data'!$A:$F,6,FALSE)</f>
        <v>2.7062146892655368</v>
      </c>
      <c r="K130" s="2">
        <f t="shared" si="9"/>
        <v>7.390396659707724</v>
      </c>
      <c r="L130" s="2">
        <f t="shared" si="10"/>
        <v>286</v>
      </c>
      <c r="M130" s="3">
        <f t="shared" si="11"/>
        <v>0.14926931106471816</v>
      </c>
      <c r="N130" s="2">
        <f t="shared" si="12"/>
        <v>40.395480225988699</v>
      </c>
      <c r="O130" s="2">
        <f t="shared" si="13"/>
        <v>2.2390396659707723</v>
      </c>
    </row>
    <row r="131" spans="1:15" x14ac:dyDescent="0.2">
      <c r="A131" t="str">
        <f t="shared" ref="A131:A194" si="14">CONCATENATE(B131," ", "Texas")</f>
        <v>Armstrong County, Texas</v>
      </c>
      <c r="B131" t="str">
        <f t="shared" ref="B131:B194" si="15">LEFT(C131,FIND(",", C131))</f>
        <v>Armstrong County,</v>
      </c>
      <c r="C131" t="s">
        <v>33</v>
      </c>
      <c r="D131" t="s">
        <v>8</v>
      </c>
      <c r="E131">
        <v>17</v>
      </c>
      <c r="F131">
        <f>VLOOKUP(A131,'[1]Population Data'!$A:$B, 2,FALSE)</f>
        <v>1916</v>
      </c>
      <c r="G131">
        <f>VLOOKUP(A131,'[1]Population Data'!$A:$C,3,FALSE)</f>
        <v>708</v>
      </c>
      <c r="H131">
        <f>VLOOKUP(A131,'[1]Population Data'!$A:$D,4,FALSE)</f>
        <v>396</v>
      </c>
      <c r="I131" s="1">
        <f>VLOOKUP(A131,'[1]Population Data'!$A:$E,5,FALSE)</f>
        <v>0.20668058455114824</v>
      </c>
      <c r="J131" s="2">
        <f>VLOOKUP(A131,'[1]Population Data'!$A:$F,6,FALSE)</f>
        <v>2.7062146892655368</v>
      </c>
      <c r="K131" s="2">
        <f t="shared" ref="K131:K194" si="16">E131/J131</f>
        <v>6.2818371607515653</v>
      </c>
      <c r="L131" s="2">
        <f t="shared" ref="L131:L194" si="17">(H131/18)*13</f>
        <v>286</v>
      </c>
      <c r="M131" s="3">
        <f t="shared" ref="M131:M194" si="18">L131/F131</f>
        <v>0.14926931106471816</v>
      </c>
      <c r="N131" s="2">
        <f t="shared" ref="N131:N194" si="19">M131*J131*100</f>
        <v>40.395480225988699</v>
      </c>
      <c r="O131" s="2">
        <f t="shared" ref="O131:O194" si="20">0.75*N131*K131*(1/100)</f>
        <v>1.9031837160751561</v>
      </c>
    </row>
    <row r="132" spans="1:15" x14ac:dyDescent="0.2">
      <c r="A132" t="str">
        <f t="shared" si="14"/>
        <v>Armstrong County, Texas</v>
      </c>
      <c r="B132" t="str">
        <f t="shared" si="15"/>
        <v>Armstrong County,</v>
      </c>
      <c r="C132" t="s">
        <v>33</v>
      </c>
      <c r="D132" t="s">
        <v>9</v>
      </c>
      <c r="E132">
        <v>7</v>
      </c>
      <c r="F132">
        <f>VLOOKUP(A132,'[1]Population Data'!$A:$B, 2,FALSE)</f>
        <v>1916</v>
      </c>
      <c r="G132">
        <f>VLOOKUP(A132,'[1]Population Data'!$A:$C,3,FALSE)</f>
        <v>708</v>
      </c>
      <c r="H132">
        <f>VLOOKUP(A132,'[1]Population Data'!$A:$D,4,FALSE)</f>
        <v>396</v>
      </c>
      <c r="I132" s="1">
        <f>VLOOKUP(A132,'[1]Population Data'!$A:$E,5,FALSE)</f>
        <v>0.20668058455114824</v>
      </c>
      <c r="J132" s="2">
        <f>VLOOKUP(A132,'[1]Population Data'!$A:$F,6,FALSE)</f>
        <v>2.7062146892655368</v>
      </c>
      <c r="K132" s="2">
        <f t="shared" si="16"/>
        <v>2.5866388308977033</v>
      </c>
      <c r="L132" s="2">
        <f t="shared" si="17"/>
        <v>286</v>
      </c>
      <c r="M132" s="3">
        <f t="shared" si="18"/>
        <v>0.14926931106471816</v>
      </c>
      <c r="N132" s="2">
        <f t="shared" si="19"/>
        <v>40.395480225988699</v>
      </c>
      <c r="O132" s="2">
        <f t="shared" si="20"/>
        <v>0.7836638830897702</v>
      </c>
    </row>
    <row r="133" spans="1:15" x14ac:dyDescent="0.2">
      <c r="A133" t="str">
        <f t="shared" si="14"/>
        <v>Armstrong County, Texas</v>
      </c>
      <c r="B133" t="str">
        <f t="shared" si="15"/>
        <v>Armstrong County,</v>
      </c>
      <c r="C133" t="s">
        <v>33</v>
      </c>
      <c r="D133" t="s">
        <v>10</v>
      </c>
      <c r="E133">
        <v>103</v>
      </c>
      <c r="F133">
        <f>VLOOKUP(A133,'[1]Population Data'!$A:$B, 2,FALSE)</f>
        <v>1916</v>
      </c>
      <c r="G133">
        <f>VLOOKUP(A133,'[1]Population Data'!$A:$C,3,FALSE)</f>
        <v>708</v>
      </c>
      <c r="H133">
        <f>VLOOKUP(A133,'[1]Population Data'!$A:$D,4,FALSE)</f>
        <v>396</v>
      </c>
      <c r="I133" s="1">
        <f>VLOOKUP(A133,'[1]Population Data'!$A:$E,5,FALSE)</f>
        <v>0.20668058455114824</v>
      </c>
      <c r="J133" s="2">
        <f>VLOOKUP(A133,'[1]Population Data'!$A:$F,6,FALSE)</f>
        <v>2.7062146892655368</v>
      </c>
      <c r="K133" s="2">
        <f t="shared" si="16"/>
        <v>38.060542797494783</v>
      </c>
      <c r="L133" s="2">
        <f t="shared" si="17"/>
        <v>286</v>
      </c>
      <c r="M133" s="3">
        <f t="shared" si="18"/>
        <v>0.14926931106471816</v>
      </c>
      <c r="N133" s="2">
        <f t="shared" si="19"/>
        <v>40.395480225988699</v>
      </c>
      <c r="O133" s="2">
        <f t="shared" si="20"/>
        <v>11.531054279749478</v>
      </c>
    </row>
    <row r="134" spans="1:15" x14ac:dyDescent="0.2">
      <c r="A134" t="str">
        <f t="shared" si="14"/>
        <v>Armstrong County, Texas</v>
      </c>
      <c r="B134" t="str">
        <f t="shared" si="15"/>
        <v>Armstrong County,</v>
      </c>
      <c r="C134" t="s">
        <v>33</v>
      </c>
      <c r="D134" t="s">
        <v>11</v>
      </c>
      <c r="E134">
        <v>43</v>
      </c>
      <c r="F134">
        <f>VLOOKUP(A134,'[1]Population Data'!$A:$B, 2,FALSE)</f>
        <v>1916</v>
      </c>
      <c r="G134">
        <f>VLOOKUP(A134,'[1]Population Data'!$A:$C,3,FALSE)</f>
        <v>708</v>
      </c>
      <c r="H134">
        <f>VLOOKUP(A134,'[1]Population Data'!$A:$D,4,FALSE)</f>
        <v>396</v>
      </c>
      <c r="I134" s="1">
        <f>VLOOKUP(A134,'[1]Population Data'!$A:$E,5,FALSE)</f>
        <v>0.20668058455114824</v>
      </c>
      <c r="J134" s="2">
        <f>VLOOKUP(A134,'[1]Population Data'!$A:$F,6,FALSE)</f>
        <v>2.7062146892655368</v>
      </c>
      <c r="K134" s="2">
        <f t="shared" si="16"/>
        <v>15.889352818371608</v>
      </c>
      <c r="L134" s="2">
        <f t="shared" si="17"/>
        <v>286</v>
      </c>
      <c r="M134" s="3">
        <f t="shared" si="18"/>
        <v>0.14926931106471816</v>
      </c>
      <c r="N134" s="2">
        <f t="shared" si="19"/>
        <v>40.395480225988699</v>
      </c>
      <c r="O134" s="2">
        <f t="shared" si="20"/>
        <v>4.8139352818371597</v>
      </c>
    </row>
    <row r="135" spans="1:15" x14ac:dyDescent="0.2">
      <c r="A135" t="str">
        <f t="shared" si="14"/>
        <v>Armstrong County, Texas</v>
      </c>
      <c r="B135" t="str">
        <f t="shared" si="15"/>
        <v>Armstrong County,</v>
      </c>
      <c r="C135" t="s">
        <v>33</v>
      </c>
      <c r="D135" t="s">
        <v>12</v>
      </c>
      <c r="E135">
        <v>91</v>
      </c>
      <c r="F135">
        <f>VLOOKUP(A135,'[1]Population Data'!$A:$B, 2,FALSE)</f>
        <v>1916</v>
      </c>
      <c r="G135">
        <f>VLOOKUP(A135,'[1]Population Data'!$A:$C,3,FALSE)</f>
        <v>708</v>
      </c>
      <c r="H135">
        <f>VLOOKUP(A135,'[1]Population Data'!$A:$D,4,FALSE)</f>
        <v>396</v>
      </c>
      <c r="I135" s="1">
        <f>VLOOKUP(A135,'[1]Population Data'!$A:$E,5,FALSE)</f>
        <v>0.20668058455114824</v>
      </c>
      <c r="J135" s="2">
        <f>VLOOKUP(A135,'[1]Population Data'!$A:$F,6,FALSE)</f>
        <v>2.7062146892655368</v>
      </c>
      <c r="K135" s="2">
        <f t="shared" si="16"/>
        <v>33.626304801670145</v>
      </c>
      <c r="L135" s="2">
        <f t="shared" si="17"/>
        <v>286</v>
      </c>
      <c r="M135" s="3">
        <f t="shared" si="18"/>
        <v>0.14926931106471816</v>
      </c>
      <c r="N135" s="2">
        <f t="shared" si="19"/>
        <v>40.395480225988699</v>
      </c>
      <c r="O135" s="2">
        <f t="shared" si="20"/>
        <v>10.187630480167014</v>
      </c>
    </row>
    <row r="136" spans="1:15" x14ac:dyDescent="0.2">
      <c r="A136" t="str">
        <f t="shared" si="14"/>
        <v>Armstrong County, Texas</v>
      </c>
      <c r="B136" t="str">
        <f t="shared" si="15"/>
        <v>Armstrong County,</v>
      </c>
      <c r="C136" t="s">
        <v>33</v>
      </c>
      <c r="D136" t="s">
        <v>13</v>
      </c>
      <c r="E136">
        <v>46</v>
      </c>
      <c r="F136">
        <f>VLOOKUP(A136,'[1]Population Data'!$A:$B, 2,FALSE)</f>
        <v>1916</v>
      </c>
      <c r="G136">
        <f>VLOOKUP(A136,'[1]Population Data'!$A:$C,3,FALSE)</f>
        <v>708</v>
      </c>
      <c r="H136">
        <f>VLOOKUP(A136,'[1]Population Data'!$A:$D,4,FALSE)</f>
        <v>396</v>
      </c>
      <c r="I136" s="1">
        <f>VLOOKUP(A136,'[1]Population Data'!$A:$E,5,FALSE)</f>
        <v>0.20668058455114824</v>
      </c>
      <c r="J136" s="2">
        <f>VLOOKUP(A136,'[1]Population Data'!$A:$F,6,FALSE)</f>
        <v>2.7062146892655368</v>
      </c>
      <c r="K136" s="2">
        <f t="shared" si="16"/>
        <v>16.997912317327767</v>
      </c>
      <c r="L136" s="2">
        <f t="shared" si="17"/>
        <v>286</v>
      </c>
      <c r="M136" s="3">
        <f t="shared" si="18"/>
        <v>0.14926931106471816</v>
      </c>
      <c r="N136" s="2">
        <f t="shared" si="19"/>
        <v>40.395480225988699</v>
      </c>
      <c r="O136" s="2">
        <f t="shared" si="20"/>
        <v>5.1497912317327765</v>
      </c>
    </row>
    <row r="137" spans="1:15" x14ac:dyDescent="0.2">
      <c r="A137" t="str">
        <f t="shared" si="14"/>
        <v>Armstrong County, Texas</v>
      </c>
      <c r="B137" t="str">
        <f t="shared" si="15"/>
        <v>Armstrong County,</v>
      </c>
      <c r="C137" t="s">
        <v>33</v>
      </c>
      <c r="D137" t="s">
        <v>14</v>
      </c>
      <c r="E137">
        <v>29</v>
      </c>
      <c r="F137">
        <f>VLOOKUP(A137,'[1]Population Data'!$A:$B, 2,FALSE)</f>
        <v>1916</v>
      </c>
      <c r="G137">
        <f>VLOOKUP(A137,'[1]Population Data'!$A:$C,3,FALSE)</f>
        <v>708</v>
      </c>
      <c r="H137">
        <f>VLOOKUP(A137,'[1]Population Data'!$A:$D,4,FALSE)</f>
        <v>396</v>
      </c>
      <c r="I137" s="1">
        <f>VLOOKUP(A137,'[1]Population Data'!$A:$E,5,FALSE)</f>
        <v>0.20668058455114824</v>
      </c>
      <c r="J137" s="2">
        <f>VLOOKUP(A137,'[1]Population Data'!$A:$F,6,FALSE)</f>
        <v>2.7062146892655368</v>
      </c>
      <c r="K137" s="2">
        <f t="shared" si="16"/>
        <v>10.716075156576201</v>
      </c>
      <c r="L137" s="2">
        <f t="shared" si="17"/>
        <v>286</v>
      </c>
      <c r="M137" s="3">
        <f t="shared" si="18"/>
        <v>0.14926931106471816</v>
      </c>
      <c r="N137" s="2">
        <f t="shared" si="19"/>
        <v>40.395480225988699</v>
      </c>
      <c r="O137" s="2">
        <f t="shared" si="20"/>
        <v>3.2466075156576197</v>
      </c>
    </row>
    <row r="138" spans="1:15" x14ac:dyDescent="0.2">
      <c r="A138" t="str">
        <f t="shared" si="14"/>
        <v>Armstrong County, Texas</v>
      </c>
      <c r="B138" t="str">
        <f t="shared" si="15"/>
        <v>Armstrong County,</v>
      </c>
      <c r="C138" t="s">
        <v>33</v>
      </c>
      <c r="D138" t="s">
        <v>15</v>
      </c>
      <c r="E138">
        <v>56</v>
      </c>
      <c r="F138">
        <f>VLOOKUP(A138,'[1]Population Data'!$A:$B, 2,FALSE)</f>
        <v>1916</v>
      </c>
      <c r="G138">
        <f>VLOOKUP(A138,'[1]Population Data'!$A:$C,3,FALSE)</f>
        <v>708</v>
      </c>
      <c r="H138">
        <f>VLOOKUP(A138,'[1]Population Data'!$A:$D,4,FALSE)</f>
        <v>396</v>
      </c>
      <c r="I138" s="1">
        <f>VLOOKUP(A138,'[1]Population Data'!$A:$E,5,FALSE)</f>
        <v>0.20668058455114824</v>
      </c>
      <c r="J138" s="2">
        <f>VLOOKUP(A138,'[1]Population Data'!$A:$F,6,FALSE)</f>
        <v>2.7062146892655368</v>
      </c>
      <c r="K138" s="2">
        <f t="shared" si="16"/>
        <v>20.693110647181626</v>
      </c>
      <c r="L138" s="2">
        <f t="shared" si="17"/>
        <v>286</v>
      </c>
      <c r="M138" s="3">
        <f t="shared" si="18"/>
        <v>0.14926931106471816</v>
      </c>
      <c r="N138" s="2">
        <f t="shared" si="19"/>
        <v>40.395480225988699</v>
      </c>
      <c r="O138" s="2">
        <f t="shared" si="20"/>
        <v>6.2693110647181616</v>
      </c>
    </row>
    <row r="139" spans="1:15" x14ac:dyDescent="0.2">
      <c r="A139" t="str">
        <f t="shared" si="14"/>
        <v>Armstrong County, Texas</v>
      </c>
      <c r="B139" t="str">
        <f t="shared" si="15"/>
        <v>Armstrong County,</v>
      </c>
      <c r="C139" t="s">
        <v>33</v>
      </c>
      <c r="D139" t="s">
        <v>16</v>
      </c>
      <c r="E139">
        <v>17</v>
      </c>
      <c r="F139">
        <f>VLOOKUP(A139,'[1]Population Data'!$A:$B, 2,FALSE)</f>
        <v>1916</v>
      </c>
      <c r="G139">
        <f>VLOOKUP(A139,'[1]Population Data'!$A:$C,3,FALSE)</f>
        <v>708</v>
      </c>
      <c r="H139">
        <f>VLOOKUP(A139,'[1]Population Data'!$A:$D,4,FALSE)</f>
        <v>396</v>
      </c>
      <c r="I139" s="1">
        <f>VLOOKUP(A139,'[1]Population Data'!$A:$E,5,FALSE)</f>
        <v>0.20668058455114824</v>
      </c>
      <c r="J139" s="2">
        <f>VLOOKUP(A139,'[1]Population Data'!$A:$F,6,FALSE)</f>
        <v>2.7062146892655368</v>
      </c>
      <c r="K139" s="2">
        <f t="shared" si="16"/>
        <v>6.2818371607515653</v>
      </c>
      <c r="L139" s="2">
        <f t="shared" si="17"/>
        <v>286</v>
      </c>
      <c r="M139" s="3">
        <f t="shared" si="18"/>
        <v>0.14926931106471816</v>
      </c>
      <c r="N139" s="2">
        <f t="shared" si="19"/>
        <v>40.395480225988699</v>
      </c>
      <c r="O139" s="2">
        <f t="shared" si="20"/>
        <v>1.9031837160751561</v>
      </c>
    </row>
    <row r="140" spans="1:15" x14ac:dyDescent="0.2">
      <c r="A140" t="str">
        <f t="shared" si="14"/>
        <v>Armstrong County, Texas</v>
      </c>
      <c r="B140" t="str">
        <f t="shared" si="15"/>
        <v>Armstrong County,</v>
      </c>
      <c r="C140" t="s">
        <v>33</v>
      </c>
      <c r="D140" t="s">
        <v>17</v>
      </c>
      <c r="E140">
        <v>3</v>
      </c>
      <c r="F140">
        <f>VLOOKUP(A140,'[1]Population Data'!$A:$B, 2,FALSE)</f>
        <v>1916</v>
      </c>
      <c r="G140">
        <f>VLOOKUP(A140,'[1]Population Data'!$A:$C,3,FALSE)</f>
        <v>708</v>
      </c>
      <c r="H140">
        <f>VLOOKUP(A140,'[1]Population Data'!$A:$D,4,FALSE)</f>
        <v>396</v>
      </c>
      <c r="I140" s="1">
        <f>VLOOKUP(A140,'[1]Population Data'!$A:$E,5,FALSE)</f>
        <v>0.20668058455114824</v>
      </c>
      <c r="J140" s="2">
        <f>VLOOKUP(A140,'[1]Population Data'!$A:$F,6,FALSE)</f>
        <v>2.7062146892655368</v>
      </c>
      <c r="K140" s="2">
        <f t="shared" si="16"/>
        <v>1.1085594989561587</v>
      </c>
      <c r="L140" s="2">
        <f t="shared" si="17"/>
        <v>286</v>
      </c>
      <c r="M140" s="3">
        <f t="shared" si="18"/>
        <v>0.14926931106471816</v>
      </c>
      <c r="N140" s="2">
        <f t="shared" si="19"/>
        <v>40.395480225988699</v>
      </c>
      <c r="O140" s="2">
        <f t="shared" si="20"/>
        <v>0.33585594989561585</v>
      </c>
    </row>
    <row r="141" spans="1:15" x14ac:dyDescent="0.2">
      <c r="A141" t="str">
        <f t="shared" si="14"/>
        <v>Armstrong County, Texas</v>
      </c>
      <c r="B141" t="str">
        <f t="shared" si="15"/>
        <v>Armstrong County,</v>
      </c>
      <c r="C141" t="s">
        <v>33</v>
      </c>
      <c r="D141" t="s">
        <v>18</v>
      </c>
      <c r="E141">
        <v>48</v>
      </c>
      <c r="F141">
        <f>VLOOKUP(A141,'[1]Population Data'!$A:$B, 2,FALSE)</f>
        <v>1916</v>
      </c>
      <c r="G141">
        <f>VLOOKUP(A141,'[1]Population Data'!$A:$C,3,FALSE)</f>
        <v>708</v>
      </c>
      <c r="H141">
        <f>VLOOKUP(A141,'[1]Population Data'!$A:$D,4,FALSE)</f>
        <v>396</v>
      </c>
      <c r="I141" s="1">
        <f>VLOOKUP(A141,'[1]Population Data'!$A:$E,5,FALSE)</f>
        <v>0.20668058455114824</v>
      </c>
      <c r="J141" s="2">
        <f>VLOOKUP(A141,'[1]Population Data'!$A:$F,6,FALSE)</f>
        <v>2.7062146892655368</v>
      </c>
      <c r="K141" s="2">
        <f t="shared" si="16"/>
        <v>17.736951983298539</v>
      </c>
      <c r="L141" s="2">
        <f t="shared" si="17"/>
        <v>286</v>
      </c>
      <c r="M141" s="3">
        <f t="shared" si="18"/>
        <v>0.14926931106471816</v>
      </c>
      <c r="N141" s="2">
        <f t="shared" si="19"/>
        <v>40.395480225988699</v>
      </c>
      <c r="O141" s="2">
        <f t="shared" si="20"/>
        <v>5.3736951983298535</v>
      </c>
    </row>
    <row r="142" spans="1:15" x14ac:dyDescent="0.2">
      <c r="A142" t="str">
        <f t="shared" si="14"/>
        <v>Armstrong County, Texas</v>
      </c>
      <c r="B142" t="str">
        <f t="shared" si="15"/>
        <v>Armstrong County,</v>
      </c>
      <c r="C142" t="s">
        <v>33</v>
      </c>
      <c r="D142" t="s">
        <v>19</v>
      </c>
      <c r="E142">
        <v>12</v>
      </c>
      <c r="F142">
        <f>VLOOKUP(A142,'[1]Population Data'!$A:$B, 2,FALSE)</f>
        <v>1916</v>
      </c>
      <c r="G142">
        <f>VLOOKUP(A142,'[1]Population Data'!$A:$C,3,FALSE)</f>
        <v>708</v>
      </c>
      <c r="H142">
        <f>VLOOKUP(A142,'[1]Population Data'!$A:$D,4,FALSE)</f>
        <v>396</v>
      </c>
      <c r="I142" s="1">
        <f>VLOOKUP(A142,'[1]Population Data'!$A:$E,5,FALSE)</f>
        <v>0.20668058455114824</v>
      </c>
      <c r="J142" s="2">
        <f>VLOOKUP(A142,'[1]Population Data'!$A:$F,6,FALSE)</f>
        <v>2.7062146892655368</v>
      </c>
      <c r="K142" s="2">
        <f t="shared" si="16"/>
        <v>4.4342379958246347</v>
      </c>
      <c r="L142" s="2">
        <f t="shared" si="17"/>
        <v>286</v>
      </c>
      <c r="M142" s="3">
        <f t="shared" si="18"/>
        <v>0.14926931106471816</v>
      </c>
      <c r="N142" s="2">
        <f t="shared" si="19"/>
        <v>40.395480225988699</v>
      </c>
      <c r="O142" s="2">
        <f t="shared" si="20"/>
        <v>1.3434237995824634</v>
      </c>
    </row>
    <row r="143" spans="1:15" x14ac:dyDescent="0.2">
      <c r="A143" t="str">
        <f t="shared" si="14"/>
        <v>Armstrong County, Texas</v>
      </c>
      <c r="B143" t="str">
        <f t="shared" si="15"/>
        <v>Armstrong County,</v>
      </c>
      <c r="C143" t="s">
        <v>33</v>
      </c>
      <c r="D143" t="s">
        <v>20</v>
      </c>
      <c r="E143">
        <v>0</v>
      </c>
      <c r="F143">
        <f>VLOOKUP(A143,'[1]Population Data'!$A:$B, 2,FALSE)</f>
        <v>1916</v>
      </c>
      <c r="G143">
        <f>VLOOKUP(A143,'[1]Population Data'!$A:$C,3,FALSE)</f>
        <v>708</v>
      </c>
      <c r="H143">
        <f>VLOOKUP(A143,'[1]Population Data'!$A:$D,4,FALSE)</f>
        <v>396</v>
      </c>
      <c r="I143" s="1">
        <f>VLOOKUP(A143,'[1]Population Data'!$A:$E,5,FALSE)</f>
        <v>0.20668058455114824</v>
      </c>
      <c r="J143" s="2">
        <f>VLOOKUP(A143,'[1]Population Data'!$A:$F,6,FALSE)</f>
        <v>2.7062146892655368</v>
      </c>
      <c r="K143" s="2">
        <f t="shared" si="16"/>
        <v>0</v>
      </c>
      <c r="L143" s="2">
        <f t="shared" si="17"/>
        <v>286</v>
      </c>
      <c r="M143" s="3">
        <f t="shared" si="18"/>
        <v>0.14926931106471816</v>
      </c>
      <c r="N143" s="2">
        <f t="shared" si="19"/>
        <v>40.395480225988699</v>
      </c>
      <c r="O143" s="2">
        <f t="shared" si="20"/>
        <v>0</v>
      </c>
    </row>
    <row r="144" spans="1:15" x14ac:dyDescent="0.2">
      <c r="A144" t="str">
        <f t="shared" si="14"/>
        <v>Armstrong County, Texas</v>
      </c>
      <c r="B144" t="str">
        <f t="shared" si="15"/>
        <v>Armstrong County,</v>
      </c>
      <c r="C144" t="s">
        <v>33</v>
      </c>
      <c r="D144" t="s">
        <v>21</v>
      </c>
      <c r="E144">
        <v>3</v>
      </c>
      <c r="F144">
        <f>VLOOKUP(A144,'[1]Population Data'!$A:$B, 2,FALSE)</f>
        <v>1916</v>
      </c>
      <c r="G144">
        <f>VLOOKUP(A144,'[1]Population Data'!$A:$C,3,FALSE)</f>
        <v>708</v>
      </c>
      <c r="H144">
        <f>VLOOKUP(A144,'[1]Population Data'!$A:$D,4,FALSE)</f>
        <v>396</v>
      </c>
      <c r="I144" s="1">
        <f>VLOOKUP(A144,'[1]Population Data'!$A:$E,5,FALSE)</f>
        <v>0.20668058455114824</v>
      </c>
      <c r="J144" s="2">
        <f>VLOOKUP(A144,'[1]Population Data'!$A:$F,6,FALSE)</f>
        <v>2.7062146892655368</v>
      </c>
      <c r="K144" s="2">
        <f t="shared" si="16"/>
        <v>1.1085594989561587</v>
      </c>
      <c r="L144" s="2">
        <f t="shared" si="17"/>
        <v>286</v>
      </c>
      <c r="M144" s="3">
        <f t="shared" si="18"/>
        <v>0.14926931106471816</v>
      </c>
      <c r="N144" s="2">
        <f t="shared" si="19"/>
        <v>40.395480225988699</v>
      </c>
      <c r="O144" s="2">
        <f t="shared" si="20"/>
        <v>0.33585594989561585</v>
      </c>
    </row>
    <row r="145" spans="1:15" x14ac:dyDescent="0.2">
      <c r="A145" t="str">
        <f t="shared" si="14"/>
        <v>Armstrong County, Texas</v>
      </c>
      <c r="B145" t="str">
        <f t="shared" si="15"/>
        <v>Armstrong County,</v>
      </c>
      <c r="C145" t="s">
        <v>33</v>
      </c>
      <c r="D145" t="s">
        <v>22</v>
      </c>
      <c r="E145">
        <v>148</v>
      </c>
      <c r="F145">
        <f>VLOOKUP(A145,'[1]Population Data'!$A:$B, 2,FALSE)</f>
        <v>1916</v>
      </c>
      <c r="G145">
        <f>VLOOKUP(A145,'[1]Population Data'!$A:$C,3,FALSE)</f>
        <v>708</v>
      </c>
      <c r="H145">
        <f>VLOOKUP(A145,'[1]Population Data'!$A:$D,4,FALSE)</f>
        <v>396</v>
      </c>
      <c r="I145" s="1">
        <f>VLOOKUP(A145,'[1]Population Data'!$A:$E,5,FALSE)</f>
        <v>0.20668058455114824</v>
      </c>
      <c r="J145" s="2">
        <f>VLOOKUP(A145,'[1]Population Data'!$A:$F,6,FALSE)</f>
        <v>2.7062146892655368</v>
      </c>
      <c r="K145" s="2">
        <f t="shared" si="16"/>
        <v>54.688935281837161</v>
      </c>
      <c r="L145" s="2">
        <f t="shared" si="17"/>
        <v>286</v>
      </c>
      <c r="M145" s="3">
        <f t="shared" si="18"/>
        <v>0.14926931106471816</v>
      </c>
      <c r="N145" s="2">
        <f t="shared" si="19"/>
        <v>40.395480225988699</v>
      </c>
      <c r="O145" s="2">
        <f t="shared" si="20"/>
        <v>16.568893528183715</v>
      </c>
    </row>
    <row r="146" spans="1:15" x14ac:dyDescent="0.2">
      <c r="A146" t="str">
        <f t="shared" si="14"/>
        <v>Armstrong County, Texas</v>
      </c>
      <c r="B146" t="str">
        <f t="shared" si="15"/>
        <v>Armstrong County,</v>
      </c>
      <c r="C146" t="s">
        <v>33</v>
      </c>
      <c r="D146" t="s">
        <v>23</v>
      </c>
      <c r="E146">
        <v>6</v>
      </c>
      <c r="F146">
        <f>VLOOKUP(A146,'[1]Population Data'!$A:$B, 2,FALSE)</f>
        <v>1916</v>
      </c>
      <c r="G146">
        <f>VLOOKUP(A146,'[1]Population Data'!$A:$C,3,FALSE)</f>
        <v>708</v>
      </c>
      <c r="H146">
        <f>VLOOKUP(A146,'[1]Population Data'!$A:$D,4,FALSE)</f>
        <v>396</v>
      </c>
      <c r="I146" s="1">
        <f>VLOOKUP(A146,'[1]Population Data'!$A:$E,5,FALSE)</f>
        <v>0.20668058455114824</v>
      </c>
      <c r="J146" s="2">
        <f>VLOOKUP(A146,'[1]Population Data'!$A:$F,6,FALSE)</f>
        <v>2.7062146892655368</v>
      </c>
      <c r="K146" s="2">
        <f t="shared" si="16"/>
        <v>2.2171189979123174</v>
      </c>
      <c r="L146" s="2">
        <f t="shared" si="17"/>
        <v>286</v>
      </c>
      <c r="M146" s="3">
        <f t="shared" si="18"/>
        <v>0.14926931106471816</v>
      </c>
      <c r="N146" s="2">
        <f t="shared" si="19"/>
        <v>40.395480225988699</v>
      </c>
      <c r="O146" s="2">
        <f t="shared" si="20"/>
        <v>0.67171189979123169</v>
      </c>
    </row>
    <row r="147" spans="1:15" x14ac:dyDescent="0.2">
      <c r="A147" t="str">
        <f t="shared" si="14"/>
        <v>Armstrong County, Texas</v>
      </c>
      <c r="B147" t="str">
        <f t="shared" si="15"/>
        <v>Armstrong County,</v>
      </c>
      <c r="C147" t="s">
        <v>33</v>
      </c>
      <c r="D147" t="s">
        <v>24</v>
      </c>
      <c r="E147">
        <v>126</v>
      </c>
      <c r="F147">
        <f>VLOOKUP(A147,'[1]Population Data'!$A:$B, 2,FALSE)</f>
        <v>1916</v>
      </c>
      <c r="G147">
        <f>VLOOKUP(A147,'[1]Population Data'!$A:$C,3,FALSE)</f>
        <v>708</v>
      </c>
      <c r="H147">
        <f>VLOOKUP(A147,'[1]Population Data'!$A:$D,4,FALSE)</f>
        <v>396</v>
      </c>
      <c r="I147" s="1">
        <f>VLOOKUP(A147,'[1]Population Data'!$A:$E,5,FALSE)</f>
        <v>0.20668058455114824</v>
      </c>
      <c r="J147" s="2">
        <f>VLOOKUP(A147,'[1]Population Data'!$A:$F,6,FALSE)</f>
        <v>2.7062146892655368</v>
      </c>
      <c r="K147" s="2">
        <f t="shared" si="16"/>
        <v>46.559498956158663</v>
      </c>
      <c r="L147" s="2">
        <f t="shared" si="17"/>
        <v>286</v>
      </c>
      <c r="M147" s="3">
        <f t="shared" si="18"/>
        <v>0.14926931106471816</v>
      </c>
      <c r="N147" s="2">
        <f t="shared" si="19"/>
        <v>40.395480225988699</v>
      </c>
      <c r="O147" s="2">
        <f t="shared" si="20"/>
        <v>14.105949895615865</v>
      </c>
    </row>
    <row r="148" spans="1:15" x14ac:dyDescent="0.2">
      <c r="A148" t="str">
        <f t="shared" si="14"/>
        <v>Armstrong County, Texas</v>
      </c>
      <c r="B148" t="str">
        <f t="shared" si="15"/>
        <v>Armstrong County,</v>
      </c>
      <c r="C148" t="s">
        <v>33</v>
      </c>
      <c r="D148" t="s">
        <v>25</v>
      </c>
      <c r="E148">
        <v>22</v>
      </c>
      <c r="F148">
        <f>VLOOKUP(A148,'[1]Population Data'!$A:$B, 2,FALSE)</f>
        <v>1916</v>
      </c>
      <c r="G148">
        <f>VLOOKUP(A148,'[1]Population Data'!$A:$C,3,FALSE)</f>
        <v>708</v>
      </c>
      <c r="H148">
        <f>VLOOKUP(A148,'[1]Population Data'!$A:$D,4,FALSE)</f>
        <v>396</v>
      </c>
      <c r="I148" s="1">
        <f>VLOOKUP(A148,'[1]Population Data'!$A:$E,5,FALSE)</f>
        <v>0.20668058455114824</v>
      </c>
      <c r="J148" s="2">
        <f>VLOOKUP(A148,'[1]Population Data'!$A:$F,6,FALSE)</f>
        <v>2.7062146892655368</v>
      </c>
      <c r="K148" s="2">
        <f t="shared" si="16"/>
        <v>8.1294363256784976</v>
      </c>
      <c r="L148" s="2">
        <f t="shared" si="17"/>
        <v>286</v>
      </c>
      <c r="M148" s="3">
        <f t="shared" si="18"/>
        <v>0.14926931106471816</v>
      </c>
      <c r="N148" s="2">
        <f t="shared" si="19"/>
        <v>40.395480225988699</v>
      </c>
      <c r="O148" s="2">
        <f t="shared" si="20"/>
        <v>2.4629436325678498</v>
      </c>
    </row>
    <row r="149" spans="1:15" x14ac:dyDescent="0.2">
      <c r="A149" t="str">
        <f t="shared" si="14"/>
        <v>Armstrong County, Texas</v>
      </c>
      <c r="B149" t="str">
        <f t="shared" si="15"/>
        <v>Armstrong County,</v>
      </c>
      <c r="C149" t="s">
        <v>33</v>
      </c>
      <c r="D149" t="s">
        <v>26</v>
      </c>
      <c r="E149">
        <v>54</v>
      </c>
      <c r="F149">
        <f>VLOOKUP(A149,'[1]Population Data'!$A:$B, 2,FALSE)</f>
        <v>1916</v>
      </c>
      <c r="G149">
        <f>VLOOKUP(A149,'[1]Population Data'!$A:$C,3,FALSE)</f>
        <v>708</v>
      </c>
      <c r="H149">
        <f>VLOOKUP(A149,'[1]Population Data'!$A:$D,4,FALSE)</f>
        <v>396</v>
      </c>
      <c r="I149" s="1">
        <f>VLOOKUP(A149,'[1]Population Data'!$A:$E,5,FALSE)</f>
        <v>0.20668058455114824</v>
      </c>
      <c r="J149" s="2">
        <f>VLOOKUP(A149,'[1]Population Data'!$A:$F,6,FALSE)</f>
        <v>2.7062146892655368</v>
      </c>
      <c r="K149" s="2">
        <f t="shared" si="16"/>
        <v>19.954070981210855</v>
      </c>
      <c r="L149" s="2">
        <f t="shared" si="17"/>
        <v>286</v>
      </c>
      <c r="M149" s="3">
        <f t="shared" si="18"/>
        <v>0.14926931106471816</v>
      </c>
      <c r="N149" s="2">
        <f t="shared" si="19"/>
        <v>40.395480225988699</v>
      </c>
      <c r="O149" s="2">
        <f t="shared" si="20"/>
        <v>6.0454070981210855</v>
      </c>
    </row>
    <row r="150" spans="1:15" x14ac:dyDescent="0.2">
      <c r="A150" t="str">
        <f t="shared" si="14"/>
        <v>Armstrong County, Texas</v>
      </c>
      <c r="B150" t="str">
        <f t="shared" si="15"/>
        <v>Armstrong County,</v>
      </c>
      <c r="C150" t="s">
        <v>33</v>
      </c>
      <c r="D150" t="s">
        <v>27</v>
      </c>
      <c r="E150">
        <v>48</v>
      </c>
      <c r="F150">
        <f>VLOOKUP(A150,'[1]Population Data'!$A:$B, 2,FALSE)</f>
        <v>1916</v>
      </c>
      <c r="G150">
        <f>VLOOKUP(A150,'[1]Population Data'!$A:$C,3,FALSE)</f>
        <v>708</v>
      </c>
      <c r="H150">
        <f>VLOOKUP(A150,'[1]Population Data'!$A:$D,4,FALSE)</f>
        <v>396</v>
      </c>
      <c r="I150" s="1">
        <f>VLOOKUP(A150,'[1]Population Data'!$A:$E,5,FALSE)</f>
        <v>0.20668058455114824</v>
      </c>
      <c r="J150" s="2">
        <f>VLOOKUP(A150,'[1]Population Data'!$A:$F,6,FALSE)</f>
        <v>2.7062146892655368</v>
      </c>
      <c r="K150" s="2">
        <f t="shared" si="16"/>
        <v>17.736951983298539</v>
      </c>
      <c r="L150" s="2">
        <f t="shared" si="17"/>
        <v>286</v>
      </c>
      <c r="M150" s="3">
        <f t="shared" si="18"/>
        <v>0.14926931106471816</v>
      </c>
      <c r="N150" s="2">
        <f t="shared" si="19"/>
        <v>40.395480225988699</v>
      </c>
      <c r="O150" s="2">
        <f t="shared" si="20"/>
        <v>5.3736951983298535</v>
      </c>
    </row>
    <row r="151" spans="1:15" x14ac:dyDescent="0.2">
      <c r="A151" t="str">
        <f t="shared" si="14"/>
        <v>Armstrong County, Texas</v>
      </c>
      <c r="B151" t="str">
        <f t="shared" si="15"/>
        <v>Armstrong County,</v>
      </c>
      <c r="C151" t="s">
        <v>33</v>
      </c>
      <c r="D151" t="s">
        <v>28</v>
      </c>
      <c r="E151">
        <v>26</v>
      </c>
      <c r="F151">
        <f>VLOOKUP(A151,'[1]Population Data'!$A:$B, 2,FALSE)</f>
        <v>1916</v>
      </c>
      <c r="G151">
        <f>VLOOKUP(A151,'[1]Population Data'!$A:$C,3,FALSE)</f>
        <v>708</v>
      </c>
      <c r="H151">
        <f>VLOOKUP(A151,'[1]Population Data'!$A:$D,4,FALSE)</f>
        <v>396</v>
      </c>
      <c r="I151" s="1">
        <f>VLOOKUP(A151,'[1]Population Data'!$A:$E,5,FALSE)</f>
        <v>0.20668058455114824</v>
      </c>
      <c r="J151" s="2">
        <f>VLOOKUP(A151,'[1]Population Data'!$A:$F,6,FALSE)</f>
        <v>2.7062146892655368</v>
      </c>
      <c r="K151" s="2">
        <f t="shared" si="16"/>
        <v>9.6075156576200413</v>
      </c>
      <c r="L151" s="2">
        <f t="shared" si="17"/>
        <v>286</v>
      </c>
      <c r="M151" s="3">
        <f t="shared" si="18"/>
        <v>0.14926931106471816</v>
      </c>
      <c r="N151" s="2">
        <f t="shared" si="19"/>
        <v>40.395480225988699</v>
      </c>
      <c r="O151" s="2">
        <f t="shared" si="20"/>
        <v>2.9107515657620038</v>
      </c>
    </row>
    <row r="152" spans="1:15" x14ac:dyDescent="0.2">
      <c r="A152" t="str">
        <f t="shared" si="14"/>
        <v>Atascosa County, Texas</v>
      </c>
      <c r="B152" t="str">
        <f t="shared" si="15"/>
        <v>Atascosa County,</v>
      </c>
      <c r="C152" t="s">
        <v>34</v>
      </c>
      <c r="D152" t="s">
        <v>4</v>
      </c>
      <c r="E152">
        <v>225</v>
      </c>
      <c r="F152">
        <f>VLOOKUP(A152,'[1]Population Data'!$A:$B, 2,FALSE)</f>
        <v>48828</v>
      </c>
      <c r="G152">
        <f>VLOOKUP(A152,'[1]Population Data'!$A:$C,3,FALSE)</f>
        <v>15387</v>
      </c>
      <c r="H152">
        <f>VLOOKUP(A152,'[1]Population Data'!$A:$D,4,FALSE)</f>
        <v>13562</v>
      </c>
      <c r="I152" s="1">
        <f>VLOOKUP(A152,'[1]Population Data'!$A:$E,5,FALSE)</f>
        <v>0.27775047104120587</v>
      </c>
      <c r="J152" s="2">
        <f>VLOOKUP(A152,'[1]Population Data'!$A:$F,6,FALSE)</f>
        <v>3.1733281341392083</v>
      </c>
      <c r="K152" s="2">
        <f t="shared" si="16"/>
        <v>70.903477512902441</v>
      </c>
      <c r="L152" s="2">
        <f t="shared" si="17"/>
        <v>9794.7777777777774</v>
      </c>
      <c r="M152" s="3">
        <f t="shared" si="18"/>
        <v>0.20059756241864868</v>
      </c>
      <c r="N152" s="2">
        <f t="shared" si="19"/>
        <v>63.65618884628438</v>
      </c>
      <c r="O152" s="2">
        <f t="shared" si="20"/>
        <v>33.850838658146969</v>
      </c>
    </row>
    <row r="153" spans="1:15" x14ac:dyDescent="0.2">
      <c r="A153" t="str">
        <f t="shared" si="14"/>
        <v>Atascosa County, Texas</v>
      </c>
      <c r="B153" t="str">
        <f t="shared" si="15"/>
        <v>Atascosa County,</v>
      </c>
      <c r="C153" t="s">
        <v>34</v>
      </c>
      <c r="D153" t="s">
        <v>5</v>
      </c>
      <c r="E153">
        <v>218</v>
      </c>
      <c r="F153">
        <f>VLOOKUP(A153,'[1]Population Data'!$A:$B, 2,FALSE)</f>
        <v>48828</v>
      </c>
      <c r="G153">
        <f>VLOOKUP(A153,'[1]Population Data'!$A:$C,3,FALSE)</f>
        <v>15387</v>
      </c>
      <c r="H153">
        <f>VLOOKUP(A153,'[1]Population Data'!$A:$D,4,FALSE)</f>
        <v>13562</v>
      </c>
      <c r="I153" s="1">
        <f>VLOOKUP(A153,'[1]Population Data'!$A:$E,5,FALSE)</f>
        <v>0.27775047104120587</v>
      </c>
      <c r="J153" s="2">
        <f>VLOOKUP(A153,'[1]Population Data'!$A:$F,6,FALSE)</f>
        <v>3.1733281341392083</v>
      </c>
      <c r="K153" s="2">
        <f t="shared" si="16"/>
        <v>68.697591545834356</v>
      </c>
      <c r="L153" s="2">
        <f t="shared" si="17"/>
        <v>9794.7777777777774</v>
      </c>
      <c r="M153" s="3">
        <f t="shared" si="18"/>
        <v>0.20059756241864868</v>
      </c>
      <c r="N153" s="2">
        <f t="shared" si="19"/>
        <v>63.65618884628438</v>
      </c>
      <c r="O153" s="2">
        <f t="shared" si="20"/>
        <v>32.797701455449058</v>
      </c>
    </row>
    <row r="154" spans="1:15" x14ac:dyDescent="0.2">
      <c r="A154" t="str">
        <f t="shared" si="14"/>
        <v>Atascosa County, Texas</v>
      </c>
      <c r="B154" t="str">
        <f t="shared" si="15"/>
        <v>Atascosa County,</v>
      </c>
      <c r="C154" t="s">
        <v>34</v>
      </c>
      <c r="D154" t="s">
        <v>6</v>
      </c>
      <c r="E154">
        <v>1130</v>
      </c>
      <c r="F154">
        <f>VLOOKUP(A154,'[1]Population Data'!$A:$B, 2,FALSE)</f>
        <v>48828</v>
      </c>
      <c r="G154">
        <f>VLOOKUP(A154,'[1]Population Data'!$A:$C,3,FALSE)</f>
        <v>15387</v>
      </c>
      <c r="H154">
        <f>VLOOKUP(A154,'[1]Population Data'!$A:$D,4,FALSE)</f>
        <v>13562</v>
      </c>
      <c r="I154" s="1">
        <f>VLOOKUP(A154,'[1]Population Data'!$A:$E,5,FALSE)</f>
        <v>0.27775047104120587</v>
      </c>
      <c r="J154" s="2">
        <f>VLOOKUP(A154,'[1]Population Data'!$A:$F,6,FALSE)</f>
        <v>3.1733281341392083</v>
      </c>
      <c r="K154" s="2">
        <f t="shared" si="16"/>
        <v>356.09302039813224</v>
      </c>
      <c r="L154" s="2">
        <f t="shared" si="17"/>
        <v>9794.7777777777774</v>
      </c>
      <c r="M154" s="3">
        <f t="shared" si="18"/>
        <v>0.20059756241864868</v>
      </c>
      <c r="N154" s="2">
        <f t="shared" si="19"/>
        <v>63.65618884628438</v>
      </c>
      <c r="O154" s="2">
        <f t="shared" si="20"/>
        <v>170.00643414980479</v>
      </c>
    </row>
    <row r="155" spans="1:15" x14ac:dyDescent="0.2">
      <c r="A155" t="str">
        <f t="shared" si="14"/>
        <v>Atascosa County, Texas</v>
      </c>
      <c r="B155" t="str">
        <f t="shared" si="15"/>
        <v>Atascosa County,</v>
      </c>
      <c r="C155" t="s">
        <v>34</v>
      </c>
      <c r="D155" t="s">
        <v>7</v>
      </c>
      <c r="E155">
        <v>360</v>
      </c>
      <c r="F155">
        <f>VLOOKUP(A155,'[1]Population Data'!$A:$B, 2,FALSE)</f>
        <v>48828</v>
      </c>
      <c r="G155">
        <f>VLOOKUP(A155,'[1]Population Data'!$A:$C,3,FALSE)</f>
        <v>15387</v>
      </c>
      <c r="H155">
        <f>VLOOKUP(A155,'[1]Population Data'!$A:$D,4,FALSE)</f>
        <v>13562</v>
      </c>
      <c r="I155" s="1">
        <f>VLOOKUP(A155,'[1]Population Data'!$A:$E,5,FALSE)</f>
        <v>0.27775047104120587</v>
      </c>
      <c r="J155" s="2">
        <f>VLOOKUP(A155,'[1]Population Data'!$A:$F,6,FALSE)</f>
        <v>3.1733281341392083</v>
      </c>
      <c r="K155" s="2">
        <f t="shared" si="16"/>
        <v>113.4455640206439</v>
      </c>
      <c r="L155" s="2">
        <f t="shared" si="17"/>
        <v>9794.7777777777774</v>
      </c>
      <c r="M155" s="3">
        <f t="shared" si="18"/>
        <v>0.20059756241864868</v>
      </c>
      <c r="N155" s="2">
        <f t="shared" si="19"/>
        <v>63.65618884628438</v>
      </c>
      <c r="O155" s="2">
        <f t="shared" si="20"/>
        <v>54.161341853035147</v>
      </c>
    </row>
    <row r="156" spans="1:15" x14ac:dyDescent="0.2">
      <c r="A156" t="str">
        <f t="shared" si="14"/>
        <v>Atascosa County, Texas</v>
      </c>
      <c r="B156" t="str">
        <f t="shared" si="15"/>
        <v>Atascosa County,</v>
      </c>
      <c r="C156" t="s">
        <v>34</v>
      </c>
      <c r="D156" t="s">
        <v>8</v>
      </c>
      <c r="E156">
        <v>304</v>
      </c>
      <c r="F156">
        <f>VLOOKUP(A156,'[1]Population Data'!$A:$B, 2,FALSE)</f>
        <v>48828</v>
      </c>
      <c r="G156">
        <f>VLOOKUP(A156,'[1]Population Data'!$A:$C,3,FALSE)</f>
        <v>15387</v>
      </c>
      <c r="H156">
        <f>VLOOKUP(A156,'[1]Population Data'!$A:$D,4,FALSE)</f>
        <v>13562</v>
      </c>
      <c r="I156" s="1">
        <f>VLOOKUP(A156,'[1]Population Data'!$A:$E,5,FALSE)</f>
        <v>0.27775047104120587</v>
      </c>
      <c r="J156" s="2">
        <f>VLOOKUP(A156,'[1]Population Data'!$A:$F,6,FALSE)</f>
        <v>3.1733281341392083</v>
      </c>
      <c r="K156" s="2">
        <f t="shared" si="16"/>
        <v>95.798476284099294</v>
      </c>
      <c r="L156" s="2">
        <f t="shared" si="17"/>
        <v>9794.7777777777774</v>
      </c>
      <c r="M156" s="3">
        <f t="shared" si="18"/>
        <v>0.20059756241864868</v>
      </c>
      <c r="N156" s="2">
        <f t="shared" si="19"/>
        <v>63.65618884628438</v>
      </c>
      <c r="O156" s="2">
        <f t="shared" si="20"/>
        <v>45.736244231451899</v>
      </c>
    </row>
    <row r="157" spans="1:15" x14ac:dyDescent="0.2">
      <c r="A157" t="str">
        <f t="shared" si="14"/>
        <v>Atascosa County, Texas</v>
      </c>
      <c r="B157" t="str">
        <f t="shared" si="15"/>
        <v>Atascosa County,</v>
      </c>
      <c r="C157" t="s">
        <v>34</v>
      </c>
      <c r="D157" t="s">
        <v>9</v>
      </c>
      <c r="E157">
        <v>280</v>
      </c>
      <c r="F157">
        <f>VLOOKUP(A157,'[1]Population Data'!$A:$B, 2,FALSE)</f>
        <v>48828</v>
      </c>
      <c r="G157">
        <f>VLOOKUP(A157,'[1]Population Data'!$A:$C,3,FALSE)</f>
        <v>15387</v>
      </c>
      <c r="H157">
        <f>VLOOKUP(A157,'[1]Population Data'!$A:$D,4,FALSE)</f>
        <v>13562</v>
      </c>
      <c r="I157" s="1">
        <f>VLOOKUP(A157,'[1]Population Data'!$A:$E,5,FALSE)</f>
        <v>0.27775047104120587</v>
      </c>
      <c r="J157" s="2">
        <f>VLOOKUP(A157,'[1]Population Data'!$A:$F,6,FALSE)</f>
        <v>3.1733281341392083</v>
      </c>
      <c r="K157" s="2">
        <f t="shared" si="16"/>
        <v>88.235438682723029</v>
      </c>
      <c r="L157" s="2">
        <f t="shared" si="17"/>
        <v>9794.7777777777774</v>
      </c>
      <c r="M157" s="3">
        <f t="shared" si="18"/>
        <v>0.20059756241864868</v>
      </c>
      <c r="N157" s="2">
        <f t="shared" si="19"/>
        <v>63.65618884628438</v>
      </c>
      <c r="O157" s="2">
        <f t="shared" si="20"/>
        <v>42.125488107916226</v>
      </c>
    </row>
    <row r="158" spans="1:15" x14ac:dyDescent="0.2">
      <c r="A158" t="str">
        <f t="shared" si="14"/>
        <v>Atascosa County, Texas</v>
      </c>
      <c r="B158" t="str">
        <f t="shared" si="15"/>
        <v>Atascosa County,</v>
      </c>
      <c r="C158" t="s">
        <v>34</v>
      </c>
      <c r="D158" t="s">
        <v>10</v>
      </c>
      <c r="E158">
        <v>2547</v>
      </c>
      <c r="F158">
        <f>VLOOKUP(A158,'[1]Population Data'!$A:$B, 2,FALSE)</f>
        <v>48828</v>
      </c>
      <c r="G158">
        <f>VLOOKUP(A158,'[1]Population Data'!$A:$C,3,FALSE)</f>
        <v>15387</v>
      </c>
      <c r="H158">
        <f>VLOOKUP(A158,'[1]Population Data'!$A:$D,4,FALSE)</f>
        <v>13562</v>
      </c>
      <c r="I158" s="1">
        <f>VLOOKUP(A158,'[1]Population Data'!$A:$E,5,FALSE)</f>
        <v>0.27775047104120587</v>
      </c>
      <c r="J158" s="2">
        <f>VLOOKUP(A158,'[1]Population Data'!$A:$F,6,FALSE)</f>
        <v>3.1733281341392083</v>
      </c>
      <c r="K158" s="2">
        <f t="shared" si="16"/>
        <v>802.62736544605559</v>
      </c>
      <c r="L158" s="2">
        <f t="shared" si="17"/>
        <v>9794.7777777777774</v>
      </c>
      <c r="M158" s="3">
        <f t="shared" si="18"/>
        <v>0.20059756241864868</v>
      </c>
      <c r="N158" s="2">
        <f t="shared" si="19"/>
        <v>63.65618884628438</v>
      </c>
      <c r="O158" s="2">
        <f t="shared" si="20"/>
        <v>383.19149361022363</v>
      </c>
    </row>
    <row r="159" spans="1:15" x14ac:dyDescent="0.2">
      <c r="A159" t="str">
        <f t="shared" si="14"/>
        <v>Atascosa County, Texas</v>
      </c>
      <c r="B159" t="str">
        <f t="shared" si="15"/>
        <v>Atascosa County,</v>
      </c>
      <c r="C159" t="s">
        <v>34</v>
      </c>
      <c r="D159" t="s">
        <v>11</v>
      </c>
      <c r="E159">
        <v>1009</v>
      </c>
      <c r="F159">
        <f>VLOOKUP(A159,'[1]Population Data'!$A:$B, 2,FALSE)</f>
        <v>48828</v>
      </c>
      <c r="G159">
        <f>VLOOKUP(A159,'[1]Population Data'!$A:$C,3,FALSE)</f>
        <v>15387</v>
      </c>
      <c r="H159">
        <f>VLOOKUP(A159,'[1]Population Data'!$A:$D,4,FALSE)</f>
        <v>13562</v>
      </c>
      <c r="I159" s="1">
        <f>VLOOKUP(A159,'[1]Population Data'!$A:$E,5,FALSE)</f>
        <v>0.27775047104120587</v>
      </c>
      <c r="J159" s="2">
        <f>VLOOKUP(A159,'[1]Population Data'!$A:$F,6,FALSE)</f>
        <v>3.1733281341392083</v>
      </c>
      <c r="K159" s="2">
        <f t="shared" si="16"/>
        <v>317.96270582452689</v>
      </c>
      <c r="L159" s="2">
        <f t="shared" si="17"/>
        <v>9794.7777777777774</v>
      </c>
      <c r="M159" s="3">
        <f t="shared" si="18"/>
        <v>0.20059756241864868</v>
      </c>
      <c r="N159" s="2">
        <f t="shared" si="19"/>
        <v>63.65618884628438</v>
      </c>
      <c r="O159" s="2">
        <f t="shared" si="20"/>
        <v>151.8022053603124</v>
      </c>
    </row>
    <row r="160" spans="1:15" x14ac:dyDescent="0.2">
      <c r="A160" t="str">
        <f t="shared" si="14"/>
        <v>Atascosa County, Texas</v>
      </c>
      <c r="B160" t="str">
        <f t="shared" si="15"/>
        <v>Atascosa County,</v>
      </c>
      <c r="C160" t="s">
        <v>34</v>
      </c>
      <c r="D160" t="s">
        <v>12</v>
      </c>
      <c r="E160">
        <v>131</v>
      </c>
      <c r="F160">
        <f>VLOOKUP(A160,'[1]Population Data'!$A:$B, 2,FALSE)</f>
        <v>48828</v>
      </c>
      <c r="G160">
        <f>VLOOKUP(A160,'[1]Population Data'!$A:$C,3,FALSE)</f>
        <v>15387</v>
      </c>
      <c r="H160">
        <f>VLOOKUP(A160,'[1]Population Data'!$A:$D,4,FALSE)</f>
        <v>13562</v>
      </c>
      <c r="I160" s="1">
        <f>VLOOKUP(A160,'[1]Population Data'!$A:$E,5,FALSE)</f>
        <v>0.27775047104120587</v>
      </c>
      <c r="J160" s="2">
        <f>VLOOKUP(A160,'[1]Population Data'!$A:$F,6,FALSE)</f>
        <v>3.1733281341392083</v>
      </c>
      <c r="K160" s="2">
        <f t="shared" si="16"/>
        <v>41.281580240845415</v>
      </c>
      <c r="L160" s="2">
        <f t="shared" si="17"/>
        <v>9794.7777777777774</v>
      </c>
      <c r="M160" s="3">
        <f t="shared" si="18"/>
        <v>0.20059756241864868</v>
      </c>
      <c r="N160" s="2">
        <f t="shared" si="19"/>
        <v>63.65618884628438</v>
      </c>
      <c r="O160" s="2">
        <f t="shared" si="20"/>
        <v>19.708710507632233</v>
      </c>
    </row>
    <row r="161" spans="1:15" x14ac:dyDescent="0.2">
      <c r="A161" t="str">
        <f t="shared" si="14"/>
        <v>Atascosa County, Texas</v>
      </c>
      <c r="B161" t="str">
        <f t="shared" si="15"/>
        <v>Atascosa County,</v>
      </c>
      <c r="C161" t="s">
        <v>34</v>
      </c>
      <c r="D161" t="s">
        <v>13</v>
      </c>
      <c r="E161">
        <v>273</v>
      </c>
      <c r="F161">
        <f>VLOOKUP(A161,'[1]Population Data'!$A:$B, 2,FALSE)</f>
        <v>48828</v>
      </c>
      <c r="G161">
        <f>VLOOKUP(A161,'[1]Population Data'!$A:$C,3,FALSE)</f>
        <v>15387</v>
      </c>
      <c r="H161">
        <f>VLOOKUP(A161,'[1]Population Data'!$A:$D,4,FALSE)</f>
        <v>13562</v>
      </c>
      <c r="I161" s="1">
        <f>VLOOKUP(A161,'[1]Population Data'!$A:$E,5,FALSE)</f>
        <v>0.27775047104120587</v>
      </c>
      <c r="J161" s="2">
        <f>VLOOKUP(A161,'[1]Population Data'!$A:$F,6,FALSE)</f>
        <v>3.1733281341392083</v>
      </c>
      <c r="K161" s="2">
        <f t="shared" si="16"/>
        <v>86.029552715654958</v>
      </c>
      <c r="L161" s="2">
        <f t="shared" si="17"/>
        <v>9794.7777777777774</v>
      </c>
      <c r="M161" s="3">
        <f t="shared" si="18"/>
        <v>0.20059756241864868</v>
      </c>
      <c r="N161" s="2">
        <f t="shared" si="19"/>
        <v>63.65618884628438</v>
      </c>
      <c r="O161" s="2">
        <f t="shared" si="20"/>
        <v>41.072350905218322</v>
      </c>
    </row>
    <row r="162" spans="1:15" x14ac:dyDescent="0.2">
      <c r="A162" t="str">
        <f t="shared" si="14"/>
        <v>Atascosa County, Texas</v>
      </c>
      <c r="B162" t="str">
        <f t="shared" si="15"/>
        <v>Atascosa County,</v>
      </c>
      <c r="C162" t="s">
        <v>34</v>
      </c>
      <c r="D162" t="s">
        <v>14</v>
      </c>
      <c r="E162">
        <v>1116</v>
      </c>
      <c r="F162">
        <f>VLOOKUP(A162,'[1]Population Data'!$A:$B, 2,FALSE)</f>
        <v>48828</v>
      </c>
      <c r="G162">
        <f>VLOOKUP(A162,'[1]Population Data'!$A:$C,3,FALSE)</f>
        <v>15387</v>
      </c>
      <c r="H162">
        <f>VLOOKUP(A162,'[1]Population Data'!$A:$D,4,FALSE)</f>
        <v>13562</v>
      </c>
      <c r="I162" s="1">
        <f>VLOOKUP(A162,'[1]Population Data'!$A:$E,5,FALSE)</f>
        <v>0.27775047104120587</v>
      </c>
      <c r="J162" s="2">
        <f>VLOOKUP(A162,'[1]Population Data'!$A:$F,6,FALSE)</f>
        <v>3.1733281341392083</v>
      </c>
      <c r="K162" s="2">
        <f t="shared" si="16"/>
        <v>351.6812484639961</v>
      </c>
      <c r="L162" s="2">
        <f t="shared" si="17"/>
        <v>9794.7777777777774</v>
      </c>
      <c r="M162" s="3">
        <f t="shared" si="18"/>
        <v>0.20059756241864868</v>
      </c>
      <c r="N162" s="2">
        <f t="shared" si="19"/>
        <v>63.65618884628438</v>
      </c>
      <c r="O162" s="2">
        <f t="shared" si="20"/>
        <v>167.90015974440897</v>
      </c>
    </row>
    <row r="163" spans="1:15" x14ac:dyDescent="0.2">
      <c r="A163" t="str">
        <f t="shared" si="14"/>
        <v>Atascosa County, Texas</v>
      </c>
      <c r="B163" t="str">
        <f t="shared" si="15"/>
        <v>Atascosa County,</v>
      </c>
      <c r="C163" t="s">
        <v>34</v>
      </c>
      <c r="D163" t="s">
        <v>15</v>
      </c>
      <c r="E163">
        <v>324</v>
      </c>
      <c r="F163">
        <f>VLOOKUP(A163,'[1]Population Data'!$A:$B, 2,FALSE)</f>
        <v>48828</v>
      </c>
      <c r="G163">
        <f>VLOOKUP(A163,'[1]Population Data'!$A:$C,3,FALSE)</f>
        <v>15387</v>
      </c>
      <c r="H163">
        <f>VLOOKUP(A163,'[1]Population Data'!$A:$D,4,FALSE)</f>
        <v>13562</v>
      </c>
      <c r="I163" s="1">
        <f>VLOOKUP(A163,'[1]Population Data'!$A:$E,5,FALSE)</f>
        <v>0.27775047104120587</v>
      </c>
      <c r="J163" s="2">
        <f>VLOOKUP(A163,'[1]Population Data'!$A:$F,6,FALSE)</f>
        <v>3.1733281341392083</v>
      </c>
      <c r="K163" s="2">
        <f t="shared" si="16"/>
        <v>102.1010076185795</v>
      </c>
      <c r="L163" s="2">
        <f t="shared" si="17"/>
        <v>9794.7777777777774</v>
      </c>
      <c r="M163" s="3">
        <f t="shared" si="18"/>
        <v>0.20059756241864868</v>
      </c>
      <c r="N163" s="2">
        <f t="shared" si="19"/>
        <v>63.65618884628438</v>
      </c>
      <c r="O163" s="2">
        <f t="shared" si="20"/>
        <v>48.745207667731627</v>
      </c>
    </row>
    <row r="164" spans="1:15" x14ac:dyDescent="0.2">
      <c r="A164" t="str">
        <f t="shared" si="14"/>
        <v>Atascosa County, Texas</v>
      </c>
      <c r="B164" t="str">
        <f t="shared" si="15"/>
        <v>Atascosa County,</v>
      </c>
      <c r="C164" t="s">
        <v>34</v>
      </c>
      <c r="D164" t="s">
        <v>16</v>
      </c>
      <c r="E164">
        <v>339</v>
      </c>
      <c r="F164">
        <f>VLOOKUP(A164,'[1]Population Data'!$A:$B, 2,FALSE)</f>
        <v>48828</v>
      </c>
      <c r="G164">
        <f>VLOOKUP(A164,'[1]Population Data'!$A:$C,3,FALSE)</f>
        <v>15387</v>
      </c>
      <c r="H164">
        <f>VLOOKUP(A164,'[1]Population Data'!$A:$D,4,FALSE)</f>
        <v>13562</v>
      </c>
      <c r="I164" s="1">
        <f>VLOOKUP(A164,'[1]Population Data'!$A:$E,5,FALSE)</f>
        <v>0.27775047104120587</v>
      </c>
      <c r="J164" s="2">
        <f>VLOOKUP(A164,'[1]Population Data'!$A:$F,6,FALSE)</f>
        <v>3.1733281341392083</v>
      </c>
      <c r="K164" s="2">
        <f t="shared" si="16"/>
        <v>106.82790611943967</v>
      </c>
      <c r="L164" s="2">
        <f t="shared" si="17"/>
        <v>9794.7777777777774</v>
      </c>
      <c r="M164" s="3">
        <f t="shared" si="18"/>
        <v>0.20059756241864868</v>
      </c>
      <c r="N164" s="2">
        <f t="shared" si="19"/>
        <v>63.65618884628438</v>
      </c>
      <c r="O164" s="2">
        <f t="shared" si="20"/>
        <v>51.001930244941434</v>
      </c>
    </row>
    <row r="165" spans="1:15" x14ac:dyDescent="0.2">
      <c r="A165" t="str">
        <f t="shared" si="14"/>
        <v>Atascosa County, Texas</v>
      </c>
      <c r="B165" t="str">
        <f t="shared" si="15"/>
        <v>Atascosa County,</v>
      </c>
      <c r="C165" t="s">
        <v>34</v>
      </c>
      <c r="D165" t="s">
        <v>17</v>
      </c>
      <c r="E165">
        <v>523</v>
      </c>
      <c r="F165">
        <f>VLOOKUP(A165,'[1]Population Data'!$A:$B, 2,FALSE)</f>
        <v>48828</v>
      </c>
      <c r="G165">
        <f>VLOOKUP(A165,'[1]Population Data'!$A:$C,3,FALSE)</f>
        <v>15387</v>
      </c>
      <c r="H165">
        <f>VLOOKUP(A165,'[1]Population Data'!$A:$D,4,FALSE)</f>
        <v>13562</v>
      </c>
      <c r="I165" s="1">
        <f>VLOOKUP(A165,'[1]Population Data'!$A:$E,5,FALSE)</f>
        <v>0.27775047104120587</v>
      </c>
      <c r="J165" s="2">
        <f>VLOOKUP(A165,'[1]Population Data'!$A:$F,6,FALSE)</f>
        <v>3.1733281341392083</v>
      </c>
      <c r="K165" s="2">
        <f t="shared" si="16"/>
        <v>164.81119439665767</v>
      </c>
      <c r="L165" s="2">
        <f t="shared" si="17"/>
        <v>9794.7777777777774</v>
      </c>
      <c r="M165" s="3">
        <f t="shared" si="18"/>
        <v>0.20059756241864868</v>
      </c>
      <c r="N165" s="2">
        <f t="shared" si="19"/>
        <v>63.65618884628438</v>
      </c>
      <c r="O165" s="2">
        <f t="shared" si="20"/>
        <v>78.684393858714955</v>
      </c>
    </row>
    <row r="166" spans="1:15" x14ac:dyDescent="0.2">
      <c r="A166" t="str">
        <f t="shared" si="14"/>
        <v>Atascosa County, Texas</v>
      </c>
      <c r="B166" t="str">
        <f t="shared" si="15"/>
        <v>Atascosa County,</v>
      </c>
      <c r="C166" t="s">
        <v>34</v>
      </c>
      <c r="D166" t="s">
        <v>18</v>
      </c>
      <c r="E166">
        <v>1093</v>
      </c>
      <c r="F166">
        <f>VLOOKUP(A166,'[1]Population Data'!$A:$B, 2,FALSE)</f>
        <v>48828</v>
      </c>
      <c r="G166">
        <f>VLOOKUP(A166,'[1]Population Data'!$A:$C,3,FALSE)</f>
        <v>15387</v>
      </c>
      <c r="H166">
        <f>VLOOKUP(A166,'[1]Population Data'!$A:$D,4,FALSE)</f>
        <v>13562</v>
      </c>
      <c r="I166" s="1">
        <f>VLOOKUP(A166,'[1]Population Data'!$A:$E,5,FALSE)</f>
        <v>0.27775047104120587</v>
      </c>
      <c r="J166" s="2">
        <f>VLOOKUP(A166,'[1]Population Data'!$A:$F,6,FALSE)</f>
        <v>3.1733281341392083</v>
      </c>
      <c r="K166" s="2">
        <f t="shared" si="16"/>
        <v>344.43333742934385</v>
      </c>
      <c r="L166" s="2">
        <f t="shared" si="17"/>
        <v>9794.7777777777774</v>
      </c>
      <c r="M166" s="3">
        <f t="shared" si="18"/>
        <v>0.20059756241864868</v>
      </c>
      <c r="N166" s="2">
        <f t="shared" si="19"/>
        <v>63.65618884628438</v>
      </c>
      <c r="O166" s="2">
        <f t="shared" si="20"/>
        <v>164.43985179268725</v>
      </c>
    </row>
    <row r="167" spans="1:15" x14ac:dyDescent="0.2">
      <c r="A167" t="str">
        <f t="shared" si="14"/>
        <v>Atascosa County, Texas</v>
      </c>
      <c r="B167" t="str">
        <f t="shared" si="15"/>
        <v>Atascosa County,</v>
      </c>
      <c r="C167" t="s">
        <v>34</v>
      </c>
      <c r="D167" t="s">
        <v>19</v>
      </c>
      <c r="E167">
        <v>452</v>
      </c>
      <c r="F167">
        <f>VLOOKUP(A167,'[1]Population Data'!$A:$B, 2,FALSE)</f>
        <v>48828</v>
      </c>
      <c r="G167">
        <f>VLOOKUP(A167,'[1]Population Data'!$A:$C,3,FALSE)</f>
        <v>15387</v>
      </c>
      <c r="H167">
        <f>VLOOKUP(A167,'[1]Population Data'!$A:$D,4,FALSE)</f>
        <v>13562</v>
      </c>
      <c r="I167" s="1">
        <f>VLOOKUP(A167,'[1]Population Data'!$A:$E,5,FALSE)</f>
        <v>0.27775047104120587</v>
      </c>
      <c r="J167" s="2">
        <f>VLOOKUP(A167,'[1]Population Data'!$A:$F,6,FALSE)</f>
        <v>3.1733281341392083</v>
      </c>
      <c r="K167" s="2">
        <f t="shared" si="16"/>
        <v>142.43720815925289</v>
      </c>
      <c r="L167" s="2">
        <f t="shared" si="17"/>
        <v>9794.7777777777774</v>
      </c>
      <c r="M167" s="3">
        <f t="shared" si="18"/>
        <v>0.20059756241864868</v>
      </c>
      <c r="N167" s="2">
        <f t="shared" si="19"/>
        <v>63.65618884628438</v>
      </c>
      <c r="O167" s="2">
        <f t="shared" si="20"/>
        <v>68.002573659921907</v>
      </c>
    </row>
    <row r="168" spans="1:15" x14ac:dyDescent="0.2">
      <c r="A168" t="str">
        <f t="shared" si="14"/>
        <v>Atascosa County, Texas</v>
      </c>
      <c r="B168" t="str">
        <f t="shared" si="15"/>
        <v>Atascosa County,</v>
      </c>
      <c r="C168" t="s">
        <v>34</v>
      </c>
      <c r="D168" t="s">
        <v>20</v>
      </c>
      <c r="E168">
        <v>114</v>
      </c>
      <c r="F168">
        <f>VLOOKUP(A168,'[1]Population Data'!$A:$B, 2,FALSE)</f>
        <v>48828</v>
      </c>
      <c r="G168">
        <f>VLOOKUP(A168,'[1]Population Data'!$A:$C,3,FALSE)</f>
        <v>15387</v>
      </c>
      <c r="H168">
        <f>VLOOKUP(A168,'[1]Population Data'!$A:$D,4,FALSE)</f>
        <v>13562</v>
      </c>
      <c r="I168" s="1">
        <f>VLOOKUP(A168,'[1]Population Data'!$A:$E,5,FALSE)</f>
        <v>0.27775047104120587</v>
      </c>
      <c r="J168" s="2">
        <f>VLOOKUP(A168,'[1]Population Data'!$A:$F,6,FALSE)</f>
        <v>3.1733281341392083</v>
      </c>
      <c r="K168" s="2">
        <f t="shared" si="16"/>
        <v>35.924428606537234</v>
      </c>
      <c r="L168" s="2">
        <f t="shared" si="17"/>
        <v>9794.7777777777774</v>
      </c>
      <c r="M168" s="3">
        <f t="shared" si="18"/>
        <v>0.20059756241864868</v>
      </c>
      <c r="N168" s="2">
        <f t="shared" si="19"/>
        <v>63.65618884628438</v>
      </c>
      <c r="O168" s="2">
        <f t="shared" si="20"/>
        <v>17.151091586794461</v>
      </c>
    </row>
    <row r="169" spans="1:15" x14ac:dyDescent="0.2">
      <c r="A169" t="str">
        <f t="shared" si="14"/>
        <v>Atascosa County, Texas</v>
      </c>
      <c r="B169" t="str">
        <f t="shared" si="15"/>
        <v>Atascosa County,</v>
      </c>
      <c r="C169" t="s">
        <v>34</v>
      </c>
      <c r="D169" t="s">
        <v>21</v>
      </c>
      <c r="E169">
        <v>115</v>
      </c>
      <c r="F169">
        <f>VLOOKUP(A169,'[1]Population Data'!$A:$B, 2,FALSE)</f>
        <v>48828</v>
      </c>
      <c r="G169">
        <f>VLOOKUP(A169,'[1]Population Data'!$A:$C,3,FALSE)</f>
        <v>15387</v>
      </c>
      <c r="H169">
        <f>VLOOKUP(A169,'[1]Population Data'!$A:$D,4,FALSE)</f>
        <v>13562</v>
      </c>
      <c r="I169" s="1">
        <f>VLOOKUP(A169,'[1]Population Data'!$A:$E,5,FALSE)</f>
        <v>0.27775047104120587</v>
      </c>
      <c r="J169" s="2">
        <f>VLOOKUP(A169,'[1]Population Data'!$A:$F,6,FALSE)</f>
        <v>3.1733281341392083</v>
      </c>
      <c r="K169" s="2">
        <f t="shared" si="16"/>
        <v>36.239555173261245</v>
      </c>
      <c r="L169" s="2">
        <f t="shared" si="17"/>
        <v>9794.7777777777774</v>
      </c>
      <c r="M169" s="3">
        <f t="shared" si="18"/>
        <v>0.20059756241864868</v>
      </c>
      <c r="N169" s="2">
        <f t="shared" si="19"/>
        <v>63.65618884628438</v>
      </c>
      <c r="O169" s="2">
        <f t="shared" si="20"/>
        <v>17.301539758608449</v>
      </c>
    </row>
    <row r="170" spans="1:15" x14ac:dyDescent="0.2">
      <c r="A170" t="str">
        <f t="shared" si="14"/>
        <v>Atascosa County, Texas</v>
      </c>
      <c r="B170" t="str">
        <f t="shared" si="15"/>
        <v>Atascosa County,</v>
      </c>
      <c r="C170" t="s">
        <v>34</v>
      </c>
      <c r="D170" t="s">
        <v>22</v>
      </c>
      <c r="E170">
        <v>1924</v>
      </c>
      <c r="F170">
        <f>VLOOKUP(A170,'[1]Population Data'!$A:$B, 2,FALSE)</f>
        <v>48828</v>
      </c>
      <c r="G170">
        <f>VLOOKUP(A170,'[1]Population Data'!$A:$C,3,FALSE)</f>
        <v>15387</v>
      </c>
      <c r="H170">
        <f>VLOOKUP(A170,'[1]Population Data'!$A:$D,4,FALSE)</f>
        <v>13562</v>
      </c>
      <c r="I170" s="1">
        <f>VLOOKUP(A170,'[1]Population Data'!$A:$E,5,FALSE)</f>
        <v>0.27775047104120587</v>
      </c>
      <c r="J170" s="2">
        <f>VLOOKUP(A170,'[1]Population Data'!$A:$F,6,FALSE)</f>
        <v>3.1733281341392083</v>
      </c>
      <c r="K170" s="2">
        <f t="shared" si="16"/>
        <v>606.30351437699687</v>
      </c>
      <c r="L170" s="2">
        <f t="shared" si="17"/>
        <v>9794.7777777777774</v>
      </c>
      <c r="M170" s="3">
        <f t="shared" si="18"/>
        <v>0.20059756241864868</v>
      </c>
      <c r="N170" s="2">
        <f t="shared" si="19"/>
        <v>63.65618884628438</v>
      </c>
      <c r="O170" s="2">
        <f t="shared" si="20"/>
        <v>289.46228257011006</v>
      </c>
    </row>
    <row r="171" spans="1:15" x14ac:dyDescent="0.2">
      <c r="A171" t="str">
        <f t="shared" si="14"/>
        <v>Atascosa County, Texas</v>
      </c>
      <c r="B171" t="str">
        <f t="shared" si="15"/>
        <v>Atascosa County,</v>
      </c>
      <c r="C171" t="s">
        <v>34</v>
      </c>
      <c r="D171" t="s">
        <v>23</v>
      </c>
      <c r="E171">
        <v>608</v>
      </c>
      <c r="F171">
        <f>VLOOKUP(A171,'[1]Population Data'!$A:$B, 2,FALSE)</f>
        <v>48828</v>
      </c>
      <c r="G171">
        <f>VLOOKUP(A171,'[1]Population Data'!$A:$C,3,FALSE)</f>
        <v>15387</v>
      </c>
      <c r="H171">
        <f>VLOOKUP(A171,'[1]Population Data'!$A:$D,4,FALSE)</f>
        <v>13562</v>
      </c>
      <c r="I171" s="1">
        <f>VLOOKUP(A171,'[1]Population Data'!$A:$E,5,FALSE)</f>
        <v>0.27775047104120587</v>
      </c>
      <c r="J171" s="2">
        <f>VLOOKUP(A171,'[1]Population Data'!$A:$F,6,FALSE)</f>
        <v>3.1733281341392083</v>
      </c>
      <c r="K171" s="2">
        <f t="shared" si="16"/>
        <v>191.59695256819859</v>
      </c>
      <c r="L171" s="2">
        <f t="shared" si="17"/>
        <v>9794.7777777777774</v>
      </c>
      <c r="M171" s="3">
        <f t="shared" si="18"/>
        <v>0.20059756241864868</v>
      </c>
      <c r="N171" s="2">
        <f t="shared" si="19"/>
        <v>63.65618884628438</v>
      </c>
      <c r="O171" s="2">
        <f t="shared" si="20"/>
        <v>91.472488462903797</v>
      </c>
    </row>
    <row r="172" spans="1:15" x14ac:dyDescent="0.2">
      <c r="A172" t="str">
        <f t="shared" si="14"/>
        <v>Atascosa County, Texas</v>
      </c>
      <c r="B172" t="str">
        <f t="shared" si="15"/>
        <v>Atascosa County,</v>
      </c>
      <c r="C172" t="s">
        <v>34</v>
      </c>
      <c r="D172" t="s">
        <v>24</v>
      </c>
      <c r="E172">
        <v>2197</v>
      </c>
      <c r="F172">
        <f>VLOOKUP(A172,'[1]Population Data'!$A:$B, 2,FALSE)</f>
        <v>48828</v>
      </c>
      <c r="G172">
        <f>VLOOKUP(A172,'[1]Population Data'!$A:$C,3,FALSE)</f>
        <v>15387</v>
      </c>
      <c r="H172">
        <f>VLOOKUP(A172,'[1]Population Data'!$A:$D,4,FALSE)</f>
        <v>13562</v>
      </c>
      <c r="I172" s="1">
        <f>VLOOKUP(A172,'[1]Population Data'!$A:$E,5,FALSE)</f>
        <v>0.27775047104120587</v>
      </c>
      <c r="J172" s="2">
        <f>VLOOKUP(A172,'[1]Population Data'!$A:$F,6,FALSE)</f>
        <v>3.1733281341392083</v>
      </c>
      <c r="K172" s="2">
        <f t="shared" si="16"/>
        <v>692.33306709265173</v>
      </c>
      <c r="L172" s="2">
        <f t="shared" si="17"/>
        <v>9794.7777777777774</v>
      </c>
      <c r="M172" s="3">
        <f t="shared" si="18"/>
        <v>0.20059756241864868</v>
      </c>
      <c r="N172" s="2">
        <f t="shared" si="19"/>
        <v>63.65618884628438</v>
      </c>
      <c r="O172" s="2">
        <f t="shared" si="20"/>
        <v>330.53463347532841</v>
      </c>
    </row>
    <row r="173" spans="1:15" x14ac:dyDescent="0.2">
      <c r="A173" t="str">
        <f t="shared" si="14"/>
        <v>Atascosa County, Texas</v>
      </c>
      <c r="B173" t="str">
        <f t="shared" si="15"/>
        <v>Atascosa County,</v>
      </c>
      <c r="C173" t="s">
        <v>34</v>
      </c>
      <c r="D173" t="s">
        <v>25</v>
      </c>
      <c r="E173">
        <v>777</v>
      </c>
      <c r="F173">
        <f>VLOOKUP(A173,'[1]Population Data'!$A:$B, 2,FALSE)</f>
        <v>48828</v>
      </c>
      <c r="G173">
        <f>VLOOKUP(A173,'[1]Population Data'!$A:$C,3,FALSE)</f>
        <v>15387</v>
      </c>
      <c r="H173">
        <f>VLOOKUP(A173,'[1]Population Data'!$A:$D,4,FALSE)</f>
        <v>13562</v>
      </c>
      <c r="I173" s="1">
        <f>VLOOKUP(A173,'[1]Population Data'!$A:$E,5,FALSE)</f>
        <v>0.27775047104120587</v>
      </c>
      <c r="J173" s="2">
        <f>VLOOKUP(A173,'[1]Population Data'!$A:$F,6,FALSE)</f>
        <v>3.1733281341392083</v>
      </c>
      <c r="K173" s="2">
        <f t="shared" si="16"/>
        <v>244.85334234455641</v>
      </c>
      <c r="L173" s="2">
        <f t="shared" si="17"/>
        <v>9794.7777777777774</v>
      </c>
      <c r="M173" s="3">
        <f t="shared" si="18"/>
        <v>0.20059756241864868</v>
      </c>
      <c r="N173" s="2">
        <f t="shared" si="19"/>
        <v>63.65618884628438</v>
      </c>
      <c r="O173" s="2">
        <f t="shared" si="20"/>
        <v>116.89822949946753</v>
      </c>
    </row>
    <row r="174" spans="1:15" x14ac:dyDescent="0.2">
      <c r="A174" t="str">
        <f t="shared" si="14"/>
        <v>Atascosa County, Texas</v>
      </c>
      <c r="B174" t="str">
        <f t="shared" si="15"/>
        <v>Atascosa County,</v>
      </c>
      <c r="C174" t="s">
        <v>34</v>
      </c>
      <c r="D174" t="s">
        <v>26</v>
      </c>
      <c r="E174">
        <v>1092</v>
      </c>
      <c r="F174">
        <f>VLOOKUP(A174,'[1]Population Data'!$A:$B, 2,FALSE)</f>
        <v>48828</v>
      </c>
      <c r="G174">
        <f>VLOOKUP(A174,'[1]Population Data'!$A:$C,3,FALSE)</f>
        <v>15387</v>
      </c>
      <c r="H174">
        <f>VLOOKUP(A174,'[1]Population Data'!$A:$D,4,FALSE)</f>
        <v>13562</v>
      </c>
      <c r="I174" s="1">
        <f>VLOOKUP(A174,'[1]Population Data'!$A:$E,5,FALSE)</f>
        <v>0.27775047104120587</v>
      </c>
      <c r="J174" s="2">
        <f>VLOOKUP(A174,'[1]Population Data'!$A:$F,6,FALSE)</f>
        <v>3.1733281341392083</v>
      </c>
      <c r="K174" s="2">
        <f t="shared" si="16"/>
        <v>344.11821086261983</v>
      </c>
      <c r="L174" s="2">
        <f t="shared" si="17"/>
        <v>9794.7777777777774</v>
      </c>
      <c r="M174" s="3">
        <f t="shared" si="18"/>
        <v>0.20059756241864868</v>
      </c>
      <c r="N174" s="2">
        <f t="shared" si="19"/>
        <v>63.65618884628438</v>
      </c>
      <c r="O174" s="2">
        <f t="shared" si="20"/>
        <v>164.28940362087329</v>
      </c>
    </row>
    <row r="175" spans="1:15" x14ac:dyDescent="0.2">
      <c r="A175" t="str">
        <f t="shared" si="14"/>
        <v>Atascosa County, Texas</v>
      </c>
      <c r="B175" t="str">
        <f t="shared" si="15"/>
        <v>Atascosa County,</v>
      </c>
      <c r="C175" t="s">
        <v>34</v>
      </c>
      <c r="D175" t="s">
        <v>27</v>
      </c>
      <c r="E175">
        <v>1791</v>
      </c>
      <c r="F175">
        <f>VLOOKUP(A175,'[1]Population Data'!$A:$B, 2,FALSE)</f>
        <v>48828</v>
      </c>
      <c r="G175">
        <f>VLOOKUP(A175,'[1]Population Data'!$A:$C,3,FALSE)</f>
        <v>15387</v>
      </c>
      <c r="H175">
        <f>VLOOKUP(A175,'[1]Population Data'!$A:$D,4,FALSE)</f>
        <v>13562</v>
      </c>
      <c r="I175" s="1">
        <f>VLOOKUP(A175,'[1]Population Data'!$A:$E,5,FALSE)</f>
        <v>0.27775047104120587</v>
      </c>
      <c r="J175" s="2">
        <f>VLOOKUP(A175,'[1]Population Data'!$A:$F,6,FALSE)</f>
        <v>3.1733281341392083</v>
      </c>
      <c r="K175" s="2">
        <f t="shared" si="16"/>
        <v>564.39168100270342</v>
      </c>
      <c r="L175" s="2">
        <f t="shared" si="17"/>
        <v>9794.7777777777774</v>
      </c>
      <c r="M175" s="3">
        <f t="shared" si="18"/>
        <v>0.20059756241864868</v>
      </c>
      <c r="N175" s="2">
        <f t="shared" si="19"/>
        <v>63.65618884628438</v>
      </c>
      <c r="O175" s="2">
        <f t="shared" si="20"/>
        <v>269.45267571884989</v>
      </c>
    </row>
    <row r="176" spans="1:15" x14ac:dyDescent="0.2">
      <c r="A176" t="str">
        <f t="shared" si="14"/>
        <v>Atascosa County, Texas</v>
      </c>
      <c r="B176" t="str">
        <f t="shared" si="15"/>
        <v>Atascosa County,</v>
      </c>
      <c r="C176" t="s">
        <v>34</v>
      </c>
      <c r="D176" t="s">
        <v>28</v>
      </c>
      <c r="E176">
        <v>1266</v>
      </c>
      <c r="F176">
        <f>VLOOKUP(A176,'[1]Population Data'!$A:$B, 2,FALSE)</f>
        <v>48828</v>
      </c>
      <c r="G176">
        <f>VLOOKUP(A176,'[1]Population Data'!$A:$C,3,FALSE)</f>
        <v>15387</v>
      </c>
      <c r="H176">
        <f>VLOOKUP(A176,'[1]Population Data'!$A:$D,4,FALSE)</f>
        <v>13562</v>
      </c>
      <c r="I176" s="1">
        <f>VLOOKUP(A176,'[1]Population Data'!$A:$E,5,FALSE)</f>
        <v>0.27775047104120587</v>
      </c>
      <c r="J176" s="2">
        <f>VLOOKUP(A176,'[1]Population Data'!$A:$F,6,FALSE)</f>
        <v>3.1733281341392083</v>
      </c>
      <c r="K176" s="2">
        <f t="shared" si="16"/>
        <v>398.95023347259769</v>
      </c>
      <c r="L176" s="2">
        <f t="shared" si="17"/>
        <v>9794.7777777777774</v>
      </c>
      <c r="M176" s="3">
        <f t="shared" si="18"/>
        <v>0.20059756241864868</v>
      </c>
      <c r="N176" s="2">
        <f t="shared" si="19"/>
        <v>63.65618884628438</v>
      </c>
      <c r="O176" s="2">
        <f t="shared" si="20"/>
        <v>190.46738551650691</v>
      </c>
    </row>
    <row r="177" spans="1:15" x14ac:dyDescent="0.2">
      <c r="A177" t="str">
        <f t="shared" si="14"/>
        <v>Austin County, Texas</v>
      </c>
      <c r="B177" t="str">
        <f t="shared" si="15"/>
        <v>Austin County,</v>
      </c>
      <c r="C177" t="s">
        <v>35</v>
      </c>
      <c r="D177" t="s">
        <v>4</v>
      </c>
      <c r="E177">
        <v>273</v>
      </c>
      <c r="F177">
        <f>VLOOKUP(A177,'[1]Population Data'!$A:$B, 2,FALSE)</f>
        <v>29565</v>
      </c>
      <c r="G177">
        <f>VLOOKUP(A177,'[1]Population Data'!$A:$C,3,FALSE)</f>
        <v>11041</v>
      </c>
      <c r="H177">
        <f>VLOOKUP(A177,'[1]Population Data'!$A:$D,4,FALSE)</f>
        <v>7105</v>
      </c>
      <c r="I177" s="1">
        <f>VLOOKUP(A177,'[1]Population Data'!$A:$E,5,FALSE)</f>
        <v>0.24031794351429053</v>
      </c>
      <c r="J177" s="2">
        <f>VLOOKUP(A177,'[1]Population Data'!$A:$F,6,FALSE)</f>
        <v>2.6777465809256409</v>
      </c>
      <c r="K177" s="2">
        <f t="shared" si="16"/>
        <v>101.95139523084728</v>
      </c>
      <c r="L177" s="2">
        <f t="shared" si="17"/>
        <v>5131.3888888888887</v>
      </c>
      <c r="M177" s="3">
        <f t="shared" si="18"/>
        <v>0.17356295920476539</v>
      </c>
      <c r="N177" s="2">
        <f t="shared" si="19"/>
        <v>46.475762058589702</v>
      </c>
      <c r="O177" s="2">
        <f t="shared" si="20"/>
        <v>35.537015897175714</v>
      </c>
    </row>
    <row r="178" spans="1:15" x14ac:dyDescent="0.2">
      <c r="A178" t="str">
        <f t="shared" si="14"/>
        <v>Austin County, Texas</v>
      </c>
      <c r="B178" t="str">
        <f t="shared" si="15"/>
        <v>Austin County,</v>
      </c>
      <c r="C178" t="s">
        <v>35</v>
      </c>
      <c r="D178" t="s">
        <v>5</v>
      </c>
      <c r="E178">
        <v>160</v>
      </c>
      <c r="F178">
        <f>VLOOKUP(A178,'[1]Population Data'!$A:$B, 2,FALSE)</f>
        <v>29565</v>
      </c>
      <c r="G178">
        <f>VLOOKUP(A178,'[1]Population Data'!$A:$C,3,FALSE)</f>
        <v>11041</v>
      </c>
      <c r="H178">
        <f>VLOOKUP(A178,'[1]Population Data'!$A:$D,4,FALSE)</f>
        <v>7105</v>
      </c>
      <c r="I178" s="1">
        <f>VLOOKUP(A178,'[1]Population Data'!$A:$E,5,FALSE)</f>
        <v>0.24031794351429053</v>
      </c>
      <c r="J178" s="2">
        <f>VLOOKUP(A178,'[1]Population Data'!$A:$F,6,FALSE)</f>
        <v>2.6777465809256409</v>
      </c>
      <c r="K178" s="2">
        <f t="shared" si="16"/>
        <v>59.751733468628444</v>
      </c>
      <c r="L178" s="2">
        <f t="shared" si="17"/>
        <v>5131.3888888888887</v>
      </c>
      <c r="M178" s="3">
        <f t="shared" si="18"/>
        <v>0.17356295920476539</v>
      </c>
      <c r="N178" s="2">
        <f t="shared" si="19"/>
        <v>46.475762058589702</v>
      </c>
      <c r="O178" s="2">
        <f t="shared" si="20"/>
        <v>20.827555104571847</v>
      </c>
    </row>
    <row r="179" spans="1:15" x14ac:dyDescent="0.2">
      <c r="A179" t="str">
        <f t="shared" si="14"/>
        <v>Austin County, Texas</v>
      </c>
      <c r="B179" t="str">
        <f t="shared" si="15"/>
        <v>Austin County,</v>
      </c>
      <c r="C179" t="s">
        <v>35</v>
      </c>
      <c r="D179" t="s">
        <v>6</v>
      </c>
      <c r="E179">
        <v>454</v>
      </c>
      <c r="F179">
        <f>VLOOKUP(A179,'[1]Population Data'!$A:$B, 2,FALSE)</f>
        <v>29565</v>
      </c>
      <c r="G179">
        <f>VLOOKUP(A179,'[1]Population Data'!$A:$C,3,FALSE)</f>
        <v>11041</v>
      </c>
      <c r="H179">
        <f>VLOOKUP(A179,'[1]Population Data'!$A:$D,4,FALSE)</f>
        <v>7105</v>
      </c>
      <c r="I179" s="1">
        <f>VLOOKUP(A179,'[1]Population Data'!$A:$E,5,FALSE)</f>
        <v>0.24031794351429053</v>
      </c>
      <c r="J179" s="2">
        <f>VLOOKUP(A179,'[1]Population Data'!$A:$F,6,FALSE)</f>
        <v>2.6777465809256409</v>
      </c>
      <c r="K179" s="2">
        <f t="shared" si="16"/>
        <v>169.54554371723322</v>
      </c>
      <c r="L179" s="2">
        <f t="shared" si="17"/>
        <v>5131.3888888888887</v>
      </c>
      <c r="M179" s="3">
        <f t="shared" si="18"/>
        <v>0.17356295920476539</v>
      </c>
      <c r="N179" s="2">
        <f t="shared" si="19"/>
        <v>46.475762058589702</v>
      </c>
      <c r="O179" s="2">
        <f t="shared" si="20"/>
        <v>59.098187609222613</v>
      </c>
    </row>
    <row r="180" spans="1:15" x14ac:dyDescent="0.2">
      <c r="A180" t="str">
        <f t="shared" si="14"/>
        <v>Austin County, Texas</v>
      </c>
      <c r="B180" t="str">
        <f t="shared" si="15"/>
        <v>Austin County,</v>
      </c>
      <c r="C180" t="s">
        <v>35</v>
      </c>
      <c r="D180" t="s">
        <v>7</v>
      </c>
      <c r="E180">
        <v>440</v>
      </c>
      <c r="F180">
        <f>VLOOKUP(A180,'[1]Population Data'!$A:$B, 2,FALSE)</f>
        <v>29565</v>
      </c>
      <c r="G180">
        <f>VLOOKUP(A180,'[1]Population Data'!$A:$C,3,FALSE)</f>
        <v>11041</v>
      </c>
      <c r="H180">
        <f>VLOOKUP(A180,'[1]Population Data'!$A:$D,4,FALSE)</f>
        <v>7105</v>
      </c>
      <c r="I180" s="1">
        <f>VLOOKUP(A180,'[1]Population Data'!$A:$E,5,FALSE)</f>
        <v>0.24031794351429053</v>
      </c>
      <c r="J180" s="2">
        <f>VLOOKUP(A180,'[1]Population Data'!$A:$F,6,FALSE)</f>
        <v>2.6777465809256409</v>
      </c>
      <c r="K180" s="2">
        <f t="shared" si="16"/>
        <v>164.31726703872823</v>
      </c>
      <c r="L180" s="2">
        <f t="shared" si="17"/>
        <v>5131.3888888888887</v>
      </c>
      <c r="M180" s="3">
        <f t="shared" si="18"/>
        <v>0.17356295920476539</v>
      </c>
      <c r="N180" s="2">
        <f t="shared" si="19"/>
        <v>46.475762058589702</v>
      </c>
      <c r="O180" s="2">
        <f t="shared" si="20"/>
        <v>57.275776537572582</v>
      </c>
    </row>
    <row r="181" spans="1:15" x14ac:dyDescent="0.2">
      <c r="A181" t="str">
        <f t="shared" si="14"/>
        <v>Austin County, Texas</v>
      </c>
      <c r="B181" t="str">
        <f t="shared" si="15"/>
        <v>Austin County,</v>
      </c>
      <c r="C181" t="s">
        <v>35</v>
      </c>
      <c r="D181" t="s">
        <v>8</v>
      </c>
      <c r="E181">
        <v>242</v>
      </c>
      <c r="F181">
        <f>VLOOKUP(A181,'[1]Population Data'!$A:$B, 2,FALSE)</f>
        <v>29565</v>
      </c>
      <c r="G181">
        <f>VLOOKUP(A181,'[1]Population Data'!$A:$C,3,FALSE)</f>
        <v>11041</v>
      </c>
      <c r="H181">
        <f>VLOOKUP(A181,'[1]Population Data'!$A:$D,4,FALSE)</f>
        <v>7105</v>
      </c>
      <c r="I181" s="1">
        <f>VLOOKUP(A181,'[1]Population Data'!$A:$E,5,FALSE)</f>
        <v>0.24031794351429053</v>
      </c>
      <c r="J181" s="2">
        <f>VLOOKUP(A181,'[1]Population Data'!$A:$F,6,FALSE)</f>
        <v>2.6777465809256409</v>
      </c>
      <c r="K181" s="2">
        <f t="shared" si="16"/>
        <v>90.374496871300522</v>
      </c>
      <c r="L181" s="2">
        <f t="shared" si="17"/>
        <v>5131.3888888888887</v>
      </c>
      <c r="M181" s="3">
        <f t="shared" si="18"/>
        <v>0.17356295920476539</v>
      </c>
      <c r="N181" s="2">
        <f t="shared" si="19"/>
        <v>46.475762058589702</v>
      </c>
      <c r="O181" s="2">
        <f t="shared" si="20"/>
        <v>31.50167709566492</v>
      </c>
    </row>
    <row r="182" spans="1:15" x14ac:dyDescent="0.2">
      <c r="A182" t="str">
        <f t="shared" si="14"/>
        <v>Austin County, Texas</v>
      </c>
      <c r="B182" t="str">
        <f t="shared" si="15"/>
        <v>Austin County,</v>
      </c>
      <c r="C182" t="s">
        <v>35</v>
      </c>
      <c r="D182" t="s">
        <v>9</v>
      </c>
      <c r="E182">
        <v>158</v>
      </c>
      <c r="F182">
        <f>VLOOKUP(A182,'[1]Population Data'!$A:$B, 2,FALSE)</f>
        <v>29565</v>
      </c>
      <c r="G182">
        <f>VLOOKUP(A182,'[1]Population Data'!$A:$C,3,FALSE)</f>
        <v>11041</v>
      </c>
      <c r="H182">
        <f>VLOOKUP(A182,'[1]Population Data'!$A:$D,4,FALSE)</f>
        <v>7105</v>
      </c>
      <c r="I182" s="1">
        <f>VLOOKUP(A182,'[1]Population Data'!$A:$E,5,FALSE)</f>
        <v>0.24031794351429053</v>
      </c>
      <c r="J182" s="2">
        <f>VLOOKUP(A182,'[1]Population Data'!$A:$F,6,FALSE)</f>
        <v>2.6777465809256409</v>
      </c>
      <c r="K182" s="2">
        <f t="shared" si="16"/>
        <v>59.004836800270589</v>
      </c>
      <c r="L182" s="2">
        <f t="shared" si="17"/>
        <v>5131.3888888888887</v>
      </c>
      <c r="M182" s="3">
        <f t="shared" si="18"/>
        <v>0.17356295920476539</v>
      </c>
      <c r="N182" s="2">
        <f t="shared" si="19"/>
        <v>46.475762058589702</v>
      </c>
      <c r="O182" s="2">
        <f t="shared" si="20"/>
        <v>20.567210665764698</v>
      </c>
    </row>
    <row r="183" spans="1:15" x14ac:dyDescent="0.2">
      <c r="A183" t="str">
        <f t="shared" si="14"/>
        <v>Austin County, Texas</v>
      </c>
      <c r="B183" t="str">
        <f t="shared" si="15"/>
        <v>Austin County,</v>
      </c>
      <c r="C183" t="s">
        <v>35</v>
      </c>
      <c r="D183" t="s">
        <v>10</v>
      </c>
      <c r="E183">
        <v>1174</v>
      </c>
      <c r="F183">
        <f>VLOOKUP(A183,'[1]Population Data'!$A:$B, 2,FALSE)</f>
        <v>29565</v>
      </c>
      <c r="G183">
        <f>VLOOKUP(A183,'[1]Population Data'!$A:$C,3,FALSE)</f>
        <v>11041</v>
      </c>
      <c r="H183">
        <f>VLOOKUP(A183,'[1]Population Data'!$A:$D,4,FALSE)</f>
        <v>7105</v>
      </c>
      <c r="I183" s="1">
        <f>VLOOKUP(A183,'[1]Population Data'!$A:$E,5,FALSE)</f>
        <v>0.24031794351429053</v>
      </c>
      <c r="J183" s="2">
        <f>VLOOKUP(A183,'[1]Population Data'!$A:$F,6,FALSE)</f>
        <v>2.6777465809256409</v>
      </c>
      <c r="K183" s="2">
        <f t="shared" si="16"/>
        <v>438.42834432606122</v>
      </c>
      <c r="L183" s="2">
        <f t="shared" si="17"/>
        <v>5131.3888888888887</v>
      </c>
      <c r="M183" s="3">
        <f t="shared" si="18"/>
        <v>0.17356295920476539</v>
      </c>
      <c r="N183" s="2">
        <f t="shared" si="19"/>
        <v>46.475762058589702</v>
      </c>
      <c r="O183" s="2">
        <f t="shared" si="20"/>
        <v>152.82218557979593</v>
      </c>
    </row>
    <row r="184" spans="1:15" x14ac:dyDescent="0.2">
      <c r="A184" t="str">
        <f t="shared" si="14"/>
        <v>Austin County, Texas</v>
      </c>
      <c r="B184" t="str">
        <f t="shared" si="15"/>
        <v>Austin County,</v>
      </c>
      <c r="C184" t="s">
        <v>35</v>
      </c>
      <c r="D184" t="s">
        <v>11</v>
      </c>
      <c r="E184">
        <v>940</v>
      </c>
      <c r="F184">
        <f>VLOOKUP(A184,'[1]Population Data'!$A:$B, 2,FALSE)</f>
        <v>29565</v>
      </c>
      <c r="G184">
        <f>VLOOKUP(A184,'[1]Population Data'!$A:$C,3,FALSE)</f>
        <v>11041</v>
      </c>
      <c r="H184">
        <f>VLOOKUP(A184,'[1]Population Data'!$A:$D,4,FALSE)</f>
        <v>7105</v>
      </c>
      <c r="I184" s="1">
        <f>VLOOKUP(A184,'[1]Population Data'!$A:$E,5,FALSE)</f>
        <v>0.24031794351429053</v>
      </c>
      <c r="J184" s="2">
        <f>VLOOKUP(A184,'[1]Population Data'!$A:$F,6,FALSE)</f>
        <v>2.6777465809256409</v>
      </c>
      <c r="K184" s="2">
        <f t="shared" si="16"/>
        <v>351.04143412819212</v>
      </c>
      <c r="L184" s="2">
        <f t="shared" si="17"/>
        <v>5131.3888888888887</v>
      </c>
      <c r="M184" s="3">
        <f t="shared" si="18"/>
        <v>0.17356295920476539</v>
      </c>
      <c r="N184" s="2">
        <f t="shared" si="19"/>
        <v>46.475762058589702</v>
      </c>
      <c r="O184" s="2">
        <f t="shared" si="20"/>
        <v>122.36188623935959</v>
      </c>
    </row>
    <row r="185" spans="1:15" x14ac:dyDescent="0.2">
      <c r="A185" t="str">
        <f t="shared" si="14"/>
        <v>Austin County, Texas</v>
      </c>
      <c r="B185" t="str">
        <f t="shared" si="15"/>
        <v>Austin County,</v>
      </c>
      <c r="C185" t="s">
        <v>35</v>
      </c>
      <c r="D185" t="s">
        <v>12</v>
      </c>
      <c r="E185">
        <v>80</v>
      </c>
      <c r="F185">
        <f>VLOOKUP(A185,'[1]Population Data'!$A:$B, 2,FALSE)</f>
        <v>29565</v>
      </c>
      <c r="G185">
        <f>VLOOKUP(A185,'[1]Population Data'!$A:$C,3,FALSE)</f>
        <v>11041</v>
      </c>
      <c r="H185">
        <f>VLOOKUP(A185,'[1]Population Data'!$A:$D,4,FALSE)</f>
        <v>7105</v>
      </c>
      <c r="I185" s="1">
        <f>VLOOKUP(A185,'[1]Population Data'!$A:$E,5,FALSE)</f>
        <v>0.24031794351429053</v>
      </c>
      <c r="J185" s="2">
        <f>VLOOKUP(A185,'[1]Population Data'!$A:$F,6,FALSE)</f>
        <v>2.6777465809256409</v>
      </c>
      <c r="K185" s="2">
        <f t="shared" si="16"/>
        <v>29.875866734314222</v>
      </c>
      <c r="L185" s="2">
        <f t="shared" si="17"/>
        <v>5131.3888888888887</v>
      </c>
      <c r="M185" s="3">
        <f t="shared" si="18"/>
        <v>0.17356295920476539</v>
      </c>
      <c r="N185" s="2">
        <f t="shared" si="19"/>
        <v>46.475762058589702</v>
      </c>
      <c r="O185" s="2">
        <f t="shared" si="20"/>
        <v>10.413777552285923</v>
      </c>
    </row>
    <row r="186" spans="1:15" x14ac:dyDescent="0.2">
      <c r="A186" t="str">
        <f t="shared" si="14"/>
        <v>Austin County, Texas</v>
      </c>
      <c r="B186" t="str">
        <f t="shared" si="15"/>
        <v>Austin County,</v>
      </c>
      <c r="C186" t="s">
        <v>35</v>
      </c>
      <c r="D186" t="s">
        <v>13</v>
      </c>
      <c r="E186">
        <v>145</v>
      </c>
      <c r="F186">
        <f>VLOOKUP(A186,'[1]Population Data'!$A:$B, 2,FALSE)</f>
        <v>29565</v>
      </c>
      <c r="G186">
        <f>VLOOKUP(A186,'[1]Population Data'!$A:$C,3,FALSE)</f>
        <v>11041</v>
      </c>
      <c r="H186">
        <f>VLOOKUP(A186,'[1]Population Data'!$A:$D,4,FALSE)</f>
        <v>7105</v>
      </c>
      <c r="I186" s="1">
        <f>VLOOKUP(A186,'[1]Population Data'!$A:$E,5,FALSE)</f>
        <v>0.24031794351429053</v>
      </c>
      <c r="J186" s="2">
        <f>VLOOKUP(A186,'[1]Population Data'!$A:$F,6,FALSE)</f>
        <v>2.6777465809256409</v>
      </c>
      <c r="K186" s="2">
        <f t="shared" si="16"/>
        <v>54.15000845594453</v>
      </c>
      <c r="L186" s="2">
        <f t="shared" si="17"/>
        <v>5131.3888888888887</v>
      </c>
      <c r="M186" s="3">
        <f t="shared" si="18"/>
        <v>0.17356295920476539</v>
      </c>
      <c r="N186" s="2">
        <f t="shared" si="19"/>
        <v>46.475762058589702</v>
      </c>
      <c r="O186" s="2">
        <f t="shared" si="20"/>
        <v>18.874971813518236</v>
      </c>
    </row>
    <row r="187" spans="1:15" x14ac:dyDescent="0.2">
      <c r="A187" t="str">
        <f t="shared" si="14"/>
        <v>Austin County, Texas</v>
      </c>
      <c r="B187" t="str">
        <f t="shared" si="15"/>
        <v>Austin County,</v>
      </c>
      <c r="C187" t="s">
        <v>35</v>
      </c>
      <c r="D187" t="s">
        <v>14</v>
      </c>
      <c r="E187">
        <v>560</v>
      </c>
      <c r="F187">
        <f>VLOOKUP(A187,'[1]Population Data'!$A:$B, 2,FALSE)</f>
        <v>29565</v>
      </c>
      <c r="G187">
        <f>VLOOKUP(A187,'[1]Population Data'!$A:$C,3,FALSE)</f>
        <v>11041</v>
      </c>
      <c r="H187">
        <f>VLOOKUP(A187,'[1]Population Data'!$A:$D,4,FALSE)</f>
        <v>7105</v>
      </c>
      <c r="I187" s="1">
        <f>VLOOKUP(A187,'[1]Population Data'!$A:$E,5,FALSE)</f>
        <v>0.24031794351429053</v>
      </c>
      <c r="J187" s="2">
        <f>VLOOKUP(A187,'[1]Population Data'!$A:$F,6,FALSE)</f>
        <v>2.6777465809256409</v>
      </c>
      <c r="K187" s="2">
        <f t="shared" si="16"/>
        <v>209.13106714019955</v>
      </c>
      <c r="L187" s="2">
        <f t="shared" si="17"/>
        <v>5131.3888888888887</v>
      </c>
      <c r="M187" s="3">
        <f t="shared" si="18"/>
        <v>0.17356295920476539</v>
      </c>
      <c r="N187" s="2">
        <f t="shared" si="19"/>
        <v>46.475762058589702</v>
      </c>
      <c r="O187" s="2">
        <f t="shared" si="20"/>
        <v>72.896442866001465</v>
      </c>
    </row>
    <row r="188" spans="1:15" x14ac:dyDescent="0.2">
      <c r="A188" t="str">
        <f t="shared" si="14"/>
        <v>Austin County, Texas</v>
      </c>
      <c r="B188" t="str">
        <f t="shared" si="15"/>
        <v>Austin County,</v>
      </c>
      <c r="C188" t="s">
        <v>35</v>
      </c>
      <c r="D188" t="s">
        <v>15</v>
      </c>
      <c r="E188">
        <v>255</v>
      </c>
      <c r="F188">
        <f>VLOOKUP(A188,'[1]Population Data'!$A:$B, 2,FALSE)</f>
        <v>29565</v>
      </c>
      <c r="G188">
        <f>VLOOKUP(A188,'[1]Population Data'!$A:$C,3,FALSE)</f>
        <v>11041</v>
      </c>
      <c r="H188">
        <f>VLOOKUP(A188,'[1]Population Data'!$A:$D,4,FALSE)</f>
        <v>7105</v>
      </c>
      <c r="I188" s="1">
        <f>VLOOKUP(A188,'[1]Population Data'!$A:$E,5,FALSE)</f>
        <v>0.24031794351429053</v>
      </c>
      <c r="J188" s="2">
        <f>VLOOKUP(A188,'[1]Population Data'!$A:$F,6,FALSE)</f>
        <v>2.6777465809256409</v>
      </c>
      <c r="K188" s="2">
        <f t="shared" si="16"/>
        <v>95.229325215626588</v>
      </c>
      <c r="L188" s="2">
        <f t="shared" si="17"/>
        <v>5131.3888888888887</v>
      </c>
      <c r="M188" s="3">
        <f t="shared" si="18"/>
        <v>0.17356295920476539</v>
      </c>
      <c r="N188" s="2">
        <f t="shared" si="19"/>
        <v>46.475762058589702</v>
      </c>
      <c r="O188" s="2">
        <f t="shared" si="20"/>
        <v>33.193915947911385</v>
      </c>
    </row>
    <row r="189" spans="1:15" x14ac:dyDescent="0.2">
      <c r="A189" t="str">
        <f t="shared" si="14"/>
        <v>Austin County, Texas</v>
      </c>
      <c r="B189" t="str">
        <f t="shared" si="15"/>
        <v>Austin County,</v>
      </c>
      <c r="C189" t="s">
        <v>35</v>
      </c>
      <c r="D189" t="s">
        <v>16</v>
      </c>
      <c r="E189">
        <v>216</v>
      </c>
      <c r="F189">
        <f>VLOOKUP(A189,'[1]Population Data'!$A:$B, 2,FALSE)</f>
        <v>29565</v>
      </c>
      <c r="G189">
        <f>VLOOKUP(A189,'[1]Population Data'!$A:$C,3,FALSE)</f>
        <v>11041</v>
      </c>
      <c r="H189">
        <f>VLOOKUP(A189,'[1]Population Data'!$A:$D,4,FALSE)</f>
        <v>7105</v>
      </c>
      <c r="I189" s="1">
        <f>VLOOKUP(A189,'[1]Population Data'!$A:$E,5,FALSE)</f>
        <v>0.24031794351429053</v>
      </c>
      <c r="J189" s="2">
        <f>VLOOKUP(A189,'[1]Population Data'!$A:$F,6,FALSE)</f>
        <v>2.6777465809256409</v>
      </c>
      <c r="K189" s="2">
        <f t="shared" si="16"/>
        <v>80.664840182648405</v>
      </c>
      <c r="L189" s="2">
        <f t="shared" si="17"/>
        <v>5131.3888888888887</v>
      </c>
      <c r="M189" s="3">
        <f t="shared" si="18"/>
        <v>0.17356295920476539</v>
      </c>
      <c r="N189" s="2">
        <f t="shared" si="19"/>
        <v>46.475762058589702</v>
      </c>
      <c r="O189" s="2">
        <f t="shared" si="20"/>
        <v>28.117199391171994</v>
      </c>
    </row>
    <row r="190" spans="1:15" x14ac:dyDescent="0.2">
      <c r="A190" t="str">
        <f t="shared" si="14"/>
        <v>Austin County, Texas</v>
      </c>
      <c r="B190" t="str">
        <f t="shared" si="15"/>
        <v>Austin County,</v>
      </c>
      <c r="C190" t="s">
        <v>35</v>
      </c>
      <c r="D190" t="s">
        <v>17</v>
      </c>
      <c r="E190">
        <v>373</v>
      </c>
      <c r="F190">
        <f>VLOOKUP(A190,'[1]Population Data'!$A:$B, 2,FALSE)</f>
        <v>29565</v>
      </c>
      <c r="G190">
        <f>VLOOKUP(A190,'[1]Population Data'!$A:$C,3,FALSE)</f>
        <v>11041</v>
      </c>
      <c r="H190">
        <f>VLOOKUP(A190,'[1]Population Data'!$A:$D,4,FALSE)</f>
        <v>7105</v>
      </c>
      <c r="I190" s="1">
        <f>VLOOKUP(A190,'[1]Population Data'!$A:$E,5,FALSE)</f>
        <v>0.24031794351429053</v>
      </c>
      <c r="J190" s="2">
        <f>VLOOKUP(A190,'[1]Population Data'!$A:$F,6,FALSE)</f>
        <v>2.6777465809256409</v>
      </c>
      <c r="K190" s="2">
        <f t="shared" si="16"/>
        <v>139.29622864874005</v>
      </c>
      <c r="L190" s="2">
        <f t="shared" si="17"/>
        <v>5131.3888888888887</v>
      </c>
      <c r="M190" s="3">
        <f t="shared" si="18"/>
        <v>0.17356295920476539</v>
      </c>
      <c r="N190" s="2">
        <f t="shared" si="19"/>
        <v>46.475762058589702</v>
      </c>
      <c r="O190" s="2">
        <f t="shared" si="20"/>
        <v>48.554237837533108</v>
      </c>
    </row>
    <row r="191" spans="1:15" x14ac:dyDescent="0.2">
      <c r="A191" t="str">
        <f t="shared" si="14"/>
        <v>Austin County, Texas</v>
      </c>
      <c r="B191" t="str">
        <f t="shared" si="15"/>
        <v>Austin County,</v>
      </c>
      <c r="C191" t="s">
        <v>35</v>
      </c>
      <c r="D191" t="s">
        <v>18</v>
      </c>
      <c r="E191">
        <v>432</v>
      </c>
      <c r="F191">
        <f>VLOOKUP(A191,'[1]Population Data'!$A:$B, 2,FALSE)</f>
        <v>29565</v>
      </c>
      <c r="G191">
        <f>VLOOKUP(A191,'[1]Population Data'!$A:$C,3,FALSE)</f>
        <v>11041</v>
      </c>
      <c r="H191">
        <f>VLOOKUP(A191,'[1]Population Data'!$A:$D,4,FALSE)</f>
        <v>7105</v>
      </c>
      <c r="I191" s="1">
        <f>VLOOKUP(A191,'[1]Population Data'!$A:$E,5,FALSE)</f>
        <v>0.24031794351429053</v>
      </c>
      <c r="J191" s="2">
        <f>VLOOKUP(A191,'[1]Population Data'!$A:$F,6,FALSE)</f>
        <v>2.6777465809256409</v>
      </c>
      <c r="K191" s="2">
        <f t="shared" si="16"/>
        <v>161.32968036529681</v>
      </c>
      <c r="L191" s="2">
        <f t="shared" si="17"/>
        <v>5131.3888888888887</v>
      </c>
      <c r="M191" s="3">
        <f t="shared" si="18"/>
        <v>0.17356295920476539</v>
      </c>
      <c r="N191" s="2">
        <f t="shared" si="19"/>
        <v>46.475762058589702</v>
      </c>
      <c r="O191" s="2">
        <f t="shared" si="20"/>
        <v>56.234398782343987</v>
      </c>
    </row>
    <row r="192" spans="1:15" x14ac:dyDescent="0.2">
      <c r="A192" t="str">
        <f t="shared" si="14"/>
        <v>Austin County, Texas</v>
      </c>
      <c r="B192" t="str">
        <f t="shared" si="15"/>
        <v>Austin County,</v>
      </c>
      <c r="C192" t="s">
        <v>35</v>
      </c>
      <c r="D192" t="s">
        <v>19</v>
      </c>
      <c r="E192">
        <v>128</v>
      </c>
      <c r="F192">
        <f>VLOOKUP(A192,'[1]Population Data'!$A:$B, 2,FALSE)</f>
        <v>29565</v>
      </c>
      <c r="G192">
        <f>VLOOKUP(A192,'[1]Population Data'!$A:$C,3,FALSE)</f>
        <v>11041</v>
      </c>
      <c r="H192">
        <f>VLOOKUP(A192,'[1]Population Data'!$A:$D,4,FALSE)</f>
        <v>7105</v>
      </c>
      <c r="I192" s="1">
        <f>VLOOKUP(A192,'[1]Population Data'!$A:$E,5,FALSE)</f>
        <v>0.24031794351429053</v>
      </c>
      <c r="J192" s="2">
        <f>VLOOKUP(A192,'[1]Population Data'!$A:$F,6,FALSE)</f>
        <v>2.6777465809256409</v>
      </c>
      <c r="K192" s="2">
        <f t="shared" si="16"/>
        <v>47.801386774902753</v>
      </c>
      <c r="L192" s="2">
        <f t="shared" si="17"/>
        <v>5131.3888888888887</v>
      </c>
      <c r="M192" s="3">
        <f t="shared" si="18"/>
        <v>0.17356295920476539</v>
      </c>
      <c r="N192" s="2">
        <f t="shared" si="19"/>
        <v>46.475762058589702</v>
      </c>
      <c r="O192" s="2">
        <f t="shared" si="20"/>
        <v>16.662044083657477</v>
      </c>
    </row>
    <row r="193" spans="1:15" x14ac:dyDescent="0.2">
      <c r="A193" t="str">
        <f t="shared" si="14"/>
        <v>Austin County, Texas</v>
      </c>
      <c r="B193" t="str">
        <f t="shared" si="15"/>
        <v>Austin County,</v>
      </c>
      <c r="C193" t="s">
        <v>35</v>
      </c>
      <c r="D193" t="s">
        <v>20</v>
      </c>
      <c r="E193">
        <v>101</v>
      </c>
      <c r="F193">
        <f>VLOOKUP(A193,'[1]Population Data'!$A:$B, 2,FALSE)</f>
        <v>29565</v>
      </c>
      <c r="G193">
        <f>VLOOKUP(A193,'[1]Population Data'!$A:$C,3,FALSE)</f>
        <v>11041</v>
      </c>
      <c r="H193">
        <f>VLOOKUP(A193,'[1]Population Data'!$A:$D,4,FALSE)</f>
        <v>7105</v>
      </c>
      <c r="I193" s="1">
        <f>VLOOKUP(A193,'[1]Population Data'!$A:$E,5,FALSE)</f>
        <v>0.24031794351429053</v>
      </c>
      <c r="J193" s="2">
        <f>VLOOKUP(A193,'[1]Population Data'!$A:$F,6,FALSE)</f>
        <v>2.6777465809256409</v>
      </c>
      <c r="K193" s="2">
        <f t="shared" si="16"/>
        <v>37.718281752071704</v>
      </c>
      <c r="L193" s="2">
        <f t="shared" si="17"/>
        <v>5131.3888888888887</v>
      </c>
      <c r="M193" s="3">
        <f t="shared" si="18"/>
        <v>0.17356295920476539</v>
      </c>
      <c r="N193" s="2">
        <f t="shared" si="19"/>
        <v>46.475762058589702</v>
      </c>
      <c r="O193" s="2">
        <f t="shared" si="20"/>
        <v>13.147394159760978</v>
      </c>
    </row>
    <row r="194" spans="1:15" x14ac:dyDescent="0.2">
      <c r="A194" t="str">
        <f t="shared" si="14"/>
        <v>Austin County, Texas</v>
      </c>
      <c r="B194" t="str">
        <f t="shared" si="15"/>
        <v>Austin County,</v>
      </c>
      <c r="C194" t="s">
        <v>35</v>
      </c>
      <c r="D194" t="s">
        <v>21</v>
      </c>
      <c r="E194">
        <v>64</v>
      </c>
      <c r="F194">
        <f>VLOOKUP(A194,'[1]Population Data'!$A:$B, 2,FALSE)</f>
        <v>29565</v>
      </c>
      <c r="G194">
        <f>VLOOKUP(A194,'[1]Population Data'!$A:$C,3,FALSE)</f>
        <v>11041</v>
      </c>
      <c r="H194">
        <f>VLOOKUP(A194,'[1]Population Data'!$A:$D,4,FALSE)</f>
        <v>7105</v>
      </c>
      <c r="I194" s="1">
        <f>VLOOKUP(A194,'[1]Population Data'!$A:$E,5,FALSE)</f>
        <v>0.24031794351429053</v>
      </c>
      <c r="J194" s="2">
        <f>VLOOKUP(A194,'[1]Population Data'!$A:$F,6,FALSE)</f>
        <v>2.6777465809256409</v>
      </c>
      <c r="K194" s="2">
        <f t="shared" si="16"/>
        <v>23.900693387451376</v>
      </c>
      <c r="L194" s="2">
        <f t="shared" si="17"/>
        <v>5131.3888888888887</v>
      </c>
      <c r="M194" s="3">
        <f t="shared" si="18"/>
        <v>0.17356295920476539</v>
      </c>
      <c r="N194" s="2">
        <f t="shared" si="19"/>
        <v>46.475762058589702</v>
      </c>
      <c r="O194" s="2">
        <f t="shared" si="20"/>
        <v>8.3310220418287386</v>
      </c>
    </row>
    <row r="195" spans="1:15" x14ac:dyDescent="0.2">
      <c r="A195" t="str">
        <f t="shared" ref="A195:A258" si="21">CONCATENATE(B195," ", "Texas")</f>
        <v>Austin County, Texas</v>
      </c>
      <c r="B195" t="str">
        <f t="shared" ref="B195:B258" si="22">LEFT(C195,FIND(",", C195))</f>
        <v>Austin County,</v>
      </c>
      <c r="C195" t="s">
        <v>35</v>
      </c>
      <c r="D195" t="s">
        <v>22</v>
      </c>
      <c r="E195">
        <v>1323</v>
      </c>
      <c r="F195">
        <f>VLOOKUP(A195,'[1]Population Data'!$A:$B, 2,FALSE)</f>
        <v>29565</v>
      </c>
      <c r="G195">
        <f>VLOOKUP(A195,'[1]Population Data'!$A:$C,3,FALSE)</f>
        <v>11041</v>
      </c>
      <c r="H195">
        <f>VLOOKUP(A195,'[1]Population Data'!$A:$D,4,FALSE)</f>
        <v>7105</v>
      </c>
      <c r="I195" s="1">
        <f>VLOOKUP(A195,'[1]Population Data'!$A:$E,5,FALSE)</f>
        <v>0.24031794351429053</v>
      </c>
      <c r="J195" s="2">
        <f>VLOOKUP(A195,'[1]Population Data'!$A:$F,6,FALSE)</f>
        <v>2.6777465809256409</v>
      </c>
      <c r="K195" s="2">
        <f t="shared" ref="K195:K258" si="23">E195/J195</f>
        <v>494.07214611872143</v>
      </c>
      <c r="L195" s="2">
        <f t="shared" ref="L195:L258" si="24">(H195/18)*13</f>
        <v>5131.3888888888887</v>
      </c>
      <c r="M195" s="3">
        <f t="shared" ref="M195:M258" si="25">L195/F195</f>
        <v>0.17356295920476539</v>
      </c>
      <c r="N195" s="2">
        <f t="shared" ref="N195:N258" si="26">M195*J195*100</f>
        <v>46.475762058589702</v>
      </c>
      <c r="O195" s="2">
        <f t="shared" ref="O195:O258" si="27">0.75*N195*K195*(1/100)</f>
        <v>172.21784627092845</v>
      </c>
    </row>
    <row r="196" spans="1:15" x14ac:dyDescent="0.2">
      <c r="A196" t="str">
        <f t="shared" si="21"/>
        <v>Austin County, Texas</v>
      </c>
      <c r="B196" t="str">
        <f t="shared" si="22"/>
        <v>Austin County,</v>
      </c>
      <c r="C196" t="s">
        <v>35</v>
      </c>
      <c r="D196" t="s">
        <v>23</v>
      </c>
      <c r="E196">
        <v>371</v>
      </c>
      <c r="F196">
        <f>VLOOKUP(A196,'[1]Population Data'!$A:$B, 2,FALSE)</f>
        <v>29565</v>
      </c>
      <c r="G196">
        <f>VLOOKUP(A196,'[1]Population Data'!$A:$C,3,FALSE)</f>
        <v>11041</v>
      </c>
      <c r="H196">
        <f>VLOOKUP(A196,'[1]Population Data'!$A:$D,4,FALSE)</f>
        <v>7105</v>
      </c>
      <c r="I196" s="1">
        <f>VLOOKUP(A196,'[1]Population Data'!$A:$E,5,FALSE)</f>
        <v>0.24031794351429053</v>
      </c>
      <c r="J196" s="2">
        <f>VLOOKUP(A196,'[1]Population Data'!$A:$F,6,FALSE)</f>
        <v>2.6777465809256409</v>
      </c>
      <c r="K196" s="2">
        <f t="shared" si="23"/>
        <v>138.54933198038219</v>
      </c>
      <c r="L196" s="2">
        <f t="shared" si="24"/>
        <v>5131.3888888888887</v>
      </c>
      <c r="M196" s="3">
        <f t="shared" si="25"/>
        <v>0.17356295920476539</v>
      </c>
      <c r="N196" s="2">
        <f t="shared" si="26"/>
        <v>46.475762058589702</v>
      </c>
      <c r="O196" s="2">
        <f t="shared" si="27"/>
        <v>48.293893398725963</v>
      </c>
    </row>
    <row r="197" spans="1:15" x14ac:dyDescent="0.2">
      <c r="A197" t="str">
        <f t="shared" si="21"/>
        <v>Austin County, Texas</v>
      </c>
      <c r="B197" t="str">
        <f t="shared" si="22"/>
        <v>Austin County,</v>
      </c>
      <c r="C197" t="s">
        <v>35</v>
      </c>
      <c r="D197" t="s">
        <v>24</v>
      </c>
      <c r="E197">
        <v>1844</v>
      </c>
      <c r="F197">
        <f>VLOOKUP(A197,'[1]Population Data'!$A:$B, 2,FALSE)</f>
        <v>29565</v>
      </c>
      <c r="G197">
        <f>VLOOKUP(A197,'[1]Population Data'!$A:$C,3,FALSE)</f>
        <v>11041</v>
      </c>
      <c r="H197">
        <f>VLOOKUP(A197,'[1]Population Data'!$A:$D,4,FALSE)</f>
        <v>7105</v>
      </c>
      <c r="I197" s="1">
        <f>VLOOKUP(A197,'[1]Population Data'!$A:$E,5,FALSE)</f>
        <v>0.24031794351429053</v>
      </c>
      <c r="J197" s="2">
        <f>VLOOKUP(A197,'[1]Population Data'!$A:$F,6,FALSE)</f>
        <v>2.6777465809256409</v>
      </c>
      <c r="K197" s="2">
        <f t="shared" si="23"/>
        <v>688.63872822594283</v>
      </c>
      <c r="L197" s="2">
        <f t="shared" si="24"/>
        <v>5131.3888888888887</v>
      </c>
      <c r="M197" s="3">
        <f t="shared" si="25"/>
        <v>0.17356295920476539</v>
      </c>
      <c r="N197" s="2">
        <f t="shared" si="26"/>
        <v>46.475762058589702</v>
      </c>
      <c r="O197" s="2">
        <f t="shared" si="27"/>
        <v>240.03757258019053</v>
      </c>
    </row>
    <row r="198" spans="1:15" x14ac:dyDescent="0.2">
      <c r="A198" t="str">
        <f t="shared" si="21"/>
        <v>Austin County, Texas</v>
      </c>
      <c r="B198" t="str">
        <f t="shared" si="22"/>
        <v>Austin County,</v>
      </c>
      <c r="C198" t="s">
        <v>35</v>
      </c>
      <c r="D198" t="s">
        <v>25</v>
      </c>
      <c r="E198">
        <v>455</v>
      </c>
      <c r="F198">
        <f>VLOOKUP(A198,'[1]Population Data'!$A:$B, 2,FALSE)</f>
        <v>29565</v>
      </c>
      <c r="G198">
        <f>VLOOKUP(A198,'[1]Population Data'!$A:$C,3,FALSE)</f>
        <v>11041</v>
      </c>
      <c r="H198">
        <f>VLOOKUP(A198,'[1]Population Data'!$A:$D,4,FALSE)</f>
        <v>7105</v>
      </c>
      <c r="I198" s="1">
        <f>VLOOKUP(A198,'[1]Population Data'!$A:$E,5,FALSE)</f>
        <v>0.24031794351429053</v>
      </c>
      <c r="J198" s="2">
        <f>VLOOKUP(A198,'[1]Population Data'!$A:$F,6,FALSE)</f>
        <v>2.6777465809256409</v>
      </c>
      <c r="K198" s="2">
        <f t="shared" si="23"/>
        <v>169.91899205141215</v>
      </c>
      <c r="L198" s="2">
        <f t="shared" si="24"/>
        <v>5131.3888888888887</v>
      </c>
      <c r="M198" s="3">
        <f t="shared" si="25"/>
        <v>0.17356295920476539</v>
      </c>
      <c r="N198" s="2">
        <f t="shared" si="26"/>
        <v>46.475762058589702</v>
      </c>
      <c r="O198" s="2">
        <f t="shared" si="27"/>
        <v>59.228359828626189</v>
      </c>
    </row>
    <row r="199" spans="1:15" x14ac:dyDescent="0.2">
      <c r="A199" t="str">
        <f t="shared" si="21"/>
        <v>Austin County, Texas</v>
      </c>
      <c r="B199" t="str">
        <f t="shared" si="22"/>
        <v>Austin County,</v>
      </c>
      <c r="C199" t="s">
        <v>35</v>
      </c>
      <c r="D199" t="s">
        <v>26</v>
      </c>
      <c r="E199">
        <v>1148</v>
      </c>
      <c r="F199">
        <f>VLOOKUP(A199,'[1]Population Data'!$A:$B, 2,FALSE)</f>
        <v>29565</v>
      </c>
      <c r="G199">
        <f>VLOOKUP(A199,'[1]Population Data'!$A:$C,3,FALSE)</f>
        <v>11041</v>
      </c>
      <c r="H199">
        <f>VLOOKUP(A199,'[1]Population Data'!$A:$D,4,FALSE)</f>
        <v>7105</v>
      </c>
      <c r="I199" s="1">
        <f>VLOOKUP(A199,'[1]Population Data'!$A:$E,5,FALSE)</f>
        <v>0.24031794351429053</v>
      </c>
      <c r="J199" s="2">
        <f>VLOOKUP(A199,'[1]Population Data'!$A:$F,6,FALSE)</f>
        <v>2.6777465809256409</v>
      </c>
      <c r="K199" s="2">
        <f t="shared" si="23"/>
        <v>428.71868763740906</v>
      </c>
      <c r="L199" s="2">
        <f t="shared" si="24"/>
        <v>5131.3888888888887</v>
      </c>
      <c r="M199" s="3">
        <f t="shared" si="25"/>
        <v>0.17356295920476539</v>
      </c>
      <c r="N199" s="2">
        <f t="shared" si="26"/>
        <v>46.475762058589702</v>
      </c>
      <c r="O199" s="2">
        <f t="shared" si="27"/>
        <v>149.43770787530298</v>
      </c>
    </row>
    <row r="200" spans="1:15" x14ac:dyDescent="0.2">
      <c r="A200" t="str">
        <f t="shared" si="21"/>
        <v>Austin County, Texas</v>
      </c>
      <c r="B200" t="str">
        <f t="shared" si="22"/>
        <v>Austin County,</v>
      </c>
      <c r="C200" t="s">
        <v>35</v>
      </c>
      <c r="D200" t="s">
        <v>27</v>
      </c>
      <c r="E200">
        <v>1343</v>
      </c>
      <c r="F200">
        <f>VLOOKUP(A200,'[1]Population Data'!$A:$B, 2,FALSE)</f>
        <v>29565</v>
      </c>
      <c r="G200">
        <f>VLOOKUP(A200,'[1]Population Data'!$A:$C,3,FALSE)</f>
        <v>11041</v>
      </c>
      <c r="H200">
        <f>VLOOKUP(A200,'[1]Population Data'!$A:$D,4,FALSE)</f>
        <v>7105</v>
      </c>
      <c r="I200" s="1">
        <f>VLOOKUP(A200,'[1]Population Data'!$A:$E,5,FALSE)</f>
        <v>0.24031794351429053</v>
      </c>
      <c r="J200" s="2">
        <f>VLOOKUP(A200,'[1]Population Data'!$A:$F,6,FALSE)</f>
        <v>2.6777465809256409</v>
      </c>
      <c r="K200" s="2">
        <f t="shared" si="23"/>
        <v>501.54111280230001</v>
      </c>
      <c r="L200" s="2">
        <f t="shared" si="24"/>
        <v>5131.3888888888887</v>
      </c>
      <c r="M200" s="3">
        <f t="shared" si="25"/>
        <v>0.17356295920476539</v>
      </c>
      <c r="N200" s="2">
        <f t="shared" si="26"/>
        <v>46.475762058589702</v>
      </c>
      <c r="O200" s="2">
        <f t="shared" si="27"/>
        <v>174.82129065899994</v>
      </c>
    </row>
    <row r="201" spans="1:15" x14ac:dyDescent="0.2">
      <c r="A201" t="str">
        <f t="shared" si="21"/>
        <v>Austin County, Texas</v>
      </c>
      <c r="B201" t="str">
        <f t="shared" si="22"/>
        <v>Austin County,</v>
      </c>
      <c r="C201" t="s">
        <v>35</v>
      </c>
      <c r="D201" t="s">
        <v>28</v>
      </c>
      <c r="E201">
        <v>830</v>
      </c>
      <c r="F201">
        <f>VLOOKUP(A201,'[1]Population Data'!$A:$B, 2,FALSE)</f>
        <v>29565</v>
      </c>
      <c r="G201">
        <f>VLOOKUP(A201,'[1]Population Data'!$A:$C,3,FALSE)</f>
        <v>11041</v>
      </c>
      <c r="H201">
        <f>VLOOKUP(A201,'[1]Population Data'!$A:$D,4,FALSE)</f>
        <v>7105</v>
      </c>
      <c r="I201" s="1">
        <f>VLOOKUP(A201,'[1]Population Data'!$A:$E,5,FALSE)</f>
        <v>0.24031794351429053</v>
      </c>
      <c r="J201" s="2">
        <f>VLOOKUP(A201,'[1]Population Data'!$A:$F,6,FALSE)</f>
        <v>2.6777465809256409</v>
      </c>
      <c r="K201" s="2">
        <f t="shared" si="23"/>
        <v>309.96211736851006</v>
      </c>
      <c r="L201" s="2">
        <f t="shared" si="24"/>
        <v>5131.3888888888887</v>
      </c>
      <c r="M201" s="3">
        <f t="shared" si="25"/>
        <v>0.17356295920476539</v>
      </c>
      <c r="N201" s="2">
        <f t="shared" si="26"/>
        <v>46.475762058589702</v>
      </c>
      <c r="O201" s="2">
        <f t="shared" si="27"/>
        <v>108.04294210496646</v>
      </c>
    </row>
    <row r="202" spans="1:15" x14ac:dyDescent="0.2">
      <c r="A202" t="str">
        <f t="shared" si="21"/>
        <v>Bailey County, Texas</v>
      </c>
      <c r="B202" t="str">
        <f t="shared" si="22"/>
        <v>Bailey County,</v>
      </c>
      <c r="C202" t="s">
        <v>36</v>
      </c>
      <c r="D202" t="s">
        <v>4</v>
      </c>
      <c r="E202">
        <v>0</v>
      </c>
      <c r="F202">
        <f>VLOOKUP(A202,'[1]Population Data'!$A:$B, 2,FALSE)</f>
        <v>7092</v>
      </c>
      <c r="G202">
        <f>VLOOKUP(A202,'[1]Population Data'!$A:$C,3,FALSE)</f>
        <v>2111</v>
      </c>
      <c r="H202">
        <f>VLOOKUP(A202,'[1]Population Data'!$A:$D,4,FALSE)</f>
        <v>2024</v>
      </c>
      <c r="I202" s="1">
        <f>VLOOKUP(A202,'[1]Population Data'!$A:$E,5,FALSE)</f>
        <v>0.2853919909757473</v>
      </c>
      <c r="J202" s="2">
        <f>VLOOKUP(A202,'[1]Population Data'!$A:$F,6,FALSE)</f>
        <v>3.3595452392231171</v>
      </c>
      <c r="K202" s="2">
        <f t="shared" si="23"/>
        <v>0</v>
      </c>
      <c r="L202" s="2">
        <f t="shared" si="24"/>
        <v>1461.7777777777778</v>
      </c>
      <c r="M202" s="3">
        <f t="shared" si="25"/>
        <v>0.20611643792692863</v>
      </c>
      <c r="N202" s="2">
        <f t="shared" si="26"/>
        <v>69.245749776304024</v>
      </c>
      <c r="O202" s="2">
        <f t="shared" si="27"/>
        <v>0</v>
      </c>
    </row>
    <row r="203" spans="1:15" x14ac:dyDescent="0.2">
      <c r="A203" t="str">
        <f t="shared" si="21"/>
        <v>Bailey County, Texas</v>
      </c>
      <c r="B203" t="str">
        <f t="shared" si="22"/>
        <v>Bailey County,</v>
      </c>
      <c r="C203" t="s">
        <v>36</v>
      </c>
      <c r="D203" t="s">
        <v>5</v>
      </c>
      <c r="E203">
        <v>33</v>
      </c>
      <c r="F203">
        <f>VLOOKUP(A203,'[1]Population Data'!$A:$B, 2,FALSE)</f>
        <v>7092</v>
      </c>
      <c r="G203">
        <f>VLOOKUP(A203,'[1]Population Data'!$A:$C,3,FALSE)</f>
        <v>2111</v>
      </c>
      <c r="H203">
        <f>VLOOKUP(A203,'[1]Population Data'!$A:$D,4,FALSE)</f>
        <v>2024</v>
      </c>
      <c r="I203" s="1">
        <f>VLOOKUP(A203,'[1]Population Data'!$A:$E,5,FALSE)</f>
        <v>0.2853919909757473</v>
      </c>
      <c r="J203" s="2">
        <f>VLOOKUP(A203,'[1]Population Data'!$A:$F,6,FALSE)</f>
        <v>3.3595452392231171</v>
      </c>
      <c r="K203" s="2">
        <f t="shared" si="23"/>
        <v>9.8227580372250412</v>
      </c>
      <c r="L203" s="2">
        <f t="shared" si="24"/>
        <v>1461.7777777777778</v>
      </c>
      <c r="M203" s="3">
        <f t="shared" si="25"/>
        <v>0.20611643792692863</v>
      </c>
      <c r="N203" s="2">
        <f t="shared" si="26"/>
        <v>69.245749776304024</v>
      </c>
      <c r="O203" s="2">
        <f t="shared" si="27"/>
        <v>5.1013818386914833</v>
      </c>
    </row>
    <row r="204" spans="1:15" x14ac:dyDescent="0.2">
      <c r="A204" t="str">
        <f t="shared" si="21"/>
        <v>Bailey County, Texas</v>
      </c>
      <c r="B204" t="str">
        <f t="shared" si="22"/>
        <v>Bailey County,</v>
      </c>
      <c r="C204" t="s">
        <v>36</v>
      </c>
      <c r="D204" t="s">
        <v>6</v>
      </c>
      <c r="E204">
        <v>283</v>
      </c>
      <c r="F204">
        <f>VLOOKUP(A204,'[1]Population Data'!$A:$B, 2,FALSE)</f>
        <v>7092</v>
      </c>
      <c r="G204">
        <f>VLOOKUP(A204,'[1]Population Data'!$A:$C,3,FALSE)</f>
        <v>2111</v>
      </c>
      <c r="H204">
        <f>VLOOKUP(A204,'[1]Population Data'!$A:$D,4,FALSE)</f>
        <v>2024</v>
      </c>
      <c r="I204" s="1">
        <f>VLOOKUP(A204,'[1]Population Data'!$A:$E,5,FALSE)</f>
        <v>0.2853919909757473</v>
      </c>
      <c r="J204" s="2">
        <f>VLOOKUP(A204,'[1]Population Data'!$A:$F,6,FALSE)</f>
        <v>3.3595452392231171</v>
      </c>
      <c r="K204" s="2">
        <f t="shared" si="23"/>
        <v>84.237591652566266</v>
      </c>
      <c r="L204" s="2">
        <f t="shared" si="24"/>
        <v>1461.7777777777778</v>
      </c>
      <c r="M204" s="3">
        <f t="shared" si="25"/>
        <v>0.20611643792692863</v>
      </c>
      <c r="N204" s="2">
        <f t="shared" si="26"/>
        <v>69.245749776304024</v>
      </c>
      <c r="O204" s="2">
        <f t="shared" si="27"/>
        <v>43.748213949990607</v>
      </c>
    </row>
    <row r="205" spans="1:15" x14ac:dyDescent="0.2">
      <c r="A205" t="str">
        <f t="shared" si="21"/>
        <v>Bailey County, Texas</v>
      </c>
      <c r="B205" t="str">
        <f t="shared" si="22"/>
        <v>Bailey County,</v>
      </c>
      <c r="C205" t="s">
        <v>36</v>
      </c>
      <c r="D205" t="s">
        <v>7</v>
      </c>
      <c r="E205">
        <v>27</v>
      </c>
      <c r="F205">
        <f>VLOOKUP(A205,'[1]Population Data'!$A:$B, 2,FALSE)</f>
        <v>7092</v>
      </c>
      <c r="G205">
        <f>VLOOKUP(A205,'[1]Population Data'!$A:$C,3,FALSE)</f>
        <v>2111</v>
      </c>
      <c r="H205">
        <f>VLOOKUP(A205,'[1]Population Data'!$A:$D,4,FALSE)</f>
        <v>2024</v>
      </c>
      <c r="I205" s="1">
        <f>VLOOKUP(A205,'[1]Population Data'!$A:$E,5,FALSE)</f>
        <v>0.2853919909757473</v>
      </c>
      <c r="J205" s="2">
        <f>VLOOKUP(A205,'[1]Population Data'!$A:$F,6,FALSE)</f>
        <v>3.3595452392231171</v>
      </c>
      <c r="K205" s="2">
        <f t="shared" si="23"/>
        <v>8.0368020304568528</v>
      </c>
      <c r="L205" s="2">
        <f t="shared" si="24"/>
        <v>1461.7777777777778</v>
      </c>
      <c r="M205" s="3">
        <f t="shared" si="25"/>
        <v>0.20611643792692863</v>
      </c>
      <c r="N205" s="2">
        <f t="shared" si="26"/>
        <v>69.245749776304024</v>
      </c>
      <c r="O205" s="2">
        <f t="shared" si="27"/>
        <v>4.1738578680203053</v>
      </c>
    </row>
    <row r="206" spans="1:15" x14ac:dyDescent="0.2">
      <c r="A206" t="str">
        <f t="shared" si="21"/>
        <v>Bailey County, Texas</v>
      </c>
      <c r="B206" t="str">
        <f t="shared" si="22"/>
        <v>Bailey County,</v>
      </c>
      <c r="C206" t="s">
        <v>36</v>
      </c>
      <c r="D206" t="s">
        <v>8</v>
      </c>
      <c r="E206">
        <v>111</v>
      </c>
      <c r="F206">
        <f>VLOOKUP(A206,'[1]Population Data'!$A:$B, 2,FALSE)</f>
        <v>7092</v>
      </c>
      <c r="G206">
        <f>VLOOKUP(A206,'[1]Population Data'!$A:$C,3,FALSE)</f>
        <v>2111</v>
      </c>
      <c r="H206">
        <f>VLOOKUP(A206,'[1]Population Data'!$A:$D,4,FALSE)</f>
        <v>2024</v>
      </c>
      <c r="I206" s="1">
        <f>VLOOKUP(A206,'[1]Population Data'!$A:$E,5,FALSE)</f>
        <v>0.2853919909757473</v>
      </c>
      <c r="J206" s="2">
        <f>VLOOKUP(A206,'[1]Population Data'!$A:$F,6,FALSE)</f>
        <v>3.3595452392231171</v>
      </c>
      <c r="K206" s="2">
        <f t="shared" si="23"/>
        <v>33.040186125211505</v>
      </c>
      <c r="L206" s="2">
        <f t="shared" si="24"/>
        <v>1461.7777777777778</v>
      </c>
      <c r="M206" s="3">
        <f t="shared" si="25"/>
        <v>0.20611643792692863</v>
      </c>
      <c r="N206" s="2">
        <f t="shared" si="26"/>
        <v>69.245749776304024</v>
      </c>
      <c r="O206" s="2">
        <f t="shared" si="27"/>
        <v>17.159193457416809</v>
      </c>
    </row>
    <row r="207" spans="1:15" x14ac:dyDescent="0.2">
      <c r="A207" t="str">
        <f t="shared" si="21"/>
        <v>Bailey County, Texas</v>
      </c>
      <c r="B207" t="str">
        <f t="shared" si="22"/>
        <v>Bailey County,</v>
      </c>
      <c r="C207" t="s">
        <v>36</v>
      </c>
      <c r="D207" t="s">
        <v>9</v>
      </c>
      <c r="E207">
        <v>0</v>
      </c>
      <c r="F207">
        <f>VLOOKUP(A207,'[1]Population Data'!$A:$B, 2,FALSE)</f>
        <v>7092</v>
      </c>
      <c r="G207">
        <f>VLOOKUP(A207,'[1]Population Data'!$A:$C,3,FALSE)</f>
        <v>2111</v>
      </c>
      <c r="H207">
        <f>VLOOKUP(A207,'[1]Population Data'!$A:$D,4,FALSE)</f>
        <v>2024</v>
      </c>
      <c r="I207" s="1">
        <f>VLOOKUP(A207,'[1]Population Data'!$A:$E,5,FALSE)</f>
        <v>0.2853919909757473</v>
      </c>
      <c r="J207" s="2">
        <f>VLOOKUP(A207,'[1]Population Data'!$A:$F,6,FALSE)</f>
        <v>3.3595452392231171</v>
      </c>
      <c r="K207" s="2">
        <f t="shared" si="23"/>
        <v>0</v>
      </c>
      <c r="L207" s="2">
        <f t="shared" si="24"/>
        <v>1461.7777777777778</v>
      </c>
      <c r="M207" s="3">
        <f t="shared" si="25"/>
        <v>0.20611643792692863</v>
      </c>
      <c r="N207" s="2">
        <f t="shared" si="26"/>
        <v>69.245749776304024</v>
      </c>
      <c r="O207" s="2">
        <f t="shared" si="27"/>
        <v>0</v>
      </c>
    </row>
    <row r="208" spans="1:15" x14ac:dyDescent="0.2">
      <c r="A208" t="str">
        <f t="shared" si="21"/>
        <v>Bailey County, Texas</v>
      </c>
      <c r="B208" t="str">
        <f t="shared" si="22"/>
        <v>Bailey County,</v>
      </c>
      <c r="C208" t="s">
        <v>36</v>
      </c>
      <c r="D208" t="s">
        <v>10</v>
      </c>
      <c r="E208">
        <v>335</v>
      </c>
      <c r="F208">
        <f>VLOOKUP(A208,'[1]Population Data'!$A:$B, 2,FALSE)</f>
        <v>7092</v>
      </c>
      <c r="G208">
        <f>VLOOKUP(A208,'[1]Population Data'!$A:$C,3,FALSE)</f>
        <v>2111</v>
      </c>
      <c r="H208">
        <f>VLOOKUP(A208,'[1]Population Data'!$A:$D,4,FALSE)</f>
        <v>2024</v>
      </c>
      <c r="I208" s="1">
        <f>VLOOKUP(A208,'[1]Population Data'!$A:$E,5,FALSE)</f>
        <v>0.2853919909757473</v>
      </c>
      <c r="J208" s="2">
        <f>VLOOKUP(A208,'[1]Population Data'!$A:$F,6,FALSE)</f>
        <v>3.3595452392231171</v>
      </c>
      <c r="K208" s="2">
        <f t="shared" si="23"/>
        <v>99.715877044557246</v>
      </c>
      <c r="L208" s="2">
        <f t="shared" si="24"/>
        <v>1461.7777777777778</v>
      </c>
      <c r="M208" s="3">
        <f t="shared" si="25"/>
        <v>0.20611643792692863</v>
      </c>
      <c r="N208" s="2">
        <f t="shared" si="26"/>
        <v>69.245749776304024</v>
      </c>
      <c r="O208" s="2">
        <f t="shared" si="27"/>
        <v>51.786755029140821</v>
      </c>
    </row>
    <row r="209" spans="1:15" x14ac:dyDescent="0.2">
      <c r="A209" t="str">
        <f t="shared" si="21"/>
        <v>Bailey County, Texas</v>
      </c>
      <c r="B209" t="str">
        <f t="shared" si="22"/>
        <v>Bailey County,</v>
      </c>
      <c r="C209" t="s">
        <v>36</v>
      </c>
      <c r="D209" t="s">
        <v>11</v>
      </c>
      <c r="E209">
        <v>141</v>
      </c>
      <c r="F209">
        <f>VLOOKUP(A209,'[1]Population Data'!$A:$B, 2,FALSE)</f>
        <v>7092</v>
      </c>
      <c r="G209">
        <f>VLOOKUP(A209,'[1]Population Data'!$A:$C,3,FALSE)</f>
        <v>2111</v>
      </c>
      <c r="H209">
        <f>VLOOKUP(A209,'[1]Population Data'!$A:$D,4,FALSE)</f>
        <v>2024</v>
      </c>
      <c r="I209" s="1">
        <f>VLOOKUP(A209,'[1]Population Data'!$A:$E,5,FALSE)</f>
        <v>0.2853919909757473</v>
      </c>
      <c r="J209" s="2">
        <f>VLOOKUP(A209,'[1]Population Data'!$A:$F,6,FALSE)</f>
        <v>3.3595452392231171</v>
      </c>
      <c r="K209" s="2">
        <f t="shared" si="23"/>
        <v>41.969966159052454</v>
      </c>
      <c r="L209" s="2">
        <f t="shared" si="24"/>
        <v>1461.7777777777778</v>
      </c>
      <c r="M209" s="3">
        <f t="shared" si="25"/>
        <v>0.20611643792692863</v>
      </c>
      <c r="N209" s="2">
        <f t="shared" si="26"/>
        <v>69.245749776304024</v>
      </c>
      <c r="O209" s="2">
        <f t="shared" si="27"/>
        <v>21.796813310772706</v>
      </c>
    </row>
    <row r="210" spans="1:15" x14ac:dyDescent="0.2">
      <c r="A210" t="str">
        <f t="shared" si="21"/>
        <v>Bailey County, Texas</v>
      </c>
      <c r="B210" t="str">
        <f t="shared" si="22"/>
        <v>Bailey County,</v>
      </c>
      <c r="C210" t="s">
        <v>36</v>
      </c>
      <c r="D210" t="s">
        <v>12</v>
      </c>
      <c r="E210">
        <v>294</v>
      </c>
      <c r="F210">
        <f>VLOOKUP(A210,'[1]Population Data'!$A:$B, 2,FALSE)</f>
        <v>7092</v>
      </c>
      <c r="G210">
        <f>VLOOKUP(A210,'[1]Population Data'!$A:$C,3,FALSE)</f>
        <v>2111</v>
      </c>
      <c r="H210">
        <f>VLOOKUP(A210,'[1]Population Data'!$A:$D,4,FALSE)</f>
        <v>2024</v>
      </c>
      <c r="I210" s="1">
        <f>VLOOKUP(A210,'[1]Population Data'!$A:$E,5,FALSE)</f>
        <v>0.2853919909757473</v>
      </c>
      <c r="J210" s="2">
        <f>VLOOKUP(A210,'[1]Population Data'!$A:$F,6,FALSE)</f>
        <v>3.3595452392231171</v>
      </c>
      <c r="K210" s="2">
        <f t="shared" si="23"/>
        <v>87.511844331641285</v>
      </c>
      <c r="L210" s="2">
        <f t="shared" si="24"/>
        <v>1461.7777777777778</v>
      </c>
      <c r="M210" s="3">
        <f t="shared" si="25"/>
        <v>0.20611643792692863</v>
      </c>
      <c r="N210" s="2">
        <f t="shared" si="26"/>
        <v>69.245749776304024</v>
      </c>
      <c r="O210" s="2">
        <f t="shared" si="27"/>
        <v>45.448674562887767</v>
      </c>
    </row>
    <row r="211" spans="1:15" x14ac:dyDescent="0.2">
      <c r="A211" t="str">
        <f t="shared" si="21"/>
        <v>Bailey County, Texas</v>
      </c>
      <c r="B211" t="str">
        <f t="shared" si="22"/>
        <v>Bailey County,</v>
      </c>
      <c r="C211" t="s">
        <v>36</v>
      </c>
      <c r="D211" t="s">
        <v>13</v>
      </c>
      <c r="E211">
        <v>0</v>
      </c>
      <c r="F211">
        <f>VLOOKUP(A211,'[1]Population Data'!$A:$B, 2,FALSE)</f>
        <v>7092</v>
      </c>
      <c r="G211">
        <f>VLOOKUP(A211,'[1]Population Data'!$A:$C,3,FALSE)</f>
        <v>2111</v>
      </c>
      <c r="H211">
        <f>VLOOKUP(A211,'[1]Population Data'!$A:$D,4,FALSE)</f>
        <v>2024</v>
      </c>
      <c r="I211" s="1">
        <f>VLOOKUP(A211,'[1]Population Data'!$A:$E,5,FALSE)</f>
        <v>0.2853919909757473</v>
      </c>
      <c r="J211" s="2">
        <f>VLOOKUP(A211,'[1]Population Data'!$A:$F,6,FALSE)</f>
        <v>3.3595452392231171</v>
      </c>
      <c r="K211" s="2">
        <f t="shared" si="23"/>
        <v>0</v>
      </c>
      <c r="L211" s="2">
        <f t="shared" si="24"/>
        <v>1461.7777777777778</v>
      </c>
      <c r="M211" s="3">
        <f t="shared" si="25"/>
        <v>0.20611643792692863</v>
      </c>
      <c r="N211" s="2">
        <f t="shared" si="26"/>
        <v>69.245749776304024</v>
      </c>
      <c r="O211" s="2">
        <f t="shared" si="27"/>
        <v>0</v>
      </c>
    </row>
    <row r="212" spans="1:15" x14ac:dyDescent="0.2">
      <c r="A212" t="str">
        <f t="shared" si="21"/>
        <v>Bailey County, Texas</v>
      </c>
      <c r="B212" t="str">
        <f t="shared" si="22"/>
        <v>Bailey County,</v>
      </c>
      <c r="C212" t="s">
        <v>36</v>
      </c>
      <c r="D212" t="s">
        <v>14</v>
      </c>
      <c r="E212">
        <v>155</v>
      </c>
      <c r="F212">
        <f>VLOOKUP(A212,'[1]Population Data'!$A:$B, 2,FALSE)</f>
        <v>7092</v>
      </c>
      <c r="G212">
        <f>VLOOKUP(A212,'[1]Population Data'!$A:$C,3,FALSE)</f>
        <v>2111</v>
      </c>
      <c r="H212">
        <f>VLOOKUP(A212,'[1]Population Data'!$A:$D,4,FALSE)</f>
        <v>2024</v>
      </c>
      <c r="I212" s="1">
        <f>VLOOKUP(A212,'[1]Population Data'!$A:$E,5,FALSE)</f>
        <v>0.2853919909757473</v>
      </c>
      <c r="J212" s="2">
        <f>VLOOKUP(A212,'[1]Population Data'!$A:$F,6,FALSE)</f>
        <v>3.3595452392231171</v>
      </c>
      <c r="K212" s="2">
        <f t="shared" si="23"/>
        <v>46.13719684151156</v>
      </c>
      <c r="L212" s="2">
        <f t="shared" si="24"/>
        <v>1461.7777777777778</v>
      </c>
      <c r="M212" s="3">
        <f t="shared" si="25"/>
        <v>0.20611643792692863</v>
      </c>
      <c r="N212" s="2">
        <f t="shared" si="26"/>
        <v>69.245749776304024</v>
      </c>
      <c r="O212" s="2">
        <f t="shared" si="27"/>
        <v>23.961035909005457</v>
      </c>
    </row>
    <row r="213" spans="1:15" x14ac:dyDescent="0.2">
      <c r="A213" t="str">
        <f t="shared" si="21"/>
        <v>Bailey County, Texas</v>
      </c>
      <c r="B213" t="str">
        <f t="shared" si="22"/>
        <v>Bailey County,</v>
      </c>
      <c r="C213" t="s">
        <v>36</v>
      </c>
      <c r="D213" t="s">
        <v>15</v>
      </c>
      <c r="E213">
        <v>14</v>
      </c>
      <c r="F213">
        <f>VLOOKUP(A213,'[1]Population Data'!$A:$B, 2,FALSE)</f>
        <v>7092</v>
      </c>
      <c r="G213">
        <f>VLOOKUP(A213,'[1]Population Data'!$A:$C,3,FALSE)</f>
        <v>2111</v>
      </c>
      <c r="H213">
        <f>VLOOKUP(A213,'[1]Population Data'!$A:$D,4,FALSE)</f>
        <v>2024</v>
      </c>
      <c r="I213" s="1">
        <f>VLOOKUP(A213,'[1]Population Data'!$A:$E,5,FALSE)</f>
        <v>0.2853919909757473</v>
      </c>
      <c r="J213" s="2">
        <f>VLOOKUP(A213,'[1]Population Data'!$A:$F,6,FALSE)</f>
        <v>3.3595452392231171</v>
      </c>
      <c r="K213" s="2">
        <f t="shared" si="23"/>
        <v>4.1672306824591088</v>
      </c>
      <c r="L213" s="2">
        <f t="shared" si="24"/>
        <v>1461.7777777777778</v>
      </c>
      <c r="M213" s="3">
        <f t="shared" si="25"/>
        <v>0.20611643792692863</v>
      </c>
      <c r="N213" s="2">
        <f t="shared" si="26"/>
        <v>69.245749776304024</v>
      </c>
      <c r="O213" s="2">
        <f t="shared" si="27"/>
        <v>2.164222598232751</v>
      </c>
    </row>
    <row r="214" spans="1:15" x14ac:dyDescent="0.2">
      <c r="A214" t="str">
        <f t="shared" si="21"/>
        <v>Bailey County, Texas</v>
      </c>
      <c r="B214" t="str">
        <f t="shared" si="22"/>
        <v>Bailey County,</v>
      </c>
      <c r="C214" t="s">
        <v>36</v>
      </c>
      <c r="D214" t="s">
        <v>16</v>
      </c>
      <c r="E214">
        <v>0</v>
      </c>
      <c r="F214">
        <f>VLOOKUP(A214,'[1]Population Data'!$A:$B, 2,FALSE)</f>
        <v>7092</v>
      </c>
      <c r="G214">
        <f>VLOOKUP(A214,'[1]Population Data'!$A:$C,3,FALSE)</f>
        <v>2111</v>
      </c>
      <c r="H214">
        <f>VLOOKUP(A214,'[1]Population Data'!$A:$D,4,FALSE)</f>
        <v>2024</v>
      </c>
      <c r="I214" s="1">
        <f>VLOOKUP(A214,'[1]Population Data'!$A:$E,5,FALSE)</f>
        <v>0.2853919909757473</v>
      </c>
      <c r="J214" s="2">
        <f>VLOOKUP(A214,'[1]Population Data'!$A:$F,6,FALSE)</f>
        <v>3.3595452392231171</v>
      </c>
      <c r="K214" s="2">
        <f t="shared" si="23"/>
        <v>0</v>
      </c>
      <c r="L214" s="2">
        <f t="shared" si="24"/>
        <v>1461.7777777777778</v>
      </c>
      <c r="M214" s="3">
        <f t="shared" si="25"/>
        <v>0.20611643792692863</v>
      </c>
      <c r="N214" s="2">
        <f t="shared" si="26"/>
        <v>69.245749776304024</v>
      </c>
      <c r="O214" s="2">
        <f t="shared" si="27"/>
        <v>0</v>
      </c>
    </row>
    <row r="215" spans="1:15" x14ac:dyDescent="0.2">
      <c r="A215" t="str">
        <f t="shared" si="21"/>
        <v>Bailey County, Texas</v>
      </c>
      <c r="B215" t="str">
        <f t="shared" si="22"/>
        <v>Bailey County,</v>
      </c>
      <c r="C215" t="s">
        <v>36</v>
      </c>
      <c r="D215" t="s">
        <v>17</v>
      </c>
      <c r="E215">
        <v>123</v>
      </c>
      <c r="F215">
        <f>VLOOKUP(A215,'[1]Population Data'!$A:$B, 2,FALSE)</f>
        <v>7092</v>
      </c>
      <c r="G215">
        <f>VLOOKUP(A215,'[1]Population Data'!$A:$C,3,FALSE)</f>
        <v>2111</v>
      </c>
      <c r="H215">
        <f>VLOOKUP(A215,'[1]Population Data'!$A:$D,4,FALSE)</f>
        <v>2024</v>
      </c>
      <c r="I215" s="1">
        <f>VLOOKUP(A215,'[1]Population Data'!$A:$E,5,FALSE)</f>
        <v>0.2853919909757473</v>
      </c>
      <c r="J215" s="2">
        <f>VLOOKUP(A215,'[1]Population Data'!$A:$F,6,FALSE)</f>
        <v>3.3595452392231171</v>
      </c>
      <c r="K215" s="2">
        <f t="shared" si="23"/>
        <v>36.612098138747882</v>
      </c>
      <c r="L215" s="2">
        <f t="shared" si="24"/>
        <v>1461.7777777777778</v>
      </c>
      <c r="M215" s="3">
        <f t="shared" si="25"/>
        <v>0.20611643792692863</v>
      </c>
      <c r="N215" s="2">
        <f t="shared" si="26"/>
        <v>69.245749776304024</v>
      </c>
      <c r="O215" s="2">
        <f t="shared" si="27"/>
        <v>19.014241398759165</v>
      </c>
    </row>
    <row r="216" spans="1:15" x14ac:dyDescent="0.2">
      <c r="A216" t="str">
        <f t="shared" si="21"/>
        <v>Bailey County, Texas</v>
      </c>
      <c r="B216" t="str">
        <f t="shared" si="22"/>
        <v>Bailey County,</v>
      </c>
      <c r="C216" t="s">
        <v>36</v>
      </c>
      <c r="D216" t="s">
        <v>18</v>
      </c>
      <c r="E216">
        <v>129</v>
      </c>
      <c r="F216">
        <f>VLOOKUP(A216,'[1]Population Data'!$A:$B, 2,FALSE)</f>
        <v>7092</v>
      </c>
      <c r="G216">
        <f>VLOOKUP(A216,'[1]Population Data'!$A:$C,3,FALSE)</f>
        <v>2111</v>
      </c>
      <c r="H216">
        <f>VLOOKUP(A216,'[1]Population Data'!$A:$D,4,FALSE)</f>
        <v>2024</v>
      </c>
      <c r="I216" s="1">
        <f>VLOOKUP(A216,'[1]Population Data'!$A:$E,5,FALSE)</f>
        <v>0.2853919909757473</v>
      </c>
      <c r="J216" s="2">
        <f>VLOOKUP(A216,'[1]Population Data'!$A:$F,6,FALSE)</f>
        <v>3.3595452392231171</v>
      </c>
      <c r="K216" s="2">
        <f t="shared" si="23"/>
        <v>38.39805414551607</v>
      </c>
      <c r="L216" s="2">
        <f t="shared" si="24"/>
        <v>1461.7777777777778</v>
      </c>
      <c r="M216" s="3">
        <f t="shared" si="25"/>
        <v>0.20611643792692863</v>
      </c>
      <c r="N216" s="2">
        <f t="shared" si="26"/>
        <v>69.245749776304024</v>
      </c>
      <c r="O216" s="2">
        <f t="shared" si="27"/>
        <v>19.941765369430343</v>
      </c>
    </row>
    <row r="217" spans="1:15" x14ac:dyDescent="0.2">
      <c r="A217" t="str">
        <f t="shared" si="21"/>
        <v>Bailey County, Texas</v>
      </c>
      <c r="B217" t="str">
        <f t="shared" si="22"/>
        <v>Bailey County,</v>
      </c>
      <c r="C217" t="s">
        <v>36</v>
      </c>
      <c r="D217" t="s">
        <v>19</v>
      </c>
      <c r="E217">
        <v>34</v>
      </c>
      <c r="F217">
        <f>VLOOKUP(A217,'[1]Population Data'!$A:$B, 2,FALSE)</f>
        <v>7092</v>
      </c>
      <c r="G217">
        <f>VLOOKUP(A217,'[1]Population Data'!$A:$C,3,FALSE)</f>
        <v>2111</v>
      </c>
      <c r="H217">
        <f>VLOOKUP(A217,'[1]Population Data'!$A:$D,4,FALSE)</f>
        <v>2024</v>
      </c>
      <c r="I217" s="1">
        <f>VLOOKUP(A217,'[1]Population Data'!$A:$E,5,FALSE)</f>
        <v>0.2853919909757473</v>
      </c>
      <c r="J217" s="2">
        <f>VLOOKUP(A217,'[1]Population Data'!$A:$F,6,FALSE)</f>
        <v>3.3595452392231171</v>
      </c>
      <c r="K217" s="2">
        <f t="shared" si="23"/>
        <v>10.120417371686408</v>
      </c>
      <c r="L217" s="2">
        <f t="shared" si="24"/>
        <v>1461.7777777777778</v>
      </c>
      <c r="M217" s="3">
        <f t="shared" si="25"/>
        <v>0.20611643792692863</v>
      </c>
      <c r="N217" s="2">
        <f t="shared" si="26"/>
        <v>69.245749776304024</v>
      </c>
      <c r="O217" s="2">
        <f t="shared" si="27"/>
        <v>5.2559691671366808</v>
      </c>
    </row>
    <row r="218" spans="1:15" x14ac:dyDescent="0.2">
      <c r="A218" t="str">
        <f t="shared" si="21"/>
        <v>Bailey County, Texas</v>
      </c>
      <c r="B218" t="str">
        <f t="shared" si="22"/>
        <v>Bailey County,</v>
      </c>
      <c r="C218" t="s">
        <v>36</v>
      </c>
      <c r="D218" t="s">
        <v>20</v>
      </c>
      <c r="E218">
        <v>0</v>
      </c>
      <c r="F218">
        <f>VLOOKUP(A218,'[1]Population Data'!$A:$B, 2,FALSE)</f>
        <v>7092</v>
      </c>
      <c r="G218">
        <f>VLOOKUP(A218,'[1]Population Data'!$A:$C,3,FALSE)</f>
        <v>2111</v>
      </c>
      <c r="H218">
        <f>VLOOKUP(A218,'[1]Population Data'!$A:$D,4,FALSE)</f>
        <v>2024</v>
      </c>
      <c r="I218" s="1">
        <f>VLOOKUP(A218,'[1]Population Data'!$A:$E,5,FALSE)</f>
        <v>0.2853919909757473</v>
      </c>
      <c r="J218" s="2">
        <f>VLOOKUP(A218,'[1]Population Data'!$A:$F,6,FALSE)</f>
        <v>3.3595452392231171</v>
      </c>
      <c r="K218" s="2">
        <f t="shared" si="23"/>
        <v>0</v>
      </c>
      <c r="L218" s="2">
        <f t="shared" si="24"/>
        <v>1461.7777777777778</v>
      </c>
      <c r="M218" s="3">
        <f t="shared" si="25"/>
        <v>0.20611643792692863</v>
      </c>
      <c r="N218" s="2">
        <f t="shared" si="26"/>
        <v>69.245749776304024</v>
      </c>
      <c r="O218" s="2">
        <f t="shared" si="27"/>
        <v>0</v>
      </c>
    </row>
    <row r="219" spans="1:15" x14ac:dyDescent="0.2">
      <c r="A219" t="str">
        <f t="shared" si="21"/>
        <v>Bailey County, Texas</v>
      </c>
      <c r="B219" t="str">
        <f t="shared" si="22"/>
        <v>Bailey County,</v>
      </c>
      <c r="C219" t="s">
        <v>36</v>
      </c>
      <c r="D219" t="s">
        <v>21</v>
      </c>
      <c r="E219">
        <v>22</v>
      </c>
      <c r="F219">
        <f>VLOOKUP(A219,'[1]Population Data'!$A:$B, 2,FALSE)</f>
        <v>7092</v>
      </c>
      <c r="G219">
        <f>VLOOKUP(A219,'[1]Population Data'!$A:$C,3,FALSE)</f>
        <v>2111</v>
      </c>
      <c r="H219">
        <f>VLOOKUP(A219,'[1]Population Data'!$A:$D,4,FALSE)</f>
        <v>2024</v>
      </c>
      <c r="I219" s="1">
        <f>VLOOKUP(A219,'[1]Population Data'!$A:$E,5,FALSE)</f>
        <v>0.2853919909757473</v>
      </c>
      <c r="J219" s="2">
        <f>VLOOKUP(A219,'[1]Population Data'!$A:$F,6,FALSE)</f>
        <v>3.3595452392231171</v>
      </c>
      <c r="K219" s="2">
        <f t="shared" si="23"/>
        <v>6.5485053581500283</v>
      </c>
      <c r="L219" s="2">
        <f t="shared" si="24"/>
        <v>1461.7777777777778</v>
      </c>
      <c r="M219" s="3">
        <f t="shared" si="25"/>
        <v>0.20611643792692863</v>
      </c>
      <c r="N219" s="2">
        <f t="shared" si="26"/>
        <v>69.245749776304024</v>
      </c>
      <c r="O219" s="2">
        <f t="shared" si="27"/>
        <v>3.4009212257943227</v>
      </c>
    </row>
    <row r="220" spans="1:15" x14ac:dyDescent="0.2">
      <c r="A220" t="str">
        <f t="shared" si="21"/>
        <v>Bailey County, Texas</v>
      </c>
      <c r="B220" t="str">
        <f t="shared" si="22"/>
        <v>Bailey County,</v>
      </c>
      <c r="C220" t="s">
        <v>36</v>
      </c>
      <c r="D220" t="s">
        <v>22</v>
      </c>
      <c r="E220">
        <v>374</v>
      </c>
      <c r="F220">
        <f>VLOOKUP(A220,'[1]Population Data'!$A:$B, 2,FALSE)</f>
        <v>7092</v>
      </c>
      <c r="G220">
        <f>VLOOKUP(A220,'[1]Population Data'!$A:$C,3,FALSE)</f>
        <v>2111</v>
      </c>
      <c r="H220">
        <f>VLOOKUP(A220,'[1]Population Data'!$A:$D,4,FALSE)</f>
        <v>2024</v>
      </c>
      <c r="I220" s="1">
        <f>VLOOKUP(A220,'[1]Population Data'!$A:$E,5,FALSE)</f>
        <v>0.2853919909757473</v>
      </c>
      <c r="J220" s="2">
        <f>VLOOKUP(A220,'[1]Population Data'!$A:$F,6,FALSE)</f>
        <v>3.3595452392231171</v>
      </c>
      <c r="K220" s="2">
        <f t="shared" si="23"/>
        <v>111.32459108855048</v>
      </c>
      <c r="L220" s="2">
        <f t="shared" si="24"/>
        <v>1461.7777777777778</v>
      </c>
      <c r="M220" s="3">
        <f t="shared" si="25"/>
        <v>0.20611643792692863</v>
      </c>
      <c r="N220" s="2">
        <f t="shared" si="26"/>
        <v>69.245749776304024</v>
      </c>
      <c r="O220" s="2">
        <f t="shared" si="27"/>
        <v>57.815660838503483</v>
      </c>
    </row>
    <row r="221" spans="1:15" x14ac:dyDescent="0.2">
      <c r="A221" t="str">
        <f t="shared" si="21"/>
        <v>Bailey County, Texas</v>
      </c>
      <c r="B221" t="str">
        <f t="shared" si="22"/>
        <v>Bailey County,</v>
      </c>
      <c r="C221" t="s">
        <v>36</v>
      </c>
      <c r="D221" t="s">
        <v>23</v>
      </c>
      <c r="E221">
        <v>135</v>
      </c>
      <c r="F221">
        <f>VLOOKUP(A221,'[1]Population Data'!$A:$B, 2,FALSE)</f>
        <v>7092</v>
      </c>
      <c r="G221">
        <f>VLOOKUP(A221,'[1]Population Data'!$A:$C,3,FALSE)</f>
        <v>2111</v>
      </c>
      <c r="H221">
        <f>VLOOKUP(A221,'[1]Population Data'!$A:$D,4,FALSE)</f>
        <v>2024</v>
      </c>
      <c r="I221" s="1">
        <f>VLOOKUP(A221,'[1]Population Data'!$A:$E,5,FALSE)</f>
        <v>0.2853919909757473</v>
      </c>
      <c r="J221" s="2">
        <f>VLOOKUP(A221,'[1]Population Data'!$A:$F,6,FALSE)</f>
        <v>3.3595452392231171</v>
      </c>
      <c r="K221" s="2">
        <f t="shared" si="23"/>
        <v>40.184010152284266</v>
      </c>
      <c r="L221" s="2">
        <f t="shared" si="24"/>
        <v>1461.7777777777778</v>
      </c>
      <c r="M221" s="3">
        <f t="shared" si="25"/>
        <v>0.20611643792692863</v>
      </c>
      <c r="N221" s="2">
        <f t="shared" si="26"/>
        <v>69.245749776304024</v>
      </c>
      <c r="O221" s="2">
        <f t="shared" si="27"/>
        <v>20.869289340101528</v>
      </c>
    </row>
    <row r="222" spans="1:15" x14ac:dyDescent="0.2">
      <c r="A222" t="str">
        <f t="shared" si="21"/>
        <v>Bailey County, Texas</v>
      </c>
      <c r="B222" t="str">
        <f t="shared" si="22"/>
        <v>Bailey County,</v>
      </c>
      <c r="C222" t="s">
        <v>36</v>
      </c>
      <c r="D222" t="s">
        <v>24</v>
      </c>
      <c r="E222">
        <v>276</v>
      </c>
      <c r="F222">
        <f>VLOOKUP(A222,'[1]Population Data'!$A:$B, 2,FALSE)</f>
        <v>7092</v>
      </c>
      <c r="G222">
        <f>VLOOKUP(A222,'[1]Population Data'!$A:$C,3,FALSE)</f>
        <v>2111</v>
      </c>
      <c r="H222">
        <f>VLOOKUP(A222,'[1]Population Data'!$A:$D,4,FALSE)</f>
        <v>2024</v>
      </c>
      <c r="I222" s="1">
        <f>VLOOKUP(A222,'[1]Population Data'!$A:$E,5,FALSE)</f>
        <v>0.2853919909757473</v>
      </c>
      <c r="J222" s="2">
        <f>VLOOKUP(A222,'[1]Population Data'!$A:$F,6,FALSE)</f>
        <v>3.3595452392231171</v>
      </c>
      <c r="K222" s="2">
        <f t="shared" si="23"/>
        <v>82.15397631133672</v>
      </c>
      <c r="L222" s="2">
        <f t="shared" si="24"/>
        <v>1461.7777777777778</v>
      </c>
      <c r="M222" s="3">
        <f t="shared" si="25"/>
        <v>0.20611643792692863</v>
      </c>
      <c r="N222" s="2">
        <f t="shared" si="26"/>
        <v>69.245749776304024</v>
      </c>
      <c r="O222" s="2">
        <f t="shared" si="27"/>
        <v>42.66610265087423</v>
      </c>
    </row>
    <row r="223" spans="1:15" x14ac:dyDescent="0.2">
      <c r="A223" t="str">
        <f t="shared" si="21"/>
        <v>Bailey County, Texas</v>
      </c>
      <c r="B223" t="str">
        <f t="shared" si="22"/>
        <v>Bailey County,</v>
      </c>
      <c r="C223" t="s">
        <v>36</v>
      </c>
      <c r="D223" t="s">
        <v>25</v>
      </c>
      <c r="E223">
        <v>60</v>
      </c>
      <c r="F223">
        <f>VLOOKUP(A223,'[1]Population Data'!$A:$B, 2,FALSE)</f>
        <v>7092</v>
      </c>
      <c r="G223">
        <f>VLOOKUP(A223,'[1]Population Data'!$A:$C,3,FALSE)</f>
        <v>2111</v>
      </c>
      <c r="H223">
        <f>VLOOKUP(A223,'[1]Population Data'!$A:$D,4,FALSE)</f>
        <v>2024</v>
      </c>
      <c r="I223" s="1">
        <f>VLOOKUP(A223,'[1]Population Data'!$A:$E,5,FALSE)</f>
        <v>0.2853919909757473</v>
      </c>
      <c r="J223" s="2">
        <f>VLOOKUP(A223,'[1]Population Data'!$A:$F,6,FALSE)</f>
        <v>3.3595452392231171</v>
      </c>
      <c r="K223" s="2">
        <f t="shared" si="23"/>
        <v>17.859560067681894</v>
      </c>
      <c r="L223" s="2">
        <f t="shared" si="24"/>
        <v>1461.7777777777778</v>
      </c>
      <c r="M223" s="3">
        <f t="shared" si="25"/>
        <v>0.20611643792692863</v>
      </c>
      <c r="N223" s="2">
        <f t="shared" si="26"/>
        <v>69.245749776304024</v>
      </c>
      <c r="O223" s="2">
        <f t="shared" si="27"/>
        <v>9.2752397067117887</v>
      </c>
    </row>
    <row r="224" spans="1:15" x14ac:dyDescent="0.2">
      <c r="A224" t="str">
        <f t="shared" si="21"/>
        <v>Bailey County, Texas</v>
      </c>
      <c r="B224" t="str">
        <f t="shared" si="22"/>
        <v>Bailey County,</v>
      </c>
      <c r="C224" t="s">
        <v>36</v>
      </c>
      <c r="D224" t="s">
        <v>26</v>
      </c>
      <c r="E224">
        <v>121</v>
      </c>
      <c r="F224">
        <f>VLOOKUP(A224,'[1]Population Data'!$A:$B, 2,FALSE)</f>
        <v>7092</v>
      </c>
      <c r="G224">
        <f>VLOOKUP(A224,'[1]Population Data'!$A:$C,3,FALSE)</f>
        <v>2111</v>
      </c>
      <c r="H224">
        <f>VLOOKUP(A224,'[1]Population Data'!$A:$D,4,FALSE)</f>
        <v>2024</v>
      </c>
      <c r="I224" s="1">
        <f>VLOOKUP(A224,'[1]Population Data'!$A:$E,5,FALSE)</f>
        <v>0.2853919909757473</v>
      </c>
      <c r="J224" s="2">
        <f>VLOOKUP(A224,'[1]Population Data'!$A:$F,6,FALSE)</f>
        <v>3.3595452392231171</v>
      </c>
      <c r="K224" s="2">
        <f t="shared" si="23"/>
        <v>36.016779469825153</v>
      </c>
      <c r="L224" s="2">
        <f t="shared" si="24"/>
        <v>1461.7777777777778</v>
      </c>
      <c r="M224" s="3">
        <f t="shared" si="25"/>
        <v>0.20611643792692863</v>
      </c>
      <c r="N224" s="2">
        <f t="shared" si="26"/>
        <v>69.245749776304024</v>
      </c>
      <c r="O224" s="2">
        <f t="shared" si="27"/>
        <v>18.705066741868773</v>
      </c>
    </row>
    <row r="225" spans="1:15" x14ac:dyDescent="0.2">
      <c r="A225" t="str">
        <f t="shared" si="21"/>
        <v>Bailey County, Texas</v>
      </c>
      <c r="B225" t="str">
        <f t="shared" si="22"/>
        <v>Bailey County,</v>
      </c>
      <c r="C225" t="s">
        <v>36</v>
      </c>
      <c r="D225" t="s">
        <v>27</v>
      </c>
      <c r="E225">
        <v>272</v>
      </c>
      <c r="F225">
        <f>VLOOKUP(A225,'[1]Population Data'!$A:$B, 2,FALSE)</f>
        <v>7092</v>
      </c>
      <c r="G225">
        <f>VLOOKUP(A225,'[1]Population Data'!$A:$C,3,FALSE)</f>
        <v>2111</v>
      </c>
      <c r="H225">
        <f>VLOOKUP(A225,'[1]Population Data'!$A:$D,4,FALSE)</f>
        <v>2024</v>
      </c>
      <c r="I225" s="1">
        <f>VLOOKUP(A225,'[1]Population Data'!$A:$E,5,FALSE)</f>
        <v>0.2853919909757473</v>
      </c>
      <c r="J225" s="2">
        <f>VLOOKUP(A225,'[1]Population Data'!$A:$F,6,FALSE)</f>
        <v>3.3595452392231171</v>
      </c>
      <c r="K225" s="2">
        <f t="shared" si="23"/>
        <v>80.963338973491261</v>
      </c>
      <c r="L225" s="2">
        <f t="shared" si="24"/>
        <v>1461.7777777777778</v>
      </c>
      <c r="M225" s="3">
        <f t="shared" si="25"/>
        <v>0.20611643792692863</v>
      </c>
      <c r="N225" s="2">
        <f t="shared" si="26"/>
        <v>69.245749776304024</v>
      </c>
      <c r="O225" s="2">
        <f t="shared" si="27"/>
        <v>42.047753337093447</v>
      </c>
    </row>
    <row r="226" spans="1:15" x14ac:dyDescent="0.2">
      <c r="A226" t="str">
        <f t="shared" si="21"/>
        <v>Bailey County, Texas</v>
      </c>
      <c r="B226" t="str">
        <f t="shared" si="22"/>
        <v>Bailey County,</v>
      </c>
      <c r="C226" t="s">
        <v>36</v>
      </c>
      <c r="D226" t="s">
        <v>28</v>
      </c>
      <c r="E226">
        <v>218</v>
      </c>
      <c r="F226">
        <f>VLOOKUP(A226,'[1]Population Data'!$A:$B, 2,FALSE)</f>
        <v>7092</v>
      </c>
      <c r="G226">
        <f>VLOOKUP(A226,'[1]Population Data'!$A:$C,3,FALSE)</f>
        <v>2111</v>
      </c>
      <c r="H226">
        <f>VLOOKUP(A226,'[1]Population Data'!$A:$D,4,FALSE)</f>
        <v>2024</v>
      </c>
      <c r="I226" s="1">
        <f>VLOOKUP(A226,'[1]Population Data'!$A:$E,5,FALSE)</f>
        <v>0.2853919909757473</v>
      </c>
      <c r="J226" s="2">
        <f>VLOOKUP(A226,'[1]Population Data'!$A:$F,6,FALSE)</f>
        <v>3.3595452392231171</v>
      </c>
      <c r="K226" s="2">
        <f t="shared" si="23"/>
        <v>64.889734912577552</v>
      </c>
      <c r="L226" s="2">
        <f t="shared" si="24"/>
        <v>1461.7777777777778</v>
      </c>
      <c r="M226" s="3">
        <f t="shared" si="25"/>
        <v>0.20611643792692863</v>
      </c>
      <c r="N226" s="2">
        <f t="shared" si="26"/>
        <v>69.245749776304024</v>
      </c>
      <c r="O226" s="2">
        <f t="shared" si="27"/>
        <v>33.700037601052834</v>
      </c>
    </row>
    <row r="227" spans="1:15" x14ac:dyDescent="0.2">
      <c r="A227" t="str">
        <f t="shared" si="21"/>
        <v>Bandera County, Texas</v>
      </c>
      <c r="B227" t="str">
        <f t="shared" si="22"/>
        <v>Bandera County,</v>
      </c>
      <c r="C227" t="s">
        <v>37</v>
      </c>
      <c r="D227" t="s">
        <v>4</v>
      </c>
      <c r="E227">
        <v>40</v>
      </c>
      <c r="F227">
        <f>VLOOKUP(A227,'[1]Population Data'!$A:$B, 2,FALSE)</f>
        <v>21763</v>
      </c>
      <c r="G227">
        <f>VLOOKUP(A227,'[1]Population Data'!$A:$C,3,FALSE)</f>
        <v>8242</v>
      </c>
      <c r="H227">
        <f>VLOOKUP(A227,'[1]Population Data'!$A:$D,4,FALSE)</f>
        <v>3759</v>
      </c>
      <c r="I227" s="1">
        <f>VLOOKUP(A227,'[1]Population Data'!$A:$E,5,FALSE)</f>
        <v>0.17272434866516564</v>
      </c>
      <c r="J227" s="2">
        <f>VLOOKUP(A227,'[1]Population Data'!$A:$F,6,FALSE)</f>
        <v>2.6404998786702256</v>
      </c>
      <c r="K227" s="2">
        <f t="shared" si="23"/>
        <v>15.148646785829159</v>
      </c>
      <c r="L227" s="2">
        <f t="shared" si="24"/>
        <v>2714.8333333333335</v>
      </c>
      <c r="M227" s="3">
        <f t="shared" si="25"/>
        <v>0.12474536292484187</v>
      </c>
      <c r="N227" s="2">
        <f t="shared" si="26"/>
        <v>32.939011566771818</v>
      </c>
      <c r="O227" s="2">
        <f t="shared" si="27"/>
        <v>3.7423608877452552</v>
      </c>
    </row>
    <row r="228" spans="1:15" x14ac:dyDescent="0.2">
      <c r="A228" t="str">
        <f t="shared" si="21"/>
        <v>Bandera County, Texas</v>
      </c>
      <c r="B228" t="str">
        <f t="shared" si="22"/>
        <v>Bandera County,</v>
      </c>
      <c r="C228" t="s">
        <v>37</v>
      </c>
      <c r="D228" t="s">
        <v>5</v>
      </c>
      <c r="E228">
        <v>195</v>
      </c>
      <c r="F228">
        <f>VLOOKUP(A228,'[1]Population Data'!$A:$B, 2,FALSE)</f>
        <v>21763</v>
      </c>
      <c r="G228">
        <f>VLOOKUP(A228,'[1]Population Data'!$A:$C,3,FALSE)</f>
        <v>8242</v>
      </c>
      <c r="H228">
        <f>VLOOKUP(A228,'[1]Population Data'!$A:$D,4,FALSE)</f>
        <v>3759</v>
      </c>
      <c r="I228" s="1">
        <f>VLOOKUP(A228,'[1]Population Data'!$A:$E,5,FALSE)</f>
        <v>0.17272434866516564</v>
      </c>
      <c r="J228" s="2">
        <f>VLOOKUP(A228,'[1]Population Data'!$A:$F,6,FALSE)</f>
        <v>2.6404998786702256</v>
      </c>
      <c r="K228" s="2">
        <f t="shared" si="23"/>
        <v>73.84965308091715</v>
      </c>
      <c r="L228" s="2">
        <f t="shared" si="24"/>
        <v>2714.8333333333335</v>
      </c>
      <c r="M228" s="3">
        <f t="shared" si="25"/>
        <v>0.12474536292484187</v>
      </c>
      <c r="N228" s="2">
        <f t="shared" si="26"/>
        <v>32.939011566771818</v>
      </c>
      <c r="O228" s="2">
        <f t="shared" si="27"/>
        <v>18.244009327758121</v>
      </c>
    </row>
    <row r="229" spans="1:15" x14ac:dyDescent="0.2">
      <c r="A229" t="str">
        <f t="shared" si="21"/>
        <v>Bandera County, Texas</v>
      </c>
      <c r="B229" t="str">
        <f t="shared" si="22"/>
        <v>Bandera County,</v>
      </c>
      <c r="C229" t="s">
        <v>37</v>
      </c>
      <c r="D229" t="s">
        <v>6</v>
      </c>
      <c r="E229">
        <v>359</v>
      </c>
      <c r="F229">
        <f>VLOOKUP(A229,'[1]Population Data'!$A:$B, 2,FALSE)</f>
        <v>21763</v>
      </c>
      <c r="G229">
        <f>VLOOKUP(A229,'[1]Population Data'!$A:$C,3,FALSE)</f>
        <v>8242</v>
      </c>
      <c r="H229">
        <f>VLOOKUP(A229,'[1]Population Data'!$A:$D,4,FALSE)</f>
        <v>3759</v>
      </c>
      <c r="I229" s="1">
        <f>VLOOKUP(A229,'[1]Population Data'!$A:$E,5,FALSE)</f>
        <v>0.17272434866516564</v>
      </c>
      <c r="J229" s="2">
        <f>VLOOKUP(A229,'[1]Population Data'!$A:$F,6,FALSE)</f>
        <v>2.6404998786702256</v>
      </c>
      <c r="K229" s="2">
        <f t="shared" si="23"/>
        <v>135.9591049028167</v>
      </c>
      <c r="L229" s="2">
        <f t="shared" si="24"/>
        <v>2714.8333333333335</v>
      </c>
      <c r="M229" s="3">
        <f t="shared" si="25"/>
        <v>0.12474536292484187</v>
      </c>
      <c r="N229" s="2">
        <f t="shared" si="26"/>
        <v>32.939011566771818</v>
      </c>
      <c r="O229" s="2">
        <f t="shared" si="27"/>
        <v>33.587688967513664</v>
      </c>
    </row>
    <row r="230" spans="1:15" x14ac:dyDescent="0.2">
      <c r="A230" t="str">
        <f t="shared" si="21"/>
        <v>Bandera County, Texas</v>
      </c>
      <c r="B230" t="str">
        <f t="shared" si="22"/>
        <v>Bandera County,</v>
      </c>
      <c r="C230" t="s">
        <v>37</v>
      </c>
      <c r="D230" t="s">
        <v>7</v>
      </c>
      <c r="E230">
        <v>305</v>
      </c>
      <c r="F230">
        <f>VLOOKUP(A230,'[1]Population Data'!$A:$B, 2,FALSE)</f>
        <v>21763</v>
      </c>
      <c r="G230">
        <f>VLOOKUP(A230,'[1]Population Data'!$A:$C,3,FALSE)</f>
        <v>8242</v>
      </c>
      <c r="H230">
        <f>VLOOKUP(A230,'[1]Population Data'!$A:$D,4,FALSE)</f>
        <v>3759</v>
      </c>
      <c r="I230" s="1">
        <f>VLOOKUP(A230,'[1]Population Data'!$A:$E,5,FALSE)</f>
        <v>0.17272434866516564</v>
      </c>
      <c r="J230" s="2">
        <f>VLOOKUP(A230,'[1]Population Data'!$A:$F,6,FALSE)</f>
        <v>2.6404998786702256</v>
      </c>
      <c r="K230" s="2">
        <f t="shared" si="23"/>
        <v>115.50843174194735</v>
      </c>
      <c r="L230" s="2">
        <f t="shared" si="24"/>
        <v>2714.8333333333335</v>
      </c>
      <c r="M230" s="3">
        <f t="shared" si="25"/>
        <v>0.12474536292484187</v>
      </c>
      <c r="N230" s="2">
        <f t="shared" si="26"/>
        <v>32.939011566771818</v>
      </c>
      <c r="O230" s="2">
        <f t="shared" si="27"/>
        <v>28.535501769057575</v>
      </c>
    </row>
    <row r="231" spans="1:15" x14ac:dyDescent="0.2">
      <c r="A231" t="str">
        <f t="shared" si="21"/>
        <v>Bandera County, Texas</v>
      </c>
      <c r="B231" t="str">
        <f t="shared" si="22"/>
        <v>Bandera County,</v>
      </c>
      <c r="C231" t="s">
        <v>37</v>
      </c>
      <c r="D231" t="s">
        <v>8</v>
      </c>
      <c r="E231">
        <v>95</v>
      </c>
      <c r="F231">
        <f>VLOOKUP(A231,'[1]Population Data'!$A:$B, 2,FALSE)</f>
        <v>21763</v>
      </c>
      <c r="G231">
        <f>VLOOKUP(A231,'[1]Population Data'!$A:$C,3,FALSE)</f>
        <v>8242</v>
      </c>
      <c r="H231">
        <f>VLOOKUP(A231,'[1]Population Data'!$A:$D,4,FALSE)</f>
        <v>3759</v>
      </c>
      <c r="I231" s="1">
        <f>VLOOKUP(A231,'[1]Population Data'!$A:$E,5,FALSE)</f>
        <v>0.17272434866516564</v>
      </c>
      <c r="J231" s="2">
        <f>VLOOKUP(A231,'[1]Population Data'!$A:$F,6,FALSE)</f>
        <v>2.6404998786702256</v>
      </c>
      <c r="K231" s="2">
        <f t="shared" si="23"/>
        <v>35.978036116344256</v>
      </c>
      <c r="L231" s="2">
        <f t="shared" si="24"/>
        <v>2714.8333333333335</v>
      </c>
      <c r="M231" s="3">
        <f t="shared" si="25"/>
        <v>0.12474536292484187</v>
      </c>
      <c r="N231" s="2">
        <f t="shared" si="26"/>
        <v>32.939011566771818</v>
      </c>
      <c r="O231" s="2">
        <f t="shared" si="27"/>
        <v>8.8881071083949816</v>
      </c>
    </row>
    <row r="232" spans="1:15" x14ac:dyDescent="0.2">
      <c r="A232" t="str">
        <f t="shared" si="21"/>
        <v>Bandera County, Texas</v>
      </c>
      <c r="B232" t="str">
        <f t="shared" si="22"/>
        <v>Bandera County,</v>
      </c>
      <c r="C232" t="s">
        <v>37</v>
      </c>
      <c r="D232" t="s">
        <v>9</v>
      </c>
      <c r="E232">
        <v>63</v>
      </c>
      <c r="F232">
        <f>VLOOKUP(A232,'[1]Population Data'!$A:$B, 2,FALSE)</f>
        <v>21763</v>
      </c>
      <c r="G232">
        <f>VLOOKUP(A232,'[1]Population Data'!$A:$C,3,FALSE)</f>
        <v>8242</v>
      </c>
      <c r="H232">
        <f>VLOOKUP(A232,'[1]Population Data'!$A:$D,4,FALSE)</f>
        <v>3759</v>
      </c>
      <c r="I232" s="1">
        <f>VLOOKUP(A232,'[1]Population Data'!$A:$E,5,FALSE)</f>
        <v>0.17272434866516564</v>
      </c>
      <c r="J232" s="2">
        <f>VLOOKUP(A232,'[1]Population Data'!$A:$F,6,FALSE)</f>
        <v>2.6404998786702256</v>
      </c>
      <c r="K232" s="2">
        <f t="shared" si="23"/>
        <v>23.859118687680926</v>
      </c>
      <c r="L232" s="2">
        <f t="shared" si="24"/>
        <v>2714.8333333333335</v>
      </c>
      <c r="M232" s="3">
        <f t="shared" si="25"/>
        <v>0.12474536292484187</v>
      </c>
      <c r="N232" s="2">
        <f t="shared" si="26"/>
        <v>32.939011566771818</v>
      </c>
      <c r="O232" s="2">
        <f t="shared" si="27"/>
        <v>5.8942183981987775</v>
      </c>
    </row>
    <row r="233" spans="1:15" x14ac:dyDescent="0.2">
      <c r="A233" t="str">
        <f t="shared" si="21"/>
        <v>Bandera County, Texas</v>
      </c>
      <c r="B233" t="str">
        <f t="shared" si="22"/>
        <v>Bandera County,</v>
      </c>
      <c r="C233" t="s">
        <v>37</v>
      </c>
      <c r="D233" t="s">
        <v>10</v>
      </c>
      <c r="E233">
        <v>848</v>
      </c>
      <c r="F233">
        <f>VLOOKUP(A233,'[1]Population Data'!$A:$B, 2,FALSE)</f>
        <v>21763</v>
      </c>
      <c r="G233">
        <f>VLOOKUP(A233,'[1]Population Data'!$A:$C,3,FALSE)</f>
        <v>8242</v>
      </c>
      <c r="H233">
        <f>VLOOKUP(A233,'[1]Population Data'!$A:$D,4,FALSE)</f>
        <v>3759</v>
      </c>
      <c r="I233" s="1">
        <f>VLOOKUP(A233,'[1]Population Data'!$A:$E,5,FALSE)</f>
        <v>0.17272434866516564</v>
      </c>
      <c r="J233" s="2">
        <f>VLOOKUP(A233,'[1]Population Data'!$A:$F,6,FALSE)</f>
        <v>2.6404998786702256</v>
      </c>
      <c r="K233" s="2">
        <f t="shared" si="23"/>
        <v>321.15131185957819</v>
      </c>
      <c r="L233" s="2">
        <f t="shared" si="24"/>
        <v>2714.8333333333335</v>
      </c>
      <c r="M233" s="3">
        <f t="shared" si="25"/>
        <v>0.12474536292484187</v>
      </c>
      <c r="N233" s="2">
        <f t="shared" si="26"/>
        <v>32.939011566771818</v>
      </c>
      <c r="O233" s="2">
        <f t="shared" si="27"/>
        <v>79.338050820199413</v>
      </c>
    </row>
    <row r="234" spans="1:15" x14ac:dyDescent="0.2">
      <c r="A234" t="str">
        <f t="shared" si="21"/>
        <v>Bandera County, Texas</v>
      </c>
      <c r="B234" t="str">
        <f t="shared" si="22"/>
        <v>Bandera County,</v>
      </c>
      <c r="C234" t="s">
        <v>37</v>
      </c>
      <c r="D234" t="s">
        <v>11</v>
      </c>
      <c r="E234">
        <v>594</v>
      </c>
      <c r="F234">
        <f>VLOOKUP(A234,'[1]Population Data'!$A:$B, 2,FALSE)</f>
        <v>21763</v>
      </c>
      <c r="G234">
        <f>VLOOKUP(A234,'[1]Population Data'!$A:$C,3,FALSE)</f>
        <v>8242</v>
      </c>
      <c r="H234">
        <f>VLOOKUP(A234,'[1]Population Data'!$A:$D,4,FALSE)</f>
        <v>3759</v>
      </c>
      <c r="I234" s="1">
        <f>VLOOKUP(A234,'[1]Population Data'!$A:$E,5,FALSE)</f>
        <v>0.17272434866516564</v>
      </c>
      <c r="J234" s="2">
        <f>VLOOKUP(A234,'[1]Population Data'!$A:$F,6,FALSE)</f>
        <v>2.6404998786702256</v>
      </c>
      <c r="K234" s="2">
        <f t="shared" si="23"/>
        <v>224.95740476956303</v>
      </c>
      <c r="L234" s="2">
        <f t="shared" si="24"/>
        <v>2714.8333333333335</v>
      </c>
      <c r="M234" s="3">
        <f t="shared" si="25"/>
        <v>0.12474536292484187</v>
      </c>
      <c r="N234" s="2">
        <f t="shared" si="26"/>
        <v>32.939011566771818</v>
      </c>
      <c r="O234" s="2">
        <f t="shared" si="27"/>
        <v>55.574059183017042</v>
      </c>
    </row>
    <row r="235" spans="1:15" x14ac:dyDescent="0.2">
      <c r="A235" t="str">
        <f t="shared" si="21"/>
        <v>Bandera County, Texas</v>
      </c>
      <c r="B235" t="str">
        <f t="shared" si="22"/>
        <v>Bandera County,</v>
      </c>
      <c r="C235" t="s">
        <v>37</v>
      </c>
      <c r="D235" t="s">
        <v>12</v>
      </c>
      <c r="E235">
        <v>186</v>
      </c>
      <c r="F235">
        <f>VLOOKUP(A235,'[1]Population Data'!$A:$B, 2,FALSE)</f>
        <v>21763</v>
      </c>
      <c r="G235">
        <f>VLOOKUP(A235,'[1]Population Data'!$A:$C,3,FALSE)</f>
        <v>8242</v>
      </c>
      <c r="H235">
        <f>VLOOKUP(A235,'[1]Population Data'!$A:$D,4,FALSE)</f>
        <v>3759</v>
      </c>
      <c r="I235" s="1">
        <f>VLOOKUP(A235,'[1]Population Data'!$A:$E,5,FALSE)</f>
        <v>0.17272434866516564</v>
      </c>
      <c r="J235" s="2">
        <f>VLOOKUP(A235,'[1]Population Data'!$A:$F,6,FALSE)</f>
        <v>2.6404998786702256</v>
      </c>
      <c r="K235" s="2">
        <f t="shared" si="23"/>
        <v>70.441207554105588</v>
      </c>
      <c r="L235" s="2">
        <f t="shared" si="24"/>
        <v>2714.8333333333335</v>
      </c>
      <c r="M235" s="3">
        <f t="shared" si="25"/>
        <v>0.12474536292484187</v>
      </c>
      <c r="N235" s="2">
        <f t="shared" si="26"/>
        <v>32.939011566771818</v>
      </c>
      <c r="O235" s="2">
        <f t="shared" si="27"/>
        <v>17.401978128015436</v>
      </c>
    </row>
    <row r="236" spans="1:15" x14ac:dyDescent="0.2">
      <c r="A236" t="str">
        <f t="shared" si="21"/>
        <v>Bandera County, Texas</v>
      </c>
      <c r="B236" t="str">
        <f t="shared" si="22"/>
        <v>Bandera County,</v>
      </c>
      <c r="C236" t="s">
        <v>37</v>
      </c>
      <c r="D236" t="s">
        <v>13</v>
      </c>
      <c r="E236">
        <v>64</v>
      </c>
      <c r="F236">
        <f>VLOOKUP(A236,'[1]Population Data'!$A:$B, 2,FALSE)</f>
        <v>21763</v>
      </c>
      <c r="G236">
        <f>VLOOKUP(A236,'[1]Population Data'!$A:$C,3,FALSE)</f>
        <v>8242</v>
      </c>
      <c r="H236">
        <f>VLOOKUP(A236,'[1]Population Data'!$A:$D,4,FALSE)</f>
        <v>3759</v>
      </c>
      <c r="I236" s="1">
        <f>VLOOKUP(A236,'[1]Population Data'!$A:$E,5,FALSE)</f>
        <v>0.17272434866516564</v>
      </c>
      <c r="J236" s="2">
        <f>VLOOKUP(A236,'[1]Population Data'!$A:$F,6,FALSE)</f>
        <v>2.6404998786702256</v>
      </c>
      <c r="K236" s="2">
        <f t="shared" si="23"/>
        <v>24.237834857326657</v>
      </c>
      <c r="L236" s="2">
        <f t="shared" si="24"/>
        <v>2714.8333333333335</v>
      </c>
      <c r="M236" s="3">
        <f t="shared" si="25"/>
        <v>0.12474536292484187</v>
      </c>
      <c r="N236" s="2">
        <f t="shared" si="26"/>
        <v>32.939011566771818</v>
      </c>
      <c r="O236" s="2">
        <f t="shared" si="27"/>
        <v>5.9877774203924092</v>
      </c>
    </row>
    <row r="237" spans="1:15" x14ac:dyDescent="0.2">
      <c r="A237" t="str">
        <f t="shared" si="21"/>
        <v>Bandera County, Texas</v>
      </c>
      <c r="B237" t="str">
        <f t="shared" si="22"/>
        <v>Bandera County,</v>
      </c>
      <c r="C237" t="s">
        <v>37</v>
      </c>
      <c r="D237" t="s">
        <v>14</v>
      </c>
      <c r="E237">
        <v>336</v>
      </c>
      <c r="F237">
        <f>VLOOKUP(A237,'[1]Population Data'!$A:$B, 2,FALSE)</f>
        <v>21763</v>
      </c>
      <c r="G237">
        <f>VLOOKUP(A237,'[1]Population Data'!$A:$C,3,FALSE)</f>
        <v>8242</v>
      </c>
      <c r="H237">
        <f>VLOOKUP(A237,'[1]Population Data'!$A:$D,4,FALSE)</f>
        <v>3759</v>
      </c>
      <c r="I237" s="1">
        <f>VLOOKUP(A237,'[1]Population Data'!$A:$E,5,FALSE)</f>
        <v>0.17272434866516564</v>
      </c>
      <c r="J237" s="2">
        <f>VLOOKUP(A237,'[1]Population Data'!$A:$F,6,FALSE)</f>
        <v>2.6404998786702256</v>
      </c>
      <c r="K237" s="2">
        <f t="shared" si="23"/>
        <v>127.24863300096494</v>
      </c>
      <c r="L237" s="2">
        <f t="shared" si="24"/>
        <v>2714.8333333333335</v>
      </c>
      <c r="M237" s="3">
        <f t="shared" si="25"/>
        <v>0.12474536292484187</v>
      </c>
      <c r="N237" s="2">
        <f t="shared" si="26"/>
        <v>32.939011566771818</v>
      </c>
      <c r="O237" s="2">
        <f t="shared" si="27"/>
        <v>31.435831457060146</v>
      </c>
    </row>
    <row r="238" spans="1:15" x14ac:dyDescent="0.2">
      <c r="A238" t="str">
        <f t="shared" si="21"/>
        <v>Bandera County, Texas</v>
      </c>
      <c r="B238" t="str">
        <f t="shared" si="22"/>
        <v>Bandera County,</v>
      </c>
      <c r="C238" t="s">
        <v>37</v>
      </c>
      <c r="D238" t="s">
        <v>15</v>
      </c>
      <c r="E238">
        <v>511</v>
      </c>
      <c r="F238">
        <f>VLOOKUP(A238,'[1]Population Data'!$A:$B, 2,FALSE)</f>
        <v>21763</v>
      </c>
      <c r="G238">
        <f>VLOOKUP(A238,'[1]Population Data'!$A:$C,3,FALSE)</f>
        <v>8242</v>
      </c>
      <c r="H238">
        <f>VLOOKUP(A238,'[1]Population Data'!$A:$D,4,FALSE)</f>
        <v>3759</v>
      </c>
      <c r="I238" s="1">
        <f>VLOOKUP(A238,'[1]Population Data'!$A:$E,5,FALSE)</f>
        <v>0.17272434866516564</v>
      </c>
      <c r="J238" s="2">
        <f>VLOOKUP(A238,'[1]Population Data'!$A:$F,6,FALSE)</f>
        <v>2.6404998786702256</v>
      </c>
      <c r="K238" s="2">
        <f t="shared" si="23"/>
        <v>193.52396268896752</v>
      </c>
      <c r="L238" s="2">
        <f t="shared" si="24"/>
        <v>2714.8333333333335</v>
      </c>
      <c r="M238" s="3">
        <f t="shared" si="25"/>
        <v>0.12474536292484187</v>
      </c>
      <c r="N238" s="2">
        <f t="shared" si="26"/>
        <v>32.939011566771818</v>
      </c>
      <c r="O238" s="2">
        <f t="shared" si="27"/>
        <v>47.808660340945636</v>
      </c>
    </row>
    <row r="239" spans="1:15" x14ac:dyDescent="0.2">
      <c r="A239" t="str">
        <f t="shared" si="21"/>
        <v>Bandera County, Texas</v>
      </c>
      <c r="B239" t="str">
        <f t="shared" si="22"/>
        <v>Bandera County,</v>
      </c>
      <c r="C239" t="s">
        <v>37</v>
      </c>
      <c r="D239" t="s">
        <v>16</v>
      </c>
      <c r="E239">
        <v>199</v>
      </c>
      <c r="F239">
        <f>VLOOKUP(A239,'[1]Population Data'!$A:$B, 2,FALSE)</f>
        <v>21763</v>
      </c>
      <c r="G239">
        <f>VLOOKUP(A239,'[1]Population Data'!$A:$C,3,FALSE)</f>
        <v>8242</v>
      </c>
      <c r="H239">
        <f>VLOOKUP(A239,'[1]Population Data'!$A:$D,4,FALSE)</f>
        <v>3759</v>
      </c>
      <c r="I239" s="1">
        <f>VLOOKUP(A239,'[1]Population Data'!$A:$E,5,FALSE)</f>
        <v>0.17272434866516564</v>
      </c>
      <c r="J239" s="2">
        <f>VLOOKUP(A239,'[1]Population Data'!$A:$F,6,FALSE)</f>
        <v>2.6404998786702256</v>
      </c>
      <c r="K239" s="2">
        <f t="shared" si="23"/>
        <v>75.364517759500075</v>
      </c>
      <c r="L239" s="2">
        <f t="shared" si="24"/>
        <v>2714.8333333333335</v>
      </c>
      <c r="M239" s="3">
        <f t="shared" si="25"/>
        <v>0.12474536292484187</v>
      </c>
      <c r="N239" s="2">
        <f t="shared" si="26"/>
        <v>32.939011566771818</v>
      </c>
      <c r="O239" s="2">
        <f t="shared" si="27"/>
        <v>18.618245416532645</v>
      </c>
    </row>
    <row r="240" spans="1:15" x14ac:dyDescent="0.2">
      <c r="A240" t="str">
        <f t="shared" si="21"/>
        <v>Bandera County, Texas</v>
      </c>
      <c r="B240" t="str">
        <f t="shared" si="22"/>
        <v>Bandera County,</v>
      </c>
      <c r="C240" t="s">
        <v>37</v>
      </c>
      <c r="D240" t="s">
        <v>17</v>
      </c>
      <c r="E240">
        <v>164</v>
      </c>
      <c r="F240">
        <f>VLOOKUP(A240,'[1]Population Data'!$A:$B, 2,FALSE)</f>
        <v>21763</v>
      </c>
      <c r="G240">
        <f>VLOOKUP(A240,'[1]Population Data'!$A:$C,3,FALSE)</f>
        <v>8242</v>
      </c>
      <c r="H240">
        <f>VLOOKUP(A240,'[1]Population Data'!$A:$D,4,FALSE)</f>
        <v>3759</v>
      </c>
      <c r="I240" s="1">
        <f>VLOOKUP(A240,'[1]Population Data'!$A:$E,5,FALSE)</f>
        <v>0.17272434866516564</v>
      </c>
      <c r="J240" s="2">
        <f>VLOOKUP(A240,'[1]Population Data'!$A:$F,6,FALSE)</f>
        <v>2.6404998786702256</v>
      </c>
      <c r="K240" s="2">
        <f t="shared" si="23"/>
        <v>62.109451821899555</v>
      </c>
      <c r="L240" s="2">
        <f t="shared" si="24"/>
        <v>2714.8333333333335</v>
      </c>
      <c r="M240" s="3">
        <f t="shared" si="25"/>
        <v>0.12474536292484187</v>
      </c>
      <c r="N240" s="2">
        <f t="shared" si="26"/>
        <v>32.939011566771818</v>
      </c>
      <c r="O240" s="2">
        <f t="shared" si="27"/>
        <v>15.343679639755546</v>
      </c>
    </row>
    <row r="241" spans="1:15" x14ac:dyDescent="0.2">
      <c r="A241" t="str">
        <f t="shared" si="21"/>
        <v>Bandera County, Texas</v>
      </c>
      <c r="B241" t="str">
        <f t="shared" si="22"/>
        <v>Bandera County,</v>
      </c>
      <c r="C241" t="s">
        <v>37</v>
      </c>
      <c r="D241" t="s">
        <v>18</v>
      </c>
      <c r="E241">
        <v>488</v>
      </c>
      <c r="F241">
        <f>VLOOKUP(A241,'[1]Population Data'!$A:$B, 2,FALSE)</f>
        <v>21763</v>
      </c>
      <c r="G241">
        <f>VLOOKUP(A241,'[1]Population Data'!$A:$C,3,FALSE)</f>
        <v>8242</v>
      </c>
      <c r="H241">
        <f>VLOOKUP(A241,'[1]Population Data'!$A:$D,4,FALSE)</f>
        <v>3759</v>
      </c>
      <c r="I241" s="1">
        <f>VLOOKUP(A241,'[1]Population Data'!$A:$E,5,FALSE)</f>
        <v>0.17272434866516564</v>
      </c>
      <c r="J241" s="2">
        <f>VLOOKUP(A241,'[1]Population Data'!$A:$F,6,FALSE)</f>
        <v>2.6404998786702256</v>
      </c>
      <c r="K241" s="2">
        <f t="shared" si="23"/>
        <v>184.81349078711574</v>
      </c>
      <c r="L241" s="2">
        <f t="shared" si="24"/>
        <v>2714.8333333333335</v>
      </c>
      <c r="M241" s="3">
        <f t="shared" si="25"/>
        <v>0.12474536292484187</v>
      </c>
      <c r="N241" s="2">
        <f t="shared" si="26"/>
        <v>32.939011566771818</v>
      </c>
      <c r="O241" s="2">
        <f t="shared" si="27"/>
        <v>45.656802830492119</v>
      </c>
    </row>
    <row r="242" spans="1:15" x14ac:dyDescent="0.2">
      <c r="A242" t="str">
        <f t="shared" si="21"/>
        <v>Bandera County, Texas</v>
      </c>
      <c r="B242" t="str">
        <f t="shared" si="22"/>
        <v>Bandera County,</v>
      </c>
      <c r="C242" t="s">
        <v>37</v>
      </c>
      <c r="D242" t="s">
        <v>19</v>
      </c>
      <c r="E242">
        <v>107</v>
      </c>
      <c r="F242">
        <f>VLOOKUP(A242,'[1]Population Data'!$A:$B, 2,FALSE)</f>
        <v>21763</v>
      </c>
      <c r="G242">
        <f>VLOOKUP(A242,'[1]Population Data'!$A:$C,3,FALSE)</f>
        <v>8242</v>
      </c>
      <c r="H242">
        <f>VLOOKUP(A242,'[1]Population Data'!$A:$D,4,FALSE)</f>
        <v>3759</v>
      </c>
      <c r="I242" s="1">
        <f>VLOOKUP(A242,'[1]Population Data'!$A:$E,5,FALSE)</f>
        <v>0.17272434866516564</v>
      </c>
      <c r="J242" s="2">
        <f>VLOOKUP(A242,'[1]Population Data'!$A:$F,6,FALSE)</f>
        <v>2.6404998786702256</v>
      </c>
      <c r="K242" s="2">
        <f t="shared" si="23"/>
        <v>40.522630152093001</v>
      </c>
      <c r="L242" s="2">
        <f t="shared" si="24"/>
        <v>2714.8333333333335</v>
      </c>
      <c r="M242" s="3">
        <f t="shared" si="25"/>
        <v>0.12474536292484187</v>
      </c>
      <c r="N242" s="2">
        <f t="shared" si="26"/>
        <v>32.939011566771818</v>
      </c>
      <c r="O242" s="2">
        <f t="shared" si="27"/>
        <v>10.010815374718558</v>
      </c>
    </row>
    <row r="243" spans="1:15" x14ac:dyDescent="0.2">
      <c r="A243" t="str">
        <f t="shared" si="21"/>
        <v>Bandera County, Texas</v>
      </c>
      <c r="B243" t="str">
        <f t="shared" si="22"/>
        <v>Bandera County,</v>
      </c>
      <c r="C243" t="s">
        <v>37</v>
      </c>
      <c r="D243" t="s">
        <v>20</v>
      </c>
      <c r="E243">
        <v>85</v>
      </c>
      <c r="F243">
        <f>VLOOKUP(A243,'[1]Population Data'!$A:$B, 2,FALSE)</f>
        <v>21763</v>
      </c>
      <c r="G243">
        <f>VLOOKUP(A243,'[1]Population Data'!$A:$C,3,FALSE)</f>
        <v>8242</v>
      </c>
      <c r="H243">
        <f>VLOOKUP(A243,'[1]Population Data'!$A:$D,4,FALSE)</f>
        <v>3759</v>
      </c>
      <c r="I243" s="1">
        <f>VLOOKUP(A243,'[1]Population Data'!$A:$E,5,FALSE)</f>
        <v>0.17272434866516564</v>
      </c>
      <c r="J243" s="2">
        <f>VLOOKUP(A243,'[1]Population Data'!$A:$F,6,FALSE)</f>
        <v>2.6404998786702256</v>
      </c>
      <c r="K243" s="2">
        <f t="shared" si="23"/>
        <v>32.190874419886967</v>
      </c>
      <c r="L243" s="2">
        <f t="shared" si="24"/>
        <v>2714.8333333333335</v>
      </c>
      <c r="M243" s="3">
        <f t="shared" si="25"/>
        <v>0.12474536292484187</v>
      </c>
      <c r="N243" s="2">
        <f t="shared" si="26"/>
        <v>32.939011566771818</v>
      </c>
      <c r="O243" s="2">
        <f t="shared" si="27"/>
        <v>7.9525168864586684</v>
      </c>
    </row>
    <row r="244" spans="1:15" x14ac:dyDescent="0.2">
      <c r="A244" t="str">
        <f t="shared" si="21"/>
        <v>Bandera County, Texas</v>
      </c>
      <c r="B244" t="str">
        <f t="shared" si="22"/>
        <v>Bandera County,</v>
      </c>
      <c r="C244" t="s">
        <v>37</v>
      </c>
      <c r="D244" t="s">
        <v>21</v>
      </c>
      <c r="E244">
        <v>3</v>
      </c>
      <c r="F244">
        <f>VLOOKUP(A244,'[1]Population Data'!$A:$B, 2,FALSE)</f>
        <v>21763</v>
      </c>
      <c r="G244">
        <f>VLOOKUP(A244,'[1]Population Data'!$A:$C,3,FALSE)</f>
        <v>8242</v>
      </c>
      <c r="H244">
        <f>VLOOKUP(A244,'[1]Population Data'!$A:$D,4,FALSE)</f>
        <v>3759</v>
      </c>
      <c r="I244" s="1">
        <f>VLOOKUP(A244,'[1]Population Data'!$A:$E,5,FALSE)</f>
        <v>0.17272434866516564</v>
      </c>
      <c r="J244" s="2">
        <f>VLOOKUP(A244,'[1]Population Data'!$A:$F,6,FALSE)</f>
        <v>2.6404998786702256</v>
      </c>
      <c r="K244" s="2">
        <f t="shared" si="23"/>
        <v>1.136148508937187</v>
      </c>
      <c r="L244" s="2">
        <f t="shared" si="24"/>
        <v>2714.8333333333335</v>
      </c>
      <c r="M244" s="3">
        <f t="shared" si="25"/>
        <v>0.12474536292484187</v>
      </c>
      <c r="N244" s="2">
        <f t="shared" si="26"/>
        <v>32.939011566771818</v>
      </c>
      <c r="O244" s="2">
        <f t="shared" si="27"/>
        <v>0.2806770665808942</v>
      </c>
    </row>
    <row r="245" spans="1:15" x14ac:dyDescent="0.2">
      <c r="A245" t="str">
        <f t="shared" si="21"/>
        <v>Bandera County, Texas</v>
      </c>
      <c r="B245" t="str">
        <f t="shared" si="22"/>
        <v>Bandera County,</v>
      </c>
      <c r="C245" t="s">
        <v>37</v>
      </c>
      <c r="D245" t="s">
        <v>22</v>
      </c>
      <c r="E245">
        <v>1008</v>
      </c>
      <c r="F245">
        <f>VLOOKUP(A245,'[1]Population Data'!$A:$B, 2,FALSE)</f>
        <v>21763</v>
      </c>
      <c r="G245">
        <f>VLOOKUP(A245,'[1]Population Data'!$A:$C,3,FALSE)</f>
        <v>8242</v>
      </c>
      <c r="H245">
        <f>VLOOKUP(A245,'[1]Population Data'!$A:$D,4,FALSE)</f>
        <v>3759</v>
      </c>
      <c r="I245" s="1">
        <f>VLOOKUP(A245,'[1]Population Data'!$A:$E,5,FALSE)</f>
        <v>0.17272434866516564</v>
      </c>
      <c r="J245" s="2">
        <f>VLOOKUP(A245,'[1]Population Data'!$A:$F,6,FALSE)</f>
        <v>2.6404998786702256</v>
      </c>
      <c r="K245" s="2">
        <f t="shared" si="23"/>
        <v>381.74589900289482</v>
      </c>
      <c r="L245" s="2">
        <f t="shared" si="24"/>
        <v>2714.8333333333335</v>
      </c>
      <c r="M245" s="3">
        <f t="shared" si="25"/>
        <v>0.12474536292484187</v>
      </c>
      <c r="N245" s="2">
        <f t="shared" si="26"/>
        <v>32.939011566771818</v>
      </c>
      <c r="O245" s="2">
        <f t="shared" si="27"/>
        <v>94.307494371180439</v>
      </c>
    </row>
    <row r="246" spans="1:15" x14ac:dyDescent="0.2">
      <c r="A246" t="str">
        <f t="shared" si="21"/>
        <v>Bandera County, Texas</v>
      </c>
      <c r="B246" t="str">
        <f t="shared" si="22"/>
        <v>Bandera County,</v>
      </c>
      <c r="C246" t="s">
        <v>37</v>
      </c>
      <c r="D246" t="s">
        <v>23</v>
      </c>
      <c r="E246">
        <v>107</v>
      </c>
      <c r="F246">
        <f>VLOOKUP(A246,'[1]Population Data'!$A:$B, 2,FALSE)</f>
        <v>21763</v>
      </c>
      <c r="G246">
        <f>VLOOKUP(A246,'[1]Population Data'!$A:$C,3,FALSE)</f>
        <v>8242</v>
      </c>
      <c r="H246">
        <f>VLOOKUP(A246,'[1]Population Data'!$A:$D,4,FALSE)</f>
        <v>3759</v>
      </c>
      <c r="I246" s="1">
        <f>VLOOKUP(A246,'[1]Population Data'!$A:$E,5,FALSE)</f>
        <v>0.17272434866516564</v>
      </c>
      <c r="J246" s="2">
        <f>VLOOKUP(A246,'[1]Population Data'!$A:$F,6,FALSE)</f>
        <v>2.6404998786702256</v>
      </c>
      <c r="K246" s="2">
        <f t="shared" si="23"/>
        <v>40.522630152093001</v>
      </c>
      <c r="L246" s="2">
        <f t="shared" si="24"/>
        <v>2714.8333333333335</v>
      </c>
      <c r="M246" s="3">
        <f t="shared" si="25"/>
        <v>0.12474536292484187</v>
      </c>
      <c r="N246" s="2">
        <f t="shared" si="26"/>
        <v>32.939011566771818</v>
      </c>
      <c r="O246" s="2">
        <f t="shared" si="27"/>
        <v>10.010815374718558</v>
      </c>
    </row>
    <row r="247" spans="1:15" x14ac:dyDescent="0.2">
      <c r="A247" t="str">
        <f t="shared" si="21"/>
        <v>Bandera County, Texas</v>
      </c>
      <c r="B247" t="str">
        <f t="shared" si="22"/>
        <v>Bandera County,</v>
      </c>
      <c r="C247" t="s">
        <v>37</v>
      </c>
      <c r="D247" t="s">
        <v>24</v>
      </c>
      <c r="E247">
        <v>1119</v>
      </c>
      <c r="F247">
        <f>VLOOKUP(A247,'[1]Population Data'!$A:$B, 2,FALSE)</f>
        <v>21763</v>
      </c>
      <c r="G247">
        <f>VLOOKUP(A247,'[1]Population Data'!$A:$C,3,FALSE)</f>
        <v>8242</v>
      </c>
      <c r="H247">
        <f>VLOOKUP(A247,'[1]Population Data'!$A:$D,4,FALSE)</f>
        <v>3759</v>
      </c>
      <c r="I247" s="1">
        <f>VLOOKUP(A247,'[1]Population Data'!$A:$E,5,FALSE)</f>
        <v>0.17272434866516564</v>
      </c>
      <c r="J247" s="2">
        <f>VLOOKUP(A247,'[1]Population Data'!$A:$F,6,FALSE)</f>
        <v>2.6404998786702256</v>
      </c>
      <c r="K247" s="2">
        <f t="shared" si="23"/>
        <v>423.78339383357076</v>
      </c>
      <c r="L247" s="2">
        <f t="shared" si="24"/>
        <v>2714.8333333333335</v>
      </c>
      <c r="M247" s="3">
        <f t="shared" si="25"/>
        <v>0.12474536292484187</v>
      </c>
      <c r="N247" s="2">
        <f t="shared" si="26"/>
        <v>32.939011566771818</v>
      </c>
      <c r="O247" s="2">
        <f t="shared" si="27"/>
        <v>104.69254583467352</v>
      </c>
    </row>
    <row r="248" spans="1:15" x14ac:dyDescent="0.2">
      <c r="A248" t="str">
        <f t="shared" si="21"/>
        <v>Bandera County, Texas</v>
      </c>
      <c r="B248" t="str">
        <f t="shared" si="22"/>
        <v>Bandera County,</v>
      </c>
      <c r="C248" t="s">
        <v>37</v>
      </c>
      <c r="D248" t="s">
        <v>25</v>
      </c>
      <c r="E248">
        <v>479</v>
      </c>
      <c r="F248">
        <f>VLOOKUP(A248,'[1]Population Data'!$A:$B, 2,FALSE)</f>
        <v>21763</v>
      </c>
      <c r="G248">
        <f>VLOOKUP(A248,'[1]Population Data'!$A:$C,3,FALSE)</f>
        <v>8242</v>
      </c>
      <c r="H248">
        <f>VLOOKUP(A248,'[1]Population Data'!$A:$D,4,FALSE)</f>
        <v>3759</v>
      </c>
      <c r="I248" s="1">
        <f>VLOOKUP(A248,'[1]Population Data'!$A:$E,5,FALSE)</f>
        <v>0.17272434866516564</v>
      </c>
      <c r="J248" s="2">
        <f>VLOOKUP(A248,'[1]Population Data'!$A:$F,6,FALSE)</f>
        <v>2.6404998786702256</v>
      </c>
      <c r="K248" s="2">
        <f t="shared" si="23"/>
        <v>181.40504526030418</v>
      </c>
      <c r="L248" s="2">
        <f t="shared" si="24"/>
        <v>2714.8333333333335</v>
      </c>
      <c r="M248" s="3">
        <f t="shared" si="25"/>
        <v>0.12474536292484187</v>
      </c>
      <c r="N248" s="2">
        <f t="shared" si="26"/>
        <v>32.939011566771818</v>
      </c>
      <c r="O248" s="2">
        <f t="shared" si="27"/>
        <v>44.814771630749426</v>
      </c>
    </row>
    <row r="249" spans="1:15" x14ac:dyDescent="0.2">
      <c r="A249" t="str">
        <f t="shared" si="21"/>
        <v>Bandera County, Texas</v>
      </c>
      <c r="B249" t="str">
        <f t="shared" si="22"/>
        <v>Bandera County,</v>
      </c>
      <c r="C249" t="s">
        <v>37</v>
      </c>
      <c r="D249" t="s">
        <v>26</v>
      </c>
      <c r="E249">
        <v>292</v>
      </c>
      <c r="F249">
        <f>VLOOKUP(A249,'[1]Population Data'!$A:$B, 2,FALSE)</f>
        <v>21763</v>
      </c>
      <c r="G249">
        <f>VLOOKUP(A249,'[1]Population Data'!$A:$C,3,FALSE)</f>
        <v>8242</v>
      </c>
      <c r="H249">
        <f>VLOOKUP(A249,'[1]Population Data'!$A:$D,4,FALSE)</f>
        <v>3759</v>
      </c>
      <c r="I249" s="1">
        <f>VLOOKUP(A249,'[1]Population Data'!$A:$E,5,FALSE)</f>
        <v>0.17272434866516564</v>
      </c>
      <c r="J249" s="2">
        <f>VLOOKUP(A249,'[1]Population Data'!$A:$F,6,FALSE)</f>
        <v>2.6404998786702256</v>
      </c>
      <c r="K249" s="2">
        <f t="shared" si="23"/>
        <v>110.58512153655286</v>
      </c>
      <c r="L249" s="2">
        <f t="shared" si="24"/>
        <v>2714.8333333333335</v>
      </c>
      <c r="M249" s="3">
        <f t="shared" si="25"/>
        <v>0.12474536292484187</v>
      </c>
      <c r="N249" s="2">
        <f t="shared" si="26"/>
        <v>32.939011566771818</v>
      </c>
      <c r="O249" s="2">
        <f t="shared" si="27"/>
        <v>27.319234480540363</v>
      </c>
    </row>
    <row r="250" spans="1:15" x14ac:dyDescent="0.2">
      <c r="A250" t="str">
        <f t="shared" si="21"/>
        <v>Bandera County, Texas</v>
      </c>
      <c r="B250" t="str">
        <f t="shared" si="22"/>
        <v>Bandera County,</v>
      </c>
      <c r="C250" t="s">
        <v>37</v>
      </c>
      <c r="D250" t="s">
        <v>27</v>
      </c>
      <c r="E250">
        <v>852</v>
      </c>
      <c r="F250">
        <f>VLOOKUP(A250,'[1]Population Data'!$A:$B, 2,FALSE)</f>
        <v>21763</v>
      </c>
      <c r="G250">
        <f>VLOOKUP(A250,'[1]Population Data'!$A:$C,3,FALSE)</f>
        <v>8242</v>
      </c>
      <c r="H250">
        <f>VLOOKUP(A250,'[1]Population Data'!$A:$D,4,FALSE)</f>
        <v>3759</v>
      </c>
      <c r="I250" s="1">
        <f>VLOOKUP(A250,'[1]Population Data'!$A:$E,5,FALSE)</f>
        <v>0.17272434866516564</v>
      </c>
      <c r="J250" s="2">
        <f>VLOOKUP(A250,'[1]Population Data'!$A:$F,6,FALSE)</f>
        <v>2.6404998786702256</v>
      </c>
      <c r="K250" s="2">
        <f t="shared" si="23"/>
        <v>322.6661765381611</v>
      </c>
      <c r="L250" s="2">
        <f t="shared" si="24"/>
        <v>2714.8333333333335</v>
      </c>
      <c r="M250" s="3">
        <f t="shared" si="25"/>
        <v>0.12474536292484187</v>
      </c>
      <c r="N250" s="2">
        <f t="shared" si="26"/>
        <v>32.939011566771818</v>
      </c>
      <c r="O250" s="2">
        <f t="shared" si="27"/>
        <v>79.712286908973937</v>
      </c>
    </row>
    <row r="251" spans="1:15" x14ac:dyDescent="0.2">
      <c r="A251" t="str">
        <f t="shared" si="21"/>
        <v>Bandera County, Texas</v>
      </c>
      <c r="B251" t="str">
        <f t="shared" si="22"/>
        <v>Bandera County,</v>
      </c>
      <c r="C251" t="s">
        <v>37</v>
      </c>
      <c r="D251" t="s">
        <v>28</v>
      </c>
      <c r="E251">
        <v>183</v>
      </c>
      <c r="F251">
        <f>VLOOKUP(A251,'[1]Population Data'!$A:$B, 2,FALSE)</f>
        <v>21763</v>
      </c>
      <c r="G251">
        <f>VLOOKUP(A251,'[1]Population Data'!$A:$C,3,FALSE)</f>
        <v>8242</v>
      </c>
      <c r="H251">
        <f>VLOOKUP(A251,'[1]Population Data'!$A:$D,4,FALSE)</f>
        <v>3759</v>
      </c>
      <c r="I251" s="1">
        <f>VLOOKUP(A251,'[1]Population Data'!$A:$E,5,FALSE)</f>
        <v>0.17272434866516564</v>
      </c>
      <c r="J251" s="2">
        <f>VLOOKUP(A251,'[1]Population Data'!$A:$F,6,FALSE)</f>
        <v>2.6404998786702256</v>
      </c>
      <c r="K251" s="2">
        <f t="shared" si="23"/>
        <v>69.305059045168406</v>
      </c>
      <c r="L251" s="2">
        <f t="shared" si="24"/>
        <v>2714.8333333333335</v>
      </c>
      <c r="M251" s="3">
        <f t="shared" si="25"/>
        <v>0.12474536292484187</v>
      </c>
      <c r="N251" s="2">
        <f t="shared" si="26"/>
        <v>32.939011566771818</v>
      </c>
      <c r="O251" s="2">
        <f t="shared" si="27"/>
        <v>17.121301061434544</v>
      </c>
    </row>
    <row r="252" spans="1:15" x14ac:dyDescent="0.2">
      <c r="A252" t="str">
        <f t="shared" si="21"/>
        <v>Bastrop County, Texas</v>
      </c>
      <c r="B252" t="str">
        <f t="shared" si="22"/>
        <v>Bastrop County,</v>
      </c>
      <c r="C252" t="s">
        <v>38</v>
      </c>
      <c r="D252" t="s">
        <v>4</v>
      </c>
      <c r="E252">
        <v>714</v>
      </c>
      <c r="F252">
        <f>VLOOKUP(A252,'[1]Population Data'!$A:$B, 2,FALSE)</f>
        <v>86976</v>
      </c>
      <c r="G252">
        <f>VLOOKUP(A252,'[1]Population Data'!$A:$C,3,FALSE)</f>
        <v>25345</v>
      </c>
      <c r="H252">
        <f>VLOOKUP(A252,'[1]Population Data'!$A:$D,4,FALSE)</f>
        <v>22094</v>
      </c>
      <c r="I252" s="1">
        <f>VLOOKUP(A252,'[1]Population Data'!$A:$E,5,FALSE)</f>
        <v>0.25402409860191316</v>
      </c>
      <c r="J252" s="2">
        <f>VLOOKUP(A252,'[1]Population Data'!$A:$F,6,FALSE)</f>
        <v>3.4316827776681791</v>
      </c>
      <c r="K252" s="2">
        <f t="shared" si="23"/>
        <v>208.06118929359823</v>
      </c>
      <c r="L252" s="2">
        <f t="shared" si="24"/>
        <v>15956.777777777777</v>
      </c>
      <c r="M252" s="3">
        <f t="shared" si="25"/>
        <v>0.18346184899027063</v>
      </c>
      <c r="N252" s="2">
        <f t="shared" si="26"/>
        <v>62.958286753907188</v>
      </c>
      <c r="O252" s="2">
        <f t="shared" si="27"/>
        <v>98.243820134289905</v>
      </c>
    </row>
    <row r="253" spans="1:15" x14ac:dyDescent="0.2">
      <c r="A253" t="str">
        <f t="shared" si="21"/>
        <v>Bastrop County, Texas</v>
      </c>
      <c r="B253" t="str">
        <f t="shared" si="22"/>
        <v>Bastrop County,</v>
      </c>
      <c r="C253" t="s">
        <v>38</v>
      </c>
      <c r="D253" t="s">
        <v>5</v>
      </c>
      <c r="E253">
        <v>455</v>
      </c>
      <c r="F253">
        <f>VLOOKUP(A253,'[1]Population Data'!$A:$B, 2,FALSE)</f>
        <v>86976</v>
      </c>
      <c r="G253">
        <f>VLOOKUP(A253,'[1]Population Data'!$A:$C,3,FALSE)</f>
        <v>25345</v>
      </c>
      <c r="H253">
        <f>VLOOKUP(A253,'[1]Population Data'!$A:$D,4,FALSE)</f>
        <v>22094</v>
      </c>
      <c r="I253" s="1">
        <f>VLOOKUP(A253,'[1]Population Data'!$A:$E,5,FALSE)</f>
        <v>0.25402409860191316</v>
      </c>
      <c r="J253" s="2">
        <f>VLOOKUP(A253,'[1]Population Data'!$A:$F,6,FALSE)</f>
        <v>3.4316827776681791</v>
      </c>
      <c r="K253" s="2">
        <f t="shared" si="23"/>
        <v>132.58801278513613</v>
      </c>
      <c r="L253" s="2">
        <f t="shared" si="24"/>
        <v>15956.777777777777</v>
      </c>
      <c r="M253" s="3">
        <f t="shared" si="25"/>
        <v>0.18346184899027063</v>
      </c>
      <c r="N253" s="2">
        <f t="shared" si="26"/>
        <v>62.958286753907188</v>
      </c>
      <c r="O253" s="2">
        <f t="shared" si="27"/>
        <v>62.606355967929844</v>
      </c>
    </row>
    <row r="254" spans="1:15" x14ac:dyDescent="0.2">
      <c r="A254" t="str">
        <f t="shared" si="21"/>
        <v>Bastrop County, Texas</v>
      </c>
      <c r="B254" t="str">
        <f t="shared" si="22"/>
        <v>Bastrop County,</v>
      </c>
      <c r="C254" t="s">
        <v>38</v>
      </c>
      <c r="D254" t="s">
        <v>6</v>
      </c>
      <c r="E254">
        <v>1559</v>
      </c>
      <c r="F254">
        <f>VLOOKUP(A254,'[1]Population Data'!$A:$B, 2,FALSE)</f>
        <v>86976</v>
      </c>
      <c r="G254">
        <f>VLOOKUP(A254,'[1]Population Data'!$A:$C,3,FALSE)</f>
        <v>25345</v>
      </c>
      <c r="H254">
        <f>VLOOKUP(A254,'[1]Population Data'!$A:$D,4,FALSE)</f>
        <v>22094</v>
      </c>
      <c r="I254" s="1">
        <f>VLOOKUP(A254,'[1]Population Data'!$A:$E,5,FALSE)</f>
        <v>0.25402409860191316</v>
      </c>
      <c r="J254" s="2">
        <f>VLOOKUP(A254,'[1]Population Data'!$A:$F,6,FALSE)</f>
        <v>3.4316827776681791</v>
      </c>
      <c r="K254" s="2">
        <f t="shared" si="23"/>
        <v>454.29607018027963</v>
      </c>
      <c r="L254" s="2">
        <f t="shared" si="24"/>
        <v>15956.777777777777</v>
      </c>
      <c r="M254" s="3">
        <f t="shared" si="25"/>
        <v>0.18346184899027063</v>
      </c>
      <c r="N254" s="2">
        <f t="shared" si="26"/>
        <v>62.958286753907188</v>
      </c>
      <c r="O254" s="2">
        <f t="shared" si="27"/>
        <v>214.51276693187393</v>
      </c>
    </row>
    <row r="255" spans="1:15" x14ac:dyDescent="0.2">
      <c r="A255" t="str">
        <f t="shared" si="21"/>
        <v>Bastrop County, Texas</v>
      </c>
      <c r="B255" t="str">
        <f t="shared" si="22"/>
        <v>Bastrop County,</v>
      </c>
      <c r="C255" t="s">
        <v>38</v>
      </c>
      <c r="D255" t="s">
        <v>7</v>
      </c>
      <c r="E255">
        <v>1418</v>
      </c>
      <c r="F255">
        <f>VLOOKUP(A255,'[1]Population Data'!$A:$B, 2,FALSE)</f>
        <v>86976</v>
      </c>
      <c r="G255">
        <f>VLOOKUP(A255,'[1]Population Data'!$A:$C,3,FALSE)</f>
        <v>25345</v>
      </c>
      <c r="H255">
        <f>VLOOKUP(A255,'[1]Population Data'!$A:$D,4,FALSE)</f>
        <v>22094</v>
      </c>
      <c r="I255" s="1">
        <f>VLOOKUP(A255,'[1]Population Data'!$A:$E,5,FALSE)</f>
        <v>0.25402409860191316</v>
      </c>
      <c r="J255" s="2">
        <f>VLOOKUP(A255,'[1]Population Data'!$A:$F,6,FALSE)</f>
        <v>3.4316827776681791</v>
      </c>
      <c r="K255" s="2">
        <f t="shared" si="23"/>
        <v>413.2083563281825</v>
      </c>
      <c r="L255" s="2">
        <f t="shared" si="24"/>
        <v>15956.777777777777</v>
      </c>
      <c r="M255" s="3">
        <f t="shared" si="25"/>
        <v>0.18346184899027063</v>
      </c>
      <c r="N255" s="2">
        <f t="shared" si="26"/>
        <v>62.958286753907188</v>
      </c>
      <c r="O255" s="2">
        <f t="shared" si="27"/>
        <v>195.11167640115281</v>
      </c>
    </row>
    <row r="256" spans="1:15" x14ac:dyDescent="0.2">
      <c r="A256" t="str">
        <f t="shared" si="21"/>
        <v>Bastrop County, Texas</v>
      </c>
      <c r="B256" t="str">
        <f t="shared" si="22"/>
        <v>Bastrop County,</v>
      </c>
      <c r="C256" t="s">
        <v>38</v>
      </c>
      <c r="D256" t="s">
        <v>8</v>
      </c>
      <c r="E256">
        <v>605</v>
      </c>
      <c r="F256">
        <f>VLOOKUP(A256,'[1]Population Data'!$A:$B, 2,FALSE)</f>
        <v>86976</v>
      </c>
      <c r="G256">
        <f>VLOOKUP(A256,'[1]Population Data'!$A:$C,3,FALSE)</f>
        <v>25345</v>
      </c>
      <c r="H256">
        <f>VLOOKUP(A256,'[1]Population Data'!$A:$D,4,FALSE)</f>
        <v>22094</v>
      </c>
      <c r="I256" s="1">
        <f>VLOOKUP(A256,'[1]Population Data'!$A:$E,5,FALSE)</f>
        <v>0.25402409860191316</v>
      </c>
      <c r="J256" s="2">
        <f>VLOOKUP(A256,'[1]Population Data'!$A:$F,6,FALSE)</f>
        <v>3.4316827776681791</v>
      </c>
      <c r="K256" s="2">
        <f t="shared" si="23"/>
        <v>176.29834667034584</v>
      </c>
      <c r="L256" s="2">
        <f t="shared" si="24"/>
        <v>15956.777777777777</v>
      </c>
      <c r="M256" s="3">
        <f t="shared" si="25"/>
        <v>0.18346184899027063</v>
      </c>
      <c r="N256" s="2">
        <f t="shared" si="26"/>
        <v>62.958286753907188</v>
      </c>
      <c r="O256" s="2">
        <f t="shared" si="27"/>
        <v>83.245813979335296</v>
      </c>
    </row>
    <row r="257" spans="1:15" x14ac:dyDescent="0.2">
      <c r="A257" t="str">
        <f t="shared" si="21"/>
        <v>Bastrop County, Texas</v>
      </c>
      <c r="B257" t="str">
        <f t="shared" si="22"/>
        <v>Bastrop County,</v>
      </c>
      <c r="C257" t="s">
        <v>38</v>
      </c>
      <c r="D257" t="s">
        <v>9</v>
      </c>
      <c r="E257">
        <v>668</v>
      </c>
      <c r="F257">
        <f>VLOOKUP(A257,'[1]Population Data'!$A:$B, 2,FALSE)</f>
        <v>86976</v>
      </c>
      <c r="G257">
        <f>VLOOKUP(A257,'[1]Population Data'!$A:$C,3,FALSE)</f>
        <v>25345</v>
      </c>
      <c r="H257">
        <f>VLOOKUP(A257,'[1]Population Data'!$A:$D,4,FALSE)</f>
        <v>22094</v>
      </c>
      <c r="I257" s="1">
        <f>VLOOKUP(A257,'[1]Population Data'!$A:$E,5,FALSE)</f>
        <v>0.25402409860191316</v>
      </c>
      <c r="J257" s="2">
        <f>VLOOKUP(A257,'[1]Population Data'!$A:$F,6,FALSE)</f>
        <v>3.4316827776681791</v>
      </c>
      <c r="K257" s="2">
        <f t="shared" si="23"/>
        <v>194.65668690213391</v>
      </c>
      <c r="L257" s="2">
        <f t="shared" si="24"/>
        <v>15956.777777777777</v>
      </c>
      <c r="M257" s="3">
        <f t="shared" si="25"/>
        <v>0.18346184899027063</v>
      </c>
      <c r="N257" s="2">
        <f t="shared" si="26"/>
        <v>62.958286753907188</v>
      </c>
      <c r="O257" s="2">
        <f t="shared" si="27"/>
        <v>91.91438634412556</v>
      </c>
    </row>
    <row r="258" spans="1:15" x14ac:dyDescent="0.2">
      <c r="A258" t="str">
        <f t="shared" si="21"/>
        <v>Bastrop County, Texas</v>
      </c>
      <c r="B258" t="str">
        <f t="shared" si="22"/>
        <v>Bastrop County,</v>
      </c>
      <c r="C258" t="s">
        <v>38</v>
      </c>
      <c r="D258" t="s">
        <v>10</v>
      </c>
      <c r="E258">
        <v>3763</v>
      </c>
      <c r="F258">
        <f>VLOOKUP(A258,'[1]Population Data'!$A:$B, 2,FALSE)</f>
        <v>86976</v>
      </c>
      <c r="G258">
        <f>VLOOKUP(A258,'[1]Population Data'!$A:$C,3,FALSE)</f>
        <v>25345</v>
      </c>
      <c r="H258">
        <f>VLOOKUP(A258,'[1]Population Data'!$A:$D,4,FALSE)</f>
        <v>22094</v>
      </c>
      <c r="I258" s="1">
        <f>VLOOKUP(A258,'[1]Population Data'!$A:$E,5,FALSE)</f>
        <v>0.25402409860191316</v>
      </c>
      <c r="J258" s="2">
        <f>VLOOKUP(A258,'[1]Population Data'!$A:$F,6,FALSE)</f>
        <v>3.4316827776681791</v>
      </c>
      <c r="K258" s="2">
        <f t="shared" si="23"/>
        <v>1096.5465760669611</v>
      </c>
      <c r="L258" s="2">
        <f t="shared" si="24"/>
        <v>15956.777777777777</v>
      </c>
      <c r="M258" s="3">
        <f t="shared" si="25"/>
        <v>0.18346184899027063</v>
      </c>
      <c r="N258" s="2">
        <f t="shared" si="26"/>
        <v>62.958286753907188</v>
      </c>
      <c r="O258" s="2">
        <f t="shared" si="27"/>
        <v>517.77520331279118</v>
      </c>
    </row>
    <row r="259" spans="1:15" x14ac:dyDescent="0.2">
      <c r="A259" t="str">
        <f t="shared" ref="A259:A322" si="28">CONCATENATE(B259," ", "Texas")</f>
        <v>Bastrop County, Texas</v>
      </c>
      <c r="B259" t="str">
        <f t="shared" ref="B259:B322" si="29">LEFT(C259,FIND(",", C259))</f>
        <v>Bastrop County,</v>
      </c>
      <c r="C259" t="s">
        <v>38</v>
      </c>
      <c r="D259" t="s">
        <v>11</v>
      </c>
      <c r="E259">
        <v>2032</v>
      </c>
      <c r="F259">
        <f>VLOOKUP(A259,'[1]Population Data'!$A:$B, 2,FALSE)</f>
        <v>86976</v>
      </c>
      <c r="G259">
        <f>VLOOKUP(A259,'[1]Population Data'!$A:$C,3,FALSE)</f>
        <v>25345</v>
      </c>
      <c r="H259">
        <f>VLOOKUP(A259,'[1]Population Data'!$A:$D,4,FALSE)</f>
        <v>22094</v>
      </c>
      <c r="I259" s="1">
        <f>VLOOKUP(A259,'[1]Population Data'!$A:$E,5,FALSE)</f>
        <v>0.25402409860191316</v>
      </c>
      <c r="J259" s="2">
        <f>VLOOKUP(A259,'[1]Population Data'!$A:$F,6,FALSE)</f>
        <v>3.4316827776681791</v>
      </c>
      <c r="K259" s="2">
        <f t="shared" ref="K259:K322" si="30">E259/J259</f>
        <v>592.12932303164087</v>
      </c>
      <c r="L259" s="2">
        <f t="shared" ref="L259:L322" si="31">(H259/18)*13</f>
        <v>15956.777777777777</v>
      </c>
      <c r="M259" s="3">
        <f t="shared" ref="M259:M322" si="32">L259/F259</f>
        <v>0.18346184899027063</v>
      </c>
      <c r="N259" s="2">
        <f t="shared" ref="N259:N322" si="33">M259*J259*100</f>
        <v>62.958286753907188</v>
      </c>
      <c r="O259" s="2">
        <f t="shared" ref="O259:O322" si="34">0.75*N259*K259*(1/100)</f>
        <v>279.59585786117236</v>
      </c>
    </row>
    <row r="260" spans="1:15" x14ac:dyDescent="0.2">
      <c r="A260" t="str">
        <f t="shared" si="28"/>
        <v>Bastrop County, Texas</v>
      </c>
      <c r="B260" t="str">
        <f t="shared" si="29"/>
        <v>Bastrop County,</v>
      </c>
      <c r="C260" t="s">
        <v>38</v>
      </c>
      <c r="D260" t="s">
        <v>12</v>
      </c>
      <c r="E260">
        <v>214</v>
      </c>
      <c r="F260">
        <f>VLOOKUP(A260,'[1]Population Data'!$A:$B, 2,FALSE)</f>
        <v>86976</v>
      </c>
      <c r="G260">
        <f>VLOOKUP(A260,'[1]Population Data'!$A:$C,3,FALSE)</f>
        <v>25345</v>
      </c>
      <c r="H260">
        <f>VLOOKUP(A260,'[1]Population Data'!$A:$D,4,FALSE)</f>
        <v>22094</v>
      </c>
      <c r="I260" s="1">
        <f>VLOOKUP(A260,'[1]Population Data'!$A:$E,5,FALSE)</f>
        <v>0.25402409860191316</v>
      </c>
      <c r="J260" s="2">
        <f>VLOOKUP(A260,'[1]Population Data'!$A:$F,6,FALSE)</f>
        <v>3.4316827776681791</v>
      </c>
      <c r="K260" s="2">
        <f t="shared" si="30"/>
        <v>62.360076342899191</v>
      </c>
      <c r="L260" s="2">
        <f t="shared" si="31"/>
        <v>15956.777777777777</v>
      </c>
      <c r="M260" s="3">
        <f t="shared" si="32"/>
        <v>0.18346184899027063</v>
      </c>
      <c r="N260" s="2">
        <f t="shared" si="33"/>
        <v>62.958286753907188</v>
      </c>
      <c r="O260" s="2">
        <f t="shared" si="34"/>
        <v>29.445626762938431</v>
      </c>
    </row>
    <row r="261" spans="1:15" x14ac:dyDescent="0.2">
      <c r="A261" t="str">
        <f t="shared" si="28"/>
        <v>Bastrop County, Texas</v>
      </c>
      <c r="B261" t="str">
        <f t="shared" si="29"/>
        <v>Bastrop County,</v>
      </c>
      <c r="C261" t="s">
        <v>38</v>
      </c>
      <c r="D261" t="s">
        <v>13</v>
      </c>
      <c r="E261">
        <v>425</v>
      </c>
      <c r="F261">
        <f>VLOOKUP(A261,'[1]Population Data'!$A:$B, 2,FALSE)</f>
        <v>86976</v>
      </c>
      <c r="G261">
        <f>VLOOKUP(A261,'[1]Population Data'!$A:$C,3,FALSE)</f>
        <v>25345</v>
      </c>
      <c r="H261">
        <f>VLOOKUP(A261,'[1]Population Data'!$A:$D,4,FALSE)</f>
        <v>22094</v>
      </c>
      <c r="I261" s="1">
        <f>VLOOKUP(A261,'[1]Population Data'!$A:$E,5,FALSE)</f>
        <v>0.25402409860191316</v>
      </c>
      <c r="J261" s="2">
        <f>VLOOKUP(A261,'[1]Population Data'!$A:$F,6,FALSE)</f>
        <v>3.4316827776681791</v>
      </c>
      <c r="K261" s="2">
        <f t="shared" si="30"/>
        <v>123.84594600809419</v>
      </c>
      <c r="L261" s="2">
        <f t="shared" si="31"/>
        <v>15956.777777777777</v>
      </c>
      <c r="M261" s="3">
        <f t="shared" si="32"/>
        <v>0.18346184899027063</v>
      </c>
      <c r="N261" s="2">
        <f t="shared" si="33"/>
        <v>62.958286753907188</v>
      </c>
      <c r="O261" s="2">
        <f t="shared" si="34"/>
        <v>58.478464365648755</v>
      </c>
    </row>
    <row r="262" spans="1:15" x14ac:dyDescent="0.2">
      <c r="A262" t="str">
        <f t="shared" si="28"/>
        <v>Bastrop County, Texas</v>
      </c>
      <c r="B262" t="str">
        <f t="shared" si="29"/>
        <v>Bastrop County,</v>
      </c>
      <c r="C262" t="s">
        <v>38</v>
      </c>
      <c r="D262" t="s">
        <v>14</v>
      </c>
      <c r="E262">
        <v>1475</v>
      </c>
      <c r="F262">
        <f>VLOOKUP(A262,'[1]Population Data'!$A:$B, 2,FALSE)</f>
        <v>86976</v>
      </c>
      <c r="G262">
        <f>VLOOKUP(A262,'[1]Population Data'!$A:$C,3,FALSE)</f>
        <v>25345</v>
      </c>
      <c r="H262">
        <f>VLOOKUP(A262,'[1]Population Data'!$A:$D,4,FALSE)</f>
        <v>22094</v>
      </c>
      <c r="I262" s="1">
        <f>VLOOKUP(A262,'[1]Population Data'!$A:$E,5,FALSE)</f>
        <v>0.25402409860191316</v>
      </c>
      <c r="J262" s="2">
        <f>VLOOKUP(A262,'[1]Population Data'!$A:$F,6,FALSE)</f>
        <v>3.4316827776681791</v>
      </c>
      <c r="K262" s="2">
        <f t="shared" si="30"/>
        <v>429.81828320456219</v>
      </c>
      <c r="L262" s="2">
        <f t="shared" si="31"/>
        <v>15956.777777777777</v>
      </c>
      <c r="M262" s="3">
        <f t="shared" si="32"/>
        <v>0.18346184899027063</v>
      </c>
      <c r="N262" s="2">
        <f t="shared" si="33"/>
        <v>62.958286753907188</v>
      </c>
      <c r="O262" s="2">
        <f t="shared" si="34"/>
        <v>202.95467044548684</v>
      </c>
    </row>
    <row r="263" spans="1:15" x14ac:dyDescent="0.2">
      <c r="A263" t="str">
        <f t="shared" si="28"/>
        <v>Bastrop County, Texas</v>
      </c>
      <c r="B263" t="str">
        <f t="shared" si="29"/>
        <v>Bastrop County,</v>
      </c>
      <c r="C263" t="s">
        <v>38</v>
      </c>
      <c r="D263" t="s">
        <v>15</v>
      </c>
      <c r="E263">
        <v>688</v>
      </c>
      <c r="F263">
        <f>VLOOKUP(A263,'[1]Population Data'!$A:$B, 2,FALSE)</f>
        <v>86976</v>
      </c>
      <c r="G263">
        <f>VLOOKUP(A263,'[1]Population Data'!$A:$C,3,FALSE)</f>
        <v>25345</v>
      </c>
      <c r="H263">
        <f>VLOOKUP(A263,'[1]Population Data'!$A:$D,4,FALSE)</f>
        <v>22094</v>
      </c>
      <c r="I263" s="1">
        <f>VLOOKUP(A263,'[1]Population Data'!$A:$E,5,FALSE)</f>
        <v>0.25402409860191316</v>
      </c>
      <c r="J263" s="2">
        <f>VLOOKUP(A263,'[1]Population Data'!$A:$F,6,FALSE)</f>
        <v>3.4316827776681791</v>
      </c>
      <c r="K263" s="2">
        <f t="shared" si="30"/>
        <v>200.48473142016189</v>
      </c>
      <c r="L263" s="2">
        <f t="shared" si="31"/>
        <v>15956.777777777777</v>
      </c>
      <c r="M263" s="3">
        <f t="shared" si="32"/>
        <v>0.18346184899027063</v>
      </c>
      <c r="N263" s="2">
        <f t="shared" si="33"/>
        <v>62.958286753907188</v>
      </c>
      <c r="O263" s="2">
        <f t="shared" si="34"/>
        <v>94.666314078979639</v>
      </c>
    </row>
    <row r="264" spans="1:15" x14ac:dyDescent="0.2">
      <c r="A264" t="str">
        <f t="shared" si="28"/>
        <v>Bastrop County, Texas</v>
      </c>
      <c r="B264" t="str">
        <f t="shared" si="29"/>
        <v>Bastrop County,</v>
      </c>
      <c r="C264" t="s">
        <v>38</v>
      </c>
      <c r="D264" t="s">
        <v>16</v>
      </c>
      <c r="E264">
        <v>844</v>
      </c>
      <c r="F264">
        <f>VLOOKUP(A264,'[1]Population Data'!$A:$B, 2,FALSE)</f>
        <v>86976</v>
      </c>
      <c r="G264">
        <f>VLOOKUP(A264,'[1]Population Data'!$A:$C,3,FALSE)</f>
        <v>25345</v>
      </c>
      <c r="H264">
        <f>VLOOKUP(A264,'[1]Population Data'!$A:$D,4,FALSE)</f>
        <v>22094</v>
      </c>
      <c r="I264" s="1">
        <f>VLOOKUP(A264,'[1]Population Data'!$A:$E,5,FALSE)</f>
        <v>0.25402409860191316</v>
      </c>
      <c r="J264" s="2">
        <f>VLOOKUP(A264,'[1]Population Data'!$A:$F,6,FALSE)</f>
        <v>3.4316827776681791</v>
      </c>
      <c r="K264" s="2">
        <f t="shared" si="30"/>
        <v>245.94347866077999</v>
      </c>
      <c r="L264" s="2">
        <f t="shared" si="31"/>
        <v>15956.777777777777</v>
      </c>
      <c r="M264" s="3">
        <f t="shared" si="32"/>
        <v>0.18346184899027063</v>
      </c>
      <c r="N264" s="2">
        <f t="shared" si="33"/>
        <v>62.958286753907188</v>
      </c>
      <c r="O264" s="2">
        <f t="shared" si="34"/>
        <v>116.13135041084129</v>
      </c>
    </row>
    <row r="265" spans="1:15" x14ac:dyDescent="0.2">
      <c r="A265" t="str">
        <f t="shared" si="28"/>
        <v>Bastrop County, Texas</v>
      </c>
      <c r="B265" t="str">
        <f t="shared" si="29"/>
        <v>Bastrop County,</v>
      </c>
      <c r="C265" t="s">
        <v>38</v>
      </c>
      <c r="D265" t="s">
        <v>17</v>
      </c>
      <c r="E265">
        <v>748</v>
      </c>
      <c r="F265">
        <f>VLOOKUP(A265,'[1]Population Data'!$A:$B, 2,FALSE)</f>
        <v>86976</v>
      </c>
      <c r="G265">
        <f>VLOOKUP(A265,'[1]Population Data'!$A:$C,3,FALSE)</f>
        <v>25345</v>
      </c>
      <c r="H265">
        <f>VLOOKUP(A265,'[1]Population Data'!$A:$D,4,FALSE)</f>
        <v>22094</v>
      </c>
      <c r="I265" s="1">
        <f>VLOOKUP(A265,'[1]Population Data'!$A:$E,5,FALSE)</f>
        <v>0.25402409860191316</v>
      </c>
      <c r="J265" s="2">
        <f>VLOOKUP(A265,'[1]Population Data'!$A:$F,6,FALSE)</f>
        <v>3.4316827776681791</v>
      </c>
      <c r="K265" s="2">
        <f t="shared" si="30"/>
        <v>217.96886497424578</v>
      </c>
      <c r="L265" s="2">
        <f t="shared" si="31"/>
        <v>15956.777777777777</v>
      </c>
      <c r="M265" s="3">
        <f t="shared" si="32"/>
        <v>0.18346184899027063</v>
      </c>
      <c r="N265" s="2">
        <f t="shared" si="33"/>
        <v>62.958286753907188</v>
      </c>
      <c r="O265" s="2">
        <f t="shared" si="34"/>
        <v>102.9220972835418</v>
      </c>
    </row>
    <row r="266" spans="1:15" x14ac:dyDescent="0.2">
      <c r="A266" t="str">
        <f t="shared" si="28"/>
        <v>Bastrop County, Texas</v>
      </c>
      <c r="B266" t="str">
        <f t="shared" si="29"/>
        <v>Bastrop County,</v>
      </c>
      <c r="C266" t="s">
        <v>38</v>
      </c>
      <c r="D266" t="s">
        <v>18</v>
      </c>
      <c r="E266">
        <v>1440</v>
      </c>
      <c r="F266">
        <f>VLOOKUP(A266,'[1]Population Data'!$A:$B, 2,FALSE)</f>
        <v>86976</v>
      </c>
      <c r="G266">
        <f>VLOOKUP(A266,'[1]Population Data'!$A:$C,3,FALSE)</f>
        <v>25345</v>
      </c>
      <c r="H266">
        <f>VLOOKUP(A266,'[1]Population Data'!$A:$D,4,FALSE)</f>
        <v>22094</v>
      </c>
      <c r="I266" s="1">
        <f>VLOOKUP(A266,'[1]Population Data'!$A:$E,5,FALSE)</f>
        <v>0.25402409860191316</v>
      </c>
      <c r="J266" s="2">
        <f>VLOOKUP(A266,'[1]Population Data'!$A:$F,6,FALSE)</f>
        <v>3.4316827776681791</v>
      </c>
      <c r="K266" s="2">
        <f t="shared" si="30"/>
        <v>419.61920529801324</v>
      </c>
      <c r="L266" s="2">
        <f t="shared" si="31"/>
        <v>15956.777777777777</v>
      </c>
      <c r="M266" s="3">
        <f t="shared" si="32"/>
        <v>0.18346184899027063</v>
      </c>
      <c r="N266" s="2">
        <f t="shared" si="33"/>
        <v>62.958286753907188</v>
      </c>
      <c r="O266" s="2">
        <f t="shared" si="34"/>
        <v>198.13879690949224</v>
      </c>
    </row>
    <row r="267" spans="1:15" x14ac:dyDescent="0.2">
      <c r="A267" t="str">
        <f t="shared" si="28"/>
        <v>Bastrop County, Texas</v>
      </c>
      <c r="B267" t="str">
        <f t="shared" si="29"/>
        <v>Bastrop County,</v>
      </c>
      <c r="C267" t="s">
        <v>38</v>
      </c>
      <c r="D267" t="s">
        <v>19</v>
      </c>
      <c r="E267">
        <v>379</v>
      </c>
      <c r="F267">
        <f>VLOOKUP(A267,'[1]Population Data'!$A:$B, 2,FALSE)</f>
        <v>86976</v>
      </c>
      <c r="G267">
        <f>VLOOKUP(A267,'[1]Population Data'!$A:$C,3,FALSE)</f>
        <v>25345</v>
      </c>
      <c r="H267">
        <f>VLOOKUP(A267,'[1]Population Data'!$A:$D,4,FALSE)</f>
        <v>22094</v>
      </c>
      <c r="I267" s="1">
        <f>VLOOKUP(A267,'[1]Population Data'!$A:$E,5,FALSE)</f>
        <v>0.25402409860191316</v>
      </c>
      <c r="J267" s="2">
        <f>VLOOKUP(A267,'[1]Population Data'!$A:$F,6,FALSE)</f>
        <v>3.4316827776681791</v>
      </c>
      <c r="K267" s="2">
        <f t="shared" si="30"/>
        <v>110.44144361662988</v>
      </c>
      <c r="L267" s="2">
        <f t="shared" si="31"/>
        <v>15956.777777777777</v>
      </c>
      <c r="M267" s="3">
        <f t="shared" si="32"/>
        <v>0.18346184899027063</v>
      </c>
      <c r="N267" s="2">
        <f t="shared" si="33"/>
        <v>62.958286753907188</v>
      </c>
      <c r="O267" s="2">
        <f t="shared" si="34"/>
        <v>52.149030575484424</v>
      </c>
    </row>
    <row r="268" spans="1:15" x14ac:dyDescent="0.2">
      <c r="A268" t="str">
        <f t="shared" si="28"/>
        <v>Bastrop County, Texas</v>
      </c>
      <c r="B268" t="str">
        <f t="shared" si="29"/>
        <v>Bastrop County,</v>
      </c>
      <c r="C268" t="s">
        <v>38</v>
      </c>
      <c r="D268" t="s">
        <v>20</v>
      </c>
      <c r="E268">
        <v>251</v>
      </c>
      <c r="F268">
        <f>VLOOKUP(A268,'[1]Population Data'!$A:$B, 2,FALSE)</f>
        <v>86976</v>
      </c>
      <c r="G268">
        <f>VLOOKUP(A268,'[1]Population Data'!$A:$C,3,FALSE)</f>
        <v>25345</v>
      </c>
      <c r="H268">
        <f>VLOOKUP(A268,'[1]Population Data'!$A:$D,4,FALSE)</f>
        <v>22094</v>
      </c>
      <c r="I268" s="1">
        <f>VLOOKUP(A268,'[1]Population Data'!$A:$E,5,FALSE)</f>
        <v>0.25402409860191316</v>
      </c>
      <c r="J268" s="2">
        <f>VLOOKUP(A268,'[1]Population Data'!$A:$F,6,FALSE)</f>
        <v>3.4316827776681791</v>
      </c>
      <c r="K268" s="2">
        <f t="shared" si="30"/>
        <v>73.141958701250914</v>
      </c>
      <c r="L268" s="2">
        <f t="shared" si="31"/>
        <v>15956.777777777777</v>
      </c>
      <c r="M268" s="3">
        <f t="shared" si="32"/>
        <v>0.18346184899027063</v>
      </c>
      <c r="N268" s="2">
        <f t="shared" si="33"/>
        <v>62.958286753907188</v>
      </c>
      <c r="O268" s="2">
        <f t="shared" si="34"/>
        <v>34.536693072418437</v>
      </c>
    </row>
    <row r="269" spans="1:15" x14ac:dyDescent="0.2">
      <c r="A269" t="str">
        <f t="shared" si="28"/>
        <v>Bastrop County, Texas</v>
      </c>
      <c r="B269" t="str">
        <f t="shared" si="29"/>
        <v>Bastrop County,</v>
      </c>
      <c r="C269" t="s">
        <v>38</v>
      </c>
      <c r="D269" t="s">
        <v>21</v>
      </c>
      <c r="E269">
        <v>271</v>
      </c>
      <c r="F269">
        <f>VLOOKUP(A269,'[1]Population Data'!$A:$B, 2,FALSE)</f>
        <v>86976</v>
      </c>
      <c r="G269">
        <f>VLOOKUP(A269,'[1]Population Data'!$A:$C,3,FALSE)</f>
        <v>25345</v>
      </c>
      <c r="H269">
        <f>VLOOKUP(A269,'[1]Population Data'!$A:$D,4,FALSE)</f>
        <v>22094</v>
      </c>
      <c r="I269" s="1">
        <f>VLOOKUP(A269,'[1]Population Data'!$A:$E,5,FALSE)</f>
        <v>0.25402409860191316</v>
      </c>
      <c r="J269" s="2">
        <f>VLOOKUP(A269,'[1]Population Data'!$A:$F,6,FALSE)</f>
        <v>3.4316827776681791</v>
      </c>
      <c r="K269" s="2">
        <f t="shared" si="30"/>
        <v>78.97000321927888</v>
      </c>
      <c r="L269" s="2">
        <f t="shared" si="31"/>
        <v>15956.777777777777</v>
      </c>
      <c r="M269" s="3">
        <f t="shared" si="32"/>
        <v>0.18346184899027063</v>
      </c>
      <c r="N269" s="2">
        <f t="shared" si="33"/>
        <v>62.958286753907188</v>
      </c>
      <c r="O269" s="2">
        <f t="shared" si="34"/>
        <v>37.288620807272501</v>
      </c>
    </row>
    <row r="270" spans="1:15" x14ac:dyDescent="0.2">
      <c r="A270" t="str">
        <f t="shared" si="28"/>
        <v>Bastrop County, Texas</v>
      </c>
      <c r="B270" t="str">
        <f t="shared" si="29"/>
        <v>Bastrop County,</v>
      </c>
      <c r="C270" t="s">
        <v>38</v>
      </c>
      <c r="D270" t="s">
        <v>22</v>
      </c>
      <c r="E270">
        <v>3221</v>
      </c>
      <c r="F270">
        <f>VLOOKUP(A270,'[1]Population Data'!$A:$B, 2,FALSE)</f>
        <v>86976</v>
      </c>
      <c r="G270">
        <f>VLOOKUP(A270,'[1]Population Data'!$A:$C,3,FALSE)</f>
        <v>25345</v>
      </c>
      <c r="H270">
        <f>VLOOKUP(A270,'[1]Population Data'!$A:$D,4,FALSE)</f>
        <v>22094</v>
      </c>
      <c r="I270" s="1">
        <f>VLOOKUP(A270,'[1]Population Data'!$A:$E,5,FALSE)</f>
        <v>0.25402409860191316</v>
      </c>
      <c r="J270" s="2">
        <f>VLOOKUP(A270,'[1]Population Data'!$A:$F,6,FALSE)</f>
        <v>3.4316827776681791</v>
      </c>
      <c r="K270" s="2">
        <f t="shared" si="30"/>
        <v>938.60656962840324</v>
      </c>
      <c r="L270" s="2">
        <f t="shared" si="31"/>
        <v>15956.777777777777</v>
      </c>
      <c r="M270" s="3">
        <f t="shared" si="32"/>
        <v>0.18346184899027063</v>
      </c>
      <c r="N270" s="2">
        <f t="shared" si="33"/>
        <v>62.958286753907188</v>
      </c>
      <c r="O270" s="2">
        <f t="shared" si="34"/>
        <v>443.19796169824622</v>
      </c>
    </row>
    <row r="271" spans="1:15" x14ac:dyDescent="0.2">
      <c r="A271" t="str">
        <f t="shared" si="28"/>
        <v>Bastrop County, Texas</v>
      </c>
      <c r="B271" t="str">
        <f t="shared" si="29"/>
        <v>Bastrop County,</v>
      </c>
      <c r="C271" t="s">
        <v>38</v>
      </c>
      <c r="D271" t="s">
        <v>23</v>
      </c>
      <c r="E271">
        <v>448</v>
      </c>
      <c r="F271">
        <f>VLOOKUP(A271,'[1]Population Data'!$A:$B, 2,FALSE)</f>
        <v>86976</v>
      </c>
      <c r="G271">
        <f>VLOOKUP(A271,'[1]Population Data'!$A:$C,3,FALSE)</f>
        <v>25345</v>
      </c>
      <c r="H271">
        <f>VLOOKUP(A271,'[1]Population Data'!$A:$D,4,FALSE)</f>
        <v>22094</v>
      </c>
      <c r="I271" s="1">
        <f>VLOOKUP(A271,'[1]Population Data'!$A:$E,5,FALSE)</f>
        <v>0.25402409860191316</v>
      </c>
      <c r="J271" s="2">
        <f>VLOOKUP(A271,'[1]Population Data'!$A:$F,6,FALSE)</f>
        <v>3.4316827776681791</v>
      </c>
      <c r="K271" s="2">
        <f t="shared" si="30"/>
        <v>130.54819720382633</v>
      </c>
      <c r="L271" s="2">
        <f t="shared" si="31"/>
        <v>15956.777777777777</v>
      </c>
      <c r="M271" s="3">
        <f t="shared" si="32"/>
        <v>0.18346184899027063</v>
      </c>
      <c r="N271" s="2">
        <f t="shared" si="33"/>
        <v>62.958286753907188</v>
      </c>
      <c r="O271" s="2">
        <f t="shared" si="34"/>
        <v>61.64318126073092</v>
      </c>
    </row>
    <row r="272" spans="1:15" x14ac:dyDescent="0.2">
      <c r="A272" t="str">
        <f t="shared" si="28"/>
        <v>Bastrop County, Texas</v>
      </c>
      <c r="B272" t="str">
        <f t="shared" si="29"/>
        <v>Bastrop County,</v>
      </c>
      <c r="C272" t="s">
        <v>38</v>
      </c>
      <c r="D272" t="s">
        <v>24</v>
      </c>
      <c r="E272">
        <v>4406</v>
      </c>
      <c r="F272">
        <f>VLOOKUP(A272,'[1]Population Data'!$A:$B, 2,FALSE)</f>
        <v>86976</v>
      </c>
      <c r="G272">
        <f>VLOOKUP(A272,'[1]Population Data'!$A:$C,3,FALSE)</f>
        <v>25345</v>
      </c>
      <c r="H272">
        <f>VLOOKUP(A272,'[1]Population Data'!$A:$D,4,FALSE)</f>
        <v>22094</v>
      </c>
      <c r="I272" s="1">
        <f>VLOOKUP(A272,'[1]Population Data'!$A:$E,5,FALSE)</f>
        <v>0.25402409860191316</v>
      </c>
      <c r="J272" s="2">
        <f>VLOOKUP(A272,'[1]Population Data'!$A:$F,6,FALSE)</f>
        <v>3.4316827776681791</v>
      </c>
      <c r="K272" s="2">
        <f t="shared" si="30"/>
        <v>1283.91820732156</v>
      </c>
      <c r="L272" s="2">
        <f t="shared" si="31"/>
        <v>15956.777777777777</v>
      </c>
      <c r="M272" s="3">
        <f t="shared" si="32"/>
        <v>0.18346184899027063</v>
      </c>
      <c r="N272" s="2">
        <f t="shared" si="33"/>
        <v>62.958286753907188</v>
      </c>
      <c r="O272" s="2">
        <f t="shared" si="34"/>
        <v>606.24967998834927</v>
      </c>
    </row>
    <row r="273" spans="1:15" x14ac:dyDescent="0.2">
      <c r="A273" t="str">
        <f t="shared" si="28"/>
        <v>Bastrop County, Texas</v>
      </c>
      <c r="B273" t="str">
        <f t="shared" si="29"/>
        <v>Bastrop County,</v>
      </c>
      <c r="C273" t="s">
        <v>38</v>
      </c>
      <c r="D273" t="s">
        <v>25</v>
      </c>
      <c r="E273">
        <v>884</v>
      </c>
      <c r="F273">
        <f>VLOOKUP(A273,'[1]Population Data'!$A:$B, 2,FALSE)</f>
        <v>86976</v>
      </c>
      <c r="G273">
        <f>VLOOKUP(A273,'[1]Population Data'!$A:$C,3,FALSE)</f>
        <v>25345</v>
      </c>
      <c r="H273">
        <f>VLOOKUP(A273,'[1]Population Data'!$A:$D,4,FALSE)</f>
        <v>22094</v>
      </c>
      <c r="I273" s="1">
        <f>VLOOKUP(A273,'[1]Population Data'!$A:$E,5,FALSE)</f>
        <v>0.25402409860191316</v>
      </c>
      <c r="J273" s="2">
        <f>VLOOKUP(A273,'[1]Population Data'!$A:$F,6,FALSE)</f>
        <v>3.4316827776681791</v>
      </c>
      <c r="K273" s="2">
        <f t="shared" si="30"/>
        <v>257.59956769683589</v>
      </c>
      <c r="L273" s="2">
        <f t="shared" si="31"/>
        <v>15956.777777777777</v>
      </c>
      <c r="M273" s="3">
        <f t="shared" si="32"/>
        <v>0.18346184899027063</v>
      </c>
      <c r="N273" s="2">
        <f t="shared" si="33"/>
        <v>62.958286753907188</v>
      </c>
      <c r="O273" s="2">
        <f t="shared" si="34"/>
        <v>121.63520588054941</v>
      </c>
    </row>
    <row r="274" spans="1:15" x14ac:dyDescent="0.2">
      <c r="A274" t="str">
        <f t="shared" si="28"/>
        <v>Bastrop County, Texas</v>
      </c>
      <c r="B274" t="str">
        <f t="shared" si="29"/>
        <v>Bastrop County,</v>
      </c>
      <c r="C274" t="s">
        <v>38</v>
      </c>
      <c r="D274" t="s">
        <v>26</v>
      </c>
      <c r="E274">
        <v>1954</v>
      </c>
      <c r="F274">
        <f>VLOOKUP(A274,'[1]Population Data'!$A:$B, 2,FALSE)</f>
        <v>86976</v>
      </c>
      <c r="G274">
        <f>VLOOKUP(A274,'[1]Population Data'!$A:$C,3,FALSE)</f>
        <v>25345</v>
      </c>
      <c r="H274">
        <f>VLOOKUP(A274,'[1]Population Data'!$A:$D,4,FALSE)</f>
        <v>22094</v>
      </c>
      <c r="I274" s="1">
        <f>VLOOKUP(A274,'[1]Population Data'!$A:$E,5,FALSE)</f>
        <v>0.25402409860191316</v>
      </c>
      <c r="J274" s="2">
        <f>VLOOKUP(A274,'[1]Population Data'!$A:$F,6,FALSE)</f>
        <v>3.4316827776681791</v>
      </c>
      <c r="K274" s="2">
        <f t="shared" si="30"/>
        <v>569.39994941133182</v>
      </c>
      <c r="L274" s="2">
        <f t="shared" si="31"/>
        <v>15956.777777777777</v>
      </c>
      <c r="M274" s="3">
        <f t="shared" si="32"/>
        <v>0.18346184899027063</v>
      </c>
      <c r="N274" s="2">
        <f t="shared" si="33"/>
        <v>62.958286753907188</v>
      </c>
      <c r="O274" s="2">
        <f t="shared" si="34"/>
        <v>268.86333969524156</v>
      </c>
    </row>
    <row r="275" spans="1:15" x14ac:dyDescent="0.2">
      <c r="A275" t="str">
        <f t="shared" si="28"/>
        <v>Bastrop County, Texas</v>
      </c>
      <c r="B275" t="str">
        <f t="shared" si="29"/>
        <v>Bastrop County,</v>
      </c>
      <c r="C275" t="s">
        <v>38</v>
      </c>
      <c r="D275" t="s">
        <v>27</v>
      </c>
      <c r="E275">
        <v>2820</v>
      </c>
      <c r="F275">
        <f>VLOOKUP(A275,'[1]Population Data'!$A:$B, 2,FALSE)</f>
        <v>86976</v>
      </c>
      <c r="G275">
        <f>VLOOKUP(A275,'[1]Population Data'!$A:$C,3,FALSE)</f>
        <v>25345</v>
      </c>
      <c r="H275">
        <f>VLOOKUP(A275,'[1]Population Data'!$A:$D,4,FALSE)</f>
        <v>22094</v>
      </c>
      <c r="I275" s="1">
        <f>VLOOKUP(A275,'[1]Population Data'!$A:$E,5,FALSE)</f>
        <v>0.25402409860191316</v>
      </c>
      <c r="J275" s="2">
        <f>VLOOKUP(A275,'[1]Population Data'!$A:$F,6,FALSE)</f>
        <v>3.4316827776681791</v>
      </c>
      <c r="K275" s="2">
        <f t="shared" si="30"/>
        <v>821.7542770419426</v>
      </c>
      <c r="L275" s="2">
        <f t="shared" si="31"/>
        <v>15956.777777777777</v>
      </c>
      <c r="M275" s="3">
        <f t="shared" si="32"/>
        <v>0.18346184899027063</v>
      </c>
      <c r="N275" s="2">
        <f t="shared" si="33"/>
        <v>62.958286753907188</v>
      </c>
      <c r="O275" s="2">
        <f t="shared" si="34"/>
        <v>388.02181061442229</v>
      </c>
    </row>
    <row r="276" spans="1:15" x14ac:dyDescent="0.2">
      <c r="A276" t="str">
        <f t="shared" si="28"/>
        <v>Bastrop County, Texas</v>
      </c>
      <c r="B276" t="str">
        <f t="shared" si="29"/>
        <v>Bastrop County,</v>
      </c>
      <c r="C276" t="s">
        <v>38</v>
      </c>
      <c r="D276" t="s">
        <v>28</v>
      </c>
      <c r="E276">
        <v>1818</v>
      </c>
      <c r="F276">
        <f>VLOOKUP(A276,'[1]Population Data'!$A:$B, 2,FALSE)</f>
        <v>86976</v>
      </c>
      <c r="G276">
        <f>VLOOKUP(A276,'[1]Population Data'!$A:$C,3,FALSE)</f>
        <v>25345</v>
      </c>
      <c r="H276">
        <f>VLOOKUP(A276,'[1]Population Data'!$A:$D,4,FALSE)</f>
        <v>22094</v>
      </c>
      <c r="I276" s="1">
        <f>VLOOKUP(A276,'[1]Population Data'!$A:$E,5,FALSE)</f>
        <v>0.25402409860191316</v>
      </c>
      <c r="J276" s="2">
        <f>VLOOKUP(A276,'[1]Population Data'!$A:$F,6,FALSE)</f>
        <v>3.4316827776681791</v>
      </c>
      <c r="K276" s="2">
        <f t="shared" si="30"/>
        <v>529.76924668874176</v>
      </c>
      <c r="L276" s="2">
        <f t="shared" si="31"/>
        <v>15956.777777777777</v>
      </c>
      <c r="M276" s="3">
        <f t="shared" si="32"/>
        <v>0.18346184899027063</v>
      </c>
      <c r="N276" s="2">
        <f t="shared" si="33"/>
        <v>62.958286753907188</v>
      </c>
      <c r="O276" s="2">
        <f t="shared" si="34"/>
        <v>250.150231098234</v>
      </c>
    </row>
    <row r="277" spans="1:15" x14ac:dyDescent="0.2">
      <c r="A277" t="str">
        <f t="shared" si="28"/>
        <v>Baylor County, Texas</v>
      </c>
      <c r="B277" t="str">
        <f t="shared" si="29"/>
        <v>Baylor County,</v>
      </c>
      <c r="C277" t="s">
        <v>39</v>
      </c>
      <c r="D277" t="s">
        <v>4</v>
      </c>
      <c r="E277">
        <v>0</v>
      </c>
      <c r="F277">
        <f>VLOOKUP(A277,'[1]Population Data'!$A:$B, 2,FALSE)</f>
        <v>3591</v>
      </c>
      <c r="G277">
        <f>VLOOKUP(A277,'[1]Population Data'!$A:$C,3,FALSE)</f>
        <v>1474</v>
      </c>
      <c r="H277">
        <f>VLOOKUP(A277,'[1]Population Data'!$A:$D,4,FALSE)</f>
        <v>800</v>
      </c>
      <c r="I277" s="1">
        <f>VLOOKUP(A277,'[1]Population Data'!$A:$E,5,FALSE)</f>
        <v>0.22277917014759119</v>
      </c>
      <c r="J277" s="2">
        <f>VLOOKUP(A277,'[1]Population Data'!$A:$F,6,FALSE)</f>
        <v>2.4362279511533242</v>
      </c>
      <c r="K277" s="2">
        <f t="shared" si="30"/>
        <v>0</v>
      </c>
      <c r="L277" s="2">
        <f t="shared" si="31"/>
        <v>577.77777777777771</v>
      </c>
      <c r="M277" s="3">
        <f t="shared" si="32"/>
        <v>0.16089606732881584</v>
      </c>
      <c r="N277" s="2">
        <f t="shared" si="33"/>
        <v>39.197949645710835</v>
      </c>
      <c r="O277" s="2">
        <f t="shared" si="34"/>
        <v>0</v>
      </c>
    </row>
    <row r="278" spans="1:15" x14ac:dyDescent="0.2">
      <c r="A278" t="str">
        <f t="shared" si="28"/>
        <v>Baylor County, Texas</v>
      </c>
      <c r="B278" t="str">
        <f t="shared" si="29"/>
        <v>Baylor County,</v>
      </c>
      <c r="C278" t="s">
        <v>39</v>
      </c>
      <c r="D278" t="s">
        <v>5</v>
      </c>
      <c r="E278">
        <v>0</v>
      </c>
      <c r="F278">
        <f>VLOOKUP(A278,'[1]Population Data'!$A:$B, 2,FALSE)</f>
        <v>3591</v>
      </c>
      <c r="G278">
        <f>VLOOKUP(A278,'[1]Population Data'!$A:$C,3,FALSE)</f>
        <v>1474</v>
      </c>
      <c r="H278">
        <f>VLOOKUP(A278,'[1]Population Data'!$A:$D,4,FALSE)</f>
        <v>800</v>
      </c>
      <c r="I278" s="1">
        <f>VLOOKUP(A278,'[1]Population Data'!$A:$E,5,FALSE)</f>
        <v>0.22277917014759119</v>
      </c>
      <c r="J278" s="2">
        <f>VLOOKUP(A278,'[1]Population Data'!$A:$F,6,FALSE)</f>
        <v>2.4362279511533242</v>
      </c>
      <c r="K278" s="2">
        <f t="shared" si="30"/>
        <v>0</v>
      </c>
      <c r="L278" s="2">
        <f t="shared" si="31"/>
        <v>577.77777777777771</v>
      </c>
      <c r="M278" s="3">
        <f t="shared" si="32"/>
        <v>0.16089606732881584</v>
      </c>
      <c r="N278" s="2">
        <f t="shared" si="33"/>
        <v>39.197949645710835</v>
      </c>
      <c r="O278" s="2">
        <f t="shared" si="34"/>
        <v>0</v>
      </c>
    </row>
    <row r="279" spans="1:15" x14ac:dyDescent="0.2">
      <c r="A279" t="str">
        <f t="shared" si="28"/>
        <v>Baylor County, Texas</v>
      </c>
      <c r="B279" t="str">
        <f t="shared" si="29"/>
        <v>Baylor County,</v>
      </c>
      <c r="C279" t="s">
        <v>39</v>
      </c>
      <c r="D279" t="s">
        <v>6</v>
      </c>
      <c r="E279">
        <v>26</v>
      </c>
      <c r="F279">
        <f>VLOOKUP(A279,'[1]Population Data'!$A:$B, 2,FALSE)</f>
        <v>3591</v>
      </c>
      <c r="G279">
        <f>VLOOKUP(A279,'[1]Population Data'!$A:$C,3,FALSE)</f>
        <v>1474</v>
      </c>
      <c r="H279">
        <f>VLOOKUP(A279,'[1]Population Data'!$A:$D,4,FALSE)</f>
        <v>800</v>
      </c>
      <c r="I279" s="1">
        <f>VLOOKUP(A279,'[1]Population Data'!$A:$E,5,FALSE)</f>
        <v>0.22277917014759119</v>
      </c>
      <c r="J279" s="2">
        <f>VLOOKUP(A279,'[1]Population Data'!$A:$F,6,FALSE)</f>
        <v>2.4362279511533242</v>
      </c>
      <c r="K279" s="2">
        <f t="shared" si="30"/>
        <v>10.672236145920357</v>
      </c>
      <c r="L279" s="2">
        <f t="shared" si="31"/>
        <v>577.77777777777771</v>
      </c>
      <c r="M279" s="3">
        <f t="shared" si="32"/>
        <v>0.16089606732881584</v>
      </c>
      <c r="N279" s="2">
        <f t="shared" si="33"/>
        <v>39.197949645710835</v>
      </c>
      <c r="O279" s="2">
        <f t="shared" si="34"/>
        <v>3.1374733129119092</v>
      </c>
    </row>
    <row r="280" spans="1:15" x14ac:dyDescent="0.2">
      <c r="A280" t="str">
        <f t="shared" si="28"/>
        <v>Baylor County, Texas</v>
      </c>
      <c r="B280" t="str">
        <f t="shared" si="29"/>
        <v>Baylor County,</v>
      </c>
      <c r="C280" t="s">
        <v>39</v>
      </c>
      <c r="D280" t="s">
        <v>7</v>
      </c>
      <c r="E280">
        <v>21</v>
      </c>
      <c r="F280">
        <f>VLOOKUP(A280,'[1]Population Data'!$A:$B, 2,FALSE)</f>
        <v>3591</v>
      </c>
      <c r="G280">
        <f>VLOOKUP(A280,'[1]Population Data'!$A:$C,3,FALSE)</f>
        <v>1474</v>
      </c>
      <c r="H280">
        <f>VLOOKUP(A280,'[1]Population Data'!$A:$D,4,FALSE)</f>
        <v>800</v>
      </c>
      <c r="I280" s="1">
        <f>VLOOKUP(A280,'[1]Population Data'!$A:$E,5,FALSE)</f>
        <v>0.22277917014759119</v>
      </c>
      <c r="J280" s="2">
        <f>VLOOKUP(A280,'[1]Population Data'!$A:$F,6,FALSE)</f>
        <v>2.4362279511533242</v>
      </c>
      <c r="K280" s="2">
        <f t="shared" si="30"/>
        <v>8.6198830409356724</v>
      </c>
      <c r="L280" s="2">
        <f t="shared" si="31"/>
        <v>577.77777777777771</v>
      </c>
      <c r="M280" s="3">
        <f t="shared" si="32"/>
        <v>0.16089606732881584</v>
      </c>
      <c r="N280" s="2">
        <f t="shared" si="33"/>
        <v>39.197949645710835</v>
      </c>
      <c r="O280" s="2">
        <f t="shared" si="34"/>
        <v>2.5341130604288495</v>
      </c>
    </row>
    <row r="281" spans="1:15" x14ac:dyDescent="0.2">
      <c r="A281" t="str">
        <f t="shared" si="28"/>
        <v>Baylor County, Texas</v>
      </c>
      <c r="B281" t="str">
        <f t="shared" si="29"/>
        <v>Baylor County,</v>
      </c>
      <c r="C281" t="s">
        <v>39</v>
      </c>
      <c r="D281" t="s">
        <v>8</v>
      </c>
      <c r="E281">
        <v>7</v>
      </c>
      <c r="F281">
        <f>VLOOKUP(A281,'[1]Population Data'!$A:$B, 2,FALSE)</f>
        <v>3591</v>
      </c>
      <c r="G281">
        <f>VLOOKUP(A281,'[1]Population Data'!$A:$C,3,FALSE)</f>
        <v>1474</v>
      </c>
      <c r="H281">
        <f>VLOOKUP(A281,'[1]Population Data'!$A:$D,4,FALSE)</f>
        <v>800</v>
      </c>
      <c r="I281" s="1">
        <f>VLOOKUP(A281,'[1]Population Data'!$A:$E,5,FALSE)</f>
        <v>0.22277917014759119</v>
      </c>
      <c r="J281" s="2">
        <f>VLOOKUP(A281,'[1]Population Data'!$A:$F,6,FALSE)</f>
        <v>2.4362279511533242</v>
      </c>
      <c r="K281" s="2">
        <f t="shared" si="30"/>
        <v>2.8732943469785575</v>
      </c>
      <c r="L281" s="2">
        <f t="shared" si="31"/>
        <v>577.77777777777771</v>
      </c>
      <c r="M281" s="3">
        <f t="shared" si="32"/>
        <v>0.16089606732881584</v>
      </c>
      <c r="N281" s="2">
        <f t="shared" si="33"/>
        <v>39.197949645710835</v>
      </c>
      <c r="O281" s="2">
        <f t="shared" si="34"/>
        <v>0.84470435347628325</v>
      </c>
    </row>
    <row r="282" spans="1:15" x14ac:dyDescent="0.2">
      <c r="A282" t="str">
        <f t="shared" si="28"/>
        <v>Baylor County, Texas</v>
      </c>
      <c r="B282" t="str">
        <f t="shared" si="29"/>
        <v>Baylor County,</v>
      </c>
      <c r="C282" t="s">
        <v>39</v>
      </c>
      <c r="D282" t="s">
        <v>9</v>
      </c>
      <c r="E282">
        <v>0</v>
      </c>
      <c r="F282">
        <f>VLOOKUP(A282,'[1]Population Data'!$A:$B, 2,FALSE)</f>
        <v>3591</v>
      </c>
      <c r="G282">
        <f>VLOOKUP(A282,'[1]Population Data'!$A:$C,3,FALSE)</f>
        <v>1474</v>
      </c>
      <c r="H282">
        <f>VLOOKUP(A282,'[1]Population Data'!$A:$D,4,FALSE)</f>
        <v>800</v>
      </c>
      <c r="I282" s="1">
        <f>VLOOKUP(A282,'[1]Population Data'!$A:$E,5,FALSE)</f>
        <v>0.22277917014759119</v>
      </c>
      <c r="J282" s="2">
        <f>VLOOKUP(A282,'[1]Population Data'!$A:$F,6,FALSE)</f>
        <v>2.4362279511533242</v>
      </c>
      <c r="K282" s="2">
        <f t="shared" si="30"/>
        <v>0</v>
      </c>
      <c r="L282" s="2">
        <f t="shared" si="31"/>
        <v>577.77777777777771</v>
      </c>
      <c r="M282" s="3">
        <f t="shared" si="32"/>
        <v>0.16089606732881584</v>
      </c>
      <c r="N282" s="2">
        <f t="shared" si="33"/>
        <v>39.197949645710835</v>
      </c>
      <c r="O282" s="2">
        <f t="shared" si="34"/>
        <v>0</v>
      </c>
    </row>
    <row r="283" spans="1:15" x14ac:dyDescent="0.2">
      <c r="A283" t="str">
        <f t="shared" si="28"/>
        <v>Baylor County, Texas</v>
      </c>
      <c r="B283" t="str">
        <f t="shared" si="29"/>
        <v>Baylor County,</v>
      </c>
      <c r="C283" t="s">
        <v>39</v>
      </c>
      <c r="D283" t="s">
        <v>10</v>
      </c>
      <c r="E283">
        <v>117</v>
      </c>
      <c r="F283">
        <f>VLOOKUP(A283,'[1]Population Data'!$A:$B, 2,FALSE)</f>
        <v>3591</v>
      </c>
      <c r="G283">
        <f>VLOOKUP(A283,'[1]Population Data'!$A:$C,3,FALSE)</f>
        <v>1474</v>
      </c>
      <c r="H283">
        <f>VLOOKUP(A283,'[1]Population Data'!$A:$D,4,FALSE)</f>
        <v>800</v>
      </c>
      <c r="I283" s="1">
        <f>VLOOKUP(A283,'[1]Population Data'!$A:$E,5,FALSE)</f>
        <v>0.22277917014759119</v>
      </c>
      <c r="J283" s="2">
        <f>VLOOKUP(A283,'[1]Population Data'!$A:$F,6,FALSE)</f>
        <v>2.4362279511533242</v>
      </c>
      <c r="K283" s="2">
        <f t="shared" si="30"/>
        <v>48.025062656641602</v>
      </c>
      <c r="L283" s="2">
        <f t="shared" si="31"/>
        <v>577.77777777777771</v>
      </c>
      <c r="M283" s="3">
        <f t="shared" si="32"/>
        <v>0.16089606732881584</v>
      </c>
      <c r="N283" s="2">
        <f t="shared" si="33"/>
        <v>39.197949645710835</v>
      </c>
      <c r="O283" s="2">
        <f t="shared" si="34"/>
        <v>14.118629908103589</v>
      </c>
    </row>
    <row r="284" spans="1:15" x14ac:dyDescent="0.2">
      <c r="A284" t="str">
        <f t="shared" si="28"/>
        <v>Baylor County, Texas</v>
      </c>
      <c r="B284" t="str">
        <f t="shared" si="29"/>
        <v>Baylor County,</v>
      </c>
      <c r="C284" t="s">
        <v>39</v>
      </c>
      <c r="D284" t="s">
        <v>11</v>
      </c>
      <c r="E284">
        <v>135</v>
      </c>
      <c r="F284">
        <f>VLOOKUP(A284,'[1]Population Data'!$A:$B, 2,FALSE)</f>
        <v>3591</v>
      </c>
      <c r="G284">
        <f>VLOOKUP(A284,'[1]Population Data'!$A:$C,3,FALSE)</f>
        <v>1474</v>
      </c>
      <c r="H284">
        <f>VLOOKUP(A284,'[1]Population Data'!$A:$D,4,FALSE)</f>
        <v>800</v>
      </c>
      <c r="I284" s="1">
        <f>VLOOKUP(A284,'[1]Population Data'!$A:$E,5,FALSE)</f>
        <v>0.22277917014759119</v>
      </c>
      <c r="J284" s="2">
        <f>VLOOKUP(A284,'[1]Population Data'!$A:$F,6,FALSE)</f>
        <v>2.4362279511533242</v>
      </c>
      <c r="K284" s="2">
        <f t="shared" si="30"/>
        <v>55.413533834586467</v>
      </c>
      <c r="L284" s="2">
        <f t="shared" si="31"/>
        <v>577.77777777777771</v>
      </c>
      <c r="M284" s="3">
        <f t="shared" si="32"/>
        <v>0.16089606732881584</v>
      </c>
      <c r="N284" s="2">
        <f t="shared" si="33"/>
        <v>39.197949645710835</v>
      </c>
      <c r="O284" s="2">
        <f t="shared" si="34"/>
        <v>16.290726817042604</v>
      </c>
    </row>
    <row r="285" spans="1:15" x14ac:dyDescent="0.2">
      <c r="A285" t="str">
        <f t="shared" si="28"/>
        <v>Baylor County, Texas</v>
      </c>
      <c r="B285" t="str">
        <f t="shared" si="29"/>
        <v>Baylor County,</v>
      </c>
      <c r="C285" t="s">
        <v>39</v>
      </c>
      <c r="D285" t="s">
        <v>12</v>
      </c>
      <c r="E285">
        <v>61</v>
      </c>
      <c r="F285">
        <f>VLOOKUP(A285,'[1]Population Data'!$A:$B, 2,FALSE)</f>
        <v>3591</v>
      </c>
      <c r="G285">
        <f>VLOOKUP(A285,'[1]Population Data'!$A:$C,3,FALSE)</f>
        <v>1474</v>
      </c>
      <c r="H285">
        <f>VLOOKUP(A285,'[1]Population Data'!$A:$D,4,FALSE)</f>
        <v>800</v>
      </c>
      <c r="I285" s="1">
        <f>VLOOKUP(A285,'[1]Population Data'!$A:$E,5,FALSE)</f>
        <v>0.22277917014759119</v>
      </c>
      <c r="J285" s="2">
        <f>VLOOKUP(A285,'[1]Population Data'!$A:$F,6,FALSE)</f>
        <v>2.4362279511533242</v>
      </c>
      <c r="K285" s="2">
        <f t="shared" si="30"/>
        <v>25.038707880813146</v>
      </c>
      <c r="L285" s="2">
        <f t="shared" si="31"/>
        <v>577.77777777777771</v>
      </c>
      <c r="M285" s="3">
        <f t="shared" si="32"/>
        <v>0.16089606732881584</v>
      </c>
      <c r="N285" s="2">
        <f t="shared" si="33"/>
        <v>39.197949645710835</v>
      </c>
      <c r="O285" s="2">
        <f t="shared" si="34"/>
        <v>7.3609950802933257</v>
      </c>
    </row>
    <row r="286" spans="1:15" x14ac:dyDescent="0.2">
      <c r="A286" t="str">
        <f t="shared" si="28"/>
        <v>Baylor County, Texas</v>
      </c>
      <c r="B286" t="str">
        <f t="shared" si="29"/>
        <v>Baylor County,</v>
      </c>
      <c r="C286" t="s">
        <v>39</v>
      </c>
      <c r="D286" t="s">
        <v>13</v>
      </c>
      <c r="E286">
        <v>3</v>
      </c>
      <c r="F286">
        <f>VLOOKUP(A286,'[1]Population Data'!$A:$B, 2,FALSE)</f>
        <v>3591</v>
      </c>
      <c r="G286">
        <f>VLOOKUP(A286,'[1]Population Data'!$A:$C,3,FALSE)</f>
        <v>1474</v>
      </c>
      <c r="H286">
        <f>VLOOKUP(A286,'[1]Population Data'!$A:$D,4,FALSE)</f>
        <v>800</v>
      </c>
      <c r="I286" s="1">
        <f>VLOOKUP(A286,'[1]Population Data'!$A:$E,5,FALSE)</f>
        <v>0.22277917014759119</v>
      </c>
      <c r="J286" s="2">
        <f>VLOOKUP(A286,'[1]Population Data'!$A:$F,6,FALSE)</f>
        <v>2.4362279511533242</v>
      </c>
      <c r="K286" s="2">
        <f t="shared" si="30"/>
        <v>1.2314118629908104</v>
      </c>
      <c r="L286" s="2">
        <f t="shared" si="31"/>
        <v>577.77777777777771</v>
      </c>
      <c r="M286" s="3">
        <f t="shared" si="32"/>
        <v>0.16089606732881584</v>
      </c>
      <c r="N286" s="2">
        <f t="shared" si="33"/>
        <v>39.197949645710835</v>
      </c>
      <c r="O286" s="2">
        <f t="shared" si="34"/>
        <v>0.36201615148983574</v>
      </c>
    </row>
    <row r="287" spans="1:15" x14ac:dyDescent="0.2">
      <c r="A287" t="str">
        <f t="shared" si="28"/>
        <v>Baylor County, Texas</v>
      </c>
      <c r="B287" t="str">
        <f t="shared" si="29"/>
        <v>Baylor County,</v>
      </c>
      <c r="C287" t="s">
        <v>39</v>
      </c>
      <c r="D287" t="s">
        <v>14</v>
      </c>
      <c r="E287">
        <v>133</v>
      </c>
      <c r="F287">
        <f>VLOOKUP(A287,'[1]Population Data'!$A:$B, 2,FALSE)</f>
        <v>3591</v>
      </c>
      <c r="G287">
        <f>VLOOKUP(A287,'[1]Population Data'!$A:$C,3,FALSE)</f>
        <v>1474</v>
      </c>
      <c r="H287">
        <f>VLOOKUP(A287,'[1]Population Data'!$A:$D,4,FALSE)</f>
        <v>800</v>
      </c>
      <c r="I287" s="1">
        <f>VLOOKUP(A287,'[1]Population Data'!$A:$E,5,FALSE)</f>
        <v>0.22277917014759119</v>
      </c>
      <c r="J287" s="2">
        <f>VLOOKUP(A287,'[1]Population Data'!$A:$F,6,FALSE)</f>
        <v>2.4362279511533242</v>
      </c>
      <c r="K287" s="2">
        <f t="shared" si="30"/>
        <v>54.592592592592595</v>
      </c>
      <c r="L287" s="2">
        <f t="shared" si="31"/>
        <v>577.77777777777771</v>
      </c>
      <c r="M287" s="3">
        <f t="shared" si="32"/>
        <v>0.16089606732881584</v>
      </c>
      <c r="N287" s="2">
        <f t="shared" si="33"/>
        <v>39.197949645710835</v>
      </c>
      <c r="O287" s="2">
        <f t="shared" si="34"/>
        <v>16.049382716049383</v>
      </c>
    </row>
    <row r="288" spans="1:15" x14ac:dyDescent="0.2">
      <c r="A288" t="str">
        <f t="shared" si="28"/>
        <v>Baylor County, Texas</v>
      </c>
      <c r="B288" t="str">
        <f t="shared" si="29"/>
        <v>Baylor County,</v>
      </c>
      <c r="C288" t="s">
        <v>39</v>
      </c>
      <c r="D288" t="s">
        <v>15</v>
      </c>
      <c r="E288">
        <v>107</v>
      </c>
      <c r="F288">
        <f>VLOOKUP(A288,'[1]Population Data'!$A:$B, 2,FALSE)</f>
        <v>3591</v>
      </c>
      <c r="G288">
        <f>VLOOKUP(A288,'[1]Population Data'!$A:$C,3,FALSE)</f>
        <v>1474</v>
      </c>
      <c r="H288">
        <f>VLOOKUP(A288,'[1]Population Data'!$A:$D,4,FALSE)</f>
        <v>800</v>
      </c>
      <c r="I288" s="1">
        <f>VLOOKUP(A288,'[1]Population Data'!$A:$E,5,FALSE)</f>
        <v>0.22277917014759119</v>
      </c>
      <c r="J288" s="2">
        <f>VLOOKUP(A288,'[1]Population Data'!$A:$F,6,FALSE)</f>
        <v>2.4362279511533242</v>
      </c>
      <c r="K288" s="2">
        <f t="shared" si="30"/>
        <v>43.920356446672237</v>
      </c>
      <c r="L288" s="2">
        <f t="shared" si="31"/>
        <v>577.77777777777771</v>
      </c>
      <c r="M288" s="3">
        <f t="shared" si="32"/>
        <v>0.16089606732881584</v>
      </c>
      <c r="N288" s="2">
        <f t="shared" si="33"/>
        <v>39.197949645710835</v>
      </c>
      <c r="O288" s="2">
        <f t="shared" si="34"/>
        <v>12.911909403137471</v>
      </c>
    </row>
    <row r="289" spans="1:15" x14ac:dyDescent="0.2">
      <c r="A289" t="str">
        <f t="shared" si="28"/>
        <v>Baylor County, Texas</v>
      </c>
      <c r="B289" t="str">
        <f t="shared" si="29"/>
        <v>Baylor County,</v>
      </c>
      <c r="C289" t="s">
        <v>39</v>
      </c>
      <c r="D289" t="s">
        <v>16</v>
      </c>
      <c r="E289">
        <v>20</v>
      </c>
      <c r="F289">
        <f>VLOOKUP(A289,'[1]Population Data'!$A:$B, 2,FALSE)</f>
        <v>3591</v>
      </c>
      <c r="G289">
        <f>VLOOKUP(A289,'[1]Population Data'!$A:$C,3,FALSE)</f>
        <v>1474</v>
      </c>
      <c r="H289">
        <f>VLOOKUP(A289,'[1]Population Data'!$A:$D,4,FALSE)</f>
        <v>800</v>
      </c>
      <c r="I289" s="1">
        <f>VLOOKUP(A289,'[1]Population Data'!$A:$E,5,FALSE)</f>
        <v>0.22277917014759119</v>
      </c>
      <c r="J289" s="2">
        <f>VLOOKUP(A289,'[1]Population Data'!$A:$F,6,FALSE)</f>
        <v>2.4362279511533242</v>
      </c>
      <c r="K289" s="2">
        <f t="shared" si="30"/>
        <v>8.2094124199387366</v>
      </c>
      <c r="L289" s="2">
        <f t="shared" si="31"/>
        <v>577.77777777777771</v>
      </c>
      <c r="M289" s="3">
        <f t="shared" si="32"/>
        <v>0.16089606732881584</v>
      </c>
      <c r="N289" s="2">
        <f t="shared" si="33"/>
        <v>39.197949645710835</v>
      </c>
      <c r="O289" s="2">
        <f t="shared" si="34"/>
        <v>2.4134410099322383</v>
      </c>
    </row>
    <row r="290" spans="1:15" x14ac:dyDescent="0.2">
      <c r="A290" t="str">
        <f t="shared" si="28"/>
        <v>Baylor County, Texas</v>
      </c>
      <c r="B290" t="str">
        <f t="shared" si="29"/>
        <v>Baylor County,</v>
      </c>
      <c r="C290" t="s">
        <v>39</v>
      </c>
      <c r="D290" t="s">
        <v>17</v>
      </c>
      <c r="E290">
        <v>32</v>
      </c>
      <c r="F290">
        <f>VLOOKUP(A290,'[1]Population Data'!$A:$B, 2,FALSE)</f>
        <v>3591</v>
      </c>
      <c r="G290">
        <f>VLOOKUP(A290,'[1]Population Data'!$A:$C,3,FALSE)</f>
        <v>1474</v>
      </c>
      <c r="H290">
        <f>VLOOKUP(A290,'[1]Population Data'!$A:$D,4,FALSE)</f>
        <v>800</v>
      </c>
      <c r="I290" s="1">
        <f>VLOOKUP(A290,'[1]Population Data'!$A:$E,5,FALSE)</f>
        <v>0.22277917014759119</v>
      </c>
      <c r="J290" s="2">
        <f>VLOOKUP(A290,'[1]Population Data'!$A:$F,6,FALSE)</f>
        <v>2.4362279511533242</v>
      </c>
      <c r="K290" s="2">
        <f t="shared" si="30"/>
        <v>13.135059871901978</v>
      </c>
      <c r="L290" s="2">
        <f t="shared" si="31"/>
        <v>577.77777777777771</v>
      </c>
      <c r="M290" s="3">
        <f t="shared" si="32"/>
        <v>0.16089606732881584</v>
      </c>
      <c r="N290" s="2">
        <f t="shared" si="33"/>
        <v>39.197949645710835</v>
      </c>
      <c r="O290" s="2">
        <f t="shared" si="34"/>
        <v>3.861505615891581</v>
      </c>
    </row>
    <row r="291" spans="1:15" x14ac:dyDescent="0.2">
      <c r="A291" t="str">
        <f t="shared" si="28"/>
        <v>Baylor County, Texas</v>
      </c>
      <c r="B291" t="str">
        <f t="shared" si="29"/>
        <v>Baylor County,</v>
      </c>
      <c r="C291" t="s">
        <v>39</v>
      </c>
      <c r="D291" t="s">
        <v>18</v>
      </c>
      <c r="E291">
        <v>35</v>
      </c>
      <c r="F291">
        <f>VLOOKUP(A291,'[1]Population Data'!$A:$B, 2,FALSE)</f>
        <v>3591</v>
      </c>
      <c r="G291">
        <f>VLOOKUP(A291,'[1]Population Data'!$A:$C,3,FALSE)</f>
        <v>1474</v>
      </c>
      <c r="H291">
        <f>VLOOKUP(A291,'[1]Population Data'!$A:$D,4,FALSE)</f>
        <v>800</v>
      </c>
      <c r="I291" s="1">
        <f>VLOOKUP(A291,'[1]Population Data'!$A:$E,5,FALSE)</f>
        <v>0.22277917014759119</v>
      </c>
      <c r="J291" s="2">
        <f>VLOOKUP(A291,'[1]Population Data'!$A:$F,6,FALSE)</f>
        <v>2.4362279511533242</v>
      </c>
      <c r="K291" s="2">
        <f t="shared" si="30"/>
        <v>14.366471734892787</v>
      </c>
      <c r="L291" s="2">
        <f t="shared" si="31"/>
        <v>577.77777777777771</v>
      </c>
      <c r="M291" s="3">
        <f t="shared" si="32"/>
        <v>0.16089606732881584</v>
      </c>
      <c r="N291" s="2">
        <f t="shared" si="33"/>
        <v>39.197949645710835</v>
      </c>
      <c r="O291" s="2">
        <f t="shared" si="34"/>
        <v>4.223521767381416</v>
      </c>
    </row>
    <row r="292" spans="1:15" x14ac:dyDescent="0.2">
      <c r="A292" t="str">
        <f t="shared" si="28"/>
        <v>Baylor County, Texas</v>
      </c>
      <c r="B292" t="str">
        <f t="shared" si="29"/>
        <v>Baylor County,</v>
      </c>
      <c r="C292" t="s">
        <v>39</v>
      </c>
      <c r="D292" t="s">
        <v>19</v>
      </c>
      <c r="E292">
        <v>12</v>
      </c>
      <c r="F292">
        <f>VLOOKUP(A292,'[1]Population Data'!$A:$B, 2,FALSE)</f>
        <v>3591</v>
      </c>
      <c r="G292">
        <f>VLOOKUP(A292,'[1]Population Data'!$A:$C,3,FALSE)</f>
        <v>1474</v>
      </c>
      <c r="H292">
        <f>VLOOKUP(A292,'[1]Population Data'!$A:$D,4,FALSE)</f>
        <v>800</v>
      </c>
      <c r="I292" s="1">
        <f>VLOOKUP(A292,'[1]Population Data'!$A:$E,5,FALSE)</f>
        <v>0.22277917014759119</v>
      </c>
      <c r="J292" s="2">
        <f>VLOOKUP(A292,'[1]Population Data'!$A:$F,6,FALSE)</f>
        <v>2.4362279511533242</v>
      </c>
      <c r="K292" s="2">
        <f t="shared" si="30"/>
        <v>4.9256474519632416</v>
      </c>
      <c r="L292" s="2">
        <f t="shared" si="31"/>
        <v>577.77777777777771</v>
      </c>
      <c r="M292" s="3">
        <f t="shared" si="32"/>
        <v>0.16089606732881584</v>
      </c>
      <c r="N292" s="2">
        <f t="shared" si="33"/>
        <v>39.197949645710835</v>
      </c>
      <c r="O292" s="2">
        <f t="shared" si="34"/>
        <v>1.4480646059593429</v>
      </c>
    </row>
    <row r="293" spans="1:15" x14ac:dyDescent="0.2">
      <c r="A293" t="str">
        <f t="shared" si="28"/>
        <v>Baylor County, Texas</v>
      </c>
      <c r="B293" t="str">
        <f t="shared" si="29"/>
        <v>Baylor County,</v>
      </c>
      <c r="C293" t="s">
        <v>39</v>
      </c>
      <c r="D293" t="s">
        <v>20</v>
      </c>
      <c r="E293">
        <v>0</v>
      </c>
      <c r="F293">
        <f>VLOOKUP(A293,'[1]Population Data'!$A:$B, 2,FALSE)</f>
        <v>3591</v>
      </c>
      <c r="G293">
        <f>VLOOKUP(A293,'[1]Population Data'!$A:$C,3,FALSE)</f>
        <v>1474</v>
      </c>
      <c r="H293">
        <f>VLOOKUP(A293,'[1]Population Data'!$A:$D,4,FALSE)</f>
        <v>800</v>
      </c>
      <c r="I293" s="1">
        <f>VLOOKUP(A293,'[1]Population Data'!$A:$E,5,FALSE)</f>
        <v>0.22277917014759119</v>
      </c>
      <c r="J293" s="2">
        <f>VLOOKUP(A293,'[1]Population Data'!$A:$F,6,FALSE)</f>
        <v>2.4362279511533242</v>
      </c>
      <c r="K293" s="2">
        <f t="shared" si="30"/>
        <v>0</v>
      </c>
      <c r="L293" s="2">
        <f t="shared" si="31"/>
        <v>577.77777777777771</v>
      </c>
      <c r="M293" s="3">
        <f t="shared" si="32"/>
        <v>0.16089606732881584</v>
      </c>
      <c r="N293" s="2">
        <f t="shared" si="33"/>
        <v>39.197949645710835</v>
      </c>
      <c r="O293" s="2">
        <f t="shared" si="34"/>
        <v>0</v>
      </c>
    </row>
    <row r="294" spans="1:15" x14ac:dyDescent="0.2">
      <c r="A294" t="str">
        <f t="shared" si="28"/>
        <v>Baylor County, Texas</v>
      </c>
      <c r="B294" t="str">
        <f t="shared" si="29"/>
        <v>Baylor County,</v>
      </c>
      <c r="C294" t="s">
        <v>39</v>
      </c>
      <c r="D294" t="s">
        <v>21</v>
      </c>
      <c r="E294">
        <v>0</v>
      </c>
      <c r="F294">
        <f>VLOOKUP(A294,'[1]Population Data'!$A:$B, 2,FALSE)</f>
        <v>3591</v>
      </c>
      <c r="G294">
        <f>VLOOKUP(A294,'[1]Population Data'!$A:$C,3,FALSE)</f>
        <v>1474</v>
      </c>
      <c r="H294">
        <f>VLOOKUP(A294,'[1]Population Data'!$A:$D,4,FALSE)</f>
        <v>800</v>
      </c>
      <c r="I294" s="1">
        <f>VLOOKUP(A294,'[1]Population Data'!$A:$E,5,FALSE)</f>
        <v>0.22277917014759119</v>
      </c>
      <c r="J294" s="2">
        <f>VLOOKUP(A294,'[1]Population Data'!$A:$F,6,FALSE)</f>
        <v>2.4362279511533242</v>
      </c>
      <c r="K294" s="2">
        <f t="shared" si="30"/>
        <v>0</v>
      </c>
      <c r="L294" s="2">
        <f t="shared" si="31"/>
        <v>577.77777777777771</v>
      </c>
      <c r="M294" s="3">
        <f t="shared" si="32"/>
        <v>0.16089606732881584</v>
      </c>
      <c r="N294" s="2">
        <f t="shared" si="33"/>
        <v>39.197949645710835</v>
      </c>
      <c r="O294" s="2">
        <f t="shared" si="34"/>
        <v>0</v>
      </c>
    </row>
    <row r="295" spans="1:15" x14ac:dyDescent="0.2">
      <c r="A295" t="str">
        <f t="shared" si="28"/>
        <v>Baylor County, Texas</v>
      </c>
      <c r="B295" t="str">
        <f t="shared" si="29"/>
        <v>Baylor County,</v>
      </c>
      <c r="C295" t="s">
        <v>39</v>
      </c>
      <c r="D295" t="s">
        <v>22</v>
      </c>
      <c r="E295">
        <v>201</v>
      </c>
      <c r="F295">
        <f>VLOOKUP(A295,'[1]Population Data'!$A:$B, 2,FALSE)</f>
        <v>3591</v>
      </c>
      <c r="G295">
        <f>VLOOKUP(A295,'[1]Population Data'!$A:$C,3,FALSE)</f>
        <v>1474</v>
      </c>
      <c r="H295">
        <f>VLOOKUP(A295,'[1]Population Data'!$A:$D,4,FALSE)</f>
        <v>800</v>
      </c>
      <c r="I295" s="1">
        <f>VLOOKUP(A295,'[1]Population Data'!$A:$E,5,FALSE)</f>
        <v>0.22277917014759119</v>
      </c>
      <c r="J295" s="2">
        <f>VLOOKUP(A295,'[1]Population Data'!$A:$F,6,FALSE)</f>
        <v>2.4362279511533242</v>
      </c>
      <c r="K295" s="2">
        <f t="shared" si="30"/>
        <v>82.504594820384298</v>
      </c>
      <c r="L295" s="2">
        <f t="shared" si="31"/>
        <v>577.77777777777771</v>
      </c>
      <c r="M295" s="3">
        <f t="shared" si="32"/>
        <v>0.16089606732881584</v>
      </c>
      <c r="N295" s="2">
        <f t="shared" si="33"/>
        <v>39.197949645710835</v>
      </c>
      <c r="O295" s="2">
        <f t="shared" si="34"/>
        <v>24.255082149818993</v>
      </c>
    </row>
    <row r="296" spans="1:15" x14ac:dyDescent="0.2">
      <c r="A296" t="str">
        <f t="shared" si="28"/>
        <v>Baylor County, Texas</v>
      </c>
      <c r="B296" t="str">
        <f t="shared" si="29"/>
        <v>Baylor County,</v>
      </c>
      <c r="C296" t="s">
        <v>39</v>
      </c>
      <c r="D296" t="s">
        <v>23</v>
      </c>
      <c r="E296">
        <v>0</v>
      </c>
      <c r="F296">
        <f>VLOOKUP(A296,'[1]Population Data'!$A:$B, 2,FALSE)</f>
        <v>3591</v>
      </c>
      <c r="G296">
        <f>VLOOKUP(A296,'[1]Population Data'!$A:$C,3,FALSE)</f>
        <v>1474</v>
      </c>
      <c r="H296">
        <f>VLOOKUP(A296,'[1]Population Data'!$A:$D,4,FALSE)</f>
        <v>800</v>
      </c>
      <c r="I296" s="1">
        <f>VLOOKUP(A296,'[1]Population Data'!$A:$E,5,FALSE)</f>
        <v>0.22277917014759119</v>
      </c>
      <c r="J296" s="2">
        <f>VLOOKUP(A296,'[1]Population Data'!$A:$F,6,FALSE)</f>
        <v>2.4362279511533242</v>
      </c>
      <c r="K296" s="2">
        <f t="shared" si="30"/>
        <v>0</v>
      </c>
      <c r="L296" s="2">
        <f t="shared" si="31"/>
        <v>577.77777777777771</v>
      </c>
      <c r="M296" s="3">
        <f t="shared" si="32"/>
        <v>0.16089606732881584</v>
      </c>
      <c r="N296" s="2">
        <f t="shared" si="33"/>
        <v>39.197949645710835</v>
      </c>
      <c r="O296" s="2">
        <f t="shared" si="34"/>
        <v>0</v>
      </c>
    </row>
    <row r="297" spans="1:15" x14ac:dyDescent="0.2">
      <c r="A297" t="str">
        <f t="shared" si="28"/>
        <v>Baylor County, Texas</v>
      </c>
      <c r="B297" t="str">
        <f t="shared" si="29"/>
        <v>Baylor County,</v>
      </c>
      <c r="C297" t="s">
        <v>39</v>
      </c>
      <c r="D297" t="s">
        <v>24</v>
      </c>
      <c r="E297">
        <v>293</v>
      </c>
      <c r="F297">
        <f>VLOOKUP(A297,'[1]Population Data'!$A:$B, 2,FALSE)</f>
        <v>3591</v>
      </c>
      <c r="G297">
        <f>VLOOKUP(A297,'[1]Population Data'!$A:$C,3,FALSE)</f>
        <v>1474</v>
      </c>
      <c r="H297">
        <f>VLOOKUP(A297,'[1]Population Data'!$A:$D,4,FALSE)</f>
        <v>800</v>
      </c>
      <c r="I297" s="1">
        <f>VLOOKUP(A297,'[1]Population Data'!$A:$E,5,FALSE)</f>
        <v>0.22277917014759119</v>
      </c>
      <c r="J297" s="2">
        <f>VLOOKUP(A297,'[1]Population Data'!$A:$F,6,FALSE)</f>
        <v>2.4362279511533242</v>
      </c>
      <c r="K297" s="2">
        <f t="shared" si="30"/>
        <v>120.26789195210247</v>
      </c>
      <c r="L297" s="2">
        <f t="shared" si="31"/>
        <v>577.77777777777771</v>
      </c>
      <c r="M297" s="3">
        <f t="shared" si="32"/>
        <v>0.16089606732881584</v>
      </c>
      <c r="N297" s="2">
        <f t="shared" si="33"/>
        <v>39.197949645710835</v>
      </c>
      <c r="O297" s="2">
        <f t="shared" si="34"/>
        <v>35.356910795507282</v>
      </c>
    </row>
    <row r="298" spans="1:15" x14ac:dyDescent="0.2">
      <c r="A298" t="str">
        <f t="shared" si="28"/>
        <v>Baylor County, Texas</v>
      </c>
      <c r="B298" t="str">
        <f t="shared" si="29"/>
        <v>Baylor County,</v>
      </c>
      <c r="C298" t="s">
        <v>39</v>
      </c>
      <c r="D298" t="s">
        <v>25</v>
      </c>
      <c r="E298">
        <v>50</v>
      </c>
      <c r="F298">
        <f>VLOOKUP(A298,'[1]Population Data'!$A:$B, 2,FALSE)</f>
        <v>3591</v>
      </c>
      <c r="G298">
        <f>VLOOKUP(A298,'[1]Population Data'!$A:$C,3,FALSE)</f>
        <v>1474</v>
      </c>
      <c r="H298">
        <f>VLOOKUP(A298,'[1]Population Data'!$A:$D,4,FALSE)</f>
        <v>800</v>
      </c>
      <c r="I298" s="1">
        <f>VLOOKUP(A298,'[1]Population Data'!$A:$E,5,FALSE)</f>
        <v>0.22277917014759119</v>
      </c>
      <c r="J298" s="2">
        <f>VLOOKUP(A298,'[1]Population Data'!$A:$F,6,FALSE)</f>
        <v>2.4362279511533242</v>
      </c>
      <c r="K298" s="2">
        <f t="shared" si="30"/>
        <v>20.523531049846838</v>
      </c>
      <c r="L298" s="2">
        <f t="shared" si="31"/>
        <v>577.77777777777771</v>
      </c>
      <c r="M298" s="3">
        <f t="shared" si="32"/>
        <v>0.16089606732881584</v>
      </c>
      <c r="N298" s="2">
        <f t="shared" si="33"/>
        <v>39.197949645710835</v>
      </c>
      <c r="O298" s="2">
        <f t="shared" si="34"/>
        <v>6.0336025248305942</v>
      </c>
    </row>
    <row r="299" spans="1:15" x14ac:dyDescent="0.2">
      <c r="A299" t="str">
        <f t="shared" si="28"/>
        <v>Baylor County, Texas</v>
      </c>
      <c r="B299" t="str">
        <f t="shared" si="29"/>
        <v>Baylor County,</v>
      </c>
      <c r="C299" t="s">
        <v>39</v>
      </c>
      <c r="D299" t="s">
        <v>26</v>
      </c>
      <c r="E299">
        <v>27</v>
      </c>
      <c r="F299">
        <f>VLOOKUP(A299,'[1]Population Data'!$A:$B, 2,FALSE)</f>
        <v>3591</v>
      </c>
      <c r="G299">
        <f>VLOOKUP(A299,'[1]Population Data'!$A:$C,3,FALSE)</f>
        <v>1474</v>
      </c>
      <c r="H299">
        <f>VLOOKUP(A299,'[1]Population Data'!$A:$D,4,FALSE)</f>
        <v>800</v>
      </c>
      <c r="I299" s="1">
        <f>VLOOKUP(A299,'[1]Population Data'!$A:$E,5,FALSE)</f>
        <v>0.22277917014759119</v>
      </c>
      <c r="J299" s="2">
        <f>VLOOKUP(A299,'[1]Population Data'!$A:$F,6,FALSE)</f>
        <v>2.4362279511533242</v>
      </c>
      <c r="K299" s="2">
        <f t="shared" si="30"/>
        <v>11.082706766917294</v>
      </c>
      <c r="L299" s="2">
        <f t="shared" si="31"/>
        <v>577.77777777777771</v>
      </c>
      <c r="M299" s="3">
        <f t="shared" si="32"/>
        <v>0.16089606732881584</v>
      </c>
      <c r="N299" s="2">
        <f t="shared" si="33"/>
        <v>39.197949645710835</v>
      </c>
      <c r="O299" s="2">
        <f t="shared" si="34"/>
        <v>3.2581453634085209</v>
      </c>
    </row>
    <row r="300" spans="1:15" x14ac:dyDescent="0.2">
      <c r="A300" t="str">
        <f t="shared" si="28"/>
        <v>Baylor County, Texas</v>
      </c>
      <c r="B300" t="str">
        <f t="shared" si="29"/>
        <v>Baylor County,</v>
      </c>
      <c r="C300" t="s">
        <v>39</v>
      </c>
      <c r="D300" t="s">
        <v>27</v>
      </c>
      <c r="E300">
        <v>97</v>
      </c>
      <c r="F300">
        <f>VLOOKUP(A300,'[1]Population Data'!$A:$B, 2,FALSE)</f>
        <v>3591</v>
      </c>
      <c r="G300">
        <f>VLOOKUP(A300,'[1]Population Data'!$A:$C,3,FALSE)</f>
        <v>1474</v>
      </c>
      <c r="H300">
        <f>VLOOKUP(A300,'[1]Population Data'!$A:$D,4,FALSE)</f>
        <v>800</v>
      </c>
      <c r="I300" s="1">
        <f>VLOOKUP(A300,'[1]Population Data'!$A:$E,5,FALSE)</f>
        <v>0.22277917014759119</v>
      </c>
      <c r="J300" s="2">
        <f>VLOOKUP(A300,'[1]Population Data'!$A:$F,6,FALSE)</f>
        <v>2.4362279511533242</v>
      </c>
      <c r="K300" s="2">
        <f t="shared" si="30"/>
        <v>39.815650236702872</v>
      </c>
      <c r="L300" s="2">
        <f t="shared" si="31"/>
        <v>577.77777777777771</v>
      </c>
      <c r="M300" s="3">
        <f t="shared" si="32"/>
        <v>0.16089606732881584</v>
      </c>
      <c r="N300" s="2">
        <f t="shared" si="33"/>
        <v>39.197949645710835</v>
      </c>
      <c r="O300" s="2">
        <f t="shared" si="34"/>
        <v>11.705188898171356</v>
      </c>
    </row>
    <row r="301" spans="1:15" x14ac:dyDescent="0.2">
      <c r="A301" t="str">
        <f t="shared" si="28"/>
        <v>Baylor County, Texas</v>
      </c>
      <c r="B301" t="str">
        <f t="shared" si="29"/>
        <v>Baylor County,</v>
      </c>
      <c r="C301" t="s">
        <v>39</v>
      </c>
      <c r="D301" t="s">
        <v>28</v>
      </c>
      <c r="E301">
        <v>57</v>
      </c>
      <c r="F301">
        <f>VLOOKUP(A301,'[1]Population Data'!$A:$B, 2,FALSE)</f>
        <v>3591</v>
      </c>
      <c r="G301">
        <f>VLOOKUP(A301,'[1]Population Data'!$A:$C,3,FALSE)</f>
        <v>1474</v>
      </c>
      <c r="H301">
        <f>VLOOKUP(A301,'[1]Population Data'!$A:$D,4,FALSE)</f>
        <v>800</v>
      </c>
      <c r="I301" s="1">
        <f>VLOOKUP(A301,'[1]Population Data'!$A:$E,5,FALSE)</f>
        <v>0.22277917014759119</v>
      </c>
      <c r="J301" s="2">
        <f>VLOOKUP(A301,'[1]Population Data'!$A:$F,6,FALSE)</f>
        <v>2.4362279511533242</v>
      </c>
      <c r="K301" s="2">
        <f t="shared" si="30"/>
        <v>23.396825396825399</v>
      </c>
      <c r="L301" s="2">
        <f t="shared" si="31"/>
        <v>577.77777777777771</v>
      </c>
      <c r="M301" s="3">
        <f t="shared" si="32"/>
        <v>0.16089606732881584</v>
      </c>
      <c r="N301" s="2">
        <f t="shared" si="33"/>
        <v>39.197949645710835</v>
      </c>
      <c r="O301" s="2">
        <f t="shared" si="34"/>
        <v>6.8783068783068781</v>
      </c>
    </row>
    <row r="302" spans="1:15" x14ac:dyDescent="0.2">
      <c r="A302" t="str">
        <f t="shared" si="28"/>
        <v>Bee County, Texas</v>
      </c>
      <c r="B302" t="str">
        <f t="shared" si="29"/>
        <v>Bee County,</v>
      </c>
      <c r="C302" t="s">
        <v>40</v>
      </c>
      <c r="D302" t="s">
        <v>4</v>
      </c>
      <c r="E302">
        <v>71</v>
      </c>
      <c r="F302">
        <f>VLOOKUP(A302,'[1]Population Data'!$A:$B, 2,FALSE)</f>
        <v>32691</v>
      </c>
      <c r="G302">
        <f>VLOOKUP(A302,'[1]Population Data'!$A:$C,3,FALSE)</f>
        <v>8537</v>
      </c>
      <c r="H302">
        <f>VLOOKUP(A302,'[1]Population Data'!$A:$D,4,FALSE)</f>
        <v>6949</v>
      </c>
      <c r="I302" s="1">
        <f>VLOOKUP(A302,'[1]Population Data'!$A:$E,5,FALSE)</f>
        <v>0.21256614970481172</v>
      </c>
      <c r="J302" s="2">
        <f>VLOOKUP(A302,'[1]Population Data'!$A:$F,6,FALSE)</f>
        <v>3.829331146772871</v>
      </c>
      <c r="K302" s="2">
        <f t="shared" si="30"/>
        <v>18.541096937995167</v>
      </c>
      <c r="L302" s="2">
        <f t="shared" si="31"/>
        <v>5018.7222222222217</v>
      </c>
      <c r="M302" s="3">
        <f t="shared" si="32"/>
        <v>0.15351999700903068</v>
      </c>
      <c r="N302" s="2">
        <f t="shared" si="33"/>
        <v>58.787890619915913</v>
      </c>
      <c r="O302" s="2">
        <f t="shared" si="34"/>
        <v>8.1749398407308824</v>
      </c>
    </row>
    <row r="303" spans="1:15" x14ac:dyDescent="0.2">
      <c r="A303" t="str">
        <f t="shared" si="28"/>
        <v>Bee County, Texas</v>
      </c>
      <c r="B303" t="str">
        <f t="shared" si="29"/>
        <v>Bee County,</v>
      </c>
      <c r="C303" t="s">
        <v>40</v>
      </c>
      <c r="D303" t="s">
        <v>5</v>
      </c>
      <c r="E303">
        <v>9</v>
      </c>
      <c r="F303">
        <f>VLOOKUP(A303,'[1]Population Data'!$A:$B, 2,FALSE)</f>
        <v>32691</v>
      </c>
      <c r="G303">
        <f>VLOOKUP(A303,'[1]Population Data'!$A:$C,3,FALSE)</f>
        <v>8537</v>
      </c>
      <c r="H303">
        <f>VLOOKUP(A303,'[1]Population Data'!$A:$D,4,FALSE)</f>
        <v>6949</v>
      </c>
      <c r="I303" s="1">
        <f>VLOOKUP(A303,'[1]Population Data'!$A:$E,5,FALSE)</f>
        <v>0.21256614970481172</v>
      </c>
      <c r="J303" s="2">
        <f>VLOOKUP(A303,'[1]Population Data'!$A:$F,6,FALSE)</f>
        <v>3.829331146772871</v>
      </c>
      <c r="K303" s="2">
        <f t="shared" si="30"/>
        <v>2.3502798935486831</v>
      </c>
      <c r="L303" s="2">
        <f t="shared" si="31"/>
        <v>5018.7222222222217</v>
      </c>
      <c r="M303" s="3">
        <f t="shared" si="32"/>
        <v>0.15351999700903068</v>
      </c>
      <c r="N303" s="2">
        <f t="shared" si="33"/>
        <v>58.787890619915913</v>
      </c>
      <c r="O303" s="2">
        <f t="shared" si="34"/>
        <v>1.0362599798109569</v>
      </c>
    </row>
    <row r="304" spans="1:15" x14ac:dyDescent="0.2">
      <c r="A304" t="str">
        <f t="shared" si="28"/>
        <v>Bee County, Texas</v>
      </c>
      <c r="B304" t="str">
        <f t="shared" si="29"/>
        <v>Bee County,</v>
      </c>
      <c r="C304" t="s">
        <v>40</v>
      </c>
      <c r="D304" t="s">
        <v>6</v>
      </c>
      <c r="E304">
        <v>676</v>
      </c>
      <c r="F304">
        <f>VLOOKUP(A304,'[1]Population Data'!$A:$B, 2,FALSE)</f>
        <v>32691</v>
      </c>
      <c r="G304">
        <f>VLOOKUP(A304,'[1]Population Data'!$A:$C,3,FALSE)</f>
        <v>8537</v>
      </c>
      <c r="H304">
        <f>VLOOKUP(A304,'[1]Population Data'!$A:$D,4,FALSE)</f>
        <v>6949</v>
      </c>
      <c r="I304" s="1">
        <f>VLOOKUP(A304,'[1]Population Data'!$A:$E,5,FALSE)</f>
        <v>0.21256614970481172</v>
      </c>
      <c r="J304" s="2">
        <f>VLOOKUP(A304,'[1]Population Data'!$A:$F,6,FALSE)</f>
        <v>3.829331146772871</v>
      </c>
      <c r="K304" s="2">
        <f t="shared" si="30"/>
        <v>176.53213422654554</v>
      </c>
      <c r="L304" s="2">
        <f t="shared" si="31"/>
        <v>5018.7222222222217</v>
      </c>
      <c r="M304" s="3">
        <f t="shared" si="32"/>
        <v>0.15351999700903068</v>
      </c>
      <c r="N304" s="2">
        <f t="shared" si="33"/>
        <v>58.787890619915913</v>
      </c>
      <c r="O304" s="2">
        <f t="shared" si="34"/>
        <v>77.834638483578544</v>
      </c>
    </row>
    <row r="305" spans="1:15" x14ac:dyDescent="0.2">
      <c r="A305" t="str">
        <f t="shared" si="28"/>
        <v>Bee County, Texas</v>
      </c>
      <c r="B305" t="str">
        <f t="shared" si="29"/>
        <v>Bee County,</v>
      </c>
      <c r="C305" t="s">
        <v>40</v>
      </c>
      <c r="D305" t="s">
        <v>7</v>
      </c>
      <c r="E305">
        <v>104</v>
      </c>
      <c r="F305">
        <f>VLOOKUP(A305,'[1]Population Data'!$A:$B, 2,FALSE)</f>
        <v>32691</v>
      </c>
      <c r="G305">
        <f>VLOOKUP(A305,'[1]Population Data'!$A:$C,3,FALSE)</f>
        <v>8537</v>
      </c>
      <c r="H305">
        <f>VLOOKUP(A305,'[1]Population Data'!$A:$D,4,FALSE)</f>
        <v>6949</v>
      </c>
      <c r="I305" s="1">
        <f>VLOOKUP(A305,'[1]Population Data'!$A:$E,5,FALSE)</f>
        <v>0.21256614970481172</v>
      </c>
      <c r="J305" s="2">
        <f>VLOOKUP(A305,'[1]Population Data'!$A:$F,6,FALSE)</f>
        <v>3.829331146772871</v>
      </c>
      <c r="K305" s="2">
        <f t="shared" si="30"/>
        <v>27.158789881007007</v>
      </c>
      <c r="L305" s="2">
        <f t="shared" si="31"/>
        <v>5018.7222222222217</v>
      </c>
      <c r="M305" s="3">
        <f t="shared" si="32"/>
        <v>0.15351999700903068</v>
      </c>
      <c r="N305" s="2">
        <f t="shared" si="33"/>
        <v>58.787890619915913</v>
      </c>
      <c r="O305" s="2">
        <f t="shared" si="34"/>
        <v>11.974559766704392</v>
      </c>
    </row>
    <row r="306" spans="1:15" x14ac:dyDescent="0.2">
      <c r="A306" t="str">
        <f t="shared" si="28"/>
        <v>Bee County, Texas</v>
      </c>
      <c r="B306" t="str">
        <f t="shared" si="29"/>
        <v>Bee County,</v>
      </c>
      <c r="C306" t="s">
        <v>40</v>
      </c>
      <c r="D306" t="s">
        <v>8</v>
      </c>
      <c r="E306">
        <v>114</v>
      </c>
      <c r="F306">
        <f>VLOOKUP(A306,'[1]Population Data'!$A:$B, 2,FALSE)</f>
        <v>32691</v>
      </c>
      <c r="G306">
        <f>VLOOKUP(A306,'[1]Population Data'!$A:$C,3,FALSE)</f>
        <v>8537</v>
      </c>
      <c r="H306">
        <f>VLOOKUP(A306,'[1]Population Data'!$A:$D,4,FALSE)</f>
        <v>6949</v>
      </c>
      <c r="I306" s="1">
        <f>VLOOKUP(A306,'[1]Population Data'!$A:$E,5,FALSE)</f>
        <v>0.21256614970481172</v>
      </c>
      <c r="J306" s="2">
        <f>VLOOKUP(A306,'[1]Population Data'!$A:$F,6,FALSE)</f>
        <v>3.829331146772871</v>
      </c>
      <c r="K306" s="2">
        <f t="shared" si="30"/>
        <v>29.770211984949988</v>
      </c>
      <c r="L306" s="2">
        <f t="shared" si="31"/>
        <v>5018.7222222222217</v>
      </c>
      <c r="M306" s="3">
        <f t="shared" si="32"/>
        <v>0.15351999700903068</v>
      </c>
      <c r="N306" s="2">
        <f t="shared" si="33"/>
        <v>58.787890619915913</v>
      </c>
      <c r="O306" s="2">
        <f t="shared" si="34"/>
        <v>13.125959744272123</v>
      </c>
    </row>
    <row r="307" spans="1:15" x14ac:dyDescent="0.2">
      <c r="A307" t="str">
        <f t="shared" si="28"/>
        <v>Bee County, Texas</v>
      </c>
      <c r="B307" t="str">
        <f t="shared" si="29"/>
        <v>Bee County,</v>
      </c>
      <c r="C307" t="s">
        <v>40</v>
      </c>
      <c r="D307" t="s">
        <v>9</v>
      </c>
      <c r="E307">
        <v>88</v>
      </c>
      <c r="F307">
        <f>VLOOKUP(A307,'[1]Population Data'!$A:$B, 2,FALSE)</f>
        <v>32691</v>
      </c>
      <c r="G307">
        <f>VLOOKUP(A307,'[1]Population Data'!$A:$C,3,FALSE)</f>
        <v>8537</v>
      </c>
      <c r="H307">
        <f>VLOOKUP(A307,'[1]Population Data'!$A:$D,4,FALSE)</f>
        <v>6949</v>
      </c>
      <c r="I307" s="1">
        <f>VLOOKUP(A307,'[1]Population Data'!$A:$E,5,FALSE)</f>
        <v>0.21256614970481172</v>
      </c>
      <c r="J307" s="2">
        <f>VLOOKUP(A307,'[1]Population Data'!$A:$F,6,FALSE)</f>
        <v>3.829331146772871</v>
      </c>
      <c r="K307" s="2">
        <f t="shared" si="30"/>
        <v>22.980514514698235</v>
      </c>
      <c r="L307" s="2">
        <f t="shared" si="31"/>
        <v>5018.7222222222217</v>
      </c>
      <c r="M307" s="3">
        <f t="shared" si="32"/>
        <v>0.15351999700903068</v>
      </c>
      <c r="N307" s="2">
        <f t="shared" si="33"/>
        <v>58.787890619915913</v>
      </c>
      <c r="O307" s="2">
        <f t="shared" si="34"/>
        <v>10.132319802596024</v>
      </c>
    </row>
    <row r="308" spans="1:15" x14ac:dyDescent="0.2">
      <c r="A308" t="str">
        <f t="shared" si="28"/>
        <v>Bee County, Texas</v>
      </c>
      <c r="B308" t="str">
        <f t="shared" si="29"/>
        <v>Bee County,</v>
      </c>
      <c r="C308" t="s">
        <v>40</v>
      </c>
      <c r="D308" t="s">
        <v>10</v>
      </c>
      <c r="E308">
        <v>638</v>
      </c>
      <c r="F308">
        <f>VLOOKUP(A308,'[1]Population Data'!$A:$B, 2,FALSE)</f>
        <v>32691</v>
      </c>
      <c r="G308">
        <f>VLOOKUP(A308,'[1]Population Data'!$A:$C,3,FALSE)</f>
        <v>8537</v>
      </c>
      <c r="H308">
        <f>VLOOKUP(A308,'[1]Population Data'!$A:$D,4,FALSE)</f>
        <v>6949</v>
      </c>
      <c r="I308" s="1">
        <f>VLOOKUP(A308,'[1]Population Data'!$A:$E,5,FALSE)</f>
        <v>0.21256614970481172</v>
      </c>
      <c r="J308" s="2">
        <f>VLOOKUP(A308,'[1]Population Data'!$A:$F,6,FALSE)</f>
        <v>3.829331146772871</v>
      </c>
      <c r="K308" s="2">
        <f t="shared" si="30"/>
        <v>166.60873023156219</v>
      </c>
      <c r="L308" s="2">
        <f t="shared" si="31"/>
        <v>5018.7222222222217</v>
      </c>
      <c r="M308" s="3">
        <f t="shared" si="32"/>
        <v>0.15351999700903068</v>
      </c>
      <c r="N308" s="2">
        <f t="shared" si="33"/>
        <v>58.787890619915913</v>
      </c>
      <c r="O308" s="2">
        <f t="shared" si="34"/>
        <v>73.459318568821175</v>
      </c>
    </row>
    <row r="309" spans="1:15" x14ac:dyDescent="0.2">
      <c r="A309" t="str">
        <f t="shared" si="28"/>
        <v>Bee County, Texas</v>
      </c>
      <c r="B309" t="str">
        <f t="shared" si="29"/>
        <v>Bee County,</v>
      </c>
      <c r="C309" t="s">
        <v>40</v>
      </c>
      <c r="D309" t="s">
        <v>11</v>
      </c>
      <c r="E309">
        <v>626</v>
      </c>
      <c r="F309">
        <f>VLOOKUP(A309,'[1]Population Data'!$A:$B, 2,FALSE)</f>
        <v>32691</v>
      </c>
      <c r="G309">
        <f>VLOOKUP(A309,'[1]Population Data'!$A:$C,3,FALSE)</f>
        <v>8537</v>
      </c>
      <c r="H309">
        <f>VLOOKUP(A309,'[1]Population Data'!$A:$D,4,FALSE)</f>
        <v>6949</v>
      </c>
      <c r="I309" s="1">
        <f>VLOOKUP(A309,'[1]Population Data'!$A:$E,5,FALSE)</f>
        <v>0.21256614970481172</v>
      </c>
      <c r="J309" s="2">
        <f>VLOOKUP(A309,'[1]Population Data'!$A:$F,6,FALSE)</f>
        <v>3.829331146772871</v>
      </c>
      <c r="K309" s="2">
        <f t="shared" si="30"/>
        <v>163.47502370683063</v>
      </c>
      <c r="L309" s="2">
        <f t="shared" si="31"/>
        <v>5018.7222222222217</v>
      </c>
      <c r="M309" s="3">
        <f t="shared" si="32"/>
        <v>0.15351999700903068</v>
      </c>
      <c r="N309" s="2">
        <f t="shared" si="33"/>
        <v>58.787890619915913</v>
      </c>
      <c r="O309" s="2">
        <f t="shared" si="34"/>
        <v>72.077638595739899</v>
      </c>
    </row>
    <row r="310" spans="1:15" x14ac:dyDescent="0.2">
      <c r="A310" t="str">
        <f t="shared" si="28"/>
        <v>Bee County, Texas</v>
      </c>
      <c r="B310" t="str">
        <f t="shared" si="29"/>
        <v>Bee County,</v>
      </c>
      <c r="C310" t="s">
        <v>40</v>
      </c>
      <c r="D310" t="s">
        <v>12</v>
      </c>
      <c r="E310">
        <v>236</v>
      </c>
      <c r="F310">
        <f>VLOOKUP(A310,'[1]Population Data'!$A:$B, 2,FALSE)</f>
        <v>32691</v>
      </c>
      <c r="G310">
        <f>VLOOKUP(A310,'[1]Population Data'!$A:$C,3,FALSE)</f>
        <v>8537</v>
      </c>
      <c r="H310">
        <f>VLOOKUP(A310,'[1]Population Data'!$A:$D,4,FALSE)</f>
        <v>6949</v>
      </c>
      <c r="I310" s="1">
        <f>VLOOKUP(A310,'[1]Population Data'!$A:$E,5,FALSE)</f>
        <v>0.21256614970481172</v>
      </c>
      <c r="J310" s="2">
        <f>VLOOKUP(A310,'[1]Population Data'!$A:$F,6,FALSE)</f>
        <v>3.829331146772871</v>
      </c>
      <c r="K310" s="2">
        <f t="shared" si="30"/>
        <v>61.62956165305436</v>
      </c>
      <c r="L310" s="2">
        <f t="shared" si="31"/>
        <v>5018.7222222222217</v>
      </c>
      <c r="M310" s="3">
        <f t="shared" si="32"/>
        <v>0.15351999700903068</v>
      </c>
      <c r="N310" s="2">
        <f t="shared" si="33"/>
        <v>58.787890619915913</v>
      </c>
      <c r="O310" s="2">
        <f t="shared" si="34"/>
        <v>27.173039470598429</v>
      </c>
    </row>
    <row r="311" spans="1:15" x14ac:dyDescent="0.2">
      <c r="A311" t="str">
        <f t="shared" si="28"/>
        <v>Bee County, Texas</v>
      </c>
      <c r="B311" t="str">
        <f t="shared" si="29"/>
        <v>Bee County,</v>
      </c>
      <c r="C311" t="s">
        <v>40</v>
      </c>
      <c r="D311" t="s">
        <v>13</v>
      </c>
      <c r="E311">
        <v>90</v>
      </c>
      <c r="F311">
        <f>VLOOKUP(A311,'[1]Population Data'!$A:$B, 2,FALSE)</f>
        <v>32691</v>
      </c>
      <c r="G311">
        <f>VLOOKUP(A311,'[1]Population Data'!$A:$C,3,FALSE)</f>
        <v>8537</v>
      </c>
      <c r="H311">
        <f>VLOOKUP(A311,'[1]Population Data'!$A:$D,4,FALSE)</f>
        <v>6949</v>
      </c>
      <c r="I311" s="1">
        <f>VLOOKUP(A311,'[1]Population Data'!$A:$E,5,FALSE)</f>
        <v>0.21256614970481172</v>
      </c>
      <c r="J311" s="2">
        <f>VLOOKUP(A311,'[1]Population Data'!$A:$F,6,FALSE)</f>
        <v>3.829331146772871</v>
      </c>
      <c r="K311" s="2">
        <f t="shared" si="30"/>
        <v>23.50279893548683</v>
      </c>
      <c r="L311" s="2">
        <f t="shared" si="31"/>
        <v>5018.7222222222217</v>
      </c>
      <c r="M311" s="3">
        <f t="shared" si="32"/>
        <v>0.15351999700903068</v>
      </c>
      <c r="N311" s="2">
        <f t="shared" si="33"/>
        <v>58.787890619915913</v>
      </c>
      <c r="O311" s="2">
        <f t="shared" si="34"/>
        <v>10.362599798109571</v>
      </c>
    </row>
    <row r="312" spans="1:15" x14ac:dyDescent="0.2">
      <c r="A312" t="str">
        <f t="shared" si="28"/>
        <v>Bee County, Texas</v>
      </c>
      <c r="B312" t="str">
        <f t="shared" si="29"/>
        <v>Bee County,</v>
      </c>
      <c r="C312" t="s">
        <v>40</v>
      </c>
      <c r="D312" t="s">
        <v>14</v>
      </c>
      <c r="E312">
        <v>472</v>
      </c>
      <c r="F312">
        <f>VLOOKUP(A312,'[1]Population Data'!$A:$B, 2,FALSE)</f>
        <v>32691</v>
      </c>
      <c r="G312">
        <f>VLOOKUP(A312,'[1]Population Data'!$A:$C,3,FALSE)</f>
        <v>8537</v>
      </c>
      <c r="H312">
        <f>VLOOKUP(A312,'[1]Population Data'!$A:$D,4,FALSE)</f>
        <v>6949</v>
      </c>
      <c r="I312" s="1">
        <f>VLOOKUP(A312,'[1]Population Data'!$A:$E,5,FALSE)</f>
        <v>0.21256614970481172</v>
      </c>
      <c r="J312" s="2">
        <f>VLOOKUP(A312,'[1]Population Data'!$A:$F,6,FALSE)</f>
        <v>3.829331146772871</v>
      </c>
      <c r="K312" s="2">
        <f t="shared" si="30"/>
        <v>123.25912330610872</v>
      </c>
      <c r="L312" s="2">
        <f t="shared" si="31"/>
        <v>5018.7222222222217</v>
      </c>
      <c r="M312" s="3">
        <f t="shared" si="32"/>
        <v>0.15351999700903068</v>
      </c>
      <c r="N312" s="2">
        <f t="shared" si="33"/>
        <v>58.787890619915913</v>
      </c>
      <c r="O312" s="2">
        <f t="shared" si="34"/>
        <v>54.346078941196858</v>
      </c>
    </row>
    <row r="313" spans="1:15" x14ac:dyDescent="0.2">
      <c r="A313" t="str">
        <f t="shared" si="28"/>
        <v>Bee County, Texas</v>
      </c>
      <c r="B313" t="str">
        <f t="shared" si="29"/>
        <v>Bee County,</v>
      </c>
      <c r="C313" t="s">
        <v>40</v>
      </c>
      <c r="D313" t="s">
        <v>15</v>
      </c>
      <c r="E313">
        <v>261</v>
      </c>
      <c r="F313">
        <f>VLOOKUP(A313,'[1]Population Data'!$A:$B, 2,FALSE)</f>
        <v>32691</v>
      </c>
      <c r="G313">
        <f>VLOOKUP(A313,'[1]Population Data'!$A:$C,3,FALSE)</f>
        <v>8537</v>
      </c>
      <c r="H313">
        <f>VLOOKUP(A313,'[1]Population Data'!$A:$D,4,FALSE)</f>
        <v>6949</v>
      </c>
      <c r="I313" s="1">
        <f>VLOOKUP(A313,'[1]Population Data'!$A:$E,5,FALSE)</f>
        <v>0.21256614970481172</v>
      </c>
      <c r="J313" s="2">
        <f>VLOOKUP(A313,'[1]Population Data'!$A:$F,6,FALSE)</f>
        <v>3.829331146772871</v>
      </c>
      <c r="K313" s="2">
        <f t="shared" si="30"/>
        <v>68.158116912911808</v>
      </c>
      <c r="L313" s="2">
        <f t="shared" si="31"/>
        <v>5018.7222222222217</v>
      </c>
      <c r="M313" s="3">
        <f t="shared" si="32"/>
        <v>0.15351999700903068</v>
      </c>
      <c r="N313" s="2">
        <f t="shared" si="33"/>
        <v>58.787890619915913</v>
      </c>
      <c r="O313" s="2">
        <f t="shared" si="34"/>
        <v>30.051539414517752</v>
      </c>
    </row>
    <row r="314" spans="1:15" x14ac:dyDescent="0.2">
      <c r="A314" t="str">
        <f t="shared" si="28"/>
        <v>Bee County, Texas</v>
      </c>
      <c r="B314" t="str">
        <f t="shared" si="29"/>
        <v>Bee County,</v>
      </c>
      <c r="C314" t="s">
        <v>40</v>
      </c>
      <c r="D314" t="s">
        <v>16</v>
      </c>
      <c r="E314">
        <v>183</v>
      </c>
      <c r="F314">
        <f>VLOOKUP(A314,'[1]Population Data'!$A:$B, 2,FALSE)</f>
        <v>32691</v>
      </c>
      <c r="G314">
        <f>VLOOKUP(A314,'[1]Population Data'!$A:$C,3,FALSE)</f>
        <v>8537</v>
      </c>
      <c r="H314">
        <f>VLOOKUP(A314,'[1]Population Data'!$A:$D,4,FALSE)</f>
        <v>6949</v>
      </c>
      <c r="I314" s="1">
        <f>VLOOKUP(A314,'[1]Population Data'!$A:$E,5,FALSE)</f>
        <v>0.21256614970481172</v>
      </c>
      <c r="J314" s="2">
        <f>VLOOKUP(A314,'[1]Population Data'!$A:$F,6,FALSE)</f>
        <v>3.829331146772871</v>
      </c>
      <c r="K314" s="2">
        <f t="shared" si="30"/>
        <v>47.789024502156558</v>
      </c>
      <c r="L314" s="2">
        <f t="shared" si="31"/>
        <v>5018.7222222222217</v>
      </c>
      <c r="M314" s="3">
        <f t="shared" si="32"/>
        <v>0.15351999700903068</v>
      </c>
      <c r="N314" s="2">
        <f t="shared" si="33"/>
        <v>58.787890619915913</v>
      </c>
      <c r="O314" s="2">
        <f t="shared" si="34"/>
        <v>21.070619589489461</v>
      </c>
    </row>
    <row r="315" spans="1:15" x14ac:dyDescent="0.2">
      <c r="A315" t="str">
        <f t="shared" si="28"/>
        <v>Bee County, Texas</v>
      </c>
      <c r="B315" t="str">
        <f t="shared" si="29"/>
        <v>Bee County,</v>
      </c>
      <c r="C315" t="s">
        <v>40</v>
      </c>
      <c r="D315" t="s">
        <v>17</v>
      </c>
      <c r="E315">
        <v>257</v>
      </c>
      <c r="F315">
        <f>VLOOKUP(A315,'[1]Population Data'!$A:$B, 2,FALSE)</f>
        <v>32691</v>
      </c>
      <c r="G315">
        <f>VLOOKUP(A315,'[1]Population Data'!$A:$C,3,FALSE)</f>
        <v>8537</v>
      </c>
      <c r="H315">
        <f>VLOOKUP(A315,'[1]Population Data'!$A:$D,4,FALSE)</f>
        <v>6949</v>
      </c>
      <c r="I315" s="1">
        <f>VLOOKUP(A315,'[1]Population Data'!$A:$E,5,FALSE)</f>
        <v>0.21256614970481172</v>
      </c>
      <c r="J315" s="2">
        <f>VLOOKUP(A315,'[1]Population Data'!$A:$F,6,FALSE)</f>
        <v>3.829331146772871</v>
      </c>
      <c r="K315" s="2">
        <f t="shared" si="30"/>
        <v>67.11354807133462</v>
      </c>
      <c r="L315" s="2">
        <f t="shared" si="31"/>
        <v>5018.7222222222217</v>
      </c>
      <c r="M315" s="3">
        <f t="shared" si="32"/>
        <v>0.15351999700903068</v>
      </c>
      <c r="N315" s="2">
        <f t="shared" si="33"/>
        <v>58.787890619915913</v>
      </c>
      <c r="O315" s="2">
        <f t="shared" si="34"/>
        <v>29.590979423490662</v>
      </c>
    </row>
    <row r="316" spans="1:15" x14ac:dyDescent="0.2">
      <c r="A316" t="str">
        <f t="shared" si="28"/>
        <v>Bee County, Texas</v>
      </c>
      <c r="B316" t="str">
        <f t="shared" si="29"/>
        <v>Bee County,</v>
      </c>
      <c r="C316" t="s">
        <v>40</v>
      </c>
      <c r="D316" t="s">
        <v>18</v>
      </c>
      <c r="E316">
        <v>348</v>
      </c>
      <c r="F316">
        <f>VLOOKUP(A316,'[1]Population Data'!$A:$B, 2,FALSE)</f>
        <v>32691</v>
      </c>
      <c r="G316">
        <f>VLOOKUP(A316,'[1]Population Data'!$A:$C,3,FALSE)</f>
        <v>8537</v>
      </c>
      <c r="H316">
        <f>VLOOKUP(A316,'[1]Population Data'!$A:$D,4,FALSE)</f>
        <v>6949</v>
      </c>
      <c r="I316" s="1">
        <f>VLOOKUP(A316,'[1]Population Data'!$A:$E,5,FALSE)</f>
        <v>0.21256614970481172</v>
      </c>
      <c r="J316" s="2">
        <f>VLOOKUP(A316,'[1]Population Data'!$A:$F,6,FALSE)</f>
        <v>3.829331146772871</v>
      </c>
      <c r="K316" s="2">
        <f t="shared" si="30"/>
        <v>90.877489217215754</v>
      </c>
      <c r="L316" s="2">
        <f t="shared" si="31"/>
        <v>5018.7222222222217</v>
      </c>
      <c r="M316" s="3">
        <f t="shared" si="32"/>
        <v>0.15351999700903068</v>
      </c>
      <c r="N316" s="2">
        <f t="shared" si="33"/>
        <v>58.787890619915913</v>
      </c>
      <c r="O316" s="2">
        <f t="shared" si="34"/>
        <v>40.068719219357007</v>
      </c>
    </row>
    <row r="317" spans="1:15" x14ac:dyDescent="0.2">
      <c r="A317" t="str">
        <f t="shared" si="28"/>
        <v>Bee County, Texas</v>
      </c>
      <c r="B317" t="str">
        <f t="shared" si="29"/>
        <v>Bee County,</v>
      </c>
      <c r="C317" t="s">
        <v>40</v>
      </c>
      <c r="D317" t="s">
        <v>19</v>
      </c>
      <c r="E317">
        <v>637</v>
      </c>
      <c r="F317">
        <f>VLOOKUP(A317,'[1]Population Data'!$A:$B, 2,FALSE)</f>
        <v>32691</v>
      </c>
      <c r="G317">
        <f>VLOOKUP(A317,'[1]Population Data'!$A:$C,3,FALSE)</f>
        <v>8537</v>
      </c>
      <c r="H317">
        <f>VLOOKUP(A317,'[1]Population Data'!$A:$D,4,FALSE)</f>
        <v>6949</v>
      </c>
      <c r="I317" s="1">
        <f>VLOOKUP(A317,'[1]Population Data'!$A:$E,5,FALSE)</f>
        <v>0.21256614970481172</v>
      </c>
      <c r="J317" s="2">
        <f>VLOOKUP(A317,'[1]Population Data'!$A:$F,6,FALSE)</f>
        <v>3.829331146772871</v>
      </c>
      <c r="K317" s="2">
        <f t="shared" si="30"/>
        <v>166.34758802116789</v>
      </c>
      <c r="L317" s="2">
        <f t="shared" si="31"/>
        <v>5018.7222222222217</v>
      </c>
      <c r="M317" s="3">
        <f t="shared" si="32"/>
        <v>0.15351999700903068</v>
      </c>
      <c r="N317" s="2">
        <f t="shared" si="33"/>
        <v>58.787890619915913</v>
      </c>
      <c r="O317" s="2">
        <f t="shared" si="34"/>
        <v>73.34417857106439</v>
      </c>
    </row>
    <row r="318" spans="1:15" x14ac:dyDescent="0.2">
      <c r="A318" t="str">
        <f t="shared" si="28"/>
        <v>Bee County, Texas</v>
      </c>
      <c r="B318" t="str">
        <f t="shared" si="29"/>
        <v>Bee County,</v>
      </c>
      <c r="C318" t="s">
        <v>40</v>
      </c>
      <c r="D318" t="s">
        <v>20</v>
      </c>
      <c r="E318">
        <v>16</v>
      </c>
      <c r="F318">
        <f>VLOOKUP(A318,'[1]Population Data'!$A:$B, 2,FALSE)</f>
        <v>32691</v>
      </c>
      <c r="G318">
        <f>VLOOKUP(A318,'[1]Population Data'!$A:$C,3,FALSE)</f>
        <v>8537</v>
      </c>
      <c r="H318">
        <f>VLOOKUP(A318,'[1]Population Data'!$A:$D,4,FALSE)</f>
        <v>6949</v>
      </c>
      <c r="I318" s="1">
        <f>VLOOKUP(A318,'[1]Population Data'!$A:$E,5,FALSE)</f>
        <v>0.21256614970481172</v>
      </c>
      <c r="J318" s="2">
        <f>VLOOKUP(A318,'[1]Population Data'!$A:$F,6,FALSE)</f>
        <v>3.829331146772871</v>
      </c>
      <c r="K318" s="2">
        <f t="shared" si="30"/>
        <v>4.1782753663087702</v>
      </c>
      <c r="L318" s="2">
        <f t="shared" si="31"/>
        <v>5018.7222222222217</v>
      </c>
      <c r="M318" s="3">
        <f t="shared" si="32"/>
        <v>0.15351999700903068</v>
      </c>
      <c r="N318" s="2">
        <f t="shared" si="33"/>
        <v>58.787890619915913</v>
      </c>
      <c r="O318" s="2">
        <f t="shared" si="34"/>
        <v>1.842239964108368</v>
      </c>
    </row>
    <row r="319" spans="1:15" x14ac:dyDescent="0.2">
      <c r="A319" t="str">
        <f t="shared" si="28"/>
        <v>Bee County, Texas</v>
      </c>
      <c r="B319" t="str">
        <f t="shared" si="29"/>
        <v>Bee County,</v>
      </c>
      <c r="C319" t="s">
        <v>40</v>
      </c>
      <c r="D319" t="s">
        <v>21</v>
      </c>
      <c r="E319">
        <v>55</v>
      </c>
      <c r="F319">
        <f>VLOOKUP(A319,'[1]Population Data'!$A:$B, 2,FALSE)</f>
        <v>32691</v>
      </c>
      <c r="G319">
        <f>VLOOKUP(A319,'[1]Population Data'!$A:$C,3,FALSE)</f>
        <v>8537</v>
      </c>
      <c r="H319">
        <f>VLOOKUP(A319,'[1]Population Data'!$A:$D,4,FALSE)</f>
        <v>6949</v>
      </c>
      <c r="I319" s="1">
        <f>VLOOKUP(A319,'[1]Population Data'!$A:$E,5,FALSE)</f>
        <v>0.21256614970481172</v>
      </c>
      <c r="J319" s="2">
        <f>VLOOKUP(A319,'[1]Population Data'!$A:$F,6,FALSE)</f>
        <v>3.829331146772871</v>
      </c>
      <c r="K319" s="2">
        <f t="shared" si="30"/>
        <v>14.362821571686396</v>
      </c>
      <c r="L319" s="2">
        <f t="shared" si="31"/>
        <v>5018.7222222222217</v>
      </c>
      <c r="M319" s="3">
        <f t="shared" si="32"/>
        <v>0.15351999700903068</v>
      </c>
      <c r="N319" s="2">
        <f t="shared" si="33"/>
        <v>58.787890619915913</v>
      </c>
      <c r="O319" s="2">
        <f t="shared" si="34"/>
        <v>6.332699876622514</v>
      </c>
    </row>
    <row r="320" spans="1:15" x14ac:dyDescent="0.2">
      <c r="A320" t="str">
        <f t="shared" si="28"/>
        <v>Bee County, Texas</v>
      </c>
      <c r="B320" t="str">
        <f t="shared" si="29"/>
        <v>Bee County,</v>
      </c>
      <c r="C320" t="s">
        <v>40</v>
      </c>
      <c r="D320" t="s">
        <v>22</v>
      </c>
      <c r="E320">
        <v>589</v>
      </c>
      <c r="F320">
        <f>VLOOKUP(A320,'[1]Population Data'!$A:$B, 2,FALSE)</f>
        <v>32691</v>
      </c>
      <c r="G320">
        <f>VLOOKUP(A320,'[1]Population Data'!$A:$C,3,FALSE)</f>
        <v>8537</v>
      </c>
      <c r="H320">
        <f>VLOOKUP(A320,'[1]Population Data'!$A:$D,4,FALSE)</f>
        <v>6949</v>
      </c>
      <c r="I320" s="1">
        <f>VLOOKUP(A320,'[1]Population Data'!$A:$E,5,FALSE)</f>
        <v>0.21256614970481172</v>
      </c>
      <c r="J320" s="2">
        <f>VLOOKUP(A320,'[1]Population Data'!$A:$F,6,FALSE)</f>
        <v>3.829331146772871</v>
      </c>
      <c r="K320" s="2">
        <f t="shared" si="30"/>
        <v>153.81276192224161</v>
      </c>
      <c r="L320" s="2">
        <f t="shared" si="31"/>
        <v>5018.7222222222217</v>
      </c>
      <c r="M320" s="3">
        <f t="shared" si="32"/>
        <v>0.15351999700903068</v>
      </c>
      <c r="N320" s="2">
        <f t="shared" si="33"/>
        <v>58.787890619915913</v>
      </c>
      <c r="O320" s="2">
        <f t="shared" si="34"/>
        <v>67.8174586787393</v>
      </c>
    </row>
    <row r="321" spans="1:15" x14ac:dyDescent="0.2">
      <c r="A321" t="str">
        <f t="shared" si="28"/>
        <v>Bee County, Texas</v>
      </c>
      <c r="B321" t="str">
        <f t="shared" si="29"/>
        <v>Bee County,</v>
      </c>
      <c r="C321" t="s">
        <v>40</v>
      </c>
      <c r="D321" t="s">
        <v>23</v>
      </c>
      <c r="E321">
        <v>286</v>
      </c>
      <c r="F321">
        <f>VLOOKUP(A321,'[1]Population Data'!$A:$B, 2,FALSE)</f>
        <v>32691</v>
      </c>
      <c r="G321">
        <f>VLOOKUP(A321,'[1]Population Data'!$A:$C,3,FALSE)</f>
        <v>8537</v>
      </c>
      <c r="H321">
        <f>VLOOKUP(A321,'[1]Population Data'!$A:$D,4,FALSE)</f>
        <v>6949</v>
      </c>
      <c r="I321" s="1">
        <f>VLOOKUP(A321,'[1]Population Data'!$A:$E,5,FALSE)</f>
        <v>0.21256614970481172</v>
      </c>
      <c r="J321" s="2">
        <f>VLOOKUP(A321,'[1]Population Data'!$A:$F,6,FALSE)</f>
        <v>3.829331146772871</v>
      </c>
      <c r="K321" s="2">
        <f t="shared" si="30"/>
        <v>74.686672172769264</v>
      </c>
      <c r="L321" s="2">
        <f t="shared" si="31"/>
        <v>5018.7222222222217</v>
      </c>
      <c r="M321" s="3">
        <f t="shared" si="32"/>
        <v>0.15351999700903068</v>
      </c>
      <c r="N321" s="2">
        <f t="shared" si="33"/>
        <v>58.787890619915913</v>
      </c>
      <c r="O321" s="2">
        <f t="shared" si="34"/>
        <v>32.930039358437078</v>
      </c>
    </row>
    <row r="322" spans="1:15" x14ac:dyDescent="0.2">
      <c r="A322" t="str">
        <f t="shared" si="28"/>
        <v>Bee County, Texas</v>
      </c>
      <c r="B322" t="str">
        <f t="shared" si="29"/>
        <v>Bee County,</v>
      </c>
      <c r="C322" t="s">
        <v>40</v>
      </c>
      <c r="D322" t="s">
        <v>24</v>
      </c>
      <c r="E322">
        <v>1260</v>
      </c>
      <c r="F322">
        <f>VLOOKUP(A322,'[1]Population Data'!$A:$B, 2,FALSE)</f>
        <v>32691</v>
      </c>
      <c r="G322">
        <f>VLOOKUP(A322,'[1]Population Data'!$A:$C,3,FALSE)</f>
        <v>8537</v>
      </c>
      <c r="H322">
        <f>VLOOKUP(A322,'[1]Population Data'!$A:$D,4,FALSE)</f>
        <v>6949</v>
      </c>
      <c r="I322" s="1">
        <f>VLOOKUP(A322,'[1]Population Data'!$A:$E,5,FALSE)</f>
        <v>0.21256614970481172</v>
      </c>
      <c r="J322" s="2">
        <f>VLOOKUP(A322,'[1]Population Data'!$A:$F,6,FALSE)</f>
        <v>3.829331146772871</v>
      </c>
      <c r="K322" s="2">
        <f t="shared" si="30"/>
        <v>329.03918509681563</v>
      </c>
      <c r="L322" s="2">
        <f t="shared" si="31"/>
        <v>5018.7222222222217</v>
      </c>
      <c r="M322" s="3">
        <f t="shared" si="32"/>
        <v>0.15351999700903068</v>
      </c>
      <c r="N322" s="2">
        <f t="shared" si="33"/>
        <v>58.787890619915913</v>
      </c>
      <c r="O322" s="2">
        <f t="shared" si="34"/>
        <v>145.07639717353396</v>
      </c>
    </row>
    <row r="323" spans="1:15" x14ac:dyDescent="0.2">
      <c r="A323" t="str">
        <f t="shared" ref="A323:A386" si="35">CONCATENATE(B323," ", "Texas")</f>
        <v>Bee County, Texas</v>
      </c>
      <c r="B323" t="str">
        <f t="shared" ref="B323:B386" si="36">LEFT(C323,FIND(",", C323))</f>
        <v>Bee County,</v>
      </c>
      <c r="C323" t="s">
        <v>40</v>
      </c>
      <c r="D323" t="s">
        <v>25</v>
      </c>
      <c r="E323">
        <v>322</v>
      </c>
      <c r="F323">
        <f>VLOOKUP(A323,'[1]Population Data'!$A:$B, 2,FALSE)</f>
        <v>32691</v>
      </c>
      <c r="G323">
        <f>VLOOKUP(A323,'[1]Population Data'!$A:$C,3,FALSE)</f>
        <v>8537</v>
      </c>
      <c r="H323">
        <f>VLOOKUP(A323,'[1]Population Data'!$A:$D,4,FALSE)</f>
        <v>6949</v>
      </c>
      <c r="I323" s="1">
        <f>VLOOKUP(A323,'[1]Population Data'!$A:$E,5,FALSE)</f>
        <v>0.21256614970481172</v>
      </c>
      <c r="J323" s="2">
        <f>VLOOKUP(A323,'[1]Population Data'!$A:$F,6,FALSE)</f>
        <v>3.829331146772871</v>
      </c>
      <c r="K323" s="2">
        <f t="shared" ref="K323:K386" si="37">E323/J323</f>
        <v>84.087791746964001</v>
      </c>
      <c r="L323" s="2">
        <f t="shared" ref="L323:L386" si="38">(H323/18)*13</f>
        <v>5018.7222222222217</v>
      </c>
      <c r="M323" s="3">
        <f t="shared" ref="M323:M386" si="39">L323/F323</f>
        <v>0.15351999700903068</v>
      </c>
      <c r="N323" s="2">
        <f t="shared" ref="N323:N386" si="40">M323*J323*100</f>
        <v>58.787890619915913</v>
      </c>
      <c r="O323" s="2">
        <f t="shared" ref="O323:O386" si="41">0.75*N323*K323*(1/100)</f>
        <v>37.075079277680906</v>
      </c>
    </row>
    <row r="324" spans="1:15" x14ac:dyDescent="0.2">
      <c r="A324" t="str">
        <f t="shared" si="35"/>
        <v>Bee County, Texas</v>
      </c>
      <c r="B324" t="str">
        <f t="shared" si="36"/>
        <v>Bee County,</v>
      </c>
      <c r="C324" t="s">
        <v>40</v>
      </c>
      <c r="D324" t="s">
        <v>26</v>
      </c>
      <c r="E324">
        <v>861</v>
      </c>
      <c r="F324">
        <f>VLOOKUP(A324,'[1]Population Data'!$A:$B, 2,FALSE)</f>
        <v>32691</v>
      </c>
      <c r="G324">
        <f>VLOOKUP(A324,'[1]Population Data'!$A:$C,3,FALSE)</f>
        <v>8537</v>
      </c>
      <c r="H324">
        <f>VLOOKUP(A324,'[1]Population Data'!$A:$D,4,FALSE)</f>
        <v>6949</v>
      </c>
      <c r="I324" s="1">
        <f>VLOOKUP(A324,'[1]Population Data'!$A:$E,5,FALSE)</f>
        <v>0.21256614970481172</v>
      </c>
      <c r="J324" s="2">
        <f>VLOOKUP(A324,'[1]Population Data'!$A:$F,6,FALSE)</f>
        <v>3.829331146772871</v>
      </c>
      <c r="K324" s="2">
        <f t="shared" si="37"/>
        <v>224.8434431494907</v>
      </c>
      <c r="L324" s="2">
        <f t="shared" si="38"/>
        <v>5018.7222222222217</v>
      </c>
      <c r="M324" s="3">
        <f t="shared" si="39"/>
        <v>0.15351999700903068</v>
      </c>
      <c r="N324" s="2">
        <f t="shared" si="40"/>
        <v>58.787890619915913</v>
      </c>
      <c r="O324" s="2">
        <f t="shared" si="41"/>
        <v>99.135538068581553</v>
      </c>
    </row>
    <row r="325" spans="1:15" x14ac:dyDescent="0.2">
      <c r="A325" t="str">
        <f t="shared" si="35"/>
        <v>Bee County, Texas</v>
      </c>
      <c r="B325" t="str">
        <f t="shared" si="36"/>
        <v>Bee County,</v>
      </c>
      <c r="C325" t="s">
        <v>40</v>
      </c>
      <c r="D325" t="s">
        <v>27</v>
      </c>
      <c r="E325">
        <v>1382</v>
      </c>
      <c r="F325">
        <f>VLOOKUP(A325,'[1]Population Data'!$A:$B, 2,FALSE)</f>
        <v>32691</v>
      </c>
      <c r="G325">
        <f>VLOOKUP(A325,'[1]Population Data'!$A:$C,3,FALSE)</f>
        <v>8537</v>
      </c>
      <c r="H325">
        <f>VLOOKUP(A325,'[1]Population Data'!$A:$D,4,FALSE)</f>
        <v>6949</v>
      </c>
      <c r="I325" s="1">
        <f>VLOOKUP(A325,'[1]Population Data'!$A:$E,5,FALSE)</f>
        <v>0.21256614970481172</v>
      </c>
      <c r="J325" s="2">
        <f>VLOOKUP(A325,'[1]Population Data'!$A:$F,6,FALSE)</f>
        <v>3.829331146772871</v>
      </c>
      <c r="K325" s="2">
        <f t="shared" si="37"/>
        <v>360.89853476491999</v>
      </c>
      <c r="L325" s="2">
        <f t="shared" si="38"/>
        <v>5018.7222222222217</v>
      </c>
      <c r="M325" s="3">
        <f t="shared" si="39"/>
        <v>0.15351999700903068</v>
      </c>
      <c r="N325" s="2">
        <f t="shared" si="40"/>
        <v>58.787890619915913</v>
      </c>
      <c r="O325" s="2">
        <f t="shared" si="41"/>
        <v>159.12347689986026</v>
      </c>
    </row>
    <row r="326" spans="1:15" x14ac:dyDescent="0.2">
      <c r="A326" t="str">
        <f t="shared" si="35"/>
        <v>Bee County, Texas</v>
      </c>
      <c r="B326" t="str">
        <f t="shared" si="36"/>
        <v>Bee County,</v>
      </c>
      <c r="C326" t="s">
        <v>40</v>
      </c>
      <c r="D326" t="s">
        <v>28</v>
      </c>
      <c r="E326">
        <v>544</v>
      </c>
      <c r="F326">
        <f>VLOOKUP(A326,'[1]Population Data'!$A:$B, 2,FALSE)</f>
        <v>32691</v>
      </c>
      <c r="G326">
        <f>VLOOKUP(A326,'[1]Population Data'!$A:$C,3,FALSE)</f>
        <v>8537</v>
      </c>
      <c r="H326">
        <f>VLOOKUP(A326,'[1]Population Data'!$A:$D,4,FALSE)</f>
        <v>6949</v>
      </c>
      <c r="I326" s="1">
        <f>VLOOKUP(A326,'[1]Population Data'!$A:$E,5,FALSE)</f>
        <v>0.21256614970481172</v>
      </c>
      <c r="J326" s="2">
        <f>VLOOKUP(A326,'[1]Population Data'!$A:$F,6,FALSE)</f>
        <v>3.829331146772871</v>
      </c>
      <c r="K326" s="2">
        <f t="shared" si="37"/>
        <v>142.06136245449818</v>
      </c>
      <c r="L326" s="2">
        <f t="shared" si="38"/>
        <v>5018.7222222222217</v>
      </c>
      <c r="M326" s="3">
        <f t="shared" si="39"/>
        <v>0.15351999700903068</v>
      </c>
      <c r="N326" s="2">
        <f t="shared" si="40"/>
        <v>58.787890619915913</v>
      </c>
      <c r="O326" s="2">
        <f t="shared" si="41"/>
        <v>62.636158779684514</v>
      </c>
    </row>
    <row r="327" spans="1:15" x14ac:dyDescent="0.2">
      <c r="A327" t="str">
        <f t="shared" si="35"/>
        <v>Bell County, Texas</v>
      </c>
      <c r="B327" t="str">
        <f t="shared" si="36"/>
        <v>Bell County,</v>
      </c>
      <c r="C327" t="s">
        <v>262</v>
      </c>
      <c r="D327" t="s">
        <v>4</v>
      </c>
      <c r="E327">
        <v>1243</v>
      </c>
      <c r="F327">
        <f>VLOOKUP(A327,'[1]Population Data'!$A:$B, 2,FALSE)</f>
        <v>355642</v>
      </c>
      <c r="G327">
        <f>VLOOKUP(A327,'[1]Population Data'!$A:$C,3,FALSE)</f>
        <v>120241</v>
      </c>
      <c r="H327">
        <f>VLOOKUP(A327,'[1]Population Data'!$A:$D,4,FALSE)</f>
        <v>98693</v>
      </c>
      <c r="I327" s="1">
        <f>VLOOKUP(A327,'[1]Population Data'!$A:$E,5,FALSE)</f>
        <v>0.27750659370940439</v>
      </c>
      <c r="J327" s="2">
        <f>VLOOKUP(A327,'[1]Population Data'!$A:$F,6,FALSE)</f>
        <v>2.9577431990751908</v>
      </c>
      <c r="K327" s="2">
        <f t="shared" si="37"/>
        <v>420.25284696408181</v>
      </c>
      <c r="L327" s="2">
        <f t="shared" si="38"/>
        <v>71278.277777777781</v>
      </c>
      <c r="M327" s="3">
        <f t="shared" si="39"/>
        <v>0.20042142879012542</v>
      </c>
      <c r="N327" s="2">
        <f t="shared" si="40"/>
        <v>59.279511795292613</v>
      </c>
      <c r="O327" s="2">
        <f t="shared" si="41"/>
        <v>186.8428769895944</v>
      </c>
    </row>
    <row r="328" spans="1:15" x14ac:dyDescent="0.2">
      <c r="A328" t="str">
        <f t="shared" si="35"/>
        <v>Bell County, Texas</v>
      </c>
      <c r="B328" t="str">
        <f t="shared" si="36"/>
        <v>Bell County,</v>
      </c>
      <c r="C328" t="s">
        <v>262</v>
      </c>
      <c r="D328" t="s">
        <v>5</v>
      </c>
      <c r="E328">
        <v>2252</v>
      </c>
      <c r="F328">
        <f>VLOOKUP(A328,'[1]Population Data'!$A:$B, 2,FALSE)</f>
        <v>355642</v>
      </c>
      <c r="G328">
        <f>VLOOKUP(A328,'[1]Population Data'!$A:$C,3,FALSE)</f>
        <v>120241</v>
      </c>
      <c r="H328">
        <f>VLOOKUP(A328,'[1]Population Data'!$A:$D,4,FALSE)</f>
        <v>98693</v>
      </c>
      <c r="I328" s="1">
        <f>VLOOKUP(A328,'[1]Population Data'!$A:$E,5,FALSE)</f>
        <v>0.27750659370940439</v>
      </c>
      <c r="J328" s="2">
        <f>VLOOKUP(A328,'[1]Population Data'!$A:$F,6,FALSE)</f>
        <v>2.9577431990751908</v>
      </c>
      <c r="K328" s="2">
        <f t="shared" si="37"/>
        <v>761.39132048520696</v>
      </c>
      <c r="L328" s="2">
        <f t="shared" si="38"/>
        <v>71278.277777777781</v>
      </c>
      <c r="M328" s="3">
        <f t="shared" si="39"/>
        <v>0.20042142879012542</v>
      </c>
      <c r="N328" s="2">
        <f t="shared" si="40"/>
        <v>59.279511795292613</v>
      </c>
      <c r="O328" s="2">
        <f t="shared" si="41"/>
        <v>338.51179322652183</v>
      </c>
    </row>
    <row r="329" spans="1:15" x14ac:dyDescent="0.2">
      <c r="A329" t="str">
        <f t="shared" si="35"/>
        <v>Bell County, Texas</v>
      </c>
      <c r="B329" t="str">
        <f t="shared" si="36"/>
        <v>Bell County,</v>
      </c>
      <c r="C329" t="s">
        <v>262</v>
      </c>
      <c r="D329" t="s">
        <v>6</v>
      </c>
      <c r="E329">
        <v>7350</v>
      </c>
      <c r="F329">
        <f>VLOOKUP(A329,'[1]Population Data'!$A:$B, 2,FALSE)</f>
        <v>355642</v>
      </c>
      <c r="G329">
        <f>VLOOKUP(A329,'[1]Population Data'!$A:$C,3,FALSE)</f>
        <v>120241</v>
      </c>
      <c r="H329">
        <f>VLOOKUP(A329,'[1]Population Data'!$A:$D,4,FALSE)</f>
        <v>98693</v>
      </c>
      <c r="I329" s="1">
        <f>VLOOKUP(A329,'[1]Population Data'!$A:$E,5,FALSE)</f>
        <v>0.27750659370940439</v>
      </c>
      <c r="J329" s="2">
        <f>VLOOKUP(A329,'[1]Population Data'!$A:$F,6,FALSE)</f>
        <v>2.9577431990751908</v>
      </c>
      <c r="K329" s="2">
        <f t="shared" si="37"/>
        <v>2485.0027555800493</v>
      </c>
      <c r="L329" s="2">
        <f t="shared" si="38"/>
        <v>71278.277777777781</v>
      </c>
      <c r="M329" s="3">
        <f t="shared" si="39"/>
        <v>0.20042142879012542</v>
      </c>
      <c r="N329" s="2">
        <f t="shared" si="40"/>
        <v>59.279511795292613</v>
      </c>
      <c r="O329" s="2">
        <f t="shared" si="41"/>
        <v>1104.8231262055665</v>
      </c>
    </row>
    <row r="330" spans="1:15" x14ac:dyDescent="0.2">
      <c r="A330" t="str">
        <f t="shared" si="35"/>
        <v>Bell County, Texas</v>
      </c>
      <c r="B330" t="str">
        <f t="shared" si="36"/>
        <v>Bell County,</v>
      </c>
      <c r="C330" t="s">
        <v>262</v>
      </c>
      <c r="D330" t="s">
        <v>7</v>
      </c>
      <c r="E330">
        <v>5182</v>
      </c>
      <c r="F330">
        <f>VLOOKUP(A330,'[1]Population Data'!$A:$B, 2,FALSE)</f>
        <v>355642</v>
      </c>
      <c r="G330">
        <f>VLOOKUP(A330,'[1]Population Data'!$A:$C,3,FALSE)</f>
        <v>120241</v>
      </c>
      <c r="H330">
        <f>VLOOKUP(A330,'[1]Population Data'!$A:$D,4,FALSE)</f>
        <v>98693</v>
      </c>
      <c r="I330" s="1">
        <f>VLOOKUP(A330,'[1]Population Data'!$A:$E,5,FALSE)</f>
        <v>0.27750659370940439</v>
      </c>
      <c r="J330" s="2">
        <f>VLOOKUP(A330,'[1]Population Data'!$A:$F,6,FALSE)</f>
        <v>2.9577431990751908</v>
      </c>
      <c r="K330" s="2">
        <f t="shared" si="37"/>
        <v>1752.0114665871859</v>
      </c>
      <c r="L330" s="2">
        <f t="shared" si="38"/>
        <v>71278.277777777781</v>
      </c>
      <c r="M330" s="3">
        <f t="shared" si="39"/>
        <v>0.20042142879012542</v>
      </c>
      <c r="N330" s="2">
        <f t="shared" si="40"/>
        <v>59.279511795292613</v>
      </c>
      <c r="O330" s="2">
        <f t="shared" si="41"/>
        <v>778.93788299282244</v>
      </c>
    </row>
    <row r="331" spans="1:15" x14ac:dyDescent="0.2">
      <c r="A331" t="str">
        <f t="shared" si="35"/>
        <v>Bell County, Texas</v>
      </c>
      <c r="B331" t="str">
        <f t="shared" si="36"/>
        <v>Bell County,</v>
      </c>
      <c r="C331" t="s">
        <v>262</v>
      </c>
      <c r="D331" t="s">
        <v>8</v>
      </c>
      <c r="E331">
        <v>2194</v>
      </c>
      <c r="F331">
        <f>VLOOKUP(A331,'[1]Population Data'!$A:$B, 2,FALSE)</f>
        <v>355642</v>
      </c>
      <c r="G331">
        <f>VLOOKUP(A331,'[1]Population Data'!$A:$C,3,FALSE)</f>
        <v>120241</v>
      </c>
      <c r="H331">
        <f>VLOOKUP(A331,'[1]Population Data'!$A:$D,4,FALSE)</f>
        <v>98693</v>
      </c>
      <c r="I331" s="1">
        <f>VLOOKUP(A331,'[1]Population Data'!$A:$E,5,FALSE)</f>
        <v>0.27750659370940439</v>
      </c>
      <c r="J331" s="2">
        <f>VLOOKUP(A331,'[1]Population Data'!$A:$F,6,FALSE)</f>
        <v>2.9577431990751908</v>
      </c>
      <c r="K331" s="2">
        <f t="shared" si="37"/>
        <v>741.78177493096985</v>
      </c>
      <c r="L331" s="2">
        <f t="shared" si="38"/>
        <v>71278.277777777781</v>
      </c>
      <c r="M331" s="3">
        <f t="shared" si="39"/>
        <v>0.20042142879012542</v>
      </c>
      <c r="N331" s="2">
        <f t="shared" si="40"/>
        <v>59.279511795292613</v>
      </c>
      <c r="O331" s="2">
        <f t="shared" si="41"/>
        <v>329.79346107415137</v>
      </c>
    </row>
    <row r="332" spans="1:15" x14ac:dyDescent="0.2">
      <c r="A332" t="str">
        <f t="shared" si="35"/>
        <v>Bell County, Texas</v>
      </c>
      <c r="B332" t="str">
        <f t="shared" si="36"/>
        <v>Bell County,</v>
      </c>
      <c r="C332" t="s">
        <v>262</v>
      </c>
      <c r="D332" t="s">
        <v>9</v>
      </c>
      <c r="E332">
        <v>4294</v>
      </c>
      <c r="F332">
        <f>VLOOKUP(A332,'[1]Population Data'!$A:$B, 2,FALSE)</f>
        <v>355642</v>
      </c>
      <c r="G332">
        <f>VLOOKUP(A332,'[1]Population Data'!$A:$C,3,FALSE)</f>
        <v>120241</v>
      </c>
      <c r="H332">
        <f>VLOOKUP(A332,'[1]Population Data'!$A:$D,4,FALSE)</f>
        <v>98693</v>
      </c>
      <c r="I332" s="1">
        <f>VLOOKUP(A332,'[1]Population Data'!$A:$E,5,FALSE)</f>
        <v>0.27750659370940439</v>
      </c>
      <c r="J332" s="2">
        <f>VLOOKUP(A332,'[1]Population Data'!$A:$F,6,FALSE)</f>
        <v>2.9577431990751908</v>
      </c>
      <c r="K332" s="2">
        <f t="shared" si="37"/>
        <v>1451.7825622395555</v>
      </c>
      <c r="L332" s="2">
        <f t="shared" si="38"/>
        <v>71278.277777777781</v>
      </c>
      <c r="M332" s="3">
        <f t="shared" si="39"/>
        <v>0.20042142879012542</v>
      </c>
      <c r="N332" s="2">
        <f t="shared" si="40"/>
        <v>59.279511795292613</v>
      </c>
      <c r="O332" s="2">
        <f t="shared" si="41"/>
        <v>645.45721141859894</v>
      </c>
    </row>
    <row r="333" spans="1:15" x14ac:dyDescent="0.2">
      <c r="A333" t="str">
        <f t="shared" si="35"/>
        <v>Bell County, Texas</v>
      </c>
      <c r="B333" t="str">
        <f t="shared" si="36"/>
        <v>Bell County,</v>
      </c>
      <c r="C333" t="s">
        <v>262</v>
      </c>
      <c r="D333" t="s">
        <v>10</v>
      </c>
      <c r="E333">
        <v>9787</v>
      </c>
      <c r="F333">
        <f>VLOOKUP(A333,'[1]Population Data'!$A:$B, 2,FALSE)</f>
        <v>355642</v>
      </c>
      <c r="G333">
        <f>VLOOKUP(A333,'[1]Population Data'!$A:$C,3,FALSE)</f>
        <v>120241</v>
      </c>
      <c r="H333">
        <f>VLOOKUP(A333,'[1]Population Data'!$A:$D,4,FALSE)</f>
        <v>98693</v>
      </c>
      <c r="I333" s="1">
        <f>VLOOKUP(A333,'[1]Population Data'!$A:$E,5,FALSE)</f>
        <v>0.27750659370940439</v>
      </c>
      <c r="J333" s="2">
        <f>VLOOKUP(A333,'[1]Population Data'!$A:$F,6,FALSE)</f>
        <v>2.9577431990751908</v>
      </c>
      <c r="K333" s="2">
        <f t="shared" si="37"/>
        <v>3308.9417644710129</v>
      </c>
      <c r="L333" s="2">
        <f t="shared" si="38"/>
        <v>71278.277777777781</v>
      </c>
      <c r="M333" s="3">
        <f t="shared" si="39"/>
        <v>0.20042142879012542</v>
      </c>
      <c r="N333" s="2">
        <f t="shared" si="40"/>
        <v>59.279511795292613</v>
      </c>
      <c r="O333" s="2">
        <f t="shared" si="41"/>
        <v>1471.1433926767181</v>
      </c>
    </row>
    <row r="334" spans="1:15" x14ac:dyDescent="0.2">
      <c r="A334" t="str">
        <f t="shared" si="35"/>
        <v>Bell County, Texas</v>
      </c>
      <c r="B334" t="str">
        <f t="shared" si="36"/>
        <v>Bell County,</v>
      </c>
      <c r="C334" t="s">
        <v>262</v>
      </c>
      <c r="D334" t="s">
        <v>11</v>
      </c>
      <c r="E334">
        <v>10811</v>
      </c>
      <c r="F334">
        <f>VLOOKUP(A334,'[1]Population Data'!$A:$B, 2,FALSE)</f>
        <v>355642</v>
      </c>
      <c r="G334">
        <f>VLOOKUP(A334,'[1]Population Data'!$A:$C,3,FALSE)</f>
        <v>120241</v>
      </c>
      <c r="H334">
        <f>VLOOKUP(A334,'[1]Population Data'!$A:$D,4,FALSE)</f>
        <v>98693</v>
      </c>
      <c r="I334" s="1">
        <f>VLOOKUP(A334,'[1]Population Data'!$A:$E,5,FALSE)</f>
        <v>0.27750659370940439</v>
      </c>
      <c r="J334" s="2">
        <f>VLOOKUP(A334,'[1]Population Data'!$A:$F,6,FALSE)</f>
        <v>2.9577431990751908</v>
      </c>
      <c r="K334" s="2">
        <f t="shared" si="37"/>
        <v>3655.1516721871994</v>
      </c>
      <c r="L334" s="2">
        <f t="shared" si="38"/>
        <v>71278.277777777781</v>
      </c>
      <c r="M334" s="3">
        <f t="shared" si="39"/>
        <v>0.20042142879012542</v>
      </c>
      <c r="N334" s="2">
        <f t="shared" si="40"/>
        <v>59.279511795292613</v>
      </c>
      <c r="O334" s="2">
        <f t="shared" si="41"/>
        <v>1625.0670499875343</v>
      </c>
    </row>
    <row r="335" spans="1:15" x14ac:dyDescent="0.2">
      <c r="A335" t="str">
        <f t="shared" si="35"/>
        <v>Bell County, Texas</v>
      </c>
      <c r="B335" t="str">
        <f t="shared" si="36"/>
        <v>Bell County,</v>
      </c>
      <c r="C335" t="s">
        <v>262</v>
      </c>
      <c r="D335" t="s">
        <v>12</v>
      </c>
      <c r="E335">
        <v>131</v>
      </c>
      <c r="F335">
        <f>VLOOKUP(A335,'[1]Population Data'!$A:$B, 2,FALSE)</f>
        <v>355642</v>
      </c>
      <c r="G335">
        <f>VLOOKUP(A335,'[1]Population Data'!$A:$C,3,FALSE)</f>
        <v>120241</v>
      </c>
      <c r="H335">
        <f>VLOOKUP(A335,'[1]Population Data'!$A:$D,4,FALSE)</f>
        <v>98693</v>
      </c>
      <c r="I335" s="1">
        <f>VLOOKUP(A335,'[1]Population Data'!$A:$E,5,FALSE)</f>
        <v>0.27750659370940439</v>
      </c>
      <c r="J335" s="2">
        <f>VLOOKUP(A335,'[1]Population Data'!$A:$F,6,FALSE)</f>
        <v>2.9577431990751908</v>
      </c>
      <c r="K335" s="2">
        <f t="shared" si="37"/>
        <v>44.290525303535574</v>
      </c>
      <c r="L335" s="2">
        <f t="shared" si="38"/>
        <v>71278.277777777781</v>
      </c>
      <c r="M335" s="3">
        <f t="shared" si="39"/>
        <v>0.20042142879012542</v>
      </c>
      <c r="N335" s="2">
        <f t="shared" si="40"/>
        <v>59.279511795292613</v>
      </c>
      <c r="O335" s="2">
        <f t="shared" si="41"/>
        <v>19.691405378629824</v>
      </c>
    </row>
    <row r="336" spans="1:15" x14ac:dyDescent="0.2">
      <c r="A336" t="str">
        <f t="shared" si="35"/>
        <v>Bell County, Texas</v>
      </c>
      <c r="B336" t="str">
        <f t="shared" si="36"/>
        <v>Bell County,</v>
      </c>
      <c r="C336" t="s">
        <v>262</v>
      </c>
      <c r="D336" t="s">
        <v>13</v>
      </c>
      <c r="E336">
        <v>3210</v>
      </c>
      <c r="F336">
        <f>VLOOKUP(A336,'[1]Population Data'!$A:$B, 2,FALSE)</f>
        <v>355642</v>
      </c>
      <c r="G336">
        <f>VLOOKUP(A336,'[1]Population Data'!$A:$C,3,FALSE)</f>
        <v>120241</v>
      </c>
      <c r="H336">
        <f>VLOOKUP(A336,'[1]Population Data'!$A:$D,4,FALSE)</f>
        <v>98693</v>
      </c>
      <c r="I336" s="1">
        <f>VLOOKUP(A336,'[1]Population Data'!$A:$E,5,FALSE)</f>
        <v>0.27750659370940439</v>
      </c>
      <c r="J336" s="2">
        <f>VLOOKUP(A336,'[1]Population Data'!$A:$F,6,FALSE)</f>
        <v>2.9577431990751908</v>
      </c>
      <c r="K336" s="2">
        <f t="shared" si="37"/>
        <v>1085.2869177431237</v>
      </c>
      <c r="L336" s="2">
        <f t="shared" si="38"/>
        <v>71278.277777777781</v>
      </c>
      <c r="M336" s="3">
        <f t="shared" si="39"/>
        <v>0.20042142879012542</v>
      </c>
      <c r="N336" s="2">
        <f t="shared" si="40"/>
        <v>59.279511795292613</v>
      </c>
      <c r="O336" s="2">
        <f t="shared" si="41"/>
        <v>482.51458981222697</v>
      </c>
    </row>
    <row r="337" spans="1:15" x14ac:dyDescent="0.2">
      <c r="A337" t="str">
        <f t="shared" si="35"/>
        <v>Bell County, Texas</v>
      </c>
      <c r="B337" t="str">
        <f t="shared" si="36"/>
        <v>Bell County,</v>
      </c>
      <c r="C337" t="s">
        <v>262</v>
      </c>
      <c r="D337" t="s">
        <v>14</v>
      </c>
      <c r="E337">
        <v>11378</v>
      </c>
      <c r="F337">
        <f>VLOOKUP(A337,'[1]Population Data'!$A:$B, 2,FALSE)</f>
        <v>355642</v>
      </c>
      <c r="G337">
        <f>VLOOKUP(A337,'[1]Population Data'!$A:$C,3,FALSE)</f>
        <v>120241</v>
      </c>
      <c r="H337">
        <f>VLOOKUP(A337,'[1]Population Data'!$A:$D,4,FALSE)</f>
        <v>98693</v>
      </c>
      <c r="I337" s="1">
        <f>VLOOKUP(A337,'[1]Population Data'!$A:$E,5,FALSE)</f>
        <v>0.27750659370940439</v>
      </c>
      <c r="J337" s="2">
        <f>VLOOKUP(A337,'[1]Population Data'!$A:$F,6,FALSE)</f>
        <v>2.9577431990751908</v>
      </c>
      <c r="K337" s="2">
        <f t="shared" si="37"/>
        <v>3846.8518847605174</v>
      </c>
      <c r="L337" s="2">
        <f t="shared" si="38"/>
        <v>71278.277777777781</v>
      </c>
      <c r="M337" s="3">
        <f t="shared" si="39"/>
        <v>0.20042142879012542</v>
      </c>
      <c r="N337" s="2">
        <f t="shared" si="40"/>
        <v>59.279511795292613</v>
      </c>
      <c r="O337" s="2">
        <f t="shared" si="41"/>
        <v>1710.2962625805353</v>
      </c>
    </row>
    <row r="338" spans="1:15" x14ac:dyDescent="0.2">
      <c r="A338" t="str">
        <f t="shared" si="35"/>
        <v>Bell County, Texas</v>
      </c>
      <c r="B338" t="str">
        <f t="shared" si="36"/>
        <v>Bell County,</v>
      </c>
      <c r="C338" t="s">
        <v>262</v>
      </c>
      <c r="D338" t="s">
        <v>15</v>
      </c>
      <c r="E338">
        <v>7081</v>
      </c>
      <c r="F338">
        <f>VLOOKUP(A338,'[1]Population Data'!$A:$B, 2,FALSE)</f>
        <v>355642</v>
      </c>
      <c r="G338">
        <f>VLOOKUP(A338,'[1]Population Data'!$A:$C,3,FALSE)</f>
        <v>120241</v>
      </c>
      <c r="H338">
        <f>VLOOKUP(A338,'[1]Population Data'!$A:$D,4,FALSE)</f>
        <v>98693</v>
      </c>
      <c r="I338" s="1">
        <f>VLOOKUP(A338,'[1]Population Data'!$A:$E,5,FALSE)</f>
        <v>0.27750659370940439</v>
      </c>
      <c r="J338" s="2">
        <f>VLOOKUP(A338,'[1]Population Data'!$A:$F,6,FALSE)</f>
        <v>2.9577431990751908</v>
      </c>
      <c r="K338" s="2">
        <f t="shared" si="37"/>
        <v>2394.0550356819499</v>
      </c>
      <c r="L338" s="2">
        <f t="shared" si="38"/>
        <v>71278.277777777781</v>
      </c>
      <c r="M338" s="3">
        <f t="shared" si="39"/>
        <v>0.20042142879012542</v>
      </c>
      <c r="N338" s="2">
        <f t="shared" si="40"/>
        <v>59.279511795292613</v>
      </c>
      <c r="O338" s="2">
        <f t="shared" si="41"/>
        <v>1064.3881029471586</v>
      </c>
    </row>
    <row r="339" spans="1:15" x14ac:dyDescent="0.2">
      <c r="A339" t="str">
        <f t="shared" si="35"/>
        <v>Bell County, Texas</v>
      </c>
      <c r="B339" t="str">
        <f t="shared" si="36"/>
        <v>Bell County,</v>
      </c>
      <c r="C339" t="s">
        <v>262</v>
      </c>
      <c r="D339" t="s">
        <v>16</v>
      </c>
      <c r="E339">
        <v>4210</v>
      </c>
      <c r="F339">
        <f>VLOOKUP(A339,'[1]Population Data'!$A:$B, 2,FALSE)</f>
        <v>355642</v>
      </c>
      <c r="G339">
        <f>VLOOKUP(A339,'[1]Population Data'!$A:$C,3,FALSE)</f>
        <v>120241</v>
      </c>
      <c r="H339">
        <f>VLOOKUP(A339,'[1]Population Data'!$A:$D,4,FALSE)</f>
        <v>98693</v>
      </c>
      <c r="I339" s="1">
        <f>VLOOKUP(A339,'[1]Population Data'!$A:$E,5,FALSE)</f>
        <v>0.27750659370940439</v>
      </c>
      <c r="J339" s="2">
        <f>VLOOKUP(A339,'[1]Population Data'!$A:$F,6,FALSE)</f>
        <v>2.9577431990751908</v>
      </c>
      <c r="K339" s="2">
        <f t="shared" si="37"/>
        <v>1423.3825307472121</v>
      </c>
      <c r="L339" s="2">
        <f t="shared" si="38"/>
        <v>71278.277777777781</v>
      </c>
      <c r="M339" s="3">
        <f t="shared" si="39"/>
        <v>0.20042142879012542</v>
      </c>
      <c r="N339" s="2">
        <f t="shared" si="40"/>
        <v>59.279511795292613</v>
      </c>
      <c r="O339" s="2">
        <f t="shared" si="41"/>
        <v>632.83066140482106</v>
      </c>
    </row>
    <row r="340" spans="1:15" x14ac:dyDescent="0.2">
      <c r="A340" t="str">
        <f t="shared" si="35"/>
        <v>Bell County, Texas</v>
      </c>
      <c r="B340" t="str">
        <f t="shared" si="36"/>
        <v>Bell County,</v>
      </c>
      <c r="C340" t="s">
        <v>262</v>
      </c>
      <c r="D340" t="s">
        <v>17</v>
      </c>
      <c r="E340">
        <v>4437</v>
      </c>
      <c r="F340">
        <f>VLOOKUP(A340,'[1]Population Data'!$A:$B, 2,FALSE)</f>
        <v>355642</v>
      </c>
      <c r="G340">
        <f>VLOOKUP(A340,'[1]Population Data'!$A:$C,3,FALSE)</f>
        <v>120241</v>
      </c>
      <c r="H340">
        <f>VLOOKUP(A340,'[1]Population Data'!$A:$D,4,FALSE)</f>
        <v>98693</v>
      </c>
      <c r="I340" s="1">
        <f>VLOOKUP(A340,'[1]Population Data'!$A:$E,5,FALSE)</f>
        <v>0.27750659370940439</v>
      </c>
      <c r="J340" s="2">
        <f>VLOOKUP(A340,'[1]Population Data'!$A:$F,6,FALSE)</f>
        <v>2.9577431990751908</v>
      </c>
      <c r="K340" s="2">
        <f t="shared" si="37"/>
        <v>1500.1302348991401</v>
      </c>
      <c r="L340" s="2">
        <f t="shared" si="38"/>
        <v>71278.277777777781</v>
      </c>
      <c r="M340" s="3">
        <f t="shared" si="39"/>
        <v>0.20042142879012542</v>
      </c>
      <c r="N340" s="2">
        <f t="shared" si="40"/>
        <v>59.279511795292613</v>
      </c>
      <c r="O340" s="2">
        <f t="shared" si="41"/>
        <v>666.95240965633991</v>
      </c>
    </row>
    <row r="341" spans="1:15" x14ac:dyDescent="0.2">
      <c r="A341" t="str">
        <f t="shared" si="35"/>
        <v>Bell County, Texas</v>
      </c>
      <c r="B341" t="str">
        <f t="shared" si="36"/>
        <v>Bell County,</v>
      </c>
      <c r="C341" t="s">
        <v>262</v>
      </c>
      <c r="D341" t="s">
        <v>18</v>
      </c>
      <c r="E341">
        <v>7375</v>
      </c>
      <c r="F341">
        <f>VLOOKUP(A341,'[1]Population Data'!$A:$B, 2,FALSE)</f>
        <v>355642</v>
      </c>
      <c r="G341">
        <f>VLOOKUP(A341,'[1]Population Data'!$A:$C,3,FALSE)</f>
        <v>120241</v>
      </c>
      <c r="H341">
        <f>VLOOKUP(A341,'[1]Population Data'!$A:$D,4,FALSE)</f>
        <v>98693</v>
      </c>
      <c r="I341" s="1">
        <f>VLOOKUP(A341,'[1]Population Data'!$A:$E,5,FALSE)</f>
        <v>0.27750659370940439</v>
      </c>
      <c r="J341" s="2">
        <f>VLOOKUP(A341,'[1]Population Data'!$A:$F,6,FALSE)</f>
        <v>2.9577431990751908</v>
      </c>
      <c r="K341" s="2">
        <f t="shared" si="37"/>
        <v>2493.4551459051518</v>
      </c>
      <c r="L341" s="2">
        <f t="shared" si="38"/>
        <v>71278.277777777781</v>
      </c>
      <c r="M341" s="3">
        <f t="shared" si="39"/>
        <v>0.20042142879012542</v>
      </c>
      <c r="N341" s="2">
        <f t="shared" si="40"/>
        <v>59.279511795292613</v>
      </c>
      <c r="O341" s="2">
        <f t="shared" si="41"/>
        <v>1108.5810279953814</v>
      </c>
    </row>
    <row r="342" spans="1:15" x14ac:dyDescent="0.2">
      <c r="A342" t="str">
        <f t="shared" si="35"/>
        <v>Bell County, Texas</v>
      </c>
      <c r="B342" t="str">
        <f t="shared" si="36"/>
        <v>Bell County,</v>
      </c>
      <c r="C342" t="s">
        <v>262</v>
      </c>
      <c r="D342" t="s">
        <v>19</v>
      </c>
      <c r="E342">
        <v>2908</v>
      </c>
      <c r="F342">
        <f>VLOOKUP(A342,'[1]Population Data'!$A:$B, 2,FALSE)</f>
        <v>355642</v>
      </c>
      <c r="G342">
        <f>VLOOKUP(A342,'[1]Population Data'!$A:$C,3,FALSE)</f>
        <v>120241</v>
      </c>
      <c r="H342">
        <f>VLOOKUP(A342,'[1]Population Data'!$A:$D,4,FALSE)</f>
        <v>98693</v>
      </c>
      <c r="I342" s="1">
        <f>VLOOKUP(A342,'[1]Population Data'!$A:$E,5,FALSE)</f>
        <v>0.27750659370940439</v>
      </c>
      <c r="J342" s="2">
        <f>VLOOKUP(A342,'[1]Population Data'!$A:$F,6,FALSE)</f>
        <v>2.9577431990751908</v>
      </c>
      <c r="K342" s="2">
        <f t="shared" si="37"/>
        <v>983.18204261588892</v>
      </c>
      <c r="L342" s="2">
        <f t="shared" si="38"/>
        <v>71278.277777777781</v>
      </c>
      <c r="M342" s="3">
        <f t="shared" si="39"/>
        <v>0.20042142879012542</v>
      </c>
      <c r="N342" s="2">
        <f t="shared" si="40"/>
        <v>59.279511795292613</v>
      </c>
      <c r="O342" s="2">
        <f t="shared" si="41"/>
        <v>437.11913619126352</v>
      </c>
    </row>
    <row r="343" spans="1:15" x14ac:dyDescent="0.2">
      <c r="A343" t="str">
        <f t="shared" si="35"/>
        <v>Bell County, Texas</v>
      </c>
      <c r="B343" t="str">
        <f t="shared" si="36"/>
        <v>Bell County,</v>
      </c>
      <c r="C343" t="s">
        <v>262</v>
      </c>
      <c r="D343" t="s">
        <v>20</v>
      </c>
      <c r="E343">
        <v>422</v>
      </c>
      <c r="F343">
        <f>VLOOKUP(A343,'[1]Population Data'!$A:$B, 2,FALSE)</f>
        <v>355642</v>
      </c>
      <c r="G343">
        <f>VLOOKUP(A343,'[1]Population Data'!$A:$C,3,FALSE)</f>
        <v>120241</v>
      </c>
      <c r="H343">
        <f>VLOOKUP(A343,'[1]Population Data'!$A:$D,4,FALSE)</f>
        <v>98693</v>
      </c>
      <c r="I343" s="1">
        <f>VLOOKUP(A343,'[1]Population Data'!$A:$E,5,FALSE)</f>
        <v>0.27750659370940439</v>
      </c>
      <c r="J343" s="2">
        <f>VLOOKUP(A343,'[1]Population Data'!$A:$F,6,FALSE)</f>
        <v>2.9577431990751908</v>
      </c>
      <c r="K343" s="2">
        <f t="shared" si="37"/>
        <v>142.67634868772529</v>
      </c>
      <c r="L343" s="2">
        <f t="shared" si="38"/>
        <v>71278.277777777781</v>
      </c>
      <c r="M343" s="3">
        <f t="shared" si="39"/>
        <v>0.20042142879012542</v>
      </c>
      <c r="N343" s="2">
        <f t="shared" si="40"/>
        <v>59.279511795292613</v>
      </c>
      <c r="O343" s="2">
        <f t="shared" si="41"/>
        <v>63.433382212074697</v>
      </c>
    </row>
    <row r="344" spans="1:15" x14ac:dyDescent="0.2">
      <c r="A344" t="str">
        <f t="shared" si="35"/>
        <v>Bell County, Texas</v>
      </c>
      <c r="B344" t="str">
        <f t="shared" si="36"/>
        <v>Bell County,</v>
      </c>
      <c r="C344" t="s">
        <v>262</v>
      </c>
      <c r="D344" t="s">
        <v>21</v>
      </c>
      <c r="E344">
        <v>391</v>
      </c>
      <c r="F344">
        <f>VLOOKUP(A344,'[1]Population Data'!$A:$B, 2,FALSE)</f>
        <v>355642</v>
      </c>
      <c r="G344">
        <f>VLOOKUP(A344,'[1]Population Data'!$A:$C,3,FALSE)</f>
        <v>120241</v>
      </c>
      <c r="H344">
        <f>VLOOKUP(A344,'[1]Population Data'!$A:$D,4,FALSE)</f>
        <v>98693</v>
      </c>
      <c r="I344" s="1">
        <f>VLOOKUP(A344,'[1]Population Data'!$A:$E,5,FALSE)</f>
        <v>0.27750659370940439</v>
      </c>
      <c r="J344" s="2">
        <f>VLOOKUP(A344,'[1]Population Data'!$A:$F,6,FALSE)</f>
        <v>2.9577431990751908</v>
      </c>
      <c r="K344" s="2">
        <f t="shared" si="37"/>
        <v>132.19538468459857</v>
      </c>
      <c r="L344" s="2">
        <f t="shared" si="38"/>
        <v>71278.277777777781</v>
      </c>
      <c r="M344" s="3">
        <f t="shared" si="39"/>
        <v>0.20042142879012542</v>
      </c>
      <c r="N344" s="2">
        <f t="shared" si="40"/>
        <v>59.279511795292613</v>
      </c>
      <c r="O344" s="2">
        <f t="shared" si="41"/>
        <v>58.773583992704289</v>
      </c>
    </row>
    <row r="345" spans="1:15" x14ac:dyDescent="0.2">
      <c r="A345" t="str">
        <f t="shared" si="35"/>
        <v>Bell County, Texas</v>
      </c>
      <c r="B345" t="str">
        <f t="shared" si="36"/>
        <v>Bell County,</v>
      </c>
      <c r="C345" t="s">
        <v>262</v>
      </c>
      <c r="D345" t="s">
        <v>22</v>
      </c>
      <c r="E345">
        <v>8878</v>
      </c>
      <c r="F345">
        <f>VLOOKUP(A345,'[1]Population Data'!$A:$B, 2,FALSE)</f>
        <v>355642</v>
      </c>
      <c r="G345">
        <f>VLOOKUP(A345,'[1]Population Data'!$A:$C,3,FALSE)</f>
        <v>120241</v>
      </c>
      <c r="H345">
        <f>VLOOKUP(A345,'[1]Population Data'!$A:$D,4,FALSE)</f>
        <v>98693</v>
      </c>
      <c r="I345" s="1">
        <f>VLOOKUP(A345,'[1]Population Data'!$A:$E,5,FALSE)</f>
        <v>0.27750659370940439</v>
      </c>
      <c r="J345" s="2">
        <f>VLOOKUP(A345,'[1]Population Data'!$A:$F,6,FALSE)</f>
        <v>2.9577431990751908</v>
      </c>
      <c r="K345" s="2">
        <f t="shared" si="37"/>
        <v>3001.6128522502963</v>
      </c>
      <c r="L345" s="2">
        <f t="shared" si="38"/>
        <v>71278.277777777781</v>
      </c>
      <c r="M345" s="3">
        <f t="shared" si="39"/>
        <v>0.20042142879012542</v>
      </c>
      <c r="N345" s="2">
        <f t="shared" si="40"/>
        <v>59.279511795292613</v>
      </c>
      <c r="O345" s="2">
        <f t="shared" si="41"/>
        <v>1334.5060835990503</v>
      </c>
    </row>
    <row r="346" spans="1:15" x14ac:dyDescent="0.2">
      <c r="A346" t="str">
        <f t="shared" si="35"/>
        <v>Bell County, Texas</v>
      </c>
      <c r="B346" t="str">
        <f t="shared" si="36"/>
        <v>Bell County,</v>
      </c>
      <c r="C346" t="s">
        <v>262</v>
      </c>
      <c r="D346" t="s">
        <v>23</v>
      </c>
      <c r="E346">
        <v>6653</v>
      </c>
      <c r="F346">
        <f>VLOOKUP(A346,'[1]Population Data'!$A:$B, 2,FALSE)</f>
        <v>355642</v>
      </c>
      <c r="G346">
        <f>VLOOKUP(A346,'[1]Population Data'!$A:$C,3,FALSE)</f>
        <v>120241</v>
      </c>
      <c r="H346">
        <f>VLOOKUP(A346,'[1]Population Data'!$A:$D,4,FALSE)</f>
        <v>98693</v>
      </c>
      <c r="I346" s="1">
        <f>VLOOKUP(A346,'[1]Population Data'!$A:$E,5,FALSE)</f>
        <v>0.27750659370940439</v>
      </c>
      <c r="J346" s="2">
        <f>VLOOKUP(A346,'[1]Population Data'!$A:$F,6,FALSE)</f>
        <v>2.9577431990751908</v>
      </c>
      <c r="K346" s="2">
        <f t="shared" si="37"/>
        <v>2249.3501133161999</v>
      </c>
      <c r="L346" s="2">
        <f t="shared" si="38"/>
        <v>71278.277777777781</v>
      </c>
      <c r="M346" s="3">
        <f t="shared" si="39"/>
        <v>0.20042142879012542</v>
      </c>
      <c r="N346" s="2">
        <f t="shared" si="40"/>
        <v>59.279511795292613</v>
      </c>
      <c r="O346" s="2">
        <f t="shared" si="41"/>
        <v>1000.0528243055284</v>
      </c>
    </row>
    <row r="347" spans="1:15" x14ac:dyDescent="0.2">
      <c r="A347" t="str">
        <f t="shared" si="35"/>
        <v>Bell County, Texas</v>
      </c>
      <c r="B347" t="str">
        <f t="shared" si="36"/>
        <v>Bell County,</v>
      </c>
      <c r="C347" t="s">
        <v>262</v>
      </c>
      <c r="D347" t="s">
        <v>24</v>
      </c>
      <c r="E347">
        <v>16590</v>
      </c>
      <c r="F347">
        <f>VLOOKUP(A347,'[1]Population Data'!$A:$B, 2,FALSE)</f>
        <v>355642</v>
      </c>
      <c r="G347">
        <f>VLOOKUP(A347,'[1]Population Data'!$A:$C,3,FALSE)</f>
        <v>120241</v>
      </c>
      <c r="H347">
        <f>VLOOKUP(A347,'[1]Population Data'!$A:$D,4,FALSE)</f>
        <v>98693</v>
      </c>
      <c r="I347" s="1">
        <f>VLOOKUP(A347,'[1]Population Data'!$A:$E,5,FALSE)</f>
        <v>0.27750659370940439</v>
      </c>
      <c r="J347" s="2">
        <f>VLOOKUP(A347,'[1]Population Data'!$A:$F,6,FALSE)</f>
        <v>2.9577431990751908</v>
      </c>
      <c r="K347" s="2">
        <f t="shared" si="37"/>
        <v>5609.0062197378256</v>
      </c>
      <c r="L347" s="2">
        <f t="shared" si="38"/>
        <v>71278.277777777781</v>
      </c>
      <c r="M347" s="3">
        <f t="shared" si="39"/>
        <v>0.20042142879012542</v>
      </c>
      <c r="N347" s="2">
        <f t="shared" si="40"/>
        <v>59.279511795292613</v>
      </c>
      <c r="O347" s="2">
        <f t="shared" si="41"/>
        <v>2493.7436277211355</v>
      </c>
    </row>
    <row r="348" spans="1:15" x14ac:dyDescent="0.2">
      <c r="A348" t="str">
        <f t="shared" si="35"/>
        <v>Bell County, Texas</v>
      </c>
      <c r="B348" t="str">
        <f t="shared" si="36"/>
        <v>Bell County,</v>
      </c>
      <c r="C348" t="s">
        <v>262</v>
      </c>
      <c r="D348" t="s">
        <v>25</v>
      </c>
      <c r="E348">
        <v>4046</v>
      </c>
      <c r="F348">
        <f>VLOOKUP(A348,'[1]Population Data'!$A:$B, 2,FALSE)</f>
        <v>355642</v>
      </c>
      <c r="G348">
        <f>VLOOKUP(A348,'[1]Population Data'!$A:$C,3,FALSE)</f>
        <v>120241</v>
      </c>
      <c r="H348">
        <f>VLOOKUP(A348,'[1]Population Data'!$A:$D,4,FALSE)</f>
        <v>98693</v>
      </c>
      <c r="I348" s="1">
        <f>VLOOKUP(A348,'[1]Population Data'!$A:$E,5,FALSE)</f>
        <v>0.27750659370940439</v>
      </c>
      <c r="J348" s="2">
        <f>VLOOKUP(A348,'[1]Population Data'!$A:$F,6,FALSE)</f>
        <v>2.9577431990751908</v>
      </c>
      <c r="K348" s="2">
        <f t="shared" si="37"/>
        <v>1367.9348502145415</v>
      </c>
      <c r="L348" s="2">
        <f t="shared" si="38"/>
        <v>71278.277777777781</v>
      </c>
      <c r="M348" s="3">
        <f t="shared" si="39"/>
        <v>0.20042142879012542</v>
      </c>
      <c r="N348" s="2">
        <f t="shared" si="40"/>
        <v>59.279511795292613</v>
      </c>
      <c r="O348" s="2">
        <f t="shared" si="41"/>
        <v>608.17882566363562</v>
      </c>
    </row>
    <row r="349" spans="1:15" x14ac:dyDescent="0.2">
      <c r="A349" t="str">
        <f t="shared" si="35"/>
        <v>Bell County, Texas</v>
      </c>
      <c r="B349" t="str">
        <f t="shared" si="36"/>
        <v>Bell County,</v>
      </c>
      <c r="C349" t="s">
        <v>262</v>
      </c>
      <c r="D349" t="s">
        <v>26</v>
      </c>
      <c r="E349">
        <v>5524</v>
      </c>
      <c r="F349">
        <f>VLOOKUP(A349,'[1]Population Data'!$A:$B, 2,FALSE)</f>
        <v>355642</v>
      </c>
      <c r="G349">
        <f>VLOOKUP(A349,'[1]Population Data'!$A:$C,3,FALSE)</f>
        <v>120241</v>
      </c>
      <c r="H349">
        <f>VLOOKUP(A349,'[1]Population Data'!$A:$D,4,FALSE)</f>
        <v>98693</v>
      </c>
      <c r="I349" s="1">
        <f>VLOOKUP(A349,'[1]Population Data'!$A:$E,5,FALSE)</f>
        <v>0.27750659370940439</v>
      </c>
      <c r="J349" s="2">
        <f>VLOOKUP(A349,'[1]Population Data'!$A:$F,6,FALSE)</f>
        <v>2.9577431990751908</v>
      </c>
      <c r="K349" s="2">
        <f t="shared" si="37"/>
        <v>1867.6401662345841</v>
      </c>
      <c r="L349" s="2">
        <f t="shared" si="38"/>
        <v>71278.277777777781</v>
      </c>
      <c r="M349" s="3">
        <f t="shared" si="39"/>
        <v>0.20042142879012542</v>
      </c>
      <c r="N349" s="2">
        <f t="shared" si="40"/>
        <v>59.279511795292613</v>
      </c>
      <c r="O349" s="2">
        <f t="shared" si="41"/>
        <v>830.34597947748966</v>
      </c>
    </row>
    <row r="350" spans="1:15" x14ac:dyDescent="0.2">
      <c r="A350" t="str">
        <f t="shared" si="35"/>
        <v>Bell County, Texas</v>
      </c>
      <c r="B350" t="str">
        <f t="shared" si="36"/>
        <v>Bell County,</v>
      </c>
      <c r="C350" t="s">
        <v>262</v>
      </c>
      <c r="D350" t="s">
        <v>27</v>
      </c>
      <c r="E350">
        <v>13536</v>
      </c>
      <c r="F350">
        <f>VLOOKUP(A350,'[1]Population Data'!$A:$B, 2,FALSE)</f>
        <v>355642</v>
      </c>
      <c r="G350">
        <f>VLOOKUP(A350,'[1]Population Data'!$A:$C,3,FALSE)</f>
        <v>120241</v>
      </c>
      <c r="H350">
        <f>VLOOKUP(A350,'[1]Population Data'!$A:$D,4,FALSE)</f>
        <v>98693</v>
      </c>
      <c r="I350" s="1">
        <f>VLOOKUP(A350,'[1]Population Data'!$A:$E,5,FALSE)</f>
        <v>0.27750659370940439</v>
      </c>
      <c r="J350" s="2">
        <f>VLOOKUP(A350,'[1]Population Data'!$A:$F,6,FALSE)</f>
        <v>2.9577431990751908</v>
      </c>
      <c r="K350" s="2">
        <f t="shared" si="37"/>
        <v>4576.4622176233397</v>
      </c>
      <c r="L350" s="2">
        <f t="shared" si="38"/>
        <v>71278.277777777781</v>
      </c>
      <c r="M350" s="3">
        <f t="shared" si="39"/>
        <v>0.20042142879012542</v>
      </c>
      <c r="N350" s="2">
        <f t="shared" si="40"/>
        <v>59.279511795292613</v>
      </c>
      <c r="O350" s="2">
        <f t="shared" si="41"/>
        <v>2034.678345077353</v>
      </c>
    </row>
    <row r="351" spans="1:15" x14ac:dyDescent="0.2">
      <c r="A351" t="str">
        <f t="shared" si="35"/>
        <v>Bell County, Texas</v>
      </c>
      <c r="B351" t="str">
        <f t="shared" si="36"/>
        <v>Bell County,</v>
      </c>
      <c r="C351" t="s">
        <v>262</v>
      </c>
      <c r="D351" t="s">
        <v>28</v>
      </c>
      <c r="E351">
        <v>8147</v>
      </c>
      <c r="F351">
        <f>VLOOKUP(A351,'[1]Population Data'!$A:$B, 2,FALSE)</f>
        <v>355642</v>
      </c>
      <c r="G351">
        <f>VLOOKUP(A351,'[1]Population Data'!$A:$C,3,FALSE)</f>
        <v>120241</v>
      </c>
      <c r="H351">
        <f>VLOOKUP(A351,'[1]Population Data'!$A:$D,4,FALSE)</f>
        <v>98693</v>
      </c>
      <c r="I351" s="1">
        <f>VLOOKUP(A351,'[1]Population Data'!$A:$E,5,FALSE)</f>
        <v>0.27750659370940439</v>
      </c>
      <c r="J351" s="2">
        <f>VLOOKUP(A351,'[1]Population Data'!$A:$F,6,FALSE)</f>
        <v>2.9577431990751908</v>
      </c>
      <c r="K351" s="2">
        <f t="shared" si="37"/>
        <v>2754.4649591443081</v>
      </c>
      <c r="L351" s="2">
        <f t="shared" si="38"/>
        <v>71278.277777777781</v>
      </c>
      <c r="M351" s="3">
        <f t="shared" si="39"/>
        <v>0.20042142879012542</v>
      </c>
      <c r="N351" s="2">
        <f t="shared" si="40"/>
        <v>59.279511795292613</v>
      </c>
      <c r="O351" s="2">
        <f t="shared" si="41"/>
        <v>1224.625035264864</v>
      </c>
    </row>
    <row r="352" spans="1:15" x14ac:dyDescent="0.2">
      <c r="A352" t="str">
        <f t="shared" si="35"/>
        <v>Bexar County, Texas</v>
      </c>
      <c r="B352" t="str">
        <f t="shared" si="36"/>
        <v>Bexar County,</v>
      </c>
      <c r="C352" t="s">
        <v>263</v>
      </c>
      <c r="D352" t="s">
        <v>4</v>
      </c>
      <c r="E352">
        <v>11267</v>
      </c>
      <c r="F352">
        <f>VLOOKUP(A352,'[1]Population Data'!$A:$B, 2,FALSE)</f>
        <v>1986049</v>
      </c>
      <c r="G352">
        <f>VLOOKUP(A352,'[1]Population Data'!$A:$C,3,FALSE)</f>
        <v>632574</v>
      </c>
      <c r="H352">
        <f>VLOOKUP(A352,'[1]Population Data'!$A:$D,4,FALSE)</f>
        <v>508269</v>
      </c>
      <c r="I352" s="1">
        <f>VLOOKUP(A352,'[1]Population Data'!$A:$E,5,FALSE)</f>
        <v>0.25591966764163421</v>
      </c>
      <c r="J352" s="2">
        <f>VLOOKUP(A352,'[1]Population Data'!$A:$F,6,FALSE)</f>
        <v>3.1396310945438795</v>
      </c>
      <c r="K352" s="2">
        <f t="shared" si="37"/>
        <v>3588.6381745868302</v>
      </c>
      <c r="L352" s="2">
        <f t="shared" si="38"/>
        <v>367083.16666666669</v>
      </c>
      <c r="M352" s="3">
        <f t="shared" si="39"/>
        <v>0.18483087107451363</v>
      </c>
      <c r="N352" s="2">
        <f t="shared" si="40"/>
        <v>58.030075005717386</v>
      </c>
      <c r="O352" s="2">
        <f t="shared" si="41"/>
        <v>1561.8670682974087</v>
      </c>
    </row>
    <row r="353" spans="1:15" x14ac:dyDescent="0.2">
      <c r="A353" t="str">
        <f t="shared" si="35"/>
        <v>Bexar County, Texas</v>
      </c>
      <c r="B353" t="str">
        <f t="shared" si="36"/>
        <v>Bexar County,</v>
      </c>
      <c r="C353" t="s">
        <v>263</v>
      </c>
      <c r="D353" t="s">
        <v>5</v>
      </c>
      <c r="E353">
        <v>14884</v>
      </c>
      <c r="F353">
        <f>VLOOKUP(A353,'[1]Population Data'!$A:$B, 2,FALSE)</f>
        <v>1986049</v>
      </c>
      <c r="G353">
        <f>VLOOKUP(A353,'[1]Population Data'!$A:$C,3,FALSE)</f>
        <v>632574</v>
      </c>
      <c r="H353">
        <f>VLOOKUP(A353,'[1]Population Data'!$A:$D,4,FALSE)</f>
        <v>508269</v>
      </c>
      <c r="I353" s="1">
        <f>VLOOKUP(A353,'[1]Population Data'!$A:$E,5,FALSE)</f>
        <v>0.25591966764163421</v>
      </c>
      <c r="J353" s="2">
        <f>VLOOKUP(A353,'[1]Population Data'!$A:$F,6,FALSE)</f>
        <v>3.1396310945438795</v>
      </c>
      <c r="K353" s="2">
        <f t="shared" si="37"/>
        <v>4740.6843516952504</v>
      </c>
      <c r="L353" s="2">
        <f t="shared" si="38"/>
        <v>367083.16666666669</v>
      </c>
      <c r="M353" s="3">
        <f t="shared" si="39"/>
        <v>0.18483087107451363</v>
      </c>
      <c r="N353" s="2">
        <f t="shared" si="40"/>
        <v>58.030075005717386</v>
      </c>
      <c r="O353" s="2">
        <f t="shared" si="41"/>
        <v>2063.2670138047956</v>
      </c>
    </row>
    <row r="354" spans="1:15" x14ac:dyDescent="0.2">
      <c r="A354" t="str">
        <f t="shared" si="35"/>
        <v>Bexar County, Texas</v>
      </c>
      <c r="B354" t="str">
        <f t="shared" si="36"/>
        <v>Bexar County,</v>
      </c>
      <c r="C354" t="s">
        <v>263</v>
      </c>
      <c r="D354" t="s">
        <v>6</v>
      </c>
      <c r="E354">
        <v>42238</v>
      </c>
      <c r="F354">
        <f>VLOOKUP(A354,'[1]Population Data'!$A:$B, 2,FALSE)</f>
        <v>1986049</v>
      </c>
      <c r="G354">
        <f>VLOOKUP(A354,'[1]Population Data'!$A:$C,3,FALSE)</f>
        <v>632574</v>
      </c>
      <c r="H354">
        <f>VLOOKUP(A354,'[1]Population Data'!$A:$D,4,FALSE)</f>
        <v>508269</v>
      </c>
      <c r="I354" s="1">
        <f>VLOOKUP(A354,'[1]Population Data'!$A:$E,5,FALSE)</f>
        <v>0.25591966764163421</v>
      </c>
      <c r="J354" s="2">
        <f>VLOOKUP(A354,'[1]Population Data'!$A:$F,6,FALSE)</f>
        <v>3.1396310945438795</v>
      </c>
      <c r="K354" s="2">
        <f t="shared" si="37"/>
        <v>13453.172913659229</v>
      </c>
      <c r="L354" s="2">
        <f t="shared" si="38"/>
        <v>367083.16666666669</v>
      </c>
      <c r="M354" s="3">
        <f t="shared" si="39"/>
        <v>0.18483087107451363</v>
      </c>
      <c r="N354" s="2">
        <f t="shared" si="40"/>
        <v>58.030075005717386</v>
      </c>
      <c r="O354" s="2">
        <f t="shared" si="41"/>
        <v>5855.1647493339797</v>
      </c>
    </row>
    <row r="355" spans="1:15" x14ac:dyDescent="0.2">
      <c r="A355" t="str">
        <f t="shared" si="35"/>
        <v>Bexar County, Texas</v>
      </c>
      <c r="B355" t="str">
        <f t="shared" si="36"/>
        <v>Bexar County,</v>
      </c>
      <c r="C355" t="s">
        <v>263</v>
      </c>
      <c r="D355" t="s">
        <v>7</v>
      </c>
      <c r="E355">
        <v>43303</v>
      </c>
      <c r="F355">
        <f>VLOOKUP(A355,'[1]Population Data'!$A:$B, 2,FALSE)</f>
        <v>1986049</v>
      </c>
      <c r="G355">
        <f>VLOOKUP(A355,'[1]Population Data'!$A:$C,3,FALSE)</f>
        <v>632574</v>
      </c>
      <c r="H355">
        <f>VLOOKUP(A355,'[1]Population Data'!$A:$D,4,FALSE)</f>
        <v>508269</v>
      </c>
      <c r="I355" s="1">
        <f>VLOOKUP(A355,'[1]Population Data'!$A:$E,5,FALSE)</f>
        <v>0.25591966764163421</v>
      </c>
      <c r="J355" s="2">
        <f>VLOOKUP(A355,'[1]Population Data'!$A:$F,6,FALSE)</f>
        <v>3.1396310945438795</v>
      </c>
      <c r="K355" s="2">
        <f t="shared" si="37"/>
        <v>13792.384740759166</v>
      </c>
      <c r="L355" s="2">
        <f t="shared" si="38"/>
        <v>367083.16666666669</v>
      </c>
      <c r="M355" s="3">
        <f t="shared" si="39"/>
        <v>0.18483087107451363</v>
      </c>
      <c r="N355" s="2">
        <f t="shared" si="40"/>
        <v>58.030075005717386</v>
      </c>
      <c r="O355" s="2">
        <f t="shared" si="41"/>
        <v>6002.7984076047478</v>
      </c>
    </row>
    <row r="356" spans="1:15" x14ac:dyDescent="0.2">
      <c r="A356" t="str">
        <f t="shared" si="35"/>
        <v>Bexar County, Texas</v>
      </c>
      <c r="B356" t="str">
        <f t="shared" si="36"/>
        <v>Bexar County,</v>
      </c>
      <c r="C356" t="s">
        <v>263</v>
      </c>
      <c r="D356" t="s">
        <v>8</v>
      </c>
      <c r="E356">
        <v>14041</v>
      </c>
      <c r="F356">
        <f>VLOOKUP(A356,'[1]Population Data'!$A:$B, 2,FALSE)</f>
        <v>1986049</v>
      </c>
      <c r="G356">
        <f>VLOOKUP(A356,'[1]Population Data'!$A:$C,3,FALSE)</f>
        <v>632574</v>
      </c>
      <c r="H356">
        <f>VLOOKUP(A356,'[1]Population Data'!$A:$D,4,FALSE)</f>
        <v>508269</v>
      </c>
      <c r="I356" s="1">
        <f>VLOOKUP(A356,'[1]Population Data'!$A:$E,5,FALSE)</f>
        <v>0.25591966764163421</v>
      </c>
      <c r="J356" s="2">
        <f>VLOOKUP(A356,'[1]Population Data'!$A:$F,6,FALSE)</f>
        <v>3.1396310945438795</v>
      </c>
      <c r="K356" s="2">
        <f t="shared" si="37"/>
        <v>4472.1814688358645</v>
      </c>
      <c r="L356" s="2">
        <f t="shared" si="38"/>
        <v>367083.16666666669</v>
      </c>
      <c r="M356" s="3">
        <f t="shared" si="39"/>
        <v>0.18483087107451363</v>
      </c>
      <c r="N356" s="2">
        <f t="shared" si="40"/>
        <v>58.030075005717386</v>
      </c>
      <c r="O356" s="2">
        <f t="shared" si="41"/>
        <v>1946.4076955679345</v>
      </c>
    </row>
    <row r="357" spans="1:15" x14ac:dyDescent="0.2">
      <c r="A357" t="str">
        <f t="shared" si="35"/>
        <v>Bexar County, Texas</v>
      </c>
      <c r="B357" t="str">
        <f t="shared" si="36"/>
        <v>Bexar County,</v>
      </c>
      <c r="C357" t="s">
        <v>263</v>
      </c>
      <c r="D357" t="s">
        <v>9</v>
      </c>
      <c r="E357">
        <v>28537</v>
      </c>
      <c r="F357">
        <f>VLOOKUP(A357,'[1]Population Data'!$A:$B, 2,FALSE)</f>
        <v>1986049</v>
      </c>
      <c r="G357">
        <f>VLOOKUP(A357,'[1]Population Data'!$A:$C,3,FALSE)</f>
        <v>632574</v>
      </c>
      <c r="H357">
        <f>VLOOKUP(A357,'[1]Population Data'!$A:$D,4,FALSE)</f>
        <v>508269</v>
      </c>
      <c r="I357" s="1">
        <f>VLOOKUP(A357,'[1]Population Data'!$A:$E,5,FALSE)</f>
        <v>0.25591966764163421</v>
      </c>
      <c r="J357" s="2">
        <f>VLOOKUP(A357,'[1]Population Data'!$A:$F,6,FALSE)</f>
        <v>3.1396310945438795</v>
      </c>
      <c r="K357" s="2">
        <f t="shared" si="37"/>
        <v>9089.2844224890723</v>
      </c>
      <c r="L357" s="2">
        <f t="shared" si="38"/>
        <v>367083.16666666669</v>
      </c>
      <c r="M357" s="3">
        <f t="shared" si="39"/>
        <v>0.18483087107451363</v>
      </c>
      <c r="N357" s="2">
        <f t="shared" si="40"/>
        <v>58.030075005717386</v>
      </c>
      <c r="O357" s="2">
        <f t="shared" si="41"/>
        <v>3955.8889258900467</v>
      </c>
    </row>
    <row r="358" spans="1:15" x14ac:dyDescent="0.2">
      <c r="A358" t="str">
        <f t="shared" si="35"/>
        <v>Bexar County, Texas</v>
      </c>
      <c r="B358" t="str">
        <f t="shared" si="36"/>
        <v>Bexar County,</v>
      </c>
      <c r="C358" t="s">
        <v>263</v>
      </c>
      <c r="D358" t="s">
        <v>10</v>
      </c>
      <c r="E358">
        <v>66549</v>
      </c>
      <c r="F358">
        <f>VLOOKUP(A358,'[1]Population Data'!$A:$B, 2,FALSE)</f>
        <v>1986049</v>
      </c>
      <c r="G358">
        <f>VLOOKUP(A358,'[1]Population Data'!$A:$C,3,FALSE)</f>
        <v>632574</v>
      </c>
      <c r="H358">
        <f>VLOOKUP(A358,'[1]Population Data'!$A:$D,4,FALSE)</f>
        <v>508269</v>
      </c>
      <c r="I358" s="1">
        <f>VLOOKUP(A358,'[1]Population Data'!$A:$E,5,FALSE)</f>
        <v>0.25591966764163421</v>
      </c>
      <c r="J358" s="2">
        <f>VLOOKUP(A358,'[1]Population Data'!$A:$F,6,FALSE)</f>
        <v>3.1396310945438795</v>
      </c>
      <c r="K358" s="2">
        <f t="shared" si="37"/>
        <v>21196.43932551513</v>
      </c>
      <c r="L358" s="2">
        <f t="shared" si="38"/>
        <v>367083.16666666669</v>
      </c>
      <c r="M358" s="3">
        <f t="shared" si="39"/>
        <v>0.18483087107451363</v>
      </c>
      <c r="N358" s="2">
        <f t="shared" si="40"/>
        <v>58.030075005717386</v>
      </c>
      <c r="O358" s="2">
        <f t="shared" si="41"/>
        <v>9225.2322293533543</v>
      </c>
    </row>
    <row r="359" spans="1:15" x14ac:dyDescent="0.2">
      <c r="A359" t="str">
        <f t="shared" si="35"/>
        <v>Bexar County, Texas</v>
      </c>
      <c r="B359" t="str">
        <f t="shared" si="36"/>
        <v>Bexar County,</v>
      </c>
      <c r="C359" t="s">
        <v>263</v>
      </c>
      <c r="D359" t="s">
        <v>11</v>
      </c>
      <c r="E359">
        <v>55554</v>
      </c>
      <c r="F359">
        <f>VLOOKUP(A359,'[1]Population Data'!$A:$B, 2,FALSE)</f>
        <v>1986049</v>
      </c>
      <c r="G359">
        <f>VLOOKUP(A359,'[1]Population Data'!$A:$C,3,FALSE)</f>
        <v>632574</v>
      </c>
      <c r="H359">
        <f>VLOOKUP(A359,'[1]Population Data'!$A:$D,4,FALSE)</f>
        <v>508269</v>
      </c>
      <c r="I359" s="1">
        <f>VLOOKUP(A359,'[1]Population Data'!$A:$E,5,FALSE)</f>
        <v>0.25591966764163421</v>
      </c>
      <c r="J359" s="2">
        <f>VLOOKUP(A359,'[1]Population Data'!$A:$F,6,FALSE)</f>
        <v>3.1396310945438795</v>
      </c>
      <c r="K359" s="2">
        <f t="shared" si="37"/>
        <v>17694.435533060867</v>
      </c>
      <c r="L359" s="2">
        <f t="shared" si="38"/>
        <v>367083.16666666669</v>
      </c>
      <c r="M359" s="3">
        <f t="shared" si="39"/>
        <v>0.18483087107451363</v>
      </c>
      <c r="N359" s="2">
        <f t="shared" si="40"/>
        <v>58.030075005717386</v>
      </c>
      <c r="O359" s="2">
        <f t="shared" si="41"/>
        <v>7701.0706587551476</v>
      </c>
    </row>
    <row r="360" spans="1:15" x14ac:dyDescent="0.2">
      <c r="A360" t="str">
        <f t="shared" si="35"/>
        <v>Bexar County, Texas</v>
      </c>
      <c r="B360" t="str">
        <f t="shared" si="36"/>
        <v>Bexar County,</v>
      </c>
      <c r="C360" t="s">
        <v>263</v>
      </c>
      <c r="D360" t="s">
        <v>12</v>
      </c>
      <c r="E360">
        <v>851</v>
      </c>
      <c r="F360">
        <f>VLOOKUP(A360,'[1]Population Data'!$A:$B, 2,FALSE)</f>
        <v>1986049</v>
      </c>
      <c r="G360">
        <f>VLOOKUP(A360,'[1]Population Data'!$A:$C,3,FALSE)</f>
        <v>632574</v>
      </c>
      <c r="H360">
        <f>VLOOKUP(A360,'[1]Population Data'!$A:$D,4,FALSE)</f>
        <v>508269</v>
      </c>
      <c r="I360" s="1">
        <f>VLOOKUP(A360,'[1]Population Data'!$A:$E,5,FALSE)</f>
        <v>0.25591966764163421</v>
      </c>
      <c r="J360" s="2">
        <f>VLOOKUP(A360,'[1]Population Data'!$A:$F,6,FALSE)</f>
        <v>3.1396310945438795</v>
      </c>
      <c r="K360" s="2">
        <f t="shared" si="37"/>
        <v>271.05095292210814</v>
      </c>
      <c r="L360" s="2">
        <f t="shared" si="38"/>
        <v>367083.16666666669</v>
      </c>
      <c r="M360" s="3">
        <f t="shared" si="39"/>
        <v>0.18483087107451363</v>
      </c>
      <c r="N360" s="2">
        <f t="shared" si="40"/>
        <v>58.030075005717386</v>
      </c>
      <c r="O360" s="2">
        <f t="shared" si="41"/>
        <v>117.96830346330832</v>
      </c>
    </row>
    <row r="361" spans="1:15" x14ac:dyDescent="0.2">
      <c r="A361" t="str">
        <f t="shared" si="35"/>
        <v>Bexar County, Texas</v>
      </c>
      <c r="B361" t="str">
        <f t="shared" si="36"/>
        <v>Bexar County,</v>
      </c>
      <c r="C361" t="s">
        <v>263</v>
      </c>
      <c r="D361" t="s">
        <v>13</v>
      </c>
      <c r="E361">
        <v>11908</v>
      </c>
      <c r="F361">
        <f>VLOOKUP(A361,'[1]Population Data'!$A:$B, 2,FALSE)</f>
        <v>1986049</v>
      </c>
      <c r="G361">
        <f>VLOOKUP(A361,'[1]Population Data'!$A:$C,3,FALSE)</f>
        <v>632574</v>
      </c>
      <c r="H361">
        <f>VLOOKUP(A361,'[1]Population Data'!$A:$D,4,FALSE)</f>
        <v>508269</v>
      </c>
      <c r="I361" s="1">
        <f>VLOOKUP(A361,'[1]Population Data'!$A:$E,5,FALSE)</f>
        <v>0.25591966764163421</v>
      </c>
      <c r="J361" s="2">
        <f>VLOOKUP(A361,'[1]Population Data'!$A:$F,6,FALSE)</f>
        <v>3.1396310945438795</v>
      </c>
      <c r="K361" s="2">
        <f t="shared" si="37"/>
        <v>3792.8022883624726</v>
      </c>
      <c r="L361" s="2">
        <f t="shared" si="38"/>
        <v>367083.16666666669</v>
      </c>
      <c r="M361" s="3">
        <f t="shared" si="39"/>
        <v>0.18483087107451363</v>
      </c>
      <c r="N361" s="2">
        <f t="shared" si="40"/>
        <v>58.030075005717386</v>
      </c>
      <c r="O361" s="2">
        <f t="shared" si="41"/>
        <v>1650.7245095664814</v>
      </c>
    </row>
    <row r="362" spans="1:15" x14ac:dyDescent="0.2">
      <c r="A362" t="str">
        <f t="shared" si="35"/>
        <v>Bexar County, Texas</v>
      </c>
      <c r="B362" t="str">
        <f t="shared" si="36"/>
        <v>Bexar County,</v>
      </c>
      <c r="C362" t="s">
        <v>263</v>
      </c>
      <c r="D362" t="s">
        <v>14</v>
      </c>
      <c r="E362">
        <v>67815</v>
      </c>
      <c r="F362">
        <f>VLOOKUP(A362,'[1]Population Data'!$A:$B, 2,FALSE)</f>
        <v>1986049</v>
      </c>
      <c r="G362">
        <f>VLOOKUP(A362,'[1]Population Data'!$A:$C,3,FALSE)</f>
        <v>632574</v>
      </c>
      <c r="H362">
        <f>VLOOKUP(A362,'[1]Population Data'!$A:$D,4,FALSE)</f>
        <v>508269</v>
      </c>
      <c r="I362" s="1">
        <f>VLOOKUP(A362,'[1]Population Data'!$A:$E,5,FALSE)</f>
        <v>0.25591966764163421</v>
      </c>
      <c r="J362" s="2">
        <f>VLOOKUP(A362,'[1]Population Data'!$A:$F,6,FALSE)</f>
        <v>3.1396310945438795</v>
      </c>
      <c r="K362" s="2">
        <f t="shared" si="37"/>
        <v>21599.67141294097</v>
      </c>
      <c r="L362" s="2">
        <f t="shared" si="38"/>
        <v>367083.16666666669</v>
      </c>
      <c r="M362" s="3">
        <f t="shared" si="39"/>
        <v>0.18483087107451363</v>
      </c>
      <c r="N362" s="2">
        <f t="shared" si="40"/>
        <v>58.030075005717386</v>
      </c>
      <c r="O362" s="2">
        <f t="shared" si="41"/>
        <v>9400.7291414386073</v>
      </c>
    </row>
    <row r="363" spans="1:15" x14ac:dyDescent="0.2">
      <c r="A363" t="str">
        <f t="shared" si="35"/>
        <v>Bexar County, Texas</v>
      </c>
      <c r="B363" t="str">
        <f t="shared" si="36"/>
        <v>Bexar County,</v>
      </c>
      <c r="C363" t="s">
        <v>263</v>
      </c>
      <c r="D363" t="s">
        <v>15</v>
      </c>
      <c r="E363">
        <v>39593</v>
      </c>
      <c r="F363">
        <f>VLOOKUP(A363,'[1]Population Data'!$A:$B, 2,FALSE)</f>
        <v>1986049</v>
      </c>
      <c r="G363">
        <f>VLOOKUP(A363,'[1]Population Data'!$A:$C,3,FALSE)</f>
        <v>632574</v>
      </c>
      <c r="H363">
        <f>VLOOKUP(A363,'[1]Population Data'!$A:$D,4,FALSE)</f>
        <v>508269</v>
      </c>
      <c r="I363" s="1">
        <f>VLOOKUP(A363,'[1]Population Data'!$A:$E,5,FALSE)</f>
        <v>0.25591966764163421</v>
      </c>
      <c r="J363" s="2">
        <f>VLOOKUP(A363,'[1]Population Data'!$A:$F,6,FALSE)</f>
        <v>3.1396310945438795</v>
      </c>
      <c r="K363" s="2">
        <f t="shared" si="37"/>
        <v>12610.717249171597</v>
      </c>
      <c r="L363" s="2">
        <f t="shared" si="38"/>
        <v>367083.16666666669</v>
      </c>
      <c r="M363" s="3">
        <f t="shared" si="39"/>
        <v>0.18483087107451363</v>
      </c>
      <c r="N363" s="2">
        <f t="shared" si="40"/>
        <v>58.030075005717386</v>
      </c>
      <c r="O363" s="2">
        <f t="shared" si="41"/>
        <v>5488.5065088399142</v>
      </c>
    </row>
    <row r="364" spans="1:15" x14ac:dyDescent="0.2">
      <c r="A364" t="str">
        <f t="shared" si="35"/>
        <v>Bexar County, Texas</v>
      </c>
      <c r="B364" t="str">
        <f t="shared" si="36"/>
        <v>Bexar County,</v>
      </c>
      <c r="C364" t="s">
        <v>263</v>
      </c>
      <c r="D364" t="s">
        <v>16</v>
      </c>
      <c r="E364">
        <v>23815</v>
      </c>
      <c r="F364">
        <f>VLOOKUP(A364,'[1]Population Data'!$A:$B, 2,FALSE)</f>
        <v>1986049</v>
      </c>
      <c r="G364">
        <f>VLOOKUP(A364,'[1]Population Data'!$A:$C,3,FALSE)</f>
        <v>632574</v>
      </c>
      <c r="H364">
        <f>VLOOKUP(A364,'[1]Population Data'!$A:$D,4,FALSE)</f>
        <v>508269</v>
      </c>
      <c r="I364" s="1">
        <f>VLOOKUP(A364,'[1]Population Data'!$A:$E,5,FALSE)</f>
        <v>0.25591966764163421</v>
      </c>
      <c r="J364" s="2">
        <f>VLOOKUP(A364,'[1]Population Data'!$A:$F,6,FALSE)</f>
        <v>3.1396310945438795</v>
      </c>
      <c r="K364" s="2">
        <f t="shared" si="37"/>
        <v>7585.2860679671048</v>
      </c>
      <c r="L364" s="2">
        <f t="shared" si="38"/>
        <v>367083.16666666669</v>
      </c>
      <c r="M364" s="3">
        <f t="shared" si="39"/>
        <v>0.18483087107451363</v>
      </c>
      <c r="N364" s="2">
        <f t="shared" si="40"/>
        <v>58.030075005717386</v>
      </c>
      <c r="O364" s="2">
        <f t="shared" si="41"/>
        <v>3301.3103959796567</v>
      </c>
    </row>
    <row r="365" spans="1:15" x14ac:dyDescent="0.2">
      <c r="A365" t="str">
        <f t="shared" si="35"/>
        <v>Bexar County, Texas</v>
      </c>
      <c r="B365" t="str">
        <f t="shared" si="36"/>
        <v>Bexar County,</v>
      </c>
      <c r="C365" t="s">
        <v>263</v>
      </c>
      <c r="D365" t="s">
        <v>17</v>
      </c>
      <c r="E365">
        <v>30729</v>
      </c>
      <c r="F365">
        <f>VLOOKUP(A365,'[1]Population Data'!$A:$B, 2,FALSE)</f>
        <v>1986049</v>
      </c>
      <c r="G365">
        <f>VLOOKUP(A365,'[1]Population Data'!$A:$C,3,FALSE)</f>
        <v>632574</v>
      </c>
      <c r="H365">
        <f>VLOOKUP(A365,'[1]Population Data'!$A:$D,4,FALSE)</f>
        <v>508269</v>
      </c>
      <c r="I365" s="1">
        <f>VLOOKUP(A365,'[1]Population Data'!$A:$E,5,FALSE)</f>
        <v>0.25591966764163421</v>
      </c>
      <c r="J365" s="2">
        <f>VLOOKUP(A365,'[1]Population Data'!$A:$F,6,FALSE)</f>
        <v>3.1396310945438795</v>
      </c>
      <c r="K365" s="2">
        <f t="shared" si="37"/>
        <v>9787.4556196750436</v>
      </c>
      <c r="L365" s="2">
        <f t="shared" si="38"/>
        <v>367083.16666666669</v>
      </c>
      <c r="M365" s="3">
        <f t="shared" si="39"/>
        <v>0.18483087107451363</v>
      </c>
      <c r="N365" s="2">
        <f t="shared" si="40"/>
        <v>58.030075005717386</v>
      </c>
      <c r="O365" s="2">
        <f t="shared" si="41"/>
        <v>4259.7508779365471</v>
      </c>
    </row>
    <row r="366" spans="1:15" x14ac:dyDescent="0.2">
      <c r="A366" t="str">
        <f t="shared" si="35"/>
        <v>Bexar County, Texas</v>
      </c>
      <c r="B366" t="str">
        <f t="shared" si="36"/>
        <v>Bexar County,</v>
      </c>
      <c r="C366" t="s">
        <v>263</v>
      </c>
      <c r="D366" t="s">
        <v>18</v>
      </c>
      <c r="E366">
        <v>24931</v>
      </c>
      <c r="F366">
        <f>VLOOKUP(A366,'[1]Population Data'!$A:$B, 2,FALSE)</f>
        <v>1986049</v>
      </c>
      <c r="G366">
        <f>VLOOKUP(A366,'[1]Population Data'!$A:$C,3,FALSE)</f>
        <v>632574</v>
      </c>
      <c r="H366">
        <f>VLOOKUP(A366,'[1]Population Data'!$A:$D,4,FALSE)</f>
        <v>508269</v>
      </c>
      <c r="I366" s="1">
        <f>VLOOKUP(A366,'[1]Population Data'!$A:$E,5,FALSE)</f>
        <v>0.25591966764163421</v>
      </c>
      <c r="J366" s="2">
        <f>VLOOKUP(A366,'[1]Population Data'!$A:$F,6,FALSE)</f>
        <v>3.1396310945438795</v>
      </c>
      <c r="K366" s="2">
        <f t="shared" si="37"/>
        <v>7940.7418417168965</v>
      </c>
      <c r="L366" s="2">
        <f t="shared" si="38"/>
        <v>367083.16666666669</v>
      </c>
      <c r="M366" s="3">
        <f t="shared" si="39"/>
        <v>0.18483087107451363</v>
      </c>
      <c r="N366" s="2">
        <f t="shared" si="40"/>
        <v>58.030075005717386</v>
      </c>
      <c r="O366" s="2">
        <f t="shared" si="41"/>
        <v>3456.0138350690245</v>
      </c>
    </row>
    <row r="367" spans="1:15" x14ac:dyDescent="0.2">
      <c r="A367" t="str">
        <f t="shared" si="35"/>
        <v>Bexar County, Texas</v>
      </c>
      <c r="B367" t="str">
        <f t="shared" si="36"/>
        <v>Bexar County,</v>
      </c>
      <c r="C367" t="s">
        <v>263</v>
      </c>
      <c r="D367" t="s">
        <v>19</v>
      </c>
      <c r="E367">
        <v>8078</v>
      </c>
      <c r="F367">
        <f>VLOOKUP(A367,'[1]Population Data'!$A:$B, 2,FALSE)</f>
        <v>1986049</v>
      </c>
      <c r="G367">
        <f>VLOOKUP(A367,'[1]Population Data'!$A:$C,3,FALSE)</f>
        <v>632574</v>
      </c>
      <c r="H367">
        <f>VLOOKUP(A367,'[1]Population Data'!$A:$D,4,FALSE)</f>
        <v>508269</v>
      </c>
      <c r="I367" s="1">
        <f>VLOOKUP(A367,'[1]Population Data'!$A:$E,5,FALSE)</f>
        <v>0.25591966764163421</v>
      </c>
      <c r="J367" s="2">
        <f>VLOOKUP(A367,'[1]Population Data'!$A:$F,6,FALSE)</f>
        <v>3.1396310945438795</v>
      </c>
      <c r="K367" s="2">
        <f t="shared" si="37"/>
        <v>2572.9137458340656</v>
      </c>
      <c r="L367" s="2">
        <f t="shared" si="38"/>
        <v>367083.16666666669</v>
      </c>
      <c r="M367" s="3">
        <f t="shared" si="39"/>
        <v>0.18483087107451363</v>
      </c>
      <c r="N367" s="2">
        <f t="shared" si="40"/>
        <v>58.030075005717386</v>
      </c>
      <c r="O367" s="2">
        <f t="shared" si="41"/>
        <v>1119.7978324049409</v>
      </c>
    </row>
    <row r="368" spans="1:15" x14ac:dyDescent="0.2">
      <c r="A368" t="str">
        <f t="shared" si="35"/>
        <v>Bexar County, Texas</v>
      </c>
      <c r="B368" t="str">
        <f t="shared" si="36"/>
        <v>Bexar County,</v>
      </c>
      <c r="C368" t="s">
        <v>263</v>
      </c>
      <c r="D368" t="s">
        <v>20</v>
      </c>
      <c r="E368">
        <v>8201</v>
      </c>
      <c r="F368">
        <f>VLOOKUP(A368,'[1]Population Data'!$A:$B, 2,FALSE)</f>
        <v>1986049</v>
      </c>
      <c r="G368">
        <f>VLOOKUP(A368,'[1]Population Data'!$A:$C,3,FALSE)</f>
        <v>632574</v>
      </c>
      <c r="H368">
        <f>VLOOKUP(A368,'[1]Population Data'!$A:$D,4,FALSE)</f>
        <v>508269</v>
      </c>
      <c r="I368" s="1">
        <f>VLOOKUP(A368,'[1]Population Data'!$A:$E,5,FALSE)</f>
        <v>0.25591966764163421</v>
      </c>
      <c r="J368" s="2">
        <f>VLOOKUP(A368,'[1]Population Data'!$A:$F,6,FALSE)</f>
        <v>3.1396310945438795</v>
      </c>
      <c r="K368" s="2">
        <f t="shared" si="37"/>
        <v>2612.0903230484241</v>
      </c>
      <c r="L368" s="2">
        <f t="shared" si="38"/>
        <v>367083.16666666669</v>
      </c>
      <c r="M368" s="3">
        <f t="shared" si="39"/>
        <v>0.18483087107451363</v>
      </c>
      <c r="N368" s="2">
        <f t="shared" si="40"/>
        <v>58.030075005717386</v>
      </c>
      <c r="O368" s="2">
        <f t="shared" si="41"/>
        <v>1136.8484802615646</v>
      </c>
    </row>
    <row r="369" spans="1:15" x14ac:dyDescent="0.2">
      <c r="A369" t="str">
        <f t="shared" si="35"/>
        <v>Bexar County, Texas</v>
      </c>
      <c r="B369" t="str">
        <f t="shared" si="36"/>
        <v>Bexar County,</v>
      </c>
      <c r="C369" t="s">
        <v>263</v>
      </c>
      <c r="D369" t="s">
        <v>21</v>
      </c>
      <c r="E369">
        <v>3954</v>
      </c>
      <c r="F369">
        <f>VLOOKUP(A369,'[1]Population Data'!$A:$B, 2,FALSE)</f>
        <v>1986049</v>
      </c>
      <c r="G369">
        <f>VLOOKUP(A369,'[1]Population Data'!$A:$C,3,FALSE)</f>
        <v>632574</v>
      </c>
      <c r="H369">
        <f>VLOOKUP(A369,'[1]Population Data'!$A:$D,4,FALSE)</f>
        <v>508269</v>
      </c>
      <c r="I369" s="1">
        <f>VLOOKUP(A369,'[1]Population Data'!$A:$E,5,FALSE)</f>
        <v>0.25591966764163421</v>
      </c>
      <c r="J369" s="2">
        <f>VLOOKUP(A369,'[1]Population Data'!$A:$F,6,FALSE)</f>
        <v>3.1396310945438795</v>
      </c>
      <c r="K369" s="2">
        <f t="shared" si="37"/>
        <v>1259.3836285006059</v>
      </c>
      <c r="L369" s="2">
        <f t="shared" si="38"/>
        <v>367083.16666666669</v>
      </c>
      <c r="M369" s="3">
        <f t="shared" si="39"/>
        <v>0.18483087107451363</v>
      </c>
      <c r="N369" s="2">
        <f t="shared" si="40"/>
        <v>58.030075005717386</v>
      </c>
      <c r="O369" s="2">
        <f t="shared" si="41"/>
        <v>548.11594817147022</v>
      </c>
    </row>
    <row r="370" spans="1:15" x14ac:dyDescent="0.2">
      <c r="A370" t="str">
        <f t="shared" si="35"/>
        <v>Bexar County, Texas</v>
      </c>
      <c r="B370" t="str">
        <f t="shared" si="36"/>
        <v>Bexar County,</v>
      </c>
      <c r="C370" t="s">
        <v>263</v>
      </c>
      <c r="D370" t="s">
        <v>22</v>
      </c>
      <c r="E370">
        <v>77042</v>
      </c>
      <c r="F370">
        <f>VLOOKUP(A370,'[1]Population Data'!$A:$B, 2,FALSE)</f>
        <v>1986049</v>
      </c>
      <c r="G370">
        <f>VLOOKUP(A370,'[1]Population Data'!$A:$C,3,FALSE)</f>
        <v>632574</v>
      </c>
      <c r="H370">
        <f>VLOOKUP(A370,'[1]Population Data'!$A:$D,4,FALSE)</f>
        <v>508269</v>
      </c>
      <c r="I370" s="1">
        <f>VLOOKUP(A370,'[1]Population Data'!$A:$E,5,FALSE)</f>
        <v>0.25591966764163421</v>
      </c>
      <c r="J370" s="2">
        <f>VLOOKUP(A370,'[1]Population Data'!$A:$F,6,FALSE)</f>
        <v>3.1396310945438795</v>
      </c>
      <c r="K370" s="2">
        <f t="shared" si="37"/>
        <v>24538.551721533557</v>
      </c>
      <c r="L370" s="2">
        <f t="shared" si="38"/>
        <v>367083.16666666669</v>
      </c>
      <c r="M370" s="3">
        <f t="shared" si="39"/>
        <v>0.18483087107451363</v>
      </c>
      <c r="N370" s="2">
        <f t="shared" si="40"/>
        <v>58.030075005717386</v>
      </c>
      <c r="O370" s="2">
        <f t="shared" si="41"/>
        <v>10679.804976992009</v>
      </c>
    </row>
    <row r="371" spans="1:15" x14ac:dyDescent="0.2">
      <c r="A371" t="str">
        <f t="shared" si="35"/>
        <v>Bexar County, Texas</v>
      </c>
      <c r="B371" t="str">
        <f t="shared" si="36"/>
        <v>Bexar County,</v>
      </c>
      <c r="C371" t="s">
        <v>263</v>
      </c>
      <c r="D371" t="s">
        <v>23</v>
      </c>
      <c r="E371">
        <v>32571</v>
      </c>
      <c r="F371">
        <f>VLOOKUP(A371,'[1]Population Data'!$A:$B, 2,FALSE)</f>
        <v>1986049</v>
      </c>
      <c r="G371">
        <f>VLOOKUP(A371,'[1]Population Data'!$A:$C,3,FALSE)</f>
        <v>632574</v>
      </c>
      <c r="H371">
        <f>VLOOKUP(A371,'[1]Population Data'!$A:$D,4,FALSE)</f>
        <v>508269</v>
      </c>
      <c r="I371" s="1">
        <f>VLOOKUP(A371,'[1]Population Data'!$A:$E,5,FALSE)</f>
        <v>0.25591966764163421</v>
      </c>
      <c r="J371" s="2">
        <f>VLOOKUP(A371,'[1]Population Data'!$A:$F,6,FALSE)</f>
        <v>3.1396310945438795</v>
      </c>
      <c r="K371" s="2">
        <f t="shared" si="37"/>
        <v>10374.148751616904</v>
      </c>
      <c r="L371" s="2">
        <f t="shared" si="38"/>
        <v>367083.16666666669</v>
      </c>
      <c r="M371" s="3">
        <f t="shared" si="39"/>
        <v>0.18483087107451363</v>
      </c>
      <c r="N371" s="2">
        <f t="shared" si="40"/>
        <v>58.030075005717386</v>
      </c>
      <c r="O371" s="2">
        <f t="shared" si="41"/>
        <v>4515.0947263259868</v>
      </c>
    </row>
    <row r="372" spans="1:15" x14ac:dyDescent="0.2">
      <c r="A372" t="str">
        <f t="shared" si="35"/>
        <v>Bexar County, Texas</v>
      </c>
      <c r="B372" t="str">
        <f t="shared" si="36"/>
        <v>Bexar County,</v>
      </c>
      <c r="C372" t="s">
        <v>263</v>
      </c>
      <c r="D372" t="s">
        <v>24</v>
      </c>
      <c r="E372">
        <v>118145</v>
      </c>
      <c r="F372">
        <f>VLOOKUP(A372,'[1]Population Data'!$A:$B, 2,FALSE)</f>
        <v>1986049</v>
      </c>
      <c r="G372">
        <f>VLOOKUP(A372,'[1]Population Data'!$A:$C,3,FALSE)</f>
        <v>632574</v>
      </c>
      <c r="H372">
        <f>VLOOKUP(A372,'[1]Population Data'!$A:$D,4,FALSE)</f>
        <v>508269</v>
      </c>
      <c r="I372" s="1">
        <f>VLOOKUP(A372,'[1]Population Data'!$A:$E,5,FALSE)</f>
        <v>0.25591966764163421</v>
      </c>
      <c r="J372" s="2">
        <f>VLOOKUP(A372,'[1]Population Data'!$A:$F,6,FALSE)</f>
        <v>3.1396310945438795</v>
      </c>
      <c r="K372" s="2">
        <f t="shared" si="37"/>
        <v>37630.217195044032</v>
      </c>
      <c r="L372" s="2">
        <f t="shared" si="38"/>
        <v>367083.16666666669</v>
      </c>
      <c r="M372" s="3">
        <f t="shared" si="39"/>
        <v>0.18483087107451363</v>
      </c>
      <c r="N372" s="2">
        <f t="shared" si="40"/>
        <v>58.030075005717386</v>
      </c>
      <c r="O372" s="2">
        <f t="shared" si="41"/>
        <v>16377.632447323811</v>
      </c>
    </row>
    <row r="373" spans="1:15" x14ac:dyDescent="0.2">
      <c r="A373" t="str">
        <f t="shared" si="35"/>
        <v>Bexar County, Texas</v>
      </c>
      <c r="B373" t="str">
        <f t="shared" si="36"/>
        <v>Bexar County,</v>
      </c>
      <c r="C373" t="s">
        <v>263</v>
      </c>
      <c r="D373" t="s">
        <v>25</v>
      </c>
      <c r="E373">
        <v>23799</v>
      </c>
      <c r="F373">
        <f>VLOOKUP(A373,'[1]Population Data'!$A:$B, 2,FALSE)</f>
        <v>1986049</v>
      </c>
      <c r="G373">
        <f>VLOOKUP(A373,'[1]Population Data'!$A:$C,3,FALSE)</f>
        <v>632574</v>
      </c>
      <c r="H373">
        <f>VLOOKUP(A373,'[1]Population Data'!$A:$D,4,FALSE)</f>
        <v>508269</v>
      </c>
      <c r="I373" s="1">
        <f>VLOOKUP(A373,'[1]Population Data'!$A:$E,5,FALSE)</f>
        <v>0.25591966764163421</v>
      </c>
      <c r="J373" s="2">
        <f>VLOOKUP(A373,'[1]Population Data'!$A:$F,6,FALSE)</f>
        <v>3.1396310945438795</v>
      </c>
      <c r="K373" s="2">
        <f t="shared" si="37"/>
        <v>7580.1899278416595</v>
      </c>
      <c r="L373" s="2">
        <f t="shared" si="38"/>
        <v>367083.16666666669</v>
      </c>
      <c r="M373" s="3">
        <f t="shared" si="39"/>
        <v>0.18483087107451363</v>
      </c>
      <c r="N373" s="2">
        <f t="shared" si="40"/>
        <v>58.030075005717386</v>
      </c>
      <c r="O373" s="2">
        <f t="shared" si="41"/>
        <v>3299.0924255267623</v>
      </c>
    </row>
    <row r="374" spans="1:15" x14ac:dyDescent="0.2">
      <c r="A374" t="str">
        <f t="shared" si="35"/>
        <v>Bexar County, Texas</v>
      </c>
      <c r="B374" t="str">
        <f t="shared" si="36"/>
        <v>Bexar County,</v>
      </c>
      <c r="C374" t="s">
        <v>263</v>
      </c>
      <c r="D374" t="s">
        <v>26</v>
      </c>
      <c r="E374">
        <v>37875</v>
      </c>
      <c r="F374">
        <f>VLOOKUP(A374,'[1]Population Data'!$A:$B, 2,FALSE)</f>
        <v>1986049</v>
      </c>
      <c r="G374">
        <f>VLOOKUP(A374,'[1]Population Data'!$A:$C,3,FALSE)</f>
        <v>632574</v>
      </c>
      <c r="H374">
        <f>VLOOKUP(A374,'[1]Population Data'!$A:$D,4,FALSE)</f>
        <v>508269</v>
      </c>
      <c r="I374" s="1">
        <f>VLOOKUP(A374,'[1]Population Data'!$A:$E,5,FALSE)</f>
        <v>0.25591966764163421</v>
      </c>
      <c r="J374" s="2">
        <f>VLOOKUP(A374,'[1]Population Data'!$A:$F,6,FALSE)</f>
        <v>3.1396310945438795</v>
      </c>
      <c r="K374" s="2">
        <f t="shared" si="37"/>
        <v>12063.519203201935</v>
      </c>
      <c r="L374" s="2">
        <f t="shared" si="38"/>
        <v>367083.16666666669</v>
      </c>
      <c r="M374" s="3">
        <f t="shared" si="39"/>
        <v>0.18483087107451363</v>
      </c>
      <c r="N374" s="2">
        <f t="shared" si="40"/>
        <v>58.030075005717386</v>
      </c>
      <c r="O374" s="2">
        <f t="shared" si="41"/>
        <v>5250.3519314604036</v>
      </c>
    </row>
    <row r="375" spans="1:15" x14ac:dyDescent="0.2">
      <c r="A375" t="str">
        <f t="shared" si="35"/>
        <v>Bexar County, Texas</v>
      </c>
      <c r="B375" t="str">
        <f t="shared" si="36"/>
        <v>Bexar County,</v>
      </c>
      <c r="C375" t="s">
        <v>263</v>
      </c>
      <c r="D375" t="s">
        <v>27</v>
      </c>
      <c r="E375">
        <v>100615</v>
      </c>
      <c r="F375">
        <f>VLOOKUP(A375,'[1]Population Data'!$A:$B, 2,FALSE)</f>
        <v>1986049</v>
      </c>
      <c r="G375">
        <f>VLOOKUP(A375,'[1]Population Data'!$A:$C,3,FALSE)</f>
        <v>632574</v>
      </c>
      <c r="H375">
        <f>VLOOKUP(A375,'[1]Population Data'!$A:$D,4,FALSE)</f>
        <v>508269</v>
      </c>
      <c r="I375" s="1">
        <f>VLOOKUP(A375,'[1]Population Data'!$A:$E,5,FALSE)</f>
        <v>0.25591966764163421</v>
      </c>
      <c r="J375" s="2">
        <f>VLOOKUP(A375,'[1]Population Data'!$A:$F,6,FALSE)</f>
        <v>3.1396310945438795</v>
      </c>
      <c r="K375" s="2">
        <f t="shared" si="37"/>
        <v>32046.758670103307</v>
      </c>
      <c r="L375" s="2">
        <f t="shared" si="38"/>
        <v>367083.16666666669</v>
      </c>
      <c r="M375" s="3">
        <f t="shared" si="39"/>
        <v>0.18483087107451363</v>
      </c>
      <c r="N375" s="2">
        <f t="shared" si="40"/>
        <v>58.030075005717386</v>
      </c>
      <c r="O375" s="2">
        <f t="shared" si="41"/>
        <v>13947.568569871641</v>
      </c>
    </row>
    <row r="376" spans="1:15" x14ac:dyDescent="0.2">
      <c r="A376" t="str">
        <f t="shared" si="35"/>
        <v>Bexar County, Texas</v>
      </c>
      <c r="B376" t="str">
        <f t="shared" si="36"/>
        <v>Bexar County,</v>
      </c>
      <c r="C376" t="s">
        <v>263</v>
      </c>
      <c r="D376" t="s">
        <v>28</v>
      </c>
      <c r="E376">
        <v>36134</v>
      </c>
      <c r="F376">
        <f>VLOOKUP(A376,'[1]Population Data'!$A:$B, 2,FALSE)</f>
        <v>1986049</v>
      </c>
      <c r="G376">
        <f>VLOOKUP(A376,'[1]Population Data'!$A:$C,3,FALSE)</f>
        <v>632574</v>
      </c>
      <c r="H376">
        <f>VLOOKUP(A376,'[1]Population Data'!$A:$D,4,FALSE)</f>
        <v>508269</v>
      </c>
      <c r="I376" s="1">
        <f>VLOOKUP(A376,'[1]Population Data'!$A:$E,5,FALSE)</f>
        <v>0.25591966764163421</v>
      </c>
      <c r="J376" s="2">
        <f>VLOOKUP(A376,'[1]Population Data'!$A:$F,6,FALSE)</f>
        <v>3.1396310945438795</v>
      </c>
      <c r="K376" s="2">
        <f t="shared" si="37"/>
        <v>11508.995455801947</v>
      </c>
      <c r="L376" s="2">
        <f t="shared" si="38"/>
        <v>367083.16666666669</v>
      </c>
      <c r="M376" s="3">
        <f t="shared" si="39"/>
        <v>0.18483087107451363</v>
      </c>
      <c r="N376" s="2">
        <f t="shared" si="40"/>
        <v>58.030075005717386</v>
      </c>
      <c r="O376" s="2">
        <f t="shared" si="41"/>
        <v>5009.0090215548571</v>
      </c>
    </row>
    <row r="377" spans="1:15" x14ac:dyDescent="0.2">
      <c r="A377" t="str">
        <f t="shared" si="35"/>
        <v>Blanco County, Texas</v>
      </c>
      <c r="B377" t="str">
        <f t="shared" si="36"/>
        <v>Blanco County,</v>
      </c>
      <c r="C377" t="s">
        <v>41</v>
      </c>
      <c r="D377" t="s">
        <v>4</v>
      </c>
      <c r="E377">
        <v>102</v>
      </c>
      <c r="F377">
        <f>VLOOKUP(A377,'[1]Population Data'!$A:$B, 2,FALSE)</f>
        <v>11279</v>
      </c>
      <c r="G377">
        <f>VLOOKUP(A377,'[1]Population Data'!$A:$C,3,FALSE)</f>
        <v>4297</v>
      </c>
      <c r="H377">
        <f>VLOOKUP(A377,'[1]Population Data'!$A:$D,4,FALSE)</f>
        <v>2057</v>
      </c>
      <c r="I377" s="1">
        <f>VLOOKUP(A377,'[1]Population Data'!$A:$E,5,FALSE)</f>
        <v>0.18237432396489051</v>
      </c>
      <c r="J377" s="2">
        <f>VLOOKUP(A377,'[1]Population Data'!$A:$F,6,FALSE)</f>
        <v>2.6248545496858275</v>
      </c>
      <c r="K377" s="2">
        <f t="shared" si="37"/>
        <v>38.859296036882697</v>
      </c>
      <c r="L377" s="2">
        <f t="shared" si="38"/>
        <v>1485.6111111111111</v>
      </c>
      <c r="M377" s="3">
        <f t="shared" si="39"/>
        <v>0.13171478953019869</v>
      </c>
      <c r="N377" s="2">
        <f t="shared" si="40"/>
        <v>34.573216455925319</v>
      </c>
      <c r="O377" s="2">
        <f t="shared" si="41"/>
        <v>10.076181399060198</v>
      </c>
    </row>
    <row r="378" spans="1:15" x14ac:dyDescent="0.2">
      <c r="A378" t="str">
        <f t="shared" si="35"/>
        <v>Blanco County, Texas</v>
      </c>
      <c r="B378" t="str">
        <f t="shared" si="36"/>
        <v>Blanco County,</v>
      </c>
      <c r="C378" t="s">
        <v>41</v>
      </c>
      <c r="D378" t="s">
        <v>5</v>
      </c>
      <c r="E378">
        <v>57</v>
      </c>
      <c r="F378">
        <f>VLOOKUP(A378,'[1]Population Data'!$A:$B, 2,FALSE)</f>
        <v>11279</v>
      </c>
      <c r="G378">
        <f>VLOOKUP(A378,'[1]Population Data'!$A:$C,3,FALSE)</f>
        <v>4297</v>
      </c>
      <c r="H378">
        <f>VLOOKUP(A378,'[1]Population Data'!$A:$D,4,FALSE)</f>
        <v>2057</v>
      </c>
      <c r="I378" s="1">
        <f>VLOOKUP(A378,'[1]Population Data'!$A:$E,5,FALSE)</f>
        <v>0.18237432396489051</v>
      </c>
      <c r="J378" s="2">
        <f>VLOOKUP(A378,'[1]Population Data'!$A:$F,6,FALSE)</f>
        <v>2.6248545496858275</v>
      </c>
      <c r="K378" s="2">
        <f t="shared" si="37"/>
        <v>21.71548896178739</v>
      </c>
      <c r="L378" s="2">
        <f t="shared" si="38"/>
        <v>1485.6111111111111</v>
      </c>
      <c r="M378" s="3">
        <f t="shared" si="39"/>
        <v>0.13171478953019869</v>
      </c>
      <c r="N378" s="2">
        <f t="shared" si="40"/>
        <v>34.573216455925319</v>
      </c>
      <c r="O378" s="2">
        <f t="shared" si="41"/>
        <v>5.6308072524159938</v>
      </c>
    </row>
    <row r="379" spans="1:15" x14ac:dyDescent="0.2">
      <c r="A379" t="str">
        <f t="shared" si="35"/>
        <v>Blanco County, Texas</v>
      </c>
      <c r="B379" t="str">
        <f t="shared" si="36"/>
        <v>Blanco County,</v>
      </c>
      <c r="C379" t="s">
        <v>41</v>
      </c>
      <c r="D379" t="s">
        <v>6</v>
      </c>
      <c r="E379">
        <v>308</v>
      </c>
      <c r="F379">
        <f>VLOOKUP(A379,'[1]Population Data'!$A:$B, 2,FALSE)</f>
        <v>11279</v>
      </c>
      <c r="G379">
        <f>VLOOKUP(A379,'[1]Population Data'!$A:$C,3,FALSE)</f>
        <v>4297</v>
      </c>
      <c r="H379">
        <f>VLOOKUP(A379,'[1]Population Data'!$A:$D,4,FALSE)</f>
        <v>2057</v>
      </c>
      <c r="I379" s="1">
        <f>VLOOKUP(A379,'[1]Population Data'!$A:$E,5,FALSE)</f>
        <v>0.18237432396489051</v>
      </c>
      <c r="J379" s="2">
        <f>VLOOKUP(A379,'[1]Population Data'!$A:$F,6,FALSE)</f>
        <v>2.6248545496858275</v>
      </c>
      <c r="K379" s="2">
        <f t="shared" si="37"/>
        <v>117.33983509176345</v>
      </c>
      <c r="L379" s="2">
        <f t="shared" si="38"/>
        <v>1485.6111111111111</v>
      </c>
      <c r="M379" s="3">
        <f t="shared" si="39"/>
        <v>0.13171478953019869</v>
      </c>
      <c r="N379" s="2">
        <f t="shared" si="40"/>
        <v>34.573216455925319</v>
      </c>
      <c r="O379" s="2">
        <f t="shared" si="41"/>
        <v>30.426116381475897</v>
      </c>
    </row>
    <row r="380" spans="1:15" x14ac:dyDescent="0.2">
      <c r="A380" t="str">
        <f t="shared" si="35"/>
        <v>Blanco County, Texas</v>
      </c>
      <c r="B380" t="str">
        <f t="shared" si="36"/>
        <v>Blanco County,</v>
      </c>
      <c r="C380" t="s">
        <v>41</v>
      </c>
      <c r="D380" t="s">
        <v>7</v>
      </c>
      <c r="E380">
        <v>127</v>
      </c>
      <c r="F380">
        <f>VLOOKUP(A380,'[1]Population Data'!$A:$B, 2,FALSE)</f>
        <v>11279</v>
      </c>
      <c r="G380">
        <f>VLOOKUP(A380,'[1]Population Data'!$A:$C,3,FALSE)</f>
        <v>4297</v>
      </c>
      <c r="H380">
        <f>VLOOKUP(A380,'[1]Population Data'!$A:$D,4,FALSE)</f>
        <v>2057</v>
      </c>
      <c r="I380" s="1">
        <f>VLOOKUP(A380,'[1]Population Data'!$A:$E,5,FALSE)</f>
        <v>0.18237432396489051</v>
      </c>
      <c r="J380" s="2">
        <f>VLOOKUP(A380,'[1]Population Data'!$A:$F,6,FALSE)</f>
        <v>2.6248545496858275</v>
      </c>
      <c r="K380" s="2">
        <f t="shared" si="37"/>
        <v>48.383633300824535</v>
      </c>
      <c r="L380" s="2">
        <f t="shared" si="38"/>
        <v>1485.6111111111111</v>
      </c>
      <c r="M380" s="3">
        <f t="shared" si="39"/>
        <v>0.13171478953019869</v>
      </c>
      <c r="N380" s="2">
        <f t="shared" si="40"/>
        <v>34.573216455925319</v>
      </c>
      <c r="O380" s="2">
        <f t="shared" si="41"/>
        <v>12.545833702751423</v>
      </c>
    </row>
    <row r="381" spans="1:15" x14ac:dyDescent="0.2">
      <c r="A381" t="str">
        <f t="shared" si="35"/>
        <v>Blanco County, Texas</v>
      </c>
      <c r="B381" t="str">
        <f t="shared" si="36"/>
        <v>Blanco County,</v>
      </c>
      <c r="C381" t="s">
        <v>41</v>
      </c>
      <c r="D381" t="s">
        <v>8</v>
      </c>
      <c r="E381">
        <v>48</v>
      </c>
      <c r="F381">
        <f>VLOOKUP(A381,'[1]Population Data'!$A:$B, 2,FALSE)</f>
        <v>11279</v>
      </c>
      <c r="G381">
        <f>VLOOKUP(A381,'[1]Population Data'!$A:$C,3,FALSE)</f>
        <v>4297</v>
      </c>
      <c r="H381">
        <f>VLOOKUP(A381,'[1]Population Data'!$A:$D,4,FALSE)</f>
        <v>2057</v>
      </c>
      <c r="I381" s="1">
        <f>VLOOKUP(A381,'[1]Population Data'!$A:$E,5,FALSE)</f>
        <v>0.18237432396489051</v>
      </c>
      <c r="J381" s="2">
        <f>VLOOKUP(A381,'[1]Population Data'!$A:$F,6,FALSE)</f>
        <v>2.6248545496858275</v>
      </c>
      <c r="K381" s="2">
        <f t="shared" si="37"/>
        <v>18.286727546768329</v>
      </c>
      <c r="L381" s="2">
        <f t="shared" si="38"/>
        <v>1485.6111111111111</v>
      </c>
      <c r="M381" s="3">
        <f t="shared" si="39"/>
        <v>0.13171478953019869</v>
      </c>
      <c r="N381" s="2">
        <f t="shared" si="40"/>
        <v>34.573216455925319</v>
      </c>
      <c r="O381" s="2">
        <f t="shared" si="41"/>
        <v>4.7417324230871527</v>
      </c>
    </row>
    <row r="382" spans="1:15" x14ac:dyDescent="0.2">
      <c r="A382" t="str">
        <f t="shared" si="35"/>
        <v>Blanco County, Texas</v>
      </c>
      <c r="B382" t="str">
        <f t="shared" si="36"/>
        <v>Blanco County,</v>
      </c>
      <c r="C382" t="s">
        <v>41</v>
      </c>
      <c r="D382" t="s">
        <v>9</v>
      </c>
      <c r="E382">
        <v>80</v>
      </c>
      <c r="F382">
        <f>VLOOKUP(A382,'[1]Population Data'!$A:$B, 2,FALSE)</f>
        <v>11279</v>
      </c>
      <c r="G382">
        <f>VLOOKUP(A382,'[1]Population Data'!$A:$C,3,FALSE)</f>
        <v>4297</v>
      </c>
      <c r="H382">
        <f>VLOOKUP(A382,'[1]Population Data'!$A:$D,4,FALSE)</f>
        <v>2057</v>
      </c>
      <c r="I382" s="1">
        <f>VLOOKUP(A382,'[1]Population Data'!$A:$E,5,FALSE)</f>
        <v>0.18237432396489051</v>
      </c>
      <c r="J382" s="2">
        <f>VLOOKUP(A382,'[1]Population Data'!$A:$F,6,FALSE)</f>
        <v>2.6248545496858275</v>
      </c>
      <c r="K382" s="2">
        <f t="shared" si="37"/>
        <v>30.477879244613881</v>
      </c>
      <c r="L382" s="2">
        <f t="shared" si="38"/>
        <v>1485.6111111111111</v>
      </c>
      <c r="M382" s="3">
        <f t="shared" si="39"/>
        <v>0.13171478953019869</v>
      </c>
      <c r="N382" s="2">
        <f t="shared" si="40"/>
        <v>34.573216455925319</v>
      </c>
      <c r="O382" s="2">
        <f t="shared" si="41"/>
        <v>7.9028873718119206</v>
      </c>
    </row>
    <row r="383" spans="1:15" x14ac:dyDescent="0.2">
      <c r="A383" t="str">
        <f t="shared" si="35"/>
        <v>Blanco County, Texas</v>
      </c>
      <c r="B383" t="str">
        <f t="shared" si="36"/>
        <v>Blanco County,</v>
      </c>
      <c r="C383" t="s">
        <v>41</v>
      </c>
      <c r="D383" t="s">
        <v>10</v>
      </c>
      <c r="E383">
        <v>549</v>
      </c>
      <c r="F383">
        <f>VLOOKUP(A383,'[1]Population Data'!$A:$B, 2,FALSE)</f>
        <v>11279</v>
      </c>
      <c r="G383">
        <f>VLOOKUP(A383,'[1]Population Data'!$A:$C,3,FALSE)</f>
        <v>4297</v>
      </c>
      <c r="H383">
        <f>VLOOKUP(A383,'[1]Population Data'!$A:$D,4,FALSE)</f>
        <v>2057</v>
      </c>
      <c r="I383" s="1">
        <f>VLOOKUP(A383,'[1]Population Data'!$A:$E,5,FALSE)</f>
        <v>0.18237432396489051</v>
      </c>
      <c r="J383" s="2">
        <f>VLOOKUP(A383,'[1]Population Data'!$A:$F,6,FALSE)</f>
        <v>2.6248545496858275</v>
      </c>
      <c r="K383" s="2">
        <f t="shared" si="37"/>
        <v>209.15444631616276</v>
      </c>
      <c r="L383" s="2">
        <f t="shared" si="38"/>
        <v>1485.6111111111111</v>
      </c>
      <c r="M383" s="3">
        <f t="shared" si="39"/>
        <v>0.13171478953019869</v>
      </c>
      <c r="N383" s="2">
        <f t="shared" si="40"/>
        <v>34.573216455925319</v>
      </c>
      <c r="O383" s="2">
        <f t="shared" si="41"/>
        <v>54.233564589059306</v>
      </c>
    </row>
    <row r="384" spans="1:15" x14ac:dyDescent="0.2">
      <c r="A384" t="str">
        <f t="shared" si="35"/>
        <v>Blanco County, Texas</v>
      </c>
      <c r="B384" t="str">
        <f t="shared" si="36"/>
        <v>Blanco County,</v>
      </c>
      <c r="C384" t="s">
        <v>41</v>
      </c>
      <c r="D384" t="s">
        <v>11</v>
      </c>
      <c r="E384">
        <v>272</v>
      </c>
      <c r="F384">
        <f>VLOOKUP(A384,'[1]Population Data'!$A:$B, 2,FALSE)</f>
        <v>11279</v>
      </c>
      <c r="G384">
        <f>VLOOKUP(A384,'[1]Population Data'!$A:$C,3,FALSE)</f>
        <v>4297</v>
      </c>
      <c r="H384">
        <f>VLOOKUP(A384,'[1]Population Data'!$A:$D,4,FALSE)</f>
        <v>2057</v>
      </c>
      <c r="I384" s="1">
        <f>VLOOKUP(A384,'[1]Population Data'!$A:$E,5,FALSE)</f>
        <v>0.18237432396489051</v>
      </c>
      <c r="J384" s="2">
        <f>VLOOKUP(A384,'[1]Population Data'!$A:$F,6,FALSE)</f>
        <v>2.6248545496858275</v>
      </c>
      <c r="K384" s="2">
        <f t="shared" si="37"/>
        <v>103.62478943168719</v>
      </c>
      <c r="L384" s="2">
        <f t="shared" si="38"/>
        <v>1485.6111111111111</v>
      </c>
      <c r="M384" s="3">
        <f t="shared" si="39"/>
        <v>0.13171478953019869</v>
      </c>
      <c r="N384" s="2">
        <f t="shared" si="40"/>
        <v>34.573216455925319</v>
      </c>
      <c r="O384" s="2">
        <f t="shared" si="41"/>
        <v>26.869817064160529</v>
      </c>
    </row>
    <row r="385" spans="1:15" x14ac:dyDescent="0.2">
      <c r="A385" t="str">
        <f t="shared" si="35"/>
        <v>Blanco County, Texas</v>
      </c>
      <c r="B385" t="str">
        <f t="shared" si="36"/>
        <v>Blanco County,</v>
      </c>
      <c r="C385" t="s">
        <v>41</v>
      </c>
      <c r="D385" t="s">
        <v>12</v>
      </c>
      <c r="E385">
        <v>65</v>
      </c>
      <c r="F385">
        <f>VLOOKUP(A385,'[1]Population Data'!$A:$B, 2,FALSE)</f>
        <v>11279</v>
      </c>
      <c r="G385">
        <f>VLOOKUP(A385,'[1]Population Data'!$A:$C,3,FALSE)</f>
        <v>4297</v>
      </c>
      <c r="H385">
        <f>VLOOKUP(A385,'[1]Population Data'!$A:$D,4,FALSE)</f>
        <v>2057</v>
      </c>
      <c r="I385" s="1">
        <f>VLOOKUP(A385,'[1]Population Data'!$A:$E,5,FALSE)</f>
        <v>0.18237432396489051</v>
      </c>
      <c r="J385" s="2">
        <f>VLOOKUP(A385,'[1]Population Data'!$A:$F,6,FALSE)</f>
        <v>2.6248545496858275</v>
      </c>
      <c r="K385" s="2">
        <f t="shared" si="37"/>
        <v>24.763276886248779</v>
      </c>
      <c r="L385" s="2">
        <f t="shared" si="38"/>
        <v>1485.6111111111111</v>
      </c>
      <c r="M385" s="3">
        <f t="shared" si="39"/>
        <v>0.13171478953019869</v>
      </c>
      <c r="N385" s="2">
        <f t="shared" si="40"/>
        <v>34.573216455925319</v>
      </c>
      <c r="O385" s="2">
        <f t="shared" si="41"/>
        <v>6.4210959895971849</v>
      </c>
    </row>
    <row r="386" spans="1:15" x14ac:dyDescent="0.2">
      <c r="A386" t="str">
        <f t="shared" si="35"/>
        <v>Blanco County, Texas</v>
      </c>
      <c r="B386" t="str">
        <f t="shared" si="36"/>
        <v>Blanco County,</v>
      </c>
      <c r="C386" t="s">
        <v>41</v>
      </c>
      <c r="D386" t="s">
        <v>13</v>
      </c>
      <c r="E386">
        <v>41</v>
      </c>
      <c r="F386">
        <f>VLOOKUP(A386,'[1]Population Data'!$A:$B, 2,FALSE)</f>
        <v>11279</v>
      </c>
      <c r="G386">
        <f>VLOOKUP(A386,'[1]Population Data'!$A:$C,3,FALSE)</f>
        <v>4297</v>
      </c>
      <c r="H386">
        <f>VLOOKUP(A386,'[1]Population Data'!$A:$D,4,FALSE)</f>
        <v>2057</v>
      </c>
      <c r="I386" s="1">
        <f>VLOOKUP(A386,'[1]Population Data'!$A:$E,5,FALSE)</f>
        <v>0.18237432396489051</v>
      </c>
      <c r="J386" s="2">
        <f>VLOOKUP(A386,'[1]Population Data'!$A:$F,6,FALSE)</f>
        <v>2.6248545496858275</v>
      </c>
      <c r="K386" s="2">
        <f t="shared" si="37"/>
        <v>15.619913112864614</v>
      </c>
      <c r="L386" s="2">
        <f t="shared" si="38"/>
        <v>1485.6111111111111</v>
      </c>
      <c r="M386" s="3">
        <f t="shared" si="39"/>
        <v>0.13171478953019869</v>
      </c>
      <c r="N386" s="2">
        <f t="shared" si="40"/>
        <v>34.573216455925319</v>
      </c>
      <c r="O386" s="2">
        <f t="shared" si="41"/>
        <v>4.0502297780536098</v>
      </c>
    </row>
    <row r="387" spans="1:15" x14ac:dyDescent="0.2">
      <c r="A387" t="str">
        <f t="shared" ref="A387:A450" si="42">CONCATENATE(B387," ", "Texas")</f>
        <v>Blanco County, Texas</v>
      </c>
      <c r="B387" t="str">
        <f t="shared" ref="B387:B450" si="43">LEFT(C387,FIND(",", C387))</f>
        <v>Blanco County,</v>
      </c>
      <c r="C387" t="s">
        <v>41</v>
      </c>
      <c r="D387" t="s">
        <v>14</v>
      </c>
      <c r="E387">
        <v>208</v>
      </c>
      <c r="F387">
        <f>VLOOKUP(A387,'[1]Population Data'!$A:$B, 2,FALSE)</f>
        <v>11279</v>
      </c>
      <c r="G387">
        <f>VLOOKUP(A387,'[1]Population Data'!$A:$C,3,FALSE)</f>
        <v>4297</v>
      </c>
      <c r="H387">
        <f>VLOOKUP(A387,'[1]Population Data'!$A:$D,4,FALSE)</f>
        <v>2057</v>
      </c>
      <c r="I387" s="1">
        <f>VLOOKUP(A387,'[1]Population Data'!$A:$E,5,FALSE)</f>
        <v>0.18237432396489051</v>
      </c>
      <c r="J387" s="2">
        <f>VLOOKUP(A387,'[1]Population Data'!$A:$F,6,FALSE)</f>
        <v>2.6248545496858275</v>
      </c>
      <c r="K387" s="2">
        <f t="shared" ref="K387:K450" si="44">E387/J387</f>
        <v>79.242486035996095</v>
      </c>
      <c r="L387" s="2">
        <f t="shared" ref="L387:L450" si="45">(H387/18)*13</f>
        <v>1485.6111111111111</v>
      </c>
      <c r="M387" s="3">
        <f t="shared" ref="M387:M450" si="46">L387/F387</f>
        <v>0.13171478953019869</v>
      </c>
      <c r="N387" s="2">
        <f t="shared" ref="N387:N450" si="47">M387*J387*100</f>
        <v>34.573216455925319</v>
      </c>
      <c r="O387" s="2">
        <f t="shared" ref="O387:O450" si="48">0.75*N387*K387*(1/100)</f>
        <v>20.547507166710993</v>
      </c>
    </row>
    <row r="388" spans="1:15" x14ac:dyDescent="0.2">
      <c r="A388" t="str">
        <f t="shared" si="42"/>
        <v>Blanco County, Texas</v>
      </c>
      <c r="B388" t="str">
        <f t="shared" si="43"/>
        <v>Blanco County,</v>
      </c>
      <c r="C388" t="s">
        <v>41</v>
      </c>
      <c r="D388" t="s">
        <v>15</v>
      </c>
      <c r="E388">
        <v>147</v>
      </c>
      <c r="F388">
        <f>VLOOKUP(A388,'[1]Population Data'!$A:$B, 2,FALSE)</f>
        <v>11279</v>
      </c>
      <c r="G388">
        <f>VLOOKUP(A388,'[1]Population Data'!$A:$C,3,FALSE)</f>
        <v>4297</v>
      </c>
      <c r="H388">
        <f>VLOOKUP(A388,'[1]Population Data'!$A:$D,4,FALSE)</f>
        <v>2057</v>
      </c>
      <c r="I388" s="1">
        <f>VLOOKUP(A388,'[1]Population Data'!$A:$E,5,FALSE)</f>
        <v>0.18237432396489051</v>
      </c>
      <c r="J388" s="2">
        <f>VLOOKUP(A388,'[1]Population Data'!$A:$F,6,FALSE)</f>
        <v>2.6248545496858275</v>
      </c>
      <c r="K388" s="2">
        <f t="shared" si="44"/>
        <v>56.003103111978007</v>
      </c>
      <c r="L388" s="2">
        <f t="shared" si="45"/>
        <v>1485.6111111111111</v>
      </c>
      <c r="M388" s="3">
        <f t="shared" si="46"/>
        <v>0.13171478953019869</v>
      </c>
      <c r="N388" s="2">
        <f t="shared" si="47"/>
        <v>34.573216455925319</v>
      </c>
      <c r="O388" s="2">
        <f t="shared" si="48"/>
        <v>14.521555545704402</v>
      </c>
    </row>
    <row r="389" spans="1:15" x14ac:dyDescent="0.2">
      <c r="A389" t="str">
        <f t="shared" si="42"/>
        <v>Blanco County, Texas</v>
      </c>
      <c r="B389" t="str">
        <f t="shared" si="43"/>
        <v>Blanco County,</v>
      </c>
      <c r="C389" t="s">
        <v>41</v>
      </c>
      <c r="D389" t="s">
        <v>16</v>
      </c>
      <c r="E389">
        <v>155</v>
      </c>
      <c r="F389">
        <f>VLOOKUP(A389,'[1]Population Data'!$A:$B, 2,FALSE)</f>
        <v>11279</v>
      </c>
      <c r="G389">
        <f>VLOOKUP(A389,'[1]Population Data'!$A:$C,3,FALSE)</f>
        <v>4297</v>
      </c>
      <c r="H389">
        <f>VLOOKUP(A389,'[1]Population Data'!$A:$D,4,FALSE)</f>
        <v>2057</v>
      </c>
      <c r="I389" s="1">
        <f>VLOOKUP(A389,'[1]Population Data'!$A:$E,5,FALSE)</f>
        <v>0.18237432396489051</v>
      </c>
      <c r="J389" s="2">
        <f>VLOOKUP(A389,'[1]Population Data'!$A:$F,6,FALSE)</f>
        <v>2.6248545496858275</v>
      </c>
      <c r="K389" s="2">
        <f t="shared" si="44"/>
        <v>59.050891036439396</v>
      </c>
      <c r="L389" s="2">
        <f t="shared" si="45"/>
        <v>1485.6111111111111</v>
      </c>
      <c r="M389" s="3">
        <f t="shared" si="46"/>
        <v>0.13171478953019869</v>
      </c>
      <c r="N389" s="2">
        <f t="shared" si="47"/>
        <v>34.573216455925319</v>
      </c>
      <c r="O389" s="2">
        <f t="shared" si="48"/>
        <v>15.311844282885595</v>
      </c>
    </row>
    <row r="390" spans="1:15" x14ac:dyDescent="0.2">
      <c r="A390" t="str">
        <f t="shared" si="42"/>
        <v>Blanco County, Texas</v>
      </c>
      <c r="B390" t="str">
        <f t="shared" si="43"/>
        <v>Blanco County,</v>
      </c>
      <c r="C390" t="s">
        <v>41</v>
      </c>
      <c r="D390" t="s">
        <v>17</v>
      </c>
      <c r="E390">
        <v>97</v>
      </c>
      <c r="F390">
        <f>VLOOKUP(A390,'[1]Population Data'!$A:$B, 2,FALSE)</f>
        <v>11279</v>
      </c>
      <c r="G390">
        <f>VLOOKUP(A390,'[1]Population Data'!$A:$C,3,FALSE)</f>
        <v>4297</v>
      </c>
      <c r="H390">
        <f>VLOOKUP(A390,'[1]Population Data'!$A:$D,4,FALSE)</f>
        <v>2057</v>
      </c>
      <c r="I390" s="1">
        <f>VLOOKUP(A390,'[1]Population Data'!$A:$E,5,FALSE)</f>
        <v>0.18237432396489051</v>
      </c>
      <c r="J390" s="2">
        <f>VLOOKUP(A390,'[1]Population Data'!$A:$F,6,FALSE)</f>
        <v>2.6248545496858275</v>
      </c>
      <c r="K390" s="2">
        <f t="shared" si="44"/>
        <v>36.95442858409433</v>
      </c>
      <c r="L390" s="2">
        <f t="shared" si="45"/>
        <v>1485.6111111111111</v>
      </c>
      <c r="M390" s="3">
        <f t="shared" si="46"/>
        <v>0.13171478953019869</v>
      </c>
      <c r="N390" s="2">
        <f t="shared" si="47"/>
        <v>34.573216455925319</v>
      </c>
      <c r="O390" s="2">
        <f t="shared" si="48"/>
        <v>9.5822509383219536</v>
      </c>
    </row>
    <row r="391" spans="1:15" x14ac:dyDescent="0.2">
      <c r="A391" t="str">
        <f t="shared" si="42"/>
        <v>Blanco County, Texas</v>
      </c>
      <c r="B391" t="str">
        <f t="shared" si="43"/>
        <v>Blanco County,</v>
      </c>
      <c r="C391" t="s">
        <v>41</v>
      </c>
      <c r="D391" t="s">
        <v>18</v>
      </c>
      <c r="E391">
        <v>240</v>
      </c>
      <c r="F391">
        <f>VLOOKUP(A391,'[1]Population Data'!$A:$B, 2,FALSE)</f>
        <v>11279</v>
      </c>
      <c r="G391">
        <f>VLOOKUP(A391,'[1]Population Data'!$A:$C,3,FALSE)</f>
        <v>4297</v>
      </c>
      <c r="H391">
        <f>VLOOKUP(A391,'[1]Population Data'!$A:$D,4,FALSE)</f>
        <v>2057</v>
      </c>
      <c r="I391" s="1">
        <f>VLOOKUP(A391,'[1]Population Data'!$A:$E,5,FALSE)</f>
        <v>0.18237432396489051</v>
      </c>
      <c r="J391" s="2">
        <f>VLOOKUP(A391,'[1]Population Data'!$A:$F,6,FALSE)</f>
        <v>2.6248545496858275</v>
      </c>
      <c r="K391" s="2">
        <f t="shared" si="44"/>
        <v>91.43363773384165</v>
      </c>
      <c r="L391" s="2">
        <f t="shared" si="45"/>
        <v>1485.6111111111111</v>
      </c>
      <c r="M391" s="3">
        <f t="shared" si="46"/>
        <v>0.13171478953019869</v>
      </c>
      <c r="N391" s="2">
        <f t="shared" si="47"/>
        <v>34.573216455925319</v>
      </c>
      <c r="O391" s="2">
        <f t="shared" si="48"/>
        <v>23.708662115435764</v>
      </c>
    </row>
    <row r="392" spans="1:15" x14ac:dyDescent="0.2">
      <c r="A392" t="str">
        <f t="shared" si="42"/>
        <v>Blanco County, Texas</v>
      </c>
      <c r="B392" t="str">
        <f t="shared" si="43"/>
        <v>Blanco County,</v>
      </c>
      <c r="C392" t="s">
        <v>41</v>
      </c>
      <c r="D392" t="s">
        <v>19</v>
      </c>
      <c r="E392">
        <v>96</v>
      </c>
      <c r="F392">
        <f>VLOOKUP(A392,'[1]Population Data'!$A:$B, 2,FALSE)</f>
        <v>11279</v>
      </c>
      <c r="G392">
        <f>VLOOKUP(A392,'[1]Population Data'!$A:$C,3,FALSE)</f>
        <v>4297</v>
      </c>
      <c r="H392">
        <f>VLOOKUP(A392,'[1]Population Data'!$A:$D,4,FALSE)</f>
        <v>2057</v>
      </c>
      <c r="I392" s="1">
        <f>VLOOKUP(A392,'[1]Population Data'!$A:$E,5,FALSE)</f>
        <v>0.18237432396489051</v>
      </c>
      <c r="J392" s="2">
        <f>VLOOKUP(A392,'[1]Population Data'!$A:$F,6,FALSE)</f>
        <v>2.6248545496858275</v>
      </c>
      <c r="K392" s="2">
        <f t="shared" si="44"/>
        <v>36.573455093536658</v>
      </c>
      <c r="L392" s="2">
        <f t="shared" si="45"/>
        <v>1485.6111111111111</v>
      </c>
      <c r="M392" s="3">
        <f t="shared" si="46"/>
        <v>0.13171478953019869</v>
      </c>
      <c r="N392" s="2">
        <f t="shared" si="47"/>
        <v>34.573216455925319</v>
      </c>
      <c r="O392" s="2">
        <f t="shared" si="48"/>
        <v>9.4834648461743054</v>
      </c>
    </row>
    <row r="393" spans="1:15" x14ac:dyDescent="0.2">
      <c r="A393" t="str">
        <f t="shared" si="42"/>
        <v>Blanco County, Texas</v>
      </c>
      <c r="B393" t="str">
        <f t="shared" si="43"/>
        <v>Blanco County,</v>
      </c>
      <c r="C393" t="s">
        <v>41</v>
      </c>
      <c r="D393" t="s">
        <v>20</v>
      </c>
      <c r="E393">
        <v>178</v>
      </c>
      <c r="F393">
        <f>VLOOKUP(A393,'[1]Population Data'!$A:$B, 2,FALSE)</f>
        <v>11279</v>
      </c>
      <c r="G393">
        <f>VLOOKUP(A393,'[1]Population Data'!$A:$C,3,FALSE)</f>
        <v>4297</v>
      </c>
      <c r="H393">
        <f>VLOOKUP(A393,'[1]Population Data'!$A:$D,4,FALSE)</f>
        <v>2057</v>
      </c>
      <c r="I393" s="1">
        <f>VLOOKUP(A393,'[1]Population Data'!$A:$E,5,FALSE)</f>
        <v>0.18237432396489051</v>
      </c>
      <c r="J393" s="2">
        <f>VLOOKUP(A393,'[1]Population Data'!$A:$F,6,FALSE)</f>
        <v>2.6248545496858275</v>
      </c>
      <c r="K393" s="2">
        <f t="shared" si="44"/>
        <v>67.813281319265883</v>
      </c>
      <c r="L393" s="2">
        <f t="shared" si="45"/>
        <v>1485.6111111111111</v>
      </c>
      <c r="M393" s="3">
        <f t="shared" si="46"/>
        <v>0.13171478953019869</v>
      </c>
      <c r="N393" s="2">
        <f t="shared" si="47"/>
        <v>34.573216455925319</v>
      </c>
      <c r="O393" s="2">
        <f t="shared" si="48"/>
        <v>17.583924402281522</v>
      </c>
    </row>
    <row r="394" spans="1:15" x14ac:dyDescent="0.2">
      <c r="A394" t="str">
        <f t="shared" si="42"/>
        <v>Blanco County, Texas</v>
      </c>
      <c r="B394" t="str">
        <f t="shared" si="43"/>
        <v>Blanco County,</v>
      </c>
      <c r="C394" t="s">
        <v>41</v>
      </c>
      <c r="D394" t="s">
        <v>21</v>
      </c>
      <c r="E394">
        <v>21</v>
      </c>
      <c r="F394">
        <f>VLOOKUP(A394,'[1]Population Data'!$A:$B, 2,FALSE)</f>
        <v>11279</v>
      </c>
      <c r="G394">
        <f>VLOOKUP(A394,'[1]Population Data'!$A:$C,3,FALSE)</f>
        <v>4297</v>
      </c>
      <c r="H394">
        <f>VLOOKUP(A394,'[1]Population Data'!$A:$D,4,FALSE)</f>
        <v>2057</v>
      </c>
      <c r="I394" s="1">
        <f>VLOOKUP(A394,'[1]Population Data'!$A:$E,5,FALSE)</f>
        <v>0.18237432396489051</v>
      </c>
      <c r="J394" s="2">
        <f>VLOOKUP(A394,'[1]Population Data'!$A:$F,6,FALSE)</f>
        <v>2.6248545496858275</v>
      </c>
      <c r="K394" s="2">
        <f t="shared" si="44"/>
        <v>8.0004433017111438</v>
      </c>
      <c r="L394" s="2">
        <f t="shared" si="45"/>
        <v>1485.6111111111111</v>
      </c>
      <c r="M394" s="3">
        <f t="shared" si="46"/>
        <v>0.13171478953019869</v>
      </c>
      <c r="N394" s="2">
        <f t="shared" si="47"/>
        <v>34.573216455925319</v>
      </c>
      <c r="O394" s="2">
        <f t="shared" si="48"/>
        <v>2.074507935100629</v>
      </c>
    </row>
    <row r="395" spans="1:15" x14ac:dyDescent="0.2">
      <c r="A395" t="str">
        <f t="shared" si="42"/>
        <v>Blanco County, Texas</v>
      </c>
      <c r="B395" t="str">
        <f t="shared" si="43"/>
        <v>Blanco County,</v>
      </c>
      <c r="C395" t="s">
        <v>41</v>
      </c>
      <c r="D395" t="s">
        <v>22</v>
      </c>
      <c r="E395">
        <v>529</v>
      </c>
      <c r="F395">
        <f>VLOOKUP(A395,'[1]Population Data'!$A:$B, 2,FALSE)</f>
        <v>11279</v>
      </c>
      <c r="G395">
        <f>VLOOKUP(A395,'[1]Population Data'!$A:$C,3,FALSE)</f>
        <v>4297</v>
      </c>
      <c r="H395">
        <f>VLOOKUP(A395,'[1]Population Data'!$A:$D,4,FALSE)</f>
        <v>2057</v>
      </c>
      <c r="I395" s="1">
        <f>VLOOKUP(A395,'[1]Population Data'!$A:$E,5,FALSE)</f>
        <v>0.18237432396489051</v>
      </c>
      <c r="J395" s="2">
        <f>VLOOKUP(A395,'[1]Population Data'!$A:$F,6,FALSE)</f>
        <v>2.6248545496858275</v>
      </c>
      <c r="K395" s="2">
        <f t="shared" si="44"/>
        <v>201.5349765050093</v>
      </c>
      <c r="L395" s="2">
        <f t="shared" si="45"/>
        <v>1485.6111111111111</v>
      </c>
      <c r="M395" s="3">
        <f t="shared" si="46"/>
        <v>0.13171478953019869</v>
      </c>
      <c r="N395" s="2">
        <f t="shared" si="47"/>
        <v>34.573216455925319</v>
      </c>
      <c r="O395" s="2">
        <f t="shared" si="48"/>
        <v>52.257842746106327</v>
      </c>
    </row>
    <row r="396" spans="1:15" x14ac:dyDescent="0.2">
      <c r="A396" t="str">
        <f t="shared" si="42"/>
        <v>Blanco County, Texas</v>
      </c>
      <c r="B396" t="str">
        <f t="shared" si="43"/>
        <v>Blanco County,</v>
      </c>
      <c r="C396" t="s">
        <v>41</v>
      </c>
      <c r="D396" t="s">
        <v>23</v>
      </c>
      <c r="E396">
        <v>97</v>
      </c>
      <c r="F396">
        <f>VLOOKUP(A396,'[1]Population Data'!$A:$B, 2,FALSE)</f>
        <v>11279</v>
      </c>
      <c r="G396">
        <f>VLOOKUP(A396,'[1]Population Data'!$A:$C,3,FALSE)</f>
        <v>4297</v>
      </c>
      <c r="H396">
        <f>VLOOKUP(A396,'[1]Population Data'!$A:$D,4,FALSE)</f>
        <v>2057</v>
      </c>
      <c r="I396" s="1">
        <f>VLOOKUP(A396,'[1]Population Data'!$A:$E,5,FALSE)</f>
        <v>0.18237432396489051</v>
      </c>
      <c r="J396" s="2">
        <f>VLOOKUP(A396,'[1]Population Data'!$A:$F,6,FALSE)</f>
        <v>2.6248545496858275</v>
      </c>
      <c r="K396" s="2">
        <f t="shared" si="44"/>
        <v>36.95442858409433</v>
      </c>
      <c r="L396" s="2">
        <f t="shared" si="45"/>
        <v>1485.6111111111111</v>
      </c>
      <c r="M396" s="3">
        <f t="shared" si="46"/>
        <v>0.13171478953019869</v>
      </c>
      <c r="N396" s="2">
        <f t="shared" si="47"/>
        <v>34.573216455925319</v>
      </c>
      <c r="O396" s="2">
        <f t="shared" si="48"/>
        <v>9.5822509383219536</v>
      </c>
    </row>
    <row r="397" spans="1:15" x14ac:dyDescent="0.2">
      <c r="A397" t="str">
        <f t="shared" si="42"/>
        <v>Blanco County, Texas</v>
      </c>
      <c r="B397" t="str">
        <f t="shared" si="43"/>
        <v>Blanco County,</v>
      </c>
      <c r="C397" t="s">
        <v>41</v>
      </c>
      <c r="D397" t="s">
        <v>24</v>
      </c>
      <c r="E397">
        <v>505</v>
      </c>
      <c r="F397">
        <f>VLOOKUP(A397,'[1]Population Data'!$A:$B, 2,FALSE)</f>
        <v>11279</v>
      </c>
      <c r="G397">
        <f>VLOOKUP(A397,'[1]Population Data'!$A:$C,3,FALSE)</f>
        <v>4297</v>
      </c>
      <c r="H397">
        <f>VLOOKUP(A397,'[1]Population Data'!$A:$D,4,FALSE)</f>
        <v>2057</v>
      </c>
      <c r="I397" s="1">
        <f>VLOOKUP(A397,'[1]Population Data'!$A:$E,5,FALSE)</f>
        <v>0.18237432396489051</v>
      </c>
      <c r="J397" s="2">
        <f>VLOOKUP(A397,'[1]Population Data'!$A:$F,6,FALSE)</f>
        <v>2.6248545496858275</v>
      </c>
      <c r="K397" s="2">
        <f t="shared" si="44"/>
        <v>192.39161273162512</v>
      </c>
      <c r="L397" s="2">
        <f t="shared" si="45"/>
        <v>1485.6111111111111</v>
      </c>
      <c r="M397" s="3">
        <f t="shared" si="46"/>
        <v>0.13171478953019869</v>
      </c>
      <c r="N397" s="2">
        <f t="shared" si="47"/>
        <v>34.573216455925319</v>
      </c>
      <c r="O397" s="2">
        <f t="shared" si="48"/>
        <v>49.886976534562748</v>
      </c>
    </row>
    <row r="398" spans="1:15" x14ac:dyDescent="0.2">
      <c r="A398" t="str">
        <f t="shared" si="42"/>
        <v>Blanco County, Texas</v>
      </c>
      <c r="B398" t="str">
        <f t="shared" si="43"/>
        <v>Blanco County,</v>
      </c>
      <c r="C398" t="s">
        <v>41</v>
      </c>
      <c r="D398" t="s">
        <v>25</v>
      </c>
      <c r="E398">
        <v>181</v>
      </c>
      <c r="F398">
        <f>VLOOKUP(A398,'[1]Population Data'!$A:$B, 2,FALSE)</f>
        <v>11279</v>
      </c>
      <c r="G398">
        <f>VLOOKUP(A398,'[1]Population Data'!$A:$C,3,FALSE)</f>
        <v>4297</v>
      </c>
      <c r="H398">
        <f>VLOOKUP(A398,'[1]Population Data'!$A:$D,4,FALSE)</f>
        <v>2057</v>
      </c>
      <c r="I398" s="1">
        <f>VLOOKUP(A398,'[1]Population Data'!$A:$E,5,FALSE)</f>
        <v>0.18237432396489051</v>
      </c>
      <c r="J398" s="2">
        <f>VLOOKUP(A398,'[1]Population Data'!$A:$F,6,FALSE)</f>
        <v>2.6248545496858275</v>
      </c>
      <c r="K398" s="2">
        <f t="shared" si="44"/>
        <v>68.956201790938906</v>
      </c>
      <c r="L398" s="2">
        <f t="shared" si="45"/>
        <v>1485.6111111111111</v>
      </c>
      <c r="M398" s="3">
        <f t="shared" si="46"/>
        <v>0.13171478953019869</v>
      </c>
      <c r="N398" s="2">
        <f t="shared" si="47"/>
        <v>34.573216455925319</v>
      </c>
      <c r="O398" s="2">
        <f t="shared" si="48"/>
        <v>17.88028267872447</v>
      </c>
    </row>
    <row r="399" spans="1:15" x14ac:dyDescent="0.2">
      <c r="A399" t="str">
        <f t="shared" si="42"/>
        <v>Blanco County, Texas</v>
      </c>
      <c r="B399" t="str">
        <f t="shared" si="43"/>
        <v>Blanco County,</v>
      </c>
      <c r="C399" t="s">
        <v>41</v>
      </c>
      <c r="D399" t="s">
        <v>26</v>
      </c>
      <c r="E399">
        <v>207</v>
      </c>
      <c r="F399">
        <f>VLOOKUP(A399,'[1]Population Data'!$A:$B, 2,FALSE)</f>
        <v>11279</v>
      </c>
      <c r="G399">
        <f>VLOOKUP(A399,'[1]Population Data'!$A:$C,3,FALSE)</f>
        <v>4297</v>
      </c>
      <c r="H399">
        <f>VLOOKUP(A399,'[1]Population Data'!$A:$D,4,FALSE)</f>
        <v>2057</v>
      </c>
      <c r="I399" s="1">
        <f>VLOOKUP(A399,'[1]Population Data'!$A:$E,5,FALSE)</f>
        <v>0.18237432396489051</v>
      </c>
      <c r="J399" s="2">
        <f>VLOOKUP(A399,'[1]Population Data'!$A:$F,6,FALSE)</f>
        <v>2.6248545496858275</v>
      </c>
      <c r="K399" s="2">
        <f t="shared" si="44"/>
        <v>78.861512545438416</v>
      </c>
      <c r="L399" s="2">
        <f t="shared" si="45"/>
        <v>1485.6111111111111</v>
      </c>
      <c r="M399" s="3">
        <f t="shared" si="46"/>
        <v>0.13171478953019869</v>
      </c>
      <c r="N399" s="2">
        <f t="shared" si="47"/>
        <v>34.573216455925319</v>
      </c>
      <c r="O399" s="2">
        <f t="shared" si="48"/>
        <v>20.448721074563345</v>
      </c>
    </row>
    <row r="400" spans="1:15" x14ac:dyDescent="0.2">
      <c r="A400" t="str">
        <f t="shared" si="42"/>
        <v>Blanco County, Texas</v>
      </c>
      <c r="B400" t="str">
        <f t="shared" si="43"/>
        <v>Blanco County,</v>
      </c>
      <c r="C400" t="s">
        <v>41</v>
      </c>
      <c r="D400" t="s">
        <v>27</v>
      </c>
      <c r="E400">
        <v>569</v>
      </c>
      <c r="F400">
        <f>VLOOKUP(A400,'[1]Population Data'!$A:$B, 2,FALSE)</f>
        <v>11279</v>
      </c>
      <c r="G400">
        <f>VLOOKUP(A400,'[1]Population Data'!$A:$C,3,FALSE)</f>
        <v>4297</v>
      </c>
      <c r="H400">
        <f>VLOOKUP(A400,'[1]Population Data'!$A:$D,4,FALSE)</f>
        <v>2057</v>
      </c>
      <c r="I400" s="1">
        <f>VLOOKUP(A400,'[1]Population Data'!$A:$E,5,FALSE)</f>
        <v>0.18237432396489051</v>
      </c>
      <c r="J400" s="2">
        <f>VLOOKUP(A400,'[1]Population Data'!$A:$F,6,FALSE)</f>
        <v>2.6248545496858275</v>
      </c>
      <c r="K400" s="2">
        <f t="shared" si="44"/>
        <v>216.77391612731623</v>
      </c>
      <c r="L400" s="2">
        <f t="shared" si="45"/>
        <v>1485.6111111111111</v>
      </c>
      <c r="M400" s="3">
        <f t="shared" si="46"/>
        <v>0.13171478953019869</v>
      </c>
      <c r="N400" s="2">
        <f t="shared" si="47"/>
        <v>34.573216455925319</v>
      </c>
      <c r="O400" s="2">
        <f t="shared" si="48"/>
        <v>56.209286432012284</v>
      </c>
    </row>
    <row r="401" spans="1:15" x14ac:dyDescent="0.2">
      <c r="A401" t="str">
        <f t="shared" si="42"/>
        <v>Blanco County, Texas</v>
      </c>
      <c r="B401" t="str">
        <f t="shared" si="43"/>
        <v>Blanco County,</v>
      </c>
      <c r="C401" t="s">
        <v>41</v>
      </c>
      <c r="D401" t="s">
        <v>28</v>
      </c>
      <c r="E401">
        <v>227</v>
      </c>
      <c r="F401">
        <f>VLOOKUP(A401,'[1]Population Data'!$A:$B, 2,FALSE)</f>
        <v>11279</v>
      </c>
      <c r="G401">
        <f>VLOOKUP(A401,'[1]Population Data'!$A:$C,3,FALSE)</f>
        <v>4297</v>
      </c>
      <c r="H401">
        <f>VLOOKUP(A401,'[1]Population Data'!$A:$D,4,FALSE)</f>
        <v>2057</v>
      </c>
      <c r="I401" s="1">
        <f>VLOOKUP(A401,'[1]Population Data'!$A:$E,5,FALSE)</f>
        <v>0.18237432396489051</v>
      </c>
      <c r="J401" s="2">
        <f>VLOOKUP(A401,'[1]Population Data'!$A:$F,6,FALSE)</f>
        <v>2.6248545496858275</v>
      </c>
      <c r="K401" s="2">
        <f t="shared" si="44"/>
        <v>86.480982356591895</v>
      </c>
      <c r="L401" s="2">
        <f t="shared" si="45"/>
        <v>1485.6111111111111</v>
      </c>
      <c r="M401" s="3">
        <f t="shared" si="46"/>
        <v>0.13171478953019869</v>
      </c>
      <c r="N401" s="2">
        <f t="shared" si="47"/>
        <v>34.573216455925319</v>
      </c>
      <c r="O401" s="2">
        <f t="shared" si="48"/>
        <v>22.424442917516327</v>
      </c>
    </row>
    <row r="402" spans="1:15" x14ac:dyDescent="0.2">
      <c r="A402" t="str">
        <f t="shared" si="42"/>
        <v>Borden County, Texas</v>
      </c>
      <c r="B402" t="str">
        <f t="shared" si="43"/>
        <v>Borden County,</v>
      </c>
      <c r="C402" t="s">
        <v>42</v>
      </c>
      <c r="D402" t="s">
        <v>4</v>
      </c>
      <c r="E402">
        <v>0</v>
      </c>
      <c r="F402">
        <f>VLOOKUP(A402,'[1]Population Data'!$A:$B, 2,FALSE)</f>
        <v>665</v>
      </c>
      <c r="G402">
        <f>VLOOKUP(A402,'[1]Population Data'!$A:$C,3,FALSE)</f>
        <v>261</v>
      </c>
      <c r="H402">
        <f>VLOOKUP(A402,'[1]Population Data'!$A:$D,4,FALSE)</f>
        <v>172</v>
      </c>
      <c r="I402" s="1">
        <f>VLOOKUP(A402,'[1]Population Data'!$A:$E,5,FALSE)</f>
        <v>0.2586466165413534</v>
      </c>
      <c r="J402" s="2">
        <f>VLOOKUP(A402,'[1]Population Data'!$A:$F,6,FALSE)</f>
        <v>2.5478927203065136</v>
      </c>
      <c r="K402" s="2">
        <f t="shared" si="44"/>
        <v>0</v>
      </c>
      <c r="L402" s="2">
        <f t="shared" si="45"/>
        <v>124.22222222222221</v>
      </c>
      <c r="M402" s="3">
        <f t="shared" si="46"/>
        <v>0.18680033416875522</v>
      </c>
      <c r="N402" s="2">
        <f t="shared" si="47"/>
        <v>47.594721157939553</v>
      </c>
      <c r="O402" s="2">
        <f t="shared" si="48"/>
        <v>0</v>
      </c>
    </row>
    <row r="403" spans="1:15" x14ac:dyDescent="0.2">
      <c r="A403" t="str">
        <f t="shared" si="42"/>
        <v>Borden County, Texas</v>
      </c>
      <c r="B403" t="str">
        <f t="shared" si="43"/>
        <v>Borden County,</v>
      </c>
      <c r="C403" t="s">
        <v>42</v>
      </c>
      <c r="D403" t="s">
        <v>5</v>
      </c>
      <c r="E403">
        <v>0</v>
      </c>
      <c r="F403">
        <f>VLOOKUP(A403,'[1]Population Data'!$A:$B, 2,FALSE)</f>
        <v>665</v>
      </c>
      <c r="G403">
        <f>VLOOKUP(A403,'[1]Population Data'!$A:$C,3,FALSE)</f>
        <v>261</v>
      </c>
      <c r="H403">
        <f>VLOOKUP(A403,'[1]Population Data'!$A:$D,4,FALSE)</f>
        <v>172</v>
      </c>
      <c r="I403" s="1">
        <f>VLOOKUP(A403,'[1]Population Data'!$A:$E,5,FALSE)</f>
        <v>0.2586466165413534</v>
      </c>
      <c r="J403" s="2">
        <f>VLOOKUP(A403,'[1]Population Data'!$A:$F,6,FALSE)</f>
        <v>2.5478927203065136</v>
      </c>
      <c r="K403" s="2">
        <f t="shared" si="44"/>
        <v>0</v>
      </c>
      <c r="L403" s="2">
        <f t="shared" si="45"/>
        <v>124.22222222222221</v>
      </c>
      <c r="M403" s="3">
        <f t="shared" si="46"/>
        <v>0.18680033416875522</v>
      </c>
      <c r="N403" s="2">
        <f t="shared" si="47"/>
        <v>47.594721157939553</v>
      </c>
      <c r="O403" s="2">
        <f t="shared" si="48"/>
        <v>0</v>
      </c>
    </row>
    <row r="404" spans="1:15" x14ac:dyDescent="0.2">
      <c r="A404" t="str">
        <f t="shared" si="42"/>
        <v>Borden County, Texas</v>
      </c>
      <c r="B404" t="str">
        <f t="shared" si="43"/>
        <v>Borden County,</v>
      </c>
      <c r="C404" t="s">
        <v>42</v>
      </c>
      <c r="D404" t="s">
        <v>6</v>
      </c>
      <c r="E404">
        <v>3</v>
      </c>
      <c r="F404">
        <f>VLOOKUP(A404,'[1]Population Data'!$A:$B, 2,FALSE)</f>
        <v>665</v>
      </c>
      <c r="G404">
        <f>VLOOKUP(A404,'[1]Population Data'!$A:$C,3,FALSE)</f>
        <v>261</v>
      </c>
      <c r="H404">
        <f>VLOOKUP(A404,'[1]Population Data'!$A:$D,4,FALSE)</f>
        <v>172</v>
      </c>
      <c r="I404" s="1">
        <f>VLOOKUP(A404,'[1]Population Data'!$A:$E,5,FALSE)</f>
        <v>0.2586466165413534</v>
      </c>
      <c r="J404" s="2">
        <f>VLOOKUP(A404,'[1]Population Data'!$A:$F,6,FALSE)</f>
        <v>2.5478927203065136</v>
      </c>
      <c r="K404" s="2">
        <f t="shared" si="44"/>
        <v>1.1774436090225564</v>
      </c>
      <c r="L404" s="2">
        <f t="shared" si="45"/>
        <v>124.22222222222221</v>
      </c>
      <c r="M404" s="3">
        <f t="shared" si="46"/>
        <v>0.18680033416875522</v>
      </c>
      <c r="N404" s="2">
        <f t="shared" si="47"/>
        <v>47.594721157939553</v>
      </c>
      <c r="O404" s="2">
        <f t="shared" si="48"/>
        <v>0.42030075187969929</v>
      </c>
    </row>
    <row r="405" spans="1:15" x14ac:dyDescent="0.2">
      <c r="A405" t="str">
        <f t="shared" si="42"/>
        <v>Borden County, Texas</v>
      </c>
      <c r="B405" t="str">
        <f t="shared" si="43"/>
        <v>Borden County,</v>
      </c>
      <c r="C405" t="s">
        <v>42</v>
      </c>
      <c r="D405" t="s">
        <v>7</v>
      </c>
      <c r="E405">
        <v>20</v>
      </c>
      <c r="F405">
        <f>VLOOKUP(A405,'[1]Population Data'!$A:$B, 2,FALSE)</f>
        <v>665</v>
      </c>
      <c r="G405">
        <f>VLOOKUP(A405,'[1]Population Data'!$A:$C,3,FALSE)</f>
        <v>261</v>
      </c>
      <c r="H405">
        <f>VLOOKUP(A405,'[1]Population Data'!$A:$D,4,FALSE)</f>
        <v>172</v>
      </c>
      <c r="I405" s="1">
        <f>VLOOKUP(A405,'[1]Population Data'!$A:$E,5,FALSE)</f>
        <v>0.2586466165413534</v>
      </c>
      <c r="J405" s="2">
        <f>VLOOKUP(A405,'[1]Population Data'!$A:$F,6,FALSE)</f>
        <v>2.5478927203065136</v>
      </c>
      <c r="K405" s="2">
        <f t="shared" si="44"/>
        <v>7.8496240601503757</v>
      </c>
      <c r="L405" s="2">
        <f t="shared" si="45"/>
        <v>124.22222222222221</v>
      </c>
      <c r="M405" s="3">
        <f t="shared" si="46"/>
        <v>0.18680033416875522</v>
      </c>
      <c r="N405" s="2">
        <f t="shared" si="47"/>
        <v>47.594721157939553</v>
      </c>
      <c r="O405" s="2">
        <f t="shared" si="48"/>
        <v>2.8020050125313287</v>
      </c>
    </row>
    <row r="406" spans="1:15" x14ac:dyDescent="0.2">
      <c r="A406" t="str">
        <f t="shared" si="42"/>
        <v>Borden County, Texas</v>
      </c>
      <c r="B406" t="str">
        <f t="shared" si="43"/>
        <v>Borden County,</v>
      </c>
      <c r="C406" t="s">
        <v>42</v>
      </c>
      <c r="D406" t="s">
        <v>8</v>
      </c>
      <c r="E406">
        <v>0</v>
      </c>
      <c r="F406">
        <f>VLOOKUP(A406,'[1]Population Data'!$A:$B, 2,FALSE)</f>
        <v>665</v>
      </c>
      <c r="G406">
        <f>VLOOKUP(A406,'[1]Population Data'!$A:$C,3,FALSE)</f>
        <v>261</v>
      </c>
      <c r="H406">
        <f>VLOOKUP(A406,'[1]Population Data'!$A:$D,4,FALSE)</f>
        <v>172</v>
      </c>
      <c r="I406" s="1">
        <f>VLOOKUP(A406,'[1]Population Data'!$A:$E,5,FALSE)</f>
        <v>0.2586466165413534</v>
      </c>
      <c r="J406" s="2">
        <f>VLOOKUP(A406,'[1]Population Data'!$A:$F,6,FALSE)</f>
        <v>2.5478927203065136</v>
      </c>
      <c r="K406" s="2">
        <f t="shared" si="44"/>
        <v>0</v>
      </c>
      <c r="L406" s="2">
        <f t="shared" si="45"/>
        <v>124.22222222222221</v>
      </c>
      <c r="M406" s="3">
        <f t="shared" si="46"/>
        <v>0.18680033416875522</v>
      </c>
      <c r="N406" s="2">
        <f t="shared" si="47"/>
        <v>47.594721157939553</v>
      </c>
      <c r="O406" s="2">
        <f t="shared" si="48"/>
        <v>0</v>
      </c>
    </row>
    <row r="407" spans="1:15" x14ac:dyDescent="0.2">
      <c r="A407" t="str">
        <f t="shared" si="42"/>
        <v>Borden County, Texas</v>
      </c>
      <c r="B407" t="str">
        <f t="shared" si="43"/>
        <v>Borden County,</v>
      </c>
      <c r="C407" t="s">
        <v>42</v>
      </c>
      <c r="D407" t="s">
        <v>9</v>
      </c>
      <c r="E407">
        <v>2</v>
      </c>
      <c r="F407">
        <f>VLOOKUP(A407,'[1]Population Data'!$A:$B, 2,FALSE)</f>
        <v>665</v>
      </c>
      <c r="G407">
        <f>VLOOKUP(A407,'[1]Population Data'!$A:$C,3,FALSE)</f>
        <v>261</v>
      </c>
      <c r="H407">
        <f>VLOOKUP(A407,'[1]Population Data'!$A:$D,4,FALSE)</f>
        <v>172</v>
      </c>
      <c r="I407" s="1">
        <f>VLOOKUP(A407,'[1]Population Data'!$A:$E,5,FALSE)</f>
        <v>0.2586466165413534</v>
      </c>
      <c r="J407" s="2">
        <f>VLOOKUP(A407,'[1]Population Data'!$A:$F,6,FALSE)</f>
        <v>2.5478927203065136</v>
      </c>
      <c r="K407" s="2">
        <f t="shared" si="44"/>
        <v>0.78496240601503753</v>
      </c>
      <c r="L407" s="2">
        <f t="shared" si="45"/>
        <v>124.22222222222221</v>
      </c>
      <c r="M407" s="3">
        <f t="shared" si="46"/>
        <v>0.18680033416875522</v>
      </c>
      <c r="N407" s="2">
        <f t="shared" si="47"/>
        <v>47.594721157939553</v>
      </c>
      <c r="O407" s="2">
        <f t="shared" si="48"/>
        <v>0.28020050125313289</v>
      </c>
    </row>
    <row r="408" spans="1:15" x14ac:dyDescent="0.2">
      <c r="A408" t="str">
        <f t="shared" si="42"/>
        <v>Borden County, Texas</v>
      </c>
      <c r="B408" t="str">
        <f t="shared" si="43"/>
        <v>Borden County,</v>
      </c>
      <c r="C408" t="s">
        <v>42</v>
      </c>
      <c r="D408" t="s">
        <v>10</v>
      </c>
      <c r="E408">
        <v>23</v>
      </c>
      <c r="F408">
        <f>VLOOKUP(A408,'[1]Population Data'!$A:$B, 2,FALSE)</f>
        <v>665</v>
      </c>
      <c r="G408">
        <f>VLOOKUP(A408,'[1]Population Data'!$A:$C,3,FALSE)</f>
        <v>261</v>
      </c>
      <c r="H408">
        <f>VLOOKUP(A408,'[1]Population Data'!$A:$D,4,FALSE)</f>
        <v>172</v>
      </c>
      <c r="I408" s="1">
        <f>VLOOKUP(A408,'[1]Population Data'!$A:$E,5,FALSE)</f>
        <v>0.2586466165413534</v>
      </c>
      <c r="J408" s="2">
        <f>VLOOKUP(A408,'[1]Population Data'!$A:$F,6,FALSE)</f>
        <v>2.5478927203065136</v>
      </c>
      <c r="K408" s="2">
        <f t="shared" si="44"/>
        <v>9.027067669172931</v>
      </c>
      <c r="L408" s="2">
        <f t="shared" si="45"/>
        <v>124.22222222222221</v>
      </c>
      <c r="M408" s="3">
        <f t="shared" si="46"/>
        <v>0.18680033416875522</v>
      </c>
      <c r="N408" s="2">
        <f t="shared" si="47"/>
        <v>47.594721157939553</v>
      </c>
      <c r="O408" s="2">
        <f t="shared" si="48"/>
        <v>3.2223057644110278</v>
      </c>
    </row>
    <row r="409" spans="1:15" x14ac:dyDescent="0.2">
      <c r="A409" t="str">
        <f t="shared" si="42"/>
        <v>Borden County, Texas</v>
      </c>
      <c r="B409" t="str">
        <f t="shared" si="43"/>
        <v>Borden County,</v>
      </c>
      <c r="C409" t="s">
        <v>42</v>
      </c>
      <c r="D409" t="s">
        <v>11</v>
      </c>
      <c r="E409">
        <v>22</v>
      </c>
      <c r="F409">
        <f>VLOOKUP(A409,'[1]Population Data'!$A:$B, 2,FALSE)</f>
        <v>665</v>
      </c>
      <c r="G409">
        <f>VLOOKUP(A409,'[1]Population Data'!$A:$C,3,FALSE)</f>
        <v>261</v>
      </c>
      <c r="H409">
        <f>VLOOKUP(A409,'[1]Population Data'!$A:$D,4,FALSE)</f>
        <v>172</v>
      </c>
      <c r="I409" s="1">
        <f>VLOOKUP(A409,'[1]Population Data'!$A:$E,5,FALSE)</f>
        <v>0.2586466165413534</v>
      </c>
      <c r="J409" s="2">
        <f>VLOOKUP(A409,'[1]Population Data'!$A:$F,6,FALSE)</f>
        <v>2.5478927203065136</v>
      </c>
      <c r="K409" s="2">
        <f t="shared" si="44"/>
        <v>8.6345864661654126</v>
      </c>
      <c r="L409" s="2">
        <f t="shared" si="45"/>
        <v>124.22222222222221</v>
      </c>
      <c r="M409" s="3">
        <f t="shared" si="46"/>
        <v>0.18680033416875522</v>
      </c>
      <c r="N409" s="2">
        <f t="shared" si="47"/>
        <v>47.594721157939553</v>
      </c>
      <c r="O409" s="2">
        <f t="shared" si="48"/>
        <v>3.0822055137844617</v>
      </c>
    </row>
    <row r="410" spans="1:15" x14ac:dyDescent="0.2">
      <c r="A410" t="str">
        <f t="shared" si="42"/>
        <v>Borden County, Texas</v>
      </c>
      <c r="B410" t="str">
        <f t="shared" si="43"/>
        <v>Borden County,</v>
      </c>
      <c r="C410" t="s">
        <v>42</v>
      </c>
      <c r="D410" t="s">
        <v>12</v>
      </c>
      <c r="E410">
        <v>2</v>
      </c>
      <c r="F410">
        <f>VLOOKUP(A410,'[1]Population Data'!$A:$B, 2,FALSE)</f>
        <v>665</v>
      </c>
      <c r="G410">
        <f>VLOOKUP(A410,'[1]Population Data'!$A:$C,3,FALSE)</f>
        <v>261</v>
      </c>
      <c r="H410">
        <f>VLOOKUP(A410,'[1]Population Data'!$A:$D,4,FALSE)</f>
        <v>172</v>
      </c>
      <c r="I410" s="1">
        <f>VLOOKUP(A410,'[1]Population Data'!$A:$E,5,FALSE)</f>
        <v>0.2586466165413534</v>
      </c>
      <c r="J410" s="2">
        <f>VLOOKUP(A410,'[1]Population Data'!$A:$F,6,FALSE)</f>
        <v>2.5478927203065136</v>
      </c>
      <c r="K410" s="2">
        <f t="shared" si="44"/>
        <v>0.78496240601503753</v>
      </c>
      <c r="L410" s="2">
        <f t="shared" si="45"/>
        <v>124.22222222222221</v>
      </c>
      <c r="M410" s="3">
        <f t="shared" si="46"/>
        <v>0.18680033416875522</v>
      </c>
      <c r="N410" s="2">
        <f t="shared" si="47"/>
        <v>47.594721157939553</v>
      </c>
      <c r="O410" s="2">
        <f t="shared" si="48"/>
        <v>0.28020050125313289</v>
      </c>
    </row>
    <row r="411" spans="1:15" x14ac:dyDescent="0.2">
      <c r="A411" t="str">
        <f t="shared" si="42"/>
        <v>Borden County, Texas</v>
      </c>
      <c r="B411" t="str">
        <f t="shared" si="43"/>
        <v>Borden County,</v>
      </c>
      <c r="C411" t="s">
        <v>42</v>
      </c>
      <c r="D411" t="s">
        <v>13</v>
      </c>
      <c r="E411">
        <v>0</v>
      </c>
      <c r="F411">
        <f>VLOOKUP(A411,'[1]Population Data'!$A:$B, 2,FALSE)</f>
        <v>665</v>
      </c>
      <c r="G411">
        <f>VLOOKUP(A411,'[1]Population Data'!$A:$C,3,FALSE)</f>
        <v>261</v>
      </c>
      <c r="H411">
        <f>VLOOKUP(A411,'[1]Population Data'!$A:$D,4,FALSE)</f>
        <v>172</v>
      </c>
      <c r="I411" s="1">
        <f>VLOOKUP(A411,'[1]Population Data'!$A:$E,5,FALSE)</f>
        <v>0.2586466165413534</v>
      </c>
      <c r="J411" s="2">
        <f>VLOOKUP(A411,'[1]Population Data'!$A:$F,6,FALSE)</f>
        <v>2.5478927203065136</v>
      </c>
      <c r="K411" s="2">
        <f t="shared" si="44"/>
        <v>0</v>
      </c>
      <c r="L411" s="2">
        <f t="shared" si="45"/>
        <v>124.22222222222221</v>
      </c>
      <c r="M411" s="3">
        <f t="shared" si="46"/>
        <v>0.18680033416875522</v>
      </c>
      <c r="N411" s="2">
        <f t="shared" si="47"/>
        <v>47.594721157939553</v>
      </c>
      <c r="O411" s="2">
        <f t="shared" si="48"/>
        <v>0</v>
      </c>
    </row>
    <row r="412" spans="1:15" x14ac:dyDescent="0.2">
      <c r="A412" t="str">
        <f t="shared" si="42"/>
        <v>Borden County, Texas</v>
      </c>
      <c r="B412" t="str">
        <f t="shared" si="43"/>
        <v>Borden County,</v>
      </c>
      <c r="C412" t="s">
        <v>42</v>
      </c>
      <c r="D412" t="s">
        <v>14</v>
      </c>
      <c r="E412">
        <v>0</v>
      </c>
      <c r="F412">
        <f>VLOOKUP(A412,'[1]Population Data'!$A:$B, 2,FALSE)</f>
        <v>665</v>
      </c>
      <c r="G412">
        <f>VLOOKUP(A412,'[1]Population Data'!$A:$C,3,FALSE)</f>
        <v>261</v>
      </c>
      <c r="H412">
        <f>VLOOKUP(A412,'[1]Population Data'!$A:$D,4,FALSE)</f>
        <v>172</v>
      </c>
      <c r="I412" s="1">
        <f>VLOOKUP(A412,'[1]Population Data'!$A:$E,5,FALSE)</f>
        <v>0.2586466165413534</v>
      </c>
      <c r="J412" s="2">
        <f>VLOOKUP(A412,'[1]Population Data'!$A:$F,6,FALSE)</f>
        <v>2.5478927203065136</v>
      </c>
      <c r="K412" s="2">
        <f t="shared" si="44"/>
        <v>0</v>
      </c>
      <c r="L412" s="2">
        <f t="shared" si="45"/>
        <v>124.22222222222221</v>
      </c>
      <c r="M412" s="3">
        <f t="shared" si="46"/>
        <v>0.18680033416875522</v>
      </c>
      <c r="N412" s="2">
        <f t="shared" si="47"/>
        <v>47.594721157939553</v>
      </c>
      <c r="O412" s="2">
        <f t="shared" si="48"/>
        <v>0</v>
      </c>
    </row>
    <row r="413" spans="1:15" x14ac:dyDescent="0.2">
      <c r="A413" t="str">
        <f t="shared" si="42"/>
        <v>Borden County, Texas</v>
      </c>
      <c r="B413" t="str">
        <f t="shared" si="43"/>
        <v>Borden County,</v>
      </c>
      <c r="C413" t="s">
        <v>42</v>
      </c>
      <c r="D413" t="s">
        <v>15</v>
      </c>
      <c r="E413">
        <v>3</v>
      </c>
      <c r="F413">
        <f>VLOOKUP(A413,'[1]Population Data'!$A:$B, 2,FALSE)</f>
        <v>665</v>
      </c>
      <c r="G413">
        <f>VLOOKUP(A413,'[1]Population Data'!$A:$C,3,FALSE)</f>
        <v>261</v>
      </c>
      <c r="H413">
        <f>VLOOKUP(A413,'[1]Population Data'!$A:$D,4,FALSE)</f>
        <v>172</v>
      </c>
      <c r="I413" s="1">
        <f>VLOOKUP(A413,'[1]Population Data'!$A:$E,5,FALSE)</f>
        <v>0.2586466165413534</v>
      </c>
      <c r="J413" s="2">
        <f>VLOOKUP(A413,'[1]Population Data'!$A:$F,6,FALSE)</f>
        <v>2.5478927203065136</v>
      </c>
      <c r="K413" s="2">
        <f t="shared" si="44"/>
        <v>1.1774436090225564</v>
      </c>
      <c r="L413" s="2">
        <f t="shared" si="45"/>
        <v>124.22222222222221</v>
      </c>
      <c r="M413" s="3">
        <f t="shared" si="46"/>
        <v>0.18680033416875522</v>
      </c>
      <c r="N413" s="2">
        <f t="shared" si="47"/>
        <v>47.594721157939553</v>
      </c>
      <c r="O413" s="2">
        <f t="shared" si="48"/>
        <v>0.42030075187969929</v>
      </c>
    </row>
    <row r="414" spans="1:15" x14ac:dyDescent="0.2">
      <c r="A414" t="str">
        <f t="shared" si="42"/>
        <v>Borden County, Texas</v>
      </c>
      <c r="B414" t="str">
        <f t="shared" si="43"/>
        <v>Borden County,</v>
      </c>
      <c r="C414" t="s">
        <v>42</v>
      </c>
      <c r="D414" t="s">
        <v>16</v>
      </c>
      <c r="E414">
        <v>8</v>
      </c>
      <c r="F414">
        <f>VLOOKUP(A414,'[1]Population Data'!$A:$B, 2,FALSE)</f>
        <v>665</v>
      </c>
      <c r="G414">
        <f>VLOOKUP(A414,'[1]Population Data'!$A:$C,3,FALSE)</f>
        <v>261</v>
      </c>
      <c r="H414">
        <f>VLOOKUP(A414,'[1]Population Data'!$A:$D,4,FALSE)</f>
        <v>172</v>
      </c>
      <c r="I414" s="1">
        <f>VLOOKUP(A414,'[1]Population Data'!$A:$E,5,FALSE)</f>
        <v>0.2586466165413534</v>
      </c>
      <c r="J414" s="2">
        <f>VLOOKUP(A414,'[1]Population Data'!$A:$F,6,FALSE)</f>
        <v>2.5478927203065136</v>
      </c>
      <c r="K414" s="2">
        <f t="shared" si="44"/>
        <v>3.1398496240601501</v>
      </c>
      <c r="L414" s="2">
        <f t="shared" si="45"/>
        <v>124.22222222222221</v>
      </c>
      <c r="M414" s="3">
        <f t="shared" si="46"/>
        <v>0.18680033416875522</v>
      </c>
      <c r="N414" s="2">
        <f t="shared" si="47"/>
        <v>47.594721157939553</v>
      </c>
      <c r="O414" s="2">
        <f t="shared" si="48"/>
        <v>1.1208020050125316</v>
      </c>
    </row>
    <row r="415" spans="1:15" x14ac:dyDescent="0.2">
      <c r="A415" t="str">
        <f t="shared" si="42"/>
        <v>Borden County, Texas</v>
      </c>
      <c r="B415" t="str">
        <f t="shared" si="43"/>
        <v>Borden County,</v>
      </c>
      <c r="C415" t="s">
        <v>42</v>
      </c>
      <c r="D415" t="s">
        <v>17</v>
      </c>
      <c r="E415">
        <v>0</v>
      </c>
      <c r="F415">
        <f>VLOOKUP(A415,'[1]Population Data'!$A:$B, 2,FALSE)</f>
        <v>665</v>
      </c>
      <c r="G415">
        <f>VLOOKUP(A415,'[1]Population Data'!$A:$C,3,FALSE)</f>
        <v>261</v>
      </c>
      <c r="H415">
        <f>VLOOKUP(A415,'[1]Population Data'!$A:$D,4,FALSE)</f>
        <v>172</v>
      </c>
      <c r="I415" s="1">
        <f>VLOOKUP(A415,'[1]Population Data'!$A:$E,5,FALSE)</f>
        <v>0.2586466165413534</v>
      </c>
      <c r="J415" s="2">
        <f>VLOOKUP(A415,'[1]Population Data'!$A:$F,6,FALSE)</f>
        <v>2.5478927203065136</v>
      </c>
      <c r="K415" s="2">
        <f t="shared" si="44"/>
        <v>0</v>
      </c>
      <c r="L415" s="2">
        <f t="shared" si="45"/>
        <v>124.22222222222221</v>
      </c>
      <c r="M415" s="3">
        <f t="shared" si="46"/>
        <v>0.18680033416875522</v>
      </c>
      <c r="N415" s="2">
        <f t="shared" si="47"/>
        <v>47.594721157939553</v>
      </c>
      <c r="O415" s="2">
        <f t="shared" si="48"/>
        <v>0</v>
      </c>
    </row>
    <row r="416" spans="1:15" x14ac:dyDescent="0.2">
      <c r="A416" t="str">
        <f t="shared" si="42"/>
        <v>Borden County, Texas</v>
      </c>
      <c r="B416" t="str">
        <f t="shared" si="43"/>
        <v>Borden County,</v>
      </c>
      <c r="C416" t="s">
        <v>42</v>
      </c>
      <c r="D416" t="s">
        <v>18</v>
      </c>
      <c r="E416">
        <v>20</v>
      </c>
      <c r="F416">
        <f>VLOOKUP(A416,'[1]Population Data'!$A:$B, 2,FALSE)</f>
        <v>665</v>
      </c>
      <c r="G416">
        <f>VLOOKUP(A416,'[1]Population Data'!$A:$C,3,FALSE)</f>
        <v>261</v>
      </c>
      <c r="H416">
        <f>VLOOKUP(A416,'[1]Population Data'!$A:$D,4,FALSE)</f>
        <v>172</v>
      </c>
      <c r="I416" s="1">
        <f>VLOOKUP(A416,'[1]Population Data'!$A:$E,5,FALSE)</f>
        <v>0.2586466165413534</v>
      </c>
      <c r="J416" s="2">
        <f>VLOOKUP(A416,'[1]Population Data'!$A:$F,6,FALSE)</f>
        <v>2.5478927203065136</v>
      </c>
      <c r="K416" s="2">
        <f t="shared" si="44"/>
        <v>7.8496240601503757</v>
      </c>
      <c r="L416" s="2">
        <f t="shared" si="45"/>
        <v>124.22222222222221</v>
      </c>
      <c r="M416" s="3">
        <f t="shared" si="46"/>
        <v>0.18680033416875522</v>
      </c>
      <c r="N416" s="2">
        <f t="shared" si="47"/>
        <v>47.594721157939553</v>
      </c>
      <c r="O416" s="2">
        <f t="shared" si="48"/>
        <v>2.8020050125313287</v>
      </c>
    </row>
    <row r="417" spans="1:15" x14ac:dyDescent="0.2">
      <c r="A417" t="str">
        <f t="shared" si="42"/>
        <v>Borden County, Texas</v>
      </c>
      <c r="B417" t="str">
        <f t="shared" si="43"/>
        <v>Borden County,</v>
      </c>
      <c r="C417" t="s">
        <v>42</v>
      </c>
      <c r="D417" t="s">
        <v>19</v>
      </c>
      <c r="E417">
        <v>13</v>
      </c>
      <c r="F417">
        <f>VLOOKUP(A417,'[1]Population Data'!$A:$B, 2,FALSE)</f>
        <v>665</v>
      </c>
      <c r="G417">
        <f>VLOOKUP(A417,'[1]Population Data'!$A:$C,3,FALSE)</f>
        <v>261</v>
      </c>
      <c r="H417">
        <f>VLOOKUP(A417,'[1]Population Data'!$A:$D,4,FALSE)</f>
        <v>172</v>
      </c>
      <c r="I417" s="1">
        <f>VLOOKUP(A417,'[1]Population Data'!$A:$E,5,FALSE)</f>
        <v>0.2586466165413534</v>
      </c>
      <c r="J417" s="2">
        <f>VLOOKUP(A417,'[1]Population Data'!$A:$F,6,FALSE)</f>
        <v>2.5478927203065136</v>
      </c>
      <c r="K417" s="2">
        <f t="shared" si="44"/>
        <v>5.102255639097744</v>
      </c>
      <c r="L417" s="2">
        <f t="shared" si="45"/>
        <v>124.22222222222221</v>
      </c>
      <c r="M417" s="3">
        <f t="shared" si="46"/>
        <v>0.18680033416875522</v>
      </c>
      <c r="N417" s="2">
        <f t="shared" si="47"/>
        <v>47.594721157939553</v>
      </c>
      <c r="O417" s="2">
        <f t="shared" si="48"/>
        <v>1.8213032581453634</v>
      </c>
    </row>
    <row r="418" spans="1:15" x14ac:dyDescent="0.2">
      <c r="A418" t="str">
        <f t="shared" si="42"/>
        <v>Borden County, Texas</v>
      </c>
      <c r="B418" t="str">
        <f t="shared" si="43"/>
        <v>Borden County,</v>
      </c>
      <c r="C418" t="s">
        <v>42</v>
      </c>
      <c r="D418" t="s">
        <v>20</v>
      </c>
      <c r="E418">
        <v>0</v>
      </c>
      <c r="F418">
        <f>VLOOKUP(A418,'[1]Population Data'!$A:$B, 2,FALSE)</f>
        <v>665</v>
      </c>
      <c r="G418">
        <f>VLOOKUP(A418,'[1]Population Data'!$A:$C,3,FALSE)</f>
        <v>261</v>
      </c>
      <c r="H418">
        <f>VLOOKUP(A418,'[1]Population Data'!$A:$D,4,FALSE)</f>
        <v>172</v>
      </c>
      <c r="I418" s="1">
        <f>VLOOKUP(A418,'[1]Population Data'!$A:$E,5,FALSE)</f>
        <v>0.2586466165413534</v>
      </c>
      <c r="J418" s="2">
        <f>VLOOKUP(A418,'[1]Population Data'!$A:$F,6,FALSE)</f>
        <v>2.5478927203065136</v>
      </c>
      <c r="K418" s="2">
        <f t="shared" si="44"/>
        <v>0</v>
      </c>
      <c r="L418" s="2">
        <f t="shared" si="45"/>
        <v>124.22222222222221</v>
      </c>
      <c r="M418" s="3">
        <f t="shared" si="46"/>
        <v>0.18680033416875522</v>
      </c>
      <c r="N418" s="2">
        <f t="shared" si="47"/>
        <v>47.594721157939553</v>
      </c>
      <c r="O418" s="2">
        <f t="shared" si="48"/>
        <v>0</v>
      </c>
    </row>
    <row r="419" spans="1:15" x14ac:dyDescent="0.2">
      <c r="A419" t="str">
        <f t="shared" si="42"/>
        <v>Borden County, Texas</v>
      </c>
      <c r="B419" t="str">
        <f t="shared" si="43"/>
        <v>Borden County,</v>
      </c>
      <c r="C419" t="s">
        <v>42</v>
      </c>
      <c r="D419" t="s">
        <v>21</v>
      </c>
      <c r="E419">
        <v>0</v>
      </c>
      <c r="F419">
        <f>VLOOKUP(A419,'[1]Population Data'!$A:$B, 2,FALSE)</f>
        <v>665</v>
      </c>
      <c r="G419">
        <f>VLOOKUP(A419,'[1]Population Data'!$A:$C,3,FALSE)</f>
        <v>261</v>
      </c>
      <c r="H419">
        <f>VLOOKUP(A419,'[1]Population Data'!$A:$D,4,FALSE)</f>
        <v>172</v>
      </c>
      <c r="I419" s="1">
        <f>VLOOKUP(A419,'[1]Population Data'!$A:$E,5,FALSE)</f>
        <v>0.2586466165413534</v>
      </c>
      <c r="J419" s="2">
        <f>VLOOKUP(A419,'[1]Population Data'!$A:$F,6,FALSE)</f>
        <v>2.5478927203065136</v>
      </c>
      <c r="K419" s="2">
        <f t="shared" si="44"/>
        <v>0</v>
      </c>
      <c r="L419" s="2">
        <f t="shared" si="45"/>
        <v>124.22222222222221</v>
      </c>
      <c r="M419" s="3">
        <f t="shared" si="46"/>
        <v>0.18680033416875522</v>
      </c>
      <c r="N419" s="2">
        <f t="shared" si="47"/>
        <v>47.594721157939553</v>
      </c>
      <c r="O419" s="2">
        <f t="shared" si="48"/>
        <v>0</v>
      </c>
    </row>
    <row r="420" spans="1:15" x14ac:dyDescent="0.2">
      <c r="A420" t="str">
        <f t="shared" si="42"/>
        <v>Borden County, Texas</v>
      </c>
      <c r="B420" t="str">
        <f t="shared" si="43"/>
        <v>Borden County,</v>
      </c>
      <c r="C420" t="s">
        <v>42</v>
      </c>
      <c r="D420" t="s">
        <v>22</v>
      </c>
      <c r="E420">
        <v>67</v>
      </c>
      <c r="F420">
        <f>VLOOKUP(A420,'[1]Population Data'!$A:$B, 2,FALSE)</f>
        <v>665</v>
      </c>
      <c r="G420">
        <f>VLOOKUP(A420,'[1]Population Data'!$A:$C,3,FALSE)</f>
        <v>261</v>
      </c>
      <c r="H420">
        <f>VLOOKUP(A420,'[1]Population Data'!$A:$D,4,FALSE)</f>
        <v>172</v>
      </c>
      <c r="I420" s="1">
        <f>VLOOKUP(A420,'[1]Population Data'!$A:$E,5,FALSE)</f>
        <v>0.2586466165413534</v>
      </c>
      <c r="J420" s="2">
        <f>VLOOKUP(A420,'[1]Population Data'!$A:$F,6,FALSE)</f>
        <v>2.5478927203065136</v>
      </c>
      <c r="K420" s="2">
        <f t="shared" si="44"/>
        <v>26.296240601503758</v>
      </c>
      <c r="L420" s="2">
        <f t="shared" si="45"/>
        <v>124.22222222222221</v>
      </c>
      <c r="M420" s="3">
        <f t="shared" si="46"/>
        <v>0.18680033416875522</v>
      </c>
      <c r="N420" s="2">
        <f t="shared" si="47"/>
        <v>47.594721157939553</v>
      </c>
      <c r="O420" s="2">
        <f t="shared" si="48"/>
        <v>9.3867167919799517</v>
      </c>
    </row>
    <row r="421" spans="1:15" x14ac:dyDescent="0.2">
      <c r="A421" t="str">
        <f t="shared" si="42"/>
        <v>Borden County, Texas</v>
      </c>
      <c r="B421" t="str">
        <f t="shared" si="43"/>
        <v>Borden County,</v>
      </c>
      <c r="C421" t="s">
        <v>42</v>
      </c>
      <c r="D421" t="s">
        <v>23</v>
      </c>
      <c r="E421">
        <v>7</v>
      </c>
      <c r="F421">
        <f>VLOOKUP(A421,'[1]Population Data'!$A:$B, 2,FALSE)</f>
        <v>665</v>
      </c>
      <c r="G421">
        <f>VLOOKUP(A421,'[1]Population Data'!$A:$C,3,FALSE)</f>
        <v>261</v>
      </c>
      <c r="H421">
        <f>VLOOKUP(A421,'[1]Population Data'!$A:$D,4,FALSE)</f>
        <v>172</v>
      </c>
      <c r="I421" s="1">
        <f>VLOOKUP(A421,'[1]Population Data'!$A:$E,5,FALSE)</f>
        <v>0.2586466165413534</v>
      </c>
      <c r="J421" s="2">
        <f>VLOOKUP(A421,'[1]Population Data'!$A:$F,6,FALSE)</f>
        <v>2.5478927203065136</v>
      </c>
      <c r="K421" s="2">
        <f t="shared" si="44"/>
        <v>2.7473684210526312</v>
      </c>
      <c r="L421" s="2">
        <f t="shared" si="45"/>
        <v>124.22222222222221</v>
      </c>
      <c r="M421" s="3">
        <f t="shared" si="46"/>
        <v>0.18680033416875522</v>
      </c>
      <c r="N421" s="2">
        <f t="shared" si="47"/>
        <v>47.594721157939553</v>
      </c>
      <c r="O421" s="2">
        <f t="shared" si="48"/>
        <v>0.98070175438596496</v>
      </c>
    </row>
    <row r="422" spans="1:15" x14ac:dyDescent="0.2">
      <c r="A422" t="str">
        <f t="shared" si="42"/>
        <v>Borden County, Texas</v>
      </c>
      <c r="B422" t="str">
        <f t="shared" si="43"/>
        <v>Borden County,</v>
      </c>
      <c r="C422" t="s">
        <v>42</v>
      </c>
      <c r="D422" t="s">
        <v>24</v>
      </c>
      <c r="E422">
        <v>44</v>
      </c>
      <c r="F422">
        <f>VLOOKUP(A422,'[1]Population Data'!$A:$B, 2,FALSE)</f>
        <v>665</v>
      </c>
      <c r="G422">
        <f>VLOOKUP(A422,'[1]Population Data'!$A:$C,3,FALSE)</f>
        <v>261</v>
      </c>
      <c r="H422">
        <f>VLOOKUP(A422,'[1]Population Data'!$A:$D,4,FALSE)</f>
        <v>172</v>
      </c>
      <c r="I422" s="1">
        <f>VLOOKUP(A422,'[1]Population Data'!$A:$E,5,FALSE)</f>
        <v>0.2586466165413534</v>
      </c>
      <c r="J422" s="2">
        <f>VLOOKUP(A422,'[1]Population Data'!$A:$F,6,FALSE)</f>
        <v>2.5478927203065136</v>
      </c>
      <c r="K422" s="2">
        <f t="shared" si="44"/>
        <v>17.269172932330825</v>
      </c>
      <c r="L422" s="2">
        <f t="shared" si="45"/>
        <v>124.22222222222221</v>
      </c>
      <c r="M422" s="3">
        <f t="shared" si="46"/>
        <v>0.18680033416875522</v>
      </c>
      <c r="N422" s="2">
        <f t="shared" si="47"/>
        <v>47.594721157939553</v>
      </c>
      <c r="O422" s="2">
        <f t="shared" si="48"/>
        <v>6.1644110275689235</v>
      </c>
    </row>
    <row r="423" spans="1:15" x14ac:dyDescent="0.2">
      <c r="A423" t="str">
        <f t="shared" si="42"/>
        <v>Borden County, Texas</v>
      </c>
      <c r="B423" t="str">
        <f t="shared" si="43"/>
        <v>Borden County,</v>
      </c>
      <c r="C423" t="s">
        <v>42</v>
      </c>
      <c r="D423" t="s">
        <v>25</v>
      </c>
      <c r="E423">
        <v>6</v>
      </c>
      <c r="F423">
        <f>VLOOKUP(A423,'[1]Population Data'!$A:$B, 2,FALSE)</f>
        <v>665</v>
      </c>
      <c r="G423">
        <f>VLOOKUP(A423,'[1]Population Data'!$A:$C,3,FALSE)</f>
        <v>261</v>
      </c>
      <c r="H423">
        <f>VLOOKUP(A423,'[1]Population Data'!$A:$D,4,FALSE)</f>
        <v>172</v>
      </c>
      <c r="I423" s="1">
        <f>VLOOKUP(A423,'[1]Population Data'!$A:$E,5,FALSE)</f>
        <v>0.2586466165413534</v>
      </c>
      <c r="J423" s="2">
        <f>VLOOKUP(A423,'[1]Population Data'!$A:$F,6,FALSE)</f>
        <v>2.5478927203065136</v>
      </c>
      <c r="K423" s="2">
        <f t="shared" si="44"/>
        <v>2.3548872180451128</v>
      </c>
      <c r="L423" s="2">
        <f t="shared" si="45"/>
        <v>124.22222222222221</v>
      </c>
      <c r="M423" s="3">
        <f t="shared" si="46"/>
        <v>0.18680033416875522</v>
      </c>
      <c r="N423" s="2">
        <f t="shared" si="47"/>
        <v>47.594721157939553</v>
      </c>
      <c r="O423" s="2">
        <f t="shared" si="48"/>
        <v>0.84060150375939857</v>
      </c>
    </row>
    <row r="424" spans="1:15" x14ac:dyDescent="0.2">
      <c r="A424" t="str">
        <f t="shared" si="42"/>
        <v>Borden County, Texas</v>
      </c>
      <c r="B424" t="str">
        <f t="shared" si="43"/>
        <v>Borden County,</v>
      </c>
      <c r="C424" t="s">
        <v>42</v>
      </c>
      <c r="D424" t="s">
        <v>26</v>
      </c>
      <c r="E424">
        <v>4</v>
      </c>
      <c r="F424">
        <f>VLOOKUP(A424,'[1]Population Data'!$A:$B, 2,FALSE)</f>
        <v>665</v>
      </c>
      <c r="G424">
        <f>VLOOKUP(A424,'[1]Population Data'!$A:$C,3,FALSE)</f>
        <v>261</v>
      </c>
      <c r="H424">
        <f>VLOOKUP(A424,'[1]Population Data'!$A:$D,4,FALSE)</f>
        <v>172</v>
      </c>
      <c r="I424" s="1">
        <f>VLOOKUP(A424,'[1]Population Data'!$A:$E,5,FALSE)</f>
        <v>0.2586466165413534</v>
      </c>
      <c r="J424" s="2">
        <f>VLOOKUP(A424,'[1]Population Data'!$A:$F,6,FALSE)</f>
        <v>2.5478927203065136</v>
      </c>
      <c r="K424" s="2">
        <f t="shared" si="44"/>
        <v>1.5699248120300751</v>
      </c>
      <c r="L424" s="2">
        <f t="shared" si="45"/>
        <v>124.22222222222221</v>
      </c>
      <c r="M424" s="3">
        <f t="shared" si="46"/>
        <v>0.18680033416875522</v>
      </c>
      <c r="N424" s="2">
        <f t="shared" si="47"/>
        <v>47.594721157939553</v>
      </c>
      <c r="O424" s="2">
        <f t="shared" si="48"/>
        <v>0.56040100250626579</v>
      </c>
    </row>
    <row r="425" spans="1:15" x14ac:dyDescent="0.2">
      <c r="A425" t="str">
        <f t="shared" si="42"/>
        <v>Borden County, Texas</v>
      </c>
      <c r="B425" t="str">
        <f t="shared" si="43"/>
        <v>Borden County,</v>
      </c>
      <c r="C425" t="s">
        <v>42</v>
      </c>
      <c r="D425" t="s">
        <v>27</v>
      </c>
      <c r="E425">
        <v>8</v>
      </c>
      <c r="F425">
        <f>VLOOKUP(A425,'[1]Population Data'!$A:$B, 2,FALSE)</f>
        <v>665</v>
      </c>
      <c r="G425">
        <f>VLOOKUP(A425,'[1]Population Data'!$A:$C,3,FALSE)</f>
        <v>261</v>
      </c>
      <c r="H425">
        <f>VLOOKUP(A425,'[1]Population Data'!$A:$D,4,FALSE)</f>
        <v>172</v>
      </c>
      <c r="I425" s="1">
        <f>VLOOKUP(A425,'[1]Population Data'!$A:$E,5,FALSE)</f>
        <v>0.2586466165413534</v>
      </c>
      <c r="J425" s="2">
        <f>VLOOKUP(A425,'[1]Population Data'!$A:$F,6,FALSE)</f>
        <v>2.5478927203065136</v>
      </c>
      <c r="K425" s="2">
        <f t="shared" si="44"/>
        <v>3.1398496240601501</v>
      </c>
      <c r="L425" s="2">
        <f t="shared" si="45"/>
        <v>124.22222222222221</v>
      </c>
      <c r="M425" s="3">
        <f t="shared" si="46"/>
        <v>0.18680033416875522</v>
      </c>
      <c r="N425" s="2">
        <f t="shared" si="47"/>
        <v>47.594721157939553</v>
      </c>
      <c r="O425" s="2">
        <f t="shared" si="48"/>
        <v>1.1208020050125316</v>
      </c>
    </row>
    <row r="426" spans="1:15" x14ac:dyDescent="0.2">
      <c r="A426" t="str">
        <f t="shared" si="42"/>
        <v>Borden County, Texas</v>
      </c>
      <c r="B426" t="str">
        <f t="shared" si="43"/>
        <v>Borden County,</v>
      </c>
      <c r="C426" t="s">
        <v>42</v>
      </c>
      <c r="D426" t="s">
        <v>28</v>
      </c>
      <c r="E426">
        <v>3</v>
      </c>
      <c r="F426">
        <f>VLOOKUP(A426,'[1]Population Data'!$A:$B, 2,FALSE)</f>
        <v>665</v>
      </c>
      <c r="G426">
        <f>VLOOKUP(A426,'[1]Population Data'!$A:$C,3,FALSE)</f>
        <v>261</v>
      </c>
      <c r="H426">
        <f>VLOOKUP(A426,'[1]Population Data'!$A:$D,4,FALSE)</f>
        <v>172</v>
      </c>
      <c r="I426" s="1">
        <f>VLOOKUP(A426,'[1]Population Data'!$A:$E,5,FALSE)</f>
        <v>0.2586466165413534</v>
      </c>
      <c r="J426" s="2">
        <f>VLOOKUP(A426,'[1]Population Data'!$A:$F,6,FALSE)</f>
        <v>2.5478927203065136</v>
      </c>
      <c r="K426" s="2">
        <f t="shared" si="44"/>
        <v>1.1774436090225564</v>
      </c>
      <c r="L426" s="2">
        <f t="shared" si="45"/>
        <v>124.22222222222221</v>
      </c>
      <c r="M426" s="3">
        <f t="shared" si="46"/>
        <v>0.18680033416875522</v>
      </c>
      <c r="N426" s="2">
        <f t="shared" si="47"/>
        <v>47.594721157939553</v>
      </c>
      <c r="O426" s="2">
        <f t="shared" si="48"/>
        <v>0.42030075187969929</v>
      </c>
    </row>
    <row r="427" spans="1:15" x14ac:dyDescent="0.2">
      <c r="A427" t="str">
        <f t="shared" si="42"/>
        <v>Bosque County, Texas</v>
      </c>
      <c r="B427" t="str">
        <f t="shared" si="43"/>
        <v>Bosque County,</v>
      </c>
      <c r="C427" t="s">
        <v>43</v>
      </c>
      <c r="D427" t="s">
        <v>4</v>
      </c>
      <c r="E427">
        <v>90</v>
      </c>
      <c r="F427">
        <f>VLOOKUP(A427,'[1]Population Data'!$A:$B, 2,FALSE)</f>
        <v>18122</v>
      </c>
      <c r="G427">
        <f>VLOOKUP(A427,'[1]Population Data'!$A:$C,3,FALSE)</f>
        <v>7088</v>
      </c>
      <c r="H427">
        <f>VLOOKUP(A427,'[1]Population Data'!$A:$D,4,FALSE)</f>
        <v>3900</v>
      </c>
      <c r="I427" s="1">
        <f>VLOOKUP(A427,'[1]Population Data'!$A:$E,5,FALSE)</f>
        <v>0.21520803443328551</v>
      </c>
      <c r="J427" s="2">
        <f>VLOOKUP(A427,'[1]Population Data'!$A:$F,6,FALSE)</f>
        <v>2.5567155756207676</v>
      </c>
      <c r="K427" s="2">
        <f t="shared" si="44"/>
        <v>35.201412647610638</v>
      </c>
      <c r="L427" s="2">
        <f t="shared" si="45"/>
        <v>2816.6666666666665</v>
      </c>
      <c r="M427" s="3">
        <f t="shared" si="46"/>
        <v>0.15542802486848398</v>
      </c>
      <c r="N427" s="2">
        <f t="shared" si="47"/>
        <v>39.738525206922496</v>
      </c>
      <c r="O427" s="2">
        <f t="shared" si="48"/>
        <v>10.491391678622668</v>
      </c>
    </row>
    <row r="428" spans="1:15" x14ac:dyDescent="0.2">
      <c r="A428" t="str">
        <f t="shared" si="42"/>
        <v>Bosque County, Texas</v>
      </c>
      <c r="B428" t="str">
        <f t="shared" si="43"/>
        <v>Bosque County,</v>
      </c>
      <c r="C428" t="s">
        <v>43</v>
      </c>
      <c r="D428" t="s">
        <v>5</v>
      </c>
      <c r="E428">
        <v>44</v>
      </c>
      <c r="F428">
        <f>VLOOKUP(A428,'[1]Population Data'!$A:$B, 2,FALSE)</f>
        <v>18122</v>
      </c>
      <c r="G428">
        <f>VLOOKUP(A428,'[1]Population Data'!$A:$C,3,FALSE)</f>
        <v>7088</v>
      </c>
      <c r="H428">
        <f>VLOOKUP(A428,'[1]Population Data'!$A:$D,4,FALSE)</f>
        <v>3900</v>
      </c>
      <c r="I428" s="1">
        <f>VLOOKUP(A428,'[1]Population Data'!$A:$E,5,FALSE)</f>
        <v>0.21520803443328551</v>
      </c>
      <c r="J428" s="2">
        <f>VLOOKUP(A428,'[1]Population Data'!$A:$F,6,FALSE)</f>
        <v>2.5567155756207676</v>
      </c>
      <c r="K428" s="2">
        <f t="shared" si="44"/>
        <v>17.209579516609644</v>
      </c>
      <c r="L428" s="2">
        <f t="shared" si="45"/>
        <v>2816.6666666666665</v>
      </c>
      <c r="M428" s="3">
        <f t="shared" si="46"/>
        <v>0.15542802486848398</v>
      </c>
      <c r="N428" s="2">
        <f t="shared" si="47"/>
        <v>39.738525206922496</v>
      </c>
      <c r="O428" s="2">
        <f t="shared" si="48"/>
        <v>5.1291248206599702</v>
      </c>
    </row>
    <row r="429" spans="1:15" x14ac:dyDescent="0.2">
      <c r="A429" t="str">
        <f t="shared" si="42"/>
        <v>Bosque County, Texas</v>
      </c>
      <c r="B429" t="str">
        <f t="shared" si="43"/>
        <v>Bosque County,</v>
      </c>
      <c r="C429" t="s">
        <v>43</v>
      </c>
      <c r="D429" t="s">
        <v>6</v>
      </c>
      <c r="E429">
        <v>339</v>
      </c>
      <c r="F429">
        <f>VLOOKUP(A429,'[1]Population Data'!$A:$B, 2,FALSE)</f>
        <v>18122</v>
      </c>
      <c r="G429">
        <f>VLOOKUP(A429,'[1]Population Data'!$A:$C,3,FALSE)</f>
        <v>7088</v>
      </c>
      <c r="H429">
        <f>VLOOKUP(A429,'[1]Population Data'!$A:$D,4,FALSE)</f>
        <v>3900</v>
      </c>
      <c r="I429" s="1">
        <f>VLOOKUP(A429,'[1]Population Data'!$A:$E,5,FALSE)</f>
        <v>0.21520803443328551</v>
      </c>
      <c r="J429" s="2">
        <f>VLOOKUP(A429,'[1]Population Data'!$A:$F,6,FALSE)</f>
        <v>2.5567155756207676</v>
      </c>
      <c r="K429" s="2">
        <f t="shared" si="44"/>
        <v>132.59198763933341</v>
      </c>
      <c r="L429" s="2">
        <f t="shared" si="45"/>
        <v>2816.6666666666665</v>
      </c>
      <c r="M429" s="3">
        <f t="shared" si="46"/>
        <v>0.15542802486848398</v>
      </c>
      <c r="N429" s="2">
        <f t="shared" si="47"/>
        <v>39.738525206922496</v>
      </c>
      <c r="O429" s="2">
        <f t="shared" si="48"/>
        <v>39.51757532281205</v>
      </c>
    </row>
    <row r="430" spans="1:15" x14ac:dyDescent="0.2">
      <c r="A430" t="str">
        <f t="shared" si="42"/>
        <v>Bosque County, Texas</v>
      </c>
      <c r="B430" t="str">
        <f t="shared" si="43"/>
        <v>Bosque County,</v>
      </c>
      <c r="C430" t="s">
        <v>43</v>
      </c>
      <c r="D430" t="s">
        <v>7</v>
      </c>
      <c r="E430">
        <v>190</v>
      </c>
      <c r="F430">
        <f>VLOOKUP(A430,'[1]Population Data'!$A:$B, 2,FALSE)</f>
        <v>18122</v>
      </c>
      <c r="G430">
        <f>VLOOKUP(A430,'[1]Population Data'!$A:$C,3,FALSE)</f>
        <v>7088</v>
      </c>
      <c r="H430">
        <f>VLOOKUP(A430,'[1]Population Data'!$A:$D,4,FALSE)</f>
        <v>3900</v>
      </c>
      <c r="I430" s="1">
        <f>VLOOKUP(A430,'[1]Population Data'!$A:$E,5,FALSE)</f>
        <v>0.21520803443328551</v>
      </c>
      <c r="J430" s="2">
        <f>VLOOKUP(A430,'[1]Population Data'!$A:$F,6,FALSE)</f>
        <v>2.5567155756207676</v>
      </c>
      <c r="K430" s="2">
        <f t="shared" si="44"/>
        <v>74.314093367178018</v>
      </c>
      <c r="L430" s="2">
        <f t="shared" si="45"/>
        <v>2816.6666666666665</v>
      </c>
      <c r="M430" s="3">
        <f t="shared" si="46"/>
        <v>0.15542802486848398</v>
      </c>
      <c r="N430" s="2">
        <f t="shared" si="47"/>
        <v>39.738525206922496</v>
      </c>
      <c r="O430" s="2">
        <f t="shared" si="48"/>
        <v>22.148493543758963</v>
      </c>
    </row>
    <row r="431" spans="1:15" x14ac:dyDescent="0.2">
      <c r="A431" t="str">
        <f t="shared" si="42"/>
        <v>Bosque County, Texas</v>
      </c>
      <c r="B431" t="str">
        <f t="shared" si="43"/>
        <v>Bosque County,</v>
      </c>
      <c r="C431" t="s">
        <v>43</v>
      </c>
      <c r="D431" t="s">
        <v>8</v>
      </c>
      <c r="E431">
        <v>102</v>
      </c>
      <c r="F431">
        <f>VLOOKUP(A431,'[1]Population Data'!$A:$B, 2,FALSE)</f>
        <v>18122</v>
      </c>
      <c r="G431">
        <f>VLOOKUP(A431,'[1]Population Data'!$A:$C,3,FALSE)</f>
        <v>7088</v>
      </c>
      <c r="H431">
        <f>VLOOKUP(A431,'[1]Population Data'!$A:$D,4,FALSE)</f>
        <v>3900</v>
      </c>
      <c r="I431" s="1">
        <f>VLOOKUP(A431,'[1]Population Data'!$A:$E,5,FALSE)</f>
        <v>0.21520803443328551</v>
      </c>
      <c r="J431" s="2">
        <f>VLOOKUP(A431,'[1]Population Data'!$A:$F,6,FALSE)</f>
        <v>2.5567155756207676</v>
      </c>
      <c r="K431" s="2">
        <f t="shared" si="44"/>
        <v>39.894934333958723</v>
      </c>
      <c r="L431" s="2">
        <f t="shared" si="45"/>
        <v>2816.6666666666665</v>
      </c>
      <c r="M431" s="3">
        <f t="shared" si="46"/>
        <v>0.15542802486848398</v>
      </c>
      <c r="N431" s="2">
        <f t="shared" si="47"/>
        <v>39.738525206922496</v>
      </c>
      <c r="O431" s="2">
        <f t="shared" si="48"/>
        <v>11.890243902439023</v>
      </c>
    </row>
    <row r="432" spans="1:15" x14ac:dyDescent="0.2">
      <c r="A432" t="str">
        <f t="shared" si="42"/>
        <v>Bosque County, Texas</v>
      </c>
      <c r="B432" t="str">
        <f t="shared" si="43"/>
        <v>Bosque County,</v>
      </c>
      <c r="C432" t="s">
        <v>43</v>
      </c>
      <c r="D432" t="s">
        <v>9</v>
      </c>
      <c r="E432">
        <v>32</v>
      </c>
      <c r="F432">
        <f>VLOOKUP(A432,'[1]Population Data'!$A:$B, 2,FALSE)</f>
        <v>18122</v>
      </c>
      <c r="G432">
        <f>VLOOKUP(A432,'[1]Population Data'!$A:$C,3,FALSE)</f>
        <v>7088</v>
      </c>
      <c r="H432">
        <f>VLOOKUP(A432,'[1]Population Data'!$A:$D,4,FALSE)</f>
        <v>3900</v>
      </c>
      <c r="I432" s="1">
        <f>VLOOKUP(A432,'[1]Population Data'!$A:$E,5,FALSE)</f>
        <v>0.21520803443328551</v>
      </c>
      <c r="J432" s="2">
        <f>VLOOKUP(A432,'[1]Population Data'!$A:$F,6,FALSE)</f>
        <v>2.5567155756207676</v>
      </c>
      <c r="K432" s="2">
        <f t="shared" si="44"/>
        <v>12.516057830261561</v>
      </c>
      <c r="L432" s="2">
        <f t="shared" si="45"/>
        <v>2816.6666666666665</v>
      </c>
      <c r="M432" s="3">
        <f t="shared" si="46"/>
        <v>0.15542802486848398</v>
      </c>
      <c r="N432" s="2">
        <f t="shared" si="47"/>
        <v>39.738525206922496</v>
      </c>
      <c r="O432" s="2">
        <f t="shared" si="48"/>
        <v>3.7302725968436152</v>
      </c>
    </row>
    <row r="433" spans="1:15" x14ac:dyDescent="0.2">
      <c r="A433" t="str">
        <f t="shared" si="42"/>
        <v>Bosque County, Texas</v>
      </c>
      <c r="B433" t="str">
        <f t="shared" si="43"/>
        <v>Bosque County,</v>
      </c>
      <c r="C433" t="s">
        <v>43</v>
      </c>
      <c r="D433" t="s">
        <v>10</v>
      </c>
      <c r="E433">
        <v>724</v>
      </c>
      <c r="F433">
        <f>VLOOKUP(A433,'[1]Population Data'!$A:$B, 2,FALSE)</f>
        <v>18122</v>
      </c>
      <c r="G433">
        <f>VLOOKUP(A433,'[1]Population Data'!$A:$C,3,FALSE)</f>
        <v>7088</v>
      </c>
      <c r="H433">
        <f>VLOOKUP(A433,'[1]Population Data'!$A:$D,4,FALSE)</f>
        <v>3900</v>
      </c>
      <c r="I433" s="1">
        <f>VLOOKUP(A433,'[1]Population Data'!$A:$E,5,FALSE)</f>
        <v>0.21520803443328551</v>
      </c>
      <c r="J433" s="2">
        <f>VLOOKUP(A433,'[1]Population Data'!$A:$F,6,FALSE)</f>
        <v>2.5567155756207676</v>
      </c>
      <c r="K433" s="2">
        <f t="shared" si="44"/>
        <v>283.17580840966781</v>
      </c>
      <c r="L433" s="2">
        <f t="shared" si="45"/>
        <v>2816.6666666666665</v>
      </c>
      <c r="M433" s="3">
        <f t="shared" si="46"/>
        <v>0.15542802486848398</v>
      </c>
      <c r="N433" s="2">
        <f t="shared" si="47"/>
        <v>39.738525206922496</v>
      </c>
      <c r="O433" s="2">
        <f t="shared" si="48"/>
        <v>84.39741750358678</v>
      </c>
    </row>
    <row r="434" spans="1:15" x14ac:dyDescent="0.2">
      <c r="A434" t="str">
        <f t="shared" si="42"/>
        <v>Bosque County, Texas</v>
      </c>
      <c r="B434" t="str">
        <f t="shared" si="43"/>
        <v>Bosque County,</v>
      </c>
      <c r="C434" t="s">
        <v>43</v>
      </c>
      <c r="D434" t="s">
        <v>11</v>
      </c>
      <c r="E434">
        <v>303</v>
      </c>
      <c r="F434">
        <f>VLOOKUP(A434,'[1]Population Data'!$A:$B, 2,FALSE)</f>
        <v>18122</v>
      </c>
      <c r="G434">
        <f>VLOOKUP(A434,'[1]Population Data'!$A:$C,3,FALSE)</f>
        <v>7088</v>
      </c>
      <c r="H434">
        <f>VLOOKUP(A434,'[1]Population Data'!$A:$D,4,FALSE)</f>
        <v>3900</v>
      </c>
      <c r="I434" s="1">
        <f>VLOOKUP(A434,'[1]Population Data'!$A:$E,5,FALSE)</f>
        <v>0.21520803443328551</v>
      </c>
      <c r="J434" s="2">
        <f>VLOOKUP(A434,'[1]Population Data'!$A:$F,6,FALSE)</f>
        <v>2.5567155756207676</v>
      </c>
      <c r="K434" s="2">
        <f t="shared" si="44"/>
        <v>118.51142258028915</v>
      </c>
      <c r="L434" s="2">
        <f t="shared" si="45"/>
        <v>2816.6666666666665</v>
      </c>
      <c r="M434" s="3">
        <f t="shared" si="46"/>
        <v>0.15542802486848398</v>
      </c>
      <c r="N434" s="2">
        <f t="shared" si="47"/>
        <v>39.738525206922496</v>
      </c>
      <c r="O434" s="2">
        <f t="shared" si="48"/>
        <v>35.321018651362976</v>
      </c>
    </row>
    <row r="435" spans="1:15" x14ac:dyDescent="0.2">
      <c r="A435" t="str">
        <f t="shared" si="42"/>
        <v>Bosque County, Texas</v>
      </c>
      <c r="B435" t="str">
        <f t="shared" si="43"/>
        <v>Bosque County,</v>
      </c>
      <c r="C435" t="s">
        <v>43</v>
      </c>
      <c r="D435" t="s">
        <v>12</v>
      </c>
      <c r="E435">
        <v>175</v>
      </c>
      <c r="F435">
        <f>VLOOKUP(A435,'[1]Population Data'!$A:$B, 2,FALSE)</f>
        <v>18122</v>
      </c>
      <c r="G435">
        <f>VLOOKUP(A435,'[1]Population Data'!$A:$C,3,FALSE)</f>
        <v>7088</v>
      </c>
      <c r="H435">
        <f>VLOOKUP(A435,'[1]Population Data'!$A:$D,4,FALSE)</f>
        <v>3900</v>
      </c>
      <c r="I435" s="1">
        <f>VLOOKUP(A435,'[1]Population Data'!$A:$E,5,FALSE)</f>
        <v>0.21520803443328551</v>
      </c>
      <c r="J435" s="2">
        <f>VLOOKUP(A435,'[1]Population Data'!$A:$F,6,FALSE)</f>
        <v>2.5567155756207676</v>
      </c>
      <c r="K435" s="2">
        <f t="shared" si="44"/>
        <v>68.447191259242913</v>
      </c>
      <c r="L435" s="2">
        <f t="shared" si="45"/>
        <v>2816.6666666666665</v>
      </c>
      <c r="M435" s="3">
        <f t="shared" si="46"/>
        <v>0.15542802486848398</v>
      </c>
      <c r="N435" s="2">
        <f t="shared" si="47"/>
        <v>39.738525206922496</v>
      </c>
      <c r="O435" s="2">
        <f t="shared" si="48"/>
        <v>20.399928263988524</v>
      </c>
    </row>
    <row r="436" spans="1:15" x14ac:dyDescent="0.2">
      <c r="A436" t="str">
        <f t="shared" si="42"/>
        <v>Bosque County, Texas</v>
      </c>
      <c r="B436" t="str">
        <f t="shared" si="43"/>
        <v>Bosque County,</v>
      </c>
      <c r="C436" t="s">
        <v>43</v>
      </c>
      <c r="D436" t="s">
        <v>13</v>
      </c>
      <c r="E436">
        <v>58</v>
      </c>
      <c r="F436">
        <f>VLOOKUP(A436,'[1]Population Data'!$A:$B, 2,FALSE)</f>
        <v>18122</v>
      </c>
      <c r="G436">
        <f>VLOOKUP(A436,'[1]Population Data'!$A:$C,3,FALSE)</f>
        <v>7088</v>
      </c>
      <c r="H436">
        <f>VLOOKUP(A436,'[1]Population Data'!$A:$D,4,FALSE)</f>
        <v>3900</v>
      </c>
      <c r="I436" s="1">
        <f>VLOOKUP(A436,'[1]Population Data'!$A:$E,5,FALSE)</f>
        <v>0.21520803443328551</v>
      </c>
      <c r="J436" s="2">
        <f>VLOOKUP(A436,'[1]Population Data'!$A:$F,6,FALSE)</f>
        <v>2.5567155756207676</v>
      </c>
      <c r="K436" s="2">
        <f t="shared" si="44"/>
        <v>22.685354817349079</v>
      </c>
      <c r="L436" s="2">
        <f t="shared" si="45"/>
        <v>2816.6666666666665</v>
      </c>
      <c r="M436" s="3">
        <f t="shared" si="46"/>
        <v>0.15542802486848398</v>
      </c>
      <c r="N436" s="2">
        <f t="shared" si="47"/>
        <v>39.738525206922496</v>
      </c>
      <c r="O436" s="2">
        <f t="shared" si="48"/>
        <v>6.7611190817790519</v>
      </c>
    </row>
    <row r="437" spans="1:15" x14ac:dyDescent="0.2">
      <c r="A437" t="str">
        <f t="shared" si="42"/>
        <v>Bosque County, Texas</v>
      </c>
      <c r="B437" t="str">
        <f t="shared" si="43"/>
        <v>Bosque County,</v>
      </c>
      <c r="C437" t="s">
        <v>43</v>
      </c>
      <c r="D437" t="s">
        <v>14</v>
      </c>
      <c r="E437">
        <v>396</v>
      </c>
      <c r="F437">
        <f>VLOOKUP(A437,'[1]Population Data'!$A:$B, 2,FALSE)</f>
        <v>18122</v>
      </c>
      <c r="G437">
        <f>VLOOKUP(A437,'[1]Population Data'!$A:$C,3,FALSE)</f>
        <v>7088</v>
      </c>
      <c r="H437">
        <f>VLOOKUP(A437,'[1]Population Data'!$A:$D,4,FALSE)</f>
        <v>3900</v>
      </c>
      <c r="I437" s="1">
        <f>VLOOKUP(A437,'[1]Population Data'!$A:$E,5,FALSE)</f>
        <v>0.21520803443328551</v>
      </c>
      <c r="J437" s="2">
        <f>VLOOKUP(A437,'[1]Population Data'!$A:$F,6,FALSE)</f>
        <v>2.5567155756207676</v>
      </c>
      <c r="K437" s="2">
        <f t="shared" si="44"/>
        <v>154.88621564948681</v>
      </c>
      <c r="L437" s="2">
        <f t="shared" si="45"/>
        <v>2816.6666666666665</v>
      </c>
      <c r="M437" s="3">
        <f t="shared" si="46"/>
        <v>0.15542802486848398</v>
      </c>
      <c r="N437" s="2">
        <f t="shared" si="47"/>
        <v>39.738525206922496</v>
      </c>
      <c r="O437" s="2">
        <f t="shared" si="48"/>
        <v>46.162123385939744</v>
      </c>
    </row>
    <row r="438" spans="1:15" x14ac:dyDescent="0.2">
      <c r="A438" t="str">
        <f t="shared" si="42"/>
        <v>Bosque County, Texas</v>
      </c>
      <c r="B438" t="str">
        <f t="shared" si="43"/>
        <v>Bosque County,</v>
      </c>
      <c r="C438" t="s">
        <v>43</v>
      </c>
      <c r="D438" t="s">
        <v>15</v>
      </c>
      <c r="E438">
        <v>298</v>
      </c>
      <c r="F438">
        <f>VLOOKUP(A438,'[1]Population Data'!$A:$B, 2,FALSE)</f>
        <v>18122</v>
      </c>
      <c r="G438">
        <f>VLOOKUP(A438,'[1]Population Data'!$A:$C,3,FALSE)</f>
        <v>7088</v>
      </c>
      <c r="H438">
        <f>VLOOKUP(A438,'[1]Population Data'!$A:$D,4,FALSE)</f>
        <v>3900</v>
      </c>
      <c r="I438" s="1">
        <f>VLOOKUP(A438,'[1]Population Data'!$A:$E,5,FALSE)</f>
        <v>0.21520803443328551</v>
      </c>
      <c r="J438" s="2">
        <f>VLOOKUP(A438,'[1]Population Data'!$A:$F,6,FALSE)</f>
        <v>2.5567155756207676</v>
      </c>
      <c r="K438" s="2">
        <f t="shared" si="44"/>
        <v>116.55578854431077</v>
      </c>
      <c r="L438" s="2">
        <f t="shared" si="45"/>
        <v>2816.6666666666665</v>
      </c>
      <c r="M438" s="3">
        <f t="shared" si="46"/>
        <v>0.15542802486848398</v>
      </c>
      <c r="N438" s="2">
        <f t="shared" si="47"/>
        <v>39.738525206922496</v>
      </c>
      <c r="O438" s="2">
        <f t="shared" si="48"/>
        <v>34.738163558106166</v>
      </c>
    </row>
    <row r="439" spans="1:15" x14ac:dyDescent="0.2">
      <c r="A439" t="str">
        <f t="shared" si="42"/>
        <v>Bosque County, Texas</v>
      </c>
      <c r="B439" t="str">
        <f t="shared" si="43"/>
        <v>Bosque County,</v>
      </c>
      <c r="C439" t="s">
        <v>43</v>
      </c>
      <c r="D439" t="s">
        <v>16</v>
      </c>
      <c r="E439">
        <v>215</v>
      </c>
      <c r="F439">
        <f>VLOOKUP(A439,'[1]Population Data'!$A:$B, 2,FALSE)</f>
        <v>18122</v>
      </c>
      <c r="G439">
        <f>VLOOKUP(A439,'[1]Population Data'!$A:$C,3,FALSE)</f>
        <v>7088</v>
      </c>
      <c r="H439">
        <f>VLOOKUP(A439,'[1]Population Data'!$A:$D,4,FALSE)</f>
        <v>3900</v>
      </c>
      <c r="I439" s="1">
        <f>VLOOKUP(A439,'[1]Population Data'!$A:$E,5,FALSE)</f>
        <v>0.21520803443328551</v>
      </c>
      <c r="J439" s="2">
        <f>VLOOKUP(A439,'[1]Population Data'!$A:$F,6,FALSE)</f>
        <v>2.5567155756207676</v>
      </c>
      <c r="K439" s="2">
        <f t="shared" si="44"/>
        <v>84.092263547069862</v>
      </c>
      <c r="L439" s="2">
        <f t="shared" si="45"/>
        <v>2816.6666666666665</v>
      </c>
      <c r="M439" s="3">
        <f t="shared" si="46"/>
        <v>0.15542802486848398</v>
      </c>
      <c r="N439" s="2">
        <f t="shared" si="47"/>
        <v>39.738525206922496</v>
      </c>
      <c r="O439" s="2">
        <f t="shared" si="48"/>
        <v>25.062769010043041</v>
      </c>
    </row>
    <row r="440" spans="1:15" x14ac:dyDescent="0.2">
      <c r="A440" t="str">
        <f t="shared" si="42"/>
        <v>Bosque County, Texas</v>
      </c>
      <c r="B440" t="str">
        <f t="shared" si="43"/>
        <v>Bosque County,</v>
      </c>
      <c r="C440" t="s">
        <v>43</v>
      </c>
      <c r="D440" t="s">
        <v>17</v>
      </c>
      <c r="E440">
        <v>193</v>
      </c>
      <c r="F440">
        <f>VLOOKUP(A440,'[1]Population Data'!$A:$B, 2,FALSE)</f>
        <v>18122</v>
      </c>
      <c r="G440">
        <f>VLOOKUP(A440,'[1]Population Data'!$A:$C,3,FALSE)</f>
        <v>7088</v>
      </c>
      <c r="H440">
        <f>VLOOKUP(A440,'[1]Population Data'!$A:$D,4,FALSE)</f>
        <v>3900</v>
      </c>
      <c r="I440" s="1">
        <f>VLOOKUP(A440,'[1]Population Data'!$A:$E,5,FALSE)</f>
        <v>0.21520803443328551</v>
      </c>
      <c r="J440" s="2">
        <f>VLOOKUP(A440,'[1]Population Data'!$A:$F,6,FALSE)</f>
        <v>2.5567155756207676</v>
      </c>
      <c r="K440" s="2">
        <f t="shared" si="44"/>
        <v>75.48747378876503</v>
      </c>
      <c r="L440" s="2">
        <f t="shared" si="45"/>
        <v>2816.6666666666665</v>
      </c>
      <c r="M440" s="3">
        <f t="shared" si="46"/>
        <v>0.15542802486848398</v>
      </c>
      <c r="N440" s="2">
        <f t="shared" si="47"/>
        <v>39.738525206922496</v>
      </c>
      <c r="O440" s="2">
        <f t="shared" si="48"/>
        <v>22.498206599713054</v>
      </c>
    </row>
    <row r="441" spans="1:15" x14ac:dyDescent="0.2">
      <c r="A441" t="str">
        <f t="shared" si="42"/>
        <v>Bosque County, Texas</v>
      </c>
      <c r="B441" t="str">
        <f t="shared" si="43"/>
        <v>Bosque County,</v>
      </c>
      <c r="C441" t="s">
        <v>43</v>
      </c>
      <c r="D441" t="s">
        <v>18</v>
      </c>
      <c r="E441">
        <v>300</v>
      </c>
      <c r="F441">
        <f>VLOOKUP(A441,'[1]Population Data'!$A:$B, 2,FALSE)</f>
        <v>18122</v>
      </c>
      <c r="G441">
        <f>VLOOKUP(A441,'[1]Population Data'!$A:$C,3,FALSE)</f>
        <v>7088</v>
      </c>
      <c r="H441">
        <f>VLOOKUP(A441,'[1]Population Data'!$A:$D,4,FALSE)</f>
        <v>3900</v>
      </c>
      <c r="I441" s="1">
        <f>VLOOKUP(A441,'[1]Population Data'!$A:$E,5,FALSE)</f>
        <v>0.21520803443328551</v>
      </c>
      <c r="J441" s="2">
        <f>VLOOKUP(A441,'[1]Population Data'!$A:$F,6,FALSE)</f>
        <v>2.5567155756207676</v>
      </c>
      <c r="K441" s="2">
        <f t="shared" si="44"/>
        <v>117.33804215870212</v>
      </c>
      <c r="L441" s="2">
        <f t="shared" si="45"/>
        <v>2816.6666666666665</v>
      </c>
      <c r="M441" s="3">
        <f t="shared" si="46"/>
        <v>0.15542802486848398</v>
      </c>
      <c r="N441" s="2">
        <f t="shared" si="47"/>
        <v>39.738525206922496</v>
      </c>
      <c r="O441" s="2">
        <f t="shared" si="48"/>
        <v>34.971305595408893</v>
      </c>
    </row>
    <row r="442" spans="1:15" x14ac:dyDescent="0.2">
      <c r="A442" t="str">
        <f t="shared" si="42"/>
        <v>Bosque County, Texas</v>
      </c>
      <c r="B442" t="str">
        <f t="shared" si="43"/>
        <v>Bosque County,</v>
      </c>
      <c r="C442" t="s">
        <v>43</v>
      </c>
      <c r="D442" t="s">
        <v>19</v>
      </c>
      <c r="E442">
        <v>85</v>
      </c>
      <c r="F442">
        <f>VLOOKUP(A442,'[1]Population Data'!$A:$B, 2,FALSE)</f>
        <v>18122</v>
      </c>
      <c r="G442">
        <f>VLOOKUP(A442,'[1]Population Data'!$A:$C,3,FALSE)</f>
        <v>7088</v>
      </c>
      <c r="H442">
        <f>VLOOKUP(A442,'[1]Population Data'!$A:$D,4,FALSE)</f>
        <v>3900</v>
      </c>
      <c r="I442" s="1">
        <f>VLOOKUP(A442,'[1]Population Data'!$A:$E,5,FALSE)</f>
        <v>0.21520803443328551</v>
      </c>
      <c r="J442" s="2">
        <f>VLOOKUP(A442,'[1]Population Data'!$A:$F,6,FALSE)</f>
        <v>2.5567155756207676</v>
      </c>
      <c r="K442" s="2">
        <f t="shared" si="44"/>
        <v>33.245778611632268</v>
      </c>
      <c r="L442" s="2">
        <f t="shared" si="45"/>
        <v>2816.6666666666665</v>
      </c>
      <c r="M442" s="3">
        <f t="shared" si="46"/>
        <v>0.15542802486848398</v>
      </c>
      <c r="N442" s="2">
        <f t="shared" si="47"/>
        <v>39.738525206922496</v>
      </c>
      <c r="O442" s="2">
        <f t="shared" si="48"/>
        <v>9.9085365853658516</v>
      </c>
    </row>
    <row r="443" spans="1:15" x14ac:dyDescent="0.2">
      <c r="A443" t="str">
        <f t="shared" si="42"/>
        <v>Bosque County, Texas</v>
      </c>
      <c r="B443" t="str">
        <f t="shared" si="43"/>
        <v>Bosque County,</v>
      </c>
      <c r="C443" t="s">
        <v>43</v>
      </c>
      <c r="D443" t="s">
        <v>20</v>
      </c>
      <c r="E443">
        <v>71</v>
      </c>
      <c r="F443">
        <f>VLOOKUP(A443,'[1]Population Data'!$A:$B, 2,FALSE)</f>
        <v>18122</v>
      </c>
      <c r="G443">
        <f>VLOOKUP(A443,'[1]Population Data'!$A:$C,3,FALSE)</f>
        <v>7088</v>
      </c>
      <c r="H443">
        <f>VLOOKUP(A443,'[1]Population Data'!$A:$D,4,FALSE)</f>
        <v>3900</v>
      </c>
      <c r="I443" s="1">
        <f>VLOOKUP(A443,'[1]Population Data'!$A:$E,5,FALSE)</f>
        <v>0.21520803443328551</v>
      </c>
      <c r="J443" s="2">
        <f>VLOOKUP(A443,'[1]Population Data'!$A:$F,6,FALSE)</f>
        <v>2.5567155756207676</v>
      </c>
      <c r="K443" s="2">
        <f t="shared" si="44"/>
        <v>27.770003310892836</v>
      </c>
      <c r="L443" s="2">
        <f t="shared" si="45"/>
        <v>2816.6666666666665</v>
      </c>
      <c r="M443" s="3">
        <f t="shared" si="46"/>
        <v>0.15542802486848398</v>
      </c>
      <c r="N443" s="2">
        <f t="shared" si="47"/>
        <v>39.738525206922496</v>
      </c>
      <c r="O443" s="2">
        <f t="shared" si="48"/>
        <v>8.2765423242467708</v>
      </c>
    </row>
    <row r="444" spans="1:15" x14ac:dyDescent="0.2">
      <c r="A444" t="str">
        <f t="shared" si="42"/>
        <v>Bosque County, Texas</v>
      </c>
      <c r="B444" t="str">
        <f t="shared" si="43"/>
        <v>Bosque County,</v>
      </c>
      <c r="C444" t="s">
        <v>43</v>
      </c>
      <c r="D444" t="s">
        <v>21</v>
      </c>
      <c r="E444">
        <v>20</v>
      </c>
      <c r="F444">
        <f>VLOOKUP(A444,'[1]Population Data'!$A:$B, 2,FALSE)</f>
        <v>18122</v>
      </c>
      <c r="G444">
        <f>VLOOKUP(A444,'[1]Population Data'!$A:$C,3,FALSE)</f>
        <v>7088</v>
      </c>
      <c r="H444">
        <f>VLOOKUP(A444,'[1]Population Data'!$A:$D,4,FALSE)</f>
        <v>3900</v>
      </c>
      <c r="I444" s="1">
        <f>VLOOKUP(A444,'[1]Population Data'!$A:$E,5,FALSE)</f>
        <v>0.21520803443328551</v>
      </c>
      <c r="J444" s="2">
        <f>VLOOKUP(A444,'[1]Population Data'!$A:$F,6,FALSE)</f>
        <v>2.5567155756207676</v>
      </c>
      <c r="K444" s="2">
        <f t="shared" si="44"/>
        <v>7.8225361439134753</v>
      </c>
      <c r="L444" s="2">
        <f t="shared" si="45"/>
        <v>2816.6666666666665</v>
      </c>
      <c r="M444" s="3">
        <f t="shared" si="46"/>
        <v>0.15542802486848398</v>
      </c>
      <c r="N444" s="2">
        <f t="shared" si="47"/>
        <v>39.738525206922496</v>
      </c>
      <c r="O444" s="2">
        <f t="shared" si="48"/>
        <v>2.3314203730272598</v>
      </c>
    </row>
    <row r="445" spans="1:15" x14ac:dyDescent="0.2">
      <c r="A445" t="str">
        <f t="shared" si="42"/>
        <v>Bosque County, Texas</v>
      </c>
      <c r="B445" t="str">
        <f t="shared" si="43"/>
        <v>Bosque County,</v>
      </c>
      <c r="C445" t="s">
        <v>43</v>
      </c>
      <c r="D445" t="s">
        <v>22</v>
      </c>
      <c r="E445">
        <v>824</v>
      </c>
      <c r="F445">
        <f>VLOOKUP(A445,'[1]Population Data'!$A:$B, 2,FALSE)</f>
        <v>18122</v>
      </c>
      <c r="G445">
        <f>VLOOKUP(A445,'[1]Population Data'!$A:$C,3,FALSE)</f>
        <v>7088</v>
      </c>
      <c r="H445">
        <f>VLOOKUP(A445,'[1]Population Data'!$A:$D,4,FALSE)</f>
        <v>3900</v>
      </c>
      <c r="I445" s="1">
        <f>VLOOKUP(A445,'[1]Population Data'!$A:$E,5,FALSE)</f>
        <v>0.21520803443328551</v>
      </c>
      <c r="J445" s="2">
        <f>VLOOKUP(A445,'[1]Population Data'!$A:$F,6,FALSE)</f>
        <v>2.5567155756207676</v>
      </c>
      <c r="K445" s="2">
        <f t="shared" si="44"/>
        <v>322.28848912923519</v>
      </c>
      <c r="L445" s="2">
        <f t="shared" si="45"/>
        <v>2816.6666666666665</v>
      </c>
      <c r="M445" s="3">
        <f t="shared" si="46"/>
        <v>0.15542802486848398</v>
      </c>
      <c r="N445" s="2">
        <f t="shared" si="47"/>
        <v>39.738525206922496</v>
      </c>
      <c r="O445" s="2">
        <f t="shared" si="48"/>
        <v>96.054519368723092</v>
      </c>
    </row>
    <row r="446" spans="1:15" x14ac:dyDescent="0.2">
      <c r="A446" t="str">
        <f t="shared" si="42"/>
        <v>Bosque County, Texas</v>
      </c>
      <c r="B446" t="str">
        <f t="shared" si="43"/>
        <v>Bosque County,</v>
      </c>
      <c r="C446" t="s">
        <v>43</v>
      </c>
      <c r="D446" t="s">
        <v>23</v>
      </c>
      <c r="E446">
        <v>156</v>
      </c>
      <c r="F446">
        <f>VLOOKUP(A446,'[1]Population Data'!$A:$B, 2,FALSE)</f>
        <v>18122</v>
      </c>
      <c r="G446">
        <f>VLOOKUP(A446,'[1]Population Data'!$A:$C,3,FALSE)</f>
        <v>7088</v>
      </c>
      <c r="H446">
        <f>VLOOKUP(A446,'[1]Population Data'!$A:$D,4,FALSE)</f>
        <v>3900</v>
      </c>
      <c r="I446" s="1">
        <f>VLOOKUP(A446,'[1]Population Data'!$A:$E,5,FALSE)</f>
        <v>0.21520803443328551</v>
      </c>
      <c r="J446" s="2">
        <f>VLOOKUP(A446,'[1]Population Data'!$A:$F,6,FALSE)</f>
        <v>2.5567155756207676</v>
      </c>
      <c r="K446" s="2">
        <f t="shared" si="44"/>
        <v>61.015781922525107</v>
      </c>
      <c r="L446" s="2">
        <f t="shared" si="45"/>
        <v>2816.6666666666665</v>
      </c>
      <c r="M446" s="3">
        <f t="shared" si="46"/>
        <v>0.15542802486848398</v>
      </c>
      <c r="N446" s="2">
        <f t="shared" si="47"/>
        <v>39.738525206922496</v>
      </c>
      <c r="O446" s="2">
        <f t="shared" si="48"/>
        <v>18.185078909612624</v>
      </c>
    </row>
    <row r="447" spans="1:15" x14ac:dyDescent="0.2">
      <c r="A447" t="str">
        <f t="shared" si="42"/>
        <v>Bosque County, Texas</v>
      </c>
      <c r="B447" t="str">
        <f t="shared" si="43"/>
        <v>Bosque County,</v>
      </c>
      <c r="C447" t="s">
        <v>43</v>
      </c>
      <c r="D447" t="s">
        <v>24</v>
      </c>
      <c r="E447">
        <v>1001</v>
      </c>
      <c r="F447">
        <f>VLOOKUP(A447,'[1]Population Data'!$A:$B, 2,FALSE)</f>
        <v>18122</v>
      </c>
      <c r="G447">
        <f>VLOOKUP(A447,'[1]Population Data'!$A:$C,3,FALSE)</f>
        <v>7088</v>
      </c>
      <c r="H447">
        <f>VLOOKUP(A447,'[1]Population Data'!$A:$D,4,FALSE)</f>
        <v>3900</v>
      </c>
      <c r="I447" s="1">
        <f>VLOOKUP(A447,'[1]Population Data'!$A:$E,5,FALSE)</f>
        <v>0.21520803443328551</v>
      </c>
      <c r="J447" s="2">
        <f>VLOOKUP(A447,'[1]Population Data'!$A:$F,6,FALSE)</f>
        <v>2.5567155756207676</v>
      </c>
      <c r="K447" s="2">
        <f t="shared" si="44"/>
        <v>391.51793400286942</v>
      </c>
      <c r="L447" s="2">
        <f t="shared" si="45"/>
        <v>2816.6666666666665</v>
      </c>
      <c r="M447" s="3">
        <f t="shared" si="46"/>
        <v>0.15542802486848398</v>
      </c>
      <c r="N447" s="2">
        <f t="shared" si="47"/>
        <v>39.738525206922496</v>
      </c>
      <c r="O447" s="2">
        <f t="shared" si="48"/>
        <v>116.68758967001433</v>
      </c>
    </row>
    <row r="448" spans="1:15" x14ac:dyDescent="0.2">
      <c r="A448" t="str">
        <f t="shared" si="42"/>
        <v>Bosque County, Texas</v>
      </c>
      <c r="B448" t="str">
        <f t="shared" si="43"/>
        <v>Bosque County,</v>
      </c>
      <c r="C448" t="s">
        <v>43</v>
      </c>
      <c r="D448" t="s">
        <v>25</v>
      </c>
      <c r="E448">
        <v>168</v>
      </c>
      <c r="F448">
        <f>VLOOKUP(A448,'[1]Population Data'!$A:$B, 2,FALSE)</f>
        <v>18122</v>
      </c>
      <c r="G448">
        <f>VLOOKUP(A448,'[1]Population Data'!$A:$C,3,FALSE)</f>
        <v>7088</v>
      </c>
      <c r="H448">
        <f>VLOOKUP(A448,'[1]Population Data'!$A:$D,4,FALSE)</f>
        <v>3900</v>
      </c>
      <c r="I448" s="1">
        <f>VLOOKUP(A448,'[1]Population Data'!$A:$E,5,FALSE)</f>
        <v>0.21520803443328551</v>
      </c>
      <c r="J448" s="2">
        <f>VLOOKUP(A448,'[1]Population Data'!$A:$F,6,FALSE)</f>
        <v>2.5567155756207676</v>
      </c>
      <c r="K448" s="2">
        <f t="shared" si="44"/>
        <v>65.709303608873185</v>
      </c>
      <c r="L448" s="2">
        <f t="shared" si="45"/>
        <v>2816.6666666666665</v>
      </c>
      <c r="M448" s="3">
        <f t="shared" si="46"/>
        <v>0.15542802486848398</v>
      </c>
      <c r="N448" s="2">
        <f t="shared" si="47"/>
        <v>39.738525206922496</v>
      </c>
      <c r="O448" s="2">
        <f t="shared" si="48"/>
        <v>19.58393113342898</v>
      </c>
    </row>
    <row r="449" spans="1:15" x14ac:dyDescent="0.2">
      <c r="A449" t="str">
        <f t="shared" si="42"/>
        <v>Bosque County, Texas</v>
      </c>
      <c r="B449" t="str">
        <f t="shared" si="43"/>
        <v>Bosque County,</v>
      </c>
      <c r="C449" t="s">
        <v>43</v>
      </c>
      <c r="D449" t="s">
        <v>26</v>
      </c>
      <c r="E449">
        <v>630</v>
      </c>
      <c r="F449">
        <f>VLOOKUP(A449,'[1]Population Data'!$A:$B, 2,FALSE)</f>
        <v>18122</v>
      </c>
      <c r="G449">
        <f>VLOOKUP(A449,'[1]Population Data'!$A:$C,3,FALSE)</f>
        <v>7088</v>
      </c>
      <c r="H449">
        <f>VLOOKUP(A449,'[1]Population Data'!$A:$D,4,FALSE)</f>
        <v>3900</v>
      </c>
      <c r="I449" s="1">
        <f>VLOOKUP(A449,'[1]Population Data'!$A:$E,5,FALSE)</f>
        <v>0.21520803443328551</v>
      </c>
      <c r="J449" s="2">
        <f>VLOOKUP(A449,'[1]Population Data'!$A:$F,6,FALSE)</f>
        <v>2.5567155756207676</v>
      </c>
      <c r="K449" s="2">
        <f t="shared" si="44"/>
        <v>246.40988853327445</v>
      </c>
      <c r="L449" s="2">
        <f t="shared" si="45"/>
        <v>2816.6666666666665</v>
      </c>
      <c r="M449" s="3">
        <f t="shared" si="46"/>
        <v>0.15542802486848398</v>
      </c>
      <c r="N449" s="2">
        <f t="shared" si="47"/>
        <v>39.738525206922496</v>
      </c>
      <c r="O449" s="2">
        <f t="shared" si="48"/>
        <v>73.439741750358664</v>
      </c>
    </row>
    <row r="450" spans="1:15" x14ac:dyDescent="0.2">
      <c r="A450" t="str">
        <f t="shared" si="42"/>
        <v>Bosque County, Texas</v>
      </c>
      <c r="B450" t="str">
        <f t="shared" si="43"/>
        <v>Bosque County,</v>
      </c>
      <c r="C450" t="s">
        <v>43</v>
      </c>
      <c r="D450" t="s">
        <v>27</v>
      </c>
      <c r="E450">
        <v>624</v>
      </c>
      <c r="F450">
        <f>VLOOKUP(A450,'[1]Population Data'!$A:$B, 2,FALSE)</f>
        <v>18122</v>
      </c>
      <c r="G450">
        <f>VLOOKUP(A450,'[1]Population Data'!$A:$C,3,FALSE)</f>
        <v>7088</v>
      </c>
      <c r="H450">
        <f>VLOOKUP(A450,'[1]Population Data'!$A:$D,4,FALSE)</f>
        <v>3900</v>
      </c>
      <c r="I450" s="1">
        <f>VLOOKUP(A450,'[1]Population Data'!$A:$E,5,FALSE)</f>
        <v>0.21520803443328551</v>
      </c>
      <c r="J450" s="2">
        <f>VLOOKUP(A450,'[1]Population Data'!$A:$F,6,FALSE)</f>
        <v>2.5567155756207676</v>
      </c>
      <c r="K450" s="2">
        <f t="shared" si="44"/>
        <v>244.06312769010043</v>
      </c>
      <c r="L450" s="2">
        <f t="shared" si="45"/>
        <v>2816.6666666666665</v>
      </c>
      <c r="M450" s="3">
        <f t="shared" si="46"/>
        <v>0.15542802486848398</v>
      </c>
      <c r="N450" s="2">
        <f t="shared" si="47"/>
        <v>39.738525206922496</v>
      </c>
      <c r="O450" s="2">
        <f t="shared" si="48"/>
        <v>72.740315638450497</v>
      </c>
    </row>
    <row r="451" spans="1:15" x14ac:dyDescent="0.2">
      <c r="A451" t="str">
        <f t="shared" ref="A451:A514" si="49">CONCATENATE(B451," ", "Texas")</f>
        <v>Bosque County, Texas</v>
      </c>
      <c r="B451" t="str">
        <f t="shared" ref="B451:B514" si="50">LEFT(C451,FIND(",", C451))</f>
        <v>Bosque County,</v>
      </c>
      <c r="C451" t="s">
        <v>43</v>
      </c>
      <c r="D451" t="s">
        <v>28</v>
      </c>
      <c r="E451">
        <v>437</v>
      </c>
      <c r="F451">
        <f>VLOOKUP(A451,'[1]Population Data'!$A:$B, 2,FALSE)</f>
        <v>18122</v>
      </c>
      <c r="G451">
        <f>VLOOKUP(A451,'[1]Population Data'!$A:$C,3,FALSE)</f>
        <v>7088</v>
      </c>
      <c r="H451">
        <f>VLOOKUP(A451,'[1]Population Data'!$A:$D,4,FALSE)</f>
        <v>3900</v>
      </c>
      <c r="I451" s="1">
        <f>VLOOKUP(A451,'[1]Population Data'!$A:$E,5,FALSE)</f>
        <v>0.21520803443328551</v>
      </c>
      <c r="J451" s="2">
        <f>VLOOKUP(A451,'[1]Population Data'!$A:$F,6,FALSE)</f>
        <v>2.5567155756207676</v>
      </c>
      <c r="K451" s="2">
        <f t="shared" ref="K451:K514" si="51">E451/J451</f>
        <v>170.92241474450944</v>
      </c>
      <c r="L451" s="2">
        <f t="shared" ref="L451:L514" si="52">(H451/18)*13</f>
        <v>2816.6666666666665</v>
      </c>
      <c r="M451" s="3">
        <f t="shared" ref="M451:M514" si="53">L451/F451</f>
        <v>0.15542802486848398</v>
      </c>
      <c r="N451" s="2">
        <f t="shared" ref="N451:N514" si="54">M451*J451*100</f>
        <v>39.738525206922496</v>
      </c>
      <c r="O451" s="2">
        <f t="shared" ref="O451:O514" si="55">0.75*N451*K451*(1/100)</f>
        <v>50.94153515064562</v>
      </c>
    </row>
    <row r="452" spans="1:15" x14ac:dyDescent="0.2">
      <c r="A452" t="str">
        <f t="shared" si="49"/>
        <v>Bowie County, Texas</v>
      </c>
      <c r="B452" t="str">
        <f t="shared" si="50"/>
        <v>Bowie County,</v>
      </c>
      <c r="C452" t="s">
        <v>44</v>
      </c>
      <c r="D452" t="s">
        <v>4</v>
      </c>
      <c r="E452">
        <v>377</v>
      </c>
      <c r="F452">
        <f>VLOOKUP(A452,'[1]Population Data'!$A:$B, 2,FALSE)</f>
        <v>94324</v>
      </c>
      <c r="G452">
        <f>VLOOKUP(A452,'[1]Population Data'!$A:$C,3,FALSE)</f>
        <v>33731</v>
      </c>
      <c r="H452">
        <f>VLOOKUP(A452,'[1]Population Data'!$A:$D,4,FALSE)</f>
        <v>22688</v>
      </c>
      <c r="I452" s="1">
        <f>VLOOKUP(A452,'[1]Population Data'!$A:$E,5,FALSE)</f>
        <v>0.24053263220389295</v>
      </c>
      <c r="J452" s="2">
        <f>VLOOKUP(A452,'[1]Population Data'!$A:$F,6,FALSE)</f>
        <v>2.7963594319765201</v>
      </c>
      <c r="K452" s="2">
        <f t="shared" si="51"/>
        <v>134.81814808532292</v>
      </c>
      <c r="L452" s="2">
        <f t="shared" si="52"/>
        <v>16385.777777777777</v>
      </c>
      <c r="M452" s="3">
        <f t="shared" si="53"/>
        <v>0.17371801214725602</v>
      </c>
      <c r="N452" s="2">
        <f t="shared" si="54"/>
        <v>48.577800177219103</v>
      </c>
      <c r="O452" s="2">
        <f t="shared" si="55"/>
        <v>49.118767934636637</v>
      </c>
    </row>
    <row r="453" spans="1:15" x14ac:dyDescent="0.2">
      <c r="A453" t="str">
        <f t="shared" si="49"/>
        <v>Bowie County, Texas</v>
      </c>
      <c r="B453" t="str">
        <f t="shared" si="50"/>
        <v>Bowie County,</v>
      </c>
      <c r="C453" t="s">
        <v>44</v>
      </c>
      <c r="D453" t="s">
        <v>5</v>
      </c>
      <c r="E453">
        <v>402</v>
      </c>
      <c r="F453">
        <f>VLOOKUP(A453,'[1]Population Data'!$A:$B, 2,FALSE)</f>
        <v>94324</v>
      </c>
      <c r="G453">
        <f>VLOOKUP(A453,'[1]Population Data'!$A:$C,3,FALSE)</f>
        <v>33731</v>
      </c>
      <c r="H453">
        <f>VLOOKUP(A453,'[1]Population Data'!$A:$D,4,FALSE)</f>
        <v>22688</v>
      </c>
      <c r="I453" s="1">
        <f>VLOOKUP(A453,'[1]Population Data'!$A:$E,5,FALSE)</f>
        <v>0.24053263220389295</v>
      </c>
      <c r="J453" s="2">
        <f>VLOOKUP(A453,'[1]Population Data'!$A:$F,6,FALSE)</f>
        <v>2.7963594319765201</v>
      </c>
      <c r="K453" s="2">
        <f t="shared" si="51"/>
        <v>143.75834358169712</v>
      </c>
      <c r="L453" s="2">
        <f t="shared" si="52"/>
        <v>16385.777777777777</v>
      </c>
      <c r="M453" s="3">
        <f t="shared" si="53"/>
        <v>0.17371801214725602</v>
      </c>
      <c r="N453" s="2">
        <f t="shared" si="54"/>
        <v>48.577800177219103</v>
      </c>
      <c r="O453" s="2">
        <f t="shared" si="55"/>
        <v>52.37598066239768</v>
      </c>
    </row>
    <row r="454" spans="1:15" x14ac:dyDescent="0.2">
      <c r="A454" t="str">
        <f t="shared" si="49"/>
        <v>Bowie County, Texas</v>
      </c>
      <c r="B454" t="str">
        <f t="shared" si="50"/>
        <v>Bowie County,</v>
      </c>
      <c r="C454" t="s">
        <v>44</v>
      </c>
      <c r="D454" t="s">
        <v>6</v>
      </c>
      <c r="E454">
        <v>1618</v>
      </c>
      <c r="F454">
        <f>VLOOKUP(A454,'[1]Population Data'!$A:$B, 2,FALSE)</f>
        <v>94324</v>
      </c>
      <c r="G454">
        <f>VLOOKUP(A454,'[1]Population Data'!$A:$C,3,FALSE)</f>
        <v>33731</v>
      </c>
      <c r="H454">
        <f>VLOOKUP(A454,'[1]Population Data'!$A:$D,4,FALSE)</f>
        <v>22688</v>
      </c>
      <c r="I454" s="1">
        <f>VLOOKUP(A454,'[1]Population Data'!$A:$E,5,FALSE)</f>
        <v>0.24053263220389295</v>
      </c>
      <c r="J454" s="2">
        <f>VLOOKUP(A454,'[1]Population Data'!$A:$F,6,FALSE)</f>
        <v>2.7963594319765201</v>
      </c>
      <c r="K454" s="2">
        <f t="shared" si="51"/>
        <v>578.60945252533816</v>
      </c>
      <c r="L454" s="2">
        <f t="shared" si="52"/>
        <v>16385.777777777777</v>
      </c>
      <c r="M454" s="3">
        <f t="shared" si="53"/>
        <v>0.17371801214725602</v>
      </c>
      <c r="N454" s="2">
        <f t="shared" si="54"/>
        <v>48.577800177219103</v>
      </c>
      <c r="O454" s="2">
        <f t="shared" si="55"/>
        <v>210.80680774069515</v>
      </c>
    </row>
    <row r="455" spans="1:15" x14ac:dyDescent="0.2">
      <c r="A455" t="str">
        <f t="shared" si="49"/>
        <v>Bowie County, Texas</v>
      </c>
      <c r="B455" t="str">
        <f t="shared" si="50"/>
        <v>Bowie County,</v>
      </c>
      <c r="C455" t="s">
        <v>44</v>
      </c>
      <c r="D455" t="s">
        <v>7</v>
      </c>
      <c r="E455">
        <v>914</v>
      </c>
      <c r="F455">
        <f>VLOOKUP(A455,'[1]Population Data'!$A:$B, 2,FALSE)</f>
        <v>94324</v>
      </c>
      <c r="G455">
        <f>VLOOKUP(A455,'[1]Population Data'!$A:$C,3,FALSE)</f>
        <v>33731</v>
      </c>
      <c r="H455">
        <f>VLOOKUP(A455,'[1]Population Data'!$A:$D,4,FALSE)</f>
        <v>22688</v>
      </c>
      <c r="I455" s="1">
        <f>VLOOKUP(A455,'[1]Population Data'!$A:$E,5,FALSE)</f>
        <v>0.24053263220389295</v>
      </c>
      <c r="J455" s="2">
        <f>VLOOKUP(A455,'[1]Population Data'!$A:$F,6,FALSE)</f>
        <v>2.7963594319765201</v>
      </c>
      <c r="K455" s="2">
        <f t="shared" si="51"/>
        <v>326.85354734744072</v>
      </c>
      <c r="L455" s="2">
        <f t="shared" si="52"/>
        <v>16385.777777777777</v>
      </c>
      <c r="M455" s="3">
        <f t="shared" si="53"/>
        <v>0.17371801214725602</v>
      </c>
      <c r="N455" s="2">
        <f t="shared" si="54"/>
        <v>48.577800177219103</v>
      </c>
      <c r="O455" s="2">
        <f t="shared" si="55"/>
        <v>119.08369732694399</v>
      </c>
    </row>
    <row r="456" spans="1:15" x14ac:dyDescent="0.2">
      <c r="A456" t="str">
        <f t="shared" si="49"/>
        <v>Bowie County, Texas</v>
      </c>
      <c r="B456" t="str">
        <f t="shared" si="50"/>
        <v>Bowie County,</v>
      </c>
      <c r="C456" t="s">
        <v>44</v>
      </c>
      <c r="D456" t="s">
        <v>8</v>
      </c>
      <c r="E456">
        <v>839</v>
      </c>
      <c r="F456">
        <f>VLOOKUP(A456,'[1]Population Data'!$A:$B, 2,FALSE)</f>
        <v>94324</v>
      </c>
      <c r="G456">
        <f>VLOOKUP(A456,'[1]Population Data'!$A:$C,3,FALSE)</f>
        <v>33731</v>
      </c>
      <c r="H456">
        <f>VLOOKUP(A456,'[1]Population Data'!$A:$D,4,FALSE)</f>
        <v>22688</v>
      </c>
      <c r="I456" s="1">
        <f>VLOOKUP(A456,'[1]Population Data'!$A:$E,5,FALSE)</f>
        <v>0.24053263220389295</v>
      </c>
      <c r="J456" s="2">
        <f>VLOOKUP(A456,'[1]Population Data'!$A:$F,6,FALSE)</f>
        <v>2.7963594319765201</v>
      </c>
      <c r="K456" s="2">
        <f t="shared" si="51"/>
        <v>300.03296085831812</v>
      </c>
      <c r="L456" s="2">
        <f t="shared" si="52"/>
        <v>16385.777777777777</v>
      </c>
      <c r="M456" s="3">
        <f t="shared" si="53"/>
        <v>0.17371801214725602</v>
      </c>
      <c r="N456" s="2">
        <f t="shared" si="54"/>
        <v>48.577800177219103</v>
      </c>
      <c r="O456" s="2">
        <f t="shared" si="55"/>
        <v>109.31205914366085</v>
      </c>
    </row>
    <row r="457" spans="1:15" x14ac:dyDescent="0.2">
      <c r="A457" t="str">
        <f t="shared" si="49"/>
        <v>Bowie County, Texas</v>
      </c>
      <c r="B457" t="str">
        <f t="shared" si="50"/>
        <v>Bowie County,</v>
      </c>
      <c r="C457" t="s">
        <v>44</v>
      </c>
      <c r="D457" t="s">
        <v>9</v>
      </c>
      <c r="E457">
        <v>439</v>
      </c>
      <c r="F457">
        <f>VLOOKUP(A457,'[1]Population Data'!$A:$B, 2,FALSE)</f>
        <v>94324</v>
      </c>
      <c r="G457">
        <f>VLOOKUP(A457,'[1]Population Data'!$A:$C,3,FALSE)</f>
        <v>33731</v>
      </c>
      <c r="H457">
        <f>VLOOKUP(A457,'[1]Population Data'!$A:$D,4,FALSE)</f>
        <v>22688</v>
      </c>
      <c r="I457" s="1">
        <f>VLOOKUP(A457,'[1]Population Data'!$A:$E,5,FALSE)</f>
        <v>0.24053263220389295</v>
      </c>
      <c r="J457" s="2">
        <f>VLOOKUP(A457,'[1]Population Data'!$A:$F,6,FALSE)</f>
        <v>2.7963594319765201</v>
      </c>
      <c r="K457" s="2">
        <f t="shared" si="51"/>
        <v>156.98983291633095</v>
      </c>
      <c r="L457" s="2">
        <f t="shared" si="52"/>
        <v>16385.777777777777</v>
      </c>
      <c r="M457" s="3">
        <f t="shared" si="53"/>
        <v>0.17371801214725602</v>
      </c>
      <c r="N457" s="2">
        <f t="shared" si="54"/>
        <v>48.577800177219103</v>
      </c>
      <c r="O457" s="2">
        <f t="shared" si="55"/>
        <v>57.196655499484045</v>
      </c>
    </row>
    <row r="458" spans="1:15" x14ac:dyDescent="0.2">
      <c r="A458" t="str">
        <f t="shared" si="49"/>
        <v>Bowie County, Texas</v>
      </c>
      <c r="B458" t="str">
        <f t="shared" si="50"/>
        <v>Bowie County,</v>
      </c>
      <c r="C458" t="s">
        <v>44</v>
      </c>
      <c r="D458" t="s">
        <v>10</v>
      </c>
      <c r="E458">
        <v>2283</v>
      </c>
      <c r="F458">
        <f>VLOOKUP(A458,'[1]Population Data'!$A:$B, 2,FALSE)</f>
        <v>94324</v>
      </c>
      <c r="G458">
        <f>VLOOKUP(A458,'[1]Population Data'!$A:$C,3,FALSE)</f>
        <v>33731</v>
      </c>
      <c r="H458">
        <f>VLOOKUP(A458,'[1]Population Data'!$A:$D,4,FALSE)</f>
        <v>22688</v>
      </c>
      <c r="I458" s="1">
        <f>VLOOKUP(A458,'[1]Population Data'!$A:$E,5,FALSE)</f>
        <v>0.24053263220389295</v>
      </c>
      <c r="J458" s="2">
        <f>VLOOKUP(A458,'[1]Population Data'!$A:$F,6,FALSE)</f>
        <v>2.7963594319765201</v>
      </c>
      <c r="K458" s="2">
        <f t="shared" si="51"/>
        <v>816.41865272889186</v>
      </c>
      <c r="L458" s="2">
        <f t="shared" si="52"/>
        <v>16385.777777777777</v>
      </c>
      <c r="M458" s="3">
        <f t="shared" si="53"/>
        <v>0.17371801214725602</v>
      </c>
      <c r="N458" s="2">
        <f t="shared" si="54"/>
        <v>48.577800177219103</v>
      </c>
      <c r="O458" s="2">
        <f t="shared" si="55"/>
        <v>297.44866629913906</v>
      </c>
    </row>
    <row r="459" spans="1:15" x14ac:dyDescent="0.2">
      <c r="A459" t="str">
        <f t="shared" si="49"/>
        <v>Bowie County, Texas</v>
      </c>
      <c r="B459" t="str">
        <f t="shared" si="50"/>
        <v>Bowie County,</v>
      </c>
      <c r="C459" t="s">
        <v>44</v>
      </c>
      <c r="D459" t="s">
        <v>11</v>
      </c>
      <c r="E459">
        <v>2072</v>
      </c>
      <c r="F459">
        <f>VLOOKUP(A459,'[1]Population Data'!$A:$B, 2,FALSE)</f>
        <v>94324</v>
      </c>
      <c r="G459">
        <f>VLOOKUP(A459,'[1]Population Data'!$A:$C,3,FALSE)</f>
        <v>33731</v>
      </c>
      <c r="H459">
        <f>VLOOKUP(A459,'[1]Population Data'!$A:$D,4,FALSE)</f>
        <v>22688</v>
      </c>
      <c r="I459" s="1">
        <f>VLOOKUP(A459,'[1]Population Data'!$A:$E,5,FALSE)</f>
        <v>0.24053263220389295</v>
      </c>
      <c r="J459" s="2">
        <f>VLOOKUP(A459,'[1]Population Data'!$A:$F,6,FALSE)</f>
        <v>2.7963594319765201</v>
      </c>
      <c r="K459" s="2">
        <f t="shared" si="51"/>
        <v>740.96340273949363</v>
      </c>
      <c r="L459" s="2">
        <f t="shared" si="52"/>
        <v>16385.777777777777</v>
      </c>
      <c r="M459" s="3">
        <f t="shared" si="53"/>
        <v>0.17371801214725602</v>
      </c>
      <c r="N459" s="2">
        <f t="shared" si="54"/>
        <v>48.577800177219103</v>
      </c>
      <c r="O459" s="2">
        <f t="shared" si="55"/>
        <v>269.95779087683582</v>
      </c>
    </row>
    <row r="460" spans="1:15" x14ac:dyDescent="0.2">
      <c r="A460" t="str">
        <f t="shared" si="49"/>
        <v>Bowie County, Texas</v>
      </c>
      <c r="B460" t="str">
        <f t="shared" si="50"/>
        <v>Bowie County,</v>
      </c>
      <c r="C460" t="s">
        <v>44</v>
      </c>
      <c r="D460" t="s">
        <v>12</v>
      </c>
      <c r="E460">
        <v>199</v>
      </c>
      <c r="F460">
        <f>VLOOKUP(A460,'[1]Population Data'!$A:$B, 2,FALSE)</f>
        <v>94324</v>
      </c>
      <c r="G460">
        <f>VLOOKUP(A460,'[1]Population Data'!$A:$C,3,FALSE)</f>
        <v>33731</v>
      </c>
      <c r="H460">
        <f>VLOOKUP(A460,'[1]Population Data'!$A:$D,4,FALSE)</f>
        <v>22688</v>
      </c>
      <c r="I460" s="1">
        <f>VLOOKUP(A460,'[1]Population Data'!$A:$E,5,FALSE)</f>
        <v>0.24053263220389295</v>
      </c>
      <c r="J460" s="2">
        <f>VLOOKUP(A460,'[1]Population Data'!$A:$F,6,FALSE)</f>
        <v>2.7963594319765201</v>
      </c>
      <c r="K460" s="2">
        <f t="shared" si="51"/>
        <v>71.163956151138635</v>
      </c>
      <c r="L460" s="2">
        <f t="shared" si="52"/>
        <v>16385.777777777777</v>
      </c>
      <c r="M460" s="3">
        <f t="shared" si="53"/>
        <v>0.17371801214725602</v>
      </c>
      <c r="N460" s="2">
        <f t="shared" si="54"/>
        <v>48.577800177219103</v>
      </c>
      <c r="O460" s="2">
        <f t="shared" si="55"/>
        <v>25.927413312977961</v>
      </c>
    </row>
    <row r="461" spans="1:15" x14ac:dyDescent="0.2">
      <c r="A461" t="str">
        <f t="shared" si="49"/>
        <v>Bowie County, Texas</v>
      </c>
      <c r="B461" t="str">
        <f t="shared" si="50"/>
        <v>Bowie County,</v>
      </c>
      <c r="C461" t="s">
        <v>44</v>
      </c>
      <c r="D461" t="s">
        <v>13</v>
      </c>
      <c r="E461">
        <v>450</v>
      </c>
      <c r="F461">
        <f>VLOOKUP(A461,'[1]Population Data'!$A:$B, 2,FALSE)</f>
        <v>94324</v>
      </c>
      <c r="G461">
        <f>VLOOKUP(A461,'[1]Population Data'!$A:$C,3,FALSE)</f>
        <v>33731</v>
      </c>
      <c r="H461">
        <f>VLOOKUP(A461,'[1]Population Data'!$A:$D,4,FALSE)</f>
        <v>22688</v>
      </c>
      <c r="I461" s="1">
        <f>VLOOKUP(A461,'[1]Population Data'!$A:$E,5,FALSE)</f>
        <v>0.24053263220389295</v>
      </c>
      <c r="J461" s="2">
        <f>VLOOKUP(A461,'[1]Population Data'!$A:$F,6,FALSE)</f>
        <v>2.7963594319765201</v>
      </c>
      <c r="K461" s="2">
        <f t="shared" si="51"/>
        <v>160.9235189347356</v>
      </c>
      <c r="L461" s="2">
        <f t="shared" si="52"/>
        <v>16385.777777777777</v>
      </c>
      <c r="M461" s="3">
        <f t="shared" si="53"/>
        <v>0.17371801214725602</v>
      </c>
      <c r="N461" s="2">
        <f t="shared" si="54"/>
        <v>48.577800177219103</v>
      </c>
      <c r="O461" s="2">
        <f t="shared" si="55"/>
        <v>58.62982909969891</v>
      </c>
    </row>
    <row r="462" spans="1:15" x14ac:dyDescent="0.2">
      <c r="A462" t="str">
        <f t="shared" si="49"/>
        <v>Bowie County, Texas</v>
      </c>
      <c r="B462" t="str">
        <f t="shared" si="50"/>
        <v>Bowie County,</v>
      </c>
      <c r="C462" t="s">
        <v>44</v>
      </c>
      <c r="D462" t="s">
        <v>14</v>
      </c>
      <c r="E462">
        <v>1837</v>
      </c>
      <c r="F462">
        <f>VLOOKUP(A462,'[1]Population Data'!$A:$B, 2,FALSE)</f>
        <v>94324</v>
      </c>
      <c r="G462">
        <f>VLOOKUP(A462,'[1]Population Data'!$A:$C,3,FALSE)</f>
        <v>33731</v>
      </c>
      <c r="H462">
        <f>VLOOKUP(A462,'[1]Population Data'!$A:$D,4,FALSE)</f>
        <v>22688</v>
      </c>
      <c r="I462" s="1">
        <f>VLOOKUP(A462,'[1]Population Data'!$A:$E,5,FALSE)</f>
        <v>0.24053263220389295</v>
      </c>
      <c r="J462" s="2">
        <f>VLOOKUP(A462,'[1]Population Data'!$A:$F,6,FALSE)</f>
        <v>2.7963594319765201</v>
      </c>
      <c r="K462" s="2">
        <f t="shared" si="51"/>
        <v>656.92556507357619</v>
      </c>
      <c r="L462" s="2">
        <f t="shared" si="52"/>
        <v>16385.777777777777</v>
      </c>
      <c r="M462" s="3">
        <f t="shared" si="53"/>
        <v>0.17371801214725602</v>
      </c>
      <c r="N462" s="2">
        <f t="shared" si="54"/>
        <v>48.577800177219103</v>
      </c>
      <c r="O462" s="2">
        <f t="shared" si="55"/>
        <v>239.33999123588197</v>
      </c>
    </row>
    <row r="463" spans="1:15" x14ac:dyDescent="0.2">
      <c r="A463" t="str">
        <f t="shared" si="49"/>
        <v>Bowie County, Texas</v>
      </c>
      <c r="B463" t="str">
        <f t="shared" si="50"/>
        <v>Bowie County,</v>
      </c>
      <c r="C463" t="s">
        <v>44</v>
      </c>
      <c r="D463" t="s">
        <v>15</v>
      </c>
      <c r="E463">
        <v>1853</v>
      </c>
      <c r="F463">
        <f>VLOOKUP(A463,'[1]Population Data'!$A:$B, 2,FALSE)</f>
        <v>94324</v>
      </c>
      <c r="G463">
        <f>VLOOKUP(A463,'[1]Population Data'!$A:$C,3,FALSE)</f>
        <v>33731</v>
      </c>
      <c r="H463">
        <f>VLOOKUP(A463,'[1]Population Data'!$A:$D,4,FALSE)</f>
        <v>22688</v>
      </c>
      <c r="I463" s="1">
        <f>VLOOKUP(A463,'[1]Population Data'!$A:$E,5,FALSE)</f>
        <v>0.24053263220389295</v>
      </c>
      <c r="J463" s="2">
        <f>VLOOKUP(A463,'[1]Population Data'!$A:$F,6,FALSE)</f>
        <v>2.7963594319765201</v>
      </c>
      <c r="K463" s="2">
        <f t="shared" si="51"/>
        <v>662.64729019125571</v>
      </c>
      <c r="L463" s="2">
        <f t="shared" si="52"/>
        <v>16385.777777777777</v>
      </c>
      <c r="M463" s="3">
        <f t="shared" si="53"/>
        <v>0.17371801214725602</v>
      </c>
      <c r="N463" s="2">
        <f t="shared" si="54"/>
        <v>48.577800177219103</v>
      </c>
      <c r="O463" s="2">
        <f t="shared" si="55"/>
        <v>241.42460738164905</v>
      </c>
    </row>
    <row r="464" spans="1:15" x14ac:dyDescent="0.2">
      <c r="A464" t="str">
        <f t="shared" si="49"/>
        <v>Bowie County, Texas</v>
      </c>
      <c r="B464" t="str">
        <f t="shared" si="50"/>
        <v>Bowie County,</v>
      </c>
      <c r="C464" t="s">
        <v>44</v>
      </c>
      <c r="D464" t="s">
        <v>16</v>
      </c>
      <c r="E464">
        <v>1432</v>
      </c>
      <c r="F464">
        <f>VLOOKUP(A464,'[1]Population Data'!$A:$B, 2,FALSE)</f>
        <v>94324</v>
      </c>
      <c r="G464">
        <f>VLOOKUP(A464,'[1]Population Data'!$A:$C,3,FALSE)</f>
        <v>33731</v>
      </c>
      <c r="H464">
        <f>VLOOKUP(A464,'[1]Population Data'!$A:$D,4,FALSE)</f>
        <v>22688</v>
      </c>
      <c r="I464" s="1">
        <f>VLOOKUP(A464,'[1]Population Data'!$A:$E,5,FALSE)</f>
        <v>0.24053263220389295</v>
      </c>
      <c r="J464" s="2">
        <f>VLOOKUP(A464,'[1]Population Data'!$A:$F,6,FALSE)</f>
        <v>2.7963594319765201</v>
      </c>
      <c r="K464" s="2">
        <f t="shared" si="51"/>
        <v>512.09439803231419</v>
      </c>
      <c r="L464" s="2">
        <f t="shared" si="52"/>
        <v>16385.777777777777</v>
      </c>
      <c r="M464" s="3">
        <f t="shared" si="53"/>
        <v>0.17371801214725602</v>
      </c>
      <c r="N464" s="2">
        <f t="shared" si="54"/>
        <v>48.577800177219103</v>
      </c>
      <c r="O464" s="2">
        <f t="shared" si="55"/>
        <v>186.57314504615297</v>
      </c>
    </row>
    <row r="465" spans="1:15" x14ac:dyDescent="0.2">
      <c r="A465" t="str">
        <f t="shared" si="49"/>
        <v>Bowie County, Texas</v>
      </c>
      <c r="B465" t="str">
        <f t="shared" si="50"/>
        <v>Bowie County,</v>
      </c>
      <c r="C465" t="s">
        <v>44</v>
      </c>
      <c r="D465" t="s">
        <v>17</v>
      </c>
      <c r="E465">
        <v>971</v>
      </c>
      <c r="F465">
        <f>VLOOKUP(A465,'[1]Population Data'!$A:$B, 2,FALSE)</f>
        <v>94324</v>
      </c>
      <c r="G465">
        <f>VLOOKUP(A465,'[1]Population Data'!$A:$C,3,FALSE)</f>
        <v>33731</v>
      </c>
      <c r="H465">
        <f>VLOOKUP(A465,'[1]Population Data'!$A:$D,4,FALSE)</f>
        <v>22688</v>
      </c>
      <c r="I465" s="1">
        <f>VLOOKUP(A465,'[1]Population Data'!$A:$E,5,FALSE)</f>
        <v>0.24053263220389295</v>
      </c>
      <c r="J465" s="2">
        <f>VLOOKUP(A465,'[1]Population Data'!$A:$F,6,FALSE)</f>
        <v>2.7963594319765201</v>
      </c>
      <c r="K465" s="2">
        <f t="shared" si="51"/>
        <v>347.23719307917389</v>
      </c>
      <c r="L465" s="2">
        <f t="shared" si="52"/>
        <v>16385.777777777777</v>
      </c>
      <c r="M465" s="3">
        <f t="shared" si="53"/>
        <v>0.17371801214725602</v>
      </c>
      <c r="N465" s="2">
        <f t="shared" si="54"/>
        <v>48.577800177219103</v>
      </c>
      <c r="O465" s="2">
        <f t="shared" si="55"/>
        <v>126.51014234623918</v>
      </c>
    </row>
    <row r="466" spans="1:15" x14ac:dyDescent="0.2">
      <c r="A466" t="str">
        <f t="shared" si="49"/>
        <v>Bowie County, Texas</v>
      </c>
      <c r="B466" t="str">
        <f t="shared" si="50"/>
        <v>Bowie County,</v>
      </c>
      <c r="C466" t="s">
        <v>44</v>
      </c>
      <c r="D466" t="s">
        <v>18</v>
      </c>
      <c r="E466">
        <v>1621</v>
      </c>
      <c r="F466">
        <f>VLOOKUP(A466,'[1]Population Data'!$A:$B, 2,FALSE)</f>
        <v>94324</v>
      </c>
      <c r="G466">
        <f>VLOOKUP(A466,'[1]Population Data'!$A:$C,3,FALSE)</f>
        <v>33731</v>
      </c>
      <c r="H466">
        <f>VLOOKUP(A466,'[1]Population Data'!$A:$D,4,FALSE)</f>
        <v>22688</v>
      </c>
      <c r="I466" s="1">
        <f>VLOOKUP(A466,'[1]Population Data'!$A:$E,5,FALSE)</f>
        <v>0.24053263220389295</v>
      </c>
      <c r="J466" s="2">
        <f>VLOOKUP(A466,'[1]Population Data'!$A:$F,6,FALSE)</f>
        <v>2.7963594319765201</v>
      </c>
      <c r="K466" s="2">
        <f t="shared" si="51"/>
        <v>579.68227598490307</v>
      </c>
      <c r="L466" s="2">
        <f t="shared" si="52"/>
        <v>16385.777777777777</v>
      </c>
      <c r="M466" s="3">
        <f t="shared" si="53"/>
        <v>0.17371801214725602</v>
      </c>
      <c r="N466" s="2">
        <f t="shared" si="54"/>
        <v>48.577800177219103</v>
      </c>
      <c r="O466" s="2">
        <f t="shared" si="55"/>
        <v>211.19767326802648</v>
      </c>
    </row>
    <row r="467" spans="1:15" x14ac:dyDescent="0.2">
      <c r="A467" t="str">
        <f t="shared" si="49"/>
        <v>Bowie County, Texas</v>
      </c>
      <c r="B467" t="str">
        <f t="shared" si="50"/>
        <v>Bowie County,</v>
      </c>
      <c r="C467" t="s">
        <v>44</v>
      </c>
      <c r="D467" t="s">
        <v>19</v>
      </c>
      <c r="E467">
        <v>631</v>
      </c>
      <c r="F467">
        <f>VLOOKUP(A467,'[1]Population Data'!$A:$B, 2,FALSE)</f>
        <v>94324</v>
      </c>
      <c r="G467">
        <f>VLOOKUP(A467,'[1]Population Data'!$A:$C,3,FALSE)</f>
        <v>33731</v>
      </c>
      <c r="H467">
        <f>VLOOKUP(A467,'[1]Population Data'!$A:$D,4,FALSE)</f>
        <v>22688</v>
      </c>
      <c r="I467" s="1">
        <f>VLOOKUP(A467,'[1]Population Data'!$A:$E,5,FALSE)</f>
        <v>0.24053263220389295</v>
      </c>
      <c r="J467" s="2">
        <f>VLOOKUP(A467,'[1]Population Data'!$A:$F,6,FALSE)</f>
        <v>2.7963594319765201</v>
      </c>
      <c r="K467" s="2">
        <f t="shared" si="51"/>
        <v>225.65053432848478</v>
      </c>
      <c r="L467" s="2">
        <f t="shared" si="52"/>
        <v>16385.777777777777</v>
      </c>
      <c r="M467" s="3">
        <f t="shared" si="53"/>
        <v>0.17371801214725602</v>
      </c>
      <c r="N467" s="2">
        <f t="shared" si="54"/>
        <v>48.577800177219103</v>
      </c>
      <c r="O467" s="2">
        <f t="shared" si="55"/>
        <v>82.212049248688913</v>
      </c>
    </row>
    <row r="468" spans="1:15" x14ac:dyDescent="0.2">
      <c r="A468" t="str">
        <f t="shared" si="49"/>
        <v>Bowie County, Texas</v>
      </c>
      <c r="B468" t="str">
        <f t="shared" si="50"/>
        <v>Bowie County,</v>
      </c>
      <c r="C468" t="s">
        <v>44</v>
      </c>
      <c r="D468" t="s">
        <v>20</v>
      </c>
      <c r="E468">
        <v>229</v>
      </c>
      <c r="F468">
        <f>VLOOKUP(A468,'[1]Population Data'!$A:$B, 2,FALSE)</f>
        <v>94324</v>
      </c>
      <c r="G468">
        <f>VLOOKUP(A468,'[1]Population Data'!$A:$C,3,FALSE)</f>
        <v>33731</v>
      </c>
      <c r="H468">
        <f>VLOOKUP(A468,'[1]Population Data'!$A:$D,4,FALSE)</f>
        <v>22688</v>
      </c>
      <c r="I468" s="1">
        <f>VLOOKUP(A468,'[1]Population Data'!$A:$E,5,FALSE)</f>
        <v>0.24053263220389295</v>
      </c>
      <c r="J468" s="2">
        <f>VLOOKUP(A468,'[1]Population Data'!$A:$F,6,FALSE)</f>
        <v>2.7963594319765201</v>
      </c>
      <c r="K468" s="2">
        <f t="shared" si="51"/>
        <v>81.892190746787662</v>
      </c>
      <c r="L468" s="2">
        <f t="shared" si="52"/>
        <v>16385.777777777777</v>
      </c>
      <c r="M468" s="3">
        <f t="shared" si="53"/>
        <v>0.17371801214725602</v>
      </c>
      <c r="N468" s="2">
        <f t="shared" si="54"/>
        <v>48.577800177219103</v>
      </c>
      <c r="O468" s="2">
        <f t="shared" si="55"/>
        <v>29.836068586291219</v>
      </c>
    </row>
    <row r="469" spans="1:15" x14ac:dyDescent="0.2">
      <c r="A469" t="str">
        <f t="shared" si="49"/>
        <v>Bowie County, Texas</v>
      </c>
      <c r="B469" t="str">
        <f t="shared" si="50"/>
        <v>Bowie County,</v>
      </c>
      <c r="C469" t="s">
        <v>44</v>
      </c>
      <c r="D469" t="s">
        <v>21</v>
      </c>
      <c r="E469">
        <v>154</v>
      </c>
      <c r="F469">
        <f>VLOOKUP(A469,'[1]Population Data'!$A:$B, 2,FALSE)</f>
        <v>94324</v>
      </c>
      <c r="G469">
        <f>VLOOKUP(A469,'[1]Population Data'!$A:$C,3,FALSE)</f>
        <v>33731</v>
      </c>
      <c r="H469">
        <f>VLOOKUP(A469,'[1]Population Data'!$A:$D,4,FALSE)</f>
        <v>22688</v>
      </c>
      <c r="I469" s="1">
        <f>VLOOKUP(A469,'[1]Population Data'!$A:$E,5,FALSE)</f>
        <v>0.24053263220389295</v>
      </c>
      <c r="J469" s="2">
        <f>VLOOKUP(A469,'[1]Population Data'!$A:$F,6,FALSE)</f>
        <v>2.7963594319765201</v>
      </c>
      <c r="K469" s="2">
        <f t="shared" si="51"/>
        <v>55.071604257665072</v>
      </c>
      <c r="L469" s="2">
        <f t="shared" si="52"/>
        <v>16385.777777777777</v>
      </c>
      <c r="M469" s="3">
        <f t="shared" si="53"/>
        <v>0.17371801214725602</v>
      </c>
      <c r="N469" s="2">
        <f t="shared" si="54"/>
        <v>48.577800177219103</v>
      </c>
      <c r="O469" s="2">
        <f t="shared" si="55"/>
        <v>20.064430403008071</v>
      </c>
    </row>
    <row r="470" spans="1:15" x14ac:dyDescent="0.2">
      <c r="A470" t="str">
        <f t="shared" si="49"/>
        <v>Bowie County, Texas</v>
      </c>
      <c r="B470" t="str">
        <f t="shared" si="50"/>
        <v>Bowie County,</v>
      </c>
      <c r="C470" t="s">
        <v>44</v>
      </c>
      <c r="D470" t="s">
        <v>22</v>
      </c>
      <c r="E470">
        <v>2987</v>
      </c>
      <c r="F470">
        <f>VLOOKUP(A470,'[1]Population Data'!$A:$B, 2,FALSE)</f>
        <v>94324</v>
      </c>
      <c r="G470">
        <f>VLOOKUP(A470,'[1]Population Data'!$A:$C,3,FALSE)</f>
        <v>33731</v>
      </c>
      <c r="H470">
        <f>VLOOKUP(A470,'[1]Population Data'!$A:$D,4,FALSE)</f>
        <v>22688</v>
      </c>
      <c r="I470" s="1">
        <f>VLOOKUP(A470,'[1]Population Data'!$A:$E,5,FALSE)</f>
        <v>0.24053263220389295</v>
      </c>
      <c r="J470" s="2">
        <f>VLOOKUP(A470,'[1]Population Data'!$A:$F,6,FALSE)</f>
        <v>2.7963594319765201</v>
      </c>
      <c r="K470" s="2">
        <f t="shared" si="51"/>
        <v>1068.1745579067895</v>
      </c>
      <c r="L470" s="2">
        <f t="shared" si="52"/>
        <v>16385.777777777777</v>
      </c>
      <c r="M470" s="3">
        <f t="shared" si="53"/>
        <v>0.17371801214725602</v>
      </c>
      <c r="N470" s="2">
        <f t="shared" si="54"/>
        <v>48.577800177219103</v>
      </c>
      <c r="O470" s="2">
        <f t="shared" si="55"/>
        <v>389.17177671289028</v>
      </c>
    </row>
    <row r="471" spans="1:15" x14ac:dyDescent="0.2">
      <c r="A471" t="str">
        <f t="shared" si="49"/>
        <v>Bowie County, Texas</v>
      </c>
      <c r="B471" t="str">
        <f t="shared" si="50"/>
        <v>Bowie County,</v>
      </c>
      <c r="C471" t="s">
        <v>44</v>
      </c>
      <c r="D471" t="s">
        <v>23</v>
      </c>
      <c r="E471">
        <v>1065</v>
      </c>
      <c r="F471">
        <f>VLOOKUP(A471,'[1]Population Data'!$A:$B, 2,FALSE)</f>
        <v>94324</v>
      </c>
      <c r="G471">
        <f>VLOOKUP(A471,'[1]Population Data'!$A:$C,3,FALSE)</f>
        <v>33731</v>
      </c>
      <c r="H471">
        <f>VLOOKUP(A471,'[1]Population Data'!$A:$D,4,FALSE)</f>
        <v>22688</v>
      </c>
      <c r="I471" s="1">
        <f>VLOOKUP(A471,'[1]Population Data'!$A:$E,5,FALSE)</f>
        <v>0.24053263220389295</v>
      </c>
      <c r="J471" s="2">
        <f>VLOOKUP(A471,'[1]Population Data'!$A:$F,6,FALSE)</f>
        <v>2.7963594319765201</v>
      </c>
      <c r="K471" s="2">
        <f t="shared" si="51"/>
        <v>380.85232814554092</v>
      </c>
      <c r="L471" s="2">
        <f t="shared" si="52"/>
        <v>16385.777777777777</v>
      </c>
      <c r="M471" s="3">
        <f t="shared" si="53"/>
        <v>0.17371801214725602</v>
      </c>
      <c r="N471" s="2">
        <f t="shared" si="54"/>
        <v>48.577800177219103</v>
      </c>
      <c r="O471" s="2">
        <f t="shared" si="55"/>
        <v>138.75726220262075</v>
      </c>
    </row>
    <row r="472" spans="1:15" x14ac:dyDescent="0.2">
      <c r="A472" t="str">
        <f t="shared" si="49"/>
        <v>Bowie County, Texas</v>
      </c>
      <c r="B472" t="str">
        <f t="shared" si="50"/>
        <v>Bowie County,</v>
      </c>
      <c r="C472" t="s">
        <v>44</v>
      </c>
      <c r="D472" t="s">
        <v>24</v>
      </c>
      <c r="E472">
        <v>4325</v>
      </c>
      <c r="F472">
        <f>VLOOKUP(A472,'[1]Population Data'!$A:$B, 2,FALSE)</f>
        <v>94324</v>
      </c>
      <c r="G472">
        <f>VLOOKUP(A472,'[1]Population Data'!$A:$C,3,FALSE)</f>
        <v>33731</v>
      </c>
      <c r="H472">
        <f>VLOOKUP(A472,'[1]Population Data'!$A:$D,4,FALSE)</f>
        <v>22688</v>
      </c>
      <c r="I472" s="1">
        <f>VLOOKUP(A472,'[1]Population Data'!$A:$E,5,FALSE)</f>
        <v>0.24053263220389295</v>
      </c>
      <c r="J472" s="2">
        <f>VLOOKUP(A472,'[1]Population Data'!$A:$F,6,FALSE)</f>
        <v>2.7963594319765201</v>
      </c>
      <c r="K472" s="2">
        <f t="shared" si="51"/>
        <v>1546.6538208727366</v>
      </c>
      <c r="L472" s="2">
        <f t="shared" si="52"/>
        <v>16385.777777777777</v>
      </c>
      <c r="M472" s="3">
        <f t="shared" si="53"/>
        <v>0.17371801214725602</v>
      </c>
      <c r="N472" s="2">
        <f t="shared" si="54"/>
        <v>48.577800177219103</v>
      </c>
      <c r="O472" s="2">
        <f t="shared" si="55"/>
        <v>563.49780190266165</v>
      </c>
    </row>
    <row r="473" spans="1:15" x14ac:dyDescent="0.2">
      <c r="A473" t="str">
        <f t="shared" si="49"/>
        <v>Bowie County, Texas</v>
      </c>
      <c r="B473" t="str">
        <f t="shared" si="50"/>
        <v>Bowie County,</v>
      </c>
      <c r="C473" t="s">
        <v>44</v>
      </c>
      <c r="D473" t="s">
        <v>25</v>
      </c>
      <c r="E473">
        <v>1372</v>
      </c>
      <c r="F473">
        <f>VLOOKUP(A473,'[1]Population Data'!$A:$B, 2,FALSE)</f>
        <v>94324</v>
      </c>
      <c r="G473">
        <f>VLOOKUP(A473,'[1]Population Data'!$A:$C,3,FALSE)</f>
        <v>33731</v>
      </c>
      <c r="H473">
        <f>VLOOKUP(A473,'[1]Population Data'!$A:$D,4,FALSE)</f>
        <v>22688</v>
      </c>
      <c r="I473" s="1">
        <f>VLOOKUP(A473,'[1]Population Data'!$A:$E,5,FALSE)</f>
        <v>0.24053263220389295</v>
      </c>
      <c r="J473" s="2">
        <f>VLOOKUP(A473,'[1]Population Data'!$A:$F,6,FALSE)</f>
        <v>2.7963594319765201</v>
      </c>
      <c r="K473" s="2">
        <f t="shared" si="51"/>
        <v>490.63792884101605</v>
      </c>
      <c r="L473" s="2">
        <f t="shared" si="52"/>
        <v>16385.777777777777</v>
      </c>
      <c r="M473" s="3">
        <f t="shared" si="53"/>
        <v>0.17371801214725602</v>
      </c>
      <c r="N473" s="2">
        <f t="shared" si="54"/>
        <v>48.577800177219103</v>
      </c>
      <c r="O473" s="2">
        <f t="shared" si="55"/>
        <v>178.75583449952643</v>
      </c>
    </row>
    <row r="474" spans="1:15" x14ac:dyDescent="0.2">
      <c r="A474" t="str">
        <f t="shared" si="49"/>
        <v>Bowie County, Texas</v>
      </c>
      <c r="B474" t="str">
        <f t="shared" si="50"/>
        <v>Bowie County,</v>
      </c>
      <c r="C474" t="s">
        <v>44</v>
      </c>
      <c r="D474" t="s">
        <v>26</v>
      </c>
      <c r="E474">
        <v>2516</v>
      </c>
      <c r="F474">
        <f>VLOOKUP(A474,'[1]Population Data'!$A:$B, 2,FALSE)</f>
        <v>94324</v>
      </c>
      <c r="G474">
        <f>VLOOKUP(A474,'[1]Population Data'!$A:$C,3,FALSE)</f>
        <v>33731</v>
      </c>
      <c r="H474">
        <f>VLOOKUP(A474,'[1]Population Data'!$A:$D,4,FALSE)</f>
        <v>22688</v>
      </c>
      <c r="I474" s="1">
        <f>VLOOKUP(A474,'[1]Population Data'!$A:$E,5,FALSE)</f>
        <v>0.24053263220389295</v>
      </c>
      <c r="J474" s="2">
        <f>VLOOKUP(A474,'[1]Population Data'!$A:$F,6,FALSE)</f>
        <v>2.7963594319765201</v>
      </c>
      <c r="K474" s="2">
        <f t="shared" si="51"/>
        <v>899.74127475509943</v>
      </c>
      <c r="L474" s="2">
        <f t="shared" si="52"/>
        <v>16385.777777777777</v>
      </c>
      <c r="M474" s="3">
        <f t="shared" si="53"/>
        <v>0.17371801214725602</v>
      </c>
      <c r="N474" s="2">
        <f t="shared" si="54"/>
        <v>48.577800177219103</v>
      </c>
      <c r="O474" s="2">
        <f t="shared" si="55"/>
        <v>327.80588892187211</v>
      </c>
    </row>
    <row r="475" spans="1:15" x14ac:dyDescent="0.2">
      <c r="A475" t="str">
        <f t="shared" si="49"/>
        <v>Bowie County, Texas</v>
      </c>
      <c r="B475" t="str">
        <f t="shared" si="50"/>
        <v>Bowie County,</v>
      </c>
      <c r="C475" t="s">
        <v>44</v>
      </c>
      <c r="D475" t="s">
        <v>27</v>
      </c>
      <c r="E475">
        <v>4469</v>
      </c>
      <c r="F475">
        <f>VLOOKUP(A475,'[1]Population Data'!$A:$B, 2,FALSE)</f>
        <v>94324</v>
      </c>
      <c r="G475">
        <f>VLOOKUP(A475,'[1]Population Data'!$A:$C,3,FALSE)</f>
        <v>33731</v>
      </c>
      <c r="H475">
        <f>VLOOKUP(A475,'[1]Population Data'!$A:$D,4,FALSE)</f>
        <v>22688</v>
      </c>
      <c r="I475" s="1">
        <f>VLOOKUP(A475,'[1]Population Data'!$A:$E,5,FALSE)</f>
        <v>0.24053263220389295</v>
      </c>
      <c r="J475" s="2">
        <f>VLOOKUP(A475,'[1]Population Data'!$A:$F,6,FALSE)</f>
        <v>2.7963594319765201</v>
      </c>
      <c r="K475" s="2">
        <f t="shared" si="51"/>
        <v>1598.1493469318518</v>
      </c>
      <c r="L475" s="2">
        <f t="shared" si="52"/>
        <v>16385.777777777777</v>
      </c>
      <c r="M475" s="3">
        <f t="shared" si="53"/>
        <v>0.17371801214725602</v>
      </c>
      <c r="N475" s="2">
        <f t="shared" si="54"/>
        <v>48.577800177219103</v>
      </c>
      <c r="O475" s="2">
        <f t="shared" si="55"/>
        <v>582.25934721456531</v>
      </c>
    </row>
    <row r="476" spans="1:15" x14ac:dyDescent="0.2">
      <c r="A476" t="str">
        <f t="shared" si="49"/>
        <v>Bowie County, Texas</v>
      </c>
      <c r="B476" t="str">
        <f t="shared" si="50"/>
        <v>Bowie County,</v>
      </c>
      <c r="C476" t="s">
        <v>44</v>
      </c>
      <c r="D476" t="s">
        <v>28</v>
      </c>
      <c r="E476">
        <v>1613</v>
      </c>
      <c r="F476">
        <f>VLOOKUP(A476,'[1]Population Data'!$A:$B, 2,FALSE)</f>
        <v>94324</v>
      </c>
      <c r="G476">
        <f>VLOOKUP(A476,'[1]Population Data'!$A:$C,3,FALSE)</f>
        <v>33731</v>
      </c>
      <c r="H476">
        <f>VLOOKUP(A476,'[1]Population Data'!$A:$D,4,FALSE)</f>
        <v>22688</v>
      </c>
      <c r="I476" s="1">
        <f>VLOOKUP(A476,'[1]Population Data'!$A:$E,5,FALSE)</f>
        <v>0.24053263220389295</v>
      </c>
      <c r="J476" s="2">
        <f>VLOOKUP(A476,'[1]Population Data'!$A:$F,6,FALSE)</f>
        <v>2.7963594319765201</v>
      </c>
      <c r="K476" s="2">
        <f t="shared" si="51"/>
        <v>576.82141342606337</v>
      </c>
      <c r="L476" s="2">
        <f t="shared" si="52"/>
        <v>16385.777777777777</v>
      </c>
      <c r="M476" s="3">
        <f t="shared" si="53"/>
        <v>0.17371801214725602</v>
      </c>
      <c r="N476" s="2">
        <f t="shared" si="54"/>
        <v>48.577800177219103</v>
      </c>
      <c r="O476" s="2">
        <f t="shared" si="55"/>
        <v>210.15536519514296</v>
      </c>
    </row>
    <row r="477" spans="1:15" x14ac:dyDescent="0.2">
      <c r="A477" t="str">
        <f t="shared" si="49"/>
        <v>Brazoria County, Texas</v>
      </c>
      <c r="B477" t="str">
        <f t="shared" si="50"/>
        <v>Brazoria County,</v>
      </c>
      <c r="C477" t="s">
        <v>264</v>
      </c>
      <c r="D477" t="s">
        <v>4</v>
      </c>
      <c r="E477">
        <v>6061</v>
      </c>
      <c r="F477">
        <f>VLOOKUP(A477,'[1]Population Data'!$A:$B, 2,FALSE)</f>
        <v>370200</v>
      </c>
      <c r="G477">
        <f>VLOOKUP(A477,'[1]Population Data'!$A:$C,3,FALSE)</f>
        <v>118762</v>
      </c>
      <c r="H477">
        <f>VLOOKUP(A477,'[1]Population Data'!$A:$D,4,FALSE)</f>
        <v>97974</v>
      </c>
      <c r="I477" s="1">
        <f>VLOOKUP(A477,'[1]Population Data'!$A:$E,5,FALSE)</f>
        <v>0.26465153970826583</v>
      </c>
      <c r="J477" s="2">
        <f>VLOOKUP(A477,'[1]Population Data'!$A:$F,6,FALSE)</f>
        <v>3.1171586871221435</v>
      </c>
      <c r="K477" s="2">
        <f t="shared" si="51"/>
        <v>1944.3989249054564</v>
      </c>
      <c r="L477" s="2">
        <f t="shared" si="52"/>
        <v>70759</v>
      </c>
      <c r="M477" s="3">
        <f t="shared" si="53"/>
        <v>0.19113722312263642</v>
      </c>
      <c r="N477" s="2">
        <f t="shared" si="54"/>
        <v>59.580505548912953</v>
      </c>
      <c r="O477" s="2">
        <f t="shared" si="55"/>
        <v>868.86203200972454</v>
      </c>
    </row>
    <row r="478" spans="1:15" x14ac:dyDescent="0.2">
      <c r="A478" t="str">
        <f t="shared" si="49"/>
        <v>Brazoria County, Texas</v>
      </c>
      <c r="B478" t="str">
        <f t="shared" si="50"/>
        <v>Brazoria County,</v>
      </c>
      <c r="C478" t="s">
        <v>264</v>
      </c>
      <c r="D478" t="s">
        <v>5</v>
      </c>
      <c r="E478">
        <v>3009</v>
      </c>
      <c r="F478">
        <f>VLOOKUP(A478,'[1]Population Data'!$A:$B, 2,FALSE)</f>
        <v>370200</v>
      </c>
      <c r="G478">
        <f>VLOOKUP(A478,'[1]Population Data'!$A:$C,3,FALSE)</f>
        <v>118762</v>
      </c>
      <c r="H478">
        <f>VLOOKUP(A478,'[1]Population Data'!$A:$D,4,FALSE)</f>
        <v>97974</v>
      </c>
      <c r="I478" s="1">
        <f>VLOOKUP(A478,'[1]Population Data'!$A:$E,5,FALSE)</f>
        <v>0.26465153970826583</v>
      </c>
      <c r="J478" s="2">
        <f>VLOOKUP(A478,'[1]Population Data'!$A:$F,6,FALSE)</f>
        <v>3.1171586871221435</v>
      </c>
      <c r="K478" s="2">
        <f t="shared" si="51"/>
        <v>965.30215559157216</v>
      </c>
      <c r="L478" s="2">
        <f t="shared" si="52"/>
        <v>70759</v>
      </c>
      <c r="M478" s="3">
        <f t="shared" si="53"/>
        <v>0.19113722312263642</v>
      </c>
      <c r="N478" s="2">
        <f t="shared" si="54"/>
        <v>59.580505548912953</v>
      </c>
      <c r="O478" s="2">
        <f t="shared" si="55"/>
        <v>431.34892828200975</v>
      </c>
    </row>
    <row r="479" spans="1:15" x14ac:dyDescent="0.2">
      <c r="A479" t="str">
        <f t="shared" si="49"/>
        <v>Brazoria County, Texas</v>
      </c>
      <c r="B479" t="str">
        <f t="shared" si="50"/>
        <v>Brazoria County,</v>
      </c>
      <c r="C479" t="s">
        <v>264</v>
      </c>
      <c r="D479" t="s">
        <v>6</v>
      </c>
      <c r="E479">
        <v>4853</v>
      </c>
      <c r="F479">
        <f>VLOOKUP(A479,'[1]Population Data'!$A:$B, 2,FALSE)</f>
        <v>370200</v>
      </c>
      <c r="G479">
        <f>VLOOKUP(A479,'[1]Population Data'!$A:$C,3,FALSE)</f>
        <v>118762</v>
      </c>
      <c r="H479">
        <f>VLOOKUP(A479,'[1]Population Data'!$A:$D,4,FALSE)</f>
        <v>97974</v>
      </c>
      <c r="I479" s="1">
        <f>VLOOKUP(A479,'[1]Population Data'!$A:$E,5,FALSE)</f>
        <v>0.26465153970826583</v>
      </c>
      <c r="J479" s="2">
        <f>VLOOKUP(A479,'[1]Population Data'!$A:$F,6,FALSE)</f>
        <v>3.1171586871221435</v>
      </c>
      <c r="K479" s="2">
        <f t="shared" si="51"/>
        <v>1556.8665207995678</v>
      </c>
      <c r="L479" s="2">
        <f t="shared" si="52"/>
        <v>70759</v>
      </c>
      <c r="M479" s="3">
        <f t="shared" si="53"/>
        <v>0.19113722312263642</v>
      </c>
      <c r="N479" s="2">
        <f t="shared" si="54"/>
        <v>59.580505548912953</v>
      </c>
      <c r="O479" s="2">
        <f t="shared" si="55"/>
        <v>695.69170786061591</v>
      </c>
    </row>
    <row r="480" spans="1:15" x14ac:dyDescent="0.2">
      <c r="A480" t="str">
        <f t="shared" si="49"/>
        <v>Brazoria County, Texas</v>
      </c>
      <c r="B480" t="str">
        <f t="shared" si="50"/>
        <v>Brazoria County,</v>
      </c>
      <c r="C480" t="s">
        <v>264</v>
      </c>
      <c r="D480" t="s">
        <v>7</v>
      </c>
      <c r="E480">
        <v>11206</v>
      </c>
      <c r="F480">
        <f>VLOOKUP(A480,'[1]Population Data'!$A:$B, 2,FALSE)</f>
        <v>370200</v>
      </c>
      <c r="G480">
        <f>VLOOKUP(A480,'[1]Population Data'!$A:$C,3,FALSE)</f>
        <v>118762</v>
      </c>
      <c r="H480">
        <f>VLOOKUP(A480,'[1]Population Data'!$A:$D,4,FALSE)</f>
        <v>97974</v>
      </c>
      <c r="I480" s="1">
        <f>VLOOKUP(A480,'[1]Population Data'!$A:$E,5,FALSE)</f>
        <v>0.26465153970826583</v>
      </c>
      <c r="J480" s="2">
        <f>VLOOKUP(A480,'[1]Population Data'!$A:$F,6,FALSE)</f>
        <v>3.1171586871221435</v>
      </c>
      <c r="K480" s="2">
        <f t="shared" si="51"/>
        <v>3594.9404970286332</v>
      </c>
      <c r="L480" s="2">
        <f t="shared" si="52"/>
        <v>70759</v>
      </c>
      <c r="M480" s="3">
        <f t="shared" si="53"/>
        <v>0.19113722312263642</v>
      </c>
      <c r="N480" s="2">
        <f t="shared" si="54"/>
        <v>59.580505548912953</v>
      </c>
      <c r="O480" s="2">
        <f t="shared" si="55"/>
        <v>1606.4127917341978</v>
      </c>
    </row>
    <row r="481" spans="1:15" x14ac:dyDescent="0.2">
      <c r="A481" t="str">
        <f t="shared" si="49"/>
        <v>Brazoria County, Texas</v>
      </c>
      <c r="B481" t="str">
        <f t="shared" si="50"/>
        <v>Brazoria County,</v>
      </c>
      <c r="C481" t="s">
        <v>264</v>
      </c>
      <c r="D481" t="s">
        <v>8</v>
      </c>
      <c r="E481">
        <v>1453</v>
      </c>
      <c r="F481">
        <f>VLOOKUP(A481,'[1]Population Data'!$A:$B, 2,FALSE)</f>
        <v>370200</v>
      </c>
      <c r="G481">
        <f>VLOOKUP(A481,'[1]Population Data'!$A:$C,3,FALSE)</f>
        <v>118762</v>
      </c>
      <c r="H481">
        <f>VLOOKUP(A481,'[1]Population Data'!$A:$D,4,FALSE)</f>
        <v>97974</v>
      </c>
      <c r="I481" s="1">
        <f>VLOOKUP(A481,'[1]Population Data'!$A:$E,5,FALSE)</f>
        <v>0.26465153970826583</v>
      </c>
      <c r="J481" s="2">
        <f>VLOOKUP(A481,'[1]Population Data'!$A:$F,6,FALSE)</f>
        <v>3.1171586871221435</v>
      </c>
      <c r="K481" s="2">
        <f t="shared" si="51"/>
        <v>466.12962182603997</v>
      </c>
      <c r="L481" s="2">
        <f t="shared" si="52"/>
        <v>70759</v>
      </c>
      <c r="M481" s="3">
        <f t="shared" si="53"/>
        <v>0.19113722312263642</v>
      </c>
      <c r="N481" s="2">
        <f t="shared" si="54"/>
        <v>59.580505548912953</v>
      </c>
      <c r="O481" s="2">
        <f t="shared" si="55"/>
        <v>208.29178889789301</v>
      </c>
    </row>
    <row r="482" spans="1:15" x14ac:dyDescent="0.2">
      <c r="A482" t="str">
        <f t="shared" si="49"/>
        <v>Brazoria County, Texas</v>
      </c>
      <c r="B482" t="str">
        <f t="shared" si="50"/>
        <v>Brazoria County,</v>
      </c>
      <c r="C482" t="s">
        <v>264</v>
      </c>
      <c r="D482" t="s">
        <v>9</v>
      </c>
      <c r="E482">
        <v>3340</v>
      </c>
      <c r="F482">
        <f>VLOOKUP(A482,'[1]Population Data'!$A:$B, 2,FALSE)</f>
        <v>370200</v>
      </c>
      <c r="G482">
        <f>VLOOKUP(A482,'[1]Population Data'!$A:$C,3,FALSE)</f>
        <v>118762</v>
      </c>
      <c r="H482">
        <f>VLOOKUP(A482,'[1]Population Data'!$A:$D,4,FALSE)</f>
        <v>97974</v>
      </c>
      <c r="I482" s="1">
        <f>VLOOKUP(A482,'[1]Population Data'!$A:$E,5,FALSE)</f>
        <v>0.26465153970826583</v>
      </c>
      <c r="J482" s="2">
        <f>VLOOKUP(A482,'[1]Population Data'!$A:$F,6,FALSE)</f>
        <v>3.1171586871221435</v>
      </c>
      <c r="K482" s="2">
        <f t="shared" si="51"/>
        <v>1071.488600756348</v>
      </c>
      <c r="L482" s="2">
        <f t="shared" si="52"/>
        <v>70759</v>
      </c>
      <c r="M482" s="3">
        <f t="shared" si="53"/>
        <v>0.19113722312263642</v>
      </c>
      <c r="N482" s="2">
        <f t="shared" si="54"/>
        <v>59.580505548912953</v>
      </c>
      <c r="O482" s="2">
        <f t="shared" si="55"/>
        <v>478.79874392220427</v>
      </c>
    </row>
    <row r="483" spans="1:15" x14ac:dyDescent="0.2">
      <c r="A483" t="str">
        <f t="shared" si="49"/>
        <v>Brazoria County, Texas</v>
      </c>
      <c r="B483" t="str">
        <f t="shared" si="50"/>
        <v>Brazoria County,</v>
      </c>
      <c r="C483" t="s">
        <v>264</v>
      </c>
      <c r="D483" t="s">
        <v>10</v>
      </c>
      <c r="E483">
        <v>14960</v>
      </c>
      <c r="F483">
        <f>VLOOKUP(A483,'[1]Population Data'!$A:$B, 2,FALSE)</f>
        <v>370200</v>
      </c>
      <c r="G483">
        <f>VLOOKUP(A483,'[1]Population Data'!$A:$C,3,FALSE)</f>
        <v>118762</v>
      </c>
      <c r="H483">
        <f>VLOOKUP(A483,'[1]Population Data'!$A:$D,4,FALSE)</f>
        <v>97974</v>
      </c>
      <c r="I483" s="1">
        <f>VLOOKUP(A483,'[1]Population Data'!$A:$E,5,FALSE)</f>
        <v>0.26465153970826583</v>
      </c>
      <c r="J483" s="2">
        <f>VLOOKUP(A483,'[1]Population Data'!$A:$F,6,FALSE)</f>
        <v>3.1171586871221435</v>
      </c>
      <c r="K483" s="2">
        <f t="shared" si="51"/>
        <v>4799.2423554835223</v>
      </c>
      <c r="L483" s="2">
        <f t="shared" si="52"/>
        <v>70759</v>
      </c>
      <c r="M483" s="3">
        <f t="shared" si="53"/>
        <v>0.19113722312263642</v>
      </c>
      <c r="N483" s="2">
        <f t="shared" si="54"/>
        <v>59.580505548912953</v>
      </c>
      <c r="O483" s="2">
        <f t="shared" si="55"/>
        <v>2144.5596434359804</v>
      </c>
    </row>
    <row r="484" spans="1:15" x14ac:dyDescent="0.2">
      <c r="A484" t="str">
        <f t="shared" si="49"/>
        <v>Brazoria County, Texas</v>
      </c>
      <c r="B484" t="str">
        <f t="shared" si="50"/>
        <v>Brazoria County,</v>
      </c>
      <c r="C484" t="s">
        <v>264</v>
      </c>
      <c r="D484" t="s">
        <v>11</v>
      </c>
      <c r="E484">
        <v>10450</v>
      </c>
      <c r="F484">
        <f>VLOOKUP(A484,'[1]Population Data'!$A:$B, 2,FALSE)</f>
        <v>370200</v>
      </c>
      <c r="G484">
        <f>VLOOKUP(A484,'[1]Population Data'!$A:$C,3,FALSE)</f>
        <v>118762</v>
      </c>
      <c r="H484">
        <f>VLOOKUP(A484,'[1]Population Data'!$A:$D,4,FALSE)</f>
        <v>97974</v>
      </c>
      <c r="I484" s="1">
        <f>VLOOKUP(A484,'[1]Population Data'!$A:$E,5,FALSE)</f>
        <v>0.26465153970826583</v>
      </c>
      <c r="J484" s="2">
        <f>VLOOKUP(A484,'[1]Population Data'!$A:$F,6,FALSE)</f>
        <v>3.1171586871221435</v>
      </c>
      <c r="K484" s="2">
        <f t="shared" si="51"/>
        <v>3352.4119394921663</v>
      </c>
      <c r="L484" s="2">
        <f t="shared" si="52"/>
        <v>70759</v>
      </c>
      <c r="M484" s="3">
        <f t="shared" si="53"/>
        <v>0.19113722312263642</v>
      </c>
      <c r="N484" s="2">
        <f t="shared" si="54"/>
        <v>59.580505548912953</v>
      </c>
      <c r="O484" s="2">
        <f t="shared" si="55"/>
        <v>1498.0379862236628</v>
      </c>
    </row>
    <row r="485" spans="1:15" x14ac:dyDescent="0.2">
      <c r="A485" t="str">
        <f t="shared" si="49"/>
        <v>Brazoria County, Texas</v>
      </c>
      <c r="B485" t="str">
        <f t="shared" si="50"/>
        <v>Brazoria County,</v>
      </c>
      <c r="C485" t="s">
        <v>264</v>
      </c>
      <c r="D485" t="s">
        <v>12</v>
      </c>
      <c r="E485">
        <v>326</v>
      </c>
      <c r="F485">
        <f>VLOOKUP(A485,'[1]Population Data'!$A:$B, 2,FALSE)</f>
        <v>370200</v>
      </c>
      <c r="G485">
        <f>VLOOKUP(A485,'[1]Population Data'!$A:$C,3,FALSE)</f>
        <v>118762</v>
      </c>
      <c r="H485">
        <f>VLOOKUP(A485,'[1]Population Data'!$A:$D,4,FALSE)</f>
        <v>97974</v>
      </c>
      <c r="I485" s="1">
        <f>VLOOKUP(A485,'[1]Population Data'!$A:$E,5,FALSE)</f>
        <v>0.26465153970826583</v>
      </c>
      <c r="J485" s="2">
        <f>VLOOKUP(A485,'[1]Population Data'!$A:$F,6,FALSE)</f>
        <v>3.1171586871221435</v>
      </c>
      <c r="K485" s="2">
        <f t="shared" si="51"/>
        <v>104.58242031334413</v>
      </c>
      <c r="L485" s="2">
        <f t="shared" si="52"/>
        <v>70759</v>
      </c>
      <c r="M485" s="3">
        <f t="shared" si="53"/>
        <v>0.19113722312263642</v>
      </c>
      <c r="N485" s="2">
        <f t="shared" si="54"/>
        <v>59.580505548912953</v>
      </c>
      <c r="O485" s="2">
        <f t="shared" si="55"/>
        <v>46.733051053484594</v>
      </c>
    </row>
    <row r="486" spans="1:15" x14ac:dyDescent="0.2">
      <c r="A486" t="str">
        <f t="shared" si="49"/>
        <v>Brazoria County, Texas</v>
      </c>
      <c r="B486" t="str">
        <f t="shared" si="50"/>
        <v>Brazoria County,</v>
      </c>
      <c r="C486" t="s">
        <v>264</v>
      </c>
      <c r="D486" t="s">
        <v>13</v>
      </c>
      <c r="E486">
        <v>1846</v>
      </c>
      <c r="F486">
        <f>VLOOKUP(A486,'[1]Population Data'!$A:$B, 2,FALSE)</f>
        <v>370200</v>
      </c>
      <c r="G486">
        <f>VLOOKUP(A486,'[1]Population Data'!$A:$C,3,FALSE)</f>
        <v>118762</v>
      </c>
      <c r="H486">
        <f>VLOOKUP(A486,'[1]Population Data'!$A:$D,4,FALSE)</f>
        <v>97974</v>
      </c>
      <c r="I486" s="1">
        <f>VLOOKUP(A486,'[1]Population Data'!$A:$E,5,FALSE)</f>
        <v>0.26465153970826583</v>
      </c>
      <c r="J486" s="2">
        <f>VLOOKUP(A486,'[1]Population Data'!$A:$F,6,FALSE)</f>
        <v>3.1171586871221435</v>
      </c>
      <c r="K486" s="2">
        <f t="shared" si="51"/>
        <v>592.20597514856831</v>
      </c>
      <c r="L486" s="2">
        <f t="shared" si="52"/>
        <v>70759</v>
      </c>
      <c r="M486" s="3">
        <f t="shared" si="53"/>
        <v>0.19113722312263642</v>
      </c>
      <c r="N486" s="2">
        <f t="shared" si="54"/>
        <v>59.580505548912953</v>
      </c>
      <c r="O486" s="2">
        <f t="shared" si="55"/>
        <v>264.62948541329013</v>
      </c>
    </row>
    <row r="487" spans="1:15" x14ac:dyDescent="0.2">
      <c r="A487" t="str">
        <f t="shared" si="49"/>
        <v>Brazoria County, Texas</v>
      </c>
      <c r="B487" t="str">
        <f t="shared" si="50"/>
        <v>Brazoria County,</v>
      </c>
      <c r="C487" t="s">
        <v>264</v>
      </c>
      <c r="D487" t="s">
        <v>14</v>
      </c>
      <c r="E487">
        <v>8192</v>
      </c>
      <c r="F487">
        <f>VLOOKUP(A487,'[1]Population Data'!$A:$B, 2,FALSE)</f>
        <v>370200</v>
      </c>
      <c r="G487">
        <f>VLOOKUP(A487,'[1]Population Data'!$A:$C,3,FALSE)</f>
        <v>118762</v>
      </c>
      <c r="H487">
        <f>VLOOKUP(A487,'[1]Population Data'!$A:$D,4,FALSE)</f>
        <v>97974</v>
      </c>
      <c r="I487" s="1">
        <f>VLOOKUP(A487,'[1]Population Data'!$A:$E,5,FALSE)</f>
        <v>0.26465153970826583</v>
      </c>
      <c r="J487" s="2">
        <f>VLOOKUP(A487,'[1]Population Data'!$A:$F,6,FALSE)</f>
        <v>3.1171586871221435</v>
      </c>
      <c r="K487" s="2">
        <f t="shared" si="51"/>
        <v>2628.0343165856293</v>
      </c>
      <c r="L487" s="2">
        <f t="shared" si="52"/>
        <v>70759</v>
      </c>
      <c r="M487" s="3">
        <f t="shared" si="53"/>
        <v>0.19113722312263642</v>
      </c>
      <c r="N487" s="2">
        <f t="shared" si="54"/>
        <v>59.580505548912953</v>
      </c>
      <c r="O487" s="2">
        <f t="shared" si="55"/>
        <v>1174.3470988654781</v>
      </c>
    </row>
    <row r="488" spans="1:15" x14ac:dyDescent="0.2">
      <c r="A488" t="str">
        <f t="shared" si="49"/>
        <v>Brazoria County, Texas</v>
      </c>
      <c r="B488" t="str">
        <f t="shared" si="50"/>
        <v>Brazoria County,</v>
      </c>
      <c r="C488" t="s">
        <v>264</v>
      </c>
      <c r="D488" t="s">
        <v>15</v>
      </c>
      <c r="E488">
        <v>8659</v>
      </c>
      <c r="F488">
        <f>VLOOKUP(A488,'[1]Population Data'!$A:$B, 2,FALSE)</f>
        <v>370200</v>
      </c>
      <c r="G488">
        <f>VLOOKUP(A488,'[1]Population Data'!$A:$C,3,FALSE)</f>
        <v>118762</v>
      </c>
      <c r="H488">
        <f>VLOOKUP(A488,'[1]Population Data'!$A:$D,4,FALSE)</f>
        <v>97974</v>
      </c>
      <c r="I488" s="1">
        <f>VLOOKUP(A488,'[1]Population Data'!$A:$E,5,FALSE)</f>
        <v>0.26465153970826583</v>
      </c>
      <c r="J488" s="2">
        <f>VLOOKUP(A488,'[1]Population Data'!$A:$F,6,FALSE)</f>
        <v>3.1171586871221435</v>
      </c>
      <c r="K488" s="2">
        <f t="shared" si="51"/>
        <v>2777.8502377093464</v>
      </c>
      <c r="L488" s="2">
        <f t="shared" si="52"/>
        <v>70759</v>
      </c>
      <c r="M488" s="3">
        <f t="shared" si="53"/>
        <v>0.19113722312263642</v>
      </c>
      <c r="N488" s="2">
        <f t="shared" si="54"/>
        <v>59.580505548912953</v>
      </c>
      <c r="O488" s="2">
        <f t="shared" si="55"/>
        <v>1241.2929112641816</v>
      </c>
    </row>
    <row r="489" spans="1:15" x14ac:dyDescent="0.2">
      <c r="A489" t="str">
        <f t="shared" si="49"/>
        <v>Brazoria County, Texas</v>
      </c>
      <c r="B489" t="str">
        <f t="shared" si="50"/>
        <v>Brazoria County,</v>
      </c>
      <c r="C489" t="s">
        <v>264</v>
      </c>
      <c r="D489" t="s">
        <v>16</v>
      </c>
      <c r="E489">
        <v>4641</v>
      </c>
      <c r="F489">
        <f>VLOOKUP(A489,'[1]Population Data'!$A:$B, 2,FALSE)</f>
        <v>370200</v>
      </c>
      <c r="G489">
        <f>VLOOKUP(A489,'[1]Population Data'!$A:$C,3,FALSE)</f>
        <v>118762</v>
      </c>
      <c r="H489">
        <f>VLOOKUP(A489,'[1]Population Data'!$A:$D,4,FALSE)</f>
        <v>97974</v>
      </c>
      <c r="I489" s="1">
        <f>VLOOKUP(A489,'[1]Population Data'!$A:$E,5,FALSE)</f>
        <v>0.26465153970826583</v>
      </c>
      <c r="J489" s="2">
        <f>VLOOKUP(A489,'[1]Population Data'!$A:$F,6,FALSE)</f>
        <v>3.1171586871221435</v>
      </c>
      <c r="K489" s="2">
        <f t="shared" si="51"/>
        <v>1488.8558670988655</v>
      </c>
      <c r="L489" s="2">
        <f t="shared" si="52"/>
        <v>70759</v>
      </c>
      <c r="M489" s="3">
        <f t="shared" si="53"/>
        <v>0.19113722312263642</v>
      </c>
      <c r="N489" s="2">
        <f t="shared" si="54"/>
        <v>59.580505548912953</v>
      </c>
      <c r="O489" s="2">
        <f t="shared" si="55"/>
        <v>665.30088938411677</v>
      </c>
    </row>
    <row r="490" spans="1:15" x14ac:dyDescent="0.2">
      <c r="A490" t="str">
        <f t="shared" si="49"/>
        <v>Brazoria County, Texas</v>
      </c>
      <c r="B490" t="str">
        <f t="shared" si="50"/>
        <v>Brazoria County,</v>
      </c>
      <c r="C490" t="s">
        <v>264</v>
      </c>
      <c r="D490" t="s">
        <v>17</v>
      </c>
      <c r="E490">
        <v>3109</v>
      </c>
      <c r="F490">
        <f>VLOOKUP(A490,'[1]Population Data'!$A:$B, 2,FALSE)</f>
        <v>370200</v>
      </c>
      <c r="G490">
        <f>VLOOKUP(A490,'[1]Population Data'!$A:$C,3,FALSE)</f>
        <v>118762</v>
      </c>
      <c r="H490">
        <f>VLOOKUP(A490,'[1]Population Data'!$A:$D,4,FALSE)</f>
        <v>97974</v>
      </c>
      <c r="I490" s="1">
        <f>VLOOKUP(A490,'[1]Population Data'!$A:$E,5,FALSE)</f>
        <v>0.26465153970826583</v>
      </c>
      <c r="J490" s="2">
        <f>VLOOKUP(A490,'[1]Population Data'!$A:$F,6,FALSE)</f>
        <v>3.1171586871221435</v>
      </c>
      <c r="K490" s="2">
        <f t="shared" si="51"/>
        <v>997.38265262020525</v>
      </c>
      <c r="L490" s="2">
        <f t="shared" si="52"/>
        <v>70759</v>
      </c>
      <c r="M490" s="3">
        <f t="shared" si="53"/>
        <v>0.19113722312263642</v>
      </c>
      <c r="N490" s="2">
        <f t="shared" si="54"/>
        <v>59.580505548912953</v>
      </c>
      <c r="O490" s="2">
        <f t="shared" si="55"/>
        <v>445.68422001620746</v>
      </c>
    </row>
    <row r="491" spans="1:15" x14ac:dyDescent="0.2">
      <c r="A491" t="str">
        <f t="shared" si="49"/>
        <v>Brazoria County, Texas</v>
      </c>
      <c r="B491" t="str">
        <f t="shared" si="50"/>
        <v>Brazoria County,</v>
      </c>
      <c r="C491" t="s">
        <v>264</v>
      </c>
      <c r="D491" t="s">
        <v>18</v>
      </c>
      <c r="E491">
        <v>6113</v>
      </c>
      <c r="F491">
        <f>VLOOKUP(A491,'[1]Population Data'!$A:$B, 2,FALSE)</f>
        <v>370200</v>
      </c>
      <c r="G491">
        <f>VLOOKUP(A491,'[1]Population Data'!$A:$C,3,FALSE)</f>
        <v>118762</v>
      </c>
      <c r="H491">
        <f>VLOOKUP(A491,'[1]Population Data'!$A:$D,4,FALSE)</f>
        <v>97974</v>
      </c>
      <c r="I491" s="1">
        <f>VLOOKUP(A491,'[1]Population Data'!$A:$E,5,FALSE)</f>
        <v>0.26465153970826583</v>
      </c>
      <c r="J491" s="2">
        <f>VLOOKUP(A491,'[1]Population Data'!$A:$F,6,FALSE)</f>
        <v>3.1171586871221435</v>
      </c>
      <c r="K491" s="2">
        <f t="shared" si="51"/>
        <v>1961.0807833603458</v>
      </c>
      <c r="L491" s="2">
        <f t="shared" si="52"/>
        <v>70759</v>
      </c>
      <c r="M491" s="3">
        <f t="shared" si="53"/>
        <v>0.19113722312263642</v>
      </c>
      <c r="N491" s="2">
        <f t="shared" si="54"/>
        <v>59.580505548912953</v>
      </c>
      <c r="O491" s="2">
        <f t="shared" si="55"/>
        <v>876.31638371150734</v>
      </c>
    </row>
    <row r="492" spans="1:15" x14ac:dyDescent="0.2">
      <c r="A492" t="str">
        <f t="shared" si="49"/>
        <v>Brazoria County, Texas</v>
      </c>
      <c r="B492" t="str">
        <f t="shared" si="50"/>
        <v>Brazoria County,</v>
      </c>
      <c r="C492" t="s">
        <v>264</v>
      </c>
      <c r="D492" t="s">
        <v>19</v>
      </c>
      <c r="E492">
        <v>1901</v>
      </c>
      <c r="F492">
        <f>VLOOKUP(A492,'[1]Population Data'!$A:$B, 2,FALSE)</f>
        <v>370200</v>
      </c>
      <c r="G492">
        <f>VLOOKUP(A492,'[1]Population Data'!$A:$C,3,FALSE)</f>
        <v>118762</v>
      </c>
      <c r="H492">
        <f>VLOOKUP(A492,'[1]Population Data'!$A:$D,4,FALSE)</f>
        <v>97974</v>
      </c>
      <c r="I492" s="1">
        <f>VLOOKUP(A492,'[1]Population Data'!$A:$E,5,FALSE)</f>
        <v>0.26465153970826583</v>
      </c>
      <c r="J492" s="2">
        <f>VLOOKUP(A492,'[1]Population Data'!$A:$F,6,FALSE)</f>
        <v>3.1171586871221435</v>
      </c>
      <c r="K492" s="2">
        <f t="shared" si="51"/>
        <v>609.8502485143166</v>
      </c>
      <c r="L492" s="2">
        <f t="shared" si="52"/>
        <v>70759</v>
      </c>
      <c r="M492" s="3">
        <f t="shared" si="53"/>
        <v>0.19113722312263642</v>
      </c>
      <c r="N492" s="2">
        <f t="shared" si="54"/>
        <v>59.580505548912953</v>
      </c>
      <c r="O492" s="2">
        <f t="shared" si="55"/>
        <v>272.51389586709888</v>
      </c>
    </row>
    <row r="493" spans="1:15" x14ac:dyDescent="0.2">
      <c r="A493" t="str">
        <f t="shared" si="49"/>
        <v>Brazoria County, Texas</v>
      </c>
      <c r="B493" t="str">
        <f t="shared" si="50"/>
        <v>Brazoria County,</v>
      </c>
      <c r="C493" t="s">
        <v>264</v>
      </c>
      <c r="D493" t="s">
        <v>20</v>
      </c>
      <c r="E493">
        <v>1882</v>
      </c>
      <c r="F493">
        <f>VLOOKUP(A493,'[1]Population Data'!$A:$B, 2,FALSE)</f>
        <v>370200</v>
      </c>
      <c r="G493">
        <f>VLOOKUP(A493,'[1]Population Data'!$A:$C,3,FALSE)</f>
        <v>118762</v>
      </c>
      <c r="H493">
        <f>VLOOKUP(A493,'[1]Population Data'!$A:$D,4,FALSE)</f>
        <v>97974</v>
      </c>
      <c r="I493" s="1">
        <f>VLOOKUP(A493,'[1]Population Data'!$A:$E,5,FALSE)</f>
        <v>0.26465153970826583</v>
      </c>
      <c r="J493" s="2">
        <f>VLOOKUP(A493,'[1]Population Data'!$A:$F,6,FALSE)</f>
        <v>3.1171586871221435</v>
      </c>
      <c r="K493" s="2">
        <f t="shared" si="51"/>
        <v>603.75495407887627</v>
      </c>
      <c r="L493" s="2">
        <f t="shared" si="52"/>
        <v>70759</v>
      </c>
      <c r="M493" s="3">
        <f t="shared" si="53"/>
        <v>0.19113722312263642</v>
      </c>
      <c r="N493" s="2">
        <f t="shared" si="54"/>
        <v>59.580505548912953</v>
      </c>
      <c r="O493" s="2">
        <f t="shared" si="55"/>
        <v>269.79019043760132</v>
      </c>
    </row>
    <row r="494" spans="1:15" x14ac:dyDescent="0.2">
      <c r="A494" t="str">
        <f t="shared" si="49"/>
        <v>Brazoria County, Texas</v>
      </c>
      <c r="B494" t="str">
        <f t="shared" si="50"/>
        <v>Brazoria County,</v>
      </c>
      <c r="C494" t="s">
        <v>264</v>
      </c>
      <c r="D494" t="s">
        <v>21</v>
      </c>
      <c r="E494">
        <v>2278</v>
      </c>
      <c r="F494">
        <f>VLOOKUP(A494,'[1]Population Data'!$A:$B, 2,FALSE)</f>
        <v>370200</v>
      </c>
      <c r="G494">
        <f>VLOOKUP(A494,'[1]Population Data'!$A:$C,3,FALSE)</f>
        <v>118762</v>
      </c>
      <c r="H494">
        <f>VLOOKUP(A494,'[1]Population Data'!$A:$D,4,FALSE)</f>
        <v>97974</v>
      </c>
      <c r="I494" s="1">
        <f>VLOOKUP(A494,'[1]Population Data'!$A:$E,5,FALSE)</f>
        <v>0.26465153970826583</v>
      </c>
      <c r="J494" s="2">
        <f>VLOOKUP(A494,'[1]Population Data'!$A:$F,6,FALSE)</f>
        <v>3.1171586871221435</v>
      </c>
      <c r="K494" s="2">
        <f t="shared" si="51"/>
        <v>730.79372231226364</v>
      </c>
      <c r="L494" s="2">
        <f t="shared" si="52"/>
        <v>70759</v>
      </c>
      <c r="M494" s="3">
        <f t="shared" si="53"/>
        <v>0.19113722312263642</v>
      </c>
      <c r="N494" s="2">
        <f t="shared" si="54"/>
        <v>59.580505548912953</v>
      </c>
      <c r="O494" s="2">
        <f t="shared" si="55"/>
        <v>326.55794570502434</v>
      </c>
    </row>
    <row r="495" spans="1:15" x14ac:dyDescent="0.2">
      <c r="A495" t="str">
        <f t="shared" si="49"/>
        <v>Brazoria County, Texas</v>
      </c>
      <c r="B495" t="str">
        <f t="shared" si="50"/>
        <v>Brazoria County,</v>
      </c>
      <c r="C495" t="s">
        <v>264</v>
      </c>
      <c r="D495" t="s">
        <v>22</v>
      </c>
      <c r="E495">
        <v>14712</v>
      </c>
      <c r="F495">
        <f>VLOOKUP(A495,'[1]Population Data'!$A:$B, 2,FALSE)</f>
        <v>370200</v>
      </c>
      <c r="G495">
        <f>VLOOKUP(A495,'[1]Population Data'!$A:$C,3,FALSE)</f>
        <v>118762</v>
      </c>
      <c r="H495">
        <f>VLOOKUP(A495,'[1]Population Data'!$A:$D,4,FALSE)</f>
        <v>97974</v>
      </c>
      <c r="I495" s="1">
        <f>VLOOKUP(A495,'[1]Population Data'!$A:$E,5,FALSE)</f>
        <v>0.26465153970826583</v>
      </c>
      <c r="J495" s="2">
        <f>VLOOKUP(A495,'[1]Population Data'!$A:$F,6,FALSE)</f>
        <v>3.1171586871221435</v>
      </c>
      <c r="K495" s="2">
        <f t="shared" si="51"/>
        <v>4719.6827228525117</v>
      </c>
      <c r="L495" s="2">
        <f t="shared" si="52"/>
        <v>70759</v>
      </c>
      <c r="M495" s="3">
        <f t="shared" si="53"/>
        <v>0.19113722312263642</v>
      </c>
      <c r="N495" s="2">
        <f t="shared" si="54"/>
        <v>59.580505548912953</v>
      </c>
      <c r="O495" s="2">
        <f t="shared" si="55"/>
        <v>2109.0081199351703</v>
      </c>
    </row>
    <row r="496" spans="1:15" x14ac:dyDescent="0.2">
      <c r="A496" t="str">
        <f t="shared" si="49"/>
        <v>Brazoria County, Texas</v>
      </c>
      <c r="B496" t="str">
        <f t="shared" si="50"/>
        <v>Brazoria County,</v>
      </c>
      <c r="C496" t="s">
        <v>264</v>
      </c>
      <c r="D496" t="s">
        <v>23</v>
      </c>
      <c r="E496">
        <v>3316</v>
      </c>
      <c r="F496">
        <f>VLOOKUP(A496,'[1]Population Data'!$A:$B, 2,FALSE)</f>
        <v>370200</v>
      </c>
      <c r="G496">
        <f>VLOOKUP(A496,'[1]Population Data'!$A:$C,3,FALSE)</f>
        <v>118762</v>
      </c>
      <c r="H496">
        <f>VLOOKUP(A496,'[1]Population Data'!$A:$D,4,FALSE)</f>
        <v>97974</v>
      </c>
      <c r="I496" s="1">
        <f>VLOOKUP(A496,'[1]Population Data'!$A:$E,5,FALSE)</f>
        <v>0.26465153970826583</v>
      </c>
      <c r="J496" s="2">
        <f>VLOOKUP(A496,'[1]Population Data'!$A:$F,6,FALSE)</f>
        <v>3.1171586871221435</v>
      </c>
      <c r="K496" s="2">
        <f t="shared" si="51"/>
        <v>1063.789281469476</v>
      </c>
      <c r="L496" s="2">
        <f t="shared" si="52"/>
        <v>70759</v>
      </c>
      <c r="M496" s="3">
        <f t="shared" si="53"/>
        <v>0.19113722312263642</v>
      </c>
      <c r="N496" s="2">
        <f t="shared" si="54"/>
        <v>59.580505548912953</v>
      </c>
      <c r="O496" s="2">
        <f t="shared" si="55"/>
        <v>475.35827390599678</v>
      </c>
    </row>
    <row r="497" spans="1:15" x14ac:dyDescent="0.2">
      <c r="A497" t="str">
        <f t="shared" si="49"/>
        <v>Brazoria County, Texas</v>
      </c>
      <c r="B497" t="str">
        <f t="shared" si="50"/>
        <v>Brazoria County,</v>
      </c>
      <c r="C497" t="s">
        <v>264</v>
      </c>
      <c r="D497" t="s">
        <v>24</v>
      </c>
      <c r="E497">
        <v>17504</v>
      </c>
      <c r="F497">
        <f>VLOOKUP(A497,'[1]Population Data'!$A:$B, 2,FALSE)</f>
        <v>370200</v>
      </c>
      <c r="G497">
        <f>VLOOKUP(A497,'[1]Population Data'!$A:$C,3,FALSE)</f>
        <v>118762</v>
      </c>
      <c r="H497">
        <f>VLOOKUP(A497,'[1]Population Data'!$A:$D,4,FALSE)</f>
        <v>97974</v>
      </c>
      <c r="I497" s="1">
        <f>VLOOKUP(A497,'[1]Population Data'!$A:$E,5,FALSE)</f>
        <v>0.26465153970826583</v>
      </c>
      <c r="J497" s="2">
        <f>VLOOKUP(A497,'[1]Population Data'!$A:$F,6,FALSE)</f>
        <v>3.1171586871221435</v>
      </c>
      <c r="K497" s="2">
        <f t="shared" si="51"/>
        <v>5615.3701998919505</v>
      </c>
      <c r="L497" s="2">
        <f t="shared" si="52"/>
        <v>70759</v>
      </c>
      <c r="M497" s="3">
        <f t="shared" si="53"/>
        <v>0.19113722312263642</v>
      </c>
      <c r="N497" s="2">
        <f t="shared" si="54"/>
        <v>59.580505548912953</v>
      </c>
      <c r="O497" s="2">
        <f t="shared" si="55"/>
        <v>2509.249465153971</v>
      </c>
    </row>
    <row r="498" spans="1:15" x14ac:dyDescent="0.2">
      <c r="A498" t="str">
        <f t="shared" si="49"/>
        <v>Brazoria County, Texas</v>
      </c>
      <c r="B498" t="str">
        <f t="shared" si="50"/>
        <v>Brazoria County,</v>
      </c>
      <c r="C498" t="s">
        <v>264</v>
      </c>
      <c r="D498" t="s">
        <v>25</v>
      </c>
      <c r="E498">
        <v>4253</v>
      </c>
      <c r="F498">
        <f>VLOOKUP(A498,'[1]Population Data'!$A:$B, 2,FALSE)</f>
        <v>370200</v>
      </c>
      <c r="G498">
        <f>VLOOKUP(A498,'[1]Population Data'!$A:$C,3,FALSE)</f>
        <v>118762</v>
      </c>
      <c r="H498">
        <f>VLOOKUP(A498,'[1]Population Data'!$A:$D,4,FALSE)</f>
        <v>97974</v>
      </c>
      <c r="I498" s="1">
        <f>VLOOKUP(A498,'[1]Population Data'!$A:$E,5,FALSE)</f>
        <v>0.26465153970826583</v>
      </c>
      <c r="J498" s="2">
        <f>VLOOKUP(A498,'[1]Population Data'!$A:$F,6,FALSE)</f>
        <v>3.1171586871221435</v>
      </c>
      <c r="K498" s="2">
        <f t="shared" si="51"/>
        <v>1364.3835386277688</v>
      </c>
      <c r="L498" s="2">
        <f t="shared" si="52"/>
        <v>70759</v>
      </c>
      <c r="M498" s="3">
        <f t="shared" si="53"/>
        <v>0.19113722312263642</v>
      </c>
      <c r="N498" s="2">
        <f t="shared" si="54"/>
        <v>59.580505548912953</v>
      </c>
      <c r="O498" s="2">
        <f t="shared" si="55"/>
        <v>609.67995745542953</v>
      </c>
    </row>
    <row r="499" spans="1:15" x14ac:dyDescent="0.2">
      <c r="A499" t="str">
        <f t="shared" si="49"/>
        <v>Brazoria County, Texas</v>
      </c>
      <c r="B499" t="str">
        <f t="shared" si="50"/>
        <v>Brazoria County,</v>
      </c>
      <c r="C499" t="s">
        <v>264</v>
      </c>
      <c r="D499" t="s">
        <v>26</v>
      </c>
      <c r="E499">
        <v>13609</v>
      </c>
      <c r="F499">
        <f>VLOOKUP(A499,'[1]Population Data'!$A:$B, 2,FALSE)</f>
        <v>370200</v>
      </c>
      <c r="G499">
        <f>VLOOKUP(A499,'[1]Population Data'!$A:$C,3,FALSE)</f>
        <v>118762</v>
      </c>
      <c r="H499">
        <f>VLOOKUP(A499,'[1]Population Data'!$A:$D,4,FALSE)</f>
        <v>97974</v>
      </c>
      <c r="I499" s="1">
        <f>VLOOKUP(A499,'[1]Population Data'!$A:$E,5,FALSE)</f>
        <v>0.26465153970826583</v>
      </c>
      <c r="J499" s="2">
        <f>VLOOKUP(A499,'[1]Population Data'!$A:$F,6,FALSE)</f>
        <v>3.1171586871221435</v>
      </c>
      <c r="K499" s="2">
        <f t="shared" si="51"/>
        <v>4365.8348406266878</v>
      </c>
      <c r="L499" s="2">
        <f t="shared" si="52"/>
        <v>70759</v>
      </c>
      <c r="M499" s="3">
        <f t="shared" si="53"/>
        <v>0.19113722312263642</v>
      </c>
      <c r="N499" s="2">
        <f t="shared" si="54"/>
        <v>59.580505548912953</v>
      </c>
      <c r="O499" s="2">
        <f t="shared" si="55"/>
        <v>1950.8898521069691</v>
      </c>
    </row>
    <row r="500" spans="1:15" x14ac:dyDescent="0.2">
      <c r="A500" t="str">
        <f t="shared" si="49"/>
        <v>Brazoria County, Texas</v>
      </c>
      <c r="B500" t="str">
        <f t="shared" si="50"/>
        <v>Brazoria County,</v>
      </c>
      <c r="C500" t="s">
        <v>264</v>
      </c>
      <c r="D500" t="s">
        <v>27</v>
      </c>
      <c r="E500">
        <v>15010</v>
      </c>
      <c r="F500">
        <f>VLOOKUP(A500,'[1]Population Data'!$A:$B, 2,FALSE)</f>
        <v>370200</v>
      </c>
      <c r="G500">
        <f>VLOOKUP(A500,'[1]Population Data'!$A:$C,3,FALSE)</f>
        <v>118762</v>
      </c>
      <c r="H500">
        <f>VLOOKUP(A500,'[1]Population Data'!$A:$D,4,FALSE)</f>
        <v>97974</v>
      </c>
      <c r="I500" s="1">
        <f>VLOOKUP(A500,'[1]Population Data'!$A:$E,5,FALSE)</f>
        <v>0.26465153970826583</v>
      </c>
      <c r="J500" s="2">
        <f>VLOOKUP(A500,'[1]Population Data'!$A:$F,6,FALSE)</f>
        <v>3.1171586871221435</v>
      </c>
      <c r="K500" s="2">
        <f t="shared" si="51"/>
        <v>4815.282603997839</v>
      </c>
      <c r="L500" s="2">
        <f t="shared" si="52"/>
        <v>70759</v>
      </c>
      <c r="M500" s="3">
        <f t="shared" si="53"/>
        <v>0.19113722312263642</v>
      </c>
      <c r="N500" s="2">
        <f t="shared" si="54"/>
        <v>59.580505548912953</v>
      </c>
      <c r="O500" s="2">
        <f t="shared" si="55"/>
        <v>2151.7272893030795</v>
      </c>
    </row>
    <row r="501" spans="1:15" x14ac:dyDescent="0.2">
      <c r="A501" t="str">
        <f t="shared" si="49"/>
        <v>Brazoria County, Texas</v>
      </c>
      <c r="B501" t="str">
        <f t="shared" si="50"/>
        <v>Brazoria County,</v>
      </c>
      <c r="C501" t="s">
        <v>264</v>
      </c>
      <c r="D501" t="s">
        <v>28</v>
      </c>
      <c r="E501">
        <v>6798</v>
      </c>
      <c r="F501">
        <f>VLOOKUP(A501,'[1]Population Data'!$A:$B, 2,FALSE)</f>
        <v>370200</v>
      </c>
      <c r="G501">
        <f>VLOOKUP(A501,'[1]Population Data'!$A:$C,3,FALSE)</f>
        <v>118762</v>
      </c>
      <c r="H501">
        <f>VLOOKUP(A501,'[1]Population Data'!$A:$D,4,FALSE)</f>
        <v>97974</v>
      </c>
      <c r="I501" s="1">
        <f>VLOOKUP(A501,'[1]Population Data'!$A:$E,5,FALSE)</f>
        <v>0.26465153970826583</v>
      </c>
      <c r="J501" s="2">
        <f>VLOOKUP(A501,'[1]Population Data'!$A:$F,6,FALSE)</f>
        <v>3.1171586871221435</v>
      </c>
      <c r="K501" s="2">
        <f t="shared" si="51"/>
        <v>2180.8321880064827</v>
      </c>
      <c r="L501" s="2">
        <f t="shared" si="52"/>
        <v>70759</v>
      </c>
      <c r="M501" s="3">
        <f t="shared" si="53"/>
        <v>0.19113722312263642</v>
      </c>
      <c r="N501" s="2">
        <f t="shared" si="54"/>
        <v>59.580505548912953</v>
      </c>
      <c r="O501" s="2">
        <f t="shared" si="55"/>
        <v>974.5131320907617</v>
      </c>
    </row>
    <row r="502" spans="1:15" x14ac:dyDescent="0.2">
      <c r="A502" t="str">
        <f t="shared" si="49"/>
        <v>Brazos County, Texas</v>
      </c>
      <c r="B502" t="str">
        <f t="shared" si="50"/>
        <v>Brazos County,</v>
      </c>
      <c r="C502" t="s">
        <v>45</v>
      </c>
      <c r="D502" t="s">
        <v>4</v>
      </c>
      <c r="E502">
        <v>1885</v>
      </c>
      <c r="F502">
        <f>VLOOKUP(A502,'[1]Population Data'!$A:$B, 2,FALSE)</f>
        <v>226758</v>
      </c>
      <c r="G502">
        <f>VLOOKUP(A502,'[1]Population Data'!$A:$C,3,FALSE)</f>
        <v>79053</v>
      </c>
      <c r="H502">
        <f>VLOOKUP(A502,'[1]Population Data'!$A:$D,4,FALSE)</f>
        <v>46903</v>
      </c>
      <c r="I502" s="1">
        <f>VLOOKUP(A502,'[1]Population Data'!$A:$E,5,FALSE)</f>
        <v>0.20684165498019916</v>
      </c>
      <c r="J502" s="2">
        <f>VLOOKUP(A502,'[1]Population Data'!$A:$F,6,FALSE)</f>
        <v>2.8684300406056695</v>
      </c>
      <c r="K502" s="2">
        <f t="shared" si="51"/>
        <v>657.15390416214643</v>
      </c>
      <c r="L502" s="2">
        <f t="shared" si="52"/>
        <v>33874.388888888891</v>
      </c>
      <c r="M502" s="3">
        <f t="shared" si="53"/>
        <v>0.14938563970792162</v>
      </c>
      <c r="N502" s="2">
        <f t="shared" si="54"/>
        <v>42.850225657329752</v>
      </c>
      <c r="O502" s="2">
        <f t="shared" si="55"/>
        <v>211.19394813707416</v>
      </c>
    </row>
    <row r="503" spans="1:15" x14ac:dyDescent="0.2">
      <c r="A503" t="str">
        <f t="shared" si="49"/>
        <v>Brazos County, Texas</v>
      </c>
      <c r="B503" t="str">
        <f t="shared" si="50"/>
        <v>Brazos County,</v>
      </c>
      <c r="C503" t="s">
        <v>45</v>
      </c>
      <c r="D503" t="s">
        <v>5</v>
      </c>
      <c r="E503">
        <v>2142</v>
      </c>
      <c r="F503">
        <f>VLOOKUP(A503,'[1]Population Data'!$A:$B, 2,FALSE)</f>
        <v>226758</v>
      </c>
      <c r="G503">
        <f>VLOOKUP(A503,'[1]Population Data'!$A:$C,3,FALSE)</f>
        <v>79053</v>
      </c>
      <c r="H503">
        <f>VLOOKUP(A503,'[1]Population Data'!$A:$D,4,FALSE)</f>
        <v>46903</v>
      </c>
      <c r="I503" s="1">
        <f>VLOOKUP(A503,'[1]Population Data'!$A:$E,5,FALSE)</f>
        <v>0.20684165498019916</v>
      </c>
      <c r="J503" s="2">
        <f>VLOOKUP(A503,'[1]Population Data'!$A:$F,6,FALSE)</f>
        <v>2.8684300406056695</v>
      </c>
      <c r="K503" s="2">
        <f t="shared" si="51"/>
        <v>746.74995369512874</v>
      </c>
      <c r="L503" s="2">
        <f t="shared" si="52"/>
        <v>33874.388888888891</v>
      </c>
      <c r="M503" s="3">
        <f t="shared" si="53"/>
        <v>0.14938563970792162</v>
      </c>
      <c r="N503" s="2">
        <f t="shared" si="54"/>
        <v>42.850225657329752</v>
      </c>
      <c r="O503" s="2">
        <f t="shared" si="55"/>
        <v>239.98803019077604</v>
      </c>
    </row>
    <row r="504" spans="1:15" x14ac:dyDescent="0.2">
      <c r="A504" t="str">
        <f t="shared" si="49"/>
        <v>Brazos County, Texas</v>
      </c>
      <c r="B504" t="str">
        <f t="shared" si="50"/>
        <v>Brazos County,</v>
      </c>
      <c r="C504" t="s">
        <v>45</v>
      </c>
      <c r="D504" t="s">
        <v>6</v>
      </c>
      <c r="E504">
        <v>3147</v>
      </c>
      <c r="F504">
        <f>VLOOKUP(A504,'[1]Population Data'!$A:$B, 2,FALSE)</f>
        <v>226758</v>
      </c>
      <c r="G504">
        <f>VLOOKUP(A504,'[1]Population Data'!$A:$C,3,FALSE)</f>
        <v>79053</v>
      </c>
      <c r="H504">
        <f>VLOOKUP(A504,'[1]Population Data'!$A:$D,4,FALSE)</f>
        <v>46903</v>
      </c>
      <c r="I504" s="1">
        <f>VLOOKUP(A504,'[1]Population Data'!$A:$E,5,FALSE)</f>
        <v>0.20684165498019916</v>
      </c>
      <c r="J504" s="2">
        <f>VLOOKUP(A504,'[1]Population Data'!$A:$F,6,FALSE)</f>
        <v>2.8684300406056695</v>
      </c>
      <c r="K504" s="2">
        <f t="shared" si="51"/>
        <v>1097.1158283279972</v>
      </c>
      <c r="L504" s="2">
        <f t="shared" si="52"/>
        <v>33874.388888888891</v>
      </c>
      <c r="M504" s="3">
        <f t="shared" si="53"/>
        <v>0.14938563970792162</v>
      </c>
      <c r="N504" s="2">
        <f t="shared" si="54"/>
        <v>42.850225657329752</v>
      </c>
      <c r="O504" s="2">
        <f t="shared" si="55"/>
        <v>352.58745612062194</v>
      </c>
    </row>
    <row r="505" spans="1:15" x14ac:dyDescent="0.2">
      <c r="A505" t="str">
        <f t="shared" si="49"/>
        <v>Brazos County, Texas</v>
      </c>
      <c r="B505" t="str">
        <f t="shared" si="50"/>
        <v>Brazos County,</v>
      </c>
      <c r="C505" t="s">
        <v>45</v>
      </c>
      <c r="D505" t="s">
        <v>7</v>
      </c>
      <c r="E505">
        <v>3970</v>
      </c>
      <c r="F505">
        <f>VLOOKUP(A505,'[1]Population Data'!$A:$B, 2,FALSE)</f>
        <v>226758</v>
      </c>
      <c r="G505">
        <f>VLOOKUP(A505,'[1]Population Data'!$A:$C,3,FALSE)</f>
        <v>79053</v>
      </c>
      <c r="H505">
        <f>VLOOKUP(A505,'[1]Population Data'!$A:$D,4,FALSE)</f>
        <v>46903</v>
      </c>
      <c r="I505" s="1">
        <f>VLOOKUP(A505,'[1]Population Data'!$A:$E,5,FALSE)</f>
        <v>0.20684165498019916</v>
      </c>
      <c r="J505" s="2">
        <f>VLOOKUP(A505,'[1]Population Data'!$A:$F,6,FALSE)</f>
        <v>2.8684300406056695</v>
      </c>
      <c r="K505" s="2">
        <f t="shared" si="51"/>
        <v>1384.0323604900379</v>
      </c>
      <c r="L505" s="2">
        <f t="shared" si="52"/>
        <v>33874.388888888891</v>
      </c>
      <c r="M505" s="3">
        <f t="shared" si="53"/>
        <v>0.14938563970792162</v>
      </c>
      <c r="N505" s="2">
        <f t="shared" si="54"/>
        <v>42.850225657329752</v>
      </c>
      <c r="O505" s="2">
        <f t="shared" si="55"/>
        <v>444.7957422303366</v>
      </c>
    </row>
    <row r="506" spans="1:15" x14ac:dyDescent="0.2">
      <c r="A506" t="str">
        <f t="shared" si="49"/>
        <v>Brazos County, Texas</v>
      </c>
      <c r="B506" t="str">
        <f t="shared" si="50"/>
        <v>Brazos County,</v>
      </c>
      <c r="C506" t="s">
        <v>45</v>
      </c>
      <c r="D506" t="s">
        <v>8</v>
      </c>
      <c r="E506">
        <v>1894</v>
      </c>
      <c r="F506">
        <f>VLOOKUP(A506,'[1]Population Data'!$A:$B, 2,FALSE)</f>
        <v>226758</v>
      </c>
      <c r="G506">
        <f>VLOOKUP(A506,'[1]Population Data'!$A:$C,3,FALSE)</f>
        <v>79053</v>
      </c>
      <c r="H506">
        <f>VLOOKUP(A506,'[1]Population Data'!$A:$D,4,FALSE)</f>
        <v>46903</v>
      </c>
      <c r="I506" s="1">
        <f>VLOOKUP(A506,'[1]Population Data'!$A:$E,5,FALSE)</f>
        <v>0.20684165498019916</v>
      </c>
      <c r="J506" s="2">
        <f>VLOOKUP(A506,'[1]Population Data'!$A:$F,6,FALSE)</f>
        <v>2.8684300406056695</v>
      </c>
      <c r="K506" s="2">
        <f t="shared" si="51"/>
        <v>660.29150900960497</v>
      </c>
      <c r="L506" s="2">
        <f t="shared" si="52"/>
        <v>33874.388888888891</v>
      </c>
      <c r="M506" s="3">
        <f t="shared" si="53"/>
        <v>0.14938563970792162</v>
      </c>
      <c r="N506" s="2">
        <f t="shared" si="54"/>
        <v>42.850225657329752</v>
      </c>
      <c r="O506" s="2">
        <f t="shared" si="55"/>
        <v>212.20230120510263</v>
      </c>
    </row>
    <row r="507" spans="1:15" x14ac:dyDescent="0.2">
      <c r="A507" t="str">
        <f t="shared" si="49"/>
        <v>Brazos County, Texas</v>
      </c>
      <c r="B507" t="str">
        <f t="shared" si="50"/>
        <v>Brazos County,</v>
      </c>
      <c r="C507" t="s">
        <v>45</v>
      </c>
      <c r="D507" t="s">
        <v>9</v>
      </c>
      <c r="E507">
        <v>2505</v>
      </c>
      <c r="F507">
        <f>VLOOKUP(A507,'[1]Population Data'!$A:$B, 2,FALSE)</f>
        <v>226758</v>
      </c>
      <c r="G507">
        <f>VLOOKUP(A507,'[1]Population Data'!$A:$C,3,FALSE)</f>
        <v>79053</v>
      </c>
      <c r="H507">
        <f>VLOOKUP(A507,'[1]Population Data'!$A:$D,4,FALSE)</f>
        <v>46903</v>
      </c>
      <c r="I507" s="1">
        <f>VLOOKUP(A507,'[1]Population Data'!$A:$E,5,FALSE)</f>
        <v>0.20684165498019916</v>
      </c>
      <c r="J507" s="2">
        <f>VLOOKUP(A507,'[1]Population Data'!$A:$F,6,FALSE)</f>
        <v>2.8684300406056695</v>
      </c>
      <c r="K507" s="2">
        <f t="shared" si="51"/>
        <v>873.30001587595586</v>
      </c>
      <c r="L507" s="2">
        <f t="shared" si="52"/>
        <v>33874.388888888891</v>
      </c>
      <c r="M507" s="3">
        <f t="shared" si="53"/>
        <v>0.14938563970792162</v>
      </c>
      <c r="N507" s="2">
        <f t="shared" si="54"/>
        <v>42.850225657329752</v>
      </c>
      <c r="O507" s="2">
        <f t="shared" si="55"/>
        <v>280.6582706012577</v>
      </c>
    </row>
    <row r="508" spans="1:15" x14ac:dyDescent="0.2">
      <c r="A508" t="str">
        <f t="shared" si="49"/>
        <v>Brazos County, Texas</v>
      </c>
      <c r="B508" t="str">
        <f t="shared" si="50"/>
        <v>Brazos County,</v>
      </c>
      <c r="C508" t="s">
        <v>45</v>
      </c>
      <c r="D508" t="s">
        <v>10</v>
      </c>
      <c r="E508">
        <v>5956</v>
      </c>
      <c r="F508">
        <f>VLOOKUP(A508,'[1]Population Data'!$A:$B, 2,FALSE)</f>
        <v>226758</v>
      </c>
      <c r="G508">
        <f>VLOOKUP(A508,'[1]Population Data'!$A:$C,3,FALSE)</f>
        <v>79053</v>
      </c>
      <c r="H508">
        <f>VLOOKUP(A508,'[1]Population Data'!$A:$D,4,FALSE)</f>
        <v>46903</v>
      </c>
      <c r="I508" s="1">
        <f>VLOOKUP(A508,'[1]Population Data'!$A:$E,5,FALSE)</f>
        <v>0.20684165498019916</v>
      </c>
      <c r="J508" s="2">
        <f>VLOOKUP(A508,'[1]Population Data'!$A:$F,6,FALSE)</f>
        <v>2.8684300406056695</v>
      </c>
      <c r="K508" s="2">
        <f t="shared" si="51"/>
        <v>2076.3971634958857</v>
      </c>
      <c r="L508" s="2">
        <f t="shared" si="52"/>
        <v>33874.388888888891</v>
      </c>
      <c r="M508" s="3">
        <f t="shared" si="53"/>
        <v>0.14938563970792162</v>
      </c>
      <c r="N508" s="2">
        <f t="shared" si="54"/>
        <v>42.850225657329752</v>
      </c>
      <c r="O508" s="2">
        <f t="shared" si="55"/>
        <v>667.30565257528599</v>
      </c>
    </row>
    <row r="509" spans="1:15" x14ac:dyDescent="0.2">
      <c r="A509" t="str">
        <f t="shared" si="49"/>
        <v>Brazos County, Texas</v>
      </c>
      <c r="B509" t="str">
        <f t="shared" si="50"/>
        <v>Brazos County,</v>
      </c>
      <c r="C509" t="s">
        <v>45</v>
      </c>
      <c r="D509" t="s">
        <v>11</v>
      </c>
      <c r="E509">
        <v>12401</v>
      </c>
      <c r="F509">
        <f>VLOOKUP(A509,'[1]Population Data'!$A:$B, 2,FALSE)</f>
        <v>226758</v>
      </c>
      <c r="G509">
        <f>VLOOKUP(A509,'[1]Population Data'!$A:$C,3,FALSE)</f>
        <v>79053</v>
      </c>
      <c r="H509">
        <f>VLOOKUP(A509,'[1]Population Data'!$A:$D,4,FALSE)</f>
        <v>46903</v>
      </c>
      <c r="I509" s="1">
        <f>VLOOKUP(A509,'[1]Population Data'!$A:$E,5,FALSE)</f>
        <v>0.20684165498019916</v>
      </c>
      <c r="J509" s="2">
        <f>VLOOKUP(A509,'[1]Population Data'!$A:$F,6,FALSE)</f>
        <v>2.8684300406056695</v>
      </c>
      <c r="K509" s="2">
        <f t="shared" si="51"/>
        <v>4323.2708570370178</v>
      </c>
      <c r="L509" s="2">
        <f t="shared" si="52"/>
        <v>33874.388888888891</v>
      </c>
      <c r="M509" s="3">
        <f t="shared" si="53"/>
        <v>0.14938563970792162</v>
      </c>
      <c r="N509" s="2">
        <f t="shared" si="54"/>
        <v>42.850225657329752</v>
      </c>
      <c r="O509" s="2">
        <f t="shared" si="55"/>
        <v>1389.3984885134519</v>
      </c>
    </row>
    <row r="510" spans="1:15" x14ac:dyDescent="0.2">
      <c r="A510" t="str">
        <f t="shared" si="49"/>
        <v>Brazos County, Texas</v>
      </c>
      <c r="B510" t="str">
        <f t="shared" si="50"/>
        <v>Brazos County,</v>
      </c>
      <c r="C510" t="s">
        <v>45</v>
      </c>
      <c r="D510" t="s">
        <v>12</v>
      </c>
      <c r="E510">
        <v>735</v>
      </c>
      <c r="F510">
        <f>VLOOKUP(A510,'[1]Population Data'!$A:$B, 2,FALSE)</f>
        <v>226758</v>
      </c>
      <c r="G510">
        <f>VLOOKUP(A510,'[1]Population Data'!$A:$C,3,FALSE)</f>
        <v>79053</v>
      </c>
      <c r="H510">
        <f>VLOOKUP(A510,'[1]Population Data'!$A:$D,4,FALSE)</f>
        <v>46903</v>
      </c>
      <c r="I510" s="1">
        <f>VLOOKUP(A510,'[1]Population Data'!$A:$E,5,FALSE)</f>
        <v>0.20684165498019916</v>
      </c>
      <c r="J510" s="2">
        <f>VLOOKUP(A510,'[1]Population Data'!$A:$F,6,FALSE)</f>
        <v>2.8684300406056695</v>
      </c>
      <c r="K510" s="2">
        <f t="shared" si="51"/>
        <v>256.23772920911279</v>
      </c>
      <c r="L510" s="2">
        <f t="shared" si="52"/>
        <v>33874.388888888891</v>
      </c>
      <c r="M510" s="3">
        <f t="shared" si="53"/>
        <v>0.14938563970792162</v>
      </c>
      <c r="N510" s="2">
        <f t="shared" si="54"/>
        <v>42.850225657329752</v>
      </c>
      <c r="O510" s="2">
        <f t="shared" si="55"/>
        <v>82.348833888991777</v>
      </c>
    </row>
    <row r="511" spans="1:15" x14ac:dyDescent="0.2">
      <c r="A511" t="str">
        <f t="shared" si="49"/>
        <v>Brazos County, Texas</v>
      </c>
      <c r="B511" t="str">
        <f t="shared" si="50"/>
        <v>Brazos County,</v>
      </c>
      <c r="C511" t="s">
        <v>45</v>
      </c>
      <c r="D511" t="s">
        <v>13</v>
      </c>
      <c r="E511">
        <v>1289</v>
      </c>
      <c r="F511">
        <f>VLOOKUP(A511,'[1]Population Data'!$A:$B, 2,FALSE)</f>
        <v>226758</v>
      </c>
      <c r="G511">
        <f>VLOOKUP(A511,'[1]Population Data'!$A:$C,3,FALSE)</f>
        <v>79053</v>
      </c>
      <c r="H511">
        <f>VLOOKUP(A511,'[1]Population Data'!$A:$D,4,FALSE)</f>
        <v>46903</v>
      </c>
      <c r="I511" s="1">
        <f>VLOOKUP(A511,'[1]Population Data'!$A:$E,5,FALSE)</f>
        <v>0.20684165498019916</v>
      </c>
      <c r="J511" s="2">
        <f>VLOOKUP(A511,'[1]Population Data'!$A:$F,6,FALSE)</f>
        <v>2.8684300406056695</v>
      </c>
      <c r="K511" s="2">
        <f t="shared" si="51"/>
        <v>449.3747387082264</v>
      </c>
      <c r="L511" s="2">
        <f t="shared" si="52"/>
        <v>33874.388888888891</v>
      </c>
      <c r="M511" s="3">
        <f t="shared" si="53"/>
        <v>0.14938563970792162</v>
      </c>
      <c r="N511" s="2">
        <f t="shared" si="54"/>
        <v>42.850225657329752</v>
      </c>
      <c r="O511" s="2">
        <f t="shared" si="55"/>
        <v>144.41856718763322</v>
      </c>
    </row>
    <row r="512" spans="1:15" x14ac:dyDescent="0.2">
      <c r="A512" t="str">
        <f t="shared" si="49"/>
        <v>Brazos County, Texas</v>
      </c>
      <c r="B512" t="str">
        <f t="shared" si="50"/>
        <v>Brazos County,</v>
      </c>
      <c r="C512" t="s">
        <v>45</v>
      </c>
      <c r="D512" t="s">
        <v>14</v>
      </c>
      <c r="E512">
        <v>7564</v>
      </c>
      <c r="F512">
        <f>VLOOKUP(A512,'[1]Population Data'!$A:$B, 2,FALSE)</f>
        <v>226758</v>
      </c>
      <c r="G512">
        <f>VLOOKUP(A512,'[1]Population Data'!$A:$C,3,FALSE)</f>
        <v>79053</v>
      </c>
      <c r="H512">
        <f>VLOOKUP(A512,'[1]Population Data'!$A:$D,4,FALSE)</f>
        <v>46903</v>
      </c>
      <c r="I512" s="1">
        <f>VLOOKUP(A512,'[1]Population Data'!$A:$E,5,FALSE)</f>
        <v>0.20684165498019916</v>
      </c>
      <c r="J512" s="2">
        <f>VLOOKUP(A512,'[1]Population Data'!$A:$F,6,FALSE)</f>
        <v>2.8684300406056695</v>
      </c>
      <c r="K512" s="2">
        <f t="shared" si="51"/>
        <v>2636.9825629084753</v>
      </c>
      <c r="L512" s="2">
        <f t="shared" si="52"/>
        <v>33874.388888888891</v>
      </c>
      <c r="M512" s="3">
        <f t="shared" si="53"/>
        <v>0.14938563970792162</v>
      </c>
      <c r="N512" s="2">
        <f t="shared" si="54"/>
        <v>42.850225657329752</v>
      </c>
      <c r="O512" s="2">
        <f t="shared" si="55"/>
        <v>847.46473406303937</v>
      </c>
    </row>
    <row r="513" spans="1:15" x14ac:dyDescent="0.2">
      <c r="A513" t="str">
        <f t="shared" si="49"/>
        <v>Brazos County, Texas</v>
      </c>
      <c r="B513" t="str">
        <f t="shared" si="50"/>
        <v>Brazos County,</v>
      </c>
      <c r="C513" t="s">
        <v>45</v>
      </c>
      <c r="D513" t="s">
        <v>15</v>
      </c>
      <c r="E513">
        <v>3064</v>
      </c>
      <c r="F513">
        <f>VLOOKUP(A513,'[1]Population Data'!$A:$B, 2,FALSE)</f>
        <v>226758</v>
      </c>
      <c r="G513">
        <f>VLOOKUP(A513,'[1]Population Data'!$A:$C,3,FALSE)</f>
        <v>79053</v>
      </c>
      <c r="H513">
        <f>VLOOKUP(A513,'[1]Population Data'!$A:$D,4,FALSE)</f>
        <v>46903</v>
      </c>
      <c r="I513" s="1">
        <f>VLOOKUP(A513,'[1]Population Data'!$A:$E,5,FALSE)</f>
        <v>0.20684165498019916</v>
      </c>
      <c r="J513" s="2">
        <f>VLOOKUP(A513,'[1]Population Data'!$A:$F,6,FALSE)</f>
        <v>2.8684300406056695</v>
      </c>
      <c r="K513" s="2">
        <f t="shared" si="51"/>
        <v>1068.180139179213</v>
      </c>
      <c r="L513" s="2">
        <f t="shared" si="52"/>
        <v>33874.388888888891</v>
      </c>
      <c r="M513" s="3">
        <f t="shared" si="53"/>
        <v>0.14938563970792162</v>
      </c>
      <c r="N513" s="2">
        <f t="shared" si="54"/>
        <v>42.850225657329752</v>
      </c>
      <c r="O513" s="2">
        <f t="shared" si="55"/>
        <v>343.28820004880384</v>
      </c>
    </row>
    <row r="514" spans="1:15" x14ac:dyDescent="0.2">
      <c r="A514" t="str">
        <f t="shared" si="49"/>
        <v>Brazos County, Texas</v>
      </c>
      <c r="B514" t="str">
        <f t="shared" si="50"/>
        <v>Brazos County,</v>
      </c>
      <c r="C514" t="s">
        <v>45</v>
      </c>
      <c r="D514" t="s">
        <v>16</v>
      </c>
      <c r="E514">
        <v>2079</v>
      </c>
      <c r="F514">
        <f>VLOOKUP(A514,'[1]Population Data'!$A:$B, 2,FALSE)</f>
        <v>226758</v>
      </c>
      <c r="G514">
        <f>VLOOKUP(A514,'[1]Population Data'!$A:$C,3,FALSE)</f>
        <v>79053</v>
      </c>
      <c r="H514">
        <f>VLOOKUP(A514,'[1]Population Data'!$A:$D,4,FALSE)</f>
        <v>46903</v>
      </c>
      <c r="I514" s="1">
        <f>VLOOKUP(A514,'[1]Population Data'!$A:$E,5,FALSE)</f>
        <v>0.20684165498019916</v>
      </c>
      <c r="J514" s="2">
        <f>VLOOKUP(A514,'[1]Population Data'!$A:$F,6,FALSE)</f>
        <v>2.8684300406056695</v>
      </c>
      <c r="K514" s="2">
        <f t="shared" si="51"/>
        <v>724.78671976291912</v>
      </c>
      <c r="L514" s="2">
        <f t="shared" si="52"/>
        <v>33874.388888888891</v>
      </c>
      <c r="M514" s="3">
        <f t="shared" si="53"/>
        <v>0.14938563970792162</v>
      </c>
      <c r="N514" s="2">
        <f t="shared" si="54"/>
        <v>42.850225657329752</v>
      </c>
      <c r="O514" s="2">
        <f t="shared" si="55"/>
        <v>232.92955871457679</v>
      </c>
    </row>
    <row r="515" spans="1:15" x14ac:dyDescent="0.2">
      <c r="A515" t="str">
        <f t="shared" ref="A515:A578" si="56">CONCATENATE(B515," ", "Texas")</f>
        <v>Brazos County, Texas</v>
      </c>
      <c r="B515" t="str">
        <f t="shared" ref="B515:B578" si="57">LEFT(C515,FIND(",", C515))</f>
        <v>Brazos County,</v>
      </c>
      <c r="C515" t="s">
        <v>45</v>
      </c>
      <c r="D515" t="s">
        <v>17</v>
      </c>
      <c r="E515">
        <v>1481</v>
      </c>
      <c r="F515">
        <f>VLOOKUP(A515,'[1]Population Data'!$A:$B, 2,FALSE)</f>
        <v>226758</v>
      </c>
      <c r="G515">
        <f>VLOOKUP(A515,'[1]Population Data'!$A:$C,3,FALSE)</f>
        <v>79053</v>
      </c>
      <c r="H515">
        <f>VLOOKUP(A515,'[1]Population Data'!$A:$D,4,FALSE)</f>
        <v>46903</v>
      </c>
      <c r="I515" s="1">
        <f>VLOOKUP(A515,'[1]Population Data'!$A:$E,5,FALSE)</f>
        <v>0.20684165498019916</v>
      </c>
      <c r="J515" s="2">
        <f>VLOOKUP(A515,'[1]Population Data'!$A:$F,6,FALSE)</f>
        <v>2.8684300406056695</v>
      </c>
      <c r="K515" s="2">
        <f t="shared" ref="K515:K578" si="58">E515/J515</f>
        <v>516.31030878734157</v>
      </c>
      <c r="L515" s="2">
        <f t="shared" ref="L515:L578" si="59">(H515/18)*13</f>
        <v>33874.388888888891</v>
      </c>
      <c r="M515" s="3">
        <f t="shared" ref="M515:M578" si="60">L515/F515</f>
        <v>0.14938563970792162</v>
      </c>
      <c r="N515" s="2">
        <f t="shared" ref="N515:N578" si="61">M515*J515*100</f>
        <v>42.850225657329752</v>
      </c>
      <c r="O515" s="2">
        <f t="shared" ref="O515:O578" si="62">0.75*N515*K515*(1/100)</f>
        <v>165.93009930557395</v>
      </c>
    </row>
    <row r="516" spans="1:15" x14ac:dyDescent="0.2">
      <c r="A516" t="str">
        <f t="shared" si="56"/>
        <v>Brazos County, Texas</v>
      </c>
      <c r="B516" t="str">
        <f t="shared" si="57"/>
        <v>Brazos County,</v>
      </c>
      <c r="C516" t="s">
        <v>45</v>
      </c>
      <c r="D516" t="s">
        <v>18</v>
      </c>
      <c r="E516">
        <v>2339</v>
      </c>
      <c r="F516">
        <f>VLOOKUP(A516,'[1]Population Data'!$A:$B, 2,FALSE)</f>
        <v>226758</v>
      </c>
      <c r="G516">
        <f>VLOOKUP(A516,'[1]Population Data'!$A:$C,3,FALSE)</f>
        <v>79053</v>
      </c>
      <c r="H516">
        <f>VLOOKUP(A516,'[1]Population Data'!$A:$D,4,FALSE)</f>
        <v>46903</v>
      </c>
      <c r="I516" s="1">
        <f>VLOOKUP(A516,'[1]Population Data'!$A:$E,5,FALSE)</f>
        <v>0.20684165498019916</v>
      </c>
      <c r="J516" s="2">
        <f>VLOOKUP(A516,'[1]Population Data'!$A:$F,6,FALSE)</f>
        <v>2.8684300406056695</v>
      </c>
      <c r="K516" s="2">
        <f t="shared" si="58"/>
        <v>815.42863757838757</v>
      </c>
      <c r="L516" s="2">
        <f t="shared" si="59"/>
        <v>33874.388888888891</v>
      </c>
      <c r="M516" s="3">
        <f t="shared" si="60"/>
        <v>0.14938563970792162</v>
      </c>
      <c r="N516" s="2">
        <f t="shared" si="61"/>
        <v>42.850225657329752</v>
      </c>
      <c r="O516" s="2">
        <f t="shared" si="62"/>
        <v>262.05975845762146</v>
      </c>
    </row>
    <row r="517" spans="1:15" x14ac:dyDescent="0.2">
      <c r="A517" t="str">
        <f t="shared" si="56"/>
        <v>Brazos County, Texas</v>
      </c>
      <c r="B517" t="str">
        <f t="shared" si="57"/>
        <v>Brazos County,</v>
      </c>
      <c r="C517" t="s">
        <v>45</v>
      </c>
      <c r="D517" t="s">
        <v>19</v>
      </c>
      <c r="E517">
        <v>1311</v>
      </c>
      <c r="F517">
        <f>VLOOKUP(A517,'[1]Population Data'!$A:$B, 2,FALSE)</f>
        <v>226758</v>
      </c>
      <c r="G517">
        <f>VLOOKUP(A517,'[1]Population Data'!$A:$C,3,FALSE)</f>
        <v>79053</v>
      </c>
      <c r="H517">
        <f>VLOOKUP(A517,'[1]Population Data'!$A:$D,4,FALSE)</f>
        <v>46903</v>
      </c>
      <c r="I517" s="1">
        <f>VLOOKUP(A517,'[1]Population Data'!$A:$E,5,FALSE)</f>
        <v>0.20684165498019916</v>
      </c>
      <c r="J517" s="2">
        <f>VLOOKUP(A517,'[1]Population Data'!$A:$F,6,FALSE)</f>
        <v>2.8684300406056695</v>
      </c>
      <c r="K517" s="2">
        <f t="shared" si="58"/>
        <v>457.04443944645834</v>
      </c>
      <c r="L517" s="2">
        <f t="shared" si="59"/>
        <v>33874.388888888891</v>
      </c>
      <c r="M517" s="3">
        <f t="shared" si="60"/>
        <v>0.14938563970792162</v>
      </c>
      <c r="N517" s="2">
        <f t="shared" si="61"/>
        <v>42.850225657329752</v>
      </c>
      <c r="O517" s="2">
        <f t="shared" si="62"/>
        <v>146.88343024281392</v>
      </c>
    </row>
    <row r="518" spans="1:15" x14ac:dyDescent="0.2">
      <c r="A518" t="str">
        <f t="shared" si="56"/>
        <v>Brazos County, Texas</v>
      </c>
      <c r="B518" t="str">
        <f t="shared" si="57"/>
        <v>Brazos County,</v>
      </c>
      <c r="C518" t="s">
        <v>45</v>
      </c>
      <c r="D518" t="s">
        <v>20</v>
      </c>
      <c r="E518">
        <v>631</v>
      </c>
      <c r="F518">
        <f>VLOOKUP(A518,'[1]Population Data'!$A:$B, 2,FALSE)</f>
        <v>226758</v>
      </c>
      <c r="G518">
        <f>VLOOKUP(A518,'[1]Population Data'!$A:$C,3,FALSE)</f>
        <v>79053</v>
      </c>
      <c r="H518">
        <f>VLOOKUP(A518,'[1]Population Data'!$A:$D,4,FALSE)</f>
        <v>46903</v>
      </c>
      <c r="I518" s="1">
        <f>VLOOKUP(A518,'[1]Population Data'!$A:$E,5,FALSE)</f>
        <v>0.20684165498019916</v>
      </c>
      <c r="J518" s="2">
        <f>VLOOKUP(A518,'[1]Population Data'!$A:$F,6,FALSE)</f>
        <v>2.8684300406056695</v>
      </c>
      <c r="K518" s="2">
        <f t="shared" si="58"/>
        <v>219.98096208292543</v>
      </c>
      <c r="L518" s="2">
        <f t="shared" si="59"/>
        <v>33874.388888888891</v>
      </c>
      <c r="M518" s="3">
        <f t="shared" si="60"/>
        <v>0.14938563970792162</v>
      </c>
      <c r="N518" s="2">
        <f t="shared" si="61"/>
        <v>42.850225657329752</v>
      </c>
      <c r="O518" s="2">
        <f t="shared" si="62"/>
        <v>70.696753991773903</v>
      </c>
    </row>
    <row r="519" spans="1:15" x14ac:dyDescent="0.2">
      <c r="A519" t="str">
        <f t="shared" si="56"/>
        <v>Brazos County, Texas</v>
      </c>
      <c r="B519" t="str">
        <f t="shared" si="57"/>
        <v>Brazos County,</v>
      </c>
      <c r="C519" t="s">
        <v>45</v>
      </c>
      <c r="D519" t="s">
        <v>21</v>
      </c>
      <c r="E519">
        <v>2436</v>
      </c>
      <c r="F519">
        <f>VLOOKUP(A519,'[1]Population Data'!$A:$B, 2,FALSE)</f>
        <v>226758</v>
      </c>
      <c r="G519">
        <f>VLOOKUP(A519,'[1]Population Data'!$A:$C,3,FALSE)</f>
        <v>79053</v>
      </c>
      <c r="H519">
        <f>VLOOKUP(A519,'[1]Population Data'!$A:$D,4,FALSE)</f>
        <v>46903</v>
      </c>
      <c r="I519" s="1">
        <f>VLOOKUP(A519,'[1]Population Data'!$A:$E,5,FALSE)</f>
        <v>0.20684165498019916</v>
      </c>
      <c r="J519" s="2">
        <f>VLOOKUP(A519,'[1]Population Data'!$A:$F,6,FALSE)</f>
        <v>2.8684300406056695</v>
      </c>
      <c r="K519" s="2">
        <f t="shared" si="58"/>
        <v>849.24504537877385</v>
      </c>
      <c r="L519" s="2">
        <f t="shared" si="59"/>
        <v>33874.388888888891</v>
      </c>
      <c r="M519" s="3">
        <f t="shared" si="60"/>
        <v>0.14938563970792162</v>
      </c>
      <c r="N519" s="2">
        <f t="shared" si="61"/>
        <v>42.850225657329752</v>
      </c>
      <c r="O519" s="2">
        <f t="shared" si="62"/>
        <v>272.92756374637275</v>
      </c>
    </row>
    <row r="520" spans="1:15" x14ac:dyDescent="0.2">
      <c r="A520" t="str">
        <f t="shared" si="56"/>
        <v>Brazos County, Texas</v>
      </c>
      <c r="B520" t="str">
        <f t="shared" si="57"/>
        <v>Brazos County,</v>
      </c>
      <c r="C520" t="s">
        <v>45</v>
      </c>
      <c r="D520" t="s">
        <v>22</v>
      </c>
      <c r="E520">
        <v>9578</v>
      </c>
      <c r="F520">
        <f>VLOOKUP(A520,'[1]Population Data'!$A:$B, 2,FALSE)</f>
        <v>226758</v>
      </c>
      <c r="G520">
        <f>VLOOKUP(A520,'[1]Population Data'!$A:$C,3,FALSE)</f>
        <v>79053</v>
      </c>
      <c r="H520">
        <f>VLOOKUP(A520,'[1]Population Data'!$A:$D,4,FALSE)</f>
        <v>46903</v>
      </c>
      <c r="I520" s="1">
        <f>VLOOKUP(A520,'[1]Population Data'!$A:$E,5,FALSE)</f>
        <v>0.20684165498019916</v>
      </c>
      <c r="J520" s="2">
        <f>VLOOKUP(A520,'[1]Population Data'!$A:$F,6,FALSE)</f>
        <v>2.8684300406056695</v>
      </c>
      <c r="K520" s="2">
        <f t="shared" si="58"/>
        <v>3339.1088032175271</v>
      </c>
      <c r="L520" s="2">
        <f t="shared" si="59"/>
        <v>33874.388888888891</v>
      </c>
      <c r="M520" s="3">
        <f t="shared" si="60"/>
        <v>0.14938563970792162</v>
      </c>
      <c r="N520" s="2">
        <f t="shared" si="61"/>
        <v>42.850225657329752</v>
      </c>
      <c r="O520" s="2">
        <f t="shared" si="62"/>
        <v>1073.1117428418549</v>
      </c>
    </row>
    <row r="521" spans="1:15" x14ac:dyDescent="0.2">
      <c r="A521" t="str">
        <f t="shared" si="56"/>
        <v>Brazos County, Texas</v>
      </c>
      <c r="B521" t="str">
        <f t="shared" si="57"/>
        <v>Brazos County,</v>
      </c>
      <c r="C521" t="s">
        <v>45</v>
      </c>
      <c r="D521" t="s">
        <v>23</v>
      </c>
      <c r="E521">
        <v>1871</v>
      </c>
      <c r="F521">
        <f>VLOOKUP(A521,'[1]Population Data'!$A:$B, 2,FALSE)</f>
        <v>226758</v>
      </c>
      <c r="G521">
        <f>VLOOKUP(A521,'[1]Population Data'!$A:$C,3,FALSE)</f>
        <v>79053</v>
      </c>
      <c r="H521">
        <f>VLOOKUP(A521,'[1]Population Data'!$A:$D,4,FALSE)</f>
        <v>46903</v>
      </c>
      <c r="I521" s="1">
        <f>VLOOKUP(A521,'[1]Population Data'!$A:$E,5,FALSE)</f>
        <v>0.20684165498019916</v>
      </c>
      <c r="J521" s="2">
        <f>VLOOKUP(A521,'[1]Population Data'!$A:$F,6,FALSE)</f>
        <v>2.8684300406056695</v>
      </c>
      <c r="K521" s="2">
        <f t="shared" si="58"/>
        <v>652.27318551054429</v>
      </c>
      <c r="L521" s="2">
        <f t="shared" si="59"/>
        <v>33874.388888888891</v>
      </c>
      <c r="M521" s="3">
        <f t="shared" si="60"/>
        <v>0.14938563970792162</v>
      </c>
      <c r="N521" s="2">
        <f t="shared" si="61"/>
        <v>42.850225657329752</v>
      </c>
      <c r="O521" s="2">
        <f t="shared" si="62"/>
        <v>209.62539892014098</v>
      </c>
    </row>
    <row r="522" spans="1:15" x14ac:dyDescent="0.2">
      <c r="A522" t="str">
        <f t="shared" si="56"/>
        <v>Brazos County, Texas</v>
      </c>
      <c r="B522" t="str">
        <f t="shared" si="57"/>
        <v>Brazos County,</v>
      </c>
      <c r="C522" t="s">
        <v>45</v>
      </c>
      <c r="D522" t="s">
        <v>24</v>
      </c>
      <c r="E522">
        <v>12221</v>
      </c>
      <c r="F522">
        <f>VLOOKUP(A522,'[1]Population Data'!$A:$B, 2,FALSE)</f>
        <v>226758</v>
      </c>
      <c r="G522">
        <f>VLOOKUP(A522,'[1]Population Data'!$A:$C,3,FALSE)</f>
        <v>79053</v>
      </c>
      <c r="H522">
        <f>VLOOKUP(A522,'[1]Population Data'!$A:$D,4,FALSE)</f>
        <v>46903</v>
      </c>
      <c r="I522" s="1">
        <f>VLOOKUP(A522,'[1]Population Data'!$A:$E,5,FALSE)</f>
        <v>0.20684165498019916</v>
      </c>
      <c r="J522" s="2">
        <f>VLOOKUP(A522,'[1]Population Data'!$A:$F,6,FALSE)</f>
        <v>2.8684300406056695</v>
      </c>
      <c r="K522" s="2">
        <f t="shared" si="58"/>
        <v>4260.5187600878471</v>
      </c>
      <c r="L522" s="2">
        <f t="shared" si="59"/>
        <v>33874.388888888891</v>
      </c>
      <c r="M522" s="3">
        <f t="shared" si="60"/>
        <v>0.14938563970792162</v>
      </c>
      <c r="N522" s="2">
        <f t="shared" si="61"/>
        <v>42.850225657329752</v>
      </c>
      <c r="O522" s="2">
        <f t="shared" si="62"/>
        <v>1369.2314271528824</v>
      </c>
    </row>
    <row r="523" spans="1:15" x14ac:dyDescent="0.2">
      <c r="A523" t="str">
        <f t="shared" si="56"/>
        <v>Brazos County, Texas</v>
      </c>
      <c r="B523" t="str">
        <f t="shared" si="57"/>
        <v>Brazos County,</v>
      </c>
      <c r="C523" t="s">
        <v>45</v>
      </c>
      <c r="D523" t="s">
        <v>25</v>
      </c>
      <c r="E523">
        <v>3910</v>
      </c>
      <c r="F523">
        <f>VLOOKUP(A523,'[1]Population Data'!$A:$B, 2,FALSE)</f>
        <v>226758</v>
      </c>
      <c r="G523">
        <f>VLOOKUP(A523,'[1]Population Data'!$A:$C,3,FALSE)</f>
        <v>79053</v>
      </c>
      <c r="H523">
        <f>VLOOKUP(A523,'[1]Population Data'!$A:$D,4,FALSE)</f>
        <v>46903</v>
      </c>
      <c r="I523" s="1">
        <f>VLOOKUP(A523,'[1]Population Data'!$A:$E,5,FALSE)</f>
        <v>0.20684165498019916</v>
      </c>
      <c r="J523" s="2">
        <f>VLOOKUP(A523,'[1]Population Data'!$A:$F,6,FALSE)</f>
        <v>2.8684300406056695</v>
      </c>
      <c r="K523" s="2">
        <f t="shared" si="58"/>
        <v>1363.1149948403145</v>
      </c>
      <c r="L523" s="2">
        <f t="shared" si="59"/>
        <v>33874.388888888891</v>
      </c>
      <c r="M523" s="3">
        <f t="shared" si="60"/>
        <v>0.14938563970792162</v>
      </c>
      <c r="N523" s="2">
        <f t="shared" si="61"/>
        <v>42.850225657329752</v>
      </c>
      <c r="O523" s="2">
        <f t="shared" si="62"/>
        <v>438.07338844348016</v>
      </c>
    </row>
    <row r="524" spans="1:15" x14ac:dyDescent="0.2">
      <c r="A524" t="str">
        <f t="shared" si="56"/>
        <v>Brazos County, Texas</v>
      </c>
      <c r="B524" t="str">
        <f t="shared" si="57"/>
        <v>Brazos County,</v>
      </c>
      <c r="C524" t="s">
        <v>45</v>
      </c>
      <c r="D524" t="s">
        <v>26</v>
      </c>
      <c r="E524">
        <v>4846</v>
      </c>
      <c r="F524">
        <f>VLOOKUP(A524,'[1]Population Data'!$A:$B, 2,FALSE)</f>
        <v>226758</v>
      </c>
      <c r="G524">
        <f>VLOOKUP(A524,'[1]Population Data'!$A:$C,3,FALSE)</f>
        <v>79053</v>
      </c>
      <c r="H524">
        <f>VLOOKUP(A524,'[1]Population Data'!$A:$D,4,FALSE)</f>
        <v>46903</v>
      </c>
      <c r="I524" s="1">
        <f>VLOOKUP(A524,'[1]Population Data'!$A:$E,5,FALSE)</f>
        <v>0.20684165498019916</v>
      </c>
      <c r="J524" s="2">
        <f>VLOOKUP(A524,'[1]Population Data'!$A:$F,6,FALSE)</f>
        <v>2.8684300406056695</v>
      </c>
      <c r="K524" s="2">
        <f t="shared" si="58"/>
        <v>1689.425898976001</v>
      </c>
      <c r="L524" s="2">
        <f t="shared" si="59"/>
        <v>33874.388888888891</v>
      </c>
      <c r="M524" s="3">
        <f t="shared" si="60"/>
        <v>0.14938563970792162</v>
      </c>
      <c r="N524" s="2">
        <f t="shared" si="61"/>
        <v>42.850225657329752</v>
      </c>
      <c r="O524" s="2">
        <f t="shared" si="62"/>
        <v>542.94210751844116</v>
      </c>
    </row>
    <row r="525" spans="1:15" x14ac:dyDescent="0.2">
      <c r="A525" t="str">
        <f t="shared" si="56"/>
        <v>Brazos County, Texas</v>
      </c>
      <c r="B525" t="str">
        <f t="shared" si="57"/>
        <v>Brazos County,</v>
      </c>
      <c r="C525" t="s">
        <v>45</v>
      </c>
      <c r="D525" t="s">
        <v>27</v>
      </c>
      <c r="E525">
        <v>11480</v>
      </c>
      <c r="F525">
        <f>VLOOKUP(A525,'[1]Population Data'!$A:$B, 2,FALSE)</f>
        <v>226758</v>
      </c>
      <c r="G525">
        <f>VLOOKUP(A525,'[1]Population Data'!$A:$C,3,FALSE)</f>
        <v>79053</v>
      </c>
      <c r="H525">
        <f>VLOOKUP(A525,'[1]Population Data'!$A:$D,4,FALSE)</f>
        <v>46903</v>
      </c>
      <c r="I525" s="1">
        <f>VLOOKUP(A525,'[1]Population Data'!$A:$E,5,FALSE)</f>
        <v>0.20684165498019916</v>
      </c>
      <c r="J525" s="2">
        <f>VLOOKUP(A525,'[1]Population Data'!$A:$F,6,FALSE)</f>
        <v>2.8684300406056695</v>
      </c>
      <c r="K525" s="2">
        <f t="shared" si="58"/>
        <v>4002.1892943137618</v>
      </c>
      <c r="L525" s="2">
        <f t="shared" si="59"/>
        <v>33874.388888888891</v>
      </c>
      <c r="M525" s="3">
        <f t="shared" si="60"/>
        <v>0.14938563970792162</v>
      </c>
      <c r="N525" s="2">
        <f t="shared" si="61"/>
        <v>42.850225657329752</v>
      </c>
      <c r="O525" s="2">
        <f t="shared" si="62"/>
        <v>1286.210357885205</v>
      </c>
    </row>
    <row r="526" spans="1:15" x14ac:dyDescent="0.2">
      <c r="A526" t="str">
        <f t="shared" si="56"/>
        <v>Brazos County, Texas</v>
      </c>
      <c r="B526" t="str">
        <f t="shared" si="57"/>
        <v>Brazos County,</v>
      </c>
      <c r="C526" t="s">
        <v>45</v>
      </c>
      <c r="D526" t="s">
        <v>28</v>
      </c>
      <c r="E526">
        <v>2914</v>
      </c>
      <c r="F526">
        <f>VLOOKUP(A526,'[1]Population Data'!$A:$B, 2,FALSE)</f>
        <v>226758</v>
      </c>
      <c r="G526">
        <f>VLOOKUP(A526,'[1]Population Data'!$A:$C,3,FALSE)</f>
        <v>79053</v>
      </c>
      <c r="H526">
        <f>VLOOKUP(A526,'[1]Population Data'!$A:$D,4,FALSE)</f>
        <v>46903</v>
      </c>
      <c r="I526" s="1">
        <f>VLOOKUP(A526,'[1]Population Data'!$A:$E,5,FALSE)</f>
        <v>0.20684165498019916</v>
      </c>
      <c r="J526" s="2">
        <f>VLOOKUP(A526,'[1]Population Data'!$A:$F,6,FALSE)</f>
        <v>2.8684300406056695</v>
      </c>
      <c r="K526" s="2">
        <f t="shared" si="58"/>
        <v>1015.8867250549043</v>
      </c>
      <c r="L526" s="2">
        <f t="shared" si="59"/>
        <v>33874.388888888891</v>
      </c>
      <c r="M526" s="3">
        <f t="shared" si="60"/>
        <v>0.14938563970792162</v>
      </c>
      <c r="N526" s="2">
        <f t="shared" si="61"/>
        <v>42.850225657329752</v>
      </c>
      <c r="O526" s="2">
        <f t="shared" si="62"/>
        <v>326.48231558166265</v>
      </c>
    </row>
    <row r="527" spans="1:15" x14ac:dyDescent="0.2">
      <c r="A527" t="str">
        <f t="shared" si="56"/>
        <v>Brewster County, Texas</v>
      </c>
      <c r="B527" t="str">
        <f t="shared" si="57"/>
        <v>Brewster County,</v>
      </c>
      <c r="C527" t="s">
        <v>46</v>
      </c>
      <c r="D527" t="s">
        <v>4</v>
      </c>
      <c r="E527">
        <v>15</v>
      </c>
      <c r="F527">
        <f>VLOOKUP(A527,'[1]Population Data'!$A:$B, 2,FALSE)</f>
        <v>9216</v>
      </c>
      <c r="G527">
        <f>VLOOKUP(A527,'[1]Population Data'!$A:$C,3,FALSE)</f>
        <v>3942</v>
      </c>
      <c r="H527">
        <f>VLOOKUP(A527,'[1]Population Data'!$A:$D,4,FALSE)</f>
        <v>1782</v>
      </c>
      <c r="I527" s="1">
        <f>VLOOKUP(A527,'[1]Population Data'!$A:$E,5,FALSE)</f>
        <v>0.193359375</v>
      </c>
      <c r="J527" s="2">
        <f>VLOOKUP(A527,'[1]Population Data'!$A:$F,6,FALSE)</f>
        <v>2.3378995433789953</v>
      </c>
      <c r="K527" s="2">
        <f t="shared" si="58"/>
        <v>6.416015625</v>
      </c>
      <c r="L527" s="2">
        <f t="shared" si="59"/>
        <v>1287</v>
      </c>
      <c r="M527" s="3">
        <f t="shared" si="60"/>
        <v>0.1396484375</v>
      </c>
      <c r="N527" s="2">
        <f t="shared" si="61"/>
        <v>32.648401826484019</v>
      </c>
      <c r="O527" s="2">
        <f t="shared" si="62"/>
        <v>1.571044921875</v>
      </c>
    </row>
    <row r="528" spans="1:15" x14ac:dyDescent="0.2">
      <c r="A528" t="str">
        <f t="shared" si="56"/>
        <v>Brewster County, Texas</v>
      </c>
      <c r="B528" t="str">
        <f t="shared" si="57"/>
        <v>Brewster County,</v>
      </c>
      <c r="C528" t="s">
        <v>46</v>
      </c>
      <c r="D528" t="s">
        <v>5</v>
      </c>
      <c r="E528">
        <v>132</v>
      </c>
      <c r="F528">
        <f>VLOOKUP(A528,'[1]Population Data'!$A:$B, 2,FALSE)</f>
        <v>9216</v>
      </c>
      <c r="G528">
        <f>VLOOKUP(A528,'[1]Population Data'!$A:$C,3,FALSE)</f>
        <v>3942</v>
      </c>
      <c r="H528">
        <f>VLOOKUP(A528,'[1]Population Data'!$A:$D,4,FALSE)</f>
        <v>1782</v>
      </c>
      <c r="I528" s="1">
        <f>VLOOKUP(A528,'[1]Population Data'!$A:$E,5,FALSE)</f>
        <v>0.193359375</v>
      </c>
      <c r="J528" s="2">
        <f>VLOOKUP(A528,'[1]Population Data'!$A:$F,6,FALSE)</f>
        <v>2.3378995433789953</v>
      </c>
      <c r="K528" s="2">
        <f t="shared" si="58"/>
        <v>56.4609375</v>
      </c>
      <c r="L528" s="2">
        <f t="shared" si="59"/>
        <v>1287</v>
      </c>
      <c r="M528" s="3">
        <f t="shared" si="60"/>
        <v>0.1396484375</v>
      </c>
      <c r="N528" s="2">
        <f t="shared" si="61"/>
        <v>32.648401826484019</v>
      </c>
      <c r="O528" s="2">
        <f t="shared" si="62"/>
        <v>13.8251953125</v>
      </c>
    </row>
    <row r="529" spans="1:15" x14ac:dyDescent="0.2">
      <c r="A529" t="str">
        <f t="shared" si="56"/>
        <v>Brewster County, Texas</v>
      </c>
      <c r="B529" t="str">
        <f t="shared" si="57"/>
        <v>Brewster County,</v>
      </c>
      <c r="C529" t="s">
        <v>46</v>
      </c>
      <c r="D529" t="s">
        <v>6</v>
      </c>
      <c r="E529">
        <v>269</v>
      </c>
      <c r="F529">
        <f>VLOOKUP(A529,'[1]Population Data'!$A:$B, 2,FALSE)</f>
        <v>9216</v>
      </c>
      <c r="G529">
        <f>VLOOKUP(A529,'[1]Population Data'!$A:$C,3,FALSE)</f>
        <v>3942</v>
      </c>
      <c r="H529">
        <f>VLOOKUP(A529,'[1]Population Data'!$A:$D,4,FALSE)</f>
        <v>1782</v>
      </c>
      <c r="I529" s="1">
        <f>VLOOKUP(A529,'[1]Population Data'!$A:$E,5,FALSE)</f>
        <v>0.193359375</v>
      </c>
      <c r="J529" s="2">
        <f>VLOOKUP(A529,'[1]Population Data'!$A:$F,6,FALSE)</f>
        <v>2.3378995433789953</v>
      </c>
      <c r="K529" s="2">
        <f t="shared" si="58"/>
        <v>115.060546875</v>
      </c>
      <c r="L529" s="2">
        <f t="shared" si="59"/>
        <v>1287</v>
      </c>
      <c r="M529" s="3">
        <f t="shared" si="60"/>
        <v>0.1396484375</v>
      </c>
      <c r="N529" s="2">
        <f t="shared" si="61"/>
        <v>32.648401826484019</v>
      </c>
      <c r="O529" s="2">
        <f t="shared" si="62"/>
        <v>28.174072265625</v>
      </c>
    </row>
    <row r="530" spans="1:15" x14ac:dyDescent="0.2">
      <c r="A530" t="str">
        <f t="shared" si="56"/>
        <v>Brewster County, Texas</v>
      </c>
      <c r="B530" t="str">
        <f t="shared" si="57"/>
        <v>Brewster County,</v>
      </c>
      <c r="C530" t="s">
        <v>46</v>
      </c>
      <c r="D530" t="s">
        <v>7</v>
      </c>
      <c r="E530">
        <v>70</v>
      </c>
      <c r="F530">
        <f>VLOOKUP(A530,'[1]Population Data'!$A:$B, 2,FALSE)</f>
        <v>9216</v>
      </c>
      <c r="G530">
        <f>VLOOKUP(A530,'[1]Population Data'!$A:$C,3,FALSE)</f>
        <v>3942</v>
      </c>
      <c r="H530">
        <f>VLOOKUP(A530,'[1]Population Data'!$A:$D,4,FALSE)</f>
        <v>1782</v>
      </c>
      <c r="I530" s="1">
        <f>VLOOKUP(A530,'[1]Population Data'!$A:$E,5,FALSE)</f>
        <v>0.193359375</v>
      </c>
      <c r="J530" s="2">
        <f>VLOOKUP(A530,'[1]Population Data'!$A:$F,6,FALSE)</f>
        <v>2.3378995433789953</v>
      </c>
      <c r="K530" s="2">
        <f t="shared" si="58"/>
        <v>29.94140625</v>
      </c>
      <c r="L530" s="2">
        <f t="shared" si="59"/>
        <v>1287</v>
      </c>
      <c r="M530" s="3">
        <f t="shared" si="60"/>
        <v>0.1396484375</v>
      </c>
      <c r="N530" s="2">
        <f t="shared" si="61"/>
        <v>32.648401826484019</v>
      </c>
      <c r="O530" s="2">
        <f t="shared" si="62"/>
        <v>7.33154296875</v>
      </c>
    </row>
    <row r="531" spans="1:15" x14ac:dyDescent="0.2">
      <c r="A531" t="str">
        <f t="shared" si="56"/>
        <v>Brewster County, Texas</v>
      </c>
      <c r="B531" t="str">
        <f t="shared" si="57"/>
        <v>Brewster County,</v>
      </c>
      <c r="C531" t="s">
        <v>46</v>
      </c>
      <c r="D531" t="s">
        <v>8</v>
      </c>
      <c r="E531">
        <v>44</v>
      </c>
      <c r="F531">
        <f>VLOOKUP(A531,'[1]Population Data'!$A:$B, 2,FALSE)</f>
        <v>9216</v>
      </c>
      <c r="G531">
        <f>VLOOKUP(A531,'[1]Population Data'!$A:$C,3,FALSE)</f>
        <v>3942</v>
      </c>
      <c r="H531">
        <f>VLOOKUP(A531,'[1]Population Data'!$A:$D,4,FALSE)</f>
        <v>1782</v>
      </c>
      <c r="I531" s="1">
        <f>VLOOKUP(A531,'[1]Population Data'!$A:$E,5,FALSE)</f>
        <v>0.193359375</v>
      </c>
      <c r="J531" s="2">
        <f>VLOOKUP(A531,'[1]Population Data'!$A:$F,6,FALSE)</f>
        <v>2.3378995433789953</v>
      </c>
      <c r="K531" s="2">
        <f t="shared" si="58"/>
        <v>18.8203125</v>
      </c>
      <c r="L531" s="2">
        <f t="shared" si="59"/>
        <v>1287</v>
      </c>
      <c r="M531" s="3">
        <f t="shared" si="60"/>
        <v>0.1396484375</v>
      </c>
      <c r="N531" s="2">
        <f t="shared" si="61"/>
        <v>32.648401826484019</v>
      </c>
      <c r="O531" s="2">
        <f t="shared" si="62"/>
        <v>4.6083984375</v>
      </c>
    </row>
    <row r="532" spans="1:15" x14ac:dyDescent="0.2">
      <c r="A532" t="str">
        <f t="shared" si="56"/>
        <v>Brewster County, Texas</v>
      </c>
      <c r="B532" t="str">
        <f t="shared" si="57"/>
        <v>Brewster County,</v>
      </c>
      <c r="C532" t="s">
        <v>46</v>
      </c>
      <c r="D532" t="s">
        <v>9</v>
      </c>
      <c r="E532">
        <v>125</v>
      </c>
      <c r="F532">
        <f>VLOOKUP(A532,'[1]Population Data'!$A:$B, 2,FALSE)</f>
        <v>9216</v>
      </c>
      <c r="G532">
        <f>VLOOKUP(A532,'[1]Population Data'!$A:$C,3,FALSE)</f>
        <v>3942</v>
      </c>
      <c r="H532">
        <f>VLOOKUP(A532,'[1]Population Data'!$A:$D,4,FALSE)</f>
        <v>1782</v>
      </c>
      <c r="I532" s="1">
        <f>VLOOKUP(A532,'[1]Population Data'!$A:$E,5,FALSE)</f>
        <v>0.193359375</v>
      </c>
      <c r="J532" s="2">
        <f>VLOOKUP(A532,'[1]Population Data'!$A:$F,6,FALSE)</f>
        <v>2.3378995433789953</v>
      </c>
      <c r="K532" s="2">
        <f t="shared" si="58"/>
        <v>53.466796875</v>
      </c>
      <c r="L532" s="2">
        <f t="shared" si="59"/>
        <v>1287</v>
      </c>
      <c r="M532" s="3">
        <f t="shared" si="60"/>
        <v>0.1396484375</v>
      </c>
      <c r="N532" s="2">
        <f t="shared" si="61"/>
        <v>32.648401826484019</v>
      </c>
      <c r="O532" s="2">
        <f t="shared" si="62"/>
        <v>13.092041015625</v>
      </c>
    </row>
    <row r="533" spans="1:15" x14ac:dyDescent="0.2">
      <c r="A533" t="str">
        <f t="shared" si="56"/>
        <v>Brewster County, Texas</v>
      </c>
      <c r="B533" t="str">
        <f t="shared" si="57"/>
        <v>Brewster County,</v>
      </c>
      <c r="C533" t="s">
        <v>46</v>
      </c>
      <c r="D533" t="s">
        <v>10</v>
      </c>
      <c r="E533">
        <v>229</v>
      </c>
      <c r="F533">
        <f>VLOOKUP(A533,'[1]Population Data'!$A:$B, 2,FALSE)</f>
        <v>9216</v>
      </c>
      <c r="G533">
        <f>VLOOKUP(A533,'[1]Population Data'!$A:$C,3,FALSE)</f>
        <v>3942</v>
      </c>
      <c r="H533">
        <f>VLOOKUP(A533,'[1]Population Data'!$A:$D,4,FALSE)</f>
        <v>1782</v>
      </c>
      <c r="I533" s="1">
        <f>VLOOKUP(A533,'[1]Population Data'!$A:$E,5,FALSE)</f>
        <v>0.193359375</v>
      </c>
      <c r="J533" s="2">
        <f>VLOOKUP(A533,'[1]Population Data'!$A:$F,6,FALSE)</f>
        <v>2.3378995433789953</v>
      </c>
      <c r="K533" s="2">
        <f t="shared" si="58"/>
        <v>97.951171875</v>
      </c>
      <c r="L533" s="2">
        <f t="shared" si="59"/>
        <v>1287</v>
      </c>
      <c r="M533" s="3">
        <f t="shared" si="60"/>
        <v>0.1396484375</v>
      </c>
      <c r="N533" s="2">
        <f t="shared" si="61"/>
        <v>32.648401826484019</v>
      </c>
      <c r="O533" s="2">
        <f t="shared" si="62"/>
        <v>23.984619140625</v>
      </c>
    </row>
    <row r="534" spans="1:15" x14ac:dyDescent="0.2">
      <c r="A534" t="str">
        <f t="shared" si="56"/>
        <v>Brewster County, Texas</v>
      </c>
      <c r="B534" t="str">
        <f t="shared" si="57"/>
        <v>Brewster County,</v>
      </c>
      <c r="C534" t="s">
        <v>46</v>
      </c>
      <c r="D534" t="s">
        <v>11</v>
      </c>
      <c r="E534">
        <v>317</v>
      </c>
      <c r="F534">
        <f>VLOOKUP(A534,'[1]Population Data'!$A:$B, 2,FALSE)</f>
        <v>9216</v>
      </c>
      <c r="G534">
        <f>VLOOKUP(A534,'[1]Population Data'!$A:$C,3,FALSE)</f>
        <v>3942</v>
      </c>
      <c r="H534">
        <f>VLOOKUP(A534,'[1]Population Data'!$A:$D,4,FALSE)</f>
        <v>1782</v>
      </c>
      <c r="I534" s="1">
        <f>VLOOKUP(A534,'[1]Population Data'!$A:$E,5,FALSE)</f>
        <v>0.193359375</v>
      </c>
      <c r="J534" s="2">
        <f>VLOOKUP(A534,'[1]Population Data'!$A:$F,6,FALSE)</f>
        <v>2.3378995433789953</v>
      </c>
      <c r="K534" s="2">
        <f t="shared" si="58"/>
        <v>135.591796875</v>
      </c>
      <c r="L534" s="2">
        <f t="shared" si="59"/>
        <v>1287</v>
      </c>
      <c r="M534" s="3">
        <f t="shared" si="60"/>
        <v>0.1396484375</v>
      </c>
      <c r="N534" s="2">
        <f t="shared" si="61"/>
        <v>32.648401826484019</v>
      </c>
      <c r="O534" s="2">
        <f t="shared" si="62"/>
        <v>33.201416015625</v>
      </c>
    </row>
    <row r="535" spans="1:15" x14ac:dyDescent="0.2">
      <c r="A535" t="str">
        <f t="shared" si="56"/>
        <v>Brewster County, Texas</v>
      </c>
      <c r="B535" t="str">
        <f t="shared" si="57"/>
        <v>Brewster County,</v>
      </c>
      <c r="C535" t="s">
        <v>46</v>
      </c>
      <c r="D535" t="s">
        <v>12</v>
      </c>
      <c r="E535">
        <v>117</v>
      </c>
      <c r="F535">
        <f>VLOOKUP(A535,'[1]Population Data'!$A:$B, 2,FALSE)</f>
        <v>9216</v>
      </c>
      <c r="G535">
        <f>VLOOKUP(A535,'[1]Population Data'!$A:$C,3,FALSE)</f>
        <v>3942</v>
      </c>
      <c r="H535">
        <f>VLOOKUP(A535,'[1]Population Data'!$A:$D,4,FALSE)</f>
        <v>1782</v>
      </c>
      <c r="I535" s="1">
        <f>VLOOKUP(A535,'[1]Population Data'!$A:$E,5,FALSE)</f>
        <v>0.193359375</v>
      </c>
      <c r="J535" s="2">
        <f>VLOOKUP(A535,'[1]Population Data'!$A:$F,6,FALSE)</f>
        <v>2.3378995433789953</v>
      </c>
      <c r="K535" s="2">
        <f t="shared" si="58"/>
        <v>50.044921875</v>
      </c>
      <c r="L535" s="2">
        <f t="shared" si="59"/>
        <v>1287</v>
      </c>
      <c r="M535" s="3">
        <f t="shared" si="60"/>
        <v>0.1396484375</v>
      </c>
      <c r="N535" s="2">
        <f t="shared" si="61"/>
        <v>32.648401826484019</v>
      </c>
      <c r="O535" s="2">
        <f t="shared" si="62"/>
        <v>12.254150390625</v>
      </c>
    </row>
    <row r="536" spans="1:15" x14ac:dyDescent="0.2">
      <c r="A536" t="str">
        <f t="shared" si="56"/>
        <v>Brewster County, Texas</v>
      </c>
      <c r="B536" t="str">
        <f t="shared" si="57"/>
        <v>Brewster County,</v>
      </c>
      <c r="C536" t="s">
        <v>46</v>
      </c>
      <c r="D536" t="s">
        <v>13</v>
      </c>
      <c r="E536">
        <v>42</v>
      </c>
      <c r="F536">
        <f>VLOOKUP(A536,'[1]Population Data'!$A:$B, 2,FALSE)</f>
        <v>9216</v>
      </c>
      <c r="G536">
        <f>VLOOKUP(A536,'[1]Population Data'!$A:$C,3,FALSE)</f>
        <v>3942</v>
      </c>
      <c r="H536">
        <f>VLOOKUP(A536,'[1]Population Data'!$A:$D,4,FALSE)</f>
        <v>1782</v>
      </c>
      <c r="I536" s="1">
        <f>VLOOKUP(A536,'[1]Population Data'!$A:$E,5,FALSE)</f>
        <v>0.193359375</v>
      </c>
      <c r="J536" s="2">
        <f>VLOOKUP(A536,'[1]Population Data'!$A:$F,6,FALSE)</f>
        <v>2.3378995433789953</v>
      </c>
      <c r="K536" s="2">
        <f t="shared" si="58"/>
        <v>17.96484375</v>
      </c>
      <c r="L536" s="2">
        <f t="shared" si="59"/>
        <v>1287</v>
      </c>
      <c r="M536" s="3">
        <f t="shared" si="60"/>
        <v>0.1396484375</v>
      </c>
      <c r="N536" s="2">
        <f t="shared" si="61"/>
        <v>32.648401826484019</v>
      </c>
      <c r="O536" s="2">
        <f t="shared" si="62"/>
        <v>4.39892578125</v>
      </c>
    </row>
    <row r="537" spans="1:15" x14ac:dyDescent="0.2">
      <c r="A537" t="str">
        <f t="shared" si="56"/>
        <v>Brewster County, Texas</v>
      </c>
      <c r="B537" t="str">
        <f t="shared" si="57"/>
        <v>Brewster County,</v>
      </c>
      <c r="C537" t="s">
        <v>46</v>
      </c>
      <c r="D537" t="s">
        <v>14</v>
      </c>
      <c r="E537">
        <v>300</v>
      </c>
      <c r="F537">
        <f>VLOOKUP(A537,'[1]Population Data'!$A:$B, 2,FALSE)</f>
        <v>9216</v>
      </c>
      <c r="G537">
        <f>VLOOKUP(A537,'[1]Population Data'!$A:$C,3,FALSE)</f>
        <v>3942</v>
      </c>
      <c r="H537">
        <f>VLOOKUP(A537,'[1]Population Data'!$A:$D,4,FALSE)</f>
        <v>1782</v>
      </c>
      <c r="I537" s="1">
        <f>VLOOKUP(A537,'[1]Population Data'!$A:$E,5,FALSE)</f>
        <v>0.193359375</v>
      </c>
      <c r="J537" s="2">
        <f>VLOOKUP(A537,'[1]Population Data'!$A:$F,6,FALSE)</f>
        <v>2.3378995433789953</v>
      </c>
      <c r="K537" s="2">
        <f t="shared" si="58"/>
        <v>128.3203125</v>
      </c>
      <c r="L537" s="2">
        <f t="shared" si="59"/>
        <v>1287</v>
      </c>
      <c r="M537" s="3">
        <f t="shared" si="60"/>
        <v>0.1396484375</v>
      </c>
      <c r="N537" s="2">
        <f t="shared" si="61"/>
        <v>32.648401826484019</v>
      </c>
      <c r="O537" s="2">
        <f t="shared" si="62"/>
        <v>31.4208984375</v>
      </c>
    </row>
    <row r="538" spans="1:15" x14ac:dyDescent="0.2">
      <c r="A538" t="str">
        <f t="shared" si="56"/>
        <v>Brewster County, Texas</v>
      </c>
      <c r="B538" t="str">
        <f t="shared" si="57"/>
        <v>Brewster County,</v>
      </c>
      <c r="C538" t="s">
        <v>46</v>
      </c>
      <c r="D538" t="s">
        <v>15</v>
      </c>
      <c r="E538">
        <v>125</v>
      </c>
      <c r="F538">
        <f>VLOOKUP(A538,'[1]Population Data'!$A:$B, 2,FALSE)</f>
        <v>9216</v>
      </c>
      <c r="G538">
        <f>VLOOKUP(A538,'[1]Population Data'!$A:$C,3,FALSE)</f>
        <v>3942</v>
      </c>
      <c r="H538">
        <f>VLOOKUP(A538,'[1]Population Data'!$A:$D,4,FALSE)</f>
        <v>1782</v>
      </c>
      <c r="I538" s="1">
        <f>VLOOKUP(A538,'[1]Population Data'!$A:$E,5,FALSE)</f>
        <v>0.193359375</v>
      </c>
      <c r="J538" s="2">
        <f>VLOOKUP(A538,'[1]Population Data'!$A:$F,6,FALSE)</f>
        <v>2.3378995433789953</v>
      </c>
      <c r="K538" s="2">
        <f t="shared" si="58"/>
        <v>53.466796875</v>
      </c>
      <c r="L538" s="2">
        <f t="shared" si="59"/>
        <v>1287</v>
      </c>
      <c r="M538" s="3">
        <f t="shared" si="60"/>
        <v>0.1396484375</v>
      </c>
      <c r="N538" s="2">
        <f t="shared" si="61"/>
        <v>32.648401826484019</v>
      </c>
      <c r="O538" s="2">
        <f t="shared" si="62"/>
        <v>13.092041015625</v>
      </c>
    </row>
    <row r="539" spans="1:15" x14ac:dyDescent="0.2">
      <c r="A539" t="str">
        <f t="shared" si="56"/>
        <v>Brewster County, Texas</v>
      </c>
      <c r="B539" t="str">
        <f t="shared" si="57"/>
        <v>Brewster County,</v>
      </c>
      <c r="C539" t="s">
        <v>46</v>
      </c>
      <c r="D539" t="s">
        <v>16</v>
      </c>
      <c r="E539">
        <v>36</v>
      </c>
      <c r="F539">
        <f>VLOOKUP(A539,'[1]Population Data'!$A:$B, 2,FALSE)</f>
        <v>9216</v>
      </c>
      <c r="G539">
        <f>VLOOKUP(A539,'[1]Population Data'!$A:$C,3,FALSE)</f>
        <v>3942</v>
      </c>
      <c r="H539">
        <f>VLOOKUP(A539,'[1]Population Data'!$A:$D,4,FALSE)</f>
        <v>1782</v>
      </c>
      <c r="I539" s="1">
        <f>VLOOKUP(A539,'[1]Population Data'!$A:$E,5,FALSE)</f>
        <v>0.193359375</v>
      </c>
      <c r="J539" s="2">
        <f>VLOOKUP(A539,'[1]Population Data'!$A:$F,6,FALSE)</f>
        <v>2.3378995433789953</v>
      </c>
      <c r="K539" s="2">
        <f t="shared" si="58"/>
        <v>15.3984375</v>
      </c>
      <c r="L539" s="2">
        <f t="shared" si="59"/>
        <v>1287</v>
      </c>
      <c r="M539" s="3">
        <f t="shared" si="60"/>
        <v>0.1396484375</v>
      </c>
      <c r="N539" s="2">
        <f t="shared" si="61"/>
        <v>32.648401826484019</v>
      </c>
      <c r="O539" s="2">
        <f t="shared" si="62"/>
        <v>3.7705078125</v>
      </c>
    </row>
    <row r="540" spans="1:15" x14ac:dyDescent="0.2">
      <c r="A540" t="str">
        <f t="shared" si="56"/>
        <v>Brewster County, Texas</v>
      </c>
      <c r="B540" t="str">
        <f t="shared" si="57"/>
        <v>Brewster County,</v>
      </c>
      <c r="C540" t="s">
        <v>46</v>
      </c>
      <c r="D540" t="s">
        <v>17</v>
      </c>
      <c r="E540">
        <v>33</v>
      </c>
      <c r="F540">
        <f>VLOOKUP(A540,'[1]Population Data'!$A:$B, 2,FALSE)</f>
        <v>9216</v>
      </c>
      <c r="G540">
        <f>VLOOKUP(A540,'[1]Population Data'!$A:$C,3,FALSE)</f>
        <v>3942</v>
      </c>
      <c r="H540">
        <f>VLOOKUP(A540,'[1]Population Data'!$A:$D,4,FALSE)</f>
        <v>1782</v>
      </c>
      <c r="I540" s="1">
        <f>VLOOKUP(A540,'[1]Population Data'!$A:$E,5,FALSE)</f>
        <v>0.193359375</v>
      </c>
      <c r="J540" s="2">
        <f>VLOOKUP(A540,'[1]Population Data'!$A:$F,6,FALSE)</f>
        <v>2.3378995433789953</v>
      </c>
      <c r="K540" s="2">
        <f t="shared" si="58"/>
        <v>14.115234375</v>
      </c>
      <c r="L540" s="2">
        <f t="shared" si="59"/>
        <v>1287</v>
      </c>
      <c r="M540" s="3">
        <f t="shared" si="60"/>
        <v>0.1396484375</v>
      </c>
      <c r="N540" s="2">
        <f t="shared" si="61"/>
        <v>32.648401826484019</v>
      </c>
      <c r="O540" s="2">
        <f t="shared" si="62"/>
        <v>3.456298828125</v>
      </c>
    </row>
    <row r="541" spans="1:15" x14ac:dyDescent="0.2">
      <c r="A541" t="str">
        <f t="shared" si="56"/>
        <v>Brewster County, Texas</v>
      </c>
      <c r="B541" t="str">
        <f t="shared" si="57"/>
        <v>Brewster County,</v>
      </c>
      <c r="C541" t="s">
        <v>46</v>
      </c>
      <c r="D541" t="s">
        <v>18</v>
      </c>
      <c r="E541">
        <v>123</v>
      </c>
      <c r="F541">
        <f>VLOOKUP(A541,'[1]Population Data'!$A:$B, 2,FALSE)</f>
        <v>9216</v>
      </c>
      <c r="G541">
        <f>VLOOKUP(A541,'[1]Population Data'!$A:$C,3,FALSE)</f>
        <v>3942</v>
      </c>
      <c r="H541">
        <f>VLOOKUP(A541,'[1]Population Data'!$A:$D,4,FALSE)</f>
        <v>1782</v>
      </c>
      <c r="I541" s="1">
        <f>VLOOKUP(A541,'[1]Population Data'!$A:$E,5,FALSE)</f>
        <v>0.193359375</v>
      </c>
      <c r="J541" s="2">
        <f>VLOOKUP(A541,'[1]Population Data'!$A:$F,6,FALSE)</f>
        <v>2.3378995433789953</v>
      </c>
      <c r="K541" s="2">
        <f t="shared" si="58"/>
        <v>52.611328125</v>
      </c>
      <c r="L541" s="2">
        <f t="shared" si="59"/>
        <v>1287</v>
      </c>
      <c r="M541" s="3">
        <f t="shared" si="60"/>
        <v>0.1396484375</v>
      </c>
      <c r="N541" s="2">
        <f t="shared" si="61"/>
        <v>32.648401826484019</v>
      </c>
      <c r="O541" s="2">
        <f t="shared" si="62"/>
        <v>12.882568359375</v>
      </c>
    </row>
    <row r="542" spans="1:15" x14ac:dyDescent="0.2">
      <c r="A542" t="str">
        <f t="shared" si="56"/>
        <v>Brewster County, Texas</v>
      </c>
      <c r="B542" t="str">
        <f t="shared" si="57"/>
        <v>Brewster County,</v>
      </c>
      <c r="C542" t="s">
        <v>46</v>
      </c>
      <c r="D542" t="s">
        <v>19</v>
      </c>
      <c r="E542">
        <v>353</v>
      </c>
      <c r="F542">
        <f>VLOOKUP(A542,'[1]Population Data'!$A:$B, 2,FALSE)</f>
        <v>9216</v>
      </c>
      <c r="G542">
        <f>VLOOKUP(A542,'[1]Population Data'!$A:$C,3,FALSE)</f>
        <v>3942</v>
      </c>
      <c r="H542">
        <f>VLOOKUP(A542,'[1]Population Data'!$A:$D,4,FALSE)</f>
        <v>1782</v>
      </c>
      <c r="I542" s="1">
        <f>VLOOKUP(A542,'[1]Population Data'!$A:$E,5,FALSE)</f>
        <v>0.193359375</v>
      </c>
      <c r="J542" s="2">
        <f>VLOOKUP(A542,'[1]Population Data'!$A:$F,6,FALSE)</f>
        <v>2.3378995433789953</v>
      </c>
      <c r="K542" s="2">
        <f t="shared" si="58"/>
        <v>150.990234375</v>
      </c>
      <c r="L542" s="2">
        <f t="shared" si="59"/>
        <v>1287</v>
      </c>
      <c r="M542" s="3">
        <f t="shared" si="60"/>
        <v>0.1396484375</v>
      </c>
      <c r="N542" s="2">
        <f t="shared" si="61"/>
        <v>32.648401826484019</v>
      </c>
      <c r="O542" s="2">
        <f t="shared" si="62"/>
        <v>36.971923828125</v>
      </c>
    </row>
    <row r="543" spans="1:15" x14ac:dyDescent="0.2">
      <c r="A543" t="str">
        <f t="shared" si="56"/>
        <v>Brewster County, Texas</v>
      </c>
      <c r="B543" t="str">
        <f t="shared" si="57"/>
        <v>Brewster County,</v>
      </c>
      <c r="C543" t="s">
        <v>46</v>
      </c>
      <c r="D543" t="s">
        <v>20</v>
      </c>
      <c r="E543">
        <v>37</v>
      </c>
      <c r="F543">
        <f>VLOOKUP(A543,'[1]Population Data'!$A:$B, 2,FALSE)</f>
        <v>9216</v>
      </c>
      <c r="G543">
        <f>VLOOKUP(A543,'[1]Population Data'!$A:$C,3,FALSE)</f>
        <v>3942</v>
      </c>
      <c r="H543">
        <f>VLOOKUP(A543,'[1]Population Data'!$A:$D,4,FALSE)</f>
        <v>1782</v>
      </c>
      <c r="I543" s="1">
        <f>VLOOKUP(A543,'[1]Population Data'!$A:$E,5,FALSE)</f>
        <v>0.193359375</v>
      </c>
      <c r="J543" s="2">
        <f>VLOOKUP(A543,'[1]Population Data'!$A:$F,6,FALSE)</f>
        <v>2.3378995433789953</v>
      </c>
      <c r="K543" s="2">
        <f t="shared" si="58"/>
        <v>15.826171875</v>
      </c>
      <c r="L543" s="2">
        <f t="shared" si="59"/>
        <v>1287</v>
      </c>
      <c r="M543" s="3">
        <f t="shared" si="60"/>
        <v>0.1396484375</v>
      </c>
      <c r="N543" s="2">
        <f t="shared" si="61"/>
        <v>32.648401826484019</v>
      </c>
      <c r="O543" s="2">
        <f t="shared" si="62"/>
        <v>3.875244140625</v>
      </c>
    </row>
    <row r="544" spans="1:15" x14ac:dyDescent="0.2">
      <c r="A544" t="str">
        <f t="shared" si="56"/>
        <v>Brewster County, Texas</v>
      </c>
      <c r="B544" t="str">
        <f t="shared" si="57"/>
        <v>Brewster County,</v>
      </c>
      <c r="C544" t="s">
        <v>46</v>
      </c>
      <c r="D544" t="s">
        <v>21</v>
      </c>
      <c r="E544">
        <v>85</v>
      </c>
      <c r="F544">
        <f>VLOOKUP(A544,'[1]Population Data'!$A:$B, 2,FALSE)</f>
        <v>9216</v>
      </c>
      <c r="G544">
        <f>VLOOKUP(A544,'[1]Population Data'!$A:$C,3,FALSE)</f>
        <v>3942</v>
      </c>
      <c r="H544">
        <f>VLOOKUP(A544,'[1]Population Data'!$A:$D,4,FALSE)</f>
        <v>1782</v>
      </c>
      <c r="I544" s="1">
        <f>VLOOKUP(A544,'[1]Population Data'!$A:$E,5,FALSE)</f>
        <v>0.193359375</v>
      </c>
      <c r="J544" s="2">
        <f>VLOOKUP(A544,'[1]Population Data'!$A:$F,6,FALSE)</f>
        <v>2.3378995433789953</v>
      </c>
      <c r="K544" s="2">
        <f t="shared" si="58"/>
        <v>36.357421875</v>
      </c>
      <c r="L544" s="2">
        <f t="shared" si="59"/>
        <v>1287</v>
      </c>
      <c r="M544" s="3">
        <f t="shared" si="60"/>
        <v>0.1396484375</v>
      </c>
      <c r="N544" s="2">
        <f t="shared" si="61"/>
        <v>32.648401826484019</v>
      </c>
      <c r="O544" s="2">
        <f t="shared" si="62"/>
        <v>8.902587890625</v>
      </c>
    </row>
    <row r="545" spans="1:15" x14ac:dyDescent="0.2">
      <c r="A545" t="str">
        <f t="shared" si="56"/>
        <v>Brewster County, Texas</v>
      </c>
      <c r="B545" t="str">
        <f t="shared" si="57"/>
        <v>Brewster County,</v>
      </c>
      <c r="C545" t="s">
        <v>46</v>
      </c>
      <c r="D545" t="s">
        <v>22</v>
      </c>
      <c r="E545">
        <v>501</v>
      </c>
      <c r="F545">
        <f>VLOOKUP(A545,'[1]Population Data'!$A:$B, 2,FALSE)</f>
        <v>9216</v>
      </c>
      <c r="G545">
        <f>VLOOKUP(A545,'[1]Population Data'!$A:$C,3,FALSE)</f>
        <v>3942</v>
      </c>
      <c r="H545">
        <f>VLOOKUP(A545,'[1]Population Data'!$A:$D,4,FALSE)</f>
        <v>1782</v>
      </c>
      <c r="I545" s="1">
        <f>VLOOKUP(A545,'[1]Population Data'!$A:$E,5,FALSE)</f>
        <v>0.193359375</v>
      </c>
      <c r="J545" s="2">
        <f>VLOOKUP(A545,'[1]Population Data'!$A:$F,6,FALSE)</f>
        <v>2.3378995433789953</v>
      </c>
      <c r="K545" s="2">
        <f t="shared" si="58"/>
        <v>214.294921875</v>
      </c>
      <c r="L545" s="2">
        <f t="shared" si="59"/>
        <v>1287</v>
      </c>
      <c r="M545" s="3">
        <f t="shared" si="60"/>
        <v>0.1396484375</v>
      </c>
      <c r="N545" s="2">
        <f t="shared" si="61"/>
        <v>32.648401826484019</v>
      </c>
      <c r="O545" s="2">
        <f t="shared" si="62"/>
        <v>52.472900390625</v>
      </c>
    </row>
    <row r="546" spans="1:15" x14ac:dyDescent="0.2">
      <c r="A546" t="str">
        <f t="shared" si="56"/>
        <v>Brewster County, Texas</v>
      </c>
      <c r="B546" t="str">
        <f t="shared" si="57"/>
        <v>Brewster County,</v>
      </c>
      <c r="C546" t="s">
        <v>46</v>
      </c>
      <c r="D546" t="s">
        <v>23</v>
      </c>
      <c r="E546">
        <v>40</v>
      </c>
      <c r="F546">
        <f>VLOOKUP(A546,'[1]Population Data'!$A:$B, 2,FALSE)</f>
        <v>9216</v>
      </c>
      <c r="G546">
        <f>VLOOKUP(A546,'[1]Population Data'!$A:$C,3,FALSE)</f>
        <v>3942</v>
      </c>
      <c r="H546">
        <f>VLOOKUP(A546,'[1]Population Data'!$A:$D,4,FALSE)</f>
        <v>1782</v>
      </c>
      <c r="I546" s="1">
        <f>VLOOKUP(A546,'[1]Population Data'!$A:$E,5,FALSE)</f>
        <v>0.193359375</v>
      </c>
      <c r="J546" s="2">
        <f>VLOOKUP(A546,'[1]Population Data'!$A:$F,6,FALSE)</f>
        <v>2.3378995433789953</v>
      </c>
      <c r="K546" s="2">
        <f t="shared" si="58"/>
        <v>17.109375</v>
      </c>
      <c r="L546" s="2">
        <f t="shared" si="59"/>
        <v>1287</v>
      </c>
      <c r="M546" s="3">
        <f t="shared" si="60"/>
        <v>0.1396484375</v>
      </c>
      <c r="N546" s="2">
        <f t="shared" si="61"/>
        <v>32.648401826484019</v>
      </c>
      <c r="O546" s="2">
        <f t="shared" si="62"/>
        <v>4.189453125</v>
      </c>
    </row>
    <row r="547" spans="1:15" x14ac:dyDescent="0.2">
      <c r="A547" t="str">
        <f t="shared" si="56"/>
        <v>Brewster County, Texas</v>
      </c>
      <c r="B547" t="str">
        <f t="shared" si="57"/>
        <v>Brewster County,</v>
      </c>
      <c r="C547" t="s">
        <v>46</v>
      </c>
      <c r="D547" t="s">
        <v>24</v>
      </c>
      <c r="E547">
        <v>415</v>
      </c>
      <c r="F547">
        <f>VLOOKUP(A547,'[1]Population Data'!$A:$B, 2,FALSE)</f>
        <v>9216</v>
      </c>
      <c r="G547">
        <f>VLOOKUP(A547,'[1]Population Data'!$A:$C,3,FALSE)</f>
        <v>3942</v>
      </c>
      <c r="H547">
        <f>VLOOKUP(A547,'[1]Population Data'!$A:$D,4,FALSE)</f>
        <v>1782</v>
      </c>
      <c r="I547" s="1">
        <f>VLOOKUP(A547,'[1]Population Data'!$A:$E,5,FALSE)</f>
        <v>0.193359375</v>
      </c>
      <c r="J547" s="2">
        <f>VLOOKUP(A547,'[1]Population Data'!$A:$F,6,FALSE)</f>
        <v>2.3378995433789953</v>
      </c>
      <c r="K547" s="2">
        <f t="shared" si="58"/>
        <v>177.509765625</v>
      </c>
      <c r="L547" s="2">
        <f t="shared" si="59"/>
        <v>1287</v>
      </c>
      <c r="M547" s="3">
        <f t="shared" si="60"/>
        <v>0.1396484375</v>
      </c>
      <c r="N547" s="2">
        <f t="shared" si="61"/>
        <v>32.648401826484019</v>
      </c>
      <c r="O547" s="2">
        <f t="shared" si="62"/>
        <v>43.465576171875</v>
      </c>
    </row>
    <row r="548" spans="1:15" x14ac:dyDescent="0.2">
      <c r="A548" t="str">
        <f t="shared" si="56"/>
        <v>Brewster County, Texas</v>
      </c>
      <c r="B548" t="str">
        <f t="shared" si="57"/>
        <v>Brewster County,</v>
      </c>
      <c r="C548" t="s">
        <v>46</v>
      </c>
      <c r="D548" t="s">
        <v>25</v>
      </c>
      <c r="E548">
        <v>95</v>
      </c>
      <c r="F548">
        <f>VLOOKUP(A548,'[1]Population Data'!$A:$B, 2,FALSE)</f>
        <v>9216</v>
      </c>
      <c r="G548">
        <f>VLOOKUP(A548,'[1]Population Data'!$A:$C,3,FALSE)</f>
        <v>3942</v>
      </c>
      <c r="H548">
        <f>VLOOKUP(A548,'[1]Population Data'!$A:$D,4,FALSE)</f>
        <v>1782</v>
      </c>
      <c r="I548" s="1">
        <f>VLOOKUP(A548,'[1]Population Data'!$A:$E,5,FALSE)</f>
        <v>0.193359375</v>
      </c>
      <c r="J548" s="2">
        <f>VLOOKUP(A548,'[1]Population Data'!$A:$F,6,FALSE)</f>
        <v>2.3378995433789953</v>
      </c>
      <c r="K548" s="2">
        <f t="shared" si="58"/>
        <v>40.634765625</v>
      </c>
      <c r="L548" s="2">
        <f t="shared" si="59"/>
        <v>1287</v>
      </c>
      <c r="M548" s="3">
        <f t="shared" si="60"/>
        <v>0.1396484375</v>
      </c>
      <c r="N548" s="2">
        <f t="shared" si="61"/>
        <v>32.648401826484019</v>
      </c>
      <c r="O548" s="2">
        <f t="shared" si="62"/>
        <v>9.949951171875</v>
      </c>
    </row>
    <row r="549" spans="1:15" x14ac:dyDescent="0.2">
      <c r="A549" t="str">
        <f t="shared" si="56"/>
        <v>Brewster County, Texas</v>
      </c>
      <c r="B549" t="str">
        <f t="shared" si="57"/>
        <v>Brewster County,</v>
      </c>
      <c r="C549" t="s">
        <v>46</v>
      </c>
      <c r="D549" t="s">
        <v>26</v>
      </c>
      <c r="E549">
        <v>163</v>
      </c>
      <c r="F549">
        <f>VLOOKUP(A549,'[1]Population Data'!$A:$B, 2,FALSE)</f>
        <v>9216</v>
      </c>
      <c r="G549">
        <f>VLOOKUP(A549,'[1]Population Data'!$A:$C,3,FALSE)</f>
        <v>3942</v>
      </c>
      <c r="H549">
        <f>VLOOKUP(A549,'[1]Population Data'!$A:$D,4,FALSE)</f>
        <v>1782</v>
      </c>
      <c r="I549" s="1">
        <f>VLOOKUP(A549,'[1]Population Data'!$A:$E,5,FALSE)</f>
        <v>0.193359375</v>
      </c>
      <c r="J549" s="2">
        <f>VLOOKUP(A549,'[1]Population Data'!$A:$F,6,FALSE)</f>
        <v>2.3378995433789953</v>
      </c>
      <c r="K549" s="2">
        <f t="shared" si="58"/>
        <v>69.720703125</v>
      </c>
      <c r="L549" s="2">
        <f t="shared" si="59"/>
        <v>1287</v>
      </c>
      <c r="M549" s="3">
        <f t="shared" si="60"/>
        <v>0.1396484375</v>
      </c>
      <c r="N549" s="2">
        <f t="shared" si="61"/>
        <v>32.648401826484019</v>
      </c>
      <c r="O549" s="2">
        <f t="shared" si="62"/>
        <v>17.072021484375</v>
      </c>
    </row>
    <row r="550" spans="1:15" x14ac:dyDescent="0.2">
      <c r="A550" t="str">
        <f t="shared" si="56"/>
        <v>Brewster County, Texas</v>
      </c>
      <c r="B550" t="str">
        <f t="shared" si="57"/>
        <v>Brewster County,</v>
      </c>
      <c r="C550" t="s">
        <v>46</v>
      </c>
      <c r="D550" t="s">
        <v>27</v>
      </c>
      <c r="E550">
        <v>331</v>
      </c>
      <c r="F550">
        <f>VLOOKUP(A550,'[1]Population Data'!$A:$B, 2,FALSE)</f>
        <v>9216</v>
      </c>
      <c r="G550">
        <f>VLOOKUP(A550,'[1]Population Data'!$A:$C,3,FALSE)</f>
        <v>3942</v>
      </c>
      <c r="H550">
        <f>VLOOKUP(A550,'[1]Population Data'!$A:$D,4,FALSE)</f>
        <v>1782</v>
      </c>
      <c r="I550" s="1">
        <f>VLOOKUP(A550,'[1]Population Data'!$A:$E,5,FALSE)</f>
        <v>0.193359375</v>
      </c>
      <c r="J550" s="2">
        <f>VLOOKUP(A550,'[1]Population Data'!$A:$F,6,FALSE)</f>
        <v>2.3378995433789953</v>
      </c>
      <c r="K550" s="2">
        <f t="shared" si="58"/>
        <v>141.580078125</v>
      </c>
      <c r="L550" s="2">
        <f t="shared" si="59"/>
        <v>1287</v>
      </c>
      <c r="M550" s="3">
        <f t="shared" si="60"/>
        <v>0.1396484375</v>
      </c>
      <c r="N550" s="2">
        <f t="shared" si="61"/>
        <v>32.648401826484019</v>
      </c>
      <c r="O550" s="2">
        <f t="shared" si="62"/>
        <v>34.667724609375</v>
      </c>
    </row>
    <row r="551" spans="1:15" x14ac:dyDescent="0.2">
      <c r="A551" t="str">
        <f t="shared" si="56"/>
        <v>Brewster County, Texas</v>
      </c>
      <c r="B551" t="str">
        <f t="shared" si="57"/>
        <v>Brewster County,</v>
      </c>
      <c r="C551" t="s">
        <v>46</v>
      </c>
      <c r="D551" t="s">
        <v>28</v>
      </c>
      <c r="E551">
        <v>154</v>
      </c>
      <c r="F551">
        <f>VLOOKUP(A551,'[1]Population Data'!$A:$B, 2,FALSE)</f>
        <v>9216</v>
      </c>
      <c r="G551">
        <f>VLOOKUP(A551,'[1]Population Data'!$A:$C,3,FALSE)</f>
        <v>3942</v>
      </c>
      <c r="H551">
        <f>VLOOKUP(A551,'[1]Population Data'!$A:$D,4,FALSE)</f>
        <v>1782</v>
      </c>
      <c r="I551" s="1">
        <f>VLOOKUP(A551,'[1]Population Data'!$A:$E,5,FALSE)</f>
        <v>0.193359375</v>
      </c>
      <c r="J551" s="2">
        <f>VLOOKUP(A551,'[1]Population Data'!$A:$F,6,FALSE)</f>
        <v>2.3378995433789953</v>
      </c>
      <c r="K551" s="2">
        <f t="shared" si="58"/>
        <v>65.87109375</v>
      </c>
      <c r="L551" s="2">
        <f t="shared" si="59"/>
        <v>1287</v>
      </c>
      <c r="M551" s="3">
        <f t="shared" si="60"/>
        <v>0.1396484375</v>
      </c>
      <c r="N551" s="2">
        <f t="shared" si="61"/>
        <v>32.648401826484019</v>
      </c>
      <c r="O551" s="2">
        <f t="shared" si="62"/>
        <v>16.12939453125</v>
      </c>
    </row>
    <row r="552" spans="1:15" x14ac:dyDescent="0.2">
      <c r="A552" t="str">
        <f t="shared" si="56"/>
        <v>Briscoe County, Texas</v>
      </c>
      <c r="B552" t="str">
        <f t="shared" si="57"/>
        <v>Briscoe County,</v>
      </c>
      <c r="C552" t="s">
        <v>47</v>
      </c>
      <c r="D552" t="s">
        <v>4</v>
      </c>
      <c r="E552">
        <v>3</v>
      </c>
      <c r="F552">
        <f>VLOOKUP(A552,'[1]Population Data'!$A:$B, 2,FALSE)</f>
        <v>1546</v>
      </c>
      <c r="G552">
        <f>VLOOKUP(A552,'[1]Population Data'!$A:$C,3,FALSE)</f>
        <v>632</v>
      </c>
      <c r="H552">
        <f>VLOOKUP(A552,'[1]Population Data'!$A:$D,4,FALSE)</f>
        <v>291</v>
      </c>
      <c r="I552" s="1">
        <f>VLOOKUP(A552,'[1]Population Data'!$A:$E,5,FALSE)</f>
        <v>0.18822768434670117</v>
      </c>
      <c r="J552" s="2">
        <f>VLOOKUP(A552,'[1]Population Data'!$A:$F,6,FALSE)</f>
        <v>2.4462025316455698</v>
      </c>
      <c r="K552" s="2">
        <f t="shared" si="58"/>
        <v>1.2263906856403621</v>
      </c>
      <c r="L552" s="2">
        <f t="shared" si="59"/>
        <v>210.16666666666669</v>
      </c>
      <c r="M552" s="3">
        <f t="shared" si="60"/>
        <v>0.13594221647261753</v>
      </c>
      <c r="N552" s="2">
        <f t="shared" si="61"/>
        <v>33.254219409282712</v>
      </c>
      <c r="O552" s="2">
        <f t="shared" si="62"/>
        <v>0.30586998706338947</v>
      </c>
    </row>
    <row r="553" spans="1:15" x14ac:dyDescent="0.2">
      <c r="A553" t="str">
        <f t="shared" si="56"/>
        <v>Briscoe County, Texas</v>
      </c>
      <c r="B553" t="str">
        <f t="shared" si="57"/>
        <v>Briscoe County,</v>
      </c>
      <c r="C553" t="s">
        <v>47</v>
      </c>
      <c r="D553" t="s">
        <v>5</v>
      </c>
      <c r="E553">
        <v>10</v>
      </c>
      <c r="F553">
        <f>VLOOKUP(A553,'[1]Population Data'!$A:$B, 2,FALSE)</f>
        <v>1546</v>
      </c>
      <c r="G553">
        <f>VLOOKUP(A553,'[1]Population Data'!$A:$C,3,FALSE)</f>
        <v>632</v>
      </c>
      <c r="H553">
        <f>VLOOKUP(A553,'[1]Population Data'!$A:$D,4,FALSE)</f>
        <v>291</v>
      </c>
      <c r="I553" s="1">
        <f>VLOOKUP(A553,'[1]Population Data'!$A:$E,5,FALSE)</f>
        <v>0.18822768434670117</v>
      </c>
      <c r="J553" s="2">
        <f>VLOOKUP(A553,'[1]Population Data'!$A:$F,6,FALSE)</f>
        <v>2.4462025316455698</v>
      </c>
      <c r="K553" s="2">
        <f t="shared" si="58"/>
        <v>4.0879689521345401</v>
      </c>
      <c r="L553" s="2">
        <f t="shared" si="59"/>
        <v>210.16666666666669</v>
      </c>
      <c r="M553" s="3">
        <f t="shared" si="60"/>
        <v>0.13594221647261753</v>
      </c>
      <c r="N553" s="2">
        <f t="shared" si="61"/>
        <v>33.254219409282712</v>
      </c>
      <c r="O553" s="2">
        <f t="shared" si="62"/>
        <v>1.0195666235446315</v>
      </c>
    </row>
    <row r="554" spans="1:15" x14ac:dyDescent="0.2">
      <c r="A554" t="str">
        <f t="shared" si="56"/>
        <v>Briscoe County, Texas</v>
      </c>
      <c r="B554" t="str">
        <f t="shared" si="57"/>
        <v>Briscoe County,</v>
      </c>
      <c r="C554" t="s">
        <v>47</v>
      </c>
      <c r="D554" t="s">
        <v>6</v>
      </c>
      <c r="E554">
        <v>26</v>
      </c>
      <c r="F554">
        <f>VLOOKUP(A554,'[1]Population Data'!$A:$B, 2,FALSE)</f>
        <v>1546</v>
      </c>
      <c r="G554">
        <f>VLOOKUP(A554,'[1]Population Data'!$A:$C,3,FALSE)</f>
        <v>632</v>
      </c>
      <c r="H554">
        <f>VLOOKUP(A554,'[1]Population Data'!$A:$D,4,FALSE)</f>
        <v>291</v>
      </c>
      <c r="I554" s="1">
        <f>VLOOKUP(A554,'[1]Population Data'!$A:$E,5,FALSE)</f>
        <v>0.18822768434670117</v>
      </c>
      <c r="J554" s="2">
        <f>VLOOKUP(A554,'[1]Population Data'!$A:$F,6,FALSE)</f>
        <v>2.4462025316455698</v>
      </c>
      <c r="K554" s="2">
        <f t="shared" si="58"/>
        <v>10.628719275549805</v>
      </c>
      <c r="L554" s="2">
        <f t="shared" si="59"/>
        <v>210.16666666666669</v>
      </c>
      <c r="M554" s="3">
        <f t="shared" si="60"/>
        <v>0.13594221647261753</v>
      </c>
      <c r="N554" s="2">
        <f t="shared" si="61"/>
        <v>33.254219409282712</v>
      </c>
      <c r="O554" s="2">
        <f t="shared" si="62"/>
        <v>2.6508732212160426</v>
      </c>
    </row>
    <row r="555" spans="1:15" x14ac:dyDescent="0.2">
      <c r="A555" t="str">
        <f t="shared" si="56"/>
        <v>Briscoe County, Texas</v>
      </c>
      <c r="B555" t="str">
        <f t="shared" si="57"/>
        <v>Briscoe County,</v>
      </c>
      <c r="C555" t="s">
        <v>47</v>
      </c>
      <c r="D555" t="s">
        <v>7</v>
      </c>
      <c r="E555">
        <v>10</v>
      </c>
      <c r="F555">
        <f>VLOOKUP(A555,'[1]Population Data'!$A:$B, 2,FALSE)</f>
        <v>1546</v>
      </c>
      <c r="G555">
        <f>VLOOKUP(A555,'[1]Population Data'!$A:$C,3,FALSE)</f>
        <v>632</v>
      </c>
      <c r="H555">
        <f>VLOOKUP(A555,'[1]Population Data'!$A:$D,4,FALSE)</f>
        <v>291</v>
      </c>
      <c r="I555" s="1">
        <f>VLOOKUP(A555,'[1]Population Data'!$A:$E,5,FALSE)</f>
        <v>0.18822768434670117</v>
      </c>
      <c r="J555" s="2">
        <f>VLOOKUP(A555,'[1]Population Data'!$A:$F,6,FALSE)</f>
        <v>2.4462025316455698</v>
      </c>
      <c r="K555" s="2">
        <f t="shared" si="58"/>
        <v>4.0879689521345401</v>
      </c>
      <c r="L555" s="2">
        <f t="shared" si="59"/>
        <v>210.16666666666669</v>
      </c>
      <c r="M555" s="3">
        <f t="shared" si="60"/>
        <v>0.13594221647261753</v>
      </c>
      <c r="N555" s="2">
        <f t="shared" si="61"/>
        <v>33.254219409282712</v>
      </c>
      <c r="O555" s="2">
        <f t="shared" si="62"/>
        <v>1.0195666235446315</v>
      </c>
    </row>
    <row r="556" spans="1:15" x14ac:dyDescent="0.2">
      <c r="A556" t="str">
        <f t="shared" si="56"/>
        <v>Briscoe County, Texas</v>
      </c>
      <c r="B556" t="str">
        <f t="shared" si="57"/>
        <v>Briscoe County,</v>
      </c>
      <c r="C556" t="s">
        <v>47</v>
      </c>
      <c r="D556" t="s">
        <v>8</v>
      </c>
      <c r="E556">
        <v>23</v>
      </c>
      <c r="F556">
        <f>VLOOKUP(A556,'[1]Population Data'!$A:$B, 2,FALSE)</f>
        <v>1546</v>
      </c>
      <c r="G556">
        <f>VLOOKUP(A556,'[1]Population Data'!$A:$C,3,FALSE)</f>
        <v>632</v>
      </c>
      <c r="H556">
        <f>VLOOKUP(A556,'[1]Population Data'!$A:$D,4,FALSE)</f>
        <v>291</v>
      </c>
      <c r="I556" s="1">
        <f>VLOOKUP(A556,'[1]Population Data'!$A:$E,5,FALSE)</f>
        <v>0.18822768434670117</v>
      </c>
      <c r="J556" s="2">
        <f>VLOOKUP(A556,'[1]Population Data'!$A:$F,6,FALSE)</f>
        <v>2.4462025316455698</v>
      </c>
      <c r="K556" s="2">
        <f t="shared" si="58"/>
        <v>9.4023285899094429</v>
      </c>
      <c r="L556" s="2">
        <f t="shared" si="59"/>
        <v>210.16666666666669</v>
      </c>
      <c r="M556" s="3">
        <f t="shared" si="60"/>
        <v>0.13594221647261753</v>
      </c>
      <c r="N556" s="2">
        <f t="shared" si="61"/>
        <v>33.254219409282712</v>
      </c>
      <c r="O556" s="2">
        <f t="shared" si="62"/>
        <v>2.3450032341526525</v>
      </c>
    </row>
    <row r="557" spans="1:15" x14ac:dyDescent="0.2">
      <c r="A557" t="str">
        <f t="shared" si="56"/>
        <v>Briscoe County, Texas</v>
      </c>
      <c r="B557" t="str">
        <f t="shared" si="57"/>
        <v>Briscoe County,</v>
      </c>
      <c r="C557" t="s">
        <v>47</v>
      </c>
      <c r="D557" t="s">
        <v>9</v>
      </c>
      <c r="E557">
        <v>0</v>
      </c>
      <c r="F557">
        <f>VLOOKUP(A557,'[1]Population Data'!$A:$B, 2,FALSE)</f>
        <v>1546</v>
      </c>
      <c r="G557">
        <f>VLOOKUP(A557,'[1]Population Data'!$A:$C,3,FALSE)</f>
        <v>632</v>
      </c>
      <c r="H557">
        <f>VLOOKUP(A557,'[1]Population Data'!$A:$D,4,FALSE)</f>
        <v>291</v>
      </c>
      <c r="I557" s="1">
        <f>VLOOKUP(A557,'[1]Population Data'!$A:$E,5,FALSE)</f>
        <v>0.18822768434670117</v>
      </c>
      <c r="J557" s="2">
        <f>VLOOKUP(A557,'[1]Population Data'!$A:$F,6,FALSE)</f>
        <v>2.4462025316455698</v>
      </c>
      <c r="K557" s="2">
        <f t="shared" si="58"/>
        <v>0</v>
      </c>
      <c r="L557" s="2">
        <f t="shared" si="59"/>
        <v>210.16666666666669</v>
      </c>
      <c r="M557" s="3">
        <f t="shared" si="60"/>
        <v>0.13594221647261753</v>
      </c>
      <c r="N557" s="2">
        <f t="shared" si="61"/>
        <v>33.254219409282712</v>
      </c>
      <c r="O557" s="2">
        <f t="shared" si="62"/>
        <v>0</v>
      </c>
    </row>
    <row r="558" spans="1:15" x14ac:dyDescent="0.2">
      <c r="A558" t="str">
        <f t="shared" si="56"/>
        <v>Briscoe County, Texas</v>
      </c>
      <c r="B558" t="str">
        <f t="shared" si="57"/>
        <v>Briscoe County,</v>
      </c>
      <c r="C558" t="s">
        <v>47</v>
      </c>
      <c r="D558" t="s">
        <v>10</v>
      </c>
      <c r="E558">
        <v>39</v>
      </c>
      <c r="F558">
        <f>VLOOKUP(A558,'[1]Population Data'!$A:$B, 2,FALSE)</f>
        <v>1546</v>
      </c>
      <c r="G558">
        <f>VLOOKUP(A558,'[1]Population Data'!$A:$C,3,FALSE)</f>
        <v>632</v>
      </c>
      <c r="H558">
        <f>VLOOKUP(A558,'[1]Population Data'!$A:$D,4,FALSE)</f>
        <v>291</v>
      </c>
      <c r="I558" s="1">
        <f>VLOOKUP(A558,'[1]Population Data'!$A:$E,5,FALSE)</f>
        <v>0.18822768434670117</v>
      </c>
      <c r="J558" s="2">
        <f>VLOOKUP(A558,'[1]Population Data'!$A:$F,6,FALSE)</f>
        <v>2.4462025316455698</v>
      </c>
      <c r="K558" s="2">
        <f t="shared" si="58"/>
        <v>15.943078913324708</v>
      </c>
      <c r="L558" s="2">
        <f t="shared" si="59"/>
        <v>210.16666666666669</v>
      </c>
      <c r="M558" s="3">
        <f t="shared" si="60"/>
        <v>0.13594221647261753</v>
      </c>
      <c r="N558" s="2">
        <f t="shared" si="61"/>
        <v>33.254219409282712</v>
      </c>
      <c r="O558" s="2">
        <f t="shared" si="62"/>
        <v>3.9763098318240635</v>
      </c>
    </row>
    <row r="559" spans="1:15" x14ac:dyDescent="0.2">
      <c r="A559" t="str">
        <f t="shared" si="56"/>
        <v>Briscoe County, Texas</v>
      </c>
      <c r="B559" t="str">
        <f t="shared" si="57"/>
        <v>Briscoe County,</v>
      </c>
      <c r="C559" t="s">
        <v>47</v>
      </c>
      <c r="D559" t="s">
        <v>11</v>
      </c>
      <c r="E559">
        <v>71</v>
      </c>
      <c r="F559">
        <f>VLOOKUP(A559,'[1]Population Data'!$A:$B, 2,FALSE)</f>
        <v>1546</v>
      </c>
      <c r="G559">
        <f>VLOOKUP(A559,'[1]Population Data'!$A:$C,3,FALSE)</f>
        <v>632</v>
      </c>
      <c r="H559">
        <f>VLOOKUP(A559,'[1]Population Data'!$A:$D,4,FALSE)</f>
        <v>291</v>
      </c>
      <c r="I559" s="1">
        <f>VLOOKUP(A559,'[1]Population Data'!$A:$E,5,FALSE)</f>
        <v>0.18822768434670117</v>
      </c>
      <c r="J559" s="2">
        <f>VLOOKUP(A559,'[1]Population Data'!$A:$F,6,FALSE)</f>
        <v>2.4462025316455698</v>
      </c>
      <c r="K559" s="2">
        <f t="shared" si="58"/>
        <v>29.024579560155239</v>
      </c>
      <c r="L559" s="2">
        <f t="shared" si="59"/>
        <v>210.16666666666669</v>
      </c>
      <c r="M559" s="3">
        <f t="shared" si="60"/>
        <v>0.13594221647261753</v>
      </c>
      <c r="N559" s="2">
        <f t="shared" si="61"/>
        <v>33.254219409282712</v>
      </c>
      <c r="O559" s="2">
        <f t="shared" si="62"/>
        <v>7.2389230271668854</v>
      </c>
    </row>
    <row r="560" spans="1:15" x14ac:dyDescent="0.2">
      <c r="A560" t="str">
        <f t="shared" si="56"/>
        <v>Briscoe County, Texas</v>
      </c>
      <c r="B560" t="str">
        <f t="shared" si="57"/>
        <v>Briscoe County,</v>
      </c>
      <c r="C560" t="s">
        <v>47</v>
      </c>
      <c r="D560" t="s">
        <v>12</v>
      </c>
      <c r="E560">
        <v>64</v>
      </c>
      <c r="F560">
        <f>VLOOKUP(A560,'[1]Population Data'!$A:$B, 2,FALSE)</f>
        <v>1546</v>
      </c>
      <c r="G560">
        <f>VLOOKUP(A560,'[1]Population Data'!$A:$C,3,FALSE)</f>
        <v>632</v>
      </c>
      <c r="H560">
        <f>VLOOKUP(A560,'[1]Population Data'!$A:$D,4,FALSE)</f>
        <v>291</v>
      </c>
      <c r="I560" s="1">
        <f>VLOOKUP(A560,'[1]Population Data'!$A:$E,5,FALSE)</f>
        <v>0.18822768434670117</v>
      </c>
      <c r="J560" s="2">
        <f>VLOOKUP(A560,'[1]Population Data'!$A:$F,6,FALSE)</f>
        <v>2.4462025316455698</v>
      </c>
      <c r="K560" s="2">
        <f t="shared" si="58"/>
        <v>26.163001293661058</v>
      </c>
      <c r="L560" s="2">
        <f t="shared" si="59"/>
        <v>210.16666666666669</v>
      </c>
      <c r="M560" s="3">
        <f t="shared" si="60"/>
        <v>0.13594221647261753</v>
      </c>
      <c r="N560" s="2">
        <f t="shared" si="61"/>
        <v>33.254219409282712</v>
      </c>
      <c r="O560" s="2">
        <f t="shared" si="62"/>
        <v>6.525226390685642</v>
      </c>
    </row>
    <row r="561" spans="1:15" x14ac:dyDescent="0.2">
      <c r="A561" t="str">
        <f t="shared" si="56"/>
        <v>Briscoe County, Texas</v>
      </c>
      <c r="B561" t="str">
        <f t="shared" si="57"/>
        <v>Briscoe County,</v>
      </c>
      <c r="C561" t="s">
        <v>47</v>
      </c>
      <c r="D561" t="s">
        <v>13</v>
      </c>
      <c r="E561">
        <v>11</v>
      </c>
      <c r="F561">
        <f>VLOOKUP(A561,'[1]Population Data'!$A:$B, 2,FALSE)</f>
        <v>1546</v>
      </c>
      <c r="G561">
        <f>VLOOKUP(A561,'[1]Population Data'!$A:$C,3,FALSE)</f>
        <v>632</v>
      </c>
      <c r="H561">
        <f>VLOOKUP(A561,'[1]Population Data'!$A:$D,4,FALSE)</f>
        <v>291</v>
      </c>
      <c r="I561" s="1">
        <f>VLOOKUP(A561,'[1]Population Data'!$A:$E,5,FALSE)</f>
        <v>0.18822768434670117</v>
      </c>
      <c r="J561" s="2">
        <f>VLOOKUP(A561,'[1]Population Data'!$A:$F,6,FALSE)</f>
        <v>2.4462025316455698</v>
      </c>
      <c r="K561" s="2">
        <f t="shared" si="58"/>
        <v>4.4967658473479943</v>
      </c>
      <c r="L561" s="2">
        <f t="shared" si="59"/>
        <v>210.16666666666669</v>
      </c>
      <c r="M561" s="3">
        <f t="shared" si="60"/>
        <v>0.13594221647261753</v>
      </c>
      <c r="N561" s="2">
        <f t="shared" si="61"/>
        <v>33.254219409282712</v>
      </c>
      <c r="O561" s="2">
        <f t="shared" si="62"/>
        <v>1.1215232858990947</v>
      </c>
    </row>
    <row r="562" spans="1:15" x14ac:dyDescent="0.2">
      <c r="A562" t="str">
        <f t="shared" si="56"/>
        <v>Briscoe County, Texas</v>
      </c>
      <c r="B562" t="str">
        <f t="shared" si="57"/>
        <v>Briscoe County,</v>
      </c>
      <c r="C562" t="s">
        <v>47</v>
      </c>
      <c r="D562" t="s">
        <v>14</v>
      </c>
      <c r="E562">
        <v>29</v>
      </c>
      <c r="F562">
        <f>VLOOKUP(A562,'[1]Population Data'!$A:$B, 2,FALSE)</f>
        <v>1546</v>
      </c>
      <c r="G562">
        <f>VLOOKUP(A562,'[1]Population Data'!$A:$C,3,FALSE)</f>
        <v>632</v>
      </c>
      <c r="H562">
        <f>VLOOKUP(A562,'[1]Population Data'!$A:$D,4,FALSE)</f>
        <v>291</v>
      </c>
      <c r="I562" s="1">
        <f>VLOOKUP(A562,'[1]Population Data'!$A:$E,5,FALSE)</f>
        <v>0.18822768434670117</v>
      </c>
      <c r="J562" s="2">
        <f>VLOOKUP(A562,'[1]Population Data'!$A:$F,6,FALSE)</f>
        <v>2.4462025316455698</v>
      </c>
      <c r="K562" s="2">
        <f t="shared" si="58"/>
        <v>11.855109961190168</v>
      </c>
      <c r="L562" s="2">
        <f t="shared" si="59"/>
        <v>210.16666666666669</v>
      </c>
      <c r="M562" s="3">
        <f t="shared" si="60"/>
        <v>0.13594221647261753</v>
      </c>
      <c r="N562" s="2">
        <f t="shared" si="61"/>
        <v>33.254219409282712</v>
      </c>
      <c r="O562" s="2">
        <f t="shared" si="62"/>
        <v>2.9567432082794318</v>
      </c>
    </row>
    <row r="563" spans="1:15" x14ac:dyDescent="0.2">
      <c r="A563" t="str">
        <f t="shared" si="56"/>
        <v>Briscoe County, Texas</v>
      </c>
      <c r="B563" t="str">
        <f t="shared" si="57"/>
        <v>Briscoe County,</v>
      </c>
      <c r="C563" t="s">
        <v>47</v>
      </c>
      <c r="D563" t="s">
        <v>15</v>
      </c>
      <c r="E563">
        <v>9</v>
      </c>
      <c r="F563">
        <f>VLOOKUP(A563,'[1]Population Data'!$A:$B, 2,FALSE)</f>
        <v>1546</v>
      </c>
      <c r="G563">
        <f>VLOOKUP(A563,'[1]Population Data'!$A:$C,3,FALSE)</f>
        <v>632</v>
      </c>
      <c r="H563">
        <f>VLOOKUP(A563,'[1]Population Data'!$A:$D,4,FALSE)</f>
        <v>291</v>
      </c>
      <c r="I563" s="1">
        <f>VLOOKUP(A563,'[1]Population Data'!$A:$E,5,FALSE)</f>
        <v>0.18822768434670117</v>
      </c>
      <c r="J563" s="2">
        <f>VLOOKUP(A563,'[1]Population Data'!$A:$F,6,FALSE)</f>
        <v>2.4462025316455698</v>
      </c>
      <c r="K563" s="2">
        <f t="shared" si="58"/>
        <v>3.6791720569210864</v>
      </c>
      <c r="L563" s="2">
        <f t="shared" si="59"/>
        <v>210.16666666666669</v>
      </c>
      <c r="M563" s="3">
        <f t="shared" si="60"/>
        <v>0.13594221647261753</v>
      </c>
      <c r="N563" s="2">
        <f t="shared" si="61"/>
        <v>33.254219409282712</v>
      </c>
      <c r="O563" s="2">
        <f t="shared" si="62"/>
        <v>0.91760996119016836</v>
      </c>
    </row>
    <row r="564" spans="1:15" x14ac:dyDescent="0.2">
      <c r="A564" t="str">
        <f t="shared" si="56"/>
        <v>Briscoe County, Texas</v>
      </c>
      <c r="B564" t="str">
        <f t="shared" si="57"/>
        <v>Briscoe County,</v>
      </c>
      <c r="C564" t="s">
        <v>47</v>
      </c>
      <c r="D564" t="s">
        <v>16</v>
      </c>
      <c r="E564">
        <v>2</v>
      </c>
      <c r="F564">
        <f>VLOOKUP(A564,'[1]Population Data'!$A:$B, 2,FALSE)</f>
        <v>1546</v>
      </c>
      <c r="G564">
        <f>VLOOKUP(A564,'[1]Population Data'!$A:$C,3,FALSE)</f>
        <v>632</v>
      </c>
      <c r="H564">
        <f>VLOOKUP(A564,'[1]Population Data'!$A:$D,4,FALSE)</f>
        <v>291</v>
      </c>
      <c r="I564" s="1">
        <f>VLOOKUP(A564,'[1]Population Data'!$A:$E,5,FALSE)</f>
        <v>0.18822768434670117</v>
      </c>
      <c r="J564" s="2">
        <f>VLOOKUP(A564,'[1]Population Data'!$A:$F,6,FALSE)</f>
        <v>2.4462025316455698</v>
      </c>
      <c r="K564" s="2">
        <f t="shared" si="58"/>
        <v>0.81759379042690805</v>
      </c>
      <c r="L564" s="2">
        <f t="shared" si="59"/>
        <v>210.16666666666669</v>
      </c>
      <c r="M564" s="3">
        <f t="shared" si="60"/>
        <v>0.13594221647261753</v>
      </c>
      <c r="N564" s="2">
        <f t="shared" si="61"/>
        <v>33.254219409282712</v>
      </c>
      <c r="O564" s="2">
        <f t="shared" si="62"/>
        <v>0.20391332470892631</v>
      </c>
    </row>
    <row r="565" spans="1:15" x14ac:dyDescent="0.2">
      <c r="A565" t="str">
        <f t="shared" si="56"/>
        <v>Briscoe County, Texas</v>
      </c>
      <c r="B565" t="str">
        <f t="shared" si="57"/>
        <v>Briscoe County,</v>
      </c>
      <c r="C565" t="s">
        <v>47</v>
      </c>
      <c r="D565" t="s">
        <v>17</v>
      </c>
      <c r="E565">
        <v>5</v>
      </c>
      <c r="F565">
        <f>VLOOKUP(A565,'[1]Population Data'!$A:$B, 2,FALSE)</f>
        <v>1546</v>
      </c>
      <c r="G565">
        <f>VLOOKUP(A565,'[1]Population Data'!$A:$C,3,FALSE)</f>
        <v>632</v>
      </c>
      <c r="H565">
        <f>VLOOKUP(A565,'[1]Population Data'!$A:$D,4,FALSE)</f>
        <v>291</v>
      </c>
      <c r="I565" s="1">
        <f>VLOOKUP(A565,'[1]Population Data'!$A:$E,5,FALSE)</f>
        <v>0.18822768434670117</v>
      </c>
      <c r="J565" s="2">
        <f>VLOOKUP(A565,'[1]Population Data'!$A:$F,6,FALSE)</f>
        <v>2.4462025316455698</v>
      </c>
      <c r="K565" s="2">
        <f t="shared" si="58"/>
        <v>2.0439844760672701</v>
      </c>
      <c r="L565" s="2">
        <f t="shared" si="59"/>
        <v>210.16666666666669</v>
      </c>
      <c r="M565" s="3">
        <f t="shared" si="60"/>
        <v>0.13594221647261753</v>
      </c>
      <c r="N565" s="2">
        <f t="shared" si="61"/>
        <v>33.254219409282712</v>
      </c>
      <c r="O565" s="2">
        <f t="shared" si="62"/>
        <v>0.50978331177231573</v>
      </c>
    </row>
    <row r="566" spans="1:15" x14ac:dyDescent="0.2">
      <c r="A566" t="str">
        <f t="shared" si="56"/>
        <v>Briscoe County, Texas</v>
      </c>
      <c r="B566" t="str">
        <f t="shared" si="57"/>
        <v>Briscoe County,</v>
      </c>
      <c r="C566" t="s">
        <v>47</v>
      </c>
      <c r="D566" t="s">
        <v>18</v>
      </c>
      <c r="E566">
        <v>41</v>
      </c>
      <c r="F566">
        <f>VLOOKUP(A566,'[1]Population Data'!$A:$B, 2,FALSE)</f>
        <v>1546</v>
      </c>
      <c r="G566">
        <f>VLOOKUP(A566,'[1]Population Data'!$A:$C,3,FALSE)</f>
        <v>632</v>
      </c>
      <c r="H566">
        <f>VLOOKUP(A566,'[1]Population Data'!$A:$D,4,FALSE)</f>
        <v>291</v>
      </c>
      <c r="I566" s="1">
        <f>VLOOKUP(A566,'[1]Population Data'!$A:$E,5,FALSE)</f>
        <v>0.18822768434670117</v>
      </c>
      <c r="J566" s="2">
        <f>VLOOKUP(A566,'[1]Population Data'!$A:$F,6,FALSE)</f>
        <v>2.4462025316455698</v>
      </c>
      <c r="K566" s="2">
        <f t="shared" si="58"/>
        <v>16.760672703751617</v>
      </c>
      <c r="L566" s="2">
        <f t="shared" si="59"/>
        <v>210.16666666666669</v>
      </c>
      <c r="M566" s="3">
        <f t="shared" si="60"/>
        <v>0.13594221647261753</v>
      </c>
      <c r="N566" s="2">
        <f t="shared" si="61"/>
        <v>33.254219409282712</v>
      </c>
      <c r="O566" s="2">
        <f t="shared" si="62"/>
        <v>4.1802231565329899</v>
      </c>
    </row>
    <row r="567" spans="1:15" x14ac:dyDescent="0.2">
      <c r="A567" t="str">
        <f t="shared" si="56"/>
        <v>Briscoe County, Texas</v>
      </c>
      <c r="B567" t="str">
        <f t="shared" si="57"/>
        <v>Briscoe County,</v>
      </c>
      <c r="C567" t="s">
        <v>47</v>
      </c>
      <c r="D567" t="s">
        <v>19</v>
      </c>
      <c r="E567">
        <v>17</v>
      </c>
      <c r="F567">
        <f>VLOOKUP(A567,'[1]Population Data'!$A:$B, 2,FALSE)</f>
        <v>1546</v>
      </c>
      <c r="G567">
        <f>VLOOKUP(A567,'[1]Population Data'!$A:$C,3,FALSE)</f>
        <v>632</v>
      </c>
      <c r="H567">
        <f>VLOOKUP(A567,'[1]Population Data'!$A:$D,4,FALSE)</f>
        <v>291</v>
      </c>
      <c r="I567" s="1">
        <f>VLOOKUP(A567,'[1]Population Data'!$A:$E,5,FALSE)</f>
        <v>0.18822768434670117</v>
      </c>
      <c r="J567" s="2">
        <f>VLOOKUP(A567,'[1]Population Data'!$A:$F,6,FALSE)</f>
        <v>2.4462025316455698</v>
      </c>
      <c r="K567" s="2">
        <f t="shared" si="58"/>
        <v>6.9495472186287186</v>
      </c>
      <c r="L567" s="2">
        <f t="shared" si="59"/>
        <v>210.16666666666669</v>
      </c>
      <c r="M567" s="3">
        <f t="shared" si="60"/>
        <v>0.13594221647261753</v>
      </c>
      <c r="N567" s="2">
        <f t="shared" si="61"/>
        <v>33.254219409282712</v>
      </c>
      <c r="O567" s="2">
        <f t="shared" si="62"/>
        <v>1.7332632600258737</v>
      </c>
    </row>
    <row r="568" spans="1:15" x14ac:dyDescent="0.2">
      <c r="A568" t="str">
        <f t="shared" si="56"/>
        <v>Briscoe County, Texas</v>
      </c>
      <c r="B568" t="str">
        <f t="shared" si="57"/>
        <v>Briscoe County,</v>
      </c>
      <c r="C568" t="s">
        <v>47</v>
      </c>
      <c r="D568" t="s">
        <v>20</v>
      </c>
      <c r="E568">
        <v>9</v>
      </c>
      <c r="F568">
        <f>VLOOKUP(A568,'[1]Population Data'!$A:$B, 2,FALSE)</f>
        <v>1546</v>
      </c>
      <c r="G568">
        <f>VLOOKUP(A568,'[1]Population Data'!$A:$C,3,FALSE)</f>
        <v>632</v>
      </c>
      <c r="H568">
        <f>VLOOKUP(A568,'[1]Population Data'!$A:$D,4,FALSE)</f>
        <v>291</v>
      </c>
      <c r="I568" s="1">
        <f>VLOOKUP(A568,'[1]Population Data'!$A:$E,5,FALSE)</f>
        <v>0.18822768434670117</v>
      </c>
      <c r="J568" s="2">
        <f>VLOOKUP(A568,'[1]Population Data'!$A:$F,6,FALSE)</f>
        <v>2.4462025316455698</v>
      </c>
      <c r="K568" s="2">
        <f t="shared" si="58"/>
        <v>3.6791720569210864</v>
      </c>
      <c r="L568" s="2">
        <f t="shared" si="59"/>
        <v>210.16666666666669</v>
      </c>
      <c r="M568" s="3">
        <f t="shared" si="60"/>
        <v>0.13594221647261753</v>
      </c>
      <c r="N568" s="2">
        <f t="shared" si="61"/>
        <v>33.254219409282712</v>
      </c>
      <c r="O568" s="2">
        <f t="shared" si="62"/>
        <v>0.91760996119016836</v>
      </c>
    </row>
    <row r="569" spans="1:15" x14ac:dyDescent="0.2">
      <c r="A569" t="str">
        <f t="shared" si="56"/>
        <v>Briscoe County, Texas</v>
      </c>
      <c r="B569" t="str">
        <f t="shared" si="57"/>
        <v>Briscoe County,</v>
      </c>
      <c r="C569" t="s">
        <v>47</v>
      </c>
      <c r="D569" t="s">
        <v>21</v>
      </c>
      <c r="E569">
        <v>0</v>
      </c>
      <c r="F569">
        <f>VLOOKUP(A569,'[1]Population Data'!$A:$B, 2,FALSE)</f>
        <v>1546</v>
      </c>
      <c r="G569">
        <f>VLOOKUP(A569,'[1]Population Data'!$A:$C,3,FALSE)</f>
        <v>632</v>
      </c>
      <c r="H569">
        <f>VLOOKUP(A569,'[1]Population Data'!$A:$D,4,FALSE)</f>
        <v>291</v>
      </c>
      <c r="I569" s="1">
        <f>VLOOKUP(A569,'[1]Population Data'!$A:$E,5,FALSE)</f>
        <v>0.18822768434670117</v>
      </c>
      <c r="J569" s="2">
        <f>VLOOKUP(A569,'[1]Population Data'!$A:$F,6,FALSE)</f>
        <v>2.4462025316455698</v>
      </c>
      <c r="K569" s="2">
        <f t="shared" si="58"/>
        <v>0</v>
      </c>
      <c r="L569" s="2">
        <f t="shared" si="59"/>
        <v>210.16666666666669</v>
      </c>
      <c r="M569" s="3">
        <f t="shared" si="60"/>
        <v>0.13594221647261753</v>
      </c>
      <c r="N569" s="2">
        <f t="shared" si="61"/>
        <v>33.254219409282712</v>
      </c>
      <c r="O569" s="2">
        <f t="shared" si="62"/>
        <v>0</v>
      </c>
    </row>
    <row r="570" spans="1:15" x14ac:dyDescent="0.2">
      <c r="A570" t="str">
        <f t="shared" si="56"/>
        <v>Briscoe County, Texas</v>
      </c>
      <c r="B570" t="str">
        <f t="shared" si="57"/>
        <v>Briscoe County,</v>
      </c>
      <c r="C570" t="s">
        <v>47</v>
      </c>
      <c r="D570" t="s">
        <v>22</v>
      </c>
      <c r="E570">
        <v>92</v>
      </c>
      <c r="F570">
        <f>VLOOKUP(A570,'[1]Population Data'!$A:$B, 2,FALSE)</f>
        <v>1546</v>
      </c>
      <c r="G570">
        <f>VLOOKUP(A570,'[1]Population Data'!$A:$C,3,FALSE)</f>
        <v>632</v>
      </c>
      <c r="H570">
        <f>VLOOKUP(A570,'[1]Population Data'!$A:$D,4,FALSE)</f>
        <v>291</v>
      </c>
      <c r="I570" s="1">
        <f>VLOOKUP(A570,'[1]Population Data'!$A:$E,5,FALSE)</f>
        <v>0.18822768434670117</v>
      </c>
      <c r="J570" s="2">
        <f>VLOOKUP(A570,'[1]Population Data'!$A:$F,6,FALSE)</f>
        <v>2.4462025316455698</v>
      </c>
      <c r="K570" s="2">
        <f t="shared" si="58"/>
        <v>37.609314359637771</v>
      </c>
      <c r="L570" s="2">
        <f t="shared" si="59"/>
        <v>210.16666666666669</v>
      </c>
      <c r="M570" s="3">
        <f t="shared" si="60"/>
        <v>0.13594221647261753</v>
      </c>
      <c r="N570" s="2">
        <f t="shared" si="61"/>
        <v>33.254219409282712</v>
      </c>
      <c r="O570" s="2">
        <f t="shared" si="62"/>
        <v>9.3800129366106102</v>
      </c>
    </row>
    <row r="571" spans="1:15" x14ac:dyDescent="0.2">
      <c r="A571" t="str">
        <f t="shared" si="56"/>
        <v>Briscoe County, Texas</v>
      </c>
      <c r="B571" t="str">
        <f t="shared" si="57"/>
        <v>Briscoe County,</v>
      </c>
      <c r="C571" t="s">
        <v>47</v>
      </c>
      <c r="D571" t="s">
        <v>23</v>
      </c>
      <c r="E571">
        <v>3</v>
      </c>
      <c r="F571">
        <f>VLOOKUP(A571,'[1]Population Data'!$A:$B, 2,FALSE)</f>
        <v>1546</v>
      </c>
      <c r="G571">
        <f>VLOOKUP(A571,'[1]Population Data'!$A:$C,3,FALSE)</f>
        <v>632</v>
      </c>
      <c r="H571">
        <f>VLOOKUP(A571,'[1]Population Data'!$A:$D,4,FALSE)</f>
        <v>291</v>
      </c>
      <c r="I571" s="1">
        <f>VLOOKUP(A571,'[1]Population Data'!$A:$E,5,FALSE)</f>
        <v>0.18822768434670117</v>
      </c>
      <c r="J571" s="2">
        <f>VLOOKUP(A571,'[1]Population Data'!$A:$F,6,FALSE)</f>
        <v>2.4462025316455698</v>
      </c>
      <c r="K571" s="2">
        <f t="shared" si="58"/>
        <v>1.2263906856403621</v>
      </c>
      <c r="L571" s="2">
        <f t="shared" si="59"/>
        <v>210.16666666666669</v>
      </c>
      <c r="M571" s="3">
        <f t="shared" si="60"/>
        <v>0.13594221647261753</v>
      </c>
      <c r="N571" s="2">
        <f t="shared" si="61"/>
        <v>33.254219409282712</v>
      </c>
      <c r="O571" s="2">
        <f t="shared" si="62"/>
        <v>0.30586998706338947</v>
      </c>
    </row>
    <row r="572" spans="1:15" x14ac:dyDescent="0.2">
      <c r="A572" t="str">
        <f t="shared" si="56"/>
        <v>Briscoe County, Texas</v>
      </c>
      <c r="B572" t="str">
        <f t="shared" si="57"/>
        <v>Briscoe County,</v>
      </c>
      <c r="C572" t="s">
        <v>47</v>
      </c>
      <c r="D572" t="s">
        <v>24</v>
      </c>
      <c r="E572">
        <v>97</v>
      </c>
      <c r="F572">
        <f>VLOOKUP(A572,'[1]Population Data'!$A:$B, 2,FALSE)</f>
        <v>1546</v>
      </c>
      <c r="G572">
        <f>VLOOKUP(A572,'[1]Population Data'!$A:$C,3,FALSE)</f>
        <v>632</v>
      </c>
      <c r="H572">
        <f>VLOOKUP(A572,'[1]Population Data'!$A:$D,4,FALSE)</f>
        <v>291</v>
      </c>
      <c r="I572" s="1">
        <f>VLOOKUP(A572,'[1]Population Data'!$A:$E,5,FALSE)</f>
        <v>0.18822768434670117</v>
      </c>
      <c r="J572" s="2">
        <f>VLOOKUP(A572,'[1]Population Data'!$A:$F,6,FALSE)</f>
        <v>2.4462025316455698</v>
      </c>
      <c r="K572" s="2">
        <f t="shared" si="58"/>
        <v>39.653298835705044</v>
      </c>
      <c r="L572" s="2">
        <f t="shared" si="59"/>
        <v>210.16666666666669</v>
      </c>
      <c r="M572" s="3">
        <f t="shared" si="60"/>
        <v>0.13594221647261753</v>
      </c>
      <c r="N572" s="2">
        <f t="shared" si="61"/>
        <v>33.254219409282712</v>
      </c>
      <c r="O572" s="2">
        <f t="shared" si="62"/>
        <v>9.8897962483829271</v>
      </c>
    </row>
    <row r="573" spans="1:15" x14ac:dyDescent="0.2">
      <c r="A573" t="str">
        <f t="shared" si="56"/>
        <v>Briscoe County, Texas</v>
      </c>
      <c r="B573" t="str">
        <f t="shared" si="57"/>
        <v>Briscoe County,</v>
      </c>
      <c r="C573" t="s">
        <v>47</v>
      </c>
      <c r="D573" t="s">
        <v>25</v>
      </c>
      <c r="E573">
        <v>22</v>
      </c>
      <c r="F573">
        <f>VLOOKUP(A573,'[1]Population Data'!$A:$B, 2,FALSE)</f>
        <v>1546</v>
      </c>
      <c r="G573">
        <f>VLOOKUP(A573,'[1]Population Data'!$A:$C,3,FALSE)</f>
        <v>632</v>
      </c>
      <c r="H573">
        <f>VLOOKUP(A573,'[1]Population Data'!$A:$D,4,FALSE)</f>
        <v>291</v>
      </c>
      <c r="I573" s="1">
        <f>VLOOKUP(A573,'[1]Population Data'!$A:$E,5,FALSE)</f>
        <v>0.18822768434670117</v>
      </c>
      <c r="J573" s="2">
        <f>VLOOKUP(A573,'[1]Population Data'!$A:$F,6,FALSE)</f>
        <v>2.4462025316455698</v>
      </c>
      <c r="K573" s="2">
        <f t="shared" si="58"/>
        <v>8.9935316946959887</v>
      </c>
      <c r="L573" s="2">
        <f t="shared" si="59"/>
        <v>210.16666666666669</v>
      </c>
      <c r="M573" s="3">
        <f t="shared" si="60"/>
        <v>0.13594221647261753</v>
      </c>
      <c r="N573" s="2">
        <f t="shared" si="61"/>
        <v>33.254219409282712</v>
      </c>
      <c r="O573" s="2">
        <f t="shared" si="62"/>
        <v>2.2430465717981893</v>
      </c>
    </row>
    <row r="574" spans="1:15" x14ac:dyDescent="0.2">
      <c r="A574" t="str">
        <f t="shared" si="56"/>
        <v>Briscoe County, Texas</v>
      </c>
      <c r="B574" t="str">
        <f t="shared" si="57"/>
        <v>Briscoe County,</v>
      </c>
      <c r="C574" t="s">
        <v>47</v>
      </c>
      <c r="D574" t="s">
        <v>26</v>
      </c>
      <c r="E574">
        <v>47</v>
      </c>
      <c r="F574">
        <f>VLOOKUP(A574,'[1]Population Data'!$A:$B, 2,FALSE)</f>
        <v>1546</v>
      </c>
      <c r="G574">
        <f>VLOOKUP(A574,'[1]Population Data'!$A:$C,3,FALSE)</f>
        <v>632</v>
      </c>
      <c r="H574">
        <f>VLOOKUP(A574,'[1]Population Data'!$A:$D,4,FALSE)</f>
        <v>291</v>
      </c>
      <c r="I574" s="1">
        <f>VLOOKUP(A574,'[1]Population Data'!$A:$E,5,FALSE)</f>
        <v>0.18822768434670117</v>
      </c>
      <c r="J574" s="2">
        <f>VLOOKUP(A574,'[1]Population Data'!$A:$F,6,FALSE)</f>
        <v>2.4462025316455698</v>
      </c>
      <c r="K574" s="2">
        <f t="shared" si="58"/>
        <v>19.213454075032342</v>
      </c>
      <c r="L574" s="2">
        <f t="shared" si="59"/>
        <v>210.16666666666669</v>
      </c>
      <c r="M574" s="3">
        <f t="shared" si="60"/>
        <v>0.13594221647261753</v>
      </c>
      <c r="N574" s="2">
        <f t="shared" si="61"/>
        <v>33.254219409282712</v>
      </c>
      <c r="O574" s="2">
        <f t="shared" si="62"/>
        <v>4.7919631306597692</v>
      </c>
    </row>
    <row r="575" spans="1:15" x14ac:dyDescent="0.2">
      <c r="A575" t="str">
        <f t="shared" si="56"/>
        <v>Briscoe County, Texas</v>
      </c>
      <c r="B575" t="str">
        <f t="shared" si="57"/>
        <v>Briscoe County,</v>
      </c>
      <c r="C575" t="s">
        <v>47</v>
      </c>
      <c r="D575" t="s">
        <v>27</v>
      </c>
      <c r="E575">
        <v>75</v>
      </c>
      <c r="F575">
        <f>VLOOKUP(A575,'[1]Population Data'!$A:$B, 2,FALSE)</f>
        <v>1546</v>
      </c>
      <c r="G575">
        <f>VLOOKUP(A575,'[1]Population Data'!$A:$C,3,FALSE)</f>
        <v>632</v>
      </c>
      <c r="H575">
        <f>VLOOKUP(A575,'[1]Population Data'!$A:$D,4,FALSE)</f>
        <v>291</v>
      </c>
      <c r="I575" s="1">
        <f>VLOOKUP(A575,'[1]Population Data'!$A:$E,5,FALSE)</f>
        <v>0.18822768434670117</v>
      </c>
      <c r="J575" s="2">
        <f>VLOOKUP(A575,'[1]Population Data'!$A:$F,6,FALSE)</f>
        <v>2.4462025316455698</v>
      </c>
      <c r="K575" s="2">
        <f t="shared" si="58"/>
        <v>30.659767141009052</v>
      </c>
      <c r="L575" s="2">
        <f t="shared" si="59"/>
        <v>210.16666666666669</v>
      </c>
      <c r="M575" s="3">
        <f t="shared" si="60"/>
        <v>0.13594221647261753</v>
      </c>
      <c r="N575" s="2">
        <f t="shared" si="61"/>
        <v>33.254219409282712</v>
      </c>
      <c r="O575" s="2">
        <f t="shared" si="62"/>
        <v>7.6467496765847365</v>
      </c>
    </row>
    <row r="576" spans="1:15" x14ac:dyDescent="0.2">
      <c r="A576" t="str">
        <f t="shared" si="56"/>
        <v>Briscoe County, Texas</v>
      </c>
      <c r="B576" t="str">
        <f t="shared" si="57"/>
        <v>Briscoe County,</v>
      </c>
      <c r="C576" t="s">
        <v>47</v>
      </c>
      <c r="D576" t="s">
        <v>28</v>
      </c>
      <c r="E576">
        <v>24</v>
      </c>
      <c r="F576">
        <f>VLOOKUP(A576,'[1]Population Data'!$A:$B, 2,FALSE)</f>
        <v>1546</v>
      </c>
      <c r="G576">
        <f>VLOOKUP(A576,'[1]Population Data'!$A:$C,3,FALSE)</f>
        <v>632</v>
      </c>
      <c r="H576">
        <f>VLOOKUP(A576,'[1]Population Data'!$A:$D,4,FALSE)</f>
        <v>291</v>
      </c>
      <c r="I576" s="1">
        <f>VLOOKUP(A576,'[1]Population Data'!$A:$E,5,FALSE)</f>
        <v>0.18822768434670117</v>
      </c>
      <c r="J576" s="2">
        <f>VLOOKUP(A576,'[1]Population Data'!$A:$F,6,FALSE)</f>
        <v>2.4462025316455698</v>
      </c>
      <c r="K576" s="2">
        <f t="shared" si="58"/>
        <v>9.8111254851228971</v>
      </c>
      <c r="L576" s="2">
        <f t="shared" si="59"/>
        <v>210.16666666666669</v>
      </c>
      <c r="M576" s="3">
        <f t="shared" si="60"/>
        <v>0.13594221647261753</v>
      </c>
      <c r="N576" s="2">
        <f t="shared" si="61"/>
        <v>33.254219409282712</v>
      </c>
      <c r="O576" s="2">
        <f t="shared" si="62"/>
        <v>2.4469598965071158</v>
      </c>
    </row>
    <row r="577" spans="1:15" x14ac:dyDescent="0.2">
      <c r="A577" t="str">
        <f t="shared" si="56"/>
        <v>Brooks County, Texas</v>
      </c>
      <c r="B577" t="str">
        <f t="shared" si="57"/>
        <v>Brooks County,</v>
      </c>
      <c r="C577" t="s">
        <v>48</v>
      </c>
      <c r="D577" t="s">
        <v>4</v>
      </c>
      <c r="E577">
        <v>0</v>
      </c>
      <c r="F577">
        <f>VLOOKUP(A577,'[1]Population Data'!$A:$B, 2,FALSE)</f>
        <v>7180</v>
      </c>
      <c r="G577">
        <f>VLOOKUP(A577,'[1]Population Data'!$A:$C,3,FALSE)</f>
        <v>2052</v>
      </c>
      <c r="H577">
        <f>VLOOKUP(A577,'[1]Population Data'!$A:$D,4,FALSE)</f>
        <v>1845</v>
      </c>
      <c r="I577" s="1">
        <f>VLOOKUP(A577,'[1]Population Data'!$A:$E,5,FALSE)</f>
        <v>0.25696378830083566</v>
      </c>
      <c r="J577" s="2">
        <f>VLOOKUP(A577,'[1]Population Data'!$A:$F,6,FALSE)</f>
        <v>3.4990253411306043</v>
      </c>
      <c r="K577" s="2">
        <f t="shared" si="58"/>
        <v>0</v>
      </c>
      <c r="L577" s="2">
        <f t="shared" si="59"/>
        <v>1332.5</v>
      </c>
      <c r="M577" s="3">
        <f t="shared" si="60"/>
        <v>0.1855849582172702</v>
      </c>
      <c r="N577" s="2">
        <f t="shared" si="61"/>
        <v>64.936647173489277</v>
      </c>
      <c r="O577" s="2">
        <f t="shared" si="62"/>
        <v>0</v>
      </c>
    </row>
    <row r="578" spans="1:15" x14ac:dyDescent="0.2">
      <c r="A578" t="str">
        <f t="shared" si="56"/>
        <v>Brooks County, Texas</v>
      </c>
      <c r="B578" t="str">
        <f t="shared" si="57"/>
        <v>Brooks County,</v>
      </c>
      <c r="C578" t="s">
        <v>48</v>
      </c>
      <c r="D578" t="s">
        <v>5</v>
      </c>
      <c r="E578">
        <v>13</v>
      </c>
      <c r="F578">
        <f>VLOOKUP(A578,'[1]Population Data'!$A:$B, 2,FALSE)</f>
        <v>7180</v>
      </c>
      <c r="G578">
        <f>VLOOKUP(A578,'[1]Population Data'!$A:$C,3,FALSE)</f>
        <v>2052</v>
      </c>
      <c r="H578">
        <f>VLOOKUP(A578,'[1]Population Data'!$A:$D,4,FALSE)</f>
        <v>1845</v>
      </c>
      <c r="I578" s="1">
        <f>VLOOKUP(A578,'[1]Population Data'!$A:$E,5,FALSE)</f>
        <v>0.25696378830083566</v>
      </c>
      <c r="J578" s="2">
        <f>VLOOKUP(A578,'[1]Population Data'!$A:$F,6,FALSE)</f>
        <v>3.4990253411306043</v>
      </c>
      <c r="K578" s="2">
        <f t="shared" si="58"/>
        <v>3.7153203342618384</v>
      </c>
      <c r="L578" s="2">
        <f t="shared" si="59"/>
        <v>1332.5</v>
      </c>
      <c r="M578" s="3">
        <f t="shared" si="60"/>
        <v>0.1855849582172702</v>
      </c>
      <c r="N578" s="2">
        <f t="shared" si="61"/>
        <v>64.936647173489277</v>
      </c>
      <c r="O578" s="2">
        <f t="shared" si="62"/>
        <v>1.8094533426183841</v>
      </c>
    </row>
    <row r="579" spans="1:15" x14ac:dyDescent="0.2">
      <c r="A579" t="str">
        <f t="shared" ref="A579:A642" si="63">CONCATENATE(B579," ", "Texas")</f>
        <v>Brooks County, Texas</v>
      </c>
      <c r="B579" t="str">
        <f t="shared" ref="B579:B642" si="64">LEFT(C579,FIND(",", C579))</f>
        <v>Brooks County,</v>
      </c>
      <c r="C579" t="s">
        <v>48</v>
      </c>
      <c r="D579" t="s">
        <v>6</v>
      </c>
      <c r="E579">
        <v>156</v>
      </c>
      <c r="F579">
        <f>VLOOKUP(A579,'[1]Population Data'!$A:$B, 2,FALSE)</f>
        <v>7180</v>
      </c>
      <c r="G579">
        <f>VLOOKUP(A579,'[1]Population Data'!$A:$C,3,FALSE)</f>
        <v>2052</v>
      </c>
      <c r="H579">
        <f>VLOOKUP(A579,'[1]Population Data'!$A:$D,4,FALSE)</f>
        <v>1845</v>
      </c>
      <c r="I579" s="1">
        <f>VLOOKUP(A579,'[1]Population Data'!$A:$E,5,FALSE)</f>
        <v>0.25696378830083566</v>
      </c>
      <c r="J579" s="2">
        <f>VLOOKUP(A579,'[1]Population Data'!$A:$F,6,FALSE)</f>
        <v>3.4990253411306043</v>
      </c>
      <c r="K579" s="2">
        <f t="shared" ref="K579:K642" si="65">E579/J579</f>
        <v>44.583844011142062</v>
      </c>
      <c r="L579" s="2">
        <f t="shared" ref="L579:L642" si="66">(H579/18)*13</f>
        <v>1332.5</v>
      </c>
      <c r="M579" s="3">
        <f t="shared" ref="M579:M642" si="67">L579/F579</f>
        <v>0.1855849582172702</v>
      </c>
      <c r="N579" s="2">
        <f t="shared" ref="N579:N642" si="68">M579*J579*100</f>
        <v>64.936647173489277</v>
      </c>
      <c r="O579" s="2">
        <f t="shared" ref="O579:O642" si="69">0.75*N579*K579*(1/100)</f>
        <v>21.71344011142061</v>
      </c>
    </row>
    <row r="580" spans="1:15" x14ac:dyDescent="0.2">
      <c r="A580" t="str">
        <f t="shared" si="63"/>
        <v>Brooks County, Texas</v>
      </c>
      <c r="B580" t="str">
        <f t="shared" si="64"/>
        <v>Brooks County,</v>
      </c>
      <c r="C580" t="s">
        <v>48</v>
      </c>
      <c r="D580" t="s">
        <v>7</v>
      </c>
      <c r="E580">
        <v>19</v>
      </c>
      <c r="F580">
        <f>VLOOKUP(A580,'[1]Population Data'!$A:$B, 2,FALSE)</f>
        <v>7180</v>
      </c>
      <c r="G580">
        <f>VLOOKUP(A580,'[1]Population Data'!$A:$C,3,FALSE)</f>
        <v>2052</v>
      </c>
      <c r="H580">
        <f>VLOOKUP(A580,'[1]Population Data'!$A:$D,4,FALSE)</f>
        <v>1845</v>
      </c>
      <c r="I580" s="1">
        <f>VLOOKUP(A580,'[1]Population Data'!$A:$E,5,FALSE)</f>
        <v>0.25696378830083566</v>
      </c>
      <c r="J580" s="2">
        <f>VLOOKUP(A580,'[1]Population Data'!$A:$F,6,FALSE)</f>
        <v>3.4990253411306043</v>
      </c>
      <c r="K580" s="2">
        <f t="shared" si="65"/>
        <v>5.4300835654596105</v>
      </c>
      <c r="L580" s="2">
        <f t="shared" si="66"/>
        <v>1332.5</v>
      </c>
      <c r="M580" s="3">
        <f t="shared" si="67"/>
        <v>0.1855849582172702</v>
      </c>
      <c r="N580" s="2">
        <f t="shared" si="68"/>
        <v>64.936647173489277</v>
      </c>
      <c r="O580" s="2">
        <f t="shared" si="69"/>
        <v>2.6445856545961006</v>
      </c>
    </row>
    <row r="581" spans="1:15" x14ac:dyDescent="0.2">
      <c r="A581" t="str">
        <f t="shared" si="63"/>
        <v>Brooks County, Texas</v>
      </c>
      <c r="B581" t="str">
        <f t="shared" si="64"/>
        <v>Brooks County,</v>
      </c>
      <c r="C581" t="s">
        <v>48</v>
      </c>
      <c r="D581" t="s">
        <v>8</v>
      </c>
      <c r="E581">
        <v>14</v>
      </c>
      <c r="F581">
        <f>VLOOKUP(A581,'[1]Population Data'!$A:$B, 2,FALSE)</f>
        <v>7180</v>
      </c>
      <c r="G581">
        <f>VLOOKUP(A581,'[1]Population Data'!$A:$C,3,FALSE)</f>
        <v>2052</v>
      </c>
      <c r="H581">
        <f>VLOOKUP(A581,'[1]Population Data'!$A:$D,4,FALSE)</f>
        <v>1845</v>
      </c>
      <c r="I581" s="1">
        <f>VLOOKUP(A581,'[1]Population Data'!$A:$E,5,FALSE)</f>
        <v>0.25696378830083566</v>
      </c>
      <c r="J581" s="2">
        <f>VLOOKUP(A581,'[1]Population Data'!$A:$F,6,FALSE)</f>
        <v>3.4990253411306043</v>
      </c>
      <c r="K581" s="2">
        <f t="shared" si="65"/>
        <v>4.0011142061281335</v>
      </c>
      <c r="L581" s="2">
        <f t="shared" si="66"/>
        <v>1332.5</v>
      </c>
      <c r="M581" s="3">
        <f t="shared" si="67"/>
        <v>0.1855849582172702</v>
      </c>
      <c r="N581" s="2">
        <f t="shared" si="68"/>
        <v>64.936647173489277</v>
      </c>
      <c r="O581" s="2">
        <f t="shared" si="69"/>
        <v>1.9486420612813369</v>
      </c>
    </row>
    <row r="582" spans="1:15" x14ac:dyDescent="0.2">
      <c r="A582" t="str">
        <f t="shared" si="63"/>
        <v>Brooks County, Texas</v>
      </c>
      <c r="B582" t="str">
        <f t="shared" si="64"/>
        <v>Brooks County,</v>
      </c>
      <c r="C582" t="s">
        <v>48</v>
      </c>
      <c r="D582" t="s">
        <v>9</v>
      </c>
      <c r="E582">
        <v>7</v>
      </c>
      <c r="F582">
        <f>VLOOKUP(A582,'[1]Population Data'!$A:$B, 2,FALSE)</f>
        <v>7180</v>
      </c>
      <c r="G582">
        <f>VLOOKUP(A582,'[1]Population Data'!$A:$C,3,FALSE)</f>
        <v>2052</v>
      </c>
      <c r="H582">
        <f>VLOOKUP(A582,'[1]Population Data'!$A:$D,4,FALSE)</f>
        <v>1845</v>
      </c>
      <c r="I582" s="1">
        <f>VLOOKUP(A582,'[1]Population Data'!$A:$E,5,FALSE)</f>
        <v>0.25696378830083566</v>
      </c>
      <c r="J582" s="2">
        <f>VLOOKUP(A582,'[1]Population Data'!$A:$F,6,FALSE)</f>
        <v>3.4990253411306043</v>
      </c>
      <c r="K582" s="2">
        <f t="shared" si="65"/>
        <v>2.0005571030640668</v>
      </c>
      <c r="L582" s="2">
        <f t="shared" si="66"/>
        <v>1332.5</v>
      </c>
      <c r="M582" s="3">
        <f t="shared" si="67"/>
        <v>0.1855849582172702</v>
      </c>
      <c r="N582" s="2">
        <f t="shared" si="68"/>
        <v>64.936647173489277</v>
      </c>
      <c r="O582" s="2">
        <f t="shared" si="69"/>
        <v>0.97432103064066844</v>
      </c>
    </row>
    <row r="583" spans="1:15" x14ac:dyDescent="0.2">
      <c r="A583" t="str">
        <f t="shared" si="63"/>
        <v>Brooks County, Texas</v>
      </c>
      <c r="B583" t="str">
        <f t="shared" si="64"/>
        <v>Brooks County,</v>
      </c>
      <c r="C583" t="s">
        <v>48</v>
      </c>
      <c r="D583" t="s">
        <v>10</v>
      </c>
      <c r="E583">
        <v>152</v>
      </c>
      <c r="F583">
        <f>VLOOKUP(A583,'[1]Population Data'!$A:$B, 2,FALSE)</f>
        <v>7180</v>
      </c>
      <c r="G583">
        <f>VLOOKUP(A583,'[1]Population Data'!$A:$C,3,FALSE)</f>
        <v>2052</v>
      </c>
      <c r="H583">
        <f>VLOOKUP(A583,'[1]Population Data'!$A:$D,4,FALSE)</f>
        <v>1845</v>
      </c>
      <c r="I583" s="1">
        <f>VLOOKUP(A583,'[1]Population Data'!$A:$E,5,FALSE)</f>
        <v>0.25696378830083566</v>
      </c>
      <c r="J583" s="2">
        <f>VLOOKUP(A583,'[1]Population Data'!$A:$F,6,FALSE)</f>
        <v>3.4990253411306043</v>
      </c>
      <c r="K583" s="2">
        <f t="shared" si="65"/>
        <v>43.440668523676884</v>
      </c>
      <c r="L583" s="2">
        <f t="shared" si="66"/>
        <v>1332.5</v>
      </c>
      <c r="M583" s="3">
        <f t="shared" si="67"/>
        <v>0.1855849582172702</v>
      </c>
      <c r="N583" s="2">
        <f t="shared" si="68"/>
        <v>64.936647173489277</v>
      </c>
      <c r="O583" s="2">
        <f t="shared" si="69"/>
        <v>21.156685236768805</v>
      </c>
    </row>
    <row r="584" spans="1:15" x14ac:dyDescent="0.2">
      <c r="A584" t="str">
        <f t="shared" si="63"/>
        <v>Brooks County, Texas</v>
      </c>
      <c r="B584" t="str">
        <f t="shared" si="64"/>
        <v>Brooks County,</v>
      </c>
      <c r="C584" t="s">
        <v>48</v>
      </c>
      <c r="D584" t="s">
        <v>11</v>
      </c>
      <c r="E584">
        <v>292</v>
      </c>
      <c r="F584">
        <f>VLOOKUP(A584,'[1]Population Data'!$A:$B, 2,FALSE)</f>
        <v>7180</v>
      </c>
      <c r="G584">
        <f>VLOOKUP(A584,'[1]Population Data'!$A:$C,3,FALSE)</f>
        <v>2052</v>
      </c>
      <c r="H584">
        <f>VLOOKUP(A584,'[1]Population Data'!$A:$D,4,FALSE)</f>
        <v>1845</v>
      </c>
      <c r="I584" s="1">
        <f>VLOOKUP(A584,'[1]Population Data'!$A:$E,5,FALSE)</f>
        <v>0.25696378830083566</v>
      </c>
      <c r="J584" s="2">
        <f>VLOOKUP(A584,'[1]Population Data'!$A:$F,6,FALSE)</f>
        <v>3.4990253411306043</v>
      </c>
      <c r="K584" s="2">
        <f t="shared" si="65"/>
        <v>83.451810584958224</v>
      </c>
      <c r="L584" s="2">
        <f t="shared" si="66"/>
        <v>1332.5</v>
      </c>
      <c r="M584" s="3">
        <f t="shared" si="67"/>
        <v>0.1855849582172702</v>
      </c>
      <c r="N584" s="2">
        <f t="shared" si="68"/>
        <v>64.936647173489277</v>
      </c>
      <c r="O584" s="2">
        <f t="shared" si="69"/>
        <v>40.64310584958217</v>
      </c>
    </row>
    <row r="585" spans="1:15" x14ac:dyDescent="0.2">
      <c r="A585" t="str">
        <f t="shared" si="63"/>
        <v>Brooks County, Texas</v>
      </c>
      <c r="B585" t="str">
        <f t="shared" si="64"/>
        <v>Brooks County,</v>
      </c>
      <c r="C585" t="s">
        <v>48</v>
      </c>
      <c r="D585" t="s">
        <v>12</v>
      </c>
      <c r="E585">
        <v>62</v>
      </c>
      <c r="F585">
        <f>VLOOKUP(A585,'[1]Population Data'!$A:$B, 2,FALSE)</f>
        <v>7180</v>
      </c>
      <c r="G585">
        <f>VLOOKUP(A585,'[1]Population Data'!$A:$C,3,FALSE)</f>
        <v>2052</v>
      </c>
      <c r="H585">
        <f>VLOOKUP(A585,'[1]Population Data'!$A:$D,4,FALSE)</f>
        <v>1845</v>
      </c>
      <c r="I585" s="1">
        <f>VLOOKUP(A585,'[1]Population Data'!$A:$E,5,FALSE)</f>
        <v>0.25696378830083566</v>
      </c>
      <c r="J585" s="2">
        <f>VLOOKUP(A585,'[1]Population Data'!$A:$F,6,FALSE)</f>
        <v>3.4990253411306043</v>
      </c>
      <c r="K585" s="2">
        <f t="shared" si="65"/>
        <v>17.719220055710306</v>
      </c>
      <c r="L585" s="2">
        <f t="shared" si="66"/>
        <v>1332.5</v>
      </c>
      <c r="M585" s="3">
        <f t="shared" si="67"/>
        <v>0.1855849582172702</v>
      </c>
      <c r="N585" s="2">
        <f t="shared" si="68"/>
        <v>64.936647173489277</v>
      </c>
      <c r="O585" s="2">
        <f t="shared" si="69"/>
        <v>8.6297005571030621</v>
      </c>
    </row>
    <row r="586" spans="1:15" x14ac:dyDescent="0.2">
      <c r="A586" t="str">
        <f t="shared" si="63"/>
        <v>Brooks County, Texas</v>
      </c>
      <c r="B586" t="str">
        <f t="shared" si="64"/>
        <v>Brooks County,</v>
      </c>
      <c r="C586" t="s">
        <v>48</v>
      </c>
      <c r="D586" t="s">
        <v>13</v>
      </c>
      <c r="E586">
        <v>11</v>
      </c>
      <c r="F586">
        <f>VLOOKUP(A586,'[1]Population Data'!$A:$B, 2,FALSE)</f>
        <v>7180</v>
      </c>
      <c r="G586">
        <f>VLOOKUP(A586,'[1]Population Data'!$A:$C,3,FALSE)</f>
        <v>2052</v>
      </c>
      <c r="H586">
        <f>VLOOKUP(A586,'[1]Population Data'!$A:$D,4,FALSE)</f>
        <v>1845</v>
      </c>
      <c r="I586" s="1">
        <f>VLOOKUP(A586,'[1]Population Data'!$A:$E,5,FALSE)</f>
        <v>0.25696378830083566</v>
      </c>
      <c r="J586" s="2">
        <f>VLOOKUP(A586,'[1]Population Data'!$A:$F,6,FALSE)</f>
        <v>3.4990253411306043</v>
      </c>
      <c r="K586" s="2">
        <f t="shared" si="65"/>
        <v>3.1437325905292481</v>
      </c>
      <c r="L586" s="2">
        <f t="shared" si="66"/>
        <v>1332.5</v>
      </c>
      <c r="M586" s="3">
        <f t="shared" si="67"/>
        <v>0.1855849582172702</v>
      </c>
      <c r="N586" s="2">
        <f t="shared" si="68"/>
        <v>64.936647173489277</v>
      </c>
      <c r="O586" s="2">
        <f t="shared" si="69"/>
        <v>1.5310759052924792</v>
      </c>
    </row>
    <row r="587" spans="1:15" x14ac:dyDescent="0.2">
      <c r="A587" t="str">
        <f t="shared" si="63"/>
        <v>Brooks County, Texas</v>
      </c>
      <c r="B587" t="str">
        <f t="shared" si="64"/>
        <v>Brooks County,</v>
      </c>
      <c r="C587" t="s">
        <v>48</v>
      </c>
      <c r="D587" t="s">
        <v>14</v>
      </c>
      <c r="E587">
        <v>102</v>
      </c>
      <c r="F587">
        <f>VLOOKUP(A587,'[1]Population Data'!$A:$B, 2,FALSE)</f>
        <v>7180</v>
      </c>
      <c r="G587">
        <f>VLOOKUP(A587,'[1]Population Data'!$A:$C,3,FALSE)</f>
        <v>2052</v>
      </c>
      <c r="H587">
        <f>VLOOKUP(A587,'[1]Population Data'!$A:$D,4,FALSE)</f>
        <v>1845</v>
      </c>
      <c r="I587" s="1">
        <f>VLOOKUP(A587,'[1]Population Data'!$A:$E,5,FALSE)</f>
        <v>0.25696378830083566</v>
      </c>
      <c r="J587" s="2">
        <f>VLOOKUP(A587,'[1]Population Data'!$A:$F,6,FALSE)</f>
        <v>3.4990253411306043</v>
      </c>
      <c r="K587" s="2">
        <f t="shared" si="65"/>
        <v>29.150974930362118</v>
      </c>
      <c r="L587" s="2">
        <f t="shared" si="66"/>
        <v>1332.5</v>
      </c>
      <c r="M587" s="3">
        <f t="shared" si="67"/>
        <v>0.1855849582172702</v>
      </c>
      <c r="N587" s="2">
        <f t="shared" si="68"/>
        <v>64.936647173489277</v>
      </c>
      <c r="O587" s="2">
        <f t="shared" si="69"/>
        <v>14.19724930362117</v>
      </c>
    </row>
    <row r="588" spans="1:15" x14ac:dyDescent="0.2">
      <c r="A588" t="str">
        <f t="shared" si="63"/>
        <v>Brooks County, Texas</v>
      </c>
      <c r="B588" t="str">
        <f t="shared" si="64"/>
        <v>Brooks County,</v>
      </c>
      <c r="C588" t="s">
        <v>48</v>
      </c>
      <c r="D588" t="s">
        <v>15</v>
      </c>
      <c r="E588">
        <v>123</v>
      </c>
      <c r="F588">
        <f>VLOOKUP(A588,'[1]Population Data'!$A:$B, 2,FALSE)</f>
        <v>7180</v>
      </c>
      <c r="G588">
        <f>VLOOKUP(A588,'[1]Population Data'!$A:$C,3,FALSE)</f>
        <v>2052</v>
      </c>
      <c r="H588">
        <f>VLOOKUP(A588,'[1]Population Data'!$A:$D,4,FALSE)</f>
        <v>1845</v>
      </c>
      <c r="I588" s="1">
        <f>VLOOKUP(A588,'[1]Population Data'!$A:$E,5,FALSE)</f>
        <v>0.25696378830083566</v>
      </c>
      <c r="J588" s="2">
        <f>VLOOKUP(A588,'[1]Population Data'!$A:$F,6,FALSE)</f>
        <v>3.4990253411306043</v>
      </c>
      <c r="K588" s="2">
        <f t="shared" si="65"/>
        <v>35.152646239554315</v>
      </c>
      <c r="L588" s="2">
        <f t="shared" si="66"/>
        <v>1332.5</v>
      </c>
      <c r="M588" s="3">
        <f t="shared" si="67"/>
        <v>0.1855849582172702</v>
      </c>
      <c r="N588" s="2">
        <f t="shared" si="68"/>
        <v>64.936647173489277</v>
      </c>
      <c r="O588" s="2">
        <f t="shared" si="69"/>
        <v>17.120212395543174</v>
      </c>
    </row>
    <row r="589" spans="1:15" x14ac:dyDescent="0.2">
      <c r="A589" t="str">
        <f t="shared" si="63"/>
        <v>Brooks County, Texas</v>
      </c>
      <c r="B589" t="str">
        <f t="shared" si="64"/>
        <v>Brooks County,</v>
      </c>
      <c r="C589" t="s">
        <v>48</v>
      </c>
      <c r="D589" t="s">
        <v>16</v>
      </c>
      <c r="E589">
        <v>69</v>
      </c>
      <c r="F589">
        <f>VLOOKUP(A589,'[1]Population Data'!$A:$B, 2,FALSE)</f>
        <v>7180</v>
      </c>
      <c r="G589">
        <f>VLOOKUP(A589,'[1]Population Data'!$A:$C,3,FALSE)</f>
        <v>2052</v>
      </c>
      <c r="H589">
        <f>VLOOKUP(A589,'[1]Population Data'!$A:$D,4,FALSE)</f>
        <v>1845</v>
      </c>
      <c r="I589" s="1">
        <f>VLOOKUP(A589,'[1]Population Data'!$A:$E,5,FALSE)</f>
        <v>0.25696378830083566</v>
      </c>
      <c r="J589" s="2">
        <f>VLOOKUP(A589,'[1]Population Data'!$A:$F,6,FALSE)</f>
        <v>3.4990253411306043</v>
      </c>
      <c r="K589" s="2">
        <f t="shared" si="65"/>
        <v>19.719777158774374</v>
      </c>
      <c r="L589" s="2">
        <f t="shared" si="66"/>
        <v>1332.5</v>
      </c>
      <c r="M589" s="3">
        <f t="shared" si="67"/>
        <v>0.1855849582172702</v>
      </c>
      <c r="N589" s="2">
        <f t="shared" si="68"/>
        <v>64.936647173489277</v>
      </c>
      <c r="O589" s="2">
        <f t="shared" si="69"/>
        <v>9.6040215877437323</v>
      </c>
    </row>
    <row r="590" spans="1:15" x14ac:dyDescent="0.2">
      <c r="A590" t="str">
        <f t="shared" si="63"/>
        <v>Brooks County, Texas</v>
      </c>
      <c r="B590" t="str">
        <f t="shared" si="64"/>
        <v>Brooks County,</v>
      </c>
      <c r="C590" t="s">
        <v>48</v>
      </c>
      <c r="D590" t="s">
        <v>17</v>
      </c>
      <c r="E590">
        <v>175</v>
      </c>
      <c r="F590">
        <f>VLOOKUP(A590,'[1]Population Data'!$A:$B, 2,FALSE)</f>
        <v>7180</v>
      </c>
      <c r="G590">
        <f>VLOOKUP(A590,'[1]Population Data'!$A:$C,3,FALSE)</f>
        <v>2052</v>
      </c>
      <c r="H590">
        <f>VLOOKUP(A590,'[1]Population Data'!$A:$D,4,FALSE)</f>
        <v>1845</v>
      </c>
      <c r="I590" s="1">
        <f>VLOOKUP(A590,'[1]Population Data'!$A:$E,5,FALSE)</f>
        <v>0.25696378830083566</v>
      </c>
      <c r="J590" s="2">
        <f>VLOOKUP(A590,'[1]Population Data'!$A:$F,6,FALSE)</f>
        <v>3.4990253411306043</v>
      </c>
      <c r="K590" s="2">
        <f t="shared" si="65"/>
        <v>50.013927576601674</v>
      </c>
      <c r="L590" s="2">
        <f t="shared" si="66"/>
        <v>1332.5</v>
      </c>
      <c r="M590" s="3">
        <f t="shared" si="67"/>
        <v>0.1855849582172702</v>
      </c>
      <c r="N590" s="2">
        <f t="shared" si="68"/>
        <v>64.936647173489277</v>
      </c>
      <c r="O590" s="2">
        <f t="shared" si="69"/>
        <v>24.358025766016713</v>
      </c>
    </row>
    <row r="591" spans="1:15" x14ac:dyDescent="0.2">
      <c r="A591" t="str">
        <f t="shared" si="63"/>
        <v>Brooks County, Texas</v>
      </c>
      <c r="B591" t="str">
        <f t="shared" si="64"/>
        <v>Brooks County,</v>
      </c>
      <c r="C591" t="s">
        <v>48</v>
      </c>
      <c r="D591" t="s">
        <v>18</v>
      </c>
      <c r="E591">
        <v>85</v>
      </c>
      <c r="F591">
        <f>VLOOKUP(A591,'[1]Population Data'!$A:$B, 2,FALSE)</f>
        <v>7180</v>
      </c>
      <c r="G591">
        <f>VLOOKUP(A591,'[1]Population Data'!$A:$C,3,FALSE)</f>
        <v>2052</v>
      </c>
      <c r="H591">
        <f>VLOOKUP(A591,'[1]Population Data'!$A:$D,4,FALSE)</f>
        <v>1845</v>
      </c>
      <c r="I591" s="1">
        <f>VLOOKUP(A591,'[1]Population Data'!$A:$E,5,FALSE)</f>
        <v>0.25696378830083566</v>
      </c>
      <c r="J591" s="2">
        <f>VLOOKUP(A591,'[1]Population Data'!$A:$F,6,FALSE)</f>
        <v>3.4990253411306043</v>
      </c>
      <c r="K591" s="2">
        <f t="shared" si="65"/>
        <v>24.292479108635099</v>
      </c>
      <c r="L591" s="2">
        <f t="shared" si="66"/>
        <v>1332.5</v>
      </c>
      <c r="M591" s="3">
        <f t="shared" si="67"/>
        <v>0.1855849582172702</v>
      </c>
      <c r="N591" s="2">
        <f t="shared" si="68"/>
        <v>64.936647173489277</v>
      </c>
      <c r="O591" s="2">
        <f t="shared" si="69"/>
        <v>11.831041086350975</v>
      </c>
    </row>
    <row r="592" spans="1:15" x14ac:dyDescent="0.2">
      <c r="A592" t="str">
        <f t="shared" si="63"/>
        <v>Brooks County, Texas</v>
      </c>
      <c r="B592" t="str">
        <f t="shared" si="64"/>
        <v>Brooks County,</v>
      </c>
      <c r="C592" t="s">
        <v>48</v>
      </c>
      <c r="D592" t="s">
        <v>19</v>
      </c>
      <c r="E592">
        <v>158</v>
      </c>
      <c r="F592">
        <f>VLOOKUP(A592,'[1]Population Data'!$A:$B, 2,FALSE)</f>
        <v>7180</v>
      </c>
      <c r="G592">
        <f>VLOOKUP(A592,'[1]Population Data'!$A:$C,3,FALSE)</f>
        <v>2052</v>
      </c>
      <c r="H592">
        <f>VLOOKUP(A592,'[1]Population Data'!$A:$D,4,FALSE)</f>
        <v>1845</v>
      </c>
      <c r="I592" s="1">
        <f>VLOOKUP(A592,'[1]Population Data'!$A:$E,5,FALSE)</f>
        <v>0.25696378830083566</v>
      </c>
      <c r="J592" s="2">
        <f>VLOOKUP(A592,'[1]Population Data'!$A:$F,6,FALSE)</f>
        <v>3.4990253411306043</v>
      </c>
      <c r="K592" s="2">
        <f t="shared" si="65"/>
        <v>45.155431754874655</v>
      </c>
      <c r="L592" s="2">
        <f t="shared" si="66"/>
        <v>1332.5</v>
      </c>
      <c r="M592" s="3">
        <f t="shared" si="67"/>
        <v>0.1855849582172702</v>
      </c>
      <c r="N592" s="2">
        <f t="shared" si="68"/>
        <v>64.936647173489277</v>
      </c>
      <c r="O592" s="2">
        <f t="shared" si="69"/>
        <v>21.991817548746518</v>
      </c>
    </row>
    <row r="593" spans="1:15" x14ac:dyDescent="0.2">
      <c r="A593" t="str">
        <f t="shared" si="63"/>
        <v>Brooks County, Texas</v>
      </c>
      <c r="B593" t="str">
        <f t="shared" si="64"/>
        <v>Brooks County,</v>
      </c>
      <c r="C593" t="s">
        <v>48</v>
      </c>
      <c r="D593" t="s">
        <v>20</v>
      </c>
      <c r="E593">
        <v>0</v>
      </c>
      <c r="F593">
        <f>VLOOKUP(A593,'[1]Population Data'!$A:$B, 2,FALSE)</f>
        <v>7180</v>
      </c>
      <c r="G593">
        <f>VLOOKUP(A593,'[1]Population Data'!$A:$C,3,FALSE)</f>
        <v>2052</v>
      </c>
      <c r="H593">
        <f>VLOOKUP(A593,'[1]Population Data'!$A:$D,4,FALSE)</f>
        <v>1845</v>
      </c>
      <c r="I593" s="1">
        <f>VLOOKUP(A593,'[1]Population Data'!$A:$E,5,FALSE)</f>
        <v>0.25696378830083566</v>
      </c>
      <c r="J593" s="2">
        <f>VLOOKUP(A593,'[1]Population Data'!$A:$F,6,FALSE)</f>
        <v>3.4990253411306043</v>
      </c>
      <c r="K593" s="2">
        <f t="shared" si="65"/>
        <v>0</v>
      </c>
      <c r="L593" s="2">
        <f t="shared" si="66"/>
        <v>1332.5</v>
      </c>
      <c r="M593" s="3">
        <f t="shared" si="67"/>
        <v>0.1855849582172702</v>
      </c>
      <c r="N593" s="2">
        <f t="shared" si="68"/>
        <v>64.936647173489277</v>
      </c>
      <c r="O593" s="2">
        <f t="shared" si="69"/>
        <v>0</v>
      </c>
    </row>
    <row r="594" spans="1:15" x14ac:dyDescent="0.2">
      <c r="A594" t="str">
        <f t="shared" si="63"/>
        <v>Brooks County, Texas</v>
      </c>
      <c r="B594" t="str">
        <f t="shared" si="64"/>
        <v>Brooks County,</v>
      </c>
      <c r="C594" t="s">
        <v>48</v>
      </c>
      <c r="D594" t="s">
        <v>21</v>
      </c>
      <c r="E594">
        <v>22</v>
      </c>
      <c r="F594">
        <f>VLOOKUP(A594,'[1]Population Data'!$A:$B, 2,FALSE)</f>
        <v>7180</v>
      </c>
      <c r="G594">
        <f>VLOOKUP(A594,'[1]Population Data'!$A:$C,3,FALSE)</f>
        <v>2052</v>
      </c>
      <c r="H594">
        <f>VLOOKUP(A594,'[1]Population Data'!$A:$D,4,FALSE)</f>
        <v>1845</v>
      </c>
      <c r="I594" s="1">
        <f>VLOOKUP(A594,'[1]Population Data'!$A:$E,5,FALSE)</f>
        <v>0.25696378830083566</v>
      </c>
      <c r="J594" s="2">
        <f>VLOOKUP(A594,'[1]Population Data'!$A:$F,6,FALSE)</f>
        <v>3.4990253411306043</v>
      </c>
      <c r="K594" s="2">
        <f t="shared" si="65"/>
        <v>6.2874651810584963</v>
      </c>
      <c r="L594" s="2">
        <f t="shared" si="66"/>
        <v>1332.5</v>
      </c>
      <c r="M594" s="3">
        <f t="shared" si="67"/>
        <v>0.1855849582172702</v>
      </c>
      <c r="N594" s="2">
        <f t="shared" si="68"/>
        <v>64.936647173489277</v>
      </c>
      <c r="O594" s="2">
        <f t="shared" si="69"/>
        <v>3.0621518105849583</v>
      </c>
    </row>
    <row r="595" spans="1:15" x14ac:dyDescent="0.2">
      <c r="A595" t="str">
        <f t="shared" si="63"/>
        <v>Brooks County, Texas</v>
      </c>
      <c r="B595" t="str">
        <f t="shared" si="64"/>
        <v>Brooks County,</v>
      </c>
      <c r="C595" t="s">
        <v>48</v>
      </c>
      <c r="D595" t="s">
        <v>22</v>
      </c>
      <c r="E595">
        <v>66</v>
      </c>
      <c r="F595">
        <f>VLOOKUP(A595,'[1]Population Data'!$A:$B, 2,FALSE)</f>
        <v>7180</v>
      </c>
      <c r="G595">
        <f>VLOOKUP(A595,'[1]Population Data'!$A:$C,3,FALSE)</f>
        <v>2052</v>
      </c>
      <c r="H595">
        <f>VLOOKUP(A595,'[1]Population Data'!$A:$D,4,FALSE)</f>
        <v>1845</v>
      </c>
      <c r="I595" s="1">
        <f>VLOOKUP(A595,'[1]Population Data'!$A:$E,5,FALSE)</f>
        <v>0.25696378830083566</v>
      </c>
      <c r="J595" s="2">
        <f>VLOOKUP(A595,'[1]Population Data'!$A:$F,6,FALSE)</f>
        <v>3.4990253411306043</v>
      </c>
      <c r="K595" s="2">
        <f t="shared" si="65"/>
        <v>18.862395543175488</v>
      </c>
      <c r="L595" s="2">
        <f t="shared" si="66"/>
        <v>1332.5</v>
      </c>
      <c r="M595" s="3">
        <f t="shared" si="67"/>
        <v>0.1855849582172702</v>
      </c>
      <c r="N595" s="2">
        <f t="shared" si="68"/>
        <v>64.936647173489277</v>
      </c>
      <c r="O595" s="2">
        <f t="shared" si="69"/>
        <v>9.1864554317548741</v>
      </c>
    </row>
    <row r="596" spans="1:15" x14ac:dyDescent="0.2">
      <c r="A596" t="str">
        <f t="shared" si="63"/>
        <v>Brooks County, Texas</v>
      </c>
      <c r="B596" t="str">
        <f t="shared" si="64"/>
        <v>Brooks County,</v>
      </c>
      <c r="C596" t="s">
        <v>48</v>
      </c>
      <c r="D596" t="s">
        <v>23</v>
      </c>
      <c r="E596">
        <v>80</v>
      </c>
      <c r="F596">
        <f>VLOOKUP(A596,'[1]Population Data'!$A:$B, 2,FALSE)</f>
        <v>7180</v>
      </c>
      <c r="G596">
        <f>VLOOKUP(A596,'[1]Population Data'!$A:$C,3,FALSE)</f>
        <v>2052</v>
      </c>
      <c r="H596">
        <f>VLOOKUP(A596,'[1]Population Data'!$A:$D,4,FALSE)</f>
        <v>1845</v>
      </c>
      <c r="I596" s="1">
        <f>VLOOKUP(A596,'[1]Population Data'!$A:$E,5,FALSE)</f>
        <v>0.25696378830083566</v>
      </c>
      <c r="J596" s="2">
        <f>VLOOKUP(A596,'[1]Population Data'!$A:$F,6,FALSE)</f>
        <v>3.4990253411306043</v>
      </c>
      <c r="K596" s="2">
        <f t="shared" si="65"/>
        <v>22.863509749303621</v>
      </c>
      <c r="L596" s="2">
        <f t="shared" si="66"/>
        <v>1332.5</v>
      </c>
      <c r="M596" s="3">
        <f t="shared" si="67"/>
        <v>0.1855849582172702</v>
      </c>
      <c r="N596" s="2">
        <f t="shared" si="68"/>
        <v>64.936647173489277</v>
      </c>
      <c r="O596" s="2">
        <f t="shared" si="69"/>
        <v>11.135097493036211</v>
      </c>
    </row>
    <row r="597" spans="1:15" x14ac:dyDescent="0.2">
      <c r="A597" t="str">
        <f t="shared" si="63"/>
        <v>Brooks County, Texas</v>
      </c>
      <c r="B597" t="str">
        <f t="shared" si="64"/>
        <v>Brooks County,</v>
      </c>
      <c r="C597" t="s">
        <v>48</v>
      </c>
      <c r="D597" t="s">
        <v>24</v>
      </c>
      <c r="E597">
        <v>235</v>
      </c>
      <c r="F597">
        <f>VLOOKUP(A597,'[1]Population Data'!$A:$B, 2,FALSE)</f>
        <v>7180</v>
      </c>
      <c r="G597">
        <f>VLOOKUP(A597,'[1]Population Data'!$A:$C,3,FALSE)</f>
        <v>2052</v>
      </c>
      <c r="H597">
        <f>VLOOKUP(A597,'[1]Population Data'!$A:$D,4,FALSE)</f>
        <v>1845</v>
      </c>
      <c r="I597" s="1">
        <f>VLOOKUP(A597,'[1]Population Data'!$A:$E,5,FALSE)</f>
        <v>0.25696378830083566</v>
      </c>
      <c r="J597" s="2">
        <f>VLOOKUP(A597,'[1]Population Data'!$A:$F,6,FALSE)</f>
        <v>3.4990253411306043</v>
      </c>
      <c r="K597" s="2">
        <f t="shared" si="65"/>
        <v>67.16155988857939</v>
      </c>
      <c r="L597" s="2">
        <f t="shared" si="66"/>
        <v>1332.5</v>
      </c>
      <c r="M597" s="3">
        <f t="shared" si="67"/>
        <v>0.1855849582172702</v>
      </c>
      <c r="N597" s="2">
        <f t="shared" si="68"/>
        <v>64.936647173489277</v>
      </c>
      <c r="O597" s="2">
        <f t="shared" si="69"/>
        <v>32.709348885793872</v>
      </c>
    </row>
    <row r="598" spans="1:15" x14ac:dyDescent="0.2">
      <c r="A598" t="str">
        <f t="shared" si="63"/>
        <v>Brooks County, Texas</v>
      </c>
      <c r="B598" t="str">
        <f t="shared" si="64"/>
        <v>Brooks County,</v>
      </c>
      <c r="C598" t="s">
        <v>48</v>
      </c>
      <c r="D598" t="s">
        <v>25</v>
      </c>
      <c r="E598">
        <v>114</v>
      </c>
      <c r="F598">
        <f>VLOOKUP(A598,'[1]Population Data'!$A:$B, 2,FALSE)</f>
        <v>7180</v>
      </c>
      <c r="G598">
        <f>VLOOKUP(A598,'[1]Population Data'!$A:$C,3,FALSE)</f>
        <v>2052</v>
      </c>
      <c r="H598">
        <f>VLOOKUP(A598,'[1]Population Data'!$A:$D,4,FALSE)</f>
        <v>1845</v>
      </c>
      <c r="I598" s="1">
        <f>VLOOKUP(A598,'[1]Population Data'!$A:$E,5,FALSE)</f>
        <v>0.25696378830083566</v>
      </c>
      <c r="J598" s="2">
        <f>VLOOKUP(A598,'[1]Population Data'!$A:$F,6,FALSE)</f>
        <v>3.4990253411306043</v>
      </c>
      <c r="K598" s="2">
        <f t="shared" si="65"/>
        <v>32.580501392757661</v>
      </c>
      <c r="L598" s="2">
        <f t="shared" si="66"/>
        <v>1332.5</v>
      </c>
      <c r="M598" s="3">
        <f t="shared" si="67"/>
        <v>0.1855849582172702</v>
      </c>
      <c r="N598" s="2">
        <f t="shared" si="68"/>
        <v>64.936647173489277</v>
      </c>
      <c r="O598" s="2">
        <f t="shared" si="69"/>
        <v>15.867513927576601</v>
      </c>
    </row>
    <row r="599" spans="1:15" x14ac:dyDescent="0.2">
      <c r="A599" t="str">
        <f t="shared" si="63"/>
        <v>Brooks County, Texas</v>
      </c>
      <c r="B599" t="str">
        <f t="shared" si="64"/>
        <v>Brooks County,</v>
      </c>
      <c r="C599" t="s">
        <v>48</v>
      </c>
      <c r="D599" t="s">
        <v>26</v>
      </c>
      <c r="E599">
        <v>73</v>
      </c>
      <c r="F599">
        <f>VLOOKUP(A599,'[1]Population Data'!$A:$B, 2,FALSE)</f>
        <v>7180</v>
      </c>
      <c r="G599">
        <f>VLOOKUP(A599,'[1]Population Data'!$A:$C,3,FALSE)</f>
        <v>2052</v>
      </c>
      <c r="H599">
        <f>VLOOKUP(A599,'[1]Population Data'!$A:$D,4,FALSE)</f>
        <v>1845</v>
      </c>
      <c r="I599" s="1">
        <f>VLOOKUP(A599,'[1]Population Data'!$A:$E,5,FALSE)</f>
        <v>0.25696378830083566</v>
      </c>
      <c r="J599" s="2">
        <f>VLOOKUP(A599,'[1]Population Data'!$A:$F,6,FALSE)</f>
        <v>3.4990253411306043</v>
      </c>
      <c r="K599" s="2">
        <f t="shared" si="65"/>
        <v>20.862952646239556</v>
      </c>
      <c r="L599" s="2">
        <f t="shared" si="66"/>
        <v>1332.5</v>
      </c>
      <c r="M599" s="3">
        <f t="shared" si="67"/>
        <v>0.1855849582172702</v>
      </c>
      <c r="N599" s="2">
        <f t="shared" si="68"/>
        <v>64.936647173489277</v>
      </c>
      <c r="O599" s="2">
        <f t="shared" si="69"/>
        <v>10.160776462395543</v>
      </c>
    </row>
    <row r="600" spans="1:15" x14ac:dyDescent="0.2">
      <c r="A600" t="str">
        <f t="shared" si="63"/>
        <v>Brooks County, Texas</v>
      </c>
      <c r="B600" t="str">
        <f t="shared" si="64"/>
        <v>Brooks County,</v>
      </c>
      <c r="C600" t="s">
        <v>48</v>
      </c>
      <c r="D600" t="s">
        <v>27</v>
      </c>
      <c r="E600">
        <v>316</v>
      </c>
      <c r="F600">
        <f>VLOOKUP(A600,'[1]Population Data'!$A:$B, 2,FALSE)</f>
        <v>7180</v>
      </c>
      <c r="G600">
        <f>VLOOKUP(A600,'[1]Population Data'!$A:$C,3,FALSE)</f>
        <v>2052</v>
      </c>
      <c r="H600">
        <f>VLOOKUP(A600,'[1]Population Data'!$A:$D,4,FALSE)</f>
        <v>1845</v>
      </c>
      <c r="I600" s="1">
        <f>VLOOKUP(A600,'[1]Population Data'!$A:$E,5,FALSE)</f>
        <v>0.25696378830083566</v>
      </c>
      <c r="J600" s="2">
        <f>VLOOKUP(A600,'[1]Population Data'!$A:$F,6,FALSE)</f>
        <v>3.4990253411306043</v>
      </c>
      <c r="K600" s="2">
        <f t="shared" si="65"/>
        <v>90.310863509749311</v>
      </c>
      <c r="L600" s="2">
        <f t="shared" si="66"/>
        <v>1332.5</v>
      </c>
      <c r="M600" s="3">
        <f t="shared" si="67"/>
        <v>0.1855849582172702</v>
      </c>
      <c r="N600" s="2">
        <f t="shared" si="68"/>
        <v>64.936647173489277</v>
      </c>
      <c r="O600" s="2">
        <f t="shared" si="69"/>
        <v>43.983635097493035</v>
      </c>
    </row>
    <row r="601" spans="1:15" x14ac:dyDescent="0.2">
      <c r="A601" t="str">
        <f t="shared" si="63"/>
        <v>Brooks County, Texas</v>
      </c>
      <c r="B601" t="str">
        <f t="shared" si="64"/>
        <v>Brooks County,</v>
      </c>
      <c r="C601" t="s">
        <v>48</v>
      </c>
      <c r="D601" t="s">
        <v>28</v>
      </c>
      <c r="E601">
        <v>145</v>
      </c>
      <c r="F601">
        <f>VLOOKUP(A601,'[1]Population Data'!$A:$B, 2,FALSE)</f>
        <v>7180</v>
      </c>
      <c r="G601">
        <f>VLOOKUP(A601,'[1]Population Data'!$A:$C,3,FALSE)</f>
        <v>2052</v>
      </c>
      <c r="H601">
        <f>VLOOKUP(A601,'[1]Population Data'!$A:$D,4,FALSE)</f>
        <v>1845</v>
      </c>
      <c r="I601" s="1">
        <f>VLOOKUP(A601,'[1]Population Data'!$A:$E,5,FALSE)</f>
        <v>0.25696378830083566</v>
      </c>
      <c r="J601" s="2">
        <f>VLOOKUP(A601,'[1]Population Data'!$A:$F,6,FALSE)</f>
        <v>3.4990253411306043</v>
      </c>
      <c r="K601" s="2">
        <f t="shared" si="65"/>
        <v>41.440111420612816</v>
      </c>
      <c r="L601" s="2">
        <f t="shared" si="66"/>
        <v>1332.5</v>
      </c>
      <c r="M601" s="3">
        <f t="shared" si="67"/>
        <v>0.1855849582172702</v>
      </c>
      <c r="N601" s="2">
        <f t="shared" si="68"/>
        <v>64.936647173489277</v>
      </c>
      <c r="O601" s="2">
        <f t="shared" si="69"/>
        <v>20.182364206128131</v>
      </c>
    </row>
    <row r="602" spans="1:15" x14ac:dyDescent="0.2">
      <c r="A602" t="str">
        <f t="shared" si="63"/>
        <v>Brown County, Texas</v>
      </c>
      <c r="B602" t="str">
        <f t="shared" si="64"/>
        <v>Brown County,</v>
      </c>
      <c r="C602" t="s">
        <v>49</v>
      </c>
      <c r="D602" t="s">
        <v>4</v>
      </c>
      <c r="E602">
        <v>150</v>
      </c>
      <c r="F602">
        <f>VLOOKUP(A602,'[1]Population Data'!$A:$B, 2,FALSE)</f>
        <v>37834</v>
      </c>
      <c r="G602">
        <f>VLOOKUP(A602,'[1]Population Data'!$A:$C,3,FALSE)</f>
        <v>14016</v>
      </c>
      <c r="H602">
        <f>VLOOKUP(A602,'[1]Population Data'!$A:$D,4,FALSE)</f>
        <v>8623</v>
      </c>
      <c r="I602" s="1">
        <f>VLOOKUP(A602,'[1]Population Data'!$A:$E,5,FALSE)</f>
        <v>0.22791668869271026</v>
      </c>
      <c r="J602" s="2">
        <f>VLOOKUP(A602,'[1]Population Data'!$A:$F,6,FALSE)</f>
        <v>2.699343607305936</v>
      </c>
      <c r="K602" s="2">
        <f t="shared" si="65"/>
        <v>55.569064862293175</v>
      </c>
      <c r="L602" s="2">
        <f t="shared" si="66"/>
        <v>6227.7222222222217</v>
      </c>
      <c r="M602" s="3">
        <f t="shared" si="67"/>
        <v>0.16460649738917962</v>
      </c>
      <c r="N602" s="2">
        <f t="shared" si="68"/>
        <v>44.432949644850325</v>
      </c>
      <c r="O602" s="2">
        <f t="shared" si="69"/>
        <v>18.518230956282704</v>
      </c>
    </row>
    <row r="603" spans="1:15" x14ac:dyDescent="0.2">
      <c r="A603" t="str">
        <f t="shared" si="63"/>
        <v>Brown County, Texas</v>
      </c>
      <c r="B603" t="str">
        <f t="shared" si="64"/>
        <v>Brown County,</v>
      </c>
      <c r="C603" t="s">
        <v>49</v>
      </c>
      <c r="D603" t="s">
        <v>5</v>
      </c>
      <c r="E603">
        <v>247</v>
      </c>
      <c r="F603">
        <f>VLOOKUP(A603,'[1]Population Data'!$A:$B, 2,FALSE)</f>
        <v>37834</v>
      </c>
      <c r="G603">
        <f>VLOOKUP(A603,'[1]Population Data'!$A:$C,3,FALSE)</f>
        <v>14016</v>
      </c>
      <c r="H603">
        <f>VLOOKUP(A603,'[1]Population Data'!$A:$D,4,FALSE)</f>
        <v>8623</v>
      </c>
      <c r="I603" s="1">
        <f>VLOOKUP(A603,'[1]Population Data'!$A:$E,5,FALSE)</f>
        <v>0.22791668869271026</v>
      </c>
      <c r="J603" s="2">
        <f>VLOOKUP(A603,'[1]Population Data'!$A:$F,6,FALSE)</f>
        <v>2.699343607305936</v>
      </c>
      <c r="K603" s="2">
        <f t="shared" si="65"/>
        <v>91.503726806576097</v>
      </c>
      <c r="L603" s="2">
        <f t="shared" si="66"/>
        <v>6227.7222222222217</v>
      </c>
      <c r="M603" s="3">
        <f t="shared" si="67"/>
        <v>0.16460649738917962</v>
      </c>
      <c r="N603" s="2">
        <f t="shared" si="68"/>
        <v>44.432949644850325</v>
      </c>
      <c r="O603" s="2">
        <f t="shared" si="69"/>
        <v>30.493353641345522</v>
      </c>
    </row>
    <row r="604" spans="1:15" x14ac:dyDescent="0.2">
      <c r="A604" t="str">
        <f t="shared" si="63"/>
        <v>Brown County, Texas</v>
      </c>
      <c r="B604" t="str">
        <f t="shared" si="64"/>
        <v>Brown County,</v>
      </c>
      <c r="C604" t="s">
        <v>49</v>
      </c>
      <c r="D604" t="s">
        <v>6</v>
      </c>
      <c r="E604">
        <v>590</v>
      </c>
      <c r="F604">
        <f>VLOOKUP(A604,'[1]Population Data'!$A:$B, 2,FALSE)</f>
        <v>37834</v>
      </c>
      <c r="G604">
        <f>VLOOKUP(A604,'[1]Population Data'!$A:$C,3,FALSE)</f>
        <v>14016</v>
      </c>
      <c r="H604">
        <f>VLOOKUP(A604,'[1]Population Data'!$A:$D,4,FALSE)</f>
        <v>8623</v>
      </c>
      <c r="I604" s="1">
        <f>VLOOKUP(A604,'[1]Population Data'!$A:$E,5,FALSE)</f>
        <v>0.22791668869271026</v>
      </c>
      <c r="J604" s="2">
        <f>VLOOKUP(A604,'[1]Population Data'!$A:$F,6,FALSE)</f>
        <v>2.699343607305936</v>
      </c>
      <c r="K604" s="2">
        <f t="shared" si="65"/>
        <v>218.57165512501982</v>
      </c>
      <c r="L604" s="2">
        <f t="shared" si="66"/>
        <v>6227.7222222222217</v>
      </c>
      <c r="M604" s="3">
        <f t="shared" si="67"/>
        <v>0.16460649738917962</v>
      </c>
      <c r="N604" s="2">
        <f t="shared" si="68"/>
        <v>44.432949644850325</v>
      </c>
      <c r="O604" s="2">
        <f t="shared" si="69"/>
        <v>72.838375094711978</v>
      </c>
    </row>
    <row r="605" spans="1:15" x14ac:dyDescent="0.2">
      <c r="A605" t="str">
        <f t="shared" si="63"/>
        <v>Brown County, Texas</v>
      </c>
      <c r="B605" t="str">
        <f t="shared" si="64"/>
        <v>Brown County,</v>
      </c>
      <c r="C605" t="s">
        <v>49</v>
      </c>
      <c r="D605" t="s">
        <v>7</v>
      </c>
      <c r="E605">
        <v>390</v>
      </c>
      <c r="F605">
        <f>VLOOKUP(A605,'[1]Population Data'!$A:$B, 2,FALSE)</f>
        <v>37834</v>
      </c>
      <c r="G605">
        <f>VLOOKUP(A605,'[1]Population Data'!$A:$C,3,FALSE)</f>
        <v>14016</v>
      </c>
      <c r="H605">
        <f>VLOOKUP(A605,'[1]Population Data'!$A:$D,4,FALSE)</f>
        <v>8623</v>
      </c>
      <c r="I605" s="1">
        <f>VLOOKUP(A605,'[1]Population Data'!$A:$E,5,FALSE)</f>
        <v>0.22791668869271026</v>
      </c>
      <c r="J605" s="2">
        <f>VLOOKUP(A605,'[1]Population Data'!$A:$F,6,FALSE)</f>
        <v>2.699343607305936</v>
      </c>
      <c r="K605" s="2">
        <f t="shared" si="65"/>
        <v>144.47956864196226</v>
      </c>
      <c r="L605" s="2">
        <f t="shared" si="66"/>
        <v>6227.7222222222217</v>
      </c>
      <c r="M605" s="3">
        <f t="shared" si="67"/>
        <v>0.16460649738917962</v>
      </c>
      <c r="N605" s="2">
        <f t="shared" si="68"/>
        <v>44.432949644850325</v>
      </c>
      <c r="O605" s="2">
        <f t="shared" si="69"/>
        <v>48.147400486335037</v>
      </c>
    </row>
    <row r="606" spans="1:15" x14ac:dyDescent="0.2">
      <c r="A606" t="str">
        <f t="shared" si="63"/>
        <v>Brown County, Texas</v>
      </c>
      <c r="B606" t="str">
        <f t="shared" si="64"/>
        <v>Brown County,</v>
      </c>
      <c r="C606" t="s">
        <v>49</v>
      </c>
      <c r="D606" t="s">
        <v>8</v>
      </c>
      <c r="E606">
        <v>265</v>
      </c>
      <c r="F606">
        <f>VLOOKUP(A606,'[1]Population Data'!$A:$B, 2,FALSE)</f>
        <v>37834</v>
      </c>
      <c r="G606">
        <f>VLOOKUP(A606,'[1]Population Data'!$A:$C,3,FALSE)</f>
        <v>14016</v>
      </c>
      <c r="H606">
        <f>VLOOKUP(A606,'[1]Population Data'!$A:$D,4,FALSE)</f>
        <v>8623</v>
      </c>
      <c r="I606" s="1">
        <f>VLOOKUP(A606,'[1]Population Data'!$A:$E,5,FALSE)</f>
        <v>0.22791668869271026</v>
      </c>
      <c r="J606" s="2">
        <f>VLOOKUP(A606,'[1]Population Data'!$A:$F,6,FALSE)</f>
        <v>2.699343607305936</v>
      </c>
      <c r="K606" s="2">
        <f t="shared" si="65"/>
        <v>98.172014590051276</v>
      </c>
      <c r="L606" s="2">
        <f t="shared" si="66"/>
        <v>6227.7222222222217</v>
      </c>
      <c r="M606" s="3">
        <f t="shared" si="67"/>
        <v>0.16460649738917962</v>
      </c>
      <c r="N606" s="2">
        <f t="shared" si="68"/>
        <v>44.432949644850325</v>
      </c>
      <c r="O606" s="2">
        <f t="shared" si="69"/>
        <v>32.715541356099443</v>
      </c>
    </row>
    <row r="607" spans="1:15" x14ac:dyDescent="0.2">
      <c r="A607" t="str">
        <f t="shared" si="63"/>
        <v>Brown County, Texas</v>
      </c>
      <c r="B607" t="str">
        <f t="shared" si="64"/>
        <v>Brown County,</v>
      </c>
      <c r="C607" t="s">
        <v>49</v>
      </c>
      <c r="D607" t="s">
        <v>9</v>
      </c>
      <c r="E607">
        <v>39</v>
      </c>
      <c r="F607">
        <f>VLOOKUP(A607,'[1]Population Data'!$A:$B, 2,FALSE)</f>
        <v>37834</v>
      </c>
      <c r="G607">
        <f>VLOOKUP(A607,'[1]Population Data'!$A:$C,3,FALSE)</f>
        <v>14016</v>
      </c>
      <c r="H607">
        <f>VLOOKUP(A607,'[1]Population Data'!$A:$D,4,FALSE)</f>
        <v>8623</v>
      </c>
      <c r="I607" s="1">
        <f>VLOOKUP(A607,'[1]Population Data'!$A:$E,5,FALSE)</f>
        <v>0.22791668869271026</v>
      </c>
      <c r="J607" s="2">
        <f>VLOOKUP(A607,'[1]Population Data'!$A:$F,6,FALSE)</f>
        <v>2.699343607305936</v>
      </c>
      <c r="K607" s="2">
        <f t="shared" si="65"/>
        <v>14.447956864196225</v>
      </c>
      <c r="L607" s="2">
        <f t="shared" si="66"/>
        <v>6227.7222222222217</v>
      </c>
      <c r="M607" s="3">
        <f t="shared" si="67"/>
        <v>0.16460649738917962</v>
      </c>
      <c r="N607" s="2">
        <f t="shared" si="68"/>
        <v>44.432949644850325</v>
      </c>
      <c r="O607" s="2">
        <f t="shared" si="69"/>
        <v>4.814740048633503</v>
      </c>
    </row>
    <row r="608" spans="1:15" x14ac:dyDescent="0.2">
      <c r="A608" t="str">
        <f t="shared" si="63"/>
        <v>Brown County, Texas</v>
      </c>
      <c r="B608" t="str">
        <f t="shared" si="64"/>
        <v>Brown County,</v>
      </c>
      <c r="C608" t="s">
        <v>49</v>
      </c>
      <c r="D608" t="s">
        <v>10</v>
      </c>
      <c r="E608">
        <v>807</v>
      </c>
      <c r="F608">
        <f>VLOOKUP(A608,'[1]Population Data'!$A:$B, 2,FALSE)</f>
        <v>37834</v>
      </c>
      <c r="G608">
        <f>VLOOKUP(A608,'[1]Population Data'!$A:$C,3,FALSE)</f>
        <v>14016</v>
      </c>
      <c r="H608">
        <f>VLOOKUP(A608,'[1]Population Data'!$A:$D,4,FALSE)</f>
        <v>8623</v>
      </c>
      <c r="I608" s="1">
        <f>VLOOKUP(A608,'[1]Population Data'!$A:$E,5,FALSE)</f>
        <v>0.22791668869271026</v>
      </c>
      <c r="J608" s="2">
        <f>VLOOKUP(A608,'[1]Population Data'!$A:$F,6,FALSE)</f>
        <v>2.699343607305936</v>
      </c>
      <c r="K608" s="2">
        <f t="shared" si="65"/>
        <v>298.96156895913731</v>
      </c>
      <c r="L608" s="2">
        <f t="shared" si="66"/>
        <v>6227.7222222222217</v>
      </c>
      <c r="M608" s="3">
        <f t="shared" si="67"/>
        <v>0.16460649738917962</v>
      </c>
      <c r="N608" s="2">
        <f t="shared" si="68"/>
        <v>44.432949644850325</v>
      </c>
      <c r="O608" s="2">
        <f t="shared" si="69"/>
        <v>99.628082544800961</v>
      </c>
    </row>
    <row r="609" spans="1:15" x14ac:dyDescent="0.2">
      <c r="A609" t="str">
        <f t="shared" si="63"/>
        <v>Brown County, Texas</v>
      </c>
      <c r="B609" t="str">
        <f t="shared" si="64"/>
        <v>Brown County,</v>
      </c>
      <c r="C609" t="s">
        <v>49</v>
      </c>
      <c r="D609" t="s">
        <v>11</v>
      </c>
      <c r="E609">
        <v>936</v>
      </c>
      <c r="F609">
        <f>VLOOKUP(A609,'[1]Population Data'!$A:$B, 2,FALSE)</f>
        <v>37834</v>
      </c>
      <c r="G609">
        <f>VLOOKUP(A609,'[1]Population Data'!$A:$C,3,FALSE)</f>
        <v>14016</v>
      </c>
      <c r="H609">
        <f>VLOOKUP(A609,'[1]Population Data'!$A:$D,4,FALSE)</f>
        <v>8623</v>
      </c>
      <c r="I609" s="1">
        <f>VLOOKUP(A609,'[1]Population Data'!$A:$E,5,FALSE)</f>
        <v>0.22791668869271026</v>
      </c>
      <c r="J609" s="2">
        <f>VLOOKUP(A609,'[1]Population Data'!$A:$F,6,FALSE)</f>
        <v>2.699343607305936</v>
      </c>
      <c r="K609" s="2">
        <f t="shared" si="65"/>
        <v>346.75096474070943</v>
      </c>
      <c r="L609" s="2">
        <f t="shared" si="66"/>
        <v>6227.7222222222217</v>
      </c>
      <c r="M609" s="3">
        <f t="shared" si="67"/>
        <v>0.16460649738917962</v>
      </c>
      <c r="N609" s="2">
        <f t="shared" si="68"/>
        <v>44.432949644850325</v>
      </c>
      <c r="O609" s="2">
        <f t="shared" si="69"/>
        <v>115.55376116720409</v>
      </c>
    </row>
    <row r="610" spans="1:15" x14ac:dyDescent="0.2">
      <c r="A610" t="str">
        <f t="shared" si="63"/>
        <v>Brown County, Texas</v>
      </c>
      <c r="B610" t="str">
        <f t="shared" si="64"/>
        <v>Brown County,</v>
      </c>
      <c r="C610" t="s">
        <v>49</v>
      </c>
      <c r="D610" t="s">
        <v>12</v>
      </c>
      <c r="E610">
        <v>320</v>
      </c>
      <c r="F610">
        <f>VLOOKUP(A610,'[1]Population Data'!$A:$B, 2,FALSE)</f>
        <v>37834</v>
      </c>
      <c r="G610">
        <f>VLOOKUP(A610,'[1]Population Data'!$A:$C,3,FALSE)</f>
        <v>14016</v>
      </c>
      <c r="H610">
        <f>VLOOKUP(A610,'[1]Population Data'!$A:$D,4,FALSE)</f>
        <v>8623</v>
      </c>
      <c r="I610" s="1">
        <f>VLOOKUP(A610,'[1]Population Data'!$A:$E,5,FALSE)</f>
        <v>0.22791668869271026</v>
      </c>
      <c r="J610" s="2">
        <f>VLOOKUP(A610,'[1]Population Data'!$A:$F,6,FALSE)</f>
        <v>2.699343607305936</v>
      </c>
      <c r="K610" s="2">
        <f t="shared" si="65"/>
        <v>118.54733837289211</v>
      </c>
      <c r="L610" s="2">
        <f t="shared" si="66"/>
        <v>6227.7222222222217</v>
      </c>
      <c r="M610" s="3">
        <f t="shared" si="67"/>
        <v>0.16460649738917962</v>
      </c>
      <c r="N610" s="2">
        <f t="shared" si="68"/>
        <v>44.432949644850325</v>
      </c>
      <c r="O610" s="2">
        <f t="shared" si="69"/>
        <v>39.505559373403109</v>
      </c>
    </row>
    <row r="611" spans="1:15" x14ac:dyDescent="0.2">
      <c r="A611" t="str">
        <f t="shared" si="63"/>
        <v>Brown County, Texas</v>
      </c>
      <c r="B611" t="str">
        <f t="shared" si="64"/>
        <v>Brown County,</v>
      </c>
      <c r="C611" t="s">
        <v>49</v>
      </c>
      <c r="D611" t="s">
        <v>13</v>
      </c>
      <c r="E611">
        <v>131</v>
      </c>
      <c r="F611">
        <f>VLOOKUP(A611,'[1]Population Data'!$A:$B, 2,FALSE)</f>
        <v>37834</v>
      </c>
      <c r="G611">
        <f>VLOOKUP(A611,'[1]Population Data'!$A:$C,3,FALSE)</f>
        <v>14016</v>
      </c>
      <c r="H611">
        <f>VLOOKUP(A611,'[1]Population Data'!$A:$D,4,FALSE)</f>
        <v>8623</v>
      </c>
      <c r="I611" s="1">
        <f>VLOOKUP(A611,'[1]Population Data'!$A:$E,5,FALSE)</f>
        <v>0.22791668869271026</v>
      </c>
      <c r="J611" s="2">
        <f>VLOOKUP(A611,'[1]Population Data'!$A:$F,6,FALSE)</f>
        <v>2.699343607305936</v>
      </c>
      <c r="K611" s="2">
        <f t="shared" si="65"/>
        <v>48.53031664640271</v>
      </c>
      <c r="L611" s="2">
        <f t="shared" si="66"/>
        <v>6227.7222222222217</v>
      </c>
      <c r="M611" s="3">
        <f t="shared" si="67"/>
        <v>0.16460649738917962</v>
      </c>
      <c r="N611" s="2">
        <f t="shared" si="68"/>
        <v>44.432949644850325</v>
      </c>
      <c r="O611" s="2">
        <f t="shared" si="69"/>
        <v>16.172588368486899</v>
      </c>
    </row>
    <row r="612" spans="1:15" x14ac:dyDescent="0.2">
      <c r="A612" t="str">
        <f t="shared" si="63"/>
        <v>Brown County, Texas</v>
      </c>
      <c r="B612" t="str">
        <f t="shared" si="64"/>
        <v>Brown County,</v>
      </c>
      <c r="C612" t="s">
        <v>49</v>
      </c>
      <c r="D612" t="s">
        <v>14</v>
      </c>
      <c r="E612">
        <v>795</v>
      </c>
      <c r="F612">
        <f>VLOOKUP(A612,'[1]Population Data'!$A:$B, 2,FALSE)</f>
        <v>37834</v>
      </c>
      <c r="G612">
        <f>VLOOKUP(A612,'[1]Population Data'!$A:$C,3,FALSE)</f>
        <v>14016</v>
      </c>
      <c r="H612">
        <f>VLOOKUP(A612,'[1]Population Data'!$A:$D,4,FALSE)</f>
        <v>8623</v>
      </c>
      <c r="I612" s="1">
        <f>VLOOKUP(A612,'[1]Population Data'!$A:$E,5,FALSE)</f>
        <v>0.22791668869271026</v>
      </c>
      <c r="J612" s="2">
        <f>VLOOKUP(A612,'[1]Population Data'!$A:$F,6,FALSE)</f>
        <v>2.699343607305936</v>
      </c>
      <c r="K612" s="2">
        <f t="shared" si="65"/>
        <v>294.51604377015383</v>
      </c>
      <c r="L612" s="2">
        <f t="shared" si="66"/>
        <v>6227.7222222222217</v>
      </c>
      <c r="M612" s="3">
        <f t="shared" si="67"/>
        <v>0.16460649738917962</v>
      </c>
      <c r="N612" s="2">
        <f t="shared" si="68"/>
        <v>44.432949644850325</v>
      </c>
      <c r="O612" s="2">
        <f t="shared" si="69"/>
        <v>98.146624068298337</v>
      </c>
    </row>
    <row r="613" spans="1:15" x14ac:dyDescent="0.2">
      <c r="A613" t="str">
        <f t="shared" si="63"/>
        <v>Brown County, Texas</v>
      </c>
      <c r="B613" t="str">
        <f t="shared" si="64"/>
        <v>Brown County,</v>
      </c>
      <c r="C613" t="s">
        <v>49</v>
      </c>
      <c r="D613" t="s">
        <v>15</v>
      </c>
      <c r="E613">
        <v>636</v>
      </c>
      <c r="F613">
        <f>VLOOKUP(A613,'[1]Population Data'!$A:$B, 2,FALSE)</f>
        <v>37834</v>
      </c>
      <c r="G613">
        <f>VLOOKUP(A613,'[1]Population Data'!$A:$C,3,FALSE)</f>
        <v>14016</v>
      </c>
      <c r="H613">
        <f>VLOOKUP(A613,'[1]Population Data'!$A:$D,4,FALSE)</f>
        <v>8623</v>
      </c>
      <c r="I613" s="1">
        <f>VLOOKUP(A613,'[1]Population Data'!$A:$E,5,FALSE)</f>
        <v>0.22791668869271026</v>
      </c>
      <c r="J613" s="2">
        <f>VLOOKUP(A613,'[1]Population Data'!$A:$F,6,FALSE)</f>
        <v>2.699343607305936</v>
      </c>
      <c r="K613" s="2">
        <f t="shared" si="65"/>
        <v>235.61283501612306</v>
      </c>
      <c r="L613" s="2">
        <f t="shared" si="66"/>
        <v>6227.7222222222217</v>
      </c>
      <c r="M613" s="3">
        <f t="shared" si="67"/>
        <v>0.16460649738917962</v>
      </c>
      <c r="N613" s="2">
        <f t="shared" si="68"/>
        <v>44.432949644850325</v>
      </c>
      <c r="O613" s="2">
        <f t="shared" si="69"/>
        <v>78.517299254638672</v>
      </c>
    </row>
    <row r="614" spans="1:15" x14ac:dyDescent="0.2">
      <c r="A614" t="str">
        <f t="shared" si="63"/>
        <v>Brown County, Texas</v>
      </c>
      <c r="B614" t="str">
        <f t="shared" si="64"/>
        <v>Brown County,</v>
      </c>
      <c r="C614" t="s">
        <v>49</v>
      </c>
      <c r="D614" t="s">
        <v>16</v>
      </c>
      <c r="E614">
        <v>436</v>
      </c>
      <c r="F614">
        <f>VLOOKUP(A614,'[1]Population Data'!$A:$B, 2,FALSE)</f>
        <v>37834</v>
      </c>
      <c r="G614">
        <f>VLOOKUP(A614,'[1]Population Data'!$A:$C,3,FALSE)</f>
        <v>14016</v>
      </c>
      <c r="H614">
        <f>VLOOKUP(A614,'[1]Population Data'!$A:$D,4,FALSE)</f>
        <v>8623</v>
      </c>
      <c r="I614" s="1">
        <f>VLOOKUP(A614,'[1]Population Data'!$A:$E,5,FALSE)</f>
        <v>0.22791668869271026</v>
      </c>
      <c r="J614" s="2">
        <f>VLOOKUP(A614,'[1]Population Data'!$A:$F,6,FALSE)</f>
        <v>2.699343607305936</v>
      </c>
      <c r="K614" s="2">
        <f t="shared" si="65"/>
        <v>161.5207485330655</v>
      </c>
      <c r="L614" s="2">
        <f t="shared" si="66"/>
        <v>6227.7222222222217</v>
      </c>
      <c r="M614" s="3">
        <f t="shared" si="67"/>
        <v>0.16460649738917962</v>
      </c>
      <c r="N614" s="2">
        <f t="shared" si="68"/>
        <v>44.432949644850325</v>
      </c>
      <c r="O614" s="2">
        <f t="shared" si="69"/>
        <v>53.826324646261732</v>
      </c>
    </row>
    <row r="615" spans="1:15" x14ac:dyDescent="0.2">
      <c r="A615" t="str">
        <f t="shared" si="63"/>
        <v>Brown County, Texas</v>
      </c>
      <c r="B615" t="str">
        <f t="shared" si="64"/>
        <v>Brown County,</v>
      </c>
      <c r="C615" t="s">
        <v>49</v>
      </c>
      <c r="D615" t="s">
        <v>17</v>
      </c>
      <c r="E615">
        <v>388</v>
      </c>
      <c r="F615">
        <f>VLOOKUP(A615,'[1]Population Data'!$A:$B, 2,FALSE)</f>
        <v>37834</v>
      </c>
      <c r="G615">
        <f>VLOOKUP(A615,'[1]Population Data'!$A:$C,3,FALSE)</f>
        <v>14016</v>
      </c>
      <c r="H615">
        <f>VLOOKUP(A615,'[1]Population Data'!$A:$D,4,FALSE)</f>
        <v>8623</v>
      </c>
      <c r="I615" s="1">
        <f>VLOOKUP(A615,'[1]Population Data'!$A:$E,5,FALSE)</f>
        <v>0.22791668869271026</v>
      </c>
      <c r="J615" s="2">
        <f>VLOOKUP(A615,'[1]Population Data'!$A:$F,6,FALSE)</f>
        <v>2.699343607305936</v>
      </c>
      <c r="K615" s="2">
        <f t="shared" si="65"/>
        <v>143.73864777713169</v>
      </c>
      <c r="L615" s="2">
        <f t="shared" si="66"/>
        <v>6227.7222222222217</v>
      </c>
      <c r="M615" s="3">
        <f t="shared" si="67"/>
        <v>0.16460649738917962</v>
      </c>
      <c r="N615" s="2">
        <f t="shared" si="68"/>
        <v>44.432949644850325</v>
      </c>
      <c r="O615" s="2">
        <f t="shared" si="69"/>
        <v>47.900490740251264</v>
      </c>
    </row>
    <row r="616" spans="1:15" x14ac:dyDescent="0.2">
      <c r="A616" t="str">
        <f t="shared" si="63"/>
        <v>Brown County, Texas</v>
      </c>
      <c r="B616" t="str">
        <f t="shared" si="64"/>
        <v>Brown County,</v>
      </c>
      <c r="C616" t="s">
        <v>49</v>
      </c>
      <c r="D616" t="s">
        <v>18</v>
      </c>
      <c r="E616">
        <v>512</v>
      </c>
      <c r="F616">
        <f>VLOOKUP(A616,'[1]Population Data'!$A:$B, 2,FALSE)</f>
        <v>37834</v>
      </c>
      <c r="G616">
        <f>VLOOKUP(A616,'[1]Population Data'!$A:$C,3,FALSE)</f>
        <v>14016</v>
      </c>
      <c r="H616">
        <f>VLOOKUP(A616,'[1]Population Data'!$A:$D,4,FALSE)</f>
        <v>8623</v>
      </c>
      <c r="I616" s="1">
        <f>VLOOKUP(A616,'[1]Population Data'!$A:$E,5,FALSE)</f>
        <v>0.22791668869271026</v>
      </c>
      <c r="J616" s="2">
        <f>VLOOKUP(A616,'[1]Population Data'!$A:$F,6,FALSE)</f>
        <v>2.699343607305936</v>
      </c>
      <c r="K616" s="2">
        <f t="shared" si="65"/>
        <v>189.67574139662739</v>
      </c>
      <c r="L616" s="2">
        <f t="shared" si="66"/>
        <v>6227.7222222222217</v>
      </c>
      <c r="M616" s="3">
        <f t="shared" si="67"/>
        <v>0.16460649738917962</v>
      </c>
      <c r="N616" s="2">
        <f t="shared" si="68"/>
        <v>44.432949644850325</v>
      </c>
      <c r="O616" s="2">
        <f t="shared" si="69"/>
        <v>63.208894997444972</v>
      </c>
    </row>
    <row r="617" spans="1:15" x14ac:dyDescent="0.2">
      <c r="A617" t="str">
        <f t="shared" si="63"/>
        <v>Brown County, Texas</v>
      </c>
      <c r="B617" t="str">
        <f t="shared" si="64"/>
        <v>Brown County,</v>
      </c>
      <c r="C617" t="s">
        <v>49</v>
      </c>
      <c r="D617" t="s">
        <v>19</v>
      </c>
      <c r="E617">
        <v>315</v>
      </c>
      <c r="F617">
        <f>VLOOKUP(A617,'[1]Population Data'!$A:$B, 2,FALSE)</f>
        <v>37834</v>
      </c>
      <c r="G617">
        <f>VLOOKUP(A617,'[1]Population Data'!$A:$C,3,FALSE)</f>
        <v>14016</v>
      </c>
      <c r="H617">
        <f>VLOOKUP(A617,'[1]Population Data'!$A:$D,4,FALSE)</f>
        <v>8623</v>
      </c>
      <c r="I617" s="1">
        <f>VLOOKUP(A617,'[1]Population Data'!$A:$E,5,FALSE)</f>
        <v>0.22791668869271026</v>
      </c>
      <c r="J617" s="2">
        <f>VLOOKUP(A617,'[1]Population Data'!$A:$F,6,FALSE)</f>
        <v>2.699343607305936</v>
      </c>
      <c r="K617" s="2">
        <f t="shared" si="65"/>
        <v>116.69503621081567</v>
      </c>
      <c r="L617" s="2">
        <f t="shared" si="66"/>
        <v>6227.7222222222217</v>
      </c>
      <c r="M617" s="3">
        <f t="shared" si="67"/>
        <v>0.16460649738917962</v>
      </c>
      <c r="N617" s="2">
        <f t="shared" si="68"/>
        <v>44.432949644850325</v>
      </c>
      <c r="O617" s="2">
        <f t="shared" si="69"/>
        <v>38.888285008193684</v>
      </c>
    </row>
    <row r="618" spans="1:15" x14ac:dyDescent="0.2">
      <c r="A618" t="str">
        <f t="shared" si="63"/>
        <v>Brown County, Texas</v>
      </c>
      <c r="B618" t="str">
        <f t="shared" si="64"/>
        <v>Brown County,</v>
      </c>
      <c r="C618" t="s">
        <v>49</v>
      </c>
      <c r="D618" t="s">
        <v>20</v>
      </c>
      <c r="E618">
        <v>35</v>
      </c>
      <c r="F618">
        <f>VLOOKUP(A618,'[1]Population Data'!$A:$B, 2,FALSE)</f>
        <v>37834</v>
      </c>
      <c r="G618">
        <f>VLOOKUP(A618,'[1]Population Data'!$A:$C,3,FALSE)</f>
        <v>14016</v>
      </c>
      <c r="H618">
        <f>VLOOKUP(A618,'[1]Population Data'!$A:$D,4,FALSE)</f>
        <v>8623</v>
      </c>
      <c r="I618" s="1">
        <f>VLOOKUP(A618,'[1]Population Data'!$A:$E,5,FALSE)</f>
        <v>0.22791668869271026</v>
      </c>
      <c r="J618" s="2">
        <f>VLOOKUP(A618,'[1]Population Data'!$A:$F,6,FALSE)</f>
        <v>2.699343607305936</v>
      </c>
      <c r="K618" s="2">
        <f t="shared" si="65"/>
        <v>12.966115134535075</v>
      </c>
      <c r="L618" s="2">
        <f t="shared" si="66"/>
        <v>6227.7222222222217</v>
      </c>
      <c r="M618" s="3">
        <f t="shared" si="67"/>
        <v>0.16460649738917962</v>
      </c>
      <c r="N618" s="2">
        <f t="shared" si="68"/>
        <v>44.432949644850325</v>
      </c>
      <c r="O618" s="2">
        <f t="shared" si="69"/>
        <v>4.320920556465965</v>
      </c>
    </row>
    <row r="619" spans="1:15" x14ac:dyDescent="0.2">
      <c r="A619" t="str">
        <f t="shared" si="63"/>
        <v>Brown County, Texas</v>
      </c>
      <c r="B619" t="str">
        <f t="shared" si="64"/>
        <v>Brown County,</v>
      </c>
      <c r="C619" t="s">
        <v>49</v>
      </c>
      <c r="D619" t="s">
        <v>21</v>
      </c>
      <c r="E619">
        <v>61</v>
      </c>
      <c r="F619">
        <f>VLOOKUP(A619,'[1]Population Data'!$A:$B, 2,FALSE)</f>
        <v>37834</v>
      </c>
      <c r="G619">
        <f>VLOOKUP(A619,'[1]Population Data'!$A:$C,3,FALSE)</f>
        <v>14016</v>
      </c>
      <c r="H619">
        <f>VLOOKUP(A619,'[1]Population Data'!$A:$D,4,FALSE)</f>
        <v>8623</v>
      </c>
      <c r="I619" s="1">
        <f>VLOOKUP(A619,'[1]Population Data'!$A:$E,5,FALSE)</f>
        <v>0.22791668869271026</v>
      </c>
      <c r="J619" s="2">
        <f>VLOOKUP(A619,'[1]Population Data'!$A:$F,6,FALSE)</f>
        <v>2.699343607305936</v>
      </c>
      <c r="K619" s="2">
        <f t="shared" si="65"/>
        <v>22.598086377332557</v>
      </c>
      <c r="L619" s="2">
        <f t="shared" si="66"/>
        <v>6227.7222222222217</v>
      </c>
      <c r="M619" s="3">
        <f t="shared" si="67"/>
        <v>0.16460649738917962</v>
      </c>
      <c r="N619" s="2">
        <f t="shared" si="68"/>
        <v>44.432949644850325</v>
      </c>
      <c r="O619" s="2">
        <f t="shared" si="69"/>
        <v>7.5307472555549655</v>
      </c>
    </row>
    <row r="620" spans="1:15" x14ac:dyDescent="0.2">
      <c r="A620" t="str">
        <f t="shared" si="63"/>
        <v>Brown County, Texas</v>
      </c>
      <c r="B620" t="str">
        <f t="shared" si="64"/>
        <v>Brown County,</v>
      </c>
      <c r="C620" t="s">
        <v>49</v>
      </c>
      <c r="D620" t="s">
        <v>22</v>
      </c>
      <c r="E620">
        <v>1908</v>
      </c>
      <c r="F620">
        <f>VLOOKUP(A620,'[1]Population Data'!$A:$B, 2,FALSE)</f>
        <v>37834</v>
      </c>
      <c r="G620">
        <f>VLOOKUP(A620,'[1]Population Data'!$A:$C,3,FALSE)</f>
        <v>14016</v>
      </c>
      <c r="H620">
        <f>VLOOKUP(A620,'[1]Population Data'!$A:$D,4,FALSE)</f>
        <v>8623</v>
      </c>
      <c r="I620" s="1">
        <f>VLOOKUP(A620,'[1]Population Data'!$A:$E,5,FALSE)</f>
        <v>0.22791668869271026</v>
      </c>
      <c r="J620" s="2">
        <f>VLOOKUP(A620,'[1]Population Data'!$A:$F,6,FALSE)</f>
        <v>2.699343607305936</v>
      </c>
      <c r="K620" s="2">
        <f t="shared" si="65"/>
        <v>706.83850504836926</v>
      </c>
      <c r="L620" s="2">
        <f t="shared" si="66"/>
        <v>6227.7222222222217</v>
      </c>
      <c r="M620" s="3">
        <f t="shared" si="67"/>
        <v>0.16460649738917962</v>
      </c>
      <c r="N620" s="2">
        <f t="shared" si="68"/>
        <v>44.432949644850325</v>
      </c>
      <c r="O620" s="2">
        <f t="shared" si="69"/>
        <v>235.55189776391603</v>
      </c>
    </row>
    <row r="621" spans="1:15" x14ac:dyDescent="0.2">
      <c r="A621" t="str">
        <f t="shared" si="63"/>
        <v>Brown County, Texas</v>
      </c>
      <c r="B621" t="str">
        <f t="shared" si="64"/>
        <v>Brown County,</v>
      </c>
      <c r="C621" t="s">
        <v>49</v>
      </c>
      <c r="D621" t="s">
        <v>23</v>
      </c>
      <c r="E621">
        <v>483</v>
      </c>
      <c r="F621">
        <f>VLOOKUP(A621,'[1]Population Data'!$A:$B, 2,FALSE)</f>
        <v>37834</v>
      </c>
      <c r="G621">
        <f>VLOOKUP(A621,'[1]Population Data'!$A:$C,3,FALSE)</f>
        <v>14016</v>
      </c>
      <c r="H621">
        <f>VLOOKUP(A621,'[1]Population Data'!$A:$D,4,FALSE)</f>
        <v>8623</v>
      </c>
      <c r="I621" s="1">
        <f>VLOOKUP(A621,'[1]Population Data'!$A:$E,5,FALSE)</f>
        <v>0.22791668869271026</v>
      </c>
      <c r="J621" s="2">
        <f>VLOOKUP(A621,'[1]Population Data'!$A:$F,6,FALSE)</f>
        <v>2.699343607305936</v>
      </c>
      <c r="K621" s="2">
        <f t="shared" si="65"/>
        <v>178.93238885658403</v>
      </c>
      <c r="L621" s="2">
        <f t="shared" si="66"/>
        <v>6227.7222222222217</v>
      </c>
      <c r="M621" s="3">
        <f t="shared" si="67"/>
        <v>0.16460649738917962</v>
      </c>
      <c r="N621" s="2">
        <f t="shared" si="68"/>
        <v>44.432949644850325</v>
      </c>
      <c r="O621" s="2">
        <f t="shared" si="69"/>
        <v>59.628703679230313</v>
      </c>
    </row>
    <row r="622" spans="1:15" x14ac:dyDescent="0.2">
      <c r="A622" t="str">
        <f t="shared" si="63"/>
        <v>Brown County, Texas</v>
      </c>
      <c r="B622" t="str">
        <f t="shared" si="64"/>
        <v>Brown County,</v>
      </c>
      <c r="C622" t="s">
        <v>49</v>
      </c>
      <c r="D622" t="s">
        <v>24</v>
      </c>
      <c r="E622">
        <v>1931</v>
      </c>
      <c r="F622">
        <f>VLOOKUP(A622,'[1]Population Data'!$A:$B, 2,FALSE)</f>
        <v>37834</v>
      </c>
      <c r="G622">
        <f>VLOOKUP(A622,'[1]Population Data'!$A:$C,3,FALSE)</f>
        <v>14016</v>
      </c>
      <c r="H622">
        <f>VLOOKUP(A622,'[1]Population Data'!$A:$D,4,FALSE)</f>
        <v>8623</v>
      </c>
      <c r="I622" s="1">
        <f>VLOOKUP(A622,'[1]Population Data'!$A:$E,5,FALSE)</f>
        <v>0.22791668869271026</v>
      </c>
      <c r="J622" s="2">
        <f>VLOOKUP(A622,'[1]Population Data'!$A:$F,6,FALSE)</f>
        <v>2.699343607305936</v>
      </c>
      <c r="K622" s="2">
        <f t="shared" si="65"/>
        <v>715.35909499392085</v>
      </c>
      <c r="L622" s="2">
        <f t="shared" si="66"/>
        <v>6227.7222222222217</v>
      </c>
      <c r="M622" s="3">
        <f t="shared" si="67"/>
        <v>0.16460649738917962</v>
      </c>
      <c r="N622" s="2">
        <f t="shared" si="68"/>
        <v>44.432949644850325</v>
      </c>
      <c r="O622" s="2">
        <f t="shared" si="69"/>
        <v>238.39135984387937</v>
      </c>
    </row>
    <row r="623" spans="1:15" x14ac:dyDescent="0.2">
      <c r="A623" t="str">
        <f t="shared" si="63"/>
        <v>Brown County, Texas</v>
      </c>
      <c r="B623" t="str">
        <f t="shared" si="64"/>
        <v>Brown County,</v>
      </c>
      <c r="C623" t="s">
        <v>49</v>
      </c>
      <c r="D623" t="s">
        <v>25</v>
      </c>
      <c r="E623">
        <v>484</v>
      </c>
      <c r="F623">
        <f>VLOOKUP(A623,'[1]Population Data'!$A:$B, 2,FALSE)</f>
        <v>37834</v>
      </c>
      <c r="G623">
        <f>VLOOKUP(A623,'[1]Population Data'!$A:$C,3,FALSE)</f>
        <v>14016</v>
      </c>
      <c r="H623">
        <f>VLOOKUP(A623,'[1]Population Data'!$A:$D,4,FALSE)</f>
        <v>8623</v>
      </c>
      <c r="I623" s="1">
        <f>VLOOKUP(A623,'[1]Population Data'!$A:$E,5,FALSE)</f>
        <v>0.22791668869271026</v>
      </c>
      <c r="J623" s="2">
        <f>VLOOKUP(A623,'[1]Population Data'!$A:$F,6,FALSE)</f>
        <v>2.699343607305936</v>
      </c>
      <c r="K623" s="2">
        <f t="shared" si="65"/>
        <v>179.30284928899931</v>
      </c>
      <c r="L623" s="2">
        <f t="shared" si="66"/>
        <v>6227.7222222222217</v>
      </c>
      <c r="M623" s="3">
        <f t="shared" si="67"/>
        <v>0.16460649738917962</v>
      </c>
      <c r="N623" s="2">
        <f t="shared" si="68"/>
        <v>44.432949644850325</v>
      </c>
      <c r="O623" s="2">
        <f t="shared" si="69"/>
        <v>59.752158552272192</v>
      </c>
    </row>
    <row r="624" spans="1:15" x14ac:dyDescent="0.2">
      <c r="A624" t="str">
        <f t="shared" si="63"/>
        <v>Brown County, Texas</v>
      </c>
      <c r="B624" t="str">
        <f t="shared" si="64"/>
        <v>Brown County,</v>
      </c>
      <c r="C624" t="s">
        <v>49</v>
      </c>
      <c r="D624" t="s">
        <v>26</v>
      </c>
      <c r="E624">
        <v>1441</v>
      </c>
      <c r="F624">
        <f>VLOOKUP(A624,'[1]Population Data'!$A:$B, 2,FALSE)</f>
        <v>37834</v>
      </c>
      <c r="G624">
        <f>VLOOKUP(A624,'[1]Population Data'!$A:$C,3,FALSE)</f>
        <v>14016</v>
      </c>
      <c r="H624">
        <f>VLOOKUP(A624,'[1]Population Data'!$A:$D,4,FALSE)</f>
        <v>8623</v>
      </c>
      <c r="I624" s="1">
        <f>VLOOKUP(A624,'[1]Population Data'!$A:$E,5,FALSE)</f>
        <v>0.22791668869271026</v>
      </c>
      <c r="J624" s="2">
        <f>VLOOKUP(A624,'[1]Population Data'!$A:$F,6,FALSE)</f>
        <v>2.699343607305936</v>
      </c>
      <c r="K624" s="2">
        <f t="shared" si="65"/>
        <v>533.83348311042982</v>
      </c>
      <c r="L624" s="2">
        <f t="shared" si="66"/>
        <v>6227.7222222222217</v>
      </c>
      <c r="M624" s="3">
        <f t="shared" si="67"/>
        <v>0.16460649738917962</v>
      </c>
      <c r="N624" s="2">
        <f t="shared" si="68"/>
        <v>44.432949644850325</v>
      </c>
      <c r="O624" s="2">
        <f t="shared" si="69"/>
        <v>177.89847205335587</v>
      </c>
    </row>
    <row r="625" spans="1:15" x14ac:dyDescent="0.2">
      <c r="A625" t="str">
        <f t="shared" si="63"/>
        <v>Brown County, Texas</v>
      </c>
      <c r="B625" t="str">
        <f t="shared" si="64"/>
        <v>Brown County,</v>
      </c>
      <c r="C625" t="s">
        <v>49</v>
      </c>
      <c r="D625" t="s">
        <v>27</v>
      </c>
      <c r="E625">
        <v>1415</v>
      </c>
      <c r="F625">
        <f>VLOOKUP(A625,'[1]Population Data'!$A:$B, 2,FALSE)</f>
        <v>37834</v>
      </c>
      <c r="G625">
        <f>VLOOKUP(A625,'[1]Population Data'!$A:$C,3,FALSE)</f>
        <v>14016</v>
      </c>
      <c r="H625">
        <f>VLOOKUP(A625,'[1]Population Data'!$A:$D,4,FALSE)</f>
        <v>8623</v>
      </c>
      <c r="I625" s="1">
        <f>VLOOKUP(A625,'[1]Population Data'!$A:$E,5,FALSE)</f>
        <v>0.22791668869271026</v>
      </c>
      <c r="J625" s="2">
        <f>VLOOKUP(A625,'[1]Population Data'!$A:$F,6,FALSE)</f>
        <v>2.699343607305936</v>
      </c>
      <c r="K625" s="2">
        <f t="shared" si="65"/>
        <v>524.20151186763235</v>
      </c>
      <c r="L625" s="2">
        <f t="shared" si="66"/>
        <v>6227.7222222222217</v>
      </c>
      <c r="M625" s="3">
        <f t="shared" si="67"/>
        <v>0.16460649738917962</v>
      </c>
      <c r="N625" s="2">
        <f t="shared" si="68"/>
        <v>44.432949644850325</v>
      </c>
      <c r="O625" s="2">
        <f t="shared" si="69"/>
        <v>174.6886453542669</v>
      </c>
    </row>
    <row r="626" spans="1:15" x14ac:dyDescent="0.2">
      <c r="A626" t="str">
        <f t="shared" si="63"/>
        <v>Brown County, Texas</v>
      </c>
      <c r="B626" t="str">
        <f t="shared" si="64"/>
        <v>Brown County,</v>
      </c>
      <c r="C626" t="s">
        <v>49</v>
      </c>
      <c r="D626" t="s">
        <v>28</v>
      </c>
      <c r="E626">
        <v>523</v>
      </c>
      <c r="F626">
        <f>VLOOKUP(A626,'[1]Population Data'!$A:$B, 2,FALSE)</f>
        <v>37834</v>
      </c>
      <c r="G626">
        <f>VLOOKUP(A626,'[1]Population Data'!$A:$C,3,FALSE)</f>
        <v>14016</v>
      </c>
      <c r="H626">
        <f>VLOOKUP(A626,'[1]Population Data'!$A:$D,4,FALSE)</f>
        <v>8623</v>
      </c>
      <c r="I626" s="1">
        <f>VLOOKUP(A626,'[1]Population Data'!$A:$E,5,FALSE)</f>
        <v>0.22791668869271026</v>
      </c>
      <c r="J626" s="2">
        <f>VLOOKUP(A626,'[1]Population Data'!$A:$F,6,FALSE)</f>
        <v>2.699343607305936</v>
      </c>
      <c r="K626" s="2">
        <f t="shared" si="65"/>
        <v>193.75080615319555</v>
      </c>
      <c r="L626" s="2">
        <f t="shared" si="66"/>
        <v>6227.7222222222217</v>
      </c>
      <c r="M626" s="3">
        <f t="shared" si="67"/>
        <v>0.16460649738917962</v>
      </c>
      <c r="N626" s="2">
        <f t="shared" si="68"/>
        <v>44.432949644850325</v>
      </c>
      <c r="O626" s="2">
        <f t="shared" si="69"/>
        <v>64.566898600905702</v>
      </c>
    </row>
    <row r="627" spans="1:15" x14ac:dyDescent="0.2">
      <c r="A627" t="str">
        <f t="shared" si="63"/>
        <v>Burleson County, Texas</v>
      </c>
      <c r="B627" t="str">
        <f t="shared" si="64"/>
        <v>Burleson County,</v>
      </c>
      <c r="C627" t="s">
        <v>50</v>
      </c>
      <c r="D627" t="s">
        <v>4</v>
      </c>
      <c r="E627">
        <v>73</v>
      </c>
      <c r="F627">
        <f>VLOOKUP(A627,'[1]Population Data'!$A:$B, 2,FALSE)</f>
        <v>17863</v>
      </c>
      <c r="G627">
        <f>VLOOKUP(A627,'[1]Population Data'!$A:$C,3,FALSE)</f>
        <v>6754</v>
      </c>
      <c r="H627">
        <f>VLOOKUP(A627,'[1]Population Data'!$A:$D,4,FALSE)</f>
        <v>4000</v>
      </c>
      <c r="I627" s="1">
        <f>VLOOKUP(A627,'[1]Population Data'!$A:$E,5,FALSE)</f>
        <v>0.22392655209091419</v>
      </c>
      <c r="J627" s="2">
        <f>VLOOKUP(A627,'[1]Population Data'!$A:$F,6,FALSE)</f>
        <v>2.6448030796564996</v>
      </c>
      <c r="K627" s="2">
        <f t="shared" si="65"/>
        <v>27.601298774002128</v>
      </c>
      <c r="L627" s="2">
        <f t="shared" si="66"/>
        <v>2888.8888888888891</v>
      </c>
      <c r="M627" s="3">
        <f t="shared" si="67"/>
        <v>0.16172473206566026</v>
      </c>
      <c r="N627" s="2">
        <f t="shared" si="68"/>
        <v>42.773006942388051</v>
      </c>
      <c r="O627" s="2">
        <f t="shared" si="69"/>
        <v>8.8544290805948975</v>
      </c>
    </row>
    <row r="628" spans="1:15" x14ac:dyDescent="0.2">
      <c r="A628" t="str">
        <f t="shared" si="63"/>
        <v>Burleson County, Texas</v>
      </c>
      <c r="B628" t="str">
        <f t="shared" si="64"/>
        <v>Burleson County,</v>
      </c>
      <c r="C628" t="s">
        <v>50</v>
      </c>
      <c r="D628" t="s">
        <v>5</v>
      </c>
      <c r="E628">
        <v>53</v>
      </c>
      <c r="F628">
        <f>VLOOKUP(A628,'[1]Population Data'!$A:$B, 2,FALSE)</f>
        <v>17863</v>
      </c>
      <c r="G628">
        <f>VLOOKUP(A628,'[1]Population Data'!$A:$C,3,FALSE)</f>
        <v>6754</v>
      </c>
      <c r="H628">
        <f>VLOOKUP(A628,'[1]Population Data'!$A:$D,4,FALSE)</f>
        <v>4000</v>
      </c>
      <c r="I628" s="1">
        <f>VLOOKUP(A628,'[1]Population Data'!$A:$E,5,FALSE)</f>
        <v>0.22392655209091419</v>
      </c>
      <c r="J628" s="2">
        <f>VLOOKUP(A628,'[1]Population Data'!$A:$F,6,FALSE)</f>
        <v>2.6448030796564996</v>
      </c>
      <c r="K628" s="2">
        <f t="shared" si="65"/>
        <v>20.039299109891957</v>
      </c>
      <c r="L628" s="2">
        <f t="shared" si="66"/>
        <v>2888.8888888888891</v>
      </c>
      <c r="M628" s="3">
        <f t="shared" si="67"/>
        <v>0.16172473206566026</v>
      </c>
      <c r="N628" s="2">
        <f t="shared" si="68"/>
        <v>42.773006942388051</v>
      </c>
      <c r="O628" s="2">
        <f t="shared" si="69"/>
        <v>6.4285580996099938</v>
      </c>
    </row>
    <row r="629" spans="1:15" x14ac:dyDescent="0.2">
      <c r="A629" t="str">
        <f t="shared" si="63"/>
        <v>Burleson County, Texas</v>
      </c>
      <c r="B629" t="str">
        <f t="shared" si="64"/>
        <v>Burleson County,</v>
      </c>
      <c r="C629" t="s">
        <v>50</v>
      </c>
      <c r="D629" t="s">
        <v>6</v>
      </c>
      <c r="E629">
        <v>497</v>
      </c>
      <c r="F629">
        <f>VLOOKUP(A629,'[1]Population Data'!$A:$B, 2,FALSE)</f>
        <v>17863</v>
      </c>
      <c r="G629">
        <f>VLOOKUP(A629,'[1]Population Data'!$A:$C,3,FALSE)</f>
        <v>6754</v>
      </c>
      <c r="H629">
        <f>VLOOKUP(A629,'[1]Population Data'!$A:$D,4,FALSE)</f>
        <v>4000</v>
      </c>
      <c r="I629" s="1">
        <f>VLOOKUP(A629,'[1]Population Data'!$A:$E,5,FALSE)</f>
        <v>0.22392655209091419</v>
      </c>
      <c r="J629" s="2">
        <f>VLOOKUP(A629,'[1]Population Data'!$A:$F,6,FALSE)</f>
        <v>2.6448030796564996</v>
      </c>
      <c r="K629" s="2">
        <f t="shared" si="65"/>
        <v>187.9156916531378</v>
      </c>
      <c r="L629" s="2">
        <f t="shared" si="66"/>
        <v>2888.8888888888891</v>
      </c>
      <c r="M629" s="3">
        <f t="shared" si="67"/>
        <v>0.16172473206566026</v>
      </c>
      <c r="N629" s="2">
        <f t="shared" si="68"/>
        <v>42.773006942388051</v>
      </c>
      <c r="O629" s="2">
        <f t="shared" si="69"/>
        <v>60.282893877474862</v>
      </c>
    </row>
    <row r="630" spans="1:15" x14ac:dyDescent="0.2">
      <c r="A630" t="str">
        <f t="shared" si="63"/>
        <v>Burleson County, Texas</v>
      </c>
      <c r="B630" t="str">
        <f t="shared" si="64"/>
        <v>Burleson County,</v>
      </c>
      <c r="C630" t="s">
        <v>50</v>
      </c>
      <c r="D630" t="s">
        <v>7</v>
      </c>
      <c r="E630">
        <v>133</v>
      </c>
      <c r="F630">
        <f>VLOOKUP(A630,'[1]Population Data'!$A:$B, 2,FALSE)</f>
        <v>17863</v>
      </c>
      <c r="G630">
        <f>VLOOKUP(A630,'[1]Population Data'!$A:$C,3,FALSE)</f>
        <v>6754</v>
      </c>
      <c r="H630">
        <f>VLOOKUP(A630,'[1]Population Data'!$A:$D,4,FALSE)</f>
        <v>4000</v>
      </c>
      <c r="I630" s="1">
        <f>VLOOKUP(A630,'[1]Population Data'!$A:$E,5,FALSE)</f>
        <v>0.22392655209091419</v>
      </c>
      <c r="J630" s="2">
        <f>VLOOKUP(A630,'[1]Population Data'!$A:$F,6,FALSE)</f>
        <v>2.6448030796564996</v>
      </c>
      <c r="K630" s="2">
        <f t="shared" si="65"/>
        <v>50.287297766332649</v>
      </c>
      <c r="L630" s="2">
        <f t="shared" si="66"/>
        <v>2888.8888888888891</v>
      </c>
      <c r="M630" s="3">
        <f t="shared" si="67"/>
        <v>0.16172473206566026</v>
      </c>
      <c r="N630" s="2">
        <f t="shared" si="68"/>
        <v>42.773006942388051</v>
      </c>
      <c r="O630" s="2">
        <f t="shared" si="69"/>
        <v>16.132042023549609</v>
      </c>
    </row>
    <row r="631" spans="1:15" x14ac:dyDescent="0.2">
      <c r="A631" t="str">
        <f t="shared" si="63"/>
        <v>Burleson County, Texas</v>
      </c>
      <c r="B631" t="str">
        <f t="shared" si="64"/>
        <v>Burleson County,</v>
      </c>
      <c r="C631" t="s">
        <v>50</v>
      </c>
      <c r="D631" t="s">
        <v>8</v>
      </c>
      <c r="E631">
        <v>110</v>
      </c>
      <c r="F631">
        <f>VLOOKUP(A631,'[1]Population Data'!$A:$B, 2,FALSE)</f>
        <v>17863</v>
      </c>
      <c r="G631">
        <f>VLOOKUP(A631,'[1]Population Data'!$A:$C,3,FALSE)</f>
        <v>6754</v>
      </c>
      <c r="H631">
        <f>VLOOKUP(A631,'[1]Population Data'!$A:$D,4,FALSE)</f>
        <v>4000</v>
      </c>
      <c r="I631" s="1">
        <f>VLOOKUP(A631,'[1]Population Data'!$A:$E,5,FALSE)</f>
        <v>0.22392655209091419</v>
      </c>
      <c r="J631" s="2">
        <f>VLOOKUP(A631,'[1]Population Data'!$A:$F,6,FALSE)</f>
        <v>2.6448030796564996</v>
      </c>
      <c r="K631" s="2">
        <f t="shared" si="65"/>
        <v>41.590998152605948</v>
      </c>
      <c r="L631" s="2">
        <f t="shared" si="66"/>
        <v>2888.8888888888891</v>
      </c>
      <c r="M631" s="3">
        <f t="shared" si="67"/>
        <v>0.16172473206566026</v>
      </c>
      <c r="N631" s="2">
        <f t="shared" si="68"/>
        <v>42.773006942388051</v>
      </c>
      <c r="O631" s="2">
        <f t="shared" si="69"/>
        <v>13.342290395416969</v>
      </c>
    </row>
    <row r="632" spans="1:15" x14ac:dyDescent="0.2">
      <c r="A632" t="str">
        <f t="shared" si="63"/>
        <v>Burleson County, Texas</v>
      </c>
      <c r="B632" t="str">
        <f t="shared" si="64"/>
        <v>Burleson County,</v>
      </c>
      <c r="C632" t="s">
        <v>50</v>
      </c>
      <c r="D632" t="s">
        <v>9</v>
      </c>
      <c r="E632">
        <v>72</v>
      </c>
      <c r="F632">
        <f>VLOOKUP(A632,'[1]Population Data'!$A:$B, 2,FALSE)</f>
        <v>17863</v>
      </c>
      <c r="G632">
        <f>VLOOKUP(A632,'[1]Population Data'!$A:$C,3,FALSE)</f>
        <v>6754</v>
      </c>
      <c r="H632">
        <f>VLOOKUP(A632,'[1]Population Data'!$A:$D,4,FALSE)</f>
        <v>4000</v>
      </c>
      <c r="I632" s="1">
        <f>VLOOKUP(A632,'[1]Population Data'!$A:$E,5,FALSE)</f>
        <v>0.22392655209091419</v>
      </c>
      <c r="J632" s="2">
        <f>VLOOKUP(A632,'[1]Population Data'!$A:$F,6,FALSE)</f>
        <v>2.6448030796564996</v>
      </c>
      <c r="K632" s="2">
        <f t="shared" si="65"/>
        <v>27.223198790796619</v>
      </c>
      <c r="L632" s="2">
        <f t="shared" si="66"/>
        <v>2888.8888888888891</v>
      </c>
      <c r="M632" s="3">
        <f t="shared" si="67"/>
        <v>0.16172473206566026</v>
      </c>
      <c r="N632" s="2">
        <f t="shared" si="68"/>
        <v>42.773006942388051</v>
      </c>
      <c r="O632" s="2">
        <f t="shared" si="69"/>
        <v>8.7331355315456527</v>
      </c>
    </row>
    <row r="633" spans="1:15" x14ac:dyDescent="0.2">
      <c r="A633" t="str">
        <f t="shared" si="63"/>
        <v>Burleson County, Texas</v>
      </c>
      <c r="B633" t="str">
        <f t="shared" si="64"/>
        <v>Burleson County,</v>
      </c>
      <c r="C633" t="s">
        <v>50</v>
      </c>
      <c r="D633" t="s">
        <v>10</v>
      </c>
      <c r="E633">
        <v>631</v>
      </c>
      <c r="F633">
        <f>VLOOKUP(A633,'[1]Population Data'!$A:$B, 2,FALSE)</f>
        <v>17863</v>
      </c>
      <c r="G633">
        <f>VLOOKUP(A633,'[1]Population Data'!$A:$C,3,FALSE)</f>
        <v>6754</v>
      </c>
      <c r="H633">
        <f>VLOOKUP(A633,'[1]Population Data'!$A:$D,4,FALSE)</f>
        <v>4000</v>
      </c>
      <c r="I633" s="1">
        <f>VLOOKUP(A633,'[1]Population Data'!$A:$E,5,FALSE)</f>
        <v>0.22392655209091419</v>
      </c>
      <c r="J633" s="2">
        <f>VLOOKUP(A633,'[1]Population Data'!$A:$F,6,FALSE)</f>
        <v>2.6448030796564996</v>
      </c>
      <c r="K633" s="2">
        <f t="shared" si="65"/>
        <v>238.58108940267593</v>
      </c>
      <c r="L633" s="2">
        <f t="shared" si="66"/>
        <v>2888.8888888888891</v>
      </c>
      <c r="M633" s="3">
        <f t="shared" si="67"/>
        <v>0.16172473206566026</v>
      </c>
      <c r="N633" s="2">
        <f t="shared" si="68"/>
        <v>42.773006942388051</v>
      </c>
      <c r="O633" s="2">
        <f t="shared" si="69"/>
        <v>76.536229450073705</v>
      </c>
    </row>
    <row r="634" spans="1:15" x14ac:dyDescent="0.2">
      <c r="A634" t="str">
        <f t="shared" si="63"/>
        <v>Burleson County, Texas</v>
      </c>
      <c r="B634" t="str">
        <f t="shared" si="64"/>
        <v>Burleson County,</v>
      </c>
      <c r="C634" t="s">
        <v>50</v>
      </c>
      <c r="D634" t="s">
        <v>11</v>
      </c>
      <c r="E634">
        <v>552</v>
      </c>
      <c r="F634">
        <f>VLOOKUP(A634,'[1]Population Data'!$A:$B, 2,FALSE)</f>
        <v>17863</v>
      </c>
      <c r="G634">
        <f>VLOOKUP(A634,'[1]Population Data'!$A:$C,3,FALSE)</f>
        <v>6754</v>
      </c>
      <c r="H634">
        <f>VLOOKUP(A634,'[1]Population Data'!$A:$D,4,FALSE)</f>
        <v>4000</v>
      </c>
      <c r="I634" s="1">
        <f>VLOOKUP(A634,'[1]Population Data'!$A:$E,5,FALSE)</f>
        <v>0.22392655209091419</v>
      </c>
      <c r="J634" s="2">
        <f>VLOOKUP(A634,'[1]Population Data'!$A:$F,6,FALSE)</f>
        <v>2.6448030796564996</v>
      </c>
      <c r="K634" s="2">
        <f t="shared" si="65"/>
        <v>208.71119072944077</v>
      </c>
      <c r="L634" s="2">
        <f t="shared" si="66"/>
        <v>2888.8888888888891</v>
      </c>
      <c r="M634" s="3">
        <f t="shared" si="67"/>
        <v>0.16172473206566026</v>
      </c>
      <c r="N634" s="2">
        <f t="shared" si="68"/>
        <v>42.773006942388051</v>
      </c>
      <c r="O634" s="2">
        <f t="shared" si="69"/>
        <v>66.954039075183346</v>
      </c>
    </row>
    <row r="635" spans="1:15" x14ac:dyDescent="0.2">
      <c r="A635" t="str">
        <f t="shared" si="63"/>
        <v>Burleson County, Texas</v>
      </c>
      <c r="B635" t="str">
        <f t="shared" si="64"/>
        <v>Burleson County,</v>
      </c>
      <c r="C635" t="s">
        <v>50</v>
      </c>
      <c r="D635" t="s">
        <v>12</v>
      </c>
      <c r="E635">
        <v>253</v>
      </c>
      <c r="F635">
        <f>VLOOKUP(A635,'[1]Population Data'!$A:$B, 2,FALSE)</f>
        <v>17863</v>
      </c>
      <c r="G635">
        <f>VLOOKUP(A635,'[1]Population Data'!$A:$C,3,FALSE)</f>
        <v>6754</v>
      </c>
      <c r="H635">
        <f>VLOOKUP(A635,'[1]Population Data'!$A:$D,4,FALSE)</f>
        <v>4000</v>
      </c>
      <c r="I635" s="1">
        <f>VLOOKUP(A635,'[1]Population Data'!$A:$E,5,FALSE)</f>
        <v>0.22392655209091419</v>
      </c>
      <c r="J635" s="2">
        <f>VLOOKUP(A635,'[1]Population Data'!$A:$F,6,FALSE)</f>
        <v>2.6448030796564996</v>
      </c>
      <c r="K635" s="2">
        <f t="shared" si="65"/>
        <v>95.659295750993678</v>
      </c>
      <c r="L635" s="2">
        <f t="shared" si="66"/>
        <v>2888.8888888888891</v>
      </c>
      <c r="M635" s="3">
        <f t="shared" si="67"/>
        <v>0.16172473206566026</v>
      </c>
      <c r="N635" s="2">
        <f t="shared" si="68"/>
        <v>42.773006942388051</v>
      </c>
      <c r="O635" s="2">
        <f t="shared" si="69"/>
        <v>30.687267909459027</v>
      </c>
    </row>
    <row r="636" spans="1:15" x14ac:dyDescent="0.2">
      <c r="A636" t="str">
        <f t="shared" si="63"/>
        <v>Burleson County, Texas</v>
      </c>
      <c r="B636" t="str">
        <f t="shared" si="64"/>
        <v>Burleson County,</v>
      </c>
      <c r="C636" t="s">
        <v>50</v>
      </c>
      <c r="D636" t="s">
        <v>13</v>
      </c>
      <c r="E636">
        <v>59</v>
      </c>
      <c r="F636">
        <f>VLOOKUP(A636,'[1]Population Data'!$A:$B, 2,FALSE)</f>
        <v>17863</v>
      </c>
      <c r="G636">
        <f>VLOOKUP(A636,'[1]Population Data'!$A:$C,3,FALSE)</f>
        <v>6754</v>
      </c>
      <c r="H636">
        <f>VLOOKUP(A636,'[1]Population Data'!$A:$D,4,FALSE)</f>
        <v>4000</v>
      </c>
      <c r="I636" s="1">
        <f>VLOOKUP(A636,'[1]Population Data'!$A:$E,5,FALSE)</f>
        <v>0.22392655209091419</v>
      </c>
      <c r="J636" s="2">
        <f>VLOOKUP(A636,'[1]Population Data'!$A:$F,6,FALSE)</f>
        <v>2.6448030796564996</v>
      </c>
      <c r="K636" s="2">
        <f t="shared" si="65"/>
        <v>22.307899009125009</v>
      </c>
      <c r="L636" s="2">
        <f t="shared" si="66"/>
        <v>2888.8888888888891</v>
      </c>
      <c r="M636" s="3">
        <f t="shared" si="67"/>
        <v>0.16172473206566026</v>
      </c>
      <c r="N636" s="2">
        <f t="shared" si="68"/>
        <v>42.773006942388051</v>
      </c>
      <c r="O636" s="2">
        <f t="shared" si="69"/>
        <v>7.1563193939054655</v>
      </c>
    </row>
    <row r="637" spans="1:15" x14ac:dyDescent="0.2">
      <c r="A637" t="str">
        <f t="shared" si="63"/>
        <v>Burleson County, Texas</v>
      </c>
      <c r="B637" t="str">
        <f t="shared" si="64"/>
        <v>Burleson County,</v>
      </c>
      <c r="C637" t="s">
        <v>50</v>
      </c>
      <c r="D637" t="s">
        <v>14</v>
      </c>
      <c r="E637">
        <v>349</v>
      </c>
      <c r="F637">
        <f>VLOOKUP(A637,'[1]Population Data'!$A:$B, 2,FALSE)</f>
        <v>17863</v>
      </c>
      <c r="G637">
        <f>VLOOKUP(A637,'[1]Population Data'!$A:$C,3,FALSE)</f>
        <v>6754</v>
      </c>
      <c r="H637">
        <f>VLOOKUP(A637,'[1]Population Data'!$A:$D,4,FALSE)</f>
        <v>4000</v>
      </c>
      <c r="I637" s="1">
        <f>VLOOKUP(A637,'[1]Population Data'!$A:$E,5,FALSE)</f>
        <v>0.22392655209091419</v>
      </c>
      <c r="J637" s="2">
        <f>VLOOKUP(A637,'[1]Population Data'!$A:$F,6,FALSE)</f>
        <v>2.6448030796564996</v>
      </c>
      <c r="K637" s="2">
        <f t="shared" si="65"/>
        <v>131.9568941387225</v>
      </c>
      <c r="L637" s="2">
        <f t="shared" si="66"/>
        <v>2888.8888888888891</v>
      </c>
      <c r="M637" s="3">
        <f t="shared" si="67"/>
        <v>0.16172473206566026</v>
      </c>
      <c r="N637" s="2">
        <f t="shared" si="68"/>
        <v>42.773006942388051</v>
      </c>
      <c r="O637" s="2">
        <f t="shared" si="69"/>
        <v>42.33144861818657</v>
      </c>
    </row>
    <row r="638" spans="1:15" x14ac:dyDescent="0.2">
      <c r="A638" t="str">
        <f t="shared" si="63"/>
        <v>Burleson County, Texas</v>
      </c>
      <c r="B638" t="str">
        <f t="shared" si="64"/>
        <v>Burleson County,</v>
      </c>
      <c r="C638" t="s">
        <v>50</v>
      </c>
      <c r="D638" t="s">
        <v>15</v>
      </c>
      <c r="E638">
        <v>151</v>
      </c>
      <c r="F638">
        <f>VLOOKUP(A638,'[1]Population Data'!$A:$B, 2,FALSE)</f>
        <v>17863</v>
      </c>
      <c r="G638">
        <f>VLOOKUP(A638,'[1]Population Data'!$A:$C,3,FALSE)</f>
        <v>6754</v>
      </c>
      <c r="H638">
        <f>VLOOKUP(A638,'[1]Population Data'!$A:$D,4,FALSE)</f>
        <v>4000</v>
      </c>
      <c r="I638" s="1">
        <f>VLOOKUP(A638,'[1]Population Data'!$A:$E,5,FALSE)</f>
        <v>0.22392655209091419</v>
      </c>
      <c r="J638" s="2">
        <f>VLOOKUP(A638,'[1]Population Data'!$A:$F,6,FALSE)</f>
        <v>2.6448030796564996</v>
      </c>
      <c r="K638" s="2">
        <f t="shared" si="65"/>
        <v>57.0930974640318</v>
      </c>
      <c r="L638" s="2">
        <f t="shared" si="66"/>
        <v>2888.8888888888891</v>
      </c>
      <c r="M638" s="3">
        <f t="shared" si="67"/>
        <v>0.16172473206566026</v>
      </c>
      <c r="N638" s="2">
        <f t="shared" si="68"/>
        <v>42.773006942388051</v>
      </c>
      <c r="O638" s="2">
        <f t="shared" si="69"/>
        <v>18.315325906436023</v>
      </c>
    </row>
    <row r="639" spans="1:15" x14ac:dyDescent="0.2">
      <c r="A639" t="str">
        <f t="shared" si="63"/>
        <v>Burleson County, Texas</v>
      </c>
      <c r="B639" t="str">
        <f t="shared" si="64"/>
        <v>Burleson County,</v>
      </c>
      <c r="C639" t="s">
        <v>50</v>
      </c>
      <c r="D639" t="s">
        <v>16</v>
      </c>
      <c r="E639">
        <v>109</v>
      </c>
      <c r="F639">
        <f>VLOOKUP(A639,'[1]Population Data'!$A:$B, 2,FALSE)</f>
        <v>17863</v>
      </c>
      <c r="G639">
        <f>VLOOKUP(A639,'[1]Population Data'!$A:$C,3,FALSE)</f>
        <v>6754</v>
      </c>
      <c r="H639">
        <f>VLOOKUP(A639,'[1]Population Data'!$A:$D,4,FALSE)</f>
        <v>4000</v>
      </c>
      <c r="I639" s="1">
        <f>VLOOKUP(A639,'[1]Population Data'!$A:$E,5,FALSE)</f>
        <v>0.22392655209091419</v>
      </c>
      <c r="J639" s="2">
        <f>VLOOKUP(A639,'[1]Population Data'!$A:$F,6,FALSE)</f>
        <v>2.6448030796564996</v>
      </c>
      <c r="K639" s="2">
        <f t="shared" si="65"/>
        <v>41.212898169400439</v>
      </c>
      <c r="L639" s="2">
        <f t="shared" si="66"/>
        <v>2888.8888888888891</v>
      </c>
      <c r="M639" s="3">
        <f t="shared" si="67"/>
        <v>0.16172473206566026</v>
      </c>
      <c r="N639" s="2">
        <f t="shared" si="68"/>
        <v>42.773006942388051</v>
      </c>
      <c r="O639" s="2">
        <f t="shared" si="69"/>
        <v>13.220996846367726</v>
      </c>
    </row>
    <row r="640" spans="1:15" x14ac:dyDescent="0.2">
      <c r="A640" t="str">
        <f t="shared" si="63"/>
        <v>Burleson County, Texas</v>
      </c>
      <c r="B640" t="str">
        <f t="shared" si="64"/>
        <v>Burleson County,</v>
      </c>
      <c r="C640" t="s">
        <v>50</v>
      </c>
      <c r="D640" t="s">
        <v>17</v>
      </c>
      <c r="E640">
        <v>237</v>
      </c>
      <c r="F640">
        <f>VLOOKUP(A640,'[1]Population Data'!$A:$B, 2,FALSE)</f>
        <v>17863</v>
      </c>
      <c r="G640">
        <f>VLOOKUP(A640,'[1]Population Data'!$A:$C,3,FALSE)</f>
        <v>6754</v>
      </c>
      <c r="H640">
        <f>VLOOKUP(A640,'[1]Population Data'!$A:$D,4,FALSE)</f>
        <v>4000</v>
      </c>
      <c r="I640" s="1">
        <f>VLOOKUP(A640,'[1]Population Data'!$A:$E,5,FALSE)</f>
        <v>0.22392655209091419</v>
      </c>
      <c r="J640" s="2">
        <f>VLOOKUP(A640,'[1]Population Data'!$A:$F,6,FALSE)</f>
        <v>2.6448030796564996</v>
      </c>
      <c r="K640" s="2">
        <f t="shared" si="65"/>
        <v>89.609696019705538</v>
      </c>
      <c r="L640" s="2">
        <f t="shared" si="66"/>
        <v>2888.8888888888891</v>
      </c>
      <c r="M640" s="3">
        <f t="shared" si="67"/>
        <v>0.16172473206566026</v>
      </c>
      <c r="N640" s="2">
        <f t="shared" si="68"/>
        <v>42.773006942388051</v>
      </c>
      <c r="O640" s="2">
        <f t="shared" si="69"/>
        <v>28.746571124671107</v>
      </c>
    </row>
    <row r="641" spans="1:15" x14ac:dyDescent="0.2">
      <c r="A641" t="str">
        <f t="shared" si="63"/>
        <v>Burleson County, Texas</v>
      </c>
      <c r="B641" t="str">
        <f t="shared" si="64"/>
        <v>Burleson County,</v>
      </c>
      <c r="C641" t="s">
        <v>50</v>
      </c>
      <c r="D641" t="s">
        <v>18</v>
      </c>
      <c r="E641">
        <v>437</v>
      </c>
      <c r="F641">
        <f>VLOOKUP(A641,'[1]Population Data'!$A:$B, 2,FALSE)</f>
        <v>17863</v>
      </c>
      <c r="G641">
        <f>VLOOKUP(A641,'[1]Population Data'!$A:$C,3,FALSE)</f>
        <v>6754</v>
      </c>
      <c r="H641">
        <f>VLOOKUP(A641,'[1]Population Data'!$A:$D,4,FALSE)</f>
        <v>4000</v>
      </c>
      <c r="I641" s="1">
        <f>VLOOKUP(A641,'[1]Population Data'!$A:$E,5,FALSE)</f>
        <v>0.22392655209091419</v>
      </c>
      <c r="J641" s="2">
        <f>VLOOKUP(A641,'[1]Population Data'!$A:$F,6,FALSE)</f>
        <v>2.6448030796564996</v>
      </c>
      <c r="K641" s="2">
        <f t="shared" si="65"/>
        <v>165.22969266080727</v>
      </c>
      <c r="L641" s="2">
        <f t="shared" si="66"/>
        <v>2888.8888888888891</v>
      </c>
      <c r="M641" s="3">
        <f t="shared" si="67"/>
        <v>0.16172473206566026</v>
      </c>
      <c r="N641" s="2">
        <f t="shared" si="68"/>
        <v>42.773006942388051</v>
      </c>
      <c r="O641" s="2">
        <f t="shared" si="69"/>
        <v>53.005280934520144</v>
      </c>
    </row>
    <row r="642" spans="1:15" x14ac:dyDescent="0.2">
      <c r="A642" t="str">
        <f t="shared" si="63"/>
        <v>Burleson County, Texas</v>
      </c>
      <c r="B642" t="str">
        <f t="shared" si="64"/>
        <v>Burleson County,</v>
      </c>
      <c r="C642" t="s">
        <v>50</v>
      </c>
      <c r="D642" t="s">
        <v>19</v>
      </c>
      <c r="E642">
        <v>28</v>
      </c>
      <c r="F642">
        <f>VLOOKUP(A642,'[1]Population Data'!$A:$B, 2,FALSE)</f>
        <v>17863</v>
      </c>
      <c r="G642">
        <f>VLOOKUP(A642,'[1]Population Data'!$A:$C,3,FALSE)</f>
        <v>6754</v>
      </c>
      <c r="H642">
        <f>VLOOKUP(A642,'[1]Population Data'!$A:$D,4,FALSE)</f>
        <v>4000</v>
      </c>
      <c r="I642" s="1">
        <f>VLOOKUP(A642,'[1]Population Data'!$A:$E,5,FALSE)</f>
        <v>0.22392655209091419</v>
      </c>
      <c r="J642" s="2">
        <f>VLOOKUP(A642,'[1]Population Data'!$A:$F,6,FALSE)</f>
        <v>2.6448030796564996</v>
      </c>
      <c r="K642" s="2">
        <f t="shared" si="65"/>
        <v>10.586799529754241</v>
      </c>
      <c r="L642" s="2">
        <f t="shared" si="66"/>
        <v>2888.8888888888891</v>
      </c>
      <c r="M642" s="3">
        <f t="shared" si="67"/>
        <v>0.16172473206566026</v>
      </c>
      <c r="N642" s="2">
        <f t="shared" si="68"/>
        <v>42.773006942388051</v>
      </c>
      <c r="O642" s="2">
        <f t="shared" si="69"/>
        <v>3.396219373378865</v>
      </c>
    </row>
    <row r="643" spans="1:15" x14ac:dyDescent="0.2">
      <c r="A643" t="str">
        <f t="shared" ref="A643:A706" si="70">CONCATENATE(B643," ", "Texas")</f>
        <v>Burleson County, Texas</v>
      </c>
      <c r="B643" t="str">
        <f t="shared" ref="B643:B706" si="71">LEFT(C643,FIND(",", C643))</f>
        <v>Burleson County,</v>
      </c>
      <c r="C643" t="s">
        <v>50</v>
      </c>
      <c r="D643" t="s">
        <v>20</v>
      </c>
      <c r="E643">
        <v>19</v>
      </c>
      <c r="F643">
        <f>VLOOKUP(A643,'[1]Population Data'!$A:$B, 2,FALSE)</f>
        <v>17863</v>
      </c>
      <c r="G643">
        <f>VLOOKUP(A643,'[1]Population Data'!$A:$C,3,FALSE)</f>
        <v>6754</v>
      </c>
      <c r="H643">
        <f>VLOOKUP(A643,'[1]Population Data'!$A:$D,4,FALSE)</f>
        <v>4000</v>
      </c>
      <c r="I643" s="1">
        <f>VLOOKUP(A643,'[1]Population Data'!$A:$E,5,FALSE)</f>
        <v>0.22392655209091419</v>
      </c>
      <c r="J643" s="2">
        <f>VLOOKUP(A643,'[1]Population Data'!$A:$F,6,FALSE)</f>
        <v>2.6448030796564996</v>
      </c>
      <c r="K643" s="2">
        <f t="shared" ref="K643:K706" si="72">E643/J643</f>
        <v>7.1838996809046636</v>
      </c>
      <c r="L643" s="2">
        <f t="shared" ref="L643:L706" si="73">(H643/18)*13</f>
        <v>2888.8888888888891</v>
      </c>
      <c r="M643" s="3">
        <f t="shared" ref="M643:M706" si="74">L643/F643</f>
        <v>0.16172473206566026</v>
      </c>
      <c r="N643" s="2">
        <f t="shared" ref="N643:N706" si="75">M643*J643*100</f>
        <v>42.773006942388051</v>
      </c>
      <c r="O643" s="2">
        <f t="shared" ref="O643:O706" si="76">0.75*N643*K643*(1/100)</f>
        <v>2.3045774319356584</v>
      </c>
    </row>
    <row r="644" spans="1:15" x14ac:dyDescent="0.2">
      <c r="A644" t="str">
        <f t="shared" si="70"/>
        <v>Burleson County, Texas</v>
      </c>
      <c r="B644" t="str">
        <f t="shared" si="71"/>
        <v>Burleson County,</v>
      </c>
      <c r="C644" t="s">
        <v>50</v>
      </c>
      <c r="D644" t="s">
        <v>21</v>
      </c>
      <c r="E644">
        <v>27</v>
      </c>
      <c r="F644">
        <f>VLOOKUP(A644,'[1]Population Data'!$A:$B, 2,FALSE)</f>
        <v>17863</v>
      </c>
      <c r="G644">
        <f>VLOOKUP(A644,'[1]Population Data'!$A:$C,3,FALSE)</f>
        <v>6754</v>
      </c>
      <c r="H644">
        <f>VLOOKUP(A644,'[1]Population Data'!$A:$D,4,FALSE)</f>
        <v>4000</v>
      </c>
      <c r="I644" s="1">
        <f>VLOOKUP(A644,'[1]Population Data'!$A:$E,5,FALSE)</f>
        <v>0.22392655209091419</v>
      </c>
      <c r="J644" s="2">
        <f>VLOOKUP(A644,'[1]Population Data'!$A:$F,6,FALSE)</f>
        <v>2.6448030796564996</v>
      </c>
      <c r="K644" s="2">
        <f t="shared" si="72"/>
        <v>10.208699546548733</v>
      </c>
      <c r="L644" s="2">
        <f t="shared" si="73"/>
        <v>2888.8888888888891</v>
      </c>
      <c r="M644" s="3">
        <f t="shared" si="74"/>
        <v>0.16172473206566026</v>
      </c>
      <c r="N644" s="2">
        <f t="shared" si="75"/>
        <v>42.773006942388051</v>
      </c>
      <c r="O644" s="2">
        <f t="shared" si="76"/>
        <v>3.2749258243296198</v>
      </c>
    </row>
    <row r="645" spans="1:15" x14ac:dyDescent="0.2">
      <c r="A645" t="str">
        <f t="shared" si="70"/>
        <v>Burleson County, Texas</v>
      </c>
      <c r="B645" t="str">
        <f t="shared" si="71"/>
        <v>Burleson County,</v>
      </c>
      <c r="C645" t="s">
        <v>50</v>
      </c>
      <c r="D645" t="s">
        <v>22</v>
      </c>
      <c r="E645">
        <v>669</v>
      </c>
      <c r="F645">
        <f>VLOOKUP(A645,'[1]Population Data'!$A:$B, 2,FALSE)</f>
        <v>17863</v>
      </c>
      <c r="G645">
        <f>VLOOKUP(A645,'[1]Population Data'!$A:$C,3,FALSE)</f>
        <v>6754</v>
      </c>
      <c r="H645">
        <f>VLOOKUP(A645,'[1]Population Data'!$A:$D,4,FALSE)</f>
        <v>4000</v>
      </c>
      <c r="I645" s="1">
        <f>VLOOKUP(A645,'[1]Population Data'!$A:$E,5,FALSE)</f>
        <v>0.22392655209091419</v>
      </c>
      <c r="J645" s="2">
        <f>VLOOKUP(A645,'[1]Population Data'!$A:$F,6,FALSE)</f>
        <v>2.6448030796564996</v>
      </c>
      <c r="K645" s="2">
        <f t="shared" si="72"/>
        <v>252.94888876448528</v>
      </c>
      <c r="L645" s="2">
        <f t="shared" si="73"/>
        <v>2888.8888888888891</v>
      </c>
      <c r="M645" s="3">
        <f t="shared" si="74"/>
        <v>0.16172473206566026</v>
      </c>
      <c r="N645" s="2">
        <f t="shared" si="75"/>
        <v>42.773006942388051</v>
      </c>
      <c r="O645" s="2">
        <f t="shared" si="76"/>
        <v>81.14538431394503</v>
      </c>
    </row>
    <row r="646" spans="1:15" x14ac:dyDescent="0.2">
      <c r="A646" t="str">
        <f t="shared" si="70"/>
        <v>Burleson County, Texas</v>
      </c>
      <c r="B646" t="str">
        <f t="shared" si="71"/>
        <v>Burleson County,</v>
      </c>
      <c r="C646" t="s">
        <v>50</v>
      </c>
      <c r="D646" t="s">
        <v>23</v>
      </c>
      <c r="E646">
        <v>178</v>
      </c>
      <c r="F646">
        <f>VLOOKUP(A646,'[1]Population Data'!$A:$B, 2,FALSE)</f>
        <v>17863</v>
      </c>
      <c r="G646">
        <f>VLOOKUP(A646,'[1]Population Data'!$A:$C,3,FALSE)</f>
        <v>6754</v>
      </c>
      <c r="H646">
        <f>VLOOKUP(A646,'[1]Population Data'!$A:$D,4,FALSE)</f>
        <v>4000</v>
      </c>
      <c r="I646" s="1">
        <f>VLOOKUP(A646,'[1]Population Data'!$A:$E,5,FALSE)</f>
        <v>0.22392655209091419</v>
      </c>
      <c r="J646" s="2">
        <f>VLOOKUP(A646,'[1]Population Data'!$A:$F,6,FALSE)</f>
        <v>2.6448030796564996</v>
      </c>
      <c r="K646" s="2">
        <f t="shared" si="72"/>
        <v>67.301797010580529</v>
      </c>
      <c r="L646" s="2">
        <f t="shared" si="73"/>
        <v>2888.8888888888891</v>
      </c>
      <c r="M646" s="3">
        <f t="shared" si="74"/>
        <v>0.16172473206566026</v>
      </c>
      <c r="N646" s="2">
        <f t="shared" si="75"/>
        <v>42.773006942388051</v>
      </c>
      <c r="O646" s="2">
        <f t="shared" si="76"/>
        <v>21.59025173076564</v>
      </c>
    </row>
    <row r="647" spans="1:15" x14ac:dyDescent="0.2">
      <c r="A647" t="str">
        <f t="shared" si="70"/>
        <v>Burleson County, Texas</v>
      </c>
      <c r="B647" t="str">
        <f t="shared" si="71"/>
        <v>Burleson County,</v>
      </c>
      <c r="C647" t="s">
        <v>50</v>
      </c>
      <c r="D647" t="s">
        <v>24</v>
      </c>
      <c r="E647">
        <v>798</v>
      </c>
      <c r="F647">
        <f>VLOOKUP(A647,'[1]Population Data'!$A:$B, 2,FALSE)</f>
        <v>17863</v>
      </c>
      <c r="G647">
        <f>VLOOKUP(A647,'[1]Population Data'!$A:$C,3,FALSE)</f>
        <v>6754</v>
      </c>
      <c r="H647">
        <f>VLOOKUP(A647,'[1]Population Data'!$A:$D,4,FALSE)</f>
        <v>4000</v>
      </c>
      <c r="I647" s="1">
        <f>VLOOKUP(A647,'[1]Population Data'!$A:$E,5,FALSE)</f>
        <v>0.22392655209091419</v>
      </c>
      <c r="J647" s="2">
        <f>VLOOKUP(A647,'[1]Population Data'!$A:$F,6,FALSE)</f>
        <v>2.6448030796564996</v>
      </c>
      <c r="K647" s="2">
        <f t="shared" si="72"/>
        <v>301.72378659799585</v>
      </c>
      <c r="L647" s="2">
        <f t="shared" si="73"/>
        <v>2888.8888888888891</v>
      </c>
      <c r="M647" s="3">
        <f t="shared" si="74"/>
        <v>0.16172473206566026</v>
      </c>
      <c r="N647" s="2">
        <f t="shared" si="75"/>
        <v>42.773006942388051</v>
      </c>
      <c r="O647" s="2">
        <f t="shared" si="76"/>
        <v>96.792252141297652</v>
      </c>
    </row>
    <row r="648" spans="1:15" x14ac:dyDescent="0.2">
      <c r="A648" t="str">
        <f t="shared" si="70"/>
        <v>Burleson County, Texas</v>
      </c>
      <c r="B648" t="str">
        <f t="shared" si="71"/>
        <v>Burleson County,</v>
      </c>
      <c r="C648" t="s">
        <v>50</v>
      </c>
      <c r="D648" t="s">
        <v>25</v>
      </c>
      <c r="E648">
        <v>315</v>
      </c>
      <c r="F648">
        <f>VLOOKUP(A648,'[1]Population Data'!$A:$B, 2,FALSE)</f>
        <v>17863</v>
      </c>
      <c r="G648">
        <f>VLOOKUP(A648,'[1]Population Data'!$A:$C,3,FALSE)</f>
        <v>6754</v>
      </c>
      <c r="H648">
        <f>VLOOKUP(A648,'[1]Population Data'!$A:$D,4,FALSE)</f>
        <v>4000</v>
      </c>
      <c r="I648" s="1">
        <f>VLOOKUP(A648,'[1]Population Data'!$A:$E,5,FALSE)</f>
        <v>0.22392655209091419</v>
      </c>
      <c r="J648" s="2">
        <f>VLOOKUP(A648,'[1]Population Data'!$A:$F,6,FALSE)</f>
        <v>2.6448030796564996</v>
      </c>
      <c r="K648" s="2">
        <f t="shared" si="72"/>
        <v>119.10149470973522</v>
      </c>
      <c r="L648" s="2">
        <f t="shared" si="73"/>
        <v>2888.8888888888891</v>
      </c>
      <c r="M648" s="3">
        <f t="shared" si="74"/>
        <v>0.16172473206566026</v>
      </c>
      <c r="N648" s="2">
        <f t="shared" si="75"/>
        <v>42.773006942388051</v>
      </c>
      <c r="O648" s="2">
        <f t="shared" si="76"/>
        <v>38.207467950512232</v>
      </c>
    </row>
    <row r="649" spans="1:15" x14ac:dyDescent="0.2">
      <c r="A649" t="str">
        <f t="shared" si="70"/>
        <v>Burleson County, Texas</v>
      </c>
      <c r="B649" t="str">
        <f t="shared" si="71"/>
        <v>Burleson County,</v>
      </c>
      <c r="C649" t="s">
        <v>50</v>
      </c>
      <c r="D649" t="s">
        <v>26</v>
      </c>
      <c r="E649">
        <v>654</v>
      </c>
      <c r="F649">
        <f>VLOOKUP(A649,'[1]Population Data'!$A:$B, 2,FALSE)</f>
        <v>17863</v>
      </c>
      <c r="G649">
        <f>VLOOKUP(A649,'[1]Population Data'!$A:$C,3,FALSE)</f>
        <v>6754</v>
      </c>
      <c r="H649">
        <f>VLOOKUP(A649,'[1]Population Data'!$A:$D,4,FALSE)</f>
        <v>4000</v>
      </c>
      <c r="I649" s="1">
        <f>VLOOKUP(A649,'[1]Population Data'!$A:$E,5,FALSE)</f>
        <v>0.22392655209091419</v>
      </c>
      <c r="J649" s="2">
        <f>VLOOKUP(A649,'[1]Population Data'!$A:$F,6,FALSE)</f>
        <v>2.6448030796564996</v>
      </c>
      <c r="K649" s="2">
        <f t="shared" si="72"/>
        <v>247.27738901640265</v>
      </c>
      <c r="L649" s="2">
        <f t="shared" si="73"/>
        <v>2888.8888888888891</v>
      </c>
      <c r="M649" s="3">
        <f t="shared" si="74"/>
        <v>0.16172473206566026</v>
      </c>
      <c r="N649" s="2">
        <f t="shared" si="75"/>
        <v>42.773006942388051</v>
      </c>
      <c r="O649" s="2">
        <f t="shared" si="76"/>
        <v>79.325981078206354</v>
      </c>
    </row>
    <row r="650" spans="1:15" x14ac:dyDescent="0.2">
      <c r="A650" t="str">
        <f t="shared" si="70"/>
        <v>Burleson County, Texas</v>
      </c>
      <c r="B650" t="str">
        <f t="shared" si="71"/>
        <v>Burleson County,</v>
      </c>
      <c r="C650" t="s">
        <v>50</v>
      </c>
      <c r="D650" t="s">
        <v>27</v>
      </c>
      <c r="E650">
        <v>669</v>
      </c>
      <c r="F650">
        <f>VLOOKUP(A650,'[1]Population Data'!$A:$B, 2,FALSE)</f>
        <v>17863</v>
      </c>
      <c r="G650">
        <f>VLOOKUP(A650,'[1]Population Data'!$A:$C,3,FALSE)</f>
        <v>6754</v>
      </c>
      <c r="H650">
        <f>VLOOKUP(A650,'[1]Population Data'!$A:$D,4,FALSE)</f>
        <v>4000</v>
      </c>
      <c r="I650" s="1">
        <f>VLOOKUP(A650,'[1]Population Data'!$A:$E,5,FALSE)</f>
        <v>0.22392655209091419</v>
      </c>
      <c r="J650" s="2">
        <f>VLOOKUP(A650,'[1]Population Data'!$A:$F,6,FALSE)</f>
        <v>2.6448030796564996</v>
      </c>
      <c r="K650" s="2">
        <f t="shared" si="72"/>
        <v>252.94888876448528</v>
      </c>
      <c r="L650" s="2">
        <f t="shared" si="73"/>
        <v>2888.8888888888891</v>
      </c>
      <c r="M650" s="3">
        <f t="shared" si="74"/>
        <v>0.16172473206566026</v>
      </c>
      <c r="N650" s="2">
        <f t="shared" si="75"/>
        <v>42.773006942388051</v>
      </c>
      <c r="O650" s="2">
        <f t="shared" si="76"/>
        <v>81.14538431394503</v>
      </c>
    </row>
    <row r="651" spans="1:15" x14ac:dyDescent="0.2">
      <c r="A651" t="str">
        <f t="shared" si="70"/>
        <v>Burleson County, Texas</v>
      </c>
      <c r="B651" t="str">
        <f t="shared" si="71"/>
        <v>Burleson County,</v>
      </c>
      <c r="C651" t="s">
        <v>50</v>
      </c>
      <c r="D651" t="s">
        <v>28</v>
      </c>
      <c r="E651">
        <v>624</v>
      </c>
      <c r="F651">
        <f>VLOOKUP(A651,'[1]Population Data'!$A:$B, 2,FALSE)</f>
        <v>17863</v>
      </c>
      <c r="G651">
        <f>VLOOKUP(A651,'[1]Population Data'!$A:$C,3,FALSE)</f>
        <v>6754</v>
      </c>
      <c r="H651">
        <f>VLOOKUP(A651,'[1]Population Data'!$A:$D,4,FALSE)</f>
        <v>4000</v>
      </c>
      <c r="I651" s="1">
        <f>VLOOKUP(A651,'[1]Population Data'!$A:$E,5,FALSE)</f>
        <v>0.22392655209091419</v>
      </c>
      <c r="J651" s="2">
        <f>VLOOKUP(A651,'[1]Population Data'!$A:$F,6,FALSE)</f>
        <v>2.6448030796564996</v>
      </c>
      <c r="K651" s="2">
        <f t="shared" si="72"/>
        <v>235.93438952023737</v>
      </c>
      <c r="L651" s="2">
        <f t="shared" si="73"/>
        <v>2888.8888888888891</v>
      </c>
      <c r="M651" s="3">
        <f t="shared" si="74"/>
        <v>0.16172473206566026</v>
      </c>
      <c r="N651" s="2">
        <f t="shared" si="75"/>
        <v>42.773006942388051</v>
      </c>
      <c r="O651" s="2">
        <f t="shared" si="76"/>
        <v>75.687174606728988</v>
      </c>
    </row>
    <row r="652" spans="1:15" x14ac:dyDescent="0.2">
      <c r="A652" t="str">
        <f t="shared" si="70"/>
        <v>Burnet County, Texas</v>
      </c>
      <c r="B652" t="str">
        <f t="shared" si="71"/>
        <v>Burnet County,</v>
      </c>
      <c r="C652" t="s">
        <v>51</v>
      </c>
      <c r="D652" t="s">
        <v>4</v>
      </c>
      <c r="E652">
        <v>148</v>
      </c>
      <c r="F652">
        <f>VLOOKUP(A652,'[1]Population Data'!$A:$B, 2,FALSE)</f>
        <v>45750</v>
      </c>
      <c r="G652">
        <f>VLOOKUP(A652,'[1]Population Data'!$A:$C,3,FALSE)</f>
        <v>16849</v>
      </c>
      <c r="H652">
        <f>VLOOKUP(A652,'[1]Population Data'!$A:$D,4,FALSE)</f>
        <v>9854</v>
      </c>
      <c r="I652" s="1">
        <f>VLOOKUP(A652,'[1]Population Data'!$A:$E,5,FALSE)</f>
        <v>0.2153879781420765</v>
      </c>
      <c r="J652" s="2">
        <f>VLOOKUP(A652,'[1]Population Data'!$A:$F,6,FALSE)</f>
        <v>2.7152946762419137</v>
      </c>
      <c r="K652" s="2">
        <f t="shared" si="72"/>
        <v>54.506054644808742</v>
      </c>
      <c r="L652" s="2">
        <f t="shared" si="73"/>
        <v>7116.7777777777783</v>
      </c>
      <c r="M652" s="3">
        <f t="shared" si="74"/>
        <v>0.15555798421372194</v>
      </c>
      <c r="N652" s="2">
        <f t="shared" si="75"/>
        <v>42.238576638244282</v>
      </c>
      <c r="O652" s="2">
        <f t="shared" si="76"/>
        <v>17.266936247723137</v>
      </c>
    </row>
    <row r="653" spans="1:15" x14ac:dyDescent="0.2">
      <c r="A653" t="str">
        <f t="shared" si="70"/>
        <v>Burnet County, Texas</v>
      </c>
      <c r="B653" t="str">
        <f t="shared" si="71"/>
        <v>Burnet County,</v>
      </c>
      <c r="C653" t="s">
        <v>51</v>
      </c>
      <c r="D653" t="s">
        <v>5</v>
      </c>
      <c r="E653">
        <v>257</v>
      </c>
      <c r="F653">
        <f>VLOOKUP(A653,'[1]Population Data'!$A:$B, 2,FALSE)</f>
        <v>45750</v>
      </c>
      <c r="G653">
        <f>VLOOKUP(A653,'[1]Population Data'!$A:$C,3,FALSE)</f>
        <v>16849</v>
      </c>
      <c r="H653">
        <f>VLOOKUP(A653,'[1]Population Data'!$A:$D,4,FALSE)</f>
        <v>9854</v>
      </c>
      <c r="I653" s="1">
        <f>VLOOKUP(A653,'[1]Population Data'!$A:$E,5,FALSE)</f>
        <v>0.2153879781420765</v>
      </c>
      <c r="J653" s="2">
        <f>VLOOKUP(A653,'[1]Population Data'!$A:$F,6,FALSE)</f>
        <v>2.7152946762419137</v>
      </c>
      <c r="K653" s="2">
        <f t="shared" si="72"/>
        <v>94.649027322404365</v>
      </c>
      <c r="L653" s="2">
        <f t="shared" si="73"/>
        <v>7116.7777777777783</v>
      </c>
      <c r="M653" s="3">
        <f t="shared" si="74"/>
        <v>0.15555798421372194</v>
      </c>
      <c r="N653" s="2">
        <f t="shared" si="75"/>
        <v>42.238576638244282</v>
      </c>
      <c r="O653" s="2">
        <f t="shared" si="76"/>
        <v>29.983801457194904</v>
      </c>
    </row>
    <row r="654" spans="1:15" x14ac:dyDescent="0.2">
      <c r="A654" t="str">
        <f t="shared" si="70"/>
        <v>Burnet County, Texas</v>
      </c>
      <c r="B654" t="str">
        <f t="shared" si="71"/>
        <v>Burnet County,</v>
      </c>
      <c r="C654" t="s">
        <v>51</v>
      </c>
      <c r="D654" t="s">
        <v>6</v>
      </c>
      <c r="E654">
        <v>1240</v>
      </c>
      <c r="F654">
        <f>VLOOKUP(A654,'[1]Population Data'!$A:$B, 2,FALSE)</f>
        <v>45750</v>
      </c>
      <c r="G654">
        <f>VLOOKUP(A654,'[1]Population Data'!$A:$C,3,FALSE)</f>
        <v>16849</v>
      </c>
      <c r="H654">
        <f>VLOOKUP(A654,'[1]Population Data'!$A:$D,4,FALSE)</f>
        <v>9854</v>
      </c>
      <c r="I654" s="1">
        <f>VLOOKUP(A654,'[1]Population Data'!$A:$E,5,FALSE)</f>
        <v>0.2153879781420765</v>
      </c>
      <c r="J654" s="2">
        <f>VLOOKUP(A654,'[1]Population Data'!$A:$F,6,FALSE)</f>
        <v>2.7152946762419137</v>
      </c>
      <c r="K654" s="2">
        <f t="shared" si="72"/>
        <v>456.67234972677591</v>
      </c>
      <c r="L654" s="2">
        <f t="shared" si="73"/>
        <v>7116.7777777777783</v>
      </c>
      <c r="M654" s="3">
        <f t="shared" si="74"/>
        <v>0.15555798421372194</v>
      </c>
      <c r="N654" s="2">
        <f t="shared" si="75"/>
        <v>42.238576638244282</v>
      </c>
      <c r="O654" s="2">
        <f t="shared" si="76"/>
        <v>144.66892531876141</v>
      </c>
    </row>
    <row r="655" spans="1:15" x14ac:dyDescent="0.2">
      <c r="A655" t="str">
        <f t="shared" si="70"/>
        <v>Burnet County, Texas</v>
      </c>
      <c r="B655" t="str">
        <f t="shared" si="71"/>
        <v>Burnet County,</v>
      </c>
      <c r="C655" t="s">
        <v>51</v>
      </c>
      <c r="D655" t="s">
        <v>7</v>
      </c>
      <c r="E655">
        <v>491</v>
      </c>
      <c r="F655">
        <f>VLOOKUP(A655,'[1]Population Data'!$A:$B, 2,FALSE)</f>
        <v>45750</v>
      </c>
      <c r="G655">
        <f>VLOOKUP(A655,'[1]Population Data'!$A:$C,3,FALSE)</f>
        <v>16849</v>
      </c>
      <c r="H655">
        <f>VLOOKUP(A655,'[1]Population Data'!$A:$D,4,FALSE)</f>
        <v>9854</v>
      </c>
      <c r="I655" s="1">
        <f>VLOOKUP(A655,'[1]Population Data'!$A:$E,5,FALSE)</f>
        <v>0.2153879781420765</v>
      </c>
      <c r="J655" s="2">
        <f>VLOOKUP(A655,'[1]Population Data'!$A:$F,6,FALSE)</f>
        <v>2.7152946762419137</v>
      </c>
      <c r="K655" s="2">
        <f t="shared" si="72"/>
        <v>180.82751912568304</v>
      </c>
      <c r="L655" s="2">
        <f t="shared" si="73"/>
        <v>7116.7777777777783</v>
      </c>
      <c r="M655" s="3">
        <f t="shared" si="74"/>
        <v>0.15555798421372194</v>
      </c>
      <c r="N655" s="2">
        <f t="shared" si="75"/>
        <v>42.238576638244282</v>
      </c>
      <c r="O655" s="2">
        <f t="shared" si="76"/>
        <v>57.284227686703098</v>
      </c>
    </row>
    <row r="656" spans="1:15" x14ac:dyDescent="0.2">
      <c r="A656" t="str">
        <f t="shared" si="70"/>
        <v>Burnet County, Texas</v>
      </c>
      <c r="B656" t="str">
        <f t="shared" si="71"/>
        <v>Burnet County,</v>
      </c>
      <c r="C656" t="s">
        <v>51</v>
      </c>
      <c r="D656" t="s">
        <v>8</v>
      </c>
      <c r="E656">
        <v>339</v>
      </c>
      <c r="F656">
        <f>VLOOKUP(A656,'[1]Population Data'!$A:$B, 2,FALSE)</f>
        <v>45750</v>
      </c>
      <c r="G656">
        <f>VLOOKUP(A656,'[1]Population Data'!$A:$C,3,FALSE)</f>
        <v>16849</v>
      </c>
      <c r="H656">
        <f>VLOOKUP(A656,'[1]Population Data'!$A:$D,4,FALSE)</f>
        <v>9854</v>
      </c>
      <c r="I656" s="1">
        <f>VLOOKUP(A656,'[1]Population Data'!$A:$E,5,FALSE)</f>
        <v>0.2153879781420765</v>
      </c>
      <c r="J656" s="2">
        <f>VLOOKUP(A656,'[1]Population Data'!$A:$F,6,FALSE)</f>
        <v>2.7152946762419137</v>
      </c>
      <c r="K656" s="2">
        <f t="shared" si="72"/>
        <v>124.84832786885245</v>
      </c>
      <c r="L656" s="2">
        <f t="shared" si="73"/>
        <v>7116.7777777777783</v>
      </c>
      <c r="M656" s="3">
        <f t="shared" si="74"/>
        <v>0.15555798421372194</v>
      </c>
      <c r="N656" s="2">
        <f t="shared" si="75"/>
        <v>42.238576638244282</v>
      </c>
      <c r="O656" s="2">
        <f t="shared" si="76"/>
        <v>39.550617486338801</v>
      </c>
    </row>
    <row r="657" spans="1:15" x14ac:dyDescent="0.2">
      <c r="A657" t="str">
        <f t="shared" si="70"/>
        <v>Burnet County, Texas</v>
      </c>
      <c r="B657" t="str">
        <f t="shared" si="71"/>
        <v>Burnet County,</v>
      </c>
      <c r="C657" t="s">
        <v>51</v>
      </c>
      <c r="D657" t="s">
        <v>9</v>
      </c>
      <c r="E657">
        <v>184</v>
      </c>
      <c r="F657">
        <f>VLOOKUP(A657,'[1]Population Data'!$A:$B, 2,FALSE)</f>
        <v>45750</v>
      </c>
      <c r="G657">
        <f>VLOOKUP(A657,'[1]Population Data'!$A:$C,3,FALSE)</f>
        <v>16849</v>
      </c>
      <c r="H657">
        <f>VLOOKUP(A657,'[1]Population Data'!$A:$D,4,FALSE)</f>
        <v>9854</v>
      </c>
      <c r="I657" s="1">
        <f>VLOOKUP(A657,'[1]Population Data'!$A:$E,5,FALSE)</f>
        <v>0.2153879781420765</v>
      </c>
      <c r="J657" s="2">
        <f>VLOOKUP(A657,'[1]Population Data'!$A:$F,6,FALSE)</f>
        <v>2.7152946762419137</v>
      </c>
      <c r="K657" s="2">
        <f t="shared" si="72"/>
        <v>67.764284153005462</v>
      </c>
      <c r="L657" s="2">
        <f t="shared" si="73"/>
        <v>7116.7777777777783</v>
      </c>
      <c r="M657" s="3">
        <f t="shared" si="74"/>
        <v>0.15555798421372194</v>
      </c>
      <c r="N657" s="2">
        <f t="shared" si="75"/>
        <v>42.238576638244282</v>
      </c>
      <c r="O657" s="2">
        <f t="shared" si="76"/>
        <v>21.467001821493628</v>
      </c>
    </row>
    <row r="658" spans="1:15" x14ac:dyDescent="0.2">
      <c r="A658" t="str">
        <f t="shared" si="70"/>
        <v>Burnet County, Texas</v>
      </c>
      <c r="B658" t="str">
        <f t="shared" si="71"/>
        <v>Burnet County,</v>
      </c>
      <c r="C658" t="s">
        <v>51</v>
      </c>
      <c r="D658" t="s">
        <v>10</v>
      </c>
      <c r="E658">
        <v>1626</v>
      </c>
      <c r="F658">
        <f>VLOOKUP(A658,'[1]Population Data'!$A:$B, 2,FALSE)</f>
        <v>45750</v>
      </c>
      <c r="G658">
        <f>VLOOKUP(A658,'[1]Population Data'!$A:$C,3,FALSE)</f>
        <v>16849</v>
      </c>
      <c r="H658">
        <f>VLOOKUP(A658,'[1]Population Data'!$A:$D,4,FALSE)</f>
        <v>9854</v>
      </c>
      <c r="I658" s="1">
        <f>VLOOKUP(A658,'[1]Population Data'!$A:$E,5,FALSE)</f>
        <v>0.2153879781420765</v>
      </c>
      <c r="J658" s="2">
        <f>VLOOKUP(A658,'[1]Population Data'!$A:$F,6,FALSE)</f>
        <v>2.7152946762419137</v>
      </c>
      <c r="K658" s="2">
        <f t="shared" si="72"/>
        <v>598.83003278688523</v>
      </c>
      <c r="L658" s="2">
        <f t="shared" si="73"/>
        <v>7116.7777777777783</v>
      </c>
      <c r="M658" s="3">
        <f t="shared" si="74"/>
        <v>0.15555798421372194</v>
      </c>
      <c r="N658" s="2">
        <f t="shared" si="75"/>
        <v>42.238576638244282</v>
      </c>
      <c r="O658" s="2">
        <f t="shared" si="76"/>
        <v>189.7029617486339</v>
      </c>
    </row>
    <row r="659" spans="1:15" x14ac:dyDescent="0.2">
      <c r="A659" t="str">
        <f t="shared" si="70"/>
        <v>Burnet County, Texas</v>
      </c>
      <c r="B659" t="str">
        <f t="shared" si="71"/>
        <v>Burnet County,</v>
      </c>
      <c r="C659" t="s">
        <v>51</v>
      </c>
      <c r="D659" t="s">
        <v>11</v>
      </c>
      <c r="E659">
        <v>930</v>
      </c>
      <c r="F659">
        <f>VLOOKUP(A659,'[1]Population Data'!$A:$B, 2,FALSE)</f>
        <v>45750</v>
      </c>
      <c r="G659">
        <f>VLOOKUP(A659,'[1]Population Data'!$A:$C,3,FALSE)</f>
        <v>16849</v>
      </c>
      <c r="H659">
        <f>VLOOKUP(A659,'[1]Population Data'!$A:$D,4,FALSE)</f>
        <v>9854</v>
      </c>
      <c r="I659" s="1">
        <f>VLOOKUP(A659,'[1]Population Data'!$A:$E,5,FALSE)</f>
        <v>0.2153879781420765</v>
      </c>
      <c r="J659" s="2">
        <f>VLOOKUP(A659,'[1]Population Data'!$A:$F,6,FALSE)</f>
        <v>2.7152946762419137</v>
      </c>
      <c r="K659" s="2">
        <f t="shared" si="72"/>
        <v>342.50426229508196</v>
      </c>
      <c r="L659" s="2">
        <f t="shared" si="73"/>
        <v>7116.7777777777783</v>
      </c>
      <c r="M659" s="3">
        <f t="shared" si="74"/>
        <v>0.15555798421372194</v>
      </c>
      <c r="N659" s="2">
        <f t="shared" si="75"/>
        <v>42.238576638244282</v>
      </c>
      <c r="O659" s="2">
        <f t="shared" si="76"/>
        <v>108.50169398907107</v>
      </c>
    </row>
    <row r="660" spans="1:15" x14ac:dyDescent="0.2">
      <c r="A660" t="str">
        <f t="shared" si="70"/>
        <v>Burnet County, Texas</v>
      </c>
      <c r="B660" t="str">
        <f t="shared" si="71"/>
        <v>Burnet County,</v>
      </c>
      <c r="C660" t="s">
        <v>51</v>
      </c>
      <c r="D660" t="s">
        <v>12</v>
      </c>
      <c r="E660">
        <v>195</v>
      </c>
      <c r="F660">
        <f>VLOOKUP(A660,'[1]Population Data'!$A:$B, 2,FALSE)</f>
        <v>45750</v>
      </c>
      <c r="G660">
        <f>VLOOKUP(A660,'[1]Population Data'!$A:$C,3,FALSE)</f>
        <v>16849</v>
      </c>
      <c r="H660">
        <f>VLOOKUP(A660,'[1]Population Data'!$A:$D,4,FALSE)</f>
        <v>9854</v>
      </c>
      <c r="I660" s="1">
        <f>VLOOKUP(A660,'[1]Population Data'!$A:$E,5,FALSE)</f>
        <v>0.2153879781420765</v>
      </c>
      <c r="J660" s="2">
        <f>VLOOKUP(A660,'[1]Population Data'!$A:$F,6,FALSE)</f>
        <v>2.7152946762419137</v>
      </c>
      <c r="K660" s="2">
        <f t="shared" si="72"/>
        <v>71.815409836065569</v>
      </c>
      <c r="L660" s="2">
        <f t="shared" si="73"/>
        <v>7116.7777777777783</v>
      </c>
      <c r="M660" s="3">
        <f t="shared" si="74"/>
        <v>0.15555798421372194</v>
      </c>
      <c r="N660" s="2">
        <f t="shared" si="75"/>
        <v>42.238576638244282</v>
      </c>
      <c r="O660" s="2">
        <f t="shared" si="76"/>
        <v>22.750355191256837</v>
      </c>
    </row>
    <row r="661" spans="1:15" x14ac:dyDescent="0.2">
      <c r="A661" t="str">
        <f t="shared" si="70"/>
        <v>Burnet County, Texas</v>
      </c>
      <c r="B661" t="str">
        <f t="shared" si="71"/>
        <v>Burnet County,</v>
      </c>
      <c r="C661" t="s">
        <v>51</v>
      </c>
      <c r="D661" t="s">
        <v>13</v>
      </c>
      <c r="E661">
        <v>105</v>
      </c>
      <c r="F661">
        <f>VLOOKUP(A661,'[1]Population Data'!$A:$B, 2,FALSE)</f>
        <v>45750</v>
      </c>
      <c r="G661">
        <f>VLOOKUP(A661,'[1]Population Data'!$A:$C,3,FALSE)</f>
        <v>16849</v>
      </c>
      <c r="H661">
        <f>VLOOKUP(A661,'[1]Population Data'!$A:$D,4,FALSE)</f>
        <v>9854</v>
      </c>
      <c r="I661" s="1">
        <f>VLOOKUP(A661,'[1]Population Data'!$A:$E,5,FALSE)</f>
        <v>0.2153879781420765</v>
      </c>
      <c r="J661" s="2">
        <f>VLOOKUP(A661,'[1]Population Data'!$A:$F,6,FALSE)</f>
        <v>2.7152946762419137</v>
      </c>
      <c r="K661" s="2">
        <f t="shared" si="72"/>
        <v>38.669836065573769</v>
      </c>
      <c r="L661" s="2">
        <f t="shared" si="73"/>
        <v>7116.7777777777783</v>
      </c>
      <c r="M661" s="3">
        <f t="shared" si="74"/>
        <v>0.15555798421372194</v>
      </c>
      <c r="N661" s="2">
        <f t="shared" si="75"/>
        <v>42.238576638244282</v>
      </c>
      <c r="O661" s="2">
        <f t="shared" si="76"/>
        <v>12.250191256830604</v>
      </c>
    </row>
    <row r="662" spans="1:15" x14ac:dyDescent="0.2">
      <c r="A662" t="str">
        <f t="shared" si="70"/>
        <v>Burnet County, Texas</v>
      </c>
      <c r="B662" t="str">
        <f t="shared" si="71"/>
        <v>Burnet County,</v>
      </c>
      <c r="C662" t="s">
        <v>51</v>
      </c>
      <c r="D662" t="s">
        <v>14</v>
      </c>
      <c r="E662">
        <v>1019</v>
      </c>
      <c r="F662">
        <f>VLOOKUP(A662,'[1]Population Data'!$A:$B, 2,FALSE)</f>
        <v>45750</v>
      </c>
      <c r="G662">
        <f>VLOOKUP(A662,'[1]Population Data'!$A:$C,3,FALSE)</f>
        <v>16849</v>
      </c>
      <c r="H662">
        <f>VLOOKUP(A662,'[1]Population Data'!$A:$D,4,FALSE)</f>
        <v>9854</v>
      </c>
      <c r="I662" s="1">
        <f>VLOOKUP(A662,'[1]Population Data'!$A:$E,5,FALSE)</f>
        <v>0.2153879781420765</v>
      </c>
      <c r="J662" s="2">
        <f>VLOOKUP(A662,'[1]Population Data'!$A:$F,6,FALSE)</f>
        <v>2.7152946762419137</v>
      </c>
      <c r="K662" s="2">
        <f t="shared" si="72"/>
        <v>375.28155191256826</v>
      </c>
      <c r="L662" s="2">
        <f t="shared" si="73"/>
        <v>7116.7777777777783</v>
      </c>
      <c r="M662" s="3">
        <f t="shared" si="74"/>
        <v>0.15555798421372194</v>
      </c>
      <c r="N662" s="2">
        <f t="shared" si="75"/>
        <v>42.238576638244282</v>
      </c>
      <c r="O662" s="2">
        <f t="shared" si="76"/>
        <v>118.88518943533698</v>
      </c>
    </row>
    <row r="663" spans="1:15" x14ac:dyDescent="0.2">
      <c r="A663" t="str">
        <f t="shared" si="70"/>
        <v>Burnet County, Texas</v>
      </c>
      <c r="B663" t="str">
        <f t="shared" si="71"/>
        <v>Burnet County,</v>
      </c>
      <c r="C663" t="s">
        <v>51</v>
      </c>
      <c r="D663" t="s">
        <v>15</v>
      </c>
      <c r="E663">
        <v>598</v>
      </c>
      <c r="F663">
        <f>VLOOKUP(A663,'[1]Population Data'!$A:$B, 2,FALSE)</f>
        <v>45750</v>
      </c>
      <c r="G663">
        <f>VLOOKUP(A663,'[1]Population Data'!$A:$C,3,FALSE)</f>
        <v>16849</v>
      </c>
      <c r="H663">
        <f>VLOOKUP(A663,'[1]Population Data'!$A:$D,4,FALSE)</f>
        <v>9854</v>
      </c>
      <c r="I663" s="1">
        <f>VLOOKUP(A663,'[1]Population Data'!$A:$E,5,FALSE)</f>
        <v>0.2153879781420765</v>
      </c>
      <c r="J663" s="2">
        <f>VLOOKUP(A663,'[1]Population Data'!$A:$F,6,FALSE)</f>
        <v>2.7152946762419137</v>
      </c>
      <c r="K663" s="2">
        <f t="shared" si="72"/>
        <v>220.23392349726774</v>
      </c>
      <c r="L663" s="2">
        <f t="shared" si="73"/>
        <v>7116.7777777777783</v>
      </c>
      <c r="M663" s="3">
        <f t="shared" si="74"/>
        <v>0.15555798421372194</v>
      </c>
      <c r="N663" s="2">
        <f t="shared" si="75"/>
        <v>42.238576638244282</v>
      </c>
      <c r="O663" s="2">
        <f t="shared" si="76"/>
        <v>69.767755919854295</v>
      </c>
    </row>
    <row r="664" spans="1:15" x14ac:dyDescent="0.2">
      <c r="A664" t="str">
        <f t="shared" si="70"/>
        <v>Burnet County, Texas</v>
      </c>
      <c r="B664" t="str">
        <f t="shared" si="71"/>
        <v>Burnet County,</v>
      </c>
      <c r="C664" t="s">
        <v>51</v>
      </c>
      <c r="D664" t="s">
        <v>16</v>
      </c>
      <c r="E664">
        <v>410</v>
      </c>
      <c r="F664">
        <f>VLOOKUP(A664,'[1]Population Data'!$A:$B, 2,FALSE)</f>
        <v>45750</v>
      </c>
      <c r="G664">
        <f>VLOOKUP(A664,'[1]Population Data'!$A:$C,3,FALSE)</f>
        <v>16849</v>
      </c>
      <c r="H664">
        <f>VLOOKUP(A664,'[1]Population Data'!$A:$D,4,FALSE)</f>
        <v>9854</v>
      </c>
      <c r="I664" s="1">
        <f>VLOOKUP(A664,'[1]Population Data'!$A:$E,5,FALSE)</f>
        <v>0.2153879781420765</v>
      </c>
      <c r="J664" s="2">
        <f>VLOOKUP(A664,'[1]Population Data'!$A:$F,6,FALSE)</f>
        <v>2.7152946762419137</v>
      </c>
      <c r="K664" s="2">
        <f t="shared" si="72"/>
        <v>150.99650273224043</v>
      </c>
      <c r="L664" s="2">
        <f t="shared" si="73"/>
        <v>7116.7777777777783</v>
      </c>
      <c r="M664" s="3">
        <f t="shared" si="74"/>
        <v>0.15555798421372194</v>
      </c>
      <c r="N664" s="2">
        <f t="shared" si="75"/>
        <v>42.238576638244282</v>
      </c>
      <c r="O664" s="2">
        <f t="shared" si="76"/>
        <v>47.834080145719497</v>
      </c>
    </row>
    <row r="665" spans="1:15" x14ac:dyDescent="0.2">
      <c r="A665" t="str">
        <f t="shared" si="70"/>
        <v>Burnet County, Texas</v>
      </c>
      <c r="B665" t="str">
        <f t="shared" si="71"/>
        <v>Burnet County,</v>
      </c>
      <c r="C665" t="s">
        <v>51</v>
      </c>
      <c r="D665" t="s">
        <v>17</v>
      </c>
      <c r="E665">
        <v>493</v>
      </c>
      <c r="F665">
        <f>VLOOKUP(A665,'[1]Population Data'!$A:$B, 2,FALSE)</f>
        <v>45750</v>
      </c>
      <c r="G665">
        <f>VLOOKUP(A665,'[1]Population Data'!$A:$C,3,FALSE)</f>
        <v>16849</v>
      </c>
      <c r="H665">
        <f>VLOOKUP(A665,'[1]Population Data'!$A:$D,4,FALSE)</f>
        <v>9854</v>
      </c>
      <c r="I665" s="1">
        <f>VLOOKUP(A665,'[1]Population Data'!$A:$E,5,FALSE)</f>
        <v>0.2153879781420765</v>
      </c>
      <c r="J665" s="2">
        <f>VLOOKUP(A665,'[1]Population Data'!$A:$F,6,FALSE)</f>
        <v>2.7152946762419137</v>
      </c>
      <c r="K665" s="2">
        <f t="shared" si="72"/>
        <v>181.56408743169396</v>
      </c>
      <c r="L665" s="2">
        <f t="shared" si="73"/>
        <v>7116.7777777777783</v>
      </c>
      <c r="M665" s="3">
        <f t="shared" si="74"/>
        <v>0.15555798421372194</v>
      </c>
      <c r="N665" s="2">
        <f t="shared" si="75"/>
        <v>42.238576638244282</v>
      </c>
      <c r="O665" s="2">
        <f t="shared" si="76"/>
        <v>57.517564663023684</v>
      </c>
    </row>
    <row r="666" spans="1:15" x14ac:dyDescent="0.2">
      <c r="A666" t="str">
        <f t="shared" si="70"/>
        <v>Burnet County, Texas</v>
      </c>
      <c r="B666" t="str">
        <f t="shared" si="71"/>
        <v>Burnet County,</v>
      </c>
      <c r="C666" t="s">
        <v>51</v>
      </c>
      <c r="D666" t="s">
        <v>18</v>
      </c>
      <c r="E666">
        <v>1095</v>
      </c>
      <c r="F666">
        <f>VLOOKUP(A666,'[1]Population Data'!$A:$B, 2,FALSE)</f>
        <v>45750</v>
      </c>
      <c r="G666">
        <f>VLOOKUP(A666,'[1]Population Data'!$A:$C,3,FALSE)</f>
        <v>16849</v>
      </c>
      <c r="H666">
        <f>VLOOKUP(A666,'[1]Population Data'!$A:$D,4,FALSE)</f>
        <v>9854</v>
      </c>
      <c r="I666" s="1">
        <f>VLOOKUP(A666,'[1]Population Data'!$A:$E,5,FALSE)</f>
        <v>0.2153879781420765</v>
      </c>
      <c r="J666" s="2">
        <f>VLOOKUP(A666,'[1]Population Data'!$A:$F,6,FALSE)</f>
        <v>2.7152946762419137</v>
      </c>
      <c r="K666" s="2">
        <f t="shared" si="72"/>
        <v>403.27114754098358</v>
      </c>
      <c r="L666" s="2">
        <f t="shared" si="73"/>
        <v>7116.7777777777783</v>
      </c>
      <c r="M666" s="3">
        <f t="shared" si="74"/>
        <v>0.15555798421372194</v>
      </c>
      <c r="N666" s="2">
        <f t="shared" si="75"/>
        <v>42.238576638244282</v>
      </c>
      <c r="O666" s="2">
        <f t="shared" si="76"/>
        <v>127.75199453551913</v>
      </c>
    </row>
    <row r="667" spans="1:15" x14ac:dyDescent="0.2">
      <c r="A667" t="str">
        <f t="shared" si="70"/>
        <v>Burnet County, Texas</v>
      </c>
      <c r="B667" t="str">
        <f t="shared" si="71"/>
        <v>Burnet County,</v>
      </c>
      <c r="C667" t="s">
        <v>51</v>
      </c>
      <c r="D667" t="s">
        <v>19</v>
      </c>
      <c r="E667">
        <v>228</v>
      </c>
      <c r="F667">
        <f>VLOOKUP(A667,'[1]Population Data'!$A:$B, 2,FALSE)</f>
        <v>45750</v>
      </c>
      <c r="G667">
        <f>VLOOKUP(A667,'[1]Population Data'!$A:$C,3,FALSE)</f>
        <v>16849</v>
      </c>
      <c r="H667">
        <f>VLOOKUP(A667,'[1]Population Data'!$A:$D,4,FALSE)</f>
        <v>9854</v>
      </c>
      <c r="I667" s="1">
        <f>VLOOKUP(A667,'[1]Population Data'!$A:$E,5,FALSE)</f>
        <v>0.2153879781420765</v>
      </c>
      <c r="J667" s="2">
        <f>VLOOKUP(A667,'[1]Population Data'!$A:$F,6,FALSE)</f>
        <v>2.7152946762419137</v>
      </c>
      <c r="K667" s="2">
        <f t="shared" si="72"/>
        <v>83.968786885245891</v>
      </c>
      <c r="L667" s="2">
        <f t="shared" si="73"/>
        <v>7116.7777777777783</v>
      </c>
      <c r="M667" s="3">
        <f t="shared" si="74"/>
        <v>0.15555798421372194</v>
      </c>
      <c r="N667" s="2">
        <f t="shared" si="75"/>
        <v>42.238576638244282</v>
      </c>
      <c r="O667" s="2">
        <f t="shared" si="76"/>
        <v>26.600415300546452</v>
      </c>
    </row>
    <row r="668" spans="1:15" x14ac:dyDescent="0.2">
      <c r="A668" t="str">
        <f t="shared" si="70"/>
        <v>Burnet County, Texas</v>
      </c>
      <c r="B668" t="str">
        <f t="shared" si="71"/>
        <v>Burnet County,</v>
      </c>
      <c r="C668" t="s">
        <v>51</v>
      </c>
      <c r="D668" t="s">
        <v>20</v>
      </c>
      <c r="E668">
        <v>185</v>
      </c>
      <c r="F668">
        <f>VLOOKUP(A668,'[1]Population Data'!$A:$B, 2,FALSE)</f>
        <v>45750</v>
      </c>
      <c r="G668">
        <f>VLOOKUP(A668,'[1]Population Data'!$A:$C,3,FALSE)</f>
        <v>16849</v>
      </c>
      <c r="H668">
        <f>VLOOKUP(A668,'[1]Population Data'!$A:$D,4,FALSE)</f>
        <v>9854</v>
      </c>
      <c r="I668" s="1">
        <f>VLOOKUP(A668,'[1]Population Data'!$A:$E,5,FALSE)</f>
        <v>0.2153879781420765</v>
      </c>
      <c r="J668" s="2">
        <f>VLOOKUP(A668,'[1]Population Data'!$A:$F,6,FALSE)</f>
        <v>2.7152946762419137</v>
      </c>
      <c r="K668" s="2">
        <f t="shared" si="72"/>
        <v>68.132568306010924</v>
      </c>
      <c r="L668" s="2">
        <f t="shared" si="73"/>
        <v>7116.7777777777783</v>
      </c>
      <c r="M668" s="3">
        <f t="shared" si="74"/>
        <v>0.15555798421372194</v>
      </c>
      <c r="N668" s="2">
        <f t="shared" si="75"/>
        <v>42.238576638244282</v>
      </c>
      <c r="O668" s="2">
        <f t="shared" si="76"/>
        <v>21.583670309653918</v>
      </c>
    </row>
    <row r="669" spans="1:15" x14ac:dyDescent="0.2">
      <c r="A669" t="str">
        <f t="shared" si="70"/>
        <v>Burnet County, Texas</v>
      </c>
      <c r="B669" t="str">
        <f t="shared" si="71"/>
        <v>Burnet County,</v>
      </c>
      <c r="C669" t="s">
        <v>51</v>
      </c>
      <c r="D669" t="s">
        <v>21</v>
      </c>
      <c r="E669">
        <v>98</v>
      </c>
      <c r="F669">
        <f>VLOOKUP(A669,'[1]Population Data'!$A:$B, 2,FALSE)</f>
        <v>45750</v>
      </c>
      <c r="G669">
        <f>VLOOKUP(A669,'[1]Population Data'!$A:$C,3,FALSE)</f>
        <v>16849</v>
      </c>
      <c r="H669">
        <f>VLOOKUP(A669,'[1]Population Data'!$A:$D,4,FALSE)</f>
        <v>9854</v>
      </c>
      <c r="I669" s="1">
        <f>VLOOKUP(A669,'[1]Population Data'!$A:$E,5,FALSE)</f>
        <v>0.2153879781420765</v>
      </c>
      <c r="J669" s="2">
        <f>VLOOKUP(A669,'[1]Population Data'!$A:$F,6,FALSE)</f>
        <v>2.7152946762419137</v>
      </c>
      <c r="K669" s="2">
        <f t="shared" si="72"/>
        <v>36.091846994535516</v>
      </c>
      <c r="L669" s="2">
        <f t="shared" si="73"/>
        <v>7116.7777777777783</v>
      </c>
      <c r="M669" s="3">
        <f t="shared" si="74"/>
        <v>0.15555798421372194</v>
      </c>
      <c r="N669" s="2">
        <f t="shared" si="75"/>
        <v>42.238576638244282</v>
      </c>
      <c r="O669" s="2">
        <f t="shared" si="76"/>
        <v>11.433511839708563</v>
      </c>
    </row>
    <row r="670" spans="1:15" x14ac:dyDescent="0.2">
      <c r="A670" t="str">
        <f t="shared" si="70"/>
        <v>Burnet County, Texas</v>
      </c>
      <c r="B670" t="str">
        <f t="shared" si="71"/>
        <v>Burnet County,</v>
      </c>
      <c r="C670" t="s">
        <v>51</v>
      </c>
      <c r="D670" t="s">
        <v>22</v>
      </c>
      <c r="E670">
        <v>2275</v>
      </c>
      <c r="F670">
        <f>VLOOKUP(A670,'[1]Population Data'!$A:$B, 2,FALSE)</f>
        <v>45750</v>
      </c>
      <c r="G670">
        <f>VLOOKUP(A670,'[1]Population Data'!$A:$C,3,FALSE)</f>
        <v>16849</v>
      </c>
      <c r="H670">
        <f>VLOOKUP(A670,'[1]Population Data'!$A:$D,4,FALSE)</f>
        <v>9854</v>
      </c>
      <c r="I670" s="1">
        <f>VLOOKUP(A670,'[1]Population Data'!$A:$E,5,FALSE)</f>
        <v>0.2153879781420765</v>
      </c>
      <c r="J670" s="2">
        <f>VLOOKUP(A670,'[1]Population Data'!$A:$F,6,FALSE)</f>
        <v>2.7152946762419137</v>
      </c>
      <c r="K670" s="2">
        <f t="shared" si="72"/>
        <v>837.84644808743167</v>
      </c>
      <c r="L670" s="2">
        <f t="shared" si="73"/>
        <v>7116.7777777777783</v>
      </c>
      <c r="M670" s="3">
        <f t="shared" si="74"/>
        <v>0.15555798421372194</v>
      </c>
      <c r="N670" s="2">
        <f t="shared" si="75"/>
        <v>42.238576638244282</v>
      </c>
      <c r="O670" s="2">
        <f t="shared" si="76"/>
        <v>265.4208105646631</v>
      </c>
    </row>
    <row r="671" spans="1:15" x14ac:dyDescent="0.2">
      <c r="A671" t="str">
        <f t="shared" si="70"/>
        <v>Burnet County, Texas</v>
      </c>
      <c r="B671" t="str">
        <f t="shared" si="71"/>
        <v>Burnet County,</v>
      </c>
      <c r="C671" t="s">
        <v>51</v>
      </c>
      <c r="D671" t="s">
        <v>23</v>
      </c>
      <c r="E671">
        <v>502</v>
      </c>
      <c r="F671">
        <f>VLOOKUP(A671,'[1]Population Data'!$A:$B, 2,FALSE)</f>
        <v>45750</v>
      </c>
      <c r="G671">
        <f>VLOOKUP(A671,'[1]Population Data'!$A:$C,3,FALSE)</f>
        <v>16849</v>
      </c>
      <c r="H671">
        <f>VLOOKUP(A671,'[1]Population Data'!$A:$D,4,FALSE)</f>
        <v>9854</v>
      </c>
      <c r="I671" s="1">
        <f>VLOOKUP(A671,'[1]Population Data'!$A:$E,5,FALSE)</f>
        <v>0.2153879781420765</v>
      </c>
      <c r="J671" s="2">
        <f>VLOOKUP(A671,'[1]Population Data'!$A:$F,6,FALSE)</f>
        <v>2.7152946762419137</v>
      </c>
      <c r="K671" s="2">
        <f t="shared" si="72"/>
        <v>184.87864480874316</v>
      </c>
      <c r="L671" s="2">
        <f t="shared" si="73"/>
        <v>7116.7777777777783</v>
      </c>
      <c r="M671" s="3">
        <f t="shared" si="74"/>
        <v>0.15555798421372194</v>
      </c>
      <c r="N671" s="2">
        <f t="shared" si="75"/>
        <v>42.238576638244282</v>
      </c>
      <c r="O671" s="2">
        <f t="shared" si="76"/>
        <v>58.567581056466317</v>
      </c>
    </row>
    <row r="672" spans="1:15" x14ac:dyDescent="0.2">
      <c r="A672" t="str">
        <f t="shared" si="70"/>
        <v>Burnet County, Texas</v>
      </c>
      <c r="B672" t="str">
        <f t="shared" si="71"/>
        <v>Burnet County,</v>
      </c>
      <c r="C672" t="s">
        <v>51</v>
      </c>
      <c r="D672" t="s">
        <v>24</v>
      </c>
      <c r="E672">
        <v>2118</v>
      </c>
      <c r="F672">
        <f>VLOOKUP(A672,'[1]Population Data'!$A:$B, 2,FALSE)</f>
        <v>45750</v>
      </c>
      <c r="G672">
        <f>VLOOKUP(A672,'[1]Population Data'!$A:$C,3,FALSE)</f>
        <v>16849</v>
      </c>
      <c r="H672">
        <f>VLOOKUP(A672,'[1]Population Data'!$A:$D,4,FALSE)</f>
        <v>9854</v>
      </c>
      <c r="I672" s="1">
        <f>VLOOKUP(A672,'[1]Population Data'!$A:$E,5,FALSE)</f>
        <v>0.2153879781420765</v>
      </c>
      <c r="J672" s="2">
        <f>VLOOKUP(A672,'[1]Population Data'!$A:$F,6,FALSE)</f>
        <v>2.7152946762419137</v>
      </c>
      <c r="K672" s="2">
        <f t="shared" si="72"/>
        <v>780.02583606557369</v>
      </c>
      <c r="L672" s="2">
        <f t="shared" si="73"/>
        <v>7116.7777777777783</v>
      </c>
      <c r="M672" s="3">
        <f t="shared" si="74"/>
        <v>0.15555798421372194</v>
      </c>
      <c r="N672" s="2">
        <f t="shared" si="75"/>
        <v>42.238576638244282</v>
      </c>
      <c r="O672" s="2">
        <f t="shared" si="76"/>
        <v>247.10385792349729</v>
      </c>
    </row>
    <row r="673" spans="1:15" x14ac:dyDescent="0.2">
      <c r="A673" t="str">
        <f t="shared" si="70"/>
        <v>Burnet County, Texas</v>
      </c>
      <c r="B673" t="str">
        <f t="shared" si="71"/>
        <v>Burnet County,</v>
      </c>
      <c r="C673" t="s">
        <v>51</v>
      </c>
      <c r="D673" t="s">
        <v>25</v>
      </c>
      <c r="E673">
        <v>596</v>
      </c>
      <c r="F673">
        <f>VLOOKUP(A673,'[1]Population Data'!$A:$B, 2,FALSE)</f>
        <v>45750</v>
      </c>
      <c r="G673">
        <f>VLOOKUP(A673,'[1]Population Data'!$A:$C,3,FALSE)</f>
        <v>16849</v>
      </c>
      <c r="H673">
        <f>VLOOKUP(A673,'[1]Population Data'!$A:$D,4,FALSE)</f>
        <v>9854</v>
      </c>
      <c r="I673" s="1">
        <f>VLOOKUP(A673,'[1]Population Data'!$A:$E,5,FALSE)</f>
        <v>0.2153879781420765</v>
      </c>
      <c r="J673" s="2">
        <f>VLOOKUP(A673,'[1]Population Data'!$A:$F,6,FALSE)</f>
        <v>2.7152946762419137</v>
      </c>
      <c r="K673" s="2">
        <f t="shared" si="72"/>
        <v>219.49735519125682</v>
      </c>
      <c r="L673" s="2">
        <f t="shared" si="73"/>
        <v>7116.7777777777783</v>
      </c>
      <c r="M673" s="3">
        <f t="shared" si="74"/>
        <v>0.15555798421372194</v>
      </c>
      <c r="N673" s="2">
        <f t="shared" si="75"/>
        <v>42.238576638244282</v>
      </c>
      <c r="O673" s="2">
        <f t="shared" si="76"/>
        <v>69.534418943533709</v>
      </c>
    </row>
    <row r="674" spans="1:15" x14ac:dyDescent="0.2">
      <c r="A674" t="str">
        <f t="shared" si="70"/>
        <v>Burnet County, Texas</v>
      </c>
      <c r="B674" t="str">
        <f t="shared" si="71"/>
        <v>Burnet County,</v>
      </c>
      <c r="C674" t="s">
        <v>51</v>
      </c>
      <c r="D674" t="s">
        <v>26</v>
      </c>
      <c r="E674">
        <v>1199</v>
      </c>
      <c r="F674">
        <f>VLOOKUP(A674,'[1]Population Data'!$A:$B, 2,FALSE)</f>
        <v>45750</v>
      </c>
      <c r="G674">
        <f>VLOOKUP(A674,'[1]Population Data'!$A:$C,3,FALSE)</f>
        <v>16849</v>
      </c>
      <c r="H674">
        <f>VLOOKUP(A674,'[1]Population Data'!$A:$D,4,FALSE)</f>
        <v>9854</v>
      </c>
      <c r="I674" s="1">
        <f>VLOOKUP(A674,'[1]Population Data'!$A:$E,5,FALSE)</f>
        <v>0.2153879781420765</v>
      </c>
      <c r="J674" s="2">
        <f>VLOOKUP(A674,'[1]Population Data'!$A:$F,6,FALSE)</f>
        <v>2.7152946762419137</v>
      </c>
      <c r="K674" s="2">
        <f t="shared" si="72"/>
        <v>441.57269945355188</v>
      </c>
      <c r="L674" s="2">
        <f t="shared" si="73"/>
        <v>7116.7777777777783</v>
      </c>
      <c r="M674" s="3">
        <f t="shared" si="74"/>
        <v>0.15555798421372194</v>
      </c>
      <c r="N674" s="2">
        <f t="shared" si="75"/>
        <v>42.238576638244282</v>
      </c>
      <c r="O674" s="2">
        <f t="shared" si="76"/>
        <v>139.88551730418945</v>
      </c>
    </row>
    <row r="675" spans="1:15" x14ac:dyDescent="0.2">
      <c r="A675" t="str">
        <f t="shared" si="70"/>
        <v>Burnet County, Texas</v>
      </c>
      <c r="B675" t="str">
        <f t="shared" si="71"/>
        <v>Burnet County,</v>
      </c>
      <c r="C675" t="s">
        <v>51</v>
      </c>
      <c r="D675" t="s">
        <v>27</v>
      </c>
      <c r="E675">
        <v>2274</v>
      </c>
      <c r="F675">
        <f>VLOOKUP(A675,'[1]Population Data'!$A:$B, 2,FALSE)</f>
        <v>45750</v>
      </c>
      <c r="G675">
        <f>VLOOKUP(A675,'[1]Population Data'!$A:$C,3,FALSE)</f>
        <v>16849</v>
      </c>
      <c r="H675">
        <f>VLOOKUP(A675,'[1]Population Data'!$A:$D,4,FALSE)</f>
        <v>9854</v>
      </c>
      <c r="I675" s="1">
        <f>VLOOKUP(A675,'[1]Population Data'!$A:$E,5,FALSE)</f>
        <v>0.2153879781420765</v>
      </c>
      <c r="J675" s="2">
        <f>VLOOKUP(A675,'[1]Population Data'!$A:$F,6,FALSE)</f>
        <v>2.7152946762419137</v>
      </c>
      <c r="K675" s="2">
        <f t="shared" si="72"/>
        <v>837.47816393442622</v>
      </c>
      <c r="L675" s="2">
        <f t="shared" si="73"/>
        <v>7116.7777777777783</v>
      </c>
      <c r="M675" s="3">
        <f t="shared" si="74"/>
        <v>0.15555798421372194</v>
      </c>
      <c r="N675" s="2">
        <f t="shared" si="75"/>
        <v>42.238576638244282</v>
      </c>
      <c r="O675" s="2">
        <f t="shared" si="76"/>
        <v>265.30414207650279</v>
      </c>
    </row>
    <row r="676" spans="1:15" x14ac:dyDescent="0.2">
      <c r="A676" t="str">
        <f t="shared" si="70"/>
        <v>Burnet County, Texas</v>
      </c>
      <c r="B676" t="str">
        <f t="shared" si="71"/>
        <v>Burnet County,</v>
      </c>
      <c r="C676" t="s">
        <v>51</v>
      </c>
      <c r="D676" t="s">
        <v>28</v>
      </c>
      <c r="E676">
        <v>962</v>
      </c>
      <c r="F676">
        <f>VLOOKUP(A676,'[1]Population Data'!$A:$B, 2,FALSE)</f>
        <v>45750</v>
      </c>
      <c r="G676">
        <f>VLOOKUP(A676,'[1]Population Data'!$A:$C,3,FALSE)</f>
        <v>16849</v>
      </c>
      <c r="H676">
        <f>VLOOKUP(A676,'[1]Population Data'!$A:$D,4,FALSE)</f>
        <v>9854</v>
      </c>
      <c r="I676" s="1">
        <f>VLOOKUP(A676,'[1]Population Data'!$A:$E,5,FALSE)</f>
        <v>0.2153879781420765</v>
      </c>
      <c r="J676" s="2">
        <f>VLOOKUP(A676,'[1]Population Data'!$A:$F,6,FALSE)</f>
        <v>2.7152946762419137</v>
      </c>
      <c r="K676" s="2">
        <f t="shared" si="72"/>
        <v>354.28935519125679</v>
      </c>
      <c r="L676" s="2">
        <f t="shared" si="73"/>
        <v>7116.7777777777783</v>
      </c>
      <c r="M676" s="3">
        <f t="shared" si="74"/>
        <v>0.15555798421372194</v>
      </c>
      <c r="N676" s="2">
        <f t="shared" si="75"/>
        <v>42.238576638244282</v>
      </c>
      <c r="O676" s="2">
        <f t="shared" si="76"/>
        <v>112.23508561020037</v>
      </c>
    </row>
    <row r="677" spans="1:15" x14ac:dyDescent="0.2">
      <c r="A677" t="str">
        <f t="shared" si="70"/>
        <v>Caldwell County, Texas</v>
      </c>
      <c r="B677" t="str">
        <f t="shared" si="71"/>
        <v>Caldwell County,</v>
      </c>
      <c r="C677" t="s">
        <v>52</v>
      </c>
      <c r="D677" t="s">
        <v>4</v>
      </c>
      <c r="E677">
        <v>251</v>
      </c>
      <c r="F677">
        <f>VLOOKUP(A677,'[1]Population Data'!$A:$B, 2,FALSE)</f>
        <v>41401</v>
      </c>
      <c r="G677">
        <f>VLOOKUP(A677,'[1]Population Data'!$A:$C,3,FALSE)</f>
        <v>13225</v>
      </c>
      <c r="H677">
        <f>VLOOKUP(A677,'[1]Population Data'!$A:$D,4,FALSE)</f>
        <v>10090</v>
      </c>
      <c r="I677" s="1">
        <f>VLOOKUP(A677,'[1]Population Data'!$A:$E,5,FALSE)</f>
        <v>0.24371391995362432</v>
      </c>
      <c r="J677" s="2">
        <f>VLOOKUP(A677,'[1]Population Data'!$A:$F,6,FALSE)</f>
        <v>3.1305103969754255</v>
      </c>
      <c r="K677" s="2">
        <f t="shared" si="72"/>
        <v>80.178618873940238</v>
      </c>
      <c r="L677" s="2">
        <f t="shared" si="73"/>
        <v>7287.2222222222217</v>
      </c>
      <c r="M677" s="3">
        <f t="shared" si="74"/>
        <v>0.17601560885539533</v>
      </c>
      <c r="N677" s="2">
        <f t="shared" si="75"/>
        <v>55.101869355177492</v>
      </c>
      <c r="O677" s="2">
        <f t="shared" si="76"/>
        <v>33.134938367028177</v>
      </c>
    </row>
    <row r="678" spans="1:15" x14ac:dyDescent="0.2">
      <c r="A678" t="str">
        <f t="shared" si="70"/>
        <v>Caldwell County, Texas</v>
      </c>
      <c r="B678" t="str">
        <f t="shared" si="71"/>
        <v>Caldwell County,</v>
      </c>
      <c r="C678" t="s">
        <v>52</v>
      </c>
      <c r="D678" t="s">
        <v>5</v>
      </c>
      <c r="E678">
        <v>179</v>
      </c>
      <c r="F678">
        <f>VLOOKUP(A678,'[1]Population Data'!$A:$B, 2,FALSE)</f>
        <v>41401</v>
      </c>
      <c r="G678">
        <f>VLOOKUP(A678,'[1]Population Data'!$A:$C,3,FALSE)</f>
        <v>13225</v>
      </c>
      <c r="H678">
        <f>VLOOKUP(A678,'[1]Population Data'!$A:$D,4,FALSE)</f>
        <v>10090</v>
      </c>
      <c r="I678" s="1">
        <f>VLOOKUP(A678,'[1]Population Data'!$A:$E,5,FALSE)</f>
        <v>0.24371391995362432</v>
      </c>
      <c r="J678" s="2">
        <f>VLOOKUP(A678,'[1]Population Data'!$A:$F,6,FALSE)</f>
        <v>3.1305103969754255</v>
      </c>
      <c r="K678" s="2">
        <f t="shared" si="72"/>
        <v>57.179174416076904</v>
      </c>
      <c r="L678" s="2">
        <f t="shared" si="73"/>
        <v>7287.2222222222217</v>
      </c>
      <c r="M678" s="3">
        <f t="shared" si="74"/>
        <v>0.17601560885539533</v>
      </c>
      <c r="N678" s="2">
        <f t="shared" si="75"/>
        <v>55.101869355177492</v>
      </c>
      <c r="O678" s="2">
        <f t="shared" si="76"/>
        <v>23.63009548883683</v>
      </c>
    </row>
    <row r="679" spans="1:15" x14ac:dyDescent="0.2">
      <c r="A679" t="str">
        <f t="shared" si="70"/>
        <v>Caldwell County, Texas</v>
      </c>
      <c r="B679" t="str">
        <f t="shared" si="71"/>
        <v>Caldwell County,</v>
      </c>
      <c r="C679" t="s">
        <v>52</v>
      </c>
      <c r="D679" t="s">
        <v>6</v>
      </c>
      <c r="E679">
        <v>843</v>
      </c>
      <c r="F679">
        <f>VLOOKUP(A679,'[1]Population Data'!$A:$B, 2,FALSE)</f>
        <v>41401</v>
      </c>
      <c r="G679">
        <f>VLOOKUP(A679,'[1]Population Data'!$A:$C,3,FALSE)</f>
        <v>13225</v>
      </c>
      <c r="H679">
        <f>VLOOKUP(A679,'[1]Population Data'!$A:$D,4,FALSE)</f>
        <v>10090</v>
      </c>
      <c r="I679" s="1">
        <f>VLOOKUP(A679,'[1]Population Data'!$A:$E,5,FALSE)</f>
        <v>0.24371391995362432</v>
      </c>
      <c r="J679" s="2">
        <f>VLOOKUP(A679,'[1]Population Data'!$A:$F,6,FALSE)</f>
        <v>3.1305103969754255</v>
      </c>
      <c r="K679" s="2">
        <f t="shared" si="72"/>
        <v>269.2851621941499</v>
      </c>
      <c r="L679" s="2">
        <f t="shared" si="73"/>
        <v>7287.2222222222217</v>
      </c>
      <c r="M679" s="3">
        <f t="shared" si="74"/>
        <v>0.17601560885539533</v>
      </c>
      <c r="N679" s="2">
        <f t="shared" si="75"/>
        <v>55.101869355177492</v>
      </c>
      <c r="O679" s="2">
        <f t="shared" si="76"/>
        <v>111.28586869882372</v>
      </c>
    </row>
    <row r="680" spans="1:15" x14ac:dyDescent="0.2">
      <c r="A680" t="str">
        <f t="shared" si="70"/>
        <v>Caldwell County, Texas</v>
      </c>
      <c r="B680" t="str">
        <f t="shared" si="71"/>
        <v>Caldwell County,</v>
      </c>
      <c r="C680" t="s">
        <v>52</v>
      </c>
      <c r="D680" t="s">
        <v>7</v>
      </c>
      <c r="E680">
        <v>714</v>
      </c>
      <c r="F680">
        <f>VLOOKUP(A680,'[1]Population Data'!$A:$B, 2,FALSE)</f>
        <v>41401</v>
      </c>
      <c r="G680">
        <f>VLOOKUP(A680,'[1]Population Data'!$A:$C,3,FALSE)</f>
        <v>13225</v>
      </c>
      <c r="H680">
        <f>VLOOKUP(A680,'[1]Population Data'!$A:$D,4,FALSE)</f>
        <v>10090</v>
      </c>
      <c r="I680" s="1">
        <f>VLOOKUP(A680,'[1]Population Data'!$A:$E,5,FALSE)</f>
        <v>0.24371391995362432</v>
      </c>
      <c r="J680" s="2">
        <f>VLOOKUP(A680,'[1]Population Data'!$A:$F,6,FALSE)</f>
        <v>3.1305103969754255</v>
      </c>
      <c r="K680" s="2">
        <f t="shared" si="72"/>
        <v>228.07782420714474</v>
      </c>
      <c r="L680" s="2">
        <f t="shared" si="73"/>
        <v>7287.2222222222217</v>
      </c>
      <c r="M680" s="3">
        <f t="shared" si="74"/>
        <v>0.17601560885539533</v>
      </c>
      <c r="N680" s="2">
        <f t="shared" si="75"/>
        <v>55.101869355177492</v>
      </c>
      <c r="O680" s="2">
        <f t="shared" si="76"/>
        <v>94.256358542064206</v>
      </c>
    </row>
    <row r="681" spans="1:15" x14ac:dyDescent="0.2">
      <c r="A681" t="str">
        <f t="shared" si="70"/>
        <v>Caldwell County, Texas</v>
      </c>
      <c r="B681" t="str">
        <f t="shared" si="71"/>
        <v>Caldwell County,</v>
      </c>
      <c r="C681" t="s">
        <v>52</v>
      </c>
      <c r="D681" t="s">
        <v>8</v>
      </c>
      <c r="E681">
        <v>145</v>
      </c>
      <c r="F681">
        <f>VLOOKUP(A681,'[1]Population Data'!$A:$B, 2,FALSE)</f>
        <v>41401</v>
      </c>
      <c r="G681">
        <f>VLOOKUP(A681,'[1]Population Data'!$A:$C,3,FALSE)</f>
        <v>13225</v>
      </c>
      <c r="H681">
        <f>VLOOKUP(A681,'[1]Population Data'!$A:$D,4,FALSE)</f>
        <v>10090</v>
      </c>
      <c r="I681" s="1">
        <f>VLOOKUP(A681,'[1]Population Data'!$A:$E,5,FALSE)</f>
        <v>0.24371391995362432</v>
      </c>
      <c r="J681" s="2">
        <f>VLOOKUP(A681,'[1]Population Data'!$A:$F,6,FALSE)</f>
        <v>3.1305103969754255</v>
      </c>
      <c r="K681" s="2">
        <f t="shared" si="72"/>
        <v>46.318325644308104</v>
      </c>
      <c r="L681" s="2">
        <f t="shared" si="73"/>
        <v>7287.2222222222217</v>
      </c>
      <c r="M681" s="3">
        <f t="shared" si="74"/>
        <v>0.17601560885539533</v>
      </c>
      <c r="N681" s="2">
        <f t="shared" si="75"/>
        <v>55.101869355177492</v>
      </c>
      <c r="O681" s="2">
        <f t="shared" si="76"/>
        <v>19.141697463024244</v>
      </c>
    </row>
    <row r="682" spans="1:15" x14ac:dyDescent="0.2">
      <c r="A682" t="str">
        <f t="shared" si="70"/>
        <v>Caldwell County, Texas</v>
      </c>
      <c r="B682" t="str">
        <f t="shared" si="71"/>
        <v>Caldwell County,</v>
      </c>
      <c r="C682" t="s">
        <v>52</v>
      </c>
      <c r="D682" t="s">
        <v>9</v>
      </c>
      <c r="E682">
        <v>291</v>
      </c>
      <c r="F682">
        <f>VLOOKUP(A682,'[1]Population Data'!$A:$B, 2,FALSE)</f>
        <v>41401</v>
      </c>
      <c r="G682">
        <f>VLOOKUP(A682,'[1]Population Data'!$A:$C,3,FALSE)</f>
        <v>13225</v>
      </c>
      <c r="H682">
        <f>VLOOKUP(A682,'[1]Population Data'!$A:$D,4,FALSE)</f>
        <v>10090</v>
      </c>
      <c r="I682" s="1">
        <f>VLOOKUP(A682,'[1]Population Data'!$A:$E,5,FALSE)</f>
        <v>0.24371391995362432</v>
      </c>
      <c r="J682" s="2">
        <f>VLOOKUP(A682,'[1]Population Data'!$A:$F,6,FALSE)</f>
        <v>3.1305103969754255</v>
      </c>
      <c r="K682" s="2">
        <f t="shared" si="72"/>
        <v>92.956088017197644</v>
      </c>
      <c r="L682" s="2">
        <f t="shared" si="73"/>
        <v>7287.2222222222217</v>
      </c>
      <c r="M682" s="3">
        <f t="shared" si="74"/>
        <v>0.17601560885539533</v>
      </c>
      <c r="N682" s="2">
        <f t="shared" si="75"/>
        <v>55.101869355177492</v>
      </c>
      <c r="O682" s="2">
        <f t="shared" si="76"/>
        <v>38.415406632690036</v>
      </c>
    </row>
    <row r="683" spans="1:15" x14ac:dyDescent="0.2">
      <c r="A683" t="str">
        <f t="shared" si="70"/>
        <v>Caldwell County, Texas</v>
      </c>
      <c r="B683" t="str">
        <f t="shared" si="71"/>
        <v>Caldwell County,</v>
      </c>
      <c r="C683" t="s">
        <v>52</v>
      </c>
      <c r="D683" t="s">
        <v>10</v>
      </c>
      <c r="E683">
        <v>2133</v>
      </c>
      <c r="F683">
        <f>VLOOKUP(A683,'[1]Population Data'!$A:$B, 2,FALSE)</f>
        <v>41401</v>
      </c>
      <c r="G683">
        <f>VLOOKUP(A683,'[1]Population Data'!$A:$C,3,FALSE)</f>
        <v>13225</v>
      </c>
      <c r="H683">
        <f>VLOOKUP(A683,'[1]Population Data'!$A:$D,4,FALSE)</f>
        <v>10090</v>
      </c>
      <c r="I683" s="1">
        <f>VLOOKUP(A683,'[1]Population Data'!$A:$E,5,FALSE)</f>
        <v>0.24371391995362432</v>
      </c>
      <c r="J683" s="2">
        <f>VLOOKUP(A683,'[1]Population Data'!$A:$F,6,FALSE)</f>
        <v>3.1305103969754255</v>
      </c>
      <c r="K683" s="2">
        <f t="shared" si="72"/>
        <v>681.35854206420129</v>
      </c>
      <c r="L683" s="2">
        <f t="shared" si="73"/>
        <v>7287.2222222222217</v>
      </c>
      <c r="M683" s="3">
        <f t="shared" si="74"/>
        <v>0.17601560885539533</v>
      </c>
      <c r="N683" s="2">
        <f t="shared" si="75"/>
        <v>55.101869355177492</v>
      </c>
      <c r="O683" s="2">
        <f t="shared" si="76"/>
        <v>281.58097026641872</v>
      </c>
    </row>
    <row r="684" spans="1:15" x14ac:dyDescent="0.2">
      <c r="A684" t="str">
        <f t="shared" si="70"/>
        <v>Caldwell County, Texas</v>
      </c>
      <c r="B684" t="str">
        <f t="shared" si="71"/>
        <v>Caldwell County,</v>
      </c>
      <c r="C684" t="s">
        <v>52</v>
      </c>
      <c r="D684" t="s">
        <v>11</v>
      </c>
      <c r="E684">
        <v>625</v>
      </c>
      <c r="F684">
        <f>VLOOKUP(A684,'[1]Population Data'!$A:$B, 2,FALSE)</f>
        <v>41401</v>
      </c>
      <c r="G684">
        <f>VLOOKUP(A684,'[1]Population Data'!$A:$C,3,FALSE)</f>
        <v>13225</v>
      </c>
      <c r="H684">
        <f>VLOOKUP(A684,'[1]Population Data'!$A:$D,4,FALSE)</f>
        <v>10090</v>
      </c>
      <c r="I684" s="1">
        <f>VLOOKUP(A684,'[1]Population Data'!$A:$E,5,FALSE)</f>
        <v>0.24371391995362432</v>
      </c>
      <c r="J684" s="2">
        <f>VLOOKUP(A684,'[1]Population Data'!$A:$F,6,FALSE)</f>
        <v>3.1305103969754255</v>
      </c>
      <c r="K684" s="2">
        <f t="shared" si="72"/>
        <v>199.64795536339702</v>
      </c>
      <c r="L684" s="2">
        <f t="shared" si="73"/>
        <v>7287.2222222222217</v>
      </c>
      <c r="M684" s="3">
        <f t="shared" si="74"/>
        <v>0.17601560885539533</v>
      </c>
      <c r="N684" s="2">
        <f t="shared" si="75"/>
        <v>55.101869355177492</v>
      </c>
      <c r="O684" s="2">
        <f t="shared" si="76"/>
        <v>82.507316650966587</v>
      </c>
    </row>
    <row r="685" spans="1:15" x14ac:dyDescent="0.2">
      <c r="A685" t="str">
        <f t="shared" si="70"/>
        <v>Caldwell County, Texas</v>
      </c>
      <c r="B685" t="str">
        <f t="shared" si="71"/>
        <v>Caldwell County,</v>
      </c>
      <c r="C685" t="s">
        <v>52</v>
      </c>
      <c r="D685" t="s">
        <v>12</v>
      </c>
      <c r="E685">
        <v>50</v>
      </c>
      <c r="F685">
        <f>VLOOKUP(A685,'[1]Population Data'!$A:$B, 2,FALSE)</f>
        <v>41401</v>
      </c>
      <c r="G685">
        <f>VLOOKUP(A685,'[1]Population Data'!$A:$C,3,FALSE)</f>
        <v>13225</v>
      </c>
      <c r="H685">
        <f>VLOOKUP(A685,'[1]Population Data'!$A:$D,4,FALSE)</f>
        <v>10090</v>
      </c>
      <c r="I685" s="1">
        <f>VLOOKUP(A685,'[1]Population Data'!$A:$E,5,FALSE)</f>
        <v>0.24371391995362432</v>
      </c>
      <c r="J685" s="2">
        <f>VLOOKUP(A685,'[1]Population Data'!$A:$F,6,FALSE)</f>
        <v>3.1305103969754255</v>
      </c>
      <c r="K685" s="2">
        <f t="shared" si="72"/>
        <v>15.971836429071761</v>
      </c>
      <c r="L685" s="2">
        <f t="shared" si="73"/>
        <v>7287.2222222222217</v>
      </c>
      <c r="M685" s="3">
        <f t="shared" si="74"/>
        <v>0.17601560885539533</v>
      </c>
      <c r="N685" s="2">
        <f t="shared" si="75"/>
        <v>55.101869355177492</v>
      </c>
      <c r="O685" s="2">
        <f t="shared" si="76"/>
        <v>6.6005853320773262</v>
      </c>
    </row>
    <row r="686" spans="1:15" x14ac:dyDescent="0.2">
      <c r="A686" t="str">
        <f t="shared" si="70"/>
        <v>Caldwell County, Texas</v>
      </c>
      <c r="B686" t="str">
        <f t="shared" si="71"/>
        <v>Caldwell County,</v>
      </c>
      <c r="C686" t="s">
        <v>52</v>
      </c>
      <c r="D686" t="s">
        <v>13</v>
      </c>
      <c r="E686">
        <v>247</v>
      </c>
      <c r="F686">
        <f>VLOOKUP(A686,'[1]Population Data'!$A:$B, 2,FALSE)</f>
        <v>41401</v>
      </c>
      <c r="G686">
        <f>VLOOKUP(A686,'[1]Population Data'!$A:$C,3,FALSE)</f>
        <v>13225</v>
      </c>
      <c r="H686">
        <f>VLOOKUP(A686,'[1]Population Data'!$A:$D,4,FALSE)</f>
        <v>10090</v>
      </c>
      <c r="I686" s="1">
        <f>VLOOKUP(A686,'[1]Population Data'!$A:$E,5,FALSE)</f>
        <v>0.24371391995362432</v>
      </c>
      <c r="J686" s="2">
        <f>VLOOKUP(A686,'[1]Population Data'!$A:$F,6,FALSE)</f>
        <v>3.1305103969754255</v>
      </c>
      <c r="K686" s="2">
        <f t="shared" si="72"/>
        <v>78.900871959614491</v>
      </c>
      <c r="L686" s="2">
        <f t="shared" si="73"/>
        <v>7287.2222222222217</v>
      </c>
      <c r="M686" s="3">
        <f t="shared" si="74"/>
        <v>0.17601560885539533</v>
      </c>
      <c r="N686" s="2">
        <f t="shared" si="75"/>
        <v>55.101869355177492</v>
      </c>
      <c r="O686" s="2">
        <f t="shared" si="76"/>
        <v>32.606891540461987</v>
      </c>
    </row>
    <row r="687" spans="1:15" x14ac:dyDescent="0.2">
      <c r="A687" t="str">
        <f t="shared" si="70"/>
        <v>Caldwell County, Texas</v>
      </c>
      <c r="B687" t="str">
        <f t="shared" si="71"/>
        <v>Caldwell County,</v>
      </c>
      <c r="C687" t="s">
        <v>52</v>
      </c>
      <c r="D687" t="s">
        <v>14</v>
      </c>
      <c r="E687">
        <v>950</v>
      </c>
      <c r="F687">
        <f>VLOOKUP(A687,'[1]Population Data'!$A:$B, 2,FALSE)</f>
        <v>41401</v>
      </c>
      <c r="G687">
        <f>VLOOKUP(A687,'[1]Population Data'!$A:$C,3,FALSE)</f>
        <v>13225</v>
      </c>
      <c r="H687">
        <f>VLOOKUP(A687,'[1]Population Data'!$A:$D,4,FALSE)</f>
        <v>10090</v>
      </c>
      <c r="I687" s="1">
        <f>VLOOKUP(A687,'[1]Population Data'!$A:$E,5,FALSE)</f>
        <v>0.24371391995362432</v>
      </c>
      <c r="J687" s="2">
        <f>VLOOKUP(A687,'[1]Population Data'!$A:$F,6,FALSE)</f>
        <v>3.1305103969754255</v>
      </c>
      <c r="K687" s="2">
        <f t="shared" si="72"/>
        <v>303.46489215236346</v>
      </c>
      <c r="L687" s="2">
        <f t="shared" si="73"/>
        <v>7287.2222222222217</v>
      </c>
      <c r="M687" s="3">
        <f t="shared" si="74"/>
        <v>0.17601560885539533</v>
      </c>
      <c r="N687" s="2">
        <f t="shared" si="75"/>
        <v>55.101869355177492</v>
      </c>
      <c r="O687" s="2">
        <f t="shared" si="76"/>
        <v>125.41112130946921</v>
      </c>
    </row>
    <row r="688" spans="1:15" x14ac:dyDescent="0.2">
      <c r="A688" t="str">
        <f t="shared" si="70"/>
        <v>Caldwell County, Texas</v>
      </c>
      <c r="B688" t="str">
        <f t="shared" si="71"/>
        <v>Caldwell County,</v>
      </c>
      <c r="C688" t="s">
        <v>52</v>
      </c>
      <c r="D688" t="s">
        <v>15</v>
      </c>
      <c r="E688">
        <v>220</v>
      </c>
      <c r="F688">
        <f>VLOOKUP(A688,'[1]Population Data'!$A:$B, 2,FALSE)</f>
        <v>41401</v>
      </c>
      <c r="G688">
        <f>VLOOKUP(A688,'[1]Population Data'!$A:$C,3,FALSE)</f>
        <v>13225</v>
      </c>
      <c r="H688">
        <f>VLOOKUP(A688,'[1]Population Data'!$A:$D,4,FALSE)</f>
        <v>10090</v>
      </c>
      <c r="I688" s="1">
        <f>VLOOKUP(A688,'[1]Population Data'!$A:$E,5,FALSE)</f>
        <v>0.24371391995362432</v>
      </c>
      <c r="J688" s="2">
        <f>VLOOKUP(A688,'[1]Population Data'!$A:$F,6,FALSE)</f>
        <v>3.1305103969754255</v>
      </c>
      <c r="K688" s="2">
        <f t="shared" si="72"/>
        <v>70.276080287915747</v>
      </c>
      <c r="L688" s="2">
        <f t="shared" si="73"/>
        <v>7287.2222222222217</v>
      </c>
      <c r="M688" s="3">
        <f t="shared" si="74"/>
        <v>0.17601560885539533</v>
      </c>
      <c r="N688" s="2">
        <f t="shared" si="75"/>
        <v>55.101869355177492</v>
      </c>
      <c r="O688" s="2">
        <f t="shared" si="76"/>
        <v>29.042575461140231</v>
      </c>
    </row>
    <row r="689" spans="1:15" x14ac:dyDescent="0.2">
      <c r="A689" t="str">
        <f t="shared" si="70"/>
        <v>Caldwell County, Texas</v>
      </c>
      <c r="B689" t="str">
        <f t="shared" si="71"/>
        <v>Caldwell County,</v>
      </c>
      <c r="C689" t="s">
        <v>52</v>
      </c>
      <c r="D689" t="s">
        <v>16</v>
      </c>
      <c r="E689">
        <v>566</v>
      </c>
      <c r="F689">
        <f>VLOOKUP(A689,'[1]Population Data'!$A:$B, 2,FALSE)</f>
        <v>41401</v>
      </c>
      <c r="G689">
        <f>VLOOKUP(A689,'[1]Population Data'!$A:$C,3,FALSE)</f>
        <v>13225</v>
      </c>
      <c r="H689">
        <f>VLOOKUP(A689,'[1]Population Data'!$A:$D,4,FALSE)</f>
        <v>10090</v>
      </c>
      <c r="I689" s="1">
        <f>VLOOKUP(A689,'[1]Population Data'!$A:$E,5,FALSE)</f>
        <v>0.24371391995362432</v>
      </c>
      <c r="J689" s="2">
        <f>VLOOKUP(A689,'[1]Population Data'!$A:$F,6,FALSE)</f>
        <v>3.1305103969754255</v>
      </c>
      <c r="K689" s="2">
        <f t="shared" si="72"/>
        <v>180.80118837709233</v>
      </c>
      <c r="L689" s="2">
        <f t="shared" si="73"/>
        <v>7287.2222222222217</v>
      </c>
      <c r="M689" s="3">
        <f t="shared" si="74"/>
        <v>0.17601560885539533</v>
      </c>
      <c r="N689" s="2">
        <f t="shared" si="75"/>
        <v>55.101869355177492</v>
      </c>
      <c r="O689" s="2">
        <f t="shared" si="76"/>
        <v>74.718625959115329</v>
      </c>
    </row>
    <row r="690" spans="1:15" x14ac:dyDescent="0.2">
      <c r="A690" t="str">
        <f t="shared" si="70"/>
        <v>Caldwell County, Texas</v>
      </c>
      <c r="B690" t="str">
        <f t="shared" si="71"/>
        <v>Caldwell County,</v>
      </c>
      <c r="C690" t="s">
        <v>52</v>
      </c>
      <c r="D690" t="s">
        <v>17</v>
      </c>
      <c r="E690">
        <v>567</v>
      </c>
      <c r="F690">
        <f>VLOOKUP(A690,'[1]Population Data'!$A:$B, 2,FALSE)</f>
        <v>41401</v>
      </c>
      <c r="G690">
        <f>VLOOKUP(A690,'[1]Population Data'!$A:$C,3,FALSE)</f>
        <v>13225</v>
      </c>
      <c r="H690">
        <f>VLOOKUP(A690,'[1]Population Data'!$A:$D,4,FALSE)</f>
        <v>10090</v>
      </c>
      <c r="I690" s="1">
        <f>VLOOKUP(A690,'[1]Population Data'!$A:$E,5,FALSE)</f>
        <v>0.24371391995362432</v>
      </c>
      <c r="J690" s="2">
        <f>VLOOKUP(A690,'[1]Population Data'!$A:$F,6,FALSE)</f>
        <v>3.1305103969754255</v>
      </c>
      <c r="K690" s="2">
        <f t="shared" si="72"/>
        <v>181.12062510567375</v>
      </c>
      <c r="L690" s="2">
        <f t="shared" si="73"/>
        <v>7287.2222222222217</v>
      </c>
      <c r="M690" s="3">
        <f t="shared" si="74"/>
        <v>0.17601560885539533</v>
      </c>
      <c r="N690" s="2">
        <f t="shared" si="75"/>
        <v>55.101869355177492</v>
      </c>
      <c r="O690" s="2">
        <f t="shared" si="76"/>
        <v>74.850637665756864</v>
      </c>
    </row>
    <row r="691" spans="1:15" x14ac:dyDescent="0.2">
      <c r="A691" t="str">
        <f t="shared" si="70"/>
        <v>Caldwell County, Texas</v>
      </c>
      <c r="B691" t="str">
        <f t="shared" si="71"/>
        <v>Caldwell County,</v>
      </c>
      <c r="C691" t="s">
        <v>52</v>
      </c>
      <c r="D691" t="s">
        <v>18</v>
      </c>
      <c r="E691">
        <v>982</v>
      </c>
      <c r="F691">
        <f>VLOOKUP(A691,'[1]Population Data'!$A:$B, 2,FALSE)</f>
        <v>41401</v>
      </c>
      <c r="G691">
        <f>VLOOKUP(A691,'[1]Population Data'!$A:$C,3,FALSE)</f>
        <v>13225</v>
      </c>
      <c r="H691">
        <f>VLOOKUP(A691,'[1]Population Data'!$A:$D,4,FALSE)</f>
        <v>10090</v>
      </c>
      <c r="I691" s="1">
        <f>VLOOKUP(A691,'[1]Population Data'!$A:$E,5,FALSE)</f>
        <v>0.24371391995362432</v>
      </c>
      <c r="J691" s="2">
        <f>VLOOKUP(A691,'[1]Population Data'!$A:$F,6,FALSE)</f>
        <v>3.1305103969754255</v>
      </c>
      <c r="K691" s="2">
        <f t="shared" si="72"/>
        <v>313.68686746696937</v>
      </c>
      <c r="L691" s="2">
        <f t="shared" si="73"/>
        <v>7287.2222222222217</v>
      </c>
      <c r="M691" s="3">
        <f t="shared" si="74"/>
        <v>0.17601560885539533</v>
      </c>
      <c r="N691" s="2">
        <f t="shared" si="75"/>
        <v>55.101869355177492</v>
      </c>
      <c r="O691" s="2">
        <f t="shared" si="76"/>
        <v>129.63549592199868</v>
      </c>
    </row>
    <row r="692" spans="1:15" x14ac:dyDescent="0.2">
      <c r="A692" t="str">
        <f t="shared" si="70"/>
        <v>Caldwell County, Texas</v>
      </c>
      <c r="B692" t="str">
        <f t="shared" si="71"/>
        <v>Caldwell County,</v>
      </c>
      <c r="C692" t="s">
        <v>52</v>
      </c>
      <c r="D692" t="s">
        <v>19</v>
      </c>
      <c r="E692">
        <v>316</v>
      </c>
      <c r="F692">
        <f>VLOOKUP(A692,'[1]Population Data'!$A:$B, 2,FALSE)</f>
        <v>41401</v>
      </c>
      <c r="G692">
        <f>VLOOKUP(A692,'[1]Population Data'!$A:$C,3,FALSE)</f>
        <v>13225</v>
      </c>
      <c r="H692">
        <f>VLOOKUP(A692,'[1]Population Data'!$A:$D,4,FALSE)</f>
        <v>10090</v>
      </c>
      <c r="I692" s="1">
        <f>VLOOKUP(A692,'[1]Population Data'!$A:$E,5,FALSE)</f>
        <v>0.24371391995362432</v>
      </c>
      <c r="J692" s="2">
        <f>VLOOKUP(A692,'[1]Population Data'!$A:$F,6,FALSE)</f>
        <v>3.1305103969754255</v>
      </c>
      <c r="K692" s="2">
        <f t="shared" si="72"/>
        <v>100.94200623173353</v>
      </c>
      <c r="L692" s="2">
        <f t="shared" si="73"/>
        <v>7287.2222222222217</v>
      </c>
      <c r="M692" s="3">
        <f t="shared" si="74"/>
        <v>0.17601560885539533</v>
      </c>
      <c r="N692" s="2">
        <f t="shared" si="75"/>
        <v>55.101869355177492</v>
      </c>
      <c r="O692" s="2">
        <f t="shared" si="76"/>
        <v>41.715699298728708</v>
      </c>
    </row>
    <row r="693" spans="1:15" x14ac:dyDescent="0.2">
      <c r="A693" t="str">
        <f t="shared" si="70"/>
        <v>Caldwell County, Texas</v>
      </c>
      <c r="B693" t="str">
        <f t="shared" si="71"/>
        <v>Caldwell County,</v>
      </c>
      <c r="C693" t="s">
        <v>52</v>
      </c>
      <c r="D693" t="s">
        <v>20</v>
      </c>
      <c r="E693">
        <v>64</v>
      </c>
      <c r="F693">
        <f>VLOOKUP(A693,'[1]Population Data'!$A:$B, 2,FALSE)</f>
        <v>41401</v>
      </c>
      <c r="G693">
        <f>VLOOKUP(A693,'[1]Population Data'!$A:$C,3,FALSE)</f>
        <v>13225</v>
      </c>
      <c r="H693">
        <f>VLOOKUP(A693,'[1]Population Data'!$A:$D,4,FALSE)</f>
        <v>10090</v>
      </c>
      <c r="I693" s="1">
        <f>VLOOKUP(A693,'[1]Population Data'!$A:$E,5,FALSE)</f>
        <v>0.24371391995362432</v>
      </c>
      <c r="J693" s="2">
        <f>VLOOKUP(A693,'[1]Population Data'!$A:$F,6,FALSE)</f>
        <v>3.1305103969754255</v>
      </c>
      <c r="K693" s="2">
        <f t="shared" si="72"/>
        <v>20.443950629211855</v>
      </c>
      <c r="L693" s="2">
        <f t="shared" si="73"/>
        <v>7287.2222222222217</v>
      </c>
      <c r="M693" s="3">
        <f t="shared" si="74"/>
        <v>0.17601560885539533</v>
      </c>
      <c r="N693" s="2">
        <f t="shared" si="75"/>
        <v>55.101869355177492</v>
      </c>
      <c r="O693" s="2">
        <f t="shared" si="76"/>
        <v>8.4487492250589771</v>
      </c>
    </row>
    <row r="694" spans="1:15" x14ac:dyDescent="0.2">
      <c r="A694" t="str">
        <f t="shared" si="70"/>
        <v>Caldwell County, Texas</v>
      </c>
      <c r="B694" t="str">
        <f t="shared" si="71"/>
        <v>Caldwell County,</v>
      </c>
      <c r="C694" t="s">
        <v>52</v>
      </c>
      <c r="D694" t="s">
        <v>21</v>
      </c>
      <c r="E694">
        <v>106</v>
      </c>
      <c r="F694">
        <f>VLOOKUP(A694,'[1]Population Data'!$A:$B, 2,FALSE)</f>
        <v>41401</v>
      </c>
      <c r="G694">
        <f>VLOOKUP(A694,'[1]Population Data'!$A:$C,3,FALSE)</f>
        <v>13225</v>
      </c>
      <c r="H694">
        <f>VLOOKUP(A694,'[1]Population Data'!$A:$D,4,FALSE)</f>
        <v>10090</v>
      </c>
      <c r="I694" s="1">
        <f>VLOOKUP(A694,'[1]Population Data'!$A:$E,5,FALSE)</f>
        <v>0.24371391995362432</v>
      </c>
      <c r="J694" s="2">
        <f>VLOOKUP(A694,'[1]Population Data'!$A:$F,6,FALSE)</f>
        <v>3.1305103969754255</v>
      </c>
      <c r="K694" s="2">
        <f t="shared" si="72"/>
        <v>33.860293229632134</v>
      </c>
      <c r="L694" s="2">
        <f t="shared" si="73"/>
        <v>7287.2222222222217</v>
      </c>
      <c r="M694" s="3">
        <f t="shared" si="74"/>
        <v>0.17601560885539533</v>
      </c>
      <c r="N694" s="2">
        <f t="shared" si="75"/>
        <v>55.101869355177492</v>
      </c>
      <c r="O694" s="2">
        <f t="shared" si="76"/>
        <v>13.993240904003931</v>
      </c>
    </row>
    <row r="695" spans="1:15" x14ac:dyDescent="0.2">
      <c r="A695" t="str">
        <f t="shared" si="70"/>
        <v>Caldwell County, Texas</v>
      </c>
      <c r="B695" t="str">
        <f t="shared" si="71"/>
        <v>Caldwell County,</v>
      </c>
      <c r="C695" t="s">
        <v>52</v>
      </c>
      <c r="D695" t="s">
        <v>22</v>
      </c>
      <c r="E695">
        <v>1445</v>
      </c>
      <c r="F695">
        <f>VLOOKUP(A695,'[1]Population Data'!$A:$B, 2,FALSE)</f>
        <v>41401</v>
      </c>
      <c r="G695">
        <f>VLOOKUP(A695,'[1]Population Data'!$A:$C,3,FALSE)</f>
        <v>13225</v>
      </c>
      <c r="H695">
        <f>VLOOKUP(A695,'[1]Population Data'!$A:$D,4,FALSE)</f>
        <v>10090</v>
      </c>
      <c r="I695" s="1">
        <f>VLOOKUP(A695,'[1]Population Data'!$A:$E,5,FALSE)</f>
        <v>0.24371391995362432</v>
      </c>
      <c r="J695" s="2">
        <f>VLOOKUP(A695,'[1]Population Data'!$A:$F,6,FALSE)</f>
        <v>3.1305103969754255</v>
      </c>
      <c r="K695" s="2">
        <f t="shared" si="72"/>
        <v>461.58607280017389</v>
      </c>
      <c r="L695" s="2">
        <f t="shared" si="73"/>
        <v>7287.2222222222217</v>
      </c>
      <c r="M695" s="3">
        <f t="shared" si="74"/>
        <v>0.17601560885539533</v>
      </c>
      <c r="N695" s="2">
        <f t="shared" si="75"/>
        <v>55.101869355177492</v>
      </c>
      <c r="O695" s="2">
        <f t="shared" si="76"/>
        <v>190.75691609703475</v>
      </c>
    </row>
    <row r="696" spans="1:15" x14ac:dyDescent="0.2">
      <c r="A696" t="str">
        <f t="shared" si="70"/>
        <v>Caldwell County, Texas</v>
      </c>
      <c r="B696" t="str">
        <f t="shared" si="71"/>
        <v>Caldwell County,</v>
      </c>
      <c r="C696" t="s">
        <v>52</v>
      </c>
      <c r="D696" t="s">
        <v>23</v>
      </c>
      <c r="E696">
        <v>461</v>
      </c>
      <c r="F696">
        <f>VLOOKUP(A696,'[1]Population Data'!$A:$B, 2,FALSE)</f>
        <v>41401</v>
      </c>
      <c r="G696">
        <f>VLOOKUP(A696,'[1]Population Data'!$A:$C,3,FALSE)</f>
        <v>13225</v>
      </c>
      <c r="H696">
        <f>VLOOKUP(A696,'[1]Population Data'!$A:$D,4,FALSE)</f>
        <v>10090</v>
      </c>
      <c r="I696" s="1">
        <f>VLOOKUP(A696,'[1]Population Data'!$A:$E,5,FALSE)</f>
        <v>0.24371391995362432</v>
      </c>
      <c r="J696" s="2">
        <f>VLOOKUP(A696,'[1]Population Data'!$A:$F,6,FALSE)</f>
        <v>3.1305103969754255</v>
      </c>
      <c r="K696" s="2">
        <f t="shared" si="72"/>
        <v>147.26033187604162</v>
      </c>
      <c r="L696" s="2">
        <f t="shared" si="73"/>
        <v>7287.2222222222217</v>
      </c>
      <c r="M696" s="3">
        <f t="shared" si="74"/>
        <v>0.17601560885539533</v>
      </c>
      <c r="N696" s="2">
        <f t="shared" si="75"/>
        <v>55.101869355177492</v>
      </c>
      <c r="O696" s="2">
        <f t="shared" si="76"/>
        <v>60.857396761752938</v>
      </c>
    </row>
    <row r="697" spans="1:15" x14ac:dyDescent="0.2">
      <c r="A697" t="str">
        <f t="shared" si="70"/>
        <v>Caldwell County, Texas</v>
      </c>
      <c r="B697" t="str">
        <f t="shared" si="71"/>
        <v>Caldwell County,</v>
      </c>
      <c r="C697" t="s">
        <v>52</v>
      </c>
      <c r="D697" t="s">
        <v>24</v>
      </c>
      <c r="E697">
        <v>2647</v>
      </c>
      <c r="F697">
        <f>VLOOKUP(A697,'[1]Population Data'!$A:$B, 2,FALSE)</f>
        <v>41401</v>
      </c>
      <c r="G697">
        <f>VLOOKUP(A697,'[1]Population Data'!$A:$C,3,FALSE)</f>
        <v>13225</v>
      </c>
      <c r="H697">
        <f>VLOOKUP(A697,'[1]Population Data'!$A:$D,4,FALSE)</f>
        <v>10090</v>
      </c>
      <c r="I697" s="1">
        <f>VLOOKUP(A697,'[1]Population Data'!$A:$E,5,FALSE)</f>
        <v>0.24371391995362432</v>
      </c>
      <c r="J697" s="2">
        <f>VLOOKUP(A697,'[1]Population Data'!$A:$F,6,FALSE)</f>
        <v>3.1305103969754255</v>
      </c>
      <c r="K697" s="2">
        <f t="shared" si="72"/>
        <v>845.54902055505897</v>
      </c>
      <c r="L697" s="2">
        <f t="shared" si="73"/>
        <v>7287.2222222222217</v>
      </c>
      <c r="M697" s="3">
        <f t="shared" si="74"/>
        <v>0.17601560885539533</v>
      </c>
      <c r="N697" s="2">
        <f t="shared" si="75"/>
        <v>55.101869355177492</v>
      </c>
      <c r="O697" s="2">
        <f t="shared" si="76"/>
        <v>349.43498748017362</v>
      </c>
    </row>
    <row r="698" spans="1:15" x14ac:dyDescent="0.2">
      <c r="A698" t="str">
        <f t="shared" si="70"/>
        <v>Caldwell County, Texas</v>
      </c>
      <c r="B698" t="str">
        <f t="shared" si="71"/>
        <v>Caldwell County,</v>
      </c>
      <c r="C698" t="s">
        <v>52</v>
      </c>
      <c r="D698" t="s">
        <v>25</v>
      </c>
      <c r="E698">
        <v>769</v>
      </c>
      <c r="F698">
        <f>VLOOKUP(A698,'[1]Population Data'!$A:$B, 2,FALSE)</f>
        <v>41401</v>
      </c>
      <c r="G698">
        <f>VLOOKUP(A698,'[1]Population Data'!$A:$C,3,FALSE)</f>
        <v>13225</v>
      </c>
      <c r="H698">
        <f>VLOOKUP(A698,'[1]Population Data'!$A:$D,4,FALSE)</f>
        <v>10090</v>
      </c>
      <c r="I698" s="1">
        <f>VLOOKUP(A698,'[1]Population Data'!$A:$E,5,FALSE)</f>
        <v>0.24371391995362432</v>
      </c>
      <c r="J698" s="2">
        <f>VLOOKUP(A698,'[1]Population Data'!$A:$F,6,FALSE)</f>
        <v>3.1305103969754255</v>
      </c>
      <c r="K698" s="2">
        <f t="shared" si="72"/>
        <v>245.64684427912368</v>
      </c>
      <c r="L698" s="2">
        <f t="shared" si="73"/>
        <v>7287.2222222222217</v>
      </c>
      <c r="M698" s="3">
        <f t="shared" si="74"/>
        <v>0.17601560885539533</v>
      </c>
      <c r="N698" s="2">
        <f t="shared" si="75"/>
        <v>55.101869355177492</v>
      </c>
      <c r="O698" s="2">
        <f t="shared" si="76"/>
        <v>101.51700240734928</v>
      </c>
    </row>
    <row r="699" spans="1:15" x14ac:dyDescent="0.2">
      <c r="A699" t="str">
        <f t="shared" si="70"/>
        <v>Caldwell County, Texas</v>
      </c>
      <c r="B699" t="str">
        <f t="shared" si="71"/>
        <v>Caldwell County,</v>
      </c>
      <c r="C699" t="s">
        <v>52</v>
      </c>
      <c r="D699" t="s">
        <v>26</v>
      </c>
      <c r="E699">
        <v>1235</v>
      </c>
      <c r="F699">
        <f>VLOOKUP(A699,'[1]Population Data'!$A:$B, 2,FALSE)</f>
        <v>41401</v>
      </c>
      <c r="G699">
        <f>VLOOKUP(A699,'[1]Population Data'!$A:$C,3,FALSE)</f>
        <v>13225</v>
      </c>
      <c r="H699">
        <f>VLOOKUP(A699,'[1]Population Data'!$A:$D,4,FALSE)</f>
        <v>10090</v>
      </c>
      <c r="I699" s="1">
        <f>VLOOKUP(A699,'[1]Population Data'!$A:$E,5,FALSE)</f>
        <v>0.24371391995362432</v>
      </c>
      <c r="J699" s="2">
        <f>VLOOKUP(A699,'[1]Population Data'!$A:$F,6,FALSE)</f>
        <v>3.1305103969754255</v>
      </c>
      <c r="K699" s="2">
        <f t="shared" si="72"/>
        <v>394.50435979807247</v>
      </c>
      <c r="L699" s="2">
        <f t="shared" si="73"/>
        <v>7287.2222222222217</v>
      </c>
      <c r="M699" s="3">
        <f t="shared" si="74"/>
        <v>0.17601560885539533</v>
      </c>
      <c r="N699" s="2">
        <f t="shared" si="75"/>
        <v>55.101869355177492</v>
      </c>
      <c r="O699" s="2">
        <f t="shared" si="76"/>
        <v>163.03445770230994</v>
      </c>
    </row>
    <row r="700" spans="1:15" x14ac:dyDescent="0.2">
      <c r="A700" t="str">
        <f t="shared" si="70"/>
        <v>Caldwell County, Texas</v>
      </c>
      <c r="B700" t="str">
        <f t="shared" si="71"/>
        <v>Caldwell County,</v>
      </c>
      <c r="C700" t="s">
        <v>52</v>
      </c>
      <c r="D700" t="s">
        <v>27</v>
      </c>
      <c r="E700">
        <v>1633</v>
      </c>
      <c r="F700">
        <f>VLOOKUP(A700,'[1]Population Data'!$A:$B, 2,FALSE)</f>
        <v>41401</v>
      </c>
      <c r="G700">
        <f>VLOOKUP(A700,'[1]Population Data'!$A:$C,3,FALSE)</f>
        <v>13225</v>
      </c>
      <c r="H700">
        <f>VLOOKUP(A700,'[1]Population Data'!$A:$D,4,FALSE)</f>
        <v>10090</v>
      </c>
      <c r="I700" s="1">
        <f>VLOOKUP(A700,'[1]Population Data'!$A:$E,5,FALSE)</f>
        <v>0.24371391995362432</v>
      </c>
      <c r="J700" s="2">
        <f>VLOOKUP(A700,'[1]Population Data'!$A:$F,6,FALSE)</f>
        <v>3.1305103969754255</v>
      </c>
      <c r="K700" s="2">
        <f t="shared" si="72"/>
        <v>521.64017777348374</v>
      </c>
      <c r="L700" s="2">
        <f t="shared" si="73"/>
        <v>7287.2222222222217</v>
      </c>
      <c r="M700" s="3">
        <f t="shared" si="74"/>
        <v>0.17601560885539533</v>
      </c>
      <c r="N700" s="2">
        <f t="shared" si="75"/>
        <v>55.101869355177492</v>
      </c>
      <c r="O700" s="2">
        <f t="shared" si="76"/>
        <v>215.5751169456455</v>
      </c>
    </row>
    <row r="701" spans="1:15" x14ac:dyDescent="0.2">
      <c r="A701" t="str">
        <f t="shared" si="70"/>
        <v>Caldwell County, Texas</v>
      </c>
      <c r="B701" t="str">
        <f t="shared" si="71"/>
        <v>Caldwell County,</v>
      </c>
      <c r="C701" t="s">
        <v>52</v>
      </c>
      <c r="D701" t="s">
        <v>28</v>
      </c>
      <c r="E701">
        <v>799</v>
      </c>
      <c r="F701">
        <f>VLOOKUP(A701,'[1]Population Data'!$A:$B, 2,FALSE)</f>
        <v>41401</v>
      </c>
      <c r="G701">
        <f>VLOOKUP(A701,'[1]Population Data'!$A:$C,3,FALSE)</f>
        <v>13225</v>
      </c>
      <c r="H701">
        <f>VLOOKUP(A701,'[1]Population Data'!$A:$D,4,FALSE)</f>
        <v>10090</v>
      </c>
      <c r="I701" s="1">
        <f>VLOOKUP(A701,'[1]Population Data'!$A:$E,5,FALSE)</f>
        <v>0.24371391995362432</v>
      </c>
      <c r="J701" s="2">
        <f>VLOOKUP(A701,'[1]Population Data'!$A:$F,6,FALSE)</f>
        <v>3.1305103969754255</v>
      </c>
      <c r="K701" s="2">
        <f t="shared" si="72"/>
        <v>255.22994613656672</v>
      </c>
      <c r="L701" s="2">
        <f t="shared" si="73"/>
        <v>7287.2222222222217</v>
      </c>
      <c r="M701" s="3">
        <f t="shared" si="74"/>
        <v>0.17601560885539533</v>
      </c>
      <c r="N701" s="2">
        <f t="shared" si="75"/>
        <v>55.101869355177492</v>
      </c>
      <c r="O701" s="2">
        <f t="shared" si="76"/>
        <v>105.47735360659567</v>
      </c>
    </row>
    <row r="702" spans="1:15" x14ac:dyDescent="0.2">
      <c r="A702" t="str">
        <f t="shared" si="70"/>
        <v>Calhoun County, Texas</v>
      </c>
      <c r="B702" t="str">
        <f t="shared" si="71"/>
        <v>Calhoun County,</v>
      </c>
      <c r="C702" t="s">
        <v>53</v>
      </c>
      <c r="D702" t="s">
        <v>4</v>
      </c>
      <c r="E702">
        <v>337</v>
      </c>
      <c r="F702">
        <f>VLOOKUP(A702,'[1]Population Data'!$A:$B, 2,FALSE)</f>
        <v>21807</v>
      </c>
      <c r="G702">
        <f>VLOOKUP(A702,'[1]Population Data'!$A:$C,3,FALSE)</f>
        <v>7604</v>
      </c>
      <c r="H702">
        <f>VLOOKUP(A702,'[1]Population Data'!$A:$D,4,FALSE)</f>
        <v>5446</v>
      </c>
      <c r="I702" s="1">
        <f>VLOOKUP(A702,'[1]Population Data'!$A:$E,5,FALSE)</f>
        <v>0.24973632319897282</v>
      </c>
      <c r="J702" s="2">
        <f>VLOOKUP(A702,'[1]Population Data'!$A:$F,6,FALSE)</f>
        <v>2.8678327196212519</v>
      </c>
      <c r="K702" s="2">
        <f t="shared" si="72"/>
        <v>117.51034071628376</v>
      </c>
      <c r="L702" s="2">
        <f t="shared" si="73"/>
        <v>3933.2222222222222</v>
      </c>
      <c r="M702" s="3">
        <f t="shared" si="74"/>
        <v>0.18036512231036925</v>
      </c>
      <c r="N702" s="2">
        <f t="shared" si="75"/>
        <v>51.725699924016602</v>
      </c>
      <c r="O702" s="2">
        <f t="shared" si="76"/>
        <v>45.58728466394583</v>
      </c>
    </row>
    <row r="703" spans="1:15" x14ac:dyDescent="0.2">
      <c r="A703" t="str">
        <f t="shared" si="70"/>
        <v>Calhoun County, Texas</v>
      </c>
      <c r="B703" t="str">
        <f t="shared" si="71"/>
        <v>Calhoun County,</v>
      </c>
      <c r="C703" t="s">
        <v>53</v>
      </c>
      <c r="D703" t="s">
        <v>5</v>
      </c>
      <c r="E703">
        <v>77</v>
      </c>
      <c r="F703">
        <f>VLOOKUP(A703,'[1]Population Data'!$A:$B, 2,FALSE)</f>
        <v>21807</v>
      </c>
      <c r="G703">
        <f>VLOOKUP(A703,'[1]Population Data'!$A:$C,3,FALSE)</f>
        <v>7604</v>
      </c>
      <c r="H703">
        <f>VLOOKUP(A703,'[1]Population Data'!$A:$D,4,FALSE)</f>
        <v>5446</v>
      </c>
      <c r="I703" s="1">
        <f>VLOOKUP(A703,'[1]Population Data'!$A:$E,5,FALSE)</f>
        <v>0.24973632319897282</v>
      </c>
      <c r="J703" s="2">
        <f>VLOOKUP(A703,'[1]Population Data'!$A:$F,6,FALSE)</f>
        <v>2.8678327196212519</v>
      </c>
      <c r="K703" s="2">
        <f t="shared" si="72"/>
        <v>26.849543724492136</v>
      </c>
      <c r="L703" s="2">
        <f t="shared" si="73"/>
        <v>3933.2222222222222</v>
      </c>
      <c r="M703" s="3">
        <f t="shared" si="74"/>
        <v>0.18036512231036925</v>
      </c>
      <c r="N703" s="2">
        <f t="shared" si="75"/>
        <v>51.725699924016602</v>
      </c>
      <c r="O703" s="2">
        <f t="shared" si="76"/>
        <v>10.416085813423827</v>
      </c>
    </row>
    <row r="704" spans="1:15" x14ac:dyDescent="0.2">
      <c r="A704" t="str">
        <f t="shared" si="70"/>
        <v>Calhoun County, Texas</v>
      </c>
      <c r="B704" t="str">
        <f t="shared" si="71"/>
        <v>Calhoun County,</v>
      </c>
      <c r="C704" t="s">
        <v>53</v>
      </c>
      <c r="D704" t="s">
        <v>6</v>
      </c>
      <c r="E704">
        <v>477</v>
      </c>
      <c r="F704">
        <f>VLOOKUP(A704,'[1]Population Data'!$A:$B, 2,FALSE)</f>
        <v>21807</v>
      </c>
      <c r="G704">
        <f>VLOOKUP(A704,'[1]Population Data'!$A:$C,3,FALSE)</f>
        <v>7604</v>
      </c>
      <c r="H704">
        <f>VLOOKUP(A704,'[1]Population Data'!$A:$D,4,FALSE)</f>
        <v>5446</v>
      </c>
      <c r="I704" s="1">
        <f>VLOOKUP(A704,'[1]Population Data'!$A:$E,5,FALSE)</f>
        <v>0.24973632319897282</v>
      </c>
      <c r="J704" s="2">
        <f>VLOOKUP(A704,'[1]Population Data'!$A:$F,6,FALSE)</f>
        <v>2.8678327196212519</v>
      </c>
      <c r="K704" s="2">
        <f t="shared" si="72"/>
        <v>166.32769294263309</v>
      </c>
      <c r="L704" s="2">
        <f t="shared" si="73"/>
        <v>3933.2222222222222</v>
      </c>
      <c r="M704" s="3">
        <f t="shared" si="74"/>
        <v>0.18036512231036925</v>
      </c>
      <c r="N704" s="2">
        <f t="shared" si="75"/>
        <v>51.725699924016602</v>
      </c>
      <c r="O704" s="2">
        <f t="shared" si="76"/>
        <v>64.525622506534603</v>
      </c>
    </row>
    <row r="705" spans="1:15" x14ac:dyDescent="0.2">
      <c r="A705" t="str">
        <f t="shared" si="70"/>
        <v>Calhoun County, Texas</v>
      </c>
      <c r="B705" t="str">
        <f t="shared" si="71"/>
        <v>Calhoun County,</v>
      </c>
      <c r="C705" t="s">
        <v>53</v>
      </c>
      <c r="D705" t="s">
        <v>7</v>
      </c>
      <c r="E705">
        <v>164</v>
      </c>
      <c r="F705">
        <f>VLOOKUP(A705,'[1]Population Data'!$A:$B, 2,FALSE)</f>
        <v>21807</v>
      </c>
      <c r="G705">
        <f>VLOOKUP(A705,'[1]Population Data'!$A:$C,3,FALSE)</f>
        <v>7604</v>
      </c>
      <c r="H705">
        <f>VLOOKUP(A705,'[1]Population Data'!$A:$D,4,FALSE)</f>
        <v>5446</v>
      </c>
      <c r="I705" s="1">
        <f>VLOOKUP(A705,'[1]Population Data'!$A:$E,5,FALSE)</f>
        <v>0.24973632319897282</v>
      </c>
      <c r="J705" s="2">
        <f>VLOOKUP(A705,'[1]Population Data'!$A:$F,6,FALSE)</f>
        <v>2.8678327196212519</v>
      </c>
      <c r="K705" s="2">
        <f t="shared" si="72"/>
        <v>57.186041179437801</v>
      </c>
      <c r="L705" s="2">
        <f t="shared" si="73"/>
        <v>3933.2222222222222</v>
      </c>
      <c r="M705" s="3">
        <f t="shared" si="74"/>
        <v>0.18036512231036925</v>
      </c>
      <c r="N705" s="2">
        <f t="shared" si="75"/>
        <v>51.725699924016602</v>
      </c>
      <c r="O705" s="2">
        <f t="shared" si="76"/>
        <v>22.184910044175421</v>
      </c>
    </row>
    <row r="706" spans="1:15" x14ac:dyDescent="0.2">
      <c r="A706" t="str">
        <f t="shared" si="70"/>
        <v>Calhoun County, Texas</v>
      </c>
      <c r="B706" t="str">
        <f t="shared" si="71"/>
        <v>Calhoun County,</v>
      </c>
      <c r="C706" t="s">
        <v>53</v>
      </c>
      <c r="D706" t="s">
        <v>8</v>
      </c>
      <c r="E706">
        <v>72</v>
      </c>
      <c r="F706">
        <f>VLOOKUP(A706,'[1]Population Data'!$A:$B, 2,FALSE)</f>
        <v>21807</v>
      </c>
      <c r="G706">
        <f>VLOOKUP(A706,'[1]Population Data'!$A:$C,3,FALSE)</f>
        <v>7604</v>
      </c>
      <c r="H706">
        <f>VLOOKUP(A706,'[1]Population Data'!$A:$D,4,FALSE)</f>
        <v>5446</v>
      </c>
      <c r="I706" s="1">
        <f>VLOOKUP(A706,'[1]Population Data'!$A:$E,5,FALSE)</f>
        <v>0.24973632319897282</v>
      </c>
      <c r="J706" s="2">
        <f>VLOOKUP(A706,'[1]Population Data'!$A:$F,6,FALSE)</f>
        <v>2.8678327196212519</v>
      </c>
      <c r="K706" s="2">
        <f t="shared" si="72"/>
        <v>25.106066859265376</v>
      </c>
      <c r="L706" s="2">
        <f t="shared" si="73"/>
        <v>3933.2222222222222</v>
      </c>
      <c r="M706" s="3">
        <f t="shared" si="74"/>
        <v>0.18036512231036925</v>
      </c>
      <c r="N706" s="2">
        <f t="shared" si="75"/>
        <v>51.725699924016602</v>
      </c>
      <c r="O706" s="2">
        <f t="shared" si="76"/>
        <v>9.7397166047599413</v>
      </c>
    </row>
    <row r="707" spans="1:15" x14ac:dyDescent="0.2">
      <c r="A707" t="str">
        <f t="shared" ref="A707:A770" si="77">CONCATENATE(B707," ", "Texas")</f>
        <v>Calhoun County, Texas</v>
      </c>
      <c r="B707" t="str">
        <f t="shared" ref="B707:B770" si="78">LEFT(C707,FIND(",", C707))</f>
        <v>Calhoun County,</v>
      </c>
      <c r="C707" t="s">
        <v>53</v>
      </c>
      <c r="D707" t="s">
        <v>9</v>
      </c>
      <c r="E707">
        <v>62</v>
      </c>
      <c r="F707">
        <f>VLOOKUP(A707,'[1]Population Data'!$A:$B, 2,FALSE)</f>
        <v>21807</v>
      </c>
      <c r="G707">
        <f>VLOOKUP(A707,'[1]Population Data'!$A:$C,3,FALSE)</f>
        <v>7604</v>
      </c>
      <c r="H707">
        <f>VLOOKUP(A707,'[1]Population Data'!$A:$D,4,FALSE)</f>
        <v>5446</v>
      </c>
      <c r="I707" s="1">
        <f>VLOOKUP(A707,'[1]Population Data'!$A:$E,5,FALSE)</f>
        <v>0.24973632319897282</v>
      </c>
      <c r="J707" s="2">
        <f>VLOOKUP(A707,'[1]Population Data'!$A:$F,6,FALSE)</f>
        <v>2.8678327196212519</v>
      </c>
      <c r="K707" s="2">
        <f t="shared" ref="K707:K770" si="79">E707/J707</f>
        <v>21.619113128811851</v>
      </c>
      <c r="L707" s="2">
        <f t="shared" ref="L707:L770" si="80">(H707/18)*13</f>
        <v>3933.2222222222222</v>
      </c>
      <c r="M707" s="3">
        <f t="shared" ref="M707:M770" si="81">L707/F707</f>
        <v>0.18036512231036925</v>
      </c>
      <c r="N707" s="2">
        <f t="shared" ref="N707:N770" si="82">M707*J707*100</f>
        <v>51.725699924016602</v>
      </c>
      <c r="O707" s="2">
        <f t="shared" ref="O707:O770" si="83">0.75*N707*K707*(1/100)</f>
        <v>8.386978187432172</v>
      </c>
    </row>
    <row r="708" spans="1:15" x14ac:dyDescent="0.2">
      <c r="A708" t="str">
        <f t="shared" si="77"/>
        <v>Calhoun County, Texas</v>
      </c>
      <c r="B708" t="str">
        <f t="shared" si="78"/>
        <v>Calhoun County,</v>
      </c>
      <c r="C708" t="s">
        <v>53</v>
      </c>
      <c r="D708" t="s">
        <v>10</v>
      </c>
      <c r="E708">
        <v>774</v>
      </c>
      <c r="F708">
        <f>VLOOKUP(A708,'[1]Population Data'!$A:$B, 2,FALSE)</f>
        <v>21807</v>
      </c>
      <c r="G708">
        <f>VLOOKUP(A708,'[1]Population Data'!$A:$C,3,FALSE)</f>
        <v>7604</v>
      </c>
      <c r="H708">
        <f>VLOOKUP(A708,'[1]Population Data'!$A:$D,4,FALSE)</f>
        <v>5446</v>
      </c>
      <c r="I708" s="1">
        <f>VLOOKUP(A708,'[1]Population Data'!$A:$E,5,FALSE)</f>
        <v>0.24973632319897282</v>
      </c>
      <c r="J708" s="2">
        <f>VLOOKUP(A708,'[1]Population Data'!$A:$F,6,FALSE)</f>
        <v>2.8678327196212519</v>
      </c>
      <c r="K708" s="2">
        <f t="shared" si="79"/>
        <v>269.89021873710277</v>
      </c>
      <c r="L708" s="2">
        <f t="shared" si="80"/>
        <v>3933.2222222222222</v>
      </c>
      <c r="M708" s="3">
        <f t="shared" si="81"/>
        <v>0.18036512231036925</v>
      </c>
      <c r="N708" s="2">
        <f t="shared" si="82"/>
        <v>51.725699924016602</v>
      </c>
      <c r="O708" s="2">
        <f t="shared" si="83"/>
        <v>104.70195350116936</v>
      </c>
    </row>
    <row r="709" spans="1:15" x14ac:dyDescent="0.2">
      <c r="A709" t="str">
        <f t="shared" si="77"/>
        <v>Calhoun County, Texas</v>
      </c>
      <c r="B709" t="str">
        <f t="shared" si="78"/>
        <v>Calhoun County,</v>
      </c>
      <c r="C709" t="s">
        <v>53</v>
      </c>
      <c r="D709" t="s">
        <v>11</v>
      </c>
      <c r="E709">
        <v>496</v>
      </c>
      <c r="F709">
        <f>VLOOKUP(A709,'[1]Population Data'!$A:$B, 2,FALSE)</f>
        <v>21807</v>
      </c>
      <c r="G709">
        <f>VLOOKUP(A709,'[1]Population Data'!$A:$C,3,FALSE)</f>
        <v>7604</v>
      </c>
      <c r="H709">
        <f>VLOOKUP(A709,'[1]Population Data'!$A:$D,4,FALSE)</f>
        <v>5446</v>
      </c>
      <c r="I709" s="1">
        <f>VLOOKUP(A709,'[1]Population Data'!$A:$E,5,FALSE)</f>
        <v>0.24973632319897282</v>
      </c>
      <c r="J709" s="2">
        <f>VLOOKUP(A709,'[1]Population Data'!$A:$F,6,FALSE)</f>
        <v>2.8678327196212519</v>
      </c>
      <c r="K709" s="2">
        <f t="shared" si="79"/>
        <v>172.9529050304948</v>
      </c>
      <c r="L709" s="2">
        <f t="shared" si="80"/>
        <v>3933.2222222222222</v>
      </c>
      <c r="M709" s="3">
        <f t="shared" si="81"/>
        <v>0.18036512231036925</v>
      </c>
      <c r="N709" s="2">
        <f t="shared" si="82"/>
        <v>51.725699924016602</v>
      </c>
      <c r="O709" s="2">
        <f t="shared" si="83"/>
        <v>67.095825499457376</v>
      </c>
    </row>
    <row r="710" spans="1:15" x14ac:dyDescent="0.2">
      <c r="A710" t="str">
        <f t="shared" si="77"/>
        <v>Calhoun County, Texas</v>
      </c>
      <c r="B710" t="str">
        <f t="shared" si="78"/>
        <v>Calhoun County,</v>
      </c>
      <c r="C710" t="s">
        <v>53</v>
      </c>
      <c r="D710" t="s">
        <v>12</v>
      </c>
      <c r="E710">
        <v>216</v>
      </c>
      <c r="F710">
        <f>VLOOKUP(A710,'[1]Population Data'!$A:$B, 2,FALSE)</f>
        <v>21807</v>
      </c>
      <c r="G710">
        <f>VLOOKUP(A710,'[1]Population Data'!$A:$C,3,FALSE)</f>
        <v>7604</v>
      </c>
      <c r="H710">
        <f>VLOOKUP(A710,'[1]Population Data'!$A:$D,4,FALSE)</f>
        <v>5446</v>
      </c>
      <c r="I710" s="1">
        <f>VLOOKUP(A710,'[1]Population Data'!$A:$E,5,FALSE)</f>
        <v>0.24973632319897282</v>
      </c>
      <c r="J710" s="2">
        <f>VLOOKUP(A710,'[1]Population Data'!$A:$F,6,FALSE)</f>
        <v>2.8678327196212519</v>
      </c>
      <c r="K710" s="2">
        <f t="shared" si="79"/>
        <v>75.318200577796119</v>
      </c>
      <c r="L710" s="2">
        <f t="shared" si="80"/>
        <v>3933.2222222222222</v>
      </c>
      <c r="M710" s="3">
        <f t="shared" si="81"/>
        <v>0.18036512231036925</v>
      </c>
      <c r="N710" s="2">
        <f t="shared" si="82"/>
        <v>51.725699924016602</v>
      </c>
      <c r="O710" s="2">
        <f t="shared" si="83"/>
        <v>29.219149814279824</v>
      </c>
    </row>
    <row r="711" spans="1:15" x14ac:dyDescent="0.2">
      <c r="A711" t="str">
        <f t="shared" si="77"/>
        <v>Calhoun County, Texas</v>
      </c>
      <c r="B711" t="str">
        <f t="shared" si="78"/>
        <v>Calhoun County,</v>
      </c>
      <c r="C711" t="s">
        <v>53</v>
      </c>
      <c r="D711" t="s">
        <v>13</v>
      </c>
      <c r="E711">
        <v>156</v>
      </c>
      <c r="F711">
        <f>VLOOKUP(A711,'[1]Population Data'!$A:$B, 2,FALSE)</f>
        <v>21807</v>
      </c>
      <c r="G711">
        <f>VLOOKUP(A711,'[1]Population Data'!$A:$C,3,FALSE)</f>
        <v>7604</v>
      </c>
      <c r="H711">
        <f>VLOOKUP(A711,'[1]Population Data'!$A:$D,4,FALSE)</f>
        <v>5446</v>
      </c>
      <c r="I711" s="1">
        <f>VLOOKUP(A711,'[1]Population Data'!$A:$E,5,FALSE)</f>
        <v>0.24973632319897282</v>
      </c>
      <c r="J711" s="2">
        <f>VLOOKUP(A711,'[1]Population Data'!$A:$F,6,FALSE)</f>
        <v>2.8678327196212519</v>
      </c>
      <c r="K711" s="2">
        <f t="shared" si="79"/>
        <v>54.396478195074977</v>
      </c>
      <c r="L711" s="2">
        <f t="shared" si="80"/>
        <v>3933.2222222222222</v>
      </c>
      <c r="M711" s="3">
        <f t="shared" si="81"/>
        <v>0.18036512231036925</v>
      </c>
      <c r="N711" s="2">
        <f t="shared" si="82"/>
        <v>51.725699924016602</v>
      </c>
      <c r="O711" s="2">
        <f t="shared" si="83"/>
        <v>21.102719310313205</v>
      </c>
    </row>
    <row r="712" spans="1:15" x14ac:dyDescent="0.2">
      <c r="A712" t="str">
        <f t="shared" si="77"/>
        <v>Calhoun County, Texas</v>
      </c>
      <c r="B712" t="str">
        <f t="shared" si="78"/>
        <v>Calhoun County,</v>
      </c>
      <c r="C712" t="s">
        <v>53</v>
      </c>
      <c r="D712" t="s">
        <v>14</v>
      </c>
      <c r="E712">
        <v>289</v>
      </c>
      <c r="F712">
        <f>VLOOKUP(A712,'[1]Population Data'!$A:$B, 2,FALSE)</f>
        <v>21807</v>
      </c>
      <c r="G712">
        <f>VLOOKUP(A712,'[1]Population Data'!$A:$C,3,FALSE)</f>
        <v>7604</v>
      </c>
      <c r="H712">
        <f>VLOOKUP(A712,'[1]Population Data'!$A:$D,4,FALSE)</f>
        <v>5446</v>
      </c>
      <c r="I712" s="1">
        <f>VLOOKUP(A712,'[1]Population Data'!$A:$E,5,FALSE)</f>
        <v>0.24973632319897282</v>
      </c>
      <c r="J712" s="2">
        <f>VLOOKUP(A712,'[1]Population Data'!$A:$F,6,FALSE)</f>
        <v>2.8678327196212519</v>
      </c>
      <c r="K712" s="2">
        <f t="shared" si="79"/>
        <v>100.77296281010685</v>
      </c>
      <c r="L712" s="2">
        <f t="shared" si="80"/>
        <v>3933.2222222222222</v>
      </c>
      <c r="M712" s="3">
        <f t="shared" si="81"/>
        <v>0.18036512231036925</v>
      </c>
      <c r="N712" s="2">
        <f t="shared" si="82"/>
        <v>51.725699924016602</v>
      </c>
      <c r="O712" s="2">
        <f t="shared" si="83"/>
        <v>39.094140260772541</v>
      </c>
    </row>
    <row r="713" spans="1:15" x14ac:dyDescent="0.2">
      <c r="A713" t="str">
        <f t="shared" si="77"/>
        <v>Calhoun County, Texas</v>
      </c>
      <c r="B713" t="str">
        <f t="shared" si="78"/>
        <v>Calhoun County,</v>
      </c>
      <c r="C713" t="s">
        <v>53</v>
      </c>
      <c r="D713" t="s">
        <v>15</v>
      </c>
      <c r="E713">
        <v>243</v>
      </c>
      <c r="F713">
        <f>VLOOKUP(A713,'[1]Population Data'!$A:$B, 2,FALSE)</f>
        <v>21807</v>
      </c>
      <c r="G713">
        <f>VLOOKUP(A713,'[1]Population Data'!$A:$C,3,FALSE)</f>
        <v>7604</v>
      </c>
      <c r="H713">
        <f>VLOOKUP(A713,'[1]Population Data'!$A:$D,4,FALSE)</f>
        <v>5446</v>
      </c>
      <c r="I713" s="1">
        <f>VLOOKUP(A713,'[1]Population Data'!$A:$E,5,FALSE)</f>
        <v>0.24973632319897282</v>
      </c>
      <c r="J713" s="2">
        <f>VLOOKUP(A713,'[1]Population Data'!$A:$F,6,FALSE)</f>
        <v>2.8678327196212519</v>
      </c>
      <c r="K713" s="2">
        <f t="shared" si="79"/>
        <v>84.732975650020634</v>
      </c>
      <c r="L713" s="2">
        <f t="shared" si="80"/>
        <v>3933.2222222222222</v>
      </c>
      <c r="M713" s="3">
        <f t="shared" si="81"/>
        <v>0.18036512231036925</v>
      </c>
      <c r="N713" s="2">
        <f t="shared" si="82"/>
        <v>51.725699924016602</v>
      </c>
      <c r="O713" s="2">
        <f t="shared" si="83"/>
        <v>32.871543541064796</v>
      </c>
    </row>
    <row r="714" spans="1:15" x14ac:dyDescent="0.2">
      <c r="A714" t="str">
        <f t="shared" si="77"/>
        <v>Calhoun County, Texas</v>
      </c>
      <c r="B714" t="str">
        <f t="shared" si="78"/>
        <v>Calhoun County,</v>
      </c>
      <c r="C714" t="s">
        <v>53</v>
      </c>
      <c r="D714" t="s">
        <v>16</v>
      </c>
      <c r="E714">
        <v>201</v>
      </c>
      <c r="F714">
        <f>VLOOKUP(A714,'[1]Population Data'!$A:$B, 2,FALSE)</f>
        <v>21807</v>
      </c>
      <c r="G714">
        <f>VLOOKUP(A714,'[1]Population Data'!$A:$C,3,FALSE)</f>
        <v>7604</v>
      </c>
      <c r="H714">
        <f>VLOOKUP(A714,'[1]Population Data'!$A:$D,4,FALSE)</f>
        <v>5446</v>
      </c>
      <c r="I714" s="1">
        <f>VLOOKUP(A714,'[1]Population Data'!$A:$E,5,FALSE)</f>
        <v>0.24973632319897282</v>
      </c>
      <c r="J714" s="2">
        <f>VLOOKUP(A714,'[1]Population Data'!$A:$F,6,FALSE)</f>
        <v>2.8678327196212519</v>
      </c>
      <c r="K714" s="2">
        <f t="shared" si="79"/>
        <v>70.08776998211583</v>
      </c>
      <c r="L714" s="2">
        <f t="shared" si="80"/>
        <v>3933.2222222222222</v>
      </c>
      <c r="M714" s="3">
        <f t="shared" si="81"/>
        <v>0.18036512231036925</v>
      </c>
      <c r="N714" s="2">
        <f t="shared" si="82"/>
        <v>51.725699924016602</v>
      </c>
      <c r="O714" s="2">
        <f t="shared" si="83"/>
        <v>27.190042188288167</v>
      </c>
    </row>
    <row r="715" spans="1:15" x14ac:dyDescent="0.2">
      <c r="A715" t="str">
        <f t="shared" si="77"/>
        <v>Calhoun County, Texas</v>
      </c>
      <c r="B715" t="str">
        <f t="shared" si="78"/>
        <v>Calhoun County,</v>
      </c>
      <c r="C715" t="s">
        <v>53</v>
      </c>
      <c r="D715" t="s">
        <v>17</v>
      </c>
      <c r="E715">
        <v>299</v>
      </c>
      <c r="F715">
        <f>VLOOKUP(A715,'[1]Population Data'!$A:$B, 2,FALSE)</f>
        <v>21807</v>
      </c>
      <c r="G715">
        <f>VLOOKUP(A715,'[1]Population Data'!$A:$C,3,FALSE)</f>
        <v>7604</v>
      </c>
      <c r="H715">
        <f>VLOOKUP(A715,'[1]Population Data'!$A:$D,4,FALSE)</f>
        <v>5446</v>
      </c>
      <c r="I715" s="1">
        <f>VLOOKUP(A715,'[1]Population Data'!$A:$E,5,FALSE)</f>
        <v>0.24973632319897282</v>
      </c>
      <c r="J715" s="2">
        <f>VLOOKUP(A715,'[1]Population Data'!$A:$F,6,FALSE)</f>
        <v>2.8678327196212519</v>
      </c>
      <c r="K715" s="2">
        <f t="shared" si="79"/>
        <v>104.25991654056037</v>
      </c>
      <c r="L715" s="2">
        <f t="shared" si="80"/>
        <v>3933.2222222222222</v>
      </c>
      <c r="M715" s="3">
        <f t="shared" si="81"/>
        <v>0.18036512231036925</v>
      </c>
      <c r="N715" s="2">
        <f t="shared" si="82"/>
        <v>51.725699924016602</v>
      </c>
      <c r="O715" s="2">
        <f t="shared" si="83"/>
        <v>40.446878678100305</v>
      </c>
    </row>
    <row r="716" spans="1:15" x14ac:dyDescent="0.2">
      <c r="A716" t="str">
        <f t="shared" si="77"/>
        <v>Calhoun County, Texas</v>
      </c>
      <c r="B716" t="str">
        <f t="shared" si="78"/>
        <v>Calhoun County,</v>
      </c>
      <c r="C716" t="s">
        <v>53</v>
      </c>
      <c r="D716" t="s">
        <v>18</v>
      </c>
      <c r="E716">
        <v>686</v>
      </c>
      <c r="F716">
        <f>VLOOKUP(A716,'[1]Population Data'!$A:$B, 2,FALSE)</f>
        <v>21807</v>
      </c>
      <c r="G716">
        <f>VLOOKUP(A716,'[1]Population Data'!$A:$C,3,FALSE)</f>
        <v>7604</v>
      </c>
      <c r="H716">
        <f>VLOOKUP(A716,'[1]Population Data'!$A:$D,4,FALSE)</f>
        <v>5446</v>
      </c>
      <c r="I716" s="1">
        <f>VLOOKUP(A716,'[1]Population Data'!$A:$E,5,FALSE)</f>
        <v>0.24973632319897282</v>
      </c>
      <c r="J716" s="2">
        <f>VLOOKUP(A716,'[1]Population Data'!$A:$F,6,FALSE)</f>
        <v>2.8678327196212519</v>
      </c>
      <c r="K716" s="2">
        <f t="shared" si="79"/>
        <v>239.20502590911175</v>
      </c>
      <c r="L716" s="2">
        <f t="shared" si="80"/>
        <v>3933.2222222222222</v>
      </c>
      <c r="M716" s="3">
        <f t="shared" si="81"/>
        <v>0.18036512231036925</v>
      </c>
      <c r="N716" s="2">
        <f t="shared" si="82"/>
        <v>51.725699924016602</v>
      </c>
      <c r="O716" s="2">
        <f t="shared" si="83"/>
        <v>92.797855428684997</v>
      </c>
    </row>
    <row r="717" spans="1:15" x14ac:dyDescent="0.2">
      <c r="A717" t="str">
        <f t="shared" si="77"/>
        <v>Calhoun County, Texas</v>
      </c>
      <c r="B717" t="str">
        <f t="shared" si="78"/>
        <v>Calhoun County,</v>
      </c>
      <c r="C717" t="s">
        <v>53</v>
      </c>
      <c r="D717" t="s">
        <v>19</v>
      </c>
      <c r="E717">
        <v>111</v>
      </c>
      <c r="F717">
        <f>VLOOKUP(A717,'[1]Population Data'!$A:$B, 2,FALSE)</f>
        <v>21807</v>
      </c>
      <c r="G717">
        <f>VLOOKUP(A717,'[1]Population Data'!$A:$C,3,FALSE)</f>
        <v>7604</v>
      </c>
      <c r="H717">
        <f>VLOOKUP(A717,'[1]Population Data'!$A:$D,4,FALSE)</f>
        <v>5446</v>
      </c>
      <c r="I717" s="1">
        <f>VLOOKUP(A717,'[1]Population Data'!$A:$E,5,FALSE)</f>
        <v>0.24973632319897282</v>
      </c>
      <c r="J717" s="2">
        <f>VLOOKUP(A717,'[1]Population Data'!$A:$F,6,FALSE)</f>
        <v>2.8678327196212519</v>
      </c>
      <c r="K717" s="2">
        <f t="shared" si="79"/>
        <v>38.705186408034116</v>
      </c>
      <c r="L717" s="2">
        <f t="shared" si="80"/>
        <v>3933.2222222222222</v>
      </c>
      <c r="M717" s="3">
        <f t="shared" si="81"/>
        <v>0.18036512231036925</v>
      </c>
      <c r="N717" s="2">
        <f t="shared" si="82"/>
        <v>51.725699924016602</v>
      </c>
      <c r="O717" s="2">
        <f t="shared" si="83"/>
        <v>15.015396432338241</v>
      </c>
    </row>
    <row r="718" spans="1:15" x14ac:dyDescent="0.2">
      <c r="A718" t="str">
        <f t="shared" si="77"/>
        <v>Calhoun County, Texas</v>
      </c>
      <c r="B718" t="str">
        <f t="shared" si="78"/>
        <v>Calhoun County,</v>
      </c>
      <c r="C718" t="s">
        <v>53</v>
      </c>
      <c r="D718" t="s">
        <v>20</v>
      </c>
      <c r="E718">
        <v>22</v>
      </c>
      <c r="F718">
        <f>VLOOKUP(A718,'[1]Population Data'!$A:$B, 2,FALSE)</f>
        <v>21807</v>
      </c>
      <c r="G718">
        <f>VLOOKUP(A718,'[1]Population Data'!$A:$C,3,FALSE)</f>
        <v>7604</v>
      </c>
      <c r="H718">
        <f>VLOOKUP(A718,'[1]Population Data'!$A:$D,4,FALSE)</f>
        <v>5446</v>
      </c>
      <c r="I718" s="1">
        <f>VLOOKUP(A718,'[1]Population Data'!$A:$E,5,FALSE)</f>
        <v>0.24973632319897282</v>
      </c>
      <c r="J718" s="2">
        <f>VLOOKUP(A718,'[1]Population Data'!$A:$F,6,FALSE)</f>
        <v>2.8678327196212519</v>
      </c>
      <c r="K718" s="2">
        <f t="shared" si="79"/>
        <v>7.6712982069977533</v>
      </c>
      <c r="L718" s="2">
        <f t="shared" si="80"/>
        <v>3933.2222222222222</v>
      </c>
      <c r="M718" s="3">
        <f t="shared" si="81"/>
        <v>0.18036512231036925</v>
      </c>
      <c r="N718" s="2">
        <f t="shared" si="82"/>
        <v>51.725699924016602</v>
      </c>
      <c r="O718" s="2">
        <f t="shared" si="83"/>
        <v>2.9760245181210929</v>
      </c>
    </row>
    <row r="719" spans="1:15" x14ac:dyDescent="0.2">
      <c r="A719" t="str">
        <f t="shared" si="77"/>
        <v>Calhoun County, Texas</v>
      </c>
      <c r="B719" t="str">
        <f t="shared" si="78"/>
        <v>Calhoun County,</v>
      </c>
      <c r="C719" t="s">
        <v>53</v>
      </c>
      <c r="D719" t="s">
        <v>21</v>
      </c>
      <c r="E719">
        <v>87</v>
      </c>
      <c r="F719">
        <f>VLOOKUP(A719,'[1]Population Data'!$A:$B, 2,FALSE)</f>
        <v>21807</v>
      </c>
      <c r="G719">
        <f>VLOOKUP(A719,'[1]Population Data'!$A:$C,3,FALSE)</f>
        <v>7604</v>
      </c>
      <c r="H719">
        <f>VLOOKUP(A719,'[1]Population Data'!$A:$D,4,FALSE)</f>
        <v>5446</v>
      </c>
      <c r="I719" s="1">
        <f>VLOOKUP(A719,'[1]Population Data'!$A:$E,5,FALSE)</f>
        <v>0.24973632319897282</v>
      </c>
      <c r="J719" s="2">
        <f>VLOOKUP(A719,'[1]Population Data'!$A:$F,6,FALSE)</f>
        <v>2.8678327196212519</v>
      </c>
      <c r="K719" s="2">
        <f t="shared" si="79"/>
        <v>30.336497454945661</v>
      </c>
      <c r="L719" s="2">
        <f t="shared" si="80"/>
        <v>3933.2222222222222</v>
      </c>
      <c r="M719" s="3">
        <f t="shared" si="81"/>
        <v>0.18036512231036925</v>
      </c>
      <c r="N719" s="2">
        <f t="shared" si="82"/>
        <v>51.725699924016602</v>
      </c>
      <c r="O719" s="2">
        <f t="shared" si="83"/>
        <v>11.768824230751596</v>
      </c>
    </row>
    <row r="720" spans="1:15" x14ac:dyDescent="0.2">
      <c r="A720" t="str">
        <f t="shared" si="77"/>
        <v>Calhoun County, Texas</v>
      </c>
      <c r="B720" t="str">
        <f t="shared" si="78"/>
        <v>Calhoun County,</v>
      </c>
      <c r="C720" t="s">
        <v>53</v>
      </c>
      <c r="D720" t="s">
        <v>22</v>
      </c>
      <c r="E720">
        <v>639</v>
      </c>
      <c r="F720">
        <f>VLOOKUP(A720,'[1]Population Data'!$A:$B, 2,FALSE)</f>
        <v>21807</v>
      </c>
      <c r="G720">
        <f>VLOOKUP(A720,'[1]Population Data'!$A:$C,3,FALSE)</f>
        <v>7604</v>
      </c>
      <c r="H720">
        <f>VLOOKUP(A720,'[1]Population Data'!$A:$D,4,FALSE)</f>
        <v>5446</v>
      </c>
      <c r="I720" s="1">
        <f>VLOOKUP(A720,'[1]Population Data'!$A:$E,5,FALSE)</f>
        <v>0.24973632319897282</v>
      </c>
      <c r="J720" s="2">
        <f>VLOOKUP(A720,'[1]Population Data'!$A:$F,6,FALSE)</f>
        <v>2.8678327196212519</v>
      </c>
      <c r="K720" s="2">
        <f t="shared" si="79"/>
        <v>222.81634337598021</v>
      </c>
      <c r="L720" s="2">
        <f t="shared" si="80"/>
        <v>3933.2222222222222</v>
      </c>
      <c r="M720" s="3">
        <f t="shared" si="81"/>
        <v>0.18036512231036925</v>
      </c>
      <c r="N720" s="2">
        <f t="shared" si="82"/>
        <v>51.725699924016602</v>
      </c>
      <c r="O720" s="2">
        <f t="shared" si="83"/>
        <v>86.439984867244476</v>
      </c>
    </row>
    <row r="721" spans="1:15" x14ac:dyDescent="0.2">
      <c r="A721" t="str">
        <f t="shared" si="77"/>
        <v>Calhoun County, Texas</v>
      </c>
      <c r="B721" t="str">
        <f t="shared" si="78"/>
        <v>Calhoun County,</v>
      </c>
      <c r="C721" t="s">
        <v>53</v>
      </c>
      <c r="D721" t="s">
        <v>23</v>
      </c>
      <c r="E721">
        <v>356</v>
      </c>
      <c r="F721">
        <f>VLOOKUP(A721,'[1]Population Data'!$A:$B, 2,FALSE)</f>
        <v>21807</v>
      </c>
      <c r="G721">
        <f>VLOOKUP(A721,'[1]Population Data'!$A:$C,3,FALSE)</f>
        <v>7604</v>
      </c>
      <c r="H721">
        <f>VLOOKUP(A721,'[1]Population Data'!$A:$D,4,FALSE)</f>
        <v>5446</v>
      </c>
      <c r="I721" s="1">
        <f>VLOOKUP(A721,'[1]Population Data'!$A:$E,5,FALSE)</f>
        <v>0.24973632319897282</v>
      </c>
      <c r="J721" s="2">
        <f>VLOOKUP(A721,'[1]Population Data'!$A:$F,6,FALSE)</f>
        <v>2.8678327196212519</v>
      </c>
      <c r="K721" s="2">
        <f t="shared" si="79"/>
        <v>124.13555280414546</v>
      </c>
      <c r="L721" s="2">
        <f t="shared" si="80"/>
        <v>3933.2222222222222</v>
      </c>
      <c r="M721" s="3">
        <f t="shared" si="81"/>
        <v>0.18036512231036925</v>
      </c>
      <c r="N721" s="2">
        <f t="shared" si="82"/>
        <v>51.725699924016602</v>
      </c>
      <c r="O721" s="2">
        <f t="shared" si="83"/>
        <v>48.157487656868597</v>
      </c>
    </row>
    <row r="722" spans="1:15" x14ac:dyDescent="0.2">
      <c r="A722" t="str">
        <f t="shared" si="77"/>
        <v>Calhoun County, Texas</v>
      </c>
      <c r="B722" t="str">
        <f t="shared" si="78"/>
        <v>Calhoun County,</v>
      </c>
      <c r="C722" t="s">
        <v>53</v>
      </c>
      <c r="D722" t="s">
        <v>24</v>
      </c>
      <c r="E722">
        <v>1306</v>
      </c>
      <c r="F722">
        <f>VLOOKUP(A722,'[1]Population Data'!$A:$B, 2,FALSE)</f>
        <v>21807</v>
      </c>
      <c r="G722">
        <f>VLOOKUP(A722,'[1]Population Data'!$A:$C,3,FALSE)</f>
        <v>7604</v>
      </c>
      <c r="H722">
        <f>VLOOKUP(A722,'[1]Population Data'!$A:$D,4,FALSE)</f>
        <v>5446</v>
      </c>
      <c r="I722" s="1">
        <f>VLOOKUP(A722,'[1]Population Data'!$A:$E,5,FALSE)</f>
        <v>0.24973632319897282</v>
      </c>
      <c r="J722" s="2">
        <f>VLOOKUP(A722,'[1]Population Data'!$A:$F,6,FALSE)</f>
        <v>2.8678327196212519</v>
      </c>
      <c r="K722" s="2">
        <f t="shared" si="79"/>
        <v>455.39615719723025</v>
      </c>
      <c r="L722" s="2">
        <f t="shared" si="80"/>
        <v>3933.2222222222222</v>
      </c>
      <c r="M722" s="3">
        <f t="shared" si="81"/>
        <v>0.18036512231036925</v>
      </c>
      <c r="N722" s="2">
        <f t="shared" si="82"/>
        <v>51.725699924016602</v>
      </c>
      <c r="O722" s="2">
        <f t="shared" si="83"/>
        <v>176.6676373030067</v>
      </c>
    </row>
    <row r="723" spans="1:15" x14ac:dyDescent="0.2">
      <c r="A723" t="str">
        <f t="shared" si="77"/>
        <v>Calhoun County, Texas</v>
      </c>
      <c r="B723" t="str">
        <f t="shared" si="78"/>
        <v>Calhoun County,</v>
      </c>
      <c r="C723" t="s">
        <v>53</v>
      </c>
      <c r="D723" t="s">
        <v>25</v>
      </c>
      <c r="E723">
        <v>255</v>
      </c>
      <c r="F723">
        <f>VLOOKUP(A723,'[1]Population Data'!$A:$B, 2,FALSE)</f>
        <v>21807</v>
      </c>
      <c r="G723">
        <f>VLOOKUP(A723,'[1]Population Data'!$A:$C,3,FALSE)</f>
        <v>7604</v>
      </c>
      <c r="H723">
        <f>VLOOKUP(A723,'[1]Population Data'!$A:$D,4,FALSE)</f>
        <v>5446</v>
      </c>
      <c r="I723" s="1">
        <f>VLOOKUP(A723,'[1]Population Data'!$A:$E,5,FALSE)</f>
        <v>0.24973632319897282</v>
      </c>
      <c r="J723" s="2">
        <f>VLOOKUP(A723,'[1]Population Data'!$A:$F,6,FALSE)</f>
        <v>2.8678327196212519</v>
      </c>
      <c r="K723" s="2">
        <f t="shared" si="79"/>
        <v>88.917320126564874</v>
      </c>
      <c r="L723" s="2">
        <f t="shared" si="80"/>
        <v>3933.2222222222222</v>
      </c>
      <c r="M723" s="3">
        <f t="shared" si="81"/>
        <v>0.18036512231036925</v>
      </c>
      <c r="N723" s="2">
        <f t="shared" si="82"/>
        <v>51.725699924016602</v>
      </c>
      <c r="O723" s="2">
        <f t="shared" si="83"/>
        <v>34.494829641858125</v>
      </c>
    </row>
    <row r="724" spans="1:15" x14ac:dyDescent="0.2">
      <c r="A724" t="str">
        <f t="shared" si="77"/>
        <v>Calhoun County, Texas</v>
      </c>
      <c r="B724" t="str">
        <f t="shared" si="78"/>
        <v>Calhoun County,</v>
      </c>
      <c r="C724" t="s">
        <v>53</v>
      </c>
      <c r="D724" t="s">
        <v>26</v>
      </c>
      <c r="E724">
        <v>1453</v>
      </c>
      <c r="F724">
        <f>VLOOKUP(A724,'[1]Population Data'!$A:$B, 2,FALSE)</f>
        <v>21807</v>
      </c>
      <c r="G724">
        <f>VLOOKUP(A724,'[1]Population Data'!$A:$C,3,FALSE)</f>
        <v>7604</v>
      </c>
      <c r="H724">
        <f>VLOOKUP(A724,'[1]Population Data'!$A:$D,4,FALSE)</f>
        <v>5446</v>
      </c>
      <c r="I724" s="1">
        <f>VLOOKUP(A724,'[1]Population Data'!$A:$E,5,FALSE)</f>
        <v>0.24973632319897282</v>
      </c>
      <c r="J724" s="2">
        <f>VLOOKUP(A724,'[1]Population Data'!$A:$F,6,FALSE)</f>
        <v>2.8678327196212519</v>
      </c>
      <c r="K724" s="2">
        <f t="shared" si="79"/>
        <v>506.6543770348971</v>
      </c>
      <c r="L724" s="2">
        <f t="shared" si="80"/>
        <v>3933.2222222222222</v>
      </c>
      <c r="M724" s="3">
        <f t="shared" si="81"/>
        <v>0.18036512231036925</v>
      </c>
      <c r="N724" s="2">
        <f t="shared" si="82"/>
        <v>51.725699924016602</v>
      </c>
      <c r="O724" s="2">
        <f t="shared" si="83"/>
        <v>196.55289203772492</v>
      </c>
    </row>
    <row r="725" spans="1:15" x14ac:dyDescent="0.2">
      <c r="A725" t="str">
        <f t="shared" si="77"/>
        <v>Calhoun County, Texas</v>
      </c>
      <c r="B725" t="str">
        <f t="shared" si="78"/>
        <v>Calhoun County,</v>
      </c>
      <c r="C725" t="s">
        <v>53</v>
      </c>
      <c r="D725" t="s">
        <v>27</v>
      </c>
      <c r="E725">
        <v>584</v>
      </c>
      <c r="F725">
        <f>VLOOKUP(A725,'[1]Population Data'!$A:$B, 2,FALSE)</f>
        <v>21807</v>
      </c>
      <c r="G725">
        <f>VLOOKUP(A725,'[1]Population Data'!$A:$C,3,FALSE)</f>
        <v>7604</v>
      </c>
      <c r="H725">
        <f>VLOOKUP(A725,'[1]Population Data'!$A:$D,4,FALSE)</f>
        <v>5446</v>
      </c>
      <c r="I725" s="1">
        <f>VLOOKUP(A725,'[1]Population Data'!$A:$E,5,FALSE)</f>
        <v>0.24973632319897282</v>
      </c>
      <c r="J725" s="2">
        <f>VLOOKUP(A725,'[1]Population Data'!$A:$F,6,FALSE)</f>
        <v>2.8678327196212519</v>
      </c>
      <c r="K725" s="2">
        <f t="shared" si="79"/>
        <v>203.63809785848582</v>
      </c>
      <c r="L725" s="2">
        <f t="shared" si="80"/>
        <v>3933.2222222222222</v>
      </c>
      <c r="M725" s="3">
        <f t="shared" si="81"/>
        <v>0.18036512231036925</v>
      </c>
      <c r="N725" s="2">
        <f t="shared" si="82"/>
        <v>51.725699924016602</v>
      </c>
      <c r="O725" s="2">
        <f t="shared" si="83"/>
        <v>78.99992357194175</v>
      </c>
    </row>
    <row r="726" spans="1:15" x14ac:dyDescent="0.2">
      <c r="A726" t="str">
        <f t="shared" si="77"/>
        <v>Calhoun County, Texas</v>
      </c>
      <c r="B726" t="str">
        <f t="shared" si="78"/>
        <v>Calhoun County,</v>
      </c>
      <c r="C726" t="s">
        <v>53</v>
      </c>
      <c r="D726" t="s">
        <v>28</v>
      </c>
      <c r="E726">
        <v>314</v>
      </c>
      <c r="F726">
        <f>VLOOKUP(A726,'[1]Population Data'!$A:$B, 2,FALSE)</f>
        <v>21807</v>
      </c>
      <c r="G726">
        <f>VLOOKUP(A726,'[1]Population Data'!$A:$C,3,FALSE)</f>
        <v>7604</v>
      </c>
      <c r="H726">
        <f>VLOOKUP(A726,'[1]Population Data'!$A:$D,4,FALSE)</f>
        <v>5446</v>
      </c>
      <c r="I726" s="1">
        <f>VLOOKUP(A726,'[1]Population Data'!$A:$E,5,FALSE)</f>
        <v>0.24973632319897282</v>
      </c>
      <c r="J726" s="2">
        <f>VLOOKUP(A726,'[1]Population Data'!$A:$F,6,FALSE)</f>
        <v>2.8678327196212519</v>
      </c>
      <c r="K726" s="2">
        <f t="shared" si="79"/>
        <v>109.49034713624066</v>
      </c>
      <c r="L726" s="2">
        <f t="shared" si="80"/>
        <v>3933.2222222222222</v>
      </c>
      <c r="M726" s="3">
        <f t="shared" si="81"/>
        <v>0.18036512231036925</v>
      </c>
      <c r="N726" s="2">
        <f t="shared" si="82"/>
        <v>51.725699924016602</v>
      </c>
      <c r="O726" s="2">
        <f t="shared" si="83"/>
        <v>42.475986304091968</v>
      </c>
    </row>
    <row r="727" spans="1:15" x14ac:dyDescent="0.2">
      <c r="A727" t="str">
        <f t="shared" si="77"/>
        <v>Callahan County, Texas</v>
      </c>
      <c r="B727" t="str">
        <f t="shared" si="78"/>
        <v>Callahan County,</v>
      </c>
      <c r="C727" t="s">
        <v>54</v>
      </c>
      <c r="D727" t="s">
        <v>4</v>
      </c>
      <c r="E727">
        <v>18</v>
      </c>
      <c r="F727">
        <f>VLOOKUP(A727,'[1]Population Data'!$A:$B, 2,FALSE)</f>
        <v>13770</v>
      </c>
      <c r="G727">
        <f>VLOOKUP(A727,'[1]Population Data'!$A:$C,3,FALSE)</f>
        <v>5319</v>
      </c>
      <c r="H727">
        <f>VLOOKUP(A727,'[1]Population Data'!$A:$D,4,FALSE)</f>
        <v>3221</v>
      </c>
      <c r="I727" s="1">
        <f>VLOOKUP(A727,'[1]Population Data'!$A:$E,5,FALSE)</f>
        <v>0.23391430646332606</v>
      </c>
      <c r="J727" s="2">
        <f>VLOOKUP(A727,'[1]Population Data'!$A:$F,6,FALSE)</f>
        <v>2.5888324873096447</v>
      </c>
      <c r="K727" s="2">
        <f t="shared" si="79"/>
        <v>6.9529411764705884</v>
      </c>
      <c r="L727" s="2">
        <f t="shared" si="80"/>
        <v>2326.2777777777778</v>
      </c>
      <c r="M727" s="3">
        <f t="shared" si="81"/>
        <v>0.16893811022351327</v>
      </c>
      <c r="N727" s="2">
        <f t="shared" si="82"/>
        <v>43.735246809132875</v>
      </c>
      <c r="O727" s="2">
        <f t="shared" si="83"/>
        <v>2.2806644880174289</v>
      </c>
    </row>
    <row r="728" spans="1:15" x14ac:dyDescent="0.2">
      <c r="A728" t="str">
        <f t="shared" si="77"/>
        <v>Callahan County, Texas</v>
      </c>
      <c r="B728" t="str">
        <f t="shared" si="78"/>
        <v>Callahan County,</v>
      </c>
      <c r="C728" t="s">
        <v>54</v>
      </c>
      <c r="D728" t="s">
        <v>5</v>
      </c>
      <c r="E728">
        <v>140</v>
      </c>
      <c r="F728">
        <f>VLOOKUP(A728,'[1]Population Data'!$A:$B, 2,FALSE)</f>
        <v>13770</v>
      </c>
      <c r="G728">
        <f>VLOOKUP(A728,'[1]Population Data'!$A:$C,3,FALSE)</f>
        <v>5319</v>
      </c>
      <c r="H728">
        <f>VLOOKUP(A728,'[1]Population Data'!$A:$D,4,FALSE)</f>
        <v>3221</v>
      </c>
      <c r="I728" s="1">
        <f>VLOOKUP(A728,'[1]Population Data'!$A:$E,5,FALSE)</f>
        <v>0.23391430646332606</v>
      </c>
      <c r="J728" s="2">
        <f>VLOOKUP(A728,'[1]Population Data'!$A:$F,6,FALSE)</f>
        <v>2.5888324873096447</v>
      </c>
      <c r="K728" s="2">
        <f t="shared" si="79"/>
        <v>54.078431372549019</v>
      </c>
      <c r="L728" s="2">
        <f t="shared" si="80"/>
        <v>2326.2777777777778</v>
      </c>
      <c r="M728" s="3">
        <f t="shared" si="81"/>
        <v>0.16893811022351327</v>
      </c>
      <c r="N728" s="2">
        <f t="shared" si="82"/>
        <v>43.735246809132875</v>
      </c>
      <c r="O728" s="2">
        <f t="shared" si="83"/>
        <v>17.738501573468891</v>
      </c>
    </row>
    <row r="729" spans="1:15" x14ac:dyDescent="0.2">
      <c r="A729" t="str">
        <f t="shared" si="77"/>
        <v>Callahan County, Texas</v>
      </c>
      <c r="B729" t="str">
        <f t="shared" si="78"/>
        <v>Callahan County,</v>
      </c>
      <c r="C729" t="s">
        <v>54</v>
      </c>
      <c r="D729" t="s">
        <v>6</v>
      </c>
      <c r="E729">
        <v>137</v>
      </c>
      <c r="F729">
        <f>VLOOKUP(A729,'[1]Population Data'!$A:$B, 2,FALSE)</f>
        <v>13770</v>
      </c>
      <c r="G729">
        <f>VLOOKUP(A729,'[1]Population Data'!$A:$C,3,FALSE)</f>
        <v>5319</v>
      </c>
      <c r="H729">
        <f>VLOOKUP(A729,'[1]Population Data'!$A:$D,4,FALSE)</f>
        <v>3221</v>
      </c>
      <c r="I729" s="1">
        <f>VLOOKUP(A729,'[1]Population Data'!$A:$E,5,FALSE)</f>
        <v>0.23391430646332606</v>
      </c>
      <c r="J729" s="2">
        <f>VLOOKUP(A729,'[1]Population Data'!$A:$F,6,FALSE)</f>
        <v>2.5888324873096447</v>
      </c>
      <c r="K729" s="2">
        <f t="shared" si="79"/>
        <v>52.919607843137257</v>
      </c>
      <c r="L729" s="2">
        <f t="shared" si="80"/>
        <v>2326.2777777777778</v>
      </c>
      <c r="M729" s="3">
        <f t="shared" si="81"/>
        <v>0.16893811022351327</v>
      </c>
      <c r="N729" s="2">
        <f t="shared" si="82"/>
        <v>43.735246809132875</v>
      </c>
      <c r="O729" s="2">
        <f t="shared" si="83"/>
        <v>17.358390825465985</v>
      </c>
    </row>
    <row r="730" spans="1:15" x14ac:dyDescent="0.2">
      <c r="A730" t="str">
        <f t="shared" si="77"/>
        <v>Callahan County, Texas</v>
      </c>
      <c r="B730" t="str">
        <f t="shared" si="78"/>
        <v>Callahan County,</v>
      </c>
      <c r="C730" t="s">
        <v>54</v>
      </c>
      <c r="D730" t="s">
        <v>7</v>
      </c>
      <c r="E730">
        <v>106</v>
      </c>
      <c r="F730">
        <f>VLOOKUP(A730,'[1]Population Data'!$A:$B, 2,FALSE)</f>
        <v>13770</v>
      </c>
      <c r="G730">
        <f>VLOOKUP(A730,'[1]Population Data'!$A:$C,3,FALSE)</f>
        <v>5319</v>
      </c>
      <c r="H730">
        <f>VLOOKUP(A730,'[1]Population Data'!$A:$D,4,FALSE)</f>
        <v>3221</v>
      </c>
      <c r="I730" s="1">
        <f>VLOOKUP(A730,'[1]Population Data'!$A:$E,5,FALSE)</f>
        <v>0.23391430646332606</v>
      </c>
      <c r="J730" s="2">
        <f>VLOOKUP(A730,'[1]Population Data'!$A:$F,6,FALSE)</f>
        <v>2.5888324873096447</v>
      </c>
      <c r="K730" s="2">
        <f t="shared" si="79"/>
        <v>40.945098039215686</v>
      </c>
      <c r="L730" s="2">
        <f t="shared" si="80"/>
        <v>2326.2777777777778</v>
      </c>
      <c r="M730" s="3">
        <f t="shared" si="81"/>
        <v>0.16893811022351327</v>
      </c>
      <c r="N730" s="2">
        <f t="shared" si="82"/>
        <v>43.735246809132875</v>
      </c>
      <c r="O730" s="2">
        <f t="shared" si="83"/>
        <v>13.430579762769304</v>
      </c>
    </row>
    <row r="731" spans="1:15" x14ac:dyDescent="0.2">
      <c r="A731" t="str">
        <f t="shared" si="77"/>
        <v>Callahan County, Texas</v>
      </c>
      <c r="B731" t="str">
        <f t="shared" si="78"/>
        <v>Callahan County,</v>
      </c>
      <c r="C731" t="s">
        <v>54</v>
      </c>
      <c r="D731" t="s">
        <v>8</v>
      </c>
      <c r="E731">
        <v>143</v>
      </c>
      <c r="F731">
        <f>VLOOKUP(A731,'[1]Population Data'!$A:$B, 2,FALSE)</f>
        <v>13770</v>
      </c>
      <c r="G731">
        <f>VLOOKUP(A731,'[1]Population Data'!$A:$C,3,FALSE)</f>
        <v>5319</v>
      </c>
      <c r="H731">
        <f>VLOOKUP(A731,'[1]Population Data'!$A:$D,4,FALSE)</f>
        <v>3221</v>
      </c>
      <c r="I731" s="1">
        <f>VLOOKUP(A731,'[1]Population Data'!$A:$E,5,FALSE)</f>
        <v>0.23391430646332606</v>
      </c>
      <c r="J731" s="2">
        <f>VLOOKUP(A731,'[1]Population Data'!$A:$F,6,FALSE)</f>
        <v>2.5888324873096447</v>
      </c>
      <c r="K731" s="2">
        <f t="shared" si="79"/>
        <v>55.237254901960782</v>
      </c>
      <c r="L731" s="2">
        <f t="shared" si="80"/>
        <v>2326.2777777777778</v>
      </c>
      <c r="M731" s="3">
        <f t="shared" si="81"/>
        <v>0.16893811022351327</v>
      </c>
      <c r="N731" s="2">
        <f t="shared" si="82"/>
        <v>43.735246809132875</v>
      </c>
      <c r="O731" s="2">
        <f t="shared" si="83"/>
        <v>18.118612321471794</v>
      </c>
    </row>
    <row r="732" spans="1:15" x14ac:dyDescent="0.2">
      <c r="A732" t="str">
        <f t="shared" si="77"/>
        <v>Callahan County, Texas</v>
      </c>
      <c r="B732" t="str">
        <f t="shared" si="78"/>
        <v>Callahan County,</v>
      </c>
      <c r="C732" t="s">
        <v>54</v>
      </c>
      <c r="D732" t="s">
        <v>9</v>
      </c>
      <c r="E732">
        <v>14</v>
      </c>
      <c r="F732">
        <f>VLOOKUP(A732,'[1]Population Data'!$A:$B, 2,FALSE)</f>
        <v>13770</v>
      </c>
      <c r="G732">
        <f>VLOOKUP(A732,'[1]Population Data'!$A:$C,3,FALSE)</f>
        <v>5319</v>
      </c>
      <c r="H732">
        <f>VLOOKUP(A732,'[1]Population Data'!$A:$D,4,FALSE)</f>
        <v>3221</v>
      </c>
      <c r="I732" s="1">
        <f>VLOOKUP(A732,'[1]Population Data'!$A:$E,5,FALSE)</f>
        <v>0.23391430646332606</v>
      </c>
      <c r="J732" s="2">
        <f>VLOOKUP(A732,'[1]Population Data'!$A:$F,6,FALSE)</f>
        <v>2.5888324873096447</v>
      </c>
      <c r="K732" s="2">
        <f t="shared" si="79"/>
        <v>5.4078431372549023</v>
      </c>
      <c r="L732" s="2">
        <f t="shared" si="80"/>
        <v>2326.2777777777778</v>
      </c>
      <c r="M732" s="3">
        <f t="shared" si="81"/>
        <v>0.16893811022351327</v>
      </c>
      <c r="N732" s="2">
        <f t="shared" si="82"/>
        <v>43.735246809132875</v>
      </c>
      <c r="O732" s="2">
        <f t="shared" si="83"/>
        <v>1.7738501573468892</v>
      </c>
    </row>
    <row r="733" spans="1:15" x14ac:dyDescent="0.2">
      <c r="A733" t="str">
        <f t="shared" si="77"/>
        <v>Callahan County, Texas</v>
      </c>
      <c r="B733" t="str">
        <f t="shared" si="78"/>
        <v>Callahan County,</v>
      </c>
      <c r="C733" t="s">
        <v>54</v>
      </c>
      <c r="D733" t="s">
        <v>10</v>
      </c>
      <c r="E733">
        <v>524</v>
      </c>
      <c r="F733">
        <f>VLOOKUP(A733,'[1]Population Data'!$A:$B, 2,FALSE)</f>
        <v>13770</v>
      </c>
      <c r="G733">
        <f>VLOOKUP(A733,'[1]Population Data'!$A:$C,3,FALSE)</f>
        <v>5319</v>
      </c>
      <c r="H733">
        <f>VLOOKUP(A733,'[1]Population Data'!$A:$D,4,FALSE)</f>
        <v>3221</v>
      </c>
      <c r="I733" s="1">
        <f>VLOOKUP(A733,'[1]Population Data'!$A:$E,5,FALSE)</f>
        <v>0.23391430646332606</v>
      </c>
      <c r="J733" s="2">
        <f>VLOOKUP(A733,'[1]Population Data'!$A:$F,6,FALSE)</f>
        <v>2.5888324873096447</v>
      </c>
      <c r="K733" s="2">
        <f t="shared" si="79"/>
        <v>202.4078431372549</v>
      </c>
      <c r="L733" s="2">
        <f t="shared" si="80"/>
        <v>2326.2777777777778</v>
      </c>
      <c r="M733" s="3">
        <f t="shared" si="81"/>
        <v>0.16893811022351327</v>
      </c>
      <c r="N733" s="2">
        <f t="shared" si="82"/>
        <v>43.735246809132875</v>
      </c>
      <c r="O733" s="2">
        <f t="shared" si="83"/>
        <v>66.392677317840707</v>
      </c>
    </row>
    <row r="734" spans="1:15" x14ac:dyDescent="0.2">
      <c r="A734" t="str">
        <f t="shared" si="77"/>
        <v>Callahan County, Texas</v>
      </c>
      <c r="B734" t="str">
        <f t="shared" si="78"/>
        <v>Callahan County,</v>
      </c>
      <c r="C734" t="s">
        <v>54</v>
      </c>
      <c r="D734" t="s">
        <v>11</v>
      </c>
      <c r="E734">
        <v>238</v>
      </c>
      <c r="F734">
        <f>VLOOKUP(A734,'[1]Population Data'!$A:$B, 2,FALSE)</f>
        <v>13770</v>
      </c>
      <c r="G734">
        <f>VLOOKUP(A734,'[1]Population Data'!$A:$C,3,FALSE)</f>
        <v>5319</v>
      </c>
      <c r="H734">
        <f>VLOOKUP(A734,'[1]Population Data'!$A:$D,4,FALSE)</f>
        <v>3221</v>
      </c>
      <c r="I734" s="1">
        <f>VLOOKUP(A734,'[1]Population Data'!$A:$E,5,FALSE)</f>
        <v>0.23391430646332606</v>
      </c>
      <c r="J734" s="2">
        <f>VLOOKUP(A734,'[1]Population Data'!$A:$F,6,FALSE)</f>
        <v>2.5888324873096447</v>
      </c>
      <c r="K734" s="2">
        <f t="shared" si="79"/>
        <v>91.933333333333337</v>
      </c>
      <c r="L734" s="2">
        <f t="shared" si="80"/>
        <v>2326.2777777777778</v>
      </c>
      <c r="M734" s="3">
        <f t="shared" si="81"/>
        <v>0.16893811022351327</v>
      </c>
      <c r="N734" s="2">
        <f t="shared" si="82"/>
        <v>43.735246809132875</v>
      </c>
      <c r="O734" s="2">
        <f t="shared" si="83"/>
        <v>30.155452674897116</v>
      </c>
    </row>
    <row r="735" spans="1:15" x14ac:dyDescent="0.2">
      <c r="A735" t="str">
        <f t="shared" si="77"/>
        <v>Callahan County, Texas</v>
      </c>
      <c r="B735" t="str">
        <f t="shared" si="78"/>
        <v>Callahan County,</v>
      </c>
      <c r="C735" t="s">
        <v>54</v>
      </c>
      <c r="D735" t="s">
        <v>12</v>
      </c>
      <c r="E735">
        <v>109</v>
      </c>
      <c r="F735">
        <f>VLOOKUP(A735,'[1]Population Data'!$A:$B, 2,FALSE)</f>
        <v>13770</v>
      </c>
      <c r="G735">
        <f>VLOOKUP(A735,'[1]Population Data'!$A:$C,3,FALSE)</f>
        <v>5319</v>
      </c>
      <c r="H735">
        <f>VLOOKUP(A735,'[1]Population Data'!$A:$D,4,FALSE)</f>
        <v>3221</v>
      </c>
      <c r="I735" s="1">
        <f>VLOOKUP(A735,'[1]Population Data'!$A:$E,5,FALSE)</f>
        <v>0.23391430646332606</v>
      </c>
      <c r="J735" s="2">
        <f>VLOOKUP(A735,'[1]Population Data'!$A:$F,6,FALSE)</f>
        <v>2.5888324873096447</v>
      </c>
      <c r="K735" s="2">
        <f t="shared" si="79"/>
        <v>42.103921568627449</v>
      </c>
      <c r="L735" s="2">
        <f t="shared" si="80"/>
        <v>2326.2777777777778</v>
      </c>
      <c r="M735" s="3">
        <f t="shared" si="81"/>
        <v>0.16893811022351327</v>
      </c>
      <c r="N735" s="2">
        <f t="shared" si="82"/>
        <v>43.735246809132875</v>
      </c>
      <c r="O735" s="2">
        <f t="shared" si="83"/>
        <v>13.810690510772206</v>
      </c>
    </row>
    <row r="736" spans="1:15" x14ac:dyDescent="0.2">
      <c r="A736" t="str">
        <f t="shared" si="77"/>
        <v>Callahan County, Texas</v>
      </c>
      <c r="B736" t="str">
        <f t="shared" si="78"/>
        <v>Callahan County,</v>
      </c>
      <c r="C736" t="s">
        <v>54</v>
      </c>
      <c r="D736" t="s">
        <v>13</v>
      </c>
      <c r="E736">
        <v>62</v>
      </c>
      <c r="F736">
        <f>VLOOKUP(A736,'[1]Population Data'!$A:$B, 2,FALSE)</f>
        <v>13770</v>
      </c>
      <c r="G736">
        <f>VLOOKUP(A736,'[1]Population Data'!$A:$C,3,FALSE)</f>
        <v>5319</v>
      </c>
      <c r="H736">
        <f>VLOOKUP(A736,'[1]Population Data'!$A:$D,4,FALSE)</f>
        <v>3221</v>
      </c>
      <c r="I736" s="1">
        <f>VLOOKUP(A736,'[1]Population Data'!$A:$E,5,FALSE)</f>
        <v>0.23391430646332606</v>
      </c>
      <c r="J736" s="2">
        <f>VLOOKUP(A736,'[1]Population Data'!$A:$F,6,FALSE)</f>
        <v>2.5888324873096447</v>
      </c>
      <c r="K736" s="2">
        <f t="shared" si="79"/>
        <v>23.949019607843137</v>
      </c>
      <c r="L736" s="2">
        <f t="shared" si="80"/>
        <v>2326.2777777777778</v>
      </c>
      <c r="M736" s="3">
        <f t="shared" si="81"/>
        <v>0.16893811022351327</v>
      </c>
      <c r="N736" s="2">
        <f t="shared" si="82"/>
        <v>43.735246809132875</v>
      </c>
      <c r="O736" s="2">
        <f t="shared" si="83"/>
        <v>7.8556221253933654</v>
      </c>
    </row>
    <row r="737" spans="1:15" x14ac:dyDescent="0.2">
      <c r="A737" t="str">
        <f t="shared" si="77"/>
        <v>Callahan County, Texas</v>
      </c>
      <c r="B737" t="str">
        <f t="shared" si="78"/>
        <v>Callahan County,</v>
      </c>
      <c r="C737" t="s">
        <v>54</v>
      </c>
      <c r="D737" t="s">
        <v>14</v>
      </c>
      <c r="E737">
        <v>157</v>
      </c>
      <c r="F737">
        <f>VLOOKUP(A737,'[1]Population Data'!$A:$B, 2,FALSE)</f>
        <v>13770</v>
      </c>
      <c r="G737">
        <f>VLOOKUP(A737,'[1]Population Data'!$A:$C,3,FALSE)</f>
        <v>5319</v>
      </c>
      <c r="H737">
        <f>VLOOKUP(A737,'[1]Population Data'!$A:$D,4,FALSE)</f>
        <v>3221</v>
      </c>
      <c r="I737" s="1">
        <f>VLOOKUP(A737,'[1]Population Data'!$A:$E,5,FALSE)</f>
        <v>0.23391430646332606</v>
      </c>
      <c r="J737" s="2">
        <f>VLOOKUP(A737,'[1]Population Data'!$A:$F,6,FALSE)</f>
        <v>2.5888324873096447</v>
      </c>
      <c r="K737" s="2">
        <f t="shared" si="79"/>
        <v>60.645098039215689</v>
      </c>
      <c r="L737" s="2">
        <f t="shared" si="80"/>
        <v>2326.2777777777778</v>
      </c>
      <c r="M737" s="3">
        <f t="shared" si="81"/>
        <v>0.16893811022351327</v>
      </c>
      <c r="N737" s="2">
        <f t="shared" si="82"/>
        <v>43.735246809132875</v>
      </c>
      <c r="O737" s="2">
        <f t="shared" si="83"/>
        <v>19.892462478818686</v>
      </c>
    </row>
    <row r="738" spans="1:15" x14ac:dyDescent="0.2">
      <c r="A738" t="str">
        <f t="shared" si="77"/>
        <v>Callahan County, Texas</v>
      </c>
      <c r="B738" t="str">
        <f t="shared" si="78"/>
        <v>Callahan County,</v>
      </c>
      <c r="C738" t="s">
        <v>54</v>
      </c>
      <c r="D738" t="s">
        <v>15</v>
      </c>
      <c r="E738">
        <v>78</v>
      </c>
      <c r="F738">
        <f>VLOOKUP(A738,'[1]Population Data'!$A:$B, 2,FALSE)</f>
        <v>13770</v>
      </c>
      <c r="G738">
        <f>VLOOKUP(A738,'[1]Population Data'!$A:$C,3,FALSE)</f>
        <v>5319</v>
      </c>
      <c r="H738">
        <f>VLOOKUP(A738,'[1]Population Data'!$A:$D,4,FALSE)</f>
        <v>3221</v>
      </c>
      <c r="I738" s="1">
        <f>VLOOKUP(A738,'[1]Population Data'!$A:$E,5,FALSE)</f>
        <v>0.23391430646332606</v>
      </c>
      <c r="J738" s="2">
        <f>VLOOKUP(A738,'[1]Population Data'!$A:$F,6,FALSE)</f>
        <v>2.5888324873096447</v>
      </c>
      <c r="K738" s="2">
        <f t="shared" si="79"/>
        <v>30.129411764705882</v>
      </c>
      <c r="L738" s="2">
        <f t="shared" si="80"/>
        <v>2326.2777777777778</v>
      </c>
      <c r="M738" s="3">
        <f t="shared" si="81"/>
        <v>0.16893811022351327</v>
      </c>
      <c r="N738" s="2">
        <f t="shared" si="82"/>
        <v>43.735246809132875</v>
      </c>
      <c r="O738" s="2">
        <f t="shared" si="83"/>
        <v>9.8828794480755242</v>
      </c>
    </row>
    <row r="739" spans="1:15" x14ac:dyDescent="0.2">
      <c r="A739" t="str">
        <f t="shared" si="77"/>
        <v>Callahan County, Texas</v>
      </c>
      <c r="B739" t="str">
        <f t="shared" si="78"/>
        <v>Callahan County,</v>
      </c>
      <c r="C739" t="s">
        <v>54</v>
      </c>
      <c r="D739" t="s">
        <v>16</v>
      </c>
      <c r="E739">
        <v>102</v>
      </c>
      <c r="F739">
        <f>VLOOKUP(A739,'[1]Population Data'!$A:$B, 2,FALSE)</f>
        <v>13770</v>
      </c>
      <c r="G739">
        <f>VLOOKUP(A739,'[1]Population Data'!$A:$C,3,FALSE)</f>
        <v>5319</v>
      </c>
      <c r="H739">
        <f>VLOOKUP(A739,'[1]Population Data'!$A:$D,4,FALSE)</f>
        <v>3221</v>
      </c>
      <c r="I739" s="1">
        <f>VLOOKUP(A739,'[1]Population Data'!$A:$E,5,FALSE)</f>
        <v>0.23391430646332606</v>
      </c>
      <c r="J739" s="2">
        <f>VLOOKUP(A739,'[1]Population Data'!$A:$F,6,FALSE)</f>
        <v>2.5888324873096447</v>
      </c>
      <c r="K739" s="2">
        <f t="shared" si="79"/>
        <v>39.4</v>
      </c>
      <c r="L739" s="2">
        <f t="shared" si="80"/>
        <v>2326.2777777777778</v>
      </c>
      <c r="M739" s="3">
        <f t="shared" si="81"/>
        <v>0.16893811022351327</v>
      </c>
      <c r="N739" s="2">
        <f t="shared" si="82"/>
        <v>43.735246809132875</v>
      </c>
      <c r="O739" s="2">
        <f t="shared" si="83"/>
        <v>12.923765432098762</v>
      </c>
    </row>
    <row r="740" spans="1:15" x14ac:dyDescent="0.2">
      <c r="A740" t="str">
        <f t="shared" si="77"/>
        <v>Callahan County, Texas</v>
      </c>
      <c r="B740" t="str">
        <f t="shared" si="78"/>
        <v>Callahan County,</v>
      </c>
      <c r="C740" t="s">
        <v>54</v>
      </c>
      <c r="D740" t="s">
        <v>17</v>
      </c>
      <c r="E740">
        <v>100</v>
      </c>
      <c r="F740">
        <f>VLOOKUP(A740,'[1]Population Data'!$A:$B, 2,FALSE)</f>
        <v>13770</v>
      </c>
      <c r="G740">
        <f>VLOOKUP(A740,'[1]Population Data'!$A:$C,3,FALSE)</f>
        <v>5319</v>
      </c>
      <c r="H740">
        <f>VLOOKUP(A740,'[1]Population Data'!$A:$D,4,FALSE)</f>
        <v>3221</v>
      </c>
      <c r="I740" s="1">
        <f>VLOOKUP(A740,'[1]Population Data'!$A:$E,5,FALSE)</f>
        <v>0.23391430646332606</v>
      </c>
      <c r="J740" s="2">
        <f>VLOOKUP(A740,'[1]Population Data'!$A:$F,6,FALSE)</f>
        <v>2.5888324873096447</v>
      </c>
      <c r="K740" s="2">
        <f t="shared" si="79"/>
        <v>38.627450980392155</v>
      </c>
      <c r="L740" s="2">
        <f t="shared" si="80"/>
        <v>2326.2777777777778</v>
      </c>
      <c r="M740" s="3">
        <f t="shared" si="81"/>
        <v>0.16893811022351327</v>
      </c>
      <c r="N740" s="2">
        <f t="shared" si="82"/>
        <v>43.735246809132875</v>
      </c>
      <c r="O740" s="2">
        <f t="shared" si="83"/>
        <v>12.670358266763492</v>
      </c>
    </row>
    <row r="741" spans="1:15" x14ac:dyDescent="0.2">
      <c r="A741" t="str">
        <f t="shared" si="77"/>
        <v>Callahan County, Texas</v>
      </c>
      <c r="B741" t="str">
        <f t="shared" si="78"/>
        <v>Callahan County,</v>
      </c>
      <c r="C741" t="s">
        <v>54</v>
      </c>
      <c r="D741" t="s">
        <v>18</v>
      </c>
      <c r="E741">
        <v>307</v>
      </c>
      <c r="F741">
        <f>VLOOKUP(A741,'[1]Population Data'!$A:$B, 2,FALSE)</f>
        <v>13770</v>
      </c>
      <c r="G741">
        <f>VLOOKUP(A741,'[1]Population Data'!$A:$C,3,FALSE)</f>
        <v>5319</v>
      </c>
      <c r="H741">
        <f>VLOOKUP(A741,'[1]Population Data'!$A:$D,4,FALSE)</f>
        <v>3221</v>
      </c>
      <c r="I741" s="1">
        <f>VLOOKUP(A741,'[1]Population Data'!$A:$E,5,FALSE)</f>
        <v>0.23391430646332606</v>
      </c>
      <c r="J741" s="2">
        <f>VLOOKUP(A741,'[1]Population Data'!$A:$F,6,FALSE)</f>
        <v>2.5888324873096447</v>
      </c>
      <c r="K741" s="2">
        <f t="shared" si="79"/>
        <v>118.58627450980393</v>
      </c>
      <c r="L741" s="2">
        <f t="shared" si="80"/>
        <v>2326.2777777777778</v>
      </c>
      <c r="M741" s="3">
        <f t="shared" si="81"/>
        <v>0.16893811022351327</v>
      </c>
      <c r="N741" s="2">
        <f t="shared" si="82"/>
        <v>43.735246809132875</v>
      </c>
      <c r="O741" s="2">
        <f t="shared" si="83"/>
        <v>38.89799987896393</v>
      </c>
    </row>
    <row r="742" spans="1:15" x14ac:dyDescent="0.2">
      <c r="A742" t="str">
        <f t="shared" si="77"/>
        <v>Callahan County, Texas</v>
      </c>
      <c r="B742" t="str">
        <f t="shared" si="78"/>
        <v>Callahan County,</v>
      </c>
      <c r="C742" t="s">
        <v>54</v>
      </c>
      <c r="D742" t="s">
        <v>19</v>
      </c>
      <c r="E742">
        <v>133</v>
      </c>
      <c r="F742">
        <f>VLOOKUP(A742,'[1]Population Data'!$A:$B, 2,FALSE)</f>
        <v>13770</v>
      </c>
      <c r="G742">
        <f>VLOOKUP(A742,'[1]Population Data'!$A:$C,3,FALSE)</f>
        <v>5319</v>
      </c>
      <c r="H742">
        <f>VLOOKUP(A742,'[1]Population Data'!$A:$D,4,FALSE)</f>
        <v>3221</v>
      </c>
      <c r="I742" s="1">
        <f>VLOOKUP(A742,'[1]Population Data'!$A:$E,5,FALSE)</f>
        <v>0.23391430646332606</v>
      </c>
      <c r="J742" s="2">
        <f>VLOOKUP(A742,'[1]Population Data'!$A:$F,6,FALSE)</f>
        <v>2.5888324873096447</v>
      </c>
      <c r="K742" s="2">
        <f t="shared" si="79"/>
        <v>51.374509803921569</v>
      </c>
      <c r="L742" s="2">
        <f t="shared" si="80"/>
        <v>2326.2777777777778</v>
      </c>
      <c r="M742" s="3">
        <f t="shared" si="81"/>
        <v>0.16893811022351327</v>
      </c>
      <c r="N742" s="2">
        <f t="shared" si="82"/>
        <v>43.735246809132875</v>
      </c>
      <c r="O742" s="2">
        <f t="shared" si="83"/>
        <v>16.851576494795449</v>
      </c>
    </row>
    <row r="743" spans="1:15" x14ac:dyDescent="0.2">
      <c r="A743" t="str">
        <f t="shared" si="77"/>
        <v>Callahan County, Texas</v>
      </c>
      <c r="B743" t="str">
        <f t="shared" si="78"/>
        <v>Callahan County,</v>
      </c>
      <c r="C743" t="s">
        <v>54</v>
      </c>
      <c r="D743" t="s">
        <v>20</v>
      </c>
      <c r="E743">
        <v>14</v>
      </c>
      <c r="F743">
        <f>VLOOKUP(A743,'[1]Population Data'!$A:$B, 2,FALSE)</f>
        <v>13770</v>
      </c>
      <c r="G743">
        <f>VLOOKUP(A743,'[1]Population Data'!$A:$C,3,FALSE)</f>
        <v>5319</v>
      </c>
      <c r="H743">
        <f>VLOOKUP(A743,'[1]Population Data'!$A:$D,4,FALSE)</f>
        <v>3221</v>
      </c>
      <c r="I743" s="1">
        <f>VLOOKUP(A743,'[1]Population Data'!$A:$E,5,FALSE)</f>
        <v>0.23391430646332606</v>
      </c>
      <c r="J743" s="2">
        <f>VLOOKUP(A743,'[1]Population Data'!$A:$F,6,FALSE)</f>
        <v>2.5888324873096447</v>
      </c>
      <c r="K743" s="2">
        <f t="shared" si="79"/>
        <v>5.4078431372549023</v>
      </c>
      <c r="L743" s="2">
        <f t="shared" si="80"/>
        <v>2326.2777777777778</v>
      </c>
      <c r="M743" s="3">
        <f t="shared" si="81"/>
        <v>0.16893811022351327</v>
      </c>
      <c r="N743" s="2">
        <f t="shared" si="82"/>
        <v>43.735246809132875</v>
      </c>
      <c r="O743" s="2">
        <f t="shared" si="83"/>
        <v>1.7738501573468892</v>
      </c>
    </row>
    <row r="744" spans="1:15" x14ac:dyDescent="0.2">
      <c r="A744" t="str">
        <f t="shared" si="77"/>
        <v>Callahan County, Texas</v>
      </c>
      <c r="B744" t="str">
        <f t="shared" si="78"/>
        <v>Callahan County,</v>
      </c>
      <c r="C744" t="s">
        <v>54</v>
      </c>
      <c r="D744" t="s">
        <v>21</v>
      </c>
      <c r="E744">
        <v>0</v>
      </c>
      <c r="F744">
        <f>VLOOKUP(A744,'[1]Population Data'!$A:$B, 2,FALSE)</f>
        <v>13770</v>
      </c>
      <c r="G744">
        <f>VLOOKUP(A744,'[1]Population Data'!$A:$C,3,FALSE)</f>
        <v>5319</v>
      </c>
      <c r="H744">
        <f>VLOOKUP(A744,'[1]Population Data'!$A:$D,4,FALSE)</f>
        <v>3221</v>
      </c>
      <c r="I744" s="1">
        <f>VLOOKUP(A744,'[1]Population Data'!$A:$E,5,FALSE)</f>
        <v>0.23391430646332606</v>
      </c>
      <c r="J744" s="2">
        <f>VLOOKUP(A744,'[1]Population Data'!$A:$F,6,FALSE)</f>
        <v>2.5888324873096447</v>
      </c>
      <c r="K744" s="2">
        <f t="shared" si="79"/>
        <v>0</v>
      </c>
      <c r="L744" s="2">
        <f t="shared" si="80"/>
        <v>2326.2777777777778</v>
      </c>
      <c r="M744" s="3">
        <f t="shared" si="81"/>
        <v>0.16893811022351327</v>
      </c>
      <c r="N744" s="2">
        <f t="shared" si="82"/>
        <v>43.735246809132875</v>
      </c>
      <c r="O744" s="2">
        <f t="shared" si="83"/>
        <v>0</v>
      </c>
    </row>
    <row r="745" spans="1:15" x14ac:dyDescent="0.2">
      <c r="A745" t="str">
        <f t="shared" si="77"/>
        <v>Callahan County, Texas</v>
      </c>
      <c r="B745" t="str">
        <f t="shared" si="78"/>
        <v>Callahan County,</v>
      </c>
      <c r="C745" t="s">
        <v>54</v>
      </c>
      <c r="D745" t="s">
        <v>22</v>
      </c>
      <c r="E745">
        <v>424</v>
      </c>
      <c r="F745">
        <f>VLOOKUP(A745,'[1]Population Data'!$A:$B, 2,FALSE)</f>
        <v>13770</v>
      </c>
      <c r="G745">
        <f>VLOOKUP(A745,'[1]Population Data'!$A:$C,3,FALSE)</f>
        <v>5319</v>
      </c>
      <c r="H745">
        <f>VLOOKUP(A745,'[1]Population Data'!$A:$D,4,FALSE)</f>
        <v>3221</v>
      </c>
      <c r="I745" s="1">
        <f>VLOOKUP(A745,'[1]Population Data'!$A:$E,5,FALSE)</f>
        <v>0.23391430646332606</v>
      </c>
      <c r="J745" s="2">
        <f>VLOOKUP(A745,'[1]Population Data'!$A:$F,6,FALSE)</f>
        <v>2.5888324873096447</v>
      </c>
      <c r="K745" s="2">
        <f t="shared" si="79"/>
        <v>163.78039215686275</v>
      </c>
      <c r="L745" s="2">
        <f t="shared" si="80"/>
        <v>2326.2777777777778</v>
      </c>
      <c r="M745" s="3">
        <f t="shared" si="81"/>
        <v>0.16893811022351327</v>
      </c>
      <c r="N745" s="2">
        <f t="shared" si="82"/>
        <v>43.735246809132875</v>
      </c>
      <c r="O745" s="2">
        <f t="shared" si="83"/>
        <v>53.722319051077214</v>
      </c>
    </row>
    <row r="746" spans="1:15" x14ac:dyDescent="0.2">
      <c r="A746" t="str">
        <f t="shared" si="77"/>
        <v>Callahan County, Texas</v>
      </c>
      <c r="B746" t="str">
        <f t="shared" si="78"/>
        <v>Callahan County,</v>
      </c>
      <c r="C746" t="s">
        <v>54</v>
      </c>
      <c r="D746" t="s">
        <v>23</v>
      </c>
      <c r="E746">
        <v>143</v>
      </c>
      <c r="F746">
        <f>VLOOKUP(A746,'[1]Population Data'!$A:$B, 2,FALSE)</f>
        <v>13770</v>
      </c>
      <c r="G746">
        <f>VLOOKUP(A746,'[1]Population Data'!$A:$C,3,FALSE)</f>
        <v>5319</v>
      </c>
      <c r="H746">
        <f>VLOOKUP(A746,'[1]Population Data'!$A:$D,4,FALSE)</f>
        <v>3221</v>
      </c>
      <c r="I746" s="1">
        <f>VLOOKUP(A746,'[1]Population Data'!$A:$E,5,FALSE)</f>
        <v>0.23391430646332606</v>
      </c>
      <c r="J746" s="2">
        <f>VLOOKUP(A746,'[1]Population Data'!$A:$F,6,FALSE)</f>
        <v>2.5888324873096447</v>
      </c>
      <c r="K746" s="2">
        <f t="shared" si="79"/>
        <v>55.237254901960782</v>
      </c>
      <c r="L746" s="2">
        <f t="shared" si="80"/>
        <v>2326.2777777777778</v>
      </c>
      <c r="M746" s="3">
        <f t="shared" si="81"/>
        <v>0.16893811022351327</v>
      </c>
      <c r="N746" s="2">
        <f t="shared" si="82"/>
        <v>43.735246809132875</v>
      </c>
      <c r="O746" s="2">
        <f t="shared" si="83"/>
        <v>18.118612321471794</v>
      </c>
    </row>
    <row r="747" spans="1:15" x14ac:dyDescent="0.2">
      <c r="A747" t="str">
        <f t="shared" si="77"/>
        <v>Callahan County, Texas</v>
      </c>
      <c r="B747" t="str">
        <f t="shared" si="78"/>
        <v>Callahan County,</v>
      </c>
      <c r="C747" t="s">
        <v>54</v>
      </c>
      <c r="D747" t="s">
        <v>24</v>
      </c>
      <c r="E747">
        <v>700</v>
      </c>
      <c r="F747">
        <f>VLOOKUP(A747,'[1]Population Data'!$A:$B, 2,FALSE)</f>
        <v>13770</v>
      </c>
      <c r="G747">
        <f>VLOOKUP(A747,'[1]Population Data'!$A:$C,3,FALSE)</f>
        <v>5319</v>
      </c>
      <c r="H747">
        <f>VLOOKUP(A747,'[1]Population Data'!$A:$D,4,FALSE)</f>
        <v>3221</v>
      </c>
      <c r="I747" s="1">
        <f>VLOOKUP(A747,'[1]Population Data'!$A:$E,5,FALSE)</f>
        <v>0.23391430646332606</v>
      </c>
      <c r="J747" s="2">
        <f>VLOOKUP(A747,'[1]Population Data'!$A:$F,6,FALSE)</f>
        <v>2.5888324873096447</v>
      </c>
      <c r="K747" s="2">
        <f t="shared" si="79"/>
        <v>270.39215686274508</v>
      </c>
      <c r="L747" s="2">
        <f t="shared" si="80"/>
        <v>2326.2777777777778</v>
      </c>
      <c r="M747" s="3">
        <f t="shared" si="81"/>
        <v>0.16893811022351327</v>
      </c>
      <c r="N747" s="2">
        <f t="shared" si="82"/>
        <v>43.735246809132875</v>
      </c>
      <c r="O747" s="2">
        <f t="shared" si="83"/>
        <v>88.692507867344446</v>
      </c>
    </row>
    <row r="748" spans="1:15" x14ac:dyDescent="0.2">
      <c r="A748" t="str">
        <f t="shared" si="77"/>
        <v>Callahan County, Texas</v>
      </c>
      <c r="B748" t="str">
        <f t="shared" si="78"/>
        <v>Callahan County,</v>
      </c>
      <c r="C748" t="s">
        <v>54</v>
      </c>
      <c r="D748" t="s">
        <v>25</v>
      </c>
      <c r="E748">
        <v>191</v>
      </c>
      <c r="F748">
        <f>VLOOKUP(A748,'[1]Population Data'!$A:$B, 2,FALSE)</f>
        <v>13770</v>
      </c>
      <c r="G748">
        <f>VLOOKUP(A748,'[1]Population Data'!$A:$C,3,FALSE)</f>
        <v>5319</v>
      </c>
      <c r="H748">
        <f>VLOOKUP(A748,'[1]Population Data'!$A:$D,4,FALSE)</f>
        <v>3221</v>
      </c>
      <c r="I748" s="1">
        <f>VLOOKUP(A748,'[1]Population Data'!$A:$E,5,FALSE)</f>
        <v>0.23391430646332606</v>
      </c>
      <c r="J748" s="2">
        <f>VLOOKUP(A748,'[1]Population Data'!$A:$F,6,FALSE)</f>
        <v>2.5888324873096447</v>
      </c>
      <c r="K748" s="2">
        <f t="shared" si="79"/>
        <v>73.778431372549022</v>
      </c>
      <c r="L748" s="2">
        <f t="shared" si="80"/>
        <v>2326.2777777777778</v>
      </c>
      <c r="M748" s="3">
        <f t="shared" si="81"/>
        <v>0.16893811022351327</v>
      </c>
      <c r="N748" s="2">
        <f t="shared" si="82"/>
        <v>43.735246809132875</v>
      </c>
      <c r="O748" s="2">
        <f t="shared" si="83"/>
        <v>24.200384289518276</v>
      </c>
    </row>
    <row r="749" spans="1:15" x14ac:dyDescent="0.2">
      <c r="A749" t="str">
        <f t="shared" si="77"/>
        <v>Callahan County, Texas</v>
      </c>
      <c r="B749" t="str">
        <f t="shared" si="78"/>
        <v>Callahan County,</v>
      </c>
      <c r="C749" t="s">
        <v>54</v>
      </c>
      <c r="D749" t="s">
        <v>26</v>
      </c>
      <c r="E749">
        <v>441</v>
      </c>
      <c r="F749">
        <f>VLOOKUP(A749,'[1]Population Data'!$A:$B, 2,FALSE)</f>
        <v>13770</v>
      </c>
      <c r="G749">
        <f>VLOOKUP(A749,'[1]Population Data'!$A:$C,3,FALSE)</f>
        <v>5319</v>
      </c>
      <c r="H749">
        <f>VLOOKUP(A749,'[1]Population Data'!$A:$D,4,FALSE)</f>
        <v>3221</v>
      </c>
      <c r="I749" s="1">
        <f>VLOOKUP(A749,'[1]Population Data'!$A:$E,5,FALSE)</f>
        <v>0.23391430646332606</v>
      </c>
      <c r="J749" s="2">
        <f>VLOOKUP(A749,'[1]Population Data'!$A:$F,6,FALSE)</f>
        <v>2.5888324873096447</v>
      </c>
      <c r="K749" s="2">
        <f t="shared" si="79"/>
        <v>170.34705882352941</v>
      </c>
      <c r="L749" s="2">
        <f t="shared" si="80"/>
        <v>2326.2777777777778</v>
      </c>
      <c r="M749" s="3">
        <f t="shared" si="81"/>
        <v>0.16893811022351327</v>
      </c>
      <c r="N749" s="2">
        <f t="shared" si="82"/>
        <v>43.735246809132875</v>
      </c>
      <c r="O749" s="2">
        <f t="shared" si="83"/>
        <v>55.876279956427005</v>
      </c>
    </row>
    <row r="750" spans="1:15" x14ac:dyDescent="0.2">
      <c r="A750" t="str">
        <f t="shared" si="77"/>
        <v>Callahan County, Texas</v>
      </c>
      <c r="B750" t="str">
        <f t="shared" si="78"/>
        <v>Callahan County,</v>
      </c>
      <c r="C750" t="s">
        <v>54</v>
      </c>
      <c r="D750" t="s">
        <v>27</v>
      </c>
      <c r="E750">
        <v>573</v>
      </c>
      <c r="F750">
        <f>VLOOKUP(A750,'[1]Population Data'!$A:$B, 2,FALSE)</f>
        <v>13770</v>
      </c>
      <c r="G750">
        <f>VLOOKUP(A750,'[1]Population Data'!$A:$C,3,FALSE)</f>
        <v>5319</v>
      </c>
      <c r="H750">
        <f>VLOOKUP(A750,'[1]Population Data'!$A:$D,4,FALSE)</f>
        <v>3221</v>
      </c>
      <c r="I750" s="1">
        <f>VLOOKUP(A750,'[1]Population Data'!$A:$E,5,FALSE)</f>
        <v>0.23391430646332606</v>
      </c>
      <c r="J750" s="2">
        <f>VLOOKUP(A750,'[1]Population Data'!$A:$F,6,FALSE)</f>
        <v>2.5888324873096447</v>
      </c>
      <c r="K750" s="2">
        <f t="shared" si="79"/>
        <v>221.33529411764707</v>
      </c>
      <c r="L750" s="2">
        <f t="shared" si="80"/>
        <v>2326.2777777777778</v>
      </c>
      <c r="M750" s="3">
        <f t="shared" si="81"/>
        <v>0.16893811022351327</v>
      </c>
      <c r="N750" s="2">
        <f t="shared" si="82"/>
        <v>43.735246809132875</v>
      </c>
      <c r="O750" s="2">
        <f t="shared" si="83"/>
        <v>72.60115286855482</v>
      </c>
    </row>
    <row r="751" spans="1:15" x14ac:dyDescent="0.2">
      <c r="A751" t="str">
        <f t="shared" si="77"/>
        <v>Callahan County, Texas</v>
      </c>
      <c r="B751" t="str">
        <f t="shared" si="78"/>
        <v>Callahan County,</v>
      </c>
      <c r="C751" t="s">
        <v>54</v>
      </c>
      <c r="D751" t="s">
        <v>28</v>
      </c>
      <c r="E751">
        <v>274</v>
      </c>
      <c r="F751">
        <f>VLOOKUP(A751,'[1]Population Data'!$A:$B, 2,FALSE)</f>
        <v>13770</v>
      </c>
      <c r="G751">
        <f>VLOOKUP(A751,'[1]Population Data'!$A:$C,3,FALSE)</f>
        <v>5319</v>
      </c>
      <c r="H751">
        <f>VLOOKUP(A751,'[1]Population Data'!$A:$D,4,FALSE)</f>
        <v>3221</v>
      </c>
      <c r="I751" s="1">
        <f>VLOOKUP(A751,'[1]Population Data'!$A:$E,5,FALSE)</f>
        <v>0.23391430646332606</v>
      </c>
      <c r="J751" s="2">
        <f>VLOOKUP(A751,'[1]Population Data'!$A:$F,6,FALSE)</f>
        <v>2.5888324873096447</v>
      </c>
      <c r="K751" s="2">
        <f t="shared" si="79"/>
        <v>105.83921568627451</v>
      </c>
      <c r="L751" s="2">
        <f t="shared" si="80"/>
        <v>2326.2777777777778</v>
      </c>
      <c r="M751" s="3">
        <f t="shared" si="81"/>
        <v>0.16893811022351327</v>
      </c>
      <c r="N751" s="2">
        <f t="shared" si="82"/>
        <v>43.735246809132875</v>
      </c>
      <c r="O751" s="2">
        <f t="shared" si="83"/>
        <v>34.716781650931971</v>
      </c>
    </row>
    <row r="752" spans="1:15" x14ac:dyDescent="0.2">
      <c r="A752" t="str">
        <f t="shared" si="77"/>
        <v>Cameron County, Texas</v>
      </c>
      <c r="B752" t="str">
        <f t="shared" si="78"/>
        <v>Cameron County,</v>
      </c>
      <c r="C752" t="s">
        <v>265</v>
      </c>
      <c r="D752" t="s">
        <v>4</v>
      </c>
      <c r="E752">
        <v>748</v>
      </c>
      <c r="F752">
        <f>VLOOKUP(A752,'[1]Population Data'!$A:$B, 2,FALSE)</f>
        <v>423908</v>
      </c>
      <c r="G752">
        <f>VLOOKUP(A752,'[1]Population Data'!$A:$C,3,FALSE)</f>
        <v>123185</v>
      </c>
      <c r="H752">
        <f>VLOOKUP(A752,'[1]Population Data'!$A:$D,4,FALSE)</f>
        <v>128762</v>
      </c>
      <c r="I752" s="1">
        <f>VLOOKUP(A752,'[1]Population Data'!$A:$E,5,FALSE)</f>
        <v>0.30374987025486661</v>
      </c>
      <c r="J752" s="2">
        <f>VLOOKUP(A752,'[1]Population Data'!$A:$F,6,FALSE)</f>
        <v>3.4412306693185046</v>
      </c>
      <c r="K752" s="2">
        <f t="shared" si="79"/>
        <v>217.36409787029262</v>
      </c>
      <c r="L752" s="2">
        <f t="shared" si="80"/>
        <v>92994.777777777781</v>
      </c>
      <c r="M752" s="3">
        <f t="shared" si="81"/>
        <v>0.21937490629518144</v>
      </c>
      <c r="N752" s="2">
        <f t="shared" si="82"/>
        <v>75.491965562185143</v>
      </c>
      <c r="O752" s="2">
        <f t="shared" si="83"/>
        <v>123.06932243159677</v>
      </c>
    </row>
    <row r="753" spans="1:15" x14ac:dyDescent="0.2">
      <c r="A753" t="str">
        <f t="shared" si="77"/>
        <v>Cameron County, Texas</v>
      </c>
      <c r="B753" t="str">
        <f t="shared" si="78"/>
        <v>Cameron County,</v>
      </c>
      <c r="C753" t="s">
        <v>265</v>
      </c>
      <c r="D753" t="s">
        <v>5</v>
      </c>
      <c r="E753">
        <v>1946</v>
      </c>
      <c r="F753">
        <f>VLOOKUP(A753,'[1]Population Data'!$A:$B, 2,FALSE)</f>
        <v>423908</v>
      </c>
      <c r="G753">
        <f>VLOOKUP(A753,'[1]Population Data'!$A:$C,3,FALSE)</f>
        <v>123185</v>
      </c>
      <c r="H753">
        <f>VLOOKUP(A753,'[1]Population Data'!$A:$D,4,FALSE)</f>
        <v>128762</v>
      </c>
      <c r="I753" s="1">
        <f>VLOOKUP(A753,'[1]Population Data'!$A:$E,5,FALSE)</f>
        <v>0.30374987025486661</v>
      </c>
      <c r="J753" s="2">
        <f>VLOOKUP(A753,'[1]Population Data'!$A:$F,6,FALSE)</f>
        <v>3.4412306693185046</v>
      </c>
      <c r="K753" s="2">
        <f t="shared" si="79"/>
        <v>565.4953669192372</v>
      </c>
      <c r="L753" s="2">
        <f t="shared" si="80"/>
        <v>92994.777777777781</v>
      </c>
      <c r="M753" s="3">
        <f t="shared" si="81"/>
        <v>0.21937490629518144</v>
      </c>
      <c r="N753" s="2">
        <f t="shared" si="82"/>
        <v>75.491965562185143</v>
      </c>
      <c r="O753" s="2">
        <f t="shared" si="83"/>
        <v>320.17767573781725</v>
      </c>
    </row>
    <row r="754" spans="1:15" x14ac:dyDescent="0.2">
      <c r="A754" t="str">
        <f t="shared" si="77"/>
        <v>Cameron County, Texas</v>
      </c>
      <c r="B754" t="str">
        <f t="shared" si="78"/>
        <v>Cameron County,</v>
      </c>
      <c r="C754" t="s">
        <v>265</v>
      </c>
      <c r="D754" t="s">
        <v>6</v>
      </c>
      <c r="E754">
        <v>10462</v>
      </c>
      <c r="F754">
        <f>VLOOKUP(A754,'[1]Population Data'!$A:$B, 2,FALSE)</f>
        <v>423908</v>
      </c>
      <c r="G754">
        <f>VLOOKUP(A754,'[1]Population Data'!$A:$C,3,FALSE)</f>
        <v>123185</v>
      </c>
      <c r="H754">
        <f>VLOOKUP(A754,'[1]Population Data'!$A:$D,4,FALSE)</f>
        <v>128762</v>
      </c>
      <c r="I754" s="1">
        <f>VLOOKUP(A754,'[1]Population Data'!$A:$E,5,FALSE)</f>
        <v>0.30374987025486661</v>
      </c>
      <c r="J754" s="2">
        <f>VLOOKUP(A754,'[1]Population Data'!$A:$F,6,FALSE)</f>
        <v>3.4412306693185046</v>
      </c>
      <c r="K754" s="2">
        <f t="shared" si="79"/>
        <v>3040.191433046793</v>
      </c>
      <c r="L754" s="2">
        <f t="shared" si="80"/>
        <v>92994.777777777781</v>
      </c>
      <c r="M754" s="3">
        <f t="shared" si="81"/>
        <v>0.21937490629518144</v>
      </c>
      <c r="N754" s="2">
        <f t="shared" si="82"/>
        <v>75.491965562185143</v>
      </c>
      <c r="O754" s="2">
        <f t="shared" si="83"/>
        <v>1721.3252022451411</v>
      </c>
    </row>
    <row r="755" spans="1:15" x14ac:dyDescent="0.2">
      <c r="A755" t="str">
        <f t="shared" si="77"/>
        <v>Cameron County, Texas</v>
      </c>
      <c r="B755" t="str">
        <f t="shared" si="78"/>
        <v>Cameron County,</v>
      </c>
      <c r="C755" t="s">
        <v>265</v>
      </c>
      <c r="D755" t="s">
        <v>7</v>
      </c>
      <c r="E755">
        <v>4769</v>
      </c>
      <c r="F755">
        <f>VLOOKUP(A755,'[1]Population Data'!$A:$B, 2,FALSE)</f>
        <v>423908</v>
      </c>
      <c r="G755">
        <f>VLOOKUP(A755,'[1]Population Data'!$A:$C,3,FALSE)</f>
        <v>123185</v>
      </c>
      <c r="H755">
        <f>VLOOKUP(A755,'[1]Population Data'!$A:$D,4,FALSE)</f>
        <v>128762</v>
      </c>
      <c r="I755" s="1">
        <f>VLOOKUP(A755,'[1]Population Data'!$A:$E,5,FALSE)</f>
        <v>0.30374987025486661</v>
      </c>
      <c r="J755" s="2">
        <f>VLOOKUP(A755,'[1]Population Data'!$A:$F,6,FALSE)</f>
        <v>3.4412306693185046</v>
      </c>
      <c r="K755" s="2">
        <f t="shared" si="79"/>
        <v>1385.8414207799806</v>
      </c>
      <c r="L755" s="2">
        <f t="shared" si="80"/>
        <v>92994.777777777781</v>
      </c>
      <c r="M755" s="3">
        <f t="shared" si="81"/>
        <v>0.21937490629518144</v>
      </c>
      <c r="N755" s="2">
        <f t="shared" si="82"/>
        <v>75.491965562185143</v>
      </c>
      <c r="O755" s="2">
        <f t="shared" si="83"/>
        <v>784.64919609129004</v>
      </c>
    </row>
    <row r="756" spans="1:15" x14ac:dyDescent="0.2">
      <c r="A756" t="str">
        <f t="shared" si="77"/>
        <v>Cameron County, Texas</v>
      </c>
      <c r="B756" t="str">
        <f t="shared" si="78"/>
        <v>Cameron County,</v>
      </c>
      <c r="C756" t="s">
        <v>265</v>
      </c>
      <c r="D756" t="s">
        <v>8</v>
      </c>
      <c r="E756">
        <v>2714</v>
      </c>
      <c r="F756">
        <f>VLOOKUP(A756,'[1]Population Data'!$A:$B, 2,FALSE)</f>
        <v>423908</v>
      </c>
      <c r="G756">
        <f>VLOOKUP(A756,'[1]Population Data'!$A:$C,3,FALSE)</f>
        <v>123185</v>
      </c>
      <c r="H756">
        <f>VLOOKUP(A756,'[1]Population Data'!$A:$D,4,FALSE)</f>
        <v>128762</v>
      </c>
      <c r="I756" s="1">
        <f>VLOOKUP(A756,'[1]Population Data'!$A:$E,5,FALSE)</f>
        <v>0.30374987025486661</v>
      </c>
      <c r="J756" s="2">
        <f>VLOOKUP(A756,'[1]Population Data'!$A:$F,6,FALSE)</f>
        <v>3.4412306693185046</v>
      </c>
      <c r="K756" s="2">
        <f t="shared" si="79"/>
        <v>788.67133906413653</v>
      </c>
      <c r="L756" s="2">
        <f t="shared" si="80"/>
        <v>92994.777777777781</v>
      </c>
      <c r="M756" s="3">
        <f t="shared" si="81"/>
        <v>0.21937490629518144</v>
      </c>
      <c r="N756" s="2">
        <f t="shared" si="82"/>
        <v>75.491965562185143</v>
      </c>
      <c r="O756" s="2">
        <f t="shared" si="83"/>
        <v>446.53762176384174</v>
      </c>
    </row>
    <row r="757" spans="1:15" x14ac:dyDescent="0.2">
      <c r="A757" t="str">
        <f t="shared" si="77"/>
        <v>Cameron County, Texas</v>
      </c>
      <c r="B757" t="str">
        <f t="shared" si="78"/>
        <v>Cameron County,</v>
      </c>
      <c r="C757" t="s">
        <v>265</v>
      </c>
      <c r="D757" t="s">
        <v>9</v>
      </c>
      <c r="E757">
        <v>1269</v>
      </c>
      <c r="F757">
        <f>VLOOKUP(A757,'[1]Population Data'!$A:$B, 2,FALSE)</f>
        <v>423908</v>
      </c>
      <c r="G757">
        <f>VLOOKUP(A757,'[1]Population Data'!$A:$C,3,FALSE)</f>
        <v>123185</v>
      </c>
      <c r="H757">
        <f>VLOOKUP(A757,'[1]Population Data'!$A:$D,4,FALSE)</f>
        <v>128762</v>
      </c>
      <c r="I757" s="1">
        <f>VLOOKUP(A757,'[1]Population Data'!$A:$E,5,FALSE)</f>
        <v>0.30374987025486661</v>
      </c>
      <c r="J757" s="2">
        <f>VLOOKUP(A757,'[1]Population Data'!$A:$F,6,FALSE)</f>
        <v>3.4412306693185046</v>
      </c>
      <c r="K757" s="2">
        <f t="shared" si="79"/>
        <v>368.76342272379856</v>
      </c>
      <c r="L757" s="2">
        <f t="shared" si="80"/>
        <v>92994.777777777781</v>
      </c>
      <c r="M757" s="3">
        <f t="shared" si="81"/>
        <v>0.21937490629518144</v>
      </c>
      <c r="N757" s="2">
        <f t="shared" si="82"/>
        <v>75.491965562185143</v>
      </c>
      <c r="O757" s="2">
        <f t="shared" si="83"/>
        <v>208.79006706643889</v>
      </c>
    </row>
    <row r="758" spans="1:15" x14ac:dyDescent="0.2">
      <c r="A758" t="str">
        <f t="shared" si="77"/>
        <v>Cameron County, Texas</v>
      </c>
      <c r="B758" t="str">
        <f t="shared" si="78"/>
        <v>Cameron County,</v>
      </c>
      <c r="C758" t="s">
        <v>265</v>
      </c>
      <c r="D758" t="s">
        <v>10</v>
      </c>
      <c r="E758">
        <v>11100</v>
      </c>
      <c r="F758">
        <f>VLOOKUP(A758,'[1]Population Data'!$A:$B, 2,FALSE)</f>
        <v>423908</v>
      </c>
      <c r="G758">
        <f>VLOOKUP(A758,'[1]Population Data'!$A:$C,3,FALSE)</f>
        <v>123185</v>
      </c>
      <c r="H758">
        <f>VLOOKUP(A758,'[1]Population Data'!$A:$D,4,FALSE)</f>
        <v>128762</v>
      </c>
      <c r="I758" s="1">
        <f>VLOOKUP(A758,'[1]Population Data'!$A:$E,5,FALSE)</f>
        <v>0.30374987025486661</v>
      </c>
      <c r="J758" s="2">
        <f>VLOOKUP(A758,'[1]Population Data'!$A:$F,6,FALSE)</f>
        <v>3.4412306693185046</v>
      </c>
      <c r="K758" s="2">
        <f t="shared" si="79"/>
        <v>3225.5902224067486</v>
      </c>
      <c r="L758" s="2">
        <f t="shared" si="80"/>
        <v>92994.777777777781</v>
      </c>
      <c r="M758" s="3">
        <f t="shared" si="81"/>
        <v>0.21937490629518144</v>
      </c>
      <c r="N758" s="2">
        <f t="shared" si="82"/>
        <v>75.491965562185143</v>
      </c>
      <c r="O758" s="2">
        <f t="shared" si="83"/>
        <v>1826.2960949073852</v>
      </c>
    </row>
    <row r="759" spans="1:15" x14ac:dyDescent="0.2">
      <c r="A759" t="str">
        <f t="shared" si="77"/>
        <v>Cameron County, Texas</v>
      </c>
      <c r="B759" t="str">
        <f t="shared" si="78"/>
        <v>Cameron County,</v>
      </c>
      <c r="C759" t="s">
        <v>265</v>
      </c>
      <c r="D759" t="s">
        <v>11</v>
      </c>
      <c r="E759">
        <v>11140</v>
      </c>
      <c r="F759">
        <f>VLOOKUP(A759,'[1]Population Data'!$A:$B, 2,FALSE)</f>
        <v>423908</v>
      </c>
      <c r="G759">
        <f>VLOOKUP(A759,'[1]Population Data'!$A:$C,3,FALSE)</f>
        <v>123185</v>
      </c>
      <c r="H759">
        <f>VLOOKUP(A759,'[1]Population Data'!$A:$D,4,FALSE)</f>
        <v>128762</v>
      </c>
      <c r="I759" s="1">
        <f>VLOOKUP(A759,'[1]Population Data'!$A:$E,5,FALSE)</f>
        <v>0.30374987025486661</v>
      </c>
      <c r="J759" s="2">
        <f>VLOOKUP(A759,'[1]Population Data'!$A:$F,6,FALSE)</f>
        <v>3.4412306693185046</v>
      </c>
      <c r="K759" s="2">
        <f t="shared" si="79"/>
        <v>3237.2139709559624</v>
      </c>
      <c r="L759" s="2">
        <f t="shared" si="80"/>
        <v>92994.777777777781</v>
      </c>
      <c r="M759" s="3">
        <f t="shared" si="81"/>
        <v>0.21937490629518144</v>
      </c>
      <c r="N759" s="2">
        <f t="shared" si="82"/>
        <v>75.491965562185143</v>
      </c>
      <c r="O759" s="2">
        <f t="shared" si="83"/>
        <v>1832.8773420962409</v>
      </c>
    </row>
    <row r="760" spans="1:15" x14ac:dyDescent="0.2">
      <c r="A760" t="str">
        <f t="shared" si="77"/>
        <v>Cameron County, Texas</v>
      </c>
      <c r="B760" t="str">
        <f t="shared" si="78"/>
        <v>Cameron County,</v>
      </c>
      <c r="C760" t="s">
        <v>265</v>
      </c>
      <c r="D760" t="s">
        <v>12</v>
      </c>
      <c r="E760">
        <v>1797</v>
      </c>
      <c r="F760">
        <f>VLOOKUP(A760,'[1]Population Data'!$A:$B, 2,FALSE)</f>
        <v>423908</v>
      </c>
      <c r="G760">
        <f>VLOOKUP(A760,'[1]Population Data'!$A:$C,3,FALSE)</f>
        <v>123185</v>
      </c>
      <c r="H760">
        <f>VLOOKUP(A760,'[1]Population Data'!$A:$D,4,FALSE)</f>
        <v>128762</v>
      </c>
      <c r="I760" s="1">
        <f>VLOOKUP(A760,'[1]Population Data'!$A:$E,5,FALSE)</f>
        <v>0.30374987025486661</v>
      </c>
      <c r="J760" s="2">
        <f>VLOOKUP(A760,'[1]Population Data'!$A:$F,6,FALSE)</f>
        <v>3.4412306693185046</v>
      </c>
      <c r="K760" s="2">
        <f t="shared" si="79"/>
        <v>522.19690357341688</v>
      </c>
      <c r="L760" s="2">
        <f t="shared" si="80"/>
        <v>92994.777777777781</v>
      </c>
      <c r="M760" s="3">
        <f t="shared" si="81"/>
        <v>0.21937490629518144</v>
      </c>
      <c r="N760" s="2">
        <f t="shared" si="82"/>
        <v>75.491965562185143</v>
      </c>
      <c r="O760" s="2">
        <f t="shared" si="83"/>
        <v>295.66252995933075</v>
      </c>
    </row>
    <row r="761" spans="1:15" x14ac:dyDescent="0.2">
      <c r="A761" t="str">
        <f t="shared" si="77"/>
        <v>Cameron County, Texas</v>
      </c>
      <c r="B761" t="str">
        <f t="shared" si="78"/>
        <v>Cameron County,</v>
      </c>
      <c r="C761" t="s">
        <v>265</v>
      </c>
      <c r="D761" t="s">
        <v>13</v>
      </c>
      <c r="E761">
        <v>2850</v>
      </c>
      <c r="F761">
        <f>VLOOKUP(A761,'[1]Population Data'!$A:$B, 2,FALSE)</f>
        <v>423908</v>
      </c>
      <c r="G761">
        <f>VLOOKUP(A761,'[1]Population Data'!$A:$C,3,FALSE)</f>
        <v>123185</v>
      </c>
      <c r="H761">
        <f>VLOOKUP(A761,'[1]Population Data'!$A:$D,4,FALSE)</f>
        <v>128762</v>
      </c>
      <c r="I761" s="1">
        <f>VLOOKUP(A761,'[1]Population Data'!$A:$E,5,FALSE)</f>
        <v>0.30374987025486661</v>
      </c>
      <c r="J761" s="2">
        <f>VLOOKUP(A761,'[1]Population Data'!$A:$F,6,FALSE)</f>
        <v>3.4412306693185046</v>
      </c>
      <c r="K761" s="2">
        <f t="shared" si="79"/>
        <v>828.19208413146248</v>
      </c>
      <c r="L761" s="2">
        <f t="shared" si="80"/>
        <v>92994.777777777781</v>
      </c>
      <c r="M761" s="3">
        <f t="shared" si="81"/>
        <v>0.21937490629518144</v>
      </c>
      <c r="N761" s="2">
        <f t="shared" si="82"/>
        <v>75.491965562185143</v>
      </c>
      <c r="O761" s="2">
        <f t="shared" si="83"/>
        <v>468.91386220595029</v>
      </c>
    </row>
    <row r="762" spans="1:15" x14ac:dyDescent="0.2">
      <c r="A762" t="str">
        <f t="shared" si="77"/>
        <v>Cameron County, Texas</v>
      </c>
      <c r="B762" t="str">
        <f t="shared" si="78"/>
        <v>Cameron County,</v>
      </c>
      <c r="C762" t="s">
        <v>265</v>
      </c>
      <c r="D762" t="s">
        <v>14</v>
      </c>
      <c r="E762">
        <v>9479</v>
      </c>
      <c r="F762">
        <f>VLOOKUP(A762,'[1]Population Data'!$A:$B, 2,FALSE)</f>
        <v>423908</v>
      </c>
      <c r="G762">
        <f>VLOOKUP(A762,'[1]Population Data'!$A:$C,3,FALSE)</f>
        <v>123185</v>
      </c>
      <c r="H762">
        <f>VLOOKUP(A762,'[1]Population Data'!$A:$D,4,FALSE)</f>
        <v>128762</v>
      </c>
      <c r="I762" s="1">
        <f>VLOOKUP(A762,'[1]Population Data'!$A:$E,5,FALSE)</f>
        <v>0.30374987025486661</v>
      </c>
      <c r="J762" s="2">
        <f>VLOOKUP(A762,'[1]Population Data'!$A:$F,6,FALSE)</f>
        <v>3.4412306693185046</v>
      </c>
      <c r="K762" s="2">
        <f t="shared" si="79"/>
        <v>2754.5378124498711</v>
      </c>
      <c r="L762" s="2">
        <f t="shared" si="80"/>
        <v>92994.777777777781</v>
      </c>
      <c r="M762" s="3">
        <f t="shared" si="81"/>
        <v>0.21937490629518144</v>
      </c>
      <c r="N762" s="2">
        <f t="shared" si="82"/>
        <v>75.491965562185143</v>
      </c>
      <c r="O762" s="2">
        <f t="shared" si="83"/>
        <v>1559.5910525790184</v>
      </c>
    </row>
    <row r="763" spans="1:15" x14ac:dyDescent="0.2">
      <c r="A763" t="str">
        <f t="shared" si="77"/>
        <v>Cameron County, Texas</v>
      </c>
      <c r="B763" t="str">
        <f t="shared" si="78"/>
        <v>Cameron County,</v>
      </c>
      <c r="C763" t="s">
        <v>265</v>
      </c>
      <c r="D763" t="s">
        <v>15</v>
      </c>
      <c r="E763">
        <v>4762</v>
      </c>
      <c r="F763">
        <f>VLOOKUP(A763,'[1]Population Data'!$A:$B, 2,FALSE)</f>
        <v>423908</v>
      </c>
      <c r="G763">
        <f>VLOOKUP(A763,'[1]Population Data'!$A:$C,3,FALSE)</f>
        <v>123185</v>
      </c>
      <c r="H763">
        <f>VLOOKUP(A763,'[1]Population Data'!$A:$D,4,FALSE)</f>
        <v>128762</v>
      </c>
      <c r="I763" s="1">
        <f>VLOOKUP(A763,'[1]Population Data'!$A:$E,5,FALSE)</f>
        <v>0.30374987025486661</v>
      </c>
      <c r="J763" s="2">
        <f>VLOOKUP(A763,'[1]Population Data'!$A:$F,6,FALSE)</f>
        <v>3.4412306693185046</v>
      </c>
      <c r="K763" s="2">
        <f t="shared" si="79"/>
        <v>1383.8072647838683</v>
      </c>
      <c r="L763" s="2">
        <f t="shared" si="80"/>
        <v>92994.777777777781</v>
      </c>
      <c r="M763" s="3">
        <f t="shared" si="81"/>
        <v>0.21937490629518144</v>
      </c>
      <c r="N763" s="2">
        <f t="shared" si="82"/>
        <v>75.491965562185143</v>
      </c>
      <c r="O763" s="2">
        <f t="shared" si="83"/>
        <v>783.4974778332404</v>
      </c>
    </row>
    <row r="764" spans="1:15" x14ac:dyDescent="0.2">
      <c r="A764" t="str">
        <f t="shared" si="77"/>
        <v>Cameron County, Texas</v>
      </c>
      <c r="B764" t="str">
        <f t="shared" si="78"/>
        <v>Cameron County,</v>
      </c>
      <c r="C764" t="s">
        <v>265</v>
      </c>
      <c r="D764" t="s">
        <v>16</v>
      </c>
      <c r="E764">
        <v>3818</v>
      </c>
      <c r="F764">
        <f>VLOOKUP(A764,'[1]Population Data'!$A:$B, 2,FALSE)</f>
        <v>423908</v>
      </c>
      <c r="G764">
        <f>VLOOKUP(A764,'[1]Population Data'!$A:$C,3,FALSE)</f>
        <v>123185</v>
      </c>
      <c r="H764">
        <f>VLOOKUP(A764,'[1]Population Data'!$A:$D,4,FALSE)</f>
        <v>128762</v>
      </c>
      <c r="I764" s="1">
        <f>VLOOKUP(A764,'[1]Population Data'!$A:$E,5,FALSE)</f>
        <v>0.30374987025486661</v>
      </c>
      <c r="J764" s="2">
        <f>VLOOKUP(A764,'[1]Population Data'!$A:$F,6,FALSE)</f>
        <v>3.4412306693185046</v>
      </c>
      <c r="K764" s="2">
        <f t="shared" si="79"/>
        <v>1109.4867990224295</v>
      </c>
      <c r="L764" s="2">
        <f t="shared" si="80"/>
        <v>92994.777777777781</v>
      </c>
      <c r="M764" s="3">
        <f t="shared" si="81"/>
        <v>0.21937490629518144</v>
      </c>
      <c r="N764" s="2">
        <f t="shared" si="82"/>
        <v>75.491965562185143</v>
      </c>
      <c r="O764" s="2">
        <f t="shared" si="83"/>
        <v>628.18004417625207</v>
      </c>
    </row>
    <row r="765" spans="1:15" x14ac:dyDescent="0.2">
      <c r="A765" t="str">
        <f t="shared" si="77"/>
        <v>Cameron County, Texas</v>
      </c>
      <c r="B765" t="str">
        <f t="shared" si="78"/>
        <v>Cameron County,</v>
      </c>
      <c r="C765" t="s">
        <v>265</v>
      </c>
      <c r="D765" t="s">
        <v>17</v>
      </c>
      <c r="E765">
        <v>14595</v>
      </c>
      <c r="F765">
        <f>VLOOKUP(A765,'[1]Population Data'!$A:$B, 2,FALSE)</f>
        <v>423908</v>
      </c>
      <c r="G765">
        <f>VLOOKUP(A765,'[1]Population Data'!$A:$C,3,FALSE)</f>
        <v>123185</v>
      </c>
      <c r="H765">
        <f>VLOOKUP(A765,'[1]Population Data'!$A:$D,4,FALSE)</f>
        <v>128762</v>
      </c>
      <c r="I765" s="1">
        <f>VLOOKUP(A765,'[1]Population Data'!$A:$E,5,FALSE)</f>
        <v>0.30374987025486661</v>
      </c>
      <c r="J765" s="2">
        <f>VLOOKUP(A765,'[1]Population Data'!$A:$F,6,FALSE)</f>
        <v>3.4412306693185046</v>
      </c>
      <c r="K765" s="2">
        <f t="shared" si="79"/>
        <v>4241.2152518942794</v>
      </c>
      <c r="L765" s="2">
        <f t="shared" si="80"/>
        <v>92994.777777777781</v>
      </c>
      <c r="M765" s="3">
        <f t="shared" si="81"/>
        <v>0.21937490629518144</v>
      </c>
      <c r="N765" s="2">
        <f t="shared" si="82"/>
        <v>75.491965562185143</v>
      </c>
      <c r="O765" s="2">
        <f t="shared" si="83"/>
        <v>2401.3325680336297</v>
      </c>
    </row>
    <row r="766" spans="1:15" x14ac:dyDescent="0.2">
      <c r="A766" t="str">
        <f t="shared" si="77"/>
        <v>Cameron County, Texas</v>
      </c>
      <c r="B766" t="str">
        <f t="shared" si="78"/>
        <v>Cameron County,</v>
      </c>
      <c r="C766" t="s">
        <v>265</v>
      </c>
      <c r="D766" t="s">
        <v>18</v>
      </c>
      <c r="E766">
        <v>4874</v>
      </c>
      <c r="F766">
        <f>VLOOKUP(A766,'[1]Population Data'!$A:$B, 2,FALSE)</f>
        <v>423908</v>
      </c>
      <c r="G766">
        <f>VLOOKUP(A766,'[1]Population Data'!$A:$C,3,FALSE)</f>
        <v>123185</v>
      </c>
      <c r="H766">
        <f>VLOOKUP(A766,'[1]Population Data'!$A:$D,4,FALSE)</f>
        <v>128762</v>
      </c>
      <c r="I766" s="1">
        <f>VLOOKUP(A766,'[1]Population Data'!$A:$E,5,FALSE)</f>
        <v>0.30374987025486661</v>
      </c>
      <c r="J766" s="2">
        <f>VLOOKUP(A766,'[1]Population Data'!$A:$F,6,FALSE)</f>
        <v>3.4412306693185046</v>
      </c>
      <c r="K766" s="2">
        <f t="shared" si="79"/>
        <v>1416.353760721666</v>
      </c>
      <c r="L766" s="2">
        <f t="shared" si="80"/>
        <v>92994.777777777781</v>
      </c>
      <c r="M766" s="3">
        <f t="shared" si="81"/>
        <v>0.21937490629518144</v>
      </c>
      <c r="N766" s="2">
        <f t="shared" si="82"/>
        <v>75.491965562185143</v>
      </c>
      <c r="O766" s="2">
        <f t="shared" si="83"/>
        <v>801.92496996203568</v>
      </c>
    </row>
    <row r="767" spans="1:15" x14ac:dyDescent="0.2">
      <c r="A767" t="str">
        <f t="shared" si="77"/>
        <v>Cameron County, Texas</v>
      </c>
      <c r="B767" t="str">
        <f t="shared" si="78"/>
        <v>Cameron County,</v>
      </c>
      <c r="C767" t="s">
        <v>265</v>
      </c>
      <c r="D767" t="s">
        <v>19</v>
      </c>
      <c r="E767">
        <v>3326</v>
      </c>
      <c r="F767">
        <f>VLOOKUP(A767,'[1]Population Data'!$A:$B, 2,FALSE)</f>
        <v>423908</v>
      </c>
      <c r="G767">
        <f>VLOOKUP(A767,'[1]Population Data'!$A:$C,3,FALSE)</f>
        <v>123185</v>
      </c>
      <c r="H767">
        <f>VLOOKUP(A767,'[1]Population Data'!$A:$D,4,FALSE)</f>
        <v>128762</v>
      </c>
      <c r="I767" s="1">
        <f>VLOOKUP(A767,'[1]Population Data'!$A:$E,5,FALSE)</f>
        <v>0.30374987025486661</v>
      </c>
      <c r="J767" s="2">
        <f>VLOOKUP(A767,'[1]Population Data'!$A:$F,6,FALSE)</f>
        <v>3.4412306693185046</v>
      </c>
      <c r="K767" s="2">
        <f t="shared" si="79"/>
        <v>966.51469186710324</v>
      </c>
      <c r="L767" s="2">
        <f t="shared" si="80"/>
        <v>92994.777777777781</v>
      </c>
      <c r="M767" s="3">
        <f t="shared" si="81"/>
        <v>0.21937490629518144</v>
      </c>
      <c r="N767" s="2">
        <f t="shared" si="82"/>
        <v>75.491965562185143</v>
      </c>
      <c r="O767" s="2">
        <f t="shared" si="83"/>
        <v>547.23070375332998</v>
      </c>
    </row>
    <row r="768" spans="1:15" x14ac:dyDescent="0.2">
      <c r="A768" t="str">
        <f t="shared" si="77"/>
        <v>Cameron County, Texas</v>
      </c>
      <c r="B768" t="str">
        <f t="shared" si="78"/>
        <v>Cameron County,</v>
      </c>
      <c r="C768" t="s">
        <v>265</v>
      </c>
      <c r="D768" t="s">
        <v>20</v>
      </c>
      <c r="E768">
        <v>813</v>
      </c>
      <c r="F768">
        <f>VLOOKUP(A768,'[1]Population Data'!$A:$B, 2,FALSE)</f>
        <v>423908</v>
      </c>
      <c r="G768">
        <f>VLOOKUP(A768,'[1]Population Data'!$A:$C,3,FALSE)</f>
        <v>123185</v>
      </c>
      <c r="H768">
        <f>VLOOKUP(A768,'[1]Population Data'!$A:$D,4,FALSE)</f>
        <v>128762</v>
      </c>
      <c r="I768" s="1">
        <f>VLOOKUP(A768,'[1]Population Data'!$A:$E,5,FALSE)</f>
        <v>0.30374987025486661</v>
      </c>
      <c r="J768" s="2">
        <f>VLOOKUP(A768,'[1]Population Data'!$A:$F,6,FALSE)</f>
        <v>3.4412306693185046</v>
      </c>
      <c r="K768" s="2">
        <f t="shared" si="79"/>
        <v>236.25268926276456</v>
      </c>
      <c r="L768" s="2">
        <f t="shared" si="80"/>
        <v>92994.777777777781</v>
      </c>
      <c r="M768" s="3">
        <f t="shared" si="81"/>
        <v>0.21937490629518144</v>
      </c>
      <c r="N768" s="2">
        <f t="shared" si="82"/>
        <v>75.491965562185143</v>
      </c>
      <c r="O768" s="2">
        <f t="shared" si="83"/>
        <v>133.76384911348686</v>
      </c>
    </row>
    <row r="769" spans="1:15" x14ac:dyDescent="0.2">
      <c r="A769" t="str">
        <f t="shared" si="77"/>
        <v>Cameron County, Texas</v>
      </c>
      <c r="B769" t="str">
        <f t="shared" si="78"/>
        <v>Cameron County,</v>
      </c>
      <c r="C769" t="s">
        <v>265</v>
      </c>
      <c r="D769" t="s">
        <v>21</v>
      </c>
      <c r="E769">
        <v>697</v>
      </c>
      <c r="F769">
        <f>VLOOKUP(A769,'[1]Population Data'!$A:$B, 2,FALSE)</f>
        <v>423908</v>
      </c>
      <c r="G769">
        <f>VLOOKUP(A769,'[1]Population Data'!$A:$C,3,FALSE)</f>
        <v>123185</v>
      </c>
      <c r="H769">
        <f>VLOOKUP(A769,'[1]Population Data'!$A:$D,4,FALSE)</f>
        <v>128762</v>
      </c>
      <c r="I769" s="1">
        <f>VLOOKUP(A769,'[1]Population Data'!$A:$E,5,FALSE)</f>
        <v>0.30374987025486661</v>
      </c>
      <c r="J769" s="2">
        <f>VLOOKUP(A769,'[1]Population Data'!$A:$F,6,FALSE)</f>
        <v>3.4412306693185046</v>
      </c>
      <c r="K769" s="2">
        <f t="shared" si="79"/>
        <v>202.54381847004538</v>
      </c>
      <c r="L769" s="2">
        <f t="shared" si="80"/>
        <v>92994.777777777781</v>
      </c>
      <c r="M769" s="3">
        <f t="shared" si="81"/>
        <v>0.21937490629518144</v>
      </c>
      <c r="N769" s="2">
        <f t="shared" si="82"/>
        <v>75.491965562185143</v>
      </c>
      <c r="O769" s="2">
        <f t="shared" si="83"/>
        <v>114.67823226580607</v>
      </c>
    </row>
    <row r="770" spans="1:15" x14ac:dyDescent="0.2">
      <c r="A770" t="str">
        <f t="shared" si="77"/>
        <v>Cameron County, Texas</v>
      </c>
      <c r="B770" t="str">
        <f t="shared" si="78"/>
        <v>Cameron County,</v>
      </c>
      <c r="C770" t="s">
        <v>265</v>
      </c>
      <c r="D770" t="s">
        <v>22</v>
      </c>
      <c r="E770">
        <v>10777</v>
      </c>
      <c r="F770">
        <f>VLOOKUP(A770,'[1]Population Data'!$A:$B, 2,FALSE)</f>
        <v>423908</v>
      </c>
      <c r="G770">
        <f>VLOOKUP(A770,'[1]Population Data'!$A:$C,3,FALSE)</f>
        <v>123185</v>
      </c>
      <c r="H770">
        <f>VLOOKUP(A770,'[1]Population Data'!$A:$D,4,FALSE)</f>
        <v>128762</v>
      </c>
      <c r="I770" s="1">
        <f>VLOOKUP(A770,'[1]Population Data'!$A:$E,5,FALSE)</f>
        <v>0.30374987025486661</v>
      </c>
      <c r="J770" s="2">
        <f>VLOOKUP(A770,'[1]Population Data'!$A:$F,6,FALSE)</f>
        <v>3.4412306693185046</v>
      </c>
      <c r="K770" s="2">
        <f t="shared" si="79"/>
        <v>3131.7284528718496</v>
      </c>
      <c r="L770" s="2">
        <f t="shared" si="80"/>
        <v>92994.777777777781</v>
      </c>
      <c r="M770" s="3">
        <f t="shared" si="81"/>
        <v>0.21937490629518144</v>
      </c>
      <c r="N770" s="2">
        <f t="shared" si="82"/>
        <v>75.491965562185143</v>
      </c>
      <c r="O770" s="2">
        <f t="shared" si="83"/>
        <v>1773.1525238573777</v>
      </c>
    </row>
    <row r="771" spans="1:15" x14ac:dyDescent="0.2">
      <c r="A771" t="str">
        <f t="shared" ref="A771:A834" si="84">CONCATENATE(B771," ", "Texas")</f>
        <v>Cameron County, Texas</v>
      </c>
      <c r="B771" t="str">
        <f t="shared" ref="B771:B834" si="85">LEFT(C771,FIND(",", C771))</f>
        <v>Cameron County,</v>
      </c>
      <c r="C771" t="s">
        <v>265</v>
      </c>
      <c r="D771" t="s">
        <v>23</v>
      </c>
      <c r="E771">
        <v>5339</v>
      </c>
      <c r="F771">
        <f>VLOOKUP(A771,'[1]Population Data'!$A:$B, 2,FALSE)</f>
        <v>423908</v>
      </c>
      <c r="G771">
        <f>VLOOKUP(A771,'[1]Population Data'!$A:$C,3,FALSE)</f>
        <v>123185</v>
      </c>
      <c r="H771">
        <f>VLOOKUP(A771,'[1]Population Data'!$A:$D,4,FALSE)</f>
        <v>128762</v>
      </c>
      <c r="I771" s="1">
        <f>VLOOKUP(A771,'[1]Population Data'!$A:$E,5,FALSE)</f>
        <v>0.30374987025486661</v>
      </c>
      <c r="J771" s="2">
        <f>VLOOKUP(A771,'[1]Population Data'!$A:$F,6,FALSE)</f>
        <v>3.4412306693185046</v>
      </c>
      <c r="K771" s="2">
        <f t="shared" ref="K771:K834" si="86">E771/J771</f>
        <v>1551.4798376062731</v>
      </c>
      <c r="L771" s="2">
        <f t="shared" ref="L771:L834" si="87">(H771/18)*13</f>
        <v>92994.777777777781</v>
      </c>
      <c r="M771" s="3">
        <f t="shared" ref="M771:M834" si="88">L771/F771</f>
        <v>0.21937490629518144</v>
      </c>
      <c r="N771" s="2">
        <f t="shared" ref="N771:N834" si="89">M771*J771*100</f>
        <v>75.491965562185143</v>
      </c>
      <c r="O771" s="2">
        <f t="shared" ref="O771:O834" si="90">0.75*N771*K771*(1/100)</f>
        <v>878.43196853248025</v>
      </c>
    </row>
    <row r="772" spans="1:15" x14ac:dyDescent="0.2">
      <c r="A772" t="str">
        <f t="shared" si="84"/>
        <v>Cameron County, Texas</v>
      </c>
      <c r="B772" t="str">
        <f t="shared" si="85"/>
        <v>Cameron County,</v>
      </c>
      <c r="C772" t="s">
        <v>265</v>
      </c>
      <c r="D772" t="s">
        <v>24</v>
      </c>
      <c r="E772">
        <v>19637</v>
      </c>
      <c r="F772">
        <f>VLOOKUP(A772,'[1]Population Data'!$A:$B, 2,FALSE)</f>
        <v>423908</v>
      </c>
      <c r="G772">
        <f>VLOOKUP(A772,'[1]Population Data'!$A:$C,3,FALSE)</f>
        <v>123185</v>
      </c>
      <c r="H772">
        <f>VLOOKUP(A772,'[1]Population Data'!$A:$D,4,FALSE)</f>
        <v>128762</v>
      </c>
      <c r="I772" s="1">
        <f>VLOOKUP(A772,'[1]Population Data'!$A:$E,5,FALSE)</f>
        <v>0.30374987025486661</v>
      </c>
      <c r="J772" s="2">
        <f>VLOOKUP(A772,'[1]Population Data'!$A:$F,6,FALSE)</f>
        <v>3.4412306693185046</v>
      </c>
      <c r="K772" s="2">
        <f t="shared" si="86"/>
        <v>5706.3887565226414</v>
      </c>
      <c r="L772" s="2">
        <f t="shared" si="87"/>
        <v>92994.777777777781</v>
      </c>
      <c r="M772" s="3">
        <f t="shared" si="88"/>
        <v>0.21937490629518144</v>
      </c>
      <c r="N772" s="2">
        <f t="shared" si="89"/>
        <v>75.491965562185143</v>
      </c>
      <c r="O772" s="2">
        <f t="shared" si="90"/>
        <v>3230.8987761888579</v>
      </c>
    </row>
    <row r="773" spans="1:15" x14ac:dyDescent="0.2">
      <c r="A773" t="str">
        <f t="shared" si="84"/>
        <v>Cameron County, Texas</v>
      </c>
      <c r="B773" t="str">
        <f t="shared" si="85"/>
        <v>Cameron County,</v>
      </c>
      <c r="C773" t="s">
        <v>265</v>
      </c>
      <c r="D773" t="s">
        <v>25</v>
      </c>
      <c r="E773">
        <v>5920</v>
      </c>
      <c r="F773">
        <f>VLOOKUP(A773,'[1]Population Data'!$A:$B, 2,FALSE)</f>
        <v>423908</v>
      </c>
      <c r="G773">
        <f>VLOOKUP(A773,'[1]Population Data'!$A:$C,3,FALSE)</f>
        <v>123185</v>
      </c>
      <c r="H773">
        <f>VLOOKUP(A773,'[1]Population Data'!$A:$D,4,FALSE)</f>
        <v>128762</v>
      </c>
      <c r="I773" s="1">
        <f>VLOOKUP(A773,'[1]Population Data'!$A:$E,5,FALSE)</f>
        <v>0.30374987025486661</v>
      </c>
      <c r="J773" s="2">
        <f>VLOOKUP(A773,'[1]Population Data'!$A:$F,6,FALSE)</f>
        <v>3.4412306693185046</v>
      </c>
      <c r="K773" s="2">
        <f t="shared" si="86"/>
        <v>1720.3147852835993</v>
      </c>
      <c r="L773" s="2">
        <f t="shared" si="87"/>
        <v>92994.777777777781</v>
      </c>
      <c r="M773" s="3">
        <f t="shared" si="88"/>
        <v>0.21937490629518144</v>
      </c>
      <c r="N773" s="2">
        <f t="shared" si="89"/>
        <v>75.491965562185143</v>
      </c>
      <c r="O773" s="2">
        <f t="shared" si="90"/>
        <v>974.02458395060557</v>
      </c>
    </row>
    <row r="774" spans="1:15" x14ac:dyDescent="0.2">
      <c r="A774" t="str">
        <f t="shared" si="84"/>
        <v>Cameron County, Texas</v>
      </c>
      <c r="B774" t="str">
        <f t="shared" si="85"/>
        <v>Cameron County,</v>
      </c>
      <c r="C774" t="s">
        <v>265</v>
      </c>
      <c r="D774" t="s">
        <v>26</v>
      </c>
      <c r="E774">
        <v>7704</v>
      </c>
      <c r="F774">
        <f>VLOOKUP(A774,'[1]Population Data'!$A:$B, 2,FALSE)</f>
        <v>423908</v>
      </c>
      <c r="G774">
        <f>VLOOKUP(A774,'[1]Population Data'!$A:$C,3,FALSE)</f>
        <v>123185</v>
      </c>
      <c r="H774">
        <f>VLOOKUP(A774,'[1]Population Data'!$A:$D,4,FALSE)</f>
        <v>128762</v>
      </c>
      <c r="I774" s="1">
        <f>VLOOKUP(A774,'[1]Population Data'!$A:$E,5,FALSE)</f>
        <v>0.30374987025486661</v>
      </c>
      <c r="J774" s="2">
        <f>VLOOKUP(A774,'[1]Population Data'!$A:$F,6,FALSE)</f>
        <v>3.4412306693185046</v>
      </c>
      <c r="K774" s="2">
        <f t="shared" si="86"/>
        <v>2238.7339705785216</v>
      </c>
      <c r="L774" s="2">
        <f t="shared" si="87"/>
        <v>92994.777777777781</v>
      </c>
      <c r="M774" s="3">
        <f t="shared" si="88"/>
        <v>0.21937490629518144</v>
      </c>
      <c r="N774" s="2">
        <f t="shared" si="89"/>
        <v>75.491965562185143</v>
      </c>
      <c r="O774" s="2">
        <f t="shared" si="90"/>
        <v>1267.5482085735582</v>
      </c>
    </row>
    <row r="775" spans="1:15" x14ac:dyDescent="0.2">
      <c r="A775" t="str">
        <f t="shared" si="84"/>
        <v>Cameron County, Texas</v>
      </c>
      <c r="B775" t="str">
        <f t="shared" si="85"/>
        <v>Cameron County,</v>
      </c>
      <c r="C775" t="s">
        <v>265</v>
      </c>
      <c r="D775" t="s">
        <v>27</v>
      </c>
      <c r="E775">
        <v>16686</v>
      </c>
      <c r="F775">
        <f>VLOOKUP(A775,'[1]Population Data'!$A:$B, 2,FALSE)</f>
        <v>423908</v>
      </c>
      <c r="G775">
        <f>VLOOKUP(A775,'[1]Population Data'!$A:$C,3,FALSE)</f>
        <v>123185</v>
      </c>
      <c r="H775">
        <f>VLOOKUP(A775,'[1]Population Data'!$A:$D,4,FALSE)</f>
        <v>128762</v>
      </c>
      <c r="I775" s="1">
        <f>VLOOKUP(A775,'[1]Population Data'!$A:$E,5,FALSE)</f>
        <v>0.30374987025486661</v>
      </c>
      <c r="J775" s="2">
        <f>VLOOKUP(A775,'[1]Population Data'!$A:$F,6,FALSE)</f>
        <v>3.4412306693185046</v>
      </c>
      <c r="K775" s="2">
        <f t="shared" si="86"/>
        <v>4848.8467073044148</v>
      </c>
      <c r="L775" s="2">
        <f t="shared" si="87"/>
        <v>92994.777777777781</v>
      </c>
      <c r="M775" s="3">
        <f t="shared" si="88"/>
        <v>0.21937490629518144</v>
      </c>
      <c r="N775" s="2">
        <f t="shared" si="89"/>
        <v>75.491965562185143</v>
      </c>
      <c r="O775" s="2">
        <f t="shared" si="90"/>
        <v>2745.3672648310476</v>
      </c>
    </row>
    <row r="776" spans="1:15" x14ac:dyDescent="0.2">
      <c r="A776" t="str">
        <f t="shared" si="84"/>
        <v>Cameron County, Texas</v>
      </c>
      <c r="B776" t="str">
        <f t="shared" si="85"/>
        <v>Cameron County,</v>
      </c>
      <c r="C776" t="s">
        <v>265</v>
      </c>
      <c r="D776" t="s">
        <v>28</v>
      </c>
      <c r="E776">
        <v>5949</v>
      </c>
      <c r="F776">
        <f>VLOOKUP(A776,'[1]Population Data'!$A:$B, 2,FALSE)</f>
        <v>423908</v>
      </c>
      <c r="G776">
        <f>VLOOKUP(A776,'[1]Population Data'!$A:$C,3,FALSE)</f>
        <v>123185</v>
      </c>
      <c r="H776">
        <f>VLOOKUP(A776,'[1]Population Data'!$A:$D,4,FALSE)</f>
        <v>128762</v>
      </c>
      <c r="I776" s="1">
        <f>VLOOKUP(A776,'[1]Population Data'!$A:$E,5,FALSE)</f>
        <v>0.30374987025486661</v>
      </c>
      <c r="J776" s="2">
        <f>VLOOKUP(A776,'[1]Population Data'!$A:$F,6,FALSE)</f>
        <v>3.4412306693185046</v>
      </c>
      <c r="K776" s="2">
        <f t="shared" si="86"/>
        <v>1728.742002981779</v>
      </c>
      <c r="L776" s="2">
        <f t="shared" si="87"/>
        <v>92994.777777777781</v>
      </c>
      <c r="M776" s="3">
        <f t="shared" si="88"/>
        <v>0.21937490629518144</v>
      </c>
      <c r="N776" s="2">
        <f t="shared" si="89"/>
        <v>75.491965562185143</v>
      </c>
      <c r="O776" s="2">
        <f t="shared" si="90"/>
        <v>978.79598816252565</v>
      </c>
    </row>
    <row r="777" spans="1:15" x14ac:dyDescent="0.2">
      <c r="A777" t="str">
        <f t="shared" si="84"/>
        <v>Camp County, Texas</v>
      </c>
      <c r="B777" t="str">
        <f t="shared" si="85"/>
        <v>Camp County,</v>
      </c>
      <c r="C777" t="s">
        <v>55</v>
      </c>
      <c r="D777" t="s">
        <v>4</v>
      </c>
      <c r="E777">
        <v>37</v>
      </c>
      <c r="F777">
        <f>VLOOKUP(A777,'[1]Population Data'!$A:$B, 2,FALSE)</f>
        <v>12813</v>
      </c>
      <c r="G777">
        <f>VLOOKUP(A777,'[1]Population Data'!$A:$C,3,FALSE)</f>
        <v>4692</v>
      </c>
      <c r="H777">
        <f>VLOOKUP(A777,'[1]Population Data'!$A:$D,4,FALSE)</f>
        <v>3399</v>
      </c>
      <c r="I777" s="1">
        <f>VLOOKUP(A777,'[1]Population Data'!$A:$E,5,FALSE)</f>
        <v>0.26527745258721613</v>
      </c>
      <c r="J777" s="2">
        <f>VLOOKUP(A777,'[1]Population Data'!$A:$F,6,FALSE)</f>
        <v>2.7308184143222505</v>
      </c>
      <c r="K777" s="2">
        <f t="shared" si="86"/>
        <v>13.549051744322174</v>
      </c>
      <c r="L777" s="2">
        <f t="shared" si="87"/>
        <v>2454.8333333333335</v>
      </c>
      <c r="M777" s="3">
        <f t="shared" si="88"/>
        <v>0.19158927131298942</v>
      </c>
      <c r="N777" s="2">
        <f t="shared" si="89"/>
        <v>52.31955100880932</v>
      </c>
      <c r="O777" s="2">
        <f t="shared" si="90"/>
        <v>5.3166022789354566</v>
      </c>
    </row>
    <row r="778" spans="1:15" x14ac:dyDescent="0.2">
      <c r="A778" t="str">
        <f t="shared" si="84"/>
        <v>Camp County, Texas</v>
      </c>
      <c r="B778" t="str">
        <f t="shared" si="85"/>
        <v>Camp County,</v>
      </c>
      <c r="C778" t="s">
        <v>55</v>
      </c>
      <c r="D778" t="s">
        <v>5</v>
      </c>
      <c r="E778">
        <v>9</v>
      </c>
      <c r="F778">
        <f>VLOOKUP(A778,'[1]Population Data'!$A:$B, 2,FALSE)</f>
        <v>12813</v>
      </c>
      <c r="G778">
        <f>VLOOKUP(A778,'[1]Population Data'!$A:$C,3,FALSE)</f>
        <v>4692</v>
      </c>
      <c r="H778">
        <f>VLOOKUP(A778,'[1]Population Data'!$A:$D,4,FALSE)</f>
        <v>3399</v>
      </c>
      <c r="I778" s="1">
        <f>VLOOKUP(A778,'[1]Population Data'!$A:$E,5,FALSE)</f>
        <v>0.26527745258721613</v>
      </c>
      <c r="J778" s="2">
        <f>VLOOKUP(A778,'[1]Population Data'!$A:$F,6,FALSE)</f>
        <v>2.7308184143222505</v>
      </c>
      <c r="K778" s="2">
        <f t="shared" si="86"/>
        <v>3.2957152891594474</v>
      </c>
      <c r="L778" s="2">
        <f t="shared" si="87"/>
        <v>2454.8333333333335</v>
      </c>
      <c r="M778" s="3">
        <f t="shared" si="88"/>
        <v>0.19158927131298942</v>
      </c>
      <c r="N778" s="2">
        <f t="shared" si="89"/>
        <v>52.31955100880932</v>
      </c>
      <c r="O778" s="2">
        <f t="shared" si="90"/>
        <v>1.2932275813626786</v>
      </c>
    </row>
    <row r="779" spans="1:15" x14ac:dyDescent="0.2">
      <c r="A779" t="str">
        <f t="shared" si="84"/>
        <v>Camp County, Texas</v>
      </c>
      <c r="B779" t="str">
        <f t="shared" si="85"/>
        <v>Camp County,</v>
      </c>
      <c r="C779" t="s">
        <v>55</v>
      </c>
      <c r="D779" t="s">
        <v>6</v>
      </c>
      <c r="E779">
        <v>297</v>
      </c>
      <c r="F779">
        <f>VLOOKUP(A779,'[1]Population Data'!$A:$B, 2,FALSE)</f>
        <v>12813</v>
      </c>
      <c r="G779">
        <f>VLOOKUP(A779,'[1]Population Data'!$A:$C,3,FALSE)</f>
        <v>4692</v>
      </c>
      <c r="H779">
        <f>VLOOKUP(A779,'[1]Population Data'!$A:$D,4,FALSE)</f>
        <v>3399</v>
      </c>
      <c r="I779" s="1">
        <f>VLOOKUP(A779,'[1]Population Data'!$A:$E,5,FALSE)</f>
        <v>0.26527745258721613</v>
      </c>
      <c r="J779" s="2">
        <f>VLOOKUP(A779,'[1]Population Data'!$A:$F,6,FALSE)</f>
        <v>2.7308184143222505</v>
      </c>
      <c r="K779" s="2">
        <f t="shared" si="86"/>
        <v>108.75860454226178</v>
      </c>
      <c r="L779" s="2">
        <f t="shared" si="87"/>
        <v>2454.8333333333335</v>
      </c>
      <c r="M779" s="3">
        <f t="shared" si="88"/>
        <v>0.19158927131298942</v>
      </c>
      <c r="N779" s="2">
        <f t="shared" si="89"/>
        <v>52.31955100880932</v>
      </c>
      <c r="O779" s="2">
        <f t="shared" si="90"/>
        <v>42.676510184968393</v>
      </c>
    </row>
    <row r="780" spans="1:15" x14ac:dyDescent="0.2">
      <c r="A780" t="str">
        <f t="shared" si="84"/>
        <v>Camp County, Texas</v>
      </c>
      <c r="B780" t="str">
        <f t="shared" si="85"/>
        <v>Camp County,</v>
      </c>
      <c r="C780" t="s">
        <v>55</v>
      </c>
      <c r="D780" t="s">
        <v>7</v>
      </c>
      <c r="E780">
        <v>145</v>
      </c>
      <c r="F780">
        <f>VLOOKUP(A780,'[1]Population Data'!$A:$B, 2,FALSE)</f>
        <v>12813</v>
      </c>
      <c r="G780">
        <f>VLOOKUP(A780,'[1]Population Data'!$A:$C,3,FALSE)</f>
        <v>4692</v>
      </c>
      <c r="H780">
        <f>VLOOKUP(A780,'[1]Population Data'!$A:$D,4,FALSE)</f>
        <v>3399</v>
      </c>
      <c r="I780" s="1">
        <f>VLOOKUP(A780,'[1]Population Data'!$A:$E,5,FALSE)</f>
        <v>0.26527745258721613</v>
      </c>
      <c r="J780" s="2">
        <f>VLOOKUP(A780,'[1]Population Data'!$A:$F,6,FALSE)</f>
        <v>2.7308184143222505</v>
      </c>
      <c r="K780" s="2">
        <f t="shared" si="86"/>
        <v>53.097635214235545</v>
      </c>
      <c r="L780" s="2">
        <f t="shared" si="87"/>
        <v>2454.8333333333335</v>
      </c>
      <c r="M780" s="3">
        <f t="shared" si="88"/>
        <v>0.19158927131298942</v>
      </c>
      <c r="N780" s="2">
        <f t="shared" si="89"/>
        <v>52.31955100880932</v>
      </c>
      <c r="O780" s="2">
        <f t="shared" si="90"/>
        <v>20.835333255287598</v>
      </c>
    </row>
    <row r="781" spans="1:15" x14ac:dyDescent="0.2">
      <c r="A781" t="str">
        <f t="shared" si="84"/>
        <v>Camp County, Texas</v>
      </c>
      <c r="B781" t="str">
        <f t="shared" si="85"/>
        <v>Camp County,</v>
      </c>
      <c r="C781" t="s">
        <v>55</v>
      </c>
      <c r="D781" t="s">
        <v>8</v>
      </c>
      <c r="E781">
        <v>84</v>
      </c>
      <c r="F781">
        <f>VLOOKUP(A781,'[1]Population Data'!$A:$B, 2,FALSE)</f>
        <v>12813</v>
      </c>
      <c r="G781">
        <f>VLOOKUP(A781,'[1]Population Data'!$A:$C,3,FALSE)</f>
        <v>4692</v>
      </c>
      <c r="H781">
        <f>VLOOKUP(A781,'[1]Population Data'!$A:$D,4,FALSE)</f>
        <v>3399</v>
      </c>
      <c r="I781" s="1">
        <f>VLOOKUP(A781,'[1]Population Data'!$A:$E,5,FALSE)</f>
        <v>0.26527745258721613</v>
      </c>
      <c r="J781" s="2">
        <f>VLOOKUP(A781,'[1]Population Data'!$A:$F,6,FALSE)</f>
        <v>2.7308184143222505</v>
      </c>
      <c r="K781" s="2">
        <f t="shared" si="86"/>
        <v>30.760009365488177</v>
      </c>
      <c r="L781" s="2">
        <f t="shared" si="87"/>
        <v>2454.8333333333335</v>
      </c>
      <c r="M781" s="3">
        <f t="shared" si="88"/>
        <v>0.19158927131298942</v>
      </c>
      <c r="N781" s="2">
        <f t="shared" si="89"/>
        <v>52.31955100880932</v>
      </c>
      <c r="O781" s="2">
        <f t="shared" si="90"/>
        <v>12.070124092718334</v>
      </c>
    </row>
    <row r="782" spans="1:15" x14ac:dyDescent="0.2">
      <c r="A782" t="str">
        <f t="shared" si="84"/>
        <v>Camp County, Texas</v>
      </c>
      <c r="B782" t="str">
        <f t="shared" si="85"/>
        <v>Camp County,</v>
      </c>
      <c r="C782" t="s">
        <v>55</v>
      </c>
      <c r="D782" t="s">
        <v>9</v>
      </c>
      <c r="E782">
        <v>16</v>
      </c>
      <c r="F782">
        <f>VLOOKUP(A782,'[1]Population Data'!$A:$B, 2,FALSE)</f>
        <v>12813</v>
      </c>
      <c r="G782">
        <f>VLOOKUP(A782,'[1]Population Data'!$A:$C,3,FALSE)</f>
        <v>4692</v>
      </c>
      <c r="H782">
        <f>VLOOKUP(A782,'[1]Population Data'!$A:$D,4,FALSE)</f>
        <v>3399</v>
      </c>
      <c r="I782" s="1">
        <f>VLOOKUP(A782,'[1]Population Data'!$A:$E,5,FALSE)</f>
        <v>0.26527745258721613</v>
      </c>
      <c r="J782" s="2">
        <f>VLOOKUP(A782,'[1]Population Data'!$A:$F,6,FALSE)</f>
        <v>2.7308184143222505</v>
      </c>
      <c r="K782" s="2">
        <f t="shared" si="86"/>
        <v>5.859049402950129</v>
      </c>
      <c r="L782" s="2">
        <f t="shared" si="87"/>
        <v>2454.8333333333335</v>
      </c>
      <c r="M782" s="3">
        <f t="shared" si="88"/>
        <v>0.19158927131298942</v>
      </c>
      <c r="N782" s="2">
        <f t="shared" si="89"/>
        <v>52.31955100880932</v>
      </c>
      <c r="O782" s="2">
        <f t="shared" si="90"/>
        <v>2.299071255755873</v>
      </c>
    </row>
    <row r="783" spans="1:15" x14ac:dyDescent="0.2">
      <c r="A783" t="str">
        <f t="shared" si="84"/>
        <v>Camp County, Texas</v>
      </c>
      <c r="B783" t="str">
        <f t="shared" si="85"/>
        <v>Camp County,</v>
      </c>
      <c r="C783" t="s">
        <v>55</v>
      </c>
      <c r="D783" t="s">
        <v>10</v>
      </c>
      <c r="E783">
        <v>456</v>
      </c>
      <c r="F783">
        <f>VLOOKUP(A783,'[1]Population Data'!$A:$B, 2,FALSE)</f>
        <v>12813</v>
      </c>
      <c r="G783">
        <f>VLOOKUP(A783,'[1]Population Data'!$A:$C,3,FALSE)</f>
        <v>4692</v>
      </c>
      <c r="H783">
        <f>VLOOKUP(A783,'[1]Population Data'!$A:$D,4,FALSE)</f>
        <v>3399</v>
      </c>
      <c r="I783" s="1">
        <f>VLOOKUP(A783,'[1]Population Data'!$A:$E,5,FALSE)</f>
        <v>0.26527745258721613</v>
      </c>
      <c r="J783" s="2">
        <f>VLOOKUP(A783,'[1]Population Data'!$A:$F,6,FALSE)</f>
        <v>2.7308184143222505</v>
      </c>
      <c r="K783" s="2">
        <f t="shared" si="86"/>
        <v>166.98290798407868</v>
      </c>
      <c r="L783" s="2">
        <f t="shared" si="87"/>
        <v>2454.8333333333335</v>
      </c>
      <c r="M783" s="3">
        <f t="shared" si="88"/>
        <v>0.19158927131298942</v>
      </c>
      <c r="N783" s="2">
        <f t="shared" si="89"/>
        <v>52.31955100880932</v>
      </c>
      <c r="O783" s="2">
        <f t="shared" si="90"/>
        <v>65.523530789042383</v>
      </c>
    </row>
    <row r="784" spans="1:15" x14ac:dyDescent="0.2">
      <c r="A784" t="str">
        <f t="shared" si="84"/>
        <v>Camp County, Texas</v>
      </c>
      <c r="B784" t="str">
        <f t="shared" si="85"/>
        <v>Camp County,</v>
      </c>
      <c r="C784" t="s">
        <v>55</v>
      </c>
      <c r="D784" t="s">
        <v>11</v>
      </c>
      <c r="E784">
        <v>250</v>
      </c>
      <c r="F784">
        <f>VLOOKUP(A784,'[1]Population Data'!$A:$B, 2,FALSE)</f>
        <v>12813</v>
      </c>
      <c r="G784">
        <f>VLOOKUP(A784,'[1]Population Data'!$A:$C,3,FALSE)</f>
        <v>4692</v>
      </c>
      <c r="H784">
        <f>VLOOKUP(A784,'[1]Population Data'!$A:$D,4,FALSE)</f>
        <v>3399</v>
      </c>
      <c r="I784" s="1">
        <f>VLOOKUP(A784,'[1]Population Data'!$A:$E,5,FALSE)</f>
        <v>0.26527745258721613</v>
      </c>
      <c r="J784" s="2">
        <f>VLOOKUP(A784,'[1]Population Data'!$A:$F,6,FALSE)</f>
        <v>2.7308184143222505</v>
      </c>
      <c r="K784" s="2">
        <f t="shared" si="86"/>
        <v>91.547646921095762</v>
      </c>
      <c r="L784" s="2">
        <f t="shared" si="87"/>
        <v>2454.8333333333335</v>
      </c>
      <c r="M784" s="3">
        <f t="shared" si="88"/>
        <v>0.19158927131298942</v>
      </c>
      <c r="N784" s="2">
        <f t="shared" si="89"/>
        <v>52.31955100880932</v>
      </c>
      <c r="O784" s="2">
        <f t="shared" si="90"/>
        <v>35.922988371185511</v>
      </c>
    </row>
    <row r="785" spans="1:15" x14ac:dyDescent="0.2">
      <c r="A785" t="str">
        <f t="shared" si="84"/>
        <v>Camp County, Texas</v>
      </c>
      <c r="B785" t="str">
        <f t="shared" si="85"/>
        <v>Camp County,</v>
      </c>
      <c r="C785" t="s">
        <v>55</v>
      </c>
      <c r="D785" t="s">
        <v>12</v>
      </c>
      <c r="E785">
        <v>74</v>
      </c>
      <c r="F785">
        <f>VLOOKUP(A785,'[1]Population Data'!$A:$B, 2,FALSE)</f>
        <v>12813</v>
      </c>
      <c r="G785">
        <f>VLOOKUP(A785,'[1]Population Data'!$A:$C,3,FALSE)</f>
        <v>4692</v>
      </c>
      <c r="H785">
        <f>VLOOKUP(A785,'[1]Population Data'!$A:$D,4,FALSE)</f>
        <v>3399</v>
      </c>
      <c r="I785" s="1">
        <f>VLOOKUP(A785,'[1]Population Data'!$A:$E,5,FALSE)</f>
        <v>0.26527745258721613</v>
      </c>
      <c r="J785" s="2">
        <f>VLOOKUP(A785,'[1]Population Data'!$A:$F,6,FALSE)</f>
        <v>2.7308184143222505</v>
      </c>
      <c r="K785" s="2">
        <f t="shared" si="86"/>
        <v>27.098103488644348</v>
      </c>
      <c r="L785" s="2">
        <f t="shared" si="87"/>
        <v>2454.8333333333335</v>
      </c>
      <c r="M785" s="3">
        <f t="shared" si="88"/>
        <v>0.19158927131298942</v>
      </c>
      <c r="N785" s="2">
        <f t="shared" si="89"/>
        <v>52.31955100880932</v>
      </c>
      <c r="O785" s="2">
        <f t="shared" si="90"/>
        <v>10.633204557870913</v>
      </c>
    </row>
    <row r="786" spans="1:15" x14ac:dyDescent="0.2">
      <c r="A786" t="str">
        <f t="shared" si="84"/>
        <v>Camp County, Texas</v>
      </c>
      <c r="B786" t="str">
        <f t="shared" si="85"/>
        <v>Camp County,</v>
      </c>
      <c r="C786" t="s">
        <v>55</v>
      </c>
      <c r="D786" t="s">
        <v>13</v>
      </c>
      <c r="E786">
        <v>50</v>
      </c>
      <c r="F786">
        <f>VLOOKUP(A786,'[1]Population Data'!$A:$B, 2,FALSE)</f>
        <v>12813</v>
      </c>
      <c r="G786">
        <f>VLOOKUP(A786,'[1]Population Data'!$A:$C,3,FALSE)</f>
        <v>4692</v>
      </c>
      <c r="H786">
        <f>VLOOKUP(A786,'[1]Population Data'!$A:$D,4,FALSE)</f>
        <v>3399</v>
      </c>
      <c r="I786" s="1">
        <f>VLOOKUP(A786,'[1]Population Data'!$A:$E,5,FALSE)</f>
        <v>0.26527745258721613</v>
      </c>
      <c r="J786" s="2">
        <f>VLOOKUP(A786,'[1]Population Data'!$A:$F,6,FALSE)</f>
        <v>2.7308184143222505</v>
      </c>
      <c r="K786" s="2">
        <f t="shared" si="86"/>
        <v>18.309529384219154</v>
      </c>
      <c r="L786" s="2">
        <f t="shared" si="87"/>
        <v>2454.8333333333335</v>
      </c>
      <c r="M786" s="3">
        <f t="shared" si="88"/>
        <v>0.19158927131298942</v>
      </c>
      <c r="N786" s="2">
        <f t="shared" si="89"/>
        <v>52.31955100880932</v>
      </c>
      <c r="O786" s="2">
        <f t="shared" si="90"/>
        <v>7.1845976742371036</v>
      </c>
    </row>
    <row r="787" spans="1:15" x14ac:dyDescent="0.2">
      <c r="A787" t="str">
        <f t="shared" si="84"/>
        <v>Camp County, Texas</v>
      </c>
      <c r="B787" t="str">
        <f t="shared" si="85"/>
        <v>Camp County,</v>
      </c>
      <c r="C787" t="s">
        <v>55</v>
      </c>
      <c r="D787" t="s">
        <v>14</v>
      </c>
      <c r="E787">
        <v>205</v>
      </c>
      <c r="F787">
        <f>VLOOKUP(A787,'[1]Population Data'!$A:$B, 2,FALSE)</f>
        <v>12813</v>
      </c>
      <c r="G787">
        <f>VLOOKUP(A787,'[1]Population Data'!$A:$C,3,FALSE)</f>
        <v>4692</v>
      </c>
      <c r="H787">
        <f>VLOOKUP(A787,'[1]Population Data'!$A:$D,4,FALSE)</f>
        <v>3399</v>
      </c>
      <c r="I787" s="1">
        <f>VLOOKUP(A787,'[1]Population Data'!$A:$E,5,FALSE)</f>
        <v>0.26527745258721613</v>
      </c>
      <c r="J787" s="2">
        <f>VLOOKUP(A787,'[1]Population Data'!$A:$F,6,FALSE)</f>
        <v>2.7308184143222505</v>
      </c>
      <c r="K787" s="2">
        <f t="shared" si="86"/>
        <v>75.069070475298531</v>
      </c>
      <c r="L787" s="2">
        <f t="shared" si="87"/>
        <v>2454.8333333333335</v>
      </c>
      <c r="M787" s="3">
        <f t="shared" si="88"/>
        <v>0.19158927131298942</v>
      </c>
      <c r="N787" s="2">
        <f t="shared" si="89"/>
        <v>52.31955100880932</v>
      </c>
      <c r="O787" s="2">
        <f t="shared" si="90"/>
        <v>29.456850464372124</v>
      </c>
    </row>
    <row r="788" spans="1:15" x14ac:dyDescent="0.2">
      <c r="A788" t="str">
        <f t="shared" si="84"/>
        <v>Camp County, Texas</v>
      </c>
      <c r="B788" t="str">
        <f t="shared" si="85"/>
        <v>Camp County,</v>
      </c>
      <c r="C788" t="s">
        <v>55</v>
      </c>
      <c r="D788" t="s">
        <v>15</v>
      </c>
      <c r="E788">
        <v>175</v>
      </c>
      <c r="F788">
        <f>VLOOKUP(A788,'[1]Population Data'!$A:$B, 2,FALSE)</f>
        <v>12813</v>
      </c>
      <c r="G788">
        <f>VLOOKUP(A788,'[1]Population Data'!$A:$C,3,FALSE)</f>
        <v>4692</v>
      </c>
      <c r="H788">
        <f>VLOOKUP(A788,'[1]Population Data'!$A:$D,4,FALSE)</f>
        <v>3399</v>
      </c>
      <c r="I788" s="1">
        <f>VLOOKUP(A788,'[1]Population Data'!$A:$E,5,FALSE)</f>
        <v>0.26527745258721613</v>
      </c>
      <c r="J788" s="2">
        <f>VLOOKUP(A788,'[1]Population Data'!$A:$F,6,FALSE)</f>
        <v>2.7308184143222505</v>
      </c>
      <c r="K788" s="2">
        <f t="shared" si="86"/>
        <v>64.083352844767035</v>
      </c>
      <c r="L788" s="2">
        <f t="shared" si="87"/>
        <v>2454.8333333333335</v>
      </c>
      <c r="M788" s="3">
        <f t="shared" si="88"/>
        <v>0.19158927131298942</v>
      </c>
      <c r="N788" s="2">
        <f t="shared" si="89"/>
        <v>52.31955100880932</v>
      </c>
      <c r="O788" s="2">
        <f t="shared" si="90"/>
        <v>25.146091859829859</v>
      </c>
    </row>
    <row r="789" spans="1:15" x14ac:dyDescent="0.2">
      <c r="A789" t="str">
        <f t="shared" si="84"/>
        <v>Camp County, Texas</v>
      </c>
      <c r="B789" t="str">
        <f t="shared" si="85"/>
        <v>Camp County,</v>
      </c>
      <c r="C789" t="s">
        <v>55</v>
      </c>
      <c r="D789" t="s">
        <v>16</v>
      </c>
      <c r="E789">
        <v>65</v>
      </c>
      <c r="F789">
        <f>VLOOKUP(A789,'[1]Population Data'!$A:$B, 2,FALSE)</f>
        <v>12813</v>
      </c>
      <c r="G789">
        <f>VLOOKUP(A789,'[1]Population Data'!$A:$C,3,FALSE)</f>
        <v>4692</v>
      </c>
      <c r="H789">
        <f>VLOOKUP(A789,'[1]Population Data'!$A:$D,4,FALSE)</f>
        <v>3399</v>
      </c>
      <c r="I789" s="1">
        <f>VLOOKUP(A789,'[1]Population Data'!$A:$E,5,FALSE)</f>
        <v>0.26527745258721613</v>
      </c>
      <c r="J789" s="2">
        <f>VLOOKUP(A789,'[1]Population Data'!$A:$F,6,FALSE)</f>
        <v>2.7308184143222505</v>
      </c>
      <c r="K789" s="2">
        <f t="shared" si="86"/>
        <v>23.802388199484898</v>
      </c>
      <c r="L789" s="2">
        <f t="shared" si="87"/>
        <v>2454.8333333333335</v>
      </c>
      <c r="M789" s="3">
        <f t="shared" si="88"/>
        <v>0.19158927131298942</v>
      </c>
      <c r="N789" s="2">
        <f t="shared" si="89"/>
        <v>52.31955100880932</v>
      </c>
      <c r="O789" s="2">
        <f t="shared" si="90"/>
        <v>9.3399769765082326</v>
      </c>
    </row>
    <row r="790" spans="1:15" x14ac:dyDescent="0.2">
      <c r="A790" t="str">
        <f t="shared" si="84"/>
        <v>Camp County, Texas</v>
      </c>
      <c r="B790" t="str">
        <f t="shared" si="85"/>
        <v>Camp County,</v>
      </c>
      <c r="C790" t="s">
        <v>55</v>
      </c>
      <c r="D790" t="s">
        <v>17</v>
      </c>
      <c r="E790">
        <v>74</v>
      </c>
      <c r="F790">
        <f>VLOOKUP(A790,'[1]Population Data'!$A:$B, 2,FALSE)</f>
        <v>12813</v>
      </c>
      <c r="G790">
        <f>VLOOKUP(A790,'[1]Population Data'!$A:$C,3,FALSE)</f>
        <v>4692</v>
      </c>
      <c r="H790">
        <f>VLOOKUP(A790,'[1]Population Data'!$A:$D,4,FALSE)</f>
        <v>3399</v>
      </c>
      <c r="I790" s="1">
        <f>VLOOKUP(A790,'[1]Population Data'!$A:$E,5,FALSE)</f>
        <v>0.26527745258721613</v>
      </c>
      <c r="J790" s="2">
        <f>VLOOKUP(A790,'[1]Population Data'!$A:$F,6,FALSE)</f>
        <v>2.7308184143222505</v>
      </c>
      <c r="K790" s="2">
        <f t="shared" si="86"/>
        <v>27.098103488644348</v>
      </c>
      <c r="L790" s="2">
        <f t="shared" si="87"/>
        <v>2454.8333333333335</v>
      </c>
      <c r="M790" s="3">
        <f t="shared" si="88"/>
        <v>0.19158927131298942</v>
      </c>
      <c r="N790" s="2">
        <f t="shared" si="89"/>
        <v>52.31955100880932</v>
      </c>
      <c r="O790" s="2">
        <f t="shared" si="90"/>
        <v>10.633204557870913</v>
      </c>
    </row>
    <row r="791" spans="1:15" x14ac:dyDescent="0.2">
      <c r="A791" t="str">
        <f t="shared" si="84"/>
        <v>Camp County, Texas</v>
      </c>
      <c r="B791" t="str">
        <f t="shared" si="85"/>
        <v>Camp County,</v>
      </c>
      <c r="C791" t="s">
        <v>55</v>
      </c>
      <c r="D791" t="s">
        <v>18</v>
      </c>
      <c r="E791">
        <v>222</v>
      </c>
      <c r="F791">
        <f>VLOOKUP(A791,'[1]Population Data'!$A:$B, 2,FALSE)</f>
        <v>12813</v>
      </c>
      <c r="G791">
        <f>VLOOKUP(A791,'[1]Population Data'!$A:$C,3,FALSE)</f>
        <v>4692</v>
      </c>
      <c r="H791">
        <f>VLOOKUP(A791,'[1]Population Data'!$A:$D,4,FALSE)</f>
        <v>3399</v>
      </c>
      <c r="I791" s="1">
        <f>VLOOKUP(A791,'[1]Population Data'!$A:$E,5,FALSE)</f>
        <v>0.26527745258721613</v>
      </c>
      <c r="J791" s="2">
        <f>VLOOKUP(A791,'[1]Population Data'!$A:$F,6,FALSE)</f>
        <v>2.7308184143222505</v>
      </c>
      <c r="K791" s="2">
        <f t="shared" si="86"/>
        <v>81.294310465933037</v>
      </c>
      <c r="L791" s="2">
        <f t="shared" si="87"/>
        <v>2454.8333333333335</v>
      </c>
      <c r="M791" s="3">
        <f t="shared" si="88"/>
        <v>0.19158927131298942</v>
      </c>
      <c r="N791" s="2">
        <f t="shared" si="89"/>
        <v>52.31955100880932</v>
      </c>
      <c r="O791" s="2">
        <f t="shared" si="90"/>
        <v>31.899613673612734</v>
      </c>
    </row>
    <row r="792" spans="1:15" x14ac:dyDescent="0.2">
      <c r="A792" t="str">
        <f t="shared" si="84"/>
        <v>Camp County, Texas</v>
      </c>
      <c r="B792" t="str">
        <f t="shared" si="85"/>
        <v>Camp County,</v>
      </c>
      <c r="C792" t="s">
        <v>55</v>
      </c>
      <c r="D792" t="s">
        <v>19</v>
      </c>
      <c r="E792">
        <v>136</v>
      </c>
      <c r="F792">
        <f>VLOOKUP(A792,'[1]Population Data'!$A:$B, 2,FALSE)</f>
        <v>12813</v>
      </c>
      <c r="G792">
        <f>VLOOKUP(A792,'[1]Population Data'!$A:$C,3,FALSE)</f>
        <v>4692</v>
      </c>
      <c r="H792">
        <f>VLOOKUP(A792,'[1]Population Data'!$A:$D,4,FALSE)</f>
        <v>3399</v>
      </c>
      <c r="I792" s="1">
        <f>VLOOKUP(A792,'[1]Population Data'!$A:$E,5,FALSE)</f>
        <v>0.26527745258721613</v>
      </c>
      <c r="J792" s="2">
        <f>VLOOKUP(A792,'[1]Population Data'!$A:$F,6,FALSE)</f>
        <v>2.7308184143222505</v>
      </c>
      <c r="K792" s="2">
        <f t="shared" si="86"/>
        <v>49.801919925076099</v>
      </c>
      <c r="L792" s="2">
        <f t="shared" si="87"/>
        <v>2454.8333333333335</v>
      </c>
      <c r="M792" s="3">
        <f t="shared" si="88"/>
        <v>0.19158927131298942</v>
      </c>
      <c r="N792" s="2">
        <f t="shared" si="89"/>
        <v>52.31955100880932</v>
      </c>
      <c r="O792" s="2">
        <f t="shared" si="90"/>
        <v>19.542105673924922</v>
      </c>
    </row>
    <row r="793" spans="1:15" x14ac:dyDescent="0.2">
      <c r="A793" t="str">
        <f t="shared" si="84"/>
        <v>Camp County, Texas</v>
      </c>
      <c r="B793" t="str">
        <f t="shared" si="85"/>
        <v>Camp County,</v>
      </c>
      <c r="C793" t="s">
        <v>55</v>
      </c>
      <c r="D793" t="s">
        <v>20</v>
      </c>
      <c r="E793">
        <v>0</v>
      </c>
      <c r="F793">
        <f>VLOOKUP(A793,'[1]Population Data'!$A:$B, 2,FALSE)</f>
        <v>12813</v>
      </c>
      <c r="G793">
        <f>VLOOKUP(A793,'[1]Population Data'!$A:$C,3,FALSE)</f>
        <v>4692</v>
      </c>
      <c r="H793">
        <f>VLOOKUP(A793,'[1]Population Data'!$A:$D,4,FALSE)</f>
        <v>3399</v>
      </c>
      <c r="I793" s="1">
        <f>VLOOKUP(A793,'[1]Population Data'!$A:$E,5,FALSE)</f>
        <v>0.26527745258721613</v>
      </c>
      <c r="J793" s="2">
        <f>VLOOKUP(A793,'[1]Population Data'!$A:$F,6,FALSE)</f>
        <v>2.7308184143222505</v>
      </c>
      <c r="K793" s="2">
        <f t="shared" si="86"/>
        <v>0</v>
      </c>
      <c r="L793" s="2">
        <f t="shared" si="87"/>
        <v>2454.8333333333335</v>
      </c>
      <c r="M793" s="3">
        <f t="shared" si="88"/>
        <v>0.19158927131298942</v>
      </c>
      <c r="N793" s="2">
        <f t="shared" si="89"/>
        <v>52.31955100880932</v>
      </c>
      <c r="O793" s="2">
        <f t="shared" si="90"/>
        <v>0</v>
      </c>
    </row>
    <row r="794" spans="1:15" x14ac:dyDescent="0.2">
      <c r="A794" t="str">
        <f t="shared" si="84"/>
        <v>Camp County, Texas</v>
      </c>
      <c r="B794" t="str">
        <f t="shared" si="85"/>
        <v>Camp County,</v>
      </c>
      <c r="C794" t="s">
        <v>55</v>
      </c>
      <c r="D794" t="s">
        <v>21</v>
      </c>
      <c r="E794">
        <v>0</v>
      </c>
      <c r="F794">
        <f>VLOOKUP(A794,'[1]Population Data'!$A:$B, 2,FALSE)</f>
        <v>12813</v>
      </c>
      <c r="G794">
        <f>VLOOKUP(A794,'[1]Population Data'!$A:$C,3,FALSE)</f>
        <v>4692</v>
      </c>
      <c r="H794">
        <f>VLOOKUP(A794,'[1]Population Data'!$A:$D,4,FALSE)</f>
        <v>3399</v>
      </c>
      <c r="I794" s="1">
        <f>VLOOKUP(A794,'[1]Population Data'!$A:$E,5,FALSE)</f>
        <v>0.26527745258721613</v>
      </c>
      <c r="J794" s="2">
        <f>VLOOKUP(A794,'[1]Population Data'!$A:$F,6,FALSE)</f>
        <v>2.7308184143222505</v>
      </c>
      <c r="K794" s="2">
        <f t="shared" si="86"/>
        <v>0</v>
      </c>
      <c r="L794" s="2">
        <f t="shared" si="87"/>
        <v>2454.8333333333335</v>
      </c>
      <c r="M794" s="3">
        <f t="shared" si="88"/>
        <v>0.19158927131298942</v>
      </c>
      <c r="N794" s="2">
        <f t="shared" si="89"/>
        <v>52.31955100880932</v>
      </c>
      <c r="O794" s="2">
        <f t="shared" si="90"/>
        <v>0</v>
      </c>
    </row>
    <row r="795" spans="1:15" x14ac:dyDescent="0.2">
      <c r="A795" t="str">
        <f t="shared" si="84"/>
        <v>Camp County, Texas</v>
      </c>
      <c r="B795" t="str">
        <f t="shared" si="85"/>
        <v>Camp County,</v>
      </c>
      <c r="C795" t="s">
        <v>55</v>
      </c>
      <c r="D795" t="s">
        <v>22</v>
      </c>
      <c r="E795">
        <v>408</v>
      </c>
      <c r="F795">
        <f>VLOOKUP(A795,'[1]Population Data'!$A:$B, 2,FALSE)</f>
        <v>12813</v>
      </c>
      <c r="G795">
        <f>VLOOKUP(A795,'[1]Population Data'!$A:$C,3,FALSE)</f>
        <v>4692</v>
      </c>
      <c r="H795">
        <f>VLOOKUP(A795,'[1]Population Data'!$A:$D,4,FALSE)</f>
        <v>3399</v>
      </c>
      <c r="I795" s="1">
        <f>VLOOKUP(A795,'[1]Population Data'!$A:$E,5,FALSE)</f>
        <v>0.26527745258721613</v>
      </c>
      <c r="J795" s="2">
        <f>VLOOKUP(A795,'[1]Population Data'!$A:$F,6,FALSE)</f>
        <v>2.7308184143222505</v>
      </c>
      <c r="K795" s="2">
        <f t="shared" si="86"/>
        <v>149.40575977522829</v>
      </c>
      <c r="L795" s="2">
        <f t="shared" si="87"/>
        <v>2454.8333333333335</v>
      </c>
      <c r="M795" s="3">
        <f t="shared" si="88"/>
        <v>0.19158927131298942</v>
      </c>
      <c r="N795" s="2">
        <f t="shared" si="89"/>
        <v>52.31955100880932</v>
      </c>
      <c r="O795" s="2">
        <f t="shared" si="90"/>
        <v>58.62631702177476</v>
      </c>
    </row>
    <row r="796" spans="1:15" x14ac:dyDescent="0.2">
      <c r="A796" t="str">
        <f t="shared" si="84"/>
        <v>Camp County, Texas</v>
      </c>
      <c r="B796" t="str">
        <f t="shared" si="85"/>
        <v>Camp County,</v>
      </c>
      <c r="C796" t="s">
        <v>55</v>
      </c>
      <c r="D796" t="s">
        <v>23</v>
      </c>
      <c r="E796">
        <v>251</v>
      </c>
      <c r="F796">
        <f>VLOOKUP(A796,'[1]Population Data'!$A:$B, 2,FALSE)</f>
        <v>12813</v>
      </c>
      <c r="G796">
        <f>VLOOKUP(A796,'[1]Population Data'!$A:$C,3,FALSE)</f>
        <v>4692</v>
      </c>
      <c r="H796">
        <f>VLOOKUP(A796,'[1]Population Data'!$A:$D,4,FALSE)</f>
        <v>3399</v>
      </c>
      <c r="I796" s="1">
        <f>VLOOKUP(A796,'[1]Population Data'!$A:$E,5,FALSE)</f>
        <v>0.26527745258721613</v>
      </c>
      <c r="J796" s="2">
        <f>VLOOKUP(A796,'[1]Population Data'!$A:$F,6,FALSE)</f>
        <v>2.7308184143222505</v>
      </c>
      <c r="K796" s="2">
        <f t="shared" si="86"/>
        <v>91.913837508780148</v>
      </c>
      <c r="L796" s="2">
        <f t="shared" si="87"/>
        <v>2454.8333333333335</v>
      </c>
      <c r="M796" s="3">
        <f t="shared" si="88"/>
        <v>0.19158927131298942</v>
      </c>
      <c r="N796" s="2">
        <f t="shared" si="89"/>
        <v>52.31955100880932</v>
      </c>
      <c r="O796" s="2">
        <f t="shared" si="90"/>
        <v>36.066680324670259</v>
      </c>
    </row>
    <row r="797" spans="1:15" x14ac:dyDescent="0.2">
      <c r="A797" t="str">
        <f t="shared" si="84"/>
        <v>Camp County, Texas</v>
      </c>
      <c r="B797" t="str">
        <f t="shared" si="85"/>
        <v>Camp County,</v>
      </c>
      <c r="C797" t="s">
        <v>55</v>
      </c>
      <c r="D797" t="s">
        <v>24</v>
      </c>
      <c r="E797">
        <v>496</v>
      </c>
      <c r="F797">
        <f>VLOOKUP(A797,'[1]Population Data'!$A:$B, 2,FALSE)</f>
        <v>12813</v>
      </c>
      <c r="G797">
        <f>VLOOKUP(A797,'[1]Population Data'!$A:$C,3,FALSE)</f>
        <v>4692</v>
      </c>
      <c r="H797">
        <f>VLOOKUP(A797,'[1]Population Data'!$A:$D,4,FALSE)</f>
        <v>3399</v>
      </c>
      <c r="I797" s="1">
        <f>VLOOKUP(A797,'[1]Population Data'!$A:$E,5,FALSE)</f>
        <v>0.26527745258721613</v>
      </c>
      <c r="J797" s="2">
        <f>VLOOKUP(A797,'[1]Population Data'!$A:$F,6,FALSE)</f>
        <v>2.7308184143222505</v>
      </c>
      <c r="K797" s="2">
        <f t="shared" si="86"/>
        <v>181.63053149145401</v>
      </c>
      <c r="L797" s="2">
        <f t="shared" si="87"/>
        <v>2454.8333333333335</v>
      </c>
      <c r="M797" s="3">
        <f t="shared" si="88"/>
        <v>0.19158927131298942</v>
      </c>
      <c r="N797" s="2">
        <f t="shared" si="89"/>
        <v>52.31955100880932</v>
      </c>
      <c r="O797" s="2">
        <f t="shared" si="90"/>
        <v>71.27120892843206</v>
      </c>
    </row>
    <row r="798" spans="1:15" x14ac:dyDescent="0.2">
      <c r="A798" t="str">
        <f t="shared" si="84"/>
        <v>Camp County, Texas</v>
      </c>
      <c r="B798" t="str">
        <f t="shared" si="85"/>
        <v>Camp County,</v>
      </c>
      <c r="C798" t="s">
        <v>55</v>
      </c>
      <c r="D798" t="s">
        <v>25</v>
      </c>
      <c r="E798">
        <v>189</v>
      </c>
      <c r="F798">
        <f>VLOOKUP(A798,'[1]Population Data'!$A:$B, 2,FALSE)</f>
        <v>12813</v>
      </c>
      <c r="G798">
        <f>VLOOKUP(A798,'[1]Population Data'!$A:$C,3,FALSE)</f>
        <v>4692</v>
      </c>
      <c r="H798">
        <f>VLOOKUP(A798,'[1]Population Data'!$A:$D,4,FALSE)</f>
        <v>3399</v>
      </c>
      <c r="I798" s="1">
        <f>VLOOKUP(A798,'[1]Population Data'!$A:$E,5,FALSE)</f>
        <v>0.26527745258721613</v>
      </c>
      <c r="J798" s="2">
        <f>VLOOKUP(A798,'[1]Population Data'!$A:$F,6,FALSE)</f>
        <v>2.7308184143222505</v>
      </c>
      <c r="K798" s="2">
        <f t="shared" si="86"/>
        <v>69.210021072348397</v>
      </c>
      <c r="L798" s="2">
        <f t="shared" si="87"/>
        <v>2454.8333333333335</v>
      </c>
      <c r="M798" s="3">
        <f t="shared" si="88"/>
        <v>0.19158927131298942</v>
      </c>
      <c r="N798" s="2">
        <f t="shared" si="89"/>
        <v>52.31955100880932</v>
      </c>
      <c r="O798" s="2">
        <f t="shared" si="90"/>
        <v>27.157779208616248</v>
      </c>
    </row>
    <row r="799" spans="1:15" x14ac:dyDescent="0.2">
      <c r="A799" t="str">
        <f t="shared" si="84"/>
        <v>Camp County, Texas</v>
      </c>
      <c r="B799" t="str">
        <f t="shared" si="85"/>
        <v>Camp County,</v>
      </c>
      <c r="C799" t="s">
        <v>55</v>
      </c>
      <c r="D799" t="s">
        <v>26</v>
      </c>
      <c r="E799">
        <v>640</v>
      </c>
      <c r="F799">
        <f>VLOOKUP(A799,'[1]Population Data'!$A:$B, 2,FALSE)</f>
        <v>12813</v>
      </c>
      <c r="G799">
        <f>VLOOKUP(A799,'[1]Population Data'!$A:$C,3,FALSE)</f>
        <v>4692</v>
      </c>
      <c r="H799">
        <f>VLOOKUP(A799,'[1]Population Data'!$A:$D,4,FALSE)</f>
        <v>3399</v>
      </c>
      <c r="I799" s="1">
        <f>VLOOKUP(A799,'[1]Population Data'!$A:$E,5,FALSE)</f>
        <v>0.26527745258721613</v>
      </c>
      <c r="J799" s="2">
        <f>VLOOKUP(A799,'[1]Population Data'!$A:$F,6,FALSE)</f>
        <v>2.7308184143222505</v>
      </c>
      <c r="K799" s="2">
        <f t="shared" si="86"/>
        <v>234.36197611800517</v>
      </c>
      <c r="L799" s="2">
        <f t="shared" si="87"/>
        <v>2454.8333333333335</v>
      </c>
      <c r="M799" s="3">
        <f t="shared" si="88"/>
        <v>0.19158927131298942</v>
      </c>
      <c r="N799" s="2">
        <f t="shared" si="89"/>
        <v>52.31955100880932</v>
      </c>
      <c r="O799" s="2">
        <f t="shared" si="90"/>
        <v>91.962850230234935</v>
      </c>
    </row>
    <row r="800" spans="1:15" x14ac:dyDescent="0.2">
      <c r="A800" t="str">
        <f t="shared" si="84"/>
        <v>Camp County, Texas</v>
      </c>
      <c r="B800" t="str">
        <f t="shared" si="85"/>
        <v>Camp County,</v>
      </c>
      <c r="C800" t="s">
        <v>55</v>
      </c>
      <c r="D800" t="s">
        <v>27</v>
      </c>
      <c r="E800">
        <v>688</v>
      </c>
      <c r="F800">
        <f>VLOOKUP(A800,'[1]Population Data'!$A:$B, 2,FALSE)</f>
        <v>12813</v>
      </c>
      <c r="G800">
        <f>VLOOKUP(A800,'[1]Population Data'!$A:$C,3,FALSE)</f>
        <v>4692</v>
      </c>
      <c r="H800">
        <f>VLOOKUP(A800,'[1]Population Data'!$A:$D,4,FALSE)</f>
        <v>3399</v>
      </c>
      <c r="I800" s="1">
        <f>VLOOKUP(A800,'[1]Population Data'!$A:$E,5,FALSE)</f>
        <v>0.26527745258721613</v>
      </c>
      <c r="J800" s="2">
        <f>VLOOKUP(A800,'[1]Population Data'!$A:$F,6,FALSE)</f>
        <v>2.7308184143222505</v>
      </c>
      <c r="K800" s="2">
        <f t="shared" si="86"/>
        <v>251.93912432685556</v>
      </c>
      <c r="L800" s="2">
        <f t="shared" si="87"/>
        <v>2454.8333333333335</v>
      </c>
      <c r="M800" s="3">
        <f t="shared" si="88"/>
        <v>0.19158927131298942</v>
      </c>
      <c r="N800" s="2">
        <f t="shared" si="89"/>
        <v>52.31955100880932</v>
      </c>
      <c r="O800" s="2">
        <f t="shared" si="90"/>
        <v>98.86006399750255</v>
      </c>
    </row>
    <row r="801" spans="1:15" x14ac:dyDescent="0.2">
      <c r="A801" t="str">
        <f t="shared" si="84"/>
        <v>Camp County, Texas</v>
      </c>
      <c r="B801" t="str">
        <f t="shared" si="85"/>
        <v>Camp County,</v>
      </c>
      <c r="C801" t="s">
        <v>55</v>
      </c>
      <c r="D801" t="s">
        <v>28</v>
      </c>
      <c r="E801">
        <v>307</v>
      </c>
      <c r="F801">
        <f>VLOOKUP(A801,'[1]Population Data'!$A:$B, 2,FALSE)</f>
        <v>12813</v>
      </c>
      <c r="G801">
        <f>VLOOKUP(A801,'[1]Population Data'!$A:$C,3,FALSE)</f>
        <v>4692</v>
      </c>
      <c r="H801">
        <f>VLOOKUP(A801,'[1]Population Data'!$A:$D,4,FALSE)</f>
        <v>3399</v>
      </c>
      <c r="I801" s="1">
        <f>VLOOKUP(A801,'[1]Population Data'!$A:$E,5,FALSE)</f>
        <v>0.26527745258721613</v>
      </c>
      <c r="J801" s="2">
        <f>VLOOKUP(A801,'[1]Population Data'!$A:$F,6,FALSE)</f>
        <v>2.7308184143222505</v>
      </c>
      <c r="K801" s="2">
        <f t="shared" si="86"/>
        <v>112.4205104191056</v>
      </c>
      <c r="L801" s="2">
        <f t="shared" si="87"/>
        <v>2454.8333333333335</v>
      </c>
      <c r="M801" s="3">
        <f t="shared" si="88"/>
        <v>0.19158927131298942</v>
      </c>
      <c r="N801" s="2">
        <f t="shared" si="89"/>
        <v>52.31955100880932</v>
      </c>
      <c r="O801" s="2">
        <f t="shared" si="90"/>
        <v>44.113429719815812</v>
      </c>
    </row>
    <row r="802" spans="1:15" x14ac:dyDescent="0.2">
      <c r="A802" t="str">
        <f t="shared" si="84"/>
        <v>Carson County, Texas</v>
      </c>
      <c r="B802" t="str">
        <f t="shared" si="85"/>
        <v>Carson County,</v>
      </c>
      <c r="C802" t="s">
        <v>56</v>
      </c>
      <c r="D802" t="s">
        <v>4</v>
      </c>
      <c r="E802">
        <v>38</v>
      </c>
      <c r="F802">
        <f>VLOOKUP(A802,'[1]Population Data'!$A:$B, 2,FALSE)</f>
        <v>6032</v>
      </c>
      <c r="G802">
        <f>VLOOKUP(A802,'[1]Population Data'!$A:$C,3,FALSE)</f>
        <v>2247</v>
      </c>
      <c r="H802">
        <f>VLOOKUP(A802,'[1]Population Data'!$A:$D,4,FALSE)</f>
        <v>1541</v>
      </c>
      <c r="I802" s="1">
        <f>VLOOKUP(A802,'[1]Population Data'!$A:$E,5,FALSE)</f>
        <v>0.25547082228116713</v>
      </c>
      <c r="J802" s="2">
        <f>VLOOKUP(A802,'[1]Population Data'!$A:$F,6,FALSE)</f>
        <v>2.6844681797952825</v>
      </c>
      <c r="K802" s="2">
        <f t="shared" si="86"/>
        <v>14.155503978779841</v>
      </c>
      <c r="L802" s="2">
        <f t="shared" si="87"/>
        <v>1112.9444444444446</v>
      </c>
      <c r="M802" s="3">
        <f t="shared" si="88"/>
        <v>0.18450670498084293</v>
      </c>
      <c r="N802" s="2">
        <f t="shared" si="89"/>
        <v>49.530237847994862</v>
      </c>
      <c r="O802" s="2">
        <f t="shared" si="90"/>
        <v>5.2584410919540234</v>
      </c>
    </row>
    <row r="803" spans="1:15" x14ac:dyDescent="0.2">
      <c r="A803" t="str">
        <f t="shared" si="84"/>
        <v>Carson County, Texas</v>
      </c>
      <c r="B803" t="str">
        <f t="shared" si="85"/>
        <v>Carson County,</v>
      </c>
      <c r="C803" t="s">
        <v>56</v>
      </c>
      <c r="D803" t="s">
        <v>5</v>
      </c>
      <c r="E803">
        <v>45</v>
      </c>
      <c r="F803">
        <f>VLOOKUP(A803,'[1]Population Data'!$A:$B, 2,FALSE)</f>
        <v>6032</v>
      </c>
      <c r="G803">
        <f>VLOOKUP(A803,'[1]Population Data'!$A:$C,3,FALSE)</f>
        <v>2247</v>
      </c>
      <c r="H803">
        <f>VLOOKUP(A803,'[1]Population Data'!$A:$D,4,FALSE)</f>
        <v>1541</v>
      </c>
      <c r="I803" s="1">
        <f>VLOOKUP(A803,'[1]Population Data'!$A:$E,5,FALSE)</f>
        <v>0.25547082228116713</v>
      </c>
      <c r="J803" s="2">
        <f>VLOOKUP(A803,'[1]Population Data'!$A:$F,6,FALSE)</f>
        <v>2.6844681797952825</v>
      </c>
      <c r="K803" s="2">
        <f t="shared" si="86"/>
        <v>16.763096816976127</v>
      </c>
      <c r="L803" s="2">
        <f t="shared" si="87"/>
        <v>1112.9444444444446</v>
      </c>
      <c r="M803" s="3">
        <f t="shared" si="88"/>
        <v>0.18450670498084293</v>
      </c>
      <c r="N803" s="2">
        <f t="shared" si="89"/>
        <v>49.530237847994862</v>
      </c>
      <c r="O803" s="2">
        <f t="shared" si="90"/>
        <v>6.2271012931034493</v>
      </c>
    </row>
    <row r="804" spans="1:15" x14ac:dyDescent="0.2">
      <c r="A804" t="str">
        <f t="shared" si="84"/>
        <v>Carson County, Texas</v>
      </c>
      <c r="B804" t="str">
        <f t="shared" si="85"/>
        <v>Carson County,</v>
      </c>
      <c r="C804" t="s">
        <v>56</v>
      </c>
      <c r="D804" t="s">
        <v>6</v>
      </c>
      <c r="E804">
        <v>21</v>
      </c>
      <c r="F804">
        <f>VLOOKUP(A804,'[1]Population Data'!$A:$B, 2,FALSE)</f>
        <v>6032</v>
      </c>
      <c r="G804">
        <f>VLOOKUP(A804,'[1]Population Data'!$A:$C,3,FALSE)</f>
        <v>2247</v>
      </c>
      <c r="H804">
        <f>VLOOKUP(A804,'[1]Population Data'!$A:$D,4,FALSE)</f>
        <v>1541</v>
      </c>
      <c r="I804" s="1">
        <f>VLOOKUP(A804,'[1]Population Data'!$A:$E,5,FALSE)</f>
        <v>0.25547082228116713</v>
      </c>
      <c r="J804" s="2">
        <f>VLOOKUP(A804,'[1]Population Data'!$A:$F,6,FALSE)</f>
        <v>2.6844681797952825</v>
      </c>
      <c r="K804" s="2">
        <f t="shared" si="86"/>
        <v>7.82277851458886</v>
      </c>
      <c r="L804" s="2">
        <f t="shared" si="87"/>
        <v>1112.9444444444446</v>
      </c>
      <c r="M804" s="3">
        <f t="shared" si="88"/>
        <v>0.18450670498084293</v>
      </c>
      <c r="N804" s="2">
        <f t="shared" si="89"/>
        <v>49.530237847994862</v>
      </c>
      <c r="O804" s="2">
        <f t="shared" si="90"/>
        <v>2.9059806034482762</v>
      </c>
    </row>
    <row r="805" spans="1:15" x14ac:dyDescent="0.2">
      <c r="A805" t="str">
        <f t="shared" si="84"/>
        <v>Carson County, Texas</v>
      </c>
      <c r="B805" t="str">
        <f t="shared" si="85"/>
        <v>Carson County,</v>
      </c>
      <c r="C805" t="s">
        <v>56</v>
      </c>
      <c r="D805" t="s">
        <v>7</v>
      </c>
      <c r="E805">
        <v>104</v>
      </c>
      <c r="F805">
        <f>VLOOKUP(A805,'[1]Population Data'!$A:$B, 2,FALSE)</f>
        <v>6032</v>
      </c>
      <c r="G805">
        <f>VLOOKUP(A805,'[1]Population Data'!$A:$C,3,FALSE)</f>
        <v>2247</v>
      </c>
      <c r="H805">
        <f>VLOOKUP(A805,'[1]Population Data'!$A:$D,4,FALSE)</f>
        <v>1541</v>
      </c>
      <c r="I805" s="1">
        <f>VLOOKUP(A805,'[1]Population Data'!$A:$E,5,FALSE)</f>
        <v>0.25547082228116713</v>
      </c>
      <c r="J805" s="2">
        <f>VLOOKUP(A805,'[1]Population Data'!$A:$F,6,FALSE)</f>
        <v>2.6844681797952825</v>
      </c>
      <c r="K805" s="2">
        <f t="shared" si="86"/>
        <v>38.741379310344826</v>
      </c>
      <c r="L805" s="2">
        <f t="shared" si="87"/>
        <v>1112.9444444444446</v>
      </c>
      <c r="M805" s="3">
        <f t="shared" si="88"/>
        <v>0.18450670498084293</v>
      </c>
      <c r="N805" s="2">
        <f t="shared" si="89"/>
        <v>49.530237847994862</v>
      </c>
      <c r="O805" s="2">
        <f t="shared" si="90"/>
        <v>14.391522988505747</v>
      </c>
    </row>
    <row r="806" spans="1:15" x14ac:dyDescent="0.2">
      <c r="A806" t="str">
        <f t="shared" si="84"/>
        <v>Carson County, Texas</v>
      </c>
      <c r="B806" t="str">
        <f t="shared" si="85"/>
        <v>Carson County,</v>
      </c>
      <c r="C806" t="s">
        <v>56</v>
      </c>
      <c r="D806" t="s">
        <v>8</v>
      </c>
      <c r="E806">
        <v>32</v>
      </c>
      <c r="F806">
        <f>VLOOKUP(A806,'[1]Population Data'!$A:$B, 2,FALSE)</f>
        <v>6032</v>
      </c>
      <c r="G806">
        <f>VLOOKUP(A806,'[1]Population Data'!$A:$C,3,FALSE)</f>
        <v>2247</v>
      </c>
      <c r="H806">
        <f>VLOOKUP(A806,'[1]Population Data'!$A:$D,4,FALSE)</f>
        <v>1541</v>
      </c>
      <c r="I806" s="1">
        <f>VLOOKUP(A806,'[1]Population Data'!$A:$E,5,FALSE)</f>
        <v>0.25547082228116713</v>
      </c>
      <c r="J806" s="2">
        <f>VLOOKUP(A806,'[1]Population Data'!$A:$F,6,FALSE)</f>
        <v>2.6844681797952825</v>
      </c>
      <c r="K806" s="2">
        <f t="shared" si="86"/>
        <v>11.920424403183024</v>
      </c>
      <c r="L806" s="2">
        <f t="shared" si="87"/>
        <v>1112.9444444444446</v>
      </c>
      <c r="M806" s="3">
        <f t="shared" si="88"/>
        <v>0.18450670498084293</v>
      </c>
      <c r="N806" s="2">
        <f t="shared" si="89"/>
        <v>49.530237847994862</v>
      </c>
      <c r="O806" s="2">
        <f t="shared" si="90"/>
        <v>4.4281609195402298</v>
      </c>
    </row>
    <row r="807" spans="1:15" x14ac:dyDescent="0.2">
      <c r="A807" t="str">
        <f t="shared" si="84"/>
        <v>Carson County, Texas</v>
      </c>
      <c r="B807" t="str">
        <f t="shared" si="85"/>
        <v>Carson County,</v>
      </c>
      <c r="C807" t="s">
        <v>56</v>
      </c>
      <c r="D807" t="s">
        <v>9</v>
      </c>
      <c r="E807">
        <v>22</v>
      </c>
      <c r="F807">
        <f>VLOOKUP(A807,'[1]Population Data'!$A:$B, 2,FALSE)</f>
        <v>6032</v>
      </c>
      <c r="G807">
        <f>VLOOKUP(A807,'[1]Population Data'!$A:$C,3,FALSE)</f>
        <v>2247</v>
      </c>
      <c r="H807">
        <f>VLOOKUP(A807,'[1]Population Data'!$A:$D,4,FALSE)</f>
        <v>1541</v>
      </c>
      <c r="I807" s="1">
        <f>VLOOKUP(A807,'[1]Population Data'!$A:$E,5,FALSE)</f>
        <v>0.25547082228116713</v>
      </c>
      <c r="J807" s="2">
        <f>VLOOKUP(A807,'[1]Population Data'!$A:$F,6,FALSE)</f>
        <v>2.6844681797952825</v>
      </c>
      <c r="K807" s="2">
        <f t="shared" si="86"/>
        <v>8.1952917771883289</v>
      </c>
      <c r="L807" s="2">
        <f t="shared" si="87"/>
        <v>1112.9444444444446</v>
      </c>
      <c r="M807" s="3">
        <f t="shared" si="88"/>
        <v>0.18450670498084293</v>
      </c>
      <c r="N807" s="2">
        <f t="shared" si="89"/>
        <v>49.530237847994862</v>
      </c>
      <c r="O807" s="2">
        <f t="shared" si="90"/>
        <v>3.0443606321839081</v>
      </c>
    </row>
    <row r="808" spans="1:15" x14ac:dyDescent="0.2">
      <c r="A808" t="str">
        <f t="shared" si="84"/>
        <v>Carson County, Texas</v>
      </c>
      <c r="B808" t="str">
        <f t="shared" si="85"/>
        <v>Carson County,</v>
      </c>
      <c r="C808" t="s">
        <v>56</v>
      </c>
      <c r="D808" t="s">
        <v>10</v>
      </c>
      <c r="E808">
        <v>291</v>
      </c>
      <c r="F808">
        <f>VLOOKUP(A808,'[1]Population Data'!$A:$B, 2,FALSE)</f>
        <v>6032</v>
      </c>
      <c r="G808">
        <f>VLOOKUP(A808,'[1]Population Data'!$A:$C,3,FALSE)</f>
        <v>2247</v>
      </c>
      <c r="H808">
        <f>VLOOKUP(A808,'[1]Population Data'!$A:$D,4,FALSE)</f>
        <v>1541</v>
      </c>
      <c r="I808" s="1">
        <f>VLOOKUP(A808,'[1]Population Data'!$A:$E,5,FALSE)</f>
        <v>0.25547082228116713</v>
      </c>
      <c r="J808" s="2">
        <f>VLOOKUP(A808,'[1]Population Data'!$A:$F,6,FALSE)</f>
        <v>2.6844681797952825</v>
      </c>
      <c r="K808" s="2">
        <f t="shared" si="86"/>
        <v>108.40135941644563</v>
      </c>
      <c r="L808" s="2">
        <f t="shared" si="87"/>
        <v>1112.9444444444446</v>
      </c>
      <c r="M808" s="3">
        <f t="shared" si="88"/>
        <v>0.18450670498084293</v>
      </c>
      <c r="N808" s="2">
        <f t="shared" si="89"/>
        <v>49.530237847994862</v>
      </c>
      <c r="O808" s="2">
        <f t="shared" si="90"/>
        <v>40.268588362068968</v>
      </c>
    </row>
    <row r="809" spans="1:15" x14ac:dyDescent="0.2">
      <c r="A809" t="str">
        <f t="shared" si="84"/>
        <v>Carson County, Texas</v>
      </c>
      <c r="B809" t="str">
        <f t="shared" si="85"/>
        <v>Carson County,</v>
      </c>
      <c r="C809" t="s">
        <v>56</v>
      </c>
      <c r="D809" t="s">
        <v>11</v>
      </c>
      <c r="E809">
        <v>254</v>
      </c>
      <c r="F809">
        <f>VLOOKUP(A809,'[1]Population Data'!$A:$B, 2,FALSE)</f>
        <v>6032</v>
      </c>
      <c r="G809">
        <f>VLOOKUP(A809,'[1]Population Data'!$A:$C,3,FALSE)</f>
        <v>2247</v>
      </c>
      <c r="H809">
        <f>VLOOKUP(A809,'[1]Population Data'!$A:$D,4,FALSE)</f>
        <v>1541</v>
      </c>
      <c r="I809" s="1">
        <f>VLOOKUP(A809,'[1]Population Data'!$A:$E,5,FALSE)</f>
        <v>0.25547082228116713</v>
      </c>
      <c r="J809" s="2">
        <f>VLOOKUP(A809,'[1]Population Data'!$A:$F,6,FALSE)</f>
        <v>2.6844681797952825</v>
      </c>
      <c r="K809" s="2">
        <f t="shared" si="86"/>
        <v>94.61836870026525</v>
      </c>
      <c r="L809" s="2">
        <f t="shared" si="87"/>
        <v>1112.9444444444446</v>
      </c>
      <c r="M809" s="3">
        <f t="shared" si="88"/>
        <v>0.18450670498084293</v>
      </c>
      <c r="N809" s="2">
        <f t="shared" si="89"/>
        <v>49.530237847994862</v>
      </c>
      <c r="O809" s="2">
        <f t="shared" si="90"/>
        <v>35.148527298850574</v>
      </c>
    </row>
    <row r="810" spans="1:15" x14ac:dyDescent="0.2">
      <c r="A810" t="str">
        <f t="shared" si="84"/>
        <v>Carson County, Texas</v>
      </c>
      <c r="B810" t="str">
        <f t="shared" si="85"/>
        <v>Carson County,</v>
      </c>
      <c r="C810" t="s">
        <v>56</v>
      </c>
      <c r="D810" t="s">
        <v>12</v>
      </c>
      <c r="E810">
        <v>86</v>
      </c>
      <c r="F810">
        <f>VLOOKUP(A810,'[1]Population Data'!$A:$B, 2,FALSE)</f>
        <v>6032</v>
      </c>
      <c r="G810">
        <f>VLOOKUP(A810,'[1]Population Data'!$A:$C,3,FALSE)</f>
        <v>2247</v>
      </c>
      <c r="H810">
        <f>VLOOKUP(A810,'[1]Population Data'!$A:$D,4,FALSE)</f>
        <v>1541</v>
      </c>
      <c r="I810" s="1">
        <f>VLOOKUP(A810,'[1]Population Data'!$A:$E,5,FALSE)</f>
        <v>0.25547082228116713</v>
      </c>
      <c r="J810" s="2">
        <f>VLOOKUP(A810,'[1]Population Data'!$A:$F,6,FALSE)</f>
        <v>2.6844681797952825</v>
      </c>
      <c r="K810" s="2">
        <f t="shared" si="86"/>
        <v>32.036140583554378</v>
      </c>
      <c r="L810" s="2">
        <f t="shared" si="87"/>
        <v>1112.9444444444446</v>
      </c>
      <c r="M810" s="3">
        <f t="shared" si="88"/>
        <v>0.18450670498084293</v>
      </c>
      <c r="N810" s="2">
        <f t="shared" si="89"/>
        <v>49.530237847994862</v>
      </c>
      <c r="O810" s="2">
        <f t="shared" si="90"/>
        <v>11.90068247126437</v>
      </c>
    </row>
    <row r="811" spans="1:15" x14ac:dyDescent="0.2">
      <c r="A811" t="str">
        <f t="shared" si="84"/>
        <v>Carson County, Texas</v>
      </c>
      <c r="B811" t="str">
        <f t="shared" si="85"/>
        <v>Carson County,</v>
      </c>
      <c r="C811" t="s">
        <v>56</v>
      </c>
      <c r="D811" t="s">
        <v>13</v>
      </c>
      <c r="E811">
        <v>71</v>
      </c>
      <c r="F811">
        <f>VLOOKUP(A811,'[1]Population Data'!$A:$B, 2,FALSE)</f>
        <v>6032</v>
      </c>
      <c r="G811">
        <f>VLOOKUP(A811,'[1]Population Data'!$A:$C,3,FALSE)</f>
        <v>2247</v>
      </c>
      <c r="H811">
        <f>VLOOKUP(A811,'[1]Population Data'!$A:$D,4,FALSE)</f>
        <v>1541</v>
      </c>
      <c r="I811" s="1">
        <f>VLOOKUP(A811,'[1]Population Data'!$A:$E,5,FALSE)</f>
        <v>0.25547082228116713</v>
      </c>
      <c r="J811" s="2">
        <f>VLOOKUP(A811,'[1]Population Data'!$A:$F,6,FALSE)</f>
        <v>2.6844681797952825</v>
      </c>
      <c r="K811" s="2">
        <f t="shared" si="86"/>
        <v>26.448441644562337</v>
      </c>
      <c r="L811" s="2">
        <f t="shared" si="87"/>
        <v>1112.9444444444446</v>
      </c>
      <c r="M811" s="3">
        <f t="shared" si="88"/>
        <v>0.18450670498084293</v>
      </c>
      <c r="N811" s="2">
        <f t="shared" si="89"/>
        <v>49.530237847994862</v>
      </c>
      <c r="O811" s="2">
        <f t="shared" si="90"/>
        <v>9.8249820402298855</v>
      </c>
    </row>
    <row r="812" spans="1:15" x14ac:dyDescent="0.2">
      <c r="A812" t="str">
        <f t="shared" si="84"/>
        <v>Carson County, Texas</v>
      </c>
      <c r="B812" t="str">
        <f t="shared" si="85"/>
        <v>Carson County,</v>
      </c>
      <c r="C812" t="s">
        <v>56</v>
      </c>
      <c r="D812" t="s">
        <v>14</v>
      </c>
      <c r="E812">
        <v>53</v>
      </c>
      <c r="F812">
        <f>VLOOKUP(A812,'[1]Population Data'!$A:$B, 2,FALSE)</f>
        <v>6032</v>
      </c>
      <c r="G812">
        <f>VLOOKUP(A812,'[1]Population Data'!$A:$C,3,FALSE)</f>
        <v>2247</v>
      </c>
      <c r="H812">
        <f>VLOOKUP(A812,'[1]Population Data'!$A:$D,4,FALSE)</f>
        <v>1541</v>
      </c>
      <c r="I812" s="1">
        <f>VLOOKUP(A812,'[1]Population Data'!$A:$E,5,FALSE)</f>
        <v>0.25547082228116713</v>
      </c>
      <c r="J812" s="2">
        <f>VLOOKUP(A812,'[1]Population Data'!$A:$F,6,FALSE)</f>
        <v>2.6844681797952825</v>
      </c>
      <c r="K812" s="2">
        <f t="shared" si="86"/>
        <v>19.743202917771885</v>
      </c>
      <c r="L812" s="2">
        <f t="shared" si="87"/>
        <v>1112.9444444444446</v>
      </c>
      <c r="M812" s="3">
        <f t="shared" si="88"/>
        <v>0.18450670498084293</v>
      </c>
      <c r="N812" s="2">
        <f t="shared" si="89"/>
        <v>49.530237847994862</v>
      </c>
      <c r="O812" s="2">
        <f t="shared" si="90"/>
        <v>7.3341415229885074</v>
      </c>
    </row>
    <row r="813" spans="1:15" x14ac:dyDescent="0.2">
      <c r="A813" t="str">
        <f t="shared" si="84"/>
        <v>Carson County, Texas</v>
      </c>
      <c r="B813" t="str">
        <f t="shared" si="85"/>
        <v>Carson County,</v>
      </c>
      <c r="C813" t="s">
        <v>56</v>
      </c>
      <c r="D813" t="s">
        <v>15</v>
      </c>
      <c r="E813">
        <v>119</v>
      </c>
      <c r="F813">
        <f>VLOOKUP(A813,'[1]Population Data'!$A:$B, 2,FALSE)</f>
        <v>6032</v>
      </c>
      <c r="G813">
        <f>VLOOKUP(A813,'[1]Population Data'!$A:$C,3,FALSE)</f>
        <v>2247</v>
      </c>
      <c r="H813">
        <f>VLOOKUP(A813,'[1]Population Data'!$A:$D,4,FALSE)</f>
        <v>1541</v>
      </c>
      <c r="I813" s="1">
        <f>VLOOKUP(A813,'[1]Population Data'!$A:$E,5,FALSE)</f>
        <v>0.25547082228116713</v>
      </c>
      <c r="J813" s="2">
        <f>VLOOKUP(A813,'[1]Population Data'!$A:$F,6,FALSE)</f>
        <v>2.6844681797952825</v>
      </c>
      <c r="K813" s="2">
        <f t="shared" si="86"/>
        <v>44.329078249336874</v>
      </c>
      <c r="L813" s="2">
        <f t="shared" si="87"/>
        <v>1112.9444444444446</v>
      </c>
      <c r="M813" s="3">
        <f t="shared" si="88"/>
        <v>0.18450670498084293</v>
      </c>
      <c r="N813" s="2">
        <f t="shared" si="89"/>
        <v>49.530237847994862</v>
      </c>
      <c r="O813" s="2">
        <f t="shared" si="90"/>
        <v>16.467223419540232</v>
      </c>
    </row>
    <row r="814" spans="1:15" x14ac:dyDescent="0.2">
      <c r="A814" t="str">
        <f t="shared" si="84"/>
        <v>Carson County, Texas</v>
      </c>
      <c r="B814" t="str">
        <f t="shared" si="85"/>
        <v>Carson County,</v>
      </c>
      <c r="C814" t="s">
        <v>56</v>
      </c>
      <c r="D814" t="s">
        <v>16</v>
      </c>
      <c r="E814">
        <v>25</v>
      </c>
      <c r="F814">
        <f>VLOOKUP(A814,'[1]Population Data'!$A:$B, 2,FALSE)</f>
        <v>6032</v>
      </c>
      <c r="G814">
        <f>VLOOKUP(A814,'[1]Population Data'!$A:$C,3,FALSE)</f>
        <v>2247</v>
      </c>
      <c r="H814">
        <f>VLOOKUP(A814,'[1]Population Data'!$A:$D,4,FALSE)</f>
        <v>1541</v>
      </c>
      <c r="I814" s="1">
        <f>VLOOKUP(A814,'[1]Population Data'!$A:$E,5,FALSE)</f>
        <v>0.25547082228116713</v>
      </c>
      <c r="J814" s="2">
        <f>VLOOKUP(A814,'[1]Population Data'!$A:$F,6,FALSE)</f>
        <v>2.6844681797952825</v>
      </c>
      <c r="K814" s="2">
        <f t="shared" si="86"/>
        <v>9.3128315649867375</v>
      </c>
      <c r="L814" s="2">
        <f t="shared" si="87"/>
        <v>1112.9444444444446</v>
      </c>
      <c r="M814" s="3">
        <f t="shared" si="88"/>
        <v>0.18450670498084293</v>
      </c>
      <c r="N814" s="2">
        <f t="shared" si="89"/>
        <v>49.530237847994862</v>
      </c>
      <c r="O814" s="2">
        <f t="shared" si="90"/>
        <v>3.4595007183908049</v>
      </c>
    </row>
    <row r="815" spans="1:15" x14ac:dyDescent="0.2">
      <c r="A815" t="str">
        <f t="shared" si="84"/>
        <v>Carson County, Texas</v>
      </c>
      <c r="B815" t="str">
        <f t="shared" si="85"/>
        <v>Carson County,</v>
      </c>
      <c r="C815" t="s">
        <v>56</v>
      </c>
      <c r="D815" t="s">
        <v>17</v>
      </c>
      <c r="E815">
        <v>27</v>
      </c>
      <c r="F815">
        <f>VLOOKUP(A815,'[1]Population Data'!$A:$B, 2,FALSE)</f>
        <v>6032</v>
      </c>
      <c r="G815">
        <f>VLOOKUP(A815,'[1]Population Data'!$A:$C,3,FALSE)</f>
        <v>2247</v>
      </c>
      <c r="H815">
        <f>VLOOKUP(A815,'[1]Population Data'!$A:$D,4,FALSE)</f>
        <v>1541</v>
      </c>
      <c r="I815" s="1">
        <f>VLOOKUP(A815,'[1]Population Data'!$A:$E,5,FALSE)</f>
        <v>0.25547082228116713</v>
      </c>
      <c r="J815" s="2">
        <f>VLOOKUP(A815,'[1]Population Data'!$A:$F,6,FALSE)</f>
        <v>2.6844681797952825</v>
      </c>
      <c r="K815" s="2">
        <f t="shared" si="86"/>
        <v>10.057858090185677</v>
      </c>
      <c r="L815" s="2">
        <f t="shared" si="87"/>
        <v>1112.9444444444446</v>
      </c>
      <c r="M815" s="3">
        <f t="shared" si="88"/>
        <v>0.18450670498084293</v>
      </c>
      <c r="N815" s="2">
        <f t="shared" si="89"/>
        <v>49.530237847994862</v>
      </c>
      <c r="O815" s="2">
        <f t="shared" si="90"/>
        <v>3.7362607758620694</v>
      </c>
    </row>
    <row r="816" spans="1:15" x14ac:dyDescent="0.2">
      <c r="A816" t="str">
        <f t="shared" si="84"/>
        <v>Carson County, Texas</v>
      </c>
      <c r="B816" t="str">
        <f t="shared" si="85"/>
        <v>Carson County,</v>
      </c>
      <c r="C816" t="s">
        <v>56</v>
      </c>
      <c r="D816" t="s">
        <v>18</v>
      </c>
      <c r="E816">
        <v>129</v>
      </c>
      <c r="F816">
        <f>VLOOKUP(A816,'[1]Population Data'!$A:$B, 2,FALSE)</f>
        <v>6032</v>
      </c>
      <c r="G816">
        <f>VLOOKUP(A816,'[1]Population Data'!$A:$C,3,FALSE)</f>
        <v>2247</v>
      </c>
      <c r="H816">
        <f>VLOOKUP(A816,'[1]Population Data'!$A:$D,4,FALSE)</f>
        <v>1541</v>
      </c>
      <c r="I816" s="1">
        <f>VLOOKUP(A816,'[1]Population Data'!$A:$E,5,FALSE)</f>
        <v>0.25547082228116713</v>
      </c>
      <c r="J816" s="2">
        <f>VLOOKUP(A816,'[1]Population Data'!$A:$F,6,FALSE)</f>
        <v>2.6844681797952825</v>
      </c>
      <c r="K816" s="2">
        <f t="shared" si="86"/>
        <v>48.054210875331563</v>
      </c>
      <c r="L816" s="2">
        <f t="shared" si="87"/>
        <v>1112.9444444444446</v>
      </c>
      <c r="M816" s="3">
        <f t="shared" si="88"/>
        <v>0.18450670498084293</v>
      </c>
      <c r="N816" s="2">
        <f t="shared" si="89"/>
        <v>49.530237847994862</v>
      </c>
      <c r="O816" s="2">
        <f t="shared" si="90"/>
        <v>17.851023706896552</v>
      </c>
    </row>
    <row r="817" spans="1:15" x14ac:dyDescent="0.2">
      <c r="A817" t="str">
        <f t="shared" si="84"/>
        <v>Carson County, Texas</v>
      </c>
      <c r="B817" t="str">
        <f t="shared" si="85"/>
        <v>Carson County,</v>
      </c>
      <c r="C817" t="s">
        <v>56</v>
      </c>
      <c r="D817" t="s">
        <v>19</v>
      </c>
      <c r="E817">
        <v>32</v>
      </c>
      <c r="F817">
        <f>VLOOKUP(A817,'[1]Population Data'!$A:$B, 2,FALSE)</f>
        <v>6032</v>
      </c>
      <c r="G817">
        <f>VLOOKUP(A817,'[1]Population Data'!$A:$C,3,FALSE)</f>
        <v>2247</v>
      </c>
      <c r="H817">
        <f>VLOOKUP(A817,'[1]Population Data'!$A:$D,4,FALSE)</f>
        <v>1541</v>
      </c>
      <c r="I817" s="1">
        <f>VLOOKUP(A817,'[1]Population Data'!$A:$E,5,FALSE)</f>
        <v>0.25547082228116713</v>
      </c>
      <c r="J817" s="2">
        <f>VLOOKUP(A817,'[1]Population Data'!$A:$F,6,FALSE)</f>
        <v>2.6844681797952825</v>
      </c>
      <c r="K817" s="2">
        <f t="shared" si="86"/>
        <v>11.920424403183024</v>
      </c>
      <c r="L817" s="2">
        <f t="shared" si="87"/>
        <v>1112.9444444444446</v>
      </c>
      <c r="M817" s="3">
        <f t="shared" si="88"/>
        <v>0.18450670498084293</v>
      </c>
      <c r="N817" s="2">
        <f t="shared" si="89"/>
        <v>49.530237847994862</v>
      </c>
      <c r="O817" s="2">
        <f t="shared" si="90"/>
        <v>4.4281609195402298</v>
      </c>
    </row>
    <row r="818" spans="1:15" x14ac:dyDescent="0.2">
      <c r="A818" t="str">
        <f t="shared" si="84"/>
        <v>Carson County, Texas</v>
      </c>
      <c r="B818" t="str">
        <f t="shared" si="85"/>
        <v>Carson County,</v>
      </c>
      <c r="C818" t="s">
        <v>56</v>
      </c>
      <c r="D818" t="s">
        <v>20</v>
      </c>
      <c r="E818">
        <v>26</v>
      </c>
      <c r="F818">
        <f>VLOOKUP(A818,'[1]Population Data'!$A:$B, 2,FALSE)</f>
        <v>6032</v>
      </c>
      <c r="G818">
        <f>VLOOKUP(A818,'[1]Population Data'!$A:$C,3,FALSE)</f>
        <v>2247</v>
      </c>
      <c r="H818">
        <f>VLOOKUP(A818,'[1]Population Data'!$A:$D,4,FALSE)</f>
        <v>1541</v>
      </c>
      <c r="I818" s="1">
        <f>VLOOKUP(A818,'[1]Population Data'!$A:$E,5,FALSE)</f>
        <v>0.25547082228116713</v>
      </c>
      <c r="J818" s="2">
        <f>VLOOKUP(A818,'[1]Population Data'!$A:$F,6,FALSE)</f>
        <v>2.6844681797952825</v>
      </c>
      <c r="K818" s="2">
        <f t="shared" si="86"/>
        <v>9.6853448275862064</v>
      </c>
      <c r="L818" s="2">
        <f t="shared" si="87"/>
        <v>1112.9444444444446</v>
      </c>
      <c r="M818" s="3">
        <f t="shared" si="88"/>
        <v>0.18450670498084293</v>
      </c>
      <c r="N818" s="2">
        <f t="shared" si="89"/>
        <v>49.530237847994862</v>
      </c>
      <c r="O818" s="2">
        <f t="shared" si="90"/>
        <v>3.5978807471264367</v>
      </c>
    </row>
    <row r="819" spans="1:15" x14ac:dyDescent="0.2">
      <c r="A819" t="str">
        <f t="shared" si="84"/>
        <v>Carson County, Texas</v>
      </c>
      <c r="B819" t="str">
        <f t="shared" si="85"/>
        <v>Carson County,</v>
      </c>
      <c r="C819" t="s">
        <v>56</v>
      </c>
      <c r="D819" t="s">
        <v>21</v>
      </c>
      <c r="E819">
        <v>42</v>
      </c>
      <c r="F819">
        <f>VLOOKUP(A819,'[1]Population Data'!$A:$B, 2,FALSE)</f>
        <v>6032</v>
      </c>
      <c r="G819">
        <f>VLOOKUP(A819,'[1]Population Data'!$A:$C,3,FALSE)</f>
        <v>2247</v>
      </c>
      <c r="H819">
        <f>VLOOKUP(A819,'[1]Population Data'!$A:$D,4,FALSE)</f>
        <v>1541</v>
      </c>
      <c r="I819" s="1">
        <f>VLOOKUP(A819,'[1]Population Data'!$A:$E,5,FALSE)</f>
        <v>0.25547082228116713</v>
      </c>
      <c r="J819" s="2">
        <f>VLOOKUP(A819,'[1]Population Data'!$A:$F,6,FALSE)</f>
        <v>2.6844681797952825</v>
      </c>
      <c r="K819" s="2">
        <f t="shared" si="86"/>
        <v>15.64555702917772</v>
      </c>
      <c r="L819" s="2">
        <f t="shared" si="87"/>
        <v>1112.9444444444446</v>
      </c>
      <c r="M819" s="3">
        <f t="shared" si="88"/>
        <v>0.18450670498084293</v>
      </c>
      <c r="N819" s="2">
        <f t="shared" si="89"/>
        <v>49.530237847994862</v>
      </c>
      <c r="O819" s="2">
        <f t="shared" si="90"/>
        <v>5.8119612068965525</v>
      </c>
    </row>
    <row r="820" spans="1:15" x14ac:dyDescent="0.2">
      <c r="A820" t="str">
        <f t="shared" si="84"/>
        <v>Carson County, Texas</v>
      </c>
      <c r="B820" t="str">
        <f t="shared" si="85"/>
        <v>Carson County,</v>
      </c>
      <c r="C820" t="s">
        <v>56</v>
      </c>
      <c r="D820" t="s">
        <v>22</v>
      </c>
      <c r="E820">
        <v>388</v>
      </c>
      <c r="F820">
        <f>VLOOKUP(A820,'[1]Population Data'!$A:$B, 2,FALSE)</f>
        <v>6032</v>
      </c>
      <c r="G820">
        <f>VLOOKUP(A820,'[1]Population Data'!$A:$C,3,FALSE)</f>
        <v>2247</v>
      </c>
      <c r="H820">
        <f>VLOOKUP(A820,'[1]Population Data'!$A:$D,4,FALSE)</f>
        <v>1541</v>
      </c>
      <c r="I820" s="1">
        <f>VLOOKUP(A820,'[1]Population Data'!$A:$E,5,FALSE)</f>
        <v>0.25547082228116713</v>
      </c>
      <c r="J820" s="2">
        <f>VLOOKUP(A820,'[1]Population Data'!$A:$F,6,FALSE)</f>
        <v>2.6844681797952825</v>
      </c>
      <c r="K820" s="2">
        <f t="shared" si="86"/>
        <v>144.53514588859417</v>
      </c>
      <c r="L820" s="2">
        <f t="shared" si="87"/>
        <v>1112.9444444444446</v>
      </c>
      <c r="M820" s="3">
        <f t="shared" si="88"/>
        <v>0.18450670498084293</v>
      </c>
      <c r="N820" s="2">
        <f t="shared" si="89"/>
        <v>49.530237847994862</v>
      </c>
      <c r="O820" s="2">
        <f t="shared" si="90"/>
        <v>53.691451149425291</v>
      </c>
    </row>
    <row r="821" spans="1:15" x14ac:dyDescent="0.2">
      <c r="A821" t="str">
        <f t="shared" si="84"/>
        <v>Carson County, Texas</v>
      </c>
      <c r="B821" t="str">
        <f t="shared" si="85"/>
        <v>Carson County,</v>
      </c>
      <c r="C821" t="s">
        <v>56</v>
      </c>
      <c r="D821" t="s">
        <v>23</v>
      </c>
      <c r="E821">
        <v>50</v>
      </c>
      <c r="F821">
        <f>VLOOKUP(A821,'[1]Population Data'!$A:$B, 2,FALSE)</f>
        <v>6032</v>
      </c>
      <c r="G821">
        <f>VLOOKUP(A821,'[1]Population Data'!$A:$C,3,FALSE)</f>
        <v>2247</v>
      </c>
      <c r="H821">
        <f>VLOOKUP(A821,'[1]Population Data'!$A:$D,4,FALSE)</f>
        <v>1541</v>
      </c>
      <c r="I821" s="1">
        <f>VLOOKUP(A821,'[1]Population Data'!$A:$E,5,FALSE)</f>
        <v>0.25547082228116713</v>
      </c>
      <c r="J821" s="2">
        <f>VLOOKUP(A821,'[1]Population Data'!$A:$F,6,FALSE)</f>
        <v>2.6844681797952825</v>
      </c>
      <c r="K821" s="2">
        <f t="shared" si="86"/>
        <v>18.625663129973475</v>
      </c>
      <c r="L821" s="2">
        <f t="shared" si="87"/>
        <v>1112.9444444444446</v>
      </c>
      <c r="M821" s="3">
        <f t="shared" si="88"/>
        <v>0.18450670498084293</v>
      </c>
      <c r="N821" s="2">
        <f t="shared" si="89"/>
        <v>49.530237847994862</v>
      </c>
      <c r="O821" s="2">
        <f t="shared" si="90"/>
        <v>6.9190014367816097</v>
      </c>
    </row>
    <row r="822" spans="1:15" x14ac:dyDescent="0.2">
      <c r="A822" t="str">
        <f t="shared" si="84"/>
        <v>Carson County, Texas</v>
      </c>
      <c r="B822" t="str">
        <f t="shared" si="85"/>
        <v>Carson County,</v>
      </c>
      <c r="C822" t="s">
        <v>56</v>
      </c>
      <c r="D822" t="s">
        <v>24</v>
      </c>
      <c r="E822">
        <v>332</v>
      </c>
      <c r="F822">
        <f>VLOOKUP(A822,'[1]Population Data'!$A:$B, 2,FALSE)</f>
        <v>6032</v>
      </c>
      <c r="G822">
        <f>VLOOKUP(A822,'[1]Population Data'!$A:$C,3,FALSE)</f>
        <v>2247</v>
      </c>
      <c r="H822">
        <f>VLOOKUP(A822,'[1]Population Data'!$A:$D,4,FALSE)</f>
        <v>1541</v>
      </c>
      <c r="I822" s="1">
        <f>VLOOKUP(A822,'[1]Population Data'!$A:$E,5,FALSE)</f>
        <v>0.25547082228116713</v>
      </c>
      <c r="J822" s="2">
        <f>VLOOKUP(A822,'[1]Population Data'!$A:$F,6,FALSE)</f>
        <v>2.6844681797952825</v>
      </c>
      <c r="K822" s="2">
        <f t="shared" si="86"/>
        <v>123.67440318302387</v>
      </c>
      <c r="L822" s="2">
        <f t="shared" si="87"/>
        <v>1112.9444444444446</v>
      </c>
      <c r="M822" s="3">
        <f t="shared" si="88"/>
        <v>0.18450670498084293</v>
      </c>
      <c r="N822" s="2">
        <f t="shared" si="89"/>
        <v>49.530237847994862</v>
      </c>
      <c r="O822" s="2">
        <f t="shared" si="90"/>
        <v>45.942169540229891</v>
      </c>
    </row>
    <row r="823" spans="1:15" x14ac:dyDescent="0.2">
      <c r="A823" t="str">
        <f t="shared" si="84"/>
        <v>Carson County, Texas</v>
      </c>
      <c r="B823" t="str">
        <f t="shared" si="85"/>
        <v>Carson County,</v>
      </c>
      <c r="C823" t="s">
        <v>56</v>
      </c>
      <c r="D823" t="s">
        <v>25</v>
      </c>
      <c r="E823">
        <v>60</v>
      </c>
      <c r="F823">
        <f>VLOOKUP(A823,'[1]Population Data'!$A:$B, 2,FALSE)</f>
        <v>6032</v>
      </c>
      <c r="G823">
        <f>VLOOKUP(A823,'[1]Population Data'!$A:$C,3,FALSE)</f>
        <v>2247</v>
      </c>
      <c r="H823">
        <f>VLOOKUP(A823,'[1]Population Data'!$A:$D,4,FALSE)</f>
        <v>1541</v>
      </c>
      <c r="I823" s="1">
        <f>VLOOKUP(A823,'[1]Population Data'!$A:$E,5,FALSE)</f>
        <v>0.25547082228116713</v>
      </c>
      <c r="J823" s="2">
        <f>VLOOKUP(A823,'[1]Population Data'!$A:$F,6,FALSE)</f>
        <v>2.6844681797952825</v>
      </c>
      <c r="K823" s="2">
        <f t="shared" si="86"/>
        <v>22.350795755968171</v>
      </c>
      <c r="L823" s="2">
        <f t="shared" si="87"/>
        <v>1112.9444444444446</v>
      </c>
      <c r="M823" s="3">
        <f t="shared" si="88"/>
        <v>0.18450670498084293</v>
      </c>
      <c r="N823" s="2">
        <f t="shared" si="89"/>
        <v>49.530237847994862</v>
      </c>
      <c r="O823" s="2">
        <f t="shared" si="90"/>
        <v>8.3028017241379324</v>
      </c>
    </row>
    <row r="824" spans="1:15" x14ac:dyDescent="0.2">
      <c r="A824" t="str">
        <f t="shared" si="84"/>
        <v>Carson County, Texas</v>
      </c>
      <c r="B824" t="str">
        <f t="shared" si="85"/>
        <v>Carson County,</v>
      </c>
      <c r="C824" t="s">
        <v>56</v>
      </c>
      <c r="D824" t="s">
        <v>26</v>
      </c>
      <c r="E824">
        <v>158</v>
      </c>
      <c r="F824">
        <f>VLOOKUP(A824,'[1]Population Data'!$A:$B, 2,FALSE)</f>
        <v>6032</v>
      </c>
      <c r="G824">
        <f>VLOOKUP(A824,'[1]Population Data'!$A:$C,3,FALSE)</f>
        <v>2247</v>
      </c>
      <c r="H824">
        <f>VLOOKUP(A824,'[1]Population Data'!$A:$D,4,FALSE)</f>
        <v>1541</v>
      </c>
      <c r="I824" s="1">
        <f>VLOOKUP(A824,'[1]Population Data'!$A:$E,5,FALSE)</f>
        <v>0.25547082228116713</v>
      </c>
      <c r="J824" s="2">
        <f>VLOOKUP(A824,'[1]Population Data'!$A:$F,6,FALSE)</f>
        <v>2.6844681797952825</v>
      </c>
      <c r="K824" s="2">
        <f t="shared" si="86"/>
        <v>58.857095490716183</v>
      </c>
      <c r="L824" s="2">
        <f t="shared" si="87"/>
        <v>1112.9444444444446</v>
      </c>
      <c r="M824" s="3">
        <f t="shared" si="88"/>
        <v>0.18450670498084293</v>
      </c>
      <c r="N824" s="2">
        <f t="shared" si="89"/>
        <v>49.530237847994862</v>
      </c>
      <c r="O824" s="2">
        <f t="shared" si="90"/>
        <v>21.864044540229887</v>
      </c>
    </row>
    <row r="825" spans="1:15" x14ac:dyDescent="0.2">
      <c r="A825" t="str">
        <f t="shared" si="84"/>
        <v>Carson County, Texas</v>
      </c>
      <c r="B825" t="str">
        <f t="shared" si="85"/>
        <v>Carson County,</v>
      </c>
      <c r="C825" t="s">
        <v>56</v>
      </c>
      <c r="D825" t="s">
        <v>27</v>
      </c>
      <c r="E825">
        <v>366</v>
      </c>
      <c r="F825">
        <f>VLOOKUP(A825,'[1]Population Data'!$A:$B, 2,FALSE)</f>
        <v>6032</v>
      </c>
      <c r="G825">
        <f>VLOOKUP(A825,'[1]Population Data'!$A:$C,3,FALSE)</f>
        <v>2247</v>
      </c>
      <c r="H825">
        <f>VLOOKUP(A825,'[1]Population Data'!$A:$D,4,FALSE)</f>
        <v>1541</v>
      </c>
      <c r="I825" s="1">
        <f>VLOOKUP(A825,'[1]Population Data'!$A:$E,5,FALSE)</f>
        <v>0.25547082228116713</v>
      </c>
      <c r="J825" s="2">
        <f>VLOOKUP(A825,'[1]Population Data'!$A:$F,6,FALSE)</f>
        <v>2.6844681797952825</v>
      </c>
      <c r="K825" s="2">
        <f t="shared" si="86"/>
        <v>136.33985411140583</v>
      </c>
      <c r="L825" s="2">
        <f t="shared" si="87"/>
        <v>1112.9444444444446</v>
      </c>
      <c r="M825" s="3">
        <f t="shared" si="88"/>
        <v>0.18450670498084293</v>
      </c>
      <c r="N825" s="2">
        <f t="shared" si="89"/>
        <v>49.530237847994862</v>
      </c>
      <c r="O825" s="2">
        <f t="shared" si="90"/>
        <v>50.647090517241381</v>
      </c>
    </row>
    <row r="826" spans="1:15" x14ac:dyDescent="0.2">
      <c r="A826" t="str">
        <f t="shared" si="84"/>
        <v>Carson County, Texas</v>
      </c>
      <c r="B826" t="str">
        <f t="shared" si="85"/>
        <v>Carson County,</v>
      </c>
      <c r="C826" t="s">
        <v>56</v>
      </c>
      <c r="D826" t="s">
        <v>28</v>
      </c>
      <c r="E826">
        <v>125</v>
      </c>
      <c r="F826">
        <f>VLOOKUP(A826,'[1]Population Data'!$A:$B, 2,FALSE)</f>
        <v>6032</v>
      </c>
      <c r="G826">
        <f>VLOOKUP(A826,'[1]Population Data'!$A:$C,3,FALSE)</f>
        <v>2247</v>
      </c>
      <c r="H826">
        <f>VLOOKUP(A826,'[1]Population Data'!$A:$D,4,FALSE)</f>
        <v>1541</v>
      </c>
      <c r="I826" s="1">
        <f>VLOOKUP(A826,'[1]Population Data'!$A:$E,5,FALSE)</f>
        <v>0.25547082228116713</v>
      </c>
      <c r="J826" s="2">
        <f>VLOOKUP(A826,'[1]Population Data'!$A:$F,6,FALSE)</f>
        <v>2.6844681797952825</v>
      </c>
      <c r="K826" s="2">
        <f t="shared" si="86"/>
        <v>46.564157824933687</v>
      </c>
      <c r="L826" s="2">
        <f t="shared" si="87"/>
        <v>1112.9444444444446</v>
      </c>
      <c r="M826" s="3">
        <f t="shared" si="88"/>
        <v>0.18450670498084293</v>
      </c>
      <c r="N826" s="2">
        <f t="shared" si="89"/>
        <v>49.530237847994862</v>
      </c>
      <c r="O826" s="2">
        <f t="shared" si="90"/>
        <v>17.297503591954023</v>
      </c>
    </row>
    <row r="827" spans="1:15" x14ac:dyDescent="0.2">
      <c r="A827" t="str">
        <f t="shared" si="84"/>
        <v>Cass County, Texas</v>
      </c>
      <c r="B827" t="str">
        <f t="shared" si="85"/>
        <v>Cass County,</v>
      </c>
      <c r="C827" t="s">
        <v>57</v>
      </c>
      <c r="D827" t="s">
        <v>4</v>
      </c>
      <c r="E827">
        <v>130</v>
      </c>
      <c r="F827">
        <f>VLOOKUP(A827,'[1]Population Data'!$A:$B, 2,FALSE)</f>
        <v>30087</v>
      </c>
      <c r="G827">
        <f>VLOOKUP(A827,'[1]Population Data'!$A:$C,3,FALSE)</f>
        <v>11789</v>
      </c>
      <c r="H827">
        <f>VLOOKUP(A827,'[1]Population Data'!$A:$D,4,FALSE)</f>
        <v>6812</v>
      </c>
      <c r="I827" s="1">
        <f>VLOOKUP(A827,'[1]Population Data'!$A:$E,5,FALSE)</f>
        <v>0.22641007744208463</v>
      </c>
      <c r="J827" s="2">
        <f>VLOOKUP(A827,'[1]Population Data'!$A:$F,6,FALSE)</f>
        <v>2.5521248621596402</v>
      </c>
      <c r="K827" s="2">
        <f t="shared" si="86"/>
        <v>50.93794662146442</v>
      </c>
      <c r="L827" s="2">
        <f t="shared" si="87"/>
        <v>4919.7777777777783</v>
      </c>
      <c r="M827" s="3">
        <f t="shared" si="88"/>
        <v>0.1635183892637278</v>
      </c>
      <c r="N827" s="2">
        <f t="shared" si="89"/>
        <v>41.731934666025772</v>
      </c>
      <c r="O827" s="2">
        <f t="shared" si="90"/>
        <v>15.94304295321346</v>
      </c>
    </row>
    <row r="828" spans="1:15" x14ac:dyDescent="0.2">
      <c r="A828" t="str">
        <f t="shared" si="84"/>
        <v>Cass County, Texas</v>
      </c>
      <c r="B828" t="str">
        <f t="shared" si="85"/>
        <v>Cass County,</v>
      </c>
      <c r="C828" t="s">
        <v>57</v>
      </c>
      <c r="D828" t="s">
        <v>5</v>
      </c>
      <c r="E828">
        <v>35</v>
      </c>
      <c r="F828">
        <f>VLOOKUP(A828,'[1]Population Data'!$A:$B, 2,FALSE)</f>
        <v>30087</v>
      </c>
      <c r="G828">
        <f>VLOOKUP(A828,'[1]Population Data'!$A:$C,3,FALSE)</f>
        <v>11789</v>
      </c>
      <c r="H828">
        <f>VLOOKUP(A828,'[1]Population Data'!$A:$D,4,FALSE)</f>
        <v>6812</v>
      </c>
      <c r="I828" s="1">
        <f>VLOOKUP(A828,'[1]Population Data'!$A:$E,5,FALSE)</f>
        <v>0.22641007744208463</v>
      </c>
      <c r="J828" s="2">
        <f>VLOOKUP(A828,'[1]Population Data'!$A:$F,6,FALSE)</f>
        <v>2.5521248621596402</v>
      </c>
      <c r="K828" s="2">
        <f t="shared" si="86"/>
        <v>13.714062551932729</v>
      </c>
      <c r="L828" s="2">
        <f t="shared" si="87"/>
        <v>4919.7777777777783</v>
      </c>
      <c r="M828" s="3">
        <f t="shared" si="88"/>
        <v>0.1635183892637278</v>
      </c>
      <c r="N828" s="2">
        <f t="shared" si="89"/>
        <v>41.731934666025772</v>
      </c>
      <c r="O828" s="2">
        <f t="shared" si="90"/>
        <v>4.2923577181728545</v>
      </c>
    </row>
    <row r="829" spans="1:15" x14ac:dyDescent="0.2">
      <c r="A829" t="str">
        <f t="shared" si="84"/>
        <v>Cass County, Texas</v>
      </c>
      <c r="B829" t="str">
        <f t="shared" si="85"/>
        <v>Cass County,</v>
      </c>
      <c r="C829" t="s">
        <v>57</v>
      </c>
      <c r="D829" t="s">
        <v>6</v>
      </c>
      <c r="E829">
        <v>554</v>
      </c>
      <c r="F829">
        <f>VLOOKUP(A829,'[1]Population Data'!$A:$B, 2,FALSE)</f>
        <v>30087</v>
      </c>
      <c r="G829">
        <f>VLOOKUP(A829,'[1]Population Data'!$A:$C,3,FALSE)</f>
        <v>11789</v>
      </c>
      <c r="H829">
        <f>VLOOKUP(A829,'[1]Population Data'!$A:$D,4,FALSE)</f>
        <v>6812</v>
      </c>
      <c r="I829" s="1">
        <f>VLOOKUP(A829,'[1]Population Data'!$A:$E,5,FALSE)</f>
        <v>0.22641007744208463</v>
      </c>
      <c r="J829" s="2">
        <f>VLOOKUP(A829,'[1]Population Data'!$A:$F,6,FALSE)</f>
        <v>2.5521248621596402</v>
      </c>
      <c r="K829" s="2">
        <f t="shared" si="86"/>
        <v>217.07401867916377</v>
      </c>
      <c r="L829" s="2">
        <f t="shared" si="87"/>
        <v>4919.7777777777783</v>
      </c>
      <c r="M829" s="3">
        <f t="shared" si="88"/>
        <v>0.1635183892637278</v>
      </c>
      <c r="N829" s="2">
        <f t="shared" si="89"/>
        <v>41.731934666025772</v>
      </c>
      <c r="O829" s="2">
        <f t="shared" si="90"/>
        <v>67.9418907390789</v>
      </c>
    </row>
    <row r="830" spans="1:15" x14ac:dyDescent="0.2">
      <c r="A830" t="str">
        <f t="shared" si="84"/>
        <v>Cass County, Texas</v>
      </c>
      <c r="B830" t="str">
        <f t="shared" si="85"/>
        <v>Cass County,</v>
      </c>
      <c r="C830" t="s">
        <v>57</v>
      </c>
      <c r="D830" t="s">
        <v>7</v>
      </c>
      <c r="E830">
        <v>213</v>
      </c>
      <c r="F830">
        <f>VLOOKUP(A830,'[1]Population Data'!$A:$B, 2,FALSE)</f>
        <v>30087</v>
      </c>
      <c r="G830">
        <f>VLOOKUP(A830,'[1]Population Data'!$A:$C,3,FALSE)</f>
        <v>11789</v>
      </c>
      <c r="H830">
        <f>VLOOKUP(A830,'[1]Population Data'!$A:$D,4,FALSE)</f>
        <v>6812</v>
      </c>
      <c r="I830" s="1">
        <f>VLOOKUP(A830,'[1]Population Data'!$A:$E,5,FALSE)</f>
        <v>0.22641007744208463</v>
      </c>
      <c r="J830" s="2">
        <f>VLOOKUP(A830,'[1]Population Data'!$A:$F,6,FALSE)</f>
        <v>2.5521248621596402</v>
      </c>
      <c r="K830" s="2">
        <f t="shared" si="86"/>
        <v>83.459866387476325</v>
      </c>
      <c r="L830" s="2">
        <f t="shared" si="87"/>
        <v>4919.7777777777783</v>
      </c>
      <c r="M830" s="3">
        <f t="shared" si="88"/>
        <v>0.1635183892637278</v>
      </c>
      <c r="N830" s="2">
        <f t="shared" si="89"/>
        <v>41.731934666025772</v>
      </c>
      <c r="O830" s="2">
        <f t="shared" si="90"/>
        <v>26.122062684880518</v>
      </c>
    </row>
    <row r="831" spans="1:15" x14ac:dyDescent="0.2">
      <c r="A831" t="str">
        <f t="shared" si="84"/>
        <v>Cass County, Texas</v>
      </c>
      <c r="B831" t="str">
        <f t="shared" si="85"/>
        <v>Cass County,</v>
      </c>
      <c r="C831" t="s">
        <v>57</v>
      </c>
      <c r="D831" t="s">
        <v>8</v>
      </c>
      <c r="E831">
        <v>146</v>
      </c>
      <c r="F831">
        <f>VLOOKUP(A831,'[1]Population Data'!$A:$B, 2,FALSE)</f>
        <v>30087</v>
      </c>
      <c r="G831">
        <f>VLOOKUP(A831,'[1]Population Data'!$A:$C,3,FALSE)</f>
        <v>11789</v>
      </c>
      <c r="H831">
        <f>VLOOKUP(A831,'[1]Population Data'!$A:$D,4,FALSE)</f>
        <v>6812</v>
      </c>
      <c r="I831" s="1">
        <f>VLOOKUP(A831,'[1]Population Data'!$A:$E,5,FALSE)</f>
        <v>0.22641007744208463</v>
      </c>
      <c r="J831" s="2">
        <f>VLOOKUP(A831,'[1]Population Data'!$A:$F,6,FALSE)</f>
        <v>2.5521248621596402</v>
      </c>
      <c r="K831" s="2">
        <f t="shared" si="86"/>
        <v>57.207232359490817</v>
      </c>
      <c r="L831" s="2">
        <f t="shared" si="87"/>
        <v>4919.7777777777783</v>
      </c>
      <c r="M831" s="3">
        <f t="shared" si="88"/>
        <v>0.1635183892637278</v>
      </c>
      <c r="N831" s="2">
        <f t="shared" si="89"/>
        <v>41.731934666025772</v>
      </c>
      <c r="O831" s="2">
        <f t="shared" si="90"/>
        <v>17.905263624378193</v>
      </c>
    </row>
    <row r="832" spans="1:15" x14ac:dyDescent="0.2">
      <c r="A832" t="str">
        <f t="shared" si="84"/>
        <v>Cass County, Texas</v>
      </c>
      <c r="B832" t="str">
        <f t="shared" si="85"/>
        <v>Cass County,</v>
      </c>
      <c r="C832" t="s">
        <v>57</v>
      </c>
      <c r="D832" t="s">
        <v>9</v>
      </c>
      <c r="E832">
        <v>62</v>
      </c>
      <c r="F832">
        <f>VLOOKUP(A832,'[1]Population Data'!$A:$B, 2,FALSE)</f>
        <v>30087</v>
      </c>
      <c r="G832">
        <f>VLOOKUP(A832,'[1]Population Data'!$A:$C,3,FALSE)</f>
        <v>11789</v>
      </c>
      <c r="H832">
        <f>VLOOKUP(A832,'[1]Population Data'!$A:$D,4,FALSE)</f>
        <v>6812</v>
      </c>
      <c r="I832" s="1">
        <f>VLOOKUP(A832,'[1]Population Data'!$A:$E,5,FALSE)</f>
        <v>0.22641007744208463</v>
      </c>
      <c r="J832" s="2">
        <f>VLOOKUP(A832,'[1]Population Data'!$A:$F,6,FALSE)</f>
        <v>2.5521248621596402</v>
      </c>
      <c r="K832" s="2">
        <f t="shared" si="86"/>
        <v>24.293482234852263</v>
      </c>
      <c r="L832" s="2">
        <f t="shared" si="87"/>
        <v>4919.7777777777783</v>
      </c>
      <c r="M832" s="3">
        <f t="shared" si="88"/>
        <v>0.1635183892637278</v>
      </c>
      <c r="N832" s="2">
        <f t="shared" si="89"/>
        <v>41.731934666025772</v>
      </c>
      <c r="O832" s="2">
        <f t="shared" si="90"/>
        <v>7.6036051007633425</v>
      </c>
    </row>
    <row r="833" spans="1:15" x14ac:dyDescent="0.2">
      <c r="A833" t="str">
        <f t="shared" si="84"/>
        <v>Cass County, Texas</v>
      </c>
      <c r="B833" t="str">
        <f t="shared" si="85"/>
        <v>Cass County,</v>
      </c>
      <c r="C833" t="s">
        <v>57</v>
      </c>
      <c r="D833" t="s">
        <v>10</v>
      </c>
      <c r="E833">
        <v>918</v>
      </c>
      <c r="F833">
        <f>VLOOKUP(A833,'[1]Population Data'!$A:$B, 2,FALSE)</f>
        <v>30087</v>
      </c>
      <c r="G833">
        <f>VLOOKUP(A833,'[1]Population Data'!$A:$C,3,FALSE)</f>
        <v>11789</v>
      </c>
      <c r="H833">
        <f>VLOOKUP(A833,'[1]Population Data'!$A:$D,4,FALSE)</f>
        <v>6812</v>
      </c>
      <c r="I833" s="1">
        <f>VLOOKUP(A833,'[1]Population Data'!$A:$E,5,FALSE)</f>
        <v>0.22641007744208463</v>
      </c>
      <c r="J833" s="2">
        <f>VLOOKUP(A833,'[1]Population Data'!$A:$F,6,FALSE)</f>
        <v>2.5521248621596402</v>
      </c>
      <c r="K833" s="2">
        <f t="shared" si="86"/>
        <v>359.70026921926416</v>
      </c>
      <c r="L833" s="2">
        <f t="shared" si="87"/>
        <v>4919.7777777777783</v>
      </c>
      <c r="M833" s="3">
        <f t="shared" si="88"/>
        <v>0.1635183892637278</v>
      </c>
      <c r="N833" s="2">
        <f t="shared" si="89"/>
        <v>41.731934666025772</v>
      </c>
      <c r="O833" s="2">
        <f t="shared" si="90"/>
        <v>112.5824110080766</v>
      </c>
    </row>
    <row r="834" spans="1:15" x14ac:dyDescent="0.2">
      <c r="A834" t="str">
        <f t="shared" si="84"/>
        <v>Cass County, Texas</v>
      </c>
      <c r="B834" t="str">
        <f t="shared" si="85"/>
        <v>Cass County,</v>
      </c>
      <c r="C834" t="s">
        <v>57</v>
      </c>
      <c r="D834" t="s">
        <v>11</v>
      </c>
      <c r="E834">
        <v>850</v>
      </c>
      <c r="F834">
        <f>VLOOKUP(A834,'[1]Population Data'!$A:$B, 2,FALSE)</f>
        <v>30087</v>
      </c>
      <c r="G834">
        <f>VLOOKUP(A834,'[1]Population Data'!$A:$C,3,FALSE)</f>
        <v>11789</v>
      </c>
      <c r="H834">
        <f>VLOOKUP(A834,'[1]Population Data'!$A:$D,4,FALSE)</f>
        <v>6812</v>
      </c>
      <c r="I834" s="1">
        <f>VLOOKUP(A834,'[1]Population Data'!$A:$E,5,FALSE)</f>
        <v>0.22641007744208463</v>
      </c>
      <c r="J834" s="2">
        <f>VLOOKUP(A834,'[1]Population Data'!$A:$F,6,FALSE)</f>
        <v>2.5521248621596402</v>
      </c>
      <c r="K834" s="2">
        <f t="shared" si="86"/>
        <v>333.05580483265197</v>
      </c>
      <c r="L834" s="2">
        <f t="shared" si="87"/>
        <v>4919.7777777777783</v>
      </c>
      <c r="M834" s="3">
        <f t="shared" si="88"/>
        <v>0.1635183892637278</v>
      </c>
      <c r="N834" s="2">
        <f t="shared" si="89"/>
        <v>41.731934666025772</v>
      </c>
      <c r="O834" s="2">
        <f t="shared" si="90"/>
        <v>104.24297315562646</v>
      </c>
    </row>
    <row r="835" spans="1:15" x14ac:dyDescent="0.2">
      <c r="A835" t="str">
        <f t="shared" ref="A835:A898" si="91">CONCATENATE(B835," ", "Texas")</f>
        <v>Cass County, Texas</v>
      </c>
      <c r="B835" t="str">
        <f t="shared" ref="B835:B898" si="92">LEFT(C835,FIND(",", C835))</f>
        <v>Cass County,</v>
      </c>
      <c r="C835" t="s">
        <v>57</v>
      </c>
      <c r="D835" t="s">
        <v>12</v>
      </c>
      <c r="E835">
        <v>32</v>
      </c>
      <c r="F835">
        <f>VLOOKUP(A835,'[1]Population Data'!$A:$B, 2,FALSE)</f>
        <v>30087</v>
      </c>
      <c r="G835">
        <f>VLOOKUP(A835,'[1]Population Data'!$A:$C,3,FALSE)</f>
        <v>11789</v>
      </c>
      <c r="H835">
        <f>VLOOKUP(A835,'[1]Population Data'!$A:$D,4,FALSE)</f>
        <v>6812</v>
      </c>
      <c r="I835" s="1">
        <f>VLOOKUP(A835,'[1]Population Data'!$A:$E,5,FALSE)</f>
        <v>0.22641007744208463</v>
      </c>
      <c r="J835" s="2">
        <f>VLOOKUP(A835,'[1]Population Data'!$A:$F,6,FALSE)</f>
        <v>2.5521248621596402</v>
      </c>
      <c r="K835" s="2">
        <f t="shared" ref="K835:K898" si="93">E835/J835</f>
        <v>12.53857147605278</v>
      </c>
      <c r="L835" s="2">
        <f t="shared" ref="L835:L898" si="94">(H835/18)*13</f>
        <v>4919.7777777777783</v>
      </c>
      <c r="M835" s="3">
        <f t="shared" ref="M835:M898" si="95">L835/F835</f>
        <v>0.1635183892637278</v>
      </c>
      <c r="N835" s="2">
        <f t="shared" ref="N835:N898" si="96">M835*J835*100</f>
        <v>41.731934666025772</v>
      </c>
      <c r="O835" s="2">
        <f t="shared" ref="O835:O898" si="97">0.75*N835*K835*(1/100)</f>
        <v>3.9244413423294668</v>
      </c>
    </row>
    <row r="836" spans="1:15" x14ac:dyDescent="0.2">
      <c r="A836" t="str">
        <f t="shared" si="91"/>
        <v>Cass County, Texas</v>
      </c>
      <c r="B836" t="str">
        <f t="shared" si="92"/>
        <v>Cass County,</v>
      </c>
      <c r="C836" t="s">
        <v>57</v>
      </c>
      <c r="D836" t="s">
        <v>13</v>
      </c>
      <c r="E836">
        <v>125</v>
      </c>
      <c r="F836">
        <f>VLOOKUP(A836,'[1]Population Data'!$A:$B, 2,FALSE)</f>
        <v>30087</v>
      </c>
      <c r="G836">
        <f>VLOOKUP(A836,'[1]Population Data'!$A:$C,3,FALSE)</f>
        <v>11789</v>
      </c>
      <c r="H836">
        <f>VLOOKUP(A836,'[1]Population Data'!$A:$D,4,FALSE)</f>
        <v>6812</v>
      </c>
      <c r="I836" s="1">
        <f>VLOOKUP(A836,'[1]Population Data'!$A:$E,5,FALSE)</f>
        <v>0.22641007744208463</v>
      </c>
      <c r="J836" s="2">
        <f>VLOOKUP(A836,'[1]Population Data'!$A:$F,6,FALSE)</f>
        <v>2.5521248621596402</v>
      </c>
      <c r="K836" s="2">
        <f t="shared" si="93"/>
        <v>48.978794828331175</v>
      </c>
      <c r="L836" s="2">
        <f t="shared" si="94"/>
        <v>4919.7777777777783</v>
      </c>
      <c r="M836" s="3">
        <f t="shared" si="95"/>
        <v>0.1635183892637278</v>
      </c>
      <c r="N836" s="2">
        <f t="shared" si="96"/>
        <v>41.731934666025772</v>
      </c>
      <c r="O836" s="2">
        <f t="shared" si="97"/>
        <v>15.329848993474481</v>
      </c>
    </row>
    <row r="837" spans="1:15" x14ac:dyDescent="0.2">
      <c r="A837" t="str">
        <f t="shared" si="91"/>
        <v>Cass County, Texas</v>
      </c>
      <c r="B837" t="str">
        <f t="shared" si="92"/>
        <v>Cass County,</v>
      </c>
      <c r="C837" t="s">
        <v>57</v>
      </c>
      <c r="D837" t="s">
        <v>14</v>
      </c>
      <c r="E837">
        <v>496</v>
      </c>
      <c r="F837">
        <f>VLOOKUP(A837,'[1]Population Data'!$A:$B, 2,FALSE)</f>
        <v>30087</v>
      </c>
      <c r="G837">
        <f>VLOOKUP(A837,'[1]Population Data'!$A:$C,3,FALSE)</f>
        <v>11789</v>
      </c>
      <c r="H837">
        <f>VLOOKUP(A837,'[1]Population Data'!$A:$D,4,FALSE)</f>
        <v>6812</v>
      </c>
      <c r="I837" s="1">
        <f>VLOOKUP(A837,'[1]Population Data'!$A:$E,5,FALSE)</f>
        <v>0.22641007744208463</v>
      </c>
      <c r="J837" s="2">
        <f>VLOOKUP(A837,'[1]Population Data'!$A:$F,6,FALSE)</f>
        <v>2.5521248621596402</v>
      </c>
      <c r="K837" s="2">
        <f t="shared" si="93"/>
        <v>194.3478578788181</v>
      </c>
      <c r="L837" s="2">
        <f t="shared" si="94"/>
        <v>4919.7777777777783</v>
      </c>
      <c r="M837" s="3">
        <f t="shared" si="95"/>
        <v>0.1635183892637278</v>
      </c>
      <c r="N837" s="2">
        <f t="shared" si="96"/>
        <v>41.731934666025772</v>
      </c>
      <c r="O837" s="2">
        <f t="shared" si="97"/>
        <v>60.82884080610674</v>
      </c>
    </row>
    <row r="838" spans="1:15" x14ac:dyDescent="0.2">
      <c r="A838" t="str">
        <f t="shared" si="91"/>
        <v>Cass County, Texas</v>
      </c>
      <c r="B838" t="str">
        <f t="shared" si="92"/>
        <v>Cass County,</v>
      </c>
      <c r="C838" t="s">
        <v>57</v>
      </c>
      <c r="D838" t="s">
        <v>15</v>
      </c>
      <c r="E838">
        <v>370</v>
      </c>
      <c r="F838">
        <f>VLOOKUP(A838,'[1]Population Data'!$A:$B, 2,FALSE)</f>
        <v>30087</v>
      </c>
      <c r="G838">
        <f>VLOOKUP(A838,'[1]Population Data'!$A:$C,3,FALSE)</f>
        <v>11789</v>
      </c>
      <c r="H838">
        <f>VLOOKUP(A838,'[1]Population Data'!$A:$D,4,FALSE)</f>
        <v>6812</v>
      </c>
      <c r="I838" s="1">
        <f>VLOOKUP(A838,'[1]Population Data'!$A:$E,5,FALSE)</f>
        <v>0.22641007744208463</v>
      </c>
      <c r="J838" s="2">
        <f>VLOOKUP(A838,'[1]Population Data'!$A:$F,6,FALSE)</f>
        <v>2.5521248621596402</v>
      </c>
      <c r="K838" s="2">
        <f t="shared" si="93"/>
        <v>144.97723269186028</v>
      </c>
      <c r="L838" s="2">
        <f t="shared" si="94"/>
        <v>4919.7777777777783</v>
      </c>
      <c r="M838" s="3">
        <f t="shared" si="95"/>
        <v>0.1635183892637278</v>
      </c>
      <c r="N838" s="2">
        <f t="shared" si="96"/>
        <v>41.731934666025772</v>
      </c>
      <c r="O838" s="2">
        <f t="shared" si="97"/>
        <v>45.376353020684462</v>
      </c>
    </row>
    <row r="839" spans="1:15" x14ac:dyDescent="0.2">
      <c r="A839" t="str">
        <f t="shared" si="91"/>
        <v>Cass County, Texas</v>
      </c>
      <c r="B839" t="str">
        <f t="shared" si="92"/>
        <v>Cass County,</v>
      </c>
      <c r="C839" t="s">
        <v>57</v>
      </c>
      <c r="D839" t="s">
        <v>16</v>
      </c>
      <c r="E839">
        <v>347</v>
      </c>
      <c r="F839">
        <f>VLOOKUP(A839,'[1]Population Data'!$A:$B, 2,FALSE)</f>
        <v>30087</v>
      </c>
      <c r="G839">
        <f>VLOOKUP(A839,'[1]Population Data'!$A:$C,3,FALSE)</f>
        <v>11789</v>
      </c>
      <c r="H839">
        <f>VLOOKUP(A839,'[1]Population Data'!$A:$D,4,FALSE)</f>
        <v>6812</v>
      </c>
      <c r="I839" s="1">
        <f>VLOOKUP(A839,'[1]Population Data'!$A:$E,5,FALSE)</f>
        <v>0.22641007744208463</v>
      </c>
      <c r="J839" s="2">
        <f>VLOOKUP(A839,'[1]Population Data'!$A:$F,6,FALSE)</f>
        <v>2.5521248621596402</v>
      </c>
      <c r="K839" s="2">
        <f t="shared" si="93"/>
        <v>135.96513444344734</v>
      </c>
      <c r="L839" s="2">
        <f t="shared" si="94"/>
        <v>4919.7777777777783</v>
      </c>
      <c r="M839" s="3">
        <f t="shared" si="95"/>
        <v>0.1635183892637278</v>
      </c>
      <c r="N839" s="2">
        <f t="shared" si="96"/>
        <v>41.731934666025772</v>
      </c>
      <c r="O839" s="2">
        <f t="shared" si="97"/>
        <v>42.555660805885154</v>
      </c>
    </row>
    <row r="840" spans="1:15" x14ac:dyDescent="0.2">
      <c r="A840" t="str">
        <f t="shared" si="91"/>
        <v>Cass County, Texas</v>
      </c>
      <c r="B840" t="str">
        <f t="shared" si="92"/>
        <v>Cass County,</v>
      </c>
      <c r="C840" t="s">
        <v>57</v>
      </c>
      <c r="D840" t="s">
        <v>17</v>
      </c>
      <c r="E840">
        <v>459</v>
      </c>
      <c r="F840">
        <f>VLOOKUP(A840,'[1]Population Data'!$A:$B, 2,FALSE)</f>
        <v>30087</v>
      </c>
      <c r="G840">
        <f>VLOOKUP(A840,'[1]Population Data'!$A:$C,3,FALSE)</f>
        <v>11789</v>
      </c>
      <c r="H840">
        <f>VLOOKUP(A840,'[1]Population Data'!$A:$D,4,FALSE)</f>
        <v>6812</v>
      </c>
      <c r="I840" s="1">
        <f>VLOOKUP(A840,'[1]Population Data'!$A:$E,5,FALSE)</f>
        <v>0.22641007744208463</v>
      </c>
      <c r="J840" s="2">
        <f>VLOOKUP(A840,'[1]Population Data'!$A:$F,6,FALSE)</f>
        <v>2.5521248621596402</v>
      </c>
      <c r="K840" s="2">
        <f t="shared" si="93"/>
        <v>179.85013460963208</v>
      </c>
      <c r="L840" s="2">
        <f t="shared" si="94"/>
        <v>4919.7777777777783</v>
      </c>
      <c r="M840" s="3">
        <f t="shared" si="95"/>
        <v>0.1635183892637278</v>
      </c>
      <c r="N840" s="2">
        <f t="shared" si="96"/>
        <v>41.731934666025772</v>
      </c>
      <c r="O840" s="2">
        <f t="shared" si="97"/>
        <v>56.291205504038302</v>
      </c>
    </row>
    <row r="841" spans="1:15" x14ac:dyDescent="0.2">
      <c r="A841" t="str">
        <f t="shared" si="91"/>
        <v>Cass County, Texas</v>
      </c>
      <c r="B841" t="str">
        <f t="shared" si="92"/>
        <v>Cass County,</v>
      </c>
      <c r="C841" t="s">
        <v>57</v>
      </c>
      <c r="D841" t="s">
        <v>18</v>
      </c>
      <c r="E841">
        <v>727</v>
      </c>
      <c r="F841">
        <f>VLOOKUP(A841,'[1]Population Data'!$A:$B, 2,FALSE)</f>
        <v>30087</v>
      </c>
      <c r="G841">
        <f>VLOOKUP(A841,'[1]Population Data'!$A:$C,3,FALSE)</f>
        <v>11789</v>
      </c>
      <c r="H841">
        <f>VLOOKUP(A841,'[1]Population Data'!$A:$D,4,FALSE)</f>
        <v>6812</v>
      </c>
      <c r="I841" s="1">
        <f>VLOOKUP(A841,'[1]Population Data'!$A:$E,5,FALSE)</f>
        <v>0.22641007744208463</v>
      </c>
      <c r="J841" s="2">
        <f>VLOOKUP(A841,'[1]Population Data'!$A:$F,6,FALSE)</f>
        <v>2.5521248621596402</v>
      </c>
      <c r="K841" s="2">
        <f t="shared" si="93"/>
        <v>284.86067072157414</v>
      </c>
      <c r="L841" s="2">
        <f t="shared" si="94"/>
        <v>4919.7777777777783</v>
      </c>
      <c r="M841" s="3">
        <f t="shared" si="95"/>
        <v>0.1635183892637278</v>
      </c>
      <c r="N841" s="2">
        <f t="shared" si="96"/>
        <v>41.731934666025772</v>
      </c>
      <c r="O841" s="2">
        <f t="shared" si="97"/>
        <v>89.158401746047588</v>
      </c>
    </row>
    <row r="842" spans="1:15" x14ac:dyDescent="0.2">
      <c r="A842" t="str">
        <f t="shared" si="91"/>
        <v>Cass County, Texas</v>
      </c>
      <c r="B842" t="str">
        <f t="shared" si="92"/>
        <v>Cass County,</v>
      </c>
      <c r="C842" t="s">
        <v>57</v>
      </c>
      <c r="D842" t="s">
        <v>19</v>
      </c>
      <c r="E842">
        <v>197</v>
      </c>
      <c r="F842">
        <f>VLOOKUP(A842,'[1]Population Data'!$A:$B, 2,FALSE)</f>
        <v>30087</v>
      </c>
      <c r="G842">
        <f>VLOOKUP(A842,'[1]Population Data'!$A:$C,3,FALSE)</f>
        <v>11789</v>
      </c>
      <c r="H842">
        <f>VLOOKUP(A842,'[1]Population Data'!$A:$D,4,FALSE)</f>
        <v>6812</v>
      </c>
      <c r="I842" s="1">
        <f>VLOOKUP(A842,'[1]Population Data'!$A:$E,5,FALSE)</f>
        <v>0.22641007744208463</v>
      </c>
      <c r="J842" s="2">
        <f>VLOOKUP(A842,'[1]Population Data'!$A:$F,6,FALSE)</f>
        <v>2.5521248621596402</v>
      </c>
      <c r="K842" s="2">
        <f t="shared" si="93"/>
        <v>77.190580649449927</v>
      </c>
      <c r="L842" s="2">
        <f t="shared" si="94"/>
        <v>4919.7777777777783</v>
      </c>
      <c r="M842" s="3">
        <f t="shared" si="95"/>
        <v>0.1635183892637278</v>
      </c>
      <c r="N842" s="2">
        <f t="shared" si="96"/>
        <v>41.731934666025772</v>
      </c>
      <c r="O842" s="2">
        <f t="shared" si="97"/>
        <v>24.159842013715778</v>
      </c>
    </row>
    <row r="843" spans="1:15" x14ac:dyDescent="0.2">
      <c r="A843" t="str">
        <f t="shared" si="91"/>
        <v>Cass County, Texas</v>
      </c>
      <c r="B843" t="str">
        <f t="shared" si="92"/>
        <v>Cass County,</v>
      </c>
      <c r="C843" t="s">
        <v>57</v>
      </c>
      <c r="D843" t="s">
        <v>20</v>
      </c>
      <c r="E843">
        <v>8</v>
      </c>
      <c r="F843">
        <f>VLOOKUP(A843,'[1]Population Data'!$A:$B, 2,FALSE)</f>
        <v>30087</v>
      </c>
      <c r="G843">
        <f>VLOOKUP(A843,'[1]Population Data'!$A:$C,3,FALSE)</f>
        <v>11789</v>
      </c>
      <c r="H843">
        <f>VLOOKUP(A843,'[1]Population Data'!$A:$D,4,FALSE)</f>
        <v>6812</v>
      </c>
      <c r="I843" s="1">
        <f>VLOOKUP(A843,'[1]Population Data'!$A:$E,5,FALSE)</f>
        <v>0.22641007744208463</v>
      </c>
      <c r="J843" s="2">
        <f>VLOOKUP(A843,'[1]Population Data'!$A:$F,6,FALSE)</f>
        <v>2.5521248621596402</v>
      </c>
      <c r="K843" s="2">
        <f t="shared" si="93"/>
        <v>3.1346428690131951</v>
      </c>
      <c r="L843" s="2">
        <f t="shared" si="94"/>
        <v>4919.7777777777783</v>
      </c>
      <c r="M843" s="3">
        <f t="shared" si="95"/>
        <v>0.1635183892637278</v>
      </c>
      <c r="N843" s="2">
        <f t="shared" si="96"/>
        <v>41.731934666025772</v>
      </c>
      <c r="O843" s="2">
        <f t="shared" si="97"/>
        <v>0.98111033558236671</v>
      </c>
    </row>
    <row r="844" spans="1:15" x14ac:dyDescent="0.2">
      <c r="A844" t="str">
        <f t="shared" si="91"/>
        <v>Cass County, Texas</v>
      </c>
      <c r="B844" t="str">
        <f t="shared" si="92"/>
        <v>Cass County,</v>
      </c>
      <c r="C844" t="s">
        <v>57</v>
      </c>
      <c r="D844" t="s">
        <v>21</v>
      </c>
      <c r="E844">
        <v>38</v>
      </c>
      <c r="F844">
        <f>VLOOKUP(A844,'[1]Population Data'!$A:$B, 2,FALSE)</f>
        <v>30087</v>
      </c>
      <c r="G844">
        <f>VLOOKUP(A844,'[1]Population Data'!$A:$C,3,FALSE)</f>
        <v>11789</v>
      </c>
      <c r="H844">
        <f>VLOOKUP(A844,'[1]Population Data'!$A:$D,4,FALSE)</f>
        <v>6812</v>
      </c>
      <c r="I844" s="1">
        <f>VLOOKUP(A844,'[1]Population Data'!$A:$E,5,FALSE)</f>
        <v>0.22641007744208463</v>
      </c>
      <c r="J844" s="2">
        <f>VLOOKUP(A844,'[1]Population Data'!$A:$F,6,FALSE)</f>
        <v>2.5521248621596402</v>
      </c>
      <c r="K844" s="2">
        <f t="shared" si="93"/>
        <v>14.889553627812678</v>
      </c>
      <c r="L844" s="2">
        <f t="shared" si="94"/>
        <v>4919.7777777777783</v>
      </c>
      <c r="M844" s="3">
        <f t="shared" si="95"/>
        <v>0.1635183892637278</v>
      </c>
      <c r="N844" s="2">
        <f t="shared" si="96"/>
        <v>41.731934666025772</v>
      </c>
      <c r="O844" s="2">
        <f t="shared" si="97"/>
        <v>4.660274094016243</v>
      </c>
    </row>
    <row r="845" spans="1:15" x14ac:dyDescent="0.2">
      <c r="A845" t="str">
        <f t="shared" si="91"/>
        <v>Cass County, Texas</v>
      </c>
      <c r="B845" t="str">
        <f t="shared" si="92"/>
        <v>Cass County,</v>
      </c>
      <c r="C845" t="s">
        <v>57</v>
      </c>
      <c r="D845" t="s">
        <v>22</v>
      </c>
      <c r="E845">
        <v>552</v>
      </c>
      <c r="F845">
        <f>VLOOKUP(A845,'[1]Population Data'!$A:$B, 2,FALSE)</f>
        <v>30087</v>
      </c>
      <c r="G845">
        <f>VLOOKUP(A845,'[1]Population Data'!$A:$C,3,FALSE)</f>
        <v>11789</v>
      </c>
      <c r="H845">
        <f>VLOOKUP(A845,'[1]Population Data'!$A:$D,4,FALSE)</f>
        <v>6812</v>
      </c>
      <c r="I845" s="1">
        <f>VLOOKUP(A845,'[1]Population Data'!$A:$E,5,FALSE)</f>
        <v>0.22641007744208463</v>
      </c>
      <c r="J845" s="2">
        <f>VLOOKUP(A845,'[1]Population Data'!$A:$F,6,FALSE)</f>
        <v>2.5521248621596402</v>
      </c>
      <c r="K845" s="2">
        <f t="shared" si="93"/>
        <v>216.29035796191047</v>
      </c>
      <c r="L845" s="2">
        <f t="shared" si="94"/>
        <v>4919.7777777777783</v>
      </c>
      <c r="M845" s="3">
        <f t="shared" si="95"/>
        <v>0.1635183892637278</v>
      </c>
      <c r="N845" s="2">
        <f t="shared" si="96"/>
        <v>41.731934666025772</v>
      </c>
      <c r="O845" s="2">
        <f t="shared" si="97"/>
        <v>67.696613155183314</v>
      </c>
    </row>
    <row r="846" spans="1:15" x14ac:dyDescent="0.2">
      <c r="A846" t="str">
        <f t="shared" si="91"/>
        <v>Cass County, Texas</v>
      </c>
      <c r="B846" t="str">
        <f t="shared" si="92"/>
        <v>Cass County,</v>
      </c>
      <c r="C846" t="s">
        <v>57</v>
      </c>
      <c r="D846" t="s">
        <v>23</v>
      </c>
      <c r="E846">
        <v>428</v>
      </c>
      <c r="F846">
        <f>VLOOKUP(A846,'[1]Population Data'!$A:$B, 2,FALSE)</f>
        <v>30087</v>
      </c>
      <c r="G846">
        <f>VLOOKUP(A846,'[1]Population Data'!$A:$C,3,FALSE)</f>
        <v>11789</v>
      </c>
      <c r="H846">
        <f>VLOOKUP(A846,'[1]Population Data'!$A:$D,4,FALSE)</f>
        <v>6812</v>
      </c>
      <c r="I846" s="1">
        <f>VLOOKUP(A846,'[1]Population Data'!$A:$E,5,FALSE)</f>
        <v>0.22641007744208463</v>
      </c>
      <c r="J846" s="2">
        <f>VLOOKUP(A846,'[1]Population Data'!$A:$F,6,FALSE)</f>
        <v>2.5521248621596402</v>
      </c>
      <c r="K846" s="2">
        <f t="shared" si="93"/>
        <v>167.70339349220595</v>
      </c>
      <c r="L846" s="2">
        <f t="shared" si="94"/>
        <v>4919.7777777777783</v>
      </c>
      <c r="M846" s="3">
        <f t="shared" si="95"/>
        <v>0.1635183892637278</v>
      </c>
      <c r="N846" s="2">
        <f t="shared" si="96"/>
        <v>41.731934666025772</v>
      </c>
      <c r="O846" s="2">
        <f t="shared" si="97"/>
        <v>52.489402953656629</v>
      </c>
    </row>
    <row r="847" spans="1:15" x14ac:dyDescent="0.2">
      <c r="A847" t="str">
        <f t="shared" si="91"/>
        <v>Cass County, Texas</v>
      </c>
      <c r="B847" t="str">
        <f t="shared" si="92"/>
        <v>Cass County,</v>
      </c>
      <c r="C847" t="s">
        <v>57</v>
      </c>
      <c r="D847" t="s">
        <v>24</v>
      </c>
      <c r="E847">
        <v>1632</v>
      </c>
      <c r="F847">
        <f>VLOOKUP(A847,'[1]Population Data'!$A:$B, 2,FALSE)</f>
        <v>30087</v>
      </c>
      <c r="G847">
        <f>VLOOKUP(A847,'[1]Population Data'!$A:$C,3,FALSE)</f>
        <v>11789</v>
      </c>
      <c r="H847">
        <f>VLOOKUP(A847,'[1]Population Data'!$A:$D,4,FALSE)</f>
        <v>6812</v>
      </c>
      <c r="I847" s="1">
        <f>VLOOKUP(A847,'[1]Population Data'!$A:$E,5,FALSE)</f>
        <v>0.22641007744208463</v>
      </c>
      <c r="J847" s="2">
        <f>VLOOKUP(A847,'[1]Population Data'!$A:$F,6,FALSE)</f>
        <v>2.5521248621596402</v>
      </c>
      <c r="K847" s="2">
        <f t="shared" si="93"/>
        <v>639.46714527869187</v>
      </c>
      <c r="L847" s="2">
        <f t="shared" si="94"/>
        <v>4919.7777777777783</v>
      </c>
      <c r="M847" s="3">
        <f t="shared" si="95"/>
        <v>0.1635183892637278</v>
      </c>
      <c r="N847" s="2">
        <f t="shared" si="96"/>
        <v>41.731934666025772</v>
      </c>
      <c r="O847" s="2">
        <f t="shared" si="97"/>
        <v>200.14650845880286</v>
      </c>
    </row>
    <row r="848" spans="1:15" x14ac:dyDescent="0.2">
      <c r="A848" t="str">
        <f t="shared" si="91"/>
        <v>Cass County, Texas</v>
      </c>
      <c r="B848" t="str">
        <f t="shared" si="92"/>
        <v>Cass County,</v>
      </c>
      <c r="C848" t="s">
        <v>57</v>
      </c>
      <c r="D848" t="s">
        <v>25</v>
      </c>
      <c r="E848">
        <v>480</v>
      </c>
      <c r="F848">
        <f>VLOOKUP(A848,'[1]Population Data'!$A:$B, 2,FALSE)</f>
        <v>30087</v>
      </c>
      <c r="G848">
        <f>VLOOKUP(A848,'[1]Population Data'!$A:$C,3,FALSE)</f>
        <v>11789</v>
      </c>
      <c r="H848">
        <f>VLOOKUP(A848,'[1]Population Data'!$A:$D,4,FALSE)</f>
        <v>6812</v>
      </c>
      <c r="I848" s="1">
        <f>VLOOKUP(A848,'[1]Population Data'!$A:$E,5,FALSE)</f>
        <v>0.22641007744208463</v>
      </c>
      <c r="J848" s="2">
        <f>VLOOKUP(A848,'[1]Population Data'!$A:$F,6,FALSE)</f>
        <v>2.5521248621596402</v>
      </c>
      <c r="K848" s="2">
        <f t="shared" si="93"/>
        <v>188.07857214079172</v>
      </c>
      <c r="L848" s="2">
        <f t="shared" si="94"/>
        <v>4919.7777777777783</v>
      </c>
      <c r="M848" s="3">
        <f t="shared" si="95"/>
        <v>0.1635183892637278</v>
      </c>
      <c r="N848" s="2">
        <f t="shared" si="96"/>
        <v>41.731934666025772</v>
      </c>
      <c r="O848" s="2">
        <f t="shared" si="97"/>
        <v>58.866620134942018</v>
      </c>
    </row>
    <row r="849" spans="1:15" x14ac:dyDescent="0.2">
      <c r="A849" t="str">
        <f t="shared" si="91"/>
        <v>Cass County, Texas</v>
      </c>
      <c r="B849" t="str">
        <f t="shared" si="92"/>
        <v>Cass County,</v>
      </c>
      <c r="C849" t="s">
        <v>57</v>
      </c>
      <c r="D849" t="s">
        <v>26</v>
      </c>
      <c r="E849">
        <v>1372</v>
      </c>
      <c r="F849">
        <f>VLOOKUP(A849,'[1]Population Data'!$A:$B, 2,FALSE)</f>
        <v>30087</v>
      </c>
      <c r="G849">
        <f>VLOOKUP(A849,'[1]Population Data'!$A:$C,3,FALSE)</f>
        <v>11789</v>
      </c>
      <c r="H849">
        <f>VLOOKUP(A849,'[1]Population Data'!$A:$D,4,FALSE)</f>
        <v>6812</v>
      </c>
      <c r="I849" s="1">
        <f>VLOOKUP(A849,'[1]Population Data'!$A:$E,5,FALSE)</f>
        <v>0.22641007744208463</v>
      </c>
      <c r="J849" s="2">
        <f>VLOOKUP(A849,'[1]Population Data'!$A:$F,6,FALSE)</f>
        <v>2.5521248621596402</v>
      </c>
      <c r="K849" s="2">
        <f t="shared" si="93"/>
        <v>537.59125203576298</v>
      </c>
      <c r="L849" s="2">
        <f t="shared" si="94"/>
        <v>4919.7777777777783</v>
      </c>
      <c r="M849" s="3">
        <f t="shared" si="95"/>
        <v>0.1635183892637278</v>
      </c>
      <c r="N849" s="2">
        <f t="shared" si="96"/>
        <v>41.731934666025772</v>
      </c>
      <c r="O849" s="2">
        <f t="shared" si="97"/>
        <v>168.2604225523759</v>
      </c>
    </row>
    <row r="850" spans="1:15" x14ac:dyDescent="0.2">
      <c r="A850" t="str">
        <f t="shared" si="91"/>
        <v>Cass County, Texas</v>
      </c>
      <c r="B850" t="str">
        <f t="shared" si="92"/>
        <v>Cass County,</v>
      </c>
      <c r="C850" t="s">
        <v>57</v>
      </c>
      <c r="D850" t="s">
        <v>27</v>
      </c>
      <c r="E850">
        <v>1318</v>
      </c>
      <c r="F850">
        <f>VLOOKUP(A850,'[1]Population Data'!$A:$B, 2,FALSE)</f>
        <v>30087</v>
      </c>
      <c r="G850">
        <f>VLOOKUP(A850,'[1]Population Data'!$A:$C,3,FALSE)</f>
        <v>11789</v>
      </c>
      <c r="H850">
        <f>VLOOKUP(A850,'[1]Population Data'!$A:$D,4,FALSE)</f>
        <v>6812</v>
      </c>
      <c r="I850" s="1">
        <f>VLOOKUP(A850,'[1]Population Data'!$A:$E,5,FALSE)</f>
        <v>0.22641007744208463</v>
      </c>
      <c r="J850" s="2">
        <f>VLOOKUP(A850,'[1]Population Data'!$A:$F,6,FALSE)</f>
        <v>2.5521248621596402</v>
      </c>
      <c r="K850" s="2">
        <f t="shared" si="93"/>
        <v>516.43241266992391</v>
      </c>
      <c r="L850" s="2">
        <f t="shared" si="94"/>
        <v>4919.7777777777783</v>
      </c>
      <c r="M850" s="3">
        <f t="shared" si="95"/>
        <v>0.1635183892637278</v>
      </c>
      <c r="N850" s="2">
        <f t="shared" si="96"/>
        <v>41.731934666025772</v>
      </c>
      <c r="O850" s="2">
        <f t="shared" si="97"/>
        <v>161.63792778719494</v>
      </c>
    </row>
    <row r="851" spans="1:15" x14ac:dyDescent="0.2">
      <c r="A851" t="str">
        <f t="shared" si="91"/>
        <v>Cass County, Texas</v>
      </c>
      <c r="B851" t="str">
        <f t="shared" si="92"/>
        <v>Cass County,</v>
      </c>
      <c r="C851" t="s">
        <v>57</v>
      </c>
      <c r="D851" t="s">
        <v>28</v>
      </c>
      <c r="E851">
        <v>502</v>
      </c>
      <c r="F851">
        <f>VLOOKUP(A851,'[1]Population Data'!$A:$B, 2,FALSE)</f>
        <v>30087</v>
      </c>
      <c r="G851">
        <f>VLOOKUP(A851,'[1]Population Data'!$A:$C,3,FALSE)</f>
        <v>11789</v>
      </c>
      <c r="H851">
        <f>VLOOKUP(A851,'[1]Population Data'!$A:$D,4,FALSE)</f>
        <v>6812</v>
      </c>
      <c r="I851" s="1">
        <f>VLOOKUP(A851,'[1]Population Data'!$A:$E,5,FALSE)</f>
        <v>0.22641007744208463</v>
      </c>
      <c r="J851" s="2">
        <f>VLOOKUP(A851,'[1]Population Data'!$A:$F,6,FALSE)</f>
        <v>2.5521248621596402</v>
      </c>
      <c r="K851" s="2">
        <f t="shared" si="93"/>
        <v>196.698840030578</v>
      </c>
      <c r="L851" s="2">
        <f t="shared" si="94"/>
        <v>4919.7777777777783</v>
      </c>
      <c r="M851" s="3">
        <f t="shared" si="95"/>
        <v>0.1635183892637278</v>
      </c>
      <c r="N851" s="2">
        <f t="shared" si="96"/>
        <v>41.731934666025772</v>
      </c>
      <c r="O851" s="2">
        <f t="shared" si="97"/>
        <v>61.564673557793512</v>
      </c>
    </row>
    <row r="852" spans="1:15" x14ac:dyDescent="0.2">
      <c r="A852" t="str">
        <f t="shared" si="91"/>
        <v>Castro County, Texas</v>
      </c>
      <c r="B852" t="str">
        <f t="shared" si="92"/>
        <v>Castro County,</v>
      </c>
      <c r="C852" t="s">
        <v>58</v>
      </c>
      <c r="D852" t="s">
        <v>4</v>
      </c>
      <c r="E852">
        <v>23</v>
      </c>
      <c r="F852">
        <f>VLOOKUP(A852,'[1]Population Data'!$A:$B, 2,FALSE)</f>
        <v>7787</v>
      </c>
      <c r="G852">
        <f>VLOOKUP(A852,'[1]Population Data'!$A:$C,3,FALSE)</f>
        <v>2532</v>
      </c>
      <c r="H852">
        <f>VLOOKUP(A852,'[1]Population Data'!$A:$D,4,FALSE)</f>
        <v>2279</v>
      </c>
      <c r="I852" s="1">
        <f>VLOOKUP(A852,'[1]Population Data'!$A:$E,5,FALSE)</f>
        <v>0.29266726595608067</v>
      </c>
      <c r="J852" s="2">
        <f>VLOOKUP(A852,'[1]Population Data'!$A:$F,6,FALSE)</f>
        <v>3.0754344391785149</v>
      </c>
      <c r="K852" s="2">
        <f t="shared" si="93"/>
        <v>7.4786182098369078</v>
      </c>
      <c r="L852" s="2">
        <f t="shared" si="94"/>
        <v>1645.9444444444446</v>
      </c>
      <c r="M852" s="3">
        <f t="shared" si="95"/>
        <v>0.21137080319050269</v>
      </c>
      <c r="N852" s="2">
        <f t="shared" si="96"/>
        <v>65.0057047568896</v>
      </c>
      <c r="O852" s="2">
        <f t="shared" si="97"/>
        <v>3.6461463550361719</v>
      </c>
    </row>
    <row r="853" spans="1:15" x14ac:dyDescent="0.2">
      <c r="A853" t="str">
        <f t="shared" si="91"/>
        <v>Castro County, Texas</v>
      </c>
      <c r="B853" t="str">
        <f t="shared" si="92"/>
        <v>Castro County,</v>
      </c>
      <c r="C853" t="s">
        <v>58</v>
      </c>
      <c r="D853" t="s">
        <v>5</v>
      </c>
      <c r="E853">
        <v>20</v>
      </c>
      <c r="F853">
        <f>VLOOKUP(A853,'[1]Population Data'!$A:$B, 2,FALSE)</f>
        <v>7787</v>
      </c>
      <c r="G853">
        <f>VLOOKUP(A853,'[1]Population Data'!$A:$C,3,FALSE)</f>
        <v>2532</v>
      </c>
      <c r="H853">
        <f>VLOOKUP(A853,'[1]Population Data'!$A:$D,4,FALSE)</f>
        <v>2279</v>
      </c>
      <c r="I853" s="1">
        <f>VLOOKUP(A853,'[1]Population Data'!$A:$E,5,FALSE)</f>
        <v>0.29266726595608067</v>
      </c>
      <c r="J853" s="2">
        <f>VLOOKUP(A853,'[1]Population Data'!$A:$F,6,FALSE)</f>
        <v>3.0754344391785149</v>
      </c>
      <c r="K853" s="2">
        <f t="shared" si="93"/>
        <v>6.5031462694233984</v>
      </c>
      <c r="L853" s="2">
        <f t="shared" si="94"/>
        <v>1645.9444444444446</v>
      </c>
      <c r="M853" s="3">
        <f t="shared" si="95"/>
        <v>0.21137080319050269</v>
      </c>
      <c r="N853" s="2">
        <f t="shared" si="96"/>
        <v>65.0057047568896</v>
      </c>
      <c r="O853" s="2">
        <f t="shared" si="97"/>
        <v>3.1705620478575414</v>
      </c>
    </row>
    <row r="854" spans="1:15" x14ac:dyDescent="0.2">
      <c r="A854" t="str">
        <f t="shared" si="91"/>
        <v>Castro County, Texas</v>
      </c>
      <c r="B854" t="str">
        <f t="shared" si="92"/>
        <v>Castro County,</v>
      </c>
      <c r="C854" t="s">
        <v>58</v>
      </c>
      <c r="D854" t="s">
        <v>6</v>
      </c>
      <c r="E854">
        <v>105</v>
      </c>
      <c r="F854">
        <f>VLOOKUP(A854,'[1]Population Data'!$A:$B, 2,FALSE)</f>
        <v>7787</v>
      </c>
      <c r="G854">
        <f>VLOOKUP(A854,'[1]Population Data'!$A:$C,3,FALSE)</f>
        <v>2532</v>
      </c>
      <c r="H854">
        <f>VLOOKUP(A854,'[1]Population Data'!$A:$D,4,FALSE)</f>
        <v>2279</v>
      </c>
      <c r="I854" s="1">
        <f>VLOOKUP(A854,'[1]Population Data'!$A:$E,5,FALSE)</f>
        <v>0.29266726595608067</v>
      </c>
      <c r="J854" s="2">
        <f>VLOOKUP(A854,'[1]Population Data'!$A:$F,6,FALSE)</f>
        <v>3.0754344391785149</v>
      </c>
      <c r="K854" s="2">
        <f t="shared" si="93"/>
        <v>34.141517914472843</v>
      </c>
      <c r="L854" s="2">
        <f t="shared" si="94"/>
        <v>1645.9444444444446</v>
      </c>
      <c r="M854" s="3">
        <f t="shared" si="95"/>
        <v>0.21137080319050269</v>
      </c>
      <c r="N854" s="2">
        <f t="shared" si="96"/>
        <v>65.0057047568896</v>
      </c>
      <c r="O854" s="2">
        <f t="shared" si="97"/>
        <v>16.645450751252092</v>
      </c>
    </row>
    <row r="855" spans="1:15" x14ac:dyDescent="0.2">
      <c r="A855" t="str">
        <f t="shared" si="91"/>
        <v>Castro County, Texas</v>
      </c>
      <c r="B855" t="str">
        <f t="shared" si="92"/>
        <v>Castro County,</v>
      </c>
      <c r="C855" t="s">
        <v>58</v>
      </c>
      <c r="D855" t="s">
        <v>7</v>
      </c>
      <c r="E855">
        <v>36</v>
      </c>
      <c r="F855">
        <f>VLOOKUP(A855,'[1]Population Data'!$A:$B, 2,FALSE)</f>
        <v>7787</v>
      </c>
      <c r="G855">
        <f>VLOOKUP(A855,'[1]Population Data'!$A:$C,3,FALSE)</f>
        <v>2532</v>
      </c>
      <c r="H855">
        <f>VLOOKUP(A855,'[1]Population Data'!$A:$D,4,FALSE)</f>
        <v>2279</v>
      </c>
      <c r="I855" s="1">
        <f>VLOOKUP(A855,'[1]Population Data'!$A:$E,5,FALSE)</f>
        <v>0.29266726595608067</v>
      </c>
      <c r="J855" s="2">
        <f>VLOOKUP(A855,'[1]Population Data'!$A:$F,6,FALSE)</f>
        <v>3.0754344391785149</v>
      </c>
      <c r="K855" s="2">
        <f t="shared" si="93"/>
        <v>11.705663284962117</v>
      </c>
      <c r="L855" s="2">
        <f t="shared" si="94"/>
        <v>1645.9444444444446</v>
      </c>
      <c r="M855" s="3">
        <f t="shared" si="95"/>
        <v>0.21137080319050269</v>
      </c>
      <c r="N855" s="2">
        <f t="shared" si="96"/>
        <v>65.0057047568896</v>
      </c>
      <c r="O855" s="2">
        <f t="shared" si="97"/>
        <v>5.7070116861435736</v>
      </c>
    </row>
    <row r="856" spans="1:15" x14ac:dyDescent="0.2">
      <c r="A856" t="str">
        <f t="shared" si="91"/>
        <v>Castro County, Texas</v>
      </c>
      <c r="B856" t="str">
        <f t="shared" si="92"/>
        <v>Castro County,</v>
      </c>
      <c r="C856" t="s">
        <v>58</v>
      </c>
      <c r="D856" t="s">
        <v>8</v>
      </c>
      <c r="E856">
        <v>29</v>
      </c>
      <c r="F856">
        <f>VLOOKUP(A856,'[1]Population Data'!$A:$B, 2,FALSE)</f>
        <v>7787</v>
      </c>
      <c r="G856">
        <f>VLOOKUP(A856,'[1]Population Data'!$A:$C,3,FALSE)</f>
        <v>2532</v>
      </c>
      <c r="H856">
        <f>VLOOKUP(A856,'[1]Population Data'!$A:$D,4,FALSE)</f>
        <v>2279</v>
      </c>
      <c r="I856" s="1">
        <f>VLOOKUP(A856,'[1]Population Data'!$A:$E,5,FALSE)</f>
        <v>0.29266726595608067</v>
      </c>
      <c r="J856" s="2">
        <f>VLOOKUP(A856,'[1]Population Data'!$A:$F,6,FALSE)</f>
        <v>3.0754344391785149</v>
      </c>
      <c r="K856" s="2">
        <f t="shared" si="93"/>
        <v>9.4295620906639268</v>
      </c>
      <c r="L856" s="2">
        <f t="shared" si="94"/>
        <v>1645.9444444444446</v>
      </c>
      <c r="M856" s="3">
        <f t="shared" si="95"/>
        <v>0.21137080319050269</v>
      </c>
      <c r="N856" s="2">
        <f t="shared" si="96"/>
        <v>65.0057047568896</v>
      </c>
      <c r="O856" s="2">
        <f t="shared" si="97"/>
        <v>4.5973149693934339</v>
      </c>
    </row>
    <row r="857" spans="1:15" x14ac:dyDescent="0.2">
      <c r="A857" t="str">
        <f t="shared" si="91"/>
        <v>Castro County, Texas</v>
      </c>
      <c r="B857" t="str">
        <f t="shared" si="92"/>
        <v>Castro County,</v>
      </c>
      <c r="C857" t="s">
        <v>58</v>
      </c>
      <c r="D857" t="s">
        <v>9</v>
      </c>
      <c r="E857">
        <v>25</v>
      </c>
      <c r="F857">
        <f>VLOOKUP(A857,'[1]Population Data'!$A:$B, 2,FALSE)</f>
        <v>7787</v>
      </c>
      <c r="G857">
        <f>VLOOKUP(A857,'[1]Population Data'!$A:$C,3,FALSE)</f>
        <v>2532</v>
      </c>
      <c r="H857">
        <f>VLOOKUP(A857,'[1]Population Data'!$A:$D,4,FALSE)</f>
        <v>2279</v>
      </c>
      <c r="I857" s="1">
        <f>VLOOKUP(A857,'[1]Population Data'!$A:$E,5,FALSE)</f>
        <v>0.29266726595608067</v>
      </c>
      <c r="J857" s="2">
        <f>VLOOKUP(A857,'[1]Population Data'!$A:$F,6,FALSE)</f>
        <v>3.0754344391785149</v>
      </c>
      <c r="K857" s="2">
        <f t="shared" si="93"/>
        <v>8.1289328367792475</v>
      </c>
      <c r="L857" s="2">
        <f t="shared" si="94"/>
        <v>1645.9444444444446</v>
      </c>
      <c r="M857" s="3">
        <f t="shared" si="95"/>
        <v>0.21137080319050269</v>
      </c>
      <c r="N857" s="2">
        <f t="shared" si="96"/>
        <v>65.0057047568896</v>
      </c>
      <c r="O857" s="2">
        <f t="shared" si="97"/>
        <v>3.963202559821926</v>
      </c>
    </row>
    <row r="858" spans="1:15" x14ac:dyDescent="0.2">
      <c r="A858" t="str">
        <f t="shared" si="91"/>
        <v>Castro County, Texas</v>
      </c>
      <c r="B858" t="str">
        <f t="shared" si="92"/>
        <v>Castro County,</v>
      </c>
      <c r="C858" t="s">
        <v>58</v>
      </c>
      <c r="D858" t="s">
        <v>10</v>
      </c>
      <c r="E858">
        <v>113</v>
      </c>
      <c r="F858">
        <f>VLOOKUP(A858,'[1]Population Data'!$A:$B, 2,FALSE)</f>
        <v>7787</v>
      </c>
      <c r="G858">
        <f>VLOOKUP(A858,'[1]Population Data'!$A:$C,3,FALSE)</f>
        <v>2532</v>
      </c>
      <c r="H858">
        <f>VLOOKUP(A858,'[1]Population Data'!$A:$D,4,FALSE)</f>
        <v>2279</v>
      </c>
      <c r="I858" s="1">
        <f>VLOOKUP(A858,'[1]Population Data'!$A:$E,5,FALSE)</f>
        <v>0.29266726595608067</v>
      </c>
      <c r="J858" s="2">
        <f>VLOOKUP(A858,'[1]Population Data'!$A:$F,6,FALSE)</f>
        <v>3.0754344391785149</v>
      </c>
      <c r="K858" s="2">
        <f t="shared" si="93"/>
        <v>36.742776422242201</v>
      </c>
      <c r="L858" s="2">
        <f t="shared" si="94"/>
        <v>1645.9444444444446</v>
      </c>
      <c r="M858" s="3">
        <f t="shared" si="95"/>
        <v>0.21137080319050269</v>
      </c>
      <c r="N858" s="2">
        <f t="shared" si="96"/>
        <v>65.0057047568896</v>
      </c>
      <c r="O858" s="2">
        <f t="shared" si="97"/>
        <v>17.913675570395107</v>
      </c>
    </row>
    <row r="859" spans="1:15" x14ac:dyDescent="0.2">
      <c r="A859" t="str">
        <f t="shared" si="91"/>
        <v>Castro County, Texas</v>
      </c>
      <c r="B859" t="str">
        <f t="shared" si="92"/>
        <v>Castro County,</v>
      </c>
      <c r="C859" t="s">
        <v>58</v>
      </c>
      <c r="D859" t="s">
        <v>11</v>
      </c>
      <c r="E859">
        <v>130</v>
      </c>
      <c r="F859">
        <f>VLOOKUP(A859,'[1]Population Data'!$A:$B, 2,FALSE)</f>
        <v>7787</v>
      </c>
      <c r="G859">
        <f>VLOOKUP(A859,'[1]Population Data'!$A:$C,3,FALSE)</f>
        <v>2532</v>
      </c>
      <c r="H859">
        <f>VLOOKUP(A859,'[1]Population Data'!$A:$D,4,FALSE)</f>
        <v>2279</v>
      </c>
      <c r="I859" s="1">
        <f>VLOOKUP(A859,'[1]Population Data'!$A:$E,5,FALSE)</f>
        <v>0.29266726595608067</v>
      </c>
      <c r="J859" s="2">
        <f>VLOOKUP(A859,'[1]Population Data'!$A:$F,6,FALSE)</f>
        <v>3.0754344391785149</v>
      </c>
      <c r="K859" s="2">
        <f t="shared" si="93"/>
        <v>42.270450751252092</v>
      </c>
      <c r="L859" s="2">
        <f t="shared" si="94"/>
        <v>1645.9444444444446</v>
      </c>
      <c r="M859" s="3">
        <f t="shared" si="95"/>
        <v>0.21137080319050269</v>
      </c>
      <c r="N859" s="2">
        <f t="shared" si="96"/>
        <v>65.0057047568896</v>
      </c>
      <c r="O859" s="2">
        <f t="shared" si="97"/>
        <v>20.608653311074018</v>
      </c>
    </row>
    <row r="860" spans="1:15" x14ac:dyDescent="0.2">
      <c r="A860" t="str">
        <f t="shared" si="91"/>
        <v>Castro County, Texas</v>
      </c>
      <c r="B860" t="str">
        <f t="shared" si="92"/>
        <v>Castro County,</v>
      </c>
      <c r="C860" t="s">
        <v>58</v>
      </c>
      <c r="D860" t="s">
        <v>12</v>
      </c>
      <c r="E860">
        <v>414</v>
      </c>
      <c r="F860">
        <f>VLOOKUP(A860,'[1]Population Data'!$A:$B, 2,FALSE)</f>
        <v>7787</v>
      </c>
      <c r="G860">
        <f>VLOOKUP(A860,'[1]Population Data'!$A:$C,3,FALSE)</f>
        <v>2532</v>
      </c>
      <c r="H860">
        <f>VLOOKUP(A860,'[1]Population Data'!$A:$D,4,FALSE)</f>
        <v>2279</v>
      </c>
      <c r="I860" s="1">
        <f>VLOOKUP(A860,'[1]Population Data'!$A:$E,5,FALSE)</f>
        <v>0.29266726595608067</v>
      </c>
      <c r="J860" s="2">
        <f>VLOOKUP(A860,'[1]Population Data'!$A:$F,6,FALSE)</f>
        <v>3.0754344391785149</v>
      </c>
      <c r="K860" s="2">
        <f t="shared" si="93"/>
        <v>134.61512777706434</v>
      </c>
      <c r="L860" s="2">
        <f t="shared" si="94"/>
        <v>1645.9444444444446</v>
      </c>
      <c r="M860" s="3">
        <f t="shared" si="95"/>
        <v>0.21137080319050269</v>
      </c>
      <c r="N860" s="2">
        <f t="shared" si="96"/>
        <v>65.0057047568896</v>
      </c>
      <c r="O860" s="2">
        <f t="shared" si="97"/>
        <v>65.630634390651096</v>
      </c>
    </row>
    <row r="861" spans="1:15" x14ac:dyDescent="0.2">
      <c r="A861" t="str">
        <f t="shared" si="91"/>
        <v>Castro County, Texas</v>
      </c>
      <c r="B861" t="str">
        <f t="shared" si="92"/>
        <v>Castro County,</v>
      </c>
      <c r="C861" t="s">
        <v>58</v>
      </c>
      <c r="D861" t="s">
        <v>13</v>
      </c>
      <c r="E861">
        <v>29</v>
      </c>
      <c r="F861">
        <f>VLOOKUP(A861,'[1]Population Data'!$A:$B, 2,FALSE)</f>
        <v>7787</v>
      </c>
      <c r="G861">
        <f>VLOOKUP(A861,'[1]Population Data'!$A:$C,3,FALSE)</f>
        <v>2532</v>
      </c>
      <c r="H861">
        <f>VLOOKUP(A861,'[1]Population Data'!$A:$D,4,FALSE)</f>
        <v>2279</v>
      </c>
      <c r="I861" s="1">
        <f>VLOOKUP(A861,'[1]Population Data'!$A:$E,5,FALSE)</f>
        <v>0.29266726595608067</v>
      </c>
      <c r="J861" s="2">
        <f>VLOOKUP(A861,'[1]Population Data'!$A:$F,6,FALSE)</f>
        <v>3.0754344391785149</v>
      </c>
      <c r="K861" s="2">
        <f t="shared" si="93"/>
        <v>9.4295620906639268</v>
      </c>
      <c r="L861" s="2">
        <f t="shared" si="94"/>
        <v>1645.9444444444446</v>
      </c>
      <c r="M861" s="3">
        <f t="shared" si="95"/>
        <v>0.21137080319050269</v>
      </c>
      <c r="N861" s="2">
        <f t="shared" si="96"/>
        <v>65.0057047568896</v>
      </c>
      <c r="O861" s="2">
        <f t="shared" si="97"/>
        <v>4.5973149693934339</v>
      </c>
    </row>
    <row r="862" spans="1:15" x14ac:dyDescent="0.2">
      <c r="A862" t="str">
        <f t="shared" si="91"/>
        <v>Castro County, Texas</v>
      </c>
      <c r="B862" t="str">
        <f t="shared" si="92"/>
        <v>Castro County,</v>
      </c>
      <c r="C862" t="s">
        <v>58</v>
      </c>
      <c r="D862" t="s">
        <v>14</v>
      </c>
      <c r="E862">
        <v>64</v>
      </c>
      <c r="F862">
        <f>VLOOKUP(A862,'[1]Population Data'!$A:$B, 2,FALSE)</f>
        <v>7787</v>
      </c>
      <c r="G862">
        <f>VLOOKUP(A862,'[1]Population Data'!$A:$C,3,FALSE)</f>
        <v>2532</v>
      </c>
      <c r="H862">
        <f>VLOOKUP(A862,'[1]Population Data'!$A:$D,4,FALSE)</f>
        <v>2279</v>
      </c>
      <c r="I862" s="1">
        <f>VLOOKUP(A862,'[1]Population Data'!$A:$E,5,FALSE)</f>
        <v>0.29266726595608067</v>
      </c>
      <c r="J862" s="2">
        <f>VLOOKUP(A862,'[1]Population Data'!$A:$F,6,FALSE)</f>
        <v>3.0754344391785149</v>
      </c>
      <c r="K862" s="2">
        <f t="shared" si="93"/>
        <v>20.810068062154873</v>
      </c>
      <c r="L862" s="2">
        <f t="shared" si="94"/>
        <v>1645.9444444444446</v>
      </c>
      <c r="M862" s="3">
        <f t="shared" si="95"/>
        <v>0.21137080319050269</v>
      </c>
      <c r="N862" s="2">
        <f t="shared" si="96"/>
        <v>65.0057047568896</v>
      </c>
      <c r="O862" s="2">
        <f t="shared" si="97"/>
        <v>10.145798553144131</v>
      </c>
    </row>
    <row r="863" spans="1:15" x14ac:dyDescent="0.2">
      <c r="A863" t="str">
        <f t="shared" si="91"/>
        <v>Castro County, Texas</v>
      </c>
      <c r="B863" t="str">
        <f t="shared" si="92"/>
        <v>Castro County,</v>
      </c>
      <c r="C863" t="s">
        <v>58</v>
      </c>
      <c r="D863" t="s">
        <v>15</v>
      </c>
      <c r="E863">
        <v>51</v>
      </c>
      <c r="F863">
        <f>VLOOKUP(A863,'[1]Population Data'!$A:$B, 2,FALSE)</f>
        <v>7787</v>
      </c>
      <c r="G863">
        <f>VLOOKUP(A863,'[1]Population Data'!$A:$C,3,FALSE)</f>
        <v>2532</v>
      </c>
      <c r="H863">
        <f>VLOOKUP(A863,'[1]Population Data'!$A:$D,4,FALSE)</f>
        <v>2279</v>
      </c>
      <c r="I863" s="1">
        <f>VLOOKUP(A863,'[1]Population Data'!$A:$E,5,FALSE)</f>
        <v>0.29266726595608067</v>
      </c>
      <c r="J863" s="2">
        <f>VLOOKUP(A863,'[1]Population Data'!$A:$F,6,FALSE)</f>
        <v>3.0754344391785149</v>
      </c>
      <c r="K863" s="2">
        <f t="shared" si="93"/>
        <v>16.583022987029665</v>
      </c>
      <c r="L863" s="2">
        <f t="shared" si="94"/>
        <v>1645.9444444444446</v>
      </c>
      <c r="M863" s="3">
        <f t="shared" si="95"/>
        <v>0.21137080319050269</v>
      </c>
      <c r="N863" s="2">
        <f t="shared" si="96"/>
        <v>65.0057047568896</v>
      </c>
      <c r="O863" s="2">
        <f t="shared" si="97"/>
        <v>8.084933222036728</v>
      </c>
    </row>
    <row r="864" spans="1:15" x14ac:dyDescent="0.2">
      <c r="A864" t="str">
        <f t="shared" si="91"/>
        <v>Castro County, Texas</v>
      </c>
      <c r="B864" t="str">
        <f t="shared" si="92"/>
        <v>Castro County,</v>
      </c>
      <c r="C864" t="s">
        <v>58</v>
      </c>
      <c r="D864" t="s">
        <v>16</v>
      </c>
      <c r="E864">
        <v>41</v>
      </c>
      <c r="F864">
        <f>VLOOKUP(A864,'[1]Population Data'!$A:$B, 2,FALSE)</f>
        <v>7787</v>
      </c>
      <c r="G864">
        <f>VLOOKUP(A864,'[1]Population Data'!$A:$C,3,FALSE)</f>
        <v>2532</v>
      </c>
      <c r="H864">
        <f>VLOOKUP(A864,'[1]Population Data'!$A:$D,4,FALSE)</f>
        <v>2279</v>
      </c>
      <c r="I864" s="1">
        <f>VLOOKUP(A864,'[1]Population Data'!$A:$E,5,FALSE)</f>
        <v>0.29266726595608067</v>
      </c>
      <c r="J864" s="2">
        <f>VLOOKUP(A864,'[1]Population Data'!$A:$F,6,FALSE)</f>
        <v>3.0754344391785149</v>
      </c>
      <c r="K864" s="2">
        <f t="shared" si="93"/>
        <v>13.331449852317967</v>
      </c>
      <c r="L864" s="2">
        <f t="shared" si="94"/>
        <v>1645.9444444444446</v>
      </c>
      <c r="M864" s="3">
        <f t="shared" si="95"/>
        <v>0.21137080319050269</v>
      </c>
      <c r="N864" s="2">
        <f t="shared" si="96"/>
        <v>65.0057047568896</v>
      </c>
      <c r="O864" s="2">
        <f t="shared" si="97"/>
        <v>6.4996521981079596</v>
      </c>
    </row>
    <row r="865" spans="1:15" x14ac:dyDescent="0.2">
      <c r="A865" t="str">
        <f t="shared" si="91"/>
        <v>Castro County, Texas</v>
      </c>
      <c r="B865" t="str">
        <f t="shared" si="92"/>
        <v>Castro County,</v>
      </c>
      <c r="C865" t="s">
        <v>58</v>
      </c>
      <c r="D865" t="s">
        <v>17</v>
      </c>
      <c r="E865">
        <v>101</v>
      </c>
      <c r="F865">
        <f>VLOOKUP(A865,'[1]Population Data'!$A:$B, 2,FALSE)</f>
        <v>7787</v>
      </c>
      <c r="G865">
        <f>VLOOKUP(A865,'[1]Population Data'!$A:$C,3,FALSE)</f>
        <v>2532</v>
      </c>
      <c r="H865">
        <f>VLOOKUP(A865,'[1]Population Data'!$A:$D,4,FALSE)</f>
        <v>2279</v>
      </c>
      <c r="I865" s="1">
        <f>VLOOKUP(A865,'[1]Population Data'!$A:$E,5,FALSE)</f>
        <v>0.29266726595608067</v>
      </c>
      <c r="J865" s="2">
        <f>VLOOKUP(A865,'[1]Population Data'!$A:$F,6,FALSE)</f>
        <v>3.0754344391785149</v>
      </c>
      <c r="K865" s="2">
        <f t="shared" si="93"/>
        <v>32.840888660588163</v>
      </c>
      <c r="L865" s="2">
        <f t="shared" si="94"/>
        <v>1645.9444444444446</v>
      </c>
      <c r="M865" s="3">
        <f t="shared" si="95"/>
        <v>0.21137080319050269</v>
      </c>
      <c r="N865" s="2">
        <f t="shared" si="96"/>
        <v>65.0057047568896</v>
      </c>
      <c r="O865" s="2">
        <f t="shared" si="97"/>
        <v>16.011338341680581</v>
      </c>
    </row>
    <row r="866" spans="1:15" x14ac:dyDescent="0.2">
      <c r="A866" t="str">
        <f t="shared" si="91"/>
        <v>Castro County, Texas</v>
      </c>
      <c r="B866" t="str">
        <f t="shared" si="92"/>
        <v>Castro County,</v>
      </c>
      <c r="C866" t="s">
        <v>58</v>
      </c>
      <c r="D866" t="s">
        <v>18</v>
      </c>
      <c r="E866">
        <v>70</v>
      </c>
      <c r="F866">
        <f>VLOOKUP(A866,'[1]Population Data'!$A:$B, 2,FALSE)</f>
        <v>7787</v>
      </c>
      <c r="G866">
        <f>VLOOKUP(A866,'[1]Population Data'!$A:$C,3,FALSE)</f>
        <v>2532</v>
      </c>
      <c r="H866">
        <f>VLOOKUP(A866,'[1]Population Data'!$A:$D,4,FALSE)</f>
        <v>2279</v>
      </c>
      <c r="I866" s="1">
        <f>VLOOKUP(A866,'[1]Population Data'!$A:$E,5,FALSE)</f>
        <v>0.29266726595608067</v>
      </c>
      <c r="J866" s="2">
        <f>VLOOKUP(A866,'[1]Population Data'!$A:$F,6,FALSE)</f>
        <v>3.0754344391785149</v>
      </c>
      <c r="K866" s="2">
        <f t="shared" si="93"/>
        <v>22.761011942981895</v>
      </c>
      <c r="L866" s="2">
        <f t="shared" si="94"/>
        <v>1645.9444444444446</v>
      </c>
      <c r="M866" s="3">
        <f t="shared" si="95"/>
        <v>0.21137080319050269</v>
      </c>
      <c r="N866" s="2">
        <f t="shared" si="96"/>
        <v>65.0057047568896</v>
      </c>
      <c r="O866" s="2">
        <f t="shared" si="97"/>
        <v>11.096967167501393</v>
      </c>
    </row>
    <row r="867" spans="1:15" x14ac:dyDescent="0.2">
      <c r="A867" t="str">
        <f t="shared" si="91"/>
        <v>Castro County, Texas</v>
      </c>
      <c r="B867" t="str">
        <f t="shared" si="92"/>
        <v>Castro County,</v>
      </c>
      <c r="C867" t="s">
        <v>58</v>
      </c>
      <c r="D867" t="s">
        <v>19</v>
      </c>
      <c r="E867">
        <v>56</v>
      </c>
      <c r="F867">
        <f>VLOOKUP(A867,'[1]Population Data'!$A:$B, 2,FALSE)</f>
        <v>7787</v>
      </c>
      <c r="G867">
        <f>VLOOKUP(A867,'[1]Population Data'!$A:$C,3,FALSE)</f>
        <v>2532</v>
      </c>
      <c r="H867">
        <f>VLOOKUP(A867,'[1]Population Data'!$A:$D,4,FALSE)</f>
        <v>2279</v>
      </c>
      <c r="I867" s="1">
        <f>VLOOKUP(A867,'[1]Population Data'!$A:$E,5,FALSE)</f>
        <v>0.29266726595608067</v>
      </c>
      <c r="J867" s="2">
        <f>VLOOKUP(A867,'[1]Population Data'!$A:$F,6,FALSE)</f>
        <v>3.0754344391785149</v>
      </c>
      <c r="K867" s="2">
        <f t="shared" si="93"/>
        <v>18.208809554385514</v>
      </c>
      <c r="L867" s="2">
        <f t="shared" si="94"/>
        <v>1645.9444444444446</v>
      </c>
      <c r="M867" s="3">
        <f t="shared" si="95"/>
        <v>0.21137080319050269</v>
      </c>
      <c r="N867" s="2">
        <f t="shared" si="96"/>
        <v>65.0057047568896</v>
      </c>
      <c r="O867" s="2">
        <f t="shared" si="97"/>
        <v>8.877573734001114</v>
      </c>
    </row>
    <row r="868" spans="1:15" x14ac:dyDescent="0.2">
      <c r="A868" t="str">
        <f t="shared" si="91"/>
        <v>Castro County, Texas</v>
      </c>
      <c r="B868" t="str">
        <f t="shared" si="92"/>
        <v>Castro County,</v>
      </c>
      <c r="C868" t="s">
        <v>58</v>
      </c>
      <c r="D868" t="s">
        <v>20</v>
      </c>
      <c r="E868">
        <v>23</v>
      </c>
      <c r="F868">
        <f>VLOOKUP(A868,'[1]Population Data'!$A:$B, 2,FALSE)</f>
        <v>7787</v>
      </c>
      <c r="G868">
        <f>VLOOKUP(A868,'[1]Population Data'!$A:$C,3,FALSE)</f>
        <v>2532</v>
      </c>
      <c r="H868">
        <f>VLOOKUP(A868,'[1]Population Data'!$A:$D,4,FALSE)</f>
        <v>2279</v>
      </c>
      <c r="I868" s="1">
        <f>VLOOKUP(A868,'[1]Population Data'!$A:$E,5,FALSE)</f>
        <v>0.29266726595608067</v>
      </c>
      <c r="J868" s="2">
        <f>VLOOKUP(A868,'[1]Population Data'!$A:$F,6,FALSE)</f>
        <v>3.0754344391785149</v>
      </c>
      <c r="K868" s="2">
        <f t="shared" si="93"/>
        <v>7.4786182098369078</v>
      </c>
      <c r="L868" s="2">
        <f t="shared" si="94"/>
        <v>1645.9444444444446</v>
      </c>
      <c r="M868" s="3">
        <f t="shared" si="95"/>
        <v>0.21137080319050269</v>
      </c>
      <c r="N868" s="2">
        <f t="shared" si="96"/>
        <v>65.0057047568896</v>
      </c>
      <c r="O868" s="2">
        <f t="shared" si="97"/>
        <v>3.6461463550361719</v>
      </c>
    </row>
    <row r="869" spans="1:15" x14ac:dyDescent="0.2">
      <c r="A869" t="str">
        <f t="shared" si="91"/>
        <v>Castro County, Texas</v>
      </c>
      <c r="B869" t="str">
        <f t="shared" si="92"/>
        <v>Castro County,</v>
      </c>
      <c r="C869" t="s">
        <v>58</v>
      </c>
      <c r="D869" t="s">
        <v>21</v>
      </c>
      <c r="E869">
        <v>40</v>
      </c>
      <c r="F869">
        <f>VLOOKUP(A869,'[1]Population Data'!$A:$B, 2,FALSE)</f>
        <v>7787</v>
      </c>
      <c r="G869">
        <f>VLOOKUP(A869,'[1]Population Data'!$A:$C,3,FALSE)</f>
        <v>2532</v>
      </c>
      <c r="H869">
        <f>VLOOKUP(A869,'[1]Population Data'!$A:$D,4,FALSE)</f>
        <v>2279</v>
      </c>
      <c r="I869" s="1">
        <f>VLOOKUP(A869,'[1]Population Data'!$A:$E,5,FALSE)</f>
        <v>0.29266726595608067</v>
      </c>
      <c r="J869" s="2">
        <f>VLOOKUP(A869,'[1]Population Data'!$A:$F,6,FALSE)</f>
        <v>3.0754344391785149</v>
      </c>
      <c r="K869" s="2">
        <f t="shared" si="93"/>
        <v>13.006292538846797</v>
      </c>
      <c r="L869" s="2">
        <f t="shared" si="94"/>
        <v>1645.9444444444446</v>
      </c>
      <c r="M869" s="3">
        <f t="shared" si="95"/>
        <v>0.21137080319050269</v>
      </c>
      <c r="N869" s="2">
        <f t="shared" si="96"/>
        <v>65.0057047568896</v>
      </c>
      <c r="O869" s="2">
        <f t="shared" si="97"/>
        <v>6.3411240957150827</v>
      </c>
    </row>
    <row r="870" spans="1:15" x14ac:dyDescent="0.2">
      <c r="A870" t="str">
        <f t="shared" si="91"/>
        <v>Castro County, Texas</v>
      </c>
      <c r="B870" t="str">
        <f t="shared" si="92"/>
        <v>Castro County,</v>
      </c>
      <c r="C870" t="s">
        <v>58</v>
      </c>
      <c r="D870" t="s">
        <v>22</v>
      </c>
      <c r="E870">
        <v>393</v>
      </c>
      <c r="F870">
        <f>VLOOKUP(A870,'[1]Population Data'!$A:$B, 2,FALSE)</f>
        <v>7787</v>
      </c>
      <c r="G870">
        <f>VLOOKUP(A870,'[1]Population Data'!$A:$C,3,FALSE)</f>
        <v>2532</v>
      </c>
      <c r="H870">
        <f>VLOOKUP(A870,'[1]Population Data'!$A:$D,4,FALSE)</f>
        <v>2279</v>
      </c>
      <c r="I870" s="1">
        <f>VLOOKUP(A870,'[1]Population Data'!$A:$E,5,FALSE)</f>
        <v>0.29266726595608067</v>
      </c>
      <c r="J870" s="2">
        <f>VLOOKUP(A870,'[1]Population Data'!$A:$F,6,FALSE)</f>
        <v>3.0754344391785149</v>
      </c>
      <c r="K870" s="2">
        <f t="shared" si="93"/>
        <v>127.78682419416978</v>
      </c>
      <c r="L870" s="2">
        <f t="shared" si="94"/>
        <v>1645.9444444444446</v>
      </c>
      <c r="M870" s="3">
        <f t="shared" si="95"/>
        <v>0.21137080319050269</v>
      </c>
      <c r="N870" s="2">
        <f t="shared" si="96"/>
        <v>65.0057047568896</v>
      </c>
      <c r="O870" s="2">
        <f t="shared" si="97"/>
        <v>62.301544240400681</v>
      </c>
    </row>
    <row r="871" spans="1:15" x14ac:dyDescent="0.2">
      <c r="A871" t="str">
        <f t="shared" si="91"/>
        <v>Castro County, Texas</v>
      </c>
      <c r="B871" t="str">
        <f t="shared" si="92"/>
        <v>Castro County,</v>
      </c>
      <c r="C871" t="s">
        <v>58</v>
      </c>
      <c r="D871" t="s">
        <v>23</v>
      </c>
      <c r="E871">
        <v>33</v>
      </c>
      <c r="F871">
        <f>VLOOKUP(A871,'[1]Population Data'!$A:$B, 2,FALSE)</f>
        <v>7787</v>
      </c>
      <c r="G871">
        <f>VLOOKUP(A871,'[1]Population Data'!$A:$C,3,FALSE)</f>
        <v>2532</v>
      </c>
      <c r="H871">
        <f>VLOOKUP(A871,'[1]Population Data'!$A:$D,4,FALSE)</f>
        <v>2279</v>
      </c>
      <c r="I871" s="1">
        <f>VLOOKUP(A871,'[1]Population Data'!$A:$E,5,FALSE)</f>
        <v>0.29266726595608067</v>
      </c>
      <c r="J871" s="2">
        <f>VLOOKUP(A871,'[1]Population Data'!$A:$F,6,FALSE)</f>
        <v>3.0754344391785149</v>
      </c>
      <c r="K871" s="2">
        <f t="shared" si="93"/>
        <v>10.730191344548608</v>
      </c>
      <c r="L871" s="2">
        <f t="shared" si="94"/>
        <v>1645.9444444444446</v>
      </c>
      <c r="M871" s="3">
        <f t="shared" si="95"/>
        <v>0.21137080319050269</v>
      </c>
      <c r="N871" s="2">
        <f t="shared" si="96"/>
        <v>65.0057047568896</v>
      </c>
      <c r="O871" s="2">
        <f t="shared" si="97"/>
        <v>5.231427378964943</v>
      </c>
    </row>
    <row r="872" spans="1:15" x14ac:dyDescent="0.2">
      <c r="A872" t="str">
        <f t="shared" si="91"/>
        <v>Castro County, Texas</v>
      </c>
      <c r="B872" t="str">
        <f t="shared" si="92"/>
        <v>Castro County,</v>
      </c>
      <c r="C872" t="s">
        <v>58</v>
      </c>
      <c r="D872" t="s">
        <v>24</v>
      </c>
      <c r="E872">
        <v>618</v>
      </c>
      <c r="F872">
        <f>VLOOKUP(A872,'[1]Population Data'!$A:$B, 2,FALSE)</f>
        <v>7787</v>
      </c>
      <c r="G872">
        <f>VLOOKUP(A872,'[1]Population Data'!$A:$C,3,FALSE)</f>
        <v>2532</v>
      </c>
      <c r="H872">
        <f>VLOOKUP(A872,'[1]Population Data'!$A:$D,4,FALSE)</f>
        <v>2279</v>
      </c>
      <c r="I872" s="1">
        <f>VLOOKUP(A872,'[1]Population Data'!$A:$E,5,FALSE)</f>
        <v>0.29266726595608067</v>
      </c>
      <c r="J872" s="2">
        <f>VLOOKUP(A872,'[1]Population Data'!$A:$F,6,FALSE)</f>
        <v>3.0754344391785149</v>
      </c>
      <c r="K872" s="2">
        <f t="shared" si="93"/>
        <v>200.947219725183</v>
      </c>
      <c r="L872" s="2">
        <f t="shared" si="94"/>
        <v>1645.9444444444446</v>
      </c>
      <c r="M872" s="3">
        <f t="shared" si="95"/>
        <v>0.21137080319050269</v>
      </c>
      <c r="N872" s="2">
        <f t="shared" si="96"/>
        <v>65.0057047568896</v>
      </c>
      <c r="O872" s="2">
        <f t="shared" si="97"/>
        <v>97.970367278798022</v>
      </c>
    </row>
    <row r="873" spans="1:15" x14ac:dyDescent="0.2">
      <c r="A873" t="str">
        <f t="shared" si="91"/>
        <v>Castro County, Texas</v>
      </c>
      <c r="B873" t="str">
        <f t="shared" si="92"/>
        <v>Castro County,</v>
      </c>
      <c r="C873" t="s">
        <v>58</v>
      </c>
      <c r="D873" t="s">
        <v>25</v>
      </c>
      <c r="E873">
        <v>118</v>
      </c>
      <c r="F873">
        <f>VLOOKUP(A873,'[1]Population Data'!$A:$B, 2,FALSE)</f>
        <v>7787</v>
      </c>
      <c r="G873">
        <f>VLOOKUP(A873,'[1]Population Data'!$A:$C,3,FALSE)</f>
        <v>2532</v>
      </c>
      <c r="H873">
        <f>VLOOKUP(A873,'[1]Population Data'!$A:$D,4,FALSE)</f>
        <v>2279</v>
      </c>
      <c r="I873" s="1">
        <f>VLOOKUP(A873,'[1]Population Data'!$A:$E,5,FALSE)</f>
        <v>0.29266726595608067</v>
      </c>
      <c r="J873" s="2">
        <f>VLOOKUP(A873,'[1]Population Data'!$A:$F,6,FALSE)</f>
        <v>3.0754344391785149</v>
      </c>
      <c r="K873" s="2">
        <f t="shared" si="93"/>
        <v>38.368562989598047</v>
      </c>
      <c r="L873" s="2">
        <f t="shared" si="94"/>
        <v>1645.9444444444446</v>
      </c>
      <c r="M873" s="3">
        <f t="shared" si="95"/>
        <v>0.21137080319050269</v>
      </c>
      <c r="N873" s="2">
        <f t="shared" si="96"/>
        <v>65.0057047568896</v>
      </c>
      <c r="O873" s="2">
        <f t="shared" si="97"/>
        <v>18.706316082359489</v>
      </c>
    </row>
    <row r="874" spans="1:15" x14ac:dyDescent="0.2">
      <c r="A874" t="str">
        <f t="shared" si="91"/>
        <v>Castro County, Texas</v>
      </c>
      <c r="B874" t="str">
        <f t="shared" si="92"/>
        <v>Castro County,</v>
      </c>
      <c r="C874" t="s">
        <v>58</v>
      </c>
      <c r="D874" t="s">
        <v>26</v>
      </c>
      <c r="E874">
        <v>202</v>
      </c>
      <c r="F874">
        <f>VLOOKUP(A874,'[1]Population Data'!$A:$B, 2,FALSE)</f>
        <v>7787</v>
      </c>
      <c r="G874">
        <f>VLOOKUP(A874,'[1]Population Data'!$A:$C,3,FALSE)</f>
        <v>2532</v>
      </c>
      <c r="H874">
        <f>VLOOKUP(A874,'[1]Population Data'!$A:$D,4,FALSE)</f>
        <v>2279</v>
      </c>
      <c r="I874" s="1">
        <f>VLOOKUP(A874,'[1]Population Data'!$A:$E,5,FALSE)</f>
        <v>0.29266726595608067</v>
      </c>
      <c r="J874" s="2">
        <f>VLOOKUP(A874,'[1]Population Data'!$A:$F,6,FALSE)</f>
        <v>3.0754344391785149</v>
      </c>
      <c r="K874" s="2">
        <f t="shared" si="93"/>
        <v>65.681777321176327</v>
      </c>
      <c r="L874" s="2">
        <f t="shared" si="94"/>
        <v>1645.9444444444446</v>
      </c>
      <c r="M874" s="3">
        <f t="shared" si="95"/>
        <v>0.21137080319050269</v>
      </c>
      <c r="N874" s="2">
        <f t="shared" si="96"/>
        <v>65.0057047568896</v>
      </c>
      <c r="O874" s="2">
        <f t="shared" si="97"/>
        <v>32.022676683361162</v>
      </c>
    </row>
    <row r="875" spans="1:15" x14ac:dyDescent="0.2">
      <c r="A875" t="str">
        <f t="shared" si="91"/>
        <v>Castro County, Texas</v>
      </c>
      <c r="B875" t="str">
        <f t="shared" si="92"/>
        <v>Castro County,</v>
      </c>
      <c r="C875" t="s">
        <v>58</v>
      </c>
      <c r="D875" t="s">
        <v>27</v>
      </c>
      <c r="E875">
        <v>257</v>
      </c>
      <c r="F875">
        <f>VLOOKUP(A875,'[1]Population Data'!$A:$B, 2,FALSE)</f>
        <v>7787</v>
      </c>
      <c r="G875">
        <f>VLOOKUP(A875,'[1]Population Data'!$A:$C,3,FALSE)</f>
        <v>2532</v>
      </c>
      <c r="H875">
        <f>VLOOKUP(A875,'[1]Population Data'!$A:$D,4,FALSE)</f>
        <v>2279</v>
      </c>
      <c r="I875" s="1">
        <f>VLOOKUP(A875,'[1]Population Data'!$A:$E,5,FALSE)</f>
        <v>0.29266726595608067</v>
      </c>
      <c r="J875" s="2">
        <f>VLOOKUP(A875,'[1]Population Data'!$A:$F,6,FALSE)</f>
        <v>3.0754344391785149</v>
      </c>
      <c r="K875" s="2">
        <f t="shared" si="93"/>
        <v>83.565429562090671</v>
      </c>
      <c r="L875" s="2">
        <f t="shared" si="94"/>
        <v>1645.9444444444446</v>
      </c>
      <c r="M875" s="3">
        <f t="shared" si="95"/>
        <v>0.21137080319050269</v>
      </c>
      <c r="N875" s="2">
        <f t="shared" si="96"/>
        <v>65.0057047568896</v>
      </c>
      <c r="O875" s="2">
        <f t="shared" si="97"/>
        <v>40.741722314969401</v>
      </c>
    </row>
    <row r="876" spans="1:15" x14ac:dyDescent="0.2">
      <c r="A876" t="str">
        <f t="shared" si="91"/>
        <v>Castro County, Texas</v>
      </c>
      <c r="B876" t="str">
        <f t="shared" si="92"/>
        <v>Castro County,</v>
      </c>
      <c r="C876" t="s">
        <v>58</v>
      </c>
      <c r="D876" t="s">
        <v>28</v>
      </c>
      <c r="E876">
        <v>298</v>
      </c>
      <c r="F876">
        <f>VLOOKUP(A876,'[1]Population Data'!$A:$B, 2,FALSE)</f>
        <v>7787</v>
      </c>
      <c r="G876">
        <f>VLOOKUP(A876,'[1]Population Data'!$A:$C,3,FALSE)</f>
        <v>2532</v>
      </c>
      <c r="H876">
        <f>VLOOKUP(A876,'[1]Population Data'!$A:$D,4,FALSE)</f>
        <v>2279</v>
      </c>
      <c r="I876" s="1">
        <f>VLOOKUP(A876,'[1]Population Data'!$A:$E,5,FALSE)</f>
        <v>0.29266726595608067</v>
      </c>
      <c r="J876" s="2">
        <f>VLOOKUP(A876,'[1]Population Data'!$A:$F,6,FALSE)</f>
        <v>3.0754344391785149</v>
      </c>
      <c r="K876" s="2">
        <f t="shared" si="93"/>
        <v>96.89687941440863</v>
      </c>
      <c r="L876" s="2">
        <f t="shared" si="94"/>
        <v>1645.9444444444446</v>
      </c>
      <c r="M876" s="3">
        <f t="shared" si="95"/>
        <v>0.21137080319050269</v>
      </c>
      <c r="N876" s="2">
        <f t="shared" si="96"/>
        <v>65.0057047568896</v>
      </c>
      <c r="O876" s="2">
        <f t="shared" si="97"/>
        <v>47.241374513077353</v>
      </c>
    </row>
    <row r="877" spans="1:15" x14ac:dyDescent="0.2">
      <c r="A877" t="str">
        <f t="shared" si="91"/>
        <v>Chambers County, Texas</v>
      </c>
      <c r="B877" t="str">
        <f t="shared" si="92"/>
        <v>Chambers County,</v>
      </c>
      <c r="C877" t="s">
        <v>59</v>
      </c>
      <c r="D877" t="s">
        <v>4</v>
      </c>
      <c r="E877">
        <v>669</v>
      </c>
      <c r="F877">
        <f>VLOOKUP(A877,'[1]Population Data'!$A:$B, 2,FALSE)</f>
        <v>40292</v>
      </c>
      <c r="G877">
        <f>VLOOKUP(A877,'[1]Population Data'!$A:$C,3,FALSE)</f>
        <v>13529</v>
      </c>
      <c r="H877">
        <f>VLOOKUP(A877,'[1]Population Data'!$A:$D,4,FALSE)</f>
        <v>11287</v>
      </c>
      <c r="I877" s="1">
        <f>VLOOKUP(A877,'[1]Population Data'!$A:$E,5,FALSE)</f>
        <v>0.28013005063039809</v>
      </c>
      <c r="J877" s="2">
        <f>VLOOKUP(A877,'[1]Population Data'!$A:$F,6,FALSE)</f>
        <v>2.9781949885431294</v>
      </c>
      <c r="K877" s="2">
        <f t="shared" si="93"/>
        <v>224.63270624441577</v>
      </c>
      <c r="L877" s="2">
        <f t="shared" si="94"/>
        <v>8151.7222222222217</v>
      </c>
      <c r="M877" s="3">
        <f t="shared" si="95"/>
        <v>0.20231614767750972</v>
      </c>
      <c r="N877" s="2">
        <f t="shared" si="96"/>
        <v>60.25369371145112</v>
      </c>
      <c r="O877" s="2">
        <f t="shared" si="97"/>
        <v>101.51212709719051</v>
      </c>
    </row>
    <row r="878" spans="1:15" x14ac:dyDescent="0.2">
      <c r="A878" t="str">
        <f t="shared" si="91"/>
        <v>Chambers County, Texas</v>
      </c>
      <c r="B878" t="str">
        <f t="shared" si="92"/>
        <v>Chambers County,</v>
      </c>
      <c r="C878" t="s">
        <v>59</v>
      </c>
      <c r="D878" t="s">
        <v>5</v>
      </c>
      <c r="E878">
        <v>143</v>
      </c>
      <c r="F878">
        <f>VLOOKUP(A878,'[1]Population Data'!$A:$B, 2,FALSE)</f>
        <v>40292</v>
      </c>
      <c r="G878">
        <f>VLOOKUP(A878,'[1]Population Data'!$A:$C,3,FALSE)</f>
        <v>13529</v>
      </c>
      <c r="H878">
        <f>VLOOKUP(A878,'[1]Population Data'!$A:$D,4,FALSE)</f>
        <v>11287</v>
      </c>
      <c r="I878" s="1">
        <f>VLOOKUP(A878,'[1]Population Data'!$A:$E,5,FALSE)</f>
        <v>0.28013005063039809</v>
      </c>
      <c r="J878" s="2">
        <f>VLOOKUP(A878,'[1]Population Data'!$A:$F,6,FALSE)</f>
        <v>2.9781949885431294</v>
      </c>
      <c r="K878" s="2">
        <f t="shared" si="93"/>
        <v>48.015660677057483</v>
      </c>
      <c r="L878" s="2">
        <f t="shared" si="94"/>
        <v>8151.7222222222217</v>
      </c>
      <c r="M878" s="3">
        <f t="shared" si="95"/>
        <v>0.20231614767750972</v>
      </c>
      <c r="N878" s="2">
        <f t="shared" si="96"/>
        <v>60.25369371145112</v>
      </c>
      <c r="O878" s="2">
        <f t="shared" si="97"/>
        <v>21.698406838412922</v>
      </c>
    </row>
    <row r="879" spans="1:15" x14ac:dyDescent="0.2">
      <c r="A879" t="str">
        <f t="shared" si="91"/>
        <v>Chambers County, Texas</v>
      </c>
      <c r="B879" t="str">
        <f t="shared" si="92"/>
        <v>Chambers County,</v>
      </c>
      <c r="C879" t="s">
        <v>59</v>
      </c>
      <c r="D879" t="s">
        <v>6</v>
      </c>
      <c r="E879">
        <v>466</v>
      </c>
      <c r="F879">
        <f>VLOOKUP(A879,'[1]Population Data'!$A:$B, 2,FALSE)</f>
        <v>40292</v>
      </c>
      <c r="G879">
        <f>VLOOKUP(A879,'[1]Population Data'!$A:$C,3,FALSE)</f>
        <v>13529</v>
      </c>
      <c r="H879">
        <f>VLOOKUP(A879,'[1]Population Data'!$A:$D,4,FALSE)</f>
        <v>11287</v>
      </c>
      <c r="I879" s="1">
        <f>VLOOKUP(A879,'[1]Population Data'!$A:$E,5,FALSE)</f>
        <v>0.28013005063039809</v>
      </c>
      <c r="J879" s="2">
        <f>VLOOKUP(A879,'[1]Population Data'!$A:$F,6,FALSE)</f>
        <v>2.9781949885431294</v>
      </c>
      <c r="K879" s="2">
        <f t="shared" si="93"/>
        <v>156.47061451404747</v>
      </c>
      <c r="L879" s="2">
        <f t="shared" si="94"/>
        <v>8151.7222222222217</v>
      </c>
      <c r="M879" s="3">
        <f t="shared" si="95"/>
        <v>0.20231614767750972</v>
      </c>
      <c r="N879" s="2">
        <f t="shared" si="96"/>
        <v>60.25369371145112</v>
      </c>
      <c r="O879" s="2">
        <f t="shared" si="97"/>
        <v>70.709493613289666</v>
      </c>
    </row>
    <row r="880" spans="1:15" x14ac:dyDescent="0.2">
      <c r="A880" t="str">
        <f t="shared" si="91"/>
        <v>Chambers County, Texas</v>
      </c>
      <c r="B880" t="str">
        <f t="shared" si="92"/>
        <v>Chambers County,</v>
      </c>
      <c r="C880" t="s">
        <v>59</v>
      </c>
      <c r="D880" t="s">
        <v>7</v>
      </c>
      <c r="E880">
        <v>595</v>
      </c>
      <c r="F880">
        <f>VLOOKUP(A880,'[1]Population Data'!$A:$B, 2,FALSE)</f>
        <v>40292</v>
      </c>
      <c r="G880">
        <f>VLOOKUP(A880,'[1]Population Data'!$A:$C,3,FALSE)</f>
        <v>13529</v>
      </c>
      <c r="H880">
        <f>VLOOKUP(A880,'[1]Population Data'!$A:$D,4,FALSE)</f>
        <v>11287</v>
      </c>
      <c r="I880" s="1">
        <f>VLOOKUP(A880,'[1]Population Data'!$A:$E,5,FALSE)</f>
        <v>0.28013005063039809</v>
      </c>
      <c r="J880" s="2">
        <f>VLOOKUP(A880,'[1]Population Data'!$A:$F,6,FALSE)</f>
        <v>2.9781949885431294</v>
      </c>
      <c r="K880" s="2">
        <f t="shared" si="93"/>
        <v>199.78544127866576</v>
      </c>
      <c r="L880" s="2">
        <f t="shared" si="94"/>
        <v>8151.7222222222217</v>
      </c>
      <c r="M880" s="3">
        <f t="shared" si="95"/>
        <v>0.20231614767750972</v>
      </c>
      <c r="N880" s="2">
        <f t="shared" si="96"/>
        <v>60.25369371145112</v>
      </c>
      <c r="O880" s="2">
        <f t="shared" si="97"/>
        <v>90.283580901088712</v>
      </c>
    </row>
    <row r="881" spans="1:15" x14ac:dyDescent="0.2">
      <c r="A881" t="str">
        <f t="shared" si="91"/>
        <v>Chambers County, Texas</v>
      </c>
      <c r="B881" t="str">
        <f t="shared" si="92"/>
        <v>Chambers County,</v>
      </c>
      <c r="C881" t="s">
        <v>59</v>
      </c>
      <c r="D881" t="s">
        <v>8</v>
      </c>
      <c r="E881">
        <v>234</v>
      </c>
      <c r="F881">
        <f>VLOOKUP(A881,'[1]Population Data'!$A:$B, 2,FALSE)</f>
        <v>40292</v>
      </c>
      <c r="G881">
        <f>VLOOKUP(A881,'[1]Population Data'!$A:$C,3,FALSE)</f>
        <v>13529</v>
      </c>
      <c r="H881">
        <f>VLOOKUP(A881,'[1]Population Data'!$A:$D,4,FALSE)</f>
        <v>11287</v>
      </c>
      <c r="I881" s="1">
        <f>VLOOKUP(A881,'[1]Population Data'!$A:$E,5,FALSE)</f>
        <v>0.28013005063039809</v>
      </c>
      <c r="J881" s="2">
        <f>VLOOKUP(A881,'[1]Population Data'!$A:$F,6,FALSE)</f>
        <v>2.9781949885431294</v>
      </c>
      <c r="K881" s="2">
        <f t="shared" si="93"/>
        <v>78.571081107912249</v>
      </c>
      <c r="L881" s="2">
        <f t="shared" si="94"/>
        <v>8151.7222222222217</v>
      </c>
      <c r="M881" s="3">
        <f t="shared" si="95"/>
        <v>0.20231614767750972</v>
      </c>
      <c r="N881" s="2">
        <f t="shared" si="96"/>
        <v>60.25369371145112</v>
      </c>
      <c r="O881" s="2">
        <f t="shared" si="97"/>
        <v>35.50648391740296</v>
      </c>
    </row>
    <row r="882" spans="1:15" x14ac:dyDescent="0.2">
      <c r="A882" t="str">
        <f t="shared" si="91"/>
        <v>Chambers County, Texas</v>
      </c>
      <c r="B882" t="str">
        <f t="shared" si="92"/>
        <v>Chambers County,</v>
      </c>
      <c r="C882" t="s">
        <v>59</v>
      </c>
      <c r="D882" t="s">
        <v>9</v>
      </c>
      <c r="E882">
        <v>250</v>
      </c>
      <c r="F882">
        <f>VLOOKUP(A882,'[1]Population Data'!$A:$B, 2,FALSE)</f>
        <v>40292</v>
      </c>
      <c r="G882">
        <f>VLOOKUP(A882,'[1]Population Data'!$A:$C,3,FALSE)</f>
        <v>13529</v>
      </c>
      <c r="H882">
        <f>VLOOKUP(A882,'[1]Population Data'!$A:$D,4,FALSE)</f>
        <v>11287</v>
      </c>
      <c r="I882" s="1">
        <f>VLOOKUP(A882,'[1]Population Data'!$A:$E,5,FALSE)</f>
        <v>0.28013005063039809</v>
      </c>
      <c r="J882" s="2">
        <f>VLOOKUP(A882,'[1]Population Data'!$A:$F,6,FALSE)</f>
        <v>2.9781949885431294</v>
      </c>
      <c r="K882" s="2">
        <f t="shared" si="93"/>
        <v>83.943462722128473</v>
      </c>
      <c r="L882" s="2">
        <f t="shared" si="94"/>
        <v>8151.7222222222217</v>
      </c>
      <c r="M882" s="3">
        <f t="shared" si="95"/>
        <v>0.20231614767750972</v>
      </c>
      <c r="N882" s="2">
        <f t="shared" si="96"/>
        <v>60.25369371145112</v>
      </c>
      <c r="O882" s="2">
        <f t="shared" si="97"/>
        <v>37.934277689533076</v>
      </c>
    </row>
    <row r="883" spans="1:15" x14ac:dyDescent="0.2">
      <c r="A883" t="str">
        <f t="shared" si="91"/>
        <v>Chambers County, Texas</v>
      </c>
      <c r="B883" t="str">
        <f t="shared" si="92"/>
        <v>Chambers County,</v>
      </c>
      <c r="C883" t="s">
        <v>59</v>
      </c>
      <c r="D883" t="s">
        <v>10</v>
      </c>
      <c r="E883">
        <v>1810</v>
      </c>
      <c r="F883">
        <f>VLOOKUP(A883,'[1]Population Data'!$A:$B, 2,FALSE)</f>
        <v>40292</v>
      </c>
      <c r="G883">
        <f>VLOOKUP(A883,'[1]Population Data'!$A:$C,3,FALSE)</f>
        <v>13529</v>
      </c>
      <c r="H883">
        <f>VLOOKUP(A883,'[1]Population Data'!$A:$D,4,FALSE)</f>
        <v>11287</v>
      </c>
      <c r="I883" s="1">
        <f>VLOOKUP(A883,'[1]Population Data'!$A:$E,5,FALSE)</f>
        <v>0.28013005063039809</v>
      </c>
      <c r="J883" s="2">
        <f>VLOOKUP(A883,'[1]Population Data'!$A:$F,6,FALSE)</f>
        <v>2.9781949885431294</v>
      </c>
      <c r="K883" s="2">
        <f t="shared" si="93"/>
        <v>607.7506701082101</v>
      </c>
      <c r="L883" s="2">
        <f t="shared" si="94"/>
        <v>8151.7222222222217</v>
      </c>
      <c r="M883" s="3">
        <f t="shared" si="95"/>
        <v>0.20231614767750972</v>
      </c>
      <c r="N883" s="2">
        <f t="shared" si="96"/>
        <v>60.25369371145112</v>
      </c>
      <c r="O883" s="2">
        <f t="shared" si="97"/>
        <v>274.64417047221951</v>
      </c>
    </row>
    <row r="884" spans="1:15" x14ac:dyDescent="0.2">
      <c r="A884" t="str">
        <f t="shared" si="91"/>
        <v>Chambers County, Texas</v>
      </c>
      <c r="B884" t="str">
        <f t="shared" si="92"/>
        <v>Chambers County,</v>
      </c>
      <c r="C884" t="s">
        <v>59</v>
      </c>
      <c r="D884" t="s">
        <v>11</v>
      </c>
      <c r="E884">
        <v>1649</v>
      </c>
      <c r="F884">
        <f>VLOOKUP(A884,'[1]Population Data'!$A:$B, 2,FALSE)</f>
        <v>40292</v>
      </c>
      <c r="G884">
        <f>VLOOKUP(A884,'[1]Population Data'!$A:$C,3,FALSE)</f>
        <v>13529</v>
      </c>
      <c r="H884">
        <f>VLOOKUP(A884,'[1]Population Data'!$A:$D,4,FALSE)</f>
        <v>11287</v>
      </c>
      <c r="I884" s="1">
        <f>VLOOKUP(A884,'[1]Population Data'!$A:$E,5,FALSE)</f>
        <v>0.28013005063039809</v>
      </c>
      <c r="J884" s="2">
        <f>VLOOKUP(A884,'[1]Population Data'!$A:$F,6,FALSE)</f>
        <v>2.9781949885431294</v>
      </c>
      <c r="K884" s="2">
        <f t="shared" si="93"/>
        <v>553.69108011515937</v>
      </c>
      <c r="L884" s="2">
        <f t="shared" si="94"/>
        <v>8151.7222222222217</v>
      </c>
      <c r="M884" s="3">
        <f t="shared" si="95"/>
        <v>0.20231614767750972</v>
      </c>
      <c r="N884" s="2">
        <f t="shared" si="96"/>
        <v>60.25369371145112</v>
      </c>
      <c r="O884" s="2">
        <f t="shared" si="97"/>
        <v>250.21449564016018</v>
      </c>
    </row>
    <row r="885" spans="1:15" x14ac:dyDescent="0.2">
      <c r="A885" t="str">
        <f t="shared" si="91"/>
        <v>Chambers County, Texas</v>
      </c>
      <c r="B885" t="str">
        <f t="shared" si="92"/>
        <v>Chambers County,</v>
      </c>
      <c r="C885" t="s">
        <v>59</v>
      </c>
      <c r="D885" t="s">
        <v>12</v>
      </c>
      <c r="E885">
        <v>114</v>
      </c>
      <c r="F885">
        <f>VLOOKUP(A885,'[1]Population Data'!$A:$B, 2,FALSE)</f>
        <v>40292</v>
      </c>
      <c r="G885">
        <f>VLOOKUP(A885,'[1]Population Data'!$A:$C,3,FALSE)</f>
        <v>13529</v>
      </c>
      <c r="H885">
        <f>VLOOKUP(A885,'[1]Population Data'!$A:$D,4,FALSE)</f>
        <v>11287</v>
      </c>
      <c r="I885" s="1">
        <f>VLOOKUP(A885,'[1]Population Data'!$A:$E,5,FALSE)</f>
        <v>0.28013005063039809</v>
      </c>
      <c r="J885" s="2">
        <f>VLOOKUP(A885,'[1]Population Data'!$A:$F,6,FALSE)</f>
        <v>2.9781949885431294</v>
      </c>
      <c r="K885" s="2">
        <f t="shared" si="93"/>
        <v>38.27821900129058</v>
      </c>
      <c r="L885" s="2">
        <f t="shared" si="94"/>
        <v>8151.7222222222217</v>
      </c>
      <c r="M885" s="3">
        <f t="shared" si="95"/>
        <v>0.20231614767750972</v>
      </c>
      <c r="N885" s="2">
        <f t="shared" si="96"/>
        <v>60.25369371145112</v>
      </c>
      <c r="O885" s="2">
        <f t="shared" si="97"/>
        <v>17.298030626427082</v>
      </c>
    </row>
    <row r="886" spans="1:15" x14ac:dyDescent="0.2">
      <c r="A886" t="str">
        <f t="shared" si="91"/>
        <v>Chambers County, Texas</v>
      </c>
      <c r="B886" t="str">
        <f t="shared" si="92"/>
        <v>Chambers County,</v>
      </c>
      <c r="C886" t="s">
        <v>59</v>
      </c>
      <c r="D886" t="s">
        <v>13</v>
      </c>
      <c r="E886">
        <v>53</v>
      </c>
      <c r="F886">
        <f>VLOOKUP(A886,'[1]Population Data'!$A:$B, 2,FALSE)</f>
        <v>40292</v>
      </c>
      <c r="G886">
        <f>VLOOKUP(A886,'[1]Population Data'!$A:$C,3,FALSE)</f>
        <v>13529</v>
      </c>
      <c r="H886">
        <f>VLOOKUP(A886,'[1]Population Data'!$A:$D,4,FALSE)</f>
        <v>11287</v>
      </c>
      <c r="I886" s="1">
        <f>VLOOKUP(A886,'[1]Population Data'!$A:$E,5,FALSE)</f>
        <v>0.28013005063039809</v>
      </c>
      <c r="J886" s="2">
        <f>VLOOKUP(A886,'[1]Population Data'!$A:$F,6,FALSE)</f>
        <v>2.9781949885431294</v>
      </c>
      <c r="K886" s="2">
        <f t="shared" si="93"/>
        <v>17.796014097091234</v>
      </c>
      <c r="L886" s="2">
        <f t="shared" si="94"/>
        <v>8151.7222222222217</v>
      </c>
      <c r="M886" s="3">
        <f t="shared" si="95"/>
        <v>0.20231614767750972</v>
      </c>
      <c r="N886" s="2">
        <f t="shared" si="96"/>
        <v>60.25369371145112</v>
      </c>
      <c r="O886" s="2">
        <f t="shared" si="97"/>
        <v>8.0420668701810119</v>
      </c>
    </row>
    <row r="887" spans="1:15" x14ac:dyDescent="0.2">
      <c r="A887" t="str">
        <f t="shared" si="91"/>
        <v>Chambers County, Texas</v>
      </c>
      <c r="B887" t="str">
        <f t="shared" si="92"/>
        <v>Chambers County,</v>
      </c>
      <c r="C887" t="s">
        <v>59</v>
      </c>
      <c r="D887" t="s">
        <v>14</v>
      </c>
      <c r="E887">
        <v>624</v>
      </c>
      <c r="F887">
        <f>VLOOKUP(A887,'[1]Population Data'!$A:$B, 2,FALSE)</f>
        <v>40292</v>
      </c>
      <c r="G887">
        <f>VLOOKUP(A887,'[1]Population Data'!$A:$C,3,FALSE)</f>
        <v>13529</v>
      </c>
      <c r="H887">
        <f>VLOOKUP(A887,'[1]Population Data'!$A:$D,4,FALSE)</f>
        <v>11287</v>
      </c>
      <c r="I887" s="1">
        <f>VLOOKUP(A887,'[1]Population Data'!$A:$E,5,FALSE)</f>
        <v>0.28013005063039809</v>
      </c>
      <c r="J887" s="2">
        <f>VLOOKUP(A887,'[1]Population Data'!$A:$F,6,FALSE)</f>
        <v>2.9781949885431294</v>
      </c>
      <c r="K887" s="2">
        <f t="shared" si="93"/>
        <v>209.52288295443265</v>
      </c>
      <c r="L887" s="2">
        <f t="shared" si="94"/>
        <v>8151.7222222222217</v>
      </c>
      <c r="M887" s="3">
        <f t="shared" si="95"/>
        <v>0.20231614767750972</v>
      </c>
      <c r="N887" s="2">
        <f t="shared" si="96"/>
        <v>60.25369371145112</v>
      </c>
      <c r="O887" s="2">
        <f t="shared" si="97"/>
        <v>94.683957113074555</v>
      </c>
    </row>
    <row r="888" spans="1:15" x14ac:dyDescent="0.2">
      <c r="A888" t="str">
        <f t="shared" si="91"/>
        <v>Chambers County, Texas</v>
      </c>
      <c r="B888" t="str">
        <f t="shared" si="92"/>
        <v>Chambers County,</v>
      </c>
      <c r="C888" t="s">
        <v>59</v>
      </c>
      <c r="D888" t="s">
        <v>15</v>
      </c>
      <c r="E888">
        <v>456</v>
      </c>
      <c r="F888">
        <f>VLOOKUP(A888,'[1]Population Data'!$A:$B, 2,FALSE)</f>
        <v>40292</v>
      </c>
      <c r="G888">
        <f>VLOOKUP(A888,'[1]Population Data'!$A:$C,3,FALSE)</f>
        <v>13529</v>
      </c>
      <c r="H888">
        <f>VLOOKUP(A888,'[1]Population Data'!$A:$D,4,FALSE)</f>
        <v>11287</v>
      </c>
      <c r="I888" s="1">
        <f>VLOOKUP(A888,'[1]Population Data'!$A:$E,5,FALSE)</f>
        <v>0.28013005063039809</v>
      </c>
      <c r="J888" s="2">
        <f>VLOOKUP(A888,'[1]Population Data'!$A:$F,6,FALSE)</f>
        <v>2.9781949885431294</v>
      </c>
      <c r="K888" s="2">
        <f t="shared" si="93"/>
        <v>153.11287600516232</v>
      </c>
      <c r="L888" s="2">
        <f t="shared" si="94"/>
        <v>8151.7222222222217</v>
      </c>
      <c r="M888" s="3">
        <f t="shared" si="95"/>
        <v>0.20231614767750972</v>
      </c>
      <c r="N888" s="2">
        <f t="shared" si="96"/>
        <v>60.25369371145112</v>
      </c>
      <c r="O888" s="2">
        <f t="shared" si="97"/>
        <v>69.192122505708326</v>
      </c>
    </row>
    <row r="889" spans="1:15" x14ac:dyDescent="0.2">
      <c r="A889" t="str">
        <f t="shared" si="91"/>
        <v>Chambers County, Texas</v>
      </c>
      <c r="B889" t="str">
        <f t="shared" si="92"/>
        <v>Chambers County,</v>
      </c>
      <c r="C889" t="s">
        <v>59</v>
      </c>
      <c r="D889" t="s">
        <v>16</v>
      </c>
      <c r="E889">
        <v>138</v>
      </c>
      <c r="F889">
        <f>VLOOKUP(A889,'[1]Population Data'!$A:$B, 2,FALSE)</f>
        <v>40292</v>
      </c>
      <c r="G889">
        <f>VLOOKUP(A889,'[1]Population Data'!$A:$C,3,FALSE)</f>
        <v>13529</v>
      </c>
      <c r="H889">
        <f>VLOOKUP(A889,'[1]Population Data'!$A:$D,4,FALSE)</f>
        <v>11287</v>
      </c>
      <c r="I889" s="1">
        <f>VLOOKUP(A889,'[1]Population Data'!$A:$E,5,FALSE)</f>
        <v>0.28013005063039809</v>
      </c>
      <c r="J889" s="2">
        <f>VLOOKUP(A889,'[1]Population Data'!$A:$F,6,FALSE)</f>
        <v>2.9781949885431294</v>
      </c>
      <c r="K889" s="2">
        <f t="shared" si="93"/>
        <v>46.336791422614915</v>
      </c>
      <c r="L889" s="2">
        <f t="shared" si="94"/>
        <v>8151.7222222222217</v>
      </c>
      <c r="M889" s="3">
        <f t="shared" si="95"/>
        <v>0.20231614767750972</v>
      </c>
      <c r="N889" s="2">
        <f t="shared" si="96"/>
        <v>60.25369371145112</v>
      </c>
      <c r="O889" s="2">
        <f t="shared" si="97"/>
        <v>20.939721284622262</v>
      </c>
    </row>
    <row r="890" spans="1:15" x14ac:dyDescent="0.2">
      <c r="A890" t="str">
        <f t="shared" si="91"/>
        <v>Chambers County, Texas</v>
      </c>
      <c r="B890" t="str">
        <f t="shared" si="92"/>
        <v>Chambers County,</v>
      </c>
      <c r="C890" t="s">
        <v>59</v>
      </c>
      <c r="D890" t="s">
        <v>17</v>
      </c>
      <c r="E890">
        <v>175</v>
      </c>
      <c r="F890">
        <f>VLOOKUP(A890,'[1]Population Data'!$A:$B, 2,FALSE)</f>
        <v>40292</v>
      </c>
      <c r="G890">
        <f>VLOOKUP(A890,'[1]Population Data'!$A:$C,3,FALSE)</f>
        <v>13529</v>
      </c>
      <c r="H890">
        <f>VLOOKUP(A890,'[1]Population Data'!$A:$D,4,FALSE)</f>
        <v>11287</v>
      </c>
      <c r="I890" s="1">
        <f>VLOOKUP(A890,'[1]Population Data'!$A:$E,5,FALSE)</f>
        <v>0.28013005063039809</v>
      </c>
      <c r="J890" s="2">
        <f>VLOOKUP(A890,'[1]Population Data'!$A:$F,6,FALSE)</f>
        <v>2.9781949885431294</v>
      </c>
      <c r="K890" s="2">
        <f t="shared" si="93"/>
        <v>58.76042390548993</v>
      </c>
      <c r="L890" s="2">
        <f t="shared" si="94"/>
        <v>8151.7222222222217</v>
      </c>
      <c r="M890" s="3">
        <f t="shared" si="95"/>
        <v>0.20231614767750972</v>
      </c>
      <c r="N890" s="2">
        <f t="shared" si="96"/>
        <v>60.25369371145112</v>
      </c>
      <c r="O890" s="2">
        <f t="shared" si="97"/>
        <v>26.553994382673153</v>
      </c>
    </row>
    <row r="891" spans="1:15" x14ac:dyDescent="0.2">
      <c r="A891" t="str">
        <f t="shared" si="91"/>
        <v>Chambers County, Texas</v>
      </c>
      <c r="B891" t="str">
        <f t="shared" si="92"/>
        <v>Chambers County,</v>
      </c>
      <c r="C891" t="s">
        <v>59</v>
      </c>
      <c r="D891" t="s">
        <v>18</v>
      </c>
      <c r="E891">
        <v>717</v>
      </c>
      <c r="F891">
        <f>VLOOKUP(A891,'[1]Population Data'!$A:$B, 2,FALSE)</f>
        <v>40292</v>
      </c>
      <c r="G891">
        <f>VLOOKUP(A891,'[1]Population Data'!$A:$C,3,FALSE)</f>
        <v>13529</v>
      </c>
      <c r="H891">
        <f>VLOOKUP(A891,'[1]Population Data'!$A:$D,4,FALSE)</f>
        <v>11287</v>
      </c>
      <c r="I891" s="1">
        <f>VLOOKUP(A891,'[1]Population Data'!$A:$E,5,FALSE)</f>
        <v>0.28013005063039809</v>
      </c>
      <c r="J891" s="2">
        <f>VLOOKUP(A891,'[1]Population Data'!$A:$F,6,FALSE)</f>
        <v>2.9781949885431294</v>
      </c>
      <c r="K891" s="2">
        <f t="shared" si="93"/>
        <v>240.74985108706446</v>
      </c>
      <c r="L891" s="2">
        <f t="shared" si="94"/>
        <v>8151.7222222222217</v>
      </c>
      <c r="M891" s="3">
        <f t="shared" si="95"/>
        <v>0.20231614767750972</v>
      </c>
      <c r="N891" s="2">
        <f t="shared" si="96"/>
        <v>60.25369371145112</v>
      </c>
      <c r="O891" s="2">
        <f t="shared" si="97"/>
        <v>108.79550841358086</v>
      </c>
    </row>
    <row r="892" spans="1:15" x14ac:dyDescent="0.2">
      <c r="A892" t="str">
        <f t="shared" si="91"/>
        <v>Chambers County, Texas</v>
      </c>
      <c r="B892" t="str">
        <f t="shared" si="92"/>
        <v>Chambers County,</v>
      </c>
      <c r="C892" t="s">
        <v>59</v>
      </c>
      <c r="D892" t="s">
        <v>19</v>
      </c>
      <c r="E892">
        <v>24</v>
      </c>
      <c r="F892">
        <f>VLOOKUP(A892,'[1]Population Data'!$A:$B, 2,FALSE)</f>
        <v>40292</v>
      </c>
      <c r="G892">
        <f>VLOOKUP(A892,'[1]Population Data'!$A:$C,3,FALSE)</f>
        <v>13529</v>
      </c>
      <c r="H892">
        <f>VLOOKUP(A892,'[1]Population Data'!$A:$D,4,FALSE)</f>
        <v>11287</v>
      </c>
      <c r="I892" s="1">
        <f>VLOOKUP(A892,'[1]Population Data'!$A:$E,5,FALSE)</f>
        <v>0.28013005063039809</v>
      </c>
      <c r="J892" s="2">
        <f>VLOOKUP(A892,'[1]Population Data'!$A:$F,6,FALSE)</f>
        <v>2.9781949885431294</v>
      </c>
      <c r="K892" s="2">
        <f t="shared" si="93"/>
        <v>8.0585724213243335</v>
      </c>
      <c r="L892" s="2">
        <f t="shared" si="94"/>
        <v>8151.7222222222217</v>
      </c>
      <c r="M892" s="3">
        <f t="shared" si="95"/>
        <v>0.20231614767750972</v>
      </c>
      <c r="N892" s="2">
        <f t="shared" si="96"/>
        <v>60.25369371145112</v>
      </c>
      <c r="O892" s="2">
        <f t="shared" si="97"/>
        <v>3.6416906581951758</v>
      </c>
    </row>
    <row r="893" spans="1:15" x14ac:dyDescent="0.2">
      <c r="A893" t="str">
        <f t="shared" si="91"/>
        <v>Chambers County, Texas</v>
      </c>
      <c r="B893" t="str">
        <f t="shared" si="92"/>
        <v>Chambers County,</v>
      </c>
      <c r="C893" t="s">
        <v>59</v>
      </c>
      <c r="D893" t="s">
        <v>20</v>
      </c>
      <c r="E893">
        <v>52</v>
      </c>
      <c r="F893">
        <f>VLOOKUP(A893,'[1]Population Data'!$A:$B, 2,FALSE)</f>
        <v>40292</v>
      </c>
      <c r="G893">
        <f>VLOOKUP(A893,'[1]Population Data'!$A:$C,3,FALSE)</f>
        <v>13529</v>
      </c>
      <c r="H893">
        <f>VLOOKUP(A893,'[1]Population Data'!$A:$D,4,FALSE)</f>
        <v>11287</v>
      </c>
      <c r="I893" s="1">
        <f>VLOOKUP(A893,'[1]Population Data'!$A:$E,5,FALSE)</f>
        <v>0.28013005063039809</v>
      </c>
      <c r="J893" s="2">
        <f>VLOOKUP(A893,'[1]Population Data'!$A:$F,6,FALSE)</f>
        <v>2.9781949885431294</v>
      </c>
      <c r="K893" s="2">
        <f t="shared" si="93"/>
        <v>17.460240246202723</v>
      </c>
      <c r="L893" s="2">
        <f t="shared" si="94"/>
        <v>8151.7222222222217</v>
      </c>
      <c r="M893" s="3">
        <f t="shared" si="95"/>
        <v>0.20231614767750972</v>
      </c>
      <c r="N893" s="2">
        <f t="shared" si="96"/>
        <v>60.25369371145112</v>
      </c>
      <c r="O893" s="2">
        <f t="shared" si="97"/>
        <v>7.8903297594228814</v>
      </c>
    </row>
    <row r="894" spans="1:15" x14ac:dyDescent="0.2">
      <c r="A894" t="str">
        <f t="shared" si="91"/>
        <v>Chambers County, Texas</v>
      </c>
      <c r="B894" t="str">
        <f t="shared" si="92"/>
        <v>Chambers County,</v>
      </c>
      <c r="C894" t="s">
        <v>59</v>
      </c>
      <c r="D894" t="s">
        <v>21</v>
      </c>
      <c r="E894">
        <v>87</v>
      </c>
      <c r="F894">
        <f>VLOOKUP(A894,'[1]Population Data'!$A:$B, 2,FALSE)</f>
        <v>40292</v>
      </c>
      <c r="G894">
        <f>VLOOKUP(A894,'[1]Population Data'!$A:$C,3,FALSE)</f>
        <v>13529</v>
      </c>
      <c r="H894">
        <f>VLOOKUP(A894,'[1]Population Data'!$A:$D,4,FALSE)</f>
        <v>11287</v>
      </c>
      <c r="I894" s="1">
        <f>VLOOKUP(A894,'[1]Population Data'!$A:$E,5,FALSE)</f>
        <v>0.28013005063039809</v>
      </c>
      <c r="J894" s="2">
        <f>VLOOKUP(A894,'[1]Population Data'!$A:$F,6,FALSE)</f>
        <v>2.9781949885431294</v>
      </c>
      <c r="K894" s="2">
        <f t="shared" si="93"/>
        <v>29.212325027300707</v>
      </c>
      <c r="L894" s="2">
        <f t="shared" si="94"/>
        <v>8151.7222222222217</v>
      </c>
      <c r="M894" s="3">
        <f t="shared" si="95"/>
        <v>0.20231614767750972</v>
      </c>
      <c r="N894" s="2">
        <f t="shared" si="96"/>
        <v>60.25369371145112</v>
      </c>
      <c r="O894" s="2">
        <f t="shared" si="97"/>
        <v>13.201128635957511</v>
      </c>
    </row>
    <row r="895" spans="1:15" x14ac:dyDescent="0.2">
      <c r="A895" t="str">
        <f t="shared" si="91"/>
        <v>Chambers County, Texas</v>
      </c>
      <c r="B895" t="str">
        <f t="shared" si="92"/>
        <v>Chambers County,</v>
      </c>
      <c r="C895" t="s">
        <v>59</v>
      </c>
      <c r="D895" t="s">
        <v>22</v>
      </c>
      <c r="E895">
        <v>1766</v>
      </c>
      <c r="F895">
        <f>VLOOKUP(A895,'[1]Population Data'!$A:$B, 2,FALSE)</f>
        <v>40292</v>
      </c>
      <c r="G895">
        <f>VLOOKUP(A895,'[1]Population Data'!$A:$C,3,FALSE)</f>
        <v>13529</v>
      </c>
      <c r="H895">
        <f>VLOOKUP(A895,'[1]Population Data'!$A:$D,4,FALSE)</f>
        <v>11287</v>
      </c>
      <c r="I895" s="1">
        <f>VLOOKUP(A895,'[1]Population Data'!$A:$E,5,FALSE)</f>
        <v>0.28013005063039809</v>
      </c>
      <c r="J895" s="2">
        <f>VLOOKUP(A895,'[1]Population Data'!$A:$F,6,FALSE)</f>
        <v>2.9781949885431294</v>
      </c>
      <c r="K895" s="2">
        <f t="shared" si="93"/>
        <v>592.9766206691155</v>
      </c>
      <c r="L895" s="2">
        <f t="shared" si="94"/>
        <v>8151.7222222222217</v>
      </c>
      <c r="M895" s="3">
        <f t="shared" si="95"/>
        <v>0.20231614767750972</v>
      </c>
      <c r="N895" s="2">
        <f t="shared" si="96"/>
        <v>60.25369371145112</v>
      </c>
      <c r="O895" s="2">
        <f t="shared" si="97"/>
        <v>267.96773759886167</v>
      </c>
    </row>
    <row r="896" spans="1:15" x14ac:dyDescent="0.2">
      <c r="A896" t="str">
        <f t="shared" si="91"/>
        <v>Chambers County, Texas</v>
      </c>
      <c r="B896" t="str">
        <f t="shared" si="92"/>
        <v>Chambers County,</v>
      </c>
      <c r="C896" t="s">
        <v>59</v>
      </c>
      <c r="D896" t="s">
        <v>23</v>
      </c>
      <c r="E896">
        <v>219</v>
      </c>
      <c r="F896">
        <f>VLOOKUP(A896,'[1]Population Data'!$A:$B, 2,FALSE)</f>
        <v>40292</v>
      </c>
      <c r="G896">
        <f>VLOOKUP(A896,'[1]Population Data'!$A:$C,3,FALSE)</f>
        <v>13529</v>
      </c>
      <c r="H896">
        <f>VLOOKUP(A896,'[1]Population Data'!$A:$D,4,FALSE)</f>
        <v>11287</v>
      </c>
      <c r="I896" s="1">
        <f>VLOOKUP(A896,'[1]Population Data'!$A:$E,5,FALSE)</f>
        <v>0.28013005063039809</v>
      </c>
      <c r="J896" s="2">
        <f>VLOOKUP(A896,'[1]Population Data'!$A:$F,6,FALSE)</f>
        <v>2.9781949885431294</v>
      </c>
      <c r="K896" s="2">
        <f t="shared" si="93"/>
        <v>73.534473344584541</v>
      </c>
      <c r="L896" s="2">
        <f t="shared" si="94"/>
        <v>8151.7222222222217</v>
      </c>
      <c r="M896" s="3">
        <f t="shared" si="95"/>
        <v>0.20231614767750972</v>
      </c>
      <c r="N896" s="2">
        <f t="shared" si="96"/>
        <v>60.25369371145112</v>
      </c>
      <c r="O896" s="2">
        <f t="shared" si="97"/>
        <v>33.230427256030978</v>
      </c>
    </row>
    <row r="897" spans="1:15" x14ac:dyDescent="0.2">
      <c r="A897" t="str">
        <f t="shared" si="91"/>
        <v>Chambers County, Texas</v>
      </c>
      <c r="B897" t="str">
        <f t="shared" si="92"/>
        <v>Chambers County,</v>
      </c>
      <c r="C897" t="s">
        <v>59</v>
      </c>
      <c r="D897" t="s">
        <v>24</v>
      </c>
      <c r="E897">
        <v>2091</v>
      </c>
      <c r="F897">
        <f>VLOOKUP(A897,'[1]Population Data'!$A:$B, 2,FALSE)</f>
        <v>40292</v>
      </c>
      <c r="G897">
        <f>VLOOKUP(A897,'[1]Population Data'!$A:$C,3,FALSE)</f>
        <v>13529</v>
      </c>
      <c r="H897">
        <f>VLOOKUP(A897,'[1]Population Data'!$A:$D,4,FALSE)</f>
        <v>11287</v>
      </c>
      <c r="I897" s="1">
        <f>VLOOKUP(A897,'[1]Population Data'!$A:$E,5,FALSE)</f>
        <v>0.28013005063039809</v>
      </c>
      <c r="J897" s="2">
        <f>VLOOKUP(A897,'[1]Population Data'!$A:$F,6,FALSE)</f>
        <v>2.9781949885431294</v>
      </c>
      <c r="K897" s="2">
        <f t="shared" si="93"/>
        <v>702.10312220788251</v>
      </c>
      <c r="L897" s="2">
        <f t="shared" si="94"/>
        <v>8151.7222222222217</v>
      </c>
      <c r="M897" s="3">
        <f t="shared" si="95"/>
        <v>0.20231614767750972</v>
      </c>
      <c r="N897" s="2">
        <f t="shared" si="96"/>
        <v>60.25369371145112</v>
      </c>
      <c r="O897" s="2">
        <f t="shared" si="97"/>
        <v>317.28229859525464</v>
      </c>
    </row>
    <row r="898" spans="1:15" x14ac:dyDescent="0.2">
      <c r="A898" t="str">
        <f t="shared" si="91"/>
        <v>Chambers County, Texas</v>
      </c>
      <c r="B898" t="str">
        <f t="shared" si="92"/>
        <v>Chambers County,</v>
      </c>
      <c r="C898" t="s">
        <v>59</v>
      </c>
      <c r="D898" t="s">
        <v>25</v>
      </c>
      <c r="E898">
        <v>246</v>
      </c>
      <c r="F898">
        <f>VLOOKUP(A898,'[1]Population Data'!$A:$B, 2,FALSE)</f>
        <v>40292</v>
      </c>
      <c r="G898">
        <f>VLOOKUP(A898,'[1]Population Data'!$A:$C,3,FALSE)</f>
        <v>13529</v>
      </c>
      <c r="H898">
        <f>VLOOKUP(A898,'[1]Population Data'!$A:$D,4,FALSE)</f>
        <v>11287</v>
      </c>
      <c r="I898" s="1">
        <f>VLOOKUP(A898,'[1]Population Data'!$A:$E,5,FALSE)</f>
        <v>0.28013005063039809</v>
      </c>
      <c r="J898" s="2">
        <f>VLOOKUP(A898,'[1]Population Data'!$A:$F,6,FALSE)</f>
        <v>2.9781949885431294</v>
      </c>
      <c r="K898" s="2">
        <f t="shared" si="93"/>
        <v>82.600367318574413</v>
      </c>
      <c r="L898" s="2">
        <f t="shared" si="94"/>
        <v>8151.7222222222217</v>
      </c>
      <c r="M898" s="3">
        <f t="shared" si="95"/>
        <v>0.20231614767750972</v>
      </c>
      <c r="N898" s="2">
        <f t="shared" si="96"/>
        <v>60.25369371145112</v>
      </c>
      <c r="O898" s="2">
        <f t="shared" si="97"/>
        <v>37.327329246500547</v>
      </c>
    </row>
    <row r="899" spans="1:15" x14ac:dyDescent="0.2">
      <c r="A899" t="str">
        <f t="shared" ref="A899:A962" si="98">CONCATENATE(B899," ", "Texas")</f>
        <v>Chambers County, Texas</v>
      </c>
      <c r="B899" t="str">
        <f t="shared" ref="B899:B962" si="99">LEFT(C899,FIND(",", C899))</f>
        <v>Chambers County,</v>
      </c>
      <c r="C899" t="s">
        <v>59</v>
      </c>
      <c r="D899" t="s">
        <v>26</v>
      </c>
      <c r="E899">
        <v>2404</v>
      </c>
      <c r="F899">
        <f>VLOOKUP(A899,'[1]Population Data'!$A:$B, 2,FALSE)</f>
        <v>40292</v>
      </c>
      <c r="G899">
        <f>VLOOKUP(A899,'[1]Population Data'!$A:$C,3,FALSE)</f>
        <v>13529</v>
      </c>
      <c r="H899">
        <f>VLOOKUP(A899,'[1]Population Data'!$A:$D,4,FALSE)</f>
        <v>11287</v>
      </c>
      <c r="I899" s="1">
        <f>VLOOKUP(A899,'[1]Population Data'!$A:$E,5,FALSE)</f>
        <v>0.28013005063039809</v>
      </c>
      <c r="J899" s="2">
        <f>VLOOKUP(A899,'[1]Population Data'!$A:$F,6,FALSE)</f>
        <v>2.9781949885431294</v>
      </c>
      <c r="K899" s="2">
        <f t="shared" ref="K899:K962" si="100">E899/J899</f>
        <v>807.20033753598739</v>
      </c>
      <c r="L899" s="2">
        <f t="shared" ref="L899:L962" si="101">(H899/18)*13</f>
        <v>8151.7222222222217</v>
      </c>
      <c r="M899" s="3">
        <f t="shared" ref="M899:M962" si="102">L899/F899</f>
        <v>0.20231614767750972</v>
      </c>
      <c r="N899" s="2">
        <f t="shared" ref="N899:N962" si="103">M899*J899*100</f>
        <v>60.25369371145112</v>
      </c>
      <c r="O899" s="2">
        <f t="shared" ref="O899:O962" si="104">0.75*N899*K899*(1/100)</f>
        <v>364.77601426255012</v>
      </c>
    </row>
    <row r="900" spans="1:15" x14ac:dyDescent="0.2">
      <c r="A900" t="str">
        <f t="shared" si="98"/>
        <v>Chambers County, Texas</v>
      </c>
      <c r="B900" t="str">
        <f t="shared" si="99"/>
        <v>Chambers County,</v>
      </c>
      <c r="C900" t="s">
        <v>59</v>
      </c>
      <c r="D900" t="s">
        <v>27</v>
      </c>
      <c r="E900">
        <v>1200</v>
      </c>
      <c r="F900">
        <f>VLOOKUP(A900,'[1]Population Data'!$A:$B, 2,FALSE)</f>
        <v>40292</v>
      </c>
      <c r="G900">
        <f>VLOOKUP(A900,'[1]Population Data'!$A:$C,3,FALSE)</f>
        <v>13529</v>
      </c>
      <c r="H900">
        <f>VLOOKUP(A900,'[1]Population Data'!$A:$D,4,FALSE)</f>
        <v>11287</v>
      </c>
      <c r="I900" s="1">
        <f>VLOOKUP(A900,'[1]Population Data'!$A:$E,5,FALSE)</f>
        <v>0.28013005063039809</v>
      </c>
      <c r="J900" s="2">
        <f>VLOOKUP(A900,'[1]Population Data'!$A:$F,6,FALSE)</f>
        <v>2.9781949885431294</v>
      </c>
      <c r="K900" s="2">
        <f t="shared" si="100"/>
        <v>402.92862106621664</v>
      </c>
      <c r="L900" s="2">
        <f t="shared" si="101"/>
        <v>8151.7222222222217</v>
      </c>
      <c r="M900" s="3">
        <f t="shared" si="102"/>
        <v>0.20231614767750972</v>
      </c>
      <c r="N900" s="2">
        <f t="shared" si="103"/>
        <v>60.25369371145112</v>
      </c>
      <c r="O900" s="2">
        <f t="shared" si="104"/>
        <v>182.08453290975879</v>
      </c>
    </row>
    <row r="901" spans="1:15" x14ac:dyDescent="0.2">
      <c r="A901" t="str">
        <f t="shared" si="98"/>
        <v>Chambers County, Texas</v>
      </c>
      <c r="B901" t="str">
        <f t="shared" si="99"/>
        <v>Chambers County,</v>
      </c>
      <c r="C901" t="s">
        <v>59</v>
      </c>
      <c r="D901" t="s">
        <v>28</v>
      </c>
      <c r="E901">
        <v>531</v>
      </c>
      <c r="F901">
        <f>VLOOKUP(A901,'[1]Population Data'!$A:$B, 2,FALSE)</f>
        <v>40292</v>
      </c>
      <c r="G901">
        <f>VLOOKUP(A901,'[1]Population Data'!$A:$C,3,FALSE)</f>
        <v>13529</v>
      </c>
      <c r="H901">
        <f>VLOOKUP(A901,'[1]Population Data'!$A:$D,4,FALSE)</f>
        <v>11287</v>
      </c>
      <c r="I901" s="1">
        <f>VLOOKUP(A901,'[1]Population Data'!$A:$E,5,FALSE)</f>
        <v>0.28013005063039809</v>
      </c>
      <c r="J901" s="2">
        <f>VLOOKUP(A901,'[1]Population Data'!$A:$F,6,FALSE)</f>
        <v>2.9781949885431294</v>
      </c>
      <c r="K901" s="2">
        <f t="shared" si="100"/>
        <v>178.29591482180086</v>
      </c>
      <c r="L901" s="2">
        <f t="shared" si="101"/>
        <v>8151.7222222222217</v>
      </c>
      <c r="M901" s="3">
        <f t="shared" si="102"/>
        <v>0.20231614767750972</v>
      </c>
      <c r="N901" s="2">
        <f t="shared" si="103"/>
        <v>60.25369371145112</v>
      </c>
      <c r="O901" s="2">
        <f t="shared" si="104"/>
        <v>80.572405812568263</v>
      </c>
    </row>
    <row r="902" spans="1:15" x14ac:dyDescent="0.2">
      <c r="A902" t="str">
        <f t="shared" si="98"/>
        <v>Cherokee County, Texas</v>
      </c>
      <c r="B902" t="str">
        <f t="shared" si="99"/>
        <v>Cherokee County,</v>
      </c>
      <c r="C902" t="s">
        <v>60</v>
      </c>
      <c r="D902" t="s">
        <v>4</v>
      </c>
      <c r="E902">
        <v>183</v>
      </c>
      <c r="F902">
        <f>VLOOKUP(A902,'[1]Population Data'!$A:$B, 2,FALSE)</f>
        <v>51903</v>
      </c>
      <c r="G902">
        <f>VLOOKUP(A902,'[1]Population Data'!$A:$C,3,FALSE)</f>
        <v>17940</v>
      </c>
      <c r="H902">
        <f>VLOOKUP(A902,'[1]Population Data'!$A:$D,4,FALSE)</f>
        <v>13223</v>
      </c>
      <c r="I902" s="1">
        <f>VLOOKUP(A902,'[1]Population Data'!$A:$E,5,FALSE)</f>
        <v>0.2547636938134597</v>
      </c>
      <c r="J902" s="2">
        <f>VLOOKUP(A902,'[1]Population Data'!$A:$F,6,FALSE)</f>
        <v>2.8931438127090301</v>
      </c>
      <c r="K902" s="2">
        <f t="shared" si="100"/>
        <v>63.252991156580542</v>
      </c>
      <c r="L902" s="2">
        <f t="shared" si="101"/>
        <v>9549.9444444444434</v>
      </c>
      <c r="M902" s="3">
        <f t="shared" si="102"/>
        <v>0.18399600108749867</v>
      </c>
      <c r="N902" s="2">
        <f t="shared" si="103"/>
        <v>53.232689210950078</v>
      </c>
      <c r="O902" s="2">
        <f t="shared" si="104"/>
        <v>25.253451149259195</v>
      </c>
    </row>
    <row r="903" spans="1:15" x14ac:dyDescent="0.2">
      <c r="A903" t="str">
        <f t="shared" si="98"/>
        <v>Cherokee County, Texas</v>
      </c>
      <c r="B903" t="str">
        <f t="shared" si="99"/>
        <v>Cherokee County,</v>
      </c>
      <c r="C903" t="s">
        <v>60</v>
      </c>
      <c r="D903" t="s">
        <v>5</v>
      </c>
      <c r="E903">
        <v>184</v>
      </c>
      <c r="F903">
        <f>VLOOKUP(A903,'[1]Population Data'!$A:$B, 2,FALSE)</f>
        <v>51903</v>
      </c>
      <c r="G903">
        <f>VLOOKUP(A903,'[1]Population Data'!$A:$C,3,FALSE)</f>
        <v>17940</v>
      </c>
      <c r="H903">
        <f>VLOOKUP(A903,'[1]Population Data'!$A:$D,4,FALSE)</f>
        <v>13223</v>
      </c>
      <c r="I903" s="1">
        <f>VLOOKUP(A903,'[1]Population Data'!$A:$E,5,FALSE)</f>
        <v>0.2547636938134597</v>
      </c>
      <c r="J903" s="2">
        <f>VLOOKUP(A903,'[1]Population Data'!$A:$F,6,FALSE)</f>
        <v>2.8931438127090301</v>
      </c>
      <c r="K903" s="2">
        <f t="shared" si="100"/>
        <v>63.598635916999015</v>
      </c>
      <c r="L903" s="2">
        <f t="shared" si="101"/>
        <v>9549.9444444444434</v>
      </c>
      <c r="M903" s="3">
        <f t="shared" si="102"/>
        <v>0.18399600108749867</v>
      </c>
      <c r="N903" s="2">
        <f t="shared" si="103"/>
        <v>53.232689210950078</v>
      </c>
      <c r="O903" s="2">
        <f t="shared" si="104"/>
        <v>25.391448150074815</v>
      </c>
    </row>
    <row r="904" spans="1:15" x14ac:dyDescent="0.2">
      <c r="A904" t="str">
        <f t="shared" si="98"/>
        <v>Cherokee County, Texas</v>
      </c>
      <c r="B904" t="str">
        <f t="shared" si="99"/>
        <v>Cherokee County,</v>
      </c>
      <c r="C904" t="s">
        <v>60</v>
      </c>
      <c r="D904" t="s">
        <v>6</v>
      </c>
      <c r="E904">
        <v>1078</v>
      </c>
      <c r="F904">
        <f>VLOOKUP(A904,'[1]Population Data'!$A:$B, 2,FALSE)</f>
        <v>51903</v>
      </c>
      <c r="G904">
        <f>VLOOKUP(A904,'[1]Population Data'!$A:$C,3,FALSE)</f>
        <v>17940</v>
      </c>
      <c r="H904">
        <f>VLOOKUP(A904,'[1]Population Data'!$A:$D,4,FALSE)</f>
        <v>13223</v>
      </c>
      <c r="I904" s="1">
        <f>VLOOKUP(A904,'[1]Population Data'!$A:$E,5,FALSE)</f>
        <v>0.2547636938134597</v>
      </c>
      <c r="J904" s="2">
        <f>VLOOKUP(A904,'[1]Population Data'!$A:$F,6,FALSE)</f>
        <v>2.8931438127090301</v>
      </c>
      <c r="K904" s="2">
        <f t="shared" si="100"/>
        <v>372.6050517311138</v>
      </c>
      <c r="L904" s="2">
        <f t="shared" si="101"/>
        <v>9549.9444444444434</v>
      </c>
      <c r="M904" s="3">
        <f t="shared" si="102"/>
        <v>0.18399600108749867</v>
      </c>
      <c r="N904" s="2">
        <f t="shared" si="103"/>
        <v>53.232689210950078</v>
      </c>
      <c r="O904" s="2">
        <f t="shared" si="104"/>
        <v>148.76076687924271</v>
      </c>
    </row>
    <row r="905" spans="1:15" x14ac:dyDescent="0.2">
      <c r="A905" t="str">
        <f t="shared" si="98"/>
        <v>Cherokee County, Texas</v>
      </c>
      <c r="B905" t="str">
        <f t="shared" si="99"/>
        <v>Cherokee County,</v>
      </c>
      <c r="C905" t="s">
        <v>60</v>
      </c>
      <c r="D905" t="s">
        <v>7</v>
      </c>
      <c r="E905">
        <v>415</v>
      </c>
      <c r="F905">
        <f>VLOOKUP(A905,'[1]Population Data'!$A:$B, 2,FALSE)</f>
        <v>51903</v>
      </c>
      <c r="G905">
        <f>VLOOKUP(A905,'[1]Population Data'!$A:$C,3,FALSE)</f>
        <v>17940</v>
      </c>
      <c r="H905">
        <f>VLOOKUP(A905,'[1]Population Data'!$A:$D,4,FALSE)</f>
        <v>13223</v>
      </c>
      <c r="I905" s="1">
        <f>VLOOKUP(A905,'[1]Population Data'!$A:$E,5,FALSE)</f>
        <v>0.2547636938134597</v>
      </c>
      <c r="J905" s="2">
        <f>VLOOKUP(A905,'[1]Population Data'!$A:$F,6,FALSE)</f>
        <v>2.8931438127090301</v>
      </c>
      <c r="K905" s="2">
        <f t="shared" si="100"/>
        <v>143.44257557366626</v>
      </c>
      <c r="L905" s="2">
        <f t="shared" si="101"/>
        <v>9549.9444444444434</v>
      </c>
      <c r="M905" s="3">
        <f t="shared" si="102"/>
        <v>0.18399600108749867</v>
      </c>
      <c r="N905" s="2">
        <f t="shared" si="103"/>
        <v>53.232689210950078</v>
      </c>
      <c r="O905" s="2">
        <f t="shared" si="104"/>
        <v>57.26875533848397</v>
      </c>
    </row>
    <row r="906" spans="1:15" x14ac:dyDescent="0.2">
      <c r="A906" t="str">
        <f t="shared" si="98"/>
        <v>Cherokee County, Texas</v>
      </c>
      <c r="B906" t="str">
        <f t="shared" si="99"/>
        <v>Cherokee County,</v>
      </c>
      <c r="C906" t="s">
        <v>60</v>
      </c>
      <c r="D906" t="s">
        <v>8</v>
      </c>
      <c r="E906">
        <v>252</v>
      </c>
      <c r="F906">
        <f>VLOOKUP(A906,'[1]Population Data'!$A:$B, 2,FALSE)</f>
        <v>51903</v>
      </c>
      <c r="G906">
        <f>VLOOKUP(A906,'[1]Population Data'!$A:$C,3,FALSE)</f>
        <v>17940</v>
      </c>
      <c r="H906">
        <f>VLOOKUP(A906,'[1]Population Data'!$A:$D,4,FALSE)</f>
        <v>13223</v>
      </c>
      <c r="I906" s="1">
        <f>VLOOKUP(A906,'[1]Population Data'!$A:$E,5,FALSE)</f>
        <v>0.2547636938134597</v>
      </c>
      <c r="J906" s="2">
        <f>VLOOKUP(A906,'[1]Population Data'!$A:$F,6,FALSE)</f>
        <v>2.8931438127090301</v>
      </c>
      <c r="K906" s="2">
        <f t="shared" si="100"/>
        <v>87.102479625455175</v>
      </c>
      <c r="L906" s="2">
        <f t="shared" si="101"/>
        <v>9549.9444444444434</v>
      </c>
      <c r="M906" s="3">
        <f t="shared" si="102"/>
        <v>0.18399600108749867</v>
      </c>
      <c r="N906" s="2">
        <f t="shared" si="103"/>
        <v>53.232689210950078</v>
      </c>
      <c r="O906" s="2">
        <f t="shared" si="104"/>
        <v>34.775244205537255</v>
      </c>
    </row>
    <row r="907" spans="1:15" x14ac:dyDescent="0.2">
      <c r="A907" t="str">
        <f t="shared" si="98"/>
        <v>Cherokee County, Texas</v>
      </c>
      <c r="B907" t="str">
        <f t="shared" si="99"/>
        <v>Cherokee County,</v>
      </c>
      <c r="C907" t="s">
        <v>60</v>
      </c>
      <c r="D907" t="s">
        <v>9</v>
      </c>
      <c r="E907">
        <v>166</v>
      </c>
      <c r="F907">
        <f>VLOOKUP(A907,'[1]Population Data'!$A:$B, 2,FALSE)</f>
        <v>51903</v>
      </c>
      <c r="G907">
        <f>VLOOKUP(A907,'[1]Population Data'!$A:$C,3,FALSE)</f>
        <v>17940</v>
      </c>
      <c r="H907">
        <f>VLOOKUP(A907,'[1]Population Data'!$A:$D,4,FALSE)</f>
        <v>13223</v>
      </c>
      <c r="I907" s="1">
        <f>VLOOKUP(A907,'[1]Population Data'!$A:$E,5,FALSE)</f>
        <v>0.2547636938134597</v>
      </c>
      <c r="J907" s="2">
        <f>VLOOKUP(A907,'[1]Population Data'!$A:$F,6,FALSE)</f>
        <v>2.8931438127090301</v>
      </c>
      <c r="K907" s="2">
        <f t="shared" si="100"/>
        <v>57.377030229466506</v>
      </c>
      <c r="L907" s="2">
        <f t="shared" si="101"/>
        <v>9549.9444444444434</v>
      </c>
      <c r="M907" s="3">
        <f t="shared" si="102"/>
        <v>0.18399600108749867</v>
      </c>
      <c r="N907" s="2">
        <f t="shared" si="103"/>
        <v>53.232689210950078</v>
      </c>
      <c r="O907" s="2">
        <f t="shared" si="104"/>
        <v>22.907502135393589</v>
      </c>
    </row>
    <row r="908" spans="1:15" x14ac:dyDescent="0.2">
      <c r="A908" t="str">
        <f t="shared" si="98"/>
        <v>Cherokee County, Texas</v>
      </c>
      <c r="B908" t="str">
        <f t="shared" si="99"/>
        <v>Cherokee County,</v>
      </c>
      <c r="C908" t="s">
        <v>60</v>
      </c>
      <c r="D908" t="s">
        <v>10</v>
      </c>
      <c r="E908">
        <v>1947</v>
      </c>
      <c r="F908">
        <f>VLOOKUP(A908,'[1]Population Data'!$A:$B, 2,FALSE)</f>
        <v>51903</v>
      </c>
      <c r="G908">
        <f>VLOOKUP(A908,'[1]Population Data'!$A:$C,3,FALSE)</f>
        <v>17940</v>
      </c>
      <c r="H908">
        <f>VLOOKUP(A908,'[1]Population Data'!$A:$D,4,FALSE)</f>
        <v>13223</v>
      </c>
      <c r="I908" s="1">
        <f>VLOOKUP(A908,'[1]Population Data'!$A:$E,5,FALSE)</f>
        <v>0.2547636938134597</v>
      </c>
      <c r="J908" s="2">
        <f>VLOOKUP(A908,'[1]Population Data'!$A:$F,6,FALSE)</f>
        <v>2.8931438127090301</v>
      </c>
      <c r="K908" s="2">
        <f t="shared" si="100"/>
        <v>672.9703485347668</v>
      </c>
      <c r="L908" s="2">
        <f t="shared" si="101"/>
        <v>9549.9444444444434</v>
      </c>
      <c r="M908" s="3">
        <f t="shared" si="102"/>
        <v>0.18399600108749867</v>
      </c>
      <c r="N908" s="2">
        <f t="shared" si="103"/>
        <v>53.232689210950078</v>
      </c>
      <c r="O908" s="2">
        <f t="shared" si="104"/>
        <v>268.68016058801999</v>
      </c>
    </row>
    <row r="909" spans="1:15" x14ac:dyDescent="0.2">
      <c r="A909" t="str">
        <f t="shared" si="98"/>
        <v>Cherokee County, Texas</v>
      </c>
      <c r="B909" t="str">
        <f t="shared" si="99"/>
        <v>Cherokee County,</v>
      </c>
      <c r="C909" t="s">
        <v>60</v>
      </c>
      <c r="D909" t="s">
        <v>11</v>
      </c>
      <c r="E909">
        <v>1382</v>
      </c>
      <c r="F909">
        <f>VLOOKUP(A909,'[1]Population Data'!$A:$B, 2,FALSE)</f>
        <v>51903</v>
      </c>
      <c r="G909">
        <f>VLOOKUP(A909,'[1]Population Data'!$A:$C,3,FALSE)</f>
        <v>17940</v>
      </c>
      <c r="H909">
        <f>VLOOKUP(A909,'[1]Population Data'!$A:$D,4,FALSE)</f>
        <v>13223</v>
      </c>
      <c r="I909" s="1">
        <f>VLOOKUP(A909,'[1]Population Data'!$A:$E,5,FALSE)</f>
        <v>0.2547636938134597</v>
      </c>
      <c r="J909" s="2">
        <f>VLOOKUP(A909,'[1]Population Data'!$A:$F,6,FALSE)</f>
        <v>2.8931438127090301</v>
      </c>
      <c r="K909" s="2">
        <f t="shared" si="100"/>
        <v>477.68105889832958</v>
      </c>
      <c r="L909" s="2">
        <f t="shared" si="101"/>
        <v>9549.9444444444434</v>
      </c>
      <c r="M909" s="3">
        <f t="shared" si="102"/>
        <v>0.18399600108749867</v>
      </c>
      <c r="N909" s="2">
        <f t="shared" si="103"/>
        <v>53.232689210950078</v>
      </c>
      <c r="O909" s="2">
        <f t="shared" si="104"/>
        <v>190.71185512719239</v>
      </c>
    </row>
    <row r="910" spans="1:15" x14ac:dyDescent="0.2">
      <c r="A910" t="str">
        <f t="shared" si="98"/>
        <v>Cherokee County, Texas</v>
      </c>
      <c r="B910" t="str">
        <f t="shared" si="99"/>
        <v>Cherokee County,</v>
      </c>
      <c r="C910" t="s">
        <v>60</v>
      </c>
      <c r="D910" t="s">
        <v>12</v>
      </c>
      <c r="E910">
        <v>365</v>
      </c>
      <c r="F910">
        <f>VLOOKUP(A910,'[1]Population Data'!$A:$B, 2,FALSE)</f>
        <v>51903</v>
      </c>
      <c r="G910">
        <f>VLOOKUP(A910,'[1]Population Data'!$A:$C,3,FALSE)</f>
        <v>17940</v>
      </c>
      <c r="H910">
        <f>VLOOKUP(A910,'[1]Population Data'!$A:$D,4,FALSE)</f>
        <v>13223</v>
      </c>
      <c r="I910" s="1">
        <f>VLOOKUP(A910,'[1]Population Data'!$A:$E,5,FALSE)</f>
        <v>0.2547636938134597</v>
      </c>
      <c r="J910" s="2">
        <f>VLOOKUP(A910,'[1]Population Data'!$A:$F,6,FALSE)</f>
        <v>2.8931438127090301</v>
      </c>
      <c r="K910" s="2">
        <f t="shared" si="100"/>
        <v>126.16033755274262</v>
      </c>
      <c r="L910" s="2">
        <f t="shared" si="101"/>
        <v>9549.9444444444434</v>
      </c>
      <c r="M910" s="3">
        <f t="shared" si="102"/>
        <v>0.18399600108749867</v>
      </c>
      <c r="N910" s="2">
        <f t="shared" si="103"/>
        <v>53.232689210950078</v>
      </c>
      <c r="O910" s="2">
        <f t="shared" si="104"/>
        <v>50.368905297702767</v>
      </c>
    </row>
    <row r="911" spans="1:15" x14ac:dyDescent="0.2">
      <c r="A911" t="str">
        <f t="shared" si="98"/>
        <v>Cherokee County, Texas</v>
      </c>
      <c r="B911" t="str">
        <f t="shared" si="99"/>
        <v>Cherokee County,</v>
      </c>
      <c r="C911" t="s">
        <v>60</v>
      </c>
      <c r="D911" t="s">
        <v>13</v>
      </c>
      <c r="E911">
        <v>185</v>
      </c>
      <c r="F911">
        <f>VLOOKUP(A911,'[1]Population Data'!$A:$B, 2,FALSE)</f>
        <v>51903</v>
      </c>
      <c r="G911">
        <f>VLOOKUP(A911,'[1]Population Data'!$A:$C,3,FALSE)</f>
        <v>17940</v>
      </c>
      <c r="H911">
        <f>VLOOKUP(A911,'[1]Population Data'!$A:$D,4,FALSE)</f>
        <v>13223</v>
      </c>
      <c r="I911" s="1">
        <f>VLOOKUP(A911,'[1]Population Data'!$A:$E,5,FALSE)</f>
        <v>0.2547636938134597</v>
      </c>
      <c r="J911" s="2">
        <f>VLOOKUP(A911,'[1]Population Data'!$A:$F,6,FALSE)</f>
        <v>2.8931438127090301</v>
      </c>
      <c r="K911" s="2">
        <f t="shared" si="100"/>
        <v>63.944280677417488</v>
      </c>
      <c r="L911" s="2">
        <f t="shared" si="101"/>
        <v>9549.9444444444434</v>
      </c>
      <c r="M911" s="3">
        <f t="shared" si="102"/>
        <v>0.18399600108749867</v>
      </c>
      <c r="N911" s="2">
        <f t="shared" si="103"/>
        <v>53.232689210950078</v>
      </c>
      <c r="O911" s="2">
        <f t="shared" si="104"/>
        <v>25.529445150890442</v>
      </c>
    </row>
    <row r="912" spans="1:15" x14ac:dyDescent="0.2">
      <c r="A912" t="str">
        <f t="shared" si="98"/>
        <v>Cherokee County, Texas</v>
      </c>
      <c r="B912" t="str">
        <f t="shared" si="99"/>
        <v>Cherokee County,</v>
      </c>
      <c r="C912" t="s">
        <v>60</v>
      </c>
      <c r="D912" t="s">
        <v>14</v>
      </c>
      <c r="E912">
        <v>1003</v>
      </c>
      <c r="F912">
        <f>VLOOKUP(A912,'[1]Population Data'!$A:$B, 2,FALSE)</f>
        <v>51903</v>
      </c>
      <c r="G912">
        <f>VLOOKUP(A912,'[1]Population Data'!$A:$C,3,FALSE)</f>
        <v>17940</v>
      </c>
      <c r="H912">
        <f>VLOOKUP(A912,'[1]Population Data'!$A:$D,4,FALSE)</f>
        <v>13223</v>
      </c>
      <c r="I912" s="1">
        <f>VLOOKUP(A912,'[1]Population Data'!$A:$E,5,FALSE)</f>
        <v>0.2547636938134597</v>
      </c>
      <c r="J912" s="2">
        <f>VLOOKUP(A912,'[1]Population Data'!$A:$F,6,FALSE)</f>
        <v>2.8931438127090301</v>
      </c>
      <c r="K912" s="2">
        <f t="shared" si="100"/>
        <v>346.68169469972833</v>
      </c>
      <c r="L912" s="2">
        <f t="shared" si="101"/>
        <v>9549.9444444444434</v>
      </c>
      <c r="M912" s="3">
        <f t="shared" si="102"/>
        <v>0.18399600108749867</v>
      </c>
      <c r="N912" s="2">
        <f t="shared" si="103"/>
        <v>53.232689210950078</v>
      </c>
      <c r="O912" s="2">
        <f t="shared" si="104"/>
        <v>138.4109918180709</v>
      </c>
    </row>
    <row r="913" spans="1:15" x14ac:dyDescent="0.2">
      <c r="A913" t="str">
        <f t="shared" si="98"/>
        <v>Cherokee County, Texas</v>
      </c>
      <c r="B913" t="str">
        <f t="shared" si="99"/>
        <v>Cherokee County,</v>
      </c>
      <c r="C913" t="s">
        <v>60</v>
      </c>
      <c r="D913" t="s">
        <v>15</v>
      </c>
      <c r="E913">
        <v>646</v>
      </c>
      <c r="F913">
        <f>VLOOKUP(A913,'[1]Population Data'!$A:$B, 2,FALSE)</f>
        <v>51903</v>
      </c>
      <c r="G913">
        <f>VLOOKUP(A913,'[1]Population Data'!$A:$C,3,FALSE)</f>
        <v>17940</v>
      </c>
      <c r="H913">
        <f>VLOOKUP(A913,'[1]Population Data'!$A:$D,4,FALSE)</f>
        <v>13223</v>
      </c>
      <c r="I913" s="1">
        <f>VLOOKUP(A913,'[1]Population Data'!$A:$E,5,FALSE)</f>
        <v>0.2547636938134597</v>
      </c>
      <c r="J913" s="2">
        <f>VLOOKUP(A913,'[1]Population Data'!$A:$F,6,FALSE)</f>
        <v>2.8931438127090301</v>
      </c>
      <c r="K913" s="2">
        <f t="shared" si="100"/>
        <v>223.28651523033352</v>
      </c>
      <c r="L913" s="2">
        <f t="shared" si="101"/>
        <v>9549.9444444444434</v>
      </c>
      <c r="M913" s="3">
        <f t="shared" si="102"/>
        <v>0.18399600108749867</v>
      </c>
      <c r="N913" s="2">
        <f t="shared" si="103"/>
        <v>53.232689210950078</v>
      </c>
      <c r="O913" s="2">
        <f t="shared" si="104"/>
        <v>89.146062526893118</v>
      </c>
    </row>
    <row r="914" spans="1:15" x14ac:dyDescent="0.2">
      <c r="A914" t="str">
        <f t="shared" si="98"/>
        <v>Cherokee County, Texas</v>
      </c>
      <c r="B914" t="str">
        <f t="shared" si="99"/>
        <v>Cherokee County,</v>
      </c>
      <c r="C914" t="s">
        <v>60</v>
      </c>
      <c r="D914" t="s">
        <v>16</v>
      </c>
      <c r="E914">
        <v>719</v>
      </c>
      <c r="F914">
        <f>VLOOKUP(A914,'[1]Population Data'!$A:$B, 2,FALSE)</f>
        <v>51903</v>
      </c>
      <c r="G914">
        <f>VLOOKUP(A914,'[1]Population Data'!$A:$C,3,FALSE)</f>
        <v>17940</v>
      </c>
      <c r="H914">
        <f>VLOOKUP(A914,'[1]Population Data'!$A:$D,4,FALSE)</f>
        <v>13223</v>
      </c>
      <c r="I914" s="1">
        <f>VLOOKUP(A914,'[1]Population Data'!$A:$E,5,FALSE)</f>
        <v>0.2547636938134597</v>
      </c>
      <c r="J914" s="2">
        <f>VLOOKUP(A914,'[1]Population Data'!$A:$F,6,FALSE)</f>
        <v>2.8931438127090301</v>
      </c>
      <c r="K914" s="2">
        <f t="shared" si="100"/>
        <v>248.51858274088204</v>
      </c>
      <c r="L914" s="2">
        <f t="shared" si="101"/>
        <v>9549.9444444444434</v>
      </c>
      <c r="M914" s="3">
        <f t="shared" si="102"/>
        <v>0.18399600108749867</v>
      </c>
      <c r="N914" s="2">
        <f t="shared" si="103"/>
        <v>53.232689210950078</v>
      </c>
      <c r="O914" s="2">
        <f t="shared" si="104"/>
        <v>99.219843586433669</v>
      </c>
    </row>
    <row r="915" spans="1:15" x14ac:dyDescent="0.2">
      <c r="A915" t="str">
        <f t="shared" si="98"/>
        <v>Cherokee County, Texas</v>
      </c>
      <c r="B915" t="str">
        <f t="shared" si="99"/>
        <v>Cherokee County,</v>
      </c>
      <c r="C915" t="s">
        <v>60</v>
      </c>
      <c r="D915" t="s">
        <v>17</v>
      </c>
      <c r="E915">
        <v>625</v>
      </c>
      <c r="F915">
        <f>VLOOKUP(A915,'[1]Population Data'!$A:$B, 2,FALSE)</f>
        <v>51903</v>
      </c>
      <c r="G915">
        <f>VLOOKUP(A915,'[1]Population Data'!$A:$C,3,FALSE)</f>
        <v>17940</v>
      </c>
      <c r="H915">
        <f>VLOOKUP(A915,'[1]Population Data'!$A:$D,4,FALSE)</f>
        <v>13223</v>
      </c>
      <c r="I915" s="1">
        <f>VLOOKUP(A915,'[1]Population Data'!$A:$E,5,FALSE)</f>
        <v>0.2547636938134597</v>
      </c>
      <c r="J915" s="2">
        <f>VLOOKUP(A915,'[1]Population Data'!$A:$F,6,FALSE)</f>
        <v>2.8931438127090301</v>
      </c>
      <c r="K915" s="2">
        <f t="shared" si="100"/>
        <v>216.02797526154558</v>
      </c>
      <c r="L915" s="2">
        <f t="shared" si="101"/>
        <v>9549.9444444444434</v>
      </c>
      <c r="M915" s="3">
        <f t="shared" si="102"/>
        <v>0.18399600108749867</v>
      </c>
      <c r="N915" s="2">
        <f t="shared" si="103"/>
        <v>53.232689210950078</v>
      </c>
      <c r="O915" s="2">
        <f t="shared" si="104"/>
        <v>86.248125509765018</v>
      </c>
    </row>
    <row r="916" spans="1:15" x14ac:dyDescent="0.2">
      <c r="A916" t="str">
        <f t="shared" si="98"/>
        <v>Cherokee County, Texas</v>
      </c>
      <c r="B916" t="str">
        <f t="shared" si="99"/>
        <v>Cherokee County,</v>
      </c>
      <c r="C916" t="s">
        <v>60</v>
      </c>
      <c r="D916" t="s">
        <v>18</v>
      </c>
      <c r="E916">
        <v>682</v>
      </c>
      <c r="F916">
        <f>VLOOKUP(A916,'[1]Population Data'!$A:$B, 2,FALSE)</f>
        <v>51903</v>
      </c>
      <c r="G916">
        <f>VLOOKUP(A916,'[1]Population Data'!$A:$C,3,FALSE)</f>
        <v>17940</v>
      </c>
      <c r="H916">
        <f>VLOOKUP(A916,'[1]Population Data'!$A:$D,4,FALSE)</f>
        <v>13223</v>
      </c>
      <c r="I916" s="1">
        <f>VLOOKUP(A916,'[1]Population Data'!$A:$E,5,FALSE)</f>
        <v>0.2547636938134597</v>
      </c>
      <c r="J916" s="2">
        <f>VLOOKUP(A916,'[1]Population Data'!$A:$F,6,FALSE)</f>
        <v>2.8931438127090301</v>
      </c>
      <c r="K916" s="2">
        <f t="shared" si="100"/>
        <v>235.72972660539853</v>
      </c>
      <c r="L916" s="2">
        <f t="shared" si="101"/>
        <v>9549.9444444444434</v>
      </c>
      <c r="M916" s="3">
        <f t="shared" si="102"/>
        <v>0.18399600108749867</v>
      </c>
      <c r="N916" s="2">
        <f t="shared" si="103"/>
        <v>53.232689210950078</v>
      </c>
      <c r="O916" s="2">
        <f t="shared" si="104"/>
        <v>94.113954556255578</v>
      </c>
    </row>
    <row r="917" spans="1:15" x14ac:dyDescent="0.2">
      <c r="A917" t="str">
        <f t="shared" si="98"/>
        <v>Cherokee County, Texas</v>
      </c>
      <c r="B917" t="str">
        <f t="shared" si="99"/>
        <v>Cherokee County,</v>
      </c>
      <c r="C917" t="s">
        <v>60</v>
      </c>
      <c r="D917" t="s">
        <v>19</v>
      </c>
      <c r="E917">
        <v>550</v>
      </c>
      <c r="F917">
        <f>VLOOKUP(A917,'[1]Population Data'!$A:$B, 2,FALSE)</f>
        <v>51903</v>
      </c>
      <c r="G917">
        <f>VLOOKUP(A917,'[1]Population Data'!$A:$C,3,FALSE)</f>
        <v>17940</v>
      </c>
      <c r="H917">
        <f>VLOOKUP(A917,'[1]Population Data'!$A:$D,4,FALSE)</f>
        <v>13223</v>
      </c>
      <c r="I917" s="1">
        <f>VLOOKUP(A917,'[1]Population Data'!$A:$E,5,FALSE)</f>
        <v>0.2547636938134597</v>
      </c>
      <c r="J917" s="2">
        <f>VLOOKUP(A917,'[1]Population Data'!$A:$F,6,FALSE)</f>
        <v>2.8931438127090301</v>
      </c>
      <c r="K917" s="2">
        <f t="shared" si="100"/>
        <v>190.1046182301601</v>
      </c>
      <c r="L917" s="2">
        <f t="shared" si="101"/>
        <v>9549.9444444444434</v>
      </c>
      <c r="M917" s="3">
        <f t="shared" si="102"/>
        <v>0.18399600108749867</v>
      </c>
      <c r="N917" s="2">
        <f t="shared" si="103"/>
        <v>53.232689210950078</v>
      </c>
      <c r="O917" s="2">
        <f t="shared" si="104"/>
        <v>75.898350448593206</v>
      </c>
    </row>
    <row r="918" spans="1:15" x14ac:dyDescent="0.2">
      <c r="A918" t="str">
        <f t="shared" si="98"/>
        <v>Cherokee County, Texas</v>
      </c>
      <c r="B918" t="str">
        <f t="shared" si="99"/>
        <v>Cherokee County,</v>
      </c>
      <c r="C918" t="s">
        <v>60</v>
      </c>
      <c r="D918" t="s">
        <v>20</v>
      </c>
      <c r="E918">
        <v>60</v>
      </c>
      <c r="F918">
        <f>VLOOKUP(A918,'[1]Population Data'!$A:$B, 2,FALSE)</f>
        <v>51903</v>
      </c>
      <c r="G918">
        <f>VLOOKUP(A918,'[1]Population Data'!$A:$C,3,FALSE)</f>
        <v>17940</v>
      </c>
      <c r="H918">
        <f>VLOOKUP(A918,'[1]Population Data'!$A:$D,4,FALSE)</f>
        <v>13223</v>
      </c>
      <c r="I918" s="1">
        <f>VLOOKUP(A918,'[1]Population Data'!$A:$E,5,FALSE)</f>
        <v>0.2547636938134597</v>
      </c>
      <c r="J918" s="2">
        <f>VLOOKUP(A918,'[1]Population Data'!$A:$F,6,FALSE)</f>
        <v>2.8931438127090301</v>
      </c>
      <c r="K918" s="2">
        <f t="shared" si="100"/>
        <v>20.738685625108374</v>
      </c>
      <c r="L918" s="2">
        <f t="shared" si="101"/>
        <v>9549.9444444444434</v>
      </c>
      <c r="M918" s="3">
        <f t="shared" si="102"/>
        <v>0.18399600108749867</v>
      </c>
      <c r="N918" s="2">
        <f t="shared" si="103"/>
        <v>53.232689210950078</v>
      </c>
      <c r="O918" s="2">
        <f t="shared" si="104"/>
        <v>8.2798200489374398</v>
      </c>
    </row>
    <row r="919" spans="1:15" x14ac:dyDescent="0.2">
      <c r="A919" t="str">
        <f t="shared" si="98"/>
        <v>Cherokee County, Texas</v>
      </c>
      <c r="B919" t="str">
        <f t="shared" si="99"/>
        <v>Cherokee County,</v>
      </c>
      <c r="C919" t="s">
        <v>60</v>
      </c>
      <c r="D919" t="s">
        <v>21</v>
      </c>
      <c r="E919">
        <v>126</v>
      </c>
      <c r="F919">
        <f>VLOOKUP(A919,'[1]Population Data'!$A:$B, 2,FALSE)</f>
        <v>51903</v>
      </c>
      <c r="G919">
        <f>VLOOKUP(A919,'[1]Population Data'!$A:$C,3,FALSE)</f>
        <v>17940</v>
      </c>
      <c r="H919">
        <f>VLOOKUP(A919,'[1]Population Data'!$A:$D,4,FALSE)</f>
        <v>13223</v>
      </c>
      <c r="I919" s="1">
        <f>VLOOKUP(A919,'[1]Population Data'!$A:$E,5,FALSE)</f>
        <v>0.2547636938134597</v>
      </c>
      <c r="J919" s="2">
        <f>VLOOKUP(A919,'[1]Population Data'!$A:$F,6,FALSE)</f>
        <v>2.8931438127090301</v>
      </c>
      <c r="K919" s="2">
        <f t="shared" si="100"/>
        <v>43.551239812727587</v>
      </c>
      <c r="L919" s="2">
        <f t="shared" si="101"/>
        <v>9549.9444444444434</v>
      </c>
      <c r="M919" s="3">
        <f t="shared" si="102"/>
        <v>0.18399600108749867</v>
      </c>
      <c r="N919" s="2">
        <f t="shared" si="103"/>
        <v>53.232689210950078</v>
      </c>
      <c r="O919" s="2">
        <f t="shared" si="104"/>
        <v>17.387622102768628</v>
      </c>
    </row>
    <row r="920" spans="1:15" x14ac:dyDescent="0.2">
      <c r="A920" t="str">
        <f t="shared" si="98"/>
        <v>Cherokee County, Texas</v>
      </c>
      <c r="B920" t="str">
        <f t="shared" si="99"/>
        <v>Cherokee County,</v>
      </c>
      <c r="C920" t="s">
        <v>60</v>
      </c>
      <c r="D920" t="s">
        <v>22</v>
      </c>
      <c r="E920">
        <v>1792</v>
      </c>
      <c r="F920">
        <f>VLOOKUP(A920,'[1]Population Data'!$A:$B, 2,FALSE)</f>
        <v>51903</v>
      </c>
      <c r="G920">
        <f>VLOOKUP(A920,'[1]Population Data'!$A:$C,3,FALSE)</f>
        <v>17940</v>
      </c>
      <c r="H920">
        <f>VLOOKUP(A920,'[1]Population Data'!$A:$D,4,FALSE)</f>
        <v>13223</v>
      </c>
      <c r="I920" s="1">
        <f>VLOOKUP(A920,'[1]Population Data'!$A:$E,5,FALSE)</f>
        <v>0.2547636938134597</v>
      </c>
      <c r="J920" s="2">
        <f>VLOOKUP(A920,'[1]Population Data'!$A:$F,6,FALSE)</f>
        <v>2.8931438127090301</v>
      </c>
      <c r="K920" s="2">
        <f t="shared" si="100"/>
        <v>619.39541066990353</v>
      </c>
      <c r="L920" s="2">
        <f t="shared" si="101"/>
        <v>9549.9444444444434</v>
      </c>
      <c r="M920" s="3">
        <f t="shared" si="102"/>
        <v>0.18399600108749867</v>
      </c>
      <c r="N920" s="2">
        <f t="shared" si="103"/>
        <v>53.232689210950078</v>
      </c>
      <c r="O920" s="2">
        <f t="shared" si="104"/>
        <v>247.29062546159824</v>
      </c>
    </row>
    <row r="921" spans="1:15" x14ac:dyDescent="0.2">
      <c r="A921" t="str">
        <f t="shared" si="98"/>
        <v>Cherokee County, Texas</v>
      </c>
      <c r="B921" t="str">
        <f t="shared" si="99"/>
        <v>Cherokee County,</v>
      </c>
      <c r="C921" t="s">
        <v>60</v>
      </c>
      <c r="D921" t="s">
        <v>23</v>
      </c>
      <c r="E921">
        <v>557</v>
      </c>
      <c r="F921">
        <f>VLOOKUP(A921,'[1]Population Data'!$A:$B, 2,FALSE)</f>
        <v>51903</v>
      </c>
      <c r="G921">
        <f>VLOOKUP(A921,'[1]Population Data'!$A:$C,3,FALSE)</f>
        <v>17940</v>
      </c>
      <c r="H921">
        <f>VLOOKUP(A921,'[1]Population Data'!$A:$D,4,FALSE)</f>
        <v>13223</v>
      </c>
      <c r="I921" s="1">
        <f>VLOOKUP(A921,'[1]Population Data'!$A:$E,5,FALSE)</f>
        <v>0.2547636938134597</v>
      </c>
      <c r="J921" s="2">
        <f>VLOOKUP(A921,'[1]Population Data'!$A:$F,6,FALSE)</f>
        <v>2.8931438127090301</v>
      </c>
      <c r="K921" s="2">
        <f t="shared" si="100"/>
        <v>192.5241315530894</v>
      </c>
      <c r="L921" s="2">
        <f t="shared" si="101"/>
        <v>9549.9444444444434</v>
      </c>
      <c r="M921" s="3">
        <f t="shared" si="102"/>
        <v>0.18399600108749867</v>
      </c>
      <c r="N921" s="2">
        <f t="shared" si="103"/>
        <v>53.232689210950078</v>
      </c>
      <c r="O921" s="2">
        <f t="shared" si="104"/>
        <v>76.864329454302577</v>
      </c>
    </row>
    <row r="922" spans="1:15" x14ac:dyDescent="0.2">
      <c r="A922" t="str">
        <f t="shared" si="98"/>
        <v>Cherokee County, Texas</v>
      </c>
      <c r="B922" t="str">
        <f t="shared" si="99"/>
        <v>Cherokee County,</v>
      </c>
      <c r="C922" t="s">
        <v>60</v>
      </c>
      <c r="D922" t="s">
        <v>24</v>
      </c>
      <c r="E922">
        <v>2537</v>
      </c>
      <c r="F922">
        <f>VLOOKUP(A922,'[1]Population Data'!$A:$B, 2,FALSE)</f>
        <v>51903</v>
      </c>
      <c r="G922">
        <f>VLOOKUP(A922,'[1]Population Data'!$A:$C,3,FALSE)</f>
        <v>17940</v>
      </c>
      <c r="H922">
        <f>VLOOKUP(A922,'[1]Population Data'!$A:$D,4,FALSE)</f>
        <v>13223</v>
      </c>
      <c r="I922" s="1">
        <f>VLOOKUP(A922,'[1]Population Data'!$A:$E,5,FALSE)</f>
        <v>0.2547636938134597</v>
      </c>
      <c r="J922" s="2">
        <f>VLOOKUP(A922,'[1]Population Data'!$A:$F,6,FALSE)</f>
        <v>2.8931438127090301</v>
      </c>
      <c r="K922" s="2">
        <f t="shared" si="100"/>
        <v>876.90075718166577</v>
      </c>
      <c r="L922" s="2">
        <f t="shared" si="101"/>
        <v>9549.9444444444434</v>
      </c>
      <c r="M922" s="3">
        <f t="shared" si="102"/>
        <v>0.18399600108749867</v>
      </c>
      <c r="N922" s="2">
        <f t="shared" si="103"/>
        <v>53.232689210950078</v>
      </c>
      <c r="O922" s="2">
        <f t="shared" si="104"/>
        <v>350.09839106923812</v>
      </c>
    </row>
    <row r="923" spans="1:15" x14ac:dyDescent="0.2">
      <c r="A923" t="str">
        <f t="shared" si="98"/>
        <v>Cherokee County, Texas</v>
      </c>
      <c r="B923" t="str">
        <f t="shared" si="99"/>
        <v>Cherokee County,</v>
      </c>
      <c r="C923" t="s">
        <v>60</v>
      </c>
      <c r="D923" t="s">
        <v>25</v>
      </c>
      <c r="E923">
        <v>622</v>
      </c>
      <c r="F923">
        <f>VLOOKUP(A923,'[1]Population Data'!$A:$B, 2,FALSE)</f>
        <v>51903</v>
      </c>
      <c r="G923">
        <f>VLOOKUP(A923,'[1]Population Data'!$A:$C,3,FALSE)</f>
        <v>17940</v>
      </c>
      <c r="H923">
        <f>VLOOKUP(A923,'[1]Population Data'!$A:$D,4,FALSE)</f>
        <v>13223</v>
      </c>
      <c r="I923" s="1">
        <f>VLOOKUP(A923,'[1]Population Data'!$A:$E,5,FALSE)</f>
        <v>0.2547636938134597</v>
      </c>
      <c r="J923" s="2">
        <f>VLOOKUP(A923,'[1]Population Data'!$A:$F,6,FALSE)</f>
        <v>2.8931438127090301</v>
      </c>
      <c r="K923" s="2">
        <f t="shared" si="100"/>
        <v>214.99104098029017</v>
      </c>
      <c r="L923" s="2">
        <f t="shared" si="101"/>
        <v>9549.9444444444434</v>
      </c>
      <c r="M923" s="3">
        <f t="shared" si="102"/>
        <v>0.18399600108749867</v>
      </c>
      <c r="N923" s="2">
        <f t="shared" si="103"/>
        <v>53.232689210950078</v>
      </c>
      <c r="O923" s="2">
        <f t="shared" si="104"/>
        <v>85.83413450731814</v>
      </c>
    </row>
    <row r="924" spans="1:15" x14ac:dyDescent="0.2">
      <c r="A924" t="str">
        <f t="shared" si="98"/>
        <v>Cherokee County, Texas</v>
      </c>
      <c r="B924" t="str">
        <f t="shared" si="99"/>
        <v>Cherokee County,</v>
      </c>
      <c r="C924" t="s">
        <v>60</v>
      </c>
      <c r="D924" t="s">
        <v>26</v>
      </c>
      <c r="E924">
        <v>1757</v>
      </c>
      <c r="F924">
        <f>VLOOKUP(A924,'[1]Population Data'!$A:$B, 2,FALSE)</f>
        <v>51903</v>
      </c>
      <c r="G924">
        <f>VLOOKUP(A924,'[1]Population Data'!$A:$C,3,FALSE)</f>
        <v>17940</v>
      </c>
      <c r="H924">
        <f>VLOOKUP(A924,'[1]Population Data'!$A:$D,4,FALSE)</f>
        <v>13223</v>
      </c>
      <c r="I924" s="1">
        <f>VLOOKUP(A924,'[1]Population Data'!$A:$E,5,FALSE)</f>
        <v>0.2547636938134597</v>
      </c>
      <c r="J924" s="2">
        <f>VLOOKUP(A924,'[1]Population Data'!$A:$F,6,FALSE)</f>
        <v>2.8931438127090301</v>
      </c>
      <c r="K924" s="2">
        <f t="shared" si="100"/>
        <v>607.29784405525697</v>
      </c>
      <c r="L924" s="2">
        <f t="shared" si="101"/>
        <v>9549.9444444444434</v>
      </c>
      <c r="M924" s="3">
        <f t="shared" si="102"/>
        <v>0.18399600108749867</v>
      </c>
      <c r="N924" s="2">
        <f t="shared" si="103"/>
        <v>53.232689210950078</v>
      </c>
      <c r="O924" s="2">
        <f t="shared" si="104"/>
        <v>242.46073043305142</v>
      </c>
    </row>
    <row r="925" spans="1:15" x14ac:dyDescent="0.2">
      <c r="A925" t="str">
        <f t="shared" si="98"/>
        <v>Cherokee County, Texas</v>
      </c>
      <c r="B925" t="str">
        <f t="shared" si="99"/>
        <v>Cherokee County,</v>
      </c>
      <c r="C925" t="s">
        <v>60</v>
      </c>
      <c r="D925" t="s">
        <v>27</v>
      </c>
      <c r="E925">
        <v>1808</v>
      </c>
      <c r="F925">
        <f>VLOOKUP(A925,'[1]Population Data'!$A:$B, 2,FALSE)</f>
        <v>51903</v>
      </c>
      <c r="G925">
        <f>VLOOKUP(A925,'[1]Population Data'!$A:$C,3,FALSE)</f>
        <v>17940</v>
      </c>
      <c r="H925">
        <f>VLOOKUP(A925,'[1]Population Data'!$A:$D,4,FALSE)</f>
        <v>13223</v>
      </c>
      <c r="I925" s="1">
        <f>VLOOKUP(A925,'[1]Population Data'!$A:$E,5,FALSE)</f>
        <v>0.2547636938134597</v>
      </c>
      <c r="J925" s="2">
        <f>VLOOKUP(A925,'[1]Population Data'!$A:$F,6,FALSE)</f>
        <v>2.8931438127090301</v>
      </c>
      <c r="K925" s="2">
        <f t="shared" si="100"/>
        <v>624.9257268365991</v>
      </c>
      <c r="L925" s="2">
        <f t="shared" si="101"/>
        <v>9549.9444444444434</v>
      </c>
      <c r="M925" s="3">
        <f t="shared" si="102"/>
        <v>0.18399600108749867</v>
      </c>
      <c r="N925" s="2">
        <f t="shared" si="103"/>
        <v>53.232689210950078</v>
      </c>
      <c r="O925" s="2">
        <f t="shared" si="104"/>
        <v>249.49857747464824</v>
      </c>
    </row>
    <row r="926" spans="1:15" x14ac:dyDescent="0.2">
      <c r="A926" t="str">
        <f t="shared" si="98"/>
        <v>Cherokee County, Texas</v>
      </c>
      <c r="B926" t="str">
        <f t="shared" si="99"/>
        <v>Cherokee County,</v>
      </c>
      <c r="C926" t="s">
        <v>60</v>
      </c>
      <c r="D926" t="s">
        <v>28</v>
      </c>
      <c r="E926">
        <v>885</v>
      </c>
      <c r="F926">
        <f>VLOOKUP(A926,'[1]Population Data'!$A:$B, 2,FALSE)</f>
        <v>51903</v>
      </c>
      <c r="G926">
        <f>VLOOKUP(A926,'[1]Population Data'!$A:$C,3,FALSE)</f>
        <v>17940</v>
      </c>
      <c r="H926">
        <f>VLOOKUP(A926,'[1]Population Data'!$A:$D,4,FALSE)</f>
        <v>13223</v>
      </c>
      <c r="I926" s="1">
        <f>VLOOKUP(A926,'[1]Population Data'!$A:$E,5,FALSE)</f>
        <v>0.2547636938134597</v>
      </c>
      <c r="J926" s="2">
        <f>VLOOKUP(A926,'[1]Population Data'!$A:$F,6,FALSE)</f>
        <v>2.8931438127090301</v>
      </c>
      <c r="K926" s="2">
        <f t="shared" si="100"/>
        <v>305.89561297034851</v>
      </c>
      <c r="L926" s="2">
        <f t="shared" si="101"/>
        <v>9549.9444444444434</v>
      </c>
      <c r="M926" s="3">
        <f t="shared" si="102"/>
        <v>0.18399600108749867</v>
      </c>
      <c r="N926" s="2">
        <f t="shared" si="103"/>
        <v>53.232689210950078</v>
      </c>
      <c r="O926" s="2">
        <f t="shared" si="104"/>
        <v>122.12734572182724</v>
      </c>
    </row>
    <row r="927" spans="1:15" x14ac:dyDescent="0.2">
      <c r="A927" t="str">
        <f t="shared" si="98"/>
        <v>Childress County, Texas</v>
      </c>
      <c r="B927" t="str">
        <f t="shared" si="99"/>
        <v>Childress County,</v>
      </c>
      <c r="C927" t="s">
        <v>61</v>
      </c>
      <c r="D927" t="s">
        <v>4</v>
      </c>
      <c r="E927">
        <v>106</v>
      </c>
      <c r="F927">
        <f>VLOOKUP(A927,'[1]Population Data'!$A:$B, 2,FALSE)</f>
        <v>7226</v>
      </c>
      <c r="G927">
        <f>VLOOKUP(A927,'[1]Population Data'!$A:$C,3,FALSE)</f>
        <v>2235</v>
      </c>
      <c r="H927">
        <f>VLOOKUP(A927,'[1]Population Data'!$A:$D,4,FALSE)</f>
        <v>1348</v>
      </c>
      <c r="I927" s="1">
        <f>VLOOKUP(A927,'[1]Population Data'!$A:$E,5,FALSE)</f>
        <v>0.186548574591752</v>
      </c>
      <c r="J927" s="2">
        <f>VLOOKUP(A927,'[1]Population Data'!$A:$F,6,FALSE)</f>
        <v>3.2331096196868008</v>
      </c>
      <c r="K927" s="2">
        <f t="shared" si="100"/>
        <v>32.785773595350129</v>
      </c>
      <c r="L927" s="2">
        <f t="shared" si="101"/>
        <v>973.55555555555554</v>
      </c>
      <c r="M927" s="3">
        <f t="shared" si="102"/>
        <v>0.13472952609404312</v>
      </c>
      <c r="N927" s="2">
        <f t="shared" si="103"/>
        <v>43.559532687049469</v>
      </c>
      <c r="O927" s="2">
        <f t="shared" si="104"/>
        <v>10.710997324476432</v>
      </c>
    </row>
    <row r="928" spans="1:15" x14ac:dyDescent="0.2">
      <c r="A928" t="str">
        <f t="shared" si="98"/>
        <v>Childress County, Texas</v>
      </c>
      <c r="B928" t="str">
        <f t="shared" si="99"/>
        <v>Childress County,</v>
      </c>
      <c r="C928" t="s">
        <v>61</v>
      </c>
      <c r="D928" t="s">
        <v>5</v>
      </c>
      <c r="E928">
        <v>0</v>
      </c>
      <c r="F928">
        <f>VLOOKUP(A928,'[1]Population Data'!$A:$B, 2,FALSE)</f>
        <v>7226</v>
      </c>
      <c r="G928">
        <f>VLOOKUP(A928,'[1]Population Data'!$A:$C,3,FALSE)</f>
        <v>2235</v>
      </c>
      <c r="H928">
        <f>VLOOKUP(A928,'[1]Population Data'!$A:$D,4,FALSE)</f>
        <v>1348</v>
      </c>
      <c r="I928" s="1">
        <f>VLOOKUP(A928,'[1]Population Data'!$A:$E,5,FALSE)</f>
        <v>0.186548574591752</v>
      </c>
      <c r="J928" s="2">
        <f>VLOOKUP(A928,'[1]Population Data'!$A:$F,6,FALSE)</f>
        <v>3.2331096196868008</v>
      </c>
      <c r="K928" s="2">
        <f t="shared" si="100"/>
        <v>0</v>
      </c>
      <c r="L928" s="2">
        <f t="shared" si="101"/>
        <v>973.55555555555554</v>
      </c>
      <c r="M928" s="3">
        <f t="shared" si="102"/>
        <v>0.13472952609404312</v>
      </c>
      <c r="N928" s="2">
        <f t="shared" si="103"/>
        <v>43.559532687049469</v>
      </c>
      <c r="O928" s="2">
        <f t="shared" si="104"/>
        <v>0</v>
      </c>
    </row>
    <row r="929" spans="1:15" x14ac:dyDescent="0.2">
      <c r="A929" t="str">
        <f t="shared" si="98"/>
        <v>Childress County, Texas</v>
      </c>
      <c r="B929" t="str">
        <f t="shared" si="99"/>
        <v>Childress County,</v>
      </c>
      <c r="C929" t="s">
        <v>61</v>
      </c>
      <c r="D929" t="s">
        <v>6</v>
      </c>
      <c r="E929">
        <v>160</v>
      </c>
      <c r="F929">
        <f>VLOOKUP(A929,'[1]Population Data'!$A:$B, 2,FALSE)</f>
        <v>7226</v>
      </c>
      <c r="G929">
        <f>VLOOKUP(A929,'[1]Population Data'!$A:$C,3,FALSE)</f>
        <v>2235</v>
      </c>
      <c r="H929">
        <f>VLOOKUP(A929,'[1]Population Data'!$A:$D,4,FALSE)</f>
        <v>1348</v>
      </c>
      <c r="I929" s="1">
        <f>VLOOKUP(A929,'[1]Population Data'!$A:$E,5,FALSE)</f>
        <v>0.186548574591752</v>
      </c>
      <c r="J929" s="2">
        <f>VLOOKUP(A929,'[1]Population Data'!$A:$F,6,FALSE)</f>
        <v>3.2331096196868008</v>
      </c>
      <c r="K929" s="2">
        <f t="shared" si="100"/>
        <v>49.487960143924717</v>
      </c>
      <c r="L929" s="2">
        <f t="shared" si="101"/>
        <v>973.55555555555554</v>
      </c>
      <c r="M929" s="3">
        <f t="shared" si="102"/>
        <v>0.13472952609404312</v>
      </c>
      <c r="N929" s="2">
        <f t="shared" si="103"/>
        <v>43.559532687049469</v>
      </c>
      <c r="O929" s="2">
        <f t="shared" si="104"/>
        <v>16.167543131285179</v>
      </c>
    </row>
    <row r="930" spans="1:15" x14ac:dyDescent="0.2">
      <c r="A930" t="str">
        <f t="shared" si="98"/>
        <v>Childress County, Texas</v>
      </c>
      <c r="B930" t="str">
        <f t="shared" si="99"/>
        <v>Childress County,</v>
      </c>
      <c r="C930" t="s">
        <v>61</v>
      </c>
      <c r="D930" t="s">
        <v>7</v>
      </c>
      <c r="E930">
        <v>81</v>
      </c>
      <c r="F930">
        <f>VLOOKUP(A930,'[1]Population Data'!$A:$B, 2,FALSE)</f>
        <v>7226</v>
      </c>
      <c r="G930">
        <f>VLOOKUP(A930,'[1]Population Data'!$A:$C,3,FALSE)</f>
        <v>2235</v>
      </c>
      <c r="H930">
        <f>VLOOKUP(A930,'[1]Population Data'!$A:$D,4,FALSE)</f>
        <v>1348</v>
      </c>
      <c r="I930" s="1">
        <f>VLOOKUP(A930,'[1]Population Data'!$A:$E,5,FALSE)</f>
        <v>0.186548574591752</v>
      </c>
      <c r="J930" s="2">
        <f>VLOOKUP(A930,'[1]Population Data'!$A:$F,6,FALSE)</f>
        <v>3.2331096196868008</v>
      </c>
      <c r="K930" s="2">
        <f t="shared" si="100"/>
        <v>25.053279822861889</v>
      </c>
      <c r="L930" s="2">
        <f t="shared" si="101"/>
        <v>973.55555555555554</v>
      </c>
      <c r="M930" s="3">
        <f t="shared" si="102"/>
        <v>0.13472952609404312</v>
      </c>
      <c r="N930" s="2">
        <f t="shared" si="103"/>
        <v>43.559532687049469</v>
      </c>
      <c r="O930" s="2">
        <f t="shared" si="104"/>
        <v>8.184818710213122</v>
      </c>
    </row>
    <row r="931" spans="1:15" x14ac:dyDescent="0.2">
      <c r="A931" t="str">
        <f t="shared" si="98"/>
        <v>Childress County, Texas</v>
      </c>
      <c r="B931" t="str">
        <f t="shared" si="99"/>
        <v>Childress County,</v>
      </c>
      <c r="C931" t="s">
        <v>61</v>
      </c>
      <c r="D931" t="s">
        <v>8</v>
      </c>
      <c r="E931">
        <v>68</v>
      </c>
      <c r="F931">
        <f>VLOOKUP(A931,'[1]Population Data'!$A:$B, 2,FALSE)</f>
        <v>7226</v>
      </c>
      <c r="G931">
        <f>VLOOKUP(A931,'[1]Population Data'!$A:$C,3,FALSE)</f>
        <v>2235</v>
      </c>
      <c r="H931">
        <f>VLOOKUP(A931,'[1]Population Data'!$A:$D,4,FALSE)</f>
        <v>1348</v>
      </c>
      <c r="I931" s="1">
        <f>VLOOKUP(A931,'[1]Population Data'!$A:$E,5,FALSE)</f>
        <v>0.186548574591752</v>
      </c>
      <c r="J931" s="2">
        <f>VLOOKUP(A931,'[1]Population Data'!$A:$F,6,FALSE)</f>
        <v>3.2331096196868008</v>
      </c>
      <c r="K931" s="2">
        <f t="shared" si="100"/>
        <v>21.032383061168005</v>
      </c>
      <c r="L931" s="2">
        <f t="shared" si="101"/>
        <v>973.55555555555554</v>
      </c>
      <c r="M931" s="3">
        <f t="shared" si="102"/>
        <v>0.13472952609404312</v>
      </c>
      <c r="N931" s="2">
        <f t="shared" si="103"/>
        <v>43.559532687049469</v>
      </c>
      <c r="O931" s="2">
        <f t="shared" si="104"/>
        <v>6.8712058307962005</v>
      </c>
    </row>
    <row r="932" spans="1:15" x14ac:dyDescent="0.2">
      <c r="A932" t="str">
        <f t="shared" si="98"/>
        <v>Childress County, Texas</v>
      </c>
      <c r="B932" t="str">
        <f t="shared" si="99"/>
        <v>Childress County,</v>
      </c>
      <c r="C932" t="s">
        <v>61</v>
      </c>
      <c r="D932" t="s">
        <v>9</v>
      </c>
      <c r="E932">
        <v>0</v>
      </c>
      <c r="F932">
        <f>VLOOKUP(A932,'[1]Population Data'!$A:$B, 2,FALSE)</f>
        <v>7226</v>
      </c>
      <c r="G932">
        <f>VLOOKUP(A932,'[1]Population Data'!$A:$C,3,FALSE)</f>
        <v>2235</v>
      </c>
      <c r="H932">
        <f>VLOOKUP(A932,'[1]Population Data'!$A:$D,4,FALSE)</f>
        <v>1348</v>
      </c>
      <c r="I932" s="1">
        <f>VLOOKUP(A932,'[1]Population Data'!$A:$E,5,FALSE)</f>
        <v>0.186548574591752</v>
      </c>
      <c r="J932" s="2">
        <f>VLOOKUP(A932,'[1]Population Data'!$A:$F,6,FALSE)</f>
        <v>3.2331096196868008</v>
      </c>
      <c r="K932" s="2">
        <f t="shared" si="100"/>
        <v>0</v>
      </c>
      <c r="L932" s="2">
        <f t="shared" si="101"/>
        <v>973.55555555555554</v>
      </c>
      <c r="M932" s="3">
        <f t="shared" si="102"/>
        <v>0.13472952609404312</v>
      </c>
      <c r="N932" s="2">
        <f t="shared" si="103"/>
        <v>43.559532687049469</v>
      </c>
      <c r="O932" s="2">
        <f t="shared" si="104"/>
        <v>0</v>
      </c>
    </row>
    <row r="933" spans="1:15" x14ac:dyDescent="0.2">
      <c r="A933" t="str">
        <f t="shared" si="98"/>
        <v>Childress County, Texas</v>
      </c>
      <c r="B933" t="str">
        <f t="shared" si="99"/>
        <v>Childress County,</v>
      </c>
      <c r="C933" t="s">
        <v>61</v>
      </c>
      <c r="D933" t="s">
        <v>10</v>
      </c>
      <c r="E933">
        <v>176</v>
      </c>
      <c r="F933">
        <f>VLOOKUP(A933,'[1]Population Data'!$A:$B, 2,FALSE)</f>
        <v>7226</v>
      </c>
      <c r="G933">
        <f>VLOOKUP(A933,'[1]Population Data'!$A:$C,3,FALSE)</f>
        <v>2235</v>
      </c>
      <c r="H933">
        <f>VLOOKUP(A933,'[1]Population Data'!$A:$D,4,FALSE)</f>
        <v>1348</v>
      </c>
      <c r="I933" s="1">
        <f>VLOOKUP(A933,'[1]Population Data'!$A:$E,5,FALSE)</f>
        <v>0.186548574591752</v>
      </c>
      <c r="J933" s="2">
        <f>VLOOKUP(A933,'[1]Population Data'!$A:$F,6,FALSE)</f>
        <v>3.2331096196868008</v>
      </c>
      <c r="K933" s="2">
        <f t="shared" si="100"/>
        <v>54.436756158317188</v>
      </c>
      <c r="L933" s="2">
        <f t="shared" si="101"/>
        <v>973.55555555555554</v>
      </c>
      <c r="M933" s="3">
        <f t="shared" si="102"/>
        <v>0.13472952609404312</v>
      </c>
      <c r="N933" s="2">
        <f t="shared" si="103"/>
        <v>43.559532687049469</v>
      </c>
      <c r="O933" s="2">
        <f t="shared" si="104"/>
        <v>17.784297444413696</v>
      </c>
    </row>
    <row r="934" spans="1:15" x14ac:dyDescent="0.2">
      <c r="A934" t="str">
        <f t="shared" si="98"/>
        <v>Childress County, Texas</v>
      </c>
      <c r="B934" t="str">
        <f t="shared" si="99"/>
        <v>Childress County,</v>
      </c>
      <c r="C934" t="s">
        <v>61</v>
      </c>
      <c r="D934" t="s">
        <v>11</v>
      </c>
      <c r="E934">
        <v>325</v>
      </c>
      <c r="F934">
        <f>VLOOKUP(A934,'[1]Population Data'!$A:$B, 2,FALSE)</f>
        <v>7226</v>
      </c>
      <c r="G934">
        <f>VLOOKUP(A934,'[1]Population Data'!$A:$C,3,FALSE)</f>
        <v>2235</v>
      </c>
      <c r="H934">
        <f>VLOOKUP(A934,'[1]Population Data'!$A:$D,4,FALSE)</f>
        <v>1348</v>
      </c>
      <c r="I934" s="1">
        <f>VLOOKUP(A934,'[1]Population Data'!$A:$E,5,FALSE)</f>
        <v>0.186548574591752</v>
      </c>
      <c r="J934" s="2">
        <f>VLOOKUP(A934,'[1]Population Data'!$A:$F,6,FALSE)</f>
        <v>3.2331096196868008</v>
      </c>
      <c r="K934" s="2">
        <f t="shared" si="100"/>
        <v>100.52241904234708</v>
      </c>
      <c r="L934" s="2">
        <f t="shared" si="101"/>
        <v>973.55555555555554</v>
      </c>
      <c r="M934" s="3">
        <f t="shared" si="102"/>
        <v>0.13472952609404312</v>
      </c>
      <c r="N934" s="2">
        <f t="shared" si="103"/>
        <v>43.559532687049469</v>
      </c>
      <c r="O934" s="2">
        <f t="shared" si="104"/>
        <v>32.840321985423017</v>
      </c>
    </row>
    <row r="935" spans="1:15" x14ac:dyDescent="0.2">
      <c r="A935" t="str">
        <f t="shared" si="98"/>
        <v>Childress County, Texas</v>
      </c>
      <c r="B935" t="str">
        <f t="shared" si="99"/>
        <v>Childress County,</v>
      </c>
      <c r="C935" t="s">
        <v>61</v>
      </c>
      <c r="D935" t="s">
        <v>12</v>
      </c>
      <c r="E935">
        <v>97</v>
      </c>
      <c r="F935">
        <f>VLOOKUP(A935,'[1]Population Data'!$A:$B, 2,FALSE)</f>
        <v>7226</v>
      </c>
      <c r="G935">
        <f>VLOOKUP(A935,'[1]Population Data'!$A:$C,3,FALSE)</f>
        <v>2235</v>
      </c>
      <c r="H935">
        <f>VLOOKUP(A935,'[1]Population Data'!$A:$D,4,FALSE)</f>
        <v>1348</v>
      </c>
      <c r="I935" s="1">
        <f>VLOOKUP(A935,'[1]Population Data'!$A:$E,5,FALSE)</f>
        <v>0.186548574591752</v>
      </c>
      <c r="J935" s="2">
        <f>VLOOKUP(A935,'[1]Population Data'!$A:$F,6,FALSE)</f>
        <v>3.2331096196868008</v>
      </c>
      <c r="K935" s="2">
        <f t="shared" si="100"/>
        <v>30.00207583725436</v>
      </c>
      <c r="L935" s="2">
        <f t="shared" si="101"/>
        <v>973.55555555555554</v>
      </c>
      <c r="M935" s="3">
        <f t="shared" si="102"/>
        <v>0.13472952609404312</v>
      </c>
      <c r="N935" s="2">
        <f t="shared" si="103"/>
        <v>43.559532687049469</v>
      </c>
      <c r="O935" s="2">
        <f t="shared" si="104"/>
        <v>9.8015730233416392</v>
      </c>
    </row>
    <row r="936" spans="1:15" x14ac:dyDescent="0.2">
      <c r="A936" t="str">
        <f t="shared" si="98"/>
        <v>Childress County, Texas</v>
      </c>
      <c r="B936" t="str">
        <f t="shared" si="99"/>
        <v>Childress County,</v>
      </c>
      <c r="C936" t="s">
        <v>61</v>
      </c>
      <c r="D936" t="s">
        <v>13</v>
      </c>
      <c r="E936">
        <v>11</v>
      </c>
      <c r="F936">
        <f>VLOOKUP(A936,'[1]Population Data'!$A:$B, 2,FALSE)</f>
        <v>7226</v>
      </c>
      <c r="G936">
        <f>VLOOKUP(A936,'[1]Population Data'!$A:$C,3,FALSE)</f>
        <v>2235</v>
      </c>
      <c r="H936">
        <f>VLOOKUP(A936,'[1]Population Data'!$A:$D,4,FALSE)</f>
        <v>1348</v>
      </c>
      <c r="I936" s="1">
        <f>VLOOKUP(A936,'[1]Population Data'!$A:$E,5,FALSE)</f>
        <v>0.186548574591752</v>
      </c>
      <c r="J936" s="2">
        <f>VLOOKUP(A936,'[1]Population Data'!$A:$F,6,FALSE)</f>
        <v>3.2331096196868008</v>
      </c>
      <c r="K936" s="2">
        <f t="shared" si="100"/>
        <v>3.4022972598948242</v>
      </c>
      <c r="L936" s="2">
        <f t="shared" si="101"/>
        <v>973.55555555555554</v>
      </c>
      <c r="M936" s="3">
        <f t="shared" si="102"/>
        <v>0.13472952609404312</v>
      </c>
      <c r="N936" s="2">
        <f t="shared" si="103"/>
        <v>43.559532687049469</v>
      </c>
      <c r="O936" s="2">
        <f t="shared" si="104"/>
        <v>1.111518590275856</v>
      </c>
    </row>
    <row r="937" spans="1:15" x14ac:dyDescent="0.2">
      <c r="A937" t="str">
        <f t="shared" si="98"/>
        <v>Childress County, Texas</v>
      </c>
      <c r="B937" t="str">
        <f t="shared" si="99"/>
        <v>Childress County,</v>
      </c>
      <c r="C937" t="s">
        <v>61</v>
      </c>
      <c r="D937" t="s">
        <v>14</v>
      </c>
      <c r="E937">
        <v>71</v>
      </c>
      <c r="F937">
        <f>VLOOKUP(A937,'[1]Population Data'!$A:$B, 2,FALSE)</f>
        <v>7226</v>
      </c>
      <c r="G937">
        <f>VLOOKUP(A937,'[1]Population Data'!$A:$C,3,FALSE)</f>
        <v>2235</v>
      </c>
      <c r="H937">
        <f>VLOOKUP(A937,'[1]Population Data'!$A:$D,4,FALSE)</f>
        <v>1348</v>
      </c>
      <c r="I937" s="1">
        <f>VLOOKUP(A937,'[1]Population Data'!$A:$E,5,FALSE)</f>
        <v>0.186548574591752</v>
      </c>
      <c r="J937" s="2">
        <f>VLOOKUP(A937,'[1]Population Data'!$A:$F,6,FALSE)</f>
        <v>3.2331096196868008</v>
      </c>
      <c r="K937" s="2">
        <f t="shared" si="100"/>
        <v>21.960282313866593</v>
      </c>
      <c r="L937" s="2">
        <f t="shared" si="101"/>
        <v>973.55555555555554</v>
      </c>
      <c r="M937" s="3">
        <f t="shared" si="102"/>
        <v>0.13472952609404312</v>
      </c>
      <c r="N937" s="2">
        <f t="shared" si="103"/>
        <v>43.559532687049469</v>
      </c>
      <c r="O937" s="2">
        <f t="shared" si="104"/>
        <v>7.1743472645077979</v>
      </c>
    </row>
    <row r="938" spans="1:15" x14ac:dyDescent="0.2">
      <c r="A938" t="str">
        <f t="shared" si="98"/>
        <v>Childress County, Texas</v>
      </c>
      <c r="B938" t="str">
        <f t="shared" si="99"/>
        <v>Childress County,</v>
      </c>
      <c r="C938" t="s">
        <v>61</v>
      </c>
      <c r="D938" t="s">
        <v>15</v>
      </c>
      <c r="E938">
        <v>68</v>
      </c>
      <c r="F938">
        <f>VLOOKUP(A938,'[1]Population Data'!$A:$B, 2,FALSE)</f>
        <v>7226</v>
      </c>
      <c r="G938">
        <f>VLOOKUP(A938,'[1]Population Data'!$A:$C,3,FALSE)</f>
        <v>2235</v>
      </c>
      <c r="H938">
        <f>VLOOKUP(A938,'[1]Population Data'!$A:$D,4,FALSE)</f>
        <v>1348</v>
      </c>
      <c r="I938" s="1">
        <f>VLOOKUP(A938,'[1]Population Data'!$A:$E,5,FALSE)</f>
        <v>0.186548574591752</v>
      </c>
      <c r="J938" s="2">
        <f>VLOOKUP(A938,'[1]Population Data'!$A:$F,6,FALSE)</f>
        <v>3.2331096196868008</v>
      </c>
      <c r="K938" s="2">
        <f t="shared" si="100"/>
        <v>21.032383061168005</v>
      </c>
      <c r="L938" s="2">
        <f t="shared" si="101"/>
        <v>973.55555555555554</v>
      </c>
      <c r="M938" s="3">
        <f t="shared" si="102"/>
        <v>0.13472952609404312</v>
      </c>
      <c r="N938" s="2">
        <f t="shared" si="103"/>
        <v>43.559532687049469</v>
      </c>
      <c r="O938" s="2">
        <f t="shared" si="104"/>
        <v>6.8712058307962005</v>
      </c>
    </row>
    <row r="939" spans="1:15" x14ac:dyDescent="0.2">
      <c r="A939" t="str">
        <f t="shared" si="98"/>
        <v>Childress County, Texas</v>
      </c>
      <c r="B939" t="str">
        <f t="shared" si="99"/>
        <v>Childress County,</v>
      </c>
      <c r="C939" t="s">
        <v>61</v>
      </c>
      <c r="D939" t="s">
        <v>16</v>
      </c>
      <c r="E939">
        <v>35</v>
      </c>
      <c r="F939">
        <f>VLOOKUP(A939,'[1]Population Data'!$A:$B, 2,FALSE)</f>
        <v>7226</v>
      </c>
      <c r="G939">
        <f>VLOOKUP(A939,'[1]Population Data'!$A:$C,3,FALSE)</f>
        <v>2235</v>
      </c>
      <c r="H939">
        <f>VLOOKUP(A939,'[1]Population Data'!$A:$D,4,FALSE)</f>
        <v>1348</v>
      </c>
      <c r="I939" s="1">
        <f>VLOOKUP(A939,'[1]Population Data'!$A:$E,5,FALSE)</f>
        <v>0.186548574591752</v>
      </c>
      <c r="J939" s="2">
        <f>VLOOKUP(A939,'[1]Population Data'!$A:$F,6,FALSE)</f>
        <v>3.2331096196868008</v>
      </c>
      <c r="K939" s="2">
        <f t="shared" si="100"/>
        <v>10.825491281483533</v>
      </c>
      <c r="L939" s="2">
        <f t="shared" si="101"/>
        <v>973.55555555555554</v>
      </c>
      <c r="M939" s="3">
        <f t="shared" si="102"/>
        <v>0.13472952609404312</v>
      </c>
      <c r="N939" s="2">
        <f t="shared" si="103"/>
        <v>43.559532687049469</v>
      </c>
      <c r="O939" s="2">
        <f t="shared" si="104"/>
        <v>3.5366500599686326</v>
      </c>
    </row>
    <row r="940" spans="1:15" x14ac:dyDescent="0.2">
      <c r="A940" t="str">
        <f t="shared" si="98"/>
        <v>Childress County, Texas</v>
      </c>
      <c r="B940" t="str">
        <f t="shared" si="99"/>
        <v>Childress County,</v>
      </c>
      <c r="C940" t="s">
        <v>61</v>
      </c>
      <c r="D940" t="s">
        <v>17</v>
      </c>
      <c r="E940">
        <v>0</v>
      </c>
      <c r="F940">
        <f>VLOOKUP(A940,'[1]Population Data'!$A:$B, 2,FALSE)</f>
        <v>7226</v>
      </c>
      <c r="G940">
        <f>VLOOKUP(A940,'[1]Population Data'!$A:$C,3,FALSE)</f>
        <v>2235</v>
      </c>
      <c r="H940">
        <f>VLOOKUP(A940,'[1]Population Data'!$A:$D,4,FALSE)</f>
        <v>1348</v>
      </c>
      <c r="I940" s="1">
        <f>VLOOKUP(A940,'[1]Population Data'!$A:$E,5,FALSE)</f>
        <v>0.186548574591752</v>
      </c>
      <c r="J940" s="2">
        <f>VLOOKUP(A940,'[1]Population Data'!$A:$F,6,FALSE)</f>
        <v>3.2331096196868008</v>
      </c>
      <c r="K940" s="2">
        <f t="shared" si="100"/>
        <v>0</v>
      </c>
      <c r="L940" s="2">
        <f t="shared" si="101"/>
        <v>973.55555555555554</v>
      </c>
      <c r="M940" s="3">
        <f t="shared" si="102"/>
        <v>0.13472952609404312</v>
      </c>
      <c r="N940" s="2">
        <f t="shared" si="103"/>
        <v>43.559532687049469</v>
      </c>
      <c r="O940" s="2">
        <f t="shared" si="104"/>
        <v>0</v>
      </c>
    </row>
    <row r="941" spans="1:15" x14ac:dyDescent="0.2">
      <c r="A941" t="str">
        <f t="shared" si="98"/>
        <v>Childress County, Texas</v>
      </c>
      <c r="B941" t="str">
        <f t="shared" si="99"/>
        <v>Childress County,</v>
      </c>
      <c r="C941" t="s">
        <v>61</v>
      </c>
      <c r="D941" t="s">
        <v>18</v>
      </c>
      <c r="E941">
        <v>96</v>
      </c>
      <c r="F941">
        <f>VLOOKUP(A941,'[1]Population Data'!$A:$B, 2,FALSE)</f>
        <v>7226</v>
      </c>
      <c r="G941">
        <f>VLOOKUP(A941,'[1]Population Data'!$A:$C,3,FALSE)</f>
        <v>2235</v>
      </c>
      <c r="H941">
        <f>VLOOKUP(A941,'[1]Population Data'!$A:$D,4,FALSE)</f>
        <v>1348</v>
      </c>
      <c r="I941" s="1">
        <f>VLOOKUP(A941,'[1]Population Data'!$A:$E,5,FALSE)</f>
        <v>0.186548574591752</v>
      </c>
      <c r="J941" s="2">
        <f>VLOOKUP(A941,'[1]Population Data'!$A:$F,6,FALSE)</f>
        <v>3.2331096196868008</v>
      </c>
      <c r="K941" s="2">
        <f t="shared" si="100"/>
        <v>29.692776086354829</v>
      </c>
      <c r="L941" s="2">
        <f t="shared" si="101"/>
        <v>973.55555555555554</v>
      </c>
      <c r="M941" s="3">
        <f t="shared" si="102"/>
        <v>0.13472952609404312</v>
      </c>
      <c r="N941" s="2">
        <f t="shared" si="103"/>
        <v>43.559532687049469</v>
      </c>
      <c r="O941" s="2">
        <f t="shared" si="104"/>
        <v>9.7005258787711064</v>
      </c>
    </row>
    <row r="942" spans="1:15" x14ac:dyDescent="0.2">
      <c r="A942" t="str">
        <f t="shared" si="98"/>
        <v>Childress County, Texas</v>
      </c>
      <c r="B942" t="str">
        <f t="shared" si="99"/>
        <v>Childress County,</v>
      </c>
      <c r="C942" t="s">
        <v>61</v>
      </c>
      <c r="D942" t="s">
        <v>19</v>
      </c>
      <c r="E942">
        <v>52</v>
      </c>
      <c r="F942">
        <f>VLOOKUP(A942,'[1]Population Data'!$A:$B, 2,FALSE)</f>
        <v>7226</v>
      </c>
      <c r="G942">
        <f>VLOOKUP(A942,'[1]Population Data'!$A:$C,3,FALSE)</f>
        <v>2235</v>
      </c>
      <c r="H942">
        <f>VLOOKUP(A942,'[1]Population Data'!$A:$D,4,FALSE)</f>
        <v>1348</v>
      </c>
      <c r="I942" s="1">
        <f>VLOOKUP(A942,'[1]Population Data'!$A:$E,5,FALSE)</f>
        <v>0.186548574591752</v>
      </c>
      <c r="J942" s="2">
        <f>VLOOKUP(A942,'[1]Population Data'!$A:$F,6,FALSE)</f>
        <v>3.2331096196868008</v>
      </c>
      <c r="K942" s="2">
        <f t="shared" si="100"/>
        <v>16.083587046775534</v>
      </c>
      <c r="L942" s="2">
        <f t="shared" si="101"/>
        <v>973.55555555555554</v>
      </c>
      <c r="M942" s="3">
        <f t="shared" si="102"/>
        <v>0.13472952609404312</v>
      </c>
      <c r="N942" s="2">
        <f t="shared" si="103"/>
        <v>43.559532687049469</v>
      </c>
      <c r="O942" s="2">
        <f t="shared" si="104"/>
        <v>5.2544515176676825</v>
      </c>
    </row>
    <row r="943" spans="1:15" x14ac:dyDescent="0.2">
      <c r="A943" t="str">
        <f t="shared" si="98"/>
        <v>Childress County, Texas</v>
      </c>
      <c r="B943" t="str">
        <f t="shared" si="99"/>
        <v>Childress County,</v>
      </c>
      <c r="C943" t="s">
        <v>61</v>
      </c>
      <c r="D943" t="s">
        <v>20</v>
      </c>
      <c r="E943">
        <v>0</v>
      </c>
      <c r="F943">
        <f>VLOOKUP(A943,'[1]Population Data'!$A:$B, 2,FALSE)</f>
        <v>7226</v>
      </c>
      <c r="G943">
        <f>VLOOKUP(A943,'[1]Population Data'!$A:$C,3,FALSE)</f>
        <v>2235</v>
      </c>
      <c r="H943">
        <f>VLOOKUP(A943,'[1]Population Data'!$A:$D,4,FALSE)</f>
        <v>1348</v>
      </c>
      <c r="I943" s="1">
        <f>VLOOKUP(A943,'[1]Population Data'!$A:$E,5,FALSE)</f>
        <v>0.186548574591752</v>
      </c>
      <c r="J943" s="2">
        <f>VLOOKUP(A943,'[1]Population Data'!$A:$F,6,FALSE)</f>
        <v>3.2331096196868008</v>
      </c>
      <c r="K943" s="2">
        <f t="shared" si="100"/>
        <v>0</v>
      </c>
      <c r="L943" s="2">
        <f t="shared" si="101"/>
        <v>973.55555555555554</v>
      </c>
      <c r="M943" s="3">
        <f t="shared" si="102"/>
        <v>0.13472952609404312</v>
      </c>
      <c r="N943" s="2">
        <f t="shared" si="103"/>
        <v>43.559532687049469</v>
      </c>
      <c r="O943" s="2">
        <f t="shared" si="104"/>
        <v>0</v>
      </c>
    </row>
    <row r="944" spans="1:15" x14ac:dyDescent="0.2">
      <c r="A944" t="str">
        <f t="shared" si="98"/>
        <v>Childress County, Texas</v>
      </c>
      <c r="B944" t="str">
        <f t="shared" si="99"/>
        <v>Childress County,</v>
      </c>
      <c r="C944" t="s">
        <v>61</v>
      </c>
      <c r="D944" t="s">
        <v>21</v>
      </c>
      <c r="E944">
        <v>0</v>
      </c>
      <c r="F944">
        <f>VLOOKUP(A944,'[1]Population Data'!$A:$B, 2,FALSE)</f>
        <v>7226</v>
      </c>
      <c r="G944">
        <f>VLOOKUP(A944,'[1]Population Data'!$A:$C,3,FALSE)</f>
        <v>2235</v>
      </c>
      <c r="H944">
        <f>VLOOKUP(A944,'[1]Population Data'!$A:$D,4,FALSE)</f>
        <v>1348</v>
      </c>
      <c r="I944" s="1">
        <f>VLOOKUP(A944,'[1]Population Data'!$A:$E,5,FALSE)</f>
        <v>0.186548574591752</v>
      </c>
      <c r="J944" s="2">
        <f>VLOOKUP(A944,'[1]Population Data'!$A:$F,6,FALSE)</f>
        <v>3.2331096196868008</v>
      </c>
      <c r="K944" s="2">
        <f t="shared" si="100"/>
        <v>0</v>
      </c>
      <c r="L944" s="2">
        <f t="shared" si="101"/>
        <v>973.55555555555554</v>
      </c>
      <c r="M944" s="3">
        <f t="shared" si="102"/>
        <v>0.13472952609404312</v>
      </c>
      <c r="N944" s="2">
        <f t="shared" si="103"/>
        <v>43.559532687049469</v>
      </c>
      <c r="O944" s="2">
        <f t="shared" si="104"/>
        <v>0</v>
      </c>
    </row>
    <row r="945" spans="1:15" x14ac:dyDescent="0.2">
      <c r="A945" t="str">
        <f t="shared" si="98"/>
        <v>Childress County, Texas</v>
      </c>
      <c r="B945" t="str">
        <f t="shared" si="99"/>
        <v>Childress County,</v>
      </c>
      <c r="C945" t="s">
        <v>61</v>
      </c>
      <c r="D945" t="s">
        <v>22</v>
      </c>
      <c r="E945">
        <v>118</v>
      </c>
      <c r="F945">
        <f>VLOOKUP(A945,'[1]Population Data'!$A:$B, 2,FALSE)</f>
        <v>7226</v>
      </c>
      <c r="G945">
        <f>VLOOKUP(A945,'[1]Population Data'!$A:$C,3,FALSE)</f>
        <v>2235</v>
      </c>
      <c r="H945">
        <f>VLOOKUP(A945,'[1]Population Data'!$A:$D,4,FALSE)</f>
        <v>1348</v>
      </c>
      <c r="I945" s="1">
        <f>VLOOKUP(A945,'[1]Population Data'!$A:$E,5,FALSE)</f>
        <v>0.186548574591752</v>
      </c>
      <c r="J945" s="2">
        <f>VLOOKUP(A945,'[1]Population Data'!$A:$F,6,FALSE)</f>
        <v>3.2331096196868008</v>
      </c>
      <c r="K945" s="2">
        <f t="shared" si="100"/>
        <v>36.497370606144479</v>
      </c>
      <c r="L945" s="2">
        <f t="shared" si="101"/>
        <v>973.55555555555554</v>
      </c>
      <c r="M945" s="3">
        <f t="shared" si="102"/>
        <v>0.13472952609404312</v>
      </c>
      <c r="N945" s="2">
        <f t="shared" si="103"/>
        <v>43.559532687049469</v>
      </c>
      <c r="O945" s="2">
        <f t="shared" si="104"/>
        <v>11.923563059322818</v>
      </c>
    </row>
    <row r="946" spans="1:15" x14ac:dyDescent="0.2">
      <c r="A946" t="str">
        <f t="shared" si="98"/>
        <v>Childress County, Texas</v>
      </c>
      <c r="B946" t="str">
        <f t="shared" si="99"/>
        <v>Childress County,</v>
      </c>
      <c r="C946" t="s">
        <v>61</v>
      </c>
      <c r="D946" t="s">
        <v>23</v>
      </c>
      <c r="E946">
        <v>35</v>
      </c>
      <c r="F946">
        <f>VLOOKUP(A946,'[1]Population Data'!$A:$B, 2,FALSE)</f>
        <v>7226</v>
      </c>
      <c r="G946">
        <f>VLOOKUP(A946,'[1]Population Data'!$A:$C,3,FALSE)</f>
        <v>2235</v>
      </c>
      <c r="H946">
        <f>VLOOKUP(A946,'[1]Population Data'!$A:$D,4,FALSE)</f>
        <v>1348</v>
      </c>
      <c r="I946" s="1">
        <f>VLOOKUP(A946,'[1]Population Data'!$A:$E,5,FALSE)</f>
        <v>0.186548574591752</v>
      </c>
      <c r="J946" s="2">
        <f>VLOOKUP(A946,'[1]Population Data'!$A:$F,6,FALSE)</f>
        <v>3.2331096196868008</v>
      </c>
      <c r="K946" s="2">
        <f t="shared" si="100"/>
        <v>10.825491281483533</v>
      </c>
      <c r="L946" s="2">
        <f t="shared" si="101"/>
        <v>973.55555555555554</v>
      </c>
      <c r="M946" s="3">
        <f t="shared" si="102"/>
        <v>0.13472952609404312</v>
      </c>
      <c r="N946" s="2">
        <f t="shared" si="103"/>
        <v>43.559532687049469</v>
      </c>
      <c r="O946" s="2">
        <f t="shared" si="104"/>
        <v>3.5366500599686326</v>
      </c>
    </row>
    <row r="947" spans="1:15" x14ac:dyDescent="0.2">
      <c r="A947" t="str">
        <f t="shared" si="98"/>
        <v>Childress County, Texas</v>
      </c>
      <c r="B947" t="str">
        <f t="shared" si="99"/>
        <v>Childress County,</v>
      </c>
      <c r="C947" t="s">
        <v>61</v>
      </c>
      <c r="D947" t="s">
        <v>24</v>
      </c>
      <c r="E947">
        <v>293</v>
      </c>
      <c r="F947">
        <f>VLOOKUP(A947,'[1]Population Data'!$A:$B, 2,FALSE)</f>
        <v>7226</v>
      </c>
      <c r="G947">
        <f>VLOOKUP(A947,'[1]Population Data'!$A:$C,3,FALSE)</f>
        <v>2235</v>
      </c>
      <c r="H947">
        <f>VLOOKUP(A947,'[1]Population Data'!$A:$D,4,FALSE)</f>
        <v>1348</v>
      </c>
      <c r="I947" s="1">
        <f>VLOOKUP(A947,'[1]Population Data'!$A:$E,5,FALSE)</f>
        <v>0.186548574591752</v>
      </c>
      <c r="J947" s="2">
        <f>VLOOKUP(A947,'[1]Population Data'!$A:$F,6,FALSE)</f>
        <v>3.2331096196868008</v>
      </c>
      <c r="K947" s="2">
        <f t="shared" si="100"/>
        <v>90.62482701356214</v>
      </c>
      <c r="L947" s="2">
        <f t="shared" si="101"/>
        <v>973.55555555555554</v>
      </c>
      <c r="M947" s="3">
        <f t="shared" si="102"/>
        <v>0.13472952609404312</v>
      </c>
      <c r="N947" s="2">
        <f t="shared" si="103"/>
        <v>43.559532687049469</v>
      </c>
      <c r="O947" s="2">
        <f t="shared" si="104"/>
        <v>29.606813359165983</v>
      </c>
    </row>
    <row r="948" spans="1:15" x14ac:dyDescent="0.2">
      <c r="A948" t="str">
        <f t="shared" si="98"/>
        <v>Childress County, Texas</v>
      </c>
      <c r="B948" t="str">
        <f t="shared" si="99"/>
        <v>Childress County,</v>
      </c>
      <c r="C948" t="s">
        <v>61</v>
      </c>
      <c r="D948" t="s">
        <v>25</v>
      </c>
      <c r="E948">
        <v>63</v>
      </c>
      <c r="F948">
        <f>VLOOKUP(A948,'[1]Population Data'!$A:$B, 2,FALSE)</f>
        <v>7226</v>
      </c>
      <c r="G948">
        <f>VLOOKUP(A948,'[1]Population Data'!$A:$C,3,FALSE)</f>
        <v>2235</v>
      </c>
      <c r="H948">
        <f>VLOOKUP(A948,'[1]Population Data'!$A:$D,4,FALSE)</f>
        <v>1348</v>
      </c>
      <c r="I948" s="1">
        <f>VLOOKUP(A948,'[1]Population Data'!$A:$E,5,FALSE)</f>
        <v>0.186548574591752</v>
      </c>
      <c r="J948" s="2">
        <f>VLOOKUP(A948,'[1]Population Data'!$A:$F,6,FALSE)</f>
        <v>3.2331096196868008</v>
      </c>
      <c r="K948" s="2">
        <f t="shared" si="100"/>
        <v>19.485884306670357</v>
      </c>
      <c r="L948" s="2">
        <f t="shared" si="101"/>
        <v>973.55555555555554</v>
      </c>
      <c r="M948" s="3">
        <f t="shared" si="102"/>
        <v>0.13472952609404312</v>
      </c>
      <c r="N948" s="2">
        <f t="shared" si="103"/>
        <v>43.559532687049469</v>
      </c>
      <c r="O948" s="2">
        <f t="shared" si="104"/>
        <v>6.3659701079435393</v>
      </c>
    </row>
    <row r="949" spans="1:15" x14ac:dyDescent="0.2">
      <c r="A949" t="str">
        <f t="shared" si="98"/>
        <v>Childress County, Texas</v>
      </c>
      <c r="B949" t="str">
        <f t="shared" si="99"/>
        <v>Childress County,</v>
      </c>
      <c r="C949" t="s">
        <v>61</v>
      </c>
      <c r="D949" t="s">
        <v>26</v>
      </c>
      <c r="E949">
        <v>241</v>
      </c>
      <c r="F949">
        <f>VLOOKUP(A949,'[1]Population Data'!$A:$B, 2,FALSE)</f>
        <v>7226</v>
      </c>
      <c r="G949">
        <f>VLOOKUP(A949,'[1]Population Data'!$A:$C,3,FALSE)</f>
        <v>2235</v>
      </c>
      <c r="H949">
        <f>VLOOKUP(A949,'[1]Population Data'!$A:$D,4,FALSE)</f>
        <v>1348</v>
      </c>
      <c r="I949" s="1">
        <f>VLOOKUP(A949,'[1]Population Data'!$A:$E,5,FALSE)</f>
        <v>0.186548574591752</v>
      </c>
      <c r="J949" s="2">
        <f>VLOOKUP(A949,'[1]Population Data'!$A:$F,6,FALSE)</f>
        <v>3.2331096196868008</v>
      </c>
      <c r="K949" s="2">
        <f t="shared" si="100"/>
        <v>74.541239966786605</v>
      </c>
      <c r="L949" s="2">
        <f t="shared" si="101"/>
        <v>973.55555555555554</v>
      </c>
      <c r="M949" s="3">
        <f t="shared" si="102"/>
        <v>0.13472952609404312</v>
      </c>
      <c r="N949" s="2">
        <f t="shared" si="103"/>
        <v>43.559532687049469</v>
      </c>
      <c r="O949" s="2">
        <f t="shared" si="104"/>
        <v>24.352361841498301</v>
      </c>
    </row>
    <row r="950" spans="1:15" x14ac:dyDescent="0.2">
      <c r="A950" t="str">
        <f t="shared" si="98"/>
        <v>Childress County, Texas</v>
      </c>
      <c r="B950" t="str">
        <f t="shared" si="99"/>
        <v>Childress County,</v>
      </c>
      <c r="C950" t="s">
        <v>61</v>
      </c>
      <c r="D950" t="s">
        <v>27</v>
      </c>
      <c r="E950">
        <v>258</v>
      </c>
      <c r="F950">
        <f>VLOOKUP(A950,'[1]Population Data'!$A:$B, 2,FALSE)</f>
        <v>7226</v>
      </c>
      <c r="G950">
        <f>VLOOKUP(A950,'[1]Population Data'!$A:$C,3,FALSE)</f>
        <v>2235</v>
      </c>
      <c r="H950">
        <f>VLOOKUP(A950,'[1]Population Data'!$A:$D,4,FALSE)</f>
        <v>1348</v>
      </c>
      <c r="I950" s="1">
        <f>VLOOKUP(A950,'[1]Population Data'!$A:$E,5,FALSE)</f>
        <v>0.186548574591752</v>
      </c>
      <c r="J950" s="2">
        <f>VLOOKUP(A950,'[1]Population Data'!$A:$F,6,FALSE)</f>
        <v>3.2331096196868008</v>
      </c>
      <c r="K950" s="2">
        <f t="shared" si="100"/>
        <v>79.799335732078603</v>
      </c>
      <c r="L950" s="2">
        <f t="shared" si="101"/>
        <v>973.55555555555554</v>
      </c>
      <c r="M950" s="3">
        <f t="shared" si="102"/>
        <v>0.13472952609404312</v>
      </c>
      <c r="N950" s="2">
        <f t="shared" si="103"/>
        <v>43.559532687049469</v>
      </c>
      <c r="O950" s="2">
        <f t="shared" si="104"/>
        <v>26.070163299197347</v>
      </c>
    </row>
    <row r="951" spans="1:15" x14ac:dyDescent="0.2">
      <c r="A951" t="str">
        <f t="shared" si="98"/>
        <v>Childress County, Texas</v>
      </c>
      <c r="B951" t="str">
        <f t="shared" si="99"/>
        <v>Childress County,</v>
      </c>
      <c r="C951" t="s">
        <v>61</v>
      </c>
      <c r="D951" t="s">
        <v>28</v>
      </c>
      <c r="E951">
        <v>161</v>
      </c>
      <c r="F951">
        <f>VLOOKUP(A951,'[1]Population Data'!$A:$B, 2,FALSE)</f>
        <v>7226</v>
      </c>
      <c r="G951">
        <f>VLOOKUP(A951,'[1]Population Data'!$A:$C,3,FALSE)</f>
        <v>2235</v>
      </c>
      <c r="H951">
        <f>VLOOKUP(A951,'[1]Population Data'!$A:$D,4,FALSE)</f>
        <v>1348</v>
      </c>
      <c r="I951" s="1">
        <f>VLOOKUP(A951,'[1]Population Data'!$A:$E,5,FALSE)</f>
        <v>0.186548574591752</v>
      </c>
      <c r="J951" s="2">
        <f>VLOOKUP(A951,'[1]Population Data'!$A:$F,6,FALSE)</f>
        <v>3.2331096196868008</v>
      </c>
      <c r="K951" s="2">
        <f t="shared" si="100"/>
        <v>49.797259894824251</v>
      </c>
      <c r="L951" s="2">
        <f t="shared" si="101"/>
        <v>973.55555555555554</v>
      </c>
      <c r="M951" s="3">
        <f t="shared" si="102"/>
        <v>0.13472952609404312</v>
      </c>
      <c r="N951" s="2">
        <f t="shared" si="103"/>
        <v>43.559532687049469</v>
      </c>
      <c r="O951" s="2">
        <f t="shared" si="104"/>
        <v>16.268590275855711</v>
      </c>
    </row>
    <row r="952" spans="1:15" x14ac:dyDescent="0.2">
      <c r="A952" t="str">
        <f t="shared" si="98"/>
        <v>Clay County, Texas</v>
      </c>
      <c r="B952" t="str">
        <f t="shared" si="99"/>
        <v>Clay County,</v>
      </c>
      <c r="C952" t="s">
        <v>62</v>
      </c>
      <c r="D952" t="s">
        <v>4</v>
      </c>
      <c r="E952">
        <v>43</v>
      </c>
      <c r="F952">
        <f>VLOOKUP(A952,'[1]Population Data'!$A:$B, 2,FALSE)</f>
        <v>10387</v>
      </c>
      <c r="G952">
        <f>VLOOKUP(A952,'[1]Population Data'!$A:$C,3,FALSE)</f>
        <v>4045</v>
      </c>
      <c r="H952">
        <f>VLOOKUP(A952,'[1]Population Data'!$A:$D,4,FALSE)</f>
        <v>2153</v>
      </c>
      <c r="I952" s="1">
        <f>VLOOKUP(A952,'[1]Population Data'!$A:$E,5,FALSE)</f>
        <v>0.20727832868008086</v>
      </c>
      <c r="J952" s="2">
        <f>VLOOKUP(A952,'[1]Population Data'!$A:$F,6,FALSE)</f>
        <v>2.5678615574783685</v>
      </c>
      <c r="K952" s="2">
        <f t="shared" si="100"/>
        <v>16.745451044574949</v>
      </c>
      <c r="L952" s="2">
        <f t="shared" si="101"/>
        <v>1554.9444444444446</v>
      </c>
      <c r="M952" s="3">
        <f t="shared" si="102"/>
        <v>0.14970101515783621</v>
      </c>
      <c r="N952" s="2">
        <f t="shared" si="103"/>
        <v>38.441148193929415</v>
      </c>
      <c r="O952" s="2">
        <f t="shared" si="104"/>
        <v>4.8278577388402173</v>
      </c>
    </row>
    <row r="953" spans="1:15" x14ac:dyDescent="0.2">
      <c r="A953" t="str">
        <f t="shared" si="98"/>
        <v>Clay County, Texas</v>
      </c>
      <c r="B953" t="str">
        <f t="shared" si="99"/>
        <v>Clay County,</v>
      </c>
      <c r="C953" t="s">
        <v>62</v>
      </c>
      <c r="D953" t="s">
        <v>5</v>
      </c>
      <c r="E953">
        <v>30</v>
      </c>
      <c r="F953">
        <f>VLOOKUP(A953,'[1]Population Data'!$A:$B, 2,FALSE)</f>
        <v>10387</v>
      </c>
      <c r="G953">
        <f>VLOOKUP(A953,'[1]Population Data'!$A:$C,3,FALSE)</f>
        <v>4045</v>
      </c>
      <c r="H953">
        <f>VLOOKUP(A953,'[1]Population Data'!$A:$D,4,FALSE)</f>
        <v>2153</v>
      </c>
      <c r="I953" s="1">
        <f>VLOOKUP(A953,'[1]Population Data'!$A:$E,5,FALSE)</f>
        <v>0.20727832868008086</v>
      </c>
      <c r="J953" s="2">
        <f>VLOOKUP(A953,'[1]Population Data'!$A:$F,6,FALSE)</f>
        <v>2.5678615574783685</v>
      </c>
      <c r="K953" s="2">
        <f t="shared" si="100"/>
        <v>11.682872821796476</v>
      </c>
      <c r="L953" s="2">
        <f t="shared" si="101"/>
        <v>1554.9444444444446</v>
      </c>
      <c r="M953" s="3">
        <f t="shared" si="102"/>
        <v>0.14970101515783621</v>
      </c>
      <c r="N953" s="2">
        <f t="shared" si="103"/>
        <v>38.441148193929415</v>
      </c>
      <c r="O953" s="2">
        <f t="shared" si="104"/>
        <v>3.368272841051315</v>
      </c>
    </row>
    <row r="954" spans="1:15" x14ac:dyDescent="0.2">
      <c r="A954" t="str">
        <f t="shared" si="98"/>
        <v>Clay County, Texas</v>
      </c>
      <c r="B954" t="str">
        <f t="shared" si="99"/>
        <v>Clay County,</v>
      </c>
      <c r="C954" t="s">
        <v>62</v>
      </c>
      <c r="D954" t="s">
        <v>6</v>
      </c>
      <c r="E954">
        <v>147</v>
      </c>
      <c r="F954">
        <f>VLOOKUP(A954,'[1]Population Data'!$A:$B, 2,FALSE)</f>
        <v>10387</v>
      </c>
      <c r="G954">
        <f>VLOOKUP(A954,'[1]Population Data'!$A:$C,3,FALSE)</f>
        <v>4045</v>
      </c>
      <c r="H954">
        <f>VLOOKUP(A954,'[1]Population Data'!$A:$D,4,FALSE)</f>
        <v>2153</v>
      </c>
      <c r="I954" s="1">
        <f>VLOOKUP(A954,'[1]Population Data'!$A:$E,5,FALSE)</f>
        <v>0.20727832868008086</v>
      </c>
      <c r="J954" s="2">
        <f>VLOOKUP(A954,'[1]Population Data'!$A:$F,6,FALSE)</f>
        <v>2.5678615574783685</v>
      </c>
      <c r="K954" s="2">
        <f t="shared" si="100"/>
        <v>57.246076826802728</v>
      </c>
      <c r="L954" s="2">
        <f t="shared" si="101"/>
        <v>1554.9444444444446</v>
      </c>
      <c r="M954" s="3">
        <f t="shared" si="102"/>
        <v>0.14970101515783621</v>
      </c>
      <c r="N954" s="2">
        <f t="shared" si="103"/>
        <v>38.441148193929415</v>
      </c>
      <c r="O954" s="2">
        <f t="shared" si="104"/>
        <v>16.504536921151441</v>
      </c>
    </row>
    <row r="955" spans="1:15" x14ac:dyDescent="0.2">
      <c r="A955" t="str">
        <f t="shared" si="98"/>
        <v>Clay County, Texas</v>
      </c>
      <c r="B955" t="str">
        <f t="shared" si="99"/>
        <v>Clay County,</v>
      </c>
      <c r="C955" t="s">
        <v>62</v>
      </c>
      <c r="D955" t="s">
        <v>7</v>
      </c>
      <c r="E955">
        <v>142</v>
      </c>
      <c r="F955">
        <f>VLOOKUP(A955,'[1]Population Data'!$A:$B, 2,FALSE)</f>
        <v>10387</v>
      </c>
      <c r="G955">
        <f>VLOOKUP(A955,'[1]Population Data'!$A:$C,3,FALSE)</f>
        <v>4045</v>
      </c>
      <c r="H955">
        <f>VLOOKUP(A955,'[1]Population Data'!$A:$D,4,FALSE)</f>
        <v>2153</v>
      </c>
      <c r="I955" s="1">
        <f>VLOOKUP(A955,'[1]Population Data'!$A:$E,5,FALSE)</f>
        <v>0.20727832868008086</v>
      </c>
      <c r="J955" s="2">
        <f>VLOOKUP(A955,'[1]Population Data'!$A:$F,6,FALSE)</f>
        <v>2.5678615574783685</v>
      </c>
      <c r="K955" s="2">
        <f t="shared" si="100"/>
        <v>55.298931356503317</v>
      </c>
      <c r="L955" s="2">
        <f t="shared" si="101"/>
        <v>1554.9444444444446</v>
      </c>
      <c r="M955" s="3">
        <f t="shared" si="102"/>
        <v>0.14970101515783621</v>
      </c>
      <c r="N955" s="2">
        <f t="shared" si="103"/>
        <v>38.441148193929415</v>
      </c>
      <c r="O955" s="2">
        <f t="shared" si="104"/>
        <v>15.943158114309556</v>
      </c>
    </row>
    <row r="956" spans="1:15" x14ac:dyDescent="0.2">
      <c r="A956" t="str">
        <f t="shared" si="98"/>
        <v>Clay County, Texas</v>
      </c>
      <c r="B956" t="str">
        <f t="shared" si="99"/>
        <v>Clay County,</v>
      </c>
      <c r="C956" t="s">
        <v>62</v>
      </c>
      <c r="D956" t="s">
        <v>8</v>
      </c>
      <c r="E956">
        <v>48</v>
      </c>
      <c r="F956">
        <f>VLOOKUP(A956,'[1]Population Data'!$A:$B, 2,FALSE)</f>
        <v>10387</v>
      </c>
      <c r="G956">
        <f>VLOOKUP(A956,'[1]Population Data'!$A:$C,3,FALSE)</f>
        <v>4045</v>
      </c>
      <c r="H956">
        <f>VLOOKUP(A956,'[1]Population Data'!$A:$D,4,FALSE)</f>
        <v>2153</v>
      </c>
      <c r="I956" s="1">
        <f>VLOOKUP(A956,'[1]Population Data'!$A:$E,5,FALSE)</f>
        <v>0.20727832868008086</v>
      </c>
      <c r="J956" s="2">
        <f>VLOOKUP(A956,'[1]Population Data'!$A:$F,6,FALSE)</f>
        <v>2.5678615574783685</v>
      </c>
      <c r="K956" s="2">
        <f t="shared" si="100"/>
        <v>18.69259651487436</v>
      </c>
      <c r="L956" s="2">
        <f t="shared" si="101"/>
        <v>1554.9444444444446</v>
      </c>
      <c r="M956" s="3">
        <f t="shared" si="102"/>
        <v>0.14970101515783621</v>
      </c>
      <c r="N956" s="2">
        <f t="shared" si="103"/>
        <v>38.441148193929415</v>
      </c>
      <c r="O956" s="2">
        <f t="shared" si="104"/>
        <v>5.3892365456821025</v>
      </c>
    </row>
    <row r="957" spans="1:15" x14ac:dyDescent="0.2">
      <c r="A957" t="str">
        <f t="shared" si="98"/>
        <v>Clay County, Texas</v>
      </c>
      <c r="B957" t="str">
        <f t="shared" si="99"/>
        <v>Clay County,</v>
      </c>
      <c r="C957" t="s">
        <v>62</v>
      </c>
      <c r="D957" t="s">
        <v>9</v>
      </c>
      <c r="E957">
        <v>26</v>
      </c>
      <c r="F957">
        <f>VLOOKUP(A957,'[1]Population Data'!$A:$B, 2,FALSE)</f>
        <v>10387</v>
      </c>
      <c r="G957">
        <f>VLOOKUP(A957,'[1]Population Data'!$A:$C,3,FALSE)</f>
        <v>4045</v>
      </c>
      <c r="H957">
        <f>VLOOKUP(A957,'[1]Population Data'!$A:$D,4,FALSE)</f>
        <v>2153</v>
      </c>
      <c r="I957" s="1">
        <f>VLOOKUP(A957,'[1]Population Data'!$A:$E,5,FALSE)</f>
        <v>0.20727832868008086</v>
      </c>
      <c r="J957" s="2">
        <f>VLOOKUP(A957,'[1]Population Data'!$A:$F,6,FALSE)</f>
        <v>2.5678615574783685</v>
      </c>
      <c r="K957" s="2">
        <f t="shared" si="100"/>
        <v>10.125156445556945</v>
      </c>
      <c r="L957" s="2">
        <f t="shared" si="101"/>
        <v>1554.9444444444446</v>
      </c>
      <c r="M957" s="3">
        <f t="shared" si="102"/>
        <v>0.14970101515783621</v>
      </c>
      <c r="N957" s="2">
        <f t="shared" si="103"/>
        <v>38.441148193929415</v>
      </c>
      <c r="O957" s="2">
        <f t="shared" si="104"/>
        <v>2.9191697955778055</v>
      </c>
    </row>
    <row r="958" spans="1:15" x14ac:dyDescent="0.2">
      <c r="A958" t="str">
        <f t="shared" si="98"/>
        <v>Clay County, Texas</v>
      </c>
      <c r="B958" t="str">
        <f t="shared" si="99"/>
        <v>Clay County,</v>
      </c>
      <c r="C958" t="s">
        <v>62</v>
      </c>
      <c r="D958" t="s">
        <v>10</v>
      </c>
      <c r="E958">
        <v>308</v>
      </c>
      <c r="F958">
        <f>VLOOKUP(A958,'[1]Population Data'!$A:$B, 2,FALSE)</f>
        <v>10387</v>
      </c>
      <c r="G958">
        <f>VLOOKUP(A958,'[1]Population Data'!$A:$C,3,FALSE)</f>
        <v>4045</v>
      </c>
      <c r="H958">
        <f>VLOOKUP(A958,'[1]Population Data'!$A:$D,4,FALSE)</f>
        <v>2153</v>
      </c>
      <c r="I958" s="1">
        <f>VLOOKUP(A958,'[1]Population Data'!$A:$E,5,FALSE)</f>
        <v>0.20727832868008086</v>
      </c>
      <c r="J958" s="2">
        <f>VLOOKUP(A958,'[1]Population Data'!$A:$F,6,FALSE)</f>
        <v>2.5678615574783685</v>
      </c>
      <c r="K958" s="2">
        <f t="shared" si="100"/>
        <v>119.94416097044382</v>
      </c>
      <c r="L958" s="2">
        <f t="shared" si="101"/>
        <v>1554.9444444444446</v>
      </c>
      <c r="M958" s="3">
        <f t="shared" si="102"/>
        <v>0.14970101515783621</v>
      </c>
      <c r="N958" s="2">
        <f t="shared" si="103"/>
        <v>38.441148193929415</v>
      </c>
      <c r="O958" s="2">
        <f t="shared" si="104"/>
        <v>34.580934501460163</v>
      </c>
    </row>
    <row r="959" spans="1:15" x14ac:dyDescent="0.2">
      <c r="A959" t="str">
        <f t="shared" si="98"/>
        <v>Clay County, Texas</v>
      </c>
      <c r="B959" t="str">
        <f t="shared" si="99"/>
        <v>Clay County,</v>
      </c>
      <c r="C959" t="s">
        <v>62</v>
      </c>
      <c r="D959" t="s">
        <v>11</v>
      </c>
      <c r="E959">
        <v>288</v>
      </c>
      <c r="F959">
        <f>VLOOKUP(A959,'[1]Population Data'!$A:$B, 2,FALSE)</f>
        <v>10387</v>
      </c>
      <c r="G959">
        <f>VLOOKUP(A959,'[1]Population Data'!$A:$C,3,FALSE)</f>
        <v>4045</v>
      </c>
      <c r="H959">
        <f>VLOOKUP(A959,'[1]Population Data'!$A:$D,4,FALSE)</f>
        <v>2153</v>
      </c>
      <c r="I959" s="1">
        <f>VLOOKUP(A959,'[1]Population Data'!$A:$E,5,FALSE)</f>
        <v>0.20727832868008086</v>
      </c>
      <c r="J959" s="2">
        <f>VLOOKUP(A959,'[1]Population Data'!$A:$F,6,FALSE)</f>
        <v>2.5678615574783685</v>
      </c>
      <c r="K959" s="2">
        <f t="shared" si="100"/>
        <v>112.15557908924616</v>
      </c>
      <c r="L959" s="2">
        <f t="shared" si="101"/>
        <v>1554.9444444444446</v>
      </c>
      <c r="M959" s="3">
        <f t="shared" si="102"/>
        <v>0.14970101515783621</v>
      </c>
      <c r="N959" s="2">
        <f t="shared" si="103"/>
        <v>38.441148193929415</v>
      </c>
      <c r="O959" s="2">
        <f t="shared" si="104"/>
        <v>32.335419274092622</v>
      </c>
    </row>
    <row r="960" spans="1:15" x14ac:dyDescent="0.2">
      <c r="A960" t="str">
        <f t="shared" si="98"/>
        <v>Clay County, Texas</v>
      </c>
      <c r="B960" t="str">
        <f t="shared" si="99"/>
        <v>Clay County,</v>
      </c>
      <c r="C960" t="s">
        <v>62</v>
      </c>
      <c r="D960" t="s">
        <v>12</v>
      </c>
      <c r="E960">
        <v>103</v>
      </c>
      <c r="F960">
        <f>VLOOKUP(A960,'[1]Population Data'!$A:$B, 2,FALSE)</f>
        <v>10387</v>
      </c>
      <c r="G960">
        <f>VLOOKUP(A960,'[1]Population Data'!$A:$C,3,FALSE)</f>
        <v>4045</v>
      </c>
      <c r="H960">
        <f>VLOOKUP(A960,'[1]Population Data'!$A:$D,4,FALSE)</f>
        <v>2153</v>
      </c>
      <c r="I960" s="1">
        <f>VLOOKUP(A960,'[1]Population Data'!$A:$E,5,FALSE)</f>
        <v>0.20727832868008086</v>
      </c>
      <c r="J960" s="2">
        <f>VLOOKUP(A960,'[1]Population Data'!$A:$F,6,FALSE)</f>
        <v>2.5678615574783685</v>
      </c>
      <c r="K960" s="2">
        <f t="shared" si="100"/>
        <v>40.111196688167901</v>
      </c>
      <c r="L960" s="2">
        <f t="shared" si="101"/>
        <v>1554.9444444444446</v>
      </c>
      <c r="M960" s="3">
        <f t="shared" si="102"/>
        <v>0.14970101515783621</v>
      </c>
      <c r="N960" s="2">
        <f t="shared" si="103"/>
        <v>38.441148193929415</v>
      </c>
      <c r="O960" s="2">
        <f t="shared" si="104"/>
        <v>11.564403420942847</v>
      </c>
    </row>
    <row r="961" spans="1:15" x14ac:dyDescent="0.2">
      <c r="A961" t="str">
        <f t="shared" si="98"/>
        <v>Clay County, Texas</v>
      </c>
      <c r="B961" t="str">
        <f t="shared" si="99"/>
        <v>Clay County,</v>
      </c>
      <c r="C961" t="s">
        <v>62</v>
      </c>
      <c r="D961" t="s">
        <v>13</v>
      </c>
      <c r="E961">
        <v>62</v>
      </c>
      <c r="F961">
        <f>VLOOKUP(A961,'[1]Population Data'!$A:$B, 2,FALSE)</f>
        <v>10387</v>
      </c>
      <c r="G961">
        <f>VLOOKUP(A961,'[1]Population Data'!$A:$C,3,FALSE)</f>
        <v>4045</v>
      </c>
      <c r="H961">
        <f>VLOOKUP(A961,'[1]Population Data'!$A:$D,4,FALSE)</f>
        <v>2153</v>
      </c>
      <c r="I961" s="1">
        <f>VLOOKUP(A961,'[1]Population Data'!$A:$E,5,FALSE)</f>
        <v>0.20727832868008086</v>
      </c>
      <c r="J961" s="2">
        <f>VLOOKUP(A961,'[1]Population Data'!$A:$F,6,FALSE)</f>
        <v>2.5678615574783685</v>
      </c>
      <c r="K961" s="2">
        <f t="shared" si="100"/>
        <v>24.144603831712715</v>
      </c>
      <c r="L961" s="2">
        <f t="shared" si="101"/>
        <v>1554.9444444444446</v>
      </c>
      <c r="M961" s="3">
        <f t="shared" si="102"/>
        <v>0.14970101515783621</v>
      </c>
      <c r="N961" s="2">
        <f t="shared" si="103"/>
        <v>38.441148193929415</v>
      </c>
      <c r="O961" s="2">
        <f t="shared" si="104"/>
        <v>6.9610972048393833</v>
      </c>
    </row>
    <row r="962" spans="1:15" x14ac:dyDescent="0.2">
      <c r="A962" t="str">
        <f t="shared" si="98"/>
        <v>Clay County, Texas</v>
      </c>
      <c r="B962" t="str">
        <f t="shared" si="99"/>
        <v>Clay County,</v>
      </c>
      <c r="C962" t="s">
        <v>62</v>
      </c>
      <c r="D962" t="s">
        <v>14</v>
      </c>
      <c r="E962">
        <v>264</v>
      </c>
      <c r="F962">
        <f>VLOOKUP(A962,'[1]Population Data'!$A:$B, 2,FALSE)</f>
        <v>10387</v>
      </c>
      <c r="G962">
        <f>VLOOKUP(A962,'[1]Population Data'!$A:$C,3,FALSE)</f>
        <v>4045</v>
      </c>
      <c r="H962">
        <f>VLOOKUP(A962,'[1]Population Data'!$A:$D,4,FALSE)</f>
        <v>2153</v>
      </c>
      <c r="I962" s="1">
        <f>VLOOKUP(A962,'[1]Population Data'!$A:$E,5,FALSE)</f>
        <v>0.20727832868008086</v>
      </c>
      <c r="J962" s="2">
        <f>VLOOKUP(A962,'[1]Population Data'!$A:$F,6,FALSE)</f>
        <v>2.5678615574783685</v>
      </c>
      <c r="K962" s="2">
        <f t="shared" si="100"/>
        <v>102.80928083180899</v>
      </c>
      <c r="L962" s="2">
        <f t="shared" si="101"/>
        <v>1554.9444444444446</v>
      </c>
      <c r="M962" s="3">
        <f t="shared" si="102"/>
        <v>0.14970101515783621</v>
      </c>
      <c r="N962" s="2">
        <f t="shared" si="103"/>
        <v>38.441148193929415</v>
      </c>
      <c r="O962" s="2">
        <f t="shared" si="104"/>
        <v>29.640801001251571</v>
      </c>
    </row>
    <row r="963" spans="1:15" x14ac:dyDescent="0.2">
      <c r="A963" t="str">
        <f t="shared" ref="A963:A1026" si="105">CONCATENATE(B963," ", "Texas")</f>
        <v>Clay County, Texas</v>
      </c>
      <c r="B963" t="str">
        <f t="shared" ref="B963:B1026" si="106">LEFT(C963,FIND(",", C963))</f>
        <v>Clay County,</v>
      </c>
      <c r="C963" t="s">
        <v>62</v>
      </c>
      <c r="D963" t="s">
        <v>15</v>
      </c>
      <c r="E963">
        <v>218</v>
      </c>
      <c r="F963">
        <f>VLOOKUP(A963,'[1]Population Data'!$A:$B, 2,FALSE)</f>
        <v>10387</v>
      </c>
      <c r="G963">
        <f>VLOOKUP(A963,'[1]Population Data'!$A:$C,3,FALSE)</f>
        <v>4045</v>
      </c>
      <c r="H963">
        <f>VLOOKUP(A963,'[1]Population Data'!$A:$D,4,FALSE)</f>
        <v>2153</v>
      </c>
      <c r="I963" s="1">
        <f>VLOOKUP(A963,'[1]Population Data'!$A:$E,5,FALSE)</f>
        <v>0.20727832868008086</v>
      </c>
      <c r="J963" s="2">
        <f>VLOOKUP(A963,'[1]Population Data'!$A:$F,6,FALSE)</f>
        <v>2.5678615574783685</v>
      </c>
      <c r="K963" s="2">
        <f t="shared" ref="K963:K1026" si="107">E963/J963</f>
        <v>84.895542505054394</v>
      </c>
      <c r="L963" s="2">
        <f t="shared" ref="L963:L1026" si="108">(H963/18)*13</f>
        <v>1554.9444444444446</v>
      </c>
      <c r="M963" s="3">
        <f t="shared" ref="M963:M1026" si="109">L963/F963</f>
        <v>0.14970101515783621</v>
      </c>
      <c r="N963" s="2">
        <f t="shared" ref="N963:N1026" si="110">M963*J963*100</f>
        <v>38.441148193929415</v>
      </c>
      <c r="O963" s="2">
        <f t="shared" ref="O963:O1026" si="111">0.75*N963*K963*(1/100)</f>
        <v>24.476115978306222</v>
      </c>
    </row>
    <row r="964" spans="1:15" x14ac:dyDescent="0.2">
      <c r="A964" t="str">
        <f t="shared" si="105"/>
        <v>Clay County, Texas</v>
      </c>
      <c r="B964" t="str">
        <f t="shared" si="106"/>
        <v>Clay County,</v>
      </c>
      <c r="C964" t="s">
        <v>62</v>
      </c>
      <c r="D964" t="s">
        <v>16</v>
      </c>
      <c r="E964">
        <v>122</v>
      </c>
      <c r="F964">
        <f>VLOOKUP(A964,'[1]Population Data'!$A:$B, 2,FALSE)</f>
        <v>10387</v>
      </c>
      <c r="G964">
        <f>VLOOKUP(A964,'[1]Population Data'!$A:$C,3,FALSE)</f>
        <v>4045</v>
      </c>
      <c r="H964">
        <f>VLOOKUP(A964,'[1]Population Data'!$A:$D,4,FALSE)</f>
        <v>2153</v>
      </c>
      <c r="I964" s="1">
        <f>VLOOKUP(A964,'[1]Population Data'!$A:$E,5,FALSE)</f>
        <v>0.20727832868008086</v>
      </c>
      <c r="J964" s="2">
        <f>VLOOKUP(A964,'[1]Population Data'!$A:$F,6,FALSE)</f>
        <v>2.5678615574783685</v>
      </c>
      <c r="K964" s="2">
        <f t="shared" si="107"/>
        <v>47.510349475305667</v>
      </c>
      <c r="L964" s="2">
        <f t="shared" si="108"/>
        <v>1554.9444444444446</v>
      </c>
      <c r="M964" s="3">
        <f t="shared" si="109"/>
        <v>0.14970101515783621</v>
      </c>
      <c r="N964" s="2">
        <f t="shared" si="110"/>
        <v>38.441148193929415</v>
      </c>
      <c r="O964" s="2">
        <f t="shared" si="111"/>
        <v>13.697642886942013</v>
      </c>
    </row>
    <row r="965" spans="1:15" x14ac:dyDescent="0.2">
      <c r="A965" t="str">
        <f t="shared" si="105"/>
        <v>Clay County, Texas</v>
      </c>
      <c r="B965" t="str">
        <f t="shared" si="106"/>
        <v>Clay County,</v>
      </c>
      <c r="C965" t="s">
        <v>62</v>
      </c>
      <c r="D965" t="s">
        <v>17</v>
      </c>
      <c r="E965">
        <v>59</v>
      </c>
      <c r="F965">
        <f>VLOOKUP(A965,'[1]Population Data'!$A:$B, 2,FALSE)</f>
        <v>10387</v>
      </c>
      <c r="G965">
        <f>VLOOKUP(A965,'[1]Population Data'!$A:$C,3,FALSE)</f>
        <v>4045</v>
      </c>
      <c r="H965">
        <f>VLOOKUP(A965,'[1]Population Data'!$A:$D,4,FALSE)</f>
        <v>2153</v>
      </c>
      <c r="I965" s="1">
        <f>VLOOKUP(A965,'[1]Population Data'!$A:$E,5,FALSE)</f>
        <v>0.20727832868008086</v>
      </c>
      <c r="J965" s="2">
        <f>VLOOKUP(A965,'[1]Population Data'!$A:$F,6,FALSE)</f>
        <v>2.5678615574783685</v>
      </c>
      <c r="K965" s="2">
        <f t="shared" si="107"/>
        <v>22.97631654953307</v>
      </c>
      <c r="L965" s="2">
        <f t="shared" si="108"/>
        <v>1554.9444444444446</v>
      </c>
      <c r="M965" s="3">
        <f t="shared" si="109"/>
        <v>0.14970101515783621</v>
      </c>
      <c r="N965" s="2">
        <f t="shared" si="110"/>
        <v>38.441148193929415</v>
      </c>
      <c r="O965" s="2">
        <f t="shared" si="111"/>
        <v>6.6242699207342524</v>
      </c>
    </row>
    <row r="966" spans="1:15" x14ac:dyDescent="0.2">
      <c r="A966" t="str">
        <f t="shared" si="105"/>
        <v>Clay County, Texas</v>
      </c>
      <c r="B966" t="str">
        <f t="shared" si="106"/>
        <v>Clay County,</v>
      </c>
      <c r="C966" t="s">
        <v>62</v>
      </c>
      <c r="D966" t="s">
        <v>18</v>
      </c>
      <c r="E966">
        <v>230</v>
      </c>
      <c r="F966">
        <f>VLOOKUP(A966,'[1]Population Data'!$A:$B, 2,FALSE)</f>
        <v>10387</v>
      </c>
      <c r="G966">
        <f>VLOOKUP(A966,'[1]Population Data'!$A:$C,3,FALSE)</f>
        <v>4045</v>
      </c>
      <c r="H966">
        <f>VLOOKUP(A966,'[1]Population Data'!$A:$D,4,FALSE)</f>
        <v>2153</v>
      </c>
      <c r="I966" s="1">
        <f>VLOOKUP(A966,'[1]Population Data'!$A:$E,5,FALSE)</f>
        <v>0.20727832868008086</v>
      </c>
      <c r="J966" s="2">
        <f>VLOOKUP(A966,'[1]Population Data'!$A:$F,6,FALSE)</f>
        <v>2.5678615574783685</v>
      </c>
      <c r="K966" s="2">
        <f t="shared" si="107"/>
        <v>89.568691633772985</v>
      </c>
      <c r="L966" s="2">
        <f t="shared" si="108"/>
        <v>1554.9444444444446</v>
      </c>
      <c r="M966" s="3">
        <f t="shared" si="109"/>
        <v>0.14970101515783621</v>
      </c>
      <c r="N966" s="2">
        <f t="shared" si="110"/>
        <v>38.441148193929415</v>
      </c>
      <c r="O966" s="2">
        <f t="shared" si="111"/>
        <v>25.823425114726746</v>
      </c>
    </row>
    <row r="967" spans="1:15" x14ac:dyDescent="0.2">
      <c r="A967" t="str">
        <f t="shared" si="105"/>
        <v>Clay County, Texas</v>
      </c>
      <c r="B967" t="str">
        <f t="shared" si="106"/>
        <v>Clay County,</v>
      </c>
      <c r="C967" t="s">
        <v>62</v>
      </c>
      <c r="D967" t="s">
        <v>19</v>
      </c>
      <c r="E967">
        <v>22</v>
      </c>
      <c r="F967">
        <f>VLOOKUP(A967,'[1]Population Data'!$A:$B, 2,FALSE)</f>
        <v>10387</v>
      </c>
      <c r="G967">
        <f>VLOOKUP(A967,'[1]Population Data'!$A:$C,3,FALSE)</f>
        <v>4045</v>
      </c>
      <c r="H967">
        <f>VLOOKUP(A967,'[1]Population Data'!$A:$D,4,FALSE)</f>
        <v>2153</v>
      </c>
      <c r="I967" s="1">
        <f>VLOOKUP(A967,'[1]Population Data'!$A:$E,5,FALSE)</f>
        <v>0.20727832868008086</v>
      </c>
      <c r="J967" s="2">
        <f>VLOOKUP(A967,'[1]Population Data'!$A:$F,6,FALSE)</f>
        <v>2.5678615574783685</v>
      </c>
      <c r="K967" s="2">
        <f t="shared" si="107"/>
        <v>8.5674400693174153</v>
      </c>
      <c r="L967" s="2">
        <f t="shared" si="108"/>
        <v>1554.9444444444446</v>
      </c>
      <c r="M967" s="3">
        <f t="shared" si="109"/>
        <v>0.14970101515783621</v>
      </c>
      <c r="N967" s="2">
        <f t="shared" si="110"/>
        <v>38.441148193929415</v>
      </c>
      <c r="O967" s="2">
        <f t="shared" si="111"/>
        <v>2.4700667501042974</v>
      </c>
    </row>
    <row r="968" spans="1:15" x14ac:dyDescent="0.2">
      <c r="A968" t="str">
        <f t="shared" si="105"/>
        <v>Clay County, Texas</v>
      </c>
      <c r="B968" t="str">
        <f t="shared" si="106"/>
        <v>Clay County,</v>
      </c>
      <c r="C968" t="s">
        <v>62</v>
      </c>
      <c r="D968" t="s">
        <v>20</v>
      </c>
      <c r="E968">
        <v>21</v>
      </c>
      <c r="F968">
        <f>VLOOKUP(A968,'[1]Population Data'!$A:$B, 2,FALSE)</f>
        <v>10387</v>
      </c>
      <c r="G968">
        <f>VLOOKUP(A968,'[1]Population Data'!$A:$C,3,FALSE)</f>
        <v>4045</v>
      </c>
      <c r="H968">
        <f>VLOOKUP(A968,'[1]Population Data'!$A:$D,4,FALSE)</f>
        <v>2153</v>
      </c>
      <c r="I968" s="1">
        <f>VLOOKUP(A968,'[1]Population Data'!$A:$E,5,FALSE)</f>
        <v>0.20727832868008086</v>
      </c>
      <c r="J968" s="2">
        <f>VLOOKUP(A968,'[1]Population Data'!$A:$F,6,FALSE)</f>
        <v>2.5678615574783685</v>
      </c>
      <c r="K968" s="2">
        <f t="shared" si="107"/>
        <v>8.1780109752575321</v>
      </c>
      <c r="L968" s="2">
        <f t="shared" si="108"/>
        <v>1554.9444444444446</v>
      </c>
      <c r="M968" s="3">
        <f t="shared" si="109"/>
        <v>0.14970101515783621</v>
      </c>
      <c r="N968" s="2">
        <f t="shared" si="110"/>
        <v>38.441148193929415</v>
      </c>
      <c r="O968" s="2">
        <f t="shared" si="111"/>
        <v>2.3577909887359203</v>
      </c>
    </row>
    <row r="969" spans="1:15" x14ac:dyDescent="0.2">
      <c r="A969" t="str">
        <f t="shared" si="105"/>
        <v>Clay County, Texas</v>
      </c>
      <c r="B969" t="str">
        <f t="shared" si="106"/>
        <v>Clay County,</v>
      </c>
      <c r="C969" t="s">
        <v>62</v>
      </c>
      <c r="D969" t="s">
        <v>21</v>
      </c>
      <c r="E969">
        <v>11</v>
      </c>
      <c r="F969">
        <f>VLOOKUP(A969,'[1]Population Data'!$A:$B, 2,FALSE)</f>
        <v>10387</v>
      </c>
      <c r="G969">
        <f>VLOOKUP(A969,'[1]Population Data'!$A:$C,3,FALSE)</f>
        <v>4045</v>
      </c>
      <c r="H969">
        <f>VLOOKUP(A969,'[1]Population Data'!$A:$D,4,FALSE)</f>
        <v>2153</v>
      </c>
      <c r="I969" s="1">
        <f>VLOOKUP(A969,'[1]Population Data'!$A:$E,5,FALSE)</f>
        <v>0.20727832868008086</v>
      </c>
      <c r="J969" s="2">
        <f>VLOOKUP(A969,'[1]Population Data'!$A:$F,6,FALSE)</f>
        <v>2.5678615574783685</v>
      </c>
      <c r="K969" s="2">
        <f t="shared" si="107"/>
        <v>4.2837200346587077</v>
      </c>
      <c r="L969" s="2">
        <f t="shared" si="108"/>
        <v>1554.9444444444446</v>
      </c>
      <c r="M969" s="3">
        <f t="shared" si="109"/>
        <v>0.14970101515783621</v>
      </c>
      <c r="N969" s="2">
        <f t="shared" si="110"/>
        <v>38.441148193929415</v>
      </c>
      <c r="O969" s="2">
        <f t="shared" si="111"/>
        <v>1.2350333750521487</v>
      </c>
    </row>
    <row r="970" spans="1:15" x14ac:dyDescent="0.2">
      <c r="A970" t="str">
        <f t="shared" si="105"/>
        <v>Clay County, Texas</v>
      </c>
      <c r="B970" t="str">
        <f t="shared" si="106"/>
        <v>Clay County,</v>
      </c>
      <c r="C970" t="s">
        <v>62</v>
      </c>
      <c r="D970" t="s">
        <v>22</v>
      </c>
      <c r="E970">
        <v>387</v>
      </c>
      <c r="F970">
        <f>VLOOKUP(A970,'[1]Population Data'!$A:$B, 2,FALSE)</f>
        <v>10387</v>
      </c>
      <c r="G970">
        <f>VLOOKUP(A970,'[1]Population Data'!$A:$C,3,FALSE)</f>
        <v>4045</v>
      </c>
      <c r="H970">
        <f>VLOOKUP(A970,'[1]Population Data'!$A:$D,4,FALSE)</f>
        <v>2153</v>
      </c>
      <c r="I970" s="1">
        <f>VLOOKUP(A970,'[1]Population Data'!$A:$E,5,FALSE)</f>
        <v>0.20727832868008086</v>
      </c>
      <c r="J970" s="2">
        <f>VLOOKUP(A970,'[1]Population Data'!$A:$F,6,FALSE)</f>
        <v>2.5678615574783685</v>
      </c>
      <c r="K970" s="2">
        <f t="shared" si="107"/>
        <v>150.70905940117453</v>
      </c>
      <c r="L970" s="2">
        <f t="shared" si="108"/>
        <v>1554.9444444444446</v>
      </c>
      <c r="M970" s="3">
        <f t="shared" si="109"/>
        <v>0.14970101515783621</v>
      </c>
      <c r="N970" s="2">
        <f t="shared" si="110"/>
        <v>38.441148193929415</v>
      </c>
      <c r="O970" s="2">
        <f t="shared" si="111"/>
        <v>43.450719649561954</v>
      </c>
    </row>
    <row r="971" spans="1:15" x14ac:dyDescent="0.2">
      <c r="A971" t="str">
        <f t="shared" si="105"/>
        <v>Clay County, Texas</v>
      </c>
      <c r="B971" t="str">
        <f t="shared" si="106"/>
        <v>Clay County,</v>
      </c>
      <c r="C971" t="s">
        <v>62</v>
      </c>
      <c r="D971" t="s">
        <v>23</v>
      </c>
      <c r="E971">
        <v>100</v>
      </c>
      <c r="F971">
        <f>VLOOKUP(A971,'[1]Population Data'!$A:$B, 2,FALSE)</f>
        <v>10387</v>
      </c>
      <c r="G971">
        <f>VLOOKUP(A971,'[1]Population Data'!$A:$C,3,FALSE)</f>
        <v>4045</v>
      </c>
      <c r="H971">
        <f>VLOOKUP(A971,'[1]Population Data'!$A:$D,4,FALSE)</f>
        <v>2153</v>
      </c>
      <c r="I971" s="1">
        <f>VLOOKUP(A971,'[1]Population Data'!$A:$E,5,FALSE)</f>
        <v>0.20727832868008086</v>
      </c>
      <c r="J971" s="2">
        <f>VLOOKUP(A971,'[1]Population Data'!$A:$F,6,FALSE)</f>
        <v>2.5678615574783685</v>
      </c>
      <c r="K971" s="2">
        <f t="shared" si="107"/>
        <v>38.942909405988253</v>
      </c>
      <c r="L971" s="2">
        <f t="shared" si="108"/>
        <v>1554.9444444444446</v>
      </c>
      <c r="M971" s="3">
        <f t="shared" si="109"/>
        <v>0.14970101515783621</v>
      </c>
      <c r="N971" s="2">
        <f t="shared" si="110"/>
        <v>38.441148193929415</v>
      </c>
      <c r="O971" s="2">
        <f t="shared" si="111"/>
        <v>11.227576136837715</v>
      </c>
    </row>
    <row r="972" spans="1:15" x14ac:dyDescent="0.2">
      <c r="A972" t="str">
        <f t="shared" si="105"/>
        <v>Clay County, Texas</v>
      </c>
      <c r="B972" t="str">
        <f t="shared" si="106"/>
        <v>Clay County,</v>
      </c>
      <c r="C972" t="s">
        <v>62</v>
      </c>
      <c r="D972" t="s">
        <v>24</v>
      </c>
      <c r="E972">
        <v>586</v>
      </c>
      <c r="F972">
        <f>VLOOKUP(A972,'[1]Population Data'!$A:$B, 2,FALSE)</f>
        <v>10387</v>
      </c>
      <c r="G972">
        <f>VLOOKUP(A972,'[1]Population Data'!$A:$C,3,FALSE)</f>
        <v>4045</v>
      </c>
      <c r="H972">
        <f>VLOOKUP(A972,'[1]Population Data'!$A:$D,4,FALSE)</f>
        <v>2153</v>
      </c>
      <c r="I972" s="1">
        <f>VLOOKUP(A972,'[1]Population Data'!$A:$E,5,FALSE)</f>
        <v>0.20727832868008086</v>
      </c>
      <c r="J972" s="2">
        <f>VLOOKUP(A972,'[1]Population Data'!$A:$F,6,FALSE)</f>
        <v>2.5678615574783685</v>
      </c>
      <c r="K972" s="2">
        <f t="shared" si="107"/>
        <v>228.20544911909116</v>
      </c>
      <c r="L972" s="2">
        <f t="shared" si="108"/>
        <v>1554.9444444444446</v>
      </c>
      <c r="M972" s="3">
        <f t="shared" si="109"/>
        <v>0.14970101515783621</v>
      </c>
      <c r="N972" s="2">
        <f t="shared" si="110"/>
        <v>38.441148193929415</v>
      </c>
      <c r="O972" s="2">
        <f t="shared" si="111"/>
        <v>65.793596161869004</v>
      </c>
    </row>
    <row r="973" spans="1:15" x14ac:dyDescent="0.2">
      <c r="A973" t="str">
        <f t="shared" si="105"/>
        <v>Clay County, Texas</v>
      </c>
      <c r="B973" t="str">
        <f t="shared" si="106"/>
        <v>Clay County,</v>
      </c>
      <c r="C973" t="s">
        <v>62</v>
      </c>
      <c r="D973" t="s">
        <v>25</v>
      </c>
      <c r="E973">
        <v>168</v>
      </c>
      <c r="F973">
        <f>VLOOKUP(A973,'[1]Population Data'!$A:$B, 2,FALSE)</f>
        <v>10387</v>
      </c>
      <c r="G973">
        <f>VLOOKUP(A973,'[1]Population Data'!$A:$C,3,FALSE)</f>
        <v>4045</v>
      </c>
      <c r="H973">
        <f>VLOOKUP(A973,'[1]Population Data'!$A:$D,4,FALSE)</f>
        <v>2153</v>
      </c>
      <c r="I973" s="1">
        <f>VLOOKUP(A973,'[1]Population Data'!$A:$E,5,FALSE)</f>
        <v>0.20727832868008086</v>
      </c>
      <c r="J973" s="2">
        <f>VLOOKUP(A973,'[1]Population Data'!$A:$F,6,FALSE)</f>
        <v>2.5678615574783685</v>
      </c>
      <c r="K973" s="2">
        <f t="shared" si="107"/>
        <v>65.424087802060257</v>
      </c>
      <c r="L973" s="2">
        <f t="shared" si="108"/>
        <v>1554.9444444444446</v>
      </c>
      <c r="M973" s="3">
        <f t="shared" si="109"/>
        <v>0.14970101515783621</v>
      </c>
      <c r="N973" s="2">
        <f t="shared" si="110"/>
        <v>38.441148193929415</v>
      </c>
      <c r="O973" s="2">
        <f t="shared" si="111"/>
        <v>18.862327909887362</v>
      </c>
    </row>
    <row r="974" spans="1:15" x14ac:dyDescent="0.2">
      <c r="A974" t="str">
        <f t="shared" si="105"/>
        <v>Clay County, Texas</v>
      </c>
      <c r="B974" t="str">
        <f t="shared" si="106"/>
        <v>Clay County,</v>
      </c>
      <c r="C974" t="s">
        <v>62</v>
      </c>
      <c r="D974" t="s">
        <v>26</v>
      </c>
      <c r="E974">
        <v>315</v>
      </c>
      <c r="F974">
        <f>VLOOKUP(A974,'[1]Population Data'!$A:$B, 2,FALSE)</f>
        <v>10387</v>
      </c>
      <c r="G974">
        <f>VLOOKUP(A974,'[1]Population Data'!$A:$C,3,FALSE)</f>
        <v>4045</v>
      </c>
      <c r="H974">
        <f>VLOOKUP(A974,'[1]Population Data'!$A:$D,4,FALSE)</f>
        <v>2153</v>
      </c>
      <c r="I974" s="1">
        <f>VLOOKUP(A974,'[1]Population Data'!$A:$E,5,FALSE)</f>
        <v>0.20727832868008086</v>
      </c>
      <c r="J974" s="2">
        <f>VLOOKUP(A974,'[1]Population Data'!$A:$F,6,FALSE)</f>
        <v>2.5678615574783685</v>
      </c>
      <c r="K974" s="2">
        <f t="shared" si="107"/>
        <v>122.67016462886299</v>
      </c>
      <c r="L974" s="2">
        <f t="shared" si="108"/>
        <v>1554.9444444444446</v>
      </c>
      <c r="M974" s="3">
        <f t="shared" si="109"/>
        <v>0.14970101515783621</v>
      </c>
      <c r="N974" s="2">
        <f t="shared" si="110"/>
        <v>38.441148193929415</v>
      </c>
      <c r="O974" s="2">
        <f t="shared" si="111"/>
        <v>35.366864831038804</v>
      </c>
    </row>
    <row r="975" spans="1:15" x14ac:dyDescent="0.2">
      <c r="A975" t="str">
        <f t="shared" si="105"/>
        <v>Clay County, Texas</v>
      </c>
      <c r="B975" t="str">
        <f t="shared" si="106"/>
        <v>Clay County,</v>
      </c>
      <c r="C975" t="s">
        <v>62</v>
      </c>
      <c r="D975" t="s">
        <v>27</v>
      </c>
      <c r="E975">
        <v>480</v>
      </c>
      <c r="F975">
        <f>VLOOKUP(A975,'[1]Population Data'!$A:$B, 2,FALSE)</f>
        <v>10387</v>
      </c>
      <c r="G975">
        <f>VLOOKUP(A975,'[1]Population Data'!$A:$C,3,FALSE)</f>
        <v>4045</v>
      </c>
      <c r="H975">
        <f>VLOOKUP(A975,'[1]Population Data'!$A:$D,4,FALSE)</f>
        <v>2153</v>
      </c>
      <c r="I975" s="1">
        <f>VLOOKUP(A975,'[1]Population Data'!$A:$E,5,FALSE)</f>
        <v>0.20727832868008086</v>
      </c>
      <c r="J975" s="2">
        <f>VLOOKUP(A975,'[1]Population Data'!$A:$F,6,FALSE)</f>
        <v>2.5678615574783685</v>
      </c>
      <c r="K975" s="2">
        <f t="shared" si="107"/>
        <v>186.92596514874361</v>
      </c>
      <c r="L975" s="2">
        <f t="shared" si="108"/>
        <v>1554.9444444444446</v>
      </c>
      <c r="M975" s="3">
        <f t="shared" si="109"/>
        <v>0.14970101515783621</v>
      </c>
      <c r="N975" s="2">
        <f t="shared" si="110"/>
        <v>38.441148193929415</v>
      </c>
      <c r="O975" s="2">
        <f t="shared" si="111"/>
        <v>53.89236545682104</v>
      </c>
    </row>
    <row r="976" spans="1:15" x14ac:dyDescent="0.2">
      <c r="A976" t="str">
        <f t="shared" si="105"/>
        <v>Clay County, Texas</v>
      </c>
      <c r="B976" t="str">
        <f t="shared" si="106"/>
        <v>Clay County,</v>
      </c>
      <c r="C976" t="s">
        <v>62</v>
      </c>
      <c r="D976" t="s">
        <v>28</v>
      </c>
      <c r="E976">
        <v>193</v>
      </c>
      <c r="F976">
        <f>VLOOKUP(A976,'[1]Population Data'!$A:$B, 2,FALSE)</f>
        <v>10387</v>
      </c>
      <c r="G976">
        <f>VLOOKUP(A976,'[1]Population Data'!$A:$C,3,FALSE)</f>
        <v>4045</v>
      </c>
      <c r="H976">
        <f>VLOOKUP(A976,'[1]Population Data'!$A:$D,4,FALSE)</f>
        <v>2153</v>
      </c>
      <c r="I976" s="1">
        <f>VLOOKUP(A976,'[1]Population Data'!$A:$E,5,FALSE)</f>
        <v>0.20727832868008086</v>
      </c>
      <c r="J976" s="2">
        <f>VLOOKUP(A976,'[1]Population Data'!$A:$F,6,FALSE)</f>
        <v>2.5678615574783685</v>
      </c>
      <c r="K976" s="2">
        <f t="shared" si="107"/>
        <v>75.159815153557332</v>
      </c>
      <c r="L976" s="2">
        <f t="shared" si="108"/>
        <v>1554.9444444444446</v>
      </c>
      <c r="M976" s="3">
        <f t="shared" si="109"/>
        <v>0.14970101515783621</v>
      </c>
      <c r="N976" s="2">
        <f t="shared" si="110"/>
        <v>38.441148193929415</v>
      </c>
      <c r="O976" s="2">
        <f t="shared" si="111"/>
        <v>21.669221944096794</v>
      </c>
    </row>
    <row r="977" spans="1:15" x14ac:dyDescent="0.2">
      <c r="A977" t="str">
        <f t="shared" si="105"/>
        <v>Cochran County, Texas</v>
      </c>
      <c r="B977" t="str">
        <f t="shared" si="106"/>
        <v>Cochran County,</v>
      </c>
      <c r="C977" t="s">
        <v>63</v>
      </c>
      <c r="D977" t="s">
        <v>4</v>
      </c>
      <c r="E977">
        <v>0</v>
      </c>
      <c r="F977">
        <f>VLOOKUP(A977,'[1]Population Data'!$A:$B, 2,FALSE)</f>
        <v>2904</v>
      </c>
      <c r="G977">
        <f>VLOOKUP(A977,'[1]Population Data'!$A:$C,3,FALSE)</f>
        <v>996</v>
      </c>
      <c r="H977">
        <f>VLOOKUP(A977,'[1]Population Data'!$A:$D,4,FALSE)</f>
        <v>821</v>
      </c>
      <c r="I977" s="1">
        <f>VLOOKUP(A977,'[1]Population Data'!$A:$E,5,FALSE)</f>
        <v>0.28271349862258954</v>
      </c>
      <c r="J977" s="2">
        <f>VLOOKUP(A977,'[1]Population Data'!$A:$F,6,FALSE)</f>
        <v>2.9156626506024095</v>
      </c>
      <c r="K977" s="2">
        <f t="shared" si="107"/>
        <v>0</v>
      </c>
      <c r="L977" s="2">
        <f t="shared" si="108"/>
        <v>592.94444444444446</v>
      </c>
      <c r="M977" s="3">
        <f t="shared" si="109"/>
        <v>0.20418197122742579</v>
      </c>
      <c r="N977" s="2">
        <f t="shared" si="110"/>
        <v>59.532574743418124</v>
      </c>
      <c r="O977" s="2">
        <f t="shared" si="111"/>
        <v>0</v>
      </c>
    </row>
    <row r="978" spans="1:15" x14ac:dyDescent="0.2">
      <c r="A978" t="str">
        <f t="shared" si="105"/>
        <v>Cochran County, Texas</v>
      </c>
      <c r="B978" t="str">
        <f t="shared" si="106"/>
        <v>Cochran County,</v>
      </c>
      <c r="C978" t="s">
        <v>63</v>
      </c>
      <c r="D978" t="s">
        <v>5</v>
      </c>
      <c r="E978">
        <v>0</v>
      </c>
      <c r="F978">
        <f>VLOOKUP(A978,'[1]Population Data'!$A:$B, 2,FALSE)</f>
        <v>2904</v>
      </c>
      <c r="G978">
        <f>VLOOKUP(A978,'[1]Population Data'!$A:$C,3,FALSE)</f>
        <v>996</v>
      </c>
      <c r="H978">
        <f>VLOOKUP(A978,'[1]Population Data'!$A:$D,4,FALSE)</f>
        <v>821</v>
      </c>
      <c r="I978" s="1">
        <f>VLOOKUP(A978,'[1]Population Data'!$A:$E,5,FALSE)</f>
        <v>0.28271349862258954</v>
      </c>
      <c r="J978" s="2">
        <f>VLOOKUP(A978,'[1]Population Data'!$A:$F,6,FALSE)</f>
        <v>2.9156626506024095</v>
      </c>
      <c r="K978" s="2">
        <f t="shared" si="107"/>
        <v>0</v>
      </c>
      <c r="L978" s="2">
        <f t="shared" si="108"/>
        <v>592.94444444444446</v>
      </c>
      <c r="M978" s="3">
        <f t="shared" si="109"/>
        <v>0.20418197122742579</v>
      </c>
      <c r="N978" s="2">
        <f t="shared" si="110"/>
        <v>59.532574743418124</v>
      </c>
      <c r="O978" s="2">
        <f t="shared" si="111"/>
        <v>0</v>
      </c>
    </row>
    <row r="979" spans="1:15" x14ac:dyDescent="0.2">
      <c r="A979" t="str">
        <f t="shared" si="105"/>
        <v>Cochran County, Texas</v>
      </c>
      <c r="B979" t="str">
        <f t="shared" si="106"/>
        <v>Cochran County,</v>
      </c>
      <c r="C979" t="s">
        <v>63</v>
      </c>
      <c r="D979" t="s">
        <v>6</v>
      </c>
      <c r="E979">
        <v>53</v>
      </c>
      <c r="F979">
        <f>VLOOKUP(A979,'[1]Population Data'!$A:$B, 2,FALSE)</f>
        <v>2904</v>
      </c>
      <c r="G979">
        <f>VLOOKUP(A979,'[1]Population Data'!$A:$C,3,FALSE)</f>
        <v>996</v>
      </c>
      <c r="H979">
        <f>VLOOKUP(A979,'[1]Population Data'!$A:$D,4,FALSE)</f>
        <v>821</v>
      </c>
      <c r="I979" s="1">
        <f>VLOOKUP(A979,'[1]Population Data'!$A:$E,5,FALSE)</f>
        <v>0.28271349862258954</v>
      </c>
      <c r="J979" s="2">
        <f>VLOOKUP(A979,'[1]Population Data'!$A:$F,6,FALSE)</f>
        <v>2.9156626506024095</v>
      </c>
      <c r="K979" s="2">
        <f t="shared" si="107"/>
        <v>18.177685950413224</v>
      </c>
      <c r="L979" s="2">
        <f t="shared" si="108"/>
        <v>592.94444444444446</v>
      </c>
      <c r="M979" s="3">
        <f t="shared" si="109"/>
        <v>0.20418197122742579</v>
      </c>
      <c r="N979" s="2">
        <f t="shared" si="110"/>
        <v>59.532574743418124</v>
      </c>
      <c r="O979" s="2">
        <f t="shared" si="111"/>
        <v>8.1162333562901754</v>
      </c>
    </row>
    <row r="980" spans="1:15" x14ac:dyDescent="0.2">
      <c r="A980" t="str">
        <f t="shared" si="105"/>
        <v>Cochran County, Texas</v>
      </c>
      <c r="B980" t="str">
        <f t="shared" si="106"/>
        <v>Cochran County,</v>
      </c>
      <c r="C980" t="s">
        <v>63</v>
      </c>
      <c r="D980" t="s">
        <v>7</v>
      </c>
      <c r="E980">
        <v>23</v>
      </c>
      <c r="F980">
        <f>VLOOKUP(A980,'[1]Population Data'!$A:$B, 2,FALSE)</f>
        <v>2904</v>
      </c>
      <c r="G980">
        <f>VLOOKUP(A980,'[1]Population Data'!$A:$C,3,FALSE)</f>
        <v>996</v>
      </c>
      <c r="H980">
        <f>VLOOKUP(A980,'[1]Population Data'!$A:$D,4,FALSE)</f>
        <v>821</v>
      </c>
      <c r="I980" s="1">
        <f>VLOOKUP(A980,'[1]Population Data'!$A:$E,5,FALSE)</f>
        <v>0.28271349862258954</v>
      </c>
      <c r="J980" s="2">
        <f>VLOOKUP(A980,'[1]Population Data'!$A:$F,6,FALSE)</f>
        <v>2.9156626506024095</v>
      </c>
      <c r="K980" s="2">
        <f t="shared" si="107"/>
        <v>7.8884297520661164</v>
      </c>
      <c r="L980" s="2">
        <f t="shared" si="108"/>
        <v>592.94444444444446</v>
      </c>
      <c r="M980" s="3">
        <f t="shared" si="109"/>
        <v>0.20418197122742579</v>
      </c>
      <c r="N980" s="2">
        <f t="shared" si="110"/>
        <v>59.532574743418124</v>
      </c>
      <c r="O980" s="2">
        <f t="shared" si="111"/>
        <v>3.5221390036730953</v>
      </c>
    </row>
    <row r="981" spans="1:15" x14ac:dyDescent="0.2">
      <c r="A981" t="str">
        <f t="shared" si="105"/>
        <v>Cochran County, Texas</v>
      </c>
      <c r="B981" t="str">
        <f t="shared" si="106"/>
        <v>Cochran County,</v>
      </c>
      <c r="C981" t="s">
        <v>63</v>
      </c>
      <c r="D981" t="s">
        <v>8</v>
      </c>
      <c r="E981">
        <v>27</v>
      </c>
      <c r="F981">
        <f>VLOOKUP(A981,'[1]Population Data'!$A:$B, 2,FALSE)</f>
        <v>2904</v>
      </c>
      <c r="G981">
        <f>VLOOKUP(A981,'[1]Population Data'!$A:$C,3,FALSE)</f>
        <v>996</v>
      </c>
      <c r="H981">
        <f>VLOOKUP(A981,'[1]Population Data'!$A:$D,4,FALSE)</f>
        <v>821</v>
      </c>
      <c r="I981" s="1">
        <f>VLOOKUP(A981,'[1]Population Data'!$A:$E,5,FALSE)</f>
        <v>0.28271349862258954</v>
      </c>
      <c r="J981" s="2">
        <f>VLOOKUP(A981,'[1]Population Data'!$A:$F,6,FALSE)</f>
        <v>2.9156626506024095</v>
      </c>
      <c r="K981" s="2">
        <f t="shared" si="107"/>
        <v>9.2603305785123968</v>
      </c>
      <c r="L981" s="2">
        <f t="shared" si="108"/>
        <v>592.94444444444446</v>
      </c>
      <c r="M981" s="3">
        <f t="shared" si="109"/>
        <v>0.20418197122742579</v>
      </c>
      <c r="N981" s="2">
        <f t="shared" si="110"/>
        <v>59.532574743418124</v>
      </c>
      <c r="O981" s="2">
        <f t="shared" si="111"/>
        <v>4.1346849173553721</v>
      </c>
    </row>
    <row r="982" spans="1:15" x14ac:dyDescent="0.2">
      <c r="A982" t="str">
        <f t="shared" si="105"/>
        <v>Cochran County, Texas</v>
      </c>
      <c r="B982" t="str">
        <f t="shared" si="106"/>
        <v>Cochran County,</v>
      </c>
      <c r="C982" t="s">
        <v>63</v>
      </c>
      <c r="D982" t="s">
        <v>9</v>
      </c>
      <c r="E982">
        <v>0</v>
      </c>
      <c r="F982">
        <f>VLOOKUP(A982,'[1]Population Data'!$A:$B, 2,FALSE)</f>
        <v>2904</v>
      </c>
      <c r="G982">
        <f>VLOOKUP(A982,'[1]Population Data'!$A:$C,3,FALSE)</f>
        <v>996</v>
      </c>
      <c r="H982">
        <f>VLOOKUP(A982,'[1]Population Data'!$A:$D,4,FALSE)</f>
        <v>821</v>
      </c>
      <c r="I982" s="1">
        <f>VLOOKUP(A982,'[1]Population Data'!$A:$E,5,FALSE)</f>
        <v>0.28271349862258954</v>
      </c>
      <c r="J982" s="2">
        <f>VLOOKUP(A982,'[1]Population Data'!$A:$F,6,FALSE)</f>
        <v>2.9156626506024095</v>
      </c>
      <c r="K982" s="2">
        <f t="shared" si="107"/>
        <v>0</v>
      </c>
      <c r="L982" s="2">
        <f t="shared" si="108"/>
        <v>592.94444444444446</v>
      </c>
      <c r="M982" s="3">
        <f t="shared" si="109"/>
        <v>0.20418197122742579</v>
      </c>
      <c r="N982" s="2">
        <f t="shared" si="110"/>
        <v>59.532574743418124</v>
      </c>
      <c r="O982" s="2">
        <f t="shared" si="111"/>
        <v>0</v>
      </c>
    </row>
    <row r="983" spans="1:15" x14ac:dyDescent="0.2">
      <c r="A983" t="str">
        <f t="shared" si="105"/>
        <v>Cochran County, Texas</v>
      </c>
      <c r="B983" t="str">
        <f t="shared" si="106"/>
        <v>Cochran County,</v>
      </c>
      <c r="C983" t="s">
        <v>63</v>
      </c>
      <c r="D983" t="s">
        <v>10</v>
      </c>
      <c r="E983">
        <v>129</v>
      </c>
      <c r="F983">
        <f>VLOOKUP(A983,'[1]Population Data'!$A:$B, 2,FALSE)</f>
        <v>2904</v>
      </c>
      <c r="G983">
        <f>VLOOKUP(A983,'[1]Population Data'!$A:$C,3,FALSE)</f>
        <v>996</v>
      </c>
      <c r="H983">
        <f>VLOOKUP(A983,'[1]Population Data'!$A:$D,4,FALSE)</f>
        <v>821</v>
      </c>
      <c r="I983" s="1">
        <f>VLOOKUP(A983,'[1]Population Data'!$A:$E,5,FALSE)</f>
        <v>0.28271349862258954</v>
      </c>
      <c r="J983" s="2">
        <f>VLOOKUP(A983,'[1]Population Data'!$A:$F,6,FALSE)</f>
        <v>2.9156626506024095</v>
      </c>
      <c r="K983" s="2">
        <f t="shared" si="107"/>
        <v>44.243801652892564</v>
      </c>
      <c r="L983" s="2">
        <f t="shared" si="108"/>
        <v>592.94444444444446</v>
      </c>
      <c r="M983" s="3">
        <f t="shared" si="109"/>
        <v>0.20418197122742579</v>
      </c>
      <c r="N983" s="2">
        <f t="shared" si="110"/>
        <v>59.532574743418124</v>
      </c>
      <c r="O983" s="2">
        <f t="shared" si="111"/>
        <v>19.754605716253447</v>
      </c>
    </row>
    <row r="984" spans="1:15" x14ac:dyDescent="0.2">
      <c r="A984" t="str">
        <f t="shared" si="105"/>
        <v>Cochran County, Texas</v>
      </c>
      <c r="B984" t="str">
        <f t="shared" si="106"/>
        <v>Cochran County,</v>
      </c>
      <c r="C984" t="s">
        <v>63</v>
      </c>
      <c r="D984" t="s">
        <v>11</v>
      </c>
      <c r="E984">
        <v>89</v>
      </c>
      <c r="F984">
        <f>VLOOKUP(A984,'[1]Population Data'!$A:$B, 2,FALSE)</f>
        <v>2904</v>
      </c>
      <c r="G984">
        <f>VLOOKUP(A984,'[1]Population Data'!$A:$C,3,FALSE)</f>
        <v>996</v>
      </c>
      <c r="H984">
        <f>VLOOKUP(A984,'[1]Population Data'!$A:$D,4,FALSE)</f>
        <v>821</v>
      </c>
      <c r="I984" s="1">
        <f>VLOOKUP(A984,'[1]Population Data'!$A:$E,5,FALSE)</f>
        <v>0.28271349862258954</v>
      </c>
      <c r="J984" s="2">
        <f>VLOOKUP(A984,'[1]Population Data'!$A:$F,6,FALSE)</f>
        <v>2.9156626506024095</v>
      </c>
      <c r="K984" s="2">
        <f t="shared" si="107"/>
        <v>30.524793388429753</v>
      </c>
      <c r="L984" s="2">
        <f t="shared" si="108"/>
        <v>592.94444444444446</v>
      </c>
      <c r="M984" s="3">
        <f t="shared" si="109"/>
        <v>0.20418197122742579</v>
      </c>
      <c r="N984" s="2">
        <f t="shared" si="110"/>
        <v>59.532574743418124</v>
      </c>
      <c r="O984" s="2">
        <f t="shared" si="111"/>
        <v>13.629146579430671</v>
      </c>
    </row>
    <row r="985" spans="1:15" x14ac:dyDescent="0.2">
      <c r="A985" t="str">
        <f t="shared" si="105"/>
        <v>Cochran County, Texas</v>
      </c>
      <c r="B985" t="str">
        <f t="shared" si="106"/>
        <v>Cochran County,</v>
      </c>
      <c r="C985" t="s">
        <v>63</v>
      </c>
      <c r="D985" t="s">
        <v>12</v>
      </c>
      <c r="E985">
        <v>228</v>
      </c>
      <c r="F985">
        <f>VLOOKUP(A985,'[1]Population Data'!$A:$B, 2,FALSE)</f>
        <v>2904</v>
      </c>
      <c r="G985">
        <f>VLOOKUP(A985,'[1]Population Data'!$A:$C,3,FALSE)</f>
        <v>996</v>
      </c>
      <c r="H985">
        <f>VLOOKUP(A985,'[1]Population Data'!$A:$D,4,FALSE)</f>
        <v>821</v>
      </c>
      <c r="I985" s="1">
        <f>VLOOKUP(A985,'[1]Population Data'!$A:$E,5,FALSE)</f>
        <v>0.28271349862258954</v>
      </c>
      <c r="J985" s="2">
        <f>VLOOKUP(A985,'[1]Population Data'!$A:$F,6,FALSE)</f>
        <v>2.9156626506024095</v>
      </c>
      <c r="K985" s="2">
        <f t="shared" si="107"/>
        <v>78.198347107438025</v>
      </c>
      <c r="L985" s="2">
        <f t="shared" si="108"/>
        <v>592.94444444444446</v>
      </c>
      <c r="M985" s="3">
        <f t="shared" si="109"/>
        <v>0.20418197122742579</v>
      </c>
      <c r="N985" s="2">
        <f t="shared" si="110"/>
        <v>59.532574743418124</v>
      </c>
      <c r="O985" s="2">
        <f t="shared" si="111"/>
        <v>34.915117079889811</v>
      </c>
    </row>
    <row r="986" spans="1:15" x14ac:dyDescent="0.2">
      <c r="A986" t="str">
        <f t="shared" si="105"/>
        <v>Cochran County, Texas</v>
      </c>
      <c r="B986" t="str">
        <f t="shared" si="106"/>
        <v>Cochran County,</v>
      </c>
      <c r="C986" t="s">
        <v>63</v>
      </c>
      <c r="D986" t="s">
        <v>13</v>
      </c>
      <c r="E986">
        <v>0</v>
      </c>
      <c r="F986">
        <f>VLOOKUP(A986,'[1]Population Data'!$A:$B, 2,FALSE)</f>
        <v>2904</v>
      </c>
      <c r="G986">
        <f>VLOOKUP(A986,'[1]Population Data'!$A:$C,3,FALSE)</f>
        <v>996</v>
      </c>
      <c r="H986">
        <f>VLOOKUP(A986,'[1]Population Data'!$A:$D,4,FALSE)</f>
        <v>821</v>
      </c>
      <c r="I986" s="1">
        <f>VLOOKUP(A986,'[1]Population Data'!$A:$E,5,FALSE)</f>
        <v>0.28271349862258954</v>
      </c>
      <c r="J986" s="2">
        <f>VLOOKUP(A986,'[1]Population Data'!$A:$F,6,FALSE)</f>
        <v>2.9156626506024095</v>
      </c>
      <c r="K986" s="2">
        <f t="shared" si="107"/>
        <v>0</v>
      </c>
      <c r="L986" s="2">
        <f t="shared" si="108"/>
        <v>592.94444444444446</v>
      </c>
      <c r="M986" s="3">
        <f t="shared" si="109"/>
        <v>0.20418197122742579</v>
      </c>
      <c r="N986" s="2">
        <f t="shared" si="110"/>
        <v>59.532574743418124</v>
      </c>
      <c r="O986" s="2">
        <f t="shared" si="111"/>
        <v>0</v>
      </c>
    </row>
    <row r="987" spans="1:15" x14ac:dyDescent="0.2">
      <c r="A987" t="str">
        <f t="shared" si="105"/>
        <v>Cochran County, Texas</v>
      </c>
      <c r="B987" t="str">
        <f t="shared" si="106"/>
        <v>Cochran County,</v>
      </c>
      <c r="C987" t="s">
        <v>63</v>
      </c>
      <c r="D987" t="s">
        <v>14</v>
      </c>
      <c r="E987">
        <v>46</v>
      </c>
      <c r="F987">
        <f>VLOOKUP(A987,'[1]Population Data'!$A:$B, 2,FALSE)</f>
        <v>2904</v>
      </c>
      <c r="G987">
        <f>VLOOKUP(A987,'[1]Population Data'!$A:$C,3,FALSE)</f>
        <v>996</v>
      </c>
      <c r="H987">
        <f>VLOOKUP(A987,'[1]Population Data'!$A:$D,4,FALSE)</f>
        <v>821</v>
      </c>
      <c r="I987" s="1">
        <f>VLOOKUP(A987,'[1]Population Data'!$A:$E,5,FALSE)</f>
        <v>0.28271349862258954</v>
      </c>
      <c r="J987" s="2">
        <f>VLOOKUP(A987,'[1]Population Data'!$A:$F,6,FALSE)</f>
        <v>2.9156626506024095</v>
      </c>
      <c r="K987" s="2">
        <f t="shared" si="107"/>
        <v>15.776859504132233</v>
      </c>
      <c r="L987" s="2">
        <f t="shared" si="108"/>
        <v>592.94444444444446</v>
      </c>
      <c r="M987" s="3">
        <f t="shared" si="109"/>
        <v>0.20418197122742579</v>
      </c>
      <c r="N987" s="2">
        <f t="shared" si="110"/>
        <v>59.532574743418124</v>
      </c>
      <c r="O987" s="2">
        <f t="shared" si="111"/>
        <v>7.0442780073461906</v>
      </c>
    </row>
    <row r="988" spans="1:15" x14ac:dyDescent="0.2">
      <c r="A988" t="str">
        <f t="shared" si="105"/>
        <v>Cochran County, Texas</v>
      </c>
      <c r="B988" t="str">
        <f t="shared" si="106"/>
        <v>Cochran County,</v>
      </c>
      <c r="C988" t="s">
        <v>63</v>
      </c>
      <c r="D988" t="s">
        <v>15</v>
      </c>
      <c r="E988">
        <v>9</v>
      </c>
      <c r="F988">
        <f>VLOOKUP(A988,'[1]Population Data'!$A:$B, 2,FALSE)</f>
        <v>2904</v>
      </c>
      <c r="G988">
        <f>VLOOKUP(A988,'[1]Population Data'!$A:$C,3,FALSE)</f>
        <v>996</v>
      </c>
      <c r="H988">
        <f>VLOOKUP(A988,'[1]Population Data'!$A:$D,4,FALSE)</f>
        <v>821</v>
      </c>
      <c r="I988" s="1">
        <f>VLOOKUP(A988,'[1]Population Data'!$A:$E,5,FALSE)</f>
        <v>0.28271349862258954</v>
      </c>
      <c r="J988" s="2">
        <f>VLOOKUP(A988,'[1]Population Data'!$A:$F,6,FALSE)</f>
        <v>2.9156626506024095</v>
      </c>
      <c r="K988" s="2">
        <f t="shared" si="107"/>
        <v>3.0867768595041323</v>
      </c>
      <c r="L988" s="2">
        <f t="shared" si="108"/>
        <v>592.94444444444446</v>
      </c>
      <c r="M988" s="3">
        <f t="shared" si="109"/>
        <v>0.20418197122742579</v>
      </c>
      <c r="N988" s="2">
        <f t="shared" si="110"/>
        <v>59.532574743418124</v>
      </c>
      <c r="O988" s="2">
        <f t="shared" si="111"/>
        <v>1.3782283057851239</v>
      </c>
    </row>
    <row r="989" spans="1:15" x14ac:dyDescent="0.2">
      <c r="A989" t="str">
        <f t="shared" si="105"/>
        <v>Cochran County, Texas</v>
      </c>
      <c r="B989" t="str">
        <f t="shared" si="106"/>
        <v>Cochran County,</v>
      </c>
      <c r="C989" t="s">
        <v>63</v>
      </c>
      <c r="D989" t="s">
        <v>16</v>
      </c>
      <c r="E989">
        <v>10</v>
      </c>
      <c r="F989">
        <f>VLOOKUP(A989,'[1]Population Data'!$A:$B, 2,FALSE)</f>
        <v>2904</v>
      </c>
      <c r="G989">
        <f>VLOOKUP(A989,'[1]Population Data'!$A:$C,3,FALSE)</f>
        <v>996</v>
      </c>
      <c r="H989">
        <f>VLOOKUP(A989,'[1]Population Data'!$A:$D,4,FALSE)</f>
        <v>821</v>
      </c>
      <c r="I989" s="1">
        <f>VLOOKUP(A989,'[1]Population Data'!$A:$E,5,FALSE)</f>
        <v>0.28271349862258954</v>
      </c>
      <c r="J989" s="2">
        <f>VLOOKUP(A989,'[1]Population Data'!$A:$F,6,FALSE)</f>
        <v>2.9156626506024095</v>
      </c>
      <c r="K989" s="2">
        <f t="shared" si="107"/>
        <v>3.4297520661157028</v>
      </c>
      <c r="L989" s="2">
        <f t="shared" si="108"/>
        <v>592.94444444444446</v>
      </c>
      <c r="M989" s="3">
        <f t="shared" si="109"/>
        <v>0.20418197122742579</v>
      </c>
      <c r="N989" s="2">
        <f t="shared" si="110"/>
        <v>59.532574743418124</v>
      </c>
      <c r="O989" s="2">
        <f t="shared" si="111"/>
        <v>1.5313647842056934</v>
      </c>
    </row>
    <row r="990" spans="1:15" x14ac:dyDescent="0.2">
      <c r="A990" t="str">
        <f t="shared" si="105"/>
        <v>Cochran County, Texas</v>
      </c>
      <c r="B990" t="str">
        <f t="shared" si="106"/>
        <v>Cochran County,</v>
      </c>
      <c r="C990" t="s">
        <v>63</v>
      </c>
      <c r="D990" t="s">
        <v>17</v>
      </c>
      <c r="E990">
        <v>26</v>
      </c>
      <c r="F990">
        <f>VLOOKUP(A990,'[1]Population Data'!$A:$B, 2,FALSE)</f>
        <v>2904</v>
      </c>
      <c r="G990">
        <f>VLOOKUP(A990,'[1]Population Data'!$A:$C,3,FALSE)</f>
        <v>996</v>
      </c>
      <c r="H990">
        <f>VLOOKUP(A990,'[1]Population Data'!$A:$D,4,FALSE)</f>
        <v>821</v>
      </c>
      <c r="I990" s="1">
        <f>VLOOKUP(A990,'[1]Population Data'!$A:$E,5,FALSE)</f>
        <v>0.28271349862258954</v>
      </c>
      <c r="J990" s="2">
        <f>VLOOKUP(A990,'[1]Population Data'!$A:$F,6,FALSE)</f>
        <v>2.9156626506024095</v>
      </c>
      <c r="K990" s="2">
        <f t="shared" si="107"/>
        <v>8.9173553719008272</v>
      </c>
      <c r="L990" s="2">
        <f t="shared" si="108"/>
        <v>592.94444444444446</v>
      </c>
      <c r="M990" s="3">
        <f t="shared" si="109"/>
        <v>0.20418197122742579</v>
      </c>
      <c r="N990" s="2">
        <f t="shared" si="110"/>
        <v>59.532574743418124</v>
      </c>
      <c r="O990" s="2">
        <f t="shared" si="111"/>
        <v>3.9815484389348028</v>
      </c>
    </row>
    <row r="991" spans="1:15" x14ac:dyDescent="0.2">
      <c r="A991" t="str">
        <f t="shared" si="105"/>
        <v>Cochran County, Texas</v>
      </c>
      <c r="B991" t="str">
        <f t="shared" si="106"/>
        <v>Cochran County,</v>
      </c>
      <c r="C991" t="s">
        <v>63</v>
      </c>
      <c r="D991" t="s">
        <v>18</v>
      </c>
      <c r="E991">
        <v>23</v>
      </c>
      <c r="F991">
        <f>VLOOKUP(A991,'[1]Population Data'!$A:$B, 2,FALSE)</f>
        <v>2904</v>
      </c>
      <c r="G991">
        <f>VLOOKUP(A991,'[1]Population Data'!$A:$C,3,FALSE)</f>
        <v>996</v>
      </c>
      <c r="H991">
        <f>VLOOKUP(A991,'[1]Population Data'!$A:$D,4,FALSE)</f>
        <v>821</v>
      </c>
      <c r="I991" s="1">
        <f>VLOOKUP(A991,'[1]Population Data'!$A:$E,5,FALSE)</f>
        <v>0.28271349862258954</v>
      </c>
      <c r="J991" s="2">
        <f>VLOOKUP(A991,'[1]Population Data'!$A:$F,6,FALSE)</f>
        <v>2.9156626506024095</v>
      </c>
      <c r="K991" s="2">
        <f t="shared" si="107"/>
        <v>7.8884297520661164</v>
      </c>
      <c r="L991" s="2">
        <f t="shared" si="108"/>
        <v>592.94444444444446</v>
      </c>
      <c r="M991" s="3">
        <f t="shared" si="109"/>
        <v>0.20418197122742579</v>
      </c>
      <c r="N991" s="2">
        <f t="shared" si="110"/>
        <v>59.532574743418124</v>
      </c>
      <c r="O991" s="2">
        <f t="shared" si="111"/>
        <v>3.5221390036730953</v>
      </c>
    </row>
    <row r="992" spans="1:15" x14ac:dyDescent="0.2">
      <c r="A992" t="str">
        <f t="shared" si="105"/>
        <v>Cochran County, Texas</v>
      </c>
      <c r="B992" t="str">
        <f t="shared" si="106"/>
        <v>Cochran County,</v>
      </c>
      <c r="C992" t="s">
        <v>63</v>
      </c>
      <c r="D992" t="s">
        <v>19</v>
      </c>
      <c r="E992">
        <v>10</v>
      </c>
      <c r="F992">
        <f>VLOOKUP(A992,'[1]Population Data'!$A:$B, 2,FALSE)</f>
        <v>2904</v>
      </c>
      <c r="G992">
        <f>VLOOKUP(A992,'[1]Population Data'!$A:$C,3,FALSE)</f>
        <v>996</v>
      </c>
      <c r="H992">
        <f>VLOOKUP(A992,'[1]Population Data'!$A:$D,4,FALSE)</f>
        <v>821</v>
      </c>
      <c r="I992" s="1">
        <f>VLOOKUP(A992,'[1]Population Data'!$A:$E,5,FALSE)</f>
        <v>0.28271349862258954</v>
      </c>
      <c r="J992" s="2">
        <f>VLOOKUP(A992,'[1]Population Data'!$A:$F,6,FALSE)</f>
        <v>2.9156626506024095</v>
      </c>
      <c r="K992" s="2">
        <f t="shared" si="107"/>
        <v>3.4297520661157028</v>
      </c>
      <c r="L992" s="2">
        <f t="shared" si="108"/>
        <v>592.94444444444446</v>
      </c>
      <c r="M992" s="3">
        <f t="shared" si="109"/>
        <v>0.20418197122742579</v>
      </c>
      <c r="N992" s="2">
        <f t="shared" si="110"/>
        <v>59.532574743418124</v>
      </c>
      <c r="O992" s="2">
        <f t="shared" si="111"/>
        <v>1.5313647842056934</v>
      </c>
    </row>
    <row r="993" spans="1:15" x14ac:dyDescent="0.2">
      <c r="A993" t="str">
        <f t="shared" si="105"/>
        <v>Cochran County, Texas</v>
      </c>
      <c r="B993" t="str">
        <f t="shared" si="106"/>
        <v>Cochran County,</v>
      </c>
      <c r="C993" t="s">
        <v>63</v>
      </c>
      <c r="D993" t="s">
        <v>20</v>
      </c>
      <c r="E993">
        <v>5</v>
      </c>
      <c r="F993">
        <f>VLOOKUP(A993,'[1]Population Data'!$A:$B, 2,FALSE)</f>
        <v>2904</v>
      </c>
      <c r="G993">
        <f>VLOOKUP(A993,'[1]Population Data'!$A:$C,3,FALSE)</f>
        <v>996</v>
      </c>
      <c r="H993">
        <f>VLOOKUP(A993,'[1]Population Data'!$A:$D,4,FALSE)</f>
        <v>821</v>
      </c>
      <c r="I993" s="1">
        <f>VLOOKUP(A993,'[1]Population Data'!$A:$E,5,FALSE)</f>
        <v>0.28271349862258954</v>
      </c>
      <c r="J993" s="2">
        <f>VLOOKUP(A993,'[1]Population Data'!$A:$F,6,FALSE)</f>
        <v>2.9156626506024095</v>
      </c>
      <c r="K993" s="2">
        <f t="shared" si="107"/>
        <v>1.7148760330578514</v>
      </c>
      <c r="L993" s="2">
        <f t="shared" si="108"/>
        <v>592.94444444444446</v>
      </c>
      <c r="M993" s="3">
        <f t="shared" si="109"/>
        <v>0.20418197122742579</v>
      </c>
      <c r="N993" s="2">
        <f t="shared" si="110"/>
        <v>59.532574743418124</v>
      </c>
      <c r="O993" s="2">
        <f t="shared" si="111"/>
        <v>0.76568239210284672</v>
      </c>
    </row>
    <row r="994" spans="1:15" x14ac:dyDescent="0.2">
      <c r="A994" t="str">
        <f t="shared" si="105"/>
        <v>Cochran County, Texas</v>
      </c>
      <c r="B994" t="str">
        <f t="shared" si="106"/>
        <v>Cochran County,</v>
      </c>
      <c r="C994" t="s">
        <v>63</v>
      </c>
      <c r="D994" t="s">
        <v>21</v>
      </c>
      <c r="E994">
        <v>0</v>
      </c>
      <c r="F994">
        <f>VLOOKUP(A994,'[1]Population Data'!$A:$B, 2,FALSE)</f>
        <v>2904</v>
      </c>
      <c r="G994">
        <f>VLOOKUP(A994,'[1]Population Data'!$A:$C,3,FALSE)</f>
        <v>996</v>
      </c>
      <c r="H994">
        <f>VLOOKUP(A994,'[1]Population Data'!$A:$D,4,FALSE)</f>
        <v>821</v>
      </c>
      <c r="I994" s="1">
        <f>VLOOKUP(A994,'[1]Population Data'!$A:$E,5,FALSE)</f>
        <v>0.28271349862258954</v>
      </c>
      <c r="J994" s="2">
        <f>VLOOKUP(A994,'[1]Population Data'!$A:$F,6,FALSE)</f>
        <v>2.9156626506024095</v>
      </c>
      <c r="K994" s="2">
        <f t="shared" si="107"/>
        <v>0</v>
      </c>
      <c r="L994" s="2">
        <f t="shared" si="108"/>
        <v>592.94444444444446</v>
      </c>
      <c r="M994" s="3">
        <f t="shared" si="109"/>
        <v>0.20418197122742579</v>
      </c>
      <c r="N994" s="2">
        <f t="shared" si="110"/>
        <v>59.532574743418124</v>
      </c>
      <c r="O994" s="2">
        <f t="shared" si="111"/>
        <v>0</v>
      </c>
    </row>
    <row r="995" spans="1:15" x14ac:dyDescent="0.2">
      <c r="A995" t="str">
        <f t="shared" si="105"/>
        <v>Cochran County, Texas</v>
      </c>
      <c r="B995" t="str">
        <f t="shared" si="106"/>
        <v>Cochran County,</v>
      </c>
      <c r="C995" t="s">
        <v>63</v>
      </c>
      <c r="D995" t="s">
        <v>22</v>
      </c>
      <c r="E995">
        <v>142</v>
      </c>
      <c r="F995">
        <f>VLOOKUP(A995,'[1]Population Data'!$A:$B, 2,FALSE)</f>
        <v>2904</v>
      </c>
      <c r="G995">
        <f>VLOOKUP(A995,'[1]Population Data'!$A:$C,3,FALSE)</f>
        <v>996</v>
      </c>
      <c r="H995">
        <f>VLOOKUP(A995,'[1]Population Data'!$A:$D,4,FALSE)</f>
        <v>821</v>
      </c>
      <c r="I995" s="1">
        <f>VLOOKUP(A995,'[1]Population Data'!$A:$E,5,FALSE)</f>
        <v>0.28271349862258954</v>
      </c>
      <c r="J995" s="2">
        <f>VLOOKUP(A995,'[1]Population Data'!$A:$F,6,FALSE)</f>
        <v>2.9156626506024095</v>
      </c>
      <c r="K995" s="2">
        <f t="shared" si="107"/>
        <v>48.702479338842977</v>
      </c>
      <c r="L995" s="2">
        <f t="shared" si="108"/>
        <v>592.94444444444446</v>
      </c>
      <c r="M995" s="3">
        <f t="shared" si="109"/>
        <v>0.20418197122742579</v>
      </c>
      <c r="N995" s="2">
        <f t="shared" si="110"/>
        <v>59.532574743418124</v>
      </c>
      <c r="O995" s="2">
        <f t="shared" si="111"/>
        <v>21.745379935720848</v>
      </c>
    </row>
    <row r="996" spans="1:15" x14ac:dyDescent="0.2">
      <c r="A996" t="str">
        <f t="shared" si="105"/>
        <v>Cochran County, Texas</v>
      </c>
      <c r="B996" t="str">
        <f t="shared" si="106"/>
        <v>Cochran County,</v>
      </c>
      <c r="C996" t="s">
        <v>63</v>
      </c>
      <c r="D996" t="s">
        <v>23</v>
      </c>
      <c r="E996">
        <v>18</v>
      </c>
      <c r="F996">
        <f>VLOOKUP(A996,'[1]Population Data'!$A:$B, 2,FALSE)</f>
        <v>2904</v>
      </c>
      <c r="G996">
        <f>VLOOKUP(A996,'[1]Population Data'!$A:$C,3,FALSE)</f>
        <v>996</v>
      </c>
      <c r="H996">
        <f>VLOOKUP(A996,'[1]Population Data'!$A:$D,4,FALSE)</f>
        <v>821</v>
      </c>
      <c r="I996" s="1">
        <f>VLOOKUP(A996,'[1]Population Data'!$A:$E,5,FALSE)</f>
        <v>0.28271349862258954</v>
      </c>
      <c r="J996" s="2">
        <f>VLOOKUP(A996,'[1]Population Data'!$A:$F,6,FALSE)</f>
        <v>2.9156626506024095</v>
      </c>
      <c r="K996" s="2">
        <f t="shared" si="107"/>
        <v>6.1735537190082646</v>
      </c>
      <c r="L996" s="2">
        <f t="shared" si="108"/>
        <v>592.94444444444446</v>
      </c>
      <c r="M996" s="3">
        <f t="shared" si="109"/>
        <v>0.20418197122742579</v>
      </c>
      <c r="N996" s="2">
        <f t="shared" si="110"/>
        <v>59.532574743418124</v>
      </c>
      <c r="O996" s="2">
        <f t="shared" si="111"/>
        <v>2.7564566115702478</v>
      </c>
    </row>
    <row r="997" spans="1:15" x14ac:dyDescent="0.2">
      <c r="A997" t="str">
        <f t="shared" si="105"/>
        <v>Cochran County, Texas</v>
      </c>
      <c r="B997" t="str">
        <f t="shared" si="106"/>
        <v>Cochran County,</v>
      </c>
      <c r="C997" t="s">
        <v>63</v>
      </c>
      <c r="D997" t="s">
        <v>24</v>
      </c>
      <c r="E997">
        <v>103</v>
      </c>
      <c r="F997">
        <f>VLOOKUP(A997,'[1]Population Data'!$A:$B, 2,FALSE)</f>
        <v>2904</v>
      </c>
      <c r="G997">
        <f>VLOOKUP(A997,'[1]Population Data'!$A:$C,3,FALSE)</f>
        <v>996</v>
      </c>
      <c r="H997">
        <f>VLOOKUP(A997,'[1]Population Data'!$A:$D,4,FALSE)</f>
        <v>821</v>
      </c>
      <c r="I997" s="1">
        <f>VLOOKUP(A997,'[1]Population Data'!$A:$E,5,FALSE)</f>
        <v>0.28271349862258954</v>
      </c>
      <c r="J997" s="2">
        <f>VLOOKUP(A997,'[1]Population Data'!$A:$F,6,FALSE)</f>
        <v>2.9156626506024095</v>
      </c>
      <c r="K997" s="2">
        <f t="shared" si="107"/>
        <v>35.326446280991739</v>
      </c>
      <c r="L997" s="2">
        <f t="shared" si="108"/>
        <v>592.94444444444446</v>
      </c>
      <c r="M997" s="3">
        <f t="shared" si="109"/>
        <v>0.20418197122742579</v>
      </c>
      <c r="N997" s="2">
        <f t="shared" si="110"/>
        <v>59.532574743418124</v>
      </c>
      <c r="O997" s="2">
        <f t="shared" si="111"/>
        <v>15.773057277318644</v>
      </c>
    </row>
    <row r="998" spans="1:15" x14ac:dyDescent="0.2">
      <c r="A998" t="str">
        <f t="shared" si="105"/>
        <v>Cochran County, Texas</v>
      </c>
      <c r="B998" t="str">
        <f t="shared" si="106"/>
        <v>Cochran County,</v>
      </c>
      <c r="C998" t="s">
        <v>63</v>
      </c>
      <c r="D998" t="s">
        <v>25</v>
      </c>
      <c r="E998">
        <v>17</v>
      </c>
      <c r="F998">
        <f>VLOOKUP(A998,'[1]Population Data'!$A:$B, 2,FALSE)</f>
        <v>2904</v>
      </c>
      <c r="G998">
        <f>VLOOKUP(A998,'[1]Population Data'!$A:$C,3,FALSE)</f>
        <v>996</v>
      </c>
      <c r="H998">
        <f>VLOOKUP(A998,'[1]Population Data'!$A:$D,4,FALSE)</f>
        <v>821</v>
      </c>
      <c r="I998" s="1">
        <f>VLOOKUP(A998,'[1]Population Data'!$A:$E,5,FALSE)</f>
        <v>0.28271349862258954</v>
      </c>
      <c r="J998" s="2">
        <f>VLOOKUP(A998,'[1]Population Data'!$A:$F,6,FALSE)</f>
        <v>2.9156626506024095</v>
      </c>
      <c r="K998" s="2">
        <f t="shared" si="107"/>
        <v>5.8305785123966949</v>
      </c>
      <c r="L998" s="2">
        <f t="shared" si="108"/>
        <v>592.94444444444446</v>
      </c>
      <c r="M998" s="3">
        <f t="shared" si="109"/>
        <v>0.20418197122742579</v>
      </c>
      <c r="N998" s="2">
        <f t="shared" si="110"/>
        <v>59.532574743418124</v>
      </c>
      <c r="O998" s="2">
        <f t="shared" si="111"/>
        <v>2.6033201331496794</v>
      </c>
    </row>
    <row r="999" spans="1:15" x14ac:dyDescent="0.2">
      <c r="A999" t="str">
        <f t="shared" si="105"/>
        <v>Cochran County, Texas</v>
      </c>
      <c r="B999" t="str">
        <f t="shared" si="106"/>
        <v>Cochran County,</v>
      </c>
      <c r="C999" t="s">
        <v>63</v>
      </c>
      <c r="D999" t="s">
        <v>26</v>
      </c>
      <c r="E999">
        <v>105</v>
      </c>
      <c r="F999">
        <f>VLOOKUP(A999,'[1]Population Data'!$A:$B, 2,FALSE)</f>
        <v>2904</v>
      </c>
      <c r="G999">
        <f>VLOOKUP(A999,'[1]Population Data'!$A:$C,3,FALSE)</f>
        <v>996</v>
      </c>
      <c r="H999">
        <f>VLOOKUP(A999,'[1]Population Data'!$A:$D,4,FALSE)</f>
        <v>821</v>
      </c>
      <c r="I999" s="1">
        <f>VLOOKUP(A999,'[1]Population Data'!$A:$E,5,FALSE)</f>
        <v>0.28271349862258954</v>
      </c>
      <c r="J999" s="2">
        <f>VLOOKUP(A999,'[1]Population Data'!$A:$F,6,FALSE)</f>
        <v>2.9156626506024095</v>
      </c>
      <c r="K999" s="2">
        <f t="shared" si="107"/>
        <v>36.012396694214878</v>
      </c>
      <c r="L999" s="2">
        <f t="shared" si="108"/>
        <v>592.94444444444446</v>
      </c>
      <c r="M999" s="3">
        <f t="shared" si="109"/>
        <v>0.20418197122742579</v>
      </c>
      <c r="N999" s="2">
        <f t="shared" si="110"/>
        <v>59.532574743418124</v>
      </c>
      <c r="O999" s="2">
        <f t="shared" si="111"/>
        <v>16.07933023415978</v>
      </c>
    </row>
    <row r="1000" spans="1:15" x14ac:dyDescent="0.2">
      <c r="A1000" t="str">
        <f t="shared" si="105"/>
        <v>Cochran County, Texas</v>
      </c>
      <c r="B1000" t="str">
        <f t="shared" si="106"/>
        <v>Cochran County,</v>
      </c>
      <c r="C1000" t="s">
        <v>63</v>
      </c>
      <c r="D1000" t="s">
        <v>27</v>
      </c>
      <c r="E1000">
        <v>42</v>
      </c>
      <c r="F1000">
        <f>VLOOKUP(A1000,'[1]Population Data'!$A:$B, 2,FALSE)</f>
        <v>2904</v>
      </c>
      <c r="G1000">
        <f>VLOOKUP(A1000,'[1]Population Data'!$A:$C,3,FALSE)</f>
        <v>996</v>
      </c>
      <c r="H1000">
        <f>VLOOKUP(A1000,'[1]Population Data'!$A:$D,4,FALSE)</f>
        <v>821</v>
      </c>
      <c r="I1000" s="1">
        <f>VLOOKUP(A1000,'[1]Population Data'!$A:$E,5,FALSE)</f>
        <v>0.28271349862258954</v>
      </c>
      <c r="J1000" s="2">
        <f>VLOOKUP(A1000,'[1]Population Data'!$A:$F,6,FALSE)</f>
        <v>2.9156626506024095</v>
      </c>
      <c r="K1000" s="2">
        <f t="shared" si="107"/>
        <v>14.404958677685951</v>
      </c>
      <c r="L1000" s="2">
        <f t="shared" si="108"/>
        <v>592.94444444444446</v>
      </c>
      <c r="M1000" s="3">
        <f t="shared" si="109"/>
        <v>0.20418197122742579</v>
      </c>
      <c r="N1000" s="2">
        <f t="shared" si="110"/>
        <v>59.532574743418124</v>
      </c>
      <c r="O1000" s="2">
        <f t="shared" si="111"/>
        <v>6.4317320936639124</v>
      </c>
    </row>
    <row r="1001" spans="1:15" x14ac:dyDescent="0.2">
      <c r="A1001" t="str">
        <f t="shared" si="105"/>
        <v>Cochran County, Texas</v>
      </c>
      <c r="B1001" t="str">
        <f t="shared" si="106"/>
        <v>Cochran County,</v>
      </c>
      <c r="C1001" t="s">
        <v>63</v>
      </c>
      <c r="D1001" t="s">
        <v>28</v>
      </c>
      <c r="E1001">
        <v>84</v>
      </c>
      <c r="F1001">
        <f>VLOOKUP(A1001,'[1]Population Data'!$A:$B, 2,FALSE)</f>
        <v>2904</v>
      </c>
      <c r="G1001">
        <f>VLOOKUP(A1001,'[1]Population Data'!$A:$C,3,FALSE)</f>
        <v>996</v>
      </c>
      <c r="H1001">
        <f>VLOOKUP(A1001,'[1]Population Data'!$A:$D,4,FALSE)</f>
        <v>821</v>
      </c>
      <c r="I1001" s="1">
        <f>VLOOKUP(A1001,'[1]Population Data'!$A:$E,5,FALSE)</f>
        <v>0.28271349862258954</v>
      </c>
      <c r="J1001" s="2">
        <f>VLOOKUP(A1001,'[1]Population Data'!$A:$F,6,FALSE)</f>
        <v>2.9156626506024095</v>
      </c>
      <c r="K1001" s="2">
        <f t="shared" si="107"/>
        <v>28.809917355371901</v>
      </c>
      <c r="L1001" s="2">
        <f t="shared" si="108"/>
        <v>592.94444444444446</v>
      </c>
      <c r="M1001" s="3">
        <f t="shared" si="109"/>
        <v>0.20418197122742579</v>
      </c>
      <c r="N1001" s="2">
        <f t="shared" si="110"/>
        <v>59.532574743418124</v>
      </c>
      <c r="O1001" s="2">
        <f t="shared" si="111"/>
        <v>12.863464187327825</v>
      </c>
    </row>
    <row r="1002" spans="1:15" x14ac:dyDescent="0.2">
      <c r="A1002" t="str">
        <f t="shared" si="105"/>
        <v>Coke County, Texas</v>
      </c>
      <c r="B1002" t="str">
        <f t="shared" si="106"/>
        <v>Coke County,</v>
      </c>
      <c r="C1002" t="s">
        <v>64</v>
      </c>
      <c r="D1002" t="s">
        <v>4</v>
      </c>
      <c r="E1002">
        <v>4</v>
      </c>
      <c r="F1002">
        <f>VLOOKUP(A1002,'[1]Population Data'!$A:$B, 2,FALSE)</f>
        <v>3275</v>
      </c>
      <c r="G1002">
        <f>VLOOKUP(A1002,'[1]Population Data'!$A:$C,3,FALSE)</f>
        <v>1617</v>
      </c>
      <c r="H1002">
        <f>VLOOKUP(A1002,'[1]Population Data'!$A:$D,4,FALSE)</f>
        <v>679</v>
      </c>
      <c r="I1002" s="1">
        <f>VLOOKUP(A1002,'[1]Population Data'!$A:$E,5,FALSE)</f>
        <v>0.20732824427480917</v>
      </c>
      <c r="J1002" s="2">
        <f>VLOOKUP(A1002,'[1]Population Data'!$A:$F,6,FALSE)</f>
        <v>2.0253555967841681</v>
      </c>
      <c r="K1002" s="2">
        <f t="shared" si="107"/>
        <v>1.9749618320610689</v>
      </c>
      <c r="L1002" s="2">
        <f t="shared" si="108"/>
        <v>490.38888888888886</v>
      </c>
      <c r="M1002" s="3">
        <f t="shared" si="109"/>
        <v>0.14973706530958439</v>
      </c>
      <c r="N1002" s="2">
        <f t="shared" si="110"/>
        <v>30.327080327080324</v>
      </c>
      <c r="O1002" s="2">
        <f t="shared" si="111"/>
        <v>0.44921119592875325</v>
      </c>
    </row>
    <row r="1003" spans="1:15" x14ac:dyDescent="0.2">
      <c r="A1003" t="str">
        <f t="shared" si="105"/>
        <v>Coke County, Texas</v>
      </c>
      <c r="B1003" t="str">
        <f t="shared" si="106"/>
        <v>Coke County,</v>
      </c>
      <c r="C1003" t="s">
        <v>64</v>
      </c>
      <c r="D1003" t="s">
        <v>5</v>
      </c>
      <c r="E1003">
        <v>39</v>
      </c>
      <c r="F1003">
        <f>VLOOKUP(A1003,'[1]Population Data'!$A:$B, 2,FALSE)</f>
        <v>3275</v>
      </c>
      <c r="G1003">
        <f>VLOOKUP(A1003,'[1]Population Data'!$A:$C,3,FALSE)</f>
        <v>1617</v>
      </c>
      <c r="H1003">
        <f>VLOOKUP(A1003,'[1]Population Data'!$A:$D,4,FALSE)</f>
        <v>679</v>
      </c>
      <c r="I1003" s="1">
        <f>VLOOKUP(A1003,'[1]Population Data'!$A:$E,5,FALSE)</f>
        <v>0.20732824427480917</v>
      </c>
      <c r="J1003" s="2">
        <f>VLOOKUP(A1003,'[1]Population Data'!$A:$F,6,FALSE)</f>
        <v>2.0253555967841681</v>
      </c>
      <c r="K1003" s="2">
        <f t="shared" si="107"/>
        <v>19.255877862595423</v>
      </c>
      <c r="L1003" s="2">
        <f t="shared" si="108"/>
        <v>490.38888888888886</v>
      </c>
      <c r="M1003" s="3">
        <f t="shared" si="109"/>
        <v>0.14973706530958439</v>
      </c>
      <c r="N1003" s="2">
        <f t="shared" si="110"/>
        <v>30.327080327080324</v>
      </c>
      <c r="O1003" s="2">
        <f t="shared" si="111"/>
        <v>4.379809160305344</v>
      </c>
    </row>
    <row r="1004" spans="1:15" x14ac:dyDescent="0.2">
      <c r="A1004" t="str">
        <f t="shared" si="105"/>
        <v>Coke County, Texas</v>
      </c>
      <c r="B1004" t="str">
        <f t="shared" si="106"/>
        <v>Coke County,</v>
      </c>
      <c r="C1004" t="s">
        <v>64</v>
      </c>
      <c r="D1004" t="s">
        <v>6</v>
      </c>
      <c r="E1004">
        <v>43</v>
      </c>
      <c r="F1004">
        <f>VLOOKUP(A1004,'[1]Population Data'!$A:$B, 2,FALSE)</f>
        <v>3275</v>
      </c>
      <c r="G1004">
        <f>VLOOKUP(A1004,'[1]Population Data'!$A:$C,3,FALSE)</f>
        <v>1617</v>
      </c>
      <c r="H1004">
        <f>VLOOKUP(A1004,'[1]Population Data'!$A:$D,4,FALSE)</f>
        <v>679</v>
      </c>
      <c r="I1004" s="1">
        <f>VLOOKUP(A1004,'[1]Population Data'!$A:$E,5,FALSE)</f>
        <v>0.20732824427480917</v>
      </c>
      <c r="J1004" s="2">
        <f>VLOOKUP(A1004,'[1]Population Data'!$A:$F,6,FALSE)</f>
        <v>2.0253555967841681</v>
      </c>
      <c r="K1004" s="2">
        <f t="shared" si="107"/>
        <v>21.230839694656488</v>
      </c>
      <c r="L1004" s="2">
        <f t="shared" si="108"/>
        <v>490.38888888888886</v>
      </c>
      <c r="M1004" s="3">
        <f t="shared" si="109"/>
        <v>0.14973706530958439</v>
      </c>
      <c r="N1004" s="2">
        <f t="shared" si="110"/>
        <v>30.327080327080324</v>
      </c>
      <c r="O1004" s="2">
        <f t="shared" si="111"/>
        <v>4.8290203562340963</v>
      </c>
    </row>
    <row r="1005" spans="1:15" x14ac:dyDescent="0.2">
      <c r="A1005" t="str">
        <f t="shared" si="105"/>
        <v>Coke County, Texas</v>
      </c>
      <c r="B1005" t="str">
        <f t="shared" si="106"/>
        <v>Coke County,</v>
      </c>
      <c r="C1005" t="s">
        <v>64</v>
      </c>
      <c r="D1005" t="s">
        <v>7</v>
      </c>
      <c r="E1005">
        <v>67</v>
      </c>
      <c r="F1005">
        <f>VLOOKUP(A1005,'[1]Population Data'!$A:$B, 2,FALSE)</f>
        <v>3275</v>
      </c>
      <c r="G1005">
        <f>VLOOKUP(A1005,'[1]Population Data'!$A:$C,3,FALSE)</f>
        <v>1617</v>
      </c>
      <c r="H1005">
        <f>VLOOKUP(A1005,'[1]Population Data'!$A:$D,4,FALSE)</f>
        <v>679</v>
      </c>
      <c r="I1005" s="1">
        <f>VLOOKUP(A1005,'[1]Population Data'!$A:$E,5,FALSE)</f>
        <v>0.20732824427480917</v>
      </c>
      <c r="J1005" s="2">
        <f>VLOOKUP(A1005,'[1]Population Data'!$A:$F,6,FALSE)</f>
        <v>2.0253555967841681</v>
      </c>
      <c r="K1005" s="2">
        <f t="shared" si="107"/>
        <v>33.080610687022904</v>
      </c>
      <c r="L1005" s="2">
        <f t="shared" si="108"/>
        <v>490.38888888888886</v>
      </c>
      <c r="M1005" s="3">
        <f t="shared" si="109"/>
        <v>0.14973706530958439</v>
      </c>
      <c r="N1005" s="2">
        <f t="shared" si="110"/>
        <v>30.327080327080324</v>
      </c>
      <c r="O1005" s="2">
        <f t="shared" si="111"/>
        <v>7.5242875318066158</v>
      </c>
    </row>
    <row r="1006" spans="1:15" x14ac:dyDescent="0.2">
      <c r="A1006" t="str">
        <f t="shared" si="105"/>
        <v>Coke County, Texas</v>
      </c>
      <c r="B1006" t="str">
        <f t="shared" si="106"/>
        <v>Coke County,</v>
      </c>
      <c r="C1006" t="s">
        <v>64</v>
      </c>
      <c r="D1006" t="s">
        <v>8</v>
      </c>
      <c r="E1006">
        <v>19</v>
      </c>
      <c r="F1006">
        <f>VLOOKUP(A1006,'[1]Population Data'!$A:$B, 2,FALSE)</f>
        <v>3275</v>
      </c>
      <c r="G1006">
        <f>VLOOKUP(A1006,'[1]Population Data'!$A:$C,3,FALSE)</f>
        <v>1617</v>
      </c>
      <c r="H1006">
        <f>VLOOKUP(A1006,'[1]Population Data'!$A:$D,4,FALSE)</f>
        <v>679</v>
      </c>
      <c r="I1006" s="1">
        <f>VLOOKUP(A1006,'[1]Population Data'!$A:$E,5,FALSE)</f>
        <v>0.20732824427480917</v>
      </c>
      <c r="J1006" s="2">
        <f>VLOOKUP(A1006,'[1]Population Data'!$A:$F,6,FALSE)</f>
        <v>2.0253555967841681</v>
      </c>
      <c r="K1006" s="2">
        <f t="shared" si="107"/>
        <v>9.3810687022900776</v>
      </c>
      <c r="L1006" s="2">
        <f t="shared" si="108"/>
        <v>490.38888888888886</v>
      </c>
      <c r="M1006" s="3">
        <f t="shared" si="109"/>
        <v>0.14973706530958439</v>
      </c>
      <c r="N1006" s="2">
        <f t="shared" si="110"/>
        <v>30.327080327080324</v>
      </c>
      <c r="O1006" s="2">
        <f t="shared" si="111"/>
        <v>2.1337531806615777</v>
      </c>
    </row>
    <row r="1007" spans="1:15" x14ac:dyDescent="0.2">
      <c r="A1007" t="str">
        <f t="shared" si="105"/>
        <v>Coke County, Texas</v>
      </c>
      <c r="B1007" t="str">
        <f t="shared" si="106"/>
        <v>Coke County,</v>
      </c>
      <c r="C1007" t="s">
        <v>64</v>
      </c>
      <c r="D1007" t="s">
        <v>9</v>
      </c>
      <c r="E1007">
        <v>4</v>
      </c>
      <c r="F1007">
        <f>VLOOKUP(A1007,'[1]Population Data'!$A:$B, 2,FALSE)</f>
        <v>3275</v>
      </c>
      <c r="G1007">
        <f>VLOOKUP(A1007,'[1]Population Data'!$A:$C,3,FALSE)</f>
        <v>1617</v>
      </c>
      <c r="H1007">
        <f>VLOOKUP(A1007,'[1]Population Data'!$A:$D,4,FALSE)</f>
        <v>679</v>
      </c>
      <c r="I1007" s="1">
        <f>VLOOKUP(A1007,'[1]Population Data'!$A:$E,5,FALSE)</f>
        <v>0.20732824427480917</v>
      </c>
      <c r="J1007" s="2">
        <f>VLOOKUP(A1007,'[1]Population Data'!$A:$F,6,FALSE)</f>
        <v>2.0253555967841681</v>
      </c>
      <c r="K1007" s="2">
        <f t="shared" si="107"/>
        <v>1.9749618320610689</v>
      </c>
      <c r="L1007" s="2">
        <f t="shared" si="108"/>
        <v>490.38888888888886</v>
      </c>
      <c r="M1007" s="3">
        <f t="shared" si="109"/>
        <v>0.14973706530958439</v>
      </c>
      <c r="N1007" s="2">
        <f t="shared" si="110"/>
        <v>30.327080327080324</v>
      </c>
      <c r="O1007" s="2">
        <f t="shared" si="111"/>
        <v>0.44921119592875325</v>
      </c>
    </row>
    <row r="1008" spans="1:15" x14ac:dyDescent="0.2">
      <c r="A1008" t="str">
        <f t="shared" si="105"/>
        <v>Coke County, Texas</v>
      </c>
      <c r="B1008" t="str">
        <f t="shared" si="106"/>
        <v>Coke County,</v>
      </c>
      <c r="C1008" t="s">
        <v>64</v>
      </c>
      <c r="D1008" t="s">
        <v>10</v>
      </c>
      <c r="E1008">
        <v>142</v>
      </c>
      <c r="F1008">
        <f>VLOOKUP(A1008,'[1]Population Data'!$A:$B, 2,FALSE)</f>
        <v>3275</v>
      </c>
      <c r="G1008">
        <f>VLOOKUP(A1008,'[1]Population Data'!$A:$C,3,FALSE)</f>
        <v>1617</v>
      </c>
      <c r="H1008">
        <f>VLOOKUP(A1008,'[1]Population Data'!$A:$D,4,FALSE)</f>
        <v>679</v>
      </c>
      <c r="I1008" s="1">
        <f>VLOOKUP(A1008,'[1]Population Data'!$A:$E,5,FALSE)</f>
        <v>0.20732824427480917</v>
      </c>
      <c r="J1008" s="2">
        <f>VLOOKUP(A1008,'[1]Population Data'!$A:$F,6,FALSE)</f>
        <v>2.0253555967841681</v>
      </c>
      <c r="K1008" s="2">
        <f t="shared" si="107"/>
        <v>70.111145038167948</v>
      </c>
      <c r="L1008" s="2">
        <f t="shared" si="108"/>
        <v>490.38888888888886</v>
      </c>
      <c r="M1008" s="3">
        <f t="shared" si="109"/>
        <v>0.14973706530958439</v>
      </c>
      <c r="N1008" s="2">
        <f t="shared" si="110"/>
        <v>30.327080327080324</v>
      </c>
      <c r="O1008" s="2">
        <f t="shared" si="111"/>
        <v>15.94699745547074</v>
      </c>
    </row>
    <row r="1009" spans="1:15" x14ac:dyDescent="0.2">
      <c r="A1009" t="str">
        <f t="shared" si="105"/>
        <v>Coke County, Texas</v>
      </c>
      <c r="B1009" t="str">
        <f t="shared" si="106"/>
        <v>Coke County,</v>
      </c>
      <c r="C1009" t="s">
        <v>64</v>
      </c>
      <c r="D1009" t="s">
        <v>11</v>
      </c>
      <c r="E1009">
        <v>249</v>
      </c>
      <c r="F1009">
        <f>VLOOKUP(A1009,'[1]Population Data'!$A:$B, 2,FALSE)</f>
        <v>3275</v>
      </c>
      <c r="G1009">
        <f>VLOOKUP(A1009,'[1]Population Data'!$A:$C,3,FALSE)</f>
        <v>1617</v>
      </c>
      <c r="H1009">
        <f>VLOOKUP(A1009,'[1]Population Data'!$A:$D,4,FALSE)</f>
        <v>679</v>
      </c>
      <c r="I1009" s="1">
        <f>VLOOKUP(A1009,'[1]Population Data'!$A:$E,5,FALSE)</f>
        <v>0.20732824427480917</v>
      </c>
      <c r="J1009" s="2">
        <f>VLOOKUP(A1009,'[1]Population Data'!$A:$F,6,FALSE)</f>
        <v>2.0253555967841681</v>
      </c>
      <c r="K1009" s="2">
        <f t="shared" si="107"/>
        <v>122.94137404580154</v>
      </c>
      <c r="L1009" s="2">
        <f t="shared" si="108"/>
        <v>490.38888888888886</v>
      </c>
      <c r="M1009" s="3">
        <f t="shared" si="109"/>
        <v>0.14973706530958439</v>
      </c>
      <c r="N1009" s="2">
        <f t="shared" si="110"/>
        <v>30.327080327080324</v>
      </c>
      <c r="O1009" s="2">
        <f t="shared" si="111"/>
        <v>27.963396946564885</v>
      </c>
    </row>
    <row r="1010" spans="1:15" x14ac:dyDescent="0.2">
      <c r="A1010" t="str">
        <f t="shared" si="105"/>
        <v>Coke County, Texas</v>
      </c>
      <c r="B1010" t="str">
        <f t="shared" si="106"/>
        <v>Coke County,</v>
      </c>
      <c r="C1010" t="s">
        <v>64</v>
      </c>
      <c r="D1010" t="s">
        <v>12</v>
      </c>
      <c r="E1010">
        <v>56</v>
      </c>
      <c r="F1010">
        <f>VLOOKUP(A1010,'[1]Population Data'!$A:$B, 2,FALSE)</f>
        <v>3275</v>
      </c>
      <c r="G1010">
        <f>VLOOKUP(A1010,'[1]Population Data'!$A:$C,3,FALSE)</f>
        <v>1617</v>
      </c>
      <c r="H1010">
        <f>VLOOKUP(A1010,'[1]Population Data'!$A:$D,4,FALSE)</f>
        <v>679</v>
      </c>
      <c r="I1010" s="1">
        <f>VLOOKUP(A1010,'[1]Population Data'!$A:$E,5,FALSE)</f>
        <v>0.20732824427480917</v>
      </c>
      <c r="J1010" s="2">
        <f>VLOOKUP(A1010,'[1]Population Data'!$A:$F,6,FALSE)</f>
        <v>2.0253555967841681</v>
      </c>
      <c r="K1010" s="2">
        <f t="shared" si="107"/>
        <v>27.649465648854964</v>
      </c>
      <c r="L1010" s="2">
        <f t="shared" si="108"/>
        <v>490.38888888888886</v>
      </c>
      <c r="M1010" s="3">
        <f t="shared" si="109"/>
        <v>0.14973706530958439</v>
      </c>
      <c r="N1010" s="2">
        <f t="shared" si="110"/>
        <v>30.327080327080324</v>
      </c>
      <c r="O1010" s="2">
        <f t="shared" si="111"/>
        <v>6.2889567430025446</v>
      </c>
    </row>
    <row r="1011" spans="1:15" x14ac:dyDescent="0.2">
      <c r="A1011" t="str">
        <f t="shared" si="105"/>
        <v>Coke County, Texas</v>
      </c>
      <c r="B1011" t="str">
        <f t="shared" si="106"/>
        <v>Coke County,</v>
      </c>
      <c r="C1011" t="s">
        <v>64</v>
      </c>
      <c r="D1011" t="s">
        <v>13</v>
      </c>
      <c r="E1011">
        <v>4</v>
      </c>
      <c r="F1011">
        <f>VLOOKUP(A1011,'[1]Population Data'!$A:$B, 2,FALSE)</f>
        <v>3275</v>
      </c>
      <c r="G1011">
        <f>VLOOKUP(A1011,'[1]Population Data'!$A:$C,3,FALSE)</f>
        <v>1617</v>
      </c>
      <c r="H1011">
        <f>VLOOKUP(A1011,'[1]Population Data'!$A:$D,4,FALSE)</f>
        <v>679</v>
      </c>
      <c r="I1011" s="1">
        <f>VLOOKUP(A1011,'[1]Population Data'!$A:$E,5,FALSE)</f>
        <v>0.20732824427480917</v>
      </c>
      <c r="J1011" s="2">
        <f>VLOOKUP(A1011,'[1]Population Data'!$A:$F,6,FALSE)</f>
        <v>2.0253555967841681</v>
      </c>
      <c r="K1011" s="2">
        <f t="shared" si="107"/>
        <v>1.9749618320610689</v>
      </c>
      <c r="L1011" s="2">
        <f t="shared" si="108"/>
        <v>490.38888888888886</v>
      </c>
      <c r="M1011" s="3">
        <f t="shared" si="109"/>
        <v>0.14973706530958439</v>
      </c>
      <c r="N1011" s="2">
        <f t="shared" si="110"/>
        <v>30.327080327080324</v>
      </c>
      <c r="O1011" s="2">
        <f t="shared" si="111"/>
        <v>0.44921119592875325</v>
      </c>
    </row>
    <row r="1012" spans="1:15" x14ac:dyDescent="0.2">
      <c r="A1012" t="str">
        <f t="shared" si="105"/>
        <v>Coke County, Texas</v>
      </c>
      <c r="B1012" t="str">
        <f t="shared" si="106"/>
        <v>Coke County,</v>
      </c>
      <c r="C1012" t="s">
        <v>64</v>
      </c>
      <c r="D1012" t="s">
        <v>14</v>
      </c>
      <c r="E1012">
        <v>67</v>
      </c>
      <c r="F1012">
        <f>VLOOKUP(A1012,'[1]Population Data'!$A:$B, 2,FALSE)</f>
        <v>3275</v>
      </c>
      <c r="G1012">
        <f>VLOOKUP(A1012,'[1]Population Data'!$A:$C,3,FALSE)</f>
        <v>1617</v>
      </c>
      <c r="H1012">
        <f>VLOOKUP(A1012,'[1]Population Data'!$A:$D,4,FALSE)</f>
        <v>679</v>
      </c>
      <c r="I1012" s="1">
        <f>VLOOKUP(A1012,'[1]Population Data'!$A:$E,5,FALSE)</f>
        <v>0.20732824427480917</v>
      </c>
      <c r="J1012" s="2">
        <f>VLOOKUP(A1012,'[1]Population Data'!$A:$F,6,FALSE)</f>
        <v>2.0253555967841681</v>
      </c>
      <c r="K1012" s="2">
        <f t="shared" si="107"/>
        <v>33.080610687022904</v>
      </c>
      <c r="L1012" s="2">
        <f t="shared" si="108"/>
        <v>490.38888888888886</v>
      </c>
      <c r="M1012" s="3">
        <f t="shared" si="109"/>
        <v>0.14973706530958439</v>
      </c>
      <c r="N1012" s="2">
        <f t="shared" si="110"/>
        <v>30.327080327080324</v>
      </c>
      <c r="O1012" s="2">
        <f t="shared" si="111"/>
        <v>7.5242875318066158</v>
      </c>
    </row>
    <row r="1013" spans="1:15" x14ac:dyDescent="0.2">
      <c r="A1013" t="str">
        <f t="shared" si="105"/>
        <v>Coke County, Texas</v>
      </c>
      <c r="B1013" t="str">
        <f t="shared" si="106"/>
        <v>Coke County,</v>
      </c>
      <c r="C1013" t="s">
        <v>64</v>
      </c>
      <c r="D1013" t="s">
        <v>15</v>
      </c>
      <c r="E1013">
        <v>51</v>
      </c>
      <c r="F1013">
        <f>VLOOKUP(A1013,'[1]Population Data'!$A:$B, 2,FALSE)</f>
        <v>3275</v>
      </c>
      <c r="G1013">
        <f>VLOOKUP(A1013,'[1]Population Data'!$A:$C,3,FALSE)</f>
        <v>1617</v>
      </c>
      <c r="H1013">
        <f>VLOOKUP(A1013,'[1]Population Data'!$A:$D,4,FALSE)</f>
        <v>679</v>
      </c>
      <c r="I1013" s="1">
        <f>VLOOKUP(A1013,'[1]Population Data'!$A:$E,5,FALSE)</f>
        <v>0.20732824427480917</v>
      </c>
      <c r="J1013" s="2">
        <f>VLOOKUP(A1013,'[1]Population Data'!$A:$F,6,FALSE)</f>
        <v>2.0253555967841681</v>
      </c>
      <c r="K1013" s="2">
        <f t="shared" si="107"/>
        <v>25.180763358778627</v>
      </c>
      <c r="L1013" s="2">
        <f t="shared" si="108"/>
        <v>490.38888888888886</v>
      </c>
      <c r="M1013" s="3">
        <f t="shared" si="109"/>
        <v>0.14973706530958439</v>
      </c>
      <c r="N1013" s="2">
        <f t="shared" si="110"/>
        <v>30.327080327080324</v>
      </c>
      <c r="O1013" s="2">
        <f t="shared" si="111"/>
        <v>5.7274427480916028</v>
      </c>
    </row>
    <row r="1014" spans="1:15" x14ac:dyDescent="0.2">
      <c r="A1014" t="str">
        <f t="shared" si="105"/>
        <v>Coke County, Texas</v>
      </c>
      <c r="B1014" t="str">
        <f t="shared" si="106"/>
        <v>Coke County,</v>
      </c>
      <c r="C1014" t="s">
        <v>64</v>
      </c>
      <c r="D1014" t="s">
        <v>16</v>
      </c>
      <c r="E1014">
        <v>24</v>
      </c>
      <c r="F1014">
        <f>VLOOKUP(A1014,'[1]Population Data'!$A:$B, 2,FALSE)</f>
        <v>3275</v>
      </c>
      <c r="G1014">
        <f>VLOOKUP(A1014,'[1]Population Data'!$A:$C,3,FALSE)</f>
        <v>1617</v>
      </c>
      <c r="H1014">
        <f>VLOOKUP(A1014,'[1]Population Data'!$A:$D,4,FALSE)</f>
        <v>679</v>
      </c>
      <c r="I1014" s="1">
        <f>VLOOKUP(A1014,'[1]Population Data'!$A:$E,5,FALSE)</f>
        <v>0.20732824427480917</v>
      </c>
      <c r="J1014" s="2">
        <f>VLOOKUP(A1014,'[1]Population Data'!$A:$F,6,FALSE)</f>
        <v>2.0253555967841681</v>
      </c>
      <c r="K1014" s="2">
        <f t="shared" si="107"/>
        <v>11.849770992366413</v>
      </c>
      <c r="L1014" s="2">
        <f t="shared" si="108"/>
        <v>490.38888888888886</v>
      </c>
      <c r="M1014" s="3">
        <f t="shared" si="109"/>
        <v>0.14973706530958439</v>
      </c>
      <c r="N1014" s="2">
        <f t="shared" si="110"/>
        <v>30.327080327080324</v>
      </c>
      <c r="O1014" s="2">
        <f t="shared" si="111"/>
        <v>2.695267175572519</v>
      </c>
    </row>
    <row r="1015" spans="1:15" x14ac:dyDescent="0.2">
      <c r="A1015" t="str">
        <f t="shared" si="105"/>
        <v>Coke County, Texas</v>
      </c>
      <c r="B1015" t="str">
        <f t="shared" si="106"/>
        <v>Coke County,</v>
      </c>
      <c r="C1015" t="s">
        <v>64</v>
      </c>
      <c r="D1015" t="s">
        <v>17</v>
      </c>
      <c r="E1015">
        <v>25</v>
      </c>
      <c r="F1015">
        <f>VLOOKUP(A1015,'[1]Population Data'!$A:$B, 2,FALSE)</f>
        <v>3275</v>
      </c>
      <c r="G1015">
        <f>VLOOKUP(A1015,'[1]Population Data'!$A:$C,3,FALSE)</f>
        <v>1617</v>
      </c>
      <c r="H1015">
        <f>VLOOKUP(A1015,'[1]Population Data'!$A:$D,4,FALSE)</f>
        <v>679</v>
      </c>
      <c r="I1015" s="1">
        <f>VLOOKUP(A1015,'[1]Population Data'!$A:$E,5,FALSE)</f>
        <v>0.20732824427480917</v>
      </c>
      <c r="J1015" s="2">
        <f>VLOOKUP(A1015,'[1]Population Data'!$A:$F,6,FALSE)</f>
        <v>2.0253555967841681</v>
      </c>
      <c r="K1015" s="2">
        <f t="shared" si="107"/>
        <v>12.34351145038168</v>
      </c>
      <c r="L1015" s="2">
        <f t="shared" si="108"/>
        <v>490.38888888888886</v>
      </c>
      <c r="M1015" s="3">
        <f t="shared" si="109"/>
        <v>0.14973706530958439</v>
      </c>
      <c r="N1015" s="2">
        <f t="shared" si="110"/>
        <v>30.327080327080324</v>
      </c>
      <c r="O1015" s="2">
        <f t="shared" si="111"/>
        <v>2.8075699745547071</v>
      </c>
    </row>
    <row r="1016" spans="1:15" x14ac:dyDescent="0.2">
      <c r="A1016" t="str">
        <f t="shared" si="105"/>
        <v>Coke County, Texas</v>
      </c>
      <c r="B1016" t="str">
        <f t="shared" si="106"/>
        <v>Coke County,</v>
      </c>
      <c r="C1016" t="s">
        <v>64</v>
      </c>
      <c r="D1016" t="s">
        <v>18</v>
      </c>
      <c r="E1016">
        <v>60</v>
      </c>
      <c r="F1016">
        <f>VLOOKUP(A1016,'[1]Population Data'!$A:$B, 2,FALSE)</f>
        <v>3275</v>
      </c>
      <c r="G1016">
        <f>VLOOKUP(A1016,'[1]Population Data'!$A:$C,3,FALSE)</f>
        <v>1617</v>
      </c>
      <c r="H1016">
        <f>VLOOKUP(A1016,'[1]Population Data'!$A:$D,4,FALSE)</f>
        <v>679</v>
      </c>
      <c r="I1016" s="1">
        <f>VLOOKUP(A1016,'[1]Population Data'!$A:$E,5,FALSE)</f>
        <v>0.20732824427480917</v>
      </c>
      <c r="J1016" s="2">
        <f>VLOOKUP(A1016,'[1]Population Data'!$A:$F,6,FALSE)</f>
        <v>2.0253555967841681</v>
      </c>
      <c r="K1016" s="2">
        <f t="shared" si="107"/>
        <v>29.624427480916033</v>
      </c>
      <c r="L1016" s="2">
        <f t="shared" si="108"/>
        <v>490.38888888888886</v>
      </c>
      <c r="M1016" s="3">
        <f t="shared" si="109"/>
        <v>0.14973706530958439</v>
      </c>
      <c r="N1016" s="2">
        <f t="shared" si="110"/>
        <v>30.327080327080324</v>
      </c>
      <c r="O1016" s="2">
        <f t="shared" si="111"/>
        <v>6.7381679389312978</v>
      </c>
    </row>
    <row r="1017" spans="1:15" x14ac:dyDescent="0.2">
      <c r="A1017" t="str">
        <f t="shared" si="105"/>
        <v>Coke County, Texas</v>
      </c>
      <c r="B1017" t="str">
        <f t="shared" si="106"/>
        <v>Coke County,</v>
      </c>
      <c r="C1017" t="s">
        <v>64</v>
      </c>
      <c r="D1017" t="s">
        <v>19</v>
      </c>
      <c r="E1017">
        <v>30</v>
      </c>
      <c r="F1017">
        <f>VLOOKUP(A1017,'[1]Population Data'!$A:$B, 2,FALSE)</f>
        <v>3275</v>
      </c>
      <c r="G1017">
        <f>VLOOKUP(A1017,'[1]Population Data'!$A:$C,3,FALSE)</f>
        <v>1617</v>
      </c>
      <c r="H1017">
        <f>VLOOKUP(A1017,'[1]Population Data'!$A:$D,4,FALSE)</f>
        <v>679</v>
      </c>
      <c r="I1017" s="1">
        <f>VLOOKUP(A1017,'[1]Population Data'!$A:$E,5,FALSE)</f>
        <v>0.20732824427480917</v>
      </c>
      <c r="J1017" s="2">
        <f>VLOOKUP(A1017,'[1]Population Data'!$A:$F,6,FALSE)</f>
        <v>2.0253555967841681</v>
      </c>
      <c r="K1017" s="2">
        <f t="shared" si="107"/>
        <v>14.812213740458017</v>
      </c>
      <c r="L1017" s="2">
        <f t="shared" si="108"/>
        <v>490.38888888888886</v>
      </c>
      <c r="M1017" s="3">
        <f t="shared" si="109"/>
        <v>0.14973706530958439</v>
      </c>
      <c r="N1017" s="2">
        <f t="shared" si="110"/>
        <v>30.327080327080324</v>
      </c>
      <c r="O1017" s="2">
        <f t="shared" si="111"/>
        <v>3.3690839694656489</v>
      </c>
    </row>
    <row r="1018" spans="1:15" x14ac:dyDescent="0.2">
      <c r="A1018" t="str">
        <f t="shared" si="105"/>
        <v>Coke County, Texas</v>
      </c>
      <c r="B1018" t="str">
        <f t="shared" si="106"/>
        <v>Coke County,</v>
      </c>
      <c r="C1018" t="s">
        <v>64</v>
      </c>
      <c r="D1018" t="s">
        <v>20</v>
      </c>
      <c r="E1018">
        <v>12</v>
      </c>
      <c r="F1018">
        <f>VLOOKUP(A1018,'[1]Population Data'!$A:$B, 2,FALSE)</f>
        <v>3275</v>
      </c>
      <c r="G1018">
        <f>VLOOKUP(A1018,'[1]Population Data'!$A:$C,3,FALSE)</f>
        <v>1617</v>
      </c>
      <c r="H1018">
        <f>VLOOKUP(A1018,'[1]Population Data'!$A:$D,4,FALSE)</f>
        <v>679</v>
      </c>
      <c r="I1018" s="1">
        <f>VLOOKUP(A1018,'[1]Population Data'!$A:$E,5,FALSE)</f>
        <v>0.20732824427480917</v>
      </c>
      <c r="J1018" s="2">
        <f>VLOOKUP(A1018,'[1]Population Data'!$A:$F,6,FALSE)</f>
        <v>2.0253555967841681</v>
      </c>
      <c r="K1018" s="2">
        <f t="shared" si="107"/>
        <v>5.9248854961832063</v>
      </c>
      <c r="L1018" s="2">
        <f t="shared" si="108"/>
        <v>490.38888888888886</v>
      </c>
      <c r="M1018" s="3">
        <f t="shared" si="109"/>
        <v>0.14973706530958439</v>
      </c>
      <c r="N1018" s="2">
        <f t="shared" si="110"/>
        <v>30.327080327080324</v>
      </c>
      <c r="O1018" s="2">
        <f t="shared" si="111"/>
        <v>1.3476335877862595</v>
      </c>
    </row>
    <row r="1019" spans="1:15" x14ac:dyDescent="0.2">
      <c r="A1019" t="str">
        <f t="shared" si="105"/>
        <v>Coke County, Texas</v>
      </c>
      <c r="B1019" t="str">
        <f t="shared" si="106"/>
        <v>Coke County,</v>
      </c>
      <c r="C1019" t="s">
        <v>64</v>
      </c>
      <c r="D1019" t="s">
        <v>21</v>
      </c>
      <c r="E1019">
        <v>4</v>
      </c>
      <c r="F1019">
        <f>VLOOKUP(A1019,'[1]Population Data'!$A:$B, 2,FALSE)</f>
        <v>3275</v>
      </c>
      <c r="G1019">
        <f>VLOOKUP(A1019,'[1]Population Data'!$A:$C,3,FALSE)</f>
        <v>1617</v>
      </c>
      <c r="H1019">
        <f>VLOOKUP(A1019,'[1]Population Data'!$A:$D,4,FALSE)</f>
        <v>679</v>
      </c>
      <c r="I1019" s="1">
        <f>VLOOKUP(A1019,'[1]Population Data'!$A:$E,5,FALSE)</f>
        <v>0.20732824427480917</v>
      </c>
      <c r="J1019" s="2">
        <f>VLOOKUP(A1019,'[1]Population Data'!$A:$F,6,FALSE)</f>
        <v>2.0253555967841681</v>
      </c>
      <c r="K1019" s="2">
        <f t="shared" si="107"/>
        <v>1.9749618320610689</v>
      </c>
      <c r="L1019" s="2">
        <f t="shared" si="108"/>
        <v>490.38888888888886</v>
      </c>
      <c r="M1019" s="3">
        <f t="shared" si="109"/>
        <v>0.14973706530958439</v>
      </c>
      <c r="N1019" s="2">
        <f t="shared" si="110"/>
        <v>30.327080327080324</v>
      </c>
      <c r="O1019" s="2">
        <f t="shared" si="111"/>
        <v>0.44921119592875325</v>
      </c>
    </row>
    <row r="1020" spans="1:15" x14ac:dyDescent="0.2">
      <c r="A1020" t="str">
        <f t="shared" si="105"/>
        <v>Coke County, Texas</v>
      </c>
      <c r="B1020" t="str">
        <f t="shared" si="106"/>
        <v>Coke County,</v>
      </c>
      <c r="C1020" t="s">
        <v>64</v>
      </c>
      <c r="D1020" t="s">
        <v>22</v>
      </c>
      <c r="E1020">
        <v>131</v>
      </c>
      <c r="F1020">
        <f>VLOOKUP(A1020,'[1]Population Data'!$A:$B, 2,FALSE)</f>
        <v>3275</v>
      </c>
      <c r="G1020">
        <f>VLOOKUP(A1020,'[1]Population Data'!$A:$C,3,FALSE)</f>
        <v>1617</v>
      </c>
      <c r="H1020">
        <f>VLOOKUP(A1020,'[1]Population Data'!$A:$D,4,FALSE)</f>
        <v>679</v>
      </c>
      <c r="I1020" s="1">
        <f>VLOOKUP(A1020,'[1]Population Data'!$A:$E,5,FALSE)</f>
        <v>0.20732824427480917</v>
      </c>
      <c r="J1020" s="2">
        <f>VLOOKUP(A1020,'[1]Population Data'!$A:$F,6,FALSE)</f>
        <v>2.0253555967841681</v>
      </c>
      <c r="K1020" s="2">
        <f t="shared" si="107"/>
        <v>64.680000000000007</v>
      </c>
      <c r="L1020" s="2">
        <f t="shared" si="108"/>
        <v>490.38888888888886</v>
      </c>
      <c r="M1020" s="3">
        <f t="shared" si="109"/>
        <v>0.14973706530958439</v>
      </c>
      <c r="N1020" s="2">
        <f t="shared" si="110"/>
        <v>30.327080327080324</v>
      </c>
      <c r="O1020" s="2">
        <f t="shared" si="111"/>
        <v>14.711666666666668</v>
      </c>
    </row>
    <row r="1021" spans="1:15" x14ac:dyDescent="0.2">
      <c r="A1021" t="str">
        <f t="shared" si="105"/>
        <v>Coke County, Texas</v>
      </c>
      <c r="B1021" t="str">
        <f t="shared" si="106"/>
        <v>Coke County,</v>
      </c>
      <c r="C1021" t="s">
        <v>64</v>
      </c>
      <c r="D1021" t="s">
        <v>23</v>
      </c>
      <c r="E1021">
        <v>44</v>
      </c>
      <c r="F1021">
        <f>VLOOKUP(A1021,'[1]Population Data'!$A:$B, 2,FALSE)</f>
        <v>3275</v>
      </c>
      <c r="G1021">
        <f>VLOOKUP(A1021,'[1]Population Data'!$A:$C,3,FALSE)</f>
        <v>1617</v>
      </c>
      <c r="H1021">
        <f>VLOOKUP(A1021,'[1]Population Data'!$A:$D,4,FALSE)</f>
        <v>679</v>
      </c>
      <c r="I1021" s="1">
        <f>VLOOKUP(A1021,'[1]Population Data'!$A:$E,5,FALSE)</f>
        <v>0.20732824427480917</v>
      </c>
      <c r="J1021" s="2">
        <f>VLOOKUP(A1021,'[1]Population Data'!$A:$F,6,FALSE)</f>
        <v>2.0253555967841681</v>
      </c>
      <c r="K1021" s="2">
        <f t="shared" si="107"/>
        <v>21.724580152671756</v>
      </c>
      <c r="L1021" s="2">
        <f t="shared" si="108"/>
        <v>490.38888888888886</v>
      </c>
      <c r="M1021" s="3">
        <f t="shared" si="109"/>
        <v>0.14973706530958439</v>
      </c>
      <c r="N1021" s="2">
        <f t="shared" si="110"/>
        <v>30.327080327080324</v>
      </c>
      <c r="O1021" s="2">
        <f t="shared" si="111"/>
        <v>4.9413231552162848</v>
      </c>
    </row>
    <row r="1022" spans="1:15" x14ac:dyDescent="0.2">
      <c r="A1022" t="str">
        <f t="shared" si="105"/>
        <v>Coke County, Texas</v>
      </c>
      <c r="B1022" t="str">
        <f t="shared" si="106"/>
        <v>Coke County,</v>
      </c>
      <c r="C1022" t="s">
        <v>64</v>
      </c>
      <c r="D1022" t="s">
        <v>24</v>
      </c>
      <c r="E1022">
        <v>131</v>
      </c>
      <c r="F1022">
        <f>VLOOKUP(A1022,'[1]Population Data'!$A:$B, 2,FALSE)</f>
        <v>3275</v>
      </c>
      <c r="G1022">
        <f>VLOOKUP(A1022,'[1]Population Data'!$A:$C,3,FALSE)</f>
        <v>1617</v>
      </c>
      <c r="H1022">
        <f>VLOOKUP(A1022,'[1]Population Data'!$A:$D,4,FALSE)</f>
        <v>679</v>
      </c>
      <c r="I1022" s="1">
        <f>VLOOKUP(A1022,'[1]Population Data'!$A:$E,5,FALSE)</f>
        <v>0.20732824427480917</v>
      </c>
      <c r="J1022" s="2">
        <f>VLOOKUP(A1022,'[1]Population Data'!$A:$F,6,FALSE)</f>
        <v>2.0253555967841681</v>
      </c>
      <c r="K1022" s="2">
        <f t="shared" si="107"/>
        <v>64.680000000000007</v>
      </c>
      <c r="L1022" s="2">
        <f t="shared" si="108"/>
        <v>490.38888888888886</v>
      </c>
      <c r="M1022" s="3">
        <f t="shared" si="109"/>
        <v>0.14973706530958439</v>
      </c>
      <c r="N1022" s="2">
        <f t="shared" si="110"/>
        <v>30.327080327080324</v>
      </c>
      <c r="O1022" s="2">
        <f t="shared" si="111"/>
        <v>14.711666666666668</v>
      </c>
    </row>
    <row r="1023" spans="1:15" x14ac:dyDescent="0.2">
      <c r="A1023" t="str">
        <f t="shared" si="105"/>
        <v>Coke County, Texas</v>
      </c>
      <c r="B1023" t="str">
        <f t="shared" si="106"/>
        <v>Coke County,</v>
      </c>
      <c r="C1023" t="s">
        <v>64</v>
      </c>
      <c r="D1023" t="s">
        <v>25</v>
      </c>
      <c r="E1023">
        <v>38</v>
      </c>
      <c r="F1023">
        <f>VLOOKUP(A1023,'[1]Population Data'!$A:$B, 2,FALSE)</f>
        <v>3275</v>
      </c>
      <c r="G1023">
        <f>VLOOKUP(A1023,'[1]Population Data'!$A:$C,3,FALSE)</f>
        <v>1617</v>
      </c>
      <c r="H1023">
        <f>VLOOKUP(A1023,'[1]Population Data'!$A:$D,4,FALSE)</f>
        <v>679</v>
      </c>
      <c r="I1023" s="1">
        <f>VLOOKUP(A1023,'[1]Population Data'!$A:$E,5,FALSE)</f>
        <v>0.20732824427480917</v>
      </c>
      <c r="J1023" s="2">
        <f>VLOOKUP(A1023,'[1]Population Data'!$A:$F,6,FALSE)</f>
        <v>2.0253555967841681</v>
      </c>
      <c r="K1023" s="2">
        <f t="shared" si="107"/>
        <v>18.762137404580155</v>
      </c>
      <c r="L1023" s="2">
        <f t="shared" si="108"/>
        <v>490.38888888888886</v>
      </c>
      <c r="M1023" s="3">
        <f t="shared" si="109"/>
        <v>0.14973706530958439</v>
      </c>
      <c r="N1023" s="2">
        <f t="shared" si="110"/>
        <v>30.327080327080324</v>
      </c>
      <c r="O1023" s="2">
        <f t="shared" si="111"/>
        <v>4.2675063613231554</v>
      </c>
    </row>
    <row r="1024" spans="1:15" x14ac:dyDescent="0.2">
      <c r="A1024" t="str">
        <f t="shared" si="105"/>
        <v>Coke County, Texas</v>
      </c>
      <c r="B1024" t="str">
        <f t="shared" si="106"/>
        <v>Coke County,</v>
      </c>
      <c r="C1024" t="s">
        <v>64</v>
      </c>
      <c r="D1024" t="s">
        <v>26</v>
      </c>
      <c r="E1024">
        <v>32</v>
      </c>
      <c r="F1024">
        <f>VLOOKUP(A1024,'[1]Population Data'!$A:$B, 2,FALSE)</f>
        <v>3275</v>
      </c>
      <c r="G1024">
        <f>VLOOKUP(A1024,'[1]Population Data'!$A:$C,3,FALSE)</f>
        <v>1617</v>
      </c>
      <c r="H1024">
        <f>VLOOKUP(A1024,'[1]Population Data'!$A:$D,4,FALSE)</f>
        <v>679</v>
      </c>
      <c r="I1024" s="1">
        <f>VLOOKUP(A1024,'[1]Population Data'!$A:$E,5,FALSE)</f>
        <v>0.20732824427480917</v>
      </c>
      <c r="J1024" s="2">
        <f>VLOOKUP(A1024,'[1]Population Data'!$A:$F,6,FALSE)</f>
        <v>2.0253555967841681</v>
      </c>
      <c r="K1024" s="2">
        <f t="shared" si="107"/>
        <v>15.799694656488551</v>
      </c>
      <c r="L1024" s="2">
        <f t="shared" si="108"/>
        <v>490.38888888888886</v>
      </c>
      <c r="M1024" s="3">
        <f t="shared" si="109"/>
        <v>0.14973706530958439</v>
      </c>
      <c r="N1024" s="2">
        <f t="shared" si="110"/>
        <v>30.327080327080324</v>
      </c>
      <c r="O1024" s="2">
        <f t="shared" si="111"/>
        <v>3.593689567430026</v>
      </c>
    </row>
    <row r="1025" spans="1:15" x14ac:dyDescent="0.2">
      <c r="A1025" t="str">
        <f t="shared" si="105"/>
        <v>Coke County, Texas</v>
      </c>
      <c r="B1025" t="str">
        <f t="shared" si="106"/>
        <v>Coke County,</v>
      </c>
      <c r="C1025" t="s">
        <v>64</v>
      </c>
      <c r="D1025" t="s">
        <v>27</v>
      </c>
      <c r="E1025">
        <v>89</v>
      </c>
      <c r="F1025">
        <f>VLOOKUP(A1025,'[1]Population Data'!$A:$B, 2,FALSE)</f>
        <v>3275</v>
      </c>
      <c r="G1025">
        <f>VLOOKUP(A1025,'[1]Population Data'!$A:$C,3,FALSE)</f>
        <v>1617</v>
      </c>
      <c r="H1025">
        <f>VLOOKUP(A1025,'[1]Population Data'!$A:$D,4,FALSE)</f>
        <v>679</v>
      </c>
      <c r="I1025" s="1">
        <f>VLOOKUP(A1025,'[1]Population Data'!$A:$E,5,FALSE)</f>
        <v>0.20732824427480917</v>
      </c>
      <c r="J1025" s="2">
        <f>VLOOKUP(A1025,'[1]Population Data'!$A:$F,6,FALSE)</f>
        <v>2.0253555967841681</v>
      </c>
      <c r="K1025" s="2">
        <f t="shared" si="107"/>
        <v>43.942900763358779</v>
      </c>
      <c r="L1025" s="2">
        <f t="shared" si="108"/>
        <v>490.38888888888886</v>
      </c>
      <c r="M1025" s="3">
        <f t="shared" si="109"/>
        <v>0.14973706530958439</v>
      </c>
      <c r="N1025" s="2">
        <f t="shared" si="110"/>
        <v>30.327080327080324</v>
      </c>
      <c r="O1025" s="2">
        <f t="shared" si="111"/>
        <v>9.9949491094147582</v>
      </c>
    </row>
    <row r="1026" spans="1:15" x14ac:dyDescent="0.2">
      <c r="A1026" t="str">
        <f t="shared" si="105"/>
        <v>Coke County, Texas</v>
      </c>
      <c r="B1026" t="str">
        <f t="shared" si="106"/>
        <v>Coke County,</v>
      </c>
      <c r="C1026" t="s">
        <v>64</v>
      </c>
      <c r="D1026" t="s">
        <v>28</v>
      </c>
      <c r="E1026">
        <v>97</v>
      </c>
      <c r="F1026">
        <f>VLOOKUP(A1026,'[1]Population Data'!$A:$B, 2,FALSE)</f>
        <v>3275</v>
      </c>
      <c r="G1026">
        <f>VLOOKUP(A1026,'[1]Population Data'!$A:$C,3,FALSE)</f>
        <v>1617</v>
      </c>
      <c r="H1026">
        <f>VLOOKUP(A1026,'[1]Population Data'!$A:$D,4,FALSE)</f>
        <v>679</v>
      </c>
      <c r="I1026" s="1">
        <f>VLOOKUP(A1026,'[1]Population Data'!$A:$E,5,FALSE)</f>
        <v>0.20732824427480917</v>
      </c>
      <c r="J1026" s="2">
        <f>VLOOKUP(A1026,'[1]Population Data'!$A:$F,6,FALSE)</f>
        <v>2.0253555967841681</v>
      </c>
      <c r="K1026" s="2">
        <f t="shared" si="107"/>
        <v>47.892824427480917</v>
      </c>
      <c r="L1026" s="2">
        <f t="shared" si="108"/>
        <v>490.38888888888886</v>
      </c>
      <c r="M1026" s="3">
        <f t="shared" si="109"/>
        <v>0.14973706530958439</v>
      </c>
      <c r="N1026" s="2">
        <f t="shared" si="110"/>
        <v>30.327080327080324</v>
      </c>
      <c r="O1026" s="2">
        <f t="shared" si="111"/>
        <v>10.893371501272263</v>
      </c>
    </row>
    <row r="1027" spans="1:15" x14ac:dyDescent="0.2">
      <c r="A1027" t="str">
        <f t="shared" ref="A1027:A1090" si="112">CONCATENATE(B1027," ", "Texas")</f>
        <v>Coleman County, Texas</v>
      </c>
      <c r="B1027" t="str">
        <f t="shared" ref="B1027:B1090" si="113">LEFT(C1027,FIND(",", C1027))</f>
        <v>Coleman County,</v>
      </c>
      <c r="C1027" t="s">
        <v>65</v>
      </c>
      <c r="D1027" t="s">
        <v>4</v>
      </c>
      <c r="E1027">
        <v>28</v>
      </c>
      <c r="F1027">
        <f>VLOOKUP(A1027,'[1]Population Data'!$A:$B, 2,FALSE)</f>
        <v>8391</v>
      </c>
      <c r="G1027">
        <f>VLOOKUP(A1027,'[1]Population Data'!$A:$C,3,FALSE)</f>
        <v>3460</v>
      </c>
      <c r="H1027">
        <f>VLOOKUP(A1027,'[1]Population Data'!$A:$D,4,FALSE)</f>
        <v>1829</v>
      </c>
      <c r="I1027" s="1">
        <f>VLOOKUP(A1027,'[1]Population Data'!$A:$E,5,FALSE)</f>
        <v>0.21797163627696342</v>
      </c>
      <c r="J1027" s="2">
        <f>VLOOKUP(A1027,'[1]Population Data'!$A:$F,6,FALSE)</f>
        <v>2.4251445086705203</v>
      </c>
      <c r="K1027" s="2">
        <f t="shared" ref="K1027:K1090" si="114">E1027/J1027</f>
        <v>11.545703730187105</v>
      </c>
      <c r="L1027" s="2">
        <f t="shared" ref="L1027:L1090" si="115">(H1027/18)*13</f>
        <v>1320.9444444444446</v>
      </c>
      <c r="M1027" s="3">
        <f t="shared" ref="M1027:M1090" si="116">L1027/F1027</f>
        <v>0.15742395953336247</v>
      </c>
      <c r="N1027" s="2">
        <f t="shared" ref="N1027:N1090" si="117">M1027*J1027*100</f>
        <v>38.17758509955042</v>
      </c>
      <c r="O1027" s="2">
        <f t="shared" ref="O1027:O1090" si="118">0.75*N1027*K1027*(1/100)</f>
        <v>3.3059031502006122</v>
      </c>
    </row>
    <row r="1028" spans="1:15" x14ac:dyDescent="0.2">
      <c r="A1028" t="str">
        <f t="shared" si="112"/>
        <v>Coleman County, Texas</v>
      </c>
      <c r="B1028" t="str">
        <f t="shared" si="113"/>
        <v>Coleman County,</v>
      </c>
      <c r="C1028" t="s">
        <v>65</v>
      </c>
      <c r="D1028" t="s">
        <v>5</v>
      </c>
      <c r="E1028">
        <v>71</v>
      </c>
      <c r="F1028">
        <f>VLOOKUP(A1028,'[1]Population Data'!$A:$B, 2,FALSE)</f>
        <v>8391</v>
      </c>
      <c r="G1028">
        <f>VLOOKUP(A1028,'[1]Population Data'!$A:$C,3,FALSE)</f>
        <v>3460</v>
      </c>
      <c r="H1028">
        <f>VLOOKUP(A1028,'[1]Population Data'!$A:$D,4,FALSE)</f>
        <v>1829</v>
      </c>
      <c r="I1028" s="1">
        <f>VLOOKUP(A1028,'[1]Population Data'!$A:$E,5,FALSE)</f>
        <v>0.21797163627696342</v>
      </c>
      <c r="J1028" s="2">
        <f>VLOOKUP(A1028,'[1]Population Data'!$A:$F,6,FALSE)</f>
        <v>2.4251445086705203</v>
      </c>
      <c r="K1028" s="2">
        <f t="shared" si="114"/>
        <v>29.276605887260157</v>
      </c>
      <c r="L1028" s="2">
        <f t="shared" si="115"/>
        <v>1320.9444444444446</v>
      </c>
      <c r="M1028" s="3">
        <f t="shared" si="116"/>
        <v>0.15742395953336247</v>
      </c>
      <c r="N1028" s="2">
        <f t="shared" si="117"/>
        <v>38.17758509955042</v>
      </c>
      <c r="O1028" s="2">
        <f t="shared" si="118"/>
        <v>8.3828258451515509</v>
      </c>
    </row>
    <row r="1029" spans="1:15" x14ac:dyDescent="0.2">
      <c r="A1029" t="str">
        <f t="shared" si="112"/>
        <v>Coleman County, Texas</v>
      </c>
      <c r="B1029" t="str">
        <f t="shared" si="113"/>
        <v>Coleman County,</v>
      </c>
      <c r="C1029" t="s">
        <v>65</v>
      </c>
      <c r="D1029" t="s">
        <v>6</v>
      </c>
      <c r="E1029">
        <v>80</v>
      </c>
      <c r="F1029">
        <f>VLOOKUP(A1029,'[1]Population Data'!$A:$B, 2,FALSE)</f>
        <v>8391</v>
      </c>
      <c r="G1029">
        <f>VLOOKUP(A1029,'[1]Population Data'!$A:$C,3,FALSE)</f>
        <v>3460</v>
      </c>
      <c r="H1029">
        <f>VLOOKUP(A1029,'[1]Population Data'!$A:$D,4,FALSE)</f>
        <v>1829</v>
      </c>
      <c r="I1029" s="1">
        <f>VLOOKUP(A1029,'[1]Population Data'!$A:$E,5,FALSE)</f>
        <v>0.21797163627696342</v>
      </c>
      <c r="J1029" s="2">
        <f>VLOOKUP(A1029,'[1]Population Data'!$A:$F,6,FALSE)</f>
        <v>2.4251445086705203</v>
      </c>
      <c r="K1029" s="2">
        <f t="shared" si="114"/>
        <v>32.987724943391726</v>
      </c>
      <c r="L1029" s="2">
        <f t="shared" si="115"/>
        <v>1320.9444444444446</v>
      </c>
      <c r="M1029" s="3">
        <f t="shared" si="116"/>
        <v>0.15742395953336247</v>
      </c>
      <c r="N1029" s="2">
        <f t="shared" si="117"/>
        <v>38.17758509955042</v>
      </c>
      <c r="O1029" s="2">
        <f t="shared" si="118"/>
        <v>9.4454375720017492</v>
      </c>
    </row>
    <row r="1030" spans="1:15" x14ac:dyDescent="0.2">
      <c r="A1030" t="str">
        <f t="shared" si="112"/>
        <v>Coleman County, Texas</v>
      </c>
      <c r="B1030" t="str">
        <f t="shared" si="113"/>
        <v>Coleman County,</v>
      </c>
      <c r="C1030" t="s">
        <v>65</v>
      </c>
      <c r="D1030" t="s">
        <v>7</v>
      </c>
      <c r="E1030">
        <v>62</v>
      </c>
      <c r="F1030">
        <f>VLOOKUP(A1030,'[1]Population Data'!$A:$B, 2,FALSE)</f>
        <v>8391</v>
      </c>
      <c r="G1030">
        <f>VLOOKUP(A1030,'[1]Population Data'!$A:$C,3,FALSE)</f>
        <v>3460</v>
      </c>
      <c r="H1030">
        <f>VLOOKUP(A1030,'[1]Population Data'!$A:$D,4,FALSE)</f>
        <v>1829</v>
      </c>
      <c r="I1030" s="1">
        <f>VLOOKUP(A1030,'[1]Population Data'!$A:$E,5,FALSE)</f>
        <v>0.21797163627696342</v>
      </c>
      <c r="J1030" s="2">
        <f>VLOOKUP(A1030,'[1]Population Data'!$A:$F,6,FALSE)</f>
        <v>2.4251445086705203</v>
      </c>
      <c r="K1030" s="2">
        <f t="shared" si="114"/>
        <v>25.565486831128588</v>
      </c>
      <c r="L1030" s="2">
        <f t="shared" si="115"/>
        <v>1320.9444444444446</v>
      </c>
      <c r="M1030" s="3">
        <f t="shared" si="116"/>
        <v>0.15742395953336247</v>
      </c>
      <c r="N1030" s="2">
        <f t="shared" si="117"/>
        <v>38.17758509955042</v>
      </c>
      <c r="O1030" s="2">
        <f t="shared" si="118"/>
        <v>7.3202141183013554</v>
      </c>
    </row>
    <row r="1031" spans="1:15" x14ac:dyDescent="0.2">
      <c r="A1031" t="str">
        <f t="shared" si="112"/>
        <v>Coleman County, Texas</v>
      </c>
      <c r="B1031" t="str">
        <f t="shared" si="113"/>
        <v>Coleman County,</v>
      </c>
      <c r="C1031" t="s">
        <v>65</v>
      </c>
      <c r="D1031" t="s">
        <v>8</v>
      </c>
      <c r="E1031">
        <v>31</v>
      </c>
      <c r="F1031">
        <f>VLOOKUP(A1031,'[1]Population Data'!$A:$B, 2,FALSE)</f>
        <v>8391</v>
      </c>
      <c r="G1031">
        <f>VLOOKUP(A1031,'[1]Population Data'!$A:$C,3,FALSE)</f>
        <v>3460</v>
      </c>
      <c r="H1031">
        <f>VLOOKUP(A1031,'[1]Population Data'!$A:$D,4,FALSE)</f>
        <v>1829</v>
      </c>
      <c r="I1031" s="1">
        <f>VLOOKUP(A1031,'[1]Population Data'!$A:$E,5,FALSE)</f>
        <v>0.21797163627696342</v>
      </c>
      <c r="J1031" s="2">
        <f>VLOOKUP(A1031,'[1]Population Data'!$A:$F,6,FALSE)</f>
        <v>2.4251445086705203</v>
      </c>
      <c r="K1031" s="2">
        <f t="shared" si="114"/>
        <v>12.782743415564294</v>
      </c>
      <c r="L1031" s="2">
        <f t="shared" si="115"/>
        <v>1320.9444444444446</v>
      </c>
      <c r="M1031" s="3">
        <f t="shared" si="116"/>
        <v>0.15742395953336247</v>
      </c>
      <c r="N1031" s="2">
        <f t="shared" si="117"/>
        <v>38.17758509955042</v>
      </c>
      <c r="O1031" s="2">
        <f t="shared" si="118"/>
        <v>3.6601070591506777</v>
      </c>
    </row>
    <row r="1032" spans="1:15" x14ac:dyDescent="0.2">
      <c r="A1032" t="str">
        <f t="shared" si="112"/>
        <v>Coleman County, Texas</v>
      </c>
      <c r="B1032" t="str">
        <f t="shared" si="113"/>
        <v>Coleman County,</v>
      </c>
      <c r="C1032" t="s">
        <v>65</v>
      </c>
      <c r="D1032" t="s">
        <v>9</v>
      </c>
      <c r="E1032">
        <v>26</v>
      </c>
      <c r="F1032">
        <f>VLOOKUP(A1032,'[1]Population Data'!$A:$B, 2,FALSE)</f>
        <v>8391</v>
      </c>
      <c r="G1032">
        <f>VLOOKUP(A1032,'[1]Population Data'!$A:$C,3,FALSE)</f>
        <v>3460</v>
      </c>
      <c r="H1032">
        <f>VLOOKUP(A1032,'[1]Population Data'!$A:$D,4,FALSE)</f>
        <v>1829</v>
      </c>
      <c r="I1032" s="1">
        <f>VLOOKUP(A1032,'[1]Population Data'!$A:$E,5,FALSE)</f>
        <v>0.21797163627696342</v>
      </c>
      <c r="J1032" s="2">
        <f>VLOOKUP(A1032,'[1]Population Data'!$A:$F,6,FALSE)</f>
        <v>2.4251445086705203</v>
      </c>
      <c r="K1032" s="2">
        <f t="shared" si="114"/>
        <v>10.721010606602311</v>
      </c>
      <c r="L1032" s="2">
        <f t="shared" si="115"/>
        <v>1320.9444444444446</v>
      </c>
      <c r="M1032" s="3">
        <f t="shared" si="116"/>
        <v>0.15742395953336247</v>
      </c>
      <c r="N1032" s="2">
        <f t="shared" si="117"/>
        <v>38.17758509955042</v>
      </c>
      <c r="O1032" s="2">
        <f t="shared" si="118"/>
        <v>3.0697672109005683</v>
      </c>
    </row>
    <row r="1033" spans="1:15" x14ac:dyDescent="0.2">
      <c r="A1033" t="str">
        <f t="shared" si="112"/>
        <v>Coleman County, Texas</v>
      </c>
      <c r="B1033" t="str">
        <f t="shared" si="113"/>
        <v>Coleman County,</v>
      </c>
      <c r="C1033" t="s">
        <v>65</v>
      </c>
      <c r="D1033" t="s">
        <v>10</v>
      </c>
      <c r="E1033">
        <v>346</v>
      </c>
      <c r="F1033">
        <f>VLOOKUP(A1033,'[1]Population Data'!$A:$B, 2,FALSE)</f>
        <v>8391</v>
      </c>
      <c r="G1033">
        <f>VLOOKUP(A1033,'[1]Population Data'!$A:$C,3,FALSE)</f>
        <v>3460</v>
      </c>
      <c r="H1033">
        <f>VLOOKUP(A1033,'[1]Population Data'!$A:$D,4,FALSE)</f>
        <v>1829</v>
      </c>
      <c r="I1033" s="1">
        <f>VLOOKUP(A1033,'[1]Population Data'!$A:$E,5,FALSE)</f>
        <v>0.21797163627696342</v>
      </c>
      <c r="J1033" s="2">
        <f>VLOOKUP(A1033,'[1]Population Data'!$A:$F,6,FALSE)</f>
        <v>2.4251445086705203</v>
      </c>
      <c r="K1033" s="2">
        <f t="shared" si="114"/>
        <v>142.67191038016921</v>
      </c>
      <c r="L1033" s="2">
        <f t="shared" si="115"/>
        <v>1320.9444444444446</v>
      </c>
      <c r="M1033" s="3">
        <f t="shared" si="116"/>
        <v>0.15742395953336247</v>
      </c>
      <c r="N1033" s="2">
        <f t="shared" si="117"/>
        <v>38.17758509955042</v>
      </c>
      <c r="O1033" s="2">
        <f t="shared" si="118"/>
        <v>40.851517498907562</v>
      </c>
    </row>
    <row r="1034" spans="1:15" x14ac:dyDescent="0.2">
      <c r="A1034" t="str">
        <f t="shared" si="112"/>
        <v>Coleman County, Texas</v>
      </c>
      <c r="B1034" t="str">
        <f t="shared" si="113"/>
        <v>Coleman County,</v>
      </c>
      <c r="C1034" t="s">
        <v>65</v>
      </c>
      <c r="D1034" t="s">
        <v>11</v>
      </c>
      <c r="E1034">
        <v>113</v>
      </c>
      <c r="F1034">
        <f>VLOOKUP(A1034,'[1]Population Data'!$A:$B, 2,FALSE)</f>
        <v>8391</v>
      </c>
      <c r="G1034">
        <f>VLOOKUP(A1034,'[1]Population Data'!$A:$C,3,FALSE)</f>
        <v>3460</v>
      </c>
      <c r="H1034">
        <f>VLOOKUP(A1034,'[1]Population Data'!$A:$D,4,FALSE)</f>
        <v>1829</v>
      </c>
      <c r="I1034" s="1">
        <f>VLOOKUP(A1034,'[1]Population Data'!$A:$E,5,FALSE)</f>
        <v>0.21797163627696342</v>
      </c>
      <c r="J1034" s="2">
        <f>VLOOKUP(A1034,'[1]Population Data'!$A:$F,6,FALSE)</f>
        <v>2.4251445086705203</v>
      </c>
      <c r="K1034" s="2">
        <f t="shared" si="114"/>
        <v>46.595161482540817</v>
      </c>
      <c r="L1034" s="2">
        <f t="shared" si="115"/>
        <v>1320.9444444444446</v>
      </c>
      <c r="M1034" s="3">
        <f t="shared" si="116"/>
        <v>0.15742395953336247</v>
      </c>
      <c r="N1034" s="2">
        <f t="shared" si="117"/>
        <v>38.17758509955042</v>
      </c>
      <c r="O1034" s="2">
        <f t="shared" si="118"/>
        <v>13.341680570452469</v>
      </c>
    </row>
    <row r="1035" spans="1:15" x14ac:dyDescent="0.2">
      <c r="A1035" t="str">
        <f t="shared" si="112"/>
        <v>Coleman County, Texas</v>
      </c>
      <c r="B1035" t="str">
        <f t="shared" si="113"/>
        <v>Coleman County,</v>
      </c>
      <c r="C1035" t="s">
        <v>65</v>
      </c>
      <c r="D1035" t="s">
        <v>12</v>
      </c>
      <c r="E1035">
        <v>72</v>
      </c>
      <c r="F1035">
        <f>VLOOKUP(A1035,'[1]Population Data'!$A:$B, 2,FALSE)</f>
        <v>8391</v>
      </c>
      <c r="G1035">
        <f>VLOOKUP(A1035,'[1]Population Data'!$A:$C,3,FALSE)</f>
        <v>3460</v>
      </c>
      <c r="H1035">
        <f>VLOOKUP(A1035,'[1]Population Data'!$A:$D,4,FALSE)</f>
        <v>1829</v>
      </c>
      <c r="I1035" s="1">
        <f>VLOOKUP(A1035,'[1]Population Data'!$A:$E,5,FALSE)</f>
        <v>0.21797163627696342</v>
      </c>
      <c r="J1035" s="2">
        <f>VLOOKUP(A1035,'[1]Population Data'!$A:$F,6,FALSE)</f>
        <v>2.4251445086705203</v>
      </c>
      <c r="K1035" s="2">
        <f t="shared" si="114"/>
        <v>29.688952449052554</v>
      </c>
      <c r="L1035" s="2">
        <f t="shared" si="115"/>
        <v>1320.9444444444446</v>
      </c>
      <c r="M1035" s="3">
        <f t="shared" si="116"/>
        <v>0.15742395953336247</v>
      </c>
      <c r="N1035" s="2">
        <f t="shared" si="117"/>
        <v>38.17758509955042</v>
      </c>
      <c r="O1035" s="2">
        <f t="shared" si="118"/>
        <v>8.5008938148015734</v>
      </c>
    </row>
    <row r="1036" spans="1:15" x14ac:dyDescent="0.2">
      <c r="A1036" t="str">
        <f t="shared" si="112"/>
        <v>Coleman County, Texas</v>
      </c>
      <c r="B1036" t="str">
        <f t="shared" si="113"/>
        <v>Coleman County,</v>
      </c>
      <c r="C1036" t="s">
        <v>65</v>
      </c>
      <c r="D1036" t="s">
        <v>13</v>
      </c>
      <c r="E1036">
        <v>9</v>
      </c>
      <c r="F1036">
        <f>VLOOKUP(A1036,'[1]Population Data'!$A:$B, 2,FALSE)</f>
        <v>8391</v>
      </c>
      <c r="G1036">
        <f>VLOOKUP(A1036,'[1]Population Data'!$A:$C,3,FALSE)</f>
        <v>3460</v>
      </c>
      <c r="H1036">
        <f>VLOOKUP(A1036,'[1]Population Data'!$A:$D,4,FALSE)</f>
        <v>1829</v>
      </c>
      <c r="I1036" s="1">
        <f>VLOOKUP(A1036,'[1]Population Data'!$A:$E,5,FALSE)</f>
        <v>0.21797163627696342</v>
      </c>
      <c r="J1036" s="2">
        <f>VLOOKUP(A1036,'[1]Population Data'!$A:$F,6,FALSE)</f>
        <v>2.4251445086705203</v>
      </c>
      <c r="K1036" s="2">
        <f t="shared" si="114"/>
        <v>3.7111190561315692</v>
      </c>
      <c r="L1036" s="2">
        <f t="shared" si="115"/>
        <v>1320.9444444444446</v>
      </c>
      <c r="M1036" s="3">
        <f t="shared" si="116"/>
        <v>0.15742395953336247</v>
      </c>
      <c r="N1036" s="2">
        <f t="shared" si="117"/>
        <v>38.17758509955042</v>
      </c>
      <c r="O1036" s="2">
        <f t="shared" si="118"/>
        <v>1.0626117268501967</v>
      </c>
    </row>
    <row r="1037" spans="1:15" x14ac:dyDescent="0.2">
      <c r="A1037" t="str">
        <f t="shared" si="112"/>
        <v>Coleman County, Texas</v>
      </c>
      <c r="B1037" t="str">
        <f t="shared" si="113"/>
        <v>Coleman County,</v>
      </c>
      <c r="C1037" t="s">
        <v>65</v>
      </c>
      <c r="D1037" t="s">
        <v>14</v>
      </c>
      <c r="E1037">
        <v>96</v>
      </c>
      <c r="F1037">
        <f>VLOOKUP(A1037,'[1]Population Data'!$A:$B, 2,FALSE)</f>
        <v>8391</v>
      </c>
      <c r="G1037">
        <f>VLOOKUP(A1037,'[1]Population Data'!$A:$C,3,FALSE)</f>
        <v>3460</v>
      </c>
      <c r="H1037">
        <f>VLOOKUP(A1037,'[1]Population Data'!$A:$D,4,FALSE)</f>
        <v>1829</v>
      </c>
      <c r="I1037" s="1">
        <f>VLOOKUP(A1037,'[1]Population Data'!$A:$E,5,FALSE)</f>
        <v>0.21797163627696342</v>
      </c>
      <c r="J1037" s="2">
        <f>VLOOKUP(A1037,'[1]Population Data'!$A:$F,6,FALSE)</f>
        <v>2.4251445086705203</v>
      </c>
      <c r="K1037" s="2">
        <f t="shared" si="114"/>
        <v>39.585269932070076</v>
      </c>
      <c r="L1037" s="2">
        <f t="shared" si="115"/>
        <v>1320.9444444444446</v>
      </c>
      <c r="M1037" s="3">
        <f t="shared" si="116"/>
        <v>0.15742395953336247</v>
      </c>
      <c r="N1037" s="2">
        <f t="shared" si="117"/>
        <v>38.17758509955042</v>
      </c>
      <c r="O1037" s="2">
        <f t="shared" si="118"/>
        <v>11.334525086402101</v>
      </c>
    </row>
    <row r="1038" spans="1:15" x14ac:dyDescent="0.2">
      <c r="A1038" t="str">
        <f t="shared" si="112"/>
        <v>Coleman County, Texas</v>
      </c>
      <c r="B1038" t="str">
        <f t="shared" si="113"/>
        <v>Coleman County,</v>
      </c>
      <c r="C1038" t="s">
        <v>65</v>
      </c>
      <c r="D1038" t="s">
        <v>15</v>
      </c>
      <c r="E1038">
        <v>135</v>
      </c>
      <c r="F1038">
        <f>VLOOKUP(A1038,'[1]Population Data'!$A:$B, 2,FALSE)</f>
        <v>8391</v>
      </c>
      <c r="G1038">
        <f>VLOOKUP(A1038,'[1]Population Data'!$A:$C,3,FALSE)</f>
        <v>3460</v>
      </c>
      <c r="H1038">
        <f>VLOOKUP(A1038,'[1]Population Data'!$A:$D,4,FALSE)</f>
        <v>1829</v>
      </c>
      <c r="I1038" s="1">
        <f>VLOOKUP(A1038,'[1]Population Data'!$A:$E,5,FALSE)</f>
        <v>0.21797163627696342</v>
      </c>
      <c r="J1038" s="2">
        <f>VLOOKUP(A1038,'[1]Population Data'!$A:$F,6,FALSE)</f>
        <v>2.4251445086705203</v>
      </c>
      <c r="K1038" s="2">
        <f t="shared" si="114"/>
        <v>55.666785841973542</v>
      </c>
      <c r="L1038" s="2">
        <f t="shared" si="115"/>
        <v>1320.9444444444446</v>
      </c>
      <c r="M1038" s="3">
        <f t="shared" si="116"/>
        <v>0.15742395953336247</v>
      </c>
      <c r="N1038" s="2">
        <f t="shared" si="117"/>
        <v>38.17758509955042</v>
      </c>
      <c r="O1038" s="2">
        <f t="shared" si="118"/>
        <v>15.939175902752952</v>
      </c>
    </row>
    <row r="1039" spans="1:15" x14ac:dyDescent="0.2">
      <c r="A1039" t="str">
        <f t="shared" si="112"/>
        <v>Coleman County, Texas</v>
      </c>
      <c r="B1039" t="str">
        <f t="shared" si="113"/>
        <v>Coleman County,</v>
      </c>
      <c r="C1039" t="s">
        <v>65</v>
      </c>
      <c r="D1039" t="s">
        <v>16</v>
      </c>
      <c r="E1039">
        <v>169</v>
      </c>
      <c r="F1039">
        <f>VLOOKUP(A1039,'[1]Population Data'!$A:$B, 2,FALSE)</f>
        <v>8391</v>
      </c>
      <c r="G1039">
        <f>VLOOKUP(A1039,'[1]Population Data'!$A:$C,3,FALSE)</f>
        <v>3460</v>
      </c>
      <c r="H1039">
        <f>VLOOKUP(A1039,'[1]Population Data'!$A:$D,4,FALSE)</f>
        <v>1829</v>
      </c>
      <c r="I1039" s="1">
        <f>VLOOKUP(A1039,'[1]Population Data'!$A:$E,5,FALSE)</f>
        <v>0.21797163627696342</v>
      </c>
      <c r="J1039" s="2">
        <f>VLOOKUP(A1039,'[1]Population Data'!$A:$F,6,FALSE)</f>
        <v>2.4251445086705203</v>
      </c>
      <c r="K1039" s="2">
        <f t="shared" si="114"/>
        <v>69.686568942915031</v>
      </c>
      <c r="L1039" s="2">
        <f t="shared" si="115"/>
        <v>1320.9444444444446</v>
      </c>
      <c r="M1039" s="3">
        <f t="shared" si="116"/>
        <v>0.15742395953336247</v>
      </c>
      <c r="N1039" s="2">
        <f t="shared" si="117"/>
        <v>38.17758509955042</v>
      </c>
      <c r="O1039" s="2">
        <f t="shared" si="118"/>
        <v>19.953486870853698</v>
      </c>
    </row>
    <row r="1040" spans="1:15" x14ac:dyDescent="0.2">
      <c r="A1040" t="str">
        <f t="shared" si="112"/>
        <v>Coleman County, Texas</v>
      </c>
      <c r="B1040" t="str">
        <f t="shared" si="113"/>
        <v>Coleman County,</v>
      </c>
      <c r="C1040" t="s">
        <v>65</v>
      </c>
      <c r="D1040" t="s">
        <v>17</v>
      </c>
      <c r="E1040">
        <v>54</v>
      </c>
      <c r="F1040">
        <f>VLOOKUP(A1040,'[1]Population Data'!$A:$B, 2,FALSE)</f>
        <v>8391</v>
      </c>
      <c r="G1040">
        <f>VLOOKUP(A1040,'[1]Population Data'!$A:$C,3,FALSE)</f>
        <v>3460</v>
      </c>
      <c r="H1040">
        <f>VLOOKUP(A1040,'[1]Population Data'!$A:$D,4,FALSE)</f>
        <v>1829</v>
      </c>
      <c r="I1040" s="1">
        <f>VLOOKUP(A1040,'[1]Population Data'!$A:$E,5,FALSE)</f>
        <v>0.21797163627696342</v>
      </c>
      <c r="J1040" s="2">
        <f>VLOOKUP(A1040,'[1]Population Data'!$A:$F,6,FALSE)</f>
        <v>2.4251445086705203</v>
      </c>
      <c r="K1040" s="2">
        <f t="shared" si="114"/>
        <v>22.266714336789416</v>
      </c>
      <c r="L1040" s="2">
        <f t="shared" si="115"/>
        <v>1320.9444444444446</v>
      </c>
      <c r="M1040" s="3">
        <f t="shared" si="116"/>
        <v>0.15742395953336247</v>
      </c>
      <c r="N1040" s="2">
        <f t="shared" si="117"/>
        <v>38.17758509955042</v>
      </c>
      <c r="O1040" s="2">
        <f t="shared" si="118"/>
        <v>6.3756703611011805</v>
      </c>
    </row>
    <row r="1041" spans="1:15" x14ac:dyDescent="0.2">
      <c r="A1041" t="str">
        <f t="shared" si="112"/>
        <v>Coleman County, Texas</v>
      </c>
      <c r="B1041" t="str">
        <f t="shared" si="113"/>
        <v>Coleman County,</v>
      </c>
      <c r="C1041" t="s">
        <v>65</v>
      </c>
      <c r="D1041" t="s">
        <v>18</v>
      </c>
      <c r="E1041">
        <v>191</v>
      </c>
      <c r="F1041">
        <f>VLOOKUP(A1041,'[1]Population Data'!$A:$B, 2,FALSE)</f>
        <v>8391</v>
      </c>
      <c r="G1041">
        <f>VLOOKUP(A1041,'[1]Population Data'!$A:$C,3,FALSE)</f>
        <v>3460</v>
      </c>
      <c r="H1041">
        <f>VLOOKUP(A1041,'[1]Population Data'!$A:$D,4,FALSE)</f>
        <v>1829</v>
      </c>
      <c r="I1041" s="1">
        <f>VLOOKUP(A1041,'[1]Population Data'!$A:$E,5,FALSE)</f>
        <v>0.21797163627696342</v>
      </c>
      <c r="J1041" s="2">
        <f>VLOOKUP(A1041,'[1]Population Data'!$A:$F,6,FALSE)</f>
        <v>2.4251445086705203</v>
      </c>
      <c r="K1041" s="2">
        <f t="shared" si="114"/>
        <v>78.758193302347749</v>
      </c>
      <c r="L1041" s="2">
        <f t="shared" si="115"/>
        <v>1320.9444444444446</v>
      </c>
      <c r="M1041" s="3">
        <f t="shared" si="116"/>
        <v>0.15742395953336247</v>
      </c>
      <c r="N1041" s="2">
        <f t="shared" si="117"/>
        <v>38.17758509955042</v>
      </c>
      <c r="O1041" s="2">
        <f t="shared" si="118"/>
        <v>22.550982203154177</v>
      </c>
    </row>
    <row r="1042" spans="1:15" x14ac:dyDescent="0.2">
      <c r="A1042" t="str">
        <f t="shared" si="112"/>
        <v>Coleman County, Texas</v>
      </c>
      <c r="B1042" t="str">
        <f t="shared" si="113"/>
        <v>Coleman County,</v>
      </c>
      <c r="C1042" t="s">
        <v>65</v>
      </c>
      <c r="D1042" t="s">
        <v>19</v>
      </c>
      <c r="E1042">
        <v>84</v>
      </c>
      <c r="F1042">
        <f>VLOOKUP(A1042,'[1]Population Data'!$A:$B, 2,FALSE)</f>
        <v>8391</v>
      </c>
      <c r="G1042">
        <f>VLOOKUP(A1042,'[1]Population Data'!$A:$C,3,FALSE)</f>
        <v>3460</v>
      </c>
      <c r="H1042">
        <f>VLOOKUP(A1042,'[1]Population Data'!$A:$D,4,FALSE)</f>
        <v>1829</v>
      </c>
      <c r="I1042" s="1">
        <f>VLOOKUP(A1042,'[1]Population Data'!$A:$E,5,FALSE)</f>
        <v>0.21797163627696342</v>
      </c>
      <c r="J1042" s="2">
        <f>VLOOKUP(A1042,'[1]Population Data'!$A:$F,6,FALSE)</f>
        <v>2.4251445086705203</v>
      </c>
      <c r="K1042" s="2">
        <f t="shared" si="114"/>
        <v>34.637111190561313</v>
      </c>
      <c r="L1042" s="2">
        <f t="shared" si="115"/>
        <v>1320.9444444444446</v>
      </c>
      <c r="M1042" s="3">
        <f t="shared" si="116"/>
        <v>0.15742395953336247</v>
      </c>
      <c r="N1042" s="2">
        <f t="shared" si="117"/>
        <v>38.17758509955042</v>
      </c>
      <c r="O1042" s="2">
        <f t="shared" si="118"/>
        <v>9.9177094506018371</v>
      </c>
    </row>
    <row r="1043" spans="1:15" x14ac:dyDescent="0.2">
      <c r="A1043" t="str">
        <f t="shared" si="112"/>
        <v>Coleman County, Texas</v>
      </c>
      <c r="B1043" t="str">
        <f t="shared" si="113"/>
        <v>Coleman County,</v>
      </c>
      <c r="C1043" t="s">
        <v>65</v>
      </c>
      <c r="D1043" t="s">
        <v>20</v>
      </c>
      <c r="E1043">
        <v>5</v>
      </c>
      <c r="F1043">
        <f>VLOOKUP(A1043,'[1]Population Data'!$A:$B, 2,FALSE)</f>
        <v>8391</v>
      </c>
      <c r="G1043">
        <f>VLOOKUP(A1043,'[1]Population Data'!$A:$C,3,FALSE)</f>
        <v>3460</v>
      </c>
      <c r="H1043">
        <f>VLOOKUP(A1043,'[1]Population Data'!$A:$D,4,FALSE)</f>
        <v>1829</v>
      </c>
      <c r="I1043" s="1">
        <f>VLOOKUP(A1043,'[1]Population Data'!$A:$E,5,FALSE)</f>
        <v>0.21797163627696342</v>
      </c>
      <c r="J1043" s="2">
        <f>VLOOKUP(A1043,'[1]Population Data'!$A:$F,6,FALSE)</f>
        <v>2.4251445086705203</v>
      </c>
      <c r="K1043" s="2">
        <f t="shared" si="114"/>
        <v>2.0617328089619829</v>
      </c>
      <c r="L1043" s="2">
        <f t="shared" si="115"/>
        <v>1320.9444444444446</v>
      </c>
      <c r="M1043" s="3">
        <f t="shared" si="116"/>
        <v>0.15742395953336247</v>
      </c>
      <c r="N1043" s="2">
        <f t="shared" si="117"/>
        <v>38.17758509955042</v>
      </c>
      <c r="O1043" s="2">
        <f t="shared" si="118"/>
        <v>0.59033984825010932</v>
      </c>
    </row>
    <row r="1044" spans="1:15" x14ac:dyDescent="0.2">
      <c r="A1044" t="str">
        <f t="shared" si="112"/>
        <v>Coleman County, Texas</v>
      </c>
      <c r="B1044" t="str">
        <f t="shared" si="113"/>
        <v>Coleman County,</v>
      </c>
      <c r="C1044" t="s">
        <v>65</v>
      </c>
      <c r="D1044" t="s">
        <v>21</v>
      </c>
      <c r="E1044">
        <v>20</v>
      </c>
      <c r="F1044">
        <f>VLOOKUP(A1044,'[1]Population Data'!$A:$B, 2,FALSE)</f>
        <v>8391</v>
      </c>
      <c r="G1044">
        <f>VLOOKUP(A1044,'[1]Population Data'!$A:$C,3,FALSE)</f>
        <v>3460</v>
      </c>
      <c r="H1044">
        <f>VLOOKUP(A1044,'[1]Population Data'!$A:$D,4,FALSE)</f>
        <v>1829</v>
      </c>
      <c r="I1044" s="1">
        <f>VLOOKUP(A1044,'[1]Population Data'!$A:$E,5,FALSE)</f>
        <v>0.21797163627696342</v>
      </c>
      <c r="J1044" s="2">
        <f>VLOOKUP(A1044,'[1]Population Data'!$A:$F,6,FALSE)</f>
        <v>2.4251445086705203</v>
      </c>
      <c r="K1044" s="2">
        <f t="shared" si="114"/>
        <v>8.2469312358479314</v>
      </c>
      <c r="L1044" s="2">
        <f t="shared" si="115"/>
        <v>1320.9444444444446</v>
      </c>
      <c r="M1044" s="3">
        <f t="shared" si="116"/>
        <v>0.15742395953336247</v>
      </c>
      <c r="N1044" s="2">
        <f t="shared" si="117"/>
        <v>38.17758509955042</v>
      </c>
      <c r="O1044" s="2">
        <f t="shared" si="118"/>
        <v>2.3613593930004373</v>
      </c>
    </row>
    <row r="1045" spans="1:15" x14ac:dyDescent="0.2">
      <c r="A1045" t="str">
        <f t="shared" si="112"/>
        <v>Coleman County, Texas</v>
      </c>
      <c r="B1045" t="str">
        <f t="shared" si="113"/>
        <v>Coleman County,</v>
      </c>
      <c r="C1045" t="s">
        <v>65</v>
      </c>
      <c r="D1045" t="s">
        <v>22</v>
      </c>
      <c r="E1045">
        <v>431</v>
      </c>
      <c r="F1045">
        <f>VLOOKUP(A1045,'[1]Population Data'!$A:$B, 2,FALSE)</f>
        <v>8391</v>
      </c>
      <c r="G1045">
        <f>VLOOKUP(A1045,'[1]Population Data'!$A:$C,3,FALSE)</f>
        <v>3460</v>
      </c>
      <c r="H1045">
        <f>VLOOKUP(A1045,'[1]Population Data'!$A:$D,4,FALSE)</f>
        <v>1829</v>
      </c>
      <c r="I1045" s="1">
        <f>VLOOKUP(A1045,'[1]Population Data'!$A:$E,5,FALSE)</f>
        <v>0.21797163627696342</v>
      </c>
      <c r="J1045" s="2">
        <f>VLOOKUP(A1045,'[1]Population Data'!$A:$F,6,FALSE)</f>
        <v>2.4251445086705203</v>
      </c>
      <c r="K1045" s="2">
        <f t="shared" si="114"/>
        <v>177.72136813252294</v>
      </c>
      <c r="L1045" s="2">
        <f t="shared" si="115"/>
        <v>1320.9444444444446</v>
      </c>
      <c r="M1045" s="3">
        <f t="shared" si="116"/>
        <v>0.15742395953336247</v>
      </c>
      <c r="N1045" s="2">
        <f t="shared" si="117"/>
        <v>38.17758509955042</v>
      </c>
      <c r="O1045" s="2">
        <f t="shared" si="118"/>
        <v>50.887294919159423</v>
      </c>
    </row>
    <row r="1046" spans="1:15" x14ac:dyDescent="0.2">
      <c r="A1046" t="str">
        <f t="shared" si="112"/>
        <v>Coleman County, Texas</v>
      </c>
      <c r="B1046" t="str">
        <f t="shared" si="113"/>
        <v>Coleman County,</v>
      </c>
      <c r="C1046" t="s">
        <v>65</v>
      </c>
      <c r="D1046" t="s">
        <v>23</v>
      </c>
      <c r="E1046">
        <v>167</v>
      </c>
      <c r="F1046">
        <f>VLOOKUP(A1046,'[1]Population Data'!$A:$B, 2,FALSE)</f>
        <v>8391</v>
      </c>
      <c r="G1046">
        <f>VLOOKUP(A1046,'[1]Population Data'!$A:$C,3,FALSE)</f>
        <v>3460</v>
      </c>
      <c r="H1046">
        <f>VLOOKUP(A1046,'[1]Population Data'!$A:$D,4,FALSE)</f>
        <v>1829</v>
      </c>
      <c r="I1046" s="1">
        <f>VLOOKUP(A1046,'[1]Population Data'!$A:$E,5,FALSE)</f>
        <v>0.21797163627696342</v>
      </c>
      <c r="J1046" s="2">
        <f>VLOOKUP(A1046,'[1]Population Data'!$A:$F,6,FALSE)</f>
        <v>2.4251445086705203</v>
      </c>
      <c r="K1046" s="2">
        <f t="shared" si="114"/>
        <v>68.861875819330237</v>
      </c>
      <c r="L1046" s="2">
        <f t="shared" si="115"/>
        <v>1320.9444444444446</v>
      </c>
      <c r="M1046" s="3">
        <f t="shared" si="116"/>
        <v>0.15742395953336247</v>
      </c>
      <c r="N1046" s="2">
        <f t="shared" si="117"/>
        <v>38.17758509955042</v>
      </c>
      <c r="O1046" s="2">
        <f t="shared" si="118"/>
        <v>19.71735093155365</v>
      </c>
    </row>
    <row r="1047" spans="1:15" x14ac:dyDescent="0.2">
      <c r="A1047" t="str">
        <f t="shared" si="112"/>
        <v>Coleman County, Texas</v>
      </c>
      <c r="B1047" t="str">
        <f t="shared" si="113"/>
        <v>Coleman County,</v>
      </c>
      <c r="C1047" t="s">
        <v>65</v>
      </c>
      <c r="D1047" t="s">
        <v>24</v>
      </c>
      <c r="E1047">
        <v>322</v>
      </c>
      <c r="F1047">
        <f>VLOOKUP(A1047,'[1]Population Data'!$A:$B, 2,FALSE)</f>
        <v>8391</v>
      </c>
      <c r="G1047">
        <f>VLOOKUP(A1047,'[1]Population Data'!$A:$C,3,FALSE)</f>
        <v>3460</v>
      </c>
      <c r="H1047">
        <f>VLOOKUP(A1047,'[1]Population Data'!$A:$D,4,FALSE)</f>
        <v>1829</v>
      </c>
      <c r="I1047" s="1">
        <f>VLOOKUP(A1047,'[1]Population Data'!$A:$E,5,FALSE)</f>
        <v>0.21797163627696342</v>
      </c>
      <c r="J1047" s="2">
        <f>VLOOKUP(A1047,'[1]Population Data'!$A:$F,6,FALSE)</f>
        <v>2.4251445086705203</v>
      </c>
      <c r="K1047" s="2">
        <f t="shared" si="114"/>
        <v>132.77559289715171</v>
      </c>
      <c r="L1047" s="2">
        <f t="shared" si="115"/>
        <v>1320.9444444444446</v>
      </c>
      <c r="M1047" s="3">
        <f t="shared" si="116"/>
        <v>0.15742395953336247</v>
      </c>
      <c r="N1047" s="2">
        <f t="shared" si="117"/>
        <v>38.17758509955042</v>
      </c>
      <c r="O1047" s="2">
        <f t="shared" si="118"/>
        <v>38.017886227307038</v>
      </c>
    </row>
    <row r="1048" spans="1:15" x14ac:dyDescent="0.2">
      <c r="A1048" t="str">
        <f t="shared" si="112"/>
        <v>Coleman County, Texas</v>
      </c>
      <c r="B1048" t="str">
        <f t="shared" si="113"/>
        <v>Coleman County,</v>
      </c>
      <c r="C1048" t="s">
        <v>65</v>
      </c>
      <c r="D1048" t="s">
        <v>25</v>
      </c>
      <c r="E1048">
        <v>71</v>
      </c>
      <c r="F1048">
        <f>VLOOKUP(A1048,'[1]Population Data'!$A:$B, 2,FALSE)</f>
        <v>8391</v>
      </c>
      <c r="G1048">
        <f>VLOOKUP(A1048,'[1]Population Data'!$A:$C,3,FALSE)</f>
        <v>3460</v>
      </c>
      <c r="H1048">
        <f>VLOOKUP(A1048,'[1]Population Data'!$A:$D,4,FALSE)</f>
        <v>1829</v>
      </c>
      <c r="I1048" s="1">
        <f>VLOOKUP(A1048,'[1]Population Data'!$A:$E,5,FALSE)</f>
        <v>0.21797163627696342</v>
      </c>
      <c r="J1048" s="2">
        <f>VLOOKUP(A1048,'[1]Population Data'!$A:$F,6,FALSE)</f>
        <v>2.4251445086705203</v>
      </c>
      <c r="K1048" s="2">
        <f t="shared" si="114"/>
        <v>29.276605887260157</v>
      </c>
      <c r="L1048" s="2">
        <f t="shared" si="115"/>
        <v>1320.9444444444446</v>
      </c>
      <c r="M1048" s="3">
        <f t="shared" si="116"/>
        <v>0.15742395953336247</v>
      </c>
      <c r="N1048" s="2">
        <f t="shared" si="117"/>
        <v>38.17758509955042</v>
      </c>
      <c r="O1048" s="2">
        <f t="shared" si="118"/>
        <v>8.3828258451515509</v>
      </c>
    </row>
    <row r="1049" spans="1:15" x14ac:dyDescent="0.2">
      <c r="A1049" t="str">
        <f t="shared" si="112"/>
        <v>Coleman County, Texas</v>
      </c>
      <c r="B1049" t="str">
        <f t="shared" si="113"/>
        <v>Coleman County,</v>
      </c>
      <c r="C1049" t="s">
        <v>65</v>
      </c>
      <c r="D1049" t="s">
        <v>26</v>
      </c>
      <c r="E1049">
        <v>293</v>
      </c>
      <c r="F1049">
        <f>VLOOKUP(A1049,'[1]Population Data'!$A:$B, 2,FALSE)</f>
        <v>8391</v>
      </c>
      <c r="G1049">
        <f>VLOOKUP(A1049,'[1]Population Data'!$A:$C,3,FALSE)</f>
        <v>3460</v>
      </c>
      <c r="H1049">
        <f>VLOOKUP(A1049,'[1]Population Data'!$A:$D,4,FALSE)</f>
        <v>1829</v>
      </c>
      <c r="I1049" s="1">
        <f>VLOOKUP(A1049,'[1]Population Data'!$A:$E,5,FALSE)</f>
        <v>0.21797163627696342</v>
      </c>
      <c r="J1049" s="2">
        <f>VLOOKUP(A1049,'[1]Population Data'!$A:$F,6,FALSE)</f>
        <v>2.4251445086705203</v>
      </c>
      <c r="K1049" s="2">
        <f t="shared" si="114"/>
        <v>120.81754260517221</v>
      </c>
      <c r="L1049" s="2">
        <f t="shared" si="115"/>
        <v>1320.9444444444446</v>
      </c>
      <c r="M1049" s="3">
        <f t="shared" si="116"/>
        <v>0.15742395953336247</v>
      </c>
      <c r="N1049" s="2">
        <f t="shared" si="117"/>
        <v>38.17758509955042</v>
      </c>
      <c r="O1049" s="2">
        <f t="shared" si="118"/>
        <v>34.593915107456404</v>
      </c>
    </row>
    <row r="1050" spans="1:15" x14ac:dyDescent="0.2">
      <c r="A1050" t="str">
        <f t="shared" si="112"/>
        <v>Coleman County, Texas</v>
      </c>
      <c r="B1050" t="str">
        <f t="shared" si="113"/>
        <v>Coleman County,</v>
      </c>
      <c r="C1050" t="s">
        <v>65</v>
      </c>
      <c r="D1050" t="s">
        <v>27</v>
      </c>
      <c r="E1050">
        <v>316</v>
      </c>
      <c r="F1050">
        <f>VLOOKUP(A1050,'[1]Population Data'!$A:$B, 2,FALSE)</f>
        <v>8391</v>
      </c>
      <c r="G1050">
        <f>VLOOKUP(A1050,'[1]Population Data'!$A:$C,3,FALSE)</f>
        <v>3460</v>
      </c>
      <c r="H1050">
        <f>VLOOKUP(A1050,'[1]Population Data'!$A:$D,4,FALSE)</f>
        <v>1829</v>
      </c>
      <c r="I1050" s="1">
        <f>VLOOKUP(A1050,'[1]Population Data'!$A:$E,5,FALSE)</f>
        <v>0.21797163627696342</v>
      </c>
      <c r="J1050" s="2">
        <f>VLOOKUP(A1050,'[1]Population Data'!$A:$F,6,FALSE)</f>
        <v>2.4251445086705203</v>
      </c>
      <c r="K1050" s="2">
        <f t="shared" si="114"/>
        <v>130.30151352639731</v>
      </c>
      <c r="L1050" s="2">
        <f t="shared" si="115"/>
        <v>1320.9444444444446</v>
      </c>
      <c r="M1050" s="3">
        <f t="shared" si="116"/>
        <v>0.15742395953336247</v>
      </c>
      <c r="N1050" s="2">
        <f t="shared" si="117"/>
        <v>38.17758509955042</v>
      </c>
      <c r="O1050" s="2">
        <f t="shared" si="118"/>
        <v>37.309478409406907</v>
      </c>
    </row>
    <row r="1051" spans="1:15" x14ac:dyDescent="0.2">
      <c r="A1051" t="str">
        <f t="shared" si="112"/>
        <v>Coleman County, Texas</v>
      </c>
      <c r="B1051" t="str">
        <f t="shared" si="113"/>
        <v>Coleman County,</v>
      </c>
      <c r="C1051" t="s">
        <v>65</v>
      </c>
      <c r="D1051" t="s">
        <v>28</v>
      </c>
      <c r="E1051">
        <v>118</v>
      </c>
      <c r="F1051">
        <f>VLOOKUP(A1051,'[1]Population Data'!$A:$B, 2,FALSE)</f>
        <v>8391</v>
      </c>
      <c r="G1051">
        <f>VLOOKUP(A1051,'[1]Population Data'!$A:$C,3,FALSE)</f>
        <v>3460</v>
      </c>
      <c r="H1051">
        <f>VLOOKUP(A1051,'[1]Population Data'!$A:$D,4,FALSE)</f>
        <v>1829</v>
      </c>
      <c r="I1051" s="1">
        <f>VLOOKUP(A1051,'[1]Population Data'!$A:$E,5,FALSE)</f>
        <v>0.21797163627696342</v>
      </c>
      <c r="J1051" s="2">
        <f>VLOOKUP(A1051,'[1]Population Data'!$A:$F,6,FALSE)</f>
        <v>2.4251445086705203</v>
      </c>
      <c r="K1051" s="2">
        <f t="shared" si="114"/>
        <v>48.656894291502802</v>
      </c>
      <c r="L1051" s="2">
        <f t="shared" si="115"/>
        <v>1320.9444444444446</v>
      </c>
      <c r="M1051" s="3">
        <f t="shared" si="116"/>
        <v>0.15742395953336247</v>
      </c>
      <c r="N1051" s="2">
        <f t="shared" si="117"/>
        <v>38.17758509955042</v>
      </c>
      <c r="O1051" s="2">
        <f t="shared" si="118"/>
        <v>13.93202041870258</v>
      </c>
    </row>
    <row r="1052" spans="1:15" x14ac:dyDescent="0.2">
      <c r="A1052" t="str">
        <f t="shared" si="112"/>
        <v>Collin County, Texas</v>
      </c>
      <c r="B1052" t="str">
        <f t="shared" si="113"/>
        <v>Collin County,</v>
      </c>
      <c r="C1052" t="s">
        <v>266</v>
      </c>
      <c r="D1052" t="s">
        <v>4</v>
      </c>
      <c r="E1052">
        <v>17665</v>
      </c>
      <c r="F1052">
        <f>VLOOKUP(A1052,'[1]Population Data'!$A:$B, 2,FALSE)</f>
        <v>1005146</v>
      </c>
      <c r="G1052">
        <f>VLOOKUP(A1052,'[1]Population Data'!$A:$C,3,FALSE)</f>
        <v>331336</v>
      </c>
      <c r="H1052">
        <f>VLOOKUP(A1052,'[1]Population Data'!$A:$D,4,FALSE)</f>
        <v>260477</v>
      </c>
      <c r="I1052" s="1">
        <f>VLOOKUP(A1052,'[1]Population Data'!$A:$E,5,FALSE)</f>
        <v>0.25914344781753096</v>
      </c>
      <c r="J1052" s="2">
        <f>VLOOKUP(A1052,'[1]Population Data'!$A:$F,6,FALSE)</f>
        <v>3.033615423618321</v>
      </c>
      <c r="K1052" s="2">
        <f t="shared" si="114"/>
        <v>5823.0848453856452</v>
      </c>
      <c r="L1052" s="2">
        <f t="shared" si="115"/>
        <v>188122.27777777778</v>
      </c>
      <c r="M1052" s="3">
        <f t="shared" si="116"/>
        <v>0.1871591567571057</v>
      </c>
      <c r="N1052" s="2">
        <f t="shared" si="117"/>
        <v>56.776890460975494</v>
      </c>
      <c r="O1052" s="2">
        <f t="shared" si="118"/>
        <v>2479.624878085704</v>
      </c>
    </row>
    <row r="1053" spans="1:15" x14ac:dyDescent="0.2">
      <c r="A1053" t="str">
        <f t="shared" si="112"/>
        <v>Collin County, Texas</v>
      </c>
      <c r="B1053" t="str">
        <f t="shared" si="113"/>
        <v>Collin County,</v>
      </c>
      <c r="C1053" t="s">
        <v>266</v>
      </c>
      <c r="D1053" t="s">
        <v>5</v>
      </c>
      <c r="E1053">
        <v>11157</v>
      </c>
      <c r="F1053">
        <f>VLOOKUP(A1053,'[1]Population Data'!$A:$B, 2,FALSE)</f>
        <v>1005146</v>
      </c>
      <c r="G1053">
        <f>VLOOKUP(A1053,'[1]Population Data'!$A:$C,3,FALSE)</f>
        <v>331336</v>
      </c>
      <c r="H1053">
        <f>VLOOKUP(A1053,'[1]Population Data'!$A:$D,4,FALSE)</f>
        <v>260477</v>
      </c>
      <c r="I1053" s="1">
        <f>VLOOKUP(A1053,'[1]Population Data'!$A:$E,5,FALSE)</f>
        <v>0.25914344781753096</v>
      </c>
      <c r="J1053" s="2">
        <f>VLOOKUP(A1053,'[1]Population Data'!$A:$F,6,FALSE)</f>
        <v>3.033615423618321</v>
      </c>
      <c r="K1053" s="2">
        <f t="shared" si="114"/>
        <v>3677.7898454552869</v>
      </c>
      <c r="L1053" s="2">
        <f t="shared" si="115"/>
        <v>188122.27777777778</v>
      </c>
      <c r="M1053" s="3">
        <f t="shared" si="116"/>
        <v>0.1871591567571057</v>
      </c>
      <c r="N1053" s="2">
        <f t="shared" si="117"/>
        <v>56.776890460975494</v>
      </c>
      <c r="O1053" s="2">
        <f t="shared" si="118"/>
        <v>1566.1010339542711</v>
      </c>
    </row>
    <row r="1054" spans="1:15" x14ac:dyDescent="0.2">
      <c r="A1054" t="str">
        <f t="shared" si="112"/>
        <v>Collin County, Texas</v>
      </c>
      <c r="B1054" t="str">
        <f t="shared" si="113"/>
        <v>Collin County,</v>
      </c>
      <c r="C1054" t="s">
        <v>266</v>
      </c>
      <c r="D1054" t="s">
        <v>6</v>
      </c>
      <c r="E1054">
        <v>14396</v>
      </c>
      <c r="F1054">
        <f>VLOOKUP(A1054,'[1]Population Data'!$A:$B, 2,FALSE)</f>
        <v>1005146</v>
      </c>
      <c r="G1054">
        <f>VLOOKUP(A1054,'[1]Population Data'!$A:$C,3,FALSE)</f>
        <v>331336</v>
      </c>
      <c r="H1054">
        <f>VLOOKUP(A1054,'[1]Population Data'!$A:$D,4,FALSE)</f>
        <v>260477</v>
      </c>
      <c r="I1054" s="1">
        <f>VLOOKUP(A1054,'[1]Population Data'!$A:$E,5,FALSE)</f>
        <v>0.25914344781753096</v>
      </c>
      <c r="J1054" s="2">
        <f>VLOOKUP(A1054,'[1]Population Data'!$A:$F,6,FALSE)</f>
        <v>3.033615423618321</v>
      </c>
      <c r="K1054" s="2">
        <f t="shared" si="114"/>
        <v>4745.4927503069202</v>
      </c>
      <c r="L1054" s="2">
        <f t="shared" si="115"/>
        <v>188122.27777777778</v>
      </c>
      <c r="M1054" s="3">
        <f t="shared" si="116"/>
        <v>0.1871591567571057</v>
      </c>
      <c r="N1054" s="2">
        <f t="shared" si="117"/>
        <v>56.776890460975494</v>
      </c>
      <c r="O1054" s="2">
        <f t="shared" si="118"/>
        <v>2020.7574155064701</v>
      </c>
    </row>
    <row r="1055" spans="1:15" x14ac:dyDescent="0.2">
      <c r="A1055" t="str">
        <f t="shared" si="112"/>
        <v>Collin County, Texas</v>
      </c>
      <c r="B1055" t="str">
        <f t="shared" si="113"/>
        <v>Collin County,</v>
      </c>
      <c r="C1055" t="s">
        <v>266</v>
      </c>
      <c r="D1055" t="s">
        <v>7</v>
      </c>
      <c r="E1055">
        <v>45642</v>
      </c>
      <c r="F1055">
        <f>VLOOKUP(A1055,'[1]Population Data'!$A:$B, 2,FALSE)</f>
        <v>1005146</v>
      </c>
      <c r="G1055">
        <f>VLOOKUP(A1055,'[1]Population Data'!$A:$C,3,FALSE)</f>
        <v>331336</v>
      </c>
      <c r="H1055">
        <f>VLOOKUP(A1055,'[1]Population Data'!$A:$D,4,FALSE)</f>
        <v>260477</v>
      </c>
      <c r="I1055" s="1">
        <f>VLOOKUP(A1055,'[1]Population Data'!$A:$E,5,FALSE)</f>
        <v>0.25914344781753096</v>
      </c>
      <c r="J1055" s="2">
        <f>VLOOKUP(A1055,'[1]Population Data'!$A:$F,6,FALSE)</f>
        <v>3.033615423618321</v>
      </c>
      <c r="K1055" s="2">
        <f t="shared" si="114"/>
        <v>15045.414011496838</v>
      </c>
      <c r="L1055" s="2">
        <f t="shared" si="115"/>
        <v>188122.27777777778</v>
      </c>
      <c r="M1055" s="3">
        <f t="shared" si="116"/>
        <v>0.1871591567571057</v>
      </c>
      <c r="N1055" s="2">
        <f t="shared" si="117"/>
        <v>56.776890460975494</v>
      </c>
      <c r="O1055" s="2">
        <f t="shared" si="118"/>
        <v>6406.738674530864</v>
      </c>
    </row>
    <row r="1056" spans="1:15" x14ac:dyDescent="0.2">
      <c r="A1056" t="str">
        <f t="shared" si="112"/>
        <v>Collin County, Texas</v>
      </c>
      <c r="B1056" t="str">
        <f t="shared" si="113"/>
        <v>Collin County,</v>
      </c>
      <c r="C1056" t="s">
        <v>266</v>
      </c>
      <c r="D1056" t="s">
        <v>8</v>
      </c>
      <c r="E1056">
        <v>6604</v>
      </c>
      <c r="F1056">
        <f>VLOOKUP(A1056,'[1]Population Data'!$A:$B, 2,FALSE)</f>
        <v>1005146</v>
      </c>
      <c r="G1056">
        <f>VLOOKUP(A1056,'[1]Population Data'!$A:$C,3,FALSE)</f>
        <v>331336</v>
      </c>
      <c r="H1056">
        <f>VLOOKUP(A1056,'[1]Population Data'!$A:$D,4,FALSE)</f>
        <v>260477</v>
      </c>
      <c r="I1056" s="1">
        <f>VLOOKUP(A1056,'[1]Population Data'!$A:$E,5,FALSE)</f>
        <v>0.25914344781753096</v>
      </c>
      <c r="J1056" s="2">
        <f>VLOOKUP(A1056,'[1]Population Data'!$A:$F,6,FALSE)</f>
        <v>3.033615423618321</v>
      </c>
      <c r="K1056" s="2">
        <f t="shared" si="114"/>
        <v>2176.9404086570507</v>
      </c>
      <c r="L1056" s="2">
        <f t="shared" si="115"/>
        <v>188122.27777777778</v>
      </c>
      <c r="M1056" s="3">
        <f t="shared" si="116"/>
        <v>0.1871591567571057</v>
      </c>
      <c r="N1056" s="2">
        <f t="shared" si="117"/>
        <v>56.776890460975494</v>
      </c>
      <c r="O1056" s="2">
        <f t="shared" si="118"/>
        <v>926.99930341794447</v>
      </c>
    </row>
    <row r="1057" spans="1:15" x14ac:dyDescent="0.2">
      <c r="A1057" t="str">
        <f t="shared" si="112"/>
        <v>Collin County, Texas</v>
      </c>
      <c r="B1057" t="str">
        <f t="shared" si="113"/>
        <v>Collin County,</v>
      </c>
      <c r="C1057" t="s">
        <v>266</v>
      </c>
      <c r="D1057" t="s">
        <v>9</v>
      </c>
      <c r="E1057">
        <v>45977</v>
      </c>
      <c r="F1057">
        <f>VLOOKUP(A1057,'[1]Population Data'!$A:$B, 2,FALSE)</f>
        <v>1005146</v>
      </c>
      <c r="G1057">
        <f>VLOOKUP(A1057,'[1]Population Data'!$A:$C,3,FALSE)</f>
        <v>331336</v>
      </c>
      <c r="H1057">
        <f>VLOOKUP(A1057,'[1]Population Data'!$A:$D,4,FALSE)</f>
        <v>260477</v>
      </c>
      <c r="I1057" s="1">
        <f>VLOOKUP(A1057,'[1]Population Data'!$A:$E,5,FALSE)</f>
        <v>0.25914344781753096</v>
      </c>
      <c r="J1057" s="2">
        <f>VLOOKUP(A1057,'[1]Population Data'!$A:$F,6,FALSE)</f>
        <v>3.033615423618321</v>
      </c>
      <c r="K1057" s="2">
        <f t="shared" si="114"/>
        <v>15155.843302366024</v>
      </c>
      <c r="L1057" s="2">
        <f t="shared" si="115"/>
        <v>188122.27777777778</v>
      </c>
      <c r="M1057" s="3">
        <f t="shared" si="116"/>
        <v>0.1871591567571057</v>
      </c>
      <c r="N1057" s="2">
        <f t="shared" si="117"/>
        <v>56.776890460975494</v>
      </c>
      <c r="O1057" s="2">
        <f t="shared" si="118"/>
        <v>6453.7624126660858</v>
      </c>
    </row>
    <row r="1058" spans="1:15" x14ac:dyDescent="0.2">
      <c r="A1058" t="str">
        <f t="shared" si="112"/>
        <v>Collin County, Texas</v>
      </c>
      <c r="B1058" t="str">
        <f t="shared" si="113"/>
        <v>Collin County,</v>
      </c>
      <c r="C1058" t="s">
        <v>266</v>
      </c>
      <c r="D1058" t="s">
        <v>10</v>
      </c>
      <c r="E1058">
        <v>16477</v>
      </c>
      <c r="F1058">
        <f>VLOOKUP(A1058,'[1]Population Data'!$A:$B, 2,FALSE)</f>
        <v>1005146</v>
      </c>
      <c r="G1058">
        <f>VLOOKUP(A1058,'[1]Population Data'!$A:$C,3,FALSE)</f>
        <v>331336</v>
      </c>
      <c r="H1058">
        <f>VLOOKUP(A1058,'[1]Population Data'!$A:$D,4,FALSE)</f>
        <v>260477</v>
      </c>
      <c r="I1058" s="1">
        <f>VLOOKUP(A1058,'[1]Population Data'!$A:$E,5,FALSE)</f>
        <v>0.25914344781753096</v>
      </c>
      <c r="J1058" s="2">
        <f>VLOOKUP(A1058,'[1]Population Data'!$A:$F,6,FALSE)</f>
        <v>3.033615423618321</v>
      </c>
      <c r="K1058" s="2">
        <f t="shared" si="114"/>
        <v>5431.4729123928264</v>
      </c>
      <c r="L1058" s="2">
        <f t="shared" si="115"/>
        <v>188122.27777777778</v>
      </c>
      <c r="M1058" s="3">
        <f t="shared" si="116"/>
        <v>0.1871591567571057</v>
      </c>
      <c r="N1058" s="2">
        <f t="shared" si="117"/>
        <v>56.776890460975494</v>
      </c>
      <c r="O1058" s="2">
        <f t="shared" si="118"/>
        <v>2312.8660694151231</v>
      </c>
    </row>
    <row r="1059" spans="1:15" x14ac:dyDescent="0.2">
      <c r="A1059" t="str">
        <f t="shared" si="112"/>
        <v>Collin County, Texas</v>
      </c>
      <c r="B1059" t="str">
        <f t="shared" si="113"/>
        <v>Collin County,</v>
      </c>
      <c r="C1059" t="s">
        <v>266</v>
      </c>
      <c r="D1059" t="s">
        <v>11</v>
      </c>
      <c r="E1059">
        <v>39018</v>
      </c>
      <c r="F1059">
        <f>VLOOKUP(A1059,'[1]Population Data'!$A:$B, 2,FALSE)</f>
        <v>1005146</v>
      </c>
      <c r="G1059">
        <f>VLOOKUP(A1059,'[1]Population Data'!$A:$C,3,FALSE)</f>
        <v>331336</v>
      </c>
      <c r="H1059">
        <f>VLOOKUP(A1059,'[1]Population Data'!$A:$D,4,FALSE)</f>
        <v>260477</v>
      </c>
      <c r="I1059" s="1">
        <f>VLOOKUP(A1059,'[1]Population Data'!$A:$E,5,FALSE)</f>
        <v>0.25914344781753096</v>
      </c>
      <c r="J1059" s="2">
        <f>VLOOKUP(A1059,'[1]Population Data'!$A:$F,6,FALSE)</f>
        <v>3.033615423618321</v>
      </c>
      <c r="K1059" s="2">
        <f t="shared" si="114"/>
        <v>12861.880809355058</v>
      </c>
      <c r="L1059" s="2">
        <f t="shared" si="115"/>
        <v>188122.27777777778</v>
      </c>
      <c r="M1059" s="3">
        <f t="shared" si="116"/>
        <v>0.1871591567571057</v>
      </c>
      <c r="N1059" s="2">
        <f t="shared" si="117"/>
        <v>56.776890460975494</v>
      </c>
      <c r="O1059" s="2">
        <f t="shared" si="118"/>
        <v>5476.9319837615612</v>
      </c>
    </row>
    <row r="1060" spans="1:15" x14ac:dyDescent="0.2">
      <c r="A1060" t="str">
        <f t="shared" si="112"/>
        <v>Collin County, Texas</v>
      </c>
      <c r="B1060" t="str">
        <f t="shared" si="113"/>
        <v>Collin County,</v>
      </c>
      <c r="C1060" t="s">
        <v>266</v>
      </c>
      <c r="D1060" t="s">
        <v>12</v>
      </c>
      <c r="E1060">
        <v>370</v>
      </c>
      <c r="F1060">
        <f>VLOOKUP(A1060,'[1]Population Data'!$A:$B, 2,FALSE)</f>
        <v>1005146</v>
      </c>
      <c r="G1060">
        <f>VLOOKUP(A1060,'[1]Population Data'!$A:$C,3,FALSE)</f>
        <v>331336</v>
      </c>
      <c r="H1060">
        <f>VLOOKUP(A1060,'[1]Population Data'!$A:$D,4,FALSE)</f>
        <v>260477</v>
      </c>
      <c r="I1060" s="1">
        <f>VLOOKUP(A1060,'[1]Population Data'!$A:$E,5,FALSE)</f>
        <v>0.25914344781753096</v>
      </c>
      <c r="J1060" s="2">
        <f>VLOOKUP(A1060,'[1]Population Data'!$A:$F,6,FALSE)</f>
        <v>3.033615423618321</v>
      </c>
      <c r="K1060" s="2">
        <f t="shared" si="114"/>
        <v>121.96667946746045</v>
      </c>
      <c r="L1060" s="2">
        <f t="shared" si="115"/>
        <v>188122.27777777778</v>
      </c>
      <c r="M1060" s="3">
        <f t="shared" si="116"/>
        <v>0.1871591567571057</v>
      </c>
      <c r="N1060" s="2">
        <f t="shared" si="117"/>
        <v>56.776890460975494</v>
      </c>
      <c r="O1060" s="2">
        <f t="shared" si="118"/>
        <v>51.936666000096828</v>
      </c>
    </row>
    <row r="1061" spans="1:15" x14ac:dyDescent="0.2">
      <c r="A1061" t="str">
        <f t="shared" si="112"/>
        <v>Collin County, Texas</v>
      </c>
      <c r="B1061" t="str">
        <f t="shared" si="113"/>
        <v>Collin County,</v>
      </c>
      <c r="C1061" t="s">
        <v>266</v>
      </c>
      <c r="D1061" t="s">
        <v>13</v>
      </c>
      <c r="E1061">
        <v>5389</v>
      </c>
      <c r="F1061">
        <f>VLOOKUP(A1061,'[1]Population Data'!$A:$B, 2,FALSE)</f>
        <v>1005146</v>
      </c>
      <c r="G1061">
        <f>VLOOKUP(A1061,'[1]Population Data'!$A:$C,3,FALSE)</f>
        <v>331336</v>
      </c>
      <c r="H1061">
        <f>VLOOKUP(A1061,'[1]Population Data'!$A:$D,4,FALSE)</f>
        <v>260477</v>
      </c>
      <c r="I1061" s="1">
        <f>VLOOKUP(A1061,'[1]Population Data'!$A:$E,5,FALSE)</f>
        <v>0.25914344781753096</v>
      </c>
      <c r="J1061" s="2">
        <f>VLOOKUP(A1061,'[1]Population Data'!$A:$F,6,FALSE)</f>
        <v>3.033615423618321</v>
      </c>
      <c r="K1061" s="2">
        <f t="shared" si="114"/>
        <v>1776.4282044598497</v>
      </c>
      <c r="L1061" s="2">
        <f t="shared" si="115"/>
        <v>188122.27777777778</v>
      </c>
      <c r="M1061" s="3">
        <f t="shared" si="116"/>
        <v>0.1871591567571057</v>
      </c>
      <c r="N1061" s="2">
        <f t="shared" si="117"/>
        <v>56.776890460975494</v>
      </c>
      <c r="O1061" s="2">
        <f t="shared" si="118"/>
        <v>756.45052182303209</v>
      </c>
    </row>
    <row r="1062" spans="1:15" x14ac:dyDescent="0.2">
      <c r="A1062" t="str">
        <f t="shared" si="112"/>
        <v>Collin County, Texas</v>
      </c>
      <c r="B1062" t="str">
        <f t="shared" si="113"/>
        <v>Collin County,</v>
      </c>
      <c r="C1062" t="s">
        <v>266</v>
      </c>
      <c r="D1062" t="s">
        <v>14</v>
      </c>
      <c r="E1062">
        <v>22404</v>
      </c>
      <c r="F1062">
        <f>VLOOKUP(A1062,'[1]Population Data'!$A:$B, 2,FALSE)</f>
        <v>1005146</v>
      </c>
      <c r="G1062">
        <f>VLOOKUP(A1062,'[1]Population Data'!$A:$C,3,FALSE)</f>
        <v>331336</v>
      </c>
      <c r="H1062">
        <f>VLOOKUP(A1062,'[1]Population Data'!$A:$D,4,FALSE)</f>
        <v>260477</v>
      </c>
      <c r="I1062" s="1">
        <f>VLOOKUP(A1062,'[1]Population Data'!$A:$E,5,FALSE)</f>
        <v>0.25914344781753096</v>
      </c>
      <c r="J1062" s="2">
        <f>VLOOKUP(A1062,'[1]Population Data'!$A:$F,6,FALSE)</f>
        <v>3.033615423618321</v>
      </c>
      <c r="K1062" s="2">
        <f t="shared" si="114"/>
        <v>7385.2472615918487</v>
      </c>
      <c r="L1062" s="2">
        <f t="shared" si="115"/>
        <v>188122.27777777778</v>
      </c>
      <c r="M1062" s="3">
        <f t="shared" si="116"/>
        <v>0.1871591567571057</v>
      </c>
      <c r="N1062" s="2">
        <f t="shared" si="117"/>
        <v>56.776890460975494</v>
      </c>
      <c r="O1062" s="2">
        <f t="shared" si="118"/>
        <v>3144.8353109896475</v>
      </c>
    </row>
    <row r="1063" spans="1:15" x14ac:dyDescent="0.2">
      <c r="A1063" t="str">
        <f t="shared" si="112"/>
        <v>Collin County, Texas</v>
      </c>
      <c r="B1063" t="str">
        <f t="shared" si="113"/>
        <v>Collin County,</v>
      </c>
      <c r="C1063" t="s">
        <v>266</v>
      </c>
      <c r="D1063" t="s">
        <v>15</v>
      </c>
      <c r="E1063">
        <v>23625</v>
      </c>
      <c r="F1063">
        <f>VLOOKUP(A1063,'[1]Population Data'!$A:$B, 2,FALSE)</f>
        <v>1005146</v>
      </c>
      <c r="G1063">
        <f>VLOOKUP(A1063,'[1]Population Data'!$A:$C,3,FALSE)</f>
        <v>331336</v>
      </c>
      <c r="H1063">
        <f>VLOOKUP(A1063,'[1]Population Data'!$A:$D,4,FALSE)</f>
        <v>260477</v>
      </c>
      <c r="I1063" s="1">
        <f>VLOOKUP(A1063,'[1]Population Data'!$A:$E,5,FALSE)</f>
        <v>0.25914344781753096</v>
      </c>
      <c r="J1063" s="2">
        <f>VLOOKUP(A1063,'[1]Population Data'!$A:$F,6,FALSE)</f>
        <v>3.033615423618321</v>
      </c>
      <c r="K1063" s="2">
        <f t="shared" si="114"/>
        <v>7787.7373038344676</v>
      </c>
      <c r="L1063" s="2">
        <f t="shared" si="115"/>
        <v>188122.27777777778</v>
      </c>
      <c r="M1063" s="3">
        <f t="shared" si="116"/>
        <v>0.1871591567571057</v>
      </c>
      <c r="N1063" s="2">
        <f t="shared" si="117"/>
        <v>56.776890460975494</v>
      </c>
      <c r="O1063" s="2">
        <f t="shared" si="118"/>
        <v>3316.2263087899664</v>
      </c>
    </row>
    <row r="1064" spans="1:15" x14ac:dyDescent="0.2">
      <c r="A1064" t="str">
        <f t="shared" si="112"/>
        <v>Collin County, Texas</v>
      </c>
      <c r="B1064" t="str">
        <f t="shared" si="113"/>
        <v>Collin County,</v>
      </c>
      <c r="C1064" t="s">
        <v>266</v>
      </c>
      <c r="D1064" t="s">
        <v>16</v>
      </c>
      <c r="E1064">
        <v>9117</v>
      </c>
      <c r="F1064">
        <f>VLOOKUP(A1064,'[1]Population Data'!$A:$B, 2,FALSE)</f>
        <v>1005146</v>
      </c>
      <c r="G1064">
        <f>VLOOKUP(A1064,'[1]Population Data'!$A:$C,3,FALSE)</f>
        <v>331336</v>
      </c>
      <c r="H1064">
        <f>VLOOKUP(A1064,'[1]Population Data'!$A:$D,4,FALSE)</f>
        <v>260477</v>
      </c>
      <c r="I1064" s="1">
        <f>VLOOKUP(A1064,'[1]Population Data'!$A:$E,5,FALSE)</f>
        <v>0.25914344781753096</v>
      </c>
      <c r="J1064" s="2">
        <f>VLOOKUP(A1064,'[1]Population Data'!$A:$F,6,FALSE)</f>
        <v>3.033615423618321</v>
      </c>
      <c r="K1064" s="2">
        <f t="shared" si="114"/>
        <v>3005.3249100130729</v>
      </c>
      <c r="L1064" s="2">
        <f t="shared" si="115"/>
        <v>188122.27777777778</v>
      </c>
      <c r="M1064" s="3">
        <f t="shared" si="116"/>
        <v>0.1871591567571057</v>
      </c>
      <c r="N1064" s="2">
        <f t="shared" si="117"/>
        <v>56.776890460975494</v>
      </c>
      <c r="O1064" s="2">
        <f t="shared" si="118"/>
        <v>1279.7475241158995</v>
      </c>
    </row>
    <row r="1065" spans="1:15" x14ac:dyDescent="0.2">
      <c r="A1065" t="str">
        <f t="shared" si="112"/>
        <v>Collin County, Texas</v>
      </c>
      <c r="B1065" t="str">
        <f t="shared" si="113"/>
        <v>Collin County,</v>
      </c>
      <c r="C1065" t="s">
        <v>266</v>
      </c>
      <c r="D1065" t="s">
        <v>17</v>
      </c>
      <c r="E1065">
        <v>8938</v>
      </c>
      <c r="F1065">
        <f>VLOOKUP(A1065,'[1]Population Data'!$A:$B, 2,FALSE)</f>
        <v>1005146</v>
      </c>
      <c r="G1065">
        <f>VLOOKUP(A1065,'[1]Population Data'!$A:$C,3,FALSE)</f>
        <v>331336</v>
      </c>
      <c r="H1065">
        <f>VLOOKUP(A1065,'[1]Population Data'!$A:$D,4,FALSE)</f>
        <v>260477</v>
      </c>
      <c r="I1065" s="1">
        <f>VLOOKUP(A1065,'[1]Population Data'!$A:$E,5,FALSE)</f>
        <v>0.25914344781753096</v>
      </c>
      <c r="J1065" s="2">
        <f>VLOOKUP(A1065,'[1]Population Data'!$A:$F,6,FALSE)</f>
        <v>3.033615423618321</v>
      </c>
      <c r="K1065" s="2">
        <f t="shared" si="114"/>
        <v>2946.3194083247608</v>
      </c>
      <c r="L1065" s="2">
        <f t="shared" si="115"/>
        <v>188122.27777777778</v>
      </c>
      <c r="M1065" s="3">
        <f t="shared" si="116"/>
        <v>0.1871591567571057</v>
      </c>
      <c r="N1065" s="2">
        <f t="shared" si="117"/>
        <v>56.776890460975494</v>
      </c>
      <c r="O1065" s="2">
        <f t="shared" si="118"/>
        <v>1254.6214073212579</v>
      </c>
    </row>
    <row r="1066" spans="1:15" x14ac:dyDescent="0.2">
      <c r="A1066" t="str">
        <f t="shared" si="112"/>
        <v>Collin County, Texas</v>
      </c>
      <c r="B1066" t="str">
        <f t="shared" si="113"/>
        <v>Collin County,</v>
      </c>
      <c r="C1066" t="s">
        <v>266</v>
      </c>
      <c r="D1066" t="s">
        <v>18</v>
      </c>
      <c r="E1066">
        <v>10597</v>
      </c>
      <c r="F1066">
        <f>VLOOKUP(A1066,'[1]Population Data'!$A:$B, 2,FALSE)</f>
        <v>1005146</v>
      </c>
      <c r="G1066">
        <f>VLOOKUP(A1066,'[1]Population Data'!$A:$C,3,FALSE)</f>
        <v>331336</v>
      </c>
      <c r="H1066">
        <f>VLOOKUP(A1066,'[1]Population Data'!$A:$D,4,FALSE)</f>
        <v>260477</v>
      </c>
      <c r="I1066" s="1">
        <f>VLOOKUP(A1066,'[1]Population Data'!$A:$E,5,FALSE)</f>
        <v>0.25914344781753096</v>
      </c>
      <c r="J1066" s="2">
        <f>VLOOKUP(A1066,'[1]Population Data'!$A:$F,6,FALSE)</f>
        <v>3.033615423618321</v>
      </c>
      <c r="K1066" s="2">
        <f t="shared" si="114"/>
        <v>3493.1916278829144</v>
      </c>
      <c r="L1066" s="2">
        <f t="shared" si="115"/>
        <v>188122.27777777778</v>
      </c>
      <c r="M1066" s="3">
        <f t="shared" si="116"/>
        <v>0.1871591567571057</v>
      </c>
      <c r="N1066" s="2">
        <f t="shared" si="117"/>
        <v>56.776890460975494</v>
      </c>
      <c r="O1066" s="2">
        <f t="shared" si="118"/>
        <v>1487.4941881162868</v>
      </c>
    </row>
    <row r="1067" spans="1:15" x14ac:dyDescent="0.2">
      <c r="A1067" t="str">
        <f t="shared" si="112"/>
        <v>Collin County, Texas</v>
      </c>
      <c r="B1067" t="str">
        <f t="shared" si="113"/>
        <v>Collin County,</v>
      </c>
      <c r="C1067" t="s">
        <v>266</v>
      </c>
      <c r="D1067" t="s">
        <v>19</v>
      </c>
      <c r="E1067">
        <v>3396</v>
      </c>
      <c r="F1067">
        <f>VLOOKUP(A1067,'[1]Population Data'!$A:$B, 2,FALSE)</f>
        <v>1005146</v>
      </c>
      <c r="G1067">
        <f>VLOOKUP(A1067,'[1]Population Data'!$A:$C,3,FALSE)</f>
        <v>331336</v>
      </c>
      <c r="H1067">
        <f>VLOOKUP(A1067,'[1]Population Data'!$A:$D,4,FALSE)</f>
        <v>260477</v>
      </c>
      <c r="I1067" s="1">
        <f>VLOOKUP(A1067,'[1]Population Data'!$A:$E,5,FALSE)</f>
        <v>0.25914344781753096</v>
      </c>
      <c r="J1067" s="2">
        <f>VLOOKUP(A1067,'[1]Population Data'!$A:$F,6,FALSE)</f>
        <v>3.033615423618321</v>
      </c>
      <c r="K1067" s="2">
        <f t="shared" si="114"/>
        <v>1119.456333706745</v>
      </c>
      <c r="L1067" s="2">
        <f t="shared" si="115"/>
        <v>188122.27777777778</v>
      </c>
      <c r="M1067" s="3">
        <f t="shared" si="116"/>
        <v>0.1871591567571057</v>
      </c>
      <c r="N1067" s="2">
        <f t="shared" si="117"/>
        <v>56.776890460975494</v>
      </c>
      <c r="O1067" s="2">
        <f t="shared" si="118"/>
        <v>476.69437226034819</v>
      </c>
    </row>
    <row r="1068" spans="1:15" x14ac:dyDescent="0.2">
      <c r="A1068" t="str">
        <f t="shared" si="112"/>
        <v>Collin County, Texas</v>
      </c>
      <c r="B1068" t="str">
        <f t="shared" si="113"/>
        <v>Collin County,</v>
      </c>
      <c r="C1068" t="s">
        <v>266</v>
      </c>
      <c r="D1068" t="s">
        <v>20</v>
      </c>
      <c r="E1068">
        <v>5285</v>
      </c>
      <c r="F1068">
        <f>VLOOKUP(A1068,'[1]Population Data'!$A:$B, 2,FALSE)</f>
        <v>1005146</v>
      </c>
      <c r="G1068">
        <f>VLOOKUP(A1068,'[1]Population Data'!$A:$C,3,FALSE)</f>
        <v>331336</v>
      </c>
      <c r="H1068">
        <f>VLOOKUP(A1068,'[1]Population Data'!$A:$D,4,FALSE)</f>
        <v>260477</v>
      </c>
      <c r="I1068" s="1">
        <f>VLOOKUP(A1068,'[1]Population Data'!$A:$E,5,FALSE)</f>
        <v>0.25914344781753096</v>
      </c>
      <c r="J1068" s="2">
        <f>VLOOKUP(A1068,'[1]Population Data'!$A:$F,6,FALSE)</f>
        <v>3.033615423618321</v>
      </c>
      <c r="K1068" s="2">
        <f t="shared" si="114"/>
        <v>1742.1456783392662</v>
      </c>
      <c r="L1068" s="2">
        <f t="shared" si="115"/>
        <v>188122.27777777778</v>
      </c>
      <c r="M1068" s="3">
        <f t="shared" si="116"/>
        <v>0.1871591567571057</v>
      </c>
      <c r="N1068" s="2">
        <f t="shared" si="117"/>
        <v>56.776890460975494</v>
      </c>
      <c r="O1068" s="2">
        <f t="shared" si="118"/>
        <v>741.85210759597771</v>
      </c>
    </row>
    <row r="1069" spans="1:15" x14ac:dyDescent="0.2">
      <c r="A1069" t="str">
        <f t="shared" si="112"/>
        <v>Collin County, Texas</v>
      </c>
      <c r="B1069" t="str">
        <f t="shared" si="113"/>
        <v>Collin County,</v>
      </c>
      <c r="C1069" t="s">
        <v>266</v>
      </c>
      <c r="D1069" t="s">
        <v>21</v>
      </c>
      <c r="E1069">
        <v>2853</v>
      </c>
      <c r="F1069">
        <f>VLOOKUP(A1069,'[1]Population Data'!$A:$B, 2,FALSE)</f>
        <v>1005146</v>
      </c>
      <c r="G1069">
        <f>VLOOKUP(A1069,'[1]Population Data'!$A:$C,3,FALSE)</f>
        <v>331336</v>
      </c>
      <c r="H1069">
        <f>VLOOKUP(A1069,'[1]Population Data'!$A:$D,4,FALSE)</f>
        <v>260477</v>
      </c>
      <c r="I1069" s="1">
        <f>VLOOKUP(A1069,'[1]Population Data'!$A:$E,5,FALSE)</f>
        <v>0.25914344781753096</v>
      </c>
      <c r="J1069" s="2">
        <f>VLOOKUP(A1069,'[1]Population Data'!$A:$F,6,FALSE)</f>
        <v>3.033615423618321</v>
      </c>
      <c r="K1069" s="2">
        <f t="shared" si="114"/>
        <v>940.46199059639093</v>
      </c>
      <c r="L1069" s="2">
        <f t="shared" si="115"/>
        <v>188122.27777777778</v>
      </c>
      <c r="M1069" s="3">
        <f t="shared" si="116"/>
        <v>0.1871591567571057</v>
      </c>
      <c r="N1069" s="2">
        <f t="shared" si="117"/>
        <v>56.776890460975494</v>
      </c>
      <c r="O1069" s="2">
        <f t="shared" si="118"/>
        <v>400.47380567101692</v>
      </c>
    </row>
    <row r="1070" spans="1:15" x14ac:dyDescent="0.2">
      <c r="A1070" t="str">
        <f t="shared" si="112"/>
        <v>Collin County, Texas</v>
      </c>
      <c r="B1070" t="str">
        <f t="shared" si="113"/>
        <v>Collin County,</v>
      </c>
      <c r="C1070" t="s">
        <v>266</v>
      </c>
      <c r="D1070" t="s">
        <v>22</v>
      </c>
      <c r="E1070">
        <v>71259</v>
      </c>
      <c r="F1070">
        <f>VLOOKUP(A1070,'[1]Population Data'!$A:$B, 2,FALSE)</f>
        <v>1005146</v>
      </c>
      <c r="G1070">
        <f>VLOOKUP(A1070,'[1]Population Data'!$A:$C,3,FALSE)</f>
        <v>331336</v>
      </c>
      <c r="H1070">
        <f>VLOOKUP(A1070,'[1]Population Data'!$A:$D,4,FALSE)</f>
        <v>260477</v>
      </c>
      <c r="I1070" s="1">
        <f>VLOOKUP(A1070,'[1]Population Data'!$A:$E,5,FALSE)</f>
        <v>0.25914344781753096</v>
      </c>
      <c r="J1070" s="2">
        <f>VLOOKUP(A1070,'[1]Population Data'!$A:$F,6,FALSE)</f>
        <v>3.033615423618321</v>
      </c>
      <c r="K1070" s="2">
        <f t="shared" si="114"/>
        <v>23489.793546410172</v>
      </c>
      <c r="L1070" s="2">
        <f t="shared" si="115"/>
        <v>188122.27777777778</v>
      </c>
      <c r="M1070" s="3">
        <f t="shared" si="116"/>
        <v>0.1871591567571057</v>
      </c>
      <c r="N1070" s="2">
        <f t="shared" si="117"/>
        <v>56.776890460975494</v>
      </c>
      <c r="O1070" s="2">
        <f t="shared" si="118"/>
        <v>10002.580763515945</v>
      </c>
    </row>
    <row r="1071" spans="1:15" x14ac:dyDescent="0.2">
      <c r="A1071" t="str">
        <f t="shared" si="112"/>
        <v>Collin County, Texas</v>
      </c>
      <c r="B1071" t="str">
        <f t="shared" si="113"/>
        <v>Collin County,</v>
      </c>
      <c r="C1071" t="s">
        <v>266</v>
      </c>
      <c r="D1071" t="s">
        <v>23</v>
      </c>
      <c r="E1071">
        <v>11561</v>
      </c>
      <c r="F1071">
        <f>VLOOKUP(A1071,'[1]Population Data'!$A:$B, 2,FALSE)</f>
        <v>1005146</v>
      </c>
      <c r="G1071">
        <f>VLOOKUP(A1071,'[1]Population Data'!$A:$C,3,FALSE)</f>
        <v>331336</v>
      </c>
      <c r="H1071">
        <f>VLOOKUP(A1071,'[1]Population Data'!$A:$D,4,FALSE)</f>
        <v>260477</v>
      </c>
      <c r="I1071" s="1">
        <f>VLOOKUP(A1071,'[1]Population Data'!$A:$E,5,FALSE)</f>
        <v>0.25914344781753096</v>
      </c>
      <c r="J1071" s="2">
        <f>VLOOKUP(A1071,'[1]Population Data'!$A:$F,6,FALSE)</f>
        <v>3.033615423618321</v>
      </c>
      <c r="K1071" s="2">
        <f t="shared" si="114"/>
        <v>3810.9642738467842</v>
      </c>
      <c r="L1071" s="2">
        <f t="shared" si="115"/>
        <v>188122.27777777778</v>
      </c>
      <c r="M1071" s="3">
        <f t="shared" si="116"/>
        <v>0.1871591567571057</v>
      </c>
      <c r="N1071" s="2">
        <f t="shared" si="117"/>
        <v>56.776890460975494</v>
      </c>
      <c r="O1071" s="2">
        <f t="shared" si="118"/>
        <v>1622.8102584516741</v>
      </c>
    </row>
    <row r="1072" spans="1:15" x14ac:dyDescent="0.2">
      <c r="A1072" t="str">
        <f t="shared" si="112"/>
        <v>Collin County, Texas</v>
      </c>
      <c r="B1072" t="str">
        <f t="shared" si="113"/>
        <v>Collin County,</v>
      </c>
      <c r="C1072" t="s">
        <v>266</v>
      </c>
      <c r="D1072" t="s">
        <v>24</v>
      </c>
      <c r="E1072">
        <v>54449</v>
      </c>
      <c r="F1072">
        <f>VLOOKUP(A1072,'[1]Population Data'!$A:$B, 2,FALSE)</f>
        <v>1005146</v>
      </c>
      <c r="G1072">
        <f>VLOOKUP(A1072,'[1]Population Data'!$A:$C,3,FALSE)</f>
        <v>331336</v>
      </c>
      <c r="H1072">
        <f>VLOOKUP(A1072,'[1]Population Data'!$A:$D,4,FALSE)</f>
        <v>260477</v>
      </c>
      <c r="I1072" s="1">
        <f>VLOOKUP(A1072,'[1]Population Data'!$A:$E,5,FALSE)</f>
        <v>0.25914344781753096</v>
      </c>
      <c r="J1072" s="2">
        <f>VLOOKUP(A1072,'[1]Population Data'!$A:$F,6,FALSE)</f>
        <v>3.033615423618321</v>
      </c>
      <c r="K1072" s="2">
        <f t="shared" si="114"/>
        <v>17948.55062249663</v>
      </c>
      <c r="L1072" s="2">
        <f t="shared" si="115"/>
        <v>188122.27777777778</v>
      </c>
      <c r="M1072" s="3">
        <f t="shared" si="116"/>
        <v>0.1871591567571057</v>
      </c>
      <c r="N1072" s="2">
        <f t="shared" si="117"/>
        <v>56.776890460975494</v>
      </c>
      <c r="O1072" s="2">
        <f t="shared" si="118"/>
        <v>7642.9716947007355</v>
      </c>
    </row>
    <row r="1073" spans="1:15" x14ac:dyDescent="0.2">
      <c r="A1073" t="str">
        <f t="shared" si="112"/>
        <v>Collin County, Texas</v>
      </c>
      <c r="B1073" t="str">
        <f t="shared" si="113"/>
        <v>Collin County,</v>
      </c>
      <c r="C1073" t="s">
        <v>266</v>
      </c>
      <c r="D1073" t="s">
        <v>25</v>
      </c>
      <c r="E1073">
        <v>15204</v>
      </c>
      <c r="F1073">
        <f>VLOOKUP(A1073,'[1]Population Data'!$A:$B, 2,FALSE)</f>
        <v>1005146</v>
      </c>
      <c r="G1073">
        <f>VLOOKUP(A1073,'[1]Population Data'!$A:$C,3,FALSE)</f>
        <v>331336</v>
      </c>
      <c r="H1073">
        <f>VLOOKUP(A1073,'[1]Population Data'!$A:$D,4,FALSE)</f>
        <v>260477</v>
      </c>
      <c r="I1073" s="1">
        <f>VLOOKUP(A1073,'[1]Population Data'!$A:$E,5,FALSE)</f>
        <v>0.25914344781753096</v>
      </c>
      <c r="J1073" s="2">
        <f>VLOOKUP(A1073,'[1]Population Data'!$A:$F,6,FALSE)</f>
        <v>3.033615423618321</v>
      </c>
      <c r="K1073" s="2">
        <f t="shared" si="114"/>
        <v>5011.8416070899148</v>
      </c>
      <c r="L1073" s="2">
        <f t="shared" si="115"/>
        <v>188122.27777777778</v>
      </c>
      <c r="M1073" s="3">
        <f t="shared" si="116"/>
        <v>0.1871591567571057</v>
      </c>
      <c r="N1073" s="2">
        <f t="shared" si="117"/>
        <v>56.776890460975494</v>
      </c>
      <c r="O1073" s="2">
        <f t="shared" si="118"/>
        <v>2134.175864501276</v>
      </c>
    </row>
    <row r="1074" spans="1:15" x14ac:dyDescent="0.2">
      <c r="A1074" t="str">
        <f t="shared" si="112"/>
        <v>Collin County, Texas</v>
      </c>
      <c r="B1074" t="str">
        <f t="shared" si="113"/>
        <v>Collin County,</v>
      </c>
      <c r="C1074" t="s">
        <v>266</v>
      </c>
      <c r="D1074" t="s">
        <v>26</v>
      </c>
      <c r="E1074">
        <v>13896</v>
      </c>
      <c r="F1074">
        <f>VLOOKUP(A1074,'[1]Population Data'!$A:$B, 2,FALSE)</f>
        <v>1005146</v>
      </c>
      <c r="G1074">
        <f>VLOOKUP(A1074,'[1]Population Data'!$A:$C,3,FALSE)</f>
        <v>331336</v>
      </c>
      <c r="H1074">
        <f>VLOOKUP(A1074,'[1]Population Data'!$A:$D,4,FALSE)</f>
        <v>260477</v>
      </c>
      <c r="I1074" s="1">
        <f>VLOOKUP(A1074,'[1]Population Data'!$A:$E,5,FALSE)</f>
        <v>0.25914344781753096</v>
      </c>
      <c r="J1074" s="2">
        <f>VLOOKUP(A1074,'[1]Population Data'!$A:$F,6,FALSE)</f>
        <v>3.033615423618321</v>
      </c>
      <c r="K1074" s="2">
        <f t="shared" si="114"/>
        <v>4580.6729131887305</v>
      </c>
      <c r="L1074" s="2">
        <f t="shared" si="115"/>
        <v>188122.27777777778</v>
      </c>
      <c r="M1074" s="3">
        <f t="shared" si="116"/>
        <v>0.1871591567571057</v>
      </c>
      <c r="N1074" s="2">
        <f t="shared" si="117"/>
        <v>56.776890460975494</v>
      </c>
      <c r="O1074" s="2">
        <f t="shared" si="118"/>
        <v>1950.5727317225555</v>
      </c>
    </row>
    <row r="1075" spans="1:15" x14ac:dyDescent="0.2">
      <c r="A1075" t="str">
        <f t="shared" si="112"/>
        <v>Collin County, Texas</v>
      </c>
      <c r="B1075" t="str">
        <f t="shared" si="113"/>
        <v>Collin County,</v>
      </c>
      <c r="C1075" t="s">
        <v>266</v>
      </c>
      <c r="D1075" t="s">
        <v>27</v>
      </c>
      <c r="E1075">
        <v>60577</v>
      </c>
      <c r="F1075">
        <f>VLOOKUP(A1075,'[1]Population Data'!$A:$B, 2,FALSE)</f>
        <v>1005146</v>
      </c>
      <c r="G1075">
        <f>VLOOKUP(A1075,'[1]Population Data'!$A:$C,3,FALSE)</f>
        <v>331336</v>
      </c>
      <c r="H1075">
        <f>VLOOKUP(A1075,'[1]Population Data'!$A:$D,4,FALSE)</f>
        <v>260477</v>
      </c>
      <c r="I1075" s="1">
        <f>VLOOKUP(A1075,'[1]Population Data'!$A:$E,5,FALSE)</f>
        <v>0.25914344781753096</v>
      </c>
      <c r="J1075" s="2">
        <f>VLOOKUP(A1075,'[1]Population Data'!$A:$F,6,FALSE)</f>
        <v>3.033615423618321</v>
      </c>
      <c r="K1075" s="2">
        <f t="shared" si="114"/>
        <v>19968.582546217167</v>
      </c>
      <c r="L1075" s="2">
        <f t="shared" si="115"/>
        <v>188122.27777777778</v>
      </c>
      <c r="M1075" s="3">
        <f t="shared" si="116"/>
        <v>0.1871591567571057</v>
      </c>
      <c r="N1075" s="2">
        <f t="shared" si="117"/>
        <v>56.776890460975494</v>
      </c>
      <c r="O1075" s="2">
        <f t="shared" si="118"/>
        <v>8503.1551791563943</v>
      </c>
    </row>
    <row r="1076" spans="1:15" x14ac:dyDescent="0.2">
      <c r="A1076" t="str">
        <f t="shared" si="112"/>
        <v>Collin County, Texas</v>
      </c>
      <c r="B1076" t="str">
        <f t="shared" si="113"/>
        <v>Collin County,</v>
      </c>
      <c r="C1076" t="s">
        <v>266</v>
      </c>
      <c r="D1076" t="s">
        <v>28</v>
      </c>
      <c r="E1076">
        <v>11180</v>
      </c>
      <c r="F1076">
        <f>VLOOKUP(A1076,'[1]Population Data'!$A:$B, 2,FALSE)</f>
        <v>1005146</v>
      </c>
      <c r="G1076">
        <f>VLOOKUP(A1076,'[1]Population Data'!$A:$C,3,FALSE)</f>
        <v>331336</v>
      </c>
      <c r="H1076">
        <f>VLOOKUP(A1076,'[1]Population Data'!$A:$D,4,FALSE)</f>
        <v>260477</v>
      </c>
      <c r="I1076" s="1">
        <f>VLOOKUP(A1076,'[1]Population Data'!$A:$E,5,FALSE)</f>
        <v>0.25914344781753096</v>
      </c>
      <c r="J1076" s="2">
        <f>VLOOKUP(A1076,'[1]Population Data'!$A:$F,6,FALSE)</f>
        <v>3.033615423618321</v>
      </c>
      <c r="K1076" s="2">
        <f t="shared" si="114"/>
        <v>3685.3715579627237</v>
      </c>
      <c r="L1076" s="2">
        <f t="shared" si="115"/>
        <v>188122.27777777778</v>
      </c>
      <c r="M1076" s="3">
        <f t="shared" si="116"/>
        <v>0.1871591567571057</v>
      </c>
      <c r="N1076" s="2">
        <f t="shared" si="117"/>
        <v>56.776890460975494</v>
      </c>
      <c r="O1076" s="2">
        <f t="shared" si="118"/>
        <v>1569.3295294083312</v>
      </c>
    </row>
    <row r="1077" spans="1:15" x14ac:dyDescent="0.2">
      <c r="A1077" t="str">
        <f t="shared" si="112"/>
        <v>Collingsworth County, Texas</v>
      </c>
      <c r="B1077" t="str">
        <f t="shared" si="113"/>
        <v>Collingsworth County,</v>
      </c>
      <c r="C1077" t="s">
        <v>66</v>
      </c>
      <c r="D1077" t="s">
        <v>4</v>
      </c>
      <c r="E1077">
        <v>4</v>
      </c>
      <c r="F1077">
        <f>VLOOKUP(A1077,'[1]Population Data'!$A:$B, 2,FALSE)</f>
        <v>2996</v>
      </c>
      <c r="G1077">
        <f>VLOOKUP(A1077,'[1]Population Data'!$A:$C,3,FALSE)</f>
        <v>1055</v>
      </c>
      <c r="H1077">
        <f>VLOOKUP(A1077,'[1]Population Data'!$A:$D,4,FALSE)</f>
        <v>726</v>
      </c>
      <c r="I1077" s="1">
        <f>VLOOKUP(A1077,'[1]Population Data'!$A:$E,5,FALSE)</f>
        <v>0.24232309746328437</v>
      </c>
      <c r="J1077" s="2">
        <f>VLOOKUP(A1077,'[1]Population Data'!$A:$F,6,FALSE)</f>
        <v>2.8398104265402844</v>
      </c>
      <c r="K1077" s="2">
        <f t="shared" si="114"/>
        <v>1.4085447263017357</v>
      </c>
      <c r="L1077" s="2">
        <f t="shared" si="115"/>
        <v>524.33333333333337</v>
      </c>
      <c r="M1077" s="3">
        <f t="shared" si="116"/>
        <v>0.17501112594570539</v>
      </c>
      <c r="N1077" s="2">
        <f t="shared" si="117"/>
        <v>49.699842022116911</v>
      </c>
      <c r="O1077" s="2">
        <f t="shared" si="118"/>
        <v>0.52503337783711623</v>
      </c>
    </row>
    <row r="1078" spans="1:15" x14ac:dyDescent="0.2">
      <c r="A1078" t="str">
        <f t="shared" si="112"/>
        <v>Collingsworth County, Texas</v>
      </c>
      <c r="B1078" t="str">
        <f t="shared" si="113"/>
        <v>Collingsworth County,</v>
      </c>
      <c r="C1078" t="s">
        <v>66</v>
      </c>
      <c r="D1078" t="s">
        <v>5</v>
      </c>
      <c r="E1078">
        <v>10</v>
      </c>
      <c r="F1078">
        <f>VLOOKUP(A1078,'[1]Population Data'!$A:$B, 2,FALSE)</f>
        <v>2996</v>
      </c>
      <c r="G1078">
        <f>VLOOKUP(A1078,'[1]Population Data'!$A:$C,3,FALSE)</f>
        <v>1055</v>
      </c>
      <c r="H1078">
        <f>VLOOKUP(A1078,'[1]Population Data'!$A:$D,4,FALSE)</f>
        <v>726</v>
      </c>
      <c r="I1078" s="1">
        <f>VLOOKUP(A1078,'[1]Population Data'!$A:$E,5,FALSE)</f>
        <v>0.24232309746328437</v>
      </c>
      <c r="J1078" s="2">
        <f>VLOOKUP(A1078,'[1]Population Data'!$A:$F,6,FALSE)</f>
        <v>2.8398104265402844</v>
      </c>
      <c r="K1078" s="2">
        <f t="shared" si="114"/>
        <v>3.5213618157543389</v>
      </c>
      <c r="L1078" s="2">
        <f t="shared" si="115"/>
        <v>524.33333333333337</v>
      </c>
      <c r="M1078" s="3">
        <f t="shared" si="116"/>
        <v>0.17501112594570539</v>
      </c>
      <c r="N1078" s="2">
        <f t="shared" si="117"/>
        <v>49.699842022116911</v>
      </c>
      <c r="O1078" s="2">
        <f t="shared" si="118"/>
        <v>1.3125834445927904</v>
      </c>
    </row>
    <row r="1079" spans="1:15" x14ac:dyDescent="0.2">
      <c r="A1079" t="str">
        <f t="shared" si="112"/>
        <v>Collingsworth County, Texas</v>
      </c>
      <c r="B1079" t="str">
        <f t="shared" si="113"/>
        <v>Collingsworth County,</v>
      </c>
      <c r="C1079" t="s">
        <v>66</v>
      </c>
      <c r="D1079" t="s">
        <v>6</v>
      </c>
      <c r="E1079">
        <v>82</v>
      </c>
      <c r="F1079">
        <f>VLOOKUP(A1079,'[1]Population Data'!$A:$B, 2,FALSE)</f>
        <v>2996</v>
      </c>
      <c r="G1079">
        <f>VLOOKUP(A1079,'[1]Population Data'!$A:$C,3,FALSE)</f>
        <v>1055</v>
      </c>
      <c r="H1079">
        <f>VLOOKUP(A1079,'[1]Population Data'!$A:$D,4,FALSE)</f>
        <v>726</v>
      </c>
      <c r="I1079" s="1">
        <f>VLOOKUP(A1079,'[1]Population Data'!$A:$E,5,FALSE)</f>
        <v>0.24232309746328437</v>
      </c>
      <c r="J1079" s="2">
        <f>VLOOKUP(A1079,'[1]Population Data'!$A:$F,6,FALSE)</f>
        <v>2.8398104265402844</v>
      </c>
      <c r="K1079" s="2">
        <f t="shared" si="114"/>
        <v>28.875166889185582</v>
      </c>
      <c r="L1079" s="2">
        <f t="shared" si="115"/>
        <v>524.33333333333337</v>
      </c>
      <c r="M1079" s="3">
        <f t="shared" si="116"/>
        <v>0.17501112594570539</v>
      </c>
      <c r="N1079" s="2">
        <f t="shared" si="117"/>
        <v>49.699842022116911</v>
      </c>
      <c r="O1079" s="2">
        <f t="shared" si="118"/>
        <v>10.763184245660884</v>
      </c>
    </row>
    <row r="1080" spans="1:15" x14ac:dyDescent="0.2">
      <c r="A1080" t="str">
        <f t="shared" si="112"/>
        <v>Collingsworth County, Texas</v>
      </c>
      <c r="B1080" t="str">
        <f t="shared" si="113"/>
        <v>Collingsworth County,</v>
      </c>
      <c r="C1080" t="s">
        <v>66</v>
      </c>
      <c r="D1080" t="s">
        <v>7</v>
      </c>
      <c r="E1080">
        <v>12</v>
      </c>
      <c r="F1080">
        <f>VLOOKUP(A1080,'[1]Population Data'!$A:$B, 2,FALSE)</f>
        <v>2996</v>
      </c>
      <c r="G1080">
        <f>VLOOKUP(A1080,'[1]Population Data'!$A:$C,3,FALSE)</f>
        <v>1055</v>
      </c>
      <c r="H1080">
        <f>VLOOKUP(A1080,'[1]Population Data'!$A:$D,4,FALSE)</f>
        <v>726</v>
      </c>
      <c r="I1080" s="1">
        <f>VLOOKUP(A1080,'[1]Population Data'!$A:$E,5,FALSE)</f>
        <v>0.24232309746328437</v>
      </c>
      <c r="J1080" s="2">
        <f>VLOOKUP(A1080,'[1]Population Data'!$A:$F,6,FALSE)</f>
        <v>2.8398104265402844</v>
      </c>
      <c r="K1080" s="2">
        <f t="shared" si="114"/>
        <v>4.2256341789052065</v>
      </c>
      <c r="L1080" s="2">
        <f t="shared" si="115"/>
        <v>524.33333333333337</v>
      </c>
      <c r="M1080" s="3">
        <f t="shared" si="116"/>
        <v>0.17501112594570539</v>
      </c>
      <c r="N1080" s="2">
        <f t="shared" si="117"/>
        <v>49.699842022116911</v>
      </c>
      <c r="O1080" s="2">
        <f t="shared" si="118"/>
        <v>1.5751001335113486</v>
      </c>
    </row>
    <row r="1081" spans="1:15" x14ac:dyDescent="0.2">
      <c r="A1081" t="str">
        <f t="shared" si="112"/>
        <v>Collingsworth County, Texas</v>
      </c>
      <c r="B1081" t="str">
        <f t="shared" si="113"/>
        <v>Collingsworth County,</v>
      </c>
      <c r="C1081" t="s">
        <v>66</v>
      </c>
      <c r="D1081" t="s">
        <v>8</v>
      </c>
      <c r="E1081">
        <v>32</v>
      </c>
      <c r="F1081">
        <f>VLOOKUP(A1081,'[1]Population Data'!$A:$B, 2,FALSE)</f>
        <v>2996</v>
      </c>
      <c r="G1081">
        <f>VLOOKUP(A1081,'[1]Population Data'!$A:$C,3,FALSE)</f>
        <v>1055</v>
      </c>
      <c r="H1081">
        <f>VLOOKUP(A1081,'[1]Population Data'!$A:$D,4,FALSE)</f>
        <v>726</v>
      </c>
      <c r="I1081" s="1">
        <f>VLOOKUP(A1081,'[1]Population Data'!$A:$E,5,FALSE)</f>
        <v>0.24232309746328437</v>
      </c>
      <c r="J1081" s="2">
        <f>VLOOKUP(A1081,'[1]Population Data'!$A:$F,6,FALSE)</f>
        <v>2.8398104265402844</v>
      </c>
      <c r="K1081" s="2">
        <f t="shared" si="114"/>
        <v>11.268357810413885</v>
      </c>
      <c r="L1081" s="2">
        <f t="shared" si="115"/>
        <v>524.33333333333337</v>
      </c>
      <c r="M1081" s="3">
        <f t="shared" si="116"/>
        <v>0.17501112594570539</v>
      </c>
      <c r="N1081" s="2">
        <f t="shared" si="117"/>
        <v>49.699842022116911</v>
      </c>
      <c r="O1081" s="2">
        <f t="shared" si="118"/>
        <v>4.2002670226969299</v>
      </c>
    </row>
    <row r="1082" spans="1:15" x14ac:dyDescent="0.2">
      <c r="A1082" t="str">
        <f t="shared" si="112"/>
        <v>Collingsworth County, Texas</v>
      </c>
      <c r="B1082" t="str">
        <f t="shared" si="113"/>
        <v>Collingsworth County,</v>
      </c>
      <c r="C1082" t="s">
        <v>66</v>
      </c>
      <c r="D1082" t="s">
        <v>9</v>
      </c>
      <c r="E1082">
        <v>6</v>
      </c>
      <c r="F1082">
        <f>VLOOKUP(A1082,'[1]Population Data'!$A:$B, 2,FALSE)</f>
        <v>2996</v>
      </c>
      <c r="G1082">
        <f>VLOOKUP(A1082,'[1]Population Data'!$A:$C,3,FALSE)</f>
        <v>1055</v>
      </c>
      <c r="H1082">
        <f>VLOOKUP(A1082,'[1]Population Data'!$A:$D,4,FALSE)</f>
        <v>726</v>
      </c>
      <c r="I1082" s="1">
        <f>VLOOKUP(A1082,'[1]Population Data'!$A:$E,5,FALSE)</f>
        <v>0.24232309746328437</v>
      </c>
      <c r="J1082" s="2">
        <f>VLOOKUP(A1082,'[1]Population Data'!$A:$F,6,FALSE)</f>
        <v>2.8398104265402844</v>
      </c>
      <c r="K1082" s="2">
        <f t="shared" si="114"/>
        <v>2.1128170894526033</v>
      </c>
      <c r="L1082" s="2">
        <f t="shared" si="115"/>
        <v>524.33333333333337</v>
      </c>
      <c r="M1082" s="3">
        <f t="shared" si="116"/>
        <v>0.17501112594570539</v>
      </c>
      <c r="N1082" s="2">
        <f t="shared" si="117"/>
        <v>49.699842022116911</v>
      </c>
      <c r="O1082" s="2">
        <f t="shared" si="118"/>
        <v>0.78755006675567429</v>
      </c>
    </row>
    <row r="1083" spans="1:15" x14ac:dyDescent="0.2">
      <c r="A1083" t="str">
        <f t="shared" si="112"/>
        <v>Collingsworth County, Texas</v>
      </c>
      <c r="B1083" t="str">
        <f t="shared" si="113"/>
        <v>Collingsworth County,</v>
      </c>
      <c r="C1083" t="s">
        <v>66</v>
      </c>
      <c r="D1083" t="s">
        <v>10</v>
      </c>
      <c r="E1083">
        <v>77</v>
      </c>
      <c r="F1083">
        <f>VLOOKUP(A1083,'[1]Population Data'!$A:$B, 2,FALSE)</f>
        <v>2996</v>
      </c>
      <c r="G1083">
        <f>VLOOKUP(A1083,'[1]Population Data'!$A:$C,3,FALSE)</f>
        <v>1055</v>
      </c>
      <c r="H1083">
        <f>VLOOKUP(A1083,'[1]Population Data'!$A:$D,4,FALSE)</f>
        <v>726</v>
      </c>
      <c r="I1083" s="1">
        <f>VLOOKUP(A1083,'[1]Population Data'!$A:$E,5,FALSE)</f>
        <v>0.24232309746328437</v>
      </c>
      <c r="J1083" s="2">
        <f>VLOOKUP(A1083,'[1]Population Data'!$A:$F,6,FALSE)</f>
        <v>2.8398104265402844</v>
      </c>
      <c r="K1083" s="2">
        <f t="shared" si="114"/>
        <v>27.114485981308412</v>
      </c>
      <c r="L1083" s="2">
        <f t="shared" si="115"/>
        <v>524.33333333333337</v>
      </c>
      <c r="M1083" s="3">
        <f t="shared" si="116"/>
        <v>0.17501112594570539</v>
      </c>
      <c r="N1083" s="2">
        <f t="shared" si="117"/>
        <v>49.699842022116911</v>
      </c>
      <c r="O1083" s="2">
        <f t="shared" si="118"/>
        <v>10.106892523364488</v>
      </c>
    </row>
    <row r="1084" spans="1:15" x14ac:dyDescent="0.2">
      <c r="A1084" t="str">
        <f t="shared" si="112"/>
        <v>Collingsworth County, Texas</v>
      </c>
      <c r="B1084" t="str">
        <f t="shared" si="113"/>
        <v>Collingsworth County,</v>
      </c>
      <c r="C1084" t="s">
        <v>66</v>
      </c>
      <c r="D1084" t="s">
        <v>11</v>
      </c>
      <c r="E1084">
        <v>61</v>
      </c>
      <c r="F1084">
        <f>VLOOKUP(A1084,'[1]Population Data'!$A:$B, 2,FALSE)</f>
        <v>2996</v>
      </c>
      <c r="G1084">
        <f>VLOOKUP(A1084,'[1]Population Data'!$A:$C,3,FALSE)</f>
        <v>1055</v>
      </c>
      <c r="H1084">
        <f>VLOOKUP(A1084,'[1]Population Data'!$A:$D,4,FALSE)</f>
        <v>726</v>
      </c>
      <c r="I1084" s="1">
        <f>VLOOKUP(A1084,'[1]Population Data'!$A:$E,5,FALSE)</f>
        <v>0.24232309746328437</v>
      </c>
      <c r="J1084" s="2">
        <f>VLOOKUP(A1084,'[1]Population Data'!$A:$F,6,FALSE)</f>
        <v>2.8398104265402844</v>
      </c>
      <c r="K1084" s="2">
        <f t="shared" si="114"/>
        <v>21.480307076101468</v>
      </c>
      <c r="L1084" s="2">
        <f t="shared" si="115"/>
        <v>524.33333333333337</v>
      </c>
      <c r="M1084" s="3">
        <f t="shared" si="116"/>
        <v>0.17501112594570539</v>
      </c>
      <c r="N1084" s="2">
        <f t="shared" si="117"/>
        <v>49.699842022116911</v>
      </c>
      <c r="O1084" s="2">
        <f t="shared" si="118"/>
        <v>8.0067590120160226</v>
      </c>
    </row>
    <row r="1085" spans="1:15" x14ac:dyDescent="0.2">
      <c r="A1085" t="str">
        <f t="shared" si="112"/>
        <v>Collingsworth County, Texas</v>
      </c>
      <c r="B1085" t="str">
        <f t="shared" si="113"/>
        <v>Collingsworth County,</v>
      </c>
      <c r="C1085" t="s">
        <v>66</v>
      </c>
      <c r="D1085" t="s">
        <v>12</v>
      </c>
      <c r="E1085">
        <v>134</v>
      </c>
      <c r="F1085">
        <f>VLOOKUP(A1085,'[1]Population Data'!$A:$B, 2,FALSE)</f>
        <v>2996</v>
      </c>
      <c r="G1085">
        <f>VLOOKUP(A1085,'[1]Population Data'!$A:$C,3,FALSE)</f>
        <v>1055</v>
      </c>
      <c r="H1085">
        <f>VLOOKUP(A1085,'[1]Population Data'!$A:$D,4,FALSE)</f>
        <v>726</v>
      </c>
      <c r="I1085" s="1">
        <f>VLOOKUP(A1085,'[1]Population Data'!$A:$E,5,FALSE)</f>
        <v>0.24232309746328437</v>
      </c>
      <c r="J1085" s="2">
        <f>VLOOKUP(A1085,'[1]Population Data'!$A:$F,6,FALSE)</f>
        <v>2.8398104265402844</v>
      </c>
      <c r="K1085" s="2">
        <f t="shared" si="114"/>
        <v>47.186248331108146</v>
      </c>
      <c r="L1085" s="2">
        <f t="shared" si="115"/>
        <v>524.33333333333337</v>
      </c>
      <c r="M1085" s="3">
        <f t="shared" si="116"/>
        <v>0.17501112594570539</v>
      </c>
      <c r="N1085" s="2">
        <f t="shared" si="117"/>
        <v>49.699842022116911</v>
      </c>
      <c r="O1085" s="2">
        <f t="shared" si="118"/>
        <v>17.588618157543394</v>
      </c>
    </row>
    <row r="1086" spans="1:15" x14ac:dyDescent="0.2">
      <c r="A1086" t="str">
        <f t="shared" si="112"/>
        <v>Collingsworth County, Texas</v>
      </c>
      <c r="B1086" t="str">
        <f t="shared" si="113"/>
        <v>Collingsworth County,</v>
      </c>
      <c r="C1086" t="s">
        <v>66</v>
      </c>
      <c r="D1086" t="s">
        <v>13</v>
      </c>
      <c r="E1086">
        <v>0</v>
      </c>
      <c r="F1086">
        <f>VLOOKUP(A1086,'[1]Population Data'!$A:$B, 2,FALSE)</f>
        <v>2996</v>
      </c>
      <c r="G1086">
        <f>VLOOKUP(A1086,'[1]Population Data'!$A:$C,3,FALSE)</f>
        <v>1055</v>
      </c>
      <c r="H1086">
        <f>VLOOKUP(A1086,'[1]Population Data'!$A:$D,4,FALSE)</f>
        <v>726</v>
      </c>
      <c r="I1086" s="1">
        <f>VLOOKUP(A1086,'[1]Population Data'!$A:$E,5,FALSE)</f>
        <v>0.24232309746328437</v>
      </c>
      <c r="J1086" s="2">
        <f>VLOOKUP(A1086,'[1]Population Data'!$A:$F,6,FALSE)</f>
        <v>2.8398104265402844</v>
      </c>
      <c r="K1086" s="2">
        <f t="shared" si="114"/>
        <v>0</v>
      </c>
      <c r="L1086" s="2">
        <f t="shared" si="115"/>
        <v>524.33333333333337</v>
      </c>
      <c r="M1086" s="3">
        <f t="shared" si="116"/>
        <v>0.17501112594570539</v>
      </c>
      <c r="N1086" s="2">
        <f t="shared" si="117"/>
        <v>49.699842022116911</v>
      </c>
      <c r="O1086" s="2">
        <f t="shared" si="118"/>
        <v>0</v>
      </c>
    </row>
    <row r="1087" spans="1:15" x14ac:dyDescent="0.2">
      <c r="A1087" t="str">
        <f t="shared" si="112"/>
        <v>Collingsworth County, Texas</v>
      </c>
      <c r="B1087" t="str">
        <f t="shared" si="113"/>
        <v>Collingsworth County,</v>
      </c>
      <c r="C1087" t="s">
        <v>66</v>
      </c>
      <c r="D1087" t="s">
        <v>14</v>
      </c>
      <c r="E1087">
        <v>58</v>
      </c>
      <c r="F1087">
        <f>VLOOKUP(A1087,'[1]Population Data'!$A:$B, 2,FALSE)</f>
        <v>2996</v>
      </c>
      <c r="G1087">
        <f>VLOOKUP(A1087,'[1]Population Data'!$A:$C,3,FALSE)</f>
        <v>1055</v>
      </c>
      <c r="H1087">
        <f>VLOOKUP(A1087,'[1]Population Data'!$A:$D,4,FALSE)</f>
        <v>726</v>
      </c>
      <c r="I1087" s="1">
        <f>VLOOKUP(A1087,'[1]Population Data'!$A:$E,5,FALSE)</f>
        <v>0.24232309746328437</v>
      </c>
      <c r="J1087" s="2">
        <f>VLOOKUP(A1087,'[1]Population Data'!$A:$F,6,FALSE)</f>
        <v>2.8398104265402844</v>
      </c>
      <c r="K1087" s="2">
        <f t="shared" si="114"/>
        <v>20.423898531375166</v>
      </c>
      <c r="L1087" s="2">
        <f t="shared" si="115"/>
        <v>524.33333333333337</v>
      </c>
      <c r="M1087" s="3">
        <f t="shared" si="116"/>
        <v>0.17501112594570539</v>
      </c>
      <c r="N1087" s="2">
        <f t="shared" si="117"/>
        <v>49.699842022116911</v>
      </c>
      <c r="O1087" s="2">
        <f t="shared" si="118"/>
        <v>7.6129839786381854</v>
      </c>
    </row>
    <row r="1088" spans="1:15" x14ac:dyDescent="0.2">
      <c r="A1088" t="str">
        <f t="shared" si="112"/>
        <v>Collingsworth County, Texas</v>
      </c>
      <c r="B1088" t="str">
        <f t="shared" si="113"/>
        <v>Collingsworth County,</v>
      </c>
      <c r="C1088" t="s">
        <v>66</v>
      </c>
      <c r="D1088" t="s">
        <v>15</v>
      </c>
      <c r="E1088">
        <v>14</v>
      </c>
      <c r="F1088">
        <f>VLOOKUP(A1088,'[1]Population Data'!$A:$B, 2,FALSE)</f>
        <v>2996</v>
      </c>
      <c r="G1088">
        <f>VLOOKUP(A1088,'[1]Population Data'!$A:$C,3,FALSE)</f>
        <v>1055</v>
      </c>
      <c r="H1088">
        <f>VLOOKUP(A1088,'[1]Population Data'!$A:$D,4,FALSE)</f>
        <v>726</v>
      </c>
      <c r="I1088" s="1">
        <f>VLOOKUP(A1088,'[1]Population Data'!$A:$E,5,FALSE)</f>
        <v>0.24232309746328437</v>
      </c>
      <c r="J1088" s="2">
        <f>VLOOKUP(A1088,'[1]Population Data'!$A:$F,6,FALSE)</f>
        <v>2.8398104265402844</v>
      </c>
      <c r="K1088" s="2">
        <f t="shared" si="114"/>
        <v>4.9299065420560746</v>
      </c>
      <c r="L1088" s="2">
        <f t="shared" si="115"/>
        <v>524.33333333333337</v>
      </c>
      <c r="M1088" s="3">
        <f t="shared" si="116"/>
        <v>0.17501112594570539</v>
      </c>
      <c r="N1088" s="2">
        <f t="shared" si="117"/>
        <v>49.699842022116911</v>
      </c>
      <c r="O1088" s="2">
        <f t="shared" si="118"/>
        <v>1.8376168224299068</v>
      </c>
    </row>
    <row r="1089" spans="1:15" x14ac:dyDescent="0.2">
      <c r="A1089" t="str">
        <f t="shared" si="112"/>
        <v>Collingsworth County, Texas</v>
      </c>
      <c r="B1089" t="str">
        <f t="shared" si="113"/>
        <v>Collingsworth County,</v>
      </c>
      <c r="C1089" t="s">
        <v>66</v>
      </c>
      <c r="D1089" t="s">
        <v>16</v>
      </c>
      <c r="E1089">
        <v>11</v>
      </c>
      <c r="F1089">
        <f>VLOOKUP(A1089,'[1]Population Data'!$A:$B, 2,FALSE)</f>
        <v>2996</v>
      </c>
      <c r="G1089">
        <f>VLOOKUP(A1089,'[1]Population Data'!$A:$C,3,FALSE)</f>
        <v>1055</v>
      </c>
      <c r="H1089">
        <f>VLOOKUP(A1089,'[1]Population Data'!$A:$D,4,FALSE)</f>
        <v>726</v>
      </c>
      <c r="I1089" s="1">
        <f>VLOOKUP(A1089,'[1]Population Data'!$A:$E,5,FALSE)</f>
        <v>0.24232309746328437</v>
      </c>
      <c r="J1089" s="2">
        <f>VLOOKUP(A1089,'[1]Population Data'!$A:$F,6,FALSE)</f>
        <v>2.8398104265402844</v>
      </c>
      <c r="K1089" s="2">
        <f t="shared" si="114"/>
        <v>3.873497997329773</v>
      </c>
      <c r="L1089" s="2">
        <f t="shared" si="115"/>
        <v>524.33333333333337</v>
      </c>
      <c r="M1089" s="3">
        <f t="shared" si="116"/>
        <v>0.17501112594570539</v>
      </c>
      <c r="N1089" s="2">
        <f t="shared" si="117"/>
        <v>49.699842022116911</v>
      </c>
      <c r="O1089" s="2">
        <f t="shared" si="118"/>
        <v>1.4438417890520696</v>
      </c>
    </row>
    <row r="1090" spans="1:15" x14ac:dyDescent="0.2">
      <c r="A1090" t="str">
        <f t="shared" si="112"/>
        <v>Collingsworth County, Texas</v>
      </c>
      <c r="B1090" t="str">
        <f t="shared" si="113"/>
        <v>Collingsworth County,</v>
      </c>
      <c r="C1090" t="s">
        <v>66</v>
      </c>
      <c r="D1090" t="s">
        <v>17</v>
      </c>
      <c r="E1090">
        <v>44</v>
      </c>
      <c r="F1090">
        <f>VLOOKUP(A1090,'[1]Population Data'!$A:$B, 2,FALSE)</f>
        <v>2996</v>
      </c>
      <c r="G1090">
        <f>VLOOKUP(A1090,'[1]Population Data'!$A:$C,3,FALSE)</f>
        <v>1055</v>
      </c>
      <c r="H1090">
        <f>VLOOKUP(A1090,'[1]Population Data'!$A:$D,4,FALSE)</f>
        <v>726</v>
      </c>
      <c r="I1090" s="1">
        <f>VLOOKUP(A1090,'[1]Population Data'!$A:$E,5,FALSE)</f>
        <v>0.24232309746328437</v>
      </c>
      <c r="J1090" s="2">
        <f>VLOOKUP(A1090,'[1]Population Data'!$A:$F,6,FALSE)</f>
        <v>2.8398104265402844</v>
      </c>
      <c r="K1090" s="2">
        <f t="shared" si="114"/>
        <v>15.493991989319092</v>
      </c>
      <c r="L1090" s="2">
        <f t="shared" si="115"/>
        <v>524.33333333333337</v>
      </c>
      <c r="M1090" s="3">
        <f t="shared" si="116"/>
        <v>0.17501112594570539</v>
      </c>
      <c r="N1090" s="2">
        <f t="shared" si="117"/>
        <v>49.699842022116911</v>
      </c>
      <c r="O1090" s="2">
        <f t="shared" si="118"/>
        <v>5.7753671562082785</v>
      </c>
    </row>
    <row r="1091" spans="1:15" x14ac:dyDescent="0.2">
      <c r="A1091" t="str">
        <f t="shared" ref="A1091:A1154" si="119">CONCATENATE(B1091," ", "Texas")</f>
        <v>Collingsworth County, Texas</v>
      </c>
      <c r="B1091" t="str">
        <f t="shared" ref="B1091:B1154" si="120">LEFT(C1091,FIND(",", C1091))</f>
        <v>Collingsworth County,</v>
      </c>
      <c r="C1091" t="s">
        <v>66</v>
      </c>
      <c r="D1091" t="s">
        <v>18</v>
      </c>
      <c r="E1091">
        <v>85</v>
      </c>
      <c r="F1091">
        <f>VLOOKUP(A1091,'[1]Population Data'!$A:$B, 2,FALSE)</f>
        <v>2996</v>
      </c>
      <c r="G1091">
        <f>VLOOKUP(A1091,'[1]Population Data'!$A:$C,3,FALSE)</f>
        <v>1055</v>
      </c>
      <c r="H1091">
        <f>VLOOKUP(A1091,'[1]Population Data'!$A:$D,4,FALSE)</f>
        <v>726</v>
      </c>
      <c r="I1091" s="1">
        <f>VLOOKUP(A1091,'[1]Population Data'!$A:$E,5,FALSE)</f>
        <v>0.24232309746328437</v>
      </c>
      <c r="J1091" s="2">
        <f>VLOOKUP(A1091,'[1]Population Data'!$A:$F,6,FALSE)</f>
        <v>2.8398104265402844</v>
      </c>
      <c r="K1091" s="2">
        <f t="shared" ref="K1091:K1154" si="121">E1091/J1091</f>
        <v>29.931575433911881</v>
      </c>
      <c r="L1091" s="2">
        <f t="shared" ref="L1091:L1154" si="122">(H1091/18)*13</f>
        <v>524.33333333333337</v>
      </c>
      <c r="M1091" s="3">
        <f t="shared" ref="M1091:M1154" si="123">L1091/F1091</f>
        <v>0.17501112594570539</v>
      </c>
      <c r="N1091" s="2">
        <f t="shared" ref="N1091:N1154" si="124">M1091*J1091*100</f>
        <v>49.699842022116911</v>
      </c>
      <c r="O1091" s="2">
        <f t="shared" ref="O1091:O1154" si="125">0.75*N1091*K1091*(1/100)</f>
        <v>11.15695927903872</v>
      </c>
    </row>
    <row r="1092" spans="1:15" x14ac:dyDescent="0.2">
      <c r="A1092" t="str">
        <f t="shared" si="119"/>
        <v>Collingsworth County, Texas</v>
      </c>
      <c r="B1092" t="str">
        <f t="shared" si="120"/>
        <v>Collingsworth County,</v>
      </c>
      <c r="C1092" t="s">
        <v>66</v>
      </c>
      <c r="D1092" t="s">
        <v>19</v>
      </c>
      <c r="E1092">
        <v>69</v>
      </c>
      <c r="F1092">
        <f>VLOOKUP(A1092,'[1]Population Data'!$A:$B, 2,FALSE)</f>
        <v>2996</v>
      </c>
      <c r="G1092">
        <f>VLOOKUP(A1092,'[1]Population Data'!$A:$C,3,FALSE)</f>
        <v>1055</v>
      </c>
      <c r="H1092">
        <f>VLOOKUP(A1092,'[1]Population Data'!$A:$D,4,FALSE)</f>
        <v>726</v>
      </c>
      <c r="I1092" s="1">
        <f>VLOOKUP(A1092,'[1]Population Data'!$A:$E,5,FALSE)</f>
        <v>0.24232309746328437</v>
      </c>
      <c r="J1092" s="2">
        <f>VLOOKUP(A1092,'[1]Population Data'!$A:$F,6,FALSE)</f>
        <v>2.8398104265402844</v>
      </c>
      <c r="K1092" s="2">
        <f t="shared" si="121"/>
        <v>24.29739652870494</v>
      </c>
      <c r="L1092" s="2">
        <f t="shared" si="122"/>
        <v>524.33333333333337</v>
      </c>
      <c r="M1092" s="3">
        <f t="shared" si="123"/>
        <v>0.17501112594570539</v>
      </c>
      <c r="N1092" s="2">
        <f t="shared" si="124"/>
        <v>49.699842022116911</v>
      </c>
      <c r="O1092" s="2">
        <f t="shared" si="125"/>
        <v>9.0568257676902562</v>
      </c>
    </row>
    <row r="1093" spans="1:15" x14ac:dyDescent="0.2">
      <c r="A1093" t="str">
        <f t="shared" si="119"/>
        <v>Collingsworth County, Texas</v>
      </c>
      <c r="B1093" t="str">
        <f t="shared" si="120"/>
        <v>Collingsworth County,</v>
      </c>
      <c r="C1093" t="s">
        <v>66</v>
      </c>
      <c r="D1093" t="s">
        <v>20</v>
      </c>
      <c r="E1093">
        <v>0</v>
      </c>
      <c r="F1093">
        <f>VLOOKUP(A1093,'[1]Population Data'!$A:$B, 2,FALSE)</f>
        <v>2996</v>
      </c>
      <c r="G1093">
        <f>VLOOKUP(A1093,'[1]Population Data'!$A:$C,3,FALSE)</f>
        <v>1055</v>
      </c>
      <c r="H1093">
        <f>VLOOKUP(A1093,'[1]Population Data'!$A:$D,4,FALSE)</f>
        <v>726</v>
      </c>
      <c r="I1093" s="1">
        <f>VLOOKUP(A1093,'[1]Population Data'!$A:$E,5,FALSE)</f>
        <v>0.24232309746328437</v>
      </c>
      <c r="J1093" s="2">
        <f>VLOOKUP(A1093,'[1]Population Data'!$A:$F,6,FALSE)</f>
        <v>2.8398104265402844</v>
      </c>
      <c r="K1093" s="2">
        <f t="shared" si="121"/>
        <v>0</v>
      </c>
      <c r="L1093" s="2">
        <f t="shared" si="122"/>
        <v>524.33333333333337</v>
      </c>
      <c r="M1093" s="3">
        <f t="shared" si="123"/>
        <v>0.17501112594570539</v>
      </c>
      <c r="N1093" s="2">
        <f t="shared" si="124"/>
        <v>49.699842022116911</v>
      </c>
      <c r="O1093" s="2">
        <f t="shared" si="125"/>
        <v>0</v>
      </c>
    </row>
    <row r="1094" spans="1:15" x14ac:dyDescent="0.2">
      <c r="A1094" t="str">
        <f t="shared" si="119"/>
        <v>Collingsworth County, Texas</v>
      </c>
      <c r="B1094" t="str">
        <f t="shared" si="120"/>
        <v>Collingsworth County,</v>
      </c>
      <c r="C1094" t="s">
        <v>66</v>
      </c>
      <c r="D1094" t="s">
        <v>21</v>
      </c>
      <c r="E1094">
        <v>18</v>
      </c>
      <c r="F1094">
        <f>VLOOKUP(A1094,'[1]Population Data'!$A:$B, 2,FALSE)</f>
        <v>2996</v>
      </c>
      <c r="G1094">
        <f>VLOOKUP(A1094,'[1]Population Data'!$A:$C,3,FALSE)</f>
        <v>1055</v>
      </c>
      <c r="H1094">
        <f>VLOOKUP(A1094,'[1]Population Data'!$A:$D,4,FALSE)</f>
        <v>726</v>
      </c>
      <c r="I1094" s="1">
        <f>VLOOKUP(A1094,'[1]Population Data'!$A:$E,5,FALSE)</f>
        <v>0.24232309746328437</v>
      </c>
      <c r="J1094" s="2">
        <f>VLOOKUP(A1094,'[1]Population Data'!$A:$F,6,FALSE)</f>
        <v>2.8398104265402844</v>
      </c>
      <c r="K1094" s="2">
        <f t="shared" si="121"/>
        <v>6.3384512683578107</v>
      </c>
      <c r="L1094" s="2">
        <f t="shared" si="122"/>
        <v>524.33333333333337</v>
      </c>
      <c r="M1094" s="3">
        <f t="shared" si="123"/>
        <v>0.17501112594570539</v>
      </c>
      <c r="N1094" s="2">
        <f t="shared" si="124"/>
        <v>49.699842022116911</v>
      </c>
      <c r="O1094" s="2">
        <f t="shared" si="125"/>
        <v>2.3626502002670229</v>
      </c>
    </row>
    <row r="1095" spans="1:15" x14ac:dyDescent="0.2">
      <c r="A1095" t="str">
        <f t="shared" si="119"/>
        <v>Collingsworth County, Texas</v>
      </c>
      <c r="B1095" t="str">
        <f t="shared" si="120"/>
        <v>Collingsworth County,</v>
      </c>
      <c r="C1095" t="s">
        <v>66</v>
      </c>
      <c r="D1095" t="s">
        <v>22</v>
      </c>
      <c r="E1095">
        <v>122</v>
      </c>
      <c r="F1095">
        <f>VLOOKUP(A1095,'[1]Population Data'!$A:$B, 2,FALSE)</f>
        <v>2996</v>
      </c>
      <c r="G1095">
        <f>VLOOKUP(A1095,'[1]Population Data'!$A:$C,3,FALSE)</f>
        <v>1055</v>
      </c>
      <c r="H1095">
        <f>VLOOKUP(A1095,'[1]Population Data'!$A:$D,4,FALSE)</f>
        <v>726</v>
      </c>
      <c r="I1095" s="1">
        <f>VLOOKUP(A1095,'[1]Population Data'!$A:$E,5,FALSE)</f>
        <v>0.24232309746328437</v>
      </c>
      <c r="J1095" s="2">
        <f>VLOOKUP(A1095,'[1]Population Data'!$A:$F,6,FALSE)</f>
        <v>2.8398104265402844</v>
      </c>
      <c r="K1095" s="2">
        <f t="shared" si="121"/>
        <v>42.960614152202936</v>
      </c>
      <c r="L1095" s="2">
        <f t="shared" si="122"/>
        <v>524.33333333333337</v>
      </c>
      <c r="M1095" s="3">
        <f t="shared" si="123"/>
        <v>0.17501112594570539</v>
      </c>
      <c r="N1095" s="2">
        <f t="shared" si="124"/>
        <v>49.699842022116911</v>
      </c>
      <c r="O1095" s="2">
        <f t="shared" si="125"/>
        <v>16.013518024032045</v>
      </c>
    </row>
    <row r="1096" spans="1:15" x14ac:dyDescent="0.2">
      <c r="A1096" t="str">
        <f t="shared" si="119"/>
        <v>Collingsworth County, Texas</v>
      </c>
      <c r="B1096" t="str">
        <f t="shared" si="120"/>
        <v>Collingsworth County,</v>
      </c>
      <c r="C1096" t="s">
        <v>66</v>
      </c>
      <c r="D1096" t="s">
        <v>23</v>
      </c>
      <c r="E1096">
        <v>59</v>
      </c>
      <c r="F1096">
        <f>VLOOKUP(A1096,'[1]Population Data'!$A:$B, 2,FALSE)</f>
        <v>2996</v>
      </c>
      <c r="G1096">
        <f>VLOOKUP(A1096,'[1]Population Data'!$A:$C,3,FALSE)</f>
        <v>1055</v>
      </c>
      <c r="H1096">
        <f>VLOOKUP(A1096,'[1]Population Data'!$A:$D,4,FALSE)</f>
        <v>726</v>
      </c>
      <c r="I1096" s="1">
        <f>VLOOKUP(A1096,'[1]Population Data'!$A:$E,5,FALSE)</f>
        <v>0.24232309746328437</v>
      </c>
      <c r="J1096" s="2">
        <f>VLOOKUP(A1096,'[1]Population Data'!$A:$F,6,FALSE)</f>
        <v>2.8398104265402844</v>
      </c>
      <c r="K1096" s="2">
        <f t="shared" si="121"/>
        <v>20.776034712950601</v>
      </c>
      <c r="L1096" s="2">
        <f t="shared" si="122"/>
        <v>524.33333333333337</v>
      </c>
      <c r="M1096" s="3">
        <f t="shared" si="123"/>
        <v>0.17501112594570539</v>
      </c>
      <c r="N1096" s="2">
        <f t="shared" si="124"/>
        <v>49.699842022116911</v>
      </c>
      <c r="O1096" s="2">
        <f t="shared" si="125"/>
        <v>7.7442423230974651</v>
      </c>
    </row>
    <row r="1097" spans="1:15" x14ac:dyDescent="0.2">
      <c r="A1097" t="str">
        <f t="shared" si="119"/>
        <v>Collingsworth County, Texas</v>
      </c>
      <c r="B1097" t="str">
        <f t="shared" si="120"/>
        <v>Collingsworth County,</v>
      </c>
      <c r="C1097" t="s">
        <v>66</v>
      </c>
      <c r="D1097" t="s">
        <v>24</v>
      </c>
      <c r="E1097">
        <v>166</v>
      </c>
      <c r="F1097">
        <f>VLOOKUP(A1097,'[1]Population Data'!$A:$B, 2,FALSE)</f>
        <v>2996</v>
      </c>
      <c r="G1097">
        <f>VLOOKUP(A1097,'[1]Population Data'!$A:$C,3,FALSE)</f>
        <v>1055</v>
      </c>
      <c r="H1097">
        <f>VLOOKUP(A1097,'[1]Population Data'!$A:$D,4,FALSE)</f>
        <v>726</v>
      </c>
      <c r="I1097" s="1">
        <f>VLOOKUP(A1097,'[1]Population Data'!$A:$E,5,FALSE)</f>
        <v>0.24232309746328437</v>
      </c>
      <c r="J1097" s="2">
        <f>VLOOKUP(A1097,'[1]Population Data'!$A:$F,6,FALSE)</f>
        <v>2.8398104265402844</v>
      </c>
      <c r="K1097" s="2">
        <f t="shared" si="121"/>
        <v>58.454606141522028</v>
      </c>
      <c r="L1097" s="2">
        <f t="shared" si="122"/>
        <v>524.33333333333337</v>
      </c>
      <c r="M1097" s="3">
        <f t="shared" si="123"/>
        <v>0.17501112594570539</v>
      </c>
      <c r="N1097" s="2">
        <f t="shared" si="124"/>
        <v>49.699842022116911</v>
      </c>
      <c r="O1097" s="2">
        <f t="shared" si="125"/>
        <v>21.788885180240325</v>
      </c>
    </row>
    <row r="1098" spans="1:15" x14ac:dyDescent="0.2">
      <c r="A1098" t="str">
        <f t="shared" si="119"/>
        <v>Collingsworth County, Texas</v>
      </c>
      <c r="B1098" t="str">
        <f t="shared" si="120"/>
        <v>Collingsworth County,</v>
      </c>
      <c r="C1098" t="s">
        <v>66</v>
      </c>
      <c r="D1098" t="s">
        <v>25</v>
      </c>
      <c r="E1098">
        <v>58</v>
      </c>
      <c r="F1098">
        <f>VLOOKUP(A1098,'[1]Population Data'!$A:$B, 2,FALSE)</f>
        <v>2996</v>
      </c>
      <c r="G1098">
        <f>VLOOKUP(A1098,'[1]Population Data'!$A:$C,3,FALSE)</f>
        <v>1055</v>
      </c>
      <c r="H1098">
        <f>VLOOKUP(A1098,'[1]Population Data'!$A:$D,4,FALSE)</f>
        <v>726</v>
      </c>
      <c r="I1098" s="1">
        <f>VLOOKUP(A1098,'[1]Population Data'!$A:$E,5,FALSE)</f>
        <v>0.24232309746328437</v>
      </c>
      <c r="J1098" s="2">
        <f>VLOOKUP(A1098,'[1]Population Data'!$A:$F,6,FALSE)</f>
        <v>2.8398104265402844</v>
      </c>
      <c r="K1098" s="2">
        <f t="shared" si="121"/>
        <v>20.423898531375166</v>
      </c>
      <c r="L1098" s="2">
        <f t="shared" si="122"/>
        <v>524.33333333333337</v>
      </c>
      <c r="M1098" s="3">
        <f t="shared" si="123"/>
        <v>0.17501112594570539</v>
      </c>
      <c r="N1098" s="2">
        <f t="shared" si="124"/>
        <v>49.699842022116911</v>
      </c>
      <c r="O1098" s="2">
        <f t="shared" si="125"/>
        <v>7.6129839786381854</v>
      </c>
    </row>
    <row r="1099" spans="1:15" x14ac:dyDescent="0.2">
      <c r="A1099" t="str">
        <f t="shared" si="119"/>
        <v>Collingsworth County, Texas</v>
      </c>
      <c r="B1099" t="str">
        <f t="shared" si="120"/>
        <v>Collingsworth County,</v>
      </c>
      <c r="C1099" t="s">
        <v>66</v>
      </c>
      <c r="D1099" t="s">
        <v>26</v>
      </c>
      <c r="E1099">
        <v>86</v>
      </c>
      <c r="F1099">
        <f>VLOOKUP(A1099,'[1]Population Data'!$A:$B, 2,FALSE)</f>
        <v>2996</v>
      </c>
      <c r="G1099">
        <f>VLOOKUP(A1099,'[1]Population Data'!$A:$C,3,FALSE)</f>
        <v>1055</v>
      </c>
      <c r="H1099">
        <f>VLOOKUP(A1099,'[1]Population Data'!$A:$D,4,FALSE)</f>
        <v>726</v>
      </c>
      <c r="I1099" s="1">
        <f>VLOOKUP(A1099,'[1]Population Data'!$A:$E,5,FALSE)</f>
        <v>0.24232309746328437</v>
      </c>
      <c r="J1099" s="2">
        <f>VLOOKUP(A1099,'[1]Population Data'!$A:$F,6,FALSE)</f>
        <v>2.8398104265402844</v>
      </c>
      <c r="K1099" s="2">
        <f t="shared" si="121"/>
        <v>30.283711615487316</v>
      </c>
      <c r="L1099" s="2">
        <f t="shared" si="122"/>
        <v>524.33333333333337</v>
      </c>
      <c r="M1099" s="3">
        <f t="shared" si="123"/>
        <v>0.17501112594570539</v>
      </c>
      <c r="N1099" s="2">
        <f t="shared" si="124"/>
        <v>49.699842022116911</v>
      </c>
      <c r="O1099" s="2">
        <f t="shared" si="125"/>
        <v>11.288217623497999</v>
      </c>
    </row>
    <row r="1100" spans="1:15" x14ac:dyDescent="0.2">
      <c r="A1100" t="str">
        <f t="shared" si="119"/>
        <v>Collingsworth County, Texas</v>
      </c>
      <c r="B1100" t="str">
        <f t="shared" si="120"/>
        <v>Collingsworth County,</v>
      </c>
      <c r="C1100" t="s">
        <v>66</v>
      </c>
      <c r="D1100" t="s">
        <v>27</v>
      </c>
      <c r="E1100">
        <v>98</v>
      </c>
      <c r="F1100">
        <f>VLOOKUP(A1100,'[1]Population Data'!$A:$B, 2,FALSE)</f>
        <v>2996</v>
      </c>
      <c r="G1100">
        <f>VLOOKUP(A1100,'[1]Population Data'!$A:$C,3,FALSE)</f>
        <v>1055</v>
      </c>
      <c r="H1100">
        <f>VLOOKUP(A1100,'[1]Population Data'!$A:$D,4,FALSE)</f>
        <v>726</v>
      </c>
      <c r="I1100" s="1">
        <f>VLOOKUP(A1100,'[1]Population Data'!$A:$E,5,FALSE)</f>
        <v>0.24232309746328437</v>
      </c>
      <c r="J1100" s="2">
        <f>VLOOKUP(A1100,'[1]Population Data'!$A:$F,6,FALSE)</f>
        <v>2.8398104265402844</v>
      </c>
      <c r="K1100" s="2">
        <f t="shared" si="121"/>
        <v>34.509345794392523</v>
      </c>
      <c r="L1100" s="2">
        <f t="shared" si="122"/>
        <v>524.33333333333337</v>
      </c>
      <c r="M1100" s="3">
        <f t="shared" si="123"/>
        <v>0.17501112594570539</v>
      </c>
      <c r="N1100" s="2">
        <f t="shared" si="124"/>
        <v>49.699842022116911</v>
      </c>
      <c r="O1100" s="2">
        <f t="shared" si="125"/>
        <v>12.863317757009348</v>
      </c>
    </row>
    <row r="1101" spans="1:15" x14ac:dyDescent="0.2">
      <c r="A1101" t="str">
        <f t="shared" si="119"/>
        <v>Collingsworth County, Texas</v>
      </c>
      <c r="B1101" t="str">
        <f t="shared" si="120"/>
        <v>Collingsworth County,</v>
      </c>
      <c r="C1101" t="s">
        <v>66</v>
      </c>
      <c r="D1101" t="s">
        <v>28</v>
      </c>
      <c r="E1101">
        <v>80</v>
      </c>
      <c r="F1101">
        <f>VLOOKUP(A1101,'[1]Population Data'!$A:$B, 2,FALSE)</f>
        <v>2996</v>
      </c>
      <c r="G1101">
        <f>VLOOKUP(A1101,'[1]Population Data'!$A:$C,3,FALSE)</f>
        <v>1055</v>
      </c>
      <c r="H1101">
        <f>VLOOKUP(A1101,'[1]Population Data'!$A:$D,4,FALSE)</f>
        <v>726</v>
      </c>
      <c r="I1101" s="1">
        <f>VLOOKUP(A1101,'[1]Population Data'!$A:$E,5,FALSE)</f>
        <v>0.24232309746328437</v>
      </c>
      <c r="J1101" s="2">
        <f>VLOOKUP(A1101,'[1]Population Data'!$A:$F,6,FALSE)</f>
        <v>2.8398104265402844</v>
      </c>
      <c r="K1101" s="2">
        <f t="shared" si="121"/>
        <v>28.170894526034711</v>
      </c>
      <c r="L1101" s="2">
        <f t="shared" si="122"/>
        <v>524.33333333333337</v>
      </c>
      <c r="M1101" s="3">
        <f t="shared" si="123"/>
        <v>0.17501112594570539</v>
      </c>
      <c r="N1101" s="2">
        <f t="shared" si="124"/>
        <v>49.699842022116911</v>
      </c>
      <c r="O1101" s="2">
        <f t="shared" si="125"/>
        <v>10.500667556742323</v>
      </c>
    </row>
    <row r="1102" spans="1:15" x14ac:dyDescent="0.2">
      <c r="A1102" t="str">
        <f t="shared" si="119"/>
        <v>Colorado County, Texas</v>
      </c>
      <c r="B1102" t="str">
        <f t="shared" si="120"/>
        <v>Colorado County,</v>
      </c>
      <c r="C1102" t="s">
        <v>67</v>
      </c>
      <c r="D1102" t="s">
        <v>4</v>
      </c>
      <c r="E1102">
        <v>27</v>
      </c>
      <c r="F1102">
        <f>VLOOKUP(A1102,'[1]Population Data'!$A:$B, 2,FALSE)</f>
        <v>21022</v>
      </c>
      <c r="G1102">
        <f>VLOOKUP(A1102,'[1]Population Data'!$A:$C,3,FALSE)</f>
        <v>7511</v>
      </c>
      <c r="H1102">
        <f>VLOOKUP(A1102,'[1]Population Data'!$A:$D,4,FALSE)</f>
        <v>4894</v>
      </c>
      <c r="I1102" s="1">
        <f>VLOOKUP(A1102,'[1]Population Data'!$A:$E,5,FALSE)</f>
        <v>0.23280372942631528</v>
      </c>
      <c r="J1102" s="2">
        <f>VLOOKUP(A1102,'[1]Population Data'!$A:$F,6,FALSE)</f>
        <v>2.7988283850352818</v>
      </c>
      <c r="K1102" s="2">
        <f t="shared" si="121"/>
        <v>9.6468937303776983</v>
      </c>
      <c r="L1102" s="2">
        <f t="shared" si="122"/>
        <v>3534.5555555555557</v>
      </c>
      <c r="M1102" s="3">
        <f t="shared" si="123"/>
        <v>0.16813602680789438</v>
      </c>
      <c r="N1102" s="2">
        <f t="shared" si="124"/>
        <v>47.058388437698788</v>
      </c>
      <c r="O1102" s="2">
        <f t="shared" si="125"/>
        <v>3.4047545428598607</v>
      </c>
    </row>
    <row r="1103" spans="1:15" x14ac:dyDescent="0.2">
      <c r="A1103" t="str">
        <f t="shared" si="119"/>
        <v>Colorado County, Texas</v>
      </c>
      <c r="B1103" t="str">
        <f t="shared" si="120"/>
        <v>Colorado County,</v>
      </c>
      <c r="C1103" t="s">
        <v>67</v>
      </c>
      <c r="D1103" t="s">
        <v>5</v>
      </c>
      <c r="E1103">
        <v>67</v>
      </c>
      <c r="F1103">
        <f>VLOOKUP(A1103,'[1]Population Data'!$A:$B, 2,FALSE)</f>
        <v>21022</v>
      </c>
      <c r="G1103">
        <f>VLOOKUP(A1103,'[1]Population Data'!$A:$C,3,FALSE)</f>
        <v>7511</v>
      </c>
      <c r="H1103">
        <f>VLOOKUP(A1103,'[1]Population Data'!$A:$D,4,FALSE)</f>
        <v>4894</v>
      </c>
      <c r="I1103" s="1">
        <f>VLOOKUP(A1103,'[1]Population Data'!$A:$E,5,FALSE)</f>
        <v>0.23280372942631528</v>
      </c>
      <c r="J1103" s="2">
        <f>VLOOKUP(A1103,'[1]Population Data'!$A:$F,6,FALSE)</f>
        <v>2.7988283850352818</v>
      </c>
      <c r="K1103" s="2">
        <f t="shared" si="121"/>
        <v>23.938588145752068</v>
      </c>
      <c r="L1103" s="2">
        <f t="shared" si="122"/>
        <v>3534.5555555555557</v>
      </c>
      <c r="M1103" s="3">
        <f t="shared" si="123"/>
        <v>0.16813602680789438</v>
      </c>
      <c r="N1103" s="2">
        <f t="shared" si="124"/>
        <v>47.058388437698788</v>
      </c>
      <c r="O1103" s="2">
        <f t="shared" si="125"/>
        <v>8.4488353470966917</v>
      </c>
    </row>
    <row r="1104" spans="1:15" x14ac:dyDescent="0.2">
      <c r="A1104" t="str">
        <f t="shared" si="119"/>
        <v>Colorado County, Texas</v>
      </c>
      <c r="B1104" t="str">
        <f t="shared" si="120"/>
        <v>Colorado County,</v>
      </c>
      <c r="C1104" t="s">
        <v>67</v>
      </c>
      <c r="D1104" t="s">
        <v>6</v>
      </c>
      <c r="E1104">
        <v>427</v>
      </c>
      <c r="F1104">
        <f>VLOOKUP(A1104,'[1]Population Data'!$A:$B, 2,FALSE)</f>
        <v>21022</v>
      </c>
      <c r="G1104">
        <f>VLOOKUP(A1104,'[1]Population Data'!$A:$C,3,FALSE)</f>
        <v>7511</v>
      </c>
      <c r="H1104">
        <f>VLOOKUP(A1104,'[1]Population Data'!$A:$D,4,FALSE)</f>
        <v>4894</v>
      </c>
      <c r="I1104" s="1">
        <f>VLOOKUP(A1104,'[1]Population Data'!$A:$E,5,FALSE)</f>
        <v>0.23280372942631528</v>
      </c>
      <c r="J1104" s="2">
        <f>VLOOKUP(A1104,'[1]Population Data'!$A:$F,6,FALSE)</f>
        <v>2.7988283850352818</v>
      </c>
      <c r="K1104" s="2">
        <f t="shared" si="121"/>
        <v>152.5638378841214</v>
      </c>
      <c r="L1104" s="2">
        <f t="shared" si="122"/>
        <v>3534.5555555555557</v>
      </c>
      <c r="M1104" s="3">
        <f t="shared" si="123"/>
        <v>0.16813602680789438</v>
      </c>
      <c r="N1104" s="2">
        <f t="shared" si="124"/>
        <v>47.058388437698788</v>
      </c>
      <c r="O1104" s="2">
        <f t="shared" si="125"/>
        <v>53.84556258522818</v>
      </c>
    </row>
    <row r="1105" spans="1:15" x14ac:dyDescent="0.2">
      <c r="A1105" t="str">
        <f t="shared" si="119"/>
        <v>Colorado County, Texas</v>
      </c>
      <c r="B1105" t="str">
        <f t="shared" si="120"/>
        <v>Colorado County,</v>
      </c>
      <c r="C1105" t="s">
        <v>67</v>
      </c>
      <c r="D1105" t="s">
        <v>7</v>
      </c>
      <c r="E1105">
        <v>137</v>
      </c>
      <c r="F1105">
        <f>VLOOKUP(A1105,'[1]Population Data'!$A:$B, 2,FALSE)</f>
        <v>21022</v>
      </c>
      <c r="G1105">
        <f>VLOOKUP(A1105,'[1]Population Data'!$A:$C,3,FALSE)</f>
        <v>7511</v>
      </c>
      <c r="H1105">
        <f>VLOOKUP(A1105,'[1]Population Data'!$A:$D,4,FALSE)</f>
        <v>4894</v>
      </c>
      <c r="I1105" s="1">
        <f>VLOOKUP(A1105,'[1]Population Data'!$A:$E,5,FALSE)</f>
        <v>0.23280372942631528</v>
      </c>
      <c r="J1105" s="2">
        <f>VLOOKUP(A1105,'[1]Population Data'!$A:$F,6,FALSE)</f>
        <v>2.7988283850352818</v>
      </c>
      <c r="K1105" s="2">
        <f t="shared" si="121"/>
        <v>48.949053372657211</v>
      </c>
      <c r="L1105" s="2">
        <f t="shared" si="122"/>
        <v>3534.5555555555557</v>
      </c>
      <c r="M1105" s="3">
        <f t="shared" si="123"/>
        <v>0.16813602680789438</v>
      </c>
      <c r="N1105" s="2">
        <f t="shared" si="124"/>
        <v>47.058388437698788</v>
      </c>
      <c r="O1105" s="2">
        <f t="shared" si="125"/>
        <v>17.275976754511145</v>
      </c>
    </row>
    <row r="1106" spans="1:15" x14ac:dyDescent="0.2">
      <c r="A1106" t="str">
        <f t="shared" si="119"/>
        <v>Colorado County, Texas</v>
      </c>
      <c r="B1106" t="str">
        <f t="shared" si="120"/>
        <v>Colorado County,</v>
      </c>
      <c r="C1106" t="s">
        <v>67</v>
      </c>
      <c r="D1106" t="s">
        <v>8</v>
      </c>
      <c r="E1106">
        <v>118</v>
      </c>
      <c r="F1106">
        <f>VLOOKUP(A1106,'[1]Population Data'!$A:$B, 2,FALSE)</f>
        <v>21022</v>
      </c>
      <c r="G1106">
        <f>VLOOKUP(A1106,'[1]Population Data'!$A:$C,3,FALSE)</f>
        <v>7511</v>
      </c>
      <c r="H1106">
        <f>VLOOKUP(A1106,'[1]Population Data'!$A:$D,4,FALSE)</f>
        <v>4894</v>
      </c>
      <c r="I1106" s="1">
        <f>VLOOKUP(A1106,'[1]Population Data'!$A:$E,5,FALSE)</f>
        <v>0.23280372942631528</v>
      </c>
      <c r="J1106" s="2">
        <f>VLOOKUP(A1106,'[1]Population Data'!$A:$F,6,FALSE)</f>
        <v>2.7988283850352818</v>
      </c>
      <c r="K1106" s="2">
        <f t="shared" si="121"/>
        <v>42.160498525354392</v>
      </c>
      <c r="L1106" s="2">
        <f t="shared" si="122"/>
        <v>3534.5555555555557</v>
      </c>
      <c r="M1106" s="3">
        <f t="shared" si="123"/>
        <v>0.16813602680789438</v>
      </c>
      <c r="N1106" s="2">
        <f t="shared" si="124"/>
        <v>47.058388437698788</v>
      </c>
      <c r="O1106" s="2">
        <f t="shared" si="125"/>
        <v>14.880038372498655</v>
      </c>
    </row>
    <row r="1107" spans="1:15" x14ac:dyDescent="0.2">
      <c r="A1107" t="str">
        <f t="shared" si="119"/>
        <v>Colorado County, Texas</v>
      </c>
      <c r="B1107" t="str">
        <f t="shared" si="120"/>
        <v>Colorado County,</v>
      </c>
      <c r="C1107" t="s">
        <v>67</v>
      </c>
      <c r="D1107" t="s">
        <v>9</v>
      </c>
      <c r="E1107">
        <v>106</v>
      </c>
      <c r="F1107">
        <f>VLOOKUP(A1107,'[1]Population Data'!$A:$B, 2,FALSE)</f>
        <v>21022</v>
      </c>
      <c r="G1107">
        <f>VLOOKUP(A1107,'[1]Population Data'!$A:$C,3,FALSE)</f>
        <v>7511</v>
      </c>
      <c r="H1107">
        <f>VLOOKUP(A1107,'[1]Population Data'!$A:$D,4,FALSE)</f>
        <v>4894</v>
      </c>
      <c r="I1107" s="1">
        <f>VLOOKUP(A1107,'[1]Population Data'!$A:$E,5,FALSE)</f>
        <v>0.23280372942631528</v>
      </c>
      <c r="J1107" s="2">
        <f>VLOOKUP(A1107,'[1]Population Data'!$A:$F,6,FALSE)</f>
        <v>2.7988283850352818</v>
      </c>
      <c r="K1107" s="2">
        <f t="shared" si="121"/>
        <v>37.87299020074208</v>
      </c>
      <c r="L1107" s="2">
        <f t="shared" si="122"/>
        <v>3534.5555555555557</v>
      </c>
      <c r="M1107" s="3">
        <f t="shared" si="123"/>
        <v>0.16813602680789438</v>
      </c>
      <c r="N1107" s="2">
        <f t="shared" si="124"/>
        <v>47.058388437698788</v>
      </c>
      <c r="O1107" s="2">
        <f t="shared" si="125"/>
        <v>13.366814131227605</v>
      </c>
    </row>
    <row r="1108" spans="1:15" x14ac:dyDescent="0.2">
      <c r="A1108" t="str">
        <f t="shared" si="119"/>
        <v>Colorado County, Texas</v>
      </c>
      <c r="B1108" t="str">
        <f t="shared" si="120"/>
        <v>Colorado County,</v>
      </c>
      <c r="C1108" t="s">
        <v>67</v>
      </c>
      <c r="D1108" t="s">
        <v>10</v>
      </c>
      <c r="E1108">
        <v>909</v>
      </c>
      <c r="F1108">
        <f>VLOOKUP(A1108,'[1]Population Data'!$A:$B, 2,FALSE)</f>
        <v>21022</v>
      </c>
      <c r="G1108">
        <f>VLOOKUP(A1108,'[1]Population Data'!$A:$C,3,FALSE)</f>
        <v>7511</v>
      </c>
      <c r="H1108">
        <f>VLOOKUP(A1108,'[1]Population Data'!$A:$D,4,FALSE)</f>
        <v>4894</v>
      </c>
      <c r="I1108" s="1">
        <f>VLOOKUP(A1108,'[1]Population Data'!$A:$E,5,FALSE)</f>
        <v>0.23280372942631528</v>
      </c>
      <c r="J1108" s="2">
        <f>VLOOKUP(A1108,'[1]Population Data'!$A:$F,6,FALSE)</f>
        <v>2.7988283850352818</v>
      </c>
      <c r="K1108" s="2">
        <f t="shared" si="121"/>
        <v>324.77875558938251</v>
      </c>
      <c r="L1108" s="2">
        <f t="shared" si="122"/>
        <v>3534.5555555555557</v>
      </c>
      <c r="M1108" s="3">
        <f t="shared" si="123"/>
        <v>0.16813602680789438</v>
      </c>
      <c r="N1108" s="2">
        <f t="shared" si="124"/>
        <v>47.058388437698788</v>
      </c>
      <c r="O1108" s="2">
        <f t="shared" si="125"/>
        <v>114.62673627628199</v>
      </c>
    </row>
    <row r="1109" spans="1:15" x14ac:dyDescent="0.2">
      <c r="A1109" t="str">
        <f t="shared" si="119"/>
        <v>Colorado County, Texas</v>
      </c>
      <c r="B1109" t="str">
        <f t="shared" si="120"/>
        <v>Colorado County,</v>
      </c>
      <c r="C1109" t="s">
        <v>67</v>
      </c>
      <c r="D1109" t="s">
        <v>11</v>
      </c>
      <c r="E1109">
        <v>863</v>
      </c>
      <c r="F1109">
        <f>VLOOKUP(A1109,'[1]Population Data'!$A:$B, 2,FALSE)</f>
        <v>21022</v>
      </c>
      <c r="G1109">
        <f>VLOOKUP(A1109,'[1]Population Data'!$A:$C,3,FALSE)</f>
        <v>7511</v>
      </c>
      <c r="H1109">
        <f>VLOOKUP(A1109,'[1]Population Data'!$A:$D,4,FALSE)</f>
        <v>4894</v>
      </c>
      <c r="I1109" s="1">
        <f>VLOOKUP(A1109,'[1]Population Data'!$A:$E,5,FALSE)</f>
        <v>0.23280372942631528</v>
      </c>
      <c r="J1109" s="2">
        <f>VLOOKUP(A1109,'[1]Population Data'!$A:$F,6,FALSE)</f>
        <v>2.7988283850352818</v>
      </c>
      <c r="K1109" s="2">
        <f t="shared" si="121"/>
        <v>308.343307011702</v>
      </c>
      <c r="L1109" s="2">
        <f t="shared" si="122"/>
        <v>3534.5555555555557</v>
      </c>
      <c r="M1109" s="3">
        <f t="shared" si="123"/>
        <v>0.16813602680789438</v>
      </c>
      <c r="N1109" s="2">
        <f t="shared" si="124"/>
        <v>47.058388437698788</v>
      </c>
      <c r="O1109" s="2">
        <f t="shared" si="125"/>
        <v>108.82604335140962</v>
      </c>
    </row>
    <row r="1110" spans="1:15" x14ac:dyDescent="0.2">
      <c r="A1110" t="str">
        <f t="shared" si="119"/>
        <v>Colorado County, Texas</v>
      </c>
      <c r="B1110" t="str">
        <f t="shared" si="120"/>
        <v>Colorado County,</v>
      </c>
      <c r="C1110" t="s">
        <v>67</v>
      </c>
      <c r="D1110" t="s">
        <v>12</v>
      </c>
      <c r="E1110">
        <v>175</v>
      </c>
      <c r="F1110">
        <f>VLOOKUP(A1110,'[1]Population Data'!$A:$B, 2,FALSE)</f>
        <v>21022</v>
      </c>
      <c r="G1110">
        <f>VLOOKUP(A1110,'[1]Population Data'!$A:$C,3,FALSE)</f>
        <v>7511</v>
      </c>
      <c r="H1110">
        <f>VLOOKUP(A1110,'[1]Population Data'!$A:$D,4,FALSE)</f>
        <v>4894</v>
      </c>
      <c r="I1110" s="1">
        <f>VLOOKUP(A1110,'[1]Population Data'!$A:$E,5,FALSE)</f>
        <v>0.23280372942631528</v>
      </c>
      <c r="J1110" s="2">
        <f>VLOOKUP(A1110,'[1]Population Data'!$A:$F,6,FALSE)</f>
        <v>2.7988283850352818</v>
      </c>
      <c r="K1110" s="2">
        <f t="shared" si="121"/>
        <v>62.526163067262864</v>
      </c>
      <c r="L1110" s="2">
        <f t="shared" si="122"/>
        <v>3534.5555555555557</v>
      </c>
      <c r="M1110" s="3">
        <f t="shared" si="123"/>
        <v>0.16813602680789438</v>
      </c>
      <c r="N1110" s="2">
        <f t="shared" si="124"/>
        <v>47.058388437698788</v>
      </c>
      <c r="O1110" s="2">
        <f t="shared" si="125"/>
        <v>22.067853518536136</v>
      </c>
    </row>
    <row r="1111" spans="1:15" x14ac:dyDescent="0.2">
      <c r="A1111" t="str">
        <f t="shared" si="119"/>
        <v>Colorado County, Texas</v>
      </c>
      <c r="B1111" t="str">
        <f t="shared" si="120"/>
        <v>Colorado County,</v>
      </c>
      <c r="C1111" t="s">
        <v>67</v>
      </c>
      <c r="D1111" t="s">
        <v>13</v>
      </c>
      <c r="E1111">
        <v>15</v>
      </c>
      <c r="F1111">
        <f>VLOOKUP(A1111,'[1]Population Data'!$A:$B, 2,FALSE)</f>
        <v>21022</v>
      </c>
      <c r="G1111">
        <f>VLOOKUP(A1111,'[1]Population Data'!$A:$C,3,FALSE)</f>
        <v>7511</v>
      </c>
      <c r="H1111">
        <f>VLOOKUP(A1111,'[1]Population Data'!$A:$D,4,FALSE)</f>
        <v>4894</v>
      </c>
      <c r="I1111" s="1">
        <f>VLOOKUP(A1111,'[1]Population Data'!$A:$E,5,FALSE)</f>
        <v>0.23280372942631528</v>
      </c>
      <c r="J1111" s="2">
        <f>VLOOKUP(A1111,'[1]Population Data'!$A:$F,6,FALSE)</f>
        <v>2.7988283850352818</v>
      </c>
      <c r="K1111" s="2">
        <f t="shared" si="121"/>
        <v>5.359385405765388</v>
      </c>
      <c r="L1111" s="2">
        <f t="shared" si="122"/>
        <v>3534.5555555555557</v>
      </c>
      <c r="M1111" s="3">
        <f t="shared" si="123"/>
        <v>0.16813602680789438</v>
      </c>
      <c r="N1111" s="2">
        <f t="shared" si="124"/>
        <v>47.058388437698788</v>
      </c>
      <c r="O1111" s="2">
        <f t="shared" si="125"/>
        <v>1.8915303015888116</v>
      </c>
    </row>
    <row r="1112" spans="1:15" x14ac:dyDescent="0.2">
      <c r="A1112" t="str">
        <f t="shared" si="119"/>
        <v>Colorado County, Texas</v>
      </c>
      <c r="B1112" t="str">
        <f t="shared" si="120"/>
        <v>Colorado County,</v>
      </c>
      <c r="C1112" t="s">
        <v>67</v>
      </c>
      <c r="D1112" t="s">
        <v>14</v>
      </c>
      <c r="E1112">
        <v>591</v>
      </c>
      <c r="F1112">
        <f>VLOOKUP(A1112,'[1]Population Data'!$A:$B, 2,FALSE)</f>
        <v>21022</v>
      </c>
      <c r="G1112">
        <f>VLOOKUP(A1112,'[1]Population Data'!$A:$C,3,FALSE)</f>
        <v>7511</v>
      </c>
      <c r="H1112">
        <f>VLOOKUP(A1112,'[1]Population Data'!$A:$D,4,FALSE)</f>
        <v>4894</v>
      </c>
      <c r="I1112" s="1">
        <f>VLOOKUP(A1112,'[1]Population Data'!$A:$E,5,FALSE)</f>
        <v>0.23280372942631528</v>
      </c>
      <c r="J1112" s="2">
        <f>VLOOKUP(A1112,'[1]Population Data'!$A:$F,6,FALSE)</f>
        <v>2.7988283850352818</v>
      </c>
      <c r="K1112" s="2">
        <f t="shared" si="121"/>
        <v>211.15978498715631</v>
      </c>
      <c r="L1112" s="2">
        <f t="shared" si="122"/>
        <v>3534.5555555555557</v>
      </c>
      <c r="M1112" s="3">
        <f t="shared" si="123"/>
        <v>0.16813602680789438</v>
      </c>
      <c r="N1112" s="2">
        <f t="shared" si="124"/>
        <v>47.058388437698788</v>
      </c>
      <c r="O1112" s="2">
        <f t="shared" si="125"/>
        <v>74.526293882599191</v>
      </c>
    </row>
    <row r="1113" spans="1:15" x14ac:dyDescent="0.2">
      <c r="A1113" t="str">
        <f t="shared" si="119"/>
        <v>Colorado County, Texas</v>
      </c>
      <c r="B1113" t="str">
        <f t="shared" si="120"/>
        <v>Colorado County,</v>
      </c>
      <c r="C1113" t="s">
        <v>67</v>
      </c>
      <c r="D1113" t="s">
        <v>15</v>
      </c>
      <c r="E1113">
        <v>272</v>
      </c>
      <c r="F1113">
        <f>VLOOKUP(A1113,'[1]Population Data'!$A:$B, 2,FALSE)</f>
        <v>21022</v>
      </c>
      <c r="G1113">
        <f>VLOOKUP(A1113,'[1]Population Data'!$A:$C,3,FALSE)</f>
        <v>7511</v>
      </c>
      <c r="H1113">
        <f>VLOOKUP(A1113,'[1]Population Data'!$A:$D,4,FALSE)</f>
        <v>4894</v>
      </c>
      <c r="I1113" s="1">
        <f>VLOOKUP(A1113,'[1]Population Data'!$A:$E,5,FALSE)</f>
        <v>0.23280372942631528</v>
      </c>
      <c r="J1113" s="2">
        <f>VLOOKUP(A1113,'[1]Population Data'!$A:$F,6,FALSE)</f>
        <v>2.7988283850352818</v>
      </c>
      <c r="K1113" s="2">
        <f t="shared" si="121"/>
        <v>97.183522024545709</v>
      </c>
      <c r="L1113" s="2">
        <f t="shared" si="122"/>
        <v>3534.5555555555557</v>
      </c>
      <c r="M1113" s="3">
        <f t="shared" si="123"/>
        <v>0.16813602680789438</v>
      </c>
      <c r="N1113" s="2">
        <f t="shared" si="124"/>
        <v>47.058388437698788</v>
      </c>
      <c r="O1113" s="2">
        <f t="shared" si="125"/>
        <v>34.299749468810454</v>
      </c>
    </row>
    <row r="1114" spans="1:15" x14ac:dyDescent="0.2">
      <c r="A1114" t="str">
        <f t="shared" si="119"/>
        <v>Colorado County, Texas</v>
      </c>
      <c r="B1114" t="str">
        <f t="shared" si="120"/>
        <v>Colorado County,</v>
      </c>
      <c r="C1114" t="s">
        <v>67</v>
      </c>
      <c r="D1114" t="s">
        <v>16</v>
      </c>
      <c r="E1114">
        <v>213</v>
      </c>
      <c r="F1114">
        <f>VLOOKUP(A1114,'[1]Population Data'!$A:$B, 2,FALSE)</f>
        <v>21022</v>
      </c>
      <c r="G1114">
        <f>VLOOKUP(A1114,'[1]Population Data'!$A:$C,3,FALSE)</f>
        <v>7511</v>
      </c>
      <c r="H1114">
        <f>VLOOKUP(A1114,'[1]Population Data'!$A:$D,4,FALSE)</f>
        <v>4894</v>
      </c>
      <c r="I1114" s="1">
        <f>VLOOKUP(A1114,'[1]Population Data'!$A:$E,5,FALSE)</f>
        <v>0.23280372942631528</v>
      </c>
      <c r="J1114" s="2">
        <f>VLOOKUP(A1114,'[1]Population Data'!$A:$F,6,FALSE)</f>
        <v>2.7988283850352818</v>
      </c>
      <c r="K1114" s="2">
        <f t="shared" si="121"/>
        <v>76.10327276186851</v>
      </c>
      <c r="L1114" s="2">
        <f t="shared" si="122"/>
        <v>3534.5555555555557</v>
      </c>
      <c r="M1114" s="3">
        <f t="shared" si="123"/>
        <v>0.16813602680789438</v>
      </c>
      <c r="N1114" s="2">
        <f t="shared" si="124"/>
        <v>47.058388437698788</v>
      </c>
      <c r="O1114" s="2">
        <f t="shared" si="125"/>
        <v>26.859730282561127</v>
      </c>
    </row>
    <row r="1115" spans="1:15" x14ac:dyDescent="0.2">
      <c r="A1115" t="str">
        <f t="shared" si="119"/>
        <v>Colorado County, Texas</v>
      </c>
      <c r="B1115" t="str">
        <f t="shared" si="120"/>
        <v>Colorado County,</v>
      </c>
      <c r="C1115" t="s">
        <v>67</v>
      </c>
      <c r="D1115" t="s">
        <v>17</v>
      </c>
      <c r="E1115">
        <v>184</v>
      </c>
      <c r="F1115">
        <f>VLOOKUP(A1115,'[1]Population Data'!$A:$B, 2,FALSE)</f>
        <v>21022</v>
      </c>
      <c r="G1115">
        <f>VLOOKUP(A1115,'[1]Population Data'!$A:$C,3,FALSE)</f>
        <v>7511</v>
      </c>
      <c r="H1115">
        <f>VLOOKUP(A1115,'[1]Population Data'!$A:$D,4,FALSE)</f>
        <v>4894</v>
      </c>
      <c r="I1115" s="1">
        <f>VLOOKUP(A1115,'[1]Population Data'!$A:$E,5,FALSE)</f>
        <v>0.23280372942631528</v>
      </c>
      <c r="J1115" s="2">
        <f>VLOOKUP(A1115,'[1]Population Data'!$A:$F,6,FALSE)</f>
        <v>2.7988283850352818</v>
      </c>
      <c r="K1115" s="2">
        <f t="shared" si="121"/>
        <v>65.741794310722099</v>
      </c>
      <c r="L1115" s="2">
        <f t="shared" si="122"/>
        <v>3534.5555555555557</v>
      </c>
      <c r="M1115" s="3">
        <f t="shared" si="123"/>
        <v>0.16813602680789438</v>
      </c>
      <c r="N1115" s="2">
        <f t="shared" si="124"/>
        <v>47.058388437698788</v>
      </c>
      <c r="O1115" s="2">
        <f t="shared" si="125"/>
        <v>23.202771699489428</v>
      </c>
    </row>
    <row r="1116" spans="1:15" x14ac:dyDescent="0.2">
      <c r="A1116" t="str">
        <f t="shared" si="119"/>
        <v>Colorado County, Texas</v>
      </c>
      <c r="B1116" t="str">
        <f t="shared" si="120"/>
        <v>Colorado County,</v>
      </c>
      <c r="C1116" t="s">
        <v>67</v>
      </c>
      <c r="D1116" t="s">
        <v>18</v>
      </c>
      <c r="E1116">
        <v>262</v>
      </c>
      <c r="F1116">
        <f>VLOOKUP(A1116,'[1]Population Data'!$A:$B, 2,FALSE)</f>
        <v>21022</v>
      </c>
      <c r="G1116">
        <f>VLOOKUP(A1116,'[1]Population Data'!$A:$C,3,FALSE)</f>
        <v>7511</v>
      </c>
      <c r="H1116">
        <f>VLOOKUP(A1116,'[1]Population Data'!$A:$D,4,FALSE)</f>
        <v>4894</v>
      </c>
      <c r="I1116" s="1">
        <f>VLOOKUP(A1116,'[1]Population Data'!$A:$E,5,FALSE)</f>
        <v>0.23280372942631528</v>
      </c>
      <c r="J1116" s="2">
        <f>VLOOKUP(A1116,'[1]Population Data'!$A:$F,6,FALSE)</f>
        <v>2.7988283850352818</v>
      </c>
      <c r="K1116" s="2">
        <f t="shared" si="121"/>
        <v>93.610598420702118</v>
      </c>
      <c r="L1116" s="2">
        <f t="shared" si="122"/>
        <v>3534.5555555555557</v>
      </c>
      <c r="M1116" s="3">
        <f t="shared" si="123"/>
        <v>0.16813602680789438</v>
      </c>
      <c r="N1116" s="2">
        <f t="shared" si="124"/>
        <v>47.058388437698788</v>
      </c>
      <c r="O1116" s="2">
        <f t="shared" si="125"/>
        <v>33.038729267751243</v>
      </c>
    </row>
    <row r="1117" spans="1:15" x14ac:dyDescent="0.2">
      <c r="A1117" t="str">
        <f t="shared" si="119"/>
        <v>Colorado County, Texas</v>
      </c>
      <c r="B1117" t="str">
        <f t="shared" si="120"/>
        <v>Colorado County,</v>
      </c>
      <c r="C1117" t="s">
        <v>67</v>
      </c>
      <c r="D1117" t="s">
        <v>19</v>
      </c>
      <c r="E1117">
        <v>60</v>
      </c>
      <c r="F1117">
        <f>VLOOKUP(A1117,'[1]Population Data'!$A:$B, 2,FALSE)</f>
        <v>21022</v>
      </c>
      <c r="G1117">
        <f>VLOOKUP(A1117,'[1]Population Data'!$A:$C,3,FALSE)</f>
        <v>7511</v>
      </c>
      <c r="H1117">
        <f>VLOOKUP(A1117,'[1]Population Data'!$A:$D,4,FALSE)</f>
        <v>4894</v>
      </c>
      <c r="I1117" s="1">
        <f>VLOOKUP(A1117,'[1]Population Data'!$A:$E,5,FALSE)</f>
        <v>0.23280372942631528</v>
      </c>
      <c r="J1117" s="2">
        <f>VLOOKUP(A1117,'[1]Population Data'!$A:$F,6,FALSE)</f>
        <v>2.7988283850352818</v>
      </c>
      <c r="K1117" s="2">
        <f t="shared" si="121"/>
        <v>21.437541623061552</v>
      </c>
      <c r="L1117" s="2">
        <f t="shared" si="122"/>
        <v>3534.5555555555557</v>
      </c>
      <c r="M1117" s="3">
        <f t="shared" si="123"/>
        <v>0.16813602680789438</v>
      </c>
      <c r="N1117" s="2">
        <f t="shared" si="124"/>
        <v>47.058388437698788</v>
      </c>
      <c r="O1117" s="2">
        <f t="shared" si="125"/>
        <v>7.5661212063552465</v>
      </c>
    </row>
    <row r="1118" spans="1:15" x14ac:dyDescent="0.2">
      <c r="A1118" t="str">
        <f t="shared" si="119"/>
        <v>Colorado County, Texas</v>
      </c>
      <c r="B1118" t="str">
        <f t="shared" si="120"/>
        <v>Colorado County,</v>
      </c>
      <c r="C1118" t="s">
        <v>67</v>
      </c>
      <c r="D1118" t="s">
        <v>20</v>
      </c>
      <c r="E1118">
        <v>28</v>
      </c>
      <c r="F1118">
        <f>VLOOKUP(A1118,'[1]Population Data'!$A:$B, 2,FALSE)</f>
        <v>21022</v>
      </c>
      <c r="G1118">
        <f>VLOOKUP(A1118,'[1]Population Data'!$A:$C,3,FALSE)</f>
        <v>7511</v>
      </c>
      <c r="H1118">
        <f>VLOOKUP(A1118,'[1]Population Data'!$A:$D,4,FALSE)</f>
        <v>4894</v>
      </c>
      <c r="I1118" s="1">
        <f>VLOOKUP(A1118,'[1]Population Data'!$A:$E,5,FALSE)</f>
        <v>0.23280372942631528</v>
      </c>
      <c r="J1118" s="2">
        <f>VLOOKUP(A1118,'[1]Population Data'!$A:$F,6,FALSE)</f>
        <v>2.7988283850352818</v>
      </c>
      <c r="K1118" s="2">
        <f t="shared" si="121"/>
        <v>10.004186090762058</v>
      </c>
      <c r="L1118" s="2">
        <f t="shared" si="122"/>
        <v>3534.5555555555557</v>
      </c>
      <c r="M1118" s="3">
        <f t="shared" si="123"/>
        <v>0.16813602680789438</v>
      </c>
      <c r="N1118" s="2">
        <f t="shared" si="124"/>
        <v>47.058388437698788</v>
      </c>
      <c r="O1118" s="2">
        <f t="shared" si="125"/>
        <v>3.530856562965782</v>
      </c>
    </row>
    <row r="1119" spans="1:15" x14ac:dyDescent="0.2">
      <c r="A1119" t="str">
        <f t="shared" si="119"/>
        <v>Colorado County, Texas</v>
      </c>
      <c r="B1119" t="str">
        <f t="shared" si="120"/>
        <v>Colorado County,</v>
      </c>
      <c r="C1119" t="s">
        <v>67</v>
      </c>
      <c r="D1119" t="s">
        <v>21</v>
      </c>
      <c r="E1119">
        <v>70</v>
      </c>
      <c r="F1119">
        <f>VLOOKUP(A1119,'[1]Population Data'!$A:$B, 2,FALSE)</f>
        <v>21022</v>
      </c>
      <c r="G1119">
        <f>VLOOKUP(A1119,'[1]Population Data'!$A:$C,3,FALSE)</f>
        <v>7511</v>
      </c>
      <c r="H1119">
        <f>VLOOKUP(A1119,'[1]Population Data'!$A:$D,4,FALSE)</f>
        <v>4894</v>
      </c>
      <c r="I1119" s="1">
        <f>VLOOKUP(A1119,'[1]Population Data'!$A:$E,5,FALSE)</f>
        <v>0.23280372942631528</v>
      </c>
      <c r="J1119" s="2">
        <f>VLOOKUP(A1119,'[1]Population Data'!$A:$F,6,FALSE)</f>
        <v>2.7988283850352818</v>
      </c>
      <c r="K1119" s="2">
        <f t="shared" si="121"/>
        <v>25.010465226905147</v>
      </c>
      <c r="L1119" s="2">
        <f t="shared" si="122"/>
        <v>3534.5555555555557</v>
      </c>
      <c r="M1119" s="3">
        <f t="shared" si="123"/>
        <v>0.16813602680789438</v>
      </c>
      <c r="N1119" s="2">
        <f t="shared" si="124"/>
        <v>47.058388437698788</v>
      </c>
      <c r="O1119" s="2">
        <f t="shared" si="125"/>
        <v>8.827141407414457</v>
      </c>
    </row>
    <row r="1120" spans="1:15" x14ac:dyDescent="0.2">
      <c r="A1120" t="str">
        <f t="shared" si="119"/>
        <v>Colorado County, Texas</v>
      </c>
      <c r="B1120" t="str">
        <f t="shared" si="120"/>
        <v>Colorado County,</v>
      </c>
      <c r="C1120" t="s">
        <v>67</v>
      </c>
      <c r="D1120" t="s">
        <v>22</v>
      </c>
      <c r="E1120">
        <v>891</v>
      </c>
      <c r="F1120">
        <f>VLOOKUP(A1120,'[1]Population Data'!$A:$B, 2,FALSE)</f>
        <v>21022</v>
      </c>
      <c r="G1120">
        <f>VLOOKUP(A1120,'[1]Population Data'!$A:$C,3,FALSE)</f>
        <v>7511</v>
      </c>
      <c r="H1120">
        <f>VLOOKUP(A1120,'[1]Population Data'!$A:$D,4,FALSE)</f>
        <v>4894</v>
      </c>
      <c r="I1120" s="1">
        <f>VLOOKUP(A1120,'[1]Population Data'!$A:$E,5,FALSE)</f>
        <v>0.23280372942631528</v>
      </c>
      <c r="J1120" s="2">
        <f>VLOOKUP(A1120,'[1]Population Data'!$A:$F,6,FALSE)</f>
        <v>2.7988283850352818</v>
      </c>
      <c r="K1120" s="2">
        <f t="shared" si="121"/>
        <v>318.34749310246406</v>
      </c>
      <c r="L1120" s="2">
        <f t="shared" si="122"/>
        <v>3534.5555555555557</v>
      </c>
      <c r="M1120" s="3">
        <f t="shared" si="123"/>
        <v>0.16813602680789438</v>
      </c>
      <c r="N1120" s="2">
        <f t="shared" si="124"/>
        <v>47.058388437698788</v>
      </c>
      <c r="O1120" s="2">
        <f t="shared" si="125"/>
        <v>112.3568999143754</v>
      </c>
    </row>
    <row r="1121" spans="1:15" x14ac:dyDescent="0.2">
      <c r="A1121" t="str">
        <f t="shared" si="119"/>
        <v>Colorado County, Texas</v>
      </c>
      <c r="B1121" t="str">
        <f t="shared" si="120"/>
        <v>Colorado County,</v>
      </c>
      <c r="C1121" t="s">
        <v>67</v>
      </c>
      <c r="D1121" t="s">
        <v>23</v>
      </c>
      <c r="E1121">
        <v>302</v>
      </c>
      <c r="F1121">
        <f>VLOOKUP(A1121,'[1]Population Data'!$A:$B, 2,FALSE)</f>
        <v>21022</v>
      </c>
      <c r="G1121">
        <f>VLOOKUP(A1121,'[1]Population Data'!$A:$C,3,FALSE)</f>
        <v>7511</v>
      </c>
      <c r="H1121">
        <f>VLOOKUP(A1121,'[1]Population Data'!$A:$D,4,FALSE)</f>
        <v>4894</v>
      </c>
      <c r="I1121" s="1">
        <f>VLOOKUP(A1121,'[1]Population Data'!$A:$E,5,FALSE)</f>
        <v>0.23280372942631528</v>
      </c>
      <c r="J1121" s="2">
        <f>VLOOKUP(A1121,'[1]Population Data'!$A:$F,6,FALSE)</f>
        <v>2.7988283850352818</v>
      </c>
      <c r="K1121" s="2">
        <f t="shared" si="121"/>
        <v>107.90229283607648</v>
      </c>
      <c r="L1121" s="2">
        <f t="shared" si="122"/>
        <v>3534.5555555555557</v>
      </c>
      <c r="M1121" s="3">
        <f t="shared" si="123"/>
        <v>0.16813602680789438</v>
      </c>
      <c r="N1121" s="2">
        <f t="shared" si="124"/>
        <v>47.058388437698788</v>
      </c>
      <c r="O1121" s="2">
        <f t="shared" si="125"/>
        <v>38.082810071988078</v>
      </c>
    </row>
    <row r="1122" spans="1:15" x14ac:dyDescent="0.2">
      <c r="A1122" t="str">
        <f t="shared" si="119"/>
        <v>Colorado County, Texas</v>
      </c>
      <c r="B1122" t="str">
        <f t="shared" si="120"/>
        <v>Colorado County,</v>
      </c>
      <c r="C1122" t="s">
        <v>67</v>
      </c>
      <c r="D1122" t="s">
        <v>24</v>
      </c>
      <c r="E1122">
        <v>1072</v>
      </c>
      <c r="F1122">
        <f>VLOOKUP(A1122,'[1]Population Data'!$A:$B, 2,FALSE)</f>
        <v>21022</v>
      </c>
      <c r="G1122">
        <f>VLOOKUP(A1122,'[1]Population Data'!$A:$C,3,FALSE)</f>
        <v>7511</v>
      </c>
      <c r="H1122">
        <f>VLOOKUP(A1122,'[1]Population Data'!$A:$D,4,FALSE)</f>
        <v>4894</v>
      </c>
      <c r="I1122" s="1">
        <f>VLOOKUP(A1122,'[1]Population Data'!$A:$E,5,FALSE)</f>
        <v>0.23280372942631528</v>
      </c>
      <c r="J1122" s="2">
        <f>VLOOKUP(A1122,'[1]Population Data'!$A:$F,6,FALSE)</f>
        <v>2.7988283850352818</v>
      </c>
      <c r="K1122" s="2">
        <f t="shared" si="121"/>
        <v>383.01741033203308</v>
      </c>
      <c r="L1122" s="2">
        <f t="shared" si="122"/>
        <v>3534.5555555555557</v>
      </c>
      <c r="M1122" s="3">
        <f t="shared" si="123"/>
        <v>0.16813602680789438</v>
      </c>
      <c r="N1122" s="2">
        <f t="shared" si="124"/>
        <v>47.058388437698788</v>
      </c>
      <c r="O1122" s="2">
        <f t="shared" si="125"/>
        <v>135.18136555354707</v>
      </c>
    </row>
    <row r="1123" spans="1:15" x14ac:dyDescent="0.2">
      <c r="A1123" t="str">
        <f t="shared" si="119"/>
        <v>Colorado County, Texas</v>
      </c>
      <c r="B1123" t="str">
        <f t="shared" si="120"/>
        <v>Colorado County,</v>
      </c>
      <c r="C1123" t="s">
        <v>67</v>
      </c>
      <c r="D1123" t="s">
        <v>25</v>
      </c>
      <c r="E1123">
        <v>421</v>
      </c>
      <c r="F1123">
        <f>VLOOKUP(A1123,'[1]Population Data'!$A:$B, 2,FALSE)</f>
        <v>21022</v>
      </c>
      <c r="G1123">
        <f>VLOOKUP(A1123,'[1]Population Data'!$A:$C,3,FALSE)</f>
        <v>7511</v>
      </c>
      <c r="H1123">
        <f>VLOOKUP(A1123,'[1]Population Data'!$A:$D,4,FALSE)</f>
        <v>4894</v>
      </c>
      <c r="I1123" s="1">
        <f>VLOOKUP(A1123,'[1]Population Data'!$A:$E,5,FALSE)</f>
        <v>0.23280372942631528</v>
      </c>
      <c r="J1123" s="2">
        <f>VLOOKUP(A1123,'[1]Population Data'!$A:$F,6,FALSE)</f>
        <v>2.7988283850352818</v>
      </c>
      <c r="K1123" s="2">
        <f t="shared" si="121"/>
        <v>150.42008372181525</v>
      </c>
      <c r="L1123" s="2">
        <f t="shared" si="122"/>
        <v>3534.5555555555557</v>
      </c>
      <c r="M1123" s="3">
        <f t="shared" si="123"/>
        <v>0.16813602680789438</v>
      </c>
      <c r="N1123" s="2">
        <f t="shared" si="124"/>
        <v>47.058388437698788</v>
      </c>
      <c r="O1123" s="2">
        <f t="shared" si="125"/>
        <v>53.088950464592656</v>
      </c>
    </row>
    <row r="1124" spans="1:15" x14ac:dyDescent="0.2">
      <c r="A1124" t="str">
        <f t="shared" si="119"/>
        <v>Colorado County, Texas</v>
      </c>
      <c r="B1124" t="str">
        <f t="shared" si="120"/>
        <v>Colorado County,</v>
      </c>
      <c r="C1124" t="s">
        <v>67</v>
      </c>
      <c r="D1124" t="s">
        <v>26</v>
      </c>
      <c r="E1124">
        <v>777</v>
      </c>
      <c r="F1124">
        <f>VLOOKUP(A1124,'[1]Population Data'!$A:$B, 2,FALSE)</f>
        <v>21022</v>
      </c>
      <c r="G1124">
        <f>VLOOKUP(A1124,'[1]Population Data'!$A:$C,3,FALSE)</f>
        <v>7511</v>
      </c>
      <c r="H1124">
        <f>VLOOKUP(A1124,'[1]Population Data'!$A:$D,4,FALSE)</f>
        <v>4894</v>
      </c>
      <c r="I1124" s="1">
        <f>VLOOKUP(A1124,'[1]Population Data'!$A:$E,5,FALSE)</f>
        <v>0.23280372942631528</v>
      </c>
      <c r="J1124" s="2">
        <f>VLOOKUP(A1124,'[1]Population Data'!$A:$F,6,FALSE)</f>
        <v>2.7988283850352818</v>
      </c>
      <c r="K1124" s="2">
        <f t="shared" si="121"/>
        <v>277.61616401864711</v>
      </c>
      <c r="L1124" s="2">
        <f t="shared" si="122"/>
        <v>3534.5555555555557</v>
      </c>
      <c r="M1124" s="3">
        <f t="shared" si="123"/>
        <v>0.16813602680789438</v>
      </c>
      <c r="N1124" s="2">
        <f t="shared" si="124"/>
        <v>47.058388437698788</v>
      </c>
      <c r="O1124" s="2">
        <f t="shared" si="125"/>
        <v>97.981269622300445</v>
      </c>
    </row>
    <row r="1125" spans="1:15" x14ac:dyDescent="0.2">
      <c r="A1125" t="str">
        <f t="shared" si="119"/>
        <v>Colorado County, Texas</v>
      </c>
      <c r="B1125" t="str">
        <f t="shared" si="120"/>
        <v>Colorado County,</v>
      </c>
      <c r="C1125" t="s">
        <v>67</v>
      </c>
      <c r="D1125" t="s">
        <v>27</v>
      </c>
      <c r="E1125">
        <v>1161</v>
      </c>
      <c r="F1125">
        <f>VLOOKUP(A1125,'[1]Population Data'!$A:$B, 2,FALSE)</f>
        <v>21022</v>
      </c>
      <c r="G1125">
        <f>VLOOKUP(A1125,'[1]Population Data'!$A:$C,3,FALSE)</f>
        <v>7511</v>
      </c>
      <c r="H1125">
        <f>VLOOKUP(A1125,'[1]Population Data'!$A:$D,4,FALSE)</f>
        <v>4894</v>
      </c>
      <c r="I1125" s="1">
        <f>VLOOKUP(A1125,'[1]Population Data'!$A:$E,5,FALSE)</f>
        <v>0.23280372942631528</v>
      </c>
      <c r="J1125" s="2">
        <f>VLOOKUP(A1125,'[1]Population Data'!$A:$F,6,FALSE)</f>
        <v>2.7988283850352818</v>
      </c>
      <c r="K1125" s="2">
        <f t="shared" si="121"/>
        <v>414.81643040624107</v>
      </c>
      <c r="L1125" s="2">
        <f t="shared" si="122"/>
        <v>3534.5555555555557</v>
      </c>
      <c r="M1125" s="3">
        <f t="shared" si="123"/>
        <v>0.16813602680789438</v>
      </c>
      <c r="N1125" s="2">
        <f t="shared" si="124"/>
        <v>47.058388437698788</v>
      </c>
      <c r="O1125" s="2">
        <f t="shared" si="125"/>
        <v>146.40444534297404</v>
      </c>
    </row>
    <row r="1126" spans="1:15" x14ac:dyDescent="0.2">
      <c r="A1126" t="str">
        <f t="shared" si="119"/>
        <v>Colorado County, Texas</v>
      </c>
      <c r="B1126" t="str">
        <f t="shared" si="120"/>
        <v>Colorado County,</v>
      </c>
      <c r="C1126" t="s">
        <v>67</v>
      </c>
      <c r="D1126" t="s">
        <v>28</v>
      </c>
      <c r="E1126">
        <v>343</v>
      </c>
      <c r="F1126">
        <f>VLOOKUP(A1126,'[1]Population Data'!$A:$B, 2,FALSE)</f>
        <v>21022</v>
      </c>
      <c r="G1126">
        <f>VLOOKUP(A1126,'[1]Population Data'!$A:$C,3,FALSE)</f>
        <v>7511</v>
      </c>
      <c r="H1126">
        <f>VLOOKUP(A1126,'[1]Population Data'!$A:$D,4,FALSE)</f>
        <v>4894</v>
      </c>
      <c r="I1126" s="1">
        <f>VLOOKUP(A1126,'[1]Population Data'!$A:$E,5,FALSE)</f>
        <v>0.23280372942631528</v>
      </c>
      <c r="J1126" s="2">
        <f>VLOOKUP(A1126,'[1]Population Data'!$A:$F,6,FALSE)</f>
        <v>2.7988283850352818</v>
      </c>
      <c r="K1126" s="2">
        <f t="shared" si="121"/>
        <v>122.55127961183521</v>
      </c>
      <c r="L1126" s="2">
        <f t="shared" si="122"/>
        <v>3534.5555555555557</v>
      </c>
      <c r="M1126" s="3">
        <f t="shared" si="123"/>
        <v>0.16813602680789438</v>
      </c>
      <c r="N1126" s="2">
        <f t="shared" si="124"/>
        <v>47.058388437698788</v>
      </c>
      <c r="O1126" s="2">
        <f t="shared" si="125"/>
        <v>43.252992896330824</v>
      </c>
    </row>
    <row r="1127" spans="1:15" x14ac:dyDescent="0.2">
      <c r="A1127" t="str">
        <f t="shared" si="119"/>
        <v>Comal County, Texas</v>
      </c>
      <c r="B1127" t="str">
        <f t="shared" si="120"/>
        <v>Comal County,</v>
      </c>
      <c r="C1127" t="s">
        <v>68</v>
      </c>
      <c r="D1127" t="s">
        <v>4</v>
      </c>
      <c r="E1127">
        <v>1099</v>
      </c>
      <c r="F1127">
        <f>VLOOKUP(A1127,'[1]Population Data'!$A:$B, 2,FALSE)</f>
        <v>148373</v>
      </c>
      <c r="G1127">
        <f>VLOOKUP(A1127,'[1]Population Data'!$A:$C,3,FALSE)</f>
        <v>48903</v>
      </c>
      <c r="H1127">
        <f>VLOOKUP(A1127,'[1]Population Data'!$A:$D,4,FALSE)</f>
        <v>33673</v>
      </c>
      <c r="I1127" s="1">
        <f>VLOOKUP(A1127,'[1]Population Data'!$A:$E,5,FALSE)</f>
        <v>0.22694829921886056</v>
      </c>
      <c r="J1127" s="2">
        <f>VLOOKUP(A1127,'[1]Population Data'!$A:$F,6,FALSE)</f>
        <v>3.0340265423389159</v>
      </c>
      <c r="K1127" s="2">
        <f t="shared" si="121"/>
        <v>362.22491288846351</v>
      </c>
      <c r="L1127" s="2">
        <f t="shared" si="122"/>
        <v>24319.388888888887</v>
      </c>
      <c r="M1127" s="3">
        <f t="shared" si="123"/>
        <v>0.16390710499139929</v>
      </c>
      <c r="N1127" s="2">
        <f t="shared" si="124"/>
        <v>49.72985070218369</v>
      </c>
      <c r="O1127" s="2">
        <f t="shared" si="125"/>
        <v>135.10043128916089</v>
      </c>
    </row>
    <row r="1128" spans="1:15" x14ac:dyDescent="0.2">
      <c r="A1128" t="str">
        <f t="shared" si="119"/>
        <v>Comal County, Texas</v>
      </c>
      <c r="B1128" t="str">
        <f t="shared" si="120"/>
        <v>Comal County,</v>
      </c>
      <c r="C1128" t="s">
        <v>68</v>
      </c>
      <c r="D1128" t="s">
        <v>5</v>
      </c>
      <c r="E1128">
        <v>934</v>
      </c>
      <c r="F1128">
        <f>VLOOKUP(A1128,'[1]Population Data'!$A:$B, 2,FALSE)</f>
        <v>148373</v>
      </c>
      <c r="G1128">
        <f>VLOOKUP(A1128,'[1]Population Data'!$A:$C,3,FALSE)</f>
        <v>48903</v>
      </c>
      <c r="H1128">
        <f>VLOOKUP(A1128,'[1]Population Data'!$A:$D,4,FALSE)</f>
        <v>33673</v>
      </c>
      <c r="I1128" s="1">
        <f>VLOOKUP(A1128,'[1]Population Data'!$A:$E,5,FALSE)</f>
        <v>0.22694829921886056</v>
      </c>
      <c r="J1128" s="2">
        <f>VLOOKUP(A1128,'[1]Population Data'!$A:$F,6,FALSE)</f>
        <v>3.0340265423389159</v>
      </c>
      <c r="K1128" s="2">
        <f t="shared" si="121"/>
        <v>307.8417367041173</v>
      </c>
      <c r="L1128" s="2">
        <f t="shared" si="122"/>
        <v>24319.388888888887</v>
      </c>
      <c r="M1128" s="3">
        <f t="shared" si="123"/>
        <v>0.16390710499139929</v>
      </c>
      <c r="N1128" s="2">
        <f t="shared" si="124"/>
        <v>49.72985070218369</v>
      </c>
      <c r="O1128" s="2">
        <f t="shared" si="125"/>
        <v>114.81692704647521</v>
      </c>
    </row>
    <row r="1129" spans="1:15" x14ac:dyDescent="0.2">
      <c r="A1129" t="str">
        <f t="shared" si="119"/>
        <v>Comal County, Texas</v>
      </c>
      <c r="B1129" t="str">
        <f t="shared" si="120"/>
        <v>Comal County,</v>
      </c>
      <c r="C1129" t="s">
        <v>68</v>
      </c>
      <c r="D1129" t="s">
        <v>6</v>
      </c>
      <c r="E1129">
        <v>2260</v>
      </c>
      <c r="F1129">
        <f>VLOOKUP(A1129,'[1]Population Data'!$A:$B, 2,FALSE)</f>
        <v>148373</v>
      </c>
      <c r="G1129">
        <f>VLOOKUP(A1129,'[1]Population Data'!$A:$C,3,FALSE)</f>
        <v>48903</v>
      </c>
      <c r="H1129">
        <f>VLOOKUP(A1129,'[1]Population Data'!$A:$D,4,FALSE)</f>
        <v>33673</v>
      </c>
      <c r="I1129" s="1">
        <f>VLOOKUP(A1129,'[1]Population Data'!$A:$E,5,FALSE)</f>
        <v>0.22694829921886056</v>
      </c>
      <c r="J1129" s="2">
        <f>VLOOKUP(A1129,'[1]Population Data'!$A:$F,6,FALSE)</f>
        <v>3.0340265423389159</v>
      </c>
      <c r="K1129" s="2">
        <f t="shared" si="121"/>
        <v>744.88471622195414</v>
      </c>
      <c r="L1129" s="2">
        <f t="shared" si="122"/>
        <v>24319.388888888887</v>
      </c>
      <c r="M1129" s="3">
        <f t="shared" si="123"/>
        <v>0.16390710499139929</v>
      </c>
      <c r="N1129" s="2">
        <f t="shared" si="124"/>
        <v>49.72985070218369</v>
      </c>
      <c r="O1129" s="2">
        <f t="shared" si="125"/>
        <v>277.82254296042186</v>
      </c>
    </row>
    <row r="1130" spans="1:15" x14ac:dyDescent="0.2">
      <c r="A1130" t="str">
        <f t="shared" si="119"/>
        <v>Comal County, Texas</v>
      </c>
      <c r="B1130" t="str">
        <f t="shared" si="120"/>
        <v>Comal County,</v>
      </c>
      <c r="C1130" t="s">
        <v>68</v>
      </c>
      <c r="D1130" t="s">
        <v>7</v>
      </c>
      <c r="E1130">
        <v>3235</v>
      </c>
      <c r="F1130">
        <f>VLOOKUP(A1130,'[1]Population Data'!$A:$B, 2,FALSE)</f>
        <v>148373</v>
      </c>
      <c r="G1130">
        <f>VLOOKUP(A1130,'[1]Population Data'!$A:$C,3,FALSE)</f>
        <v>48903</v>
      </c>
      <c r="H1130">
        <f>VLOOKUP(A1130,'[1]Population Data'!$A:$D,4,FALSE)</f>
        <v>33673</v>
      </c>
      <c r="I1130" s="1">
        <f>VLOOKUP(A1130,'[1]Population Data'!$A:$E,5,FALSE)</f>
        <v>0.22694829921886056</v>
      </c>
      <c r="J1130" s="2">
        <f>VLOOKUP(A1130,'[1]Population Data'!$A:$F,6,FALSE)</f>
        <v>3.0340265423389159</v>
      </c>
      <c r="K1130" s="2">
        <f t="shared" si="121"/>
        <v>1066.2398482203635</v>
      </c>
      <c r="L1130" s="2">
        <f t="shared" si="122"/>
        <v>24319.388888888887</v>
      </c>
      <c r="M1130" s="3">
        <f t="shared" si="123"/>
        <v>0.16390710499139929</v>
      </c>
      <c r="N1130" s="2">
        <f t="shared" si="124"/>
        <v>49.72985070218369</v>
      </c>
      <c r="O1130" s="2">
        <f t="shared" si="125"/>
        <v>397.67961348538256</v>
      </c>
    </row>
    <row r="1131" spans="1:15" x14ac:dyDescent="0.2">
      <c r="A1131" t="str">
        <f t="shared" si="119"/>
        <v>Comal County, Texas</v>
      </c>
      <c r="B1131" t="str">
        <f t="shared" si="120"/>
        <v>Comal County,</v>
      </c>
      <c r="C1131" t="s">
        <v>68</v>
      </c>
      <c r="D1131" t="s">
        <v>8</v>
      </c>
      <c r="E1131">
        <v>904</v>
      </c>
      <c r="F1131">
        <f>VLOOKUP(A1131,'[1]Population Data'!$A:$B, 2,FALSE)</f>
        <v>148373</v>
      </c>
      <c r="G1131">
        <f>VLOOKUP(A1131,'[1]Population Data'!$A:$C,3,FALSE)</f>
        <v>48903</v>
      </c>
      <c r="H1131">
        <f>VLOOKUP(A1131,'[1]Population Data'!$A:$D,4,FALSE)</f>
        <v>33673</v>
      </c>
      <c r="I1131" s="1">
        <f>VLOOKUP(A1131,'[1]Population Data'!$A:$E,5,FALSE)</f>
        <v>0.22694829921886056</v>
      </c>
      <c r="J1131" s="2">
        <f>VLOOKUP(A1131,'[1]Population Data'!$A:$F,6,FALSE)</f>
        <v>3.0340265423389159</v>
      </c>
      <c r="K1131" s="2">
        <f t="shared" si="121"/>
        <v>297.95388648878162</v>
      </c>
      <c r="L1131" s="2">
        <f t="shared" si="122"/>
        <v>24319.388888888887</v>
      </c>
      <c r="M1131" s="3">
        <f t="shared" si="123"/>
        <v>0.16390710499139929</v>
      </c>
      <c r="N1131" s="2">
        <f t="shared" si="124"/>
        <v>49.72985070218369</v>
      </c>
      <c r="O1131" s="2">
        <f t="shared" si="125"/>
        <v>111.12901718416873</v>
      </c>
    </row>
    <row r="1132" spans="1:15" x14ac:dyDescent="0.2">
      <c r="A1132" t="str">
        <f t="shared" si="119"/>
        <v>Comal County, Texas</v>
      </c>
      <c r="B1132" t="str">
        <f t="shared" si="120"/>
        <v>Comal County,</v>
      </c>
      <c r="C1132" t="s">
        <v>68</v>
      </c>
      <c r="D1132" t="s">
        <v>9</v>
      </c>
      <c r="E1132">
        <v>1347</v>
      </c>
      <c r="F1132">
        <f>VLOOKUP(A1132,'[1]Population Data'!$A:$B, 2,FALSE)</f>
        <v>148373</v>
      </c>
      <c r="G1132">
        <f>VLOOKUP(A1132,'[1]Population Data'!$A:$C,3,FALSE)</f>
        <v>48903</v>
      </c>
      <c r="H1132">
        <f>VLOOKUP(A1132,'[1]Population Data'!$A:$D,4,FALSE)</f>
        <v>33673</v>
      </c>
      <c r="I1132" s="1">
        <f>VLOOKUP(A1132,'[1]Population Data'!$A:$E,5,FALSE)</f>
        <v>0.22694829921886056</v>
      </c>
      <c r="J1132" s="2">
        <f>VLOOKUP(A1132,'[1]Population Data'!$A:$F,6,FALSE)</f>
        <v>3.0340265423389159</v>
      </c>
      <c r="K1132" s="2">
        <f t="shared" si="121"/>
        <v>443.96447466857177</v>
      </c>
      <c r="L1132" s="2">
        <f t="shared" si="122"/>
        <v>24319.388888888887</v>
      </c>
      <c r="M1132" s="3">
        <f t="shared" si="123"/>
        <v>0.16390710499139929</v>
      </c>
      <c r="N1132" s="2">
        <f t="shared" si="124"/>
        <v>49.72985070218369</v>
      </c>
      <c r="O1132" s="2">
        <f t="shared" si="125"/>
        <v>165.58715281756116</v>
      </c>
    </row>
    <row r="1133" spans="1:15" x14ac:dyDescent="0.2">
      <c r="A1133" t="str">
        <f t="shared" si="119"/>
        <v>Comal County, Texas</v>
      </c>
      <c r="B1133" t="str">
        <f t="shared" si="120"/>
        <v>Comal County,</v>
      </c>
      <c r="C1133" t="s">
        <v>68</v>
      </c>
      <c r="D1133" t="s">
        <v>10</v>
      </c>
      <c r="E1133">
        <v>3345</v>
      </c>
      <c r="F1133">
        <f>VLOOKUP(A1133,'[1]Population Data'!$A:$B, 2,FALSE)</f>
        <v>148373</v>
      </c>
      <c r="G1133">
        <f>VLOOKUP(A1133,'[1]Population Data'!$A:$C,3,FALSE)</f>
        <v>48903</v>
      </c>
      <c r="H1133">
        <f>VLOOKUP(A1133,'[1]Population Data'!$A:$D,4,FALSE)</f>
        <v>33673</v>
      </c>
      <c r="I1133" s="1">
        <f>VLOOKUP(A1133,'[1]Population Data'!$A:$E,5,FALSE)</f>
        <v>0.22694829921886056</v>
      </c>
      <c r="J1133" s="2">
        <f>VLOOKUP(A1133,'[1]Population Data'!$A:$F,6,FALSE)</f>
        <v>3.0340265423389159</v>
      </c>
      <c r="K1133" s="2">
        <f t="shared" si="121"/>
        <v>1102.4952990099277</v>
      </c>
      <c r="L1133" s="2">
        <f t="shared" si="122"/>
        <v>24319.388888888887</v>
      </c>
      <c r="M1133" s="3">
        <f t="shared" si="123"/>
        <v>0.16390710499139929</v>
      </c>
      <c r="N1133" s="2">
        <f t="shared" si="124"/>
        <v>49.72985070218369</v>
      </c>
      <c r="O1133" s="2">
        <f t="shared" si="125"/>
        <v>411.20194964717308</v>
      </c>
    </row>
    <row r="1134" spans="1:15" x14ac:dyDescent="0.2">
      <c r="A1134" t="str">
        <f t="shared" si="119"/>
        <v>Comal County, Texas</v>
      </c>
      <c r="B1134" t="str">
        <f t="shared" si="120"/>
        <v>Comal County,</v>
      </c>
      <c r="C1134" t="s">
        <v>68</v>
      </c>
      <c r="D1134" t="s">
        <v>11</v>
      </c>
      <c r="E1134">
        <v>4260</v>
      </c>
      <c r="F1134">
        <f>VLOOKUP(A1134,'[1]Population Data'!$A:$B, 2,FALSE)</f>
        <v>148373</v>
      </c>
      <c r="G1134">
        <f>VLOOKUP(A1134,'[1]Population Data'!$A:$C,3,FALSE)</f>
        <v>48903</v>
      </c>
      <c r="H1134">
        <f>VLOOKUP(A1134,'[1]Population Data'!$A:$D,4,FALSE)</f>
        <v>33673</v>
      </c>
      <c r="I1134" s="1">
        <f>VLOOKUP(A1134,'[1]Population Data'!$A:$E,5,FALSE)</f>
        <v>0.22694829921886056</v>
      </c>
      <c r="J1134" s="2">
        <f>VLOOKUP(A1134,'[1]Population Data'!$A:$F,6,FALSE)</f>
        <v>3.0340265423389159</v>
      </c>
      <c r="K1134" s="2">
        <f t="shared" si="121"/>
        <v>1404.0747305776656</v>
      </c>
      <c r="L1134" s="2">
        <f t="shared" si="122"/>
        <v>24319.388888888887</v>
      </c>
      <c r="M1134" s="3">
        <f t="shared" si="123"/>
        <v>0.16390710499139929</v>
      </c>
      <c r="N1134" s="2">
        <f t="shared" si="124"/>
        <v>49.72985070218369</v>
      </c>
      <c r="O1134" s="2">
        <f t="shared" si="125"/>
        <v>523.68320044752079</v>
      </c>
    </row>
    <row r="1135" spans="1:15" x14ac:dyDescent="0.2">
      <c r="A1135" t="str">
        <f t="shared" si="119"/>
        <v>Comal County, Texas</v>
      </c>
      <c r="B1135" t="str">
        <f t="shared" si="120"/>
        <v>Comal County,</v>
      </c>
      <c r="C1135" t="s">
        <v>68</v>
      </c>
      <c r="D1135" t="s">
        <v>12</v>
      </c>
      <c r="E1135">
        <v>113</v>
      </c>
      <c r="F1135">
        <f>VLOOKUP(A1135,'[1]Population Data'!$A:$B, 2,FALSE)</f>
        <v>148373</v>
      </c>
      <c r="G1135">
        <f>VLOOKUP(A1135,'[1]Population Data'!$A:$C,3,FALSE)</f>
        <v>48903</v>
      </c>
      <c r="H1135">
        <f>VLOOKUP(A1135,'[1]Population Data'!$A:$D,4,FALSE)</f>
        <v>33673</v>
      </c>
      <c r="I1135" s="1">
        <f>VLOOKUP(A1135,'[1]Population Data'!$A:$E,5,FALSE)</f>
        <v>0.22694829921886056</v>
      </c>
      <c r="J1135" s="2">
        <f>VLOOKUP(A1135,'[1]Population Data'!$A:$F,6,FALSE)</f>
        <v>3.0340265423389159</v>
      </c>
      <c r="K1135" s="2">
        <f t="shared" si="121"/>
        <v>37.244235811097703</v>
      </c>
      <c r="L1135" s="2">
        <f t="shared" si="122"/>
        <v>24319.388888888887</v>
      </c>
      <c r="M1135" s="3">
        <f t="shared" si="123"/>
        <v>0.16390710499139929</v>
      </c>
      <c r="N1135" s="2">
        <f t="shared" si="124"/>
        <v>49.72985070218369</v>
      </c>
      <c r="O1135" s="2">
        <f t="shared" si="125"/>
        <v>13.891127148021091</v>
      </c>
    </row>
    <row r="1136" spans="1:15" x14ac:dyDescent="0.2">
      <c r="A1136" t="str">
        <f t="shared" si="119"/>
        <v>Comal County, Texas</v>
      </c>
      <c r="B1136" t="str">
        <f t="shared" si="120"/>
        <v>Comal County,</v>
      </c>
      <c r="C1136" t="s">
        <v>68</v>
      </c>
      <c r="D1136" t="s">
        <v>13</v>
      </c>
      <c r="E1136">
        <v>603</v>
      </c>
      <c r="F1136">
        <f>VLOOKUP(A1136,'[1]Population Data'!$A:$B, 2,FALSE)</f>
        <v>148373</v>
      </c>
      <c r="G1136">
        <f>VLOOKUP(A1136,'[1]Population Data'!$A:$C,3,FALSE)</f>
        <v>48903</v>
      </c>
      <c r="H1136">
        <f>VLOOKUP(A1136,'[1]Population Data'!$A:$D,4,FALSE)</f>
        <v>33673</v>
      </c>
      <c r="I1136" s="1">
        <f>VLOOKUP(A1136,'[1]Population Data'!$A:$E,5,FALSE)</f>
        <v>0.22694829921886056</v>
      </c>
      <c r="J1136" s="2">
        <f>VLOOKUP(A1136,'[1]Population Data'!$A:$F,6,FALSE)</f>
        <v>3.0340265423389159</v>
      </c>
      <c r="K1136" s="2">
        <f t="shared" si="121"/>
        <v>198.74578932824704</v>
      </c>
      <c r="L1136" s="2">
        <f t="shared" si="122"/>
        <v>24319.388888888887</v>
      </c>
      <c r="M1136" s="3">
        <f t="shared" si="123"/>
        <v>0.16390710499139929</v>
      </c>
      <c r="N1136" s="2">
        <f t="shared" si="124"/>
        <v>49.72985070218369</v>
      </c>
      <c r="O1136" s="2">
        <f t="shared" si="125"/>
        <v>74.126988232360333</v>
      </c>
    </row>
    <row r="1137" spans="1:15" x14ac:dyDescent="0.2">
      <c r="A1137" t="str">
        <f t="shared" si="119"/>
        <v>Comal County, Texas</v>
      </c>
      <c r="B1137" t="str">
        <f t="shared" si="120"/>
        <v>Comal County,</v>
      </c>
      <c r="C1137" t="s">
        <v>68</v>
      </c>
      <c r="D1137" t="s">
        <v>14</v>
      </c>
      <c r="E1137">
        <v>2901</v>
      </c>
      <c r="F1137">
        <f>VLOOKUP(A1137,'[1]Population Data'!$A:$B, 2,FALSE)</f>
        <v>148373</v>
      </c>
      <c r="G1137">
        <f>VLOOKUP(A1137,'[1]Population Data'!$A:$C,3,FALSE)</f>
        <v>48903</v>
      </c>
      <c r="H1137">
        <f>VLOOKUP(A1137,'[1]Population Data'!$A:$D,4,FALSE)</f>
        <v>33673</v>
      </c>
      <c r="I1137" s="1">
        <f>VLOOKUP(A1137,'[1]Population Data'!$A:$E,5,FALSE)</f>
        <v>0.22694829921886056</v>
      </c>
      <c r="J1137" s="2">
        <f>VLOOKUP(A1137,'[1]Population Data'!$A:$F,6,FALSE)</f>
        <v>3.0340265423389159</v>
      </c>
      <c r="K1137" s="2">
        <f t="shared" si="121"/>
        <v>956.15511582295971</v>
      </c>
      <c r="L1137" s="2">
        <f t="shared" si="122"/>
        <v>24319.388888888887</v>
      </c>
      <c r="M1137" s="3">
        <f t="shared" si="123"/>
        <v>0.16390710499139929</v>
      </c>
      <c r="N1137" s="2">
        <f t="shared" si="124"/>
        <v>49.72985070218369</v>
      </c>
      <c r="O1137" s="2">
        <f t="shared" si="125"/>
        <v>356.62088368503703</v>
      </c>
    </row>
    <row r="1138" spans="1:15" x14ac:dyDescent="0.2">
      <c r="A1138" t="str">
        <f t="shared" si="119"/>
        <v>Comal County, Texas</v>
      </c>
      <c r="B1138" t="str">
        <f t="shared" si="120"/>
        <v>Comal County,</v>
      </c>
      <c r="C1138" t="s">
        <v>68</v>
      </c>
      <c r="D1138" t="s">
        <v>15</v>
      </c>
      <c r="E1138">
        <v>2413</v>
      </c>
      <c r="F1138">
        <f>VLOOKUP(A1138,'[1]Population Data'!$A:$B, 2,FALSE)</f>
        <v>148373</v>
      </c>
      <c r="G1138">
        <f>VLOOKUP(A1138,'[1]Population Data'!$A:$C,3,FALSE)</f>
        <v>48903</v>
      </c>
      <c r="H1138">
        <f>VLOOKUP(A1138,'[1]Population Data'!$A:$D,4,FALSE)</f>
        <v>33673</v>
      </c>
      <c r="I1138" s="1">
        <f>VLOOKUP(A1138,'[1]Population Data'!$A:$E,5,FALSE)</f>
        <v>0.22694829921886056</v>
      </c>
      <c r="J1138" s="2">
        <f>VLOOKUP(A1138,'[1]Population Data'!$A:$F,6,FALSE)</f>
        <v>3.0340265423389159</v>
      </c>
      <c r="K1138" s="2">
        <f t="shared" si="121"/>
        <v>795.31275232016606</v>
      </c>
      <c r="L1138" s="2">
        <f t="shared" si="122"/>
        <v>24319.388888888887</v>
      </c>
      <c r="M1138" s="3">
        <f t="shared" si="123"/>
        <v>0.16390710499139929</v>
      </c>
      <c r="N1138" s="2">
        <f t="shared" si="124"/>
        <v>49.72985070218369</v>
      </c>
      <c r="O1138" s="2">
        <f t="shared" si="125"/>
        <v>296.63088325818489</v>
      </c>
    </row>
    <row r="1139" spans="1:15" x14ac:dyDescent="0.2">
      <c r="A1139" t="str">
        <f t="shared" si="119"/>
        <v>Comal County, Texas</v>
      </c>
      <c r="B1139" t="str">
        <f t="shared" si="120"/>
        <v>Comal County,</v>
      </c>
      <c r="C1139" t="s">
        <v>68</v>
      </c>
      <c r="D1139" t="s">
        <v>16</v>
      </c>
      <c r="E1139">
        <v>961</v>
      </c>
      <c r="F1139">
        <f>VLOOKUP(A1139,'[1]Population Data'!$A:$B, 2,FALSE)</f>
        <v>148373</v>
      </c>
      <c r="G1139">
        <f>VLOOKUP(A1139,'[1]Population Data'!$A:$C,3,FALSE)</f>
        <v>48903</v>
      </c>
      <c r="H1139">
        <f>VLOOKUP(A1139,'[1]Population Data'!$A:$D,4,FALSE)</f>
        <v>33673</v>
      </c>
      <c r="I1139" s="1">
        <f>VLOOKUP(A1139,'[1]Population Data'!$A:$E,5,FALSE)</f>
        <v>0.22694829921886056</v>
      </c>
      <c r="J1139" s="2">
        <f>VLOOKUP(A1139,'[1]Population Data'!$A:$F,6,FALSE)</f>
        <v>3.0340265423389159</v>
      </c>
      <c r="K1139" s="2">
        <f t="shared" si="121"/>
        <v>316.74080189791943</v>
      </c>
      <c r="L1139" s="2">
        <f t="shared" si="122"/>
        <v>24319.388888888887</v>
      </c>
      <c r="M1139" s="3">
        <f t="shared" si="123"/>
        <v>0.16390710499139929</v>
      </c>
      <c r="N1139" s="2">
        <f t="shared" si="124"/>
        <v>49.72985070218369</v>
      </c>
      <c r="O1139" s="2">
        <f t="shared" si="125"/>
        <v>118.13604592255106</v>
      </c>
    </row>
    <row r="1140" spans="1:15" x14ac:dyDescent="0.2">
      <c r="A1140" t="str">
        <f t="shared" si="119"/>
        <v>Comal County, Texas</v>
      </c>
      <c r="B1140" t="str">
        <f t="shared" si="120"/>
        <v>Comal County,</v>
      </c>
      <c r="C1140" t="s">
        <v>68</v>
      </c>
      <c r="D1140" t="s">
        <v>17</v>
      </c>
      <c r="E1140">
        <v>741</v>
      </c>
      <c r="F1140">
        <f>VLOOKUP(A1140,'[1]Population Data'!$A:$B, 2,FALSE)</f>
        <v>148373</v>
      </c>
      <c r="G1140">
        <f>VLOOKUP(A1140,'[1]Population Data'!$A:$C,3,FALSE)</f>
        <v>48903</v>
      </c>
      <c r="H1140">
        <f>VLOOKUP(A1140,'[1]Population Data'!$A:$D,4,FALSE)</f>
        <v>33673</v>
      </c>
      <c r="I1140" s="1">
        <f>VLOOKUP(A1140,'[1]Population Data'!$A:$E,5,FALSE)</f>
        <v>0.22694829921886056</v>
      </c>
      <c r="J1140" s="2">
        <f>VLOOKUP(A1140,'[1]Population Data'!$A:$F,6,FALSE)</f>
        <v>3.0340265423389159</v>
      </c>
      <c r="K1140" s="2">
        <f t="shared" si="121"/>
        <v>244.22990031879115</v>
      </c>
      <c r="L1140" s="2">
        <f t="shared" si="122"/>
        <v>24319.388888888887</v>
      </c>
      <c r="M1140" s="3">
        <f t="shared" si="123"/>
        <v>0.16390710499139929</v>
      </c>
      <c r="N1140" s="2">
        <f t="shared" si="124"/>
        <v>49.72985070218369</v>
      </c>
      <c r="O1140" s="2">
        <f t="shared" si="125"/>
        <v>91.091373598970165</v>
      </c>
    </row>
    <row r="1141" spans="1:15" x14ac:dyDescent="0.2">
      <c r="A1141" t="str">
        <f t="shared" si="119"/>
        <v>Comal County, Texas</v>
      </c>
      <c r="B1141" t="str">
        <f t="shared" si="120"/>
        <v>Comal County,</v>
      </c>
      <c r="C1141" t="s">
        <v>68</v>
      </c>
      <c r="D1141" t="s">
        <v>18</v>
      </c>
      <c r="E1141">
        <v>2501</v>
      </c>
      <c r="F1141">
        <f>VLOOKUP(A1141,'[1]Population Data'!$A:$B, 2,FALSE)</f>
        <v>148373</v>
      </c>
      <c r="G1141">
        <f>VLOOKUP(A1141,'[1]Population Data'!$A:$C,3,FALSE)</f>
        <v>48903</v>
      </c>
      <c r="H1141">
        <f>VLOOKUP(A1141,'[1]Population Data'!$A:$D,4,FALSE)</f>
        <v>33673</v>
      </c>
      <c r="I1141" s="1">
        <f>VLOOKUP(A1141,'[1]Population Data'!$A:$E,5,FALSE)</f>
        <v>0.22694829921886056</v>
      </c>
      <c r="J1141" s="2">
        <f>VLOOKUP(A1141,'[1]Population Data'!$A:$F,6,FALSE)</f>
        <v>3.0340265423389159</v>
      </c>
      <c r="K1141" s="2">
        <f t="shared" si="121"/>
        <v>824.31711295181731</v>
      </c>
      <c r="L1141" s="2">
        <f t="shared" si="122"/>
        <v>24319.388888888887</v>
      </c>
      <c r="M1141" s="3">
        <f t="shared" si="123"/>
        <v>0.16390710499139929</v>
      </c>
      <c r="N1141" s="2">
        <f t="shared" si="124"/>
        <v>49.72985070218369</v>
      </c>
      <c r="O1141" s="2">
        <f t="shared" si="125"/>
        <v>307.44875218761723</v>
      </c>
    </row>
    <row r="1142" spans="1:15" x14ac:dyDescent="0.2">
      <c r="A1142" t="str">
        <f t="shared" si="119"/>
        <v>Comal County, Texas</v>
      </c>
      <c r="B1142" t="str">
        <f t="shared" si="120"/>
        <v>Comal County,</v>
      </c>
      <c r="C1142" t="s">
        <v>68</v>
      </c>
      <c r="D1142" t="s">
        <v>19</v>
      </c>
      <c r="E1142">
        <v>639</v>
      </c>
      <c r="F1142">
        <f>VLOOKUP(A1142,'[1]Population Data'!$A:$B, 2,FALSE)</f>
        <v>148373</v>
      </c>
      <c r="G1142">
        <f>VLOOKUP(A1142,'[1]Population Data'!$A:$C,3,FALSE)</f>
        <v>48903</v>
      </c>
      <c r="H1142">
        <f>VLOOKUP(A1142,'[1]Population Data'!$A:$D,4,FALSE)</f>
        <v>33673</v>
      </c>
      <c r="I1142" s="1">
        <f>VLOOKUP(A1142,'[1]Population Data'!$A:$E,5,FALSE)</f>
        <v>0.22694829921886056</v>
      </c>
      <c r="J1142" s="2">
        <f>VLOOKUP(A1142,'[1]Population Data'!$A:$F,6,FALSE)</f>
        <v>3.0340265423389159</v>
      </c>
      <c r="K1142" s="2">
        <f t="shared" si="121"/>
        <v>210.61120958664986</v>
      </c>
      <c r="L1142" s="2">
        <f t="shared" si="122"/>
        <v>24319.388888888887</v>
      </c>
      <c r="M1142" s="3">
        <f t="shared" si="123"/>
        <v>0.16390710499139929</v>
      </c>
      <c r="N1142" s="2">
        <f t="shared" si="124"/>
        <v>49.72985070218369</v>
      </c>
      <c r="O1142" s="2">
        <f t="shared" si="125"/>
        <v>78.55248006712813</v>
      </c>
    </row>
    <row r="1143" spans="1:15" x14ac:dyDescent="0.2">
      <c r="A1143" t="str">
        <f t="shared" si="119"/>
        <v>Comal County, Texas</v>
      </c>
      <c r="B1143" t="str">
        <f t="shared" si="120"/>
        <v>Comal County,</v>
      </c>
      <c r="C1143" t="s">
        <v>68</v>
      </c>
      <c r="D1143" t="s">
        <v>20</v>
      </c>
      <c r="E1143">
        <v>404</v>
      </c>
      <c r="F1143">
        <f>VLOOKUP(A1143,'[1]Population Data'!$A:$B, 2,FALSE)</f>
        <v>148373</v>
      </c>
      <c r="G1143">
        <f>VLOOKUP(A1143,'[1]Population Data'!$A:$C,3,FALSE)</f>
        <v>48903</v>
      </c>
      <c r="H1143">
        <f>VLOOKUP(A1143,'[1]Population Data'!$A:$D,4,FALSE)</f>
        <v>33673</v>
      </c>
      <c r="I1143" s="1">
        <f>VLOOKUP(A1143,'[1]Population Data'!$A:$E,5,FALSE)</f>
        <v>0.22694829921886056</v>
      </c>
      <c r="J1143" s="2">
        <f>VLOOKUP(A1143,'[1]Population Data'!$A:$F,6,FALSE)</f>
        <v>3.0340265423389159</v>
      </c>
      <c r="K1143" s="2">
        <f t="shared" si="121"/>
        <v>133.15638289985375</v>
      </c>
      <c r="L1143" s="2">
        <f t="shared" si="122"/>
        <v>24319.388888888887</v>
      </c>
      <c r="M1143" s="3">
        <f t="shared" si="123"/>
        <v>0.16390710499139929</v>
      </c>
      <c r="N1143" s="2">
        <f t="shared" si="124"/>
        <v>49.72985070218369</v>
      </c>
      <c r="O1143" s="2">
        <f t="shared" si="125"/>
        <v>49.663852812393998</v>
      </c>
    </row>
    <row r="1144" spans="1:15" x14ac:dyDescent="0.2">
      <c r="A1144" t="str">
        <f t="shared" si="119"/>
        <v>Comal County, Texas</v>
      </c>
      <c r="B1144" t="str">
        <f t="shared" si="120"/>
        <v>Comal County,</v>
      </c>
      <c r="C1144" t="s">
        <v>68</v>
      </c>
      <c r="D1144" t="s">
        <v>21</v>
      </c>
      <c r="E1144">
        <v>423</v>
      </c>
      <c r="F1144">
        <f>VLOOKUP(A1144,'[1]Population Data'!$A:$B, 2,FALSE)</f>
        <v>148373</v>
      </c>
      <c r="G1144">
        <f>VLOOKUP(A1144,'[1]Population Data'!$A:$C,3,FALSE)</f>
        <v>48903</v>
      </c>
      <c r="H1144">
        <f>VLOOKUP(A1144,'[1]Population Data'!$A:$D,4,FALSE)</f>
        <v>33673</v>
      </c>
      <c r="I1144" s="1">
        <f>VLOOKUP(A1144,'[1]Population Data'!$A:$E,5,FALSE)</f>
        <v>0.22694829921886056</v>
      </c>
      <c r="J1144" s="2">
        <f>VLOOKUP(A1144,'[1]Population Data'!$A:$F,6,FALSE)</f>
        <v>3.0340265423389159</v>
      </c>
      <c r="K1144" s="2">
        <f t="shared" si="121"/>
        <v>139.41868803623299</v>
      </c>
      <c r="L1144" s="2">
        <f t="shared" si="122"/>
        <v>24319.388888888887</v>
      </c>
      <c r="M1144" s="3">
        <f t="shared" si="123"/>
        <v>0.16390710499139929</v>
      </c>
      <c r="N1144" s="2">
        <f t="shared" si="124"/>
        <v>49.72985070218369</v>
      </c>
      <c r="O1144" s="2">
        <f t="shared" si="125"/>
        <v>51.999529058521432</v>
      </c>
    </row>
    <row r="1145" spans="1:15" x14ac:dyDescent="0.2">
      <c r="A1145" t="str">
        <f t="shared" si="119"/>
        <v>Comal County, Texas</v>
      </c>
      <c r="B1145" t="str">
        <f t="shared" si="120"/>
        <v>Comal County,</v>
      </c>
      <c r="C1145" t="s">
        <v>68</v>
      </c>
      <c r="D1145" t="s">
        <v>22</v>
      </c>
      <c r="E1145">
        <v>7353</v>
      </c>
      <c r="F1145">
        <f>VLOOKUP(A1145,'[1]Population Data'!$A:$B, 2,FALSE)</f>
        <v>148373</v>
      </c>
      <c r="G1145">
        <f>VLOOKUP(A1145,'[1]Population Data'!$A:$C,3,FALSE)</f>
        <v>48903</v>
      </c>
      <c r="H1145">
        <f>VLOOKUP(A1145,'[1]Population Data'!$A:$D,4,FALSE)</f>
        <v>33673</v>
      </c>
      <c r="I1145" s="1">
        <f>VLOOKUP(A1145,'[1]Population Data'!$A:$E,5,FALSE)</f>
        <v>0.22694829921886056</v>
      </c>
      <c r="J1145" s="2">
        <f>VLOOKUP(A1145,'[1]Population Data'!$A:$F,6,FALSE)</f>
        <v>3.0340265423389159</v>
      </c>
      <c r="K1145" s="2">
        <f t="shared" si="121"/>
        <v>2423.5120877787735</v>
      </c>
      <c r="L1145" s="2">
        <f t="shared" si="122"/>
        <v>24319.388888888887</v>
      </c>
      <c r="M1145" s="3">
        <f t="shared" si="123"/>
        <v>0.16390710499139929</v>
      </c>
      <c r="N1145" s="2">
        <f t="shared" si="124"/>
        <v>49.72985070218369</v>
      </c>
      <c r="O1145" s="2">
        <f t="shared" si="125"/>
        <v>903.90670725131929</v>
      </c>
    </row>
    <row r="1146" spans="1:15" x14ac:dyDescent="0.2">
      <c r="A1146" t="str">
        <f t="shared" si="119"/>
        <v>Comal County, Texas</v>
      </c>
      <c r="B1146" t="str">
        <f t="shared" si="120"/>
        <v>Comal County,</v>
      </c>
      <c r="C1146" t="s">
        <v>68</v>
      </c>
      <c r="D1146" t="s">
        <v>23</v>
      </c>
      <c r="E1146">
        <v>1149</v>
      </c>
      <c r="F1146">
        <f>VLOOKUP(A1146,'[1]Population Data'!$A:$B, 2,FALSE)</f>
        <v>148373</v>
      </c>
      <c r="G1146">
        <f>VLOOKUP(A1146,'[1]Population Data'!$A:$C,3,FALSE)</f>
        <v>48903</v>
      </c>
      <c r="H1146">
        <f>VLOOKUP(A1146,'[1]Population Data'!$A:$D,4,FALSE)</f>
        <v>33673</v>
      </c>
      <c r="I1146" s="1">
        <f>VLOOKUP(A1146,'[1]Population Data'!$A:$E,5,FALSE)</f>
        <v>0.22694829921886056</v>
      </c>
      <c r="J1146" s="2">
        <f>VLOOKUP(A1146,'[1]Population Data'!$A:$F,6,FALSE)</f>
        <v>3.0340265423389159</v>
      </c>
      <c r="K1146" s="2">
        <f t="shared" si="121"/>
        <v>378.70466324735634</v>
      </c>
      <c r="L1146" s="2">
        <f t="shared" si="122"/>
        <v>24319.388888888887</v>
      </c>
      <c r="M1146" s="3">
        <f t="shared" si="123"/>
        <v>0.16390710499139929</v>
      </c>
      <c r="N1146" s="2">
        <f t="shared" si="124"/>
        <v>49.72985070218369</v>
      </c>
      <c r="O1146" s="2">
        <f t="shared" si="125"/>
        <v>141.24694772633836</v>
      </c>
    </row>
    <row r="1147" spans="1:15" x14ac:dyDescent="0.2">
      <c r="A1147" t="str">
        <f t="shared" si="119"/>
        <v>Comal County, Texas</v>
      </c>
      <c r="B1147" t="str">
        <f t="shared" si="120"/>
        <v>Comal County,</v>
      </c>
      <c r="C1147" t="s">
        <v>68</v>
      </c>
      <c r="D1147" t="s">
        <v>24</v>
      </c>
      <c r="E1147">
        <v>8468</v>
      </c>
      <c r="F1147">
        <f>VLOOKUP(A1147,'[1]Population Data'!$A:$B, 2,FALSE)</f>
        <v>148373</v>
      </c>
      <c r="G1147">
        <f>VLOOKUP(A1147,'[1]Population Data'!$A:$C,3,FALSE)</f>
        <v>48903</v>
      </c>
      <c r="H1147">
        <f>VLOOKUP(A1147,'[1]Population Data'!$A:$D,4,FALSE)</f>
        <v>33673</v>
      </c>
      <c r="I1147" s="1">
        <f>VLOOKUP(A1147,'[1]Population Data'!$A:$E,5,FALSE)</f>
        <v>0.22694829921886056</v>
      </c>
      <c r="J1147" s="2">
        <f>VLOOKUP(A1147,'[1]Population Data'!$A:$F,6,FALSE)</f>
        <v>3.0340265423389159</v>
      </c>
      <c r="K1147" s="2">
        <f t="shared" si="121"/>
        <v>2791.0105207820829</v>
      </c>
      <c r="L1147" s="2">
        <f t="shared" si="122"/>
        <v>24319.388888888887</v>
      </c>
      <c r="M1147" s="3">
        <f t="shared" si="123"/>
        <v>0.16390710499139929</v>
      </c>
      <c r="N1147" s="2">
        <f t="shared" si="124"/>
        <v>49.72985070218369</v>
      </c>
      <c r="O1147" s="2">
        <f t="shared" si="125"/>
        <v>1040.9740238003772</v>
      </c>
    </row>
    <row r="1148" spans="1:15" x14ac:dyDescent="0.2">
      <c r="A1148" t="str">
        <f t="shared" si="119"/>
        <v>Comal County, Texas</v>
      </c>
      <c r="B1148" t="str">
        <f t="shared" si="120"/>
        <v>Comal County,</v>
      </c>
      <c r="C1148" t="s">
        <v>68</v>
      </c>
      <c r="D1148" t="s">
        <v>25</v>
      </c>
      <c r="E1148">
        <v>1656</v>
      </c>
      <c r="F1148">
        <f>VLOOKUP(A1148,'[1]Population Data'!$A:$B, 2,FALSE)</f>
        <v>148373</v>
      </c>
      <c r="G1148">
        <f>VLOOKUP(A1148,'[1]Population Data'!$A:$C,3,FALSE)</f>
        <v>48903</v>
      </c>
      <c r="H1148">
        <f>VLOOKUP(A1148,'[1]Population Data'!$A:$D,4,FALSE)</f>
        <v>33673</v>
      </c>
      <c r="I1148" s="1">
        <f>VLOOKUP(A1148,'[1]Population Data'!$A:$E,5,FALSE)</f>
        <v>0.22694829921886056</v>
      </c>
      <c r="J1148" s="2">
        <f>VLOOKUP(A1148,'[1]Population Data'!$A:$F,6,FALSE)</f>
        <v>3.0340265423389159</v>
      </c>
      <c r="K1148" s="2">
        <f t="shared" si="121"/>
        <v>545.80933188652921</v>
      </c>
      <c r="L1148" s="2">
        <f t="shared" si="122"/>
        <v>24319.388888888887</v>
      </c>
      <c r="M1148" s="3">
        <f t="shared" si="123"/>
        <v>0.16390710499139929</v>
      </c>
      <c r="N1148" s="2">
        <f t="shared" si="124"/>
        <v>49.72985070218369</v>
      </c>
      <c r="O1148" s="2">
        <f t="shared" si="125"/>
        <v>203.57262439931793</v>
      </c>
    </row>
    <row r="1149" spans="1:15" x14ac:dyDescent="0.2">
      <c r="A1149" t="str">
        <f t="shared" si="119"/>
        <v>Comal County, Texas</v>
      </c>
      <c r="B1149" t="str">
        <f t="shared" si="120"/>
        <v>Comal County,</v>
      </c>
      <c r="C1149" t="s">
        <v>68</v>
      </c>
      <c r="D1149" t="s">
        <v>26</v>
      </c>
      <c r="E1149">
        <v>2511</v>
      </c>
      <c r="F1149">
        <f>VLOOKUP(A1149,'[1]Population Data'!$A:$B, 2,FALSE)</f>
        <v>148373</v>
      </c>
      <c r="G1149">
        <f>VLOOKUP(A1149,'[1]Population Data'!$A:$C,3,FALSE)</f>
        <v>48903</v>
      </c>
      <c r="H1149">
        <f>VLOOKUP(A1149,'[1]Population Data'!$A:$D,4,FALSE)</f>
        <v>33673</v>
      </c>
      <c r="I1149" s="1">
        <f>VLOOKUP(A1149,'[1]Population Data'!$A:$E,5,FALSE)</f>
        <v>0.22694829921886056</v>
      </c>
      <c r="J1149" s="2">
        <f>VLOOKUP(A1149,'[1]Population Data'!$A:$F,6,FALSE)</f>
        <v>3.0340265423389159</v>
      </c>
      <c r="K1149" s="2">
        <f t="shared" si="121"/>
        <v>827.61306302359594</v>
      </c>
      <c r="L1149" s="2">
        <f t="shared" si="122"/>
        <v>24319.388888888887</v>
      </c>
      <c r="M1149" s="3">
        <f t="shared" si="123"/>
        <v>0.16390710499139929</v>
      </c>
      <c r="N1149" s="2">
        <f t="shared" si="124"/>
        <v>49.72985070218369</v>
      </c>
      <c r="O1149" s="2">
        <f t="shared" si="125"/>
        <v>308.67805547505276</v>
      </c>
    </row>
    <row r="1150" spans="1:15" x14ac:dyDescent="0.2">
      <c r="A1150" t="str">
        <f t="shared" si="119"/>
        <v>Comal County, Texas</v>
      </c>
      <c r="B1150" t="str">
        <f t="shared" si="120"/>
        <v>Comal County,</v>
      </c>
      <c r="C1150" t="s">
        <v>68</v>
      </c>
      <c r="D1150" t="s">
        <v>27</v>
      </c>
      <c r="E1150">
        <v>7879</v>
      </c>
      <c r="F1150">
        <f>VLOOKUP(A1150,'[1]Population Data'!$A:$B, 2,FALSE)</f>
        <v>148373</v>
      </c>
      <c r="G1150">
        <f>VLOOKUP(A1150,'[1]Population Data'!$A:$C,3,FALSE)</f>
        <v>48903</v>
      </c>
      <c r="H1150">
        <f>VLOOKUP(A1150,'[1]Population Data'!$A:$D,4,FALSE)</f>
        <v>33673</v>
      </c>
      <c r="I1150" s="1">
        <f>VLOOKUP(A1150,'[1]Population Data'!$A:$E,5,FALSE)</f>
        <v>0.22694829921886056</v>
      </c>
      <c r="J1150" s="2">
        <f>VLOOKUP(A1150,'[1]Population Data'!$A:$F,6,FALSE)</f>
        <v>3.0340265423389159</v>
      </c>
      <c r="K1150" s="2">
        <f t="shared" si="121"/>
        <v>2596.8790615543257</v>
      </c>
      <c r="L1150" s="2">
        <f t="shared" si="122"/>
        <v>24319.388888888887</v>
      </c>
      <c r="M1150" s="3">
        <f t="shared" si="123"/>
        <v>0.16390710499139929</v>
      </c>
      <c r="N1150" s="2">
        <f t="shared" si="124"/>
        <v>49.72985070218369</v>
      </c>
      <c r="O1150" s="2">
        <f t="shared" si="125"/>
        <v>968.56806017042629</v>
      </c>
    </row>
    <row r="1151" spans="1:15" x14ac:dyDescent="0.2">
      <c r="A1151" t="str">
        <f t="shared" si="119"/>
        <v>Comal County, Texas</v>
      </c>
      <c r="B1151" t="str">
        <f t="shared" si="120"/>
        <v>Comal County,</v>
      </c>
      <c r="C1151" t="s">
        <v>68</v>
      </c>
      <c r="D1151" t="s">
        <v>28</v>
      </c>
      <c r="E1151">
        <v>1734</v>
      </c>
      <c r="F1151">
        <f>VLOOKUP(A1151,'[1]Population Data'!$A:$B, 2,FALSE)</f>
        <v>148373</v>
      </c>
      <c r="G1151">
        <f>VLOOKUP(A1151,'[1]Population Data'!$A:$C,3,FALSE)</f>
        <v>48903</v>
      </c>
      <c r="H1151">
        <f>VLOOKUP(A1151,'[1]Population Data'!$A:$D,4,FALSE)</f>
        <v>33673</v>
      </c>
      <c r="I1151" s="1">
        <f>VLOOKUP(A1151,'[1]Population Data'!$A:$E,5,FALSE)</f>
        <v>0.22694829921886056</v>
      </c>
      <c r="J1151" s="2">
        <f>VLOOKUP(A1151,'[1]Population Data'!$A:$F,6,FALSE)</f>
        <v>3.0340265423389159</v>
      </c>
      <c r="K1151" s="2">
        <f t="shared" si="121"/>
        <v>571.51774244640194</v>
      </c>
      <c r="L1151" s="2">
        <f t="shared" si="122"/>
        <v>24319.388888888887</v>
      </c>
      <c r="M1151" s="3">
        <f t="shared" si="123"/>
        <v>0.16390710499139929</v>
      </c>
      <c r="N1151" s="2">
        <f t="shared" si="124"/>
        <v>49.72985070218369</v>
      </c>
      <c r="O1151" s="2">
        <f t="shared" si="125"/>
        <v>213.1611900413148</v>
      </c>
    </row>
    <row r="1152" spans="1:15" x14ac:dyDescent="0.2">
      <c r="A1152" t="str">
        <f t="shared" si="119"/>
        <v>Comanche County, Texas</v>
      </c>
      <c r="B1152" t="str">
        <f t="shared" si="120"/>
        <v>Comanche County,</v>
      </c>
      <c r="C1152" t="s">
        <v>69</v>
      </c>
      <c r="D1152" t="s">
        <v>4</v>
      </c>
      <c r="E1152">
        <v>28</v>
      </c>
      <c r="F1152">
        <f>VLOOKUP(A1152,'[1]Population Data'!$A:$B, 2,FALSE)</f>
        <v>13495</v>
      </c>
      <c r="G1152">
        <f>VLOOKUP(A1152,'[1]Population Data'!$A:$C,3,FALSE)</f>
        <v>5260</v>
      </c>
      <c r="H1152">
        <f>VLOOKUP(A1152,'[1]Population Data'!$A:$D,4,FALSE)</f>
        <v>3023</v>
      </c>
      <c r="I1152" s="1">
        <f>VLOOKUP(A1152,'[1]Population Data'!$A:$E,5,FALSE)</f>
        <v>0.22400889218228973</v>
      </c>
      <c r="J1152" s="2">
        <f>VLOOKUP(A1152,'[1]Population Data'!$A:$F,6,FALSE)</f>
        <v>2.5655893536121672</v>
      </c>
      <c r="K1152" s="2">
        <f t="shared" si="121"/>
        <v>10.913671730270471</v>
      </c>
      <c r="L1152" s="2">
        <f t="shared" si="122"/>
        <v>2183.2777777777778</v>
      </c>
      <c r="M1152" s="3">
        <f t="shared" si="123"/>
        <v>0.16178419990943149</v>
      </c>
      <c r="N1152" s="2">
        <f t="shared" si="124"/>
        <v>41.507182087029996</v>
      </c>
      <c r="O1152" s="2">
        <f t="shared" si="125"/>
        <v>3.397468198098061</v>
      </c>
    </row>
    <row r="1153" spans="1:15" x14ac:dyDescent="0.2">
      <c r="A1153" t="str">
        <f t="shared" si="119"/>
        <v>Comanche County, Texas</v>
      </c>
      <c r="B1153" t="str">
        <f t="shared" si="120"/>
        <v>Comanche County,</v>
      </c>
      <c r="C1153" t="s">
        <v>69</v>
      </c>
      <c r="D1153" t="s">
        <v>5</v>
      </c>
      <c r="E1153">
        <v>80</v>
      </c>
      <c r="F1153">
        <f>VLOOKUP(A1153,'[1]Population Data'!$A:$B, 2,FALSE)</f>
        <v>13495</v>
      </c>
      <c r="G1153">
        <f>VLOOKUP(A1153,'[1]Population Data'!$A:$C,3,FALSE)</f>
        <v>5260</v>
      </c>
      <c r="H1153">
        <f>VLOOKUP(A1153,'[1]Population Data'!$A:$D,4,FALSE)</f>
        <v>3023</v>
      </c>
      <c r="I1153" s="1">
        <f>VLOOKUP(A1153,'[1]Population Data'!$A:$E,5,FALSE)</f>
        <v>0.22400889218228973</v>
      </c>
      <c r="J1153" s="2">
        <f>VLOOKUP(A1153,'[1]Population Data'!$A:$F,6,FALSE)</f>
        <v>2.5655893536121672</v>
      </c>
      <c r="K1153" s="2">
        <f t="shared" si="121"/>
        <v>31.181919229344203</v>
      </c>
      <c r="L1153" s="2">
        <f t="shared" si="122"/>
        <v>2183.2777777777778</v>
      </c>
      <c r="M1153" s="3">
        <f t="shared" si="123"/>
        <v>0.16178419990943149</v>
      </c>
      <c r="N1153" s="2">
        <f t="shared" si="124"/>
        <v>41.507182087029996</v>
      </c>
      <c r="O1153" s="2">
        <f t="shared" si="125"/>
        <v>9.7070519945658891</v>
      </c>
    </row>
    <row r="1154" spans="1:15" x14ac:dyDescent="0.2">
      <c r="A1154" t="str">
        <f t="shared" si="119"/>
        <v>Comanche County, Texas</v>
      </c>
      <c r="B1154" t="str">
        <f t="shared" si="120"/>
        <v>Comanche County,</v>
      </c>
      <c r="C1154" t="s">
        <v>69</v>
      </c>
      <c r="D1154" t="s">
        <v>6</v>
      </c>
      <c r="E1154">
        <v>201</v>
      </c>
      <c r="F1154">
        <f>VLOOKUP(A1154,'[1]Population Data'!$A:$B, 2,FALSE)</f>
        <v>13495</v>
      </c>
      <c r="G1154">
        <f>VLOOKUP(A1154,'[1]Population Data'!$A:$C,3,FALSE)</f>
        <v>5260</v>
      </c>
      <c r="H1154">
        <f>VLOOKUP(A1154,'[1]Population Data'!$A:$D,4,FALSE)</f>
        <v>3023</v>
      </c>
      <c r="I1154" s="1">
        <f>VLOOKUP(A1154,'[1]Population Data'!$A:$E,5,FALSE)</f>
        <v>0.22400889218228973</v>
      </c>
      <c r="J1154" s="2">
        <f>VLOOKUP(A1154,'[1]Population Data'!$A:$F,6,FALSE)</f>
        <v>2.5655893536121672</v>
      </c>
      <c r="K1154" s="2">
        <f t="shared" si="121"/>
        <v>78.344572063727313</v>
      </c>
      <c r="L1154" s="2">
        <f t="shared" si="122"/>
        <v>2183.2777777777778</v>
      </c>
      <c r="M1154" s="3">
        <f t="shared" si="123"/>
        <v>0.16178419990943149</v>
      </c>
      <c r="N1154" s="2">
        <f t="shared" si="124"/>
        <v>41.507182087029996</v>
      </c>
      <c r="O1154" s="2">
        <f t="shared" si="125"/>
        <v>24.388968136346794</v>
      </c>
    </row>
    <row r="1155" spans="1:15" x14ac:dyDescent="0.2">
      <c r="A1155" t="str">
        <f t="shared" ref="A1155:A1218" si="126">CONCATENATE(B1155," ", "Texas")</f>
        <v>Comanche County, Texas</v>
      </c>
      <c r="B1155" t="str">
        <f t="shared" ref="B1155:B1218" si="127">LEFT(C1155,FIND(",", C1155))</f>
        <v>Comanche County,</v>
      </c>
      <c r="C1155" t="s">
        <v>69</v>
      </c>
      <c r="D1155" t="s">
        <v>7</v>
      </c>
      <c r="E1155">
        <v>89</v>
      </c>
      <c r="F1155">
        <f>VLOOKUP(A1155,'[1]Population Data'!$A:$B, 2,FALSE)</f>
        <v>13495</v>
      </c>
      <c r="G1155">
        <f>VLOOKUP(A1155,'[1]Population Data'!$A:$C,3,FALSE)</f>
        <v>5260</v>
      </c>
      <c r="H1155">
        <f>VLOOKUP(A1155,'[1]Population Data'!$A:$D,4,FALSE)</f>
        <v>3023</v>
      </c>
      <c r="I1155" s="1">
        <f>VLOOKUP(A1155,'[1]Population Data'!$A:$E,5,FALSE)</f>
        <v>0.22400889218228973</v>
      </c>
      <c r="J1155" s="2">
        <f>VLOOKUP(A1155,'[1]Population Data'!$A:$F,6,FALSE)</f>
        <v>2.5655893536121672</v>
      </c>
      <c r="K1155" s="2">
        <f t="shared" ref="K1155:K1218" si="128">E1155/J1155</f>
        <v>34.689885142645423</v>
      </c>
      <c r="L1155" s="2">
        <f t="shared" ref="L1155:L1218" si="129">(H1155/18)*13</f>
        <v>2183.2777777777778</v>
      </c>
      <c r="M1155" s="3">
        <f t="shared" ref="M1155:M1218" si="130">L1155/F1155</f>
        <v>0.16178419990943149</v>
      </c>
      <c r="N1155" s="2">
        <f t="shared" ref="N1155:N1218" si="131">M1155*J1155*100</f>
        <v>41.507182087029996</v>
      </c>
      <c r="O1155" s="2">
        <f t="shared" ref="O1155:O1218" si="132">0.75*N1155*K1155*(1/100)</f>
        <v>10.79909534395455</v>
      </c>
    </row>
    <row r="1156" spans="1:15" x14ac:dyDescent="0.2">
      <c r="A1156" t="str">
        <f t="shared" si="126"/>
        <v>Comanche County, Texas</v>
      </c>
      <c r="B1156" t="str">
        <f t="shared" si="127"/>
        <v>Comanche County,</v>
      </c>
      <c r="C1156" t="s">
        <v>69</v>
      </c>
      <c r="D1156" t="s">
        <v>8</v>
      </c>
      <c r="E1156">
        <v>180</v>
      </c>
      <c r="F1156">
        <f>VLOOKUP(A1156,'[1]Population Data'!$A:$B, 2,FALSE)</f>
        <v>13495</v>
      </c>
      <c r="G1156">
        <f>VLOOKUP(A1156,'[1]Population Data'!$A:$C,3,FALSE)</f>
        <v>5260</v>
      </c>
      <c r="H1156">
        <f>VLOOKUP(A1156,'[1]Population Data'!$A:$D,4,FALSE)</f>
        <v>3023</v>
      </c>
      <c r="I1156" s="1">
        <f>VLOOKUP(A1156,'[1]Population Data'!$A:$E,5,FALSE)</f>
        <v>0.22400889218228973</v>
      </c>
      <c r="J1156" s="2">
        <f>VLOOKUP(A1156,'[1]Population Data'!$A:$F,6,FALSE)</f>
        <v>2.5655893536121672</v>
      </c>
      <c r="K1156" s="2">
        <f t="shared" si="128"/>
        <v>70.159318266024457</v>
      </c>
      <c r="L1156" s="2">
        <f t="shared" si="129"/>
        <v>2183.2777777777778</v>
      </c>
      <c r="M1156" s="3">
        <f t="shared" si="130"/>
        <v>0.16178419990943149</v>
      </c>
      <c r="N1156" s="2">
        <f t="shared" si="131"/>
        <v>41.507182087029996</v>
      </c>
      <c r="O1156" s="2">
        <f t="shared" si="132"/>
        <v>21.840866987773246</v>
      </c>
    </row>
    <row r="1157" spans="1:15" x14ac:dyDescent="0.2">
      <c r="A1157" t="str">
        <f t="shared" si="126"/>
        <v>Comanche County, Texas</v>
      </c>
      <c r="B1157" t="str">
        <f t="shared" si="127"/>
        <v>Comanche County,</v>
      </c>
      <c r="C1157" t="s">
        <v>69</v>
      </c>
      <c r="D1157" t="s">
        <v>9</v>
      </c>
      <c r="E1157">
        <v>17</v>
      </c>
      <c r="F1157">
        <f>VLOOKUP(A1157,'[1]Population Data'!$A:$B, 2,FALSE)</f>
        <v>13495</v>
      </c>
      <c r="G1157">
        <f>VLOOKUP(A1157,'[1]Population Data'!$A:$C,3,FALSE)</f>
        <v>5260</v>
      </c>
      <c r="H1157">
        <f>VLOOKUP(A1157,'[1]Population Data'!$A:$D,4,FALSE)</f>
        <v>3023</v>
      </c>
      <c r="I1157" s="1">
        <f>VLOOKUP(A1157,'[1]Population Data'!$A:$E,5,FALSE)</f>
        <v>0.22400889218228973</v>
      </c>
      <c r="J1157" s="2">
        <f>VLOOKUP(A1157,'[1]Population Data'!$A:$F,6,FALSE)</f>
        <v>2.5655893536121672</v>
      </c>
      <c r="K1157" s="2">
        <f t="shared" si="128"/>
        <v>6.6261578362356435</v>
      </c>
      <c r="L1157" s="2">
        <f t="shared" si="129"/>
        <v>2183.2777777777778</v>
      </c>
      <c r="M1157" s="3">
        <f t="shared" si="130"/>
        <v>0.16178419990943149</v>
      </c>
      <c r="N1157" s="2">
        <f t="shared" si="131"/>
        <v>41.507182087029996</v>
      </c>
      <c r="O1157" s="2">
        <f t="shared" si="132"/>
        <v>2.0627485488452515</v>
      </c>
    </row>
    <row r="1158" spans="1:15" x14ac:dyDescent="0.2">
      <c r="A1158" t="str">
        <f t="shared" si="126"/>
        <v>Comanche County, Texas</v>
      </c>
      <c r="B1158" t="str">
        <f t="shared" si="127"/>
        <v>Comanche County,</v>
      </c>
      <c r="C1158" t="s">
        <v>69</v>
      </c>
      <c r="D1158" t="s">
        <v>10</v>
      </c>
      <c r="E1158">
        <v>312</v>
      </c>
      <c r="F1158">
        <f>VLOOKUP(A1158,'[1]Population Data'!$A:$B, 2,FALSE)</f>
        <v>13495</v>
      </c>
      <c r="G1158">
        <f>VLOOKUP(A1158,'[1]Population Data'!$A:$C,3,FALSE)</f>
        <v>5260</v>
      </c>
      <c r="H1158">
        <f>VLOOKUP(A1158,'[1]Population Data'!$A:$D,4,FALSE)</f>
        <v>3023</v>
      </c>
      <c r="I1158" s="1">
        <f>VLOOKUP(A1158,'[1]Population Data'!$A:$E,5,FALSE)</f>
        <v>0.22400889218228973</v>
      </c>
      <c r="J1158" s="2">
        <f>VLOOKUP(A1158,'[1]Population Data'!$A:$F,6,FALSE)</f>
        <v>2.5655893536121672</v>
      </c>
      <c r="K1158" s="2">
        <f t="shared" si="128"/>
        <v>121.60948499444238</v>
      </c>
      <c r="L1158" s="2">
        <f t="shared" si="129"/>
        <v>2183.2777777777778</v>
      </c>
      <c r="M1158" s="3">
        <f t="shared" si="130"/>
        <v>0.16178419990943149</v>
      </c>
      <c r="N1158" s="2">
        <f t="shared" si="131"/>
        <v>41.507182087029996</v>
      </c>
      <c r="O1158" s="2">
        <f t="shared" si="132"/>
        <v>37.85750277880696</v>
      </c>
    </row>
    <row r="1159" spans="1:15" x14ac:dyDescent="0.2">
      <c r="A1159" t="str">
        <f t="shared" si="126"/>
        <v>Comanche County, Texas</v>
      </c>
      <c r="B1159" t="str">
        <f t="shared" si="127"/>
        <v>Comanche County,</v>
      </c>
      <c r="C1159" t="s">
        <v>69</v>
      </c>
      <c r="D1159" t="s">
        <v>11</v>
      </c>
      <c r="E1159">
        <v>383</v>
      </c>
      <c r="F1159">
        <f>VLOOKUP(A1159,'[1]Population Data'!$A:$B, 2,FALSE)</f>
        <v>13495</v>
      </c>
      <c r="G1159">
        <f>VLOOKUP(A1159,'[1]Population Data'!$A:$C,3,FALSE)</f>
        <v>5260</v>
      </c>
      <c r="H1159">
        <f>VLOOKUP(A1159,'[1]Population Data'!$A:$D,4,FALSE)</f>
        <v>3023</v>
      </c>
      <c r="I1159" s="1">
        <f>VLOOKUP(A1159,'[1]Population Data'!$A:$E,5,FALSE)</f>
        <v>0.22400889218228973</v>
      </c>
      <c r="J1159" s="2">
        <f>VLOOKUP(A1159,'[1]Population Data'!$A:$F,6,FALSE)</f>
        <v>2.5655893536121672</v>
      </c>
      <c r="K1159" s="2">
        <f t="shared" si="128"/>
        <v>149.28343831048537</v>
      </c>
      <c r="L1159" s="2">
        <f t="shared" si="129"/>
        <v>2183.2777777777778</v>
      </c>
      <c r="M1159" s="3">
        <f t="shared" si="130"/>
        <v>0.16178419990943149</v>
      </c>
      <c r="N1159" s="2">
        <f t="shared" si="131"/>
        <v>41.507182087029996</v>
      </c>
      <c r="O1159" s="2">
        <f t="shared" si="132"/>
        <v>46.472511423984187</v>
      </c>
    </row>
    <row r="1160" spans="1:15" x14ac:dyDescent="0.2">
      <c r="A1160" t="str">
        <f t="shared" si="126"/>
        <v>Comanche County, Texas</v>
      </c>
      <c r="B1160" t="str">
        <f t="shared" si="127"/>
        <v>Comanche County,</v>
      </c>
      <c r="C1160" t="s">
        <v>69</v>
      </c>
      <c r="D1160" t="s">
        <v>12</v>
      </c>
      <c r="E1160">
        <v>399</v>
      </c>
      <c r="F1160">
        <f>VLOOKUP(A1160,'[1]Population Data'!$A:$B, 2,FALSE)</f>
        <v>13495</v>
      </c>
      <c r="G1160">
        <f>VLOOKUP(A1160,'[1]Population Data'!$A:$C,3,FALSE)</f>
        <v>5260</v>
      </c>
      <c r="H1160">
        <f>VLOOKUP(A1160,'[1]Population Data'!$A:$D,4,FALSE)</f>
        <v>3023</v>
      </c>
      <c r="I1160" s="1">
        <f>VLOOKUP(A1160,'[1]Population Data'!$A:$E,5,FALSE)</f>
        <v>0.22400889218228973</v>
      </c>
      <c r="J1160" s="2">
        <f>VLOOKUP(A1160,'[1]Population Data'!$A:$F,6,FALSE)</f>
        <v>2.5655893536121672</v>
      </c>
      <c r="K1160" s="2">
        <f t="shared" si="128"/>
        <v>155.51982215635422</v>
      </c>
      <c r="L1160" s="2">
        <f t="shared" si="129"/>
        <v>2183.2777777777778</v>
      </c>
      <c r="M1160" s="3">
        <f t="shared" si="130"/>
        <v>0.16178419990943149</v>
      </c>
      <c r="N1160" s="2">
        <f t="shared" si="131"/>
        <v>41.507182087029996</v>
      </c>
      <c r="O1160" s="2">
        <f t="shared" si="132"/>
        <v>48.413921822897372</v>
      </c>
    </row>
    <row r="1161" spans="1:15" x14ac:dyDescent="0.2">
      <c r="A1161" t="str">
        <f t="shared" si="126"/>
        <v>Comanche County, Texas</v>
      </c>
      <c r="B1161" t="str">
        <f t="shared" si="127"/>
        <v>Comanche County,</v>
      </c>
      <c r="C1161" t="s">
        <v>69</v>
      </c>
      <c r="D1161" t="s">
        <v>13</v>
      </c>
      <c r="E1161">
        <v>20</v>
      </c>
      <c r="F1161">
        <f>VLOOKUP(A1161,'[1]Population Data'!$A:$B, 2,FALSE)</f>
        <v>13495</v>
      </c>
      <c r="G1161">
        <f>VLOOKUP(A1161,'[1]Population Data'!$A:$C,3,FALSE)</f>
        <v>5260</v>
      </c>
      <c r="H1161">
        <f>VLOOKUP(A1161,'[1]Population Data'!$A:$D,4,FALSE)</f>
        <v>3023</v>
      </c>
      <c r="I1161" s="1">
        <f>VLOOKUP(A1161,'[1]Population Data'!$A:$E,5,FALSE)</f>
        <v>0.22400889218228973</v>
      </c>
      <c r="J1161" s="2">
        <f>VLOOKUP(A1161,'[1]Population Data'!$A:$F,6,FALSE)</f>
        <v>2.5655893536121672</v>
      </c>
      <c r="K1161" s="2">
        <f t="shared" si="128"/>
        <v>7.7954798073360507</v>
      </c>
      <c r="L1161" s="2">
        <f t="shared" si="129"/>
        <v>2183.2777777777778</v>
      </c>
      <c r="M1161" s="3">
        <f t="shared" si="130"/>
        <v>0.16178419990943149</v>
      </c>
      <c r="N1161" s="2">
        <f t="shared" si="131"/>
        <v>41.507182087029996</v>
      </c>
      <c r="O1161" s="2">
        <f t="shared" si="132"/>
        <v>2.4267629986414723</v>
      </c>
    </row>
    <row r="1162" spans="1:15" x14ac:dyDescent="0.2">
      <c r="A1162" t="str">
        <f t="shared" si="126"/>
        <v>Comanche County, Texas</v>
      </c>
      <c r="B1162" t="str">
        <f t="shared" si="127"/>
        <v>Comanche County,</v>
      </c>
      <c r="C1162" t="s">
        <v>69</v>
      </c>
      <c r="D1162" t="s">
        <v>14</v>
      </c>
      <c r="E1162">
        <v>282</v>
      </c>
      <c r="F1162">
        <f>VLOOKUP(A1162,'[1]Population Data'!$A:$B, 2,FALSE)</f>
        <v>13495</v>
      </c>
      <c r="G1162">
        <f>VLOOKUP(A1162,'[1]Population Data'!$A:$C,3,FALSE)</f>
        <v>5260</v>
      </c>
      <c r="H1162">
        <f>VLOOKUP(A1162,'[1]Population Data'!$A:$D,4,FALSE)</f>
        <v>3023</v>
      </c>
      <c r="I1162" s="1">
        <f>VLOOKUP(A1162,'[1]Population Data'!$A:$E,5,FALSE)</f>
        <v>0.22400889218228973</v>
      </c>
      <c r="J1162" s="2">
        <f>VLOOKUP(A1162,'[1]Population Data'!$A:$F,6,FALSE)</f>
        <v>2.5655893536121672</v>
      </c>
      <c r="K1162" s="2">
        <f t="shared" si="128"/>
        <v>109.91626528343832</v>
      </c>
      <c r="L1162" s="2">
        <f t="shared" si="129"/>
        <v>2183.2777777777778</v>
      </c>
      <c r="M1162" s="3">
        <f t="shared" si="130"/>
        <v>0.16178419990943149</v>
      </c>
      <c r="N1162" s="2">
        <f t="shared" si="131"/>
        <v>41.507182087029996</v>
      </c>
      <c r="O1162" s="2">
        <f t="shared" si="132"/>
        <v>34.217358280844763</v>
      </c>
    </row>
    <row r="1163" spans="1:15" x14ac:dyDescent="0.2">
      <c r="A1163" t="str">
        <f t="shared" si="126"/>
        <v>Comanche County, Texas</v>
      </c>
      <c r="B1163" t="str">
        <f t="shared" si="127"/>
        <v>Comanche County,</v>
      </c>
      <c r="C1163" t="s">
        <v>69</v>
      </c>
      <c r="D1163" t="s">
        <v>15</v>
      </c>
      <c r="E1163">
        <v>107</v>
      </c>
      <c r="F1163">
        <f>VLOOKUP(A1163,'[1]Population Data'!$A:$B, 2,FALSE)</f>
        <v>13495</v>
      </c>
      <c r="G1163">
        <f>VLOOKUP(A1163,'[1]Population Data'!$A:$C,3,FALSE)</f>
        <v>5260</v>
      </c>
      <c r="H1163">
        <f>VLOOKUP(A1163,'[1]Population Data'!$A:$D,4,FALSE)</f>
        <v>3023</v>
      </c>
      <c r="I1163" s="1">
        <f>VLOOKUP(A1163,'[1]Population Data'!$A:$E,5,FALSE)</f>
        <v>0.22400889218228973</v>
      </c>
      <c r="J1163" s="2">
        <f>VLOOKUP(A1163,'[1]Population Data'!$A:$F,6,FALSE)</f>
        <v>2.5655893536121672</v>
      </c>
      <c r="K1163" s="2">
        <f t="shared" si="128"/>
        <v>41.70581696924787</v>
      </c>
      <c r="L1163" s="2">
        <f t="shared" si="129"/>
        <v>2183.2777777777778</v>
      </c>
      <c r="M1163" s="3">
        <f t="shared" si="130"/>
        <v>0.16178419990943149</v>
      </c>
      <c r="N1163" s="2">
        <f t="shared" si="131"/>
        <v>41.507182087029996</v>
      </c>
      <c r="O1163" s="2">
        <f t="shared" si="132"/>
        <v>12.983182042731876</v>
      </c>
    </row>
    <row r="1164" spans="1:15" x14ac:dyDescent="0.2">
      <c r="A1164" t="str">
        <f t="shared" si="126"/>
        <v>Comanche County, Texas</v>
      </c>
      <c r="B1164" t="str">
        <f t="shared" si="127"/>
        <v>Comanche County,</v>
      </c>
      <c r="C1164" t="s">
        <v>69</v>
      </c>
      <c r="D1164" t="s">
        <v>16</v>
      </c>
      <c r="E1164">
        <v>157</v>
      </c>
      <c r="F1164">
        <f>VLOOKUP(A1164,'[1]Population Data'!$A:$B, 2,FALSE)</f>
        <v>13495</v>
      </c>
      <c r="G1164">
        <f>VLOOKUP(A1164,'[1]Population Data'!$A:$C,3,FALSE)</f>
        <v>5260</v>
      </c>
      <c r="H1164">
        <f>VLOOKUP(A1164,'[1]Population Data'!$A:$D,4,FALSE)</f>
        <v>3023</v>
      </c>
      <c r="I1164" s="1">
        <f>VLOOKUP(A1164,'[1]Population Data'!$A:$E,5,FALSE)</f>
        <v>0.22400889218228973</v>
      </c>
      <c r="J1164" s="2">
        <f>VLOOKUP(A1164,'[1]Population Data'!$A:$F,6,FALSE)</f>
        <v>2.5655893536121672</v>
      </c>
      <c r="K1164" s="2">
        <f t="shared" si="128"/>
        <v>61.194516487587997</v>
      </c>
      <c r="L1164" s="2">
        <f t="shared" si="129"/>
        <v>2183.2777777777778</v>
      </c>
      <c r="M1164" s="3">
        <f t="shared" si="130"/>
        <v>0.16178419990943149</v>
      </c>
      <c r="N1164" s="2">
        <f t="shared" si="131"/>
        <v>41.507182087029996</v>
      </c>
      <c r="O1164" s="2">
        <f t="shared" si="132"/>
        <v>19.050089539335556</v>
      </c>
    </row>
    <row r="1165" spans="1:15" x14ac:dyDescent="0.2">
      <c r="A1165" t="str">
        <f t="shared" si="126"/>
        <v>Comanche County, Texas</v>
      </c>
      <c r="B1165" t="str">
        <f t="shared" si="127"/>
        <v>Comanche County,</v>
      </c>
      <c r="C1165" t="s">
        <v>69</v>
      </c>
      <c r="D1165" t="s">
        <v>17</v>
      </c>
      <c r="E1165">
        <v>80</v>
      </c>
      <c r="F1165">
        <f>VLOOKUP(A1165,'[1]Population Data'!$A:$B, 2,FALSE)</f>
        <v>13495</v>
      </c>
      <c r="G1165">
        <f>VLOOKUP(A1165,'[1]Population Data'!$A:$C,3,FALSE)</f>
        <v>5260</v>
      </c>
      <c r="H1165">
        <f>VLOOKUP(A1165,'[1]Population Data'!$A:$D,4,FALSE)</f>
        <v>3023</v>
      </c>
      <c r="I1165" s="1">
        <f>VLOOKUP(A1165,'[1]Population Data'!$A:$E,5,FALSE)</f>
        <v>0.22400889218228973</v>
      </c>
      <c r="J1165" s="2">
        <f>VLOOKUP(A1165,'[1]Population Data'!$A:$F,6,FALSE)</f>
        <v>2.5655893536121672</v>
      </c>
      <c r="K1165" s="2">
        <f t="shared" si="128"/>
        <v>31.181919229344203</v>
      </c>
      <c r="L1165" s="2">
        <f t="shared" si="129"/>
        <v>2183.2777777777778</v>
      </c>
      <c r="M1165" s="3">
        <f t="shared" si="130"/>
        <v>0.16178419990943149</v>
      </c>
      <c r="N1165" s="2">
        <f t="shared" si="131"/>
        <v>41.507182087029996</v>
      </c>
      <c r="O1165" s="2">
        <f t="shared" si="132"/>
        <v>9.7070519945658891</v>
      </c>
    </row>
    <row r="1166" spans="1:15" x14ac:dyDescent="0.2">
      <c r="A1166" t="str">
        <f t="shared" si="126"/>
        <v>Comanche County, Texas</v>
      </c>
      <c r="B1166" t="str">
        <f t="shared" si="127"/>
        <v>Comanche County,</v>
      </c>
      <c r="C1166" t="s">
        <v>69</v>
      </c>
      <c r="D1166" t="s">
        <v>18</v>
      </c>
      <c r="E1166">
        <v>235</v>
      </c>
      <c r="F1166">
        <f>VLOOKUP(A1166,'[1]Population Data'!$A:$B, 2,FALSE)</f>
        <v>13495</v>
      </c>
      <c r="G1166">
        <f>VLOOKUP(A1166,'[1]Population Data'!$A:$C,3,FALSE)</f>
        <v>5260</v>
      </c>
      <c r="H1166">
        <f>VLOOKUP(A1166,'[1]Population Data'!$A:$D,4,FALSE)</f>
        <v>3023</v>
      </c>
      <c r="I1166" s="1">
        <f>VLOOKUP(A1166,'[1]Population Data'!$A:$E,5,FALSE)</f>
        <v>0.22400889218228973</v>
      </c>
      <c r="J1166" s="2">
        <f>VLOOKUP(A1166,'[1]Population Data'!$A:$F,6,FALSE)</f>
        <v>2.5655893536121672</v>
      </c>
      <c r="K1166" s="2">
        <f t="shared" si="128"/>
        <v>91.596887736198596</v>
      </c>
      <c r="L1166" s="2">
        <f t="shared" si="129"/>
        <v>2183.2777777777778</v>
      </c>
      <c r="M1166" s="3">
        <f t="shared" si="130"/>
        <v>0.16178419990943149</v>
      </c>
      <c r="N1166" s="2">
        <f t="shared" si="131"/>
        <v>41.507182087029996</v>
      </c>
      <c r="O1166" s="2">
        <f t="shared" si="132"/>
        <v>28.514465234037299</v>
      </c>
    </row>
    <row r="1167" spans="1:15" x14ac:dyDescent="0.2">
      <c r="A1167" t="str">
        <f t="shared" si="126"/>
        <v>Comanche County, Texas</v>
      </c>
      <c r="B1167" t="str">
        <f t="shared" si="127"/>
        <v>Comanche County,</v>
      </c>
      <c r="C1167" t="s">
        <v>69</v>
      </c>
      <c r="D1167" t="s">
        <v>19</v>
      </c>
      <c r="E1167">
        <v>36</v>
      </c>
      <c r="F1167">
        <f>VLOOKUP(A1167,'[1]Population Data'!$A:$B, 2,FALSE)</f>
        <v>13495</v>
      </c>
      <c r="G1167">
        <f>VLOOKUP(A1167,'[1]Population Data'!$A:$C,3,FALSE)</f>
        <v>5260</v>
      </c>
      <c r="H1167">
        <f>VLOOKUP(A1167,'[1]Population Data'!$A:$D,4,FALSE)</f>
        <v>3023</v>
      </c>
      <c r="I1167" s="1">
        <f>VLOOKUP(A1167,'[1]Population Data'!$A:$E,5,FALSE)</f>
        <v>0.22400889218228973</v>
      </c>
      <c r="J1167" s="2">
        <f>VLOOKUP(A1167,'[1]Population Data'!$A:$F,6,FALSE)</f>
        <v>2.5655893536121672</v>
      </c>
      <c r="K1167" s="2">
        <f t="shared" si="128"/>
        <v>14.031863653204891</v>
      </c>
      <c r="L1167" s="2">
        <f t="shared" si="129"/>
        <v>2183.2777777777778</v>
      </c>
      <c r="M1167" s="3">
        <f t="shared" si="130"/>
        <v>0.16178419990943149</v>
      </c>
      <c r="N1167" s="2">
        <f t="shared" si="131"/>
        <v>41.507182087029996</v>
      </c>
      <c r="O1167" s="2">
        <f t="shared" si="132"/>
        <v>4.3681733975546493</v>
      </c>
    </row>
    <row r="1168" spans="1:15" x14ac:dyDescent="0.2">
      <c r="A1168" t="str">
        <f t="shared" si="126"/>
        <v>Comanche County, Texas</v>
      </c>
      <c r="B1168" t="str">
        <f t="shared" si="127"/>
        <v>Comanche County,</v>
      </c>
      <c r="C1168" t="s">
        <v>69</v>
      </c>
      <c r="D1168" t="s">
        <v>20</v>
      </c>
      <c r="E1168">
        <v>28</v>
      </c>
      <c r="F1168">
        <f>VLOOKUP(A1168,'[1]Population Data'!$A:$B, 2,FALSE)</f>
        <v>13495</v>
      </c>
      <c r="G1168">
        <f>VLOOKUP(A1168,'[1]Population Data'!$A:$C,3,FALSE)</f>
        <v>5260</v>
      </c>
      <c r="H1168">
        <f>VLOOKUP(A1168,'[1]Population Data'!$A:$D,4,FALSE)</f>
        <v>3023</v>
      </c>
      <c r="I1168" s="1">
        <f>VLOOKUP(A1168,'[1]Population Data'!$A:$E,5,FALSE)</f>
        <v>0.22400889218228973</v>
      </c>
      <c r="J1168" s="2">
        <f>VLOOKUP(A1168,'[1]Population Data'!$A:$F,6,FALSE)</f>
        <v>2.5655893536121672</v>
      </c>
      <c r="K1168" s="2">
        <f t="shared" si="128"/>
        <v>10.913671730270471</v>
      </c>
      <c r="L1168" s="2">
        <f t="shared" si="129"/>
        <v>2183.2777777777778</v>
      </c>
      <c r="M1168" s="3">
        <f t="shared" si="130"/>
        <v>0.16178419990943149</v>
      </c>
      <c r="N1168" s="2">
        <f t="shared" si="131"/>
        <v>41.507182087029996</v>
      </c>
      <c r="O1168" s="2">
        <f t="shared" si="132"/>
        <v>3.397468198098061</v>
      </c>
    </row>
    <row r="1169" spans="1:15" x14ac:dyDescent="0.2">
      <c r="A1169" t="str">
        <f t="shared" si="126"/>
        <v>Comanche County, Texas</v>
      </c>
      <c r="B1169" t="str">
        <f t="shared" si="127"/>
        <v>Comanche County,</v>
      </c>
      <c r="C1169" t="s">
        <v>69</v>
      </c>
      <c r="D1169" t="s">
        <v>21</v>
      </c>
      <c r="E1169">
        <v>60</v>
      </c>
      <c r="F1169">
        <f>VLOOKUP(A1169,'[1]Population Data'!$A:$B, 2,FALSE)</f>
        <v>13495</v>
      </c>
      <c r="G1169">
        <f>VLOOKUP(A1169,'[1]Population Data'!$A:$C,3,FALSE)</f>
        <v>5260</v>
      </c>
      <c r="H1169">
        <f>VLOOKUP(A1169,'[1]Population Data'!$A:$D,4,FALSE)</f>
        <v>3023</v>
      </c>
      <c r="I1169" s="1">
        <f>VLOOKUP(A1169,'[1]Population Data'!$A:$E,5,FALSE)</f>
        <v>0.22400889218228973</v>
      </c>
      <c r="J1169" s="2">
        <f>VLOOKUP(A1169,'[1]Population Data'!$A:$F,6,FALSE)</f>
        <v>2.5655893536121672</v>
      </c>
      <c r="K1169" s="2">
        <f t="shared" si="128"/>
        <v>23.386439422008152</v>
      </c>
      <c r="L1169" s="2">
        <f t="shared" si="129"/>
        <v>2183.2777777777778</v>
      </c>
      <c r="M1169" s="3">
        <f t="shared" si="130"/>
        <v>0.16178419990943149</v>
      </c>
      <c r="N1169" s="2">
        <f t="shared" si="131"/>
        <v>41.507182087029996</v>
      </c>
      <c r="O1169" s="2">
        <f t="shared" si="132"/>
        <v>7.2802889959244173</v>
      </c>
    </row>
    <row r="1170" spans="1:15" x14ac:dyDescent="0.2">
      <c r="A1170" t="str">
        <f t="shared" si="126"/>
        <v>Comanche County, Texas</v>
      </c>
      <c r="B1170" t="str">
        <f t="shared" si="127"/>
        <v>Comanche County,</v>
      </c>
      <c r="C1170" t="s">
        <v>69</v>
      </c>
      <c r="D1170" t="s">
        <v>22</v>
      </c>
      <c r="E1170">
        <v>485</v>
      </c>
      <c r="F1170">
        <f>VLOOKUP(A1170,'[1]Population Data'!$A:$B, 2,FALSE)</f>
        <v>13495</v>
      </c>
      <c r="G1170">
        <f>VLOOKUP(A1170,'[1]Population Data'!$A:$C,3,FALSE)</f>
        <v>5260</v>
      </c>
      <c r="H1170">
        <f>VLOOKUP(A1170,'[1]Population Data'!$A:$D,4,FALSE)</f>
        <v>3023</v>
      </c>
      <c r="I1170" s="1">
        <f>VLOOKUP(A1170,'[1]Population Data'!$A:$E,5,FALSE)</f>
        <v>0.22400889218228973</v>
      </c>
      <c r="J1170" s="2">
        <f>VLOOKUP(A1170,'[1]Population Data'!$A:$F,6,FALSE)</f>
        <v>2.5655893536121672</v>
      </c>
      <c r="K1170" s="2">
        <f t="shared" si="128"/>
        <v>189.04038532789923</v>
      </c>
      <c r="L1170" s="2">
        <f t="shared" si="129"/>
        <v>2183.2777777777778</v>
      </c>
      <c r="M1170" s="3">
        <f t="shared" si="130"/>
        <v>0.16178419990943149</v>
      </c>
      <c r="N1170" s="2">
        <f t="shared" si="131"/>
        <v>41.507182087029996</v>
      </c>
      <c r="O1170" s="2">
        <f t="shared" si="132"/>
        <v>58.849002717055704</v>
      </c>
    </row>
    <row r="1171" spans="1:15" x14ac:dyDescent="0.2">
      <c r="A1171" t="str">
        <f t="shared" si="126"/>
        <v>Comanche County, Texas</v>
      </c>
      <c r="B1171" t="str">
        <f t="shared" si="127"/>
        <v>Comanche County,</v>
      </c>
      <c r="C1171" t="s">
        <v>69</v>
      </c>
      <c r="D1171" t="s">
        <v>23</v>
      </c>
      <c r="E1171">
        <v>277</v>
      </c>
      <c r="F1171">
        <f>VLOOKUP(A1171,'[1]Population Data'!$A:$B, 2,FALSE)</f>
        <v>13495</v>
      </c>
      <c r="G1171">
        <f>VLOOKUP(A1171,'[1]Population Data'!$A:$C,3,FALSE)</f>
        <v>5260</v>
      </c>
      <c r="H1171">
        <f>VLOOKUP(A1171,'[1]Population Data'!$A:$D,4,FALSE)</f>
        <v>3023</v>
      </c>
      <c r="I1171" s="1">
        <f>VLOOKUP(A1171,'[1]Population Data'!$A:$E,5,FALSE)</f>
        <v>0.22400889218228973</v>
      </c>
      <c r="J1171" s="2">
        <f>VLOOKUP(A1171,'[1]Population Data'!$A:$F,6,FALSE)</f>
        <v>2.5655893536121672</v>
      </c>
      <c r="K1171" s="2">
        <f t="shared" si="128"/>
        <v>107.96739533160431</v>
      </c>
      <c r="L1171" s="2">
        <f t="shared" si="129"/>
        <v>2183.2777777777778</v>
      </c>
      <c r="M1171" s="3">
        <f t="shared" si="130"/>
        <v>0.16178419990943149</v>
      </c>
      <c r="N1171" s="2">
        <f t="shared" si="131"/>
        <v>41.507182087029996</v>
      </c>
      <c r="O1171" s="2">
        <f t="shared" si="132"/>
        <v>33.61066753118439</v>
      </c>
    </row>
    <row r="1172" spans="1:15" x14ac:dyDescent="0.2">
      <c r="A1172" t="str">
        <f t="shared" si="126"/>
        <v>Comanche County, Texas</v>
      </c>
      <c r="B1172" t="str">
        <f t="shared" si="127"/>
        <v>Comanche County,</v>
      </c>
      <c r="C1172" t="s">
        <v>69</v>
      </c>
      <c r="D1172" t="s">
        <v>24</v>
      </c>
      <c r="E1172">
        <v>711</v>
      </c>
      <c r="F1172">
        <f>VLOOKUP(A1172,'[1]Population Data'!$A:$B, 2,FALSE)</f>
        <v>13495</v>
      </c>
      <c r="G1172">
        <f>VLOOKUP(A1172,'[1]Population Data'!$A:$C,3,FALSE)</f>
        <v>5260</v>
      </c>
      <c r="H1172">
        <f>VLOOKUP(A1172,'[1]Population Data'!$A:$D,4,FALSE)</f>
        <v>3023</v>
      </c>
      <c r="I1172" s="1">
        <f>VLOOKUP(A1172,'[1]Population Data'!$A:$E,5,FALSE)</f>
        <v>0.22400889218228973</v>
      </c>
      <c r="J1172" s="2">
        <f>VLOOKUP(A1172,'[1]Population Data'!$A:$F,6,FALSE)</f>
        <v>2.5655893536121672</v>
      </c>
      <c r="K1172" s="2">
        <f t="shared" si="128"/>
        <v>277.12930715079659</v>
      </c>
      <c r="L1172" s="2">
        <f t="shared" si="129"/>
        <v>2183.2777777777778</v>
      </c>
      <c r="M1172" s="3">
        <f t="shared" si="130"/>
        <v>0.16178419990943149</v>
      </c>
      <c r="N1172" s="2">
        <f t="shared" si="131"/>
        <v>41.507182087029996</v>
      </c>
      <c r="O1172" s="2">
        <f t="shared" si="132"/>
        <v>86.271424601704325</v>
      </c>
    </row>
    <row r="1173" spans="1:15" x14ac:dyDescent="0.2">
      <c r="A1173" t="str">
        <f t="shared" si="126"/>
        <v>Comanche County, Texas</v>
      </c>
      <c r="B1173" t="str">
        <f t="shared" si="127"/>
        <v>Comanche County,</v>
      </c>
      <c r="C1173" t="s">
        <v>69</v>
      </c>
      <c r="D1173" t="s">
        <v>25</v>
      </c>
      <c r="E1173">
        <v>169</v>
      </c>
      <c r="F1173">
        <f>VLOOKUP(A1173,'[1]Population Data'!$A:$B, 2,FALSE)</f>
        <v>13495</v>
      </c>
      <c r="G1173">
        <f>VLOOKUP(A1173,'[1]Population Data'!$A:$C,3,FALSE)</f>
        <v>5260</v>
      </c>
      <c r="H1173">
        <f>VLOOKUP(A1173,'[1]Population Data'!$A:$D,4,FALSE)</f>
        <v>3023</v>
      </c>
      <c r="I1173" s="1">
        <f>VLOOKUP(A1173,'[1]Population Data'!$A:$E,5,FALSE)</f>
        <v>0.22400889218228973</v>
      </c>
      <c r="J1173" s="2">
        <f>VLOOKUP(A1173,'[1]Population Data'!$A:$F,6,FALSE)</f>
        <v>2.5655893536121672</v>
      </c>
      <c r="K1173" s="2">
        <f t="shared" si="128"/>
        <v>65.871804371989626</v>
      </c>
      <c r="L1173" s="2">
        <f t="shared" si="129"/>
        <v>2183.2777777777778</v>
      </c>
      <c r="M1173" s="3">
        <f t="shared" si="130"/>
        <v>0.16178419990943149</v>
      </c>
      <c r="N1173" s="2">
        <f t="shared" si="131"/>
        <v>41.507182087029996</v>
      </c>
      <c r="O1173" s="2">
        <f t="shared" si="132"/>
        <v>20.506147338520442</v>
      </c>
    </row>
    <row r="1174" spans="1:15" x14ac:dyDescent="0.2">
      <c r="A1174" t="str">
        <f t="shared" si="126"/>
        <v>Comanche County, Texas</v>
      </c>
      <c r="B1174" t="str">
        <f t="shared" si="127"/>
        <v>Comanche County,</v>
      </c>
      <c r="C1174" t="s">
        <v>69</v>
      </c>
      <c r="D1174" t="s">
        <v>26</v>
      </c>
      <c r="E1174">
        <v>386</v>
      </c>
      <c r="F1174">
        <f>VLOOKUP(A1174,'[1]Population Data'!$A:$B, 2,FALSE)</f>
        <v>13495</v>
      </c>
      <c r="G1174">
        <f>VLOOKUP(A1174,'[1]Population Data'!$A:$C,3,FALSE)</f>
        <v>5260</v>
      </c>
      <c r="H1174">
        <f>VLOOKUP(A1174,'[1]Population Data'!$A:$D,4,FALSE)</f>
        <v>3023</v>
      </c>
      <c r="I1174" s="1">
        <f>VLOOKUP(A1174,'[1]Population Data'!$A:$E,5,FALSE)</f>
        <v>0.22400889218228973</v>
      </c>
      <c r="J1174" s="2">
        <f>VLOOKUP(A1174,'[1]Population Data'!$A:$F,6,FALSE)</f>
        <v>2.5655893536121672</v>
      </c>
      <c r="K1174" s="2">
        <f t="shared" si="128"/>
        <v>150.45276028158577</v>
      </c>
      <c r="L1174" s="2">
        <f t="shared" si="129"/>
        <v>2183.2777777777778</v>
      </c>
      <c r="M1174" s="3">
        <f t="shared" si="130"/>
        <v>0.16178419990943149</v>
      </c>
      <c r="N1174" s="2">
        <f t="shared" si="131"/>
        <v>41.507182087029996</v>
      </c>
      <c r="O1174" s="2">
        <f t="shared" si="132"/>
        <v>46.83652587378041</v>
      </c>
    </row>
    <row r="1175" spans="1:15" x14ac:dyDescent="0.2">
      <c r="A1175" t="str">
        <f t="shared" si="126"/>
        <v>Comanche County, Texas</v>
      </c>
      <c r="B1175" t="str">
        <f t="shared" si="127"/>
        <v>Comanche County,</v>
      </c>
      <c r="C1175" t="s">
        <v>69</v>
      </c>
      <c r="D1175" t="s">
        <v>27</v>
      </c>
      <c r="E1175">
        <v>474</v>
      </c>
      <c r="F1175">
        <f>VLOOKUP(A1175,'[1]Population Data'!$A:$B, 2,FALSE)</f>
        <v>13495</v>
      </c>
      <c r="G1175">
        <f>VLOOKUP(A1175,'[1]Population Data'!$A:$C,3,FALSE)</f>
        <v>5260</v>
      </c>
      <c r="H1175">
        <f>VLOOKUP(A1175,'[1]Population Data'!$A:$D,4,FALSE)</f>
        <v>3023</v>
      </c>
      <c r="I1175" s="1">
        <f>VLOOKUP(A1175,'[1]Population Data'!$A:$E,5,FALSE)</f>
        <v>0.22400889218228973</v>
      </c>
      <c r="J1175" s="2">
        <f>VLOOKUP(A1175,'[1]Population Data'!$A:$F,6,FALSE)</f>
        <v>2.5655893536121672</v>
      </c>
      <c r="K1175" s="2">
        <f t="shared" si="128"/>
        <v>184.75287143386441</v>
      </c>
      <c r="L1175" s="2">
        <f t="shared" si="129"/>
        <v>2183.2777777777778</v>
      </c>
      <c r="M1175" s="3">
        <f t="shared" si="130"/>
        <v>0.16178419990943149</v>
      </c>
      <c r="N1175" s="2">
        <f t="shared" si="131"/>
        <v>41.507182087029996</v>
      </c>
      <c r="O1175" s="2">
        <f t="shared" si="132"/>
        <v>57.514283067802893</v>
      </c>
    </row>
    <row r="1176" spans="1:15" x14ac:dyDescent="0.2">
      <c r="A1176" t="str">
        <f t="shared" si="126"/>
        <v>Comanche County, Texas</v>
      </c>
      <c r="B1176" t="str">
        <f t="shared" si="127"/>
        <v>Comanche County,</v>
      </c>
      <c r="C1176" t="s">
        <v>69</v>
      </c>
      <c r="D1176" t="s">
        <v>28</v>
      </c>
      <c r="E1176">
        <v>258</v>
      </c>
      <c r="F1176">
        <f>VLOOKUP(A1176,'[1]Population Data'!$A:$B, 2,FALSE)</f>
        <v>13495</v>
      </c>
      <c r="G1176">
        <f>VLOOKUP(A1176,'[1]Population Data'!$A:$C,3,FALSE)</f>
        <v>5260</v>
      </c>
      <c r="H1176">
        <f>VLOOKUP(A1176,'[1]Population Data'!$A:$D,4,FALSE)</f>
        <v>3023</v>
      </c>
      <c r="I1176" s="1">
        <f>VLOOKUP(A1176,'[1]Population Data'!$A:$E,5,FALSE)</f>
        <v>0.22400889218228973</v>
      </c>
      <c r="J1176" s="2">
        <f>VLOOKUP(A1176,'[1]Population Data'!$A:$F,6,FALSE)</f>
        <v>2.5655893536121672</v>
      </c>
      <c r="K1176" s="2">
        <f t="shared" si="128"/>
        <v>100.56168951463505</v>
      </c>
      <c r="L1176" s="2">
        <f t="shared" si="129"/>
        <v>2183.2777777777778</v>
      </c>
      <c r="M1176" s="3">
        <f t="shared" si="130"/>
        <v>0.16178419990943149</v>
      </c>
      <c r="N1176" s="2">
        <f t="shared" si="131"/>
        <v>41.507182087029996</v>
      </c>
      <c r="O1176" s="2">
        <f t="shared" si="132"/>
        <v>31.305242682474987</v>
      </c>
    </row>
    <row r="1177" spans="1:15" x14ac:dyDescent="0.2">
      <c r="A1177" t="str">
        <f t="shared" si="126"/>
        <v>Concho County, Texas</v>
      </c>
      <c r="B1177" t="str">
        <f t="shared" si="127"/>
        <v>Concho County,</v>
      </c>
      <c r="C1177" t="s">
        <v>70</v>
      </c>
      <c r="D1177" t="s">
        <v>4</v>
      </c>
      <c r="E1177">
        <v>0</v>
      </c>
      <c r="F1177">
        <f>VLOOKUP(A1177,'[1]Population Data'!$A:$B, 2,FALSE)</f>
        <v>4233</v>
      </c>
      <c r="G1177">
        <f>VLOOKUP(A1177,'[1]Population Data'!$A:$C,3,FALSE)</f>
        <v>873</v>
      </c>
      <c r="H1177">
        <f>VLOOKUP(A1177,'[1]Population Data'!$A:$D,4,FALSE)</f>
        <v>541</v>
      </c>
      <c r="I1177" s="1">
        <f>VLOOKUP(A1177,'[1]Population Data'!$A:$E,5,FALSE)</f>
        <v>0.12780533900307112</v>
      </c>
      <c r="J1177" s="2">
        <f>VLOOKUP(A1177,'[1]Population Data'!$A:$F,6,FALSE)</f>
        <v>4.8487972508591062</v>
      </c>
      <c r="K1177" s="2">
        <f t="shared" si="128"/>
        <v>0</v>
      </c>
      <c r="L1177" s="2">
        <f t="shared" si="129"/>
        <v>390.72222222222223</v>
      </c>
      <c r="M1177" s="3">
        <f t="shared" si="130"/>
        <v>9.2303855946662475E-2</v>
      </c>
      <c r="N1177" s="2">
        <f t="shared" si="131"/>
        <v>44.756268295787201</v>
      </c>
      <c r="O1177" s="2">
        <f t="shared" si="132"/>
        <v>0</v>
      </c>
    </row>
    <row r="1178" spans="1:15" x14ac:dyDescent="0.2">
      <c r="A1178" t="str">
        <f t="shared" si="126"/>
        <v>Concho County, Texas</v>
      </c>
      <c r="B1178" t="str">
        <f t="shared" si="127"/>
        <v>Concho County,</v>
      </c>
      <c r="C1178" t="s">
        <v>70</v>
      </c>
      <c r="D1178" t="s">
        <v>5</v>
      </c>
      <c r="E1178">
        <v>4</v>
      </c>
      <c r="F1178">
        <f>VLOOKUP(A1178,'[1]Population Data'!$A:$B, 2,FALSE)</f>
        <v>4233</v>
      </c>
      <c r="G1178">
        <f>VLOOKUP(A1178,'[1]Population Data'!$A:$C,3,FALSE)</f>
        <v>873</v>
      </c>
      <c r="H1178">
        <f>VLOOKUP(A1178,'[1]Population Data'!$A:$D,4,FALSE)</f>
        <v>541</v>
      </c>
      <c r="I1178" s="1">
        <f>VLOOKUP(A1178,'[1]Population Data'!$A:$E,5,FALSE)</f>
        <v>0.12780533900307112</v>
      </c>
      <c r="J1178" s="2">
        <f>VLOOKUP(A1178,'[1]Population Data'!$A:$F,6,FALSE)</f>
        <v>4.8487972508591062</v>
      </c>
      <c r="K1178" s="2">
        <f t="shared" si="128"/>
        <v>0.82494684620836289</v>
      </c>
      <c r="L1178" s="2">
        <f t="shared" si="129"/>
        <v>390.72222222222223</v>
      </c>
      <c r="M1178" s="3">
        <f t="shared" si="130"/>
        <v>9.2303855946662475E-2</v>
      </c>
      <c r="N1178" s="2">
        <f t="shared" si="131"/>
        <v>44.756268295787201</v>
      </c>
      <c r="O1178" s="2">
        <f t="shared" si="132"/>
        <v>0.27691156783998744</v>
      </c>
    </row>
    <row r="1179" spans="1:15" x14ac:dyDescent="0.2">
      <c r="A1179" t="str">
        <f t="shared" si="126"/>
        <v>Concho County, Texas</v>
      </c>
      <c r="B1179" t="str">
        <f t="shared" si="127"/>
        <v>Concho County,</v>
      </c>
      <c r="C1179" t="s">
        <v>70</v>
      </c>
      <c r="D1179" t="s">
        <v>6</v>
      </c>
      <c r="E1179">
        <v>41</v>
      </c>
      <c r="F1179">
        <f>VLOOKUP(A1179,'[1]Population Data'!$A:$B, 2,FALSE)</f>
        <v>4233</v>
      </c>
      <c r="G1179">
        <f>VLOOKUP(A1179,'[1]Population Data'!$A:$C,3,FALSE)</f>
        <v>873</v>
      </c>
      <c r="H1179">
        <f>VLOOKUP(A1179,'[1]Population Data'!$A:$D,4,FALSE)</f>
        <v>541</v>
      </c>
      <c r="I1179" s="1">
        <f>VLOOKUP(A1179,'[1]Population Data'!$A:$E,5,FALSE)</f>
        <v>0.12780533900307112</v>
      </c>
      <c r="J1179" s="2">
        <f>VLOOKUP(A1179,'[1]Population Data'!$A:$F,6,FALSE)</f>
        <v>4.8487972508591062</v>
      </c>
      <c r="K1179" s="2">
        <f t="shared" si="128"/>
        <v>8.4557051736357192</v>
      </c>
      <c r="L1179" s="2">
        <f t="shared" si="129"/>
        <v>390.72222222222223</v>
      </c>
      <c r="M1179" s="3">
        <f t="shared" si="130"/>
        <v>9.2303855946662475E-2</v>
      </c>
      <c r="N1179" s="2">
        <f t="shared" si="131"/>
        <v>44.756268295787201</v>
      </c>
      <c r="O1179" s="2">
        <f t="shared" si="132"/>
        <v>2.8383435703598714</v>
      </c>
    </row>
    <row r="1180" spans="1:15" x14ac:dyDescent="0.2">
      <c r="A1180" t="str">
        <f t="shared" si="126"/>
        <v>Concho County, Texas</v>
      </c>
      <c r="B1180" t="str">
        <f t="shared" si="127"/>
        <v>Concho County,</v>
      </c>
      <c r="C1180" t="s">
        <v>70</v>
      </c>
      <c r="D1180" t="s">
        <v>7</v>
      </c>
      <c r="E1180">
        <v>21</v>
      </c>
      <c r="F1180">
        <f>VLOOKUP(A1180,'[1]Population Data'!$A:$B, 2,FALSE)</f>
        <v>4233</v>
      </c>
      <c r="G1180">
        <f>VLOOKUP(A1180,'[1]Population Data'!$A:$C,3,FALSE)</f>
        <v>873</v>
      </c>
      <c r="H1180">
        <f>VLOOKUP(A1180,'[1]Population Data'!$A:$D,4,FALSE)</f>
        <v>541</v>
      </c>
      <c r="I1180" s="1">
        <f>VLOOKUP(A1180,'[1]Population Data'!$A:$E,5,FALSE)</f>
        <v>0.12780533900307112</v>
      </c>
      <c r="J1180" s="2">
        <f>VLOOKUP(A1180,'[1]Population Data'!$A:$F,6,FALSE)</f>
        <v>4.8487972508591062</v>
      </c>
      <c r="K1180" s="2">
        <f t="shared" si="128"/>
        <v>4.3309709425939049</v>
      </c>
      <c r="L1180" s="2">
        <f t="shared" si="129"/>
        <v>390.72222222222223</v>
      </c>
      <c r="M1180" s="3">
        <f t="shared" si="130"/>
        <v>9.2303855946662475E-2</v>
      </c>
      <c r="N1180" s="2">
        <f t="shared" si="131"/>
        <v>44.756268295787201</v>
      </c>
      <c r="O1180" s="2">
        <f t="shared" si="132"/>
        <v>1.453785731159934</v>
      </c>
    </row>
    <row r="1181" spans="1:15" x14ac:dyDescent="0.2">
      <c r="A1181" t="str">
        <f t="shared" si="126"/>
        <v>Concho County, Texas</v>
      </c>
      <c r="B1181" t="str">
        <f t="shared" si="127"/>
        <v>Concho County,</v>
      </c>
      <c r="C1181" t="s">
        <v>70</v>
      </c>
      <c r="D1181" t="s">
        <v>8</v>
      </c>
      <c r="E1181">
        <v>0</v>
      </c>
      <c r="F1181">
        <f>VLOOKUP(A1181,'[1]Population Data'!$A:$B, 2,FALSE)</f>
        <v>4233</v>
      </c>
      <c r="G1181">
        <f>VLOOKUP(A1181,'[1]Population Data'!$A:$C,3,FALSE)</f>
        <v>873</v>
      </c>
      <c r="H1181">
        <f>VLOOKUP(A1181,'[1]Population Data'!$A:$D,4,FALSE)</f>
        <v>541</v>
      </c>
      <c r="I1181" s="1">
        <f>VLOOKUP(A1181,'[1]Population Data'!$A:$E,5,FALSE)</f>
        <v>0.12780533900307112</v>
      </c>
      <c r="J1181" s="2">
        <f>VLOOKUP(A1181,'[1]Population Data'!$A:$F,6,FALSE)</f>
        <v>4.8487972508591062</v>
      </c>
      <c r="K1181" s="2">
        <f t="shared" si="128"/>
        <v>0</v>
      </c>
      <c r="L1181" s="2">
        <f t="shared" si="129"/>
        <v>390.72222222222223</v>
      </c>
      <c r="M1181" s="3">
        <f t="shared" si="130"/>
        <v>9.2303855946662475E-2</v>
      </c>
      <c r="N1181" s="2">
        <f t="shared" si="131"/>
        <v>44.756268295787201</v>
      </c>
      <c r="O1181" s="2">
        <f t="shared" si="132"/>
        <v>0</v>
      </c>
    </row>
    <row r="1182" spans="1:15" x14ac:dyDescent="0.2">
      <c r="A1182" t="str">
        <f t="shared" si="126"/>
        <v>Concho County, Texas</v>
      </c>
      <c r="B1182" t="str">
        <f t="shared" si="127"/>
        <v>Concho County,</v>
      </c>
      <c r="C1182" t="s">
        <v>70</v>
      </c>
      <c r="D1182" t="s">
        <v>9</v>
      </c>
      <c r="E1182">
        <v>2</v>
      </c>
      <c r="F1182">
        <f>VLOOKUP(A1182,'[1]Population Data'!$A:$B, 2,FALSE)</f>
        <v>4233</v>
      </c>
      <c r="G1182">
        <f>VLOOKUP(A1182,'[1]Population Data'!$A:$C,3,FALSE)</f>
        <v>873</v>
      </c>
      <c r="H1182">
        <f>VLOOKUP(A1182,'[1]Population Data'!$A:$D,4,FALSE)</f>
        <v>541</v>
      </c>
      <c r="I1182" s="1">
        <f>VLOOKUP(A1182,'[1]Population Data'!$A:$E,5,FALSE)</f>
        <v>0.12780533900307112</v>
      </c>
      <c r="J1182" s="2">
        <f>VLOOKUP(A1182,'[1]Population Data'!$A:$F,6,FALSE)</f>
        <v>4.8487972508591062</v>
      </c>
      <c r="K1182" s="2">
        <f t="shared" si="128"/>
        <v>0.41247342310418145</v>
      </c>
      <c r="L1182" s="2">
        <f t="shared" si="129"/>
        <v>390.72222222222223</v>
      </c>
      <c r="M1182" s="3">
        <f t="shared" si="130"/>
        <v>9.2303855946662475E-2</v>
      </c>
      <c r="N1182" s="2">
        <f t="shared" si="131"/>
        <v>44.756268295787201</v>
      </c>
      <c r="O1182" s="2">
        <f t="shared" si="132"/>
        <v>0.13845578391999372</v>
      </c>
    </row>
    <row r="1183" spans="1:15" x14ac:dyDescent="0.2">
      <c r="A1183" t="str">
        <f t="shared" si="126"/>
        <v>Concho County, Texas</v>
      </c>
      <c r="B1183" t="str">
        <f t="shared" si="127"/>
        <v>Concho County,</v>
      </c>
      <c r="C1183" t="s">
        <v>70</v>
      </c>
      <c r="D1183" t="s">
        <v>10</v>
      </c>
      <c r="E1183">
        <v>78</v>
      </c>
      <c r="F1183">
        <f>VLOOKUP(A1183,'[1]Population Data'!$A:$B, 2,FALSE)</f>
        <v>4233</v>
      </c>
      <c r="G1183">
        <f>VLOOKUP(A1183,'[1]Population Data'!$A:$C,3,FALSE)</f>
        <v>873</v>
      </c>
      <c r="H1183">
        <f>VLOOKUP(A1183,'[1]Population Data'!$A:$D,4,FALSE)</f>
        <v>541</v>
      </c>
      <c r="I1183" s="1">
        <f>VLOOKUP(A1183,'[1]Population Data'!$A:$E,5,FALSE)</f>
        <v>0.12780533900307112</v>
      </c>
      <c r="J1183" s="2">
        <f>VLOOKUP(A1183,'[1]Population Data'!$A:$F,6,FALSE)</f>
        <v>4.8487972508591062</v>
      </c>
      <c r="K1183" s="2">
        <f t="shared" si="128"/>
        <v>16.086463501063076</v>
      </c>
      <c r="L1183" s="2">
        <f t="shared" si="129"/>
        <v>390.72222222222223</v>
      </c>
      <c r="M1183" s="3">
        <f t="shared" si="130"/>
        <v>9.2303855946662475E-2</v>
      </c>
      <c r="N1183" s="2">
        <f t="shared" si="131"/>
        <v>44.756268295787201</v>
      </c>
      <c r="O1183" s="2">
        <f t="shared" si="132"/>
        <v>5.3997755728797552</v>
      </c>
    </row>
    <row r="1184" spans="1:15" x14ac:dyDescent="0.2">
      <c r="A1184" t="str">
        <f t="shared" si="126"/>
        <v>Concho County, Texas</v>
      </c>
      <c r="B1184" t="str">
        <f t="shared" si="127"/>
        <v>Concho County,</v>
      </c>
      <c r="C1184" t="s">
        <v>70</v>
      </c>
      <c r="D1184" t="s">
        <v>11</v>
      </c>
      <c r="E1184">
        <v>37</v>
      </c>
      <c r="F1184">
        <f>VLOOKUP(A1184,'[1]Population Data'!$A:$B, 2,FALSE)</f>
        <v>4233</v>
      </c>
      <c r="G1184">
        <f>VLOOKUP(A1184,'[1]Population Data'!$A:$C,3,FALSE)</f>
        <v>873</v>
      </c>
      <c r="H1184">
        <f>VLOOKUP(A1184,'[1]Population Data'!$A:$D,4,FALSE)</f>
        <v>541</v>
      </c>
      <c r="I1184" s="1">
        <f>VLOOKUP(A1184,'[1]Population Data'!$A:$E,5,FALSE)</f>
        <v>0.12780533900307112</v>
      </c>
      <c r="J1184" s="2">
        <f>VLOOKUP(A1184,'[1]Population Data'!$A:$F,6,FALSE)</f>
        <v>4.8487972508591062</v>
      </c>
      <c r="K1184" s="2">
        <f t="shared" si="128"/>
        <v>7.6307583274273574</v>
      </c>
      <c r="L1184" s="2">
        <f t="shared" si="129"/>
        <v>390.72222222222223</v>
      </c>
      <c r="M1184" s="3">
        <f t="shared" si="130"/>
        <v>9.2303855946662475E-2</v>
      </c>
      <c r="N1184" s="2">
        <f t="shared" si="131"/>
        <v>44.756268295787201</v>
      </c>
      <c r="O1184" s="2">
        <f t="shared" si="132"/>
        <v>2.5614320025198838</v>
      </c>
    </row>
    <row r="1185" spans="1:15" x14ac:dyDescent="0.2">
      <c r="A1185" t="str">
        <f t="shared" si="126"/>
        <v>Concho County, Texas</v>
      </c>
      <c r="B1185" t="str">
        <f t="shared" si="127"/>
        <v>Concho County,</v>
      </c>
      <c r="C1185" t="s">
        <v>70</v>
      </c>
      <c r="D1185" t="s">
        <v>12</v>
      </c>
      <c r="E1185">
        <v>51</v>
      </c>
      <c r="F1185">
        <f>VLOOKUP(A1185,'[1]Population Data'!$A:$B, 2,FALSE)</f>
        <v>4233</v>
      </c>
      <c r="G1185">
        <f>VLOOKUP(A1185,'[1]Population Data'!$A:$C,3,FALSE)</f>
        <v>873</v>
      </c>
      <c r="H1185">
        <f>VLOOKUP(A1185,'[1]Population Data'!$A:$D,4,FALSE)</f>
        <v>541</v>
      </c>
      <c r="I1185" s="1">
        <f>VLOOKUP(A1185,'[1]Population Data'!$A:$E,5,FALSE)</f>
        <v>0.12780533900307112</v>
      </c>
      <c r="J1185" s="2">
        <f>VLOOKUP(A1185,'[1]Population Data'!$A:$F,6,FALSE)</f>
        <v>4.8487972508591062</v>
      </c>
      <c r="K1185" s="2">
        <f t="shared" si="128"/>
        <v>10.518072289156628</v>
      </c>
      <c r="L1185" s="2">
        <f t="shared" si="129"/>
        <v>390.72222222222223</v>
      </c>
      <c r="M1185" s="3">
        <f t="shared" si="130"/>
        <v>9.2303855946662475E-2</v>
      </c>
      <c r="N1185" s="2">
        <f t="shared" si="131"/>
        <v>44.756268295787201</v>
      </c>
      <c r="O1185" s="2">
        <f t="shared" si="132"/>
        <v>3.5306224899598404</v>
      </c>
    </row>
    <row r="1186" spans="1:15" x14ac:dyDescent="0.2">
      <c r="A1186" t="str">
        <f t="shared" si="126"/>
        <v>Concho County, Texas</v>
      </c>
      <c r="B1186" t="str">
        <f t="shared" si="127"/>
        <v>Concho County,</v>
      </c>
      <c r="C1186" t="s">
        <v>70</v>
      </c>
      <c r="D1186" t="s">
        <v>13</v>
      </c>
      <c r="E1186">
        <v>17</v>
      </c>
      <c r="F1186">
        <f>VLOOKUP(A1186,'[1]Population Data'!$A:$B, 2,FALSE)</f>
        <v>4233</v>
      </c>
      <c r="G1186">
        <f>VLOOKUP(A1186,'[1]Population Data'!$A:$C,3,FALSE)</f>
        <v>873</v>
      </c>
      <c r="H1186">
        <f>VLOOKUP(A1186,'[1]Population Data'!$A:$D,4,FALSE)</f>
        <v>541</v>
      </c>
      <c r="I1186" s="1">
        <f>VLOOKUP(A1186,'[1]Population Data'!$A:$E,5,FALSE)</f>
        <v>0.12780533900307112</v>
      </c>
      <c r="J1186" s="2">
        <f>VLOOKUP(A1186,'[1]Population Data'!$A:$F,6,FALSE)</f>
        <v>4.8487972508591062</v>
      </c>
      <c r="K1186" s="2">
        <f t="shared" si="128"/>
        <v>3.5060240963855422</v>
      </c>
      <c r="L1186" s="2">
        <f t="shared" si="129"/>
        <v>390.72222222222223</v>
      </c>
      <c r="M1186" s="3">
        <f t="shared" si="130"/>
        <v>9.2303855946662475E-2</v>
      </c>
      <c r="N1186" s="2">
        <f t="shared" si="131"/>
        <v>44.756268295787201</v>
      </c>
      <c r="O1186" s="2">
        <f t="shared" si="132"/>
        <v>1.1768741633199467</v>
      </c>
    </row>
    <row r="1187" spans="1:15" x14ac:dyDescent="0.2">
      <c r="A1187" t="str">
        <f t="shared" si="126"/>
        <v>Concho County, Texas</v>
      </c>
      <c r="B1187" t="str">
        <f t="shared" si="127"/>
        <v>Concho County,</v>
      </c>
      <c r="C1187" t="s">
        <v>70</v>
      </c>
      <c r="D1187" t="s">
        <v>14</v>
      </c>
      <c r="E1187">
        <v>44</v>
      </c>
      <c r="F1187">
        <f>VLOOKUP(A1187,'[1]Population Data'!$A:$B, 2,FALSE)</f>
        <v>4233</v>
      </c>
      <c r="G1187">
        <f>VLOOKUP(A1187,'[1]Population Data'!$A:$C,3,FALSE)</f>
        <v>873</v>
      </c>
      <c r="H1187">
        <f>VLOOKUP(A1187,'[1]Population Data'!$A:$D,4,FALSE)</f>
        <v>541</v>
      </c>
      <c r="I1187" s="1">
        <f>VLOOKUP(A1187,'[1]Population Data'!$A:$E,5,FALSE)</f>
        <v>0.12780533900307112</v>
      </c>
      <c r="J1187" s="2">
        <f>VLOOKUP(A1187,'[1]Population Data'!$A:$F,6,FALSE)</f>
        <v>4.8487972508591062</v>
      </c>
      <c r="K1187" s="2">
        <f t="shared" si="128"/>
        <v>9.0744153082919929</v>
      </c>
      <c r="L1187" s="2">
        <f t="shared" si="129"/>
        <v>390.72222222222223</v>
      </c>
      <c r="M1187" s="3">
        <f t="shared" si="130"/>
        <v>9.2303855946662475E-2</v>
      </c>
      <c r="N1187" s="2">
        <f t="shared" si="131"/>
        <v>44.756268295787201</v>
      </c>
      <c r="O1187" s="2">
        <f t="shared" si="132"/>
        <v>3.0460272462398623</v>
      </c>
    </row>
    <row r="1188" spans="1:15" x14ac:dyDescent="0.2">
      <c r="A1188" t="str">
        <f t="shared" si="126"/>
        <v>Concho County, Texas</v>
      </c>
      <c r="B1188" t="str">
        <f t="shared" si="127"/>
        <v>Concho County,</v>
      </c>
      <c r="C1188" t="s">
        <v>70</v>
      </c>
      <c r="D1188" t="s">
        <v>15</v>
      </c>
      <c r="E1188">
        <v>18</v>
      </c>
      <c r="F1188">
        <f>VLOOKUP(A1188,'[1]Population Data'!$A:$B, 2,FALSE)</f>
        <v>4233</v>
      </c>
      <c r="G1188">
        <f>VLOOKUP(A1188,'[1]Population Data'!$A:$C,3,FALSE)</f>
        <v>873</v>
      </c>
      <c r="H1188">
        <f>VLOOKUP(A1188,'[1]Population Data'!$A:$D,4,FALSE)</f>
        <v>541</v>
      </c>
      <c r="I1188" s="1">
        <f>VLOOKUP(A1188,'[1]Population Data'!$A:$E,5,FALSE)</f>
        <v>0.12780533900307112</v>
      </c>
      <c r="J1188" s="2">
        <f>VLOOKUP(A1188,'[1]Population Data'!$A:$F,6,FALSE)</f>
        <v>4.8487972508591062</v>
      </c>
      <c r="K1188" s="2">
        <f t="shared" si="128"/>
        <v>3.7122608079376334</v>
      </c>
      <c r="L1188" s="2">
        <f t="shared" si="129"/>
        <v>390.72222222222223</v>
      </c>
      <c r="M1188" s="3">
        <f t="shared" si="130"/>
        <v>9.2303855946662475E-2</v>
      </c>
      <c r="N1188" s="2">
        <f t="shared" si="131"/>
        <v>44.756268295787201</v>
      </c>
      <c r="O1188" s="2">
        <f t="shared" si="132"/>
        <v>1.2461020552799436</v>
      </c>
    </row>
    <row r="1189" spans="1:15" x14ac:dyDescent="0.2">
      <c r="A1189" t="str">
        <f t="shared" si="126"/>
        <v>Concho County, Texas</v>
      </c>
      <c r="B1189" t="str">
        <f t="shared" si="127"/>
        <v>Concho County,</v>
      </c>
      <c r="C1189" t="s">
        <v>70</v>
      </c>
      <c r="D1189" t="s">
        <v>16</v>
      </c>
      <c r="E1189">
        <v>50</v>
      </c>
      <c r="F1189">
        <f>VLOOKUP(A1189,'[1]Population Data'!$A:$B, 2,FALSE)</f>
        <v>4233</v>
      </c>
      <c r="G1189">
        <f>VLOOKUP(A1189,'[1]Population Data'!$A:$C,3,FALSE)</f>
        <v>873</v>
      </c>
      <c r="H1189">
        <f>VLOOKUP(A1189,'[1]Population Data'!$A:$D,4,FALSE)</f>
        <v>541</v>
      </c>
      <c r="I1189" s="1">
        <f>VLOOKUP(A1189,'[1]Population Data'!$A:$E,5,FALSE)</f>
        <v>0.12780533900307112</v>
      </c>
      <c r="J1189" s="2">
        <f>VLOOKUP(A1189,'[1]Population Data'!$A:$F,6,FALSE)</f>
        <v>4.8487972508591062</v>
      </c>
      <c r="K1189" s="2">
        <f t="shared" si="128"/>
        <v>10.311835577604537</v>
      </c>
      <c r="L1189" s="2">
        <f t="shared" si="129"/>
        <v>390.72222222222223</v>
      </c>
      <c r="M1189" s="3">
        <f t="shared" si="130"/>
        <v>9.2303855946662475E-2</v>
      </c>
      <c r="N1189" s="2">
        <f t="shared" si="131"/>
        <v>44.756268295787201</v>
      </c>
      <c r="O1189" s="2">
        <f t="shared" si="132"/>
        <v>3.4613945979998433</v>
      </c>
    </row>
    <row r="1190" spans="1:15" x14ac:dyDescent="0.2">
      <c r="A1190" t="str">
        <f t="shared" si="126"/>
        <v>Concho County, Texas</v>
      </c>
      <c r="B1190" t="str">
        <f t="shared" si="127"/>
        <v>Concho County,</v>
      </c>
      <c r="C1190" t="s">
        <v>70</v>
      </c>
      <c r="D1190" t="s">
        <v>17</v>
      </c>
      <c r="E1190">
        <v>3</v>
      </c>
      <c r="F1190">
        <f>VLOOKUP(A1190,'[1]Population Data'!$A:$B, 2,FALSE)</f>
        <v>4233</v>
      </c>
      <c r="G1190">
        <f>VLOOKUP(A1190,'[1]Population Data'!$A:$C,3,FALSE)</f>
        <v>873</v>
      </c>
      <c r="H1190">
        <f>VLOOKUP(A1190,'[1]Population Data'!$A:$D,4,FALSE)</f>
        <v>541</v>
      </c>
      <c r="I1190" s="1">
        <f>VLOOKUP(A1190,'[1]Population Data'!$A:$E,5,FALSE)</f>
        <v>0.12780533900307112</v>
      </c>
      <c r="J1190" s="2">
        <f>VLOOKUP(A1190,'[1]Population Data'!$A:$F,6,FALSE)</f>
        <v>4.8487972508591062</v>
      </c>
      <c r="K1190" s="2">
        <f t="shared" si="128"/>
        <v>0.61871013465627223</v>
      </c>
      <c r="L1190" s="2">
        <f t="shared" si="129"/>
        <v>390.72222222222223</v>
      </c>
      <c r="M1190" s="3">
        <f t="shared" si="130"/>
        <v>9.2303855946662475E-2</v>
      </c>
      <c r="N1190" s="2">
        <f t="shared" si="131"/>
        <v>44.756268295787201</v>
      </c>
      <c r="O1190" s="2">
        <f t="shared" si="132"/>
        <v>0.20768367587999059</v>
      </c>
    </row>
    <row r="1191" spans="1:15" x14ac:dyDescent="0.2">
      <c r="A1191" t="str">
        <f t="shared" si="126"/>
        <v>Concho County, Texas</v>
      </c>
      <c r="B1191" t="str">
        <f t="shared" si="127"/>
        <v>Concho County,</v>
      </c>
      <c r="C1191" t="s">
        <v>70</v>
      </c>
      <c r="D1191" t="s">
        <v>18</v>
      </c>
      <c r="E1191">
        <v>76</v>
      </c>
      <c r="F1191">
        <f>VLOOKUP(A1191,'[1]Population Data'!$A:$B, 2,FALSE)</f>
        <v>4233</v>
      </c>
      <c r="G1191">
        <f>VLOOKUP(A1191,'[1]Population Data'!$A:$C,3,FALSE)</f>
        <v>873</v>
      </c>
      <c r="H1191">
        <f>VLOOKUP(A1191,'[1]Population Data'!$A:$D,4,FALSE)</f>
        <v>541</v>
      </c>
      <c r="I1191" s="1">
        <f>VLOOKUP(A1191,'[1]Population Data'!$A:$E,5,FALSE)</f>
        <v>0.12780533900307112</v>
      </c>
      <c r="J1191" s="2">
        <f>VLOOKUP(A1191,'[1]Population Data'!$A:$F,6,FALSE)</f>
        <v>4.8487972508591062</v>
      </c>
      <c r="K1191" s="2">
        <f t="shared" si="128"/>
        <v>15.673990077958896</v>
      </c>
      <c r="L1191" s="2">
        <f t="shared" si="129"/>
        <v>390.72222222222223</v>
      </c>
      <c r="M1191" s="3">
        <f t="shared" si="130"/>
        <v>9.2303855946662475E-2</v>
      </c>
      <c r="N1191" s="2">
        <f t="shared" si="131"/>
        <v>44.756268295787201</v>
      </c>
      <c r="O1191" s="2">
        <f t="shared" si="132"/>
        <v>5.2613197889597618</v>
      </c>
    </row>
    <row r="1192" spans="1:15" x14ac:dyDescent="0.2">
      <c r="A1192" t="str">
        <f t="shared" si="126"/>
        <v>Concho County, Texas</v>
      </c>
      <c r="B1192" t="str">
        <f t="shared" si="127"/>
        <v>Concho County,</v>
      </c>
      <c r="C1192" t="s">
        <v>70</v>
      </c>
      <c r="D1192" t="s">
        <v>19</v>
      </c>
      <c r="E1192">
        <v>18</v>
      </c>
      <c r="F1192">
        <f>VLOOKUP(A1192,'[1]Population Data'!$A:$B, 2,FALSE)</f>
        <v>4233</v>
      </c>
      <c r="G1192">
        <f>VLOOKUP(A1192,'[1]Population Data'!$A:$C,3,FALSE)</f>
        <v>873</v>
      </c>
      <c r="H1192">
        <f>VLOOKUP(A1192,'[1]Population Data'!$A:$D,4,FALSE)</f>
        <v>541</v>
      </c>
      <c r="I1192" s="1">
        <f>VLOOKUP(A1192,'[1]Population Data'!$A:$E,5,FALSE)</f>
        <v>0.12780533900307112</v>
      </c>
      <c r="J1192" s="2">
        <f>VLOOKUP(A1192,'[1]Population Data'!$A:$F,6,FALSE)</f>
        <v>4.8487972508591062</v>
      </c>
      <c r="K1192" s="2">
        <f t="shared" si="128"/>
        <v>3.7122608079376334</v>
      </c>
      <c r="L1192" s="2">
        <f t="shared" si="129"/>
        <v>390.72222222222223</v>
      </c>
      <c r="M1192" s="3">
        <f t="shared" si="130"/>
        <v>9.2303855946662475E-2</v>
      </c>
      <c r="N1192" s="2">
        <f t="shared" si="131"/>
        <v>44.756268295787201</v>
      </c>
      <c r="O1192" s="2">
        <f t="shared" si="132"/>
        <v>1.2461020552799436</v>
      </c>
    </row>
    <row r="1193" spans="1:15" x14ac:dyDescent="0.2">
      <c r="A1193" t="str">
        <f t="shared" si="126"/>
        <v>Concho County, Texas</v>
      </c>
      <c r="B1193" t="str">
        <f t="shared" si="127"/>
        <v>Concho County,</v>
      </c>
      <c r="C1193" t="s">
        <v>70</v>
      </c>
      <c r="D1193" t="s">
        <v>20</v>
      </c>
      <c r="E1193">
        <v>3</v>
      </c>
      <c r="F1193">
        <f>VLOOKUP(A1193,'[1]Population Data'!$A:$B, 2,FALSE)</f>
        <v>4233</v>
      </c>
      <c r="G1193">
        <f>VLOOKUP(A1193,'[1]Population Data'!$A:$C,3,FALSE)</f>
        <v>873</v>
      </c>
      <c r="H1193">
        <f>VLOOKUP(A1193,'[1]Population Data'!$A:$D,4,FALSE)</f>
        <v>541</v>
      </c>
      <c r="I1193" s="1">
        <f>VLOOKUP(A1193,'[1]Population Data'!$A:$E,5,FALSE)</f>
        <v>0.12780533900307112</v>
      </c>
      <c r="J1193" s="2">
        <f>VLOOKUP(A1193,'[1]Population Data'!$A:$F,6,FALSE)</f>
        <v>4.8487972508591062</v>
      </c>
      <c r="K1193" s="2">
        <f t="shared" si="128"/>
        <v>0.61871013465627223</v>
      </c>
      <c r="L1193" s="2">
        <f t="shared" si="129"/>
        <v>390.72222222222223</v>
      </c>
      <c r="M1193" s="3">
        <f t="shared" si="130"/>
        <v>9.2303855946662475E-2</v>
      </c>
      <c r="N1193" s="2">
        <f t="shared" si="131"/>
        <v>44.756268295787201</v>
      </c>
      <c r="O1193" s="2">
        <f t="shared" si="132"/>
        <v>0.20768367587999059</v>
      </c>
    </row>
    <row r="1194" spans="1:15" x14ac:dyDescent="0.2">
      <c r="A1194" t="str">
        <f t="shared" si="126"/>
        <v>Concho County, Texas</v>
      </c>
      <c r="B1194" t="str">
        <f t="shared" si="127"/>
        <v>Concho County,</v>
      </c>
      <c r="C1194" t="s">
        <v>70</v>
      </c>
      <c r="D1194" t="s">
        <v>21</v>
      </c>
      <c r="E1194">
        <v>2</v>
      </c>
      <c r="F1194">
        <f>VLOOKUP(A1194,'[1]Population Data'!$A:$B, 2,FALSE)</f>
        <v>4233</v>
      </c>
      <c r="G1194">
        <f>VLOOKUP(A1194,'[1]Population Data'!$A:$C,3,FALSE)</f>
        <v>873</v>
      </c>
      <c r="H1194">
        <f>VLOOKUP(A1194,'[1]Population Data'!$A:$D,4,FALSE)</f>
        <v>541</v>
      </c>
      <c r="I1194" s="1">
        <f>VLOOKUP(A1194,'[1]Population Data'!$A:$E,5,FALSE)</f>
        <v>0.12780533900307112</v>
      </c>
      <c r="J1194" s="2">
        <f>VLOOKUP(A1194,'[1]Population Data'!$A:$F,6,FALSE)</f>
        <v>4.8487972508591062</v>
      </c>
      <c r="K1194" s="2">
        <f t="shared" si="128"/>
        <v>0.41247342310418145</v>
      </c>
      <c r="L1194" s="2">
        <f t="shared" si="129"/>
        <v>390.72222222222223</v>
      </c>
      <c r="M1194" s="3">
        <f t="shared" si="130"/>
        <v>9.2303855946662475E-2</v>
      </c>
      <c r="N1194" s="2">
        <f t="shared" si="131"/>
        <v>44.756268295787201</v>
      </c>
      <c r="O1194" s="2">
        <f t="shared" si="132"/>
        <v>0.13845578391999372</v>
      </c>
    </row>
    <row r="1195" spans="1:15" x14ac:dyDescent="0.2">
      <c r="A1195" t="str">
        <f t="shared" si="126"/>
        <v>Concho County, Texas</v>
      </c>
      <c r="B1195" t="str">
        <f t="shared" si="127"/>
        <v>Concho County,</v>
      </c>
      <c r="C1195" t="s">
        <v>70</v>
      </c>
      <c r="D1195" t="s">
        <v>22</v>
      </c>
      <c r="E1195">
        <v>178</v>
      </c>
      <c r="F1195">
        <f>VLOOKUP(A1195,'[1]Population Data'!$A:$B, 2,FALSE)</f>
        <v>4233</v>
      </c>
      <c r="G1195">
        <f>VLOOKUP(A1195,'[1]Population Data'!$A:$C,3,FALSE)</f>
        <v>873</v>
      </c>
      <c r="H1195">
        <f>VLOOKUP(A1195,'[1]Population Data'!$A:$D,4,FALSE)</f>
        <v>541</v>
      </c>
      <c r="I1195" s="1">
        <f>VLOOKUP(A1195,'[1]Population Data'!$A:$E,5,FALSE)</f>
        <v>0.12780533900307112</v>
      </c>
      <c r="J1195" s="2">
        <f>VLOOKUP(A1195,'[1]Population Data'!$A:$F,6,FALSE)</f>
        <v>4.8487972508591062</v>
      </c>
      <c r="K1195" s="2">
        <f t="shared" si="128"/>
        <v>36.710134656272153</v>
      </c>
      <c r="L1195" s="2">
        <f t="shared" si="129"/>
        <v>390.72222222222223</v>
      </c>
      <c r="M1195" s="3">
        <f t="shared" si="130"/>
        <v>9.2303855946662475E-2</v>
      </c>
      <c r="N1195" s="2">
        <f t="shared" si="131"/>
        <v>44.756268295787201</v>
      </c>
      <c r="O1195" s="2">
        <f t="shared" si="132"/>
        <v>12.322564768879444</v>
      </c>
    </row>
    <row r="1196" spans="1:15" x14ac:dyDescent="0.2">
      <c r="A1196" t="str">
        <f t="shared" si="126"/>
        <v>Concho County, Texas</v>
      </c>
      <c r="B1196" t="str">
        <f t="shared" si="127"/>
        <v>Concho County,</v>
      </c>
      <c r="C1196" t="s">
        <v>70</v>
      </c>
      <c r="D1196" t="s">
        <v>23</v>
      </c>
      <c r="E1196">
        <v>43</v>
      </c>
      <c r="F1196">
        <f>VLOOKUP(A1196,'[1]Population Data'!$A:$B, 2,FALSE)</f>
        <v>4233</v>
      </c>
      <c r="G1196">
        <f>VLOOKUP(A1196,'[1]Population Data'!$A:$C,3,FALSE)</f>
        <v>873</v>
      </c>
      <c r="H1196">
        <f>VLOOKUP(A1196,'[1]Population Data'!$A:$D,4,FALSE)</f>
        <v>541</v>
      </c>
      <c r="I1196" s="1">
        <f>VLOOKUP(A1196,'[1]Population Data'!$A:$E,5,FALSE)</f>
        <v>0.12780533900307112</v>
      </c>
      <c r="J1196" s="2">
        <f>VLOOKUP(A1196,'[1]Population Data'!$A:$F,6,FALSE)</f>
        <v>4.8487972508591062</v>
      </c>
      <c r="K1196" s="2">
        <f t="shared" si="128"/>
        <v>8.8681785967399023</v>
      </c>
      <c r="L1196" s="2">
        <f t="shared" si="129"/>
        <v>390.72222222222223</v>
      </c>
      <c r="M1196" s="3">
        <f t="shared" si="130"/>
        <v>9.2303855946662475E-2</v>
      </c>
      <c r="N1196" s="2">
        <f t="shared" si="131"/>
        <v>44.756268295787201</v>
      </c>
      <c r="O1196" s="2">
        <f t="shared" si="132"/>
        <v>2.9767993542798656</v>
      </c>
    </row>
    <row r="1197" spans="1:15" x14ac:dyDescent="0.2">
      <c r="A1197" t="str">
        <f t="shared" si="126"/>
        <v>Concho County, Texas</v>
      </c>
      <c r="B1197" t="str">
        <f t="shared" si="127"/>
        <v>Concho County,</v>
      </c>
      <c r="C1197" t="s">
        <v>70</v>
      </c>
      <c r="D1197" t="s">
        <v>24</v>
      </c>
      <c r="E1197">
        <v>196</v>
      </c>
      <c r="F1197">
        <f>VLOOKUP(A1197,'[1]Population Data'!$A:$B, 2,FALSE)</f>
        <v>4233</v>
      </c>
      <c r="G1197">
        <f>VLOOKUP(A1197,'[1]Population Data'!$A:$C,3,FALSE)</f>
        <v>873</v>
      </c>
      <c r="H1197">
        <f>VLOOKUP(A1197,'[1]Population Data'!$A:$D,4,FALSE)</f>
        <v>541</v>
      </c>
      <c r="I1197" s="1">
        <f>VLOOKUP(A1197,'[1]Population Data'!$A:$E,5,FALSE)</f>
        <v>0.12780533900307112</v>
      </c>
      <c r="J1197" s="2">
        <f>VLOOKUP(A1197,'[1]Population Data'!$A:$F,6,FALSE)</f>
        <v>4.8487972508591062</v>
      </c>
      <c r="K1197" s="2">
        <f t="shared" si="128"/>
        <v>40.422395464209785</v>
      </c>
      <c r="L1197" s="2">
        <f t="shared" si="129"/>
        <v>390.72222222222223</v>
      </c>
      <c r="M1197" s="3">
        <f t="shared" si="130"/>
        <v>9.2303855946662475E-2</v>
      </c>
      <c r="N1197" s="2">
        <f t="shared" si="131"/>
        <v>44.756268295787201</v>
      </c>
      <c r="O1197" s="2">
        <f t="shared" si="132"/>
        <v>13.568666824159386</v>
      </c>
    </row>
    <row r="1198" spans="1:15" x14ac:dyDescent="0.2">
      <c r="A1198" t="str">
        <f t="shared" si="126"/>
        <v>Concho County, Texas</v>
      </c>
      <c r="B1198" t="str">
        <f t="shared" si="127"/>
        <v>Concho County,</v>
      </c>
      <c r="C1198" t="s">
        <v>70</v>
      </c>
      <c r="D1198" t="s">
        <v>25</v>
      </c>
      <c r="E1198">
        <v>41</v>
      </c>
      <c r="F1198">
        <f>VLOOKUP(A1198,'[1]Population Data'!$A:$B, 2,FALSE)</f>
        <v>4233</v>
      </c>
      <c r="G1198">
        <f>VLOOKUP(A1198,'[1]Population Data'!$A:$C,3,FALSE)</f>
        <v>873</v>
      </c>
      <c r="H1198">
        <f>VLOOKUP(A1198,'[1]Population Data'!$A:$D,4,FALSE)</f>
        <v>541</v>
      </c>
      <c r="I1198" s="1">
        <f>VLOOKUP(A1198,'[1]Population Data'!$A:$E,5,FALSE)</f>
        <v>0.12780533900307112</v>
      </c>
      <c r="J1198" s="2">
        <f>VLOOKUP(A1198,'[1]Population Data'!$A:$F,6,FALSE)</f>
        <v>4.8487972508591062</v>
      </c>
      <c r="K1198" s="2">
        <f t="shared" si="128"/>
        <v>8.4557051736357192</v>
      </c>
      <c r="L1198" s="2">
        <f t="shared" si="129"/>
        <v>390.72222222222223</v>
      </c>
      <c r="M1198" s="3">
        <f t="shared" si="130"/>
        <v>9.2303855946662475E-2</v>
      </c>
      <c r="N1198" s="2">
        <f t="shared" si="131"/>
        <v>44.756268295787201</v>
      </c>
      <c r="O1198" s="2">
        <f t="shared" si="132"/>
        <v>2.8383435703598714</v>
      </c>
    </row>
    <row r="1199" spans="1:15" x14ac:dyDescent="0.2">
      <c r="A1199" t="str">
        <f t="shared" si="126"/>
        <v>Concho County, Texas</v>
      </c>
      <c r="B1199" t="str">
        <f t="shared" si="127"/>
        <v>Concho County,</v>
      </c>
      <c r="C1199" t="s">
        <v>70</v>
      </c>
      <c r="D1199" t="s">
        <v>26</v>
      </c>
      <c r="E1199">
        <v>57</v>
      </c>
      <c r="F1199">
        <f>VLOOKUP(A1199,'[1]Population Data'!$A:$B, 2,FALSE)</f>
        <v>4233</v>
      </c>
      <c r="G1199">
        <f>VLOOKUP(A1199,'[1]Population Data'!$A:$C,3,FALSE)</f>
        <v>873</v>
      </c>
      <c r="H1199">
        <f>VLOOKUP(A1199,'[1]Population Data'!$A:$D,4,FALSE)</f>
        <v>541</v>
      </c>
      <c r="I1199" s="1">
        <f>VLOOKUP(A1199,'[1]Population Data'!$A:$E,5,FALSE)</f>
        <v>0.12780533900307112</v>
      </c>
      <c r="J1199" s="2">
        <f>VLOOKUP(A1199,'[1]Population Data'!$A:$F,6,FALSE)</f>
        <v>4.8487972508591062</v>
      </c>
      <c r="K1199" s="2">
        <f t="shared" si="128"/>
        <v>11.755492558469172</v>
      </c>
      <c r="L1199" s="2">
        <f t="shared" si="129"/>
        <v>390.72222222222223</v>
      </c>
      <c r="M1199" s="3">
        <f t="shared" si="130"/>
        <v>9.2303855946662475E-2</v>
      </c>
      <c r="N1199" s="2">
        <f t="shared" si="131"/>
        <v>44.756268295787201</v>
      </c>
      <c r="O1199" s="2">
        <f t="shared" si="132"/>
        <v>3.9459898417198214</v>
      </c>
    </row>
    <row r="1200" spans="1:15" x14ac:dyDescent="0.2">
      <c r="A1200" t="str">
        <f t="shared" si="126"/>
        <v>Concho County, Texas</v>
      </c>
      <c r="B1200" t="str">
        <f t="shared" si="127"/>
        <v>Concho County,</v>
      </c>
      <c r="C1200" t="s">
        <v>70</v>
      </c>
      <c r="D1200" t="s">
        <v>27</v>
      </c>
      <c r="E1200">
        <v>34</v>
      </c>
      <c r="F1200">
        <f>VLOOKUP(A1200,'[1]Population Data'!$A:$B, 2,FALSE)</f>
        <v>4233</v>
      </c>
      <c r="G1200">
        <f>VLOOKUP(A1200,'[1]Population Data'!$A:$C,3,FALSE)</f>
        <v>873</v>
      </c>
      <c r="H1200">
        <f>VLOOKUP(A1200,'[1]Population Data'!$A:$D,4,FALSE)</f>
        <v>541</v>
      </c>
      <c r="I1200" s="1">
        <f>VLOOKUP(A1200,'[1]Population Data'!$A:$E,5,FALSE)</f>
        <v>0.12780533900307112</v>
      </c>
      <c r="J1200" s="2">
        <f>VLOOKUP(A1200,'[1]Population Data'!$A:$F,6,FALSE)</f>
        <v>4.8487972508591062</v>
      </c>
      <c r="K1200" s="2">
        <f t="shared" si="128"/>
        <v>7.0120481927710845</v>
      </c>
      <c r="L1200" s="2">
        <f t="shared" si="129"/>
        <v>390.72222222222223</v>
      </c>
      <c r="M1200" s="3">
        <f t="shared" si="130"/>
        <v>9.2303855946662475E-2</v>
      </c>
      <c r="N1200" s="2">
        <f t="shared" si="131"/>
        <v>44.756268295787201</v>
      </c>
      <c r="O1200" s="2">
        <f t="shared" si="132"/>
        <v>2.3537483266398933</v>
      </c>
    </row>
    <row r="1201" spans="1:15" x14ac:dyDescent="0.2">
      <c r="A1201" t="str">
        <f t="shared" si="126"/>
        <v>Concho County, Texas</v>
      </c>
      <c r="B1201" t="str">
        <f t="shared" si="127"/>
        <v>Concho County,</v>
      </c>
      <c r="C1201" t="s">
        <v>70</v>
      </c>
      <c r="D1201" t="s">
        <v>28</v>
      </c>
      <c r="E1201">
        <v>9</v>
      </c>
      <c r="F1201">
        <f>VLOOKUP(A1201,'[1]Population Data'!$A:$B, 2,FALSE)</f>
        <v>4233</v>
      </c>
      <c r="G1201">
        <f>VLOOKUP(A1201,'[1]Population Data'!$A:$C,3,FALSE)</f>
        <v>873</v>
      </c>
      <c r="H1201">
        <f>VLOOKUP(A1201,'[1]Population Data'!$A:$D,4,FALSE)</f>
        <v>541</v>
      </c>
      <c r="I1201" s="1">
        <f>VLOOKUP(A1201,'[1]Population Data'!$A:$E,5,FALSE)</f>
        <v>0.12780533900307112</v>
      </c>
      <c r="J1201" s="2">
        <f>VLOOKUP(A1201,'[1]Population Data'!$A:$F,6,FALSE)</f>
        <v>4.8487972508591062</v>
      </c>
      <c r="K1201" s="2">
        <f t="shared" si="128"/>
        <v>1.8561304039688167</v>
      </c>
      <c r="L1201" s="2">
        <f t="shared" si="129"/>
        <v>390.72222222222223</v>
      </c>
      <c r="M1201" s="3">
        <f t="shared" si="130"/>
        <v>9.2303855946662475E-2</v>
      </c>
      <c r="N1201" s="2">
        <f t="shared" si="131"/>
        <v>44.756268295787201</v>
      </c>
      <c r="O1201" s="2">
        <f t="shared" si="132"/>
        <v>0.62305102763997178</v>
      </c>
    </row>
    <row r="1202" spans="1:15" x14ac:dyDescent="0.2">
      <c r="A1202" t="str">
        <f t="shared" si="126"/>
        <v>Cooke County, Texas</v>
      </c>
      <c r="B1202" t="str">
        <f t="shared" si="127"/>
        <v>Cooke County,</v>
      </c>
      <c r="C1202" t="s">
        <v>71</v>
      </c>
      <c r="D1202" t="s">
        <v>4</v>
      </c>
      <c r="E1202">
        <v>510</v>
      </c>
      <c r="F1202">
        <f>VLOOKUP(A1202,'[1]Population Data'!$A:$B, 2,FALSE)</f>
        <v>39571</v>
      </c>
      <c r="G1202">
        <f>VLOOKUP(A1202,'[1]Population Data'!$A:$C,3,FALSE)</f>
        <v>15368</v>
      </c>
      <c r="H1202">
        <f>VLOOKUP(A1202,'[1]Population Data'!$A:$D,4,FALSE)</f>
        <v>9504</v>
      </c>
      <c r="I1202" s="1">
        <f>VLOOKUP(A1202,'[1]Population Data'!$A:$E,5,FALSE)</f>
        <v>0.24017588638144097</v>
      </c>
      <c r="J1202" s="2">
        <f>VLOOKUP(A1202,'[1]Population Data'!$A:$F,6,FALSE)</f>
        <v>2.5748958875585632</v>
      </c>
      <c r="K1202" s="2">
        <f t="shared" si="128"/>
        <v>198.06626064542215</v>
      </c>
      <c r="L1202" s="2">
        <f t="shared" si="129"/>
        <v>6864</v>
      </c>
      <c r="M1202" s="3">
        <f t="shared" si="130"/>
        <v>0.17346036238659623</v>
      </c>
      <c r="N1202" s="2">
        <f t="shared" si="131"/>
        <v>44.664237376366472</v>
      </c>
      <c r="O1202" s="2">
        <f t="shared" si="132"/>
        <v>66.348588612873044</v>
      </c>
    </row>
    <row r="1203" spans="1:15" x14ac:dyDescent="0.2">
      <c r="A1203" t="str">
        <f t="shared" si="126"/>
        <v>Cooke County, Texas</v>
      </c>
      <c r="B1203" t="str">
        <f t="shared" si="127"/>
        <v>Cooke County,</v>
      </c>
      <c r="C1203" t="s">
        <v>71</v>
      </c>
      <c r="D1203" t="s">
        <v>5</v>
      </c>
      <c r="E1203">
        <v>169</v>
      </c>
      <c r="F1203">
        <f>VLOOKUP(A1203,'[1]Population Data'!$A:$B, 2,FALSE)</f>
        <v>39571</v>
      </c>
      <c r="G1203">
        <f>VLOOKUP(A1203,'[1]Population Data'!$A:$C,3,FALSE)</f>
        <v>15368</v>
      </c>
      <c r="H1203">
        <f>VLOOKUP(A1203,'[1]Population Data'!$A:$D,4,FALSE)</f>
        <v>9504</v>
      </c>
      <c r="I1203" s="1">
        <f>VLOOKUP(A1203,'[1]Population Data'!$A:$E,5,FALSE)</f>
        <v>0.24017588638144097</v>
      </c>
      <c r="J1203" s="2">
        <f>VLOOKUP(A1203,'[1]Population Data'!$A:$F,6,FALSE)</f>
        <v>2.5748958875585632</v>
      </c>
      <c r="K1203" s="2">
        <f t="shared" si="128"/>
        <v>65.633721664855571</v>
      </c>
      <c r="L1203" s="2">
        <f t="shared" si="129"/>
        <v>6864</v>
      </c>
      <c r="M1203" s="3">
        <f t="shared" si="130"/>
        <v>0.17346036238659623</v>
      </c>
      <c r="N1203" s="2">
        <f t="shared" si="131"/>
        <v>44.664237376366472</v>
      </c>
      <c r="O1203" s="2">
        <f t="shared" si="132"/>
        <v>21.986100932501067</v>
      </c>
    </row>
    <row r="1204" spans="1:15" x14ac:dyDescent="0.2">
      <c r="A1204" t="str">
        <f t="shared" si="126"/>
        <v>Cooke County, Texas</v>
      </c>
      <c r="B1204" t="str">
        <f t="shared" si="127"/>
        <v>Cooke County,</v>
      </c>
      <c r="C1204" t="s">
        <v>71</v>
      </c>
      <c r="D1204" t="s">
        <v>6</v>
      </c>
      <c r="E1204">
        <v>1010</v>
      </c>
      <c r="F1204">
        <f>VLOOKUP(A1204,'[1]Population Data'!$A:$B, 2,FALSE)</f>
        <v>39571</v>
      </c>
      <c r="G1204">
        <f>VLOOKUP(A1204,'[1]Population Data'!$A:$C,3,FALSE)</f>
        <v>15368</v>
      </c>
      <c r="H1204">
        <f>VLOOKUP(A1204,'[1]Population Data'!$A:$D,4,FALSE)</f>
        <v>9504</v>
      </c>
      <c r="I1204" s="1">
        <f>VLOOKUP(A1204,'[1]Population Data'!$A:$E,5,FALSE)</f>
        <v>0.24017588638144097</v>
      </c>
      <c r="J1204" s="2">
        <f>VLOOKUP(A1204,'[1]Population Data'!$A:$F,6,FALSE)</f>
        <v>2.5748958875585632</v>
      </c>
      <c r="K1204" s="2">
        <f t="shared" si="128"/>
        <v>392.24886912132621</v>
      </c>
      <c r="L1204" s="2">
        <f t="shared" si="129"/>
        <v>6864</v>
      </c>
      <c r="M1204" s="3">
        <f t="shared" si="130"/>
        <v>0.17346036238659623</v>
      </c>
      <c r="N1204" s="2">
        <f t="shared" si="131"/>
        <v>44.664237376366472</v>
      </c>
      <c r="O1204" s="2">
        <f t="shared" si="132"/>
        <v>131.39622450784663</v>
      </c>
    </row>
    <row r="1205" spans="1:15" x14ac:dyDescent="0.2">
      <c r="A1205" t="str">
        <f t="shared" si="126"/>
        <v>Cooke County, Texas</v>
      </c>
      <c r="B1205" t="str">
        <f t="shared" si="127"/>
        <v>Cooke County,</v>
      </c>
      <c r="C1205" t="s">
        <v>71</v>
      </c>
      <c r="D1205" t="s">
        <v>7</v>
      </c>
      <c r="E1205">
        <v>545</v>
      </c>
      <c r="F1205">
        <f>VLOOKUP(A1205,'[1]Population Data'!$A:$B, 2,FALSE)</f>
        <v>39571</v>
      </c>
      <c r="G1205">
        <f>VLOOKUP(A1205,'[1]Population Data'!$A:$C,3,FALSE)</f>
        <v>15368</v>
      </c>
      <c r="H1205">
        <f>VLOOKUP(A1205,'[1]Population Data'!$A:$D,4,FALSE)</f>
        <v>9504</v>
      </c>
      <c r="I1205" s="1">
        <f>VLOOKUP(A1205,'[1]Population Data'!$A:$E,5,FALSE)</f>
        <v>0.24017588638144097</v>
      </c>
      <c r="J1205" s="2">
        <f>VLOOKUP(A1205,'[1]Population Data'!$A:$F,6,FALSE)</f>
        <v>2.5748958875585632</v>
      </c>
      <c r="K1205" s="2">
        <f t="shared" si="128"/>
        <v>211.65904323873545</v>
      </c>
      <c r="L1205" s="2">
        <f t="shared" si="129"/>
        <v>6864</v>
      </c>
      <c r="M1205" s="3">
        <f t="shared" si="130"/>
        <v>0.17346036238659623</v>
      </c>
      <c r="N1205" s="2">
        <f t="shared" si="131"/>
        <v>44.664237376366472</v>
      </c>
      <c r="O1205" s="2">
        <f t="shared" si="132"/>
        <v>70.901923125521208</v>
      </c>
    </row>
    <row r="1206" spans="1:15" x14ac:dyDescent="0.2">
      <c r="A1206" t="str">
        <f t="shared" si="126"/>
        <v>Cooke County, Texas</v>
      </c>
      <c r="B1206" t="str">
        <f t="shared" si="127"/>
        <v>Cooke County,</v>
      </c>
      <c r="C1206" t="s">
        <v>71</v>
      </c>
      <c r="D1206" t="s">
        <v>8</v>
      </c>
      <c r="E1206">
        <v>173</v>
      </c>
      <c r="F1206">
        <f>VLOOKUP(A1206,'[1]Population Data'!$A:$B, 2,FALSE)</f>
        <v>39571</v>
      </c>
      <c r="G1206">
        <f>VLOOKUP(A1206,'[1]Population Data'!$A:$C,3,FALSE)</f>
        <v>15368</v>
      </c>
      <c r="H1206">
        <f>VLOOKUP(A1206,'[1]Population Data'!$A:$D,4,FALSE)</f>
        <v>9504</v>
      </c>
      <c r="I1206" s="1">
        <f>VLOOKUP(A1206,'[1]Population Data'!$A:$E,5,FALSE)</f>
        <v>0.24017588638144097</v>
      </c>
      <c r="J1206" s="2">
        <f>VLOOKUP(A1206,'[1]Population Data'!$A:$F,6,FALSE)</f>
        <v>2.5748958875585632</v>
      </c>
      <c r="K1206" s="2">
        <f t="shared" si="128"/>
        <v>67.187182532662803</v>
      </c>
      <c r="L1206" s="2">
        <f t="shared" si="129"/>
        <v>6864</v>
      </c>
      <c r="M1206" s="3">
        <f t="shared" si="130"/>
        <v>0.17346036238659623</v>
      </c>
      <c r="N1206" s="2">
        <f t="shared" si="131"/>
        <v>44.664237376366472</v>
      </c>
      <c r="O1206" s="2">
        <f t="shared" si="132"/>
        <v>22.506482019660858</v>
      </c>
    </row>
    <row r="1207" spans="1:15" x14ac:dyDescent="0.2">
      <c r="A1207" t="str">
        <f t="shared" si="126"/>
        <v>Cooke County, Texas</v>
      </c>
      <c r="B1207" t="str">
        <f t="shared" si="127"/>
        <v>Cooke County,</v>
      </c>
      <c r="C1207" t="s">
        <v>71</v>
      </c>
      <c r="D1207" t="s">
        <v>9</v>
      </c>
      <c r="E1207">
        <v>292</v>
      </c>
      <c r="F1207">
        <f>VLOOKUP(A1207,'[1]Population Data'!$A:$B, 2,FALSE)</f>
        <v>39571</v>
      </c>
      <c r="G1207">
        <f>VLOOKUP(A1207,'[1]Population Data'!$A:$C,3,FALSE)</f>
        <v>15368</v>
      </c>
      <c r="H1207">
        <f>VLOOKUP(A1207,'[1]Population Data'!$A:$D,4,FALSE)</f>
        <v>9504</v>
      </c>
      <c r="I1207" s="1">
        <f>VLOOKUP(A1207,'[1]Population Data'!$A:$E,5,FALSE)</f>
        <v>0.24017588638144097</v>
      </c>
      <c r="J1207" s="2">
        <f>VLOOKUP(A1207,'[1]Population Data'!$A:$F,6,FALSE)</f>
        <v>2.5748958875585632</v>
      </c>
      <c r="K1207" s="2">
        <f t="shared" si="128"/>
        <v>113.40264334992798</v>
      </c>
      <c r="L1207" s="2">
        <f t="shared" si="129"/>
        <v>6864</v>
      </c>
      <c r="M1207" s="3">
        <f t="shared" si="130"/>
        <v>0.17346036238659623</v>
      </c>
      <c r="N1207" s="2">
        <f t="shared" si="131"/>
        <v>44.664237376366472</v>
      </c>
      <c r="O1207" s="2">
        <f t="shared" si="132"/>
        <v>37.987819362664574</v>
      </c>
    </row>
    <row r="1208" spans="1:15" x14ac:dyDescent="0.2">
      <c r="A1208" t="str">
        <f t="shared" si="126"/>
        <v>Cooke County, Texas</v>
      </c>
      <c r="B1208" t="str">
        <f t="shared" si="127"/>
        <v>Cooke County,</v>
      </c>
      <c r="C1208" t="s">
        <v>71</v>
      </c>
      <c r="D1208" t="s">
        <v>10</v>
      </c>
      <c r="E1208">
        <v>1170</v>
      </c>
      <c r="F1208">
        <f>VLOOKUP(A1208,'[1]Population Data'!$A:$B, 2,FALSE)</f>
        <v>39571</v>
      </c>
      <c r="G1208">
        <f>VLOOKUP(A1208,'[1]Population Data'!$A:$C,3,FALSE)</f>
        <v>15368</v>
      </c>
      <c r="H1208">
        <f>VLOOKUP(A1208,'[1]Population Data'!$A:$D,4,FALSE)</f>
        <v>9504</v>
      </c>
      <c r="I1208" s="1">
        <f>VLOOKUP(A1208,'[1]Population Data'!$A:$E,5,FALSE)</f>
        <v>0.24017588638144097</v>
      </c>
      <c r="J1208" s="2">
        <f>VLOOKUP(A1208,'[1]Population Data'!$A:$F,6,FALSE)</f>
        <v>2.5748958875585632</v>
      </c>
      <c r="K1208" s="2">
        <f t="shared" si="128"/>
        <v>454.38730383361553</v>
      </c>
      <c r="L1208" s="2">
        <f t="shared" si="129"/>
        <v>6864</v>
      </c>
      <c r="M1208" s="3">
        <f t="shared" si="130"/>
        <v>0.17346036238659623</v>
      </c>
      <c r="N1208" s="2">
        <f t="shared" si="131"/>
        <v>44.664237376366472</v>
      </c>
      <c r="O1208" s="2">
        <f t="shared" si="132"/>
        <v>152.21146799423818</v>
      </c>
    </row>
    <row r="1209" spans="1:15" x14ac:dyDescent="0.2">
      <c r="A1209" t="str">
        <f t="shared" si="126"/>
        <v>Cooke County, Texas</v>
      </c>
      <c r="B1209" t="str">
        <f t="shared" si="127"/>
        <v>Cooke County,</v>
      </c>
      <c r="C1209" t="s">
        <v>71</v>
      </c>
      <c r="D1209" t="s">
        <v>11</v>
      </c>
      <c r="E1209">
        <v>1161</v>
      </c>
      <c r="F1209">
        <f>VLOOKUP(A1209,'[1]Population Data'!$A:$B, 2,FALSE)</f>
        <v>39571</v>
      </c>
      <c r="G1209">
        <f>VLOOKUP(A1209,'[1]Population Data'!$A:$C,3,FALSE)</f>
        <v>15368</v>
      </c>
      <c r="H1209">
        <f>VLOOKUP(A1209,'[1]Population Data'!$A:$D,4,FALSE)</f>
        <v>9504</v>
      </c>
      <c r="I1209" s="1">
        <f>VLOOKUP(A1209,'[1]Population Data'!$A:$E,5,FALSE)</f>
        <v>0.24017588638144097</v>
      </c>
      <c r="J1209" s="2">
        <f>VLOOKUP(A1209,'[1]Population Data'!$A:$F,6,FALSE)</f>
        <v>2.5748958875585632</v>
      </c>
      <c r="K1209" s="2">
        <f t="shared" si="128"/>
        <v>450.89201688104924</v>
      </c>
      <c r="L1209" s="2">
        <f t="shared" si="129"/>
        <v>6864</v>
      </c>
      <c r="M1209" s="3">
        <f t="shared" si="130"/>
        <v>0.17346036238659623</v>
      </c>
      <c r="N1209" s="2">
        <f t="shared" si="131"/>
        <v>44.664237376366472</v>
      </c>
      <c r="O1209" s="2">
        <f t="shared" si="132"/>
        <v>151.04061054812865</v>
      </c>
    </row>
    <row r="1210" spans="1:15" x14ac:dyDescent="0.2">
      <c r="A1210" t="str">
        <f t="shared" si="126"/>
        <v>Cooke County, Texas</v>
      </c>
      <c r="B1210" t="str">
        <f t="shared" si="127"/>
        <v>Cooke County,</v>
      </c>
      <c r="C1210" t="s">
        <v>71</v>
      </c>
      <c r="D1210" t="s">
        <v>12</v>
      </c>
      <c r="E1210">
        <v>295</v>
      </c>
      <c r="F1210">
        <f>VLOOKUP(A1210,'[1]Population Data'!$A:$B, 2,FALSE)</f>
        <v>39571</v>
      </c>
      <c r="G1210">
        <f>VLOOKUP(A1210,'[1]Population Data'!$A:$C,3,FALSE)</f>
        <v>15368</v>
      </c>
      <c r="H1210">
        <f>VLOOKUP(A1210,'[1]Population Data'!$A:$D,4,FALSE)</f>
        <v>9504</v>
      </c>
      <c r="I1210" s="1">
        <f>VLOOKUP(A1210,'[1]Population Data'!$A:$E,5,FALSE)</f>
        <v>0.24017588638144097</v>
      </c>
      <c r="J1210" s="2">
        <f>VLOOKUP(A1210,'[1]Population Data'!$A:$F,6,FALSE)</f>
        <v>2.5748958875585632</v>
      </c>
      <c r="K1210" s="2">
        <f t="shared" si="128"/>
        <v>114.5677390007834</v>
      </c>
      <c r="L1210" s="2">
        <f t="shared" si="129"/>
        <v>6864</v>
      </c>
      <c r="M1210" s="3">
        <f t="shared" si="130"/>
        <v>0.17346036238659623</v>
      </c>
      <c r="N1210" s="2">
        <f t="shared" si="131"/>
        <v>44.664237376366472</v>
      </c>
      <c r="O1210" s="2">
        <f t="shared" si="132"/>
        <v>38.37810517803441</v>
      </c>
    </row>
    <row r="1211" spans="1:15" x14ac:dyDescent="0.2">
      <c r="A1211" t="str">
        <f t="shared" si="126"/>
        <v>Cooke County, Texas</v>
      </c>
      <c r="B1211" t="str">
        <f t="shared" si="127"/>
        <v>Cooke County,</v>
      </c>
      <c r="C1211" t="s">
        <v>71</v>
      </c>
      <c r="D1211" t="s">
        <v>13</v>
      </c>
      <c r="E1211">
        <v>309</v>
      </c>
      <c r="F1211">
        <f>VLOOKUP(A1211,'[1]Population Data'!$A:$B, 2,FALSE)</f>
        <v>39571</v>
      </c>
      <c r="G1211">
        <f>VLOOKUP(A1211,'[1]Population Data'!$A:$C,3,FALSE)</f>
        <v>15368</v>
      </c>
      <c r="H1211">
        <f>VLOOKUP(A1211,'[1]Population Data'!$A:$D,4,FALSE)</f>
        <v>9504</v>
      </c>
      <c r="I1211" s="1">
        <f>VLOOKUP(A1211,'[1]Population Data'!$A:$E,5,FALSE)</f>
        <v>0.24017588638144097</v>
      </c>
      <c r="J1211" s="2">
        <f>VLOOKUP(A1211,'[1]Population Data'!$A:$F,6,FALSE)</f>
        <v>2.5748958875585632</v>
      </c>
      <c r="K1211" s="2">
        <f t="shared" si="128"/>
        <v>120.00485203810872</v>
      </c>
      <c r="L1211" s="2">
        <f t="shared" si="129"/>
        <v>6864</v>
      </c>
      <c r="M1211" s="3">
        <f t="shared" si="130"/>
        <v>0.17346036238659623</v>
      </c>
      <c r="N1211" s="2">
        <f t="shared" si="131"/>
        <v>44.664237376366472</v>
      </c>
      <c r="O1211" s="2">
        <f t="shared" si="132"/>
        <v>40.199438983093671</v>
      </c>
    </row>
    <row r="1212" spans="1:15" x14ac:dyDescent="0.2">
      <c r="A1212" t="str">
        <f t="shared" si="126"/>
        <v>Cooke County, Texas</v>
      </c>
      <c r="B1212" t="str">
        <f t="shared" si="127"/>
        <v>Cooke County,</v>
      </c>
      <c r="C1212" t="s">
        <v>71</v>
      </c>
      <c r="D1212" t="s">
        <v>14</v>
      </c>
      <c r="E1212">
        <v>1293</v>
      </c>
      <c r="F1212">
        <f>VLOOKUP(A1212,'[1]Population Data'!$A:$B, 2,FALSE)</f>
        <v>39571</v>
      </c>
      <c r="G1212">
        <f>VLOOKUP(A1212,'[1]Population Data'!$A:$C,3,FALSE)</f>
        <v>15368</v>
      </c>
      <c r="H1212">
        <f>VLOOKUP(A1212,'[1]Population Data'!$A:$D,4,FALSE)</f>
        <v>9504</v>
      </c>
      <c r="I1212" s="1">
        <f>VLOOKUP(A1212,'[1]Population Data'!$A:$E,5,FALSE)</f>
        <v>0.24017588638144097</v>
      </c>
      <c r="J1212" s="2">
        <f>VLOOKUP(A1212,'[1]Population Data'!$A:$F,6,FALSE)</f>
        <v>2.5748958875585632</v>
      </c>
      <c r="K1212" s="2">
        <f t="shared" si="128"/>
        <v>502.1562255186879</v>
      </c>
      <c r="L1212" s="2">
        <f t="shared" si="129"/>
        <v>6864</v>
      </c>
      <c r="M1212" s="3">
        <f t="shared" si="130"/>
        <v>0.17346036238659623</v>
      </c>
      <c r="N1212" s="2">
        <f t="shared" si="131"/>
        <v>44.664237376366472</v>
      </c>
      <c r="O1212" s="2">
        <f t="shared" si="132"/>
        <v>168.2131864244017</v>
      </c>
    </row>
    <row r="1213" spans="1:15" x14ac:dyDescent="0.2">
      <c r="A1213" t="str">
        <f t="shared" si="126"/>
        <v>Cooke County, Texas</v>
      </c>
      <c r="B1213" t="str">
        <f t="shared" si="127"/>
        <v>Cooke County,</v>
      </c>
      <c r="C1213" t="s">
        <v>71</v>
      </c>
      <c r="D1213" t="s">
        <v>15</v>
      </c>
      <c r="E1213">
        <v>483</v>
      </c>
      <c r="F1213">
        <f>VLOOKUP(A1213,'[1]Population Data'!$A:$B, 2,FALSE)</f>
        <v>39571</v>
      </c>
      <c r="G1213">
        <f>VLOOKUP(A1213,'[1]Population Data'!$A:$C,3,FALSE)</f>
        <v>15368</v>
      </c>
      <c r="H1213">
        <f>VLOOKUP(A1213,'[1]Population Data'!$A:$D,4,FALSE)</f>
        <v>9504</v>
      </c>
      <c r="I1213" s="1">
        <f>VLOOKUP(A1213,'[1]Population Data'!$A:$E,5,FALSE)</f>
        <v>0.24017588638144097</v>
      </c>
      <c r="J1213" s="2">
        <f>VLOOKUP(A1213,'[1]Population Data'!$A:$F,6,FALSE)</f>
        <v>2.5748958875585632</v>
      </c>
      <c r="K1213" s="2">
        <f t="shared" si="128"/>
        <v>187.58039978772334</v>
      </c>
      <c r="L1213" s="2">
        <f t="shared" si="129"/>
        <v>6864</v>
      </c>
      <c r="M1213" s="3">
        <f t="shared" si="130"/>
        <v>0.17346036238659623</v>
      </c>
      <c r="N1213" s="2">
        <f t="shared" si="131"/>
        <v>44.664237376366472</v>
      </c>
      <c r="O1213" s="2">
        <f t="shared" si="132"/>
        <v>62.836016274544484</v>
      </c>
    </row>
    <row r="1214" spans="1:15" x14ac:dyDescent="0.2">
      <c r="A1214" t="str">
        <f t="shared" si="126"/>
        <v>Cooke County, Texas</v>
      </c>
      <c r="B1214" t="str">
        <f t="shared" si="127"/>
        <v>Cooke County,</v>
      </c>
      <c r="C1214" t="s">
        <v>71</v>
      </c>
      <c r="D1214" t="s">
        <v>16</v>
      </c>
      <c r="E1214">
        <v>455</v>
      </c>
      <c r="F1214">
        <f>VLOOKUP(A1214,'[1]Population Data'!$A:$B, 2,FALSE)</f>
        <v>39571</v>
      </c>
      <c r="G1214">
        <f>VLOOKUP(A1214,'[1]Population Data'!$A:$C,3,FALSE)</f>
        <v>15368</v>
      </c>
      <c r="H1214">
        <f>VLOOKUP(A1214,'[1]Population Data'!$A:$D,4,FALSE)</f>
        <v>9504</v>
      </c>
      <c r="I1214" s="1">
        <f>VLOOKUP(A1214,'[1]Population Data'!$A:$E,5,FALSE)</f>
        <v>0.24017588638144097</v>
      </c>
      <c r="J1214" s="2">
        <f>VLOOKUP(A1214,'[1]Population Data'!$A:$F,6,FALSE)</f>
        <v>2.5748958875585632</v>
      </c>
      <c r="K1214" s="2">
        <f t="shared" si="128"/>
        <v>176.7061737130727</v>
      </c>
      <c r="L1214" s="2">
        <f t="shared" si="129"/>
        <v>6864</v>
      </c>
      <c r="M1214" s="3">
        <f t="shared" si="130"/>
        <v>0.17346036238659623</v>
      </c>
      <c r="N1214" s="2">
        <f t="shared" si="131"/>
        <v>44.664237376366472</v>
      </c>
      <c r="O1214" s="2">
        <f t="shared" si="132"/>
        <v>59.193348664425962</v>
      </c>
    </row>
    <row r="1215" spans="1:15" x14ac:dyDescent="0.2">
      <c r="A1215" t="str">
        <f t="shared" si="126"/>
        <v>Cooke County, Texas</v>
      </c>
      <c r="B1215" t="str">
        <f t="shared" si="127"/>
        <v>Cooke County,</v>
      </c>
      <c r="C1215" t="s">
        <v>71</v>
      </c>
      <c r="D1215" t="s">
        <v>17</v>
      </c>
      <c r="E1215">
        <v>255</v>
      </c>
      <c r="F1215">
        <f>VLOOKUP(A1215,'[1]Population Data'!$A:$B, 2,FALSE)</f>
        <v>39571</v>
      </c>
      <c r="G1215">
        <f>VLOOKUP(A1215,'[1]Population Data'!$A:$C,3,FALSE)</f>
        <v>15368</v>
      </c>
      <c r="H1215">
        <f>VLOOKUP(A1215,'[1]Population Data'!$A:$D,4,FALSE)</f>
        <v>9504</v>
      </c>
      <c r="I1215" s="1">
        <f>VLOOKUP(A1215,'[1]Population Data'!$A:$E,5,FALSE)</f>
        <v>0.24017588638144097</v>
      </c>
      <c r="J1215" s="2">
        <f>VLOOKUP(A1215,'[1]Population Data'!$A:$F,6,FALSE)</f>
        <v>2.5748958875585632</v>
      </c>
      <c r="K1215" s="2">
        <f t="shared" si="128"/>
        <v>99.033130322711074</v>
      </c>
      <c r="L1215" s="2">
        <f t="shared" si="129"/>
        <v>6864</v>
      </c>
      <c r="M1215" s="3">
        <f t="shared" si="130"/>
        <v>0.17346036238659623</v>
      </c>
      <c r="N1215" s="2">
        <f t="shared" si="131"/>
        <v>44.664237376366472</v>
      </c>
      <c r="O1215" s="2">
        <f t="shared" si="132"/>
        <v>33.174294306436522</v>
      </c>
    </row>
    <row r="1216" spans="1:15" x14ac:dyDescent="0.2">
      <c r="A1216" t="str">
        <f t="shared" si="126"/>
        <v>Cooke County, Texas</v>
      </c>
      <c r="B1216" t="str">
        <f t="shared" si="127"/>
        <v>Cooke County,</v>
      </c>
      <c r="C1216" t="s">
        <v>71</v>
      </c>
      <c r="D1216" t="s">
        <v>18</v>
      </c>
      <c r="E1216">
        <v>593</v>
      </c>
      <c r="F1216">
        <f>VLOOKUP(A1216,'[1]Population Data'!$A:$B, 2,FALSE)</f>
        <v>39571</v>
      </c>
      <c r="G1216">
        <f>VLOOKUP(A1216,'[1]Population Data'!$A:$C,3,FALSE)</f>
        <v>15368</v>
      </c>
      <c r="H1216">
        <f>VLOOKUP(A1216,'[1]Population Data'!$A:$D,4,FALSE)</f>
        <v>9504</v>
      </c>
      <c r="I1216" s="1">
        <f>VLOOKUP(A1216,'[1]Population Data'!$A:$E,5,FALSE)</f>
        <v>0.24017588638144097</v>
      </c>
      <c r="J1216" s="2">
        <f>VLOOKUP(A1216,'[1]Population Data'!$A:$F,6,FALSE)</f>
        <v>2.5748958875585632</v>
      </c>
      <c r="K1216" s="2">
        <f t="shared" si="128"/>
        <v>230.30057365242223</v>
      </c>
      <c r="L1216" s="2">
        <f t="shared" si="129"/>
        <v>6864</v>
      </c>
      <c r="M1216" s="3">
        <f t="shared" si="130"/>
        <v>0.17346036238659623</v>
      </c>
      <c r="N1216" s="2">
        <f t="shared" si="131"/>
        <v>44.664237376366472</v>
      </c>
      <c r="O1216" s="2">
        <f t="shared" si="132"/>
        <v>77.14649617143867</v>
      </c>
    </row>
    <row r="1217" spans="1:15" x14ac:dyDescent="0.2">
      <c r="A1217" t="str">
        <f t="shared" si="126"/>
        <v>Cooke County, Texas</v>
      </c>
      <c r="B1217" t="str">
        <f t="shared" si="127"/>
        <v>Cooke County,</v>
      </c>
      <c r="C1217" t="s">
        <v>71</v>
      </c>
      <c r="D1217" t="s">
        <v>19</v>
      </c>
      <c r="E1217">
        <v>193</v>
      </c>
      <c r="F1217">
        <f>VLOOKUP(A1217,'[1]Population Data'!$A:$B, 2,FALSE)</f>
        <v>39571</v>
      </c>
      <c r="G1217">
        <f>VLOOKUP(A1217,'[1]Population Data'!$A:$C,3,FALSE)</f>
        <v>15368</v>
      </c>
      <c r="H1217">
        <f>VLOOKUP(A1217,'[1]Population Data'!$A:$D,4,FALSE)</f>
        <v>9504</v>
      </c>
      <c r="I1217" s="1">
        <f>VLOOKUP(A1217,'[1]Population Data'!$A:$E,5,FALSE)</f>
        <v>0.24017588638144097</v>
      </c>
      <c r="J1217" s="2">
        <f>VLOOKUP(A1217,'[1]Population Data'!$A:$F,6,FALSE)</f>
        <v>2.5748958875585632</v>
      </c>
      <c r="K1217" s="2">
        <f t="shared" si="128"/>
        <v>74.954486871698975</v>
      </c>
      <c r="L1217" s="2">
        <f t="shared" si="129"/>
        <v>6864</v>
      </c>
      <c r="M1217" s="3">
        <f t="shared" si="130"/>
        <v>0.17346036238659623</v>
      </c>
      <c r="N1217" s="2">
        <f t="shared" si="131"/>
        <v>44.664237376366472</v>
      </c>
      <c r="O1217" s="2">
        <f t="shared" si="132"/>
        <v>25.108387455459802</v>
      </c>
    </row>
    <row r="1218" spans="1:15" x14ac:dyDescent="0.2">
      <c r="A1218" t="str">
        <f t="shared" si="126"/>
        <v>Cooke County, Texas</v>
      </c>
      <c r="B1218" t="str">
        <f t="shared" si="127"/>
        <v>Cooke County,</v>
      </c>
      <c r="C1218" t="s">
        <v>71</v>
      </c>
      <c r="D1218" t="s">
        <v>20</v>
      </c>
      <c r="E1218">
        <v>126</v>
      </c>
      <c r="F1218">
        <f>VLOOKUP(A1218,'[1]Population Data'!$A:$B, 2,FALSE)</f>
        <v>39571</v>
      </c>
      <c r="G1218">
        <f>VLOOKUP(A1218,'[1]Population Data'!$A:$C,3,FALSE)</f>
        <v>15368</v>
      </c>
      <c r="H1218">
        <f>VLOOKUP(A1218,'[1]Population Data'!$A:$D,4,FALSE)</f>
        <v>9504</v>
      </c>
      <c r="I1218" s="1">
        <f>VLOOKUP(A1218,'[1]Population Data'!$A:$E,5,FALSE)</f>
        <v>0.24017588638144097</v>
      </c>
      <c r="J1218" s="2">
        <f>VLOOKUP(A1218,'[1]Population Data'!$A:$F,6,FALSE)</f>
        <v>2.5748958875585632</v>
      </c>
      <c r="K1218" s="2">
        <f t="shared" si="128"/>
        <v>48.934017335927827</v>
      </c>
      <c r="L1218" s="2">
        <f t="shared" si="129"/>
        <v>6864</v>
      </c>
      <c r="M1218" s="3">
        <f t="shared" si="130"/>
        <v>0.17346036238659623</v>
      </c>
      <c r="N1218" s="2">
        <f t="shared" si="131"/>
        <v>44.664237376366472</v>
      </c>
      <c r="O1218" s="2">
        <f t="shared" si="132"/>
        <v>16.392004245533343</v>
      </c>
    </row>
    <row r="1219" spans="1:15" x14ac:dyDescent="0.2">
      <c r="A1219" t="str">
        <f t="shared" ref="A1219:A1282" si="133">CONCATENATE(B1219," ", "Texas")</f>
        <v>Cooke County, Texas</v>
      </c>
      <c r="B1219" t="str">
        <f t="shared" ref="B1219:B1282" si="134">LEFT(C1219,FIND(",", C1219))</f>
        <v>Cooke County,</v>
      </c>
      <c r="C1219" t="s">
        <v>71</v>
      </c>
      <c r="D1219" t="s">
        <v>21</v>
      </c>
      <c r="E1219">
        <v>54</v>
      </c>
      <c r="F1219">
        <f>VLOOKUP(A1219,'[1]Population Data'!$A:$B, 2,FALSE)</f>
        <v>39571</v>
      </c>
      <c r="G1219">
        <f>VLOOKUP(A1219,'[1]Population Data'!$A:$C,3,FALSE)</f>
        <v>15368</v>
      </c>
      <c r="H1219">
        <f>VLOOKUP(A1219,'[1]Population Data'!$A:$D,4,FALSE)</f>
        <v>9504</v>
      </c>
      <c r="I1219" s="1">
        <f>VLOOKUP(A1219,'[1]Population Data'!$A:$E,5,FALSE)</f>
        <v>0.24017588638144097</v>
      </c>
      <c r="J1219" s="2">
        <f>VLOOKUP(A1219,'[1]Population Data'!$A:$F,6,FALSE)</f>
        <v>2.5748958875585632</v>
      </c>
      <c r="K1219" s="2">
        <f t="shared" ref="K1219:K1282" si="135">E1219/J1219</f>
        <v>20.971721715397639</v>
      </c>
      <c r="L1219" s="2">
        <f t="shared" ref="L1219:L1282" si="136">(H1219/18)*13</f>
        <v>6864</v>
      </c>
      <c r="M1219" s="3">
        <f t="shared" ref="M1219:M1282" si="137">L1219/F1219</f>
        <v>0.17346036238659623</v>
      </c>
      <c r="N1219" s="2">
        <f t="shared" ref="N1219:N1282" si="138">M1219*J1219*100</f>
        <v>44.664237376366472</v>
      </c>
      <c r="O1219" s="2">
        <f t="shared" ref="O1219:O1282" si="139">0.75*N1219*K1219*(1/100)</f>
        <v>7.0251446766571464</v>
      </c>
    </row>
    <row r="1220" spans="1:15" x14ac:dyDescent="0.2">
      <c r="A1220" t="str">
        <f t="shared" si="133"/>
        <v>Cooke County, Texas</v>
      </c>
      <c r="B1220" t="str">
        <f t="shared" si="134"/>
        <v>Cooke County,</v>
      </c>
      <c r="C1220" t="s">
        <v>71</v>
      </c>
      <c r="D1220" t="s">
        <v>22</v>
      </c>
      <c r="E1220">
        <v>1508</v>
      </c>
      <c r="F1220">
        <f>VLOOKUP(A1220,'[1]Population Data'!$A:$B, 2,FALSE)</f>
        <v>39571</v>
      </c>
      <c r="G1220">
        <f>VLOOKUP(A1220,'[1]Population Data'!$A:$C,3,FALSE)</f>
        <v>15368</v>
      </c>
      <c r="H1220">
        <f>VLOOKUP(A1220,'[1]Population Data'!$A:$D,4,FALSE)</f>
        <v>9504</v>
      </c>
      <c r="I1220" s="1">
        <f>VLOOKUP(A1220,'[1]Population Data'!$A:$E,5,FALSE)</f>
        <v>0.24017588638144097</v>
      </c>
      <c r="J1220" s="2">
        <f>VLOOKUP(A1220,'[1]Population Data'!$A:$F,6,FALSE)</f>
        <v>2.5748958875585632</v>
      </c>
      <c r="K1220" s="2">
        <f t="shared" si="135"/>
        <v>585.65474716332665</v>
      </c>
      <c r="L1220" s="2">
        <f t="shared" si="136"/>
        <v>6864</v>
      </c>
      <c r="M1220" s="3">
        <f t="shared" si="137"/>
        <v>0.17346036238659623</v>
      </c>
      <c r="N1220" s="2">
        <f t="shared" si="138"/>
        <v>44.664237376366472</v>
      </c>
      <c r="O1220" s="2">
        <f t="shared" si="139"/>
        <v>196.1836698592403</v>
      </c>
    </row>
    <row r="1221" spans="1:15" x14ac:dyDescent="0.2">
      <c r="A1221" t="str">
        <f t="shared" si="133"/>
        <v>Cooke County, Texas</v>
      </c>
      <c r="B1221" t="str">
        <f t="shared" si="134"/>
        <v>Cooke County,</v>
      </c>
      <c r="C1221" t="s">
        <v>71</v>
      </c>
      <c r="D1221" t="s">
        <v>23</v>
      </c>
      <c r="E1221">
        <v>334</v>
      </c>
      <c r="F1221">
        <f>VLOOKUP(A1221,'[1]Population Data'!$A:$B, 2,FALSE)</f>
        <v>39571</v>
      </c>
      <c r="G1221">
        <f>VLOOKUP(A1221,'[1]Population Data'!$A:$C,3,FALSE)</f>
        <v>15368</v>
      </c>
      <c r="H1221">
        <f>VLOOKUP(A1221,'[1]Population Data'!$A:$D,4,FALSE)</f>
        <v>9504</v>
      </c>
      <c r="I1221" s="1">
        <f>VLOOKUP(A1221,'[1]Population Data'!$A:$E,5,FALSE)</f>
        <v>0.24017588638144097</v>
      </c>
      <c r="J1221" s="2">
        <f>VLOOKUP(A1221,'[1]Population Data'!$A:$F,6,FALSE)</f>
        <v>2.5748958875585632</v>
      </c>
      <c r="K1221" s="2">
        <f t="shared" si="135"/>
        <v>129.71398246190392</v>
      </c>
      <c r="L1221" s="2">
        <f t="shared" si="136"/>
        <v>6864</v>
      </c>
      <c r="M1221" s="3">
        <f t="shared" si="137"/>
        <v>0.17346036238659623</v>
      </c>
      <c r="N1221" s="2">
        <f t="shared" si="138"/>
        <v>44.664237376366472</v>
      </c>
      <c r="O1221" s="2">
        <f t="shared" si="139"/>
        <v>43.45182077784235</v>
      </c>
    </row>
    <row r="1222" spans="1:15" x14ac:dyDescent="0.2">
      <c r="A1222" t="str">
        <f t="shared" si="133"/>
        <v>Cooke County, Texas</v>
      </c>
      <c r="B1222" t="str">
        <f t="shared" si="134"/>
        <v>Cooke County,</v>
      </c>
      <c r="C1222" t="s">
        <v>71</v>
      </c>
      <c r="D1222" t="s">
        <v>24</v>
      </c>
      <c r="E1222">
        <v>2499</v>
      </c>
      <c r="F1222">
        <f>VLOOKUP(A1222,'[1]Population Data'!$A:$B, 2,FALSE)</f>
        <v>39571</v>
      </c>
      <c r="G1222">
        <f>VLOOKUP(A1222,'[1]Population Data'!$A:$C,3,FALSE)</f>
        <v>15368</v>
      </c>
      <c r="H1222">
        <f>VLOOKUP(A1222,'[1]Population Data'!$A:$D,4,FALSE)</f>
        <v>9504</v>
      </c>
      <c r="I1222" s="1">
        <f>VLOOKUP(A1222,'[1]Population Data'!$A:$E,5,FALSE)</f>
        <v>0.24017588638144097</v>
      </c>
      <c r="J1222" s="2">
        <f>VLOOKUP(A1222,'[1]Population Data'!$A:$F,6,FALSE)</f>
        <v>2.5748958875585632</v>
      </c>
      <c r="K1222" s="2">
        <f t="shared" si="135"/>
        <v>970.52467716256854</v>
      </c>
      <c r="L1222" s="2">
        <f t="shared" si="136"/>
        <v>6864</v>
      </c>
      <c r="M1222" s="3">
        <f t="shared" si="137"/>
        <v>0.17346036238659623</v>
      </c>
      <c r="N1222" s="2">
        <f t="shared" si="138"/>
        <v>44.664237376366472</v>
      </c>
      <c r="O1222" s="2">
        <f t="shared" si="139"/>
        <v>325.10808420307796</v>
      </c>
    </row>
    <row r="1223" spans="1:15" x14ac:dyDescent="0.2">
      <c r="A1223" t="str">
        <f t="shared" si="133"/>
        <v>Cooke County, Texas</v>
      </c>
      <c r="B1223" t="str">
        <f t="shared" si="134"/>
        <v>Cooke County,</v>
      </c>
      <c r="C1223" t="s">
        <v>71</v>
      </c>
      <c r="D1223" t="s">
        <v>25</v>
      </c>
      <c r="E1223">
        <v>759</v>
      </c>
      <c r="F1223">
        <f>VLOOKUP(A1223,'[1]Population Data'!$A:$B, 2,FALSE)</f>
        <v>39571</v>
      </c>
      <c r="G1223">
        <f>VLOOKUP(A1223,'[1]Population Data'!$A:$C,3,FALSE)</f>
        <v>15368</v>
      </c>
      <c r="H1223">
        <f>VLOOKUP(A1223,'[1]Population Data'!$A:$D,4,FALSE)</f>
        <v>9504</v>
      </c>
      <c r="I1223" s="1">
        <f>VLOOKUP(A1223,'[1]Population Data'!$A:$E,5,FALSE)</f>
        <v>0.24017588638144097</v>
      </c>
      <c r="J1223" s="2">
        <f>VLOOKUP(A1223,'[1]Population Data'!$A:$F,6,FALSE)</f>
        <v>2.5748958875585632</v>
      </c>
      <c r="K1223" s="2">
        <f t="shared" si="135"/>
        <v>294.76919966642237</v>
      </c>
      <c r="L1223" s="2">
        <f t="shared" si="136"/>
        <v>6864</v>
      </c>
      <c r="M1223" s="3">
        <f t="shared" si="137"/>
        <v>0.17346036238659623</v>
      </c>
      <c r="N1223" s="2">
        <f t="shared" si="138"/>
        <v>44.664237376366472</v>
      </c>
      <c r="O1223" s="2">
        <f t="shared" si="139"/>
        <v>98.742311288569894</v>
      </c>
    </row>
    <row r="1224" spans="1:15" x14ac:dyDescent="0.2">
      <c r="A1224" t="str">
        <f t="shared" si="133"/>
        <v>Cooke County, Texas</v>
      </c>
      <c r="B1224" t="str">
        <f t="shared" si="134"/>
        <v>Cooke County,</v>
      </c>
      <c r="C1224" t="s">
        <v>71</v>
      </c>
      <c r="D1224" t="s">
        <v>26</v>
      </c>
      <c r="E1224">
        <v>2278</v>
      </c>
      <c r="F1224">
        <f>VLOOKUP(A1224,'[1]Population Data'!$A:$B, 2,FALSE)</f>
        <v>39571</v>
      </c>
      <c r="G1224">
        <f>VLOOKUP(A1224,'[1]Population Data'!$A:$C,3,FALSE)</f>
        <v>15368</v>
      </c>
      <c r="H1224">
        <f>VLOOKUP(A1224,'[1]Population Data'!$A:$D,4,FALSE)</f>
        <v>9504</v>
      </c>
      <c r="I1224" s="1">
        <f>VLOOKUP(A1224,'[1]Population Data'!$A:$E,5,FALSE)</f>
        <v>0.24017588638144097</v>
      </c>
      <c r="J1224" s="2">
        <f>VLOOKUP(A1224,'[1]Population Data'!$A:$F,6,FALSE)</f>
        <v>2.5748958875585632</v>
      </c>
      <c r="K1224" s="2">
        <f t="shared" si="135"/>
        <v>884.69596421621895</v>
      </c>
      <c r="L1224" s="2">
        <f t="shared" si="136"/>
        <v>6864</v>
      </c>
      <c r="M1224" s="3">
        <f t="shared" si="137"/>
        <v>0.17346036238659623</v>
      </c>
      <c r="N1224" s="2">
        <f t="shared" si="138"/>
        <v>44.664237376366472</v>
      </c>
      <c r="O1224" s="2">
        <f t="shared" si="139"/>
        <v>296.35702913749964</v>
      </c>
    </row>
    <row r="1225" spans="1:15" x14ac:dyDescent="0.2">
      <c r="A1225" t="str">
        <f t="shared" si="133"/>
        <v>Cooke County, Texas</v>
      </c>
      <c r="B1225" t="str">
        <f t="shared" si="134"/>
        <v>Cooke County,</v>
      </c>
      <c r="C1225" t="s">
        <v>71</v>
      </c>
      <c r="D1225" t="s">
        <v>27</v>
      </c>
      <c r="E1225">
        <v>1539</v>
      </c>
      <c r="F1225">
        <f>VLOOKUP(A1225,'[1]Population Data'!$A:$B, 2,FALSE)</f>
        <v>39571</v>
      </c>
      <c r="G1225">
        <f>VLOOKUP(A1225,'[1]Population Data'!$A:$C,3,FALSE)</f>
        <v>15368</v>
      </c>
      <c r="H1225">
        <f>VLOOKUP(A1225,'[1]Population Data'!$A:$D,4,FALSE)</f>
        <v>9504</v>
      </c>
      <c r="I1225" s="1">
        <f>VLOOKUP(A1225,'[1]Population Data'!$A:$E,5,FALSE)</f>
        <v>0.24017588638144097</v>
      </c>
      <c r="J1225" s="2">
        <f>VLOOKUP(A1225,'[1]Population Data'!$A:$F,6,FALSE)</f>
        <v>2.5748958875585632</v>
      </c>
      <c r="K1225" s="2">
        <f t="shared" si="135"/>
        <v>597.6940688888327</v>
      </c>
      <c r="L1225" s="2">
        <f t="shared" si="136"/>
        <v>6864</v>
      </c>
      <c r="M1225" s="3">
        <f t="shared" si="137"/>
        <v>0.17346036238659623</v>
      </c>
      <c r="N1225" s="2">
        <f t="shared" si="138"/>
        <v>44.664237376366472</v>
      </c>
      <c r="O1225" s="2">
        <f t="shared" si="139"/>
        <v>200.21662328472868</v>
      </c>
    </row>
    <row r="1226" spans="1:15" x14ac:dyDescent="0.2">
      <c r="A1226" t="str">
        <f t="shared" si="133"/>
        <v>Cooke County, Texas</v>
      </c>
      <c r="B1226" t="str">
        <f t="shared" si="134"/>
        <v>Cooke County,</v>
      </c>
      <c r="C1226" t="s">
        <v>71</v>
      </c>
      <c r="D1226" t="s">
        <v>28</v>
      </c>
      <c r="E1226">
        <v>721</v>
      </c>
      <c r="F1226">
        <f>VLOOKUP(A1226,'[1]Population Data'!$A:$B, 2,FALSE)</f>
        <v>39571</v>
      </c>
      <c r="G1226">
        <f>VLOOKUP(A1226,'[1]Population Data'!$A:$C,3,FALSE)</f>
        <v>15368</v>
      </c>
      <c r="H1226">
        <f>VLOOKUP(A1226,'[1]Population Data'!$A:$D,4,FALSE)</f>
        <v>9504</v>
      </c>
      <c r="I1226" s="1">
        <f>VLOOKUP(A1226,'[1]Population Data'!$A:$E,5,FALSE)</f>
        <v>0.24017588638144097</v>
      </c>
      <c r="J1226" s="2">
        <f>VLOOKUP(A1226,'[1]Population Data'!$A:$F,6,FALSE)</f>
        <v>2.5748958875585632</v>
      </c>
      <c r="K1226" s="2">
        <f t="shared" si="135"/>
        <v>280.01132142225367</v>
      </c>
      <c r="L1226" s="2">
        <f t="shared" si="136"/>
        <v>6864</v>
      </c>
      <c r="M1226" s="3">
        <f t="shared" si="137"/>
        <v>0.17346036238659623</v>
      </c>
      <c r="N1226" s="2">
        <f t="shared" si="138"/>
        <v>44.664237376366472</v>
      </c>
      <c r="O1226" s="2">
        <f t="shared" si="139"/>
        <v>93.798690960551909</v>
      </c>
    </row>
    <row r="1227" spans="1:15" x14ac:dyDescent="0.2">
      <c r="A1227" t="str">
        <f t="shared" si="133"/>
        <v>Coryell County, Texas</v>
      </c>
      <c r="B1227" t="str">
        <f t="shared" si="134"/>
        <v>Coryell County,</v>
      </c>
      <c r="C1227" t="s">
        <v>72</v>
      </c>
      <c r="D1227" t="s">
        <v>4</v>
      </c>
      <c r="E1227">
        <v>209</v>
      </c>
      <c r="F1227">
        <f>VLOOKUP(A1227,'[1]Population Data'!$A:$B, 2,FALSE)</f>
        <v>74808</v>
      </c>
      <c r="G1227">
        <f>VLOOKUP(A1227,'[1]Population Data'!$A:$C,3,FALSE)</f>
        <v>22314</v>
      </c>
      <c r="H1227">
        <f>VLOOKUP(A1227,'[1]Population Data'!$A:$D,4,FALSE)</f>
        <v>17218</v>
      </c>
      <c r="I1227" s="1">
        <f>VLOOKUP(A1227,'[1]Population Data'!$A:$E,5,FALSE)</f>
        <v>0.23016254945995079</v>
      </c>
      <c r="J1227" s="2">
        <f>VLOOKUP(A1227,'[1]Population Data'!$A:$F,6,FALSE)</f>
        <v>3.3525141166980372</v>
      </c>
      <c r="K1227" s="2">
        <f t="shared" si="135"/>
        <v>62.341273660571062</v>
      </c>
      <c r="L1227" s="2">
        <f t="shared" si="136"/>
        <v>12435.222222222223</v>
      </c>
      <c r="M1227" s="3">
        <f t="shared" si="137"/>
        <v>0.1662285079432978</v>
      </c>
      <c r="N1227" s="2">
        <f t="shared" si="138"/>
        <v>55.728341947755766</v>
      </c>
      <c r="O1227" s="2">
        <f t="shared" si="139"/>
        <v>26.056318620111931</v>
      </c>
    </row>
    <row r="1228" spans="1:15" x14ac:dyDescent="0.2">
      <c r="A1228" t="str">
        <f t="shared" si="133"/>
        <v>Coryell County, Texas</v>
      </c>
      <c r="B1228" t="str">
        <f t="shared" si="134"/>
        <v>Coryell County,</v>
      </c>
      <c r="C1228" t="s">
        <v>72</v>
      </c>
      <c r="D1228" t="s">
        <v>5</v>
      </c>
      <c r="E1228">
        <v>129</v>
      </c>
      <c r="F1228">
        <f>VLOOKUP(A1228,'[1]Population Data'!$A:$B, 2,FALSE)</f>
        <v>74808</v>
      </c>
      <c r="G1228">
        <f>VLOOKUP(A1228,'[1]Population Data'!$A:$C,3,FALSE)</f>
        <v>22314</v>
      </c>
      <c r="H1228">
        <f>VLOOKUP(A1228,'[1]Population Data'!$A:$D,4,FALSE)</f>
        <v>17218</v>
      </c>
      <c r="I1228" s="1">
        <f>VLOOKUP(A1228,'[1]Population Data'!$A:$E,5,FALSE)</f>
        <v>0.23016254945995079</v>
      </c>
      <c r="J1228" s="2">
        <f>VLOOKUP(A1228,'[1]Population Data'!$A:$F,6,FALSE)</f>
        <v>3.3525141166980372</v>
      </c>
      <c r="K1228" s="2">
        <f t="shared" si="135"/>
        <v>38.478585178055823</v>
      </c>
      <c r="L1228" s="2">
        <f t="shared" si="136"/>
        <v>12435.222222222223</v>
      </c>
      <c r="M1228" s="3">
        <f t="shared" si="137"/>
        <v>0.1662285079432978</v>
      </c>
      <c r="N1228" s="2">
        <f t="shared" si="138"/>
        <v>55.728341947755766</v>
      </c>
      <c r="O1228" s="2">
        <f t="shared" si="139"/>
        <v>16.082608143514062</v>
      </c>
    </row>
    <row r="1229" spans="1:15" x14ac:dyDescent="0.2">
      <c r="A1229" t="str">
        <f t="shared" si="133"/>
        <v>Coryell County, Texas</v>
      </c>
      <c r="B1229" t="str">
        <f t="shared" si="134"/>
        <v>Coryell County,</v>
      </c>
      <c r="C1229" t="s">
        <v>72</v>
      </c>
      <c r="D1229" t="s">
        <v>6</v>
      </c>
      <c r="E1229">
        <v>1107</v>
      </c>
      <c r="F1229">
        <f>VLOOKUP(A1229,'[1]Population Data'!$A:$B, 2,FALSE)</f>
        <v>74808</v>
      </c>
      <c r="G1229">
        <f>VLOOKUP(A1229,'[1]Population Data'!$A:$C,3,FALSE)</f>
        <v>22314</v>
      </c>
      <c r="H1229">
        <f>VLOOKUP(A1229,'[1]Population Data'!$A:$D,4,FALSE)</f>
        <v>17218</v>
      </c>
      <c r="I1229" s="1">
        <f>VLOOKUP(A1229,'[1]Population Data'!$A:$E,5,FALSE)</f>
        <v>0.23016254945995079</v>
      </c>
      <c r="J1229" s="2">
        <f>VLOOKUP(A1229,'[1]Population Data'!$A:$F,6,FALSE)</f>
        <v>3.3525141166980372</v>
      </c>
      <c r="K1229" s="2">
        <f t="shared" si="135"/>
        <v>330.19995187680462</v>
      </c>
      <c r="L1229" s="2">
        <f t="shared" si="136"/>
        <v>12435.222222222223</v>
      </c>
      <c r="M1229" s="3">
        <f t="shared" si="137"/>
        <v>0.1662285079432978</v>
      </c>
      <c r="N1229" s="2">
        <f t="shared" si="138"/>
        <v>55.728341947755766</v>
      </c>
      <c r="O1229" s="2">
        <f t="shared" si="139"/>
        <v>138.01121871992299</v>
      </c>
    </row>
    <row r="1230" spans="1:15" x14ac:dyDescent="0.2">
      <c r="A1230" t="str">
        <f t="shared" si="133"/>
        <v>Coryell County, Texas</v>
      </c>
      <c r="B1230" t="str">
        <f t="shared" si="134"/>
        <v>Coryell County,</v>
      </c>
      <c r="C1230" t="s">
        <v>72</v>
      </c>
      <c r="D1230" t="s">
        <v>7</v>
      </c>
      <c r="E1230">
        <v>650</v>
      </c>
      <c r="F1230">
        <f>VLOOKUP(A1230,'[1]Population Data'!$A:$B, 2,FALSE)</f>
        <v>74808</v>
      </c>
      <c r="G1230">
        <f>VLOOKUP(A1230,'[1]Population Data'!$A:$C,3,FALSE)</f>
        <v>22314</v>
      </c>
      <c r="H1230">
        <f>VLOOKUP(A1230,'[1]Population Data'!$A:$D,4,FALSE)</f>
        <v>17218</v>
      </c>
      <c r="I1230" s="1">
        <f>VLOOKUP(A1230,'[1]Population Data'!$A:$E,5,FALSE)</f>
        <v>0.23016254945995079</v>
      </c>
      <c r="J1230" s="2">
        <f>VLOOKUP(A1230,'[1]Population Data'!$A:$F,6,FALSE)</f>
        <v>3.3525141166980372</v>
      </c>
      <c r="K1230" s="2">
        <f t="shared" si="135"/>
        <v>193.88434392043632</v>
      </c>
      <c r="L1230" s="2">
        <f t="shared" si="136"/>
        <v>12435.222222222223</v>
      </c>
      <c r="M1230" s="3">
        <f t="shared" si="137"/>
        <v>0.1662285079432978</v>
      </c>
      <c r="N1230" s="2">
        <f t="shared" si="138"/>
        <v>55.728341947755766</v>
      </c>
      <c r="O1230" s="2">
        <f t="shared" si="139"/>
        <v>81.036397622357669</v>
      </c>
    </row>
    <row r="1231" spans="1:15" x14ac:dyDescent="0.2">
      <c r="A1231" t="str">
        <f t="shared" si="133"/>
        <v>Coryell County, Texas</v>
      </c>
      <c r="B1231" t="str">
        <f t="shared" si="134"/>
        <v>Coryell County,</v>
      </c>
      <c r="C1231" t="s">
        <v>72</v>
      </c>
      <c r="D1231" t="s">
        <v>8</v>
      </c>
      <c r="E1231">
        <v>421</v>
      </c>
      <c r="F1231">
        <f>VLOOKUP(A1231,'[1]Population Data'!$A:$B, 2,FALSE)</f>
        <v>74808</v>
      </c>
      <c r="G1231">
        <f>VLOOKUP(A1231,'[1]Population Data'!$A:$C,3,FALSE)</f>
        <v>22314</v>
      </c>
      <c r="H1231">
        <f>VLOOKUP(A1231,'[1]Population Data'!$A:$D,4,FALSE)</f>
        <v>17218</v>
      </c>
      <c r="I1231" s="1">
        <f>VLOOKUP(A1231,'[1]Population Data'!$A:$E,5,FALSE)</f>
        <v>0.23016254945995079</v>
      </c>
      <c r="J1231" s="2">
        <f>VLOOKUP(A1231,'[1]Population Data'!$A:$F,6,FALSE)</f>
        <v>3.3525141166980372</v>
      </c>
      <c r="K1231" s="2">
        <f t="shared" si="135"/>
        <v>125.57739813923644</v>
      </c>
      <c r="L1231" s="2">
        <f t="shared" si="136"/>
        <v>12435.222222222223</v>
      </c>
      <c r="M1231" s="3">
        <f t="shared" si="137"/>
        <v>0.1662285079432978</v>
      </c>
      <c r="N1231" s="2">
        <f t="shared" si="138"/>
        <v>55.728341947755766</v>
      </c>
      <c r="O1231" s="2">
        <f t="shared" si="139"/>
        <v>52.486651383096273</v>
      </c>
    </row>
    <row r="1232" spans="1:15" x14ac:dyDescent="0.2">
      <c r="A1232" t="str">
        <f t="shared" si="133"/>
        <v>Coryell County, Texas</v>
      </c>
      <c r="B1232" t="str">
        <f t="shared" si="134"/>
        <v>Coryell County,</v>
      </c>
      <c r="C1232" t="s">
        <v>72</v>
      </c>
      <c r="D1232" t="s">
        <v>9</v>
      </c>
      <c r="E1232">
        <v>395</v>
      </c>
      <c r="F1232">
        <f>VLOOKUP(A1232,'[1]Population Data'!$A:$B, 2,FALSE)</f>
        <v>74808</v>
      </c>
      <c r="G1232">
        <f>VLOOKUP(A1232,'[1]Population Data'!$A:$C,3,FALSE)</f>
        <v>22314</v>
      </c>
      <c r="H1232">
        <f>VLOOKUP(A1232,'[1]Population Data'!$A:$D,4,FALSE)</f>
        <v>17218</v>
      </c>
      <c r="I1232" s="1">
        <f>VLOOKUP(A1232,'[1]Population Data'!$A:$E,5,FALSE)</f>
        <v>0.23016254945995079</v>
      </c>
      <c r="J1232" s="2">
        <f>VLOOKUP(A1232,'[1]Population Data'!$A:$F,6,FALSE)</f>
        <v>3.3525141166980372</v>
      </c>
      <c r="K1232" s="2">
        <f t="shared" si="135"/>
        <v>117.82202438241899</v>
      </c>
      <c r="L1232" s="2">
        <f t="shared" si="136"/>
        <v>12435.222222222223</v>
      </c>
      <c r="M1232" s="3">
        <f t="shared" si="137"/>
        <v>0.1662285079432978</v>
      </c>
      <c r="N1232" s="2">
        <f t="shared" si="138"/>
        <v>55.728341947755766</v>
      </c>
      <c r="O1232" s="2">
        <f t="shared" si="139"/>
        <v>49.245195478201971</v>
      </c>
    </row>
    <row r="1233" spans="1:15" x14ac:dyDescent="0.2">
      <c r="A1233" t="str">
        <f t="shared" si="133"/>
        <v>Coryell County, Texas</v>
      </c>
      <c r="B1233" t="str">
        <f t="shared" si="134"/>
        <v>Coryell County,</v>
      </c>
      <c r="C1233" t="s">
        <v>72</v>
      </c>
      <c r="D1233" t="s">
        <v>10</v>
      </c>
      <c r="E1233">
        <v>1448</v>
      </c>
      <c r="F1233">
        <f>VLOOKUP(A1233,'[1]Population Data'!$A:$B, 2,FALSE)</f>
        <v>74808</v>
      </c>
      <c r="G1233">
        <f>VLOOKUP(A1233,'[1]Population Data'!$A:$C,3,FALSE)</f>
        <v>22314</v>
      </c>
      <c r="H1233">
        <f>VLOOKUP(A1233,'[1]Population Data'!$A:$D,4,FALSE)</f>
        <v>17218</v>
      </c>
      <c r="I1233" s="1">
        <f>VLOOKUP(A1233,'[1]Population Data'!$A:$E,5,FALSE)</f>
        <v>0.23016254945995079</v>
      </c>
      <c r="J1233" s="2">
        <f>VLOOKUP(A1233,'[1]Population Data'!$A:$F,6,FALSE)</f>
        <v>3.3525141166980372</v>
      </c>
      <c r="K1233" s="2">
        <f t="shared" si="135"/>
        <v>431.91466153352582</v>
      </c>
      <c r="L1233" s="2">
        <f t="shared" si="136"/>
        <v>12435.222222222223</v>
      </c>
      <c r="M1233" s="3">
        <f t="shared" si="137"/>
        <v>0.1662285079432978</v>
      </c>
      <c r="N1233" s="2">
        <f t="shared" si="138"/>
        <v>55.728341947755766</v>
      </c>
      <c r="O1233" s="2">
        <f t="shared" si="139"/>
        <v>180.52415962642138</v>
      </c>
    </row>
    <row r="1234" spans="1:15" x14ac:dyDescent="0.2">
      <c r="A1234" t="str">
        <f t="shared" si="133"/>
        <v>Coryell County, Texas</v>
      </c>
      <c r="B1234" t="str">
        <f t="shared" si="134"/>
        <v>Coryell County,</v>
      </c>
      <c r="C1234" t="s">
        <v>72</v>
      </c>
      <c r="D1234" t="s">
        <v>11</v>
      </c>
      <c r="E1234">
        <v>1666</v>
      </c>
      <c r="F1234">
        <f>VLOOKUP(A1234,'[1]Population Data'!$A:$B, 2,FALSE)</f>
        <v>74808</v>
      </c>
      <c r="G1234">
        <f>VLOOKUP(A1234,'[1]Population Data'!$A:$C,3,FALSE)</f>
        <v>22314</v>
      </c>
      <c r="H1234">
        <f>VLOOKUP(A1234,'[1]Population Data'!$A:$D,4,FALSE)</f>
        <v>17218</v>
      </c>
      <c r="I1234" s="1">
        <f>VLOOKUP(A1234,'[1]Population Data'!$A:$E,5,FALSE)</f>
        <v>0.23016254945995079</v>
      </c>
      <c r="J1234" s="2">
        <f>VLOOKUP(A1234,'[1]Population Data'!$A:$F,6,FALSE)</f>
        <v>3.3525141166980372</v>
      </c>
      <c r="K1234" s="2">
        <f t="shared" si="135"/>
        <v>496.94048764837981</v>
      </c>
      <c r="L1234" s="2">
        <f t="shared" si="136"/>
        <v>12435.222222222223</v>
      </c>
      <c r="M1234" s="3">
        <f t="shared" si="137"/>
        <v>0.1662285079432978</v>
      </c>
      <c r="N1234" s="2">
        <f t="shared" si="138"/>
        <v>55.728341947755766</v>
      </c>
      <c r="O1234" s="2">
        <f t="shared" si="139"/>
        <v>207.70252067515057</v>
      </c>
    </row>
    <row r="1235" spans="1:15" x14ac:dyDescent="0.2">
      <c r="A1235" t="str">
        <f t="shared" si="133"/>
        <v>Coryell County, Texas</v>
      </c>
      <c r="B1235" t="str">
        <f t="shared" si="134"/>
        <v>Coryell County,</v>
      </c>
      <c r="C1235" t="s">
        <v>72</v>
      </c>
      <c r="D1235" t="s">
        <v>12</v>
      </c>
      <c r="E1235">
        <v>124</v>
      </c>
      <c r="F1235">
        <f>VLOOKUP(A1235,'[1]Population Data'!$A:$B, 2,FALSE)</f>
        <v>74808</v>
      </c>
      <c r="G1235">
        <f>VLOOKUP(A1235,'[1]Population Data'!$A:$C,3,FALSE)</f>
        <v>22314</v>
      </c>
      <c r="H1235">
        <f>VLOOKUP(A1235,'[1]Population Data'!$A:$D,4,FALSE)</f>
        <v>17218</v>
      </c>
      <c r="I1235" s="1">
        <f>VLOOKUP(A1235,'[1]Population Data'!$A:$E,5,FALSE)</f>
        <v>0.23016254945995079</v>
      </c>
      <c r="J1235" s="2">
        <f>VLOOKUP(A1235,'[1]Population Data'!$A:$F,6,FALSE)</f>
        <v>3.3525141166980372</v>
      </c>
      <c r="K1235" s="2">
        <f t="shared" si="135"/>
        <v>36.987167147898617</v>
      </c>
      <c r="L1235" s="2">
        <f t="shared" si="136"/>
        <v>12435.222222222223</v>
      </c>
      <c r="M1235" s="3">
        <f t="shared" si="137"/>
        <v>0.1662285079432978</v>
      </c>
      <c r="N1235" s="2">
        <f t="shared" si="138"/>
        <v>55.728341947755766</v>
      </c>
      <c r="O1235" s="2">
        <f t="shared" si="139"/>
        <v>15.459251238726694</v>
      </c>
    </row>
    <row r="1236" spans="1:15" x14ac:dyDescent="0.2">
      <c r="A1236" t="str">
        <f t="shared" si="133"/>
        <v>Coryell County, Texas</v>
      </c>
      <c r="B1236" t="str">
        <f t="shared" si="134"/>
        <v>Coryell County,</v>
      </c>
      <c r="C1236" t="s">
        <v>72</v>
      </c>
      <c r="D1236" t="s">
        <v>13</v>
      </c>
      <c r="E1236">
        <v>501</v>
      </c>
      <c r="F1236">
        <f>VLOOKUP(A1236,'[1]Population Data'!$A:$B, 2,FALSE)</f>
        <v>74808</v>
      </c>
      <c r="G1236">
        <f>VLOOKUP(A1236,'[1]Population Data'!$A:$C,3,FALSE)</f>
        <v>22314</v>
      </c>
      <c r="H1236">
        <f>VLOOKUP(A1236,'[1]Population Data'!$A:$D,4,FALSE)</f>
        <v>17218</v>
      </c>
      <c r="I1236" s="1">
        <f>VLOOKUP(A1236,'[1]Population Data'!$A:$E,5,FALSE)</f>
        <v>0.23016254945995079</v>
      </c>
      <c r="J1236" s="2">
        <f>VLOOKUP(A1236,'[1]Population Data'!$A:$F,6,FALSE)</f>
        <v>3.3525141166980372</v>
      </c>
      <c r="K1236" s="2">
        <f t="shared" si="135"/>
        <v>149.44008662175168</v>
      </c>
      <c r="L1236" s="2">
        <f t="shared" si="136"/>
        <v>12435.222222222223</v>
      </c>
      <c r="M1236" s="3">
        <f t="shared" si="137"/>
        <v>0.1662285079432978</v>
      </c>
      <c r="N1236" s="2">
        <f t="shared" si="138"/>
        <v>55.728341947755766</v>
      </c>
      <c r="O1236" s="2">
        <f t="shared" si="139"/>
        <v>62.460361859694139</v>
      </c>
    </row>
    <row r="1237" spans="1:15" x14ac:dyDescent="0.2">
      <c r="A1237" t="str">
        <f t="shared" si="133"/>
        <v>Coryell County, Texas</v>
      </c>
      <c r="B1237" t="str">
        <f t="shared" si="134"/>
        <v>Coryell County,</v>
      </c>
      <c r="C1237" t="s">
        <v>72</v>
      </c>
      <c r="D1237" t="s">
        <v>14</v>
      </c>
      <c r="E1237">
        <v>1349</v>
      </c>
      <c r="F1237">
        <f>VLOOKUP(A1237,'[1]Population Data'!$A:$B, 2,FALSE)</f>
        <v>74808</v>
      </c>
      <c r="G1237">
        <f>VLOOKUP(A1237,'[1]Population Data'!$A:$C,3,FALSE)</f>
        <v>22314</v>
      </c>
      <c r="H1237">
        <f>VLOOKUP(A1237,'[1]Population Data'!$A:$D,4,FALSE)</f>
        <v>17218</v>
      </c>
      <c r="I1237" s="1">
        <f>VLOOKUP(A1237,'[1]Population Data'!$A:$E,5,FALSE)</f>
        <v>0.23016254945995079</v>
      </c>
      <c r="J1237" s="2">
        <f>VLOOKUP(A1237,'[1]Population Data'!$A:$F,6,FALSE)</f>
        <v>3.3525141166980372</v>
      </c>
      <c r="K1237" s="2">
        <f t="shared" si="135"/>
        <v>402.38458453641323</v>
      </c>
      <c r="L1237" s="2">
        <f t="shared" si="136"/>
        <v>12435.222222222223</v>
      </c>
      <c r="M1237" s="3">
        <f t="shared" si="137"/>
        <v>0.1662285079432978</v>
      </c>
      <c r="N1237" s="2">
        <f t="shared" si="138"/>
        <v>55.728341947755766</v>
      </c>
      <c r="O1237" s="2">
        <f t="shared" si="139"/>
        <v>168.18169291163156</v>
      </c>
    </row>
    <row r="1238" spans="1:15" x14ac:dyDescent="0.2">
      <c r="A1238" t="str">
        <f t="shared" si="133"/>
        <v>Coryell County, Texas</v>
      </c>
      <c r="B1238" t="str">
        <f t="shared" si="134"/>
        <v>Coryell County,</v>
      </c>
      <c r="C1238" t="s">
        <v>72</v>
      </c>
      <c r="D1238" t="s">
        <v>15</v>
      </c>
      <c r="E1238">
        <v>594</v>
      </c>
      <c r="F1238">
        <f>VLOOKUP(A1238,'[1]Population Data'!$A:$B, 2,FALSE)</f>
        <v>74808</v>
      </c>
      <c r="G1238">
        <f>VLOOKUP(A1238,'[1]Population Data'!$A:$C,3,FALSE)</f>
        <v>22314</v>
      </c>
      <c r="H1238">
        <f>VLOOKUP(A1238,'[1]Population Data'!$A:$D,4,FALSE)</f>
        <v>17218</v>
      </c>
      <c r="I1238" s="1">
        <f>VLOOKUP(A1238,'[1]Population Data'!$A:$E,5,FALSE)</f>
        <v>0.23016254945995079</v>
      </c>
      <c r="J1238" s="2">
        <f>VLOOKUP(A1238,'[1]Population Data'!$A:$F,6,FALSE)</f>
        <v>3.3525141166980372</v>
      </c>
      <c r="K1238" s="2">
        <f t="shared" si="135"/>
        <v>177.18046198267564</v>
      </c>
      <c r="L1238" s="2">
        <f t="shared" si="136"/>
        <v>12435.222222222223</v>
      </c>
      <c r="M1238" s="3">
        <f t="shared" si="137"/>
        <v>0.1662285079432978</v>
      </c>
      <c r="N1238" s="2">
        <f t="shared" si="138"/>
        <v>55.728341947755766</v>
      </c>
      <c r="O1238" s="2">
        <f t="shared" si="139"/>
        <v>74.054800288739159</v>
      </c>
    </row>
    <row r="1239" spans="1:15" x14ac:dyDescent="0.2">
      <c r="A1239" t="str">
        <f t="shared" si="133"/>
        <v>Coryell County, Texas</v>
      </c>
      <c r="B1239" t="str">
        <f t="shared" si="134"/>
        <v>Coryell County,</v>
      </c>
      <c r="C1239" t="s">
        <v>72</v>
      </c>
      <c r="D1239" t="s">
        <v>16</v>
      </c>
      <c r="E1239">
        <v>704</v>
      </c>
      <c r="F1239">
        <f>VLOOKUP(A1239,'[1]Population Data'!$A:$B, 2,FALSE)</f>
        <v>74808</v>
      </c>
      <c r="G1239">
        <f>VLOOKUP(A1239,'[1]Population Data'!$A:$C,3,FALSE)</f>
        <v>22314</v>
      </c>
      <c r="H1239">
        <f>VLOOKUP(A1239,'[1]Population Data'!$A:$D,4,FALSE)</f>
        <v>17218</v>
      </c>
      <c r="I1239" s="1">
        <f>VLOOKUP(A1239,'[1]Population Data'!$A:$E,5,FALSE)</f>
        <v>0.23016254945995079</v>
      </c>
      <c r="J1239" s="2">
        <f>VLOOKUP(A1239,'[1]Population Data'!$A:$F,6,FALSE)</f>
        <v>3.3525141166980372</v>
      </c>
      <c r="K1239" s="2">
        <f t="shared" si="135"/>
        <v>209.99165864613408</v>
      </c>
      <c r="L1239" s="2">
        <f t="shared" si="136"/>
        <v>12435.222222222223</v>
      </c>
      <c r="M1239" s="3">
        <f t="shared" si="137"/>
        <v>0.1662285079432978</v>
      </c>
      <c r="N1239" s="2">
        <f t="shared" si="138"/>
        <v>55.728341947755766</v>
      </c>
      <c r="O1239" s="2">
        <f t="shared" si="139"/>
        <v>87.768652194061218</v>
      </c>
    </row>
    <row r="1240" spans="1:15" x14ac:dyDescent="0.2">
      <c r="A1240" t="str">
        <f t="shared" si="133"/>
        <v>Coryell County, Texas</v>
      </c>
      <c r="B1240" t="str">
        <f t="shared" si="134"/>
        <v>Coryell County,</v>
      </c>
      <c r="C1240" t="s">
        <v>72</v>
      </c>
      <c r="D1240" t="s">
        <v>17</v>
      </c>
      <c r="E1240">
        <v>555</v>
      </c>
      <c r="F1240">
        <f>VLOOKUP(A1240,'[1]Population Data'!$A:$B, 2,FALSE)</f>
        <v>74808</v>
      </c>
      <c r="G1240">
        <f>VLOOKUP(A1240,'[1]Population Data'!$A:$C,3,FALSE)</f>
        <v>22314</v>
      </c>
      <c r="H1240">
        <f>VLOOKUP(A1240,'[1]Population Data'!$A:$D,4,FALSE)</f>
        <v>17218</v>
      </c>
      <c r="I1240" s="1">
        <f>VLOOKUP(A1240,'[1]Population Data'!$A:$E,5,FALSE)</f>
        <v>0.23016254945995079</v>
      </c>
      <c r="J1240" s="2">
        <f>VLOOKUP(A1240,'[1]Population Data'!$A:$F,6,FALSE)</f>
        <v>3.3525141166980372</v>
      </c>
      <c r="K1240" s="2">
        <f t="shared" si="135"/>
        <v>165.54740134744947</v>
      </c>
      <c r="L1240" s="2">
        <f t="shared" si="136"/>
        <v>12435.222222222223</v>
      </c>
      <c r="M1240" s="3">
        <f t="shared" si="137"/>
        <v>0.1662285079432978</v>
      </c>
      <c r="N1240" s="2">
        <f t="shared" si="138"/>
        <v>55.728341947755766</v>
      </c>
      <c r="O1240" s="2">
        <f t="shared" si="139"/>
        <v>69.192616431397695</v>
      </c>
    </row>
    <row r="1241" spans="1:15" x14ac:dyDescent="0.2">
      <c r="A1241" t="str">
        <f t="shared" si="133"/>
        <v>Coryell County, Texas</v>
      </c>
      <c r="B1241" t="str">
        <f t="shared" si="134"/>
        <v>Coryell County,</v>
      </c>
      <c r="C1241" t="s">
        <v>72</v>
      </c>
      <c r="D1241" t="s">
        <v>18</v>
      </c>
      <c r="E1241">
        <v>1362</v>
      </c>
      <c r="F1241">
        <f>VLOOKUP(A1241,'[1]Population Data'!$A:$B, 2,FALSE)</f>
        <v>74808</v>
      </c>
      <c r="G1241">
        <f>VLOOKUP(A1241,'[1]Population Data'!$A:$C,3,FALSE)</f>
        <v>22314</v>
      </c>
      <c r="H1241">
        <f>VLOOKUP(A1241,'[1]Population Data'!$A:$D,4,FALSE)</f>
        <v>17218</v>
      </c>
      <c r="I1241" s="1">
        <f>VLOOKUP(A1241,'[1]Population Data'!$A:$E,5,FALSE)</f>
        <v>0.23016254945995079</v>
      </c>
      <c r="J1241" s="2">
        <f>VLOOKUP(A1241,'[1]Population Data'!$A:$F,6,FALSE)</f>
        <v>3.3525141166980372</v>
      </c>
      <c r="K1241" s="2">
        <f t="shared" si="135"/>
        <v>406.26227141482195</v>
      </c>
      <c r="L1241" s="2">
        <f t="shared" si="136"/>
        <v>12435.222222222223</v>
      </c>
      <c r="M1241" s="3">
        <f t="shared" si="137"/>
        <v>0.1662285079432978</v>
      </c>
      <c r="N1241" s="2">
        <f t="shared" si="138"/>
        <v>55.728341947755766</v>
      </c>
      <c r="O1241" s="2">
        <f t="shared" si="139"/>
        <v>169.8024208640787</v>
      </c>
    </row>
    <row r="1242" spans="1:15" x14ac:dyDescent="0.2">
      <c r="A1242" t="str">
        <f t="shared" si="133"/>
        <v>Coryell County, Texas</v>
      </c>
      <c r="B1242" t="str">
        <f t="shared" si="134"/>
        <v>Coryell County,</v>
      </c>
      <c r="C1242" t="s">
        <v>72</v>
      </c>
      <c r="D1242" t="s">
        <v>19</v>
      </c>
      <c r="E1242">
        <v>1292</v>
      </c>
      <c r="F1242">
        <f>VLOOKUP(A1242,'[1]Population Data'!$A:$B, 2,FALSE)</f>
        <v>74808</v>
      </c>
      <c r="G1242">
        <f>VLOOKUP(A1242,'[1]Population Data'!$A:$C,3,FALSE)</f>
        <v>22314</v>
      </c>
      <c r="H1242">
        <f>VLOOKUP(A1242,'[1]Population Data'!$A:$D,4,FALSE)</f>
        <v>17218</v>
      </c>
      <c r="I1242" s="1">
        <f>VLOOKUP(A1242,'[1]Population Data'!$A:$E,5,FALSE)</f>
        <v>0.23016254945995079</v>
      </c>
      <c r="J1242" s="2">
        <f>VLOOKUP(A1242,'[1]Population Data'!$A:$F,6,FALSE)</f>
        <v>3.3525141166980372</v>
      </c>
      <c r="K1242" s="2">
        <f t="shared" si="135"/>
        <v>385.38241899262107</v>
      </c>
      <c r="L1242" s="2">
        <f t="shared" si="136"/>
        <v>12435.222222222223</v>
      </c>
      <c r="M1242" s="3">
        <f t="shared" si="137"/>
        <v>0.1662285079432978</v>
      </c>
      <c r="N1242" s="2">
        <f t="shared" si="138"/>
        <v>55.728341947755766</v>
      </c>
      <c r="O1242" s="2">
        <f t="shared" si="139"/>
        <v>161.07542419705553</v>
      </c>
    </row>
    <row r="1243" spans="1:15" x14ac:dyDescent="0.2">
      <c r="A1243" t="str">
        <f t="shared" si="133"/>
        <v>Coryell County, Texas</v>
      </c>
      <c r="B1243" t="str">
        <f t="shared" si="134"/>
        <v>Coryell County,</v>
      </c>
      <c r="C1243" t="s">
        <v>72</v>
      </c>
      <c r="D1243" t="s">
        <v>20</v>
      </c>
      <c r="E1243">
        <v>84</v>
      </c>
      <c r="F1243">
        <f>VLOOKUP(A1243,'[1]Population Data'!$A:$B, 2,FALSE)</f>
        <v>74808</v>
      </c>
      <c r="G1243">
        <f>VLOOKUP(A1243,'[1]Population Data'!$A:$C,3,FALSE)</f>
        <v>22314</v>
      </c>
      <c r="H1243">
        <f>VLOOKUP(A1243,'[1]Population Data'!$A:$D,4,FALSE)</f>
        <v>17218</v>
      </c>
      <c r="I1243" s="1">
        <f>VLOOKUP(A1243,'[1]Population Data'!$A:$E,5,FALSE)</f>
        <v>0.23016254945995079</v>
      </c>
      <c r="J1243" s="2">
        <f>VLOOKUP(A1243,'[1]Population Data'!$A:$F,6,FALSE)</f>
        <v>3.3525141166980372</v>
      </c>
      <c r="K1243" s="2">
        <f t="shared" si="135"/>
        <v>25.055822906641001</v>
      </c>
      <c r="L1243" s="2">
        <f t="shared" si="136"/>
        <v>12435.222222222223</v>
      </c>
      <c r="M1243" s="3">
        <f t="shared" si="137"/>
        <v>0.1662285079432978</v>
      </c>
      <c r="N1243" s="2">
        <f t="shared" si="138"/>
        <v>55.728341947755766</v>
      </c>
      <c r="O1243" s="2">
        <f t="shared" si="139"/>
        <v>10.472396000427763</v>
      </c>
    </row>
    <row r="1244" spans="1:15" x14ac:dyDescent="0.2">
      <c r="A1244" t="str">
        <f t="shared" si="133"/>
        <v>Coryell County, Texas</v>
      </c>
      <c r="B1244" t="str">
        <f t="shared" si="134"/>
        <v>Coryell County,</v>
      </c>
      <c r="C1244" t="s">
        <v>72</v>
      </c>
      <c r="D1244" t="s">
        <v>21</v>
      </c>
      <c r="E1244">
        <v>130</v>
      </c>
      <c r="F1244">
        <f>VLOOKUP(A1244,'[1]Population Data'!$A:$B, 2,FALSE)</f>
        <v>74808</v>
      </c>
      <c r="G1244">
        <f>VLOOKUP(A1244,'[1]Population Data'!$A:$C,3,FALSE)</f>
        <v>22314</v>
      </c>
      <c r="H1244">
        <f>VLOOKUP(A1244,'[1]Population Data'!$A:$D,4,FALSE)</f>
        <v>17218</v>
      </c>
      <c r="I1244" s="1">
        <f>VLOOKUP(A1244,'[1]Population Data'!$A:$E,5,FALSE)</f>
        <v>0.23016254945995079</v>
      </c>
      <c r="J1244" s="2">
        <f>VLOOKUP(A1244,'[1]Population Data'!$A:$F,6,FALSE)</f>
        <v>3.3525141166980372</v>
      </c>
      <c r="K1244" s="2">
        <f t="shared" si="135"/>
        <v>38.776868784087263</v>
      </c>
      <c r="L1244" s="2">
        <f t="shared" si="136"/>
        <v>12435.222222222223</v>
      </c>
      <c r="M1244" s="3">
        <f t="shared" si="137"/>
        <v>0.1662285079432978</v>
      </c>
      <c r="N1244" s="2">
        <f t="shared" si="138"/>
        <v>55.728341947755766</v>
      </c>
      <c r="O1244" s="2">
        <f t="shared" si="139"/>
        <v>16.207279524471534</v>
      </c>
    </row>
    <row r="1245" spans="1:15" x14ac:dyDescent="0.2">
      <c r="A1245" t="str">
        <f t="shared" si="133"/>
        <v>Coryell County, Texas</v>
      </c>
      <c r="B1245" t="str">
        <f t="shared" si="134"/>
        <v>Coryell County,</v>
      </c>
      <c r="C1245" t="s">
        <v>72</v>
      </c>
      <c r="D1245" t="s">
        <v>22</v>
      </c>
      <c r="E1245">
        <v>1960</v>
      </c>
      <c r="F1245">
        <f>VLOOKUP(A1245,'[1]Population Data'!$A:$B, 2,FALSE)</f>
        <v>74808</v>
      </c>
      <c r="G1245">
        <f>VLOOKUP(A1245,'[1]Population Data'!$A:$C,3,FALSE)</f>
        <v>22314</v>
      </c>
      <c r="H1245">
        <f>VLOOKUP(A1245,'[1]Population Data'!$A:$D,4,FALSE)</f>
        <v>17218</v>
      </c>
      <c r="I1245" s="1">
        <f>VLOOKUP(A1245,'[1]Population Data'!$A:$E,5,FALSE)</f>
        <v>0.23016254945995079</v>
      </c>
      <c r="J1245" s="2">
        <f>VLOOKUP(A1245,'[1]Population Data'!$A:$F,6,FALSE)</f>
        <v>3.3525141166980372</v>
      </c>
      <c r="K1245" s="2">
        <f t="shared" si="135"/>
        <v>584.63586782162338</v>
      </c>
      <c r="L1245" s="2">
        <f t="shared" si="136"/>
        <v>12435.222222222223</v>
      </c>
      <c r="M1245" s="3">
        <f t="shared" si="137"/>
        <v>0.1662285079432978</v>
      </c>
      <c r="N1245" s="2">
        <f t="shared" si="138"/>
        <v>55.728341947755766</v>
      </c>
      <c r="O1245" s="2">
        <f t="shared" si="139"/>
        <v>244.35590667664775</v>
      </c>
    </row>
    <row r="1246" spans="1:15" x14ac:dyDescent="0.2">
      <c r="A1246" t="str">
        <f t="shared" si="133"/>
        <v>Coryell County, Texas</v>
      </c>
      <c r="B1246" t="str">
        <f t="shared" si="134"/>
        <v>Coryell County,</v>
      </c>
      <c r="C1246" t="s">
        <v>72</v>
      </c>
      <c r="D1246" t="s">
        <v>23</v>
      </c>
      <c r="E1246">
        <v>427</v>
      </c>
      <c r="F1246">
        <f>VLOOKUP(A1246,'[1]Population Data'!$A:$B, 2,FALSE)</f>
        <v>74808</v>
      </c>
      <c r="G1246">
        <f>VLOOKUP(A1246,'[1]Population Data'!$A:$C,3,FALSE)</f>
        <v>22314</v>
      </c>
      <c r="H1246">
        <f>VLOOKUP(A1246,'[1]Population Data'!$A:$D,4,FALSE)</f>
        <v>17218</v>
      </c>
      <c r="I1246" s="1">
        <f>VLOOKUP(A1246,'[1]Population Data'!$A:$E,5,FALSE)</f>
        <v>0.23016254945995079</v>
      </c>
      <c r="J1246" s="2">
        <f>VLOOKUP(A1246,'[1]Population Data'!$A:$F,6,FALSE)</f>
        <v>3.3525141166980372</v>
      </c>
      <c r="K1246" s="2">
        <f t="shared" si="135"/>
        <v>127.36709977542509</v>
      </c>
      <c r="L1246" s="2">
        <f t="shared" si="136"/>
        <v>12435.222222222223</v>
      </c>
      <c r="M1246" s="3">
        <f t="shared" si="137"/>
        <v>0.1662285079432978</v>
      </c>
      <c r="N1246" s="2">
        <f t="shared" si="138"/>
        <v>55.728341947755766</v>
      </c>
      <c r="O1246" s="2">
        <f t="shared" si="139"/>
        <v>53.234679668841117</v>
      </c>
    </row>
    <row r="1247" spans="1:15" x14ac:dyDescent="0.2">
      <c r="A1247" t="str">
        <f t="shared" si="133"/>
        <v>Coryell County, Texas</v>
      </c>
      <c r="B1247" t="str">
        <f t="shared" si="134"/>
        <v>Coryell County,</v>
      </c>
      <c r="C1247" t="s">
        <v>72</v>
      </c>
      <c r="D1247" t="s">
        <v>24</v>
      </c>
      <c r="E1247">
        <v>3428</v>
      </c>
      <c r="F1247">
        <f>VLOOKUP(A1247,'[1]Population Data'!$A:$B, 2,FALSE)</f>
        <v>74808</v>
      </c>
      <c r="G1247">
        <f>VLOOKUP(A1247,'[1]Population Data'!$A:$C,3,FALSE)</f>
        <v>22314</v>
      </c>
      <c r="H1247">
        <f>VLOOKUP(A1247,'[1]Population Data'!$A:$D,4,FALSE)</f>
        <v>17218</v>
      </c>
      <c r="I1247" s="1">
        <f>VLOOKUP(A1247,'[1]Population Data'!$A:$E,5,FALSE)</f>
        <v>0.23016254945995079</v>
      </c>
      <c r="J1247" s="2">
        <f>VLOOKUP(A1247,'[1]Population Data'!$A:$F,6,FALSE)</f>
        <v>3.3525141166980372</v>
      </c>
      <c r="K1247" s="2">
        <f t="shared" si="135"/>
        <v>1022.516201475778</v>
      </c>
      <c r="L1247" s="2">
        <f t="shared" si="136"/>
        <v>12435.222222222223</v>
      </c>
      <c r="M1247" s="3">
        <f t="shared" si="137"/>
        <v>0.1662285079432978</v>
      </c>
      <c r="N1247" s="2">
        <f t="shared" si="138"/>
        <v>55.728341947755766</v>
      </c>
      <c r="O1247" s="2">
        <f t="shared" si="139"/>
        <v>427.37349392221864</v>
      </c>
    </row>
    <row r="1248" spans="1:15" x14ac:dyDescent="0.2">
      <c r="A1248" t="str">
        <f t="shared" si="133"/>
        <v>Coryell County, Texas</v>
      </c>
      <c r="B1248" t="str">
        <f t="shared" si="134"/>
        <v>Coryell County,</v>
      </c>
      <c r="C1248" t="s">
        <v>72</v>
      </c>
      <c r="D1248" t="s">
        <v>25</v>
      </c>
      <c r="E1248">
        <v>733</v>
      </c>
      <c r="F1248">
        <f>VLOOKUP(A1248,'[1]Population Data'!$A:$B, 2,FALSE)</f>
        <v>74808</v>
      </c>
      <c r="G1248">
        <f>VLOOKUP(A1248,'[1]Population Data'!$A:$C,3,FALSE)</f>
        <v>22314</v>
      </c>
      <c r="H1248">
        <f>VLOOKUP(A1248,'[1]Population Data'!$A:$D,4,FALSE)</f>
        <v>17218</v>
      </c>
      <c r="I1248" s="1">
        <f>VLOOKUP(A1248,'[1]Population Data'!$A:$E,5,FALSE)</f>
        <v>0.23016254945995079</v>
      </c>
      <c r="J1248" s="2">
        <f>VLOOKUP(A1248,'[1]Population Data'!$A:$F,6,FALSE)</f>
        <v>3.3525141166980372</v>
      </c>
      <c r="K1248" s="2">
        <f t="shared" si="135"/>
        <v>218.64188322104587</v>
      </c>
      <c r="L1248" s="2">
        <f t="shared" si="136"/>
        <v>12435.222222222223</v>
      </c>
      <c r="M1248" s="3">
        <f t="shared" si="137"/>
        <v>0.1662285079432978</v>
      </c>
      <c r="N1248" s="2">
        <f t="shared" si="138"/>
        <v>55.728341947755766</v>
      </c>
      <c r="O1248" s="2">
        <f t="shared" si="139"/>
        <v>91.384122241827953</v>
      </c>
    </row>
    <row r="1249" spans="1:15" x14ac:dyDescent="0.2">
      <c r="A1249" t="str">
        <f t="shared" si="133"/>
        <v>Coryell County, Texas</v>
      </c>
      <c r="B1249" t="str">
        <f t="shared" si="134"/>
        <v>Coryell County,</v>
      </c>
      <c r="C1249" t="s">
        <v>72</v>
      </c>
      <c r="D1249" t="s">
        <v>26</v>
      </c>
      <c r="E1249">
        <v>754</v>
      </c>
      <c r="F1249">
        <f>VLOOKUP(A1249,'[1]Population Data'!$A:$B, 2,FALSE)</f>
        <v>74808</v>
      </c>
      <c r="G1249">
        <f>VLOOKUP(A1249,'[1]Population Data'!$A:$C,3,FALSE)</f>
        <v>22314</v>
      </c>
      <c r="H1249">
        <f>VLOOKUP(A1249,'[1]Population Data'!$A:$D,4,FALSE)</f>
        <v>17218</v>
      </c>
      <c r="I1249" s="1">
        <f>VLOOKUP(A1249,'[1]Population Data'!$A:$E,5,FALSE)</f>
        <v>0.23016254945995079</v>
      </c>
      <c r="J1249" s="2">
        <f>VLOOKUP(A1249,'[1]Population Data'!$A:$F,6,FALSE)</f>
        <v>3.3525141166980372</v>
      </c>
      <c r="K1249" s="2">
        <f t="shared" si="135"/>
        <v>224.90583894770612</v>
      </c>
      <c r="L1249" s="2">
        <f t="shared" si="136"/>
        <v>12435.222222222223</v>
      </c>
      <c r="M1249" s="3">
        <f t="shared" si="137"/>
        <v>0.1662285079432978</v>
      </c>
      <c r="N1249" s="2">
        <f t="shared" si="138"/>
        <v>55.728341947755766</v>
      </c>
      <c r="O1249" s="2">
        <f t="shared" si="139"/>
        <v>94.00222124193489</v>
      </c>
    </row>
    <row r="1250" spans="1:15" x14ac:dyDescent="0.2">
      <c r="A1250" t="str">
        <f t="shared" si="133"/>
        <v>Coryell County, Texas</v>
      </c>
      <c r="B1250" t="str">
        <f t="shared" si="134"/>
        <v>Coryell County,</v>
      </c>
      <c r="C1250" t="s">
        <v>72</v>
      </c>
      <c r="D1250" t="s">
        <v>27</v>
      </c>
      <c r="E1250">
        <v>2411</v>
      </c>
      <c r="F1250">
        <f>VLOOKUP(A1250,'[1]Population Data'!$A:$B, 2,FALSE)</f>
        <v>74808</v>
      </c>
      <c r="G1250">
        <f>VLOOKUP(A1250,'[1]Population Data'!$A:$C,3,FALSE)</f>
        <v>22314</v>
      </c>
      <c r="H1250">
        <f>VLOOKUP(A1250,'[1]Population Data'!$A:$D,4,FALSE)</f>
        <v>17218</v>
      </c>
      <c r="I1250" s="1">
        <f>VLOOKUP(A1250,'[1]Population Data'!$A:$E,5,FALSE)</f>
        <v>0.23016254945995079</v>
      </c>
      <c r="J1250" s="2">
        <f>VLOOKUP(A1250,'[1]Population Data'!$A:$F,6,FALSE)</f>
        <v>3.3525141166980372</v>
      </c>
      <c r="K1250" s="2">
        <f t="shared" si="135"/>
        <v>719.16177414180299</v>
      </c>
      <c r="L1250" s="2">
        <f t="shared" si="136"/>
        <v>12435.222222222223</v>
      </c>
      <c r="M1250" s="3">
        <f t="shared" si="137"/>
        <v>0.1662285079432978</v>
      </c>
      <c r="N1250" s="2">
        <f t="shared" si="138"/>
        <v>55.728341947755766</v>
      </c>
      <c r="O1250" s="2">
        <f t="shared" si="139"/>
        <v>300.58269948846822</v>
      </c>
    </row>
    <row r="1251" spans="1:15" x14ac:dyDescent="0.2">
      <c r="A1251" t="str">
        <f t="shared" si="133"/>
        <v>Coryell County, Texas</v>
      </c>
      <c r="B1251" t="str">
        <f t="shared" si="134"/>
        <v>Coryell County,</v>
      </c>
      <c r="C1251" t="s">
        <v>72</v>
      </c>
      <c r="D1251" t="s">
        <v>28</v>
      </c>
      <c r="E1251">
        <v>873</v>
      </c>
      <c r="F1251">
        <f>VLOOKUP(A1251,'[1]Population Data'!$A:$B, 2,FALSE)</f>
        <v>74808</v>
      </c>
      <c r="G1251">
        <f>VLOOKUP(A1251,'[1]Population Data'!$A:$C,3,FALSE)</f>
        <v>22314</v>
      </c>
      <c r="H1251">
        <f>VLOOKUP(A1251,'[1]Population Data'!$A:$D,4,FALSE)</f>
        <v>17218</v>
      </c>
      <c r="I1251" s="1">
        <f>VLOOKUP(A1251,'[1]Population Data'!$A:$E,5,FALSE)</f>
        <v>0.23016254945995079</v>
      </c>
      <c r="J1251" s="2">
        <f>VLOOKUP(A1251,'[1]Population Data'!$A:$F,6,FALSE)</f>
        <v>3.3525141166980372</v>
      </c>
      <c r="K1251" s="2">
        <f t="shared" si="135"/>
        <v>260.40158806544753</v>
      </c>
      <c r="L1251" s="2">
        <f t="shared" si="136"/>
        <v>12435.222222222223</v>
      </c>
      <c r="M1251" s="3">
        <f t="shared" si="137"/>
        <v>0.1662285079432978</v>
      </c>
      <c r="N1251" s="2">
        <f t="shared" si="138"/>
        <v>55.728341947755766</v>
      </c>
      <c r="O1251" s="2">
        <f t="shared" si="139"/>
        <v>108.83811557587421</v>
      </c>
    </row>
    <row r="1252" spans="1:15" x14ac:dyDescent="0.2">
      <c r="A1252" t="str">
        <f t="shared" si="133"/>
        <v>Cottle County, Texas</v>
      </c>
      <c r="B1252" t="str">
        <f t="shared" si="134"/>
        <v>Cottle County,</v>
      </c>
      <c r="C1252" t="s">
        <v>73</v>
      </c>
      <c r="D1252" t="s">
        <v>4</v>
      </c>
      <c r="E1252">
        <v>10</v>
      </c>
      <c r="F1252">
        <f>VLOOKUP(A1252,'[1]Population Data'!$A:$B, 2,FALSE)</f>
        <v>1623</v>
      </c>
      <c r="G1252">
        <f>VLOOKUP(A1252,'[1]Population Data'!$A:$C,3,FALSE)</f>
        <v>686</v>
      </c>
      <c r="H1252">
        <f>VLOOKUP(A1252,'[1]Population Data'!$A:$D,4,FALSE)</f>
        <v>547</v>
      </c>
      <c r="I1252" s="1">
        <f>VLOOKUP(A1252,'[1]Population Data'!$A:$E,5,FALSE)</f>
        <v>0.33703019100431297</v>
      </c>
      <c r="J1252" s="2">
        <f>VLOOKUP(A1252,'[1]Population Data'!$A:$F,6,FALSE)</f>
        <v>2.3658892128279883</v>
      </c>
      <c r="K1252" s="2">
        <f t="shared" si="135"/>
        <v>4.2267406038200868</v>
      </c>
      <c r="L1252" s="2">
        <f t="shared" si="136"/>
        <v>395.05555555555554</v>
      </c>
      <c r="M1252" s="3">
        <f t="shared" si="137"/>
        <v>0.24341069350311495</v>
      </c>
      <c r="N1252" s="2">
        <f t="shared" si="138"/>
        <v>57.588273404599931</v>
      </c>
      <c r="O1252" s="2">
        <f t="shared" si="139"/>
        <v>1.8255802012733622</v>
      </c>
    </row>
    <row r="1253" spans="1:15" x14ac:dyDescent="0.2">
      <c r="A1253" t="str">
        <f t="shared" si="133"/>
        <v>Cottle County, Texas</v>
      </c>
      <c r="B1253" t="str">
        <f t="shared" si="134"/>
        <v>Cottle County,</v>
      </c>
      <c r="C1253" t="s">
        <v>73</v>
      </c>
      <c r="D1253" t="s">
        <v>5</v>
      </c>
      <c r="E1253">
        <v>2</v>
      </c>
      <c r="F1253">
        <f>VLOOKUP(A1253,'[1]Population Data'!$A:$B, 2,FALSE)</f>
        <v>1623</v>
      </c>
      <c r="G1253">
        <f>VLOOKUP(A1253,'[1]Population Data'!$A:$C,3,FALSE)</f>
        <v>686</v>
      </c>
      <c r="H1253">
        <f>VLOOKUP(A1253,'[1]Population Data'!$A:$D,4,FALSE)</f>
        <v>547</v>
      </c>
      <c r="I1253" s="1">
        <f>VLOOKUP(A1253,'[1]Population Data'!$A:$E,5,FALSE)</f>
        <v>0.33703019100431297</v>
      </c>
      <c r="J1253" s="2">
        <f>VLOOKUP(A1253,'[1]Population Data'!$A:$F,6,FALSE)</f>
        <v>2.3658892128279883</v>
      </c>
      <c r="K1253" s="2">
        <f t="shared" si="135"/>
        <v>0.84534812076401733</v>
      </c>
      <c r="L1253" s="2">
        <f t="shared" si="136"/>
        <v>395.05555555555554</v>
      </c>
      <c r="M1253" s="3">
        <f t="shared" si="137"/>
        <v>0.24341069350311495</v>
      </c>
      <c r="N1253" s="2">
        <f t="shared" si="138"/>
        <v>57.588273404599931</v>
      </c>
      <c r="O1253" s="2">
        <f t="shared" si="139"/>
        <v>0.36511604025467242</v>
      </c>
    </row>
    <row r="1254" spans="1:15" x14ac:dyDescent="0.2">
      <c r="A1254" t="str">
        <f t="shared" si="133"/>
        <v>Cottle County, Texas</v>
      </c>
      <c r="B1254" t="str">
        <f t="shared" si="134"/>
        <v>Cottle County,</v>
      </c>
      <c r="C1254" t="s">
        <v>73</v>
      </c>
      <c r="D1254" t="s">
        <v>6</v>
      </c>
      <c r="E1254">
        <v>44</v>
      </c>
      <c r="F1254">
        <f>VLOOKUP(A1254,'[1]Population Data'!$A:$B, 2,FALSE)</f>
        <v>1623</v>
      </c>
      <c r="G1254">
        <f>VLOOKUP(A1254,'[1]Population Data'!$A:$C,3,FALSE)</f>
        <v>686</v>
      </c>
      <c r="H1254">
        <f>VLOOKUP(A1254,'[1]Population Data'!$A:$D,4,FALSE)</f>
        <v>547</v>
      </c>
      <c r="I1254" s="1">
        <f>VLOOKUP(A1254,'[1]Population Data'!$A:$E,5,FALSE)</f>
        <v>0.33703019100431297</v>
      </c>
      <c r="J1254" s="2">
        <f>VLOOKUP(A1254,'[1]Population Data'!$A:$F,6,FALSE)</f>
        <v>2.3658892128279883</v>
      </c>
      <c r="K1254" s="2">
        <f t="shared" si="135"/>
        <v>18.597658656808381</v>
      </c>
      <c r="L1254" s="2">
        <f t="shared" si="136"/>
        <v>395.05555555555554</v>
      </c>
      <c r="M1254" s="3">
        <f t="shared" si="137"/>
        <v>0.24341069350311495</v>
      </c>
      <c r="N1254" s="2">
        <f t="shared" si="138"/>
        <v>57.588273404599931</v>
      </c>
      <c r="O1254" s="2">
        <f t="shared" si="139"/>
        <v>8.0325528856027937</v>
      </c>
    </row>
    <row r="1255" spans="1:15" x14ac:dyDescent="0.2">
      <c r="A1255" t="str">
        <f t="shared" si="133"/>
        <v>Cottle County, Texas</v>
      </c>
      <c r="B1255" t="str">
        <f t="shared" si="134"/>
        <v>Cottle County,</v>
      </c>
      <c r="C1255" t="s">
        <v>73</v>
      </c>
      <c r="D1255" t="s">
        <v>7</v>
      </c>
      <c r="E1255">
        <v>8</v>
      </c>
      <c r="F1255">
        <f>VLOOKUP(A1255,'[1]Population Data'!$A:$B, 2,FALSE)</f>
        <v>1623</v>
      </c>
      <c r="G1255">
        <f>VLOOKUP(A1255,'[1]Population Data'!$A:$C,3,FALSE)</f>
        <v>686</v>
      </c>
      <c r="H1255">
        <f>VLOOKUP(A1255,'[1]Population Data'!$A:$D,4,FALSE)</f>
        <v>547</v>
      </c>
      <c r="I1255" s="1">
        <f>VLOOKUP(A1255,'[1]Population Data'!$A:$E,5,FALSE)</f>
        <v>0.33703019100431297</v>
      </c>
      <c r="J1255" s="2">
        <f>VLOOKUP(A1255,'[1]Population Data'!$A:$F,6,FALSE)</f>
        <v>2.3658892128279883</v>
      </c>
      <c r="K1255" s="2">
        <f t="shared" si="135"/>
        <v>3.3813924830560693</v>
      </c>
      <c r="L1255" s="2">
        <f t="shared" si="136"/>
        <v>395.05555555555554</v>
      </c>
      <c r="M1255" s="3">
        <f t="shared" si="137"/>
        <v>0.24341069350311495</v>
      </c>
      <c r="N1255" s="2">
        <f t="shared" si="138"/>
        <v>57.588273404599931</v>
      </c>
      <c r="O1255" s="2">
        <f t="shared" si="139"/>
        <v>1.4604641610186897</v>
      </c>
    </row>
    <row r="1256" spans="1:15" x14ac:dyDescent="0.2">
      <c r="A1256" t="str">
        <f t="shared" si="133"/>
        <v>Cottle County, Texas</v>
      </c>
      <c r="B1256" t="str">
        <f t="shared" si="134"/>
        <v>Cottle County,</v>
      </c>
      <c r="C1256" t="s">
        <v>73</v>
      </c>
      <c r="D1256" t="s">
        <v>8</v>
      </c>
      <c r="E1256">
        <v>5</v>
      </c>
      <c r="F1256">
        <f>VLOOKUP(A1256,'[1]Population Data'!$A:$B, 2,FALSE)</f>
        <v>1623</v>
      </c>
      <c r="G1256">
        <f>VLOOKUP(A1256,'[1]Population Data'!$A:$C,3,FALSE)</f>
        <v>686</v>
      </c>
      <c r="H1256">
        <f>VLOOKUP(A1256,'[1]Population Data'!$A:$D,4,FALSE)</f>
        <v>547</v>
      </c>
      <c r="I1256" s="1">
        <f>VLOOKUP(A1256,'[1]Population Data'!$A:$E,5,FALSE)</f>
        <v>0.33703019100431297</v>
      </c>
      <c r="J1256" s="2">
        <f>VLOOKUP(A1256,'[1]Population Data'!$A:$F,6,FALSE)</f>
        <v>2.3658892128279883</v>
      </c>
      <c r="K1256" s="2">
        <f t="shared" si="135"/>
        <v>2.1133703019100434</v>
      </c>
      <c r="L1256" s="2">
        <f t="shared" si="136"/>
        <v>395.05555555555554</v>
      </c>
      <c r="M1256" s="3">
        <f t="shared" si="137"/>
        <v>0.24341069350311495</v>
      </c>
      <c r="N1256" s="2">
        <f t="shared" si="138"/>
        <v>57.588273404599931</v>
      </c>
      <c r="O1256" s="2">
        <f t="shared" si="139"/>
        <v>0.91279010063668109</v>
      </c>
    </row>
    <row r="1257" spans="1:15" x14ac:dyDescent="0.2">
      <c r="A1257" t="str">
        <f t="shared" si="133"/>
        <v>Cottle County, Texas</v>
      </c>
      <c r="B1257" t="str">
        <f t="shared" si="134"/>
        <v>Cottle County,</v>
      </c>
      <c r="C1257" t="s">
        <v>73</v>
      </c>
      <c r="D1257" t="s">
        <v>9</v>
      </c>
      <c r="E1257">
        <v>0</v>
      </c>
      <c r="F1257">
        <f>VLOOKUP(A1257,'[1]Population Data'!$A:$B, 2,FALSE)</f>
        <v>1623</v>
      </c>
      <c r="G1257">
        <f>VLOOKUP(A1257,'[1]Population Data'!$A:$C,3,FALSE)</f>
        <v>686</v>
      </c>
      <c r="H1257">
        <f>VLOOKUP(A1257,'[1]Population Data'!$A:$D,4,FALSE)</f>
        <v>547</v>
      </c>
      <c r="I1257" s="1">
        <f>VLOOKUP(A1257,'[1]Population Data'!$A:$E,5,FALSE)</f>
        <v>0.33703019100431297</v>
      </c>
      <c r="J1257" s="2">
        <f>VLOOKUP(A1257,'[1]Population Data'!$A:$F,6,FALSE)</f>
        <v>2.3658892128279883</v>
      </c>
      <c r="K1257" s="2">
        <f t="shared" si="135"/>
        <v>0</v>
      </c>
      <c r="L1257" s="2">
        <f t="shared" si="136"/>
        <v>395.05555555555554</v>
      </c>
      <c r="M1257" s="3">
        <f t="shared" si="137"/>
        <v>0.24341069350311495</v>
      </c>
      <c r="N1257" s="2">
        <f t="shared" si="138"/>
        <v>57.588273404599931</v>
      </c>
      <c r="O1257" s="2">
        <f t="shared" si="139"/>
        <v>0</v>
      </c>
    </row>
    <row r="1258" spans="1:15" x14ac:dyDescent="0.2">
      <c r="A1258" t="str">
        <f t="shared" si="133"/>
        <v>Cottle County, Texas</v>
      </c>
      <c r="B1258" t="str">
        <f t="shared" si="134"/>
        <v>Cottle County,</v>
      </c>
      <c r="C1258" t="s">
        <v>73</v>
      </c>
      <c r="D1258" t="s">
        <v>10</v>
      </c>
      <c r="E1258">
        <v>69</v>
      </c>
      <c r="F1258">
        <f>VLOOKUP(A1258,'[1]Population Data'!$A:$B, 2,FALSE)</f>
        <v>1623</v>
      </c>
      <c r="G1258">
        <f>VLOOKUP(A1258,'[1]Population Data'!$A:$C,3,FALSE)</f>
        <v>686</v>
      </c>
      <c r="H1258">
        <f>VLOOKUP(A1258,'[1]Population Data'!$A:$D,4,FALSE)</f>
        <v>547</v>
      </c>
      <c r="I1258" s="1">
        <f>VLOOKUP(A1258,'[1]Population Data'!$A:$E,5,FALSE)</f>
        <v>0.33703019100431297</v>
      </c>
      <c r="J1258" s="2">
        <f>VLOOKUP(A1258,'[1]Population Data'!$A:$F,6,FALSE)</f>
        <v>2.3658892128279883</v>
      </c>
      <c r="K1258" s="2">
        <f t="shared" si="135"/>
        <v>29.164510166358596</v>
      </c>
      <c r="L1258" s="2">
        <f t="shared" si="136"/>
        <v>395.05555555555554</v>
      </c>
      <c r="M1258" s="3">
        <f t="shared" si="137"/>
        <v>0.24341069350311495</v>
      </c>
      <c r="N1258" s="2">
        <f t="shared" si="138"/>
        <v>57.588273404599931</v>
      </c>
      <c r="O1258" s="2">
        <f t="shared" si="139"/>
        <v>12.596503388786198</v>
      </c>
    </row>
    <row r="1259" spans="1:15" x14ac:dyDescent="0.2">
      <c r="A1259" t="str">
        <f t="shared" si="133"/>
        <v>Cottle County, Texas</v>
      </c>
      <c r="B1259" t="str">
        <f t="shared" si="134"/>
        <v>Cottle County,</v>
      </c>
      <c r="C1259" t="s">
        <v>73</v>
      </c>
      <c r="D1259" t="s">
        <v>11</v>
      </c>
      <c r="E1259">
        <v>22</v>
      </c>
      <c r="F1259">
        <f>VLOOKUP(A1259,'[1]Population Data'!$A:$B, 2,FALSE)</f>
        <v>1623</v>
      </c>
      <c r="G1259">
        <f>VLOOKUP(A1259,'[1]Population Data'!$A:$C,3,FALSE)</f>
        <v>686</v>
      </c>
      <c r="H1259">
        <f>VLOOKUP(A1259,'[1]Population Data'!$A:$D,4,FALSE)</f>
        <v>547</v>
      </c>
      <c r="I1259" s="1">
        <f>VLOOKUP(A1259,'[1]Population Data'!$A:$E,5,FALSE)</f>
        <v>0.33703019100431297</v>
      </c>
      <c r="J1259" s="2">
        <f>VLOOKUP(A1259,'[1]Population Data'!$A:$F,6,FALSE)</f>
        <v>2.3658892128279883</v>
      </c>
      <c r="K1259" s="2">
        <f t="shared" si="135"/>
        <v>9.2988293284041905</v>
      </c>
      <c r="L1259" s="2">
        <f t="shared" si="136"/>
        <v>395.05555555555554</v>
      </c>
      <c r="M1259" s="3">
        <f t="shared" si="137"/>
        <v>0.24341069350311495</v>
      </c>
      <c r="N1259" s="2">
        <f t="shared" si="138"/>
        <v>57.588273404599931</v>
      </c>
      <c r="O1259" s="2">
        <f t="shared" si="139"/>
        <v>4.0162764428013968</v>
      </c>
    </row>
    <row r="1260" spans="1:15" x14ac:dyDescent="0.2">
      <c r="A1260" t="str">
        <f t="shared" si="133"/>
        <v>Cottle County, Texas</v>
      </c>
      <c r="B1260" t="str">
        <f t="shared" si="134"/>
        <v>Cottle County,</v>
      </c>
      <c r="C1260" t="s">
        <v>73</v>
      </c>
      <c r="D1260" t="s">
        <v>12</v>
      </c>
      <c r="E1260">
        <v>56</v>
      </c>
      <c r="F1260">
        <f>VLOOKUP(A1260,'[1]Population Data'!$A:$B, 2,FALSE)</f>
        <v>1623</v>
      </c>
      <c r="G1260">
        <f>VLOOKUP(A1260,'[1]Population Data'!$A:$C,3,FALSE)</f>
        <v>686</v>
      </c>
      <c r="H1260">
        <f>VLOOKUP(A1260,'[1]Population Data'!$A:$D,4,FALSE)</f>
        <v>547</v>
      </c>
      <c r="I1260" s="1">
        <f>VLOOKUP(A1260,'[1]Population Data'!$A:$E,5,FALSE)</f>
        <v>0.33703019100431297</v>
      </c>
      <c r="J1260" s="2">
        <f>VLOOKUP(A1260,'[1]Population Data'!$A:$F,6,FALSE)</f>
        <v>2.3658892128279883</v>
      </c>
      <c r="K1260" s="2">
        <f t="shared" si="135"/>
        <v>23.669747381392483</v>
      </c>
      <c r="L1260" s="2">
        <f t="shared" si="136"/>
        <v>395.05555555555554</v>
      </c>
      <c r="M1260" s="3">
        <f t="shared" si="137"/>
        <v>0.24341069350311495</v>
      </c>
      <c r="N1260" s="2">
        <f t="shared" si="138"/>
        <v>57.588273404599931</v>
      </c>
      <c r="O1260" s="2">
        <f t="shared" si="139"/>
        <v>10.223249127130826</v>
      </c>
    </row>
    <row r="1261" spans="1:15" x14ac:dyDescent="0.2">
      <c r="A1261" t="str">
        <f t="shared" si="133"/>
        <v>Cottle County, Texas</v>
      </c>
      <c r="B1261" t="str">
        <f t="shared" si="134"/>
        <v>Cottle County,</v>
      </c>
      <c r="C1261" t="s">
        <v>73</v>
      </c>
      <c r="D1261" t="s">
        <v>13</v>
      </c>
      <c r="E1261">
        <v>2</v>
      </c>
      <c r="F1261">
        <f>VLOOKUP(A1261,'[1]Population Data'!$A:$B, 2,FALSE)</f>
        <v>1623</v>
      </c>
      <c r="G1261">
        <f>VLOOKUP(A1261,'[1]Population Data'!$A:$C,3,FALSE)</f>
        <v>686</v>
      </c>
      <c r="H1261">
        <f>VLOOKUP(A1261,'[1]Population Data'!$A:$D,4,FALSE)</f>
        <v>547</v>
      </c>
      <c r="I1261" s="1">
        <f>VLOOKUP(A1261,'[1]Population Data'!$A:$E,5,FALSE)</f>
        <v>0.33703019100431297</v>
      </c>
      <c r="J1261" s="2">
        <f>VLOOKUP(A1261,'[1]Population Data'!$A:$F,6,FALSE)</f>
        <v>2.3658892128279883</v>
      </c>
      <c r="K1261" s="2">
        <f t="shared" si="135"/>
        <v>0.84534812076401733</v>
      </c>
      <c r="L1261" s="2">
        <f t="shared" si="136"/>
        <v>395.05555555555554</v>
      </c>
      <c r="M1261" s="3">
        <f t="shared" si="137"/>
        <v>0.24341069350311495</v>
      </c>
      <c r="N1261" s="2">
        <f t="shared" si="138"/>
        <v>57.588273404599931</v>
      </c>
      <c r="O1261" s="2">
        <f t="shared" si="139"/>
        <v>0.36511604025467242</v>
      </c>
    </row>
    <row r="1262" spans="1:15" x14ac:dyDescent="0.2">
      <c r="A1262" t="str">
        <f t="shared" si="133"/>
        <v>Cottle County, Texas</v>
      </c>
      <c r="B1262" t="str">
        <f t="shared" si="134"/>
        <v>Cottle County,</v>
      </c>
      <c r="C1262" t="s">
        <v>73</v>
      </c>
      <c r="D1262" t="s">
        <v>14</v>
      </c>
      <c r="E1262">
        <v>63</v>
      </c>
      <c r="F1262">
        <f>VLOOKUP(A1262,'[1]Population Data'!$A:$B, 2,FALSE)</f>
        <v>1623</v>
      </c>
      <c r="G1262">
        <f>VLOOKUP(A1262,'[1]Population Data'!$A:$C,3,FALSE)</f>
        <v>686</v>
      </c>
      <c r="H1262">
        <f>VLOOKUP(A1262,'[1]Population Data'!$A:$D,4,FALSE)</f>
        <v>547</v>
      </c>
      <c r="I1262" s="1">
        <f>VLOOKUP(A1262,'[1]Population Data'!$A:$E,5,FALSE)</f>
        <v>0.33703019100431297</v>
      </c>
      <c r="J1262" s="2">
        <f>VLOOKUP(A1262,'[1]Population Data'!$A:$F,6,FALSE)</f>
        <v>2.3658892128279883</v>
      </c>
      <c r="K1262" s="2">
        <f t="shared" si="135"/>
        <v>26.628465804066543</v>
      </c>
      <c r="L1262" s="2">
        <f t="shared" si="136"/>
        <v>395.05555555555554</v>
      </c>
      <c r="M1262" s="3">
        <f t="shared" si="137"/>
        <v>0.24341069350311495</v>
      </c>
      <c r="N1262" s="2">
        <f t="shared" si="138"/>
        <v>57.588273404599931</v>
      </c>
      <c r="O1262" s="2">
        <f t="shared" si="139"/>
        <v>11.501155268022181</v>
      </c>
    </row>
    <row r="1263" spans="1:15" x14ac:dyDescent="0.2">
      <c r="A1263" t="str">
        <f t="shared" si="133"/>
        <v>Cottle County, Texas</v>
      </c>
      <c r="B1263" t="str">
        <f t="shared" si="134"/>
        <v>Cottle County,</v>
      </c>
      <c r="C1263" t="s">
        <v>73</v>
      </c>
      <c r="D1263" t="s">
        <v>15</v>
      </c>
      <c r="E1263">
        <v>28</v>
      </c>
      <c r="F1263">
        <f>VLOOKUP(A1263,'[1]Population Data'!$A:$B, 2,FALSE)</f>
        <v>1623</v>
      </c>
      <c r="G1263">
        <f>VLOOKUP(A1263,'[1]Population Data'!$A:$C,3,FALSE)</f>
        <v>686</v>
      </c>
      <c r="H1263">
        <f>VLOOKUP(A1263,'[1]Population Data'!$A:$D,4,FALSE)</f>
        <v>547</v>
      </c>
      <c r="I1263" s="1">
        <f>VLOOKUP(A1263,'[1]Population Data'!$A:$E,5,FALSE)</f>
        <v>0.33703019100431297</v>
      </c>
      <c r="J1263" s="2">
        <f>VLOOKUP(A1263,'[1]Population Data'!$A:$F,6,FALSE)</f>
        <v>2.3658892128279883</v>
      </c>
      <c r="K1263" s="2">
        <f t="shared" si="135"/>
        <v>11.834873690696242</v>
      </c>
      <c r="L1263" s="2">
        <f t="shared" si="136"/>
        <v>395.05555555555554</v>
      </c>
      <c r="M1263" s="3">
        <f t="shared" si="137"/>
        <v>0.24341069350311495</v>
      </c>
      <c r="N1263" s="2">
        <f t="shared" si="138"/>
        <v>57.588273404599931</v>
      </c>
      <c r="O1263" s="2">
        <f t="shared" si="139"/>
        <v>5.1116245635654129</v>
      </c>
    </row>
    <row r="1264" spans="1:15" x14ac:dyDescent="0.2">
      <c r="A1264" t="str">
        <f t="shared" si="133"/>
        <v>Cottle County, Texas</v>
      </c>
      <c r="B1264" t="str">
        <f t="shared" si="134"/>
        <v>Cottle County,</v>
      </c>
      <c r="C1264" t="s">
        <v>73</v>
      </c>
      <c r="D1264" t="s">
        <v>16</v>
      </c>
      <c r="E1264">
        <v>0</v>
      </c>
      <c r="F1264">
        <f>VLOOKUP(A1264,'[1]Population Data'!$A:$B, 2,FALSE)</f>
        <v>1623</v>
      </c>
      <c r="G1264">
        <f>VLOOKUP(A1264,'[1]Population Data'!$A:$C,3,FALSE)</f>
        <v>686</v>
      </c>
      <c r="H1264">
        <f>VLOOKUP(A1264,'[1]Population Data'!$A:$D,4,FALSE)</f>
        <v>547</v>
      </c>
      <c r="I1264" s="1">
        <f>VLOOKUP(A1264,'[1]Population Data'!$A:$E,5,FALSE)</f>
        <v>0.33703019100431297</v>
      </c>
      <c r="J1264" s="2">
        <f>VLOOKUP(A1264,'[1]Population Data'!$A:$F,6,FALSE)</f>
        <v>2.3658892128279883</v>
      </c>
      <c r="K1264" s="2">
        <f t="shared" si="135"/>
        <v>0</v>
      </c>
      <c r="L1264" s="2">
        <f t="shared" si="136"/>
        <v>395.05555555555554</v>
      </c>
      <c r="M1264" s="3">
        <f t="shared" si="137"/>
        <v>0.24341069350311495</v>
      </c>
      <c r="N1264" s="2">
        <f t="shared" si="138"/>
        <v>57.588273404599931</v>
      </c>
      <c r="O1264" s="2">
        <f t="shared" si="139"/>
        <v>0</v>
      </c>
    </row>
    <row r="1265" spans="1:15" x14ac:dyDescent="0.2">
      <c r="A1265" t="str">
        <f t="shared" si="133"/>
        <v>Cottle County, Texas</v>
      </c>
      <c r="B1265" t="str">
        <f t="shared" si="134"/>
        <v>Cottle County,</v>
      </c>
      <c r="C1265" t="s">
        <v>73</v>
      </c>
      <c r="D1265" t="s">
        <v>17</v>
      </c>
      <c r="E1265">
        <v>3</v>
      </c>
      <c r="F1265">
        <f>VLOOKUP(A1265,'[1]Population Data'!$A:$B, 2,FALSE)</f>
        <v>1623</v>
      </c>
      <c r="G1265">
        <f>VLOOKUP(A1265,'[1]Population Data'!$A:$C,3,FALSE)</f>
        <v>686</v>
      </c>
      <c r="H1265">
        <f>VLOOKUP(A1265,'[1]Population Data'!$A:$D,4,FALSE)</f>
        <v>547</v>
      </c>
      <c r="I1265" s="1">
        <f>VLOOKUP(A1265,'[1]Population Data'!$A:$E,5,FALSE)</f>
        <v>0.33703019100431297</v>
      </c>
      <c r="J1265" s="2">
        <f>VLOOKUP(A1265,'[1]Population Data'!$A:$F,6,FALSE)</f>
        <v>2.3658892128279883</v>
      </c>
      <c r="K1265" s="2">
        <f t="shared" si="135"/>
        <v>1.2680221811460259</v>
      </c>
      <c r="L1265" s="2">
        <f t="shared" si="136"/>
        <v>395.05555555555554</v>
      </c>
      <c r="M1265" s="3">
        <f t="shared" si="137"/>
        <v>0.24341069350311495</v>
      </c>
      <c r="N1265" s="2">
        <f t="shared" si="138"/>
        <v>57.588273404599931</v>
      </c>
      <c r="O1265" s="2">
        <f t="shared" si="139"/>
        <v>0.54767406038200861</v>
      </c>
    </row>
    <row r="1266" spans="1:15" x14ac:dyDescent="0.2">
      <c r="A1266" t="str">
        <f t="shared" si="133"/>
        <v>Cottle County, Texas</v>
      </c>
      <c r="B1266" t="str">
        <f t="shared" si="134"/>
        <v>Cottle County,</v>
      </c>
      <c r="C1266" t="s">
        <v>73</v>
      </c>
      <c r="D1266" t="s">
        <v>18</v>
      </c>
      <c r="E1266">
        <v>20</v>
      </c>
      <c r="F1266">
        <f>VLOOKUP(A1266,'[1]Population Data'!$A:$B, 2,FALSE)</f>
        <v>1623</v>
      </c>
      <c r="G1266">
        <f>VLOOKUP(A1266,'[1]Population Data'!$A:$C,3,FALSE)</f>
        <v>686</v>
      </c>
      <c r="H1266">
        <f>VLOOKUP(A1266,'[1]Population Data'!$A:$D,4,FALSE)</f>
        <v>547</v>
      </c>
      <c r="I1266" s="1">
        <f>VLOOKUP(A1266,'[1]Population Data'!$A:$E,5,FALSE)</f>
        <v>0.33703019100431297</v>
      </c>
      <c r="J1266" s="2">
        <f>VLOOKUP(A1266,'[1]Population Data'!$A:$F,6,FALSE)</f>
        <v>2.3658892128279883</v>
      </c>
      <c r="K1266" s="2">
        <f t="shared" si="135"/>
        <v>8.4534812076401735</v>
      </c>
      <c r="L1266" s="2">
        <f t="shared" si="136"/>
        <v>395.05555555555554</v>
      </c>
      <c r="M1266" s="3">
        <f t="shared" si="137"/>
        <v>0.24341069350311495</v>
      </c>
      <c r="N1266" s="2">
        <f t="shared" si="138"/>
        <v>57.588273404599931</v>
      </c>
      <c r="O1266" s="2">
        <f t="shared" si="139"/>
        <v>3.6511604025467244</v>
      </c>
    </row>
    <row r="1267" spans="1:15" x14ac:dyDescent="0.2">
      <c r="A1267" t="str">
        <f t="shared" si="133"/>
        <v>Cottle County, Texas</v>
      </c>
      <c r="B1267" t="str">
        <f t="shared" si="134"/>
        <v>Cottle County,</v>
      </c>
      <c r="C1267" t="s">
        <v>73</v>
      </c>
      <c r="D1267" t="s">
        <v>19</v>
      </c>
      <c r="E1267">
        <v>23</v>
      </c>
      <c r="F1267">
        <f>VLOOKUP(A1267,'[1]Population Data'!$A:$B, 2,FALSE)</f>
        <v>1623</v>
      </c>
      <c r="G1267">
        <f>VLOOKUP(A1267,'[1]Population Data'!$A:$C,3,FALSE)</f>
        <v>686</v>
      </c>
      <c r="H1267">
        <f>VLOOKUP(A1267,'[1]Population Data'!$A:$D,4,FALSE)</f>
        <v>547</v>
      </c>
      <c r="I1267" s="1">
        <f>VLOOKUP(A1267,'[1]Population Data'!$A:$E,5,FALSE)</f>
        <v>0.33703019100431297</v>
      </c>
      <c r="J1267" s="2">
        <f>VLOOKUP(A1267,'[1]Population Data'!$A:$F,6,FALSE)</f>
        <v>2.3658892128279883</v>
      </c>
      <c r="K1267" s="2">
        <f t="shared" si="135"/>
        <v>9.7215033887861981</v>
      </c>
      <c r="L1267" s="2">
        <f t="shared" si="136"/>
        <v>395.05555555555554</v>
      </c>
      <c r="M1267" s="3">
        <f t="shared" si="137"/>
        <v>0.24341069350311495</v>
      </c>
      <c r="N1267" s="2">
        <f t="shared" si="138"/>
        <v>57.588273404599931</v>
      </c>
      <c r="O1267" s="2">
        <f t="shared" si="139"/>
        <v>4.1988344629287324</v>
      </c>
    </row>
    <row r="1268" spans="1:15" x14ac:dyDescent="0.2">
      <c r="A1268" t="str">
        <f t="shared" si="133"/>
        <v>Cottle County, Texas</v>
      </c>
      <c r="B1268" t="str">
        <f t="shared" si="134"/>
        <v>Cottle County,</v>
      </c>
      <c r="C1268" t="s">
        <v>73</v>
      </c>
      <c r="D1268" t="s">
        <v>20</v>
      </c>
      <c r="E1268">
        <v>13</v>
      </c>
      <c r="F1268">
        <f>VLOOKUP(A1268,'[1]Population Data'!$A:$B, 2,FALSE)</f>
        <v>1623</v>
      </c>
      <c r="G1268">
        <f>VLOOKUP(A1268,'[1]Population Data'!$A:$C,3,FALSE)</f>
        <v>686</v>
      </c>
      <c r="H1268">
        <f>VLOOKUP(A1268,'[1]Population Data'!$A:$D,4,FALSE)</f>
        <v>547</v>
      </c>
      <c r="I1268" s="1">
        <f>VLOOKUP(A1268,'[1]Population Data'!$A:$E,5,FALSE)</f>
        <v>0.33703019100431297</v>
      </c>
      <c r="J1268" s="2">
        <f>VLOOKUP(A1268,'[1]Population Data'!$A:$F,6,FALSE)</f>
        <v>2.3658892128279883</v>
      </c>
      <c r="K1268" s="2">
        <f t="shared" si="135"/>
        <v>5.4947627849661123</v>
      </c>
      <c r="L1268" s="2">
        <f t="shared" si="136"/>
        <v>395.05555555555554</v>
      </c>
      <c r="M1268" s="3">
        <f t="shared" si="137"/>
        <v>0.24341069350311495</v>
      </c>
      <c r="N1268" s="2">
        <f t="shared" si="138"/>
        <v>57.588273404599931</v>
      </c>
      <c r="O1268" s="2">
        <f t="shared" si="139"/>
        <v>2.3732542616553709</v>
      </c>
    </row>
    <row r="1269" spans="1:15" x14ac:dyDescent="0.2">
      <c r="A1269" t="str">
        <f t="shared" si="133"/>
        <v>Cottle County, Texas</v>
      </c>
      <c r="B1269" t="str">
        <f t="shared" si="134"/>
        <v>Cottle County,</v>
      </c>
      <c r="C1269" t="s">
        <v>73</v>
      </c>
      <c r="D1269" t="s">
        <v>21</v>
      </c>
      <c r="E1269">
        <v>5</v>
      </c>
      <c r="F1269">
        <f>VLOOKUP(A1269,'[1]Population Data'!$A:$B, 2,FALSE)</f>
        <v>1623</v>
      </c>
      <c r="G1269">
        <f>VLOOKUP(A1269,'[1]Population Data'!$A:$C,3,FALSE)</f>
        <v>686</v>
      </c>
      <c r="H1269">
        <f>VLOOKUP(A1269,'[1]Population Data'!$A:$D,4,FALSE)</f>
        <v>547</v>
      </c>
      <c r="I1269" s="1">
        <f>VLOOKUP(A1269,'[1]Population Data'!$A:$E,5,FALSE)</f>
        <v>0.33703019100431297</v>
      </c>
      <c r="J1269" s="2">
        <f>VLOOKUP(A1269,'[1]Population Data'!$A:$F,6,FALSE)</f>
        <v>2.3658892128279883</v>
      </c>
      <c r="K1269" s="2">
        <f t="shared" si="135"/>
        <v>2.1133703019100434</v>
      </c>
      <c r="L1269" s="2">
        <f t="shared" si="136"/>
        <v>395.05555555555554</v>
      </c>
      <c r="M1269" s="3">
        <f t="shared" si="137"/>
        <v>0.24341069350311495</v>
      </c>
      <c r="N1269" s="2">
        <f t="shared" si="138"/>
        <v>57.588273404599931</v>
      </c>
      <c r="O1269" s="2">
        <f t="shared" si="139"/>
        <v>0.91279010063668109</v>
      </c>
    </row>
    <row r="1270" spans="1:15" x14ac:dyDescent="0.2">
      <c r="A1270" t="str">
        <f t="shared" si="133"/>
        <v>Cottle County, Texas</v>
      </c>
      <c r="B1270" t="str">
        <f t="shared" si="134"/>
        <v>Cottle County,</v>
      </c>
      <c r="C1270" t="s">
        <v>73</v>
      </c>
      <c r="D1270" t="s">
        <v>22</v>
      </c>
      <c r="E1270">
        <v>76</v>
      </c>
      <c r="F1270">
        <f>VLOOKUP(A1270,'[1]Population Data'!$A:$B, 2,FALSE)</f>
        <v>1623</v>
      </c>
      <c r="G1270">
        <f>VLOOKUP(A1270,'[1]Population Data'!$A:$C,3,FALSE)</f>
        <v>686</v>
      </c>
      <c r="H1270">
        <f>VLOOKUP(A1270,'[1]Population Data'!$A:$D,4,FALSE)</f>
        <v>547</v>
      </c>
      <c r="I1270" s="1">
        <f>VLOOKUP(A1270,'[1]Population Data'!$A:$E,5,FALSE)</f>
        <v>0.33703019100431297</v>
      </c>
      <c r="J1270" s="2">
        <f>VLOOKUP(A1270,'[1]Population Data'!$A:$F,6,FALSE)</f>
        <v>2.3658892128279883</v>
      </c>
      <c r="K1270" s="2">
        <f t="shared" si="135"/>
        <v>32.123228589032657</v>
      </c>
      <c r="L1270" s="2">
        <f t="shared" si="136"/>
        <v>395.05555555555554</v>
      </c>
      <c r="M1270" s="3">
        <f t="shared" si="137"/>
        <v>0.24341069350311495</v>
      </c>
      <c r="N1270" s="2">
        <f t="shared" si="138"/>
        <v>57.588273404599931</v>
      </c>
      <c r="O1270" s="2">
        <f t="shared" si="139"/>
        <v>13.87440952967755</v>
      </c>
    </row>
    <row r="1271" spans="1:15" x14ac:dyDescent="0.2">
      <c r="A1271" t="str">
        <f t="shared" si="133"/>
        <v>Cottle County, Texas</v>
      </c>
      <c r="B1271" t="str">
        <f t="shared" si="134"/>
        <v>Cottle County,</v>
      </c>
      <c r="C1271" t="s">
        <v>73</v>
      </c>
      <c r="D1271" t="s">
        <v>23</v>
      </c>
      <c r="E1271">
        <v>16</v>
      </c>
      <c r="F1271">
        <f>VLOOKUP(A1271,'[1]Population Data'!$A:$B, 2,FALSE)</f>
        <v>1623</v>
      </c>
      <c r="G1271">
        <f>VLOOKUP(A1271,'[1]Population Data'!$A:$C,3,FALSE)</f>
        <v>686</v>
      </c>
      <c r="H1271">
        <f>VLOOKUP(A1271,'[1]Population Data'!$A:$D,4,FALSE)</f>
        <v>547</v>
      </c>
      <c r="I1271" s="1">
        <f>VLOOKUP(A1271,'[1]Population Data'!$A:$E,5,FALSE)</f>
        <v>0.33703019100431297</v>
      </c>
      <c r="J1271" s="2">
        <f>VLOOKUP(A1271,'[1]Population Data'!$A:$F,6,FALSE)</f>
        <v>2.3658892128279883</v>
      </c>
      <c r="K1271" s="2">
        <f t="shared" si="135"/>
        <v>6.7627849661121386</v>
      </c>
      <c r="L1271" s="2">
        <f t="shared" si="136"/>
        <v>395.05555555555554</v>
      </c>
      <c r="M1271" s="3">
        <f t="shared" si="137"/>
        <v>0.24341069350311495</v>
      </c>
      <c r="N1271" s="2">
        <f t="shared" si="138"/>
        <v>57.588273404599931</v>
      </c>
      <c r="O1271" s="2">
        <f t="shared" si="139"/>
        <v>2.9209283220373794</v>
      </c>
    </row>
    <row r="1272" spans="1:15" x14ac:dyDescent="0.2">
      <c r="A1272" t="str">
        <f t="shared" si="133"/>
        <v>Cottle County, Texas</v>
      </c>
      <c r="B1272" t="str">
        <f t="shared" si="134"/>
        <v>Cottle County,</v>
      </c>
      <c r="C1272" t="s">
        <v>73</v>
      </c>
      <c r="D1272" t="s">
        <v>24</v>
      </c>
      <c r="E1272">
        <v>84</v>
      </c>
      <c r="F1272">
        <f>VLOOKUP(A1272,'[1]Population Data'!$A:$B, 2,FALSE)</f>
        <v>1623</v>
      </c>
      <c r="G1272">
        <f>VLOOKUP(A1272,'[1]Population Data'!$A:$C,3,FALSE)</f>
        <v>686</v>
      </c>
      <c r="H1272">
        <f>VLOOKUP(A1272,'[1]Population Data'!$A:$D,4,FALSE)</f>
        <v>547</v>
      </c>
      <c r="I1272" s="1">
        <f>VLOOKUP(A1272,'[1]Population Data'!$A:$E,5,FALSE)</f>
        <v>0.33703019100431297</v>
      </c>
      <c r="J1272" s="2">
        <f>VLOOKUP(A1272,'[1]Population Data'!$A:$F,6,FALSE)</f>
        <v>2.3658892128279883</v>
      </c>
      <c r="K1272" s="2">
        <f t="shared" si="135"/>
        <v>35.504621072088725</v>
      </c>
      <c r="L1272" s="2">
        <f t="shared" si="136"/>
        <v>395.05555555555554</v>
      </c>
      <c r="M1272" s="3">
        <f t="shared" si="137"/>
        <v>0.24341069350311495</v>
      </c>
      <c r="N1272" s="2">
        <f t="shared" si="138"/>
        <v>57.588273404599931</v>
      </c>
      <c r="O1272" s="2">
        <f t="shared" si="139"/>
        <v>15.334873690696242</v>
      </c>
    </row>
    <row r="1273" spans="1:15" x14ac:dyDescent="0.2">
      <c r="A1273" t="str">
        <f t="shared" si="133"/>
        <v>Cottle County, Texas</v>
      </c>
      <c r="B1273" t="str">
        <f t="shared" si="134"/>
        <v>Cottle County,</v>
      </c>
      <c r="C1273" t="s">
        <v>73</v>
      </c>
      <c r="D1273" t="s">
        <v>25</v>
      </c>
      <c r="E1273">
        <v>55</v>
      </c>
      <c r="F1273">
        <f>VLOOKUP(A1273,'[1]Population Data'!$A:$B, 2,FALSE)</f>
        <v>1623</v>
      </c>
      <c r="G1273">
        <f>VLOOKUP(A1273,'[1]Population Data'!$A:$C,3,FALSE)</f>
        <v>686</v>
      </c>
      <c r="H1273">
        <f>VLOOKUP(A1273,'[1]Population Data'!$A:$D,4,FALSE)</f>
        <v>547</v>
      </c>
      <c r="I1273" s="1">
        <f>VLOOKUP(A1273,'[1]Population Data'!$A:$E,5,FALSE)</f>
        <v>0.33703019100431297</v>
      </c>
      <c r="J1273" s="2">
        <f>VLOOKUP(A1273,'[1]Population Data'!$A:$F,6,FALSE)</f>
        <v>2.3658892128279883</v>
      </c>
      <c r="K1273" s="2">
        <f t="shared" si="135"/>
        <v>23.247073321010475</v>
      </c>
      <c r="L1273" s="2">
        <f t="shared" si="136"/>
        <v>395.05555555555554</v>
      </c>
      <c r="M1273" s="3">
        <f t="shared" si="137"/>
        <v>0.24341069350311495</v>
      </c>
      <c r="N1273" s="2">
        <f t="shared" si="138"/>
        <v>57.588273404599931</v>
      </c>
      <c r="O1273" s="2">
        <f t="shared" si="139"/>
        <v>10.040691107003491</v>
      </c>
    </row>
    <row r="1274" spans="1:15" x14ac:dyDescent="0.2">
      <c r="A1274" t="str">
        <f t="shared" si="133"/>
        <v>Cottle County, Texas</v>
      </c>
      <c r="B1274" t="str">
        <f t="shared" si="134"/>
        <v>Cottle County,</v>
      </c>
      <c r="C1274" t="s">
        <v>73</v>
      </c>
      <c r="D1274" t="s">
        <v>26</v>
      </c>
      <c r="E1274">
        <v>9</v>
      </c>
      <c r="F1274">
        <f>VLOOKUP(A1274,'[1]Population Data'!$A:$B, 2,FALSE)</f>
        <v>1623</v>
      </c>
      <c r="G1274">
        <f>VLOOKUP(A1274,'[1]Population Data'!$A:$C,3,FALSE)</f>
        <v>686</v>
      </c>
      <c r="H1274">
        <f>VLOOKUP(A1274,'[1]Population Data'!$A:$D,4,FALSE)</f>
        <v>547</v>
      </c>
      <c r="I1274" s="1">
        <f>VLOOKUP(A1274,'[1]Population Data'!$A:$E,5,FALSE)</f>
        <v>0.33703019100431297</v>
      </c>
      <c r="J1274" s="2">
        <f>VLOOKUP(A1274,'[1]Population Data'!$A:$F,6,FALSE)</f>
        <v>2.3658892128279883</v>
      </c>
      <c r="K1274" s="2">
        <f t="shared" si="135"/>
        <v>3.8040665434380778</v>
      </c>
      <c r="L1274" s="2">
        <f t="shared" si="136"/>
        <v>395.05555555555554</v>
      </c>
      <c r="M1274" s="3">
        <f t="shared" si="137"/>
        <v>0.24341069350311495</v>
      </c>
      <c r="N1274" s="2">
        <f t="shared" si="138"/>
        <v>57.588273404599931</v>
      </c>
      <c r="O1274" s="2">
        <f t="shared" si="139"/>
        <v>1.6430221811460259</v>
      </c>
    </row>
    <row r="1275" spans="1:15" x14ac:dyDescent="0.2">
      <c r="A1275" t="str">
        <f t="shared" si="133"/>
        <v>Cottle County, Texas</v>
      </c>
      <c r="B1275" t="str">
        <f t="shared" si="134"/>
        <v>Cottle County,</v>
      </c>
      <c r="C1275" t="s">
        <v>73</v>
      </c>
      <c r="D1275" t="s">
        <v>27</v>
      </c>
      <c r="E1275">
        <v>31</v>
      </c>
      <c r="F1275">
        <f>VLOOKUP(A1275,'[1]Population Data'!$A:$B, 2,FALSE)</f>
        <v>1623</v>
      </c>
      <c r="G1275">
        <f>VLOOKUP(A1275,'[1]Population Data'!$A:$C,3,FALSE)</f>
        <v>686</v>
      </c>
      <c r="H1275">
        <f>VLOOKUP(A1275,'[1]Population Data'!$A:$D,4,FALSE)</f>
        <v>547</v>
      </c>
      <c r="I1275" s="1">
        <f>VLOOKUP(A1275,'[1]Population Data'!$A:$E,5,FALSE)</f>
        <v>0.33703019100431297</v>
      </c>
      <c r="J1275" s="2">
        <f>VLOOKUP(A1275,'[1]Population Data'!$A:$F,6,FALSE)</f>
        <v>2.3658892128279883</v>
      </c>
      <c r="K1275" s="2">
        <f t="shared" si="135"/>
        <v>13.102895871842268</v>
      </c>
      <c r="L1275" s="2">
        <f t="shared" si="136"/>
        <v>395.05555555555554</v>
      </c>
      <c r="M1275" s="3">
        <f t="shared" si="137"/>
        <v>0.24341069350311495</v>
      </c>
      <c r="N1275" s="2">
        <f t="shared" si="138"/>
        <v>57.588273404599931</v>
      </c>
      <c r="O1275" s="2">
        <f t="shared" si="139"/>
        <v>5.6592986239474223</v>
      </c>
    </row>
    <row r="1276" spans="1:15" x14ac:dyDescent="0.2">
      <c r="A1276" t="str">
        <f t="shared" si="133"/>
        <v>Cottle County, Texas</v>
      </c>
      <c r="B1276" t="str">
        <f t="shared" si="134"/>
        <v>Cottle County,</v>
      </c>
      <c r="C1276" t="s">
        <v>73</v>
      </c>
      <c r="D1276" t="s">
        <v>28</v>
      </c>
      <c r="E1276">
        <v>7</v>
      </c>
      <c r="F1276">
        <f>VLOOKUP(A1276,'[1]Population Data'!$A:$B, 2,FALSE)</f>
        <v>1623</v>
      </c>
      <c r="G1276">
        <f>VLOOKUP(A1276,'[1]Population Data'!$A:$C,3,FALSE)</f>
        <v>686</v>
      </c>
      <c r="H1276">
        <f>VLOOKUP(A1276,'[1]Population Data'!$A:$D,4,FALSE)</f>
        <v>547</v>
      </c>
      <c r="I1276" s="1">
        <f>VLOOKUP(A1276,'[1]Population Data'!$A:$E,5,FALSE)</f>
        <v>0.33703019100431297</v>
      </c>
      <c r="J1276" s="2">
        <f>VLOOKUP(A1276,'[1]Population Data'!$A:$F,6,FALSE)</f>
        <v>2.3658892128279883</v>
      </c>
      <c r="K1276" s="2">
        <f t="shared" si="135"/>
        <v>2.9587184226740604</v>
      </c>
      <c r="L1276" s="2">
        <f t="shared" si="136"/>
        <v>395.05555555555554</v>
      </c>
      <c r="M1276" s="3">
        <f t="shared" si="137"/>
        <v>0.24341069350311495</v>
      </c>
      <c r="N1276" s="2">
        <f t="shared" si="138"/>
        <v>57.588273404599931</v>
      </c>
      <c r="O1276" s="2">
        <f t="shared" si="139"/>
        <v>1.2779061408913532</v>
      </c>
    </row>
    <row r="1277" spans="1:15" x14ac:dyDescent="0.2">
      <c r="A1277" t="str">
        <f t="shared" si="133"/>
        <v>Crane County, Texas</v>
      </c>
      <c r="B1277" t="str">
        <f t="shared" si="134"/>
        <v>Crane County,</v>
      </c>
      <c r="C1277" t="s">
        <v>74</v>
      </c>
      <c r="D1277" t="s">
        <v>4</v>
      </c>
      <c r="E1277">
        <v>16</v>
      </c>
      <c r="F1277">
        <f>VLOOKUP(A1277,'[1]Population Data'!$A:$B, 2,FALSE)</f>
        <v>4839</v>
      </c>
      <c r="G1277">
        <f>VLOOKUP(A1277,'[1]Population Data'!$A:$C,3,FALSE)</f>
        <v>1422</v>
      </c>
      <c r="H1277">
        <f>VLOOKUP(A1277,'[1]Population Data'!$A:$D,4,FALSE)</f>
        <v>1506</v>
      </c>
      <c r="I1277" s="1">
        <f>VLOOKUP(A1277,'[1]Population Data'!$A:$E,5,FALSE)</f>
        <v>0.31122132672039676</v>
      </c>
      <c r="J1277" s="2">
        <f>VLOOKUP(A1277,'[1]Population Data'!$A:$F,6,FALSE)</f>
        <v>3.4029535864978904</v>
      </c>
      <c r="K1277" s="2">
        <f t="shared" si="135"/>
        <v>4.7017978921264723</v>
      </c>
      <c r="L1277" s="2">
        <f t="shared" si="136"/>
        <v>1087.6666666666667</v>
      </c>
      <c r="M1277" s="3">
        <f t="shared" si="137"/>
        <v>0.22477095818695325</v>
      </c>
      <c r="N1277" s="2">
        <f t="shared" si="138"/>
        <v>76.488513830285981</v>
      </c>
      <c r="O1277" s="2">
        <f t="shared" si="139"/>
        <v>2.6972514982434386</v>
      </c>
    </row>
    <row r="1278" spans="1:15" x14ac:dyDescent="0.2">
      <c r="A1278" t="str">
        <f t="shared" si="133"/>
        <v>Crane County, Texas</v>
      </c>
      <c r="B1278" t="str">
        <f t="shared" si="134"/>
        <v>Crane County,</v>
      </c>
      <c r="C1278" t="s">
        <v>74</v>
      </c>
      <c r="D1278" t="s">
        <v>5</v>
      </c>
      <c r="E1278">
        <v>3</v>
      </c>
      <c r="F1278">
        <f>VLOOKUP(A1278,'[1]Population Data'!$A:$B, 2,FALSE)</f>
        <v>4839</v>
      </c>
      <c r="G1278">
        <f>VLOOKUP(A1278,'[1]Population Data'!$A:$C,3,FALSE)</f>
        <v>1422</v>
      </c>
      <c r="H1278">
        <f>VLOOKUP(A1278,'[1]Population Data'!$A:$D,4,FALSE)</f>
        <v>1506</v>
      </c>
      <c r="I1278" s="1">
        <f>VLOOKUP(A1278,'[1]Population Data'!$A:$E,5,FALSE)</f>
        <v>0.31122132672039676</v>
      </c>
      <c r="J1278" s="2">
        <f>VLOOKUP(A1278,'[1]Population Data'!$A:$F,6,FALSE)</f>
        <v>3.4029535864978904</v>
      </c>
      <c r="K1278" s="2">
        <f t="shared" si="135"/>
        <v>0.8815871047737136</v>
      </c>
      <c r="L1278" s="2">
        <f t="shared" si="136"/>
        <v>1087.6666666666667</v>
      </c>
      <c r="M1278" s="3">
        <f t="shared" si="137"/>
        <v>0.22477095818695325</v>
      </c>
      <c r="N1278" s="2">
        <f t="shared" si="138"/>
        <v>76.488513830285981</v>
      </c>
      <c r="O1278" s="2">
        <f t="shared" si="139"/>
        <v>0.50573465592064482</v>
      </c>
    </row>
    <row r="1279" spans="1:15" x14ac:dyDescent="0.2">
      <c r="A1279" t="str">
        <f t="shared" si="133"/>
        <v>Crane County, Texas</v>
      </c>
      <c r="B1279" t="str">
        <f t="shared" si="134"/>
        <v>Crane County,</v>
      </c>
      <c r="C1279" t="s">
        <v>74</v>
      </c>
      <c r="D1279" t="s">
        <v>6</v>
      </c>
      <c r="E1279">
        <v>50</v>
      </c>
      <c r="F1279">
        <f>VLOOKUP(A1279,'[1]Population Data'!$A:$B, 2,FALSE)</f>
        <v>4839</v>
      </c>
      <c r="G1279">
        <f>VLOOKUP(A1279,'[1]Population Data'!$A:$C,3,FALSE)</f>
        <v>1422</v>
      </c>
      <c r="H1279">
        <f>VLOOKUP(A1279,'[1]Population Data'!$A:$D,4,FALSE)</f>
        <v>1506</v>
      </c>
      <c r="I1279" s="1">
        <f>VLOOKUP(A1279,'[1]Population Data'!$A:$E,5,FALSE)</f>
        <v>0.31122132672039676</v>
      </c>
      <c r="J1279" s="2">
        <f>VLOOKUP(A1279,'[1]Population Data'!$A:$F,6,FALSE)</f>
        <v>3.4029535864978904</v>
      </c>
      <c r="K1279" s="2">
        <f t="shared" si="135"/>
        <v>14.693118412895226</v>
      </c>
      <c r="L1279" s="2">
        <f t="shared" si="136"/>
        <v>1087.6666666666667</v>
      </c>
      <c r="M1279" s="3">
        <f t="shared" si="137"/>
        <v>0.22477095818695325</v>
      </c>
      <c r="N1279" s="2">
        <f t="shared" si="138"/>
        <v>76.488513830285981</v>
      </c>
      <c r="O1279" s="2">
        <f t="shared" si="139"/>
        <v>8.428910932010746</v>
      </c>
    </row>
    <row r="1280" spans="1:15" x14ac:dyDescent="0.2">
      <c r="A1280" t="str">
        <f t="shared" si="133"/>
        <v>Crane County, Texas</v>
      </c>
      <c r="B1280" t="str">
        <f t="shared" si="134"/>
        <v>Crane County,</v>
      </c>
      <c r="C1280" t="s">
        <v>74</v>
      </c>
      <c r="D1280" t="s">
        <v>7</v>
      </c>
      <c r="E1280">
        <v>52</v>
      </c>
      <c r="F1280">
        <f>VLOOKUP(A1280,'[1]Population Data'!$A:$B, 2,FALSE)</f>
        <v>4839</v>
      </c>
      <c r="G1280">
        <f>VLOOKUP(A1280,'[1]Population Data'!$A:$C,3,FALSE)</f>
        <v>1422</v>
      </c>
      <c r="H1280">
        <f>VLOOKUP(A1280,'[1]Population Data'!$A:$D,4,FALSE)</f>
        <v>1506</v>
      </c>
      <c r="I1280" s="1">
        <f>VLOOKUP(A1280,'[1]Population Data'!$A:$E,5,FALSE)</f>
        <v>0.31122132672039676</v>
      </c>
      <c r="J1280" s="2">
        <f>VLOOKUP(A1280,'[1]Population Data'!$A:$F,6,FALSE)</f>
        <v>3.4029535864978904</v>
      </c>
      <c r="K1280" s="2">
        <f t="shared" si="135"/>
        <v>15.280843149411035</v>
      </c>
      <c r="L1280" s="2">
        <f t="shared" si="136"/>
        <v>1087.6666666666667</v>
      </c>
      <c r="M1280" s="3">
        <f t="shared" si="137"/>
        <v>0.22477095818695325</v>
      </c>
      <c r="N1280" s="2">
        <f t="shared" si="138"/>
        <v>76.488513830285981</v>
      </c>
      <c r="O1280" s="2">
        <f t="shared" si="139"/>
        <v>8.7660673692911768</v>
      </c>
    </row>
    <row r="1281" spans="1:15" x14ac:dyDescent="0.2">
      <c r="A1281" t="str">
        <f t="shared" si="133"/>
        <v>Crane County, Texas</v>
      </c>
      <c r="B1281" t="str">
        <f t="shared" si="134"/>
        <v>Crane County,</v>
      </c>
      <c r="C1281" t="s">
        <v>74</v>
      </c>
      <c r="D1281" t="s">
        <v>8</v>
      </c>
      <c r="E1281">
        <v>3</v>
      </c>
      <c r="F1281">
        <f>VLOOKUP(A1281,'[1]Population Data'!$A:$B, 2,FALSE)</f>
        <v>4839</v>
      </c>
      <c r="G1281">
        <f>VLOOKUP(A1281,'[1]Population Data'!$A:$C,3,FALSE)</f>
        <v>1422</v>
      </c>
      <c r="H1281">
        <f>VLOOKUP(A1281,'[1]Population Data'!$A:$D,4,FALSE)</f>
        <v>1506</v>
      </c>
      <c r="I1281" s="1">
        <f>VLOOKUP(A1281,'[1]Population Data'!$A:$E,5,FALSE)</f>
        <v>0.31122132672039676</v>
      </c>
      <c r="J1281" s="2">
        <f>VLOOKUP(A1281,'[1]Population Data'!$A:$F,6,FALSE)</f>
        <v>3.4029535864978904</v>
      </c>
      <c r="K1281" s="2">
        <f t="shared" si="135"/>
        <v>0.8815871047737136</v>
      </c>
      <c r="L1281" s="2">
        <f t="shared" si="136"/>
        <v>1087.6666666666667</v>
      </c>
      <c r="M1281" s="3">
        <f t="shared" si="137"/>
        <v>0.22477095818695325</v>
      </c>
      <c r="N1281" s="2">
        <f t="shared" si="138"/>
        <v>76.488513830285981</v>
      </c>
      <c r="O1281" s="2">
        <f t="shared" si="139"/>
        <v>0.50573465592064482</v>
      </c>
    </row>
    <row r="1282" spans="1:15" x14ac:dyDescent="0.2">
      <c r="A1282" t="str">
        <f t="shared" si="133"/>
        <v>Crane County, Texas</v>
      </c>
      <c r="B1282" t="str">
        <f t="shared" si="134"/>
        <v>Crane County,</v>
      </c>
      <c r="C1282" t="s">
        <v>74</v>
      </c>
      <c r="D1282" t="s">
        <v>9</v>
      </c>
      <c r="E1282">
        <v>16</v>
      </c>
      <c r="F1282">
        <f>VLOOKUP(A1282,'[1]Population Data'!$A:$B, 2,FALSE)</f>
        <v>4839</v>
      </c>
      <c r="G1282">
        <f>VLOOKUP(A1282,'[1]Population Data'!$A:$C,3,FALSE)</f>
        <v>1422</v>
      </c>
      <c r="H1282">
        <f>VLOOKUP(A1282,'[1]Population Data'!$A:$D,4,FALSE)</f>
        <v>1506</v>
      </c>
      <c r="I1282" s="1">
        <f>VLOOKUP(A1282,'[1]Population Data'!$A:$E,5,FALSE)</f>
        <v>0.31122132672039676</v>
      </c>
      <c r="J1282" s="2">
        <f>VLOOKUP(A1282,'[1]Population Data'!$A:$F,6,FALSE)</f>
        <v>3.4029535864978904</v>
      </c>
      <c r="K1282" s="2">
        <f t="shared" si="135"/>
        <v>4.7017978921264723</v>
      </c>
      <c r="L1282" s="2">
        <f t="shared" si="136"/>
        <v>1087.6666666666667</v>
      </c>
      <c r="M1282" s="3">
        <f t="shared" si="137"/>
        <v>0.22477095818695325</v>
      </c>
      <c r="N1282" s="2">
        <f t="shared" si="138"/>
        <v>76.488513830285981</v>
      </c>
      <c r="O1282" s="2">
        <f t="shared" si="139"/>
        <v>2.6972514982434386</v>
      </c>
    </row>
    <row r="1283" spans="1:15" x14ac:dyDescent="0.2">
      <c r="A1283" t="str">
        <f t="shared" ref="A1283:A1346" si="140">CONCATENATE(B1283," ", "Texas")</f>
        <v>Crane County, Texas</v>
      </c>
      <c r="B1283" t="str">
        <f t="shared" ref="B1283:B1346" si="141">LEFT(C1283,FIND(",", C1283))</f>
        <v>Crane County,</v>
      </c>
      <c r="C1283" t="s">
        <v>74</v>
      </c>
      <c r="D1283" t="s">
        <v>10</v>
      </c>
      <c r="E1283">
        <v>462</v>
      </c>
      <c r="F1283">
        <f>VLOOKUP(A1283,'[1]Population Data'!$A:$B, 2,FALSE)</f>
        <v>4839</v>
      </c>
      <c r="G1283">
        <f>VLOOKUP(A1283,'[1]Population Data'!$A:$C,3,FALSE)</f>
        <v>1422</v>
      </c>
      <c r="H1283">
        <f>VLOOKUP(A1283,'[1]Population Data'!$A:$D,4,FALSE)</f>
        <v>1506</v>
      </c>
      <c r="I1283" s="1">
        <f>VLOOKUP(A1283,'[1]Population Data'!$A:$E,5,FALSE)</f>
        <v>0.31122132672039676</v>
      </c>
      <c r="J1283" s="2">
        <f>VLOOKUP(A1283,'[1]Population Data'!$A:$F,6,FALSE)</f>
        <v>3.4029535864978904</v>
      </c>
      <c r="K1283" s="2">
        <f t="shared" ref="K1283:K1346" si="142">E1283/J1283</f>
        <v>135.7644141351519</v>
      </c>
      <c r="L1283" s="2">
        <f t="shared" ref="L1283:L1346" si="143">(H1283/18)*13</f>
        <v>1087.6666666666667</v>
      </c>
      <c r="M1283" s="3">
        <f t="shared" ref="M1283:M1346" si="144">L1283/F1283</f>
        <v>0.22477095818695325</v>
      </c>
      <c r="N1283" s="2">
        <f t="shared" ref="N1283:N1346" si="145">M1283*J1283*100</f>
        <v>76.488513830285981</v>
      </c>
      <c r="O1283" s="2">
        <f t="shared" ref="O1283:O1346" si="146">0.75*N1283*K1283*(1/100)</f>
        <v>77.883137011779297</v>
      </c>
    </row>
    <row r="1284" spans="1:15" x14ac:dyDescent="0.2">
      <c r="A1284" t="str">
        <f t="shared" si="140"/>
        <v>Crane County, Texas</v>
      </c>
      <c r="B1284" t="str">
        <f t="shared" si="141"/>
        <v>Crane County,</v>
      </c>
      <c r="C1284" t="s">
        <v>74</v>
      </c>
      <c r="D1284" t="s">
        <v>11</v>
      </c>
      <c r="E1284">
        <v>116</v>
      </c>
      <c r="F1284">
        <f>VLOOKUP(A1284,'[1]Population Data'!$A:$B, 2,FALSE)</f>
        <v>4839</v>
      </c>
      <c r="G1284">
        <f>VLOOKUP(A1284,'[1]Population Data'!$A:$C,3,FALSE)</f>
        <v>1422</v>
      </c>
      <c r="H1284">
        <f>VLOOKUP(A1284,'[1]Population Data'!$A:$D,4,FALSE)</f>
        <v>1506</v>
      </c>
      <c r="I1284" s="1">
        <f>VLOOKUP(A1284,'[1]Population Data'!$A:$E,5,FALSE)</f>
        <v>0.31122132672039676</v>
      </c>
      <c r="J1284" s="2">
        <f>VLOOKUP(A1284,'[1]Population Data'!$A:$F,6,FALSE)</f>
        <v>3.4029535864978904</v>
      </c>
      <c r="K1284" s="2">
        <f t="shared" si="142"/>
        <v>34.088034717916926</v>
      </c>
      <c r="L1284" s="2">
        <f t="shared" si="143"/>
        <v>1087.6666666666667</v>
      </c>
      <c r="M1284" s="3">
        <f t="shared" si="144"/>
        <v>0.22477095818695325</v>
      </c>
      <c r="N1284" s="2">
        <f t="shared" si="145"/>
        <v>76.488513830285981</v>
      </c>
      <c r="O1284" s="2">
        <f t="shared" si="146"/>
        <v>19.555073362264931</v>
      </c>
    </row>
    <row r="1285" spans="1:15" x14ac:dyDescent="0.2">
      <c r="A1285" t="str">
        <f t="shared" si="140"/>
        <v>Crane County, Texas</v>
      </c>
      <c r="B1285" t="str">
        <f t="shared" si="141"/>
        <v>Crane County,</v>
      </c>
      <c r="C1285" t="s">
        <v>74</v>
      </c>
      <c r="D1285" t="s">
        <v>12</v>
      </c>
      <c r="E1285">
        <v>4</v>
      </c>
      <c r="F1285">
        <f>VLOOKUP(A1285,'[1]Population Data'!$A:$B, 2,FALSE)</f>
        <v>4839</v>
      </c>
      <c r="G1285">
        <f>VLOOKUP(A1285,'[1]Population Data'!$A:$C,3,FALSE)</f>
        <v>1422</v>
      </c>
      <c r="H1285">
        <f>VLOOKUP(A1285,'[1]Population Data'!$A:$D,4,FALSE)</f>
        <v>1506</v>
      </c>
      <c r="I1285" s="1">
        <f>VLOOKUP(A1285,'[1]Population Data'!$A:$E,5,FALSE)</f>
        <v>0.31122132672039676</v>
      </c>
      <c r="J1285" s="2">
        <f>VLOOKUP(A1285,'[1]Population Data'!$A:$F,6,FALSE)</f>
        <v>3.4029535864978904</v>
      </c>
      <c r="K1285" s="2">
        <f t="shared" si="142"/>
        <v>1.1754494730316181</v>
      </c>
      <c r="L1285" s="2">
        <f t="shared" si="143"/>
        <v>1087.6666666666667</v>
      </c>
      <c r="M1285" s="3">
        <f t="shared" si="144"/>
        <v>0.22477095818695325</v>
      </c>
      <c r="N1285" s="2">
        <f t="shared" si="145"/>
        <v>76.488513830285981</v>
      </c>
      <c r="O1285" s="2">
        <f t="shared" si="146"/>
        <v>0.67431287456085964</v>
      </c>
    </row>
    <row r="1286" spans="1:15" x14ac:dyDescent="0.2">
      <c r="A1286" t="str">
        <f t="shared" si="140"/>
        <v>Crane County, Texas</v>
      </c>
      <c r="B1286" t="str">
        <f t="shared" si="141"/>
        <v>Crane County,</v>
      </c>
      <c r="C1286" t="s">
        <v>74</v>
      </c>
      <c r="D1286" t="s">
        <v>13</v>
      </c>
      <c r="E1286">
        <v>6</v>
      </c>
      <c r="F1286">
        <f>VLOOKUP(A1286,'[1]Population Data'!$A:$B, 2,FALSE)</f>
        <v>4839</v>
      </c>
      <c r="G1286">
        <f>VLOOKUP(A1286,'[1]Population Data'!$A:$C,3,FALSE)</f>
        <v>1422</v>
      </c>
      <c r="H1286">
        <f>VLOOKUP(A1286,'[1]Population Data'!$A:$D,4,FALSE)</f>
        <v>1506</v>
      </c>
      <c r="I1286" s="1">
        <f>VLOOKUP(A1286,'[1]Population Data'!$A:$E,5,FALSE)</f>
        <v>0.31122132672039676</v>
      </c>
      <c r="J1286" s="2">
        <f>VLOOKUP(A1286,'[1]Population Data'!$A:$F,6,FALSE)</f>
        <v>3.4029535864978904</v>
      </c>
      <c r="K1286" s="2">
        <f t="shared" si="142"/>
        <v>1.7631742095474272</v>
      </c>
      <c r="L1286" s="2">
        <f t="shared" si="143"/>
        <v>1087.6666666666667</v>
      </c>
      <c r="M1286" s="3">
        <f t="shared" si="144"/>
        <v>0.22477095818695325</v>
      </c>
      <c r="N1286" s="2">
        <f t="shared" si="145"/>
        <v>76.488513830285981</v>
      </c>
      <c r="O1286" s="2">
        <f t="shared" si="146"/>
        <v>1.0114693118412896</v>
      </c>
    </row>
    <row r="1287" spans="1:15" x14ac:dyDescent="0.2">
      <c r="A1287" t="str">
        <f t="shared" si="140"/>
        <v>Crane County, Texas</v>
      </c>
      <c r="B1287" t="str">
        <f t="shared" si="141"/>
        <v>Crane County,</v>
      </c>
      <c r="C1287" t="s">
        <v>74</v>
      </c>
      <c r="D1287" t="s">
        <v>14</v>
      </c>
      <c r="E1287">
        <v>145</v>
      </c>
      <c r="F1287">
        <f>VLOOKUP(A1287,'[1]Population Data'!$A:$B, 2,FALSE)</f>
        <v>4839</v>
      </c>
      <c r="G1287">
        <f>VLOOKUP(A1287,'[1]Population Data'!$A:$C,3,FALSE)</f>
        <v>1422</v>
      </c>
      <c r="H1287">
        <f>VLOOKUP(A1287,'[1]Population Data'!$A:$D,4,FALSE)</f>
        <v>1506</v>
      </c>
      <c r="I1287" s="1">
        <f>VLOOKUP(A1287,'[1]Population Data'!$A:$E,5,FALSE)</f>
        <v>0.31122132672039676</v>
      </c>
      <c r="J1287" s="2">
        <f>VLOOKUP(A1287,'[1]Population Data'!$A:$F,6,FALSE)</f>
        <v>3.4029535864978904</v>
      </c>
      <c r="K1287" s="2">
        <f t="shared" si="142"/>
        <v>42.610043397396154</v>
      </c>
      <c r="L1287" s="2">
        <f t="shared" si="143"/>
        <v>1087.6666666666667</v>
      </c>
      <c r="M1287" s="3">
        <f t="shared" si="144"/>
        <v>0.22477095818695325</v>
      </c>
      <c r="N1287" s="2">
        <f t="shared" si="145"/>
        <v>76.488513830285981</v>
      </c>
      <c r="O1287" s="2">
        <f t="shared" si="146"/>
        <v>24.443841702831165</v>
      </c>
    </row>
    <row r="1288" spans="1:15" x14ac:dyDescent="0.2">
      <c r="A1288" t="str">
        <f t="shared" si="140"/>
        <v>Crane County, Texas</v>
      </c>
      <c r="B1288" t="str">
        <f t="shared" si="141"/>
        <v>Crane County,</v>
      </c>
      <c r="C1288" t="s">
        <v>74</v>
      </c>
      <c r="D1288" t="s">
        <v>15</v>
      </c>
      <c r="E1288">
        <v>23</v>
      </c>
      <c r="F1288">
        <f>VLOOKUP(A1288,'[1]Population Data'!$A:$B, 2,FALSE)</f>
        <v>4839</v>
      </c>
      <c r="G1288">
        <f>VLOOKUP(A1288,'[1]Population Data'!$A:$C,3,FALSE)</f>
        <v>1422</v>
      </c>
      <c r="H1288">
        <f>VLOOKUP(A1288,'[1]Population Data'!$A:$D,4,FALSE)</f>
        <v>1506</v>
      </c>
      <c r="I1288" s="1">
        <f>VLOOKUP(A1288,'[1]Population Data'!$A:$E,5,FALSE)</f>
        <v>0.31122132672039676</v>
      </c>
      <c r="J1288" s="2">
        <f>VLOOKUP(A1288,'[1]Population Data'!$A:$F,6,FALSE)</f>
        <v>3.4029535864978904</v>
      </c>
      <c r="K1288" s="2">
        <f t="shared" si="142"/>
        <v>6.7588344699318039</v>
      </c>
      <c r="L1288" s="2">
        <f t="shared" si="143"/>
        <v>1087.6666666666667</v>
      </c>
      <c r="M1288" s="3">
        <f t="shared" si="144"/>
        <v>0.22477095818695325</v>
      </c>
      <c r="N1288" s="2">
        <f t="shared" si="145"/>
        <v>76.488513830285981</v>
      </c>
      <c r="O1288" s="2">
        <f t="shared" si="146"/>
        <v>3.8772990287249436</v>
      </c>
    </row>
    <row r="1289" spans="1:15" x14ac:dyDescent="0.2">
      <c r="A1289" t="str">
        <f t="shared" si="140"/>
        <v>Crane County, Texas</v>
      </c>
      <c r="B1289" t="str">
        <f t="shared" si="141"/>
        <v>Crane County,</v>
      </c>
      <c r="C1289" t="s">
        <v>74</v>
      </c>
      <c r="D1289" t="s">
        <v>16</v>
      </c>
      <c r="E1289">
        <v>25</v>
      </c>
      <c r="F1289">
        <f>VLOOKUP(A1289,'[1]Population Data'!$A:$B, 2,FALSE)</f>
        <v>4839</v>
      </c>
      <c r="G1289">
        <f>VLOOKUP(A1289,'[1]Population Data'!$A:$C,3,FALSE)</f>
        <v>1422</v>
      </c>
      <c r="H1289">
        <f>VLOOKUP(A1289,'[1]Population Data'!$A:$D,4,FALSE)</f>
        <v>1506</v>
      </c>
      <c r="I1289" s="1">
        <f>VLOOKUP(A1289,'[1]Population Data'!$A:$E,5,FALSE)</f>
        <v>0.31122132672039676</v>
      </c>
      <c r="J1289" s="2">
        <f>VLOOKUP(A1289,'[1]Population Data'!$A:$F,6,FALSE)</f>
        <v>3.4029535864978904</v>
      </c>
      <c r="K1289" s="2">
        <f t="shared" si="142"/>
        <v>7.3465592064476128</v>
      </c>
      <c r="L1289" s="2">
        <f t="shared" si="143"/>
        <v>1087.6666666666667</v>
      </c>
      <c r="M1289" s="3">
        <f t="shared" si="144"/>
        <v>0.22477095818695325</v>
      </c>
      <c r="N1289" s="2">
        <f t="shared" si="145"/>
        <v>76.488513830285981</v>
      </c>
      <c r="O1289" s="2">
        <f t="shared" si="146"/>
        <v>4.214455466005373</v>
      </c>
    </row>
    <row r="1290" spans="1:15" x14ac:dyDescent="0.2">
      <c r="A1290" t="str">
        <f t="shared" si="140"/>
        <v>Crane County, Texas</v>
      </c>
      <c r="B1290" t="str">
        <f t="shared" si="141"/>
        <v>Crane County,</v>
      </c>
      <c r="C1290" t="s">
        <v>74</v>
      </c>
      <c r="D1290" t="s">
        <v>17</v>
      </c>
      <c r="E1290">
        <v>61</v>
      </c>
      <c r="F1290">
        <f>VLOOKUP(A1290,'[1]Population Data'!$A:$B, 2,FALSE)</f>
        <v>4839</v>
      </c>
      <c r="G1290">
        <f>VLOOKUP(A1290,'[1]Population Data'!$A:$C,3,FALSE)</f>
        <v>1422</v>
      </c>
      <c r="H1290">
        <f>VLOOKUP(A1290,'[1]Population Data'!$A:$D,4,FALSE)</f>
        <v>1506</v>
      </c>
      <c r="I1290" s="1">
        <f>VLOOKUP(A1290,'[1]Population Data'!$A:$E,5,FALSE)</f>
        <v>0.31122132672039676</v>
      </c>
      <c r="J1290" s="2">
        <f>VLOOKUP(A1290,'[1]Population Data'!$A:$F,6,FALSE)</f>
        <v>3.4029535864978904</v>
      </c>
      <c r="K1290" s="2">
        <f t="shared" si="142"/>
        <v>17.925604463732174</v>
      </c>
      <c r="L1290" s="2">
        <f t="shared" si="143"/>
        <v>1087.6666666666667</v>
      </c>
      <c r="M1290" s="3">
        <f t="shared" si="144"/>
        <v>0.22477095818695325</v>
      </c>
      <c r="N1290" s="2">
        <f t="shared" si="145"/>
        <v>76.488513830285981</v>
      </c>
      <c r="O1290" s="2">
        <f t="shared" si="146"/>
        <v>10.283271337053108</v>
      </c>
    </row>
    <row r="1291" spans="1:15" x14ac:dyDescent="0.2">
      <c r="A1291" t="str">
        <f t="shared" si="140"/>
        <v>Crane County, Texas</v>
      </c>
      <c r="B1291" t="str">
        <f t="shared" si="141"/>
        <v>Crane County,</v>
      </c>
      <c r="C1291" t="s">
        <v>74</v>
      </c>
      <c r="D1291" t="s">
        <v>18</v>
      </c>
      <c r="E1291">
        <v>85</v>
      </c>
      <c r="F1291">
        <f>VLOOKUP(A1291,'[1]Population Data'!$A:$B, 2,FALSE)</f>
        <v>4839</v>
      </c>
      <c r="G1291">
        <f>VLOOKUP(A1291,'[1]Population Data'!$A:$C,3,FALSE)</f>
        <v>1422</v>
      </c>
      <c r="H1291">
        <f>VLOOKUP(A1291,'[1]Population Data'!$A:$D,4,FALSE)</f>
        <v>1506</v>
      </c>
      <c r="I1291" s="1">
        <f>VLOOKUP(A1291,'[1]Population Data'!$A:$E,5,FALSE)</f>
        <v>0.31122132672039676</v>
      </c>
      <c r="J1291" s="2">
        <f>VLOOKUP(A1291,'[1]Population Data'!$A:$F,6,FALSE)</f>
        <v>3.4029535864978904</v>
      </c>
      <c r="K1291" s="2">
        <f t="shared" si="142"/>
        <v>24.978301301921885</v>
      </c>
      <c r="L1291" s="2">
        <f t="shared" si="143"/>
        <v>1087.6666666666667</v>
      </c>
      <c r="M1291" s="3">
        <f t="shared" si="144"/>
        <v>0.22477095818695325</v>
      </c>
      <c r="N1291" s="2">
        <f t="shared" si="145"/>
        <v>76.488513830285981</v>
      </c>
      <c r="O1291" s="2">
        <f t="shared" si="146"/>
        <v>14.32914858441827</v>
      </c>
    </row>
    <row r="1292" spans="1:15" x14ac:dyDescent="0.2">
      <c r="A1292" t="str">
        <f t="shared" si="140"/>
        <v>Crane County, Texas</v>
      </c>
      <c r="B1292" t="str">
        <f t="shared" si="141"/>
        <v>Crane County,</v>
      </c>
      <c r="C1292" t="s">
        <v>74</v>
      </c>
      <c r="D1292" t="s">
        <v>19</v>
      </c>
      <c r="E1292">
        <v>44</v>
      </c>
      <c r="F1292">
        <f>VLOOKUP(A1292,'[1]Population Data'!$A:$B, 2,FALSE)</f>
        <v>4839</v>
      </c>
      <c r="G1292">
        <f>VLOOKUP(A1292,'[1]Population Data'!$A:$C,3,FALSE)</f>
        <v>1422</v>
      </c>
      <c r="H1292">
        <f>VLOOKUP(A1292,'[1]Population Data'!$A:$D,4,FALSE)</f>
        <v>1506</v>
      </c>
      <c r="I1292" s="1">
        <f>VLOOKUP(A1292,'[1]Population Data'!$A:$E,5,FALSE)</f>
        <v>0.31122132672039676</v>
      </c>
      <c r="J1292" s="2">
        <f>VLOOKUP(A1292,'[1]Population Data'!$A:$F,6,FALSE)</f>
        <v>3.4029535864978904</v>
      </c>
      <c r="K1292" s="2">
        <f t="shared" si="142"/>
        <v>12.929944203347798</v>
      </c>
      <c r="L1292" s="2">
        <f t="shared" si="143"/>
        <v>1087.6666666666667</v>
      </c>
      <c r="M1292" s="3">
        <f t="shared" si="144"/>
        <v>0.22477095818695325</v>
      </c>
      <c r="N1292" s="2">
        <f t="shared" si="145"/>
        <v>76.488513830285981</v>
      </c>
      <c r="O1292" s="2">
        <f t="shared" si="146"/>
        <v>7.4174416201694564</v>
      </c>
    </row>
    <row r="1293" spans="1:15" x14ac:dyDescent="0.2">
      <c r="A1293" t="str">
        <f t="shared" si="140"/>
        <v>Crane County, Texas</v>
      </c>
      <c r="B1293" t="str">
        <f t="shared" si="141"/>
        <v>Crane County,</v>
      </c>
      <c r="C1293" t="s">
        <v>74</v>
      </c>
      <c r="D1293" t="s">
        <v>20</v>
      </c>
      <c r="E1293">
        <v>0</v>
      </c>
      <c r="F1293">
        <f>VLOOKUP(A1293,'[1]Population Data'!$A:$B, 2,FALSE)</f>
        <v>4839</v>
      </c>
      <c r="G1293">
        <f>VLOOKUP(A1293,'[1]Population Data'!$A:$C,3,FALSE)</f>
        <v>1422</v>
      </c>
      <c r="H1293">
        <f>VLOOKUP(A1293,'[1]Population Data'!$A:$D,4,FALSE)</f>
        <v>1506</v>
      </c>
      <c r="I1293" s="1">
        <f>VLOOKUP(A1293,'[1]Population Data'!$A:$E,5,FALSE)</f>
        <v>0.31122132672039676</v>
      </c>
      <c r="J1293" s="2">
        <f>VLOOKUP(A1293,'[1]Population Data'!$A:$F,6,FALSE)</f>
        <v>3.4029535864978904</v>
      </c>
      <c r="K1293" s="2">
        <f t="shared" si="142"/>
        <v>0</v>
      </c>
      <c r="L1293" s="2">
        <f t="shared" si="143"/>
        <v>1087.6666666666667</v>
      </c>
      <c r="M1293" s="3">
        <f t="shared" si="144"/>
        <v>0.22477095818695325</v>
      </c>
      <c r="N1293" s="2">
        <f t="shared" si="145"/>
        <v>76.488513830285981</v>
      </c>
      <c r="O1293" s="2">
        <f t="shared" si="146"/>
        <v>0</v>
      </c>
    </row>
    <row r="1294" spans="1:15" x14ac:dyDescent="0.2">
      <c r="A1294" t="str">
        <f t="shared" si="140"/>
        <v>Crane County, Texas</v>
      </c>
      <c r="B1294" t="str">
        <f t="shared" si="141"/>
        <v>Crane County,</v>
      </c>
      <c r="C1294" t="s">
        <v>74</v>
      </c>
      <c r="D1294" t="s">
        <v>21</v>
      </c>
      <c r="E1294">
        <v>14</v>
      </c>
      <c r="F1294">
        <f>VLOOKUP(A1294,'[1]Population Data'!$A:$B, 2,FALSE)</f>
        <v>4839</v>
      </c>
      <c r="G1294">
        <f>VLOOKUP(A1294,'[1]Population Data'!$A:$C,3,FALSE)</f>
        <v>1422</v>
      </c>
      <c r="H1294">
        <f>VLOOKUP(A1294,'[1]Population Data'!$A:$D,4,FALSE)</f>
        <v>1506</v>
      </c>
      <c r="I1294" s="1">
        <f>VLOOKUP(A1294,'[1]Population Data'!$A:$E,5,FALSE)</f>
        <v>0.31122132672039676</v>
      </c>
      <c r="J1294" s="2">
        <f>VLOOKUP(A1294,'[1]Population Data'!$A:$F,6,FALSE)</f>
        <v>3.4029535864978904</v>
      </c>
      <c r="K1294" s="2">
        <f t="shared" si="142"/>
        <v>4.1140731556106633</v>
      </c>
      <c r="L1294" s="2">
        <f t="shared" si="143"/>
        <v>1087.6666666666667</v>
      </c>
      <c r="M1294" s="3">
        <f t="shared" si="144"/>
        <v>0.22477095818695325</v>
      </c>
      <c r="N1294" s="2">
        <f t="shared" si="145"/>
        <v>76.488513830285981</v>
      </c>
      <c r="O1294" s="2">
        <f t="shared" si="146"/>
        <v>2.3600950609630091</v>
      </c>
    </row>
    <row r="1295" spans="1:15" x14ac:dyDescent="0.2">
      <c r="A1295" t="str">
        <f t="shared" si="140"/>
        <v>Crane County, Texas</v>
      </c>
      <c r="B1295" t="str">
        <f t="shared" si="141"/>
        <v>Crane County,</v>
      </c>
      <c r="C1295" t="s">
        <v>74</v>
      </c>
      <c r="D1295" t="s">
        <v>22</v>
      </c>
      <c r="E1295">
        <v>118</v>
      </c>
      <c r="F1295">
        <f>VLOOKUP(A1295,'[1]Population Data'!$A:$B, 2,FALSE)</f>
        <v>4839</v>
      </c>
      <c r="G1295">
        <f>VLOOKUP(A1295,'[1]Population Data'!$A:$C,3,FALSE)</f>
        <v>1422</v>
      </c>
      <c r="H1295">
        <f>VLOOKUP(A1295,'[1]Population Data'!$A:$D,4,FALSE)</f>
        <v>1506</v>
      </c>
      <c r="I1295" s="1">
        <f>VLOOKUP(A1295,'[1]Population Data'!$A:$E,5,FALSE)</f>
        <v>0.31122132672039676</v>
      </c>
      <c r="J1295" s="2">
        <f>VLOOKUP(A1295,'[1]Population Data'!$A:$F,6,FALSE)</f>
        <v>3.4029535864978904</v>
      </c>
      <c r="K1295" s="2">
        <f t="shared" si="142"/>
        <v>34.675759454432736</v>
      </c>
      <c r="L1295" s="2">
        <f t="shared" si="143"/>
        <v>1087.6666666666667</v>
      </c>
      <c r="M1295" s="3">
        <f t="shared" si="144"/>
        <v>0.22477095818695325</v>
      </c>
      <c r="N1295" s="2">
        <f t="shared" si="145"/>
        <v>76.488513830285981</v>
      </c>
      <c r="O1295" s="2">
        <f t="shared" si="146"/>
        <v>19.892229799545362</v>
      </c>
    </row>
    <row r="1296" spans="1:15" x14ac:dyDescent="0.2">
      <c r="A1296" t="str">
        <f t="shared" si="140"/>
        <v>Crane County, Texas</v>
      </c>
      <c r="B1296" t="str">
        <f t="shared" si="141"/>
        <v>Crane County,</v>
      </c>
      <c r="C1296" t="s">
        <v>74</v>
      </c>
      <c r="D1296" t="s">
        <v>23</v>
      </c>
      <c r="E1296">
        <v>79</v>
      </c>
      <c r="F1296">
        <f>VLOOKUP(A1296,'[1]Population Data'!$A:$B, 2,FALSE)</f>
        <v>4839</v>
      </c>
      <c r="G1296">
        <f>VLOOKUP(A1296,'[1]Population Data'!$A:$C,3,FALSE)</f>
        <v>1422</v>
      </c>
      <c r="H1296">
        <f>VLOOKUP(A1296,'[1]Population Data'!$A:$D,4,FALSE)</f>
        <v>1506</v>
      </c>
      <c r="I1296" s="1">
        <f>VLOOKUP(A1296,'[1]Population Data'!$A:$E,5,FALSE)</f>
        <v>0.31122132672039676</v>
      </c>
      <c r="J1296" s="2">
        <f>VLOOKUP(A1296,'[1]Population Data'!$A:$F,6,FALSE)</f>
        <v>3.4029535864978904</v>
      </c>
      <c r="K1296" s="2">
        <f t="shared" si="142"/>
        <v>23.215127092374455</v>
      </c>
      <c r="L1296" s="2">
        <f t="shared" si="143"/>
        <v>1087.6666666666667</v>
      </c>
      <c r="M1296" s="3">
        <f t="shared" si="144"/>
        <v>0.22477095818695325</v>
      </c>
      <c r="N1296" s="2">
        <f t="shared" si="145"/>
        <v>76.488513830285981</v>
      </c>
      <c r="O1296" s="2">
        <f t="shared" si="146"/>
        <v>13.31767927257698</v>
      </c>
    </row>
    <row r="1297" spans="1:15" x14ac:dyDescent="0.2">
      <c r="A1297" t="str">
        <f t="shared" si="140"/>
        <v>Crane County, Texas</v>
      </c>
      <c r="B1297" t="str">
        <f t="shared" si="141"/>
        <v>Crane County,</v>
      </c>
      <c r="C1297" t="s">
        <v>74</v>
      </c>
      <c r="D1297" t="s">
        <v>24</v>
      </c>
      <c r="E1297">
        <v>198</v>
      </c>
      <c r="F1297">
        <f>VLOOKUP(A1297,'[1]Population Data'!$A:$B, 2,FALSE)</f>
        <v>4839</v>
      </c>
      <c r="G1297">
        <f>VLOOKUP(A1297,'[1]Population Data'!$A:$C,3,FALSE)</f>
        <v>1422</v>
      </c>
      <c r="H1297">
        <f>VLOOKUP(A1297,'[1]Population Data'!$A:$D,4,FALSE)</f>
        <v>1506</v>
      </c>
      <c r="I1297" s="1">
        <f>VLOOKUP(A1297,'[1]Population Data'!$A:$E,5,FALSE)</f>
        <v>0.31122132672039676</v>
      </c>
      <c r="J1297" s="2">
        <f>VLOOKUP(A1297,'[1]Population Data'!$A:$F,6,FALSE)</f>
        <v>3.4029535864978904</v>
      </c>
      <c r="K1297" s="2">
        <f t="shared" si="142"/>
        <v>58.184748915065093</v>
      </c>
      <c r="L1297" s="2">
        <f t="shared" si="143"/>
        <v>1087.6666666666667</v>
      </c>
      <c r="M1297" s="3">
        <f t="shared" si="144"/>
        <v>0.22477095818695325</v>
      </c>
      <c r="N1297" s="2">
        <f t="shared" si="145"/>
        <v>76.488513830285981</v>
      </c>
      <c r="O1297" s="2">
        <f t="shared" si="146"/>
        <v>33.378487290762557</v>
      </c>
    </row>
    <row r="1298" spans="1:15" x14ac:dyDescent="0.2">
      <c r="A1298" t="str">
        <f t="shared" si="140"/>
        <v>Crane County, Texas</v>
      </c>
      <c r="B1298" t="str">
        <f t="shared" si="141"/>
        <v>Crane County,</v>
      </c>
      <c r="C1298" t="s">
        <v>74</v>
      </c>
      <c r="D1298" t="s">
        <v>25</v>
      </c>
      <c r="E1298">
        <v>32</v>
      </c>
      <c r="F1298">
        <f>VLOOKUP(A1298,'[1]Population Data'!$A:$B, 2,FALSE)</f>
        <v>4839</v>
      </c>
      <c r="G1298">
        <f>VLOOKUP(A1298,'[1]Population Data'!$A:$C,3,FALSE)</f>
        <v>1422</v>
      </c>
      <c r="H1298">
        <f>VLOOKUP(A1298,'[1]Population Data'!$A:$D,4,FALSE)</f>
        <v>1506</v>
      </c>
      <c r="I1298" s="1">
        <f>VLOOKUP(A1298,'[1]Population Data'!$A:$E,5,FALSE)</f>
        <v>0.31122132672039676</v>
      </c>
      <c r="J1298" s="2">
        <f>VLOOKUP(A1298,'[1]Population Data'!$A:$F,6,FALSE)</f>
        <v>3.4029535864978904</v>
      </c>
      <c r="K1298" s="2">
        <f t="shared" si="142"/>
        <v>9.4035957842529445</v>
      </c>
      <c r="L1298" s="2">
        <f t="shared" si="143"/>
        <v>1087.6666666666667</v>
      </c>
      <c r="M1298" s="3">
        <f t="shared" si="144"/>
        <v>0.22477095818695325</v>
      </c>
      <c r="N1298" s="2">
        <f t="shared" si="145"/>
        <v>76.488513830285981</v>
      </c>
      <c r="O1298" s="2">
        <f t="shared" si="146"/>
        <v>5.3945029964868771</v>
      </c>
    </row>
    <row r="1299" spans="1:15" x14ac:dyDescent="0.2">
      <c r="A1299" t="str">
        <f t="shared" si="140"/>
        <v>Crane County, Texas</v>
      </c>
      <c r="B1299" t="str">
        <f t="shared" si="141"/>
        <v>Crane County,</v>
      </c>
      <c r="C1299" t="s">
        <v>74</v>
      </c>
      <c r="D1299" t="s">
        <v>26</v>
      </c>
      <c r="E1299">
        <v>125</v>
      </c>
      <c r="F1299">
        <f>VLOOKUP(A1299,'[1]Population Data'!$A:$B, 2,FALSE)</f>
        <v>4839</v>
      </c>
      <c r="G1299">
        <f>VLOOKUP(A1299,'[1]Population Data'!$A:$C,3,FALSE)</f>
        <v>1422</v>
      </c>
      <c r="H1299">
        <f>VLOOKUP(A1299,'[1]Population Data'!$A:$D,4,FALSE)</f>
        <v>1506</v>
      </c>
      <c r="I1299" s="1">
        <f>VLOOKUP(A1299,'[1]Population Data'!$A:$E,5,FALSE)</f>
        <v>0.31122132672039676</v>
      </c>
      <c r="J1299" s="2">
        <f>VLOOKUP(A1299,'[1]Population Data'!$A:$F,6,FALSE)</f>
        <v>3.4029535864978904</v>
      </c>
      <c r="K1299" s="2">
        <f t="shared" si="142"/>
        <v>36.732796032238063</v>
      </c>
      <c r="L1299" s="2">
        <f t="shared" si="143"/>
        <v>1087.6666666666667</v>
      </c>
      <c r="M1299" s="3">
        <f t="shared" si="144"/>
        <v>0.22477095818695325</v>
      </c>
      <c r="N1299" s="2">
        <f t="shared" si="145"/>
        <v>76.488513830285981</v>
      </c>
      <c r="O1299" s="2">
        <f t="shared" si="146"/>
        <v>21.072277330026864</v>
      </c>
    </row>
    <row r="1300" spans="1:15" x14ac:dyDescent="0.2">
      <c r="A1300" t="str">
        <f t="shared" si="140"/>
        <v>Crane County, Texas</v>
      </c>
      <c r="B1300" t="str">
        <f t="shared" si="141"/>
        <v>Crane County,</v>
      </c>
      <c r="C1300" t="s">
        <v>74</v>
      </c>
      <c r="D1300" t="s">
        <v>27</v>
      </c>
      <c r="E1300">
        <v>127</v>
      </c>
      <c r="F1300">
        <f>VLOOKUP(A1300,'[1]Population Data'!$A:$B, 2,FALSE)</f>
        <v>4839</v>
      </c>
      <c r="G1300">
        <f>VLOOKUP(A1300,'[1]Population Data'!$A:$C,3,FALSE)</f>
        <v>1422</v>
      </c>
      <c r="H1300">
        <f>VLOOKUP(A1300,'[1]Population Data'!$A:$D,4,FALSE)</f>
        <v>1506</v>
      </c>
      <c r="I1300" s="1">
        <f>VLOOKUP(A1300,'[1]Population Data'!$A:$E,5,FALSE)</f>
        <v>0.31122132672039676</v>
      </c>
      <c r="J1300" s="2">
        <f>VLOOKUP(A1300,'[1]Population Data'!$A:$F,6,FALSE)</f>
        <v>3.4029535864978904</v>
      </c>
      <c r="K1300" s="2">
        <f t="shared" si="142"/>
        <v>37.320520768753873</v>
      </c>
      <c r="L1300" s="2">
        <f t="shared" si="143"/>
        <v>1087.6666666666667</v>
      </c>
      <c r="M1300" s="3">
        <f t="shared" si="144"/>
        <v>0.22477095818695325</v>
      </c>
      <c r="N1300" s="2">
        <f t="shared" si="145"/>
        <v>76.488513830285981</v>
      </c>
      <c r="O1300" s="2">
        <f t="shared" si="146"/>
        <v>21.409433767307295</v>
      </c>
    </row>
    <row r="1301" spans="1:15" x14ac:dyDescent="0.2">
      <c r="A1301" t="str">
        <f t="shared" si="140"/>
        <v>Crane County, Texas</v>
      </c>
      <c r="B1301" t="str">
        <f t="shared" si="141"/>
        <v>Crane County,</v>
      </c>
      <c r="C1301" t="s">
        <v>74</v>
      </c>
      <c r="D1301" t="s">
        <v>28</v>
      </c>
      <c r="E1301">
        <v>219</v>
      </c>
      <c r="F1301">
        <f>VLOOKUP(A1301,'[1]Population Data'!$A:$B, 2,FALSE)</f>
        <v>4839</v>
      </c>
      <c r="G1301">
        <f>VLOOKUP(A1301,'[1]Population Data'!$A:$C,3,FALSE)</f>
        <v>1422</v>
      </c>
      <c r="H1301">
        <f>VLOOKUP(A1301,'[1]Population Data'!$A:$D,4,FALSE)</f>
        <v>1506</v>
      </c>
      <c r="I1301" s="1">
        <f>VLOOKUP(A1301,'[1]Population Data'!$A:$E,5,FALSE)</f>
        <v>0.31122132672039676</v>
      </c>
      <c r="J1301" s="2">
        <f>VLOOKUP(A1301,'[1]Population Data'!$A:$F,6,FALSE)</f>
        <v>3.4029535864978904</v>
      </c>
      <c r="K1301" s="2">
        <f t="shared" si="142"/>
        <v>64.355858648481089</v>
      </c>
      <c r="L1301" s="2">
        <f t="shared" si="143"/>
        <v>1087.6666666666667</v>
      </c>
      <c r="M1301" s="3">
        <f t="shared" si="144"/>
        <v>0.22477095818695325</v>
      </c>
      <c r="N1301" s="2">
        <f t="shared" si="145"/>
        <v>76.488513830285981</v>
      </c>
      <c r="O1301" s="2">
        <f t="shared" si="146"/>
        <v>36.918629882207071</v>
      </c>
    </row>
    <row r="1302" spans="1:15" x14ac:dyDescent="0.2">
      <c r="A1302" t="str">
        <f t="shared" si="140"/>
        <v>Crockett County, Texas</v>
      </c>
      <c r="B1302" t="str">
        <f t="shared" si="141"/>
        <v>Crockett County,</v>
      </c>
      <c r="C1302" t="s">
        <v>75</v>
      </c>
      <c r="D1302" t="s">
        <v>4</v>
      </c>
      <c r="E1302">
        <v>0</v>
      </c>
      <c r="F1302">
        <f>VLOOKUP(A1302,'[1]Population Data'!$A:$B, 2,FALSE)</f>
        <v>3633</v>
      </c>
      <c r="G1302">
        <f>VLOOKUP(A1302,'[1]Population Data'!$A:$C,3,FALSE)</f>
        <v>1388</v>
      </c>
      <c r="H1302">
        <f>VLOOKUP(A1302,'[1]Population Data'!$A:$D,4,FALSE)</f>
        <v>984</v>
      </c>
      <c r="I1302" s="1">
        <f>VLOOKUP(A1302,'[1]Population Data'!$A:$E,5,FALSE)</f>
        <v>0.27085053674649051</v>
      </c>
      <c r="J1302" s="2">
        <f>VLOOKUP(A1302,'[1]Population Data'!$A:$F,6,FALSE)</f>
        <v>2.6174351585014408</v>
      </c>
      <c r="K1302" s="2">
        <f t="shared" si="142"/>
        <v>0</v>
      </c>
      <c r="L1302" s="2">
        <f t="shared" si="143"/>
        <v>710.66666666666663</v>
      </c>
      <c r="M1302" s="3">
        <f t="shared" si="144"/>
        <v>0.19561427653913202</v>
      </c>
      <c r="N1302" s="2">
        <f t="shared" si="145"/>
        <v>51.200768491834772</v>
      </c>
      <c r="O1302" s="2">
        <f t="shared" si="146"/>
        <v>0</v>
      </c>
    </row>
    <row r="1303" spans="1:15" x14ac:dyDescent="0.2">
      <c r="A1303" t="str">
        <f t="shared" si="140"/>
        <v>Crockett County, Texas</v>
      </c>
      <c r="B1303" t="str">
        <f t="shared" si="141"/>
        <v>Crockett County,</v>
      </c>
      <c r="C1303" t="s">
        <v>75</v>
      </c>
      <c r="D1303" t="s">
        <v>5</v>
      </c>
      <c r="E1303">
        <v>0</v>
      </c>
      <c r="F1303">
        <f>VLOOKUP(A1303,'[1]Population Data'!$A:$B, 2,FALSE)</f>
        <v>3633</v>
      </c>
      <c r="G1303">
        <f>VLOOKUP(A1303,'[1]Population Data'!$A:$C,3,FALSE)</f>
        <v>1388</v>
      </c>
      <c r="H1303">
        <f>VLOOKUP(A1303,'[1]Population Data'!$A:$D,4,FALSE)</f>
        <v>984</v>
      </c>
      <c r="I1303" s="1">
        <f>VLOOKUP(A1303,'[1]Population Data'!$A:$E,5,FALSE)</f>
        <v>0.27085053674649051</v>
      </c>
      <c r="J1303" s="2">
        <f>VLOOKUP(A1303,'[1]Population Data'!$A:$F,6,FALSE)</f>
        <v>2.6174351585014408</v>
      </c>
      <c r="K1303" s="2">
        <f t="shared" si="142"/>
        <v>0</v>
      </c>
      <c r="L1303" s="2">
        <f t="shared" si="143"/>
        <v>710.66666666666663</v>
      </c>
      <c r="M1303" s="3">
        <f t="shared" si="144"/>
        <v>0.19561427653913202</v>
      </c>
      <c r="N1303" s="2">
        <f t="shared" si="145"/>
        <v>51.200768491834772</v>
      </c>
      <c r="O1303" s="2">
        <f t="shared" si="146"/>
        <v>0</v>
      </c>
    </row>
    <row r="1304" spans="1:15" x14ac:dyDescent="0.2">
      <c r="A1304" t="str">
        <f t="shared" si="140"/>
        <v>Crockett County, Texas</v>
      </c>
      <c r="B1304" t="str">
        <f t="shared" si="141"/>
        <v>Crockett County,</v>
      </c>
      <c r="C1304" t="s">
        <v>75</v>
      </c>
      <c r="D1304" t="s">
        <v>6</v>
      </c>
      <c r="E1304">
        <v>93</v>
      </c>
      <c r="F1304">
        <f>VLOOKUP(A1304,'[1]Population Data'!$A:$B, 2,FALSE)</f>
        <v>3633</v>
      </c>
      <c r="G1304">
        <f>VLOOKUP(A1304,'[1]Population Data'!$A:$C,3,FALSE)</f>
        <v>1388</v>
      </c>
      <c r="H1304">
        <f>VLOOKUP(A1304,'[1]Population Data'!$A:$D,4,FALSE)</f>
        <v>984</v>
      </c>
      <c r="I1304" s="1">
        <f>VLOOKUP(A1304,'[1]Population Data'!$A:$E,5,FALSE)</f>
        <v>0.27085053674649051</v>
      </c>
      <c r="J1304" s="2">
        <f>VLOOKUP(A1304,'[1]Population Data'!$A:$F,6,FALSE)</f>
        <v>2.6174351585014408</v>
      </c>
      <c r="K1304" s="2">
        <f t="shared" si="142"/>
        <v>35.53096614368291</v>
      </c>
      <c r="L1304" s="2">
        <f t="shared" si="143"/>
        <v>710.66666666666663</v>
      </c>
      <c r="M1304" s="3">
        <f t="shared" si="144"/>
        <v>0.19561427653913202</v>
      </c>
      <c r="N1304" s="2">
        <f t="shared" si="145"/>
        <v>51.200768491834772</v>
      </c>
      <c r="O1304" s="2">
        <f t="shared" si="146"/>
        <v>13.644095788604462</v>
      </c>
    </row>
    <row r="1305" spans="1:15" x14ac:dyDescent="0.2">
      <c r="A1305" t="str">
        <f t="shared" si="140"/>
        <v>Crockett County, Texas</v>
      </c>
      <c r="B1305" t="str">
        <f t="shared" si="141"/>
        <v>Crockett County,</v>
      </c>
      <c r="C1305" t="s">
        <v>75</v>
      </c>
      <c r="D1305" t="s">
        <v>7</v>
      </c>
      <c r="E1305">
        <v>56</v>
      </c>
      <c r="F1305">
        <f>VLOOKUP(A1305,'[1]Population Data'!$A:$B, 2,FALSE)</f>
        <v>3633</v>
      </c>
      <c r="G1305">
        <f>VLOOKUP(A1305,'[1]Population Data'!$A:$C,3,FALSE)</f>
        <v>1388</v>
      </c>
      <c r="H1305">
        <f>VLOOKUP(A1305,'[1]Population Data'!$A:$D,4,FALSE)</f>
        <v>984</v>
      </c>
      <c r="I1305" s="1">
        <f>VLOOKUP(A1305,'[1]Population Data'!$A:$E,5,FALSE)</f>
        <v>0.27085053674649051</v>
      </c>
      <c r="J1305" s="2">
        <f>VLOOKUP(A1305,'[1]Population Data'!$A:$F,6,FALSE)</f>
        <v>2.6174351585014408</v>
      </c>
      <c r="K1305" s="2">
        <f t="shared" si="142"/>
        <v>21.394990366088631</v>
      </c>
      <c r="L1305" s="2">
        <f t="shared" si="143"/>
        <v>710.66666666666663</v>
      </c>
      <c r="M1305" s="3">
        <f t="shared" si="144"/>
        <v>0.19561427653913202</v>
      </c>
      <c r="N1305" s="2">
        <f t="shared" si="145"/>
        <v>51.200768491834772</v>
      </c>
      <c r="O1305" s="2">
        <f t="shared" si="146"/>
        <v>8.2157996146435455</v>
      </c>
    </row>
    <row r="1306" spans="1:15" x14ac:dyDescent="0.2">
      <c r="A1306" t="str">
        <f t="shared" si="140"/>
        <v>Crockett County, Texas</v>
      </c>
      <c r="B1306" t="str">
        <f t="shared" si="141"/>
        <v>Crockett County,</v>
      </c>
      <c r="C1306" t="s">
        <v>75</v>
      </c>
      <c r="D1306" t="s">
        <v>8</v>
      </c>
      <c r="E1306">
        <v>0</v>
      </c>
      <c r="F1306">
        <f>VLOOKUP(A1306,'[1]Population Data'!$A:$B, 2,FALSE)</f>
        <v>3633</v>
      </c>
      <c r="G1306">
        <f>VLOOKUP(A1306,'[1]Population Data'!$A:$C,3,FALSE)</f>
        <v>1388</v>
      </c>
      <c r="H1306">
        <f>VLOOKUP(A1306,'[1]Population Data'!$A:$D,4,FALSE)</f>
        <v>984</v>
      </c>
      <c r="I1306" s="1">
        <f>VLOOKUP(A1306,'[1]Population Data'!$A:$E,5,FALSE)</f>
        <v>0.27085053674649051</v>
      </c>
      <c r="J1306" s="2">
        <f>VLOOKUP(A1306,'[1]Population Data'!$A:$F,6,FALSE)</f>
        <v>2.6174351585014408</v>
      </c>
      <c r="K1306" s="2">
        <f t="shared" si="142"/>
        <v>0</v>
      </c>
      <c r="L1306" s="2">
        <f t="shared" si="143"/>
        <v>710.66666666666663</v>
      </c>
      <c r="M1306" s="3">
        <f t="shared" si="144"/>
        <v>0.19561427653913202</v>
      </c>
      <c r="N1306" s="2">
        <f t="shared" si="145"/>
        <v>51.200768491834772</v>
      </c>
      <c r="O1306" s="2">
        <f t="shared" si="146"/>
        <v>0</v>
      </c>
    </row>
    <row r="1307" spans="1:15" x14ac:dyDescent="0.2">
      <c r="A1307" t="str">
        <f t="shared" si="140"/>
        <v>Crockett County, Texas</v>
      </c>
      <c r="B1307" t="str">
        <f t="shared" si="141"/>
        <v>Crockett County,</v>
      </c>
      <c r="C1307" t="s">
        <v>75</v>
      </c>
      <c r="D1307" t="s">
        <v>9</v>
      </c>
      <c r="E1307">
        <v>0</v>
      </c>
      <c r="F1307">
        <f>VLOOKUP(A1307,'[1]Population Data'!$A:$B, 2,FALSE)</f>
        <v>3633</v>
      </c>
      <c r="G1307">
        <f>VLOOKUP(A1307,'[1]Population Data'!$A:$C,3,FALSE)</f>
        <v>1388</v>
      </c>
      <c r="H1307">
        <f>VLOOKUP(A1307,'[1]Population Data'!$A:$D,4,FALSE)</f>
        <v>984</v>
      </c>
      <c r="I1307" s="1">
        <f>VLOOKUP(A1307,'[1]Population Data'!$A:$E,5,FALSE)</f>
        <v>0.27085053674649051</v>
      </c>
      <c r="J1307" s="2">
        <f>VLOOKUP(A1307,'[1]Population Data'!$A:$F,6,FALSE)</f>
        <v>2.6174351585014408</v>
      </c>
      <c r="K1307" s="2">
        <f t="shared" si="142"/>
        <v>0</v>
      </c>
      <c r="L1307" s="2">
        <f t="shared" si="143"/>
        <v>710.66666666666663</v>
      </c>
      <c r="M1307" s="3">
        <f t="shared" si="144"/>
        <v>0.19561427653913202</v>
      </c>
      <c r="N1307" s="2">
        <f t="shared" si="145"/>
        <v>51.200768491834772</v>
      </c>
      <c r="O1307" s="2">
        <f t="shared" si="146"/>
        <v>0</v>
      </c>
    </row>
    <row r="1308" spans="1:15" x14ac:dyDescent="0.2">
      <c r="A1308" t="str">
        <f t="shared" si="140"/>
        <v>Crockett County, Texas</v>
      </c>
      <c r="B1308" t="str">
        <f t="shared" si="141"/>
        <v>Crockett County,</v>
      </c>
      <c r="C1308" t="s">
        <v>75</v>
      </c>
      <c r="D1308" t="s">
        <v>10</v>
      </c>
      <c r="E1308">
        <v>278</v>
      </c>
      <c r="F1308">
        <f>VLOOKUP(A1308,'[1]Population Data'!$A:$B, 2,FALSE)</f>
        <v>3633</v>
      </c>
      <c r="G1308">
        <f>VLOOKUP(A1308,'[1]Population Data'!$A:$C,3,FALSE)</f>
        <v>1388</v>
      </c>
      <c r="H1308">
        <f>VLOOKUP(A1308,'[1]Population Data'!$A:$D,4,FALSE)</f>
        <v>984</v>
      </c>
      <c r="I1308" s="1">
        <f>VLOOKUP(A1308,'[1]Population Data'!$A:$E,5,FALSE)</f>
        <v>0.27085053674649051</v>
      </c>
      <c r="J1308" s="2">
        <f>VLOOKUP(A1308,'[1]Population Data'!$A:$F,6,FALSE)</f>
        <v>2.6174351585014408</v>
      </c>
      <c r="K1308" s="2">
        <f t="shared" si="142"/>
        <v>106.21084503165429</v>
      </c>
      <c r="L1308" s="2">
        <f t="shared" si="143"/>
        <v>710.66666666666663</v>
      </c>
      <c r="M1308" s="3">
        <f t="shared" si="144"/>
        <v>0.19561427653913202</v>
      </c>
      <c r="N1308" s="2">
        <f t="shared" si="145"/>
        <v>51.200768491834772</v>
      </c>
      <c r="O1308" s="2">
        <f t="shared" si="146"/>
        <v>40.785576658409035</v>
      </c>
    </row>
    <row r="1309" spans="1:15" x14ac:dyDescent="0.2">
      <c r="A1309" t="str">
        <f t="shared" si="140"/>
        <v>Crockett County, Texas</v>
      </c>
      <c r="B1309" t="str">
        <f t="shared" si="141"/>
        <v>Crockett County,</v>
      </c>
      <c r="C1309" t="s">
        <v>75</v>
      </c>
      <c r="D1309" t="s">
        <v>11</v>
      </c>
      <c r="E1309">
        <v>159</v>
      </c>
      <c r="F1309">
        <f>VLOOKUP(A1309,'[1]Population Data'!$A:$B, 2,FALSE)</f>
        <v>3633</v>
      </c>
      <c r="G1309">
        <f>VLOOKUP(A1309,'[1]Population Data'!$A:$C,3,FALSE)</f>
        <v>1388</v>
      </c>
      <c r="H1309">
        <f>VLOOKUP(A1309,'[1]Population Data'!$A:$D,4,FALSE)</f>
        <v>984</v>
      </c>
      <c r="I1309" s="1">
        <f>VLOOKUP(A1309,'[1]Population Data'!$A:$E,5,FALSE)</f>
        <v>0.27085053674649051</v>
      </c>
      <c r="J1309" s="2">
        <f>VLOOKUP(A1309,'[1]Population Data'!$A:$F,6,FALSE)</f>
        <v>2.6174351585014408</v>
      </c>
      <c r="K1309" s="2">
        <f t="shared" si="142"/>
        <v>60.74649050371594</v>
      </c>
      <c r="L1309" s="2">
        <f t="shared" si="143"/>
        <v>710.66666666666663</v>
      </c>
      <c r="M1309" s="3">
        <f t="shared" si="144"/>
        <v>0.19561427653913202</v>
      </c>
      <c r="N1309" s="2">
        <f t="shared" si="145"/>
        <v>51.200768491834772</v>
      </c>
      <c r="O1309" s="2">
        <f t="shared" si="146"/>
        <v>23.327002477291494</v>
      </c>
    </row>
    <row r="1310" spans="1:15" x14ac:dyDescent="0.2">
      <c r="A1310" t="str">
        <f t="shared" si="140"/>
        <v>Crockett County, Texas</v>
      </c>
      <c r="B1310" t="str">
        <f t="shared" si="141"/>
        <v>Crockett County,</v>
      </c>
      <c r="C1310" t="s">
        <v>75</v>
      </c>
      <c r="D1310" t="s">
        <v>12</v>
      </c>
      <c r="E1310">
        <v>91</v>
      </c>
      <c r="F1310">
        <f>VLOOKUP(A1310,'[1]Population Data'!$A:$B, 2,FALSE)</f>
        <v>3633</v>
      </c>
      <c r="G1310">
        <f>VLOOKUP(A1310,'[1]Population Data'!$A:$C,3,FALSE)</f>
        <v>1388</v>
      </c>
      <c r="H1310">
        <f>VLOOKUP(A1310,'[1]Population Data'!$A:$D,4,FALSE)</f>
        <v>984</v>
      </c>
      <c r="I1310" s="1">
        <f>VLOOKUP(A1310,'[1]Population Data'!$A:$E,5,FALSE)</f>
        <v>0.27085053674649051</v>
      </c>
      <c r="J1310" s="2">
        <f>VLOOKUP(A1310,'[1]Population Data'!$A:$F,6,FALSE)</f>
        <v>2.6174351585014408</v>
      </c>
      <c r="K1310" s="2">
        <f t="shared" si="142"/>
        <v>34.76685934489403</v>
      </c>
      <c r="L1310" s="2">
        <f t="shared" si="143"/>
        <v>710.66666666666663</v>
      </c>
      <c r="M1310" s="3">
        <f t="shared" si="144"/>
        <v>0.19561427653913202</v>
      </c>
      <c r="N1310" s="2">
        <f t="shared" si="145"/>
        <v>51.200768491834772</v>
      </c>
      <c r="O1310" s="2">
        <f t="shared" si="146"/>
        <v>13.350674373795762</v>
      </c>
    </row>
    <row r="1311" spans="1:15" x14ac:dyDescent="0.2">
      <c r="A1311" t="str">
        <f t="shared" si="140"/>
        <v>Crockett County, Texas</v>
      </c>
      <c r="B1311" t="str">
        <f t="shared" si="141"/>
        <v>Crockett County,</v>
      </c>
      <c r="C1311" t="s">
        <v>75</v>
      </c>
      <c r="D1311" t="s">
        <v>13</v>
      </c>
      <c r="E1311">
        <v>0</v>
      </c>
      <c r="F1311">
        <f>VLOOKUP(A1311,'[1]Population Data'!$A:$B, 2,FALSE)</f>
        <v>3633</v>
      </c>
      <c r="G1311">
        <f>VLOOKUP(A1311,'[1]Population Data'!$A:$C,3,FALSE)</f>
        <v>1388</v>
      </c>
      <c r="H1311">
        <f>VLOOKUP(A1311,'[1]Population Data'!$A:$D,4,FALSE)</f>
        <v>984</v>
      </c>
      <c r="I1311" s="1">
        <f>VLOOKUP(A1311,'[1]Population Data'!$A:$E,5,FALSE)</f>
        <v>0.27085053674649051</v>
      </c>
      <c r="J1311" s="2">
        <f>VLOOKUP(A1311,'[1]Population Data'!$A:$F,6,FALSE)</f>
        <v>2.6174351585014408</v>
      </c>
      <c r="K1311" s="2">
        <f t="shared" si="142"/>
        <v>0</v>
      </c>
      <c r="L1311" s="2">
        <f t="shared" si="143"/>
        <v>710.66666666666663</v>
      </c>
      <c r="M1311" s="3">
        <f t="shared" si="144"/>
        <v>0.19561427653913202</v>
      </c>
      <c r="N1311" s="2">
        <f t="shared" si="145"/>
        <v>51.200768491834772</v>
      </c>
      <c r="O1311" s="2">
        <f t="shared" si="146"/>
        <v>0</v>
      </c>
    </row>
    <row r="1312" spans="1:15" x14ac:dyDescent="0.2">
      <c r="A1312" t="str">
        <f t="shared" si="140"/>
        <v>Crockett County, Texas</v>
      </c>
      <c r="B1312" t="str">
        <f t="shared" si="141"/>
        <v>Crockett County,</v>
      </c>
      <c r="C1312" t="s">
        <v>75</v>
      </c>
      <c r="D1312" t="s">
        <v>14</v>
      </c>
      <c r="E1312">
        <v>96</v>
      </c>
      <c r="F1312">
        <f>VLOOKUP(A1312,'[1]Population Data'!$A:$B, 2,FALSE)</f>
        <v>3633</v>
      </c>
      <c r="G1312">
        <f>VLOOKUP(A1312,'[1]Population Data'!$A:$C,3,FALSE)</f>
        <v>1388</v>
      </c>
      <c r="H1312">
        <f>VLOOKUP(A1312,'[1]Population Data'!$A:$D,4,FALSE)</f>
        <v>984</v>
      </c>
      <c r="I1312" s="1">
        <f>VLOOKUP(A1312,'[1]Population Data'!$A:$E,5,FALSE)</f>
        <v>0.27085053674649051</v>
      </c>
      <c r="J1312" s="2">
        <f>VLOOKUP(A1312,'[1]Population Data'!$A:$F,6,FALSE)</f>
        <v>2.6174351585014408</v>
      </c>
      <c r="K1312" s="2">
        <f t="shared" si="142"/>
        <v>36.677126341866227</v>
      </c>
      <c r="L1312" s="2">
        <f t="shared" si="143"/>
        <v>710.66666666666663</v>
      </c>
      <c r="M1312" s="3">
        <f t="shared" si="144"/>
        <v>0.19561427653913202</v>
      </c>
      <c r="N1312" s="2">
        <f t="shared" si="145"/>
        <v>51.200768491834772</v>
      </c>
      <c r="O1312" s="2">
        <f t="shared" si="146"/>
        <v>14.084227910817505</v>
      </c>
    </row>
    <row r="1313" spans="1:15" x14ac:dyDescent="0.2">
      <c r="A1313" t="str">
        <f t="shared" si="140"/>
        <v>Crockett County, Texas</v>
      </c>
      <c r="B1313" t="str">
        <f t="shared" si="141"/>
        <v>Crockett County,</v>
      </c>
      <c r="C1313" t="s">
        <v>75</v>
      </c>
      <c r="D1313" t="s">
        <v>15</v>
      </c>
      <c r="E1313">
        <v>0</v>
      </c>
      <c r="F1313">
        <f>VLOOKUP(A1313,'[1]Population Data'!$A:$B, 2,FALSE)</f>
        <v>3633</v>
      </c>
      <c r="G1313">
        <f>VLOOKUP(A1313,'[1]Population Data'!$A:$C,3,FALSE)</f>
        <v>1388</v>
      </c>
      <c r="H1313">
        <f>VLOOKUP(A1313,'[1]Population Data'!$A:$D,4,FALSE)</f>
        <v>984</v>
      </c>
      <c r="I1313" s="1">
        <f>VLOOKUP(A1313,'[1]Population Data'!$A:$E,5,FALSE)</f>
        <v>0.27085053674649051</v>
      </c>
      <c r="J1313" s="2">
        <f>VLOOKUP(A1313,'[1]Population Data'!$A:$F,6,FALSE)</f>
        <v>2.6174351585014408</v>
      </c>
      <c r="K1313" s="2">
        <f t="shared" si="142"/>
        <v>0</v>
      </c>
      <c r="L1313" s="2">
        <f t="shared" si="143"/>
        <v>710.66666666666663</v>
      </c>
      <c r="M1313" s="3">
        <f t="shared" si="144"/>
        <v>0.19561427653913202</v>
      </c>
      <c r="N1313" s="2">
        <f t="shared" si="145"/>
        <v>51.200768491834772</v>
      </c>
      <c r="O1313" s="2">
        <f t="shared" si="146"/>
        <v>0</v>
      </c>
    </row>
    <row r="1314" spans="1:15" x14ac:dyDescent="0.2">
      <c r="A1314" t="str">
        <f t="shared" si="140"/>
        <v>Crockett County, Texas</v>
      </c>
      <c r="B1314" t="str">
        <f t="shared" si="141"/>
        <v>Crockett County,</v>
      </c>
      <c r="C1314" t="s">
        <v>75</v>
      </c>
      <c r="D1314" t="s">
        <v>16</v>
      </c>
      <c r="E1314">
        <v>35</v>
      </c>
      <c r="F1314">
        <f>VLOOKUP(A1314,'[1]Population Data'!$A:$B, 2,FALSE)</f>
        <v>3633</v>
      </c>
      <c r="G1314">
        <f>VLOOKUP(A1314,'[1]Population Data'!$A:$C,3,FALSE)</f>
        <v>1388</v>
      </c>
      <c r="H1314">
        <f>VLOOKUP(A1314,'[1]Population Data'!$A:$D,4,FALSE)</f>
        <v>984</v>
      </c>
      <c r="I1314" s="1">
        <f>VLOOKUP(A1314,'[1]Population Data'!$A:$E,5,FALSE)</f>
        <v>0.27085053674649051</v>
      </c>
      <c r="J1314" s="2">
        <f>VLOOKUP(A1314,'[1]Population Data'!$A:$F,6,FALSE)</f>
        <v>2.6174351585014408</v>
      </c>
      <c r="K1314" s="2">
        <f t="shared" si="142"/>
        <v>13.371868978805395</v>
      </c>
      <c r="L1314" s="2">
        <f t="shared" si="143"/>
        <v>710.66666666666663</v>
      </c>
      <c r="M1314" s="3">
        <f t="shared" si="144"/>
        <v>0.19561427653913202</v>
      </c>
      <c r="N1314" s="2">
        <f t="shared" si="145"/>
        <v>51.200768491834772</v>
      </c>
      <c r="O1314" s="2">
        <f t="shared" si="146"/>
        <v>5.1348747591522157</v>
      </c>
    </row>
    <row r="1315" spans="1:15" x14ac:dyDescent="0.2">
      <c r="A1315" t="str">
        <f t="shared" si="140"/>
        <v>Crockett County, Texas</v>
      </c>
      <c r="B1315" t="str">
        <f t="shared" si="141"/>
        <v>Crockett County,</v>
      </c>
      <c r="C1315" t="s">
        <v>75</v>
      </c>
      <c r="D1315" t="s">
        <v>17</v>
      </c>
      <c r="E1315">
        <v>51</v>
      </c>
      <c r="F1315">
        <f>VLOOKUP(A1315,'[1]Population Data'!$A:$B, 2,FALSE)</f>
        <v>3633</v>
      </c>
      <c r="G1315">
        <f>VLOOKUP(A1315,'[1]Population Data'!$A:$C,3,FALSE)</f>
        <v>1388</v>
      </c>
      <c r="H1315">
        <f>VLOOKUP(A1315,'[1]Population Data'!$A:$D,4,FALSE)</f>
        <v>984</v>
      </c>
      <c r="I1315" s="1">
        <f>VLOOKUP(A1315,'[1]Population Data'!$A:$E,5,FALSE)</f>
        <v>0.27085053674649051</v>
      </c>
      <c r="J1315" s="2">
        <f>VLOOKUP(A1315,'[1]Population Data'!$A:$F,6,FALSE)</f>
        <v>2.6174351585014408</v>
      </c>
      <c r="K1315" s="2">
        <f t="shared" si="142"/>
        <v>19.484723369116434</v>
      </c>
      <c r="L1315" s="2">
        <f t="shared" si="143"/>
        <v>710.66666666666663</v>
      </c>
      <c r="M1315" s="3">
        <f t="shared" si="144"/>
        <v>0.19561427653913202</v>
      </c>
      <c r="N1315" s="2">
        <f t="shared" si="145"/>
        <v>51.200768491834772</v>
      </c>
      <c r="O1315" s="2">
        <f t="shared" si="146"/>
        <v>7.4822460776218014</v>
      </c>
    </row>
    <row r="1316" spans="1:15" x14ac:dyDescent="0.2">
      <c r="A1316" t="str">
        <f t="shared" si="140"/>
        <v>Crockett County, Texas</v>
      </c>
      <c r="B1316" t="str">
        <f t="shared" si="141"/>
        <v>Crockett County,</v>
      </c>
      <c r="C1316" t="s">
        <v>75</v>
      </c>
      <c r="D1316" t="s">
        <v>18</v>
      </c>
      <c r="E1316">
        <v>56</v>
      </c>
      <c r="F1316">
        <f>VLOOKUP(A1316,'[1]Population Data'!$A:$B, 2,FALSE)</f>
        <v>3633</v>
      </c>
      <c r="G1316">
        <f>VLOOKUP(A1316,'[1]Population Data'!$A:$C,3,FALSE)</f>
        <v>1388</v>
      </c>
      <c r="H1316">
        <f>VLOOKUP(A1316,'[1]Population Data'!$A:$D,4,FALSE)</f>
        <v>984</v>
      </c>
      <c r="I1316" s="1">
        <f>VLOOKUP(A1316,'[1]Population Data'!$A:$E,5,FALSE)</f>
        <v>0.27085053674649051</v>
      </c>
      <c r="J1316" s="2">
        <f>VLOOKUP(A1316,'[1]Population Data'!$A:$F,6,FALSE)</f>
        <v>2.6174351585014408</v>
      </c>
      <c r="K1316" s="2">
        <f t="shared" si="142"/>
        <v>21.394990366088631</v>
      </c>
      <c r="L1316" s="2">
        <f t="shared" si="143"/>
        <v>710.66666666666663</v>
      </c>
      <c r="M1316" s="3">
        <f t="shared" si="144"/>
        <v>0.19561427653913202</v>
      </c>
      <c r="N1316" s="2">
        <f t="shared" si="145"/>
        <v>51.200768491834772</v>
      </c>
      <c r="O1316" s="2">
        <f t="shared" si="146"/>
        <v>8.2157996146435455</v>
      </c>
    </row>
    <row r="1317" spans="1:15" x14ac:dyDescent="0.2">
      <c r="A1317" t="str">
        <f t="shared" si="140"/>
        <v>Crockett County, Texas</v>
      </c>
      <c r="B1317" t="str">
        <f t="shared" si="141"/>
        <v>Crockett County,</v>
      </c>
      <c r="C1317" t="s">
        <v>75</v>
      </c>
      <c r="D1317" t="s">
        <v>19</v>
      </c>
      <c r="E1317">
        <v>34</v>
      </c>
      <c r="F1317">
        <f>VLOOKUP(A1317,'[1]Population Data'!$A:$B, 2,FALSE)</f>
        <v>3633</v>
      </c>
      <c r="G1317">
        <f>VLOOKUP(A1317,'[1]Population Data'!$A:$C,3,FALSE)</f>
        <v>1388</v>
      </c>
      <c r="H1317">
        <f>VLOOKUP(A1317,'[1]Population Data'!$A:$D,4,FALSE)</f>
        <v>984</v>
      </c>
      <c r="I1317" s="1">
        <f>VLOOKUP(A1317,'[1]Population Data'!$A:$E,5,FALSE)</f>
        <v>0.27085053674649051</v>
      </c>
      <c r="J1317" s="2">
        <f>VLOOKUP(A1317,'[1]Population Data'!$A:$F,6,FALSE)</f>
        <v>2.6174351585014408</v>
      </c>
      <c r="K1317" s="2">
        <f t="shared" si="142"/>
        <v>12.989815579410955</v>
      </c>
      <c r="L1317" s="2">
        <f t="shared" si="143"/>
        <v>710.66666666666663</v>
      </c>
      <c r="M1317" s="3">
        <f t="shared" si="144"/>
        <v>0.19561427653913202</v>
      </c>
      <c r="N1317" s="2">
        <f t="shared" si="145"/>
        <v>51.200768491834772</v>
      </c>
      <c r="O1317" s="2">
        <f t="shared" si="146"/>
        <v>4.9881640517478667</v>
      </c>
    </row>
    <row r="1318" spans="1:15" x14ac:dyDescent="0.2">
      <c r="A1318" t="str">
        <f t="shared" si="140"/>
        <v>Crockett County, Texas</v>
      </c>
      <c r="B1318" t="str">
        <f t="shared" si="141"/>
        <v>Crockett County,</v>
      </c>
      <c r="C1318" t="s">
        <v>75</v>
      </c>
      <c r="D1318" t="s">
        <v>20</v>
      </c>
      <c r="E1318">
        <v>0</v>
      </c>
      <c r="F1318">
        <f>VLOOKUP(A1318,'[1]Population Data'!$A:$B, 2,FALSE)</f>
        <v>3633</v>
      </c>
      <c r="G1318">
        <f>VLOOKUP(A1318,'[1]Population Data'!$A:$C,3,FALSE)</f>
        <v>1388</v>
      </c>
      <c r="H1318">
        <f>VLOOKUP(A1318,'[1]Population Data'!$A:$D,4,FALSE)</f>
        <v>984</v>
      </c>
      <c r="I1318" s="1">
        <f>VLOOKUP(A1318,'[1]Population Data'!$A:$E,5,FALSE)</f>
        <v>0.27085053674649051</v>
      </c>
      <c r="J1318" s="2">
        <f>VLOOKUP(A1318,'[1]Population Data'!$A:$F,6,FALSE)</f>
        <v>2.6174351585014408</v>
      </c>
      <c r="K1318" s="2">
        <f t="shared" si="142"/>
        <v>0</v>
      </c>
      <c r="L1318" s="2">
        <f t="shared" si="143"/>
        <v>710.66666666666663</v>
      </c>
      <c r="M1318" s="3">
        <f t="shared" si="144"/>
        <v>0.19561427653913202</v>
      </c>
      <c r="N1318" s="2">
        <f t="shared" si="145"/>
        <v>51.200768491834772</v>
      </c>
      <c r="O1318" s="2">
        <f t="shared" si="146"/>
        <v>0</v>
      </c>
    </row>
    <row r="1319" spans="1:15" x14ac:dyDescent="0.2">
      <c r="A1319" t="str">
        <f t="shared" si="140"/>
        <v>Crockett County, Texas</v>
      </c>
      <c r="B1319" t="str">
        <f t="shared" si="141"/>
        <v>Crockett County,</v>
      </c>
      <c r="C1319" t="s">
        <v>75</v>
      </c>
      <c r="D1319" t="s">
        <v>21</v>
      </c>
      <c r="E1319">
        <v>0</v>
      </c>
      <c r="F1319">
        <f>VLOOKUP(A1319,'[1]Population Data'!$A:$B, 2,FALSE)</f>
        <v>3633</v>
      </c>
      <c r="G1319">
        <f>VLOOKUP(A1319,'[1]Population Data'!$A:$C,3,FALSE)</f>
        <v>1388</v>
      </c>
      <c r="H1319">
        <f>VLOOKUP(A1319,'[1]Population Data'!$A:$D,4,FALSE)</f>
        <v>984</v>
      </c>
      <c r="I1319" s="1">
        <f>VLOOKUP(A1319,'[1]Population Data'!$A:$E,5,FALSE)</f>
        <v>0.27085053674649051</v>
      </c>
      <c r="J1319" s="2">
        <f>VLOOKUP(A1319,'[1]Population Data'!$A:$F,6,FALSE)</f>
        <v>2.6174351585014408</v>
      </c>
      <c r="K1319" s="2">
        <f t="shared" si="142"/>
        <v>0</v>
      </c>
      <c r="L1319" s="2">
        <f t="shared" si="143"/>
        <v>710.66666666666663</v>
      </c>
      <c r="M1319" s="3">
        <f t="shared" si="144"/>
        <v>0.19561427653913202</v>
      </c>
      <c r="N1319" s="2">
        <f t="shared" si="145"/>
        <v>51.200768491834772</v>
      </c>
      <c r="O1319" s="2">
        <f t="shared" si="146"/>
        <v>0</v>
      </c>
    </row>
    <row r="1320" spans="1:15" x14ac:dyDescent="0.2">
      <c r="A1320" t="str">
        <f t="shared" si="140"/>
        <v>Crockett County, Texas</v>
      </c>
      <c r="B1320" t="str">
        <f t="shared" si="141"/>
        <v>Crockett County,</v>
      </c>
      <c r="C1320" t="s">
        <v>75</v>
      </c>
      <c r="D1320" t="s">
        <v>22</v>
      </c>
      <c r="E1320">
        <v>208</v>
      </c>
      <c r="F1320">
        <f>VLOOKUP(A1320,'[1]Population Data'!$A:$B, 2,FALSE)</f>
        <v>3633</v>
      </c>
      <c r="G1320">
        <f>VLOOKUP(A1320,'[1]Population Data'!$A:$C,3,FALSE)</f>
        <v>1388</v>
      </c>
      <c r="H1320">
        <f>VLOOKUP(A1320,'[1]Population Data'!$A:$D,4,FALSE)</f>
        <v>984</v>
      </c>
      <c r="I1320" s="1">
        <f>VLOOKUP(A1320,'[1]Population Data'!$A:$E,5,FALSE)</f>
        <v>0.27085053674649051</v>
      </c>
      <c r="J1320" s="2">
        <f>VLOOKUP(A1320,'[1]Population Data'!$A:$F,6,FALSE)</f>
        <v>2.6174351585014408</v>
      </c>
      <c r="K1320" s="2">
        <f t="shared" si="142"/>
        <v>79.467107074043497</v>
      </c>
      <c r="L1320" s="2">
        <f t="shared" si="143"/>
        <v>710.66666666666663</v>
      </c>
      <c r="M1320" s="3">
        <f t="shared" si="144"/>
        <v>0.19561427653913202</v>
      </c>
      <c r="N1320" s="2">
        <f t="shared" si="145"/>
        <v>51.200768491834772</v>
      </c>
      <c r="O1320" s="2">
        <f t="shared" si="146"/>
        <v>30.515827140104598</v>
      </c>
    </row>
    <row r="1321" spans="1:15" x14ac:dyDescent="0.2">
      <c r="A1321" t="str">
        <f t="shared" si="140"/>
        <v>Crockett County, Texas</v>
      </c>
      <c r="B1321" t="str">
        <f t="shared" si="141"/>
        <v>Crockett County,</v>
      </c>
      <c r="C1321" t="s">
        <v>75</v>
      </c>
      <c r="D1321" t="s">
        <v>23</v>
      </c>
      <c r="E1321">
        <v>74</v>
      </c>
      <c r="F1321">
        <f>VLOOKUP(A1321,'[1]Population Data'!$A:$B, 2,FALSE)</f>
        <v>3633</v>
      </c>
      <c r="G1321">
        <f>VLOOKUP(A1321,'[1]Population Data'!$A:$C,3,FALSE)</f>
        <v>1388</v>
      </c>
      <c r="H1321">
        <f>VLOOKUP(A1321,'[1]Population Data'!$A:$D,4,FALSE)</f>
        <v>984</v>
      </c>
      <c r="I1321" s="1">
        <f>VLOOKUP(A1321,'[1]Population Data'!$A:$E,5,FALSE)</f>
        <v>0.27085053674649051</v>
      </c>
      <c r="J1321" s="2">
        <f>VLOOKUP(A1321,'[1]Population Data'!$A:$F,6,FALSE)</f>
        <v>2.6174351585014408</v>
      </c>
      <c r="K1321" s="2">
        <f t="shared" si="142"/>
        <v>28.271951555188551</v>
      </c>
      <c r="L1321" s="2">
        <f t="shared" si="143"/>
        <v>710.66666666666663</v>
      </c>
      <c r="M1321" s="3">
        <f t="shared" si="144"/>
        <v>0.19561427653913202</v>
      </c>
      <c r="N1321" s="2">
        <f t="shared" si="145"/>
        <v>51.200768491834772</v>
      </c>
      <c r="O1321" s="2">
        <f t="shared" si="146"/>
        <v>10.856592347921829</v>
      </c>
    </row>
    <row r="1322" spans="1:15" x14ac:dyDescent="0.2">
      <c r="A1322" t="str">
        <f t="shared" si="140"/>
        <v>Crockett County, Texas</v>
      </c>
      <c r="B1322" t="str">
        <f t="shared" si="141"/>
        <v>Crockett County,</v>
      </c>
      <c r="C1322" t="s">
        <v>75</v>
      </c>
      <c r="D1322" t="s">
        <v>24</v>
      </c>
      <c r="E1322">
        <v>276</v>
      </c>
      <c r="F1322">
        <f>VLOOKUP(A1322,'[1]Population Data'!$A:$B, 2,FALSE)</f>
        <v>3633</v>
      </c>
      <c r="G1322">
        <f>VLOOKUP(A1322,'[1]Population Data'!$A:$C,3,FALSE)</f>
        <v>1388</v>
      </c>
      <c r="H1322">
        <f>VLOOKUP(A1322,'[1]Population Data'!$A:$D,4,FALSE)</f>
        <v>984</v>
      </c>
      <c r="I1322" s="1">
        <f>VLOOKUP(A1322,'[1]Population Data'!$A:$E,5,FALSE)</f>
        <v>0.27085053674649051</v>
      </c>
      <c r="J1322" s="2">
        <f>VLOOKUP(A1322,'[1]Population Data'!$A:$F,6,FALSE)</f>
        <v>2.6174351585014408</v>
      </c>
      <c r="K1322" s="2">
        <f t="shared" si="142"/>
        <v>105.4467382328654</v>
      </c>
      <c r="L1322" s="2">
        <f t="shared" si="143"/>
        <v>710.66666666666663</v>
      </c>
      <c r="M1322" s="3">
        <f t="shared" si="144"/>
        <v>0.19561427653913202</v>
      </c>
      <c r="N1322" s="2">
        <f t="shared" si="145"/>
        <v>51.200768491834772</v>
      </c>
      <c r="O1322" s="2">
        <f t="shared" si="146"/>
        <v>40.49215524360033</v>
      </c>
    </row>
    <row r="1323" spans="1:15" x14ac:dyDescent="0.2">
      <c r="A1323" t="str">
        <f t="shared" si="140"/>
        <v>Crockett County, Texas</v>
      </c>
      <c r="B1323" t="str">
        <f t="shared" si="141"/>
        <v>Crockett County,</v>
      </c>
      <c r="C1323" t="s">
        <v>75</v>
      </c>
      <c r="D1323" t="s">
        <v>25</v>
      </c>
      <c r="E1323">
        <v>20</v>
      </c>
      <c r="F1323">
        <f>VLOOKUP(A1323,'[1]Population Data'!$A:$B, 2,FALSE)</f>
        <v>3633</v>
      </c>
      <c r="G1323">
        <f>VLOOKUP(A1323,'[1]Population Data'!$A:$C,3,FALSE)</f>
        <v>1388</v>
      </c>
      <c r="H1323">
        <f>VLOOKUP(A1323,'[1]Population Data'!$A:$D,4,FALSE)</f>
        <v>984</v>
      </c>
      <c r="I1323" s="1">
        <f>VLOOKUP(A1323,'[1]Population Data'!$A:$E,5,FALSE)</f>
        <v>0.27085053674649051</v>
      </c>
      <c r="J1323" s="2">
        <f>VLOOKUP(A1323,'[1]Population Data'!$A:$F,6,FALSE)</f>
        <v>2.6174351585014408</v>
      </c>
      <c r="K1323" s="2">
        <f t="shared" si="142"/>
        <v>7.641067987888797</v>
      </c>
      <c r="L1323" s="2">
        <f t="shared" si="143"/>
        <v>710.66666666666663</v>
      </c>
      <c r="M1323" s="3">
        <f t="shared" si="144"/>
        <v>0.19561427653913202</v>
      </c>
      <c r="N1323" s="2">
        <f t="shared" si="145"/>
        <v>51.200768491834772</v>
      </c>
      <c r="O1323" s="2">
        <f t="shared" si="146"/>
        <v>2.9342141480869803</v>
      </c>
    </row>
    <row r="1324" spans="1:15" x14ac:dyDescent="0.2">
      <c r="A1324" t="str">
        <f t="shared" si="140"/>
        <v>Crockett County, Texas</v>
      </c>
      <c r="B1324" t="str">
        <f t="shared" si="141"/>
        <v>Crockett County,</v>
      </c>
      <c r="C1324" t="s">
        <v>75</v>
      </c>
      <c r="D1324" t="s">
        <v>26</v>
      </c>
      <c r="E1324">
        <v>76</v>
      </c>
      <c r="F1324">
        <f>VLOOKUP(A1324,'[1]Population Data'!$A:$B, 2,FALSE)</f>
        <v>3633</v>
      </c>
      <c r="G1324">
        <f>VLOOKUP(A1324,'[1]Population Data'!$A:$C,3,FALSE)</f>
        <v>1388</v>
      </c>
      <c r="H1324">
        <f>VLOOKUP(A1324,'[1]Population Data'!$A:$D,4,FALSE)</f>
        <v>984</v>
      </c>
      <c r="I1324" s="1">
        <f>VLOOKUP(A1324,'[1]Population Data'!$A:$E,5,FALSE)</f>
        <v>0.27085053674649051</v>
      </c>
      <c r="J1324" s="2">
        <f>VLOOKUP(A1324,'[1]Population Data'!$A:$F,6,FALSE)</f>
        <v>2.6174351585014408</v>
      </c>
      <c r="K1324" s="2">
        <f t="shared" si="142"/>
        <v>29.036058353977431</v>
      </c>
      <c r="L1324" s="2">
        <f t="shared" si="143"/>
        <v>710.66666666666663</v>
      </c>
      <c r="M1324" s="3">
        <f t="shared" si="144"/>
        <v>0.19561427653913202</v>
      </c>
      <c r="N1324" s="2">
        <f t="shared" si="145"/>
        <v>51.200768491834772</v>
      </c>
      <c r="O1324" s="2">
        <f t="shared" si="146"/>
        <v>11.150013762730527</v>
      </c>
    </row>
    <row r="1325" spans="1:15" x14ac:dyDescent="0.2">
      <c r="A1325" t="str">
        <f t="shared" si="140"/>
        <v>Crockett County, Texas</v>
      </c>
      <c r="B1325" t="str">
        <f t="shared" si="141"/>
        <v>Crockett County,</v>
      </c>
      <c r="C1325" t="s">
        <v>75</v>
      </c>
      <c r="D1325" t="s">
        <v>27</v>
      </c>
      <c r="E1325">
        <v>55</v>
      </c>
      <c r="F1325">
        <f>VLOOKUP(A1325,'[1]Population Data'!$A:$B, 2,FALSE)</f>
        <v>3633</v>
      </c>
      <c r="G1325">
        <f>VLOOKUP(A1325,'[1]Population Data'!$A:$C,3,FALSE)</f>
        <v>1388</v>
      </c>
      <c r="H1325">
        <f>VLOOKUP(A1325,'[1]Population Data'!$A:$D,4,FALSE)</f>
        <v>984</v>
      </c>
      <c r="I1325" s="1">
        <f>VLOOKUP(A1325,'[1]Population Data'!$A:$E,5,FALSE)</f>
        <v>0.27085053674649051</v>
      </c>
      <c r="J1325" s="2">
        <f>VLOOKUP(A1325,'[1]Population Data'!$A:$F,6,FALSE)</f>
        <v>2.6174351585014408</v>
      </c>
      <c r="K1325" s="2">
        <f t="shared" si="142"/>
        <v>21.012936966694191</v>
      </c>
      <c r="L1325" s="2">
        <f t="shared" si="143"/>
        <v>710.66666666666663</v>
      </c>
      <c r="M1325" s="3">
        <f t="shared" si="144"/>
        <v>0.19561427653913202</v>
      </c>
      <c r="N1325" s="2">
        <f t="shared" si="145"/>
        <v>51.200768491834772</v>
      </c>
      <c r="O1325" s="2">
        <f t="shared" si="146"/>
        <v>8.0690889072391965</v>
      </c>
    </row>
    <row r="1326" spans="1:15" x14ac:dyDescent="0.2">
      <c r="A1326" t="str">
        <f t="shared" si="140"/>
        <v>Crockett County, Texas</v>
      </c>
      <c r="B1326" t="str">
        <f t="shared" si="141"/>
        <v>Crockett County,</v>
      </c>
      <c r="C1326" t="s">
        <v>75</v>
      </c>
      <c r="D1326" t="s">
        <v>28</v>
      </c>
      <c r="E1326">
        <v>75</v>
      </c>
      <c r="F1326">
        <f>VLOOKUP(A1326,'[1]Population Data'!$A:$B, 2,FALSE)</f>
        <v>3633</v>
      </c>
      <c r="G1326">
        <f>VLOOKUP(A1326,'[1]Population Data'!$A:$C,3,FALSE)</f>
        <v>1388</v>
      </c>
      <c r="H1326">
        <f>VLOOKUP(A1326,'[1]Population Data'!$A:$D,4,FALSE)</f>
        <v>984</v>
      </c>
      <c r="I1326" s="1">
        <f>VLOOKUP(A1326,'[1]Population Data'!$A:$E,5,FALSE)</f>
        <v>0.27085053674649051</v>
      </c>
      <c r="J1326" s="2">
        <f>VLOOKUP(A1326,'[1]Population Data'!$A:$F,6,FALSE)</f>
        <v>2.6174351585014408</v>
      </c>
      <c r="K1326" s="2">
        <f t="shared" si="142"/>
        <v>28.654004954582991</v>
      </c>
      <c r="L1326" s="2">
        <f t="shared" si="143"/>
        <v>710.66666666666663</v>
      </c>
      <c r="M1326" s="3">
        <f t="shared" si="144"/>
        <v>0.19561427653913202</v>
      </c>
      <c r="N1326" s="2">
        <f t="shared" si="145"/>
        <v>51.200768491834772</v>
      </c>
      <c r="O1326" s="2">
        <f t="shared" si="146"/>
        <v>11.003303055326178</v>
      </c>
    </row>
    <row r="1327" spans="1:15" x14ac:dyDescent="0.2">
      <c r="A1327" t="str">
        <f t="shared" si="140"/>
        <v>Crosby County, Texas</v>
      </c>
      <c r="B1327" t="str">
        <f t="shared" si="141"/>
        <v>Crosby County,</v>
      </c>
      <c r="C1327" t="s">
        <v>76</v>
      </c>
      <c r="D1327" t="s">
        <v>4</v>
      </c>
      <c r="E1327">
        <v>5</v>
      </c>
      <c r="F1327">
        <f>VLOOKUP(A1327,'[1]Population Data'!$A:$B, 2,FALSE)</f>
        <v>5861</v>
      </c>
      <c r="G1327">
        <f>VLOOKUP(A1327,'[1]Population Data'!$A:$C,3,FALSE)</f>
        <v>2044</v>
      </c>
      <c r="H1327">
        <f>VLOOKUP(A1327,'[1]Population Data'!$A:$D,4,FALSE)</f>
        <v>1591</v>
      </c>
      <c r="I1327" s="1">
        <f>VLOOKUP(A1327,'[1]Population Data'!$A:$E,5,FALSE)</f>
        <v>0.27145538304043676</v>
      </c>
      <c r="J1327" s="2">
        <f>VLOOKUP(A1327,'[1]Population Data'!$A:$F,6,FALSE)</f>
        <v>2.8674168297455971</v>
      </c>
      <c r="K1327" s="2">
        <f t="shared" si="142"/>
        <v>1.7437297389523971</v>
      </c>
      <c r="L1327" s="2">
        <f t="shared" si="143"/>
        <v>1149.0555555555554</v>
      </c>
      <c r="M1327" s="3">
        <f t="shared" si="144"/>
        <v>0.19605110997364877</v>
      </c>
      <c r="N1327" s="2">
        <f t="shared" si="145"/>
        <v>56.216025222874535</v>
      </c>
      <c r="O1327" s="2">
        <f t="shared" si="146"/>
        <v>0.73519166240118294</v>
      </c>
    </row>
    <row r="1328" spans="1:15" x14ac:dyDescent="0.2">
      <c r="A1328" t="str">
        <f t="shared" si="140"/>
        <v>Crosby County, Texas</v>
      </c>
      <c r="B1328" t="str">
        <f t="shared" si="141"/>
        <v>Crosby County,</v>
      </c>
      <c r="C1328" t="s">
        <v>76</v>
      </c>
      <c r="D1328" t="s">
        <v>5</v>
      </c>
      <c r="E1328">
        <v>17</v>
      </c>
      <c r="F1328">
        <f>VLOOKUP(A1328,'[1]Population Data'!$A:$B, 2,FALSE)</f>
        <v>5861</v>
      </c>
      <c r="G1328">
        <f>VLOOKUP(A1328,'[1]Population Data'!$A:$C,3,FALSE)</f>
        <v>2044</v>
      </c>
      <c r="H1328">
        <f>VLOOKUP(A1328,'[1]Population Data'!$A:$D,4,FALSE)</f>
        <v>1591</v>
      </c>
      <c r="I1328" s="1">
        <f>VLOOKUP(A1328,'[1]Population Data'!$A:$E,5,FALSE)</f>
        <v>0.27145538304043676</v>
      </c>
      <c r="J1328" s="2">
        <f>VLOOKUP(A1328,'[1]Population Data'!$A:$F,6,FALSE)</f>
        <v>2.8674168297455971</v>
      </c>
      <c r="K1328" s="2">
        <f t="shared" si="142"/>
        <v>5.9286811124381504</v>
      </c>
      <c r="L1328" s="2">
        <f t="shared" si="143"/>
        <v>1149.0555555555554</v>
      </c>
      <c r="M1328" s="3">
        <f t="shared" si="144"/>
        <v>0.19605110997364877</v>
      </c>
      <c r="N1328" s="2">
        <f t="shared" si="145"/>
        <v>56.216025222874535</v>
      </c>
      <c r="O1328" s="2">
        <f t="shared" si="146"/>
        <v>2.499651652164022</v>
      </c>
    </row>
    <row r="1329" spans="1:15" x14ac:dyDescent="0.2">
      <c r="A1329" t="str">
        <f t="shared" si="140"/>
        <v>Crosby County, Texas</v>
      </c>
      <c r="B1329" t="str">
        <f t="shared" si="141"/>
        <v>Crosby County,</v>
      </c>
      <c r="C1329" t="s">
        <v>76</v>
      </c>
      <c r="D1329" t="s">
        <v>6</v>
      </c>
      <c r="E1329">
        <v>165</v>
      </c>
      <c r="F1329">
        <f>VLOOKUP(A1329,'[1]Population Data'!$A:$B, 2,FALSE)</f>
        <v>5861</v>
      </c>
      <c r="G1329">
        <f>VLOOKUP(A1329,'[1]Population Data'!$A:$C,3,FALSE)</f>
        <v>2044</v>
      </c>
      <c r="H1329">
        <f>VLOOKUP(A1329,'[1]Population Data'!$A:$D,4,FALSE)</f>
        <v>1591</v>
      </c>
      <c r="I1329" s="1">
        <f>VLOOKUP(A1329,'[1]Population Data'!$A:$E,5,FALSE)</f>
        <v>0.27145538304043676</v>
      </c>
      <c r="J1329" s="2">
        <f>VLOOKUP(A1329,'[1]Population Data'!$A:$F,6,FALSE)</f>
        <v>2.8674168297455971</v>
      </c>
      <c r="K1329" s="2">
        <f t="shared" si="142"/>
        <v>57.543081385429105</v>
      </c>
      <c r="L1329" s="2">
        <f t="shared" si="143"/>
        <v>1149.0555555555554</v>
      </c>
      <c r="M1329" s="3">
        <f t="shared" si="144"/>
        <v>0.19605110997364877</v>
      </c>
      <c r="N1329" s="2">
        <f t="shared" si="145"/>
        <v>56.216025222874535</v>
      </c>
      <c r="O1329" s="2">
        <f t="shared" si="146"/>
        <v>24.261324859239039</v>
      </c>
    </row>
    <row r="1330" spans="1:15" x14ac:dyDescent="0.2">
      <c r="A1330" t="str">
        <f t="shared" si="140"/>
        <v>Crosby County, Texas</v>
      </c>
      <c r="B1330" t="str">
        <f t="shared" si="141"/>
        <v>Crosby County,</v>
      </c>
      <c r="C1330" t="s">
        <v>76</v>
      </c>
      <c r="D1330" t="s">
        <v>7</v>
      </c>
      <c r="E1330">
        <v>77</v>
      </c>
      <c r="F1330">
        <f>VLOOKUP(A1330,'[1]Population Data'!$A:$B, 2,FALSE)</f>
        <v>5861</v>
      </c>
      <c r="G1330">
        <f>VLOOKUP(A1330,'[1]Population Data'!$A:$C,3,FALSE)</f>
        <v>2044</v>
      </c>
      <c r="H1330">
        <f>VLOOKUP(A1330,'[1]Population Data'!$A:$D,4,FALSE)</f>
        <v>1591</v>
      </c>
      <c r="I1330" s="1">
        <f>VLOOKUP(A1330,'[1]Population Data'!$A:$E,5,FALSE)</f>
        <v>0.27145538304043676</v>
      </c>
      <c r="J1330" s="2">
        <f>VLOOKUP(A1330,'[1]Population Data'!$A:$F,6,FALSE)</f>
        <v>2.8674168297455971</v>
      </c>
      <c r="K1330" s="2">
        <f t="shared" si="142"/>
        <v>26.853437979866914</v>
      </c>
      <c r="L1330" s="2">
        <f t="shared" si="143"/>
        <v>1149.0555555555554</v>
      </c>
      <c r="M1330" s="3">
        <f t="shared" si="144"/>
        <v>0.19605110997364877</v>
      </c>
      <c r="N1330" s="2">
        <f t="shared" si="145"/>
        <v>56.216025222874535</v>
      </c>
      <c r="O1330" s="2">
        <f t="shared" si="146"/>
        <v>11.321951600978217</v>
      </c>
    </row>
    <row r="1331" spans="1:15" x14ac:dyDescent="0.2">
      <c r="A1331" t="str">
        <f t="shared" si="140"/>
        <v>Crosby County, Texas</v>
      </c>
      <c r="B1331" t="str">
        <f t="shared" si="141"/>
        <v>Crosby County,</v>
      </c>
      <c r="C1331" t="s">
        <v>76</v>
      </c>
      <c r="D1331" t="s">
        <v>8</v>
      </c>
      <c r="E1331">
        <v>31</v>
      </c>
      <c r="F1331">
        <f>VLOOKUP(A1331,'[1]Population Data'!$A:$B, 2,FALSE)</f>
        <v>5861</v>
      </c>
      <c r="G1331">
        <f>VLOOKUP(A1331,'[1]Population Data'!$A:$C,3,FALSE)</f>
        <v>2044</v>
      </c>
      <c r="H1331">
        <f>VLOOKUP(A1331,'[1]Population Data'!$A:$D,4,FALSE)</f>
        <v>1591</v>
      </c>
      <c r="I1331" s="1">
        <f>VLOOKUP(A1331,'[1]Population Data'!$A:$E,5,FALSE)</f>
        <v>0.27145538304043676</v>
      </c>
      <c r="J1331" s="2">
        <f>VLOOKUP(A1331,'[1]Population Data'!$A:$F,6,FALSE)</f>
        <v>2.8674168297455971</v>
      </c>
      <c r="K1331" s="2">
        <f t="shared" si="142"/>
        <v>10.811124381504861</v>
      </c>
      <c r="L1331" s="2">
        <f t="shared" si="143"/>
        <v>1149.0555555555554</v>
      </c>
      <c r="M1331" s="3">
        <f t="shared" si="144"/>
        <v>0.19605110997364877</v>
      </c>
      <c r="N1331" s="2">
        <f t="shared" si="145"/>
        <v>56.216025222874535</v>
      </c>
      <c r="O1331" s="2">
        <f t="shared" si="146"/>
        <v>4.5581883068873337</v>
      </c>
    </row>
    <row r="1332" spans="1:15" x14ac:dyDescent="0.2">
      <c r="A1332" t="str">
        <f t="shared" si="140"/>
        <v>Crosby County, Texas</v>
      </c>
      <c r="B1332" t="str">
        <f t="shared" si="141"/>
        <v>Crosby County,</v>
      </c>
      <c r="C1332" t="s">
        <v>76</v>
      </c>
      <c r="D1332" t="s">
        <v>9</v>
      </c>
      <c r="E1332">
        <v>3</v>
      </c>
      <c r="F1332">
        <f>VLOOKUP(A1332,'[1]Population Data'!$A:$B, 2,FALSE)</f>
        <v>5861</v>
      </c>
      <c r="G1332">
        <f>VLOOKUP(A1332,'[1]Population Data'!$A:$C,3,FALSE)</f>
        <v>2044</v>
      </c>
      <c r="H1332">
        <f>VLOOKUP(A1332,'[1]Population Data'!$A:$D,4,FALSE)</f>
        <v>1591</v>
      </c>
      <c r="I1332" s="1">
        <f>VLOOKUP(A1332,'[1]Population Data'!$A:$E,5,FALSE)</f>
        <v>0.27145538304043676</v>
      </c>
      <c r="J1332" s="2">
        <f>VLOOKUP(A1332,'[1]Population Data'!$A:$F,6,FALSE)</f>
        <v>2.8674168297455971</v>
      </c>
      <c r="K1332" s="2">
        <f t="shared" si="142"/>
        <v>1.0462378433714383</v>
      </c>
      <c r="L1332" s="2">
        <f t="shared" si="143"/>
        <v>1149.0555555555554</v>
      </c>
      <c r="M1332" s="3">
        <f t="shared" si="144"/>
        <v>0.19605110997364877</v>
      </c>
      <c r="N1332" s="2">
        <f t="shared" si="145"/>
        <v>56.216025222874535</v>
      </c>
      <c r="O1332" s="2">
        <f t="shared" si="146"/>
        <v>0.44111499744070976</v>
      </c>
    </row>
    <row r="1333" spans="1:15" x14ac:dyDescent="0.2">
      <c r="A1333" t="str">
        <f t="shared" si="140"/>
        <v>Crosby County, Texas</v>
      </c>
      <c r="B1333" t="str">
        <f t="shared" si="141"/>
        <v>Crosby County,</v>
      </c>
      <c r="C1333" t="s">
        <v>76</v>
      </c>
      <c r="D1333" t="s">
        <v>10</v>
      </c>
      <c r="E1333">
        <v>195</v>
      </c>
      <c r="F1333">
        <f>VLOOKUP(A1333,'[1]Population Data'!$A:$B, 2,FALSE)</f>
        <v>5861</v>
      </c>
      <c r="G1333">
        <f>VLOOKUP(A1333,'[1]Population Data'!$A:$C,3,FALSE)</f>
        <v>2044</v>
      </c>
      <c r="H1333">
        <f>VLOOKUP(A1333,'[1]Population Data'!$A:$D,4,FALSE)</f>
        <v>1591</v>
      </c>
      <c r="I1333" s="1">
        <f>VLOOKUP(A1333,'[1]Population Data'!$A:$E,5,FALSE)</f>
        <v>0.27145538304043676</v>
      </c>
      <c r="J1333" s="2">
        <f>VLOOKUP(A1333,'[1]Population Data'!$A:$F,6,FALSE)</f>
        <v>2.8674168297455971</v>
      </c>
      <c r="K1333" s="2">
        <f t="shared" si="142"/>
        <v>68.005459819143482</v>
      </c>
      <c r="L1333" s="2">
        <f t="shared" si="143"/>
        <v>1149.0555555555554</v>
      </c>
      <c r="M1333" s="3">
        <f t="shared" si="144"/>
        <v>0.19605110997364877</v>
      </c>
      <c r="N1333" s="2">
        <f t="shared" si="145"/>
        <v>56.216025222874535</v>
      </c>
      <c r="O1333" s="2">
        <f t="shared" si="146"/>
        <v>28.672474833646135</v>
      </c>
    </row>
    <row r="1334" spans="1:15" x14ac:dyDescent="0.2">
      <c r="A1334" t="str">
        <f t="shared" si="140"/>
        <v>Crosby County, Texas</v>
      </c>
      <c r="B1334" t="str">
        <f t="shared" si="141"/>
        <v>Crosby County,</v>
      </c>
      <c r="C1334" t="s">
        <v>76</v>
      </c>
      <c r="D1334" t="s">
        <v>11</v>
      </c>
      <c r="E1334">
        <v>210</v>
      </c>
      <c r="F1334">
        <f>VLOOKUP(A1334,'[1]Population Data'!$A:$B, 2,FALSE)</f>
        <v>5861</v>
      </c>
      <c r="G1334">
        <f>VLOOKUP(A1334,'[1]Population Data'!$A:$C,3,FALSE)</f>
        <v>2044</v>
      </c>
      <c r="H1334">
        <f>VLOOKUP(A1334,'[1]Population Data'!$A:$D,4,FALSE)</f>
        <v>1591</v>
      </c>
      <c r="I1334" s="1">
        <f>VLOOKUP(A1334,'[1]Population Data'!$A:$E,5,FALSE)</f>
        <v>0.27145538304043676</v>
      </c>
      <c r="J1334" s="2">
        <f>VLOOKUP(A1334,'[1]Population Data'!$A:$F,6,FALSE)</f>
        <v>2.8674168297455971</v>
      </c>
      <c r="K1334" s="2">
        <f t="shared" si="142"/>
        <v>73.236649036000671</v>
      </c>
      <c r="L1334" s="2">
        <f t="shared" si="143"/>
        <v>1149.0555555555554</v>
      </c>
      <c r="M1334" s="3">
        <f t="shared" si="144"/>
        <v>0.19605110997364877</v>
      </c>
      <c r="N1334" s="2">
        <f t="shared" si="145"/>
        <v>56.216025222874535</v>
      </c>
      <c r="O1334" s="2">
        <f t="shared" si="146"/>
        <v>30.878049820849679</v>
      </c>
    </row>
    <row r="1335" spans="1:15" x14ac:dyDescent="0.2">
      <c r="A1335" t="str">
        <f t="shared" si="140"/>
        <v>Crosby County, Texas</v>
      </c>
      <c r="B1335" t="str">
        <f t="shared" si="141"/>
        <v>Crosby County,</v>
      </c>
      <c r="C1335" t="s">
        <v>76</v>
      </c>
      <c r="D1335" t="s">
        <v>12</v>
      </c>
      <c r="E1335">
        <v>190</v>
      </c>
      <c r="F1335">
        <f>VLOOKUP(A1335,'[1]Population Data'!$A:$B, 2,FALSE)</f>
        <v>5861</v>
      </c>
      <c r="G1335">
        <f>VLOOKUP(A1335,'[1]Population Data'!$A:$C,3,FALSE)</f>
        <v>2044</v>
      </c>
      <c r="H1335">
        <f>VLOOKUP(A1335,'[1]Population Data'!$A:$D,4,FALSE)</f>
        <v>1591</v>
      </c>
      <c r="I1335" s="1">
        <f>VLOOKUP(A1335,'[1]Population Data'!$A:$E,5,FALSE)</f>
        <v>0.27145538304043676</v>
      </c>
      <c r="J1335" s="2">
        <f>VLOOKUP(A1335,'[1]Population Data'!$A:$F,6,FALSE)</f>
        <v>2.8674168297455971</v>
      </c>
      <c r="K1335" s="2">
        <f t="shared" si="142"/>
        <v>66.261730080191086</v>
      </c>
      <c r="L1335" s="2">
        <f t="shared" si="143"/>
        <v>1149.0555555555554</v>
      </c>
      <c r="M1335" s="3">
        <f t="shared" si="144"/>
        <v>0.19605110997364877</v>
      </c>
      <c r="N1335" s="2">
        <f t="shared" si="145"/>
        <v>56.216025222874535</v>
      </c>
      <c r="O1335" s="2">
        <f t="shared" si="146"/>
        <v>27.93728317124495</v>
      </c>
    </row>
    <row r="1336" spans="1:15" x14ac:dyDescent="0.2">
      <c r="A1336" t="str">
        <f t="shared" si="140"/>
        <v>Crosby County, Texas</v>
      </c>
      <c r="B1336" t="str">
        <f t="shared" si="141"/>
        <v>Crosby County,</v>
      </c>
      <c r="C1336" t="s">
        <v>76</v>
      </c>
      <c r="D1336" t="s">
        <v>13</v>
      </c>
      <c r="E1336">
        <v>30</v>
      </c>
      <c r="F1336">
        <f>VLOOKUP(A1336,'[1]Population Data'!$A:$B, 2,FALSE)</f>
        <v>5861</v>
      </c>
      <c r="G1336">
        <f>VLOOKUP(A1336,'[1]Population Data'!$A:$C,3,FALSE)</f>
        <v>2044</v>
      </c>
      <c r="H1336">
        <f>VLOOKUP(A1336,'[1]Population Data'!$A:$D,4,FALSE)</f>
        <v>1591</v>
      </c>
      <c r="I1336" s="1">
        <f>VLOOKUP(A1336,'[1]Population Data'!$A:$E,5,FALSE)</f>
        <v>0.27145538304043676</v>
      </c>
      <c r="J1336" s="2">
        <f>VLOOKUP(A1336,'[1]Population Data'!$A:$F,6,FALSE)</f>
        <v>2.8674168297455971</v>
      </c>
      <c r="K1336" s="2">
        <f t="shared" si="142"/>
        <v>10.462378433714383</v>
      </c>
      <c r="L1336" s="2">
        <f t="shared" si="143"/>
        <v>1149.0555555555554</v>
      </c>
      <c r="M1336" s="3">
        <f t="shared" si="144"/>
        <v>0.19605110997364877</v>
      </c>
      <c r="N1336" s="2">
        <f t="shared" si="145"/>
        <v>56.216025222874535</v>
      </c>
      <c r="O1336" s="2">
        <f t="shared" si="146"/>
        <v>4.4111499744070981</v>
      </c>
    </row>
    <row r="1337" spans="1:15" x14ac:dyDescent="0.2">
      <c r="A1337" t="str">
        <f t="shared" si="140"/>
        <v>Crosby County, Texas</v>
      </c>
      <c r="B1337" t="str">
        <f t="shared" si="141"/>
        <v>Crosby County,</v>
      </c>
      <c r="C1337" t="s">
        <v>76</v>
      </c>
      <c r="D1337" t="s">
        <v>14</v>
      </c>
      <c r="E1337">
        <v>145</v>
      </c>
      <c r="F1337">
        <f>VLOOKUP(A1337,'[1]Population Data'!$A:$B, 2,FALSE)</f>
        <v>5861</v>
      </c>
      <c r="G1337">
        <f>VLOOKUP(A1337,'[1]Population Data'!$A:$C,3,FALSE)</f>
        <v>2044</v>
      </c>
      <c r="H1337">
        <f>VLOOKUP(A1337,'[1]Population Data'!$A:$D,4,FALSE)</f>
        <v>1591</v>
      </c>
      <c r="I1337" s="1">
        <f>VLOOKUP(A1337,'[1]Population Data'!$A:$E,5,FALSE)</f>
        <v>0.27145538304043676</v>
      </c>
      <c r="J1337" s="2">
        <f>VLOOKUP(A1337,'[1]Population Data'!$A:$F,6,FALSE)</f>
        <v>2.8674168297455971</v>
      </c>
      <c r="K1337" s="2">
        <f t="shared" si="142"/>
        <v>50.568162429619512</v>
      </c>
      <c r="L1337" s="2">
        <f t="shared" si="143"/>
        <v>1149.0555555555554</v>
      </c>
      <c r="M1337" s="3">
        <f t="shared" si="144"/>
        <v>0.19605110997364877</v>
      </c>
      <c r="N1337" s="2">
        <f t="shared" si="145"/>
        <v>56.216025222874535</v>
      </c>
      <c r="O1337" s="2">
        <f t="shared" si="146"/>
        <v>21.320558209634306</v>
      </c>
    </row>
    <row r="1338" spans="1:15" x14ac:dyDescent="0.2">
      <c r="A1338" t="str">
        <f t="shared" si="140"/>
        <v>Crosby County, Texas</v>
      </c>
      <c r="B1338" t="str">
        <f t="shared" si="141"/>
        <v>Crosby County,</v>
      </c>
      <c r="C1338" t="s">
        <v>76</v>
      </c>
      <c r="D1338" t="s">
        <v>15</v>
      </c>
      <c r="E1338">
        <v>28</v>
      </c>
      <c r="F1338">
        <f>VLOOKUP(A1338,'[1]Population Data'!$A:$B, 2,FALSE)</f>
        <v>5861</v>
      </c>
      <c r="G1338">
        <f>VLOOKUP(A1338,'[1]Population Data'!$A:$C,3,FALSE)</f>
        <v>2044</v>
      </c>
      <c r="H1338">
        <f>VLOOKUP(A1338,'[1]Population Data'!$A:$D,4,FALSE)</f>
        <v>1591</v>
      </c>
      <c r="I1338" s="1">
        <f>VLOOKUP(A1338,'[1]Population Data'!$A:$E,5,FALSE)</f>
        <v>0.27145538304043676</v>
      </c>
      <c r="J1338" s="2">
        <f>VLOOKUP(A1338,'[1]Population Data'!$A:$F,6,FALSE)</f>
        <v>2.8674168297455971</v>
      </c>
      <c r="K1338" s="2">
        <f t="shared" si="142"/>
        <v>9.7648865381334229</v>
      </c>
      <c r="L1338" s="2">
        <f t="shared" si="143"/>
        <v>1149.0555555555554</v>
      </c>
      <c r="M1338" s="3">
        <f t="shared" si="144"/>
        <v>0.19605110997364877</v>
      </c>
      <c r="N1338" s="2">
        <f t="shared" si="145"/>
        <v>56.216025222874535</v>
      </c>
      <c r="O1338" s="2">
        <f t="shared" si="146"/>
        <v>4.1170733094466243</v>
      </c>
    </row>
    <row r="1339" spans="1:15" x14ac:dyDescent="0.2">
      <c r="A1339" t="str">
        <f t="shared" si="140"/>
        <v>Crosby County, Texas</v>
      </c>
      <c r="B1339" t="str">
        <f t="shared" si="141"/>
        <v>Crosby County,</v>
      </c>
      <c r="C1339" t="s">
        <v>76</v>
      </c>
      <c r="D1339" t="s">
        <v>16</v>
      </c>
      <c r="E1339">
        <v>90</v>
      </c>
      <c r="F1339">
        <f>VLOOKUP(A1339,'[1]Population Data'!$A:$B, 2,FALSE)</f>
        <v>5861</v>
      </c>
      <c r="G1339">
        <f>VLOOKUP(A1339,'[1]Population Data'!$A:$C,3,FALSE)</f>
        <v>2044</v>
      </c>
      <c r="H1339">
        <f>VLOOKUP(A1339,'[1]Population Data'!$A:$D,4,FALSE)</f>
        <v>1591</v>
      </c>
      <c r="I1339" s="1">
        <f>VLOOKUP(A1339,'[1]Population Data'!$A:$E,5,FALSE)</f>
        <v>0.27145538304043676</v>
      </c>
      <c r="J1339" s="2">
        <f>VLOOKUP(A1339,'[1]Population Data'!$A:$F,6,FALSE)</f>
        <v>2.8674168297455971</v>
      </c>
      <c r="K1339" s="2">
        <f t="shared" si="142"/>
        <v>31.387135301143147</v>
      </c>
      <c r="L1339" s="2">
        <f t="shared" si="143"/>
        <v>1149.0555555555554</v>
      </c>
      <c r="M1339" s="3">
        <f t="shared" si="144"/>
        <v>0.19605110997364877</v>
      </c>
      <c r="N1339" s="2">
        <f t="shared" si="145"/>
        <v>56.216025222874535</v>
      </c>
      <c r="O1339" s="2">
        <f t="shared" si="146"/>
        <v>13.233449923221292</v>
      </c>
    </row>
    <row r="1340" spans="1:15" x14ac:dyDescent="0.2">
      <c r="A1340" t="str">
        <f t="shared" si="140"/>
        <v>Crosby County, Texas</v>
      </c>
      <c r="B1340" t="str">
        <f t="shared" si="141"/>
        <v>Crosby County,</v>
      </c>
      <c r="C1340" t="s">
        <v>76</v>
      </c>
      <c r="D1340" t="s">
        <v>17</v>
      </c>
      <c r="E1340">
        <v>58</v>
      </c>
      <c r="F1340">
        <f>VLOOKUP(A1340,'[1]Population Data'!$A:$B, 2,FALSE)</f>
        <v>5861</v>
      </c>
      <c r="G1340">
        <f>VLOOKUP(A1340,'[1]Population Data'!$A:$C,3,FALSE)</f>
        <v>2044</v>
      </c>
      <c r="H1340">
        <f>VLOOKUP(A1340,'[1]Population Data'!$A:$D,4,FALSE)</f>
        <v>1591</v>
      </c>
      <c r="I1340" s="1">
        <f>VLOOKUP(A1340,'[1]Population Data'!$A:$E,5,FALSE)</f>
        <v>0.27145538304043676</v>
      </c>
      <c r="J1340" s="2">
        <f>VLOOKUP(A1340,'[1]Population Data'!$A:$F,6,FALSE)</f>
        <v>2.8674168297455971</v>
      </c>
      <c r="K1340" s="2">
        <f t="shared" si="142"/>
        <v>20.227264971847806</v>
      </c>
      <c r="L1340" s="2">
        <f t="shared" si="143"/>
        <v>1149.0555555555554</v>
      </c>
      <c r="M1340" s="3">
        <f t="shared" si="144"/>
        <v>0.19605110997364877</v>
      </c>
      <c r="N1340" s="2">
        <f t="shared" si="145"/>
        <v>56.216025222874535</v>
      </c>
      <c r="O1340" s="2">
        <f t="shared" si="146"/>
        <v>8.5282232838537215</v>
      </c>
    </row>
    <row r="1341" spans="1:15" x14ac:dyDescent="0.2">
      <c r="A1341" t="str">
        <f t="shared" si="140"/>
        <v>Crosby County, Texas</v>
      </c>
      <c r="B1341" t="str">
        <f t="shared" si="141"/>
        <v>Crosby County,</v>
      </c>
      <c r="C1341" t="s">
        <v>76</v>
      </c>
      <c r="D1341" t="s">
        <v>18</v>
      </c>
      <c r="E1341">
        <v>99</v>
      </c>
      <c r="F1341">
        <f>VLOOKUP(A1341,'[1]Population Data'!$A:$B, 2,FALSE)</f>
        <v>5861</v>
      </c>
      <c r="G1341">
        <f>VLOOKUP(A1341,'[1]Population Data'!$A:$C,3,FALSE)</f>
        <v>2044</v>
      </c>
      <c r="H1341">
        <f>VLOOKUP(A1341,'[1]Population Data'!$A:$D,4,FALSE)</f>
        <v>1591</v>
      </c>
      <c r="I1341" s="1">
        <f>VLOOKUP(A1341,'[1]Population Data'!$A:$E,5,FALSE)</f>
        <v>0.27145538304043676</v>
      </c>
      <c r="J1341" s="2">
        <f>VLOOKUP(A1341,'[1]Population Data'!$A:$F,6,FALSE)</f>
        <v>2.8674168297455971</v>
      </c>
      <c r="K1341" s="2">
        <f t="shared" si="142"/>
        <v>34.525848831257463</v>
      </c>
      <c r="L1341" s="2">
        <f t="shared" si="143"/>
        <v>1149.0555555555554</v>
      </c>
      <c r="M1341" s="3">
        <f t="shared" si="144"/>
        <v>0.19605110997364877</v>
      </c>
      <c r="N1341" s="2">
        <f t="shared" si="145"/>
        <v>56.216025222874535</v>
      </c>
      <c r="O1341" s="2">
        <f t="shared" si="146"/>
        <v>14.556794915543421</v>
      </c>
    </row>
    <row r="1342" spans="1:15" x14ac:dyDescent="0.2">
      <c r="A1342" t="str">
        <f t="shared" si="140"/>
        <v>Crosby County, Texas</v>
      </c>
      <c r="B1342" t="str">
        <f t="shared" si="141"/>
        <v>Crosby County,</v>
      </c>
      <c r="C1342" t="s">
        <v>76</v>
      </c>
      <c r="D1342" t="s">
        <v>19</v>
      </c>
      <c r="E1342">
        <v>3</v>
      </c>
      <c r="F1342">
        <f>VLOOKUP(A1342,'[1]Population Data'!$A:$B, 2,FALSE)</f>
        <v>5861</v>
      </c>
      <c r="G1342">
        <f>VLOOKUP(A1342,'[1]Population Data'!$A:$C,3,FALSE)</f>
        <v>2044</v>
      </c>
      <c r="H1342">
        <f>VLOOKUP(A1342,'[1]Population Data'!$A:$D,4,FALSE)</f>
        <v>1591</v>
      </c>
      <c r="I1342" s="1">
        <f>VLOOKUP(A1342,'[1]Population Data'!$A:$E,5,FALSE)</f>
        <v>0.27145538304043676</v>
      </c>
      <c r="J1342" s="2">
        <f>VLOOKUP(A1342,'[1]Population Data'!$A:$F,6,FALSE)</f>
        <v>2.8674168297455971</v>
      </c>
      <c r="K1342" s="2">
        <f t="shared" si="142"/>
        <v>1.0462378433714383</v>
      </c>
      <c r="L1342" s="2">
        <f t="shared" si="143"/>
        <v>1149.0555555555554</v>
      </c>
      <c r="M1342" s="3">
        <f t="shared" si="144"/>
        <v>0.19605110997364877</v>
      </c>
      <c r="N1342" s="2">
        <f t="shared" si="145"/>
        <v>56.216025222874535</v>
      </c>
      <c r="O1342" s="2">
        <f t="shared" si="146"/>
        <v>0.44111499744070976</v>
      </c>
    </row>
    <row r="1343" spans="1:15" x14ac:dyDescent="0.2">
      <c r="A1343" t="str">
        <f t="shared" si="140"/>
        <v>Crosby County, Texas</v>
      </c>
      <c r="B1343" t="str">
        <f t="shared" si="141"/>
        <v>Crosby County,</v>
      </c>
      <c r="C1343" t="s">
        <v>76</v>
      </c>
      <c r="D1343" t="s">
        <v>20</v>
      </c>
      <c r="E1343">
        <v>16</v>
      </c>
      <c r="F1343">
        <f>VLOOKUP(A1343,'[1]Population Data'!$A:$B, 2,FALSE)</f>
        <v>5861</v>
      </c>
      <c r="G1343">
        <f>VLOOKUP(A1343,'[1]Population Data'!$A:$C,3,FALSE)</f>
        <v>2044</v>
      </c>
      <c r="H1343">
        <f>VLOOKUP(A1343,'[1]Population Data'!$A:$D,4,FALSE)</f>
        <v>1591</v>
      </c>
      <c r="I1343" s="1">
        <f>VLOOKUP(A1343,'[1]Population Data'!$A:$E,5,FALSE)</f>
        <v>0.27145538304043676</v>
      </c>
      <c r="J1343" s="2">
        <f>VLOOKUP(A1343,'[1]Population Data'!$A:$F,6,FALSE)</f>
        <v>2.8674168297455971</v>
      </c>
      <c r="K1343" s="2">
        <f t="shared" si="142"/>
        <v>5.5799351646476705</v>
      </c>
      <c r="L1343" s="2">
        <f t="shared" si="143"/>
        <v>1149.0555555555554</v>
      </c>
      <c r="M1343" s="3">
        <f t="shared" si="144"/>
        <v>0.19605110997364877</v>
      </c>
      <c r="N1343" s="2">
        <f t="shared" si="145"/>
        <v>56.216025222874535</v>
      </c>
      <c r="O1343" s="2">
        <f t="shared" si="146"/>
        <v>2.3526133196837855</v>
      </c>
    </row>
    <row r="1344" spans="1:15" x14ac:dyDescent="0.2">
      <c r="A1344" t="str">
        <f t="shared" si="140"/>
        <v>Crosby County, Texas</v>
      </c>
      <c r="B1344" t="str">
        <f t="shared" si="141"/>
        <v>Crosby County,</v>
      </c>
      <c r="C1344" t="s">
        <v>76</v>
      </c>
      <c r="D1344" t="s">
        <v>21</v>
      </c>
      <c r="E1344">
        <v>0</v>
      </c>
      <c r="F1344">
        <f>VLOOKUP(A1344,'[1]Population Data'!$A:$B, 2,FALSE)</f>
        <v>5861</v>
      </c>
      <c r="G1344">
        <f>VLOOKUP(A1344,'[1]Population Data'!$A:$C,3,FALSE)</f>
        <v>2044</v>
      </c>
      <c r="H1344">
        <f>VLOOKUP(A1344,'[1]Population Data'!$A:$D,4,FALSE)</f>
        <v>1591</v>
      </c>
      <c r="I1344" s="1">
        <f>VLOOKUP(A1344,'[1]Population Data'!$A:$E,5,FALSE)</f>
        <v>0.27145538304043676</v>
      </c>
      <c r="J1344" s="2">
        <f>VLOOKUP(A1344,'[1]Population Data'!$A:$F,6,FALSE)</f>
        <v>2.8674168297455971</v>
      </c>
      <c r="K1344" s="2">
        <f t="shared" si="142"/>
        <v>0</v>
      </c>
      <c r="L1344" s="2">
        <f t="shared" si="143"/>
        <v>1149.0555555555554</v>
      </c>
      <c r="M1344" s="3">
        <f t="shared" si="144"/>
        <v>0.19605110997364877</v>
      </c>
      <c r="N1344" s="2">
        <f t="shared" si="145"/>
        <v>56.216025222874535</v>
      </c>
      <c r="O1344" s="2">
        <f t="shared" si="146"/>
        <v>0</v>
      </c>
    </row>
    <row r="1345" spans="1:15" x14ac:dyDescent="0.2">
      <c r="A1345" t="str">
        <f t="shared" si="140"/>
        <v>Crosby County, Texas</v>
      </c>
      <c r="B1345" t="str">
        <f t="shared" si="141"/>
        <v>Crosby County,</v>
      </c>
      <c r="C1345" t="s">
        <v>76</v>
      </c>
      <c r="D1345" t="s">
        <v>22</v>
      </c>
      <c r="E1345">
        <v>279</v>
      </c>
      <c r="F1345">
        <f>VLOOKUP(A1345,'[1]Population Data'!$A:$B, 2,FALSE)</f>
        <v>5861</v>
      </c>
      <c r="G1345">
        <f>VLOOKUP(A1345,'[1]Population Data'!$A:$C,3,FALSE)</f>
        <v>2044</v>
      </c>
      <c r="H1345">
        <f>VLOOKUP(A1345,'[1]Population Data'!$A:$D,4,FALSE)</f>
        <v>1591</v>
      </c>
      <c r="I1345" s="1">
        <f>VLOOKUP(A1345,'[1]Population Data'!$A:$E,5,FALSE)</f>
        <v>0.27145538304043676</v>
      </c>
      <c r="J1345" s="2">
        <f>VLOOKUP(A1345,'[1]Population Data'!$A:$F,6,FALSE)</f>
        <v>2.8674168297455971</v>
      </c>
      <c r="K1345" s="2">
        <f t="shared" si="142"/>
        <v>97.300119433543756</v>
      </c>
      <c r="L1345" s="2">
        <f t="shared" si="143"/>
        <v>1149.0555555555554</v>
      </c>
      <c r="M1345" s="3">
        <f t="shared" si="144"/>
        <v>0.19605110997364877</v>
      </c>
      <c r="N1345" s="2">
        <f t="shared" si="145"/>
        <v>56.216025222874535</v>
      </c>
      <c r="O1345" s="2">
        <f t="shared" si="146"/>
        <v>41.023694761986008</v>
      </c>
    </row>
    <row r="1346" spans="1:15" x14ac:dyDescent="0.2">
      <c r="A1346" t="str">
        <f t="shared" si="140"/>
        <v>Crosby County, Texas</v>
      </c>
      <c r="B1346" t="str">
        <f t="shared" si="141"/>
        <v>Crosby County,</v>
      </c>
      <c r="C1346" t="s">
        <v>76</v>
      </c>
      <c r="D1346" t="s">
        <v>23</v>
      </c>
      <c r="E1346">
        <v>47</v>
      </c>
      <c r="F1346">
        <f>VLOOKUP(A1346,'[1]Population Data'!$A:$B, 2,FALSE)</f>
        <v>5861</v>
      </c>
      <c r="G1346">
        <f>VLOOKUP(A1346,'[1]Population Data'!$A:$C,3,FALSE)</f>
        <v>2044</v>
      </c>
      <c r="H1346">
        <f>VLOOKUP(A1346,'[1]Population Data'!$A:$D,4,FALSE)</f>
        <v>1591</v>
      </c>
      <c r="I1346" s="1">
        <f>VLOOKUP(A1346,'[1]Population Data'!$A:$E,5,FALSE)</f>
        <v>0.27145538304043676</v>
      </c>
      <c r="J1346" s="2">
        <f>VLOOKUP(A1346,'[1]Population Data'!$A:$F,6,FALSE)</f>
        <v>2.8674168297455971</v>
      </c>
      <c r="K1346" s="2">
        <f t="shared" si="142"/>
        <v>16.391059546152533</v>
      </c>
      <c r="L1346" s="2">
        <f t="shared" si="143"/>
        <v>1149.0555555555554</v>
      </c>
      <c r="M1346" s="3">
        <f t="shared" si="144"/>
        <v>0.19605110997364877</v>
      </c>
      <c r="N1346" s="2">
        <f t="shared" si="145"/>
        <v>56.216025222874535</v>
      </c>
      <c r="O1346" s="2">
        <f t="shared" si="146"/>
        <v>6.9108016265711196</v>
      </c>
    </row>
    <row r="1347" spans="1:15" x14ac:dyDescent="0.2">
      <c r="A1347" t="str">
        <f t="shared" ref="A1347:A1410" si="147">CONCATENATE(B1347," ", "Texas")</f>
        <v>Crosby County, Texas</v>
      </c>
      <c r="B1347" t="str">
        <f t="shared" ref="B1347:B1410" si="148">LEFT(C1347,FIND(",", C1347))</f>
        <v>Crosby County,</v>
      </c>
      <c r="C1347" t="s">
        <v>76</v>
      </c>
      <c r="D1347" t="s">
        <v>24</v>
      </c>
      <c r="E1347">
        <v>331</v>
      </c>
      <c r="F1347">
        <f>VLOOKUP(A1347,'[1]Population Data'!$A:$B, 2,FALSE)</f>
        <v>5861</v>
      </c>
      <c r="G1347">
        <f>VLOOKUP(A1347,'[1]Population Data'!$A:$C,3,FALSE)</f>
        <v>2044</v>
      </c>
      <c r="H1347">
        <f>VLOOKUP(A1347,'[1]Population Data'!$A:$D,4,FALSE)</f>
        <v>1591</v>
      </c>
      <c r="I1347" s="1">
        <f>VLOOKUP(A1347,'[1]Population Data'!$A:$E,5,FALSE)</f>
        <v>0.27145538304043676</v>
      </c>
      <c r="J1347" s="2">
        <f>VLOOKUP(A1347,'[1]Population Data'!$A:$F,6,FALSE)</f>
        <v>2.8674168297455971</v>
      </c>
      <c r="K1347" s="2">
        <f t="shared" ref="K1347:K1410" si="149">E1347/J1347</f>
        <v>115.43490871864869</v>
      </c>
      <c r="L1347" s="2">
        <f t="shared" ref="L1347:L1410" si="150">(H1347/18)*13</f>
        <v>1149.0555555555554</v>
      </c>
      <c r="M1347" s="3">
        <f t="shared" ref="M1347:M1410" si="151">L1347/F1347</f>
        <v>0.19605110997364877</v>
      </c>
      <c r="N1347" s="2">
        <f t="shared" ref="N1347:N1410" si="152">M1347*J1347*100</f>
        <v>56.216025222874535</v>
      </c>
      <c r="O1347" s="2">
        <f t="shared" ref="O1347:O1410" si="153">0.75*N1347*K1347*(1/100)</f>
        <v>48.669688050958314</v>
      </c>
    </row>
    <row r="1348" spans="1:15" x14ac:dyDescent="0.2">
      <c r="A1348" t="str">
        <f t="shared" si="147"/>
        <v>Crosby County, Texas</v>
      </c>
      <c r="B1348" t="str">
        <f t="shared" si="148"/>
        <v>Crosby County,</v>
      </c>
      <c r="C1348" t="s">
        <v>76</v>
      </c>
      <c r="D1348" t="s">
        <v>25</v>
      </c>
      <c r="E1348">
        <v>62</v>
      </c>
      <c r="F1348">
        <f>VLOOKUP(A1348,'[1]Population Data'!$A:$B, 2,FALSE)</f>
        <v>5861</v>
      </c>
      <c r="G1348">
        <f>VLOOKUP(A1348,'[1]Population Data'!$A:$C,3,FALSE)</f>
        <v>2044</v>
      </c>
      <c r="H1348">
        <f>VLOOKUP(A1348,'[1]Population Data'!$A:$D,4,FALSE)</f>
        <v>1591</v>
      </c>
      <c r="I1348" s="1">
        <f>VLOOKUP(A1348,'[1]Population Data'!$A:$E,5,FALSE)</f>
        <v>0.27145538304043676</v>
      </c>
      <c r="J1348" s="2">
        <f>VLOOKUP(A1348,'[1]Population Data'!$A:$F,6,FALSE)</f>
        <v>2.8674168297455971</v>
      </c>
      <c r="K1348" s="2">
        <f t="shared" si="149"/>
        <v>21.622248763009722</v>
      </c>
      <c r="L1348" s="2">
        <f t="shared" si="150"/>
        <v>1149.0555555555554</v>
      </c>
      <c r="M1348" s="3">
        <f t="shared" si="151"/>
        <v>0.19605110997364877</v>
      </c>
      <c r="N1348" s="2">
        <f t="shared" si="152"/>
        <v>56.216025222874535</v>
      </c>
      <c r="O1348" s="2">
        <f t="shared" si="153"/>
        <v>9.1163766137746673</v>
      </c>
    </row>
    <row r="1349" spans="1:15" x14ac:dyDescent="0.2">
      <c r="A1349" t="str">
        <f t="shared" si="147"/>
        <v>Crosby County, Texas</v>
      </c>
      <c r="B1349" t="str">
        <f t="shared" si="148"/>
        <v>Crosby County,</v>
      </c>
      <c r="C1349" t="s">
        <v>76</v>
      </c>
      <c r="D1349" t="s">
        <v>26</v>
      </c>
      <c r="E1349">
        <v>128</v>
      </c>
      <c r="F1349">
        <f>VLOOKUP(A1349,'[1]Population Data'!$A:$B, 2,FALSE)</f>
        <v>5861</v>
      </c>
      <c r="G1349">
        <f>VLOOKUP(A1349,'[1]Population Data'!$A:$C,3,FALSE)</f>
        <v>2044</v>
      </c>
      <c r="H1349">
        <f>VLOOKUP(A1349,'[1]Population Data'!$A:$D,4,FALSE)</f>
        <v>1591</v>
      </c>
      <c r="I1349" s="1">
        <f>VLOOKUP(A1349,'[1]Population Data'!$A:$E,5,FALSE)</f>
        <v>0.27145538304043676</v>
      </c>
      <c r="J1349" s="2">
        <f>VLOOKUP(A1349,'[1]Population Data'!$A:$F,6,FALSE)</f>
        <v>2.8674168297455971</v>
      </c>
      <c r="K1349" s="2">
        <f t="shared" si="149"/>
        <v>44.639481317181364</v>
      </c>
      <c r="L1349" s="2">
        <f t="shared" si="150"/>
        <v>1149.0555555555554</v>
      </c>
      <c r="M1349" s="3">
        <f t="shared" si="151"/>
        <v>0.19605110997364877</v>
      </c>
      <c r="N1349" s="2">
        <f t="shared" si="152"/>
        <v>56.216025222874535</v>
      </c>
      <c r="O1349" s="2">
        <f t="shared" si="153"/>
        <v>18.820906557470284</v>
      </c>
    </row>
    <row r="1350" spans="1:15" x14ac:dyDescent="0.2">
      <c r="A1350" t="str">
        <f t="shared" si="147"/>
        <v>Crosby County, Texas</v>
      </c>
      <c r="B1350" t="str">
        <f t="shared" si="148"/>
        <v>Crosby County,</v>
      </c>
      <c r="C1350" t="s">
        <v>76</v>
      </c>
      <c r="D1350" t="s">
        <v>27</v>
      </c>
      <c r="E1350">
        <v>210</v>
      </c>
      <c r="F1350">
        <f>VLOOKUP(A1350,'[1]Population Data'!$A:$B, 2,FALSE)</f>
        <v>5861</v>
      </c>
      <c r="G1350">
        <f>VLOOKUP(A1350,'[1]Population Data'!$A:$C,3,FALSE)</f>
        <v>2044</v>
      </c>
      <c r="H1350">
        <f>VLOOKUP(A1350,'[1]Population Data'!$A:$D,4,FALSE)</f>
        <v>1591</v>
      </c>
      <c r="I1350" s="1">
        <f>VLOOKUP(A1350,'[1]Population Data'!$A:$E,5,FALSE)</f>
        <v>0.27145538304043676</v>
      </c>
      <c r="J1350" s="2">
        <f>VLOOKUP(A1350,'[1]Population Data'!$A:$F,6,FALSE)</f>
        <v>2.8674168297455971</v>
      </c>
      <c r="K1350" s="2">
        <f t="shared" si="149"/>
        <v>73.236649036000671</v>
      </c>
      <c r="L1350" s="2">
        <f t="shared" si="150"/>
        <v>1149.0555555555554</v>
      </c>
      <c r="M1350" s="3">
        <f t="shared" si="151"/>
        <v>0.19605110997364877</v>
      </c>
      <c r="N1350" s="2">
        <f t="shared" si="152"/>
        <v>56.216025222874535</v>
      </c>
      <c r="O1350" s="2">
        <f t="shared" si="153"/>
        <v>30.878049820849679</v>
      </c>
    </row>
    <row r="1351" spans="1:15" x14ac:dyDescent="0.2">
      <c r="A1351" t="str">
        <f t="shared" si="147"/>
        <v>Crosby County, Texas</v>
      </c>
      <c r="B1351" t="str">
        <f t="shared" si="148"/>
        <v>Crosby County,</v>
      </c>
      <c r="C1351" t="s">
        <v>76</v>
      </c>
      <c r="D1351" t="s">
        <v>28</v>
      </c>
      <c r="E1351">
        <v>100</v>
      </c>
      <c r="F1351">
        <f>VLOOKUP(A1351,'[1]Population Data'!$A:$B, 2,FALSE)</f>
        <v>5861</v>
      </c>
      <c r="G1351">
        <f>VLOOKUP(A1351,'[1]Population Data'!$A:$C,3,FALSE)</f>
        <v>2044</v>
      </c>
      <c r="H1351">
        <f>VLOOKUP(A1351,'[1]Population Data'!$A:$D,4,FALSE)</f>
        <v>1591</v>
      </c>
      <c r="I1351" s="1">
        <f>VLOOKUP(A1351,'[1]Population Data'!$A:$E,5,FALSE)</f>
        <v>0.27145538304043676</v>
      </c>
      <c r="J1351" s="2">
        <f>VLOOKUP(A1351,'[1]Population Data'!$A:$F,6,FALSE)</f>
        <v>2.8674168297455971</v>
      </c>
      <c r="K1351" s="2">
        <f t="shared" si="149"/>
        <v>34.874594779047939</v>
      </c>
      <c r="L1351" s="2">
        <f t="shared" si="150"/>
        <v>1149.0555555555554</v>
      </c>
      <c r="M1351" s="3">
        <f t="shared" si="151"/>
        <v>0.19605110997364877</v>
      </c>
      <c r="N1351" s="2">
        <f t="shared" si="152"/>
        <v>56.216025222874535</v>
      </c>
      <c r="O1351" s="2">
        <f t="shared" si="153"/>
        <v>14.703833248023656</v>
      </c>
    </row>
    <row r="1352" spans="1:15" x14ac:dyDescent="0.2">
      <c r="A1352" t="str">
        <f t="shared" si="147"/>
        <v>Culberson County, Texas</v>
      </c>
      <c r="B1352" t="str">
        <f t="shared" si="148"/>
        <v>Culberson County,</v>
      </c>
      <c r="C1352" t="s">
        <v>77</v>
      </c>
      <c r="D1352" t="s">
        <v>4</v>
      </c>
      <c r="E1352">
        <v>0</v>
      </c>
      <c r="F1352">
        <f>VLOOKUP(A1352,'[1]Population Data'!$A:$B, 2,FALSE)</f>
        <v>2241</v>
      </c>
      <c r="G1352">
        <f>VLOOKUP(A1352,'[1]Population Data'!$A:$C,3,FALSE)</f>
        <v>681</v>
      </c>
      <c r="H1352">
        <f>VLOOKUP(A1352,'[1]Population Data'!$A:$D,4,FALSE)</f>
        <v>536</v>
      </c>
      <c r="I1352" s="1">
        <f>VLOOKUP(A1352,'[1]Population Data'!$A:$E,5,FALSE)</f>
        <v>0.23917893797411871</v>
      </c>
      <c r="J1352" s="2">
        <f>VLOOKUP(A1352,'[1]Population Data'!$A:$F,6,FALSE)</f>
        <v>3.2907488986784141</v>
      </c>
      <c r="K1352" s="2">
        <f t="shared" si="149"/>
        <v>0</v>
      </c>
      <c r="L1352" s="2">
        <f t="shared" si="150"/>
        <v>387.11111111111114</v>
      </c>
      <c r="M1352" s="3">
        <f t="shared" si="151"/>
        <v>0.17274034409241906</v>
      </c>
      <c r="N1352" s="2">
        <f t="shared" si="152"/>
        <v>56.844509707945832</v>
      </c>
      <c r="O1352" s="2">
        <f t="shared" si="153"/>
        <v>0</v>
      </c>
    </row>
    <row r="1353" spans="1:15" x14ac:dyDescent="0.2">
      <c r="A1353" t="str">
        <f t="shared" si="147"/>
        <v>Culberson County, Texas</v>
      </c>
      <c r="B1353" t="str">
        <f t="shared" si="148"/>
        <v>Culberson County,</v>
      </c>
      <c r="C1353" t="s">
        <v>77</v>
      </c>
      <c r="D1353" t="s">
        <v>5</v>
      </c>
      <c r="E1353">
        <v>0</v>
      </c>
      <c r="F1353">
        <f>VLOOKUP(A1353,'[1]Population Data'!$A:$B, 2,FALSE)</f>
        <v>2241</v>
      </c>
      <c r="G1353">
        <f>VLOOKUP(A1353,'[1]Population Data'!$A:$C,3,FALSE)</f>
        <v>681</v>
      </c>
      <c r="H1353">
        <f>VLOOKUP(A1353,'[1]Population Data'!$A:$D,4,FALSE)</f>
        <v>536</v>
      </c>
      <c r="I1353" s="1">
        <f>VLOOKUP(A1353,'[1]Population Data'!$A:$E,5,FALSE)</f>
        <v>0.23917893797411871</v>
      </c>
      <c r="J1353" s="2">
        <f>VLOOKUP(A1353,'[1]Population Data'!$A:$F,6,FALSE)</f>
        <v>3.2907488986784141</v>
      </c>
      <c r="K1353" s="2">
        <f t="shared" si="149"/>
        <v>0</v>
      </c>
      <c r="L1353" s="2">
        <f t="shared" si="150"/>
        <v>387.11111111111114</v>
      </c>
      <c r="M1353" s="3">
        <f t="shared" si="151"/>
        <v>0.17274034409241906</v>
      </c>
      <c r="N1353" s="2">
        <f t="shared" si="152"/>
        <v>56.844509707945832</v>
      </c>
      <c r="O1353" s="2">
        <f t="shared" si="153"/>
        <v>0</v>
      </c>
    </row>
    <row r="1354" spans="1:15" x14ac:dyDescent="0.2">
      <c r="A1354" t="str">
        <f t="shared" si="147"/>
        <v>Culberson County, Texas</v>
      </c>
      <c r="B1354" t="str">
        <f t="shared" si="148"/>
        <v>Culberson County,</v>
      </c>
      <c r="C1354" t="s">
        <v>77</v>
      </c>
      <c r="D1354" t="s">
        <v>6</v>
      </c>
      <c r="E1354">
        <v>121</v>
      </c>
      <c r="F1354">
        <f>VLOOKUP(A1354,'[1]Population Data'!$A:$B, 2,FALSE)</f>
        <v>2241</v>
      </c>
      <c r="G1354">
        <f>VLOOKUP(A1354,'[1]Population Data'!$A:$C,3,FALSE)</f>
        <v>681</v>
      </c>
      <c r="H1354">
        <f>VLOOKUP(A1354,'[1]Population Data'!$A:$D,4,FALSE)</f>
        <v>536</v>
      </c>
      <c r="I1354" s="1">
        <f>VLOOKUP(A1354,'[1]Population Data'!$A:$E,5,FALSE)</f>
        <v>0.23917893797411871</v>
      </c>
      <c r="J1354" s="2">
        <f>VLOOKUP(A1354,'[1]Population Data'!$A:$F,6,FALSE)</f>
        <v>3.2907488986784141</v>
      </c>
      <c r="K1354" s="2">
        <f t="shared" si="149"/>
        <v>36.769745649263719</v>
      </c>
      <c r="L1354" s="2">
        <f t="shared" si="150"/>
        <v>387.11111111111114</v>
      </c>
      <c r="M1354" s="3">
        <f t="shared" si="151"/>
        <v>0.17274034409241906</v>
      </c>
      <c r="N1354" s="2">
        <f t="shared" si="152"/>
        <v>56.844509707945832</v>
      </c>
      <c r="O1354" s="2">
        <f t="shared" si="153"/>
        <v>15.67618622638703</v>
      </c>
    </row>
    <row r="1355" spans="1:15" x14ac:dyDescent="0.2">
      <c r="A1355" t="str">
        <f t="shared" si="147"/>
        <v>Culberson County, Texas</v>
      </c>
      <c r="B1355" t="str">
        <f t="shared" si="148"/>
        <v>Culberson County,</v>
      </c>
      <c r="C1355" t="s">
        <v>77</v>
      </c>
      <c r="D1355" t="s">
        <v>7</v>
      </c>
      <c r="E1355">
        <v>7</v>
      </c>
      <c r="F1355">
        <f>VLOOKUP(A1355,'[1]Population Data'!$A:$B, 2,FALSE)</f>
        <v>2241</v>
      </c>
      <c r="G1355">
        <f>VLOOKUP(A1355,'[1]Population Data'!$A:$C,3,FALSE)</f>
        <v>681</v>
      </c>
      <c r="H1355">
        <f>VLOOKUP(A1355,'[1]Population Data'!$A:$D,4,FALSE)</f>
        <v>536</v>
      </c>
      <c r="I1355" s="1">
        <f>VLOOKUP(A1355,'[1]Population Data'!$A:$E,5,FALSE)</f>
        <v>0.23917893797411871</v>
      </c>
      <c r="J1355" s="2">
        <f>VLOOKUP(A1355,'[1]Population Data'!$A:$F,6,FALSE)</f>
        <v>3.2907488986784141</v>
      </c>
      <c r="K1355" s="2">
        <f t="shared" si="149"/>
        <v>2.1271753681392234</v>
      </c>
      <c r="L1355" s="2">
        <f t="shared" si="150"/>
        <v>387.11111111111114</v>
      </c>
      <c r="M1355" s="3">
        <f t="shared" si="151"/>
        <v>0.17274034409241906</v>
      </c>
      <c r="N1355" s="2">
        <f t="shared" si="152"/>
        <v>56.844509707945832</v>
      </c>
      <c r="O1355" s="2">
        <f t="shared" si="153"/>
        <v>0.90688680648520004</v>
      </c>
    </row>
    <row r="1356" spans="1:15" x14ac:dyDescent="0.2">
      <c r="A1356" t="str">
        <f t="shared" si="147"/>
        <v>Culberson County, Texas</v>
      </c>
      <c r="B1356" t="str">
        <f t="shared" si="148"/>
        <v>Culberson County,</v>
      </c>
      <c r="C1356" t="s">
        <v>77</v>
      </c>
      <c r="D1356" t="s">
        <v>8</v>
      </c>
      <c r="E1356">
        <v>10</v>
      </c>
      <c r="F1356">
        <f>VLOOKUP(A1356,'[1]Population Data'!$A:$B, 2,FALSE)</f>
        <v>2241</v>
      </c>
      <c r="G1356">
        <f>VLOOKUP(A1356,'[1]Population Data'!$A:$C,3,FALSE)</f>
        <v>681</v>
      </c>
      <c r="H1356">
        <f>VLOOKUP(A1356,'[1]Population Data'!$A:$D,4,FALSE)</f>
        <v>536</v>
      </c>
      <c r="I1356" s="1">
        <f>VLOOKUP(A1356,'[1]Population Data'!$A:$E,5,FALSE)</f>
        <v>0.23917893797411871</v>
      </c>
      <c r="J1356" s="2">
        <f>VLOOKUP(A1356,'[1]Population Data'!$A:$F,6,FALSE)</f>
        <v>3.2907488986784141</v>
      </c>
      <c r="K1356" s="2">
        <f t="shared" si="149"/>
        <v>3.0388219544846051</v>
      </c>
      <c r="L1356" s="2">
        <f t="shared" si="150"/>
        <v>387.11111111111114</v>
      </c>
      <c r="M1356" s="3">
        <f t="shared" si="151"/>
        <v>0.17274034409241906</v>
      </c>
      <c r="N1356" s="2">
        <f t="shared" si="152"/>
        <v>56.844509707945832</v>
      </c>
      <c r="O1356" s="2">
        <f t="shared" si="153"/>
        <v>1.2955525806931432</v>
      </c>
    </row>
    <row r="1357" spans="1:15" x14ac:dyDescent="0.2">
      <c r="A1357" t="str">
        <f t="shared" si="147"/>
        <v>Culberson County, Texas</v>
      </c>
      <c r="B1357" t="str">
        <f t="shared" si="148"/>
        <v>Culberson County,</v>
      </c>
      <c r="C1357" t="s">
        <v>77</v>
      </c>
      <c r="D1357" t="s">
        <v>9</v>
      </c>
      <c r="E1357">
        <v>0</v>
      </c>
      <c r="F1357">
        <f>VLOOKUP(A1357,'[1]Population Data'!$A:$B, 2,FALSE)</f>
        <v>2241</v>
      </c>
      <c r="G1357">
        <f>VLOOKUP(A1357,'[1]Population Data'!$A:$C,3,FALSE)</f>
        <v>681</v>
      </c>
      <c r="H1357">
        <f>VLOOKUP(A1357,'[1]Population Data'!$A:$D,4,FALSE)</f>
        <v>536</v>
      </c>
      <c r="I1357" s="1">
        <f>VLOOKUP(A1357,'[1]Population Data'!$A:$E,5,FALSE)</f>
        <v>0.23917893797411871</v>
      </c>
      <c r="J1357" s="2">
        <f>VLOOKUP(A1357,'[1]Population Data'!$A:$F,6,FALSE)</f>
        <v>3.2907488986784141</v>
      </c>
      <c r="K1357" s="2">
        <f t="shared" si="149"/>
        <v>0</v>
      </c>
      <c r="L1357" s="2">
        <f t="shared" si="150"/>
        <v>387.11111111111114</v>
      </c>
      <c r="M1357" s="3">
        <f t="shared" si="151"/>
        <v>0.17274034409241906</v>
      </c>
      <c r="N1357" s="2">
        <f t="shared" si="152"/>
        <v>56.844509707945832</v>
      </c>
      <c r="O1357" s="2">
        <f t="shared" si="153"/>
        <v>0</v>
      </c>
    </row>
    <row r="1358" spans="1:15" x14ac:dyDescent="0.2">
      <c r="A1358" t="str">
        <f t="shared" si="147"/>
        <v>Culberson County, Texas</v>
      </c>
      <c r="B1358" t="str">
        <f t="shared" si="148"/>
        <v>Culberson County,</v>
      </c>
      <c r="C1358" t="s">
        <v>77</v>
      </c>
      <c r="D1358" t="s">
        <v>10</v>
      </c>
      <c r="E1358">
        <v>112</v>
      </c>
      <c r="F1358">
        <f>VLOOKUP(A1358,'[1]Population Data'!$A:$B, 2,FALSE)</f>
        <v>2241</v>
      </c>
      <c r="G1358">
        <f>VLOOKUP(A1358,'[1]Population Data'!$A:$C,3,FALSE)</f>
        <v>681</v>
      </c>
      <c r="H1358">
        <f>VLOOKUP(A1358,'[1]Population Data'!$A:$D,4,FALSE)</f>
        <v>536</v>
      </c>
      <c r="I1358" s="1">
        <f>VLOOKUP(A1358,'[1]Population Data'!$A:$E,5,FALSE)</f>
        <v>0.23917893797411871</v>
      </c>
      <c r="J1358" s="2">
        <f>VLOOKUP(A1358,'[1]Population Data'!$A:$F,6,FALSE)</f>
        <v>3.2907488986784141</v>
      </c>
      <c r="K1358" s="2">
        <f t="shared" si="149"/>
        <v>34.034805890227574</v>
      </c>
      <c r="L1358" s="2">
        <f t="shared" si="150"/>
        <v>387.11111111111114</v>
      </c>
      <c r="M1358" s="3">
        <f t="shared" si="151"/>
        <v>0.17274034409241906</v>
      </c>
      <c r="N1358" s="2">
        <f t="shared" si="152"/>
        <v>56.844509707945832</v>
      </c>
      <c r="O1358" s="2">
        <f t="shared" si="153"/>
        <v>14.510188903763201</v>
      </c>
    </row>
    <row r="1359" spans="1:15" x14ac:dyDescent="0.2">
      <c r="A1359" t="str">
        <f t="shared" si="147"/>
        <v>Culberson County, Texas</v>
      </c>
      <c r="B1359" t="str">
        <f t="shared" si="148"/>
        <v>Culberson County,</v>
      </c>
      <c r="C1359" t="s">
        <v>77</v>
      </c>
      <c r="D1359" t="s">
        <v>11</v>
      </c>
      <c r="E1359">
        <v>47</v>
      </c>
      <c r="F1359">
        <f>VLOOKUP(A1359,'[1]Population Data'!$A:$B, 2,FALSE)</f>
        <v>2241</v>
      </c>
      <c r="G1359">
        <f>VLOOKUP(A1359,'[1]Population Data'!$A:$C,3,FALSE)</f>
        <v>681</v>
      </c>
      <c r="H1359">
        <f>VLOOKUP(A1359,'[1]Population Data'!$A:$D,4,FALSE)</f>
        <v>536</v>
      </c>
      <c r="I1359" s="1">
        <f>VLOOKUP(A1359,'[1]Population Data'!$A:$E,5,FALSE)</f>
        <v>0.23917893797411871</v>
      </c>
      <c r="J1359" s="2">
        <f>VLOOKUP(A1359,'[1]Population Data'!$A:$F,6,FALSE)</f>
        <v>3.2907488986784141</v>
      </c>
      <c r="K1359" s="2">
        <f t="shared" si="149"/>
        <v>14.282463186077644</v>
      </c>
      <c r="L1359" s="2">
        <f t="shared" si="150"/>
        <v>387.11111111111114</v>
      </c>
      <c r="M1359" s="3">
        <f t="shared" si="151"/>
        <v>0.17274034409241906</v>
      </c>
      <c r="N1359" s="2">
        <f t="shared" si="152"/>
        <v>56.844509707945832</v>
      </c>
      <c r="O1359" s="2">
        <f t="shared" si="153"/>
        <v>6.0890971292577722</v>
      </c>
    </row>
    <row r="1360" spans="1:15" x14ac:dyDescent="0.2">
      <c r="A1360" t="str">
        <f t="shared" si="147"/>
        <v>Culberson County, Texas</v>
      </c>
      <c r="B1360" t="str">
        <f t="shared" si="148"/>
        <v>Culberson County,</v>
      </c>
      <c r="C1360" t="s">
        <v>77</v>
      </c>
      <c r="D1360" t="s">
        <v>12</v>
      </c>
      <c r="E1360">
        <v>33</v>
      </c>
      <c r="F1360">
        <f>VLOOKUP(A1360,'[1]Population Data'!$A:$B, 2,FALSE)</f>
        <v>2241</v>
      </c>
      <c r="G1360">
        <f>VLOOKUP(A1360,'[1]Population Data'!$A:$C,3,FALSE)</f>
        <v>681</v>
      </c>
      <c r="H1360">
        <f>VLOOKUP(A1360,'[1]Population Data'!$A:$D,4,FALSE)</f>
        <v>536</v>
      </c>
      <c r="I1360" s="1">
        <f>VLOOKUP(A1360,'[1]Population Data'!$A:$E,5,FALSE)</f>
        <v>0.23917893797411871</v>
      </c>
      <c r="J1360" s="2">
        <f>VLOOKUP(A1360,'[1]Population Data'!$A:$F,6,FALSE)</f>
        <v>3.2907488986784141</v>
      </c>
      <c r="K1360" s="2">
        <f t="shared" si="149"/>
        <v>10.028112449799197</v>
      </c>
      <c r="L1360" s="2">
        <f t="shared" si="150"/>
        <v>387.11111111111114</v>
      </c>
      <c r="M1360" s="3">
        <f t="shared" si="151"/>
        <v>0.17274034409241906</v>
      </c>
      <c r="N1360" s="2">
        <f t="shared" si="152"/>
        <v>56.844509707945832</v>
      </c>
      <c r="O1360" s="2">
        <f t="shared" si="153"/>
        <v>4.2753235162873722</v>
      </c>
    </row>
    <row r="1361" spans="1:15" x14ac:dyDescent="0.2">
      <c r="A1361" t="str">
        <f t="shared" si="147"/>
        <v>Culberson County, Texas</v>
      </c>
      <c r="B1361" t="str">
        <f t="shared" si="148"/>
        <v>Culberson County,</v>
      </c>
      <c r="C1361" t="s">
        <v>77</v>
      </c>
      <c r="D1361" t="s">
        <v>13</v>
      </c>
      <c r="E1361">
        <v>38</v>
      </c>
      <c r="F1361">
        <f>VLOOKUP(A1361,'[1]Population Data'!$A:$B, 2,FALSE)</f>
        <v>2241</v>
      </c>
      <c r="G1361">
        <f>VLOOKUP(A1361,'[1]Population Data'!$A:$C,3,FALSE)</f>
        <v>681</v>
      </c>
      <c r="H1361">
        <f>VLOOKUP(A1361,'[1]Population Data'!$A:$D,4,FALSE)</f>
        <v>536</v>
      </c>
      <c r="I1361" s="1">
        <f>VLOOKUP(A1361,'[1]Population Data'!$A:$E,5,FALSE)</f>
        <v>0.23917893797411871</v>
      </c>
      <c r="J1361" s="2">
        <f>VLOOKUP(A1361,'[1]Population Data'!$A:$F,6,FALSE)</f>
        <v>3.2907488986784141</v>
      </c>
      <c r="K1361" s="2">
        <f t="shared" si="149"/>
        <v>11.547523427041499</v>
      </c>
      <c r="L1361" s="2">
        <f t="shared" si="150"/>
        <v>387.11111111111114</v>
      </c>
      <c r="M1361" s="3">
        <f t="shared" si="151"/>
        <v>0.17274034409241906</v>
      </c>
      <c r="N1361" s="2">
        <f t="shared" si="152"/>
        <v>56.844509707945832</v>
      </c>
      <c r="O1361" s="2">
        <f t="shared" si="153"/>
        <v>4.9230998066339433</v>
      </c>
    </row>
    <row r="1362" spans="1:15" x14ac:dyDescent="0.2">
      <c r="A1362" t="str">
        <f t="shared" si="147"/>
        <v>Culberson County, Texas</v>
      </c>
      <c r="B1362" t="str">
        <f t="shared" si="148"/>
        <v>Culberson County,</v>
      </c>
      <c r="C1362" t="s">
        <v>77</v>
      </c>
      <c r="D1362" t="s">
        <v>14</v>
      </c>
      <c r="E1362">
        <v>88</v>
      </c>
      <c r="F1362">
        <f>VLOOKUP(A1362,'[1]Population Data'!$A:$B, 2,FALSE)</f>
        <v>2241</v>
      </c>
      <c r="G1362">
        <f>VLOOKUP(A1362,'[1]Population Data'!$A:$C,3,FALSE)</f>
        <v>681</v>
      </c>
      <c r="H1362">
        <f>VLOOKUP(A1362,'[1]Population Data'!$A:$D,4,FALSE)</f>
        <v>536</v>
      </c>
      <c r="I1362" s="1">
        <f>VLOOKUP(A1362,'[1]Population Data'!$A:$E,5,FALSE)</f>
        <v>0.23917893797411871</v>
      </c>
      <c r="J1362" s="2">
        <f>VLOOKUP(A1362,'[1]Population Data'!$A:$F,6,FALSE)</f>
        <v>3.2907488986784141</v>
      </c>
      <c r="K1362" s="2">
        <f t="shared" si="149"/>
        <v>26.741633199464523</v>
      </c>
      <c r="L1362" s="2">
        <f t="shared" si="150"/>
        <v>387.11111111111114</v>
      </c>
      <c r="M1362" s="3">
        <f t="shared" si="151"/>
        <v>0.17274034409241906</v>
      </c>
      <c r="N1362" s="2">
        <f t="shared" si="152"/>
        <v>56.844509707945832</v>
      </c>
      <c r="O1362" s="2">
        <f t="shared" si="153"/>
        <v>11.400862710099657</v>
      </c>
    </row>
    <row r="1363" spans="1:15" x14ac:dyDescent="0.2">
      <c r="A1363" t="str">
        <f t="shared" si="147"/>
        <v>Culberson County, Texas</v>
      </c>
      <c r="B1363" t="str">
        <f t="shared" si="148"/>
        <v>Culberson County,</v>
      </c>
      <c r="C1363" t="s">
        <v>77</v>
      </c>
      <c r="D1363" t="s">
        <v>15</v>
      </c>
      <c r="E1363">
        <v>14</v>
      </c>
      <c r="F1363">
        <f>VLOOKUP(A1363,'[1]Population Data'!$A:$B, 2,FALSE)</f>
        <v>2241</v>
      </c>
      <c r="G1363">
        <f>VLOOKUP(A1363,'[1]Population Data'!$A:$C,3,FALSE)</f>
        <v>681</v>
      </c>
      <c r="H1363">
        <f>VLOOKUP(A1363,'[1]Population Data'!$A:$D,4,FALSE)</f>
        <v>536</v>
      </c>
      <c r="I1363" s="1">
        <f>VLOOKUP(A1363,'[1]Population Data'!$A:$E,5,FALSE)</f>
        <v>0.23917893797411871</v>
      </c>
      <c r="J1363" s="2">
        <f>VLOOKUP(A1363,'[1]Population Data'!$A:$F,6,FALSE)</f>
        <v>3.2907488986784141</v>
      </c>
      <c r="K1363" s="2">
        <f t="shared" si="149"/>
        <v>4.2543507362784467</v>
      </c>
      <c r="L1363" s="2">
        <f t="shared" si="150"/>
        <v>387.11111111111114</v>
      </c>
      <c r="M1363" s="3">
        <f t="shared" si="151"/>
        <v>0.17274034409241906</v>
      </c>
      <c r="N1363" s="2">
        <f t="shared" si="152"/>
        <v>56.844509707945832</v>
      </c>
      <c r="O1363" s="2">
        <f t="shared" si="153"/>
        <v>1.8137736129704001</v>
      </c>
    </row>
    <row r="1364" spans="1:15" x14ac:dyDescent="0.2">
      <c r="A1364" t="str">
        <f t="shared" si="147"/>
        <v>Culberson County, Texas</v>
      </c>
      <c r="B1364" t="str">
        <f t="shared" si="148"/>
        <v>Culberson County,</v>
      </c>
      <c r="C1364" t="s">
        <v>77</v>
      </c>
      <c r="D1364" t="s">
        <v>16</v>
      </c>
      <c r="E1364">
        <v>8</v>
      </c>
      <c r="F1364">
        <f>VLOOKUP(A1364,'[1]Population Data'!$A:$B, 2,FALSE)</f>
        <v>2241</v>
      </c>
      <c r="G1364">
        <f>VLOOKUP(A1364,'[1]Population Data'!$A:$C,3,FALSE)</f>
        <v>681</v>
      </c>
      <c r="H1364">
        <f>VLOOKUP(A1364,'[1]Population Data'!$A:$D,4,FALSE)</f>
        <v>536</v>
      </c>
      <c r="I1364" s="1">
        <f>VLOOKUP(A1364,'[1]Population Data'!$A:$E,5,FALSE)</f>
        <v>0.23917893797411871</v>
      </c>
      <c r="J1364" s="2">
        <f>VLOOKUP(A1364,'[1]Population Data'!$A:$F,6,FALSE)</f>
        <v>3.2907488986784141</v>
      </c>
      <c r="K1364" s="2">
        <f t="shared" si="149"/>
        <v>2.4310575635876841</v>
      </c>
      <c r="L1364" s="2">
        <f t="shared" si="150"/>
        <v>387.11111111111114</v>
      </c>
      <c r="M1364" s="3">
        <f t="shared" si="151"/>
        <v>0.17274034409241906</v>
      </c>
      <c r="N1364" s="2">
        <f t="shared" si="152"/>
        <v>56.844509707945832</v>
      </c>
      <c r="O1364" s="2">
        <f t="shared" si="153"/>
        <v>1.0364420645545145</v>
      </c>
    </row>
    <row r="1365" spans="1:15" x14ac:dyDescent="0.2">
      <c r="A1365" t="str">
        <f t="shared" si="147"/>
        <v>Culberson County, Texas</v>
      </c>
      <c r="B1365" t="str">
        <f t="shared" si="148"/>
        <v>Culberson County,</v>
      </c>
      <c r="C1365" t="s">
        <v>77</v>
      </c>
      <c r="D1365" t="s">
        <v>17</v>
      </c>
      <c r="E1365">
        <v>5</v>
      </c>
      <c r="F1365">
        <f>VLOOKUP(A1365,'[1]Population Data'!$A:$B, 2,FALSE)</f>
        <v>2241</v>
      </c>
      <c r="G1365">
        <f>VLOOKUP(A1365,'[1]Population Data'!$A:$C,3,FALSE)</f>
        <v>681</v>
      </c>
      <c r="H1365">
        <f>VLOOKUP(A1365,'[1]Population Data'!$A:$D,4,FALSE)</f>
        <v>536</v>
      </c>
      <c r="I1365" s="1">
        <f>VLOOKUP(A1365,'[1]Population Data'!$A:$E,5,FALSE)</f>
        <v>0.23917893797411871</v>
      </c>
      <c r="J1365" s="2">
        <f>VLOOKUP(A1365,'[1]Population Data'!$A:$F,6,FALSE)</f>
        <v>3.2907488986784141</v>
      </c>
      <c r="K1365" s="2">
        <f t="shared" si="149"/>
        <v>1.5194109772423026</v>
      </c>
      <c r="L1365" s="2">
        <f t="shared" si="150"/>
        <v>387.11111111111114</v>
      </c>
      <c r="M1365" s="3">
        <f t="shared" si="151"/>
        <v>0.17274034409241906</v>
      </c>
      <c r="N1365" s="2">
        <f t="shared" si="152"/>
        <v>56.844509707945832</v>
      </c>
      <c r="O1365" s="2">
        <f t="shared" si="153"/>
        <v>0.64777629034657158</v>
      </c>
    </row>
    <row r="1366" spans="1:15" x14ac:dyDescent="0.2">
      <c r="A1366" t="str">
        <f t="shared" si="147"/>
        <v>Culberson County, Texas</v>
      </c>
      <c r="B1366" t="str">
        <f t="shared" si="148"/>
        <v>Culberson County,</v>
      </c>
      <c r="C1366" t="s">
        <v>77</v>
      </c>
      <c r="D1366" t="s">
        <v>18</v>
      </c>
      <c r="E1366">
        <v>47</v>
      </c>
      <c r="F1366">
        <f>VLOOKUP(A1366,'[1]Population Data'!$A:$B, 2,FALSE)</f>
        <v>2241</v>
      </c>
      <c r="G1366">
        <f>VLOOKUP(A1366,'[1]Population Data'!$A:$C,3,FALSE)</f>
        <v>681</v>
      </c>
      <c r="H1366">
        <f>VLOOKUP(A1366,'[1]Population Data'!$A:$D,4,FALSE)</f>
        <v>536</v>
      </c>
      <c r="I1366" s="1">
        <f>VLOOKUP(A1366,'[1]Population Data'!$A:$E,5,FALSE)</f>
        <v>0.23917893797411871</v>
      </c>
      <c r="J1366" s="2">
        <f>VLOOKUP(A1366,'[1]Population Data'!$A:$F,6,FALSE)</f>
        <v>3.2907488986784141</v>
      </c>
      <c r="K1366" s="2">
        <f t="shared" si="149"/>
        <v>14.282463186077644</v>
      </c>
      <c r="L1366" s="2">
        <f t="shared" si="150"/>
        <v>387.11111111111114</v>
      </c>
      <c r="M1366" s="3">
        <f t="shared" si="151"/>
        <v>0.17274034409241906</v>
      </c>
      <c r="N1366" s="2">
        <f t="shared" si="152"/>
        <v>56.844509707945832</v>
      </c>
      <c r="O1366" s="2">
        <f t="shared" si="153"/>
        <v>6.0890971292577722</v>
      </c>
    </row>
    <row r="1367" spans="1:15" x14ac:dyDescent="0.2">
      <c r="A1367" t="str">
        <f t="shared" si="147"/>
        <v>Culberson County, Texas</v>
      </c>
      <c r="B1367" t="str">
        <f t="shared" si="148"/>
        <v>Culberson County,</v>
      </c>
      <c r="C1367" t="s">
        <v>77</v>
      </c>
      <c r="D1367" t="s">
        <v>19</v>
      </c>
      <c r="E1367">
        <v>35</v>
      </c>
      <c r="F1367">
        <f>VLOOKUP(A1367,'[1]Population Data'!$A:$B, 2,FALSE)</f>
        <v>2241</v>
      </c>
      <c r="G1367">
        <f>VLOOKUP(A1367,'[1]Population Data'!$A:$C,3,FALSE)</f>
        <v>681</v>
      </c>
      <c r="H1367">
        <f>VLOOKUP(A1367,'[1]Population Data'!$A:$D,4,FALSE)</f>
        <v>536</v>
      </c>
      <c r="I1367" s="1">
        <f>VLOOKUP(A1367,'[1]Population Data'!$A:$E,5,FALSE)</f>
        <v>0.23917893797411871</v>
      </c>
      <c r="J1367" s="2">
        <f>VLOOKUP(A1367,'[1]Population Data'!$A:$F,6,FALSE)</f>
        <v>3.2907488986784141</v>
      </c>
      <c r="K1367" s="2">
        <f t="shared" si="149"/>
        <v>10.635876840696117</v>
      </c>
      <c r="L1367" s="2">
        <f t="shared" si="150"/>
        <v>387.11111111111114</v>
      </c>
      <c r="M1367" s="3">
        <f t="shared" si="151"/>
        <v>0.17274034409241906</v>
      </c>
      <c r="N1367" s="2">
        <f t="shared" si="152"/>
        <v>56.844509707945832</v>
      </c>
      <c r="O1367" s="2">
        <f t="shared" si="153"/>
        <v>4.5344340324259997</v>
      </c>
    </row>
    <row r="1368" spans="1:15" x14ac:dyDescent="0.2">
      <c r="A1368" t="str">
        <f t="shared" si="147"/>
        <v>Culberson County, Texas</v>
      </c>
      <c r="B1368" t="str">
        <f t="shared" si="148"/>
        <v>Culberson County,</v>
      </c>
      <c r="C1368" t="s">
        <v>77</v>
      </c>
      <c r="D1368" t="s">
        <v>20</v>
      </c>
      <c r="E1368">
        <v>0</v>
      </c>
      <c r="F1368">
        <f>VLOOKUP(A1368,'[1]Population Data'!$A:$B, 2,FALSE)</f>
        <v>2241</v>
      </c>
      <c r="G1368">
        <f>VLOOKUP(A1368,'[1]Population Data'!$A:$C,3,FALSE)</f>
        <v>681</v>
      </c>
      <c r="H1368">
        <f>VLOOKUP(A1368,'[1]Population Data'!$A:$D,4,FALSE)</f>
        <v>536</v>
      </c>
      <c r="I1368" s="1">
        <f>VLOOKUP(A1368,'[1]Population Data'!$A:$E,5,FALSE)</f>
        <v>0.23917893797411871</v>
      </c>
      <c r="J1368" s="2">
        <f>VLOOKUP(A1368,'[1]Population Data'!$A:$F,6,FALSE)</f>
        <v>3.2907488986784141</v>
      </c>
      <c r="K1368" s="2">
        <f t="shared" si="149"/>
        <v>0</v>
      </c>
      <c r="L1368" s="2">
        <f t="shared" si="150"/>
        <v>387.11111111111114</v>
      </c>
      <c r="M1368" s="3">
        <f t="shared" si="151"/>
        <v>0.17274034409241906</v>
      </c>
      <c r="N1368" s="2">
        <f t="shared" si="152"/>
        <v>56.844509707945832</v>
      </c>
      <c r="O1368" s="2">
        <f t="shared" si="153"/>
        <v>0</v>
      </c>
    </row>
    <row r="1369" spans="1:15" x14ac:dyDescent="0.2">
      <c r="A1369" t="str">
        <f t="shared" si="147"/>
        <v>Culberson County, Texas</v>
      </c>
      <c r="B1369" t="str">
        <f t="shared" si="148"/>
        <v>Culberson County,</v>
      </c>
      <c r="C1369" t="s">
        <v>77</v>
      </c>
      <c r="D1369" t="s">
        <v>21</v>
      </c>
      <c r="E1369">
        <v>0</v>
      </c>
      <c r="F1369">
        <f>VLOOKUP(A1369,'[1]Population Data'!$A:$B, 2,FALSE)</f>
        <v>2241</v>
      </c>
      <c r="G1369">
        <f>VLOOKUP(A1369,'[1]Population Data'!$A:$C,3,FALSE)</f>
        <v>681</v>
      </c>
      <c r="H1369">
        <f>VLOOKUP(A1369,'[1]Population Data'!$A:$D,4,FALSE)</f>
        <v>536</v>
      </c>
      <c r="I1369" s="1">
        <f>VLOOKUP(A1369,'[1]Population Data'!$A:$E,5,FALSE)</f>
        <v>0.23917893797411871</v>
      </c>
      <c r="J1369" s="2">
        <f>VLOOKUP(A1369,'[1]Population Data'!$A:$F,6,FALSE)</f>
        <v>3.2907488986784141</v>
      </c>
      <c r="K1369" s="2">
        <f t="shared" si="149"/>
        <v>0</v>
      </c>
      <c r="L1369" s="2">
        <f t="shared" si="150"/>
        <v>387.11111111111114</v>
      </c>
      <c r="M1369" s="3">
        <f t="shared" si="151"/>
        <v>0.17274034409241906</v>
      </c>
      <c r="N1369" s="2">
        <f t="shared" si="152"/>
        <v>56.844509707945832</v>
      </c>
      <c r="O1369" s="2">
        <f t="shared" si="153"/>
        <v>0</v>
      </c>
    </row>
    <row r="1370" spans="1:15" x14ac:dyDescent="0.2">
      <c r="A1370" t="str">
        <f t="shared" si="147"/>
        <v>Culberson County, Texas</v>
      </c>
      <c r="B1370" t="str">
        <f t="shared" si="148"/>
        <v>Culberson County,</v>
      </c>
      <c r="C1370" t="s">
        <v>77</v>
      </c>
      <c r="D1370" t="s">
        <v>22</v>
      </c>
      <c r="E1370">
        <v>102</v>
      </c>
      <c r="F1370">
        <f>VLOOKUP(A1370,'[1]Population Data'!$A:$B, 2,FALSE)</f>
        <v>2241</v>
      </c>
      <c r="G1370">
        <f>VLOOKUP(A1370,'[1]Population Data'!$A:$C,3,FALSE)</f>
        <v>681</v>
      </c>
      <c r="H1370">
        <f>VLOOKUP(A1370,'[1]Population Data'!$A:$D,4,FALSE)</f>
        <v>536</v>
      </c>
      <c r="I1370" s="1">
        <f>VLOOKUP(A1370,'[1]Population Data'!$A:$E,5,FALSE)</f>
        <v>0.23917893797411871</v>
      </c>
      <c r="J1370" s="2">
        <f>VLOOKUP(A1370,'[1]Population Data'!$A:$F,6,FALSE)</f>
        <v>3.2907488986784141</v>
      </c>
      <c r="K1370" s="2">
        <f t="shared" si="149"/>
        <v>30.99598393574297</v>
      </c>
      <c r="L1370" s="2">
        <f t="shared" si="150"/>
        <v>387.11111111111114</v>
      </c>
      <c r="M1370" s="3">
        <f t="shared" si="151"/>
        <v>0.17274034409241906</v>
      </c>
      <c r="N1370" s="2">
        <f t="shared" si="152"/>
        <v>56.844509707945832</v>
      </c>
      <c r="O1370" s="2">
        <f t="shared" si="153"/>
        <v>13.214636323070058</v>
      </c>
    </row>
    <row r="1371" spans="1:15" x14ac:dyDescent="0.2">
      <c r="A1371" t="str">
        <f t="shared" si="147"/>
        <v>Culberson County, Texas</v>
      </c>
      <c r="B1371" t="str">
        <f t="shared" si="148"/>
        <v>Culberson County,</v>
      </c>
      <c r="C1371" t="s">
        <v>77</v>
      </c>
      <c r="D1371" t="s">
        <v>23</v>
      </c>
      <c r="E1371">
        <v>8</v>
      </c>
      <c r="F1371">
        <f>VLOOKUP(A1371,'[1]Population Data'!$A:$B, 2,FALSE)</f>
        <v>2241</v>
      </c>
      <c r="G1371">
        <f>VLOOKUP(A1371,'[1]Population Data'!$A:$C,3,FALSE)</f>
        <v>681</v>
      </c>
      <c r="H1371">
        <f>VLOOKUP(A1371,'[1]Population Data'!$A:$D,4,FALSE)</f>
        <v>536</v>
      </c>
      <c r="I1371" s="1">
        <f>VLOOKUP(A1371,'[1]Population Data'!$A:$E,5,FALSE)</f>
        <v>0.23917893797411871</v>
      </c>
      <c r="J1371" s="2">
        <f>VLOOKUP(A1371,'[1]Population Data'!$A:$F,6,FALSE)</f>
        <v>3.2907488986784141</v>
      </c>
      <c r="K1371" s="2">
        <f t="shared" si="149"/>
        <v>2.4310575635876841</v>
      </c>
      <c r="L1371" s="2">
        <f t="shared" si="150"/>
        <v>387.11111111111114</v>
      </c>
      <c r="M1371" s="3">
        <f t="shared" si="151"/>
        <v>0.17274034409241906</v>
      </c>
      <c r="N1371" s="2">
        <f t="shared" si="152"/>
        <v>56.844509707945832</v>
      </c>
      <c r="O1371" s="2">
        <f t="shared" si="153"/>
        <v>1.0364420645545145</v>
      </c>
    </row>
    <row r="1372" spans="1:15" x14ac:dyDescent="0.2">
      <c r="A1372" t="str">
        <f t="shared" si="147"/>
        <v>Culberson County, Texas</v>
      </c>
      <c r="B1372" t="str">
        <f t="shared" si="148"/>
        <v>Culberson County,</v>
      </c>
      <c r="C1372" t="s">
        <v>77</v>
      </c>
      <c r="D1372" t="s">
        <v>24</v>
      </c>
      <c r="E1372">
        <v>91</v>
      </c>
      <c r="F1372">
        <f>VLOOKUP(A1372,'[1]Population Data'!$A:$B, 2,FALSE)</f>
        <v>2241</v>
      </c>
      <c r="G1372">
        <f>VLOOKUP(A1372,'[1]Population Data'!$A:$C,3,FALSE)</f>
        <v>681</v>
      </c>
      <c r="H1372">
        <f>VLOOKUP(A1372,'[1]Population Data'!$A:$D,4,FALSE)</f>
        <v>536</v>
      </c>
      <c r="I1372" s="1">
        <f>VLOOKUP(A1372,'[1]Population Data'!$A:$E,5,FALSE)</f>
        <v>0.23917893797411871</v>
      </c>
      <c r="J1372" s="2">
        <f>VLOOKUP(A1372,'[1]Population Data'!$A:$F,6,FALSE)</f>
        <v>3.2907488986784141</v>
      </c>
      <c r="K1372" s="2">
        <f t="shared" si="149"/>
        <v>27.653279785809907</v>
      </c>
      <c r="L1372" s="2">
        <f t="shared" si="150"/>
        <v>387.11111111111114</v>
      </c>
      <c r="M1372" s="3">
        <f t="shared" si="151"/>
        <v>0.17274034409241906</v>
      </c>
      <c r="N1372" s="2">
        <f t="shared" si="152"/>
        <v>56.844509707945832</v>
      </c>
      <c r="O1372" s="2">
        <f t="shared" si="153"/>
        <v>11.789528484307603</v>
      </c>
    </row>
    <row r="1373" spans="1:15" x14ac:dyDescent="0.2">
      <c r="A1373" t="str">
        <f t="shared" si="147"/>
        <v>Culberson County, Texas</v>
      </c>
      <c r="B1373" t="str">
        <f t="shared" si="148"/>
        <v>Culberson County,</v>
      </c>
      <c r="C1373" t="s">
        <v>77</v>
      </c>
      <c r="D1373" t="s">
        <v>25</v>
      </c>
      <c r="E1373">
        <v>64</v>
      </c>
      <c r="F1373">
        <f>VLOOKUP(A1373,'[1]Population Data'!$A:$B, 2,FALSE)</f>
        <v>2241</v>
      </c>
      <c r="G1373">
        <f>VLOOKUP(A1373,'[1]Population Data'!$A:$C,3,FALSE)</f>
        <v>681</v>
      </c>
      <c r="H1373">
        <f>VLOOKUP(A1373,'[1]Population Data'!$A:$D,4,FALSE)</f>
        <v>536</v>
      </c>
      <c r="I1373" s="1">
        <f>VLOOKUP(A1373,'[1]Population Data'!$A:$E,5,FALSE)</f>
        <v>0.23917893797411871</v>
      </c>
      <c r="J1373" s="2">
        <f>VLOOKUP(A1373,'[1]Population Data'!$A:$F,6,FALSE)</f>
        <v>3.2907488986784141</v>
      </c>
      <c r="K1373" s="2">
        <f t="shared" si="149"/>
        <v>19.448460508701473</v>
      </c>
      <c r="L1373" s="2">
        <f t="shared" si="150"/>
        <v>387.11111111111114</v>
      </c>
      <c r="M1373" s="3">
        <f t="shared" si="151"/>
        <v>0.17274034409241906</v>
      </c>
      <c r="N1373" s="2">
        <f t="shared" si="152"/>
        <v>56.844509707945832</v>
      </c>
      <c r="O1373" s="2">
        <f t="shared" si="153"/>
        <v>8.2915365164361159</v>
      </c>
    </row>
    <row r="1374" spans="1:15" x14ac:dyDescent="0.2">
      <c r="A1374" t="str">
        <f t="shared" si="147"/>
        <v>Culberson County, Texas</v>
      </c>
      <c r="B1374" t="str">
        <f t="shared" si="148"/>
        <v>Culberson County,</v>
      </c>
      <c r="C1374" t="s">
        <v>77</v>
      </c>
      <c r="D1374" t="s">
        <v>26</v>
      </c>
      <c r="E1374">
        <v>28</v>
      </c>
      <c r="F1374">
        <f>VLOOKUP(A1374,'[1]Population Data'!$A:$B, 2,FALSE)</f>
        <v>2241</v>
      </c>
      <c r="G1374">
        <f>VLOOKUP(A1374,'[1]Population Data'!$A:$C,3,FALSE)</f>
        <v>681</v>
      </c>
      <c r="H1374">
        <f>VLOOKUP(A1374,'[1]Population Data'!$A:$D,4,FALSE)</f>
        <v>536</v>
      </c>
      <c r="I1374" s="1">
        <f>VLOOKUP(A1374,'[1]Population Data'!$A:$E,5,FALSE)</f>
        <v>0.23917893797411871</v>
      </c>
      <c r="J1374" s="2">
        <f>VLOOKUP(A1374,'[1]Population Data'!$A:$F,6,FALSE)</f>
        <v>3.2907488986784141</v>
      </c>
      <c r="K1374" s="2">
        <f t="shared" si="149"/>
        <v>8.5087014725568935</v>
      </c>
      <c r="L1374" s="2">
        <f t="shared" si="150"/>
        <v>387.11111111111114</v>
      </c>
      <c r="M1374" s="3">
        <f t="shared" si="151"/>
        <v>0.17274034409241906</v>
      </c>
      <c r="N1374" s="2">
        <f t="shared" si="152"/>
        <v>56.844509707945832</v>
      </c>
      <c r="O1374" s="2">
        <f t="shared" si="153"/>
        <v>3.6275472259408001</v>
      </c>
    </row>
    <row r="1375" spans="1:15" x14ac:dyDescent="0.2">
      <c r="A1375" t="str">
        <f t="shared" si="147"/>
        <v>Culberson County, Texas</v>
      </c>
      <c r="B1375" t="str">
        <f t="shared" si="148"/>
        <v>Culberson County,</v>
      </c>
      <c r="C1375" t="s">
        <v>77</v>
      </c>
      <c r="D1375" t="s">
        <v>27</v>
      </c>
      <c r="E1375">
        <v>83</v>
      </c>
      <c r="F1375">
        <f>VLOOKUP(A1375,'[1]Population Data'!$A:$B, 2,FALSE)</f>
        <v>2241</v>
      </c>
      <c r="G1375">
        <f>VLOOKUP(A1375,'[1]Population Data'!$A:$C,3,FALSE)</f>
        <v>681</v>
      </c>
      <c r="H1375">
        <f>VLOOKUP(A1375,'[1]Population Data'!$A:$D,4,FALSE)</f>
        <v>536</v>
      </c>
      <c r="I1375" s="1">
        <f>VLOOKUP(A1375,'[1]Population Data'!$A:$E,5,FALSE)</f>
        <v>0.23917893797411871</v>
      </c>
      <c r="J1375" s="2">
        <f>VLOOKUP(A1375,'[1]Population Data'!$A:$F,6,FALSE)</f>
        <v>3.2907488986784141</v>
      </c>
      <c r="K1375" s="2">
        <f t="shared" si="149"/>
        <v>25.222222222222221</v>
      </c>
      <c r="L1375" s="2">
        <f t="shared" si="150"/>
        <v>387.11111111111114</v>
      </c>
      <c r="M1375" s="3">
        <f t="shared" si="151"/>
        <v>0.17274034409241906</v>
      </c>
      <c r="N1375" s="2">
        <f t="shared" si="152"/>
        <v>56.844509707945832</v>
      </c>
      <c r="O1375" s="2">
        <f t="shared" si="153"/>
        <v>10.753086419753085</v>
      </c>
    </row>
    <row r="1376" spans="1:15" x14ac:dyDescent="0.2">
      <c r="A1376" t="str">
        <f t="shared" si="147"/>
        <v>Culberson County, Texas</v>
      </c>
      <c r="B1376" t="str">
        <f t="shared" si="148"/>
        <v>Culberson County,</v>
      </c>
      <c r="C1376" t="s">
        <v>77</v>
      </c>
      <c r="D1376" t="s">
        <v>28</v>
      </c>
      <c r="E1376">
        <v>33</v>
      </c>
      <c r="F1376">
        <f>VLOOKUP(A1376,'[1]Population Data'!$A:$B, 2,FALSE)</f>
        <v>2241</v>
      </c>
      <c r="G1376">
        <f>VLOOKUP(A1376,'[1]Population Data'!$A:$C,3,FALSE)</f>
        <v>681</v>
      </c>
      <c r="H1376">
        <f>VLOOKUP(A1376,'[1]Population Data'!$A:$D,4,FALSE)</f>
        <v>536</v>
      </c>
      <c r="I1376" s="1">
        <f>VLOOKUP(A1376,'[1]Population Data'!$A:$E,5,FALSE)</f>
        <v>0.23917893797411871</v>
      </c>
      <c r="J1376" s="2">
        <f>VLOOKUP(A1376,'[1]Population Data'!$A:$F,6,FALSE)</f>
        <v>3.2907488986784141</v>
      </c>
      <c r="K1376" s="2">
        <f t="shared" si="149"/>
        <v>10.028112449799197</v>
      </c>
      <c r="L1376" s="2">
        <f t="shared" si="150"/>
        <v>387.11111111111114</v>
      </c>
      <c r="M1376" s="3">
        <f t="shared" si="151"/>
        <v>0.17274034409241906</v>
      </c>
      <c r="N1376" s="2">
        <f t="shared" si="152"/>
        <v>56.844509707945832</v>
      </c>
      <c r="O1376" s="2">
        <f t="shared" si="153"/>
        <v>4.2753235162873722</v>
      </c>
    </row>
    <row r="1377" spans="1:15" x14ac:dyDescent="0.2">
      <c r="A1377" t="str">
        <f t="shared" si="147"/>
        <v>Dallam County, Texas</v>
      </c>
      <c r="B1377" t="str">
        <f t="shared" si="148"/>
        <v>Dallam County,</v>
      </c>
      <c r="C1377" t="s">
        <v>78</v>
      </c>
      <c r="D1377" t="s">
        <v>4</v>
      </c>
      <c r="E1377">
        <v>33</v>
      </c>
      <c r="F1377">
        <f>VLOOKUP(A1377,'[1]Population Data'!$A:$B, 2,FALSE)</f>
        <v>7243</v>
      </c>
      <c r="G1377">
        <f>VLOOKUP(A1377,'[1]Population Data'!$A:$C,3,FALSE)</f>
        <v>2404</v>
      </c>
      <c r="H1377">
        <f>VLOOKUP(A1377,'[1]Population Data'!$A:$D,4,FALSE)</f>
        <v>2281</v>
      </c>
      <c r="I1377" s="1">
        <f>VLOOKUP(A1377,'[1]Population Data'!$A:$E,5,FALSE)</f>
        <v>0.31492475493580008</v>
      </c>
      <c r="J1377" s="2">
        <f>VLOOKUP(A1377,'[1]Population Data'!$A:$F,6,FALSE)</f>
        <v>3.0128951747088188</v>
      </c>
      <c r="K1377" s="2">
        <f t="shared" si="149"/>
        <v>10.952920060748308</v>
      </c>
      <c r="L1377" s="2">
        <f t="shared" si="150"/>
        <v>1647.3888888888889</v>
      </c>
      <c r="M1377" s="3">
        <f t="shared" si="151"/>
        <v>0.22744565634252228</v>
      </c>
      <c r="N1377" s="2">
        <f t="shared" si="152"/>
        <v>68.526992050286566</v>
      </c>
      <c r="O1377" s="2">
        <f t="shared" si="153"/>
        <v>5.629279994477427</v>
      </c>
    </row>
    <row r="1378" spans="1:15" x14ac:dyDescent="0.2">
      <c r="A1378" t="str">
        <f t="shared" si="147"/>
        <v>Dallam County, Texas</v>
      </c>
      <c r="B1378" t="str">
        <f t="shared" si="148"/>
        <v>Dallam County,</v>
      </c>
      <c r="C1378" t="s">
        <v>78</v>
      </c>
      <c r="D1378" t="s">
        <v>5</v>
      </c>
      <c r="E1378">
        <v>8</v>
      </c>
      <c r="F1378">
        <f>VLOOKUP(A1378,'[1]Population Data'!$A:$B, 2,FALSE)</f>
        <v>7243</v>
      </c>
      <c r="G1378">
        <f>VLOOKUP(A1378,'[1]Population Data'!$A:$C,3,FALSE)</f>
        <v>2404</v>
      </c>
      <c r="H1378">
        <f>VLOOKUP(A1378,'[1]Population Data'!$A:$D,4,FALSE)</f>
        <v>2281</v>
      </c>
      <c r="I1378" s="1">
        <f>VLOOKUP(A1378,'[1]Population Data'!$A:$E,5,FALSE)</f>
        <v>0.31492475493580008</v>
      </c>
      <c r="J1378" s="2">
        <f>VLOOKUP(A1378,'[1]Population Data'!$A:$F,6,FALSE)</f>
        <v>3.0128951747088188</v>
      </c>
      <c r="K1378" s="2">
        <f t="shared" si="149"/>
        <v>2.6552533480601959</v>
      </c>
      <c r="L1378" s="2">
        <f t="shared" si="150"/>
        <v>1647.3888888888889</v>
      </c>
      <c r="M1378" s="3">
        <f t="shared" si="151"/>
        <v>0.22744565634252228</v>
      </c>
      <c r="N1378" s="2">
        <f t="shared" si="152"/>
        <v>68.526992050286566</v>
      </c>
      <c r="O1378" s="2">
        <f t="shared" si="153"/>
        <v>1.3646739380551338</v>
      </c>
    </row>
    <row r="1379" spans="1:15" x14ac:dyDescent="0.2">
      <c r="A1379" t="str">
        <f t="shared" si="147"/>
        <v>Dallam County, Texas</v>
      </c>
      <c r="B1379" t="str">
        <f t="shared" si="148"/>
        <v>Dallam County,</v>
      </c>
      <c r="C1379" t="s">
        <v>78</v>
      </c>
      <c r="D1379" t="s">
        <v>6</v>
      </c>
      <c r="E1379">
        <v>268</v>
      </c>
      <c r="F1379">
        <f>VLOOKUP(A1379,'[1]Population Data'!$A:$B, 2,FALSE)</f>
        <v>7243</v>
      </c>
      <c r="G1379">
        <f>VLOOKUP(A1379,'[1]Population Data'!$A:$C,3,FALSE)</f>
        <v>2404</v>
      </c>
      <c r="H1379">
        <f>VLOOKUP(A1379,'[1]Population Data'!$A:$D,4,FALSE)</f>
        <v>2281</v>
      </c>
      <c r="I1379" s="1">
        <f>VLOOKUP(A1379,'[1]Population Data'!$A:$E,5,FALSE)</f>
        <v>0.31492475493580008</v>
      </c>
      <c r="J1379" s="2">
        <f>VLOOKUP(A1379,'[1]Population Data'!$A:$F,6,FALSE)</f>
        <v>3.0128951747088188</v>
      </c>
      <c r="K1379" s="2">
        <f t="shared" si="149"/>
        <v>88.950987160016567</v>
      </c>
      <c r="L1379" s="2">
        <f t="shared" si="150"/>
        <v>1647.3888888888889</v>
      </c>
      <c r="M1379" s="3">
        <f t="shared" si="151"/>
        <v>0.22744565634252228</v>
      </c>
      <c r="N1379" s="2">
        <f t="shared" si="152"/>
        <v>68.526992050286566</v>
      </c>
      <c r="O1379" s="2">
        <f t="shared" si="153"/>
        <v>45.71657692484699</v>
      </c>
    </row>
    <row r="1380" spans="1:15" x14ac:dyDescent="0.2">
      <c r="A1380" t="str">
        <f t="shared" si="147"/>
        <v>Dallam County, Texas</v>
      </c>
      <c r="B1380" t="str">
        <f t="shared" si="148"/>
        <v>Dallam County,</v>
      </c>
      <c r="C1380" t="s">
        <v>78</v>
      </c>
      <c r="D1380" t="s">
        <v>7</v>
      </c>
      <c r="E1380">
        <v>18</v>
      </c>
      <c r="F1380">
        <f>VLOOKUP(A1380,'[1]Population Data'!$A:$B, 2,FALSE)</f>
        <v>7243</v>
      </c>
      <c r="G1380">
        <f>VLOOKUP(A1380,'[1]Population Data'!$A:$C,3,FALSE)</f>
        <v>2404</v>
      </c>
      <c r="H1380">
        <f>VLOOKUP(A1380,'[1]Population Data'!$A:$D,4,FALSE)</f>
        <v>2281</v>
      </c>
      <c r="I1380" s="1">
        <f>VLOOKUP(A1380,'[1]Population Data'!$A:$E,5,FALSE)</f>
        <v>0.31492475493580008</v>
      </c>
      <c r="J1380" s="2">
        <f>VLOOKUP(A1380,'[1]Population Data'!$A:$F,6,FALSE)</f>
        <v>3.0128951747088188</v>
      </c>
      <c r="K1380" s="2">
        <f t="shared" si="149"/>
        <v>5.9743200331354407</v>
      </c>
      <c r="L1380" s="2">
        <f t="shared" si="150"/>
        <v>1647.3888888888889</v>
      </c>
      <c r="M1380" s="3">
        <f t="shared" si="151"/>
        <v>0.22744565634252228</v>
      </c>
      <c r="N1380" s="2">
        <f t="shared" si="152"/>
        <v>68.526992050286566</v>
      </c>
      <c r="O1380" s="2">
        <f t="shared" si="153"/>
        <v>3.0705163606240506</v>
      </c>
    </row>
    <row r="1381" spans="1:15" x14ac:dyDescent="0.2">
      <c r="A1381" t="str">
        <f t="shared" si="147"/>
        <v>Dallam County, Texas</v>
      </c>
      <c r="B1381" t="str">
        <f t="shared" si="148"/>
        <v>Dallam County,</v>
      </c>
      <c r="C1381" t="s">
        <v>78</v>
      </c>
      <c r="D1381" t="s">
        <v>8</v>
      </c>
      <c r="E1381">
        <v>11</v>
      </c>
      <c r="F1381">
        <f>VLOOKUP(A1381,'[1]Population Data'!$A:$B, 2,FALSE)</f>
        <v>7243</v>
      </c>
      <c r="G1381">
        <f>VLOOKUP(A1381,'[1]Population Data'!$A:$C,3,FALSE)</f>
        <v>2404</v>
      </c>
      <c r="H1381">
        <f>VLOOKUP(A1381,'[1]Population Data'!$A:$D,4,FALSE)</f>
        <v>2281</v>
      </c>
      <c r="I1381" s="1">
        <f>VLOOKUP(A1381,'[1]Population Data'!$A:$E,5,FALSE)</f>
        <v>0.31492475493580008</v>
      </c>
      <c r="J1381" s="2">
        <f>VLOOKUP(A1381,'[1]Population Data'!$A:$F,6,FALSE)</f>
        <v>3.0128951747088188</v>
      </c>
      <c r="K1381" s="2">
        <f t="shared" si="149"/>
        <v>3.6509733535827693</v>
      </c>
      <c r="L1381" s="2">
        <f t="shared" si="150"/>
        <v>1647.3888888888889</v>
      </c>
      <c r="M1381" s="3">
        <f t="shared" si="151"/>
        <v>0.22744565634252228</v>
      </c>
      <c r="N1381" s="2">
        <f t="shared" si="152"/>
        <v>68.526992050286566</v>
      </c>
      <c r="O1381" s="2">
        <f t="shared" si="153"/>
        <v>1.876426664825809</v>
      </c>
    </row>
    <row r="1382" spans="1:15" x14ac:dyDescent="0.2">
      <c r="A1382" t="str">
        <f t="shared" si="147"/>
        <v>Dallam County, Texas</v>
      </c>
      <c r="B1382" t="str">
        <f t="shared" si="148"/>
        <v>Dallam County,</v>
      </c>
      <c r="C1382" t="s">
        <v>78</v>
      </c>
      <c r="D1382" t="s">
        <v>9</v>
      </c>
      <c r="E1382">
        <v>19</v>
      </c>
      <c r="F1382">
        <f>VLOOKUP(A1382,'[1]Population Data'!$A:$B, 2,FALSE)</f>
        <v>7243</v>
      </c>
      <c r="G1382">
        <f>VLOOKUP(A1382,'[1]Population Data'!$A:$C,3,FALSE)</f>
        <v>2404</v>
      </c>
      <c r="H1382">
        <f>VLOOKUP(A1382,'[1]Population Data'!$A:$D,4,FALSE)</f>
        <v>2281</v>
      </c>
      <c r="I1382" s="1">
        <f>VLOOKUP(A1382,'[1]Population Data'!$A:$E,5,FALSE)</f>
        <v>0.31492475493580008</v>
      </c>
      <c r="J1382" s="2">
        <f>VLOOKUP(A1382,'[1]Population Data'!$A:$F,6,FALSE)</f>
        <v>3.0128951747088188</v>
      </c>
      <c r="K1382" s="2">
        <f t="shared" si="149"/>
        <v>6.3062267016429656</v>
      </c>
      <c r="L1382" s="2">
        <f t="shared" si="150"/>
        <v>1647.3888888888889</v>
      </c>
      <c r="M1382" s="3">
        <f t="shared" si="151"/>
        <v>0.22744565634252228</v>
      </c>
      <c r="N1382" s="2">
        <f t="shared" si="152"/>
        <v>68.526992050286566</v>
      </c>
      <c r="O1382" s="2">
        <f t="shared" si="153"/>
        <v>3.2411006028809433</v>
      </c>
    </row>
    <row r="1383" spans="1:15" x14ac:dyDescent="0.2">
      <c r="A1383" t="str">
        <f t="shared" si="147"/>
        <v>Dallam County, Texas</v>
      </c>
      <c r="B1383" t="str">
        <f t="shared" si="148"/>
        <v>Dallam County,</v>
      </c>
      <c r="C1383" t="s">
        <v>78</v>
      </c>
      <c r="D1383" t="s">
        <v>10</v>
      </c>
      <c r="E1383">
        <v>298</v>
      </c>
      <c r="F1383">
        <f>VLOOKUP(A1383,'[1]Population Data'!$A:$B, 2,FALSE)</f>
        <v>7243</v>
      </c>
      <c r="G1383">
        <f>VLOOKUP(A1383,'[1]Population Data'!$A:$C,3,FALSE)</f>
        <v>2404</v>
      </c>
      <c r="H1383">
        <f>VLOOKUP(A1383,'[1]Population Data'!$A:$D,4,FALSE)</f>
        <v>2281</v>
      </c>
      <c r="I1383" s="1">
        <f>VLOOKUP(A1383,'[1]Population Data'!$A:$E,5,FALSE)</f>
        <v>0.31492475493580008</v>
      </c>
      <c r="J1383" s="2">
        <f>VLOOKUP(A1383,'[1]Population Data'!$A:$F,6,FALSE)</f>
        <v>3.0128951747088188</v>
      </c>
      <c r="K1383" s="2">
        <f t="shared" si="149"/>
        <v>98.908187215242293</v>
      </c>
      <c r="L1383" s="2">
        <f t="shared" si="150"/>
        <v>1647.3888888888889</v>
      </c>
      <c r="M1383" s="3">
        <f t="shared" si="151"/>
        <v>0.22744565634252228</v>
      </c>
      <c r="N1383" s="2">
        <f t="shared" si="152"/>
        <v>68.526992050286566</v>
      </c>
      <c r="O1383" s="2">
        <f t="shared" si="153"/>
        <v>50.834104192553731</v>
      </c>
    </row>
    <row r="1384" spans="1:15" x14ac:dyDescent="0.2">
      <c r="A1384" t="str">
        <f t="shared" si="147"/>
        <v>Dallam County, Texas</v>
      </c>
      <c r="B1384" t="str">
        <f t="shared" si="148"/>
        <v>Dallam County,</v>
      </c>
      <c r="C1384" t="s">
        <v>78</v>
      </c>
      <c r="D1384" t="s">
        <v>11</v>
      </c>
      <c r="E1384">
        <v>97</v>
      </c>
      <c r="F1384">
        <f>VLOOKUP(A1384,'[1]Population Data'!$A:$B, 2,FALSE)</f>
        <v>7243</v>
      </c>
      <c r="G1384">
        <f>VLOOKUP(A1384,'[1]Population Data'!$A:$C,3,FALSE)</f>
        <v>2404</v>
      </c>
      <c r="H1384">
        <f>VLOOKUP(A1384,'[1]Population Data'!$A:$D,4,FALSE)</f>
        <v>2281</v>
      </c>
      <c r="I1384" s="1">
        <f>VLOOKUP(A1384,'[1]Population Data'!$A:$E,5,FALSE)</f>
        <v>0.31492475493580008</v>
      </c>
      <c r="J1384" s="2">
        <f>VLOOKUP(A1384,'[1]Population Data'!$A:$F,6,FALSE)</f>
        <v>3.0128951747088188</v>
      </c>
      <c r="K1384" s="2">
        <f t="shared" si="149"/>
        <v>32.194946845229872</v>
      </c>
      <c r="L1384" s="2">
        <f t="shared" si="150"/>
        <v>1647.3888888888889</v>
      </c>
      <c r="M1384" s="3">
        <f t="shared" si="151"/>
        <v>0.22744565634252228</v>
      </c>
      <c r="N1384" s="2">
        <f t="shared" si="152"/>
        <v>68.526992050286566</v>
      </c>
      <c r="O1384" s="2">
        <f t="shared" si="153"/>
        <v>16.546671498918496</v>
      </c>
    </row>
    <row r="1385" spans="1:15" x14ac:dyDescent="0.2">
      <c r="A1385" t="str">
        <f t="shared" si="147"/>
        <v>Dallam County, Texas</v>
      </c>
      <c r="B1385" t="str">
        <f t="shared" si="148"/>
        <v>Dallam County,</v>
      </c>
      <c r="C1385" t="s">
        <v>78</v>
      </c>
      <c r="D1385" t="s">
        <v>12</v>
      </c>
      <c r="E1385">
        <v>278</v>
      </c>
      <c r="F1385">
        <f>VLOOKUP(A1385,'[1]Population Data'!$A:$B, 2,FALSE)</f>
        <v>7243</v>
      </c>
      <c r="G1385">
        <f>VLOOKUP(A1385,'[1]Population Data'!$A:$C,3,FALSE)</f>
        <v>2404</v>
      </c>
      <c r="H1385">
        <f>VLOOKUP(A1385,'[1]Population Data'!$A:$D,4,FALSE)</f>
        <v>2281</v>
      </c>
      <c r="I1385" s="1">
        <f>VLOOKUP(A1385,'[1]Population Data'!$A:$E,5,FALSE)</f>
        <v>0.31492475493580008</v>
      </c>
      <c r="J1385" s="2">
        <f>VLOOKUP(A1385,'[1]Population Data'!$A:$F,6,FALSE)</f>
        <v>3.0128951747088188</v>
      </c>
      <c r="K1385" s="2">
        <f t="shared" si="149"/>
        <v>92.270053845091809</v>
      </c>
      <c r="L1385" s="2">
        <f t="shared" si="150"/>
        <v>1647.3888888888889</v>
      </c>
      <c r="M1385" s="3">
        <f t="shared" si="151"/>
        <v>0.22744565634252228</v>
      </c>
      <c r="N1385" s="2">
        <f t="shared" si="152"/>
        <v>68.526992050286566</v>
      </c>
      <c r="O1385" s="2">
        <f t="shared" si="153"/>
        <v>47.422419347415897</v>
      </c>
    </row>
    <row r="1386" spans="1:15" x14ac:dyDescent="0.2">
      <c r="A1386" t="str">
        <f t="shared" si="147"/>
        <v>Dallam County, Texas</v>
      </c>
      <c r="B1386" t="str">
        <f t="shared" si="148"/>
        <v>Dallam County,</v>
      </c>
      <c r="C1386" t="s">
        <v>78</v>
      </c>
      <c r="D1386" t="s">
        <v>13</v>
      </c>
      <c r="E1386">
        <v>13</v>
      </c>
      <c r="F1386">
        <f>VLOOKUP(A1386,'[1]Population Data'!$A:$B, 2,FALSE)</f>
        <v>7243</v>
      </c>
      <c r="G1386">
        <f>VLOOKUP(A1386,'[1]Population Data'!$A:$C,3,FALSE)</f>
        <v>2404</v>
      </c>
      <c r="H1386">
        <f>VLOOKUP(A1386,'[1]Population Data'!$A:$D,4,FALSE)</f>
        <v>2281</v>
      </c>
      <c r="I1386" s="1">
        <f>VLOOKUP(A1386,'[1]Population Data'!$A:$E,5,FALSE)</f>
        <v>0.31492475493580008</v>
      </c>
      <c r="J1386" s="2">
        <f>VLOOKUP(A1386,'[1]Population Data'!$A:$F,6,FALSE)</f>
        <v>3.0128951747088188</v>
      </c>
      <c r="K1386" s="2">
        <f t="shared" si="149"/>
        <v>4.3147866905978187</v>
      </c>
      <c r="L1386" s="2">
        <f t="shared" si="150"/>
        <v>1647.3888888888889</v>
      </c>
      <c r="M1386" s="3">
        <f t="shared" si="151"/>
        <v>0.22744565634252228</v>
      </c>
      <c r="N1386" s="2">
        <f t="shared" si="152"/>
        <v>68.526992050286566</v>
      </c>
      <c r="O1386" s="2">
        <f t="shared" si="153"/>
        <v>2.2175951493395925</v>
      </c>
    </row>
    <row r="1387" spans="1:15" x14ac:dyDescent="0.2">
      <c r="A1387" t="str">
        <f t="shared" si="147"/>
        <v>Dallam County, Texas</v>
      </c>
      <c r="B1387" t="str">
        <f t="shared" si="148"/>
        <v>Dallam County,</v>
      </c>
      <c r="C1387" t="s">
        <v>78</v>
      </c>
      <c r="D1387" t="s">
        <v>14</v>
      </c>
      <c r="E1387">
        <v>324</v>
      </c>
      <c r="F1387">
        <f>VLOOKUP(A1387,'[1]Population Data'!$A:$B, 2,FALSE)</f>
        <v>7243</v>
      </c>
      <c r="G1387">
        <f>VLOOKUP(A1387,'[1]Population Data'!$A:$C,3,FALSE)</f>
        <v>2404</v>
      </c>
      <c r="H1387">
        <f>VLOOKUP(A1387,'[1]Population Data'!$A:$D,4,FALSE)</f>
        <v>2281</v>
      </c>
      <c r="I1387" s="1">
        <f>VLOOKUP(A1387,'[1]Population Data'!$A:$E,5,FALSE)</f>
        <v>0.31492475493580008</v>
      </c>
      <c r="J1387" s="2">
        <f>VLOOKUP(A1387,'[1]Population Data'!$A:$F,6,FALSE)</f>
        <v>3.0128951747088188</v>
      </c>
      <c r="K1387" s="2">
        <f t="shared" si="149"/>
        <v>107.53776059643793</v>
      </c>
      <c r="L1387" s="2">
        <f t="shared" si="150"/>
        <v>1647.3888888888889</v>
      </c>
      <c r="M1387" s="3">
        <f t="shared" si="151"/>
        <v>0.22744565634252228</v>
      </c>
      <c r="N1387" s="2">
        <f t="shared" si="152"/>
        <v>68.526992050286566</v>
      </c>
      <c r="O1387" s="2">
        <f t="shared" si="153"/>
        <v>55.269294491232912</v>
      </c>
    </row>
    <row r="1388" spans="1:15" x14ac:dyDescent="0.2">
      <c r="A1388" t="str">
        <f t="shared" si="147"/>
        <v>Dallam County, Texas</v>
      </c>
      <c r="B1388" t="str">
        <f t="shared" si="148"/>
        <v>Dallam County,</v>
      </c>
      <c r="C1388" t="s">
        <v>78</v>
      </c>
      <c r="D1388" t="s">
        <v>15</v>
      </c>
      <c r="E1388">
        <v>61</v>
      </c>
      <c r="F1388">
        <f>VLOOKUP(A1388,'[1]Population Data'!$A:$B, 2,FALSE)</f>
        <v>7243</v>
      </c>
      <c r="G1388">
        <f>VLOOKUP(A1388,'[1]Population Data'!$A:$C,3,FALSE)</f>
        <v>2404</v>
      </c>
      <c r="H1388">
        <f>VLOOKUP(A1388,'[1]Population Data'!$A:$D,4,FALSE)</f>
        <v>2281</v>
      </c>
      <c r="I1388" s="1">
        <f>VLOOKUP(A1388,'[1]Population Data'!$A:$E,5,FALSE)</f>
        <v>0.31492475493580008</v>
      </c>
      <c r="J1388" s="2">
        <f>VLOOKUP(A1388,'[1]Population Data'!$A:$F,6,FALSE)</f>
        <v>3.0128951747088188</v>
      </c>
      <c r="K1388" s="2">
        <f t="shared" si="149"/>
        <v>20.246306778958992</v>
      </c>
      <c r="L1388" s="2">
        <f t="shared" si="150"/>
        <v>1647.3888888888889</v>
      </c>
      <c r="M1388" s="3">
        <f t="shared" si="151"/>
        <v>0.22744565634252228</v>
      </c>
      <c r="N1388" s="2">
        <f t="shared" si="152"/>
        <v>68.526992050286566</v>
      </c>
      <c r="O1388" s="2">
        <f t="shared" si="153"/>
        <v>10.405638777670395</v>
      </c>
    </row>
    <row r="1389" spans="1:15" x14ac:dyDescent="0.2">
      <c r="A1389" t="str">
        <f t="shared" si="147"/>
        <v>Dallam County, Texas</v>
      </c>
      <c r="B1389" t="str">
        <f t="shared" si="148"/>
        <v>Dallam County,</v>
      </c>
      <c r="C1389" t="s">
        <v>78</v>
      </c>
      <c r="D1389" t="s">
        <v>16</v>
      </c>
      <c r="E1389">
        <v>25</v>
      </c>
      <c r="F1389">
        <f>VLOOKUP(A1389,'[1]Population Data'!$A:$B, 2,FALSE)</f>
        <v>7243</v>
      </c>
      <c r="G1389">
        <f>VLOOKUP(A1389,'[1]Population Data'!$A:$C,3,FALSE)</f>
        <v>2404</v>
      </c>
      <c r="H1389">
        <f>VLOOKUP(A1389,'[1]Population Data'!$A:$D,4,FALSE)</f>
        <v>2281</v>
      </c>
      <c r="I1389" s="1">
        <f>VLOOKUP(A1389,'[1]Population Data'!$A:$E,5,FALSE)</f>
        <v>0.31492475493580008</v>
      </c>
      <c r="J1389" s="2">
        <f>VLOOKUP(A1389,'[1]Population Data'!$A:$F,6,FALSE)</f>
        <v>3.0128951747088188</v>
      </c>
      <c r="K1389" s="2">
        <f t="shared" si="149"/>
        <v>8.2976667126881125</v>
      </c>
      <c r="L1389" s="2">
        <f t="shared" si="150"/>
        <v>1647.3888888888889</v>
      </c>
      <c r="M1389" s="3">
        <f t="shared" si="151"/>
        <v>0.22744565634252228</v>
      </c>
      <c r="N1389" s="2">
        <f t="shared" si="152"/>
        <v>68.526992050286566</v>
      </c>
      <c r="O1389" s="2">
        <f t="shared" si="153"/>
        <v>4.2646060564222932</v>
      </c>
    </row>
    <row r="1390" spans="1:15" x14ac:dyDescent="0.2">
      <c r="A1390" t="str">
        <f t="shared" si="147"/>
        <v>Dallam County, Texas</v>
      </c>
      <c r="B1390" t="str">
        <f t="shared" si="148"/>
        <v>Dallam County,</v>
      </c>
      <c r="C1390" t="s">
        <v>78</v>
      </c>
      <c r="D1390" t="s">
        <v>17</v>
      </c>
      <c r="E1390">
        <v>69</v>
      </c>
      <c r="F1390">
        <f>VLOOKUP(A1390,'[1]Population Data'!$A:$B, 2,FALSE)</f>
        <v>7243</v>
      </c>
      <c r="G1390">
        <f>VLOOKUP(A1390,'[1]Population Data'!$A:$C,3,FALSE)</f>
        <v>2404</v>
      </c>
      <c r="H1390">
        <f>VLOOKUP(A1390,'[1]Population Data'!$A:$D,4,FALSE)</f>
        <v>2281</v>
      </c>
      <c r="I1390" s="1">
        <f>VLOOKUP(A1390,'[1]Population Data'!$A:$E,5,FALSE)</f>
        <v>0.31492475493580008</v>
      </c>
      <c r="J1390" s="2">
        <f>VLOOKUP(A1390,'[1]Population Data'!$A:$F,6,FALSE)</f>
        <v>3.0128951747088188</v>
      </c>
      <c r="K1390" s="2">
        <f t="shared" si="149"/>
        <v>22.901560127019188</v>
      </c>
      <c r="L1390" s="2">
        <f t="shared" si="150"/>
        <v>1647.3888888888889</v>
      </c>
      <c r="M1390" s="3">
        <f t="shared" si="151"/>
        <v>0.22744565634252228</v>
      </c>
      <c r="N1390" s="2">
        <f t="shared" si="152"/>
        <v>68.526992050286566</v>
      </c>
      <c r="O1390" s="2">
        <f t="shared" si="153"/>
        <v>11.770312715725527</v>
      </c>
    </row>
    <row r="1391" spans="1:15" x14ac:dyDescent="0.2">
      <c r="A1391" t="str">
        <f t="shared" si="147"/>
        <v>Dallam County, Texas</v>
      </c>
      <c r="B1391" t="str">
        <f t="shared" si="148"/>
        <v>Dallam County,</v>
      </c>
      <c r="C1391" t="s">
        <v>78</v>
      </c>
      <c r="D1391" t="s">
        <v>18</v>
      </c>
      <c r="E1391">
        <v>158</v>
      </c>
      <c r="F1391">
        <f>VLOOKUP(A1391,'[1]Population Data'!$A:$B, 2,FALSE)</f>
        <v>7243</v>
      </c>
      <c r="G1391">
        <f>VLOOKUP(A1391,'[1]Population Data'!$A:$C,3,FALSE)</f>
        <v>2404</v>
      </c>
      <c r="H1391">
        <f>VLOOKUP(A1391,'[1]Population Data'!$A:$D,4,FALSE)</f>
        <v>2281</v>
      </c>
      <c r="I1391" s="1">
        <f>VLOOKUP(A1391,'[1]Population Data'!$A:$E,5,FALSE)</f>
        <v>0.31492475493580008</v>
      </c>
      <c r="J1391" s="2">
        <f>VLOOKUP(A1391,'[1]Population Data'!$A:$F,6,FALSE)</f>
        <v>3.0128951747088188</v>
      </c>
      <c r="K1391" s="2">
        <f t="shared" si="149"/>
        <v>52.441253624188867</v>
      </c>
      <c r="L1391" s="2">
        <f t="shared" si="150"/>
        <v>1647.3888888888889</v>
      </c>
      <c r="M1391" s="3">
        <f t="shared" si="151"/>
        <v>0.22744565634252228</v>
      </c>
      <c r="N1391" s="2">
        <f t="shared" si="152"/>
        <v>68.526992050286566</v>
      </c>
      <c r="O1391" s="2">
        <f t="shared" si="153"/>
        <v>26.952310276588893</v>
      </c>
    </row>
    <row r="1392" spans="1:15" x14ac:dyDescent="0.2">
      <c r="A1392" t="str">
        <f t="shared" si="147"/>
        <v>Dallam County, Texas</v>
      </c>
      <c r="B1392" t="str">
        <f t="shared" si="148"/>
        <v>Dallam County,</v>
      </c>
      <c r="C1392" t="s">
        <v>78</v>
      </c>
      <c r="D1392" t="s">
        <v>19</v>
      </c>
      <c r="E1392">
        <v>146</v>
      </c>
      <c r="F1392">
        <f>VLOOKUP(A1392,'[1]Population Data'!$A:$B, 2,FALSE)</f>
        <v>7243</v>
      </c>
      <c r="G1392">
        <f>VLOOKUP(A1392,'[1]Population Data'!$A:$C,3,FALSE)</f>
        <v>2404</v>
      </c>
      <c r="H1392">
        <f>VLOOKUP(A1392,'[1]Population Data'!$A:$D,4,FALSE)</f>
        <v>2281</v>
      </c>
      <c r="I1392" s="1">
        <f>VLOOKUP(A1392,'[1]Population Data'!$A:$E,5,FALSE)</f>
        <v>0.31492475493580008</v>
      </c>
      <c r="J1392" s="2">
        <f>VLOOKUP(A1392,'[1]Population Data'!$A:$F,6,FALSE)</f>
        <v>3.0128951747088188</v>
      </c>
      <c r="K1392" s="2">
        <f t="shared" si="149"/>
        <v>48.458373602098575</v>
      </c>
      <c r="L1392" s="2">
        <f t="shared" si="150"/>
        <v>1647.3888888888889</v>
      </c>
      <c r="M1392" s="3">
        <f t="shared" si="151"/>
        <v>0.22744565634252228</v>
      </c>
      <c r="N1392" s="2">
        <f t="shared" si="152"/>
        <v>68.526992050286566</v>
      </c>
      <c r="O1392" s="2">
        <f t="shared" si="153"/>
        <v>24.905299369506192</v>
      </c>
    </row>
    <row r="1393" spans="1:15" x14ac:dyDescent="0.2">
      <c r="A1393" t="str">
        <f t="shared" si="147"/>
        <v>Dallam County, Texas</v>
      </c>
      <c r="B1393" t="str">
        <f t="shared" si="148"/>
        <v>Dallam County,</v>
      </c>
      <c r="C1393" t="s">
        <v>78</v>
      </c>
      <c r="D1393" t="s">
        <v>20</v>
      </c>
      <c r="E1393">
        <v>0</v>
      </c>
      <c r="F1393">
        <f>VLOOKUP(A1393,'[1]Population Data'!$A:$B, 2,FALSE)</f>
        <v>7243</v>
      </c>
      <c r="G1393">
        <f>VLOOKUP(A1393,'[1]Population Data'!$A:$C,3,FALSE)</f>
        <v>2404</v>
      </c>
      <c r="H1393">
        <f>VLOOKUP(A1393,'[1]Population Data'!$A:$D,4,FALSE)</f>
        <v>2281</v>
      </c>
      <c r="I1393" s="1">
        <f>VLOOKUP(A1393,'[1]Population Data'!$A:$E,5,FALSE)</f>
        <v>0.31492475493580008</v>
      </c>
      <c r="J1393" s="2">
        <f>VLOOKUP(A1393,'[1]Population Data'!$A:$F,6,FALSE)</f>
        <v>3.0128951747088188</v>
      </c>
      <c r="K1393" s="2">
        <f t="shared" si="149"/>
        <v>0</v>
      </c>
      <c r="L1393" s="2">
        <f t="shared" si="150"/>
        <v>1647.3888888888889</v>
      </c>
      <c r="M1393" s="3">
        <f t="shared" si="151"/>
        <v>0.22744565634252228</v>
      </c>
      <c r="N1393" s="2">
        <f t="shared" si="152"/>
        <v>68.526992050286566</v>
      </c>
      <c r="O1393" s="2">
        <f t="shared" si="153"/>
        <v>0</v>
      </c>
    </row>
    <row r="1394" spans="1:15" x14ac:dyDescent="0.2">
      <c r="A1394" t="str">
        <f t="shared" si="147"/>
        <v>Dallam County, Texas</v>
      </c>
      <c r="B1394" t="str">
        <f t="shared" si="148"/>
        <v>Dallam County,</v>
      </c>
      <c r="C1394" t="s">
        <v>78</v>
      </c>
      <c r="D1394" t="s">
        <v>21</v>
      </c>
      <c r="E1394">
        <v>23</v>
      </c>
      <c r="F1394">
        <f>VLOOKUP(A1394,'[1]Population Data'!$A:$B, 2,FALSE)</f>
        <v>7243</v>
      </c>
      <c r="G1394">
        <f>VLOOKUP(A1394,'[1]Population Data'!$A:$C,3,FALSE)</f>
        <v>2404</v>
      </c>
      <c r="H1394">
        <f>VLOOKUP(A1394,'[1]Population Data'!$A:$D,4,FALSE)</f>
        <v>2281</v>
      </c>
      <c r="I1394" s="1">
        <f>VLOOKUP(A1394,'[1]Population Data'!$A:$E,5,FALSE)</f>
        <v>0.31492475493580008</v>
      </c>
      <c r="J1394" s="2">
        <f>VLOOKUP(A1394,'[1]Population Data'!$A:$F,6,FALSE)</f>
        <v>3.0128951747088188</v>
      </c>
      <c r="K1394" s="2">
        <f t="shared" si="149"/>
        <v>7.6338533756730635</v>
      </c>
      <c r="L1394" s="2">
        <f t="shared" si="150"/>
        <v>1647.3888888888889</v>
      </c>
      <c r="M1394" s="3">
        <f t="shared" si="151"/>
        <v>0.22744565634252228</v>
      </c>
      <c r="N1394" s="2">
        <f t="shared" si="152"/>
        <v>68.526992050286566</v>
      </c>
      <c r="O1394" s="2">
        <f t="shared" si="153"/>
        <v>3.9234375719085097</v>
      </c>
    </row>
    <row r="1395" spans="1:15" x14ac:dyDescent="0.2">
      <c r="A1395" t="str">
        <f t="shared" si="147"/>
        <v>Dallam County, Texas</v>
      </c>
      <c r="B1395" t="str">
        <f t="shared" si="148"/>
        <v>Dallam County,</v>
      </c>
      <c r="C1395" t="s">
        <v>78</v>
      </c>
      <c r="D1395" t="s">
        <v>22</v>
      </c>
      <c r="E1395">
        <v>437</v>
      </c>
      <c r="F1395">
        <f>VLOOKUP(A1395,'[1]Population Data'!$A:$B, 2,FALSE)</f>
        <v>7243</v>
      </c>
      <c r="G1395">
        <f>VLOOKUP(A1395,'[1]Population Data'!$A:$C,3,FALSE)</f>
        <v>2404</v>
      </c>
      <c r="H1395">
        <f>VLOOKUP(A1395,'[1]Population Data'!$A:$D,4,FALSE)</f>
        <v>2281</v>
      </c>
      <c r="I1395" s="1">
        <f>VLOOKUP(A1395,'[1]Population Data'!$A:$E,5,FALSE)</f>
        <v>0.31492475493580008</v>
      </c>
      <c r="J1395" s="2">
        <f>VLOOKUP(A1395,'[1]Population Data'!$A:$F,6,FALSE)</f>
        <v>3.0128951747088188</v>
      </c>
      <c r="K1395" s="2">
        <f t="shared" si="149"/>
        <v>145.0432141377882</v>
      </c>
      <c r="L1395" s="2">
        <f t="shared" si="150"/>
        <v>1647.3888888888889</v>
      </c>
      <c r="M1395" s="3">
        <f t="shared" si="151"/>
        <v>0.22744565634252228</v>
      </c>
      <c r="N1395" s="2">
        <f t="shared" si="152"/>
        <v>68.526992050286566</v>
      </c>
      <c r="O1395" s="2">
        <f t="shared" si="153"/>
        <v>74.545313866261679</v>
      </c>
    </row>
    <row r="1396" spans="1:15" x14ac:dyDescent="0.2">
      <c r="A1396" t="str">
        <f t="shared" si="147"/>
        <v>Dallam County, Texas</v>
      </c>
      <c r="B1396" t="str">
        <f t="shared" si="148"/>
        <v>Dallam County,</v>
      </c>
      <c r="C1396" t="s">
        <v>78</v>
      </c>
      <c r="D1396" t="s">
        <v>23</v>
      </c>
      <c r="E1396">
        <v>135</v>
      </c>
      <c r="F1396">
        <f>VLOOKUP(A1396,'[1]Population Data'!$A:$B, 2,FALSE)</f>
        <v>7243</v>
      </c>
      <c r="G1396">
        <f>VLOOKUP(A1396,'[1]Population Data'!$A:$C,3,FALSE)</f>
        <v>2404</v>
      </c>
      <c r="H1396">
        <f>VLOOKUP(A1396,'[1]Population Data'!$A:$D,4,FALSE)</f>
        <v>2281</v>
      </c>
      <c r="I1396" s="1">
        <f>VLOOKUP(A1396,'[1]Population Data'!$A:$E,5,FALSE)</f>
        <v>0.31492475493580008</v>
      </c>
      <c r="J1396" s="2">
        <f>VLOOKUP(A1396,'[1]Population Data'!$A:$F,6,FALSE)</f>
        <v>3.0128951747088188</v>
      </c>
      <c r="K1396" s="2">
        <f t="shared" si="149"/>
        <v>44.807400248515805</v>
      </c>
      <c r="L1396" s="2">
        <f t="shared" si="150"/>
        <v>1647.3888888888889</v>
      </c>
      <c r="M1396" s="3">
        <f t="shared" si="151"/>
        <v>0.22744565634252228</v>
      </c>
      <c r="N1396" s="2">
        <f t="shared" si="152"/>
        <v>68.526992050286566</v>
      </c>
      <c r="O1396" s="2">
        <f t="shared" si="153"/>
        <v>23.028872704680381</v>
      </c>
    </row>
    <row r="1397" spans="1:15" x14ac:dyDescent="0.2">
      <c r="A1397" t="str">
        <f t="shared" si="147"/>
        <v>Dallam County, Texas</v>
      </c>
      <c r="B1397" t="str">
        <f t="shared" si="148"/>
        <v>Dallam County,</v>
      </c>
      <c r="C1397" t="s">
        <v>78</v>
      </c>
      <c r="D1397" t="s">
        <v>24</v>
      </c>
      <c r="E1397">
        <v>295</v>
      </c>
      <c r="F1397">
        <f>VLOOKUP(A1397,'[1]Population Data'!$A:$B, 2,FALSE)</f>
        <v>7243</v>
      </c>
      <c r="G1397">
        <f>VLOOKUP(A1397,'[1]Population Data'!$A:$C,3,FALSE)</f>
        <v>2404</v>
      </c>
      <c r="H1397">
        <f>VLOOKUP(A1397,'[1]Population Data'!$A:$D,4,FALSE)</f>
        <v>2281</v>
      </c>
      <c r="I1397" s="1">
        <f>VLOOKUP(A1397,'[1]Population Data'!$A:$E,5,FALSE)</f>
        <v>0.31492475493580008</v>
      </c>
      <c r="J1397" s="2">
        <f>VLOOKUP(A1397,'[1]Population Data'!$A:$F,6,FALSE)</f>
        <v>3.0128951747088188</v>
      </c>
      <c r="K1397" s="2">
        <f t="shared" si="149"/>
        <v>97.912467209719722</v>
      </c>
      <c r="L1397" s="2">
        <f t="shared" si="150"/>
        <v>1647.3888888888889</v>
      </c>
      <c r="M1397" s="3">
        <f t="shared" si="151"/>
        <v>0.22744565634252228</v>
      </c>
      <c r="N1397" s="2">
        <f t="shared" si="152"/>
        <v>68.526992050286566</v>
      </c>
      <c r="O1397" s="2">
        <f t="shared" si="153"/>
        <v>50.322351465783058</v>
      </c>
    </row>
    <row r="1398" spans="1:15" x14ac:dyDescent="0.2">
      <c r="A1398" t="str">
        <f t="shared" si="147"/>
        <v>Dallam County, Texas</v>
      </c>
      <c r="B1398" t="str">
        <f t="shared" si="148"/>
        <v>Dallam County,</v>
      </c>
      <c r="C1398" t="s">
        <v>78</v>
      </c>
      <c r="D1398" t="s">
        <v>25</v>
      </c>
      <c r="E1398">
        <v>56</v>
      </c>
      <c r="F1398">
        <f>VLOOKUP(A1398,'[1]Population Data'!$A:$B, 2,FALSE)</f>
        <v>7243</v>
      </c>
      <c r="G1398">
        <f>VLOOKUP(A1398,'[1]Population Data'!$A:$C,3,FALSE)</f>
        <v>2404</v>
      </c>
      <c r="H1398">
        <f>VLOOKUP(A1398,'[1]Population Data'!$A:$D,4,FALSE)</f>
        <v>2281</v>
      </c>
      <c r="I1398" s="1">
        <f>VLOOKUP(A1398,'[1]Population Data'!$A:$E,5,FALSE)</f>
        <v>0.31492475493580008</v>
      </c>
      <c r="J1398" s="2">
        <f>VLOOKUP(A1398,'[1]Population Data'!$A:$F,6,FALSE)</f>
        <v>3.0128951747088188</v>
      </c>
      <c r="K1398" s="2">
        <f t="shared" si="149"/>
        <v>18.586773436421371</v>
      </c>
      <c r="L1398" s="2">
        <f t="shared" si="150"/>
        <v>1647.3888888888889</v>
      </c>
      <c r="M1398" s="3">
        <f t="shared" si="151"/>
        <v>0.22744565634252228</v>
      </c>
      <c r="N1398" s="2">
        <f t="shared" si="152"/>
        <v>68.526992050286566</v>
      </c>
      <c r="O1398" s="2">
        <f t="shared" si="153"/>
        <v>9.5527175663859367</v>
      </c>
    </row>
    <row r="1399" spans="1:15" x14ac:dyDescent="0.2">
      <c r="A1399" t="str">
        <f t="shared" si="147"/>
        <v>Dallam County, Texas</v>
      </c>
      <c r="B1399" t="str">
        <f t="shared" si="148"/>
        <v>Dallam County,</v>
      </c>
      <c r="C1399" t="s">
        <v>78</v>
      </c>
      <c r="D1399" t="s">
        <v>26</v>
      </c>
      <c r="E1399">
        <v>228</v>
      </c>
      <c r="F1399">
        <f>VLOOKUP(A1399,'[1]Population Data'!$A:$B, 2,FALSE)</f>
        <v>7243</v>
      </c>
      <c r="G1399">
        <f>VLOOKUP(A1399,'[1]Population Data'!$A:$C,3,FALSE)</f>
        <v>2404</v>
      </c>
      <c r="H1399">
        <f>VLOOKUP(A1399,'[1]Population Data'!$A:$D,4,FALSE)</f>
        <v>2281</v>
      </c>
      <c r="I1399" s="1">
        <f>VLOOKUP(A1399,'[1]Population Data'!$A:$E,5,FALSE)</f>
        <v>0.31492475493580008</v>
      </c>
      <c r="J1399" s="2">
        <f>VLOOKUP(A1399,'[1]Population Data'!$A:$F,6,FALSE)</f>
        <v>3.0128951747088188</v>
      </c>
      <c r="K1399" s="2">
        <f t="shared" si="149"/>
        <v>75.674720419715584</v>
      </c>
      <c r="L1399" s="2">
        <f t="shared" si="150"/>
        <v>1647.3888888888889</v>
      </c>
      <c r="M1399" s="3">
        <f t="shared" si="151"/>
        <v>0.22744565634252228</v>
      </c>
      <c r="N1399" s="2">
        <f t="shared" si="152"/>
        <v>68.526992050286566</v>
      </c>
      <c r="O1399" s="2">
        <f t="shared" si="153"/>
        <v>38.893207234571314</v>
      </c>
    </row>
    <row r="1400" spans="1:15" x14ac:dyDescent="0.2">
      <c r="A1400" t="str">
        <f t="shared" si="147"/>
        <v>Dallam County, Texas</v>
      </c>
      <c r="B1400" t="str">
        <f t="shared" si="148"/>
        <v>Dallam County,</v>
      </c>
      <c r="C1400" t="s">
        <v>78</v>
      </c>
      <c r="D1400" t="s">
        <v>27</v>
      </c>
      <c r="E1400">
        <v>205</v>
      </c>
      <c r="F1400">
        <f>VLOOKUP(A1400,'[1]Population Data'!$A:$B, 2,FALSE)</f>
        <v>7243</v>
      </c>
      <c r="G1400">
        <f>VLOOKUP(A1400,'[1]Population Data'!$A:$C,3,FALSE)</f>
        <v>2404</v>
      </c>
      <c r="H1400">
        <f>VLOOKUP(A1400,'[1]Population Data'!$A:$D,4,FALSE)</f>
        <v>2281</v>
      </c>
      <c r="I1400" s="1">
        <f>VLOOKUP(A1400,'[1]Population Data'!$A:$E,5,FALSE)</f>
        <v>0.31492475493580008</v>
      </c>
      <c r="J1400" s="2">
        <f>VLOOKUP(A1400,'[1]Population Data'!$A:$F,6,FALSE)</f>
        <v>3.0128951747088188</v>
      </c>
      <c r="K1400" s="2">
        <f t="shared" si="149"/>
        <v>68.040867044042514</v>
      </c>
      <c r="L1400" s="2">
        <f t="shared" si="150"/>
        <v>1647.3888888888889</v>
      </c>
      <c r="M1400" s="3">
        <f t="shared" si="151"/>
        <v>0.22744565634252228</v>
      </c>
      <c r="N1400" s="2">
        <f t="shared" si="152"/>
        <v>68.526992050286566</v>
      </c>
      <c r="O1400" s="2">
        <f t="shared" si="153"/>
        <v>34.969769662662799</v>
      </c>
    </row>
    <row r="1401" spans="1:15" x14ac:dyDescent="0.2">
      <c r="A1401" t="str">
        <f t="shared" si="147"/>
        <v>Dallam County, Texas</v>
      </c>
      <c r="B1401" t="str">
        <f t="shared" si="148"/>
        <v>Dallam County,</v>
      </c>
      <c r="C1401" t="s">
        <v>78</v>
      </c>
      <c r="D1401" t="s">
        <v>28</v>
      </c>
      <c r="E1401">
        <v>296</v>
      </c>
      <c r="F1401">
        <f>VLOOKUP(A1401,'[1]Population Data'!$A:$B, 2,FALSE)</f>
        <v>7243</v>
      </c>
      <c r="G1401">
        <f>VLOOKUP(A1401,'[1]Population Data'!$A:$C,3,FALSE)</f>
        <v>2404</v>
      </c>
      <c r="H1401">
        <f>VLOOKUP(A1401,'[1]Population Data'!$A:$D,4,FALSE)</f>
        <v>2281</v>
      </c>
      <c r="I1401" s="1">
        <f>VLOOKUP(A1401,'[1]Population Data'!$A:$E,5,FALSE)</f>
        <v>0.31492475493580008</v>
      </c>
      <c r="J1401" s="2">
        <f>VLOOKUP(A1401,'[1]Population Data'!$A:$F,6,FALSE)</f>
        <v>3.0128951747088188</v>
      </c>
      <c r="K1401" s="2">
        <f t="shared" si="149"/>
        <v>98.24437387822725</v>
      </c>
      <c r="L1401" s="2">
        <f t="shared" si="150"/>
        <v>1647.3888888888889</v>
      </c>
      <c r="M1401" s="3">
        <f t="shared" si="151"/>
        <v>0.22744565634252228</v>
      </c>
      <c r="N1401" s="2">
        <f t="shared" si="152"/>
        <v>68.526992050286566</v>
      </c>
      <c r="O1401" s="2">
        <f t="shared" si="153"/>
        <v>50.492935708039951</v>
      </c>
    </row>
    <row r="1402" spans="1:15" x14ac:dyDescent="0.2">
      <c r="A1402" t="str">
        <f t="shared" si="147"/>
        <v>Dallas County, Texas</v>
      </c>
      <c r="B1402" t="str">
        <f t="shared" si="148"/>
        <v>Dallas County,</v>
      </c>
      <c r="C1402" t="s">
        <v>267</v>
      </c>
      <c r="D1402" t="s">
        <v>4</v>
      </c>
      <c r="E1402">
        <v>20887</v>
      </c>
      <c r="F1402">
        <f>VLOOKUP(A1402,'[1]Population Data'!$A:$B, 2,FALSE)</f>
        <v>2637772</v>
      </c>
      <c r="G1402">
        <f>VLOOKUP(A1402,'[1]Population Data'!$A:$C,3,FALSE)</f>
        <v>917276</v>
      </c>
      <c r="H1402">
        <f>VLOOKUP(A1402,'[1]Population Data'!$A:$D,4,FALSE)</f>
        <v>689655</v>
      </c>
      <c r="I1402" s="1">
        <f>VLOOKUP(A1402,'[1]Population Data'!$A:$E,5,FALSE)</f>
        <v>0.26145360554285968</v>
      </c>
      <c r="J1402" s="2">
        <f>VLOOKUP(A1402,'[1]Population Data'!$A:$F,6,FALSE)</f>
        <v>2.8756579262948119</v>
      </c>
      <c r="K1402" s="2">
        <f t="shared" si="149"/>
        <v>7263.3812975495994</v>
      </c>
      <c r="L1402" s="2">
        <f t="shared" si="150"/>
        <v>498084.16666666663</v>
      </c>
      <c r="M1402" s="3">
        <f t="shared" si="151"/>
        <v>0.18882760400317641</v>
      </c>
      <c r="N1402" s="2">
        <f t="shared" si="152"/>
        <v>54.300359615499218</v>
      </c>
      <c r="O1402" s="2">
        <f t="shared" si="153"/>
        <v>2958.0316236107592</v>
      </c>
    </row>
    <row r="1403" spans="1:15" x14ac:dyDescent="0.2">
      <c r="A1403" t="str">
        <f t="shared" si="147"/>
        <v>Dallas County, Texas</v>
      </c>
      <c r="B1403" t="str">
        <f t="shared" si="148"/>
        <v>Dallas County,</v>
      </c>
      <c r="C1403" t="s">
        <v>267</v>
      </c>
      <c r="D1403" t="s">
        <v>5</v>
      </c>
      <c r="E1403">
        <v>26992</v>
      </c>
      <c r="F1403">
        <f>VLOOKUP(A1403,'[1]Population Data'!$A:$B, 2,FALSE)</f>
        <v>2637772</v>
      </c>
      <c r="G1403">
        <f>VLOOKUP(A1403,'[1]Population Data'!$A:$C,3,FALSE)</f>
        <v>917276</v>
      </c>
      <c r="H1403">
        <f>VLOOKUP(A1403,'[1]Population Data'!$A:$D,4,FALSE)</f>
        <v>689655</v>
      </c>
      <c r="I1403" s="1">
        <f>VLOOKUP(A1403,'[1]Population Data'!$A:$E,5,FALSE)</f>
        <v>0.26145360554285968</v>
      </c>
      <c r="J1403" s="2">
        <f>VLOOKUP(A1403,'[1]Population Data'!$A:$F,6,FALSE)</f>
        <v>2.8756579262948119</v>
      </c>
      <c r="K1403" s="2">
        <f t="shared" si="149"/>
        <v>9386.3737244917302</v>
      </c>
      <c r="L1403" s="2">
        <f t="shared" si="150"/>
        <v>498084.16666666663</v>
      </c>
      <c r="M1403" s="3">
        <f t="shared" si="151"/>
        <v>0.18882760400317641</v>
      </c>
      <c r="N1403" s="2">
        <f t="shared" si="152"/>
        <v>54.300359615499218</v>
      </c>
      <c r="O1403" s="2">
        <f t="shared" si="153"/>
        <v>3822.626015440303</v>
      </c>
    </row>
    <row r="1404" spans="1:15" x14ac:dyDescent="0.2">
      <c r="A1404" t="str">
        <f t="shared" si="147"/>
        <v>Dallas County, Texas</v>
      </c>
      <c r="B1404" t="str">
        <f t="shared" si="148"/>
        <v>Dallas County,</v>
      </c>
      <c r="C1404" t="s">
        <v>267</v>
      </c>
      <c r="D1404" t="s">
        <v>6</v>
      </c>
      <c r="E1404">
        <v>60666</v>
      </c>
      <c r="F1404">
        <f>VLOOKUP(A1404,'[1]Population Data'!$A:$B, 2,FALSE)</f>
        <v>2637772</v>
      </c>
      <c r="G1404">
        <f>VLOOKUP(A1404,'[1]Population Data'!$A:$C,3,FALSE)</f>
        <v>917276</v>
      </c>
      <c r="H1404">
        <f>VLOOKUP(A1404,'[1]Population Data'!$A:$D,4,FALSE)</f>
        <v>689655</v>
      </c>
      <c r="I1404" s="1">
        <f>VLOOKUP(A1404,'[1]Population Data'!$A:$E,5,FALSE)</f>
        <v>0.26145360554285968</v>
      </c>
      <c r="J1404" s="2">
        <f>VLOOKUP(A1404,'[1]Population Data'!$A:$F,6,FALSE)</f>
        <v>2.8756579262948119</v>
      </c>
      <c r="K1404" s="2">
        <f t="shared" si="149"/>
        <v>21096.389610625938</v>
      </c>
      <c r="L1404" s="2">
        <f t="shared" si="150"/>
        <v>498084.16666666663</v>
      </c>
      <c r="M1404" s="3">
        <f t="shared" si="151"/>
        <v>0.18882760400317641</v>
      </c>
      <c r="N1404" s="2">
        <f t="shared" si="152"/>
        <v>54.300359615499218</v>
      </c>
      <c r="O1404" s="2">
        <f t="shared" si="153"/>
        <v>8591.5615683425258</v>
      </c>
    </row>
    <row r="1405" spans="1:15" x14ac:dyDescent="0.2">
      <c r="A1405" t="str">
        <f t="shared" si="147"/>
        <v>Dallas County, Texas</v>
      </c>
      <c r="B1405" t="str">
        <f t="shared" si="148"/>
        <v>Dallas County,</v>
      </c>
      <c r="C1405" t="s">
        <v>267</v>
      </c>
      <c r="D1405" t="s">
        <v>7</v>
      </c>
      <c r="E1405">
        <v>81954</v>
      </c>
      <c r="F1405">
        <f>VLOOKUP(A1405,'[1]Population Data'!$A:$B, 2,FALSE)</f>
        <v>2637772</v>
      </c>
      <c r="G1405">
        <f>VLOOKUP(A1405,'[1]Population Data'!$A:$C,3,FALSE)</f>
        <v>917276</v>
      </c>
      <c r="H1405">
        <f>VLOOKUP(A1405,'[1]Population Data'!$A:$D,4,FALSE)</f>
        <v>689655</v>
      </c>
      <c r="I1405" s="1">
        <f>VLOOKUP(A1405,'[1]Population Data'!$A:$E,5,FALSE)</f>
        <v>0.26145360554285968</v>
      </c>
      <c r="J1405" s="2">
        <f>VLOOKUP(A1405,'[1]Population Data'!$A:$F,6,FALSE)</f>
        <v>2.8756579262948119</v>
      </c>
      <c r="K1405" s="2">
        <f t="shared" si="149"/>
        <v>28499.217257594668</v>
      </c>
      <c r="L1405" s="2">
        <f t="shared" si="150"/>
        <v>498084.16666666663</v>
      </c>
      <c r="M1405" s="3">
        <f t="shared" si="151"/>
        <v>0.18882760400317641</v>
      </c>
      <c r="N1405" s="2">
        <f t="shared" si="152"/>
        <v>54.300359615499218</v>
      </c>
      <c r="O1405" s="2">
        <f t="shared" si="153"/>
        <v>11606.383093857239</v>
      </c>
    </row>
    <row r="1406" spans="1:15" x14ac:dyDescent="0.2">
      <c r="A1406" t="str">
        <f t="shared" si="147"/>
        <v>Dallas County, Texas</v>
      </c>
      <c r="B1406" t="str">
        <f t="shared" si="148"/>
        <v>Dallas County,</v>
      </c>
      <c r="C1406" t="s">
        <v>267</v>
      </c>
      <c r="D1406" t="s">
        <v>8</v>
      </c>
      <c r="E1406">
        <v>15180</v>
      </c>
      <c r="F1406">
        <f>VLOOKUP(A1406,'[1]Population Data'!$A:$B, 2,FALSE)</f>
        <v>2637772</v>
      </c>
      <c r="G1406">
        <f>VLOOKUP(A1406,'[1]Population Data'!$A:$C,3,FALSE)</f>
        <v>917276</v>
      </c>
      <c r="H1406">
        <f>VLOOKUP(A1406,'[1]Population Data'!$A:$D,4,FALSE)</f>
        <v>689655</v>
      </c>
      <c r="I1406" s="1">
        <f>VLOOKUP(A1406,'[1]Population Data'!$A:$E,5,FALSE)</f>
        <v>0.26145360554285968</v>
      </c>
      <c r="J1406" s="2">
        <f>VLOOKUP(A1406,'[1]Population Data'!$A:$F,6,FALSE)</f>
        <v>2.8756579262948119</v>
      </c>
      <c r="K1406" s="2">
        <f t="shared" si="149"/>
        <v>5278.7919805047595</v>
      </c>
      <c r="L1406" s="2">
        <f t="shared" si="150"/>
        <v>498084.16666666663</v>
      </c>
      <c r="M1406" s="3">
        <f t="shared" si="151"/>
        <v>0.18882760400317641</v>
      </c>
      <c r="N1406" s="2">
        <f t="shared" si="152"/>
        <v>54.300359615499218</v>
      </c>
      <c r="O1406" s="2">
        <f t="shared" si="153"/>
        <v>2149.8022715761635</v>
      </c>
    </row>
    <row r="1407" spans="1:15" x14ac:dyDescent="0.2">
      <c r="A1407" t="str">
        <f t="shared" si="147"/>
        <v>Dallas County, Texas</v>
      </c>
      <c r="B1407" t="str">
        <f t="shared" si="148"/>
        <v>Dallas County,</v>
      </c>
      <c r="C1407" t="s">
        <v>267</v>
      </c>
      <c r="D1407" t="s">
        <v>9</v>
      </c>
      <c r="E1407">
        <v>49802</v>
      </c>
      <c r="F1407">
        <f>VLOOKUP(A1407,'[1]Population Data'!$A:$B, 2,FALSE)</f>
        <v>2637772</v>
      </c>
      <c r="G1407">
        <f>VLOOKUP(A1407,'[1]Population Data'!$A:$C,3,FALSE)</f>
        <v>917276</v>
      </c>
      <c r="H1407">
        <f>VLOOKUP(A1407,'[1]Population Data'!$A:$D,4,FALSE)</f>
        <v>689655</v>
      </c>
      <c r="I1407" s="1">
        <f>VLOOKUP(A1407,'[1]Population Data'!$A:$E,5,FALSE)</f>
        <v>0.26145360554285968</v>
      </c>
      <c r="J1407" s="2">
        <f>VLOOKUP(A1407,'[1]Population Data'!$A:$F,6,FALSE)</f>
        <v>2.8756579262948119</v>
      </c>
      <c r="K1407" s="2">
        <f t="shared" si="149"/>
        <v>17318.471555540054</v>
      </c>
      <c r="L1407" s="2">
        <f t="shared" si="150"/>
        <v>498084.16666666663</v>
      </c>
      <c r="M1407" s="3">
        <f t="shared" si="151"/>
        <v>0.18882760400317641</v>
      </c>
      <c r="N1407" s="2">
        <f t="shared" si="152"/>
        <v>54.300359615499218</v>
      </c>
      <c r="O1407" s="2">
        <f t="shared" si="153"/>
        <v>7052.994250924643</v>
      </c>
    </row>
    <row r="1408" spans="1:15" x14ac:dyDescent="0.2">
      <c r="A1408" t="str">
        <f t="shared" si="147"/>
        <v>Dallas County, Texas</v>
      </c>
      <c r="B1408" t="str">
        <f t="shared" si="148"/>
        <v>Dallas County,</v>
      </c>
      <c r="C1408" t="s">
        <v>267</v>
      </c>
      <c r="D1408" t="s">
        <v>10</v>
      </c>
      <c r="E1408">
        <v>117225</v>
      </c>
      <c r="F1408">
        <f>VLOOKUP(A1408,'[1]Population Data'!$A:$B, 2,FALSE)</f>
        <v>2637772</v>
      </c>
      <c r="G1408">
        <f>VLOOKUP(A1408,'[1]Population Data'!$A:$C,3,FALSE)</f>
        <v>917276</v>
      </c>
      <c r="H1408">
        <f>VLOOKUP(A1408,'[1]Population Data'!$A:$D,4,FALSE)</f>
        <v>689655</v>
      </c>
      <c r="I1408" s="1">
        <f>VLOOKUP(A1408,'[1]Population Data'!$A:$E,5,FALSE)</f>
        <v>0.26145360554285968</v>
      </c>
      <c r="J1408" s="2">
        <f>VLOOKUP(A1408,'[1]Population Data'!$A:$F,6,FALSE)</f>
        <v>2.8756579262948119</v>
      </c>
      <c r="K1408" s="2">
        <f t="shared" si="149"/>
        <v>40764.584315854445</v>
      </c>
      <c r="L1408" s="2">
        <f t="shared" si="150"/>
        <v>498084.16666666663</v>
      </c>
      <c r="M1408" s="3">
        <f t="shared" si="151"/>
        <v>0.18882760400317641</v>
      </c>
      <c r="N1408" s="2">
        <f t="shared" si="152"/>
        <v>54.300359615499218</v>
      </c>
      <c r="O1408" s="2">
        <f t="shared" si="153"/>
        <v>16601.486909454266</v>
      </c>
    </row>
    <row r="1409" spans="1:15" x14ac:dyDescent="0.2">
      <c r="A1409" t="str">
        <f t="shared" si="147"/>
        <v>Dallas County, Texas</v>
      </c>
      <c r="B1409" t="str">
        <f t="shared" si="148"/>
        <v>Dallas County,</v>
      </c>
      <c r="C1409" t="s">
        <v>267</v>
      </c>
      <c r="D1409" t="s">
        <v>11</v>
      </c>
      <c r="E1409">
        <v>57443</v>
      </c>
      <c r="F1409">
        <f>VLOOKUP(A1409,'[1]Population Data'!$A:$B, 2,FALSE)</f>
        <v>2637772</v>
      </c>
      <c r="G1409">
        <f>VLOOKUP(A1409,'[1]Population Data'!$A:$C,3,FALSE)</f>
        <v>917276</v>
      </c>
      <c r="H1409">
        <f>VLOOKUP(A1409,'[1]Population Data'!$A:$D,4,FALSE)</f>
        <v>689655</v>
      </c>
      <c r="I1409" s="1">
        <f>VLOOKUP(A1409,'[1]Population Data'!$A:$E,5,FALSE)</f>
        <v>0.26145360554285968</v>
      </c>
      <c r="J1409" s="2">
        <f>VLOOKUP(A1409,'[1]Population Data'!$A:$F,6,FALSE)</f>
        <v>2.8756579262948119</v>
      </c>
      <c r="K1409" s="2">
        <f t="shared" si="149"/>
        <v>19975.602617663695</v>
      </c>
      <c r="L1409" s="2">
        <f t="shared" si="150"/>
        <v>498084.16666666663</v>
      </c>
      <c r="M1409" s="3">
        <f t="shared" si="151"/>
        <v>0.18882760400317641</v>
      </c>
      <c r="N1409" s="2">
        <f t="shared" si="152"/>
        <v>54.300359615499218</v>
      </c>
      <c r="O1409" s="2">
        <f t="shared" si="153"/>
        <v>8135.1180425658467</v>
      </c>
    </row>
    <row r="1410" spans="1:15" x14ac:dyDescent="0.2">
      <c r="A1410" t="str">
        <f t="shared" si="147"/>
        <v>Dallas County, Texas</v>
      </c>
      <c r="B1410" t="str">
        <f t="shared" si="148"/>
        <v>Dallas County,</v>
      </c>
      <c r="C1410" t="s">
        <v>267</v>
      </c>
      <c r="D1410" t="s">
        <v>12</v>
      </c>
      <c r="E1410">
        <v>1459</v>
      </c>
      <c r="F1410">
        <f>VLOOKUP(A1410,'[1]Population Data'!$A:$B, 2,FALSE)</f>
        <v>2637772</v>
      </c>
      <c r="G1410">
        <f>VLOOKUP(A1410,'[1]Population Data'!$A:$C,3,FALSE)</f>
        <v>917276</v>
      </c>
      <c r="H1410">
        <f>VLOOKUP(A1410,'[1]Population Data'!$A:$D,4,FALSE)</f>
        <v>689655</v>
      </c>
      <c r="I1410" s="1">
        <f>VLOOKUP(A1410,'[1]Population Data'!$A:$E,5,FALSE)</f>
        <v>0.26145360554285968</v>
      </c>
      <c r="J1410" s="2">
        <f>VLOOKUP(A1410,'[1]Population Data'!$A:$F,6,FALSE)</f>
        <v>2.8756579262948119</v>
      </c>
      <c r="K1410" s="2">
        <f t="shared" si="149"/>
        <v>507.36215412097789</v>
      </c>
      <c r="L1410" s="2">
        <f t="shared" si="150"/>
        <v>498084.16666666663</v>
      </c>
      <c r="M1410" s="3">
        <f t="shared" si="151"/>
        <v>0.18882760400317641</v>
      </c>
      <c r="N1410" s="2">
        <f t="shared" si="152"/>
        <v>54.300359615499218</v>
      </c>
      <c r="O1410" s="2">
        <f t="shared" si="153"/>
        <v>206.62460568047581</v>
      </c>
    </row>
    <row r="1411" spans="1:15" x14ac:dyDescent="0.2">
      <c r="A1411" t="str">
        <f t="shared" ref="A1411:A1474" si="154">CONCATENATE(B1411," ", "Texas")</f>
        <v>Dallas County, Texas</v>
      </c>
      <c r="B1411" t="str">
        <f t="shared" ref="B1411:B1474" si="155">LEFT(C1411,FIND(",", C1411))</f>
        <v>Dallas County,</v>
      </c>
      <c r="C1411" t="s">
        <v>267</v>
      </c>
      <c r="D1411" t="s">
        <v>13</v>
      </c>
      <c r="E1411">
        <v>13552</v>
      </c>
      <c r="F1411">
        <f>VLOOKUP(A1411,'[1]Population Data'!$A:$B, 2,FALSE)</f>
        <v>2637772</v>
      </c>
      <c r="G1411">
        <f>VLOOKUP(A1411,'[1]Population Data'!$A:$C,3,FALSE)</f>
        <v>917276</v>
      </c>
      <c r="H1411">
        <f>VLOOKUP(A1411,'[1]Population Data'!$A:$D,4,FALSE)</f>
        <v>689655</v>
      </c>
      <c r="I1411" s="1">
        <f>VLOOKUP(A1411,'[1]Population Data'!$A:$E,5,FALSE)</f>
        <v>0.26145360554285968</v>
      </c>
      <c r="J1411" s="2">
        <f>VLOOKUP(A1411,'[1]Population Data'!$A:$F,6,FALSE)</f>
        <v>2.8756579262948119</v>
      </c>
      <c r="K1411" s="2">
        <f t="shared" ref="K1411:K1474" si="156">E1411/J1411</f>
        <v>4712.6606666535245</v>
      </c>
      <c r="L1411" s="2">
        <f t="shared" ref="L1411:L1474" si="157">(H1411/18)*13</f>
        <v>498084.16666666663</v>
      </c>
      <c r="M1411" s="3">
        <f t="shared" ref="M1411:M1474" si="158">L1411/F1411</f>
        <v>0.18882760400317641</v>
      </c>
      <c r="N1411" s="2">
        <f t="shared" ref="N1411:N1474" si="159">M1411*J1411*100</f>
        <v>54.300359615499218</v>
      </c>
      <c r="O1411" s="2">
        <f t="shared" ref="O1411:O1474" si="160">0.75*N1411*K1411*(1/100)</f>
        <v>1919.243767088285</v>
      </c>
    </row>
    <row r="1412" spans="1:15" x14ac:dyDescent="0.2">
      <c r="A1412" t="str">
        <f t="shared" si="154"/>
        <v>Dallas County, Texas</v>
      </c>
      <c r="B1412" t="str">
        <f t="shared" si="155"/>
        <v>Dallas County,</v>
      </c>
      <c r="C1412" t="s">
        <v>267</v>
      </c>
      <c r="D1412" t="s">
        <v>14</v>
      </c>
      <c r="E1412">
        <v>75580</v>
      </c>
      <c r="F1412">
        <f>VLOOKUP(A1412,'[1]Population Data'!$A:$B, 2,FALSE)</f>
        <v>2637772</v>
      </c>
      <c r="G1412">
        <f>VLOOKUP(A1412,'[1]Population Data'!$A:$C,3,FALSE)</f>
        <v>917276</v>
      </c>
      <c r="H1412">
        <f>VLOOKUP(A1412,'[1]Population Data'!$A:$D,4,FALSE)</f>
        <v>689655</v>
      </c>
      <c r="I1412" s="1">
        <f>VLOOKUP(A1412,'[1]Population Data'!$A:$E,5,FALSE)</f>
        <v>0.26145360554285968</v>
      </c>
      <c r="J1412" s="2">
        <f>VLOOKUP(A1412,'[1]Population Data'!$A:$F,6,FALSE)</f>
        <v>2.8756579262948119</v>
      </c>
      <c r="K1412" s="2">
        <f t="shared" si="156"/>
        <v>26282.681020194315</v>
      </c>
      <c r="L1412" s="2">
        <f t="shared" si="157"/>
        <v>498084.16666666663</v>
      </c>
      <c r="M1412" s="3">
        <f t="shared" si="158"/>
        <v>0.18882760400317641</v>
      </c>
      <c r="N1412" s="2">
        <f t="shared" si="159"/>
        <v>54.300359615499218</v>
      </c>
      <c r="O1412" s="2">
        <f t="shared" si="160"/>
        <v>10703.692732920053</v>
      </c>
    </row>
    <row r="1413" spans="1:15" x14ac:dyDescent="0.2">
      <c r="A1413" t="str">
        <f t="shared" si="154"/>
        <v>Dallas County, Texas</v>
      </c>
      <c r="B1413" t="str">
        <f t="shared" si="155"/>
        <v>Dallas County,</v>
      </c>
      <c r="C1413" t="s">
        <v>267</v>
      </c>
      <c r="D1413" t="s">
        <v>15</v>
      </c>
      <c r="E1413">
        <v>40496</v>
      </c>
      <c r="F1413">
        <f>VLOOKUP(A1413,'[1]Population Data'!$A:$B, 2,FALSE)</f>
        <v>2637772</v>
      </c>
      <c r="G1413">
        <f>VLOOKUP(A1413,'[1]Population Data'!$A:$C,3,FALSE)</f>
        <v>917276</v>
      </c>
      <c r="H1413">
        <f>VLOOKUP(A1413,'[1]Population Data'!$A:$D,4,FALSE)</f>
        <v>689655</v>
      </c>
      <c r="I1413" s="1">
        <f>VLOOKUP(A1413,'[1]Population Data'!$A:$E,5,FALSE)</f>
        <v>0.26145360554285968</v>
      </c>
      <c r="J1413" s="2">
        <f>VLOOKUP(A1413,'[1]Population Data'!$A:$F,6,FALSE)</f>
        <v>2.8756579262948119</v>
      </c>
      <c r="K1413" s="2">
        <f t="shared" si="156"/>
        <v>14082.342558795834</v>
      </c>
      <c r="L1413" s="2">
        <f t="shared" si="157"/>
        <v>498084.16666666663</v>
      </c>
      <c r="M1413" s="3">
        <f t="shared" si="158"/>
        <v>0.18882760400317641</v>
      </c>
      <c r="N1413" s="2">
        <f t="shared" si="159"/>
        <v>54.300359615499218</v>
      </c>
      <c r="O1413" s="2">
        <f t="shared" si="160"/>
        <v>5735.0719887844743</v>
      </c>
    </row>
    <row r="1414" spans="1:15" x14ac:dyDescent="0.2">
      <c r="A1414" t="str">
        <f t="shared" si="154"/>
        <v>Dallas County, Texas</v>
      </c>
      <c r="B1414" t="str">
        <f t="shared" si="155"/>
        <v>Dallas County,</v>
      </c>
      <c r="C1414" t="s">
        <v>267</v>
      </c>
      <c r="D1414" t="s">
        <v>16</v>
      </c>
      <c r="E1414">
        <v>20580</v>
      </c>
      <c r="F1414">
        <f>VLOOKUP(A1414,'[1]Population Data'!$A:$B, 2,FALSE)</f>
        <v>2637772</v>
      </c>
      <c r="G1414">
        <f>VLOOKUP(A1414,'[1]Population Data'!$A:$C,3,FALSE)</f>
        <v>917276</v>
      </c>
      <c r="H1414">
        <f>VLOOKUP(A1414,'[1]Population Data'!$A:$D,4,FALSE)</f>
        <v>689655</v>
      </c>
      <c r="I1414" s="1">
        <f>VLOOKUP(A1414,'[1]Population Data'!$A:$E,5,FALSE)</f>
        <v>0.26145360554285968</v>
      </c>
      <c r="J1414" s="2">
        <f>VLOOKUP(A1414,'[1]Population Data'!$A:$F,6,FALSE)</f>
        <v>2.8756579262948119</v>
      </c>
      <c r="K1414" s="2">
        <f t="shared" si="156"/>
        <v>7156.6231198147534</v>
      </c>
      <c r="L1414" s="2">
        <f t="shared" si="157"/>
        <v>498084.16666666663</v>
      </c>
      <c r="M1414" s="3">
        <f t="shared" si="158"/>
        <v>0.18882760400317641</v>
      </c>
      <c r="N1414" s="2">
        <f t="shared" si="159"/>
        <v>54.300359615499218</v>
      </c>
      <c r="O1414" s="2">
        <f t="shared" si="160"/>
        <v>2914.5540677890281</v>
      </c>
    </row>
    <row r="1415" spans="1:15" x14ac:dyDescent="0.2">
      <c r="A1415" t="str">
        <f t="shared" si="154"/>
        <v>Dallas County, Texas</v>
      </c>
      <c r="B1415" t="str">
        <f t="shared" si="155"/>
        <v>Dallas County,</v>
      </c>
      <c r="C1415" t="s">
        <v>267</v>
      </c>
      <c r="D1415" t="s">
        <v>17</v>
      </c>
      <c r="E1415">
        <v>38119</v>
      </c>
      <c r="F1415">
        <f>VLOOKUP(A1415,'[1]Population Data'!$A:$B, 2,FALSE)</f>
        <v>2637772</v>
      </c>
      <c r="G1415">
        <f>VLOOKUP(A1415,'[1]Population Data'!$A:$C,3,FALSE)</f>
        <v>917276</v>
      </c>
      <c r="H1415">
        <f>VLOOKUP(A1415,'[1]Population Data'!$A:$D,4,FALSE)</f>
        <v>689655</v>
      </c>
      <c r="I1415" s="1">
        <f>VLOOKUP(A1415,'[1]Population Data'!$A:$E,5,FALSE)</f>
        <v>0.26145360554285968</v>
      </c>
      <c r="J1415" s="2">
        <f>VLOOKUP(A1415,'[1]Population Data'!$A:$F,6,FALSE)</f>
        <v>2.8756579262948119</v>
      </c>
      <c r="K1415" s="2">
        <f t="shared" si="156"/>
        <v>13255.749110992156</v>
      </c>
      <c r="L1415" s="2">
        <f t="shared" si="157"/>
        <v>498084.16666666663</v>
      </c>
      <c r="M1415" s="3">
        <f t="shared" si="158"/>
        <v>0.18882760400317641</v>
      </c>
      <c r="N1415" s="2">
        <f t="shared" si="159"/>
        <v>54.300359615499218</v>
      </c>
      <c r="O1415" s="2">
        <f t="shared" si="160"/>
        <v>5398.4395777478103</v>
      </c>
    </row>
    <row r="1416" spans="1:15" x14ac:dyDescent="0.2">
      <c r="A1416" t="str">
        <f t="shared" si="154"/>
        <v>Dallas County, Texas</v>
      </c>
      <c r="B1416" t="str">
        <f t="shared" si="155"/>
        <v>Dallas County,</v>
      </c>
      <c r="C1416" t="s">
        <v>267</v>
      </c>
      <c r="D1416" t="s">
        <v>18</v>
      </c>
      <c r="E1416">
        <v>39078</v>
      </c>
      <c r="F1416">
        <f>VLOOKUP(A1416,'[1]Population Data'!$A:$B, 2,FALSE)</f>
        <v>2637772</v>
      </c>
      <c r="G1416">
        <f>VLOOKUP(A1416,'[1]Population Data'!$A:$C,3,FALSE)</f>
        <v>917276</v>
      </c>
      <c r="H1416">
        <f>VLOOKUP(A1416,'[1]Population Data'!$A:$D,4,FALSE)</f>
        <v>689655</v>
      </c>
      <c r="I1416" s="1">
        <f>VLOOKUP(A1416,'[1]Population Data'!$A:$E,5,FALSE)</f>
        <v>0.26145360554285968</v>
      </c>
      <c r="J1416" s="2">
        <f>VLOOKUP(A1416,'[1]Population Data'!$A:$F,6,FALSE)</f>
        <v>2.8756579262948119</v>
      </c>
      <c r="K1416" s="2">
        <f t="shared" si="156"/>
        <v>13589.238011473321</v>
      </c>
      <c r="L1416" s="2">
        <f t="shared" si="157"/>
        <v>498084.16666666663</v>
      </c>
      <c r="M1416" s="3">
        <f t="shared" si="158"/>
        <v>0.18882760400317641</v>
      </c>
      <c r="N1416" s="2">
        <f t="shared" si="159"/>
        <v>54.300359615499218</v>
      </c>
      <c r="O1416" s="2">
        <f t="shared" si="160"/>
        <v>5534.2538319270961</v>
      </c>
    </row>
    <row r="1417" spans="1:15" x14ac:dyDescent="0.2">
      <c r="A1417" t="str">
        <f t="shared" si="154"/>
        <v>Dallas County, Texas</v>
      </c>
      <c r="B1417" t="str">
        <f t="shared" si="155"/>
        <v>Dallas County,</v>
      </c>
      <c r="C1417" t="s">
        <v>267</v>
      </c>
      <c r="D1417" t="s">
        <v>19</v>
      </c>
      <c r="E1417">
        <v>6264</v>
      </c>
      <c r="F1417">
        <f>VLOOKUP(A1417,'[1]Population Data'!$A:$B, 2,FALSE)</f>
        <v>2637772</v>
      </c>
      <c r="G1417">
        <f>VLOOKUP(A1417,'[1]Population Data'!$A:$C,3,FALSE)</f>
        <v>917276</v>
      </c>
      <c r="H1417">
        <f>VLOOKUP(A1417,'[1]Population Data'!$A:$D,4,FALSE)</f>
        <v>689655</v>
      </c>
      <c r="I1417" s="1">
        <f>VLOOKUP(A1417,'[1]Population Data'!$A:$E,5,FALSE)</f>
        <v>0.26145360554285968</v>
      </c>
      <c r="J1417" s="2">
        <f>VLOOKUP(A1417,'[1]Population Data'!$A:$F,6,FALSE)</f>
        <v>2.8756579262948119</v>
      </c>
      <c r="K1417" s="2">
        <f t="shared" si="156"/>
        <v>2178.2841215995927</v>
      </c>
      <c r="L1417" s="2">
        <f t="shared" si="157"/>
        <v>498084.16666666663</v>
      </c>
      <c r="M1417" s="3">
        <f t="shared" si="158"/>
        <v>0.18882760400317641</v>
      </c>
      <c r="N1417" s="2">
        <f t="shared" si="159"/>
        <v>54.300359615499218</v>
      </c>
      <c r="O1417" s="2">
        <f t="shared" si="160"/>
        <v>887.11208360692285</v>
      </c>
    </row>
    <row r="1418" spans="1:15" x14ac:dyDescent="0.2">
      <c r="A1418" t="str">
        <f t="shared" si="154"/>
        <v>Dallas County, Texas</v>
      </c>
      <c r="B1418" t="str">
        <f t="shared" si="155"/>
        <v>Dallas County,</v>
      </c>
      <c r="C1418" t="s">
        <v>267</v>
      </c>
      <c r="D1418" t="s">
        <v>20</v>
      </c>
      <c r="E1418">
        <v>17677</v>
      </c>
      <c r="F1418">
        <f>VLOOKUP(A1418,'[1]Population Data'!$A:$B, 2,FALSE)</f>
        <v>2637772</v>
      </c>
      <c r="G1418">
        <f>VLOOKUP(A1418,'[1]Population Data'!$A:$C,3,FALSE)</f>
        <v>917276</v>
      </c>
      <c r="H1418">
        <f>VLOOKUP(A1418,'[1]Population Data'!$A:$D,4,FALSE)</f>
        <v>689655</v>
      </c>
      <c r="I1418" s="1">
        <f>VLOOKUP(A1418,'[1]Population Data'!$A:$E,5,FALSE)</f>
        <v>0.26145360554285968</v>
      </c>
      <c r="J1418" s="2">
        <f>VLOOKUP(A1418,'[1]Population Data'!$A:$F,6,FALSE)</f>
        <v>2.8756579262948119</v>
      </c>
      <c r="K1418" s="2">
        <f t="shared" si="156"/>
        <v>6147.1150091819918</v>
      </c>
      <c r="L1418" s="2">
        <f t="shared" si="157"/>
        <v>498084.16666666663</v>
      </c>
      <c r="M1418" s="3">
        <f t="shared" si="158"/>
        <v>0.18882760400317641</v>
      </c>
      <c r="N1418" s="2">
        <f t="shared" si="159"/>
        <v>54.300359615499218</v>
      </c>
      <c r="O1418" s="2">
        <f t="shared" si="160"/>
        <v>2503.4291669731119</v>
      </c>
    </row>
    <row r="1419" spans="1:15" x14ac:dyDescent="0.2">
      <c r="A1419" t="str">
        <f t="shared" si="154"/>
        <v>Dallas County, Texas</v>
      </c>
      <c r="B1419" t="str">
        <f t="shared" si="155"/>
        <v>Dallas County,</v>
      </c>
      <c r="C1419" t="s">
        <v>267</v>
      </c>
      <c r="D1419" t="s">
        <v>21</v>
      </c>
      <c r="E1419">
        <v>7381</v>
      </c>
      <c r="F1419">
        <f>VLOOKUP(A1419,'[1]Population Data'!$A:$B, 2,FALSE)</f>
        <v>2637772</v>
      </c>
      <c r="G1419">
        <f>VLOOKUP(A1419,'[1]Population Data'!$A:$C,3,FALSE)</f>
        <v>917276</v>
      </c>
      <c r="H1419">
        <f>VLOOKUP(A1419,'[1]Population Data'!$A:$D,4,FALSE)</f>
        <v>689655</v>
      </c>
      <c r="I1419" s="1">
        <f>VLOOKUP(A1419,'[1]Population Data'!$A:$E,5,FALSE)</f>
        <v>0.26145360554285968</v>
      </c>
      <c r="J1419" s="2">
        <f>VLOOKUP(A1419,'[1]Population Data'!$A:$F,6,FALSE)</f>
        <v>2.8756579262948119</v>
      </c>
      <c r="K1419" s="2">
        <f t="shared" si="156"/>
        <v>2566.7169702309375</v>
      </c>
      <c r="L1419" s="2">
        <f t="shared" si="157"/>
        <v>498084.16666666663</v>
      </c>
      <c r="M1419" s="3">
        <f t="shared" si="158"/>
        <v>0.18882760400317641</v>
      </c>
      <c r="N1419" s="2">
        <f t="shared" si="159"/>
        <v>54.300359615499218</v>
      </c>
      <c r="O1419" s="2">
        <f t="shared" si="160"/>
        <v>1045.3024088605839</v>
      </c>
    </row>
    <row r="1420" spans="1:15" x14ac:dyDescent="0.2">
      <c r="A1420" t="str">
        <f t="shared" si="154"/>
        <v>Dallas County, Texas</v>
      </c>
      <c r="B1420" t="str">
        <f t="shared" si="155"/>
        <v>Dallas County,</v>
      </c>
      <c r="C1420" t="s">
        <v>267</v>
      </c>
      <c r="D1420" t="s">
        <v>22</v>
      </c>
      <c r="E1420">
        <v>125468</v>
      </c>
      <c r="F1420">
        <f>VLOOKUP(A1420,'[1]Population Data'!$A:$B, 2,FALSE)</f>
        <v>2637772</v>
      </c>
      <c r="G1420">
        <f>VLOOKUP(A1420,'[1]Population Data'!$A:$C,3,FALSE)</f>
        <v>917276</v>
      </c>
      <c r="H1420">
        <f>VLOOKUP(A1420,'[1]Population Data'!$A:$D,4,FALSE)</f>
        <v>689655</v>
      </c>
      <c r="I1420" s="1">
        <f>VLOOKUP(A1420,'[1]Population Data'!$A:$E,5,FALSE)</f>
        <v>0.26145360554285968</v>
      </c>
      <c r="J1420" s="2">
        <f>VLOOKUP(A1420,'[1]Population Data'!$A:$F,6,FALSE)</f>
        <v>2.8756579262948119</v>
      </c>
      <c r="K1420" s="2">
        <f t="shared" si="156"/>
        <v>43631.05877536042</v>
      </c>
      <c r="L1420" s="2">
        <f t="shared" si="157"/>
        <v>498084.16666666663</v>
      </c>
      <c r="M1420" s="3">
        <f t="shared" si="158"/>
        <v>0.18882760400317641</v>
      </c>
      <c r="N1420" s="2">
        <f t="shared" si="159"/>
        <v>54.300359615499218</v>
      </c>
      <c r="O1420" s="2">
        <f t="shared" si="160"/>
        <v>17768.866364302903</v>
      </c>
    </row>
    <row r="1421" spans="1:15" x14ac:dyDescent="0.2">
      <c r="A1421" t="str">
        <f t="shared" si="154"/>
        <v>Dallas County, Texas</v>
      </c>
      <c r="B1421" t="str">
        <f t="shared" si="155"/>
        <v>Dallas County,</v>
      </c>
      <c r="C1421" t="s">
        <v>267</v>
      </c>
      <c r="D1421" t="s">
        <v>23</v>
      </c>
      <c r="E1421">
        <v>65033</v>
      </c>
      <c r="F1421">
        <f>VLOOKUP(A1421,'[1]Population Data'!$A:$B, 2,FALSE)</f>
        <v>2637772</v>
      </c>
      <c r="G1421">
        <f>VLOOKUP(A1421,'[1]Population Data'!$A:$C,3,FALSE)</f>
        <v>917276</v>
      </c>
      <c r="H1421">
        <f>VLOOKUP(A1421,'[1]Population Data'!$A:$D,4,FALSE)</f>
        <v>689655</v>
      </c>
      <c r="I1421" s="1">
        <f>VLOOKUP(A1421,'[1]Population Data'!$A:$E,5,FALSE)</f>
        <v>0.26145360554285968</v>
      </c>
      <c r="J1421" s="2">
        <f>VLOOKUP(A1421,'[1]Population Data'!$A:$F,6,FALSE)</f>
        <v>2.8756579262948119</v>
      </c>
      <c r="K1421" s="2">
        <f t="shared" si="156"/>
        <v>22614.998607916077</v>
      </c>
      <c r="L1421" s="2">
        <f t="shared" si="157"/>
        <v>498084.16666666663</v>
      </c>
      <c r="M1421" s="3">
        <f t="shared" si="158"/>
        <v>0.18882760400317641</v>
      </c>
      <c r="N1421" s="2">
        <f t="shared" si="159"/>
        <v>54.300359615499218</v>
      </c>
      <c r="O1421" s="2">
        <f t="shared" si="160"/>
        <v>9210.0191783539285</v>
      </c>
    </row>
    <row r="1422" spans="1:15" x14ac:dyDescent="0.2">
      <c r="A1422" t="str">
        <f t="shared" si="154"/>
        <v>Dallas County, Texas</v>
      </c>
      <c r="B1422" t="str">
        <f t="shared" si="155"/>
        <v>Dallas County,</v>
      </c>
      <c r="C1422" t="s">
        <v>267</v>
      </c>
      <c r="D1422" t="s">
        <v>24</v>
      </c>
      <c r="E1422">
        <v>159999</v>
      </c>
      <c r="F1422">
        <f>VLOOKUP(A1422,'[1]Population Data'!$A:$B, 2,FALSE)</f>
        <v>2637772</v>
      </c>
      <c r="G1422">
        <f>VLOOKUP(A1422,'[1]Population Data'!$A:$C,3,FALSE)</f>
        <v>917276</v>
      </c>
      <c r="H1422">
        <f>VLOOKUP(A1422,'[1]Population Data'!$A:$D,4,FALSE)</f>
        <v>689655</v>
      </c>
      <c r="I1422" s="1">
        <f>VLOOKUP(A1422,'[1]Population Data'!$A:$E,5,FALSE)</f>
        <v>0.26145360554285968</v>
      </c>
      <c r="J1422" s="2">
        <f>VLOOKUP(A1422,'[1]Population Data'!$A:$F,6,FALSE)</f>
        <v>2.8756579262948119</v>
      </c>
      <c r="K1422" s="2">
        <f t="shared" si="156"/>
        <v>55639.093418233271</v>
      </c>
      <c r="L1422" s="2">
        <f t="shared" si="157"/>
        <v>498084.16666666663</v>
      </c>
      <c r="M1422" s="3">
        <f t="shared" si="158"/>
        <v>0.18882760400317641</v>
      </c>
      <c r="N1422" s="2">
        <f t="shared" si="159"/>
        <v>54.300359615499218</v>
      </c>
      <c r="O1422" s="2">
        <f t="shared" si="160"/>
        <v>22659.170859678168</v>
      </c>
    </row>
    <row r="1423" spans="1:15" x14ac:dyDescent="0.2">
      <c r="A1423" t="str">
        <f t="shared" si="154"/>
        <v>Dallas County, Texas</v>
      </c>
      <c r="B1423" t="str">
        <f t="shared" si="155"/>
        <v>Dallas County,</v>
      </c>
      <c r="C1423" t="s">
        <v>267</v>
      </c>
      <c r="D1423" t="s">
        <v>25</v>
      </c>
      <c r="E1423">
        <v>33619</v>
      </c>
      <c r="F1423">
        <f>VLOOKUP(A1423,'[1]Population Data'!$A:$B, 2,FALSE)</f>
        <v>2637772</v>
      </c>
      <c r="G1423">
        <f>VLOOKUP(A1423,'[1]Population Data'!$A:$C,3,FALSE)</f>
        <v>917276</v>
      </c>
      <c r="H1423">
        <f>VLOOKUP(A1423,'[1]Population Data'!$A:$D,4,FALSE)</f>
        <v>689655</v>
      </c>
      <c r="I1423" s="1">
        <f>VLOOKUP(A1423,'[1]Population Data'!$A:$E,5,FALSE)</f>
        <v>0.26145360554285968</v>
      </c>
      <c r="J1423" s="2">
        <f>VLOOKUP(A1423,'[1]Population Data'!$A:$F,6,FALSE)</f>
        <v>2.8756579262948119</v>
      </c>
      <c r="K1423" s="2">
        <f t="shared" si="156"/>
        <v>11690.889828233829</v>
      </c>
      <c r="L1423" s="2">
        <f t="shared" si="157"/>
        <v>498084.16666666663</v>
      </c>
      <c r="M1423" s="3">
        <f t="shared" si="158"/>
        <v>0.18882760400317641</v>
      </c>
      <c r="N1423" s="2">
        <f t="shared" si="159"/>
        <v>54.300359615499218</v>
      </c>
      <c r="O1423" s="2">
        <f t="shared" si="160"/>
        <v>4761.1464142370914</v>
      </c>
    </row>
    <row r="1424" spans="1:15" x14ac:dyDescent="0.2">
      <c r="A1424" t="str">
        <f t="shared" si="154"/>
        <v>Dallas County, Texas</v>
      </c>
      <c r="B1424" t="str">
        <f t="shared" si="155"/>
        <v>Dallas County,</v>
      </c>
      <c r="C1424" t="s">
        <v>267</v>
      </c>
      <c r="D1424" t="s">
        <v>26</v>
      </c>
      <c r="E1424">
        <v>72222</v>
      </c>
      <c r="F1424">
        <f>VLOOKUP(A1424,'[1]Population Data'!$A:$B, 2,FALSE)</f>
        <v>2637772</v>
      </c>
      <c r="G1424">
        <f>VLOOKUP(A1424,'[1]Population Data'!$A:$C,3,FALSE)</f>
        <v>917276</v>
      </c>
      <c r="H1424">
        <f>VLOOKUP(A1424,'[1]Population Data'!$A:$D,4,FALSE)</f>
        <v>689655</v>
      </c>
      <c r="I1424" s="1">
        <f>VLOOKUP(A1424,'[1]Population Data'!$A:$E,5,FALSE)</f>
        <v>0.26145360554285968</v>
      </c>
      <c r="J1424" s="2">
        <f>VLOOKUP(A1424,'[1]Population Data'!$A:$F,6,FALSE)</f>
        <v>2.8756579262948119</v>
      </c>
      <c r="K1424" s="2">
        <f t="shared" si="156"/>
        <v>25114.948248749326</v>
      </c>
      <c r="L1424" s="2">
        <f t="shared" si="157"/>
        <v>498084.16666666663</v>
      </c>
      <c r="M1424" s="3">
        <f t="shared" si="158"/>
        <v>0.18882760400317641</v>
      </c>
      <c r="N1424" s="2">
        <f t="shared" si="159"/>
        <v>54.300359615499218</v>
      </c>
      <c r="O1424" s="2">
        <f t="shared" si="160"/>
        <v>10228.130412238055</v>
      </c>
    </row>
    <row r="1425" spans="1:15" x14ac:dyDescent="0.2">
      <c r="A1425" t="str">
        <f t="shared" si="154"/>
        <v>Dallas County, Texas</v>
      </c>
      <c r="B1425" t="str">
        <f t="shared" si="155"/>
        <v>Dallas County,</v>
      </c>
      <c r="C1425" t="s">
        <v>267</v>
      </c>
      <c r="D1425" t="s">
        <v>27</v>
      </c>
      <c r="E1425">
        <v>134619</v>
      </c>
      <c r="F1425">
        <f>VLOOKUP(A1425,'[1]Population Data'!$A:$B, 2,FALSE)</f>
        <v>2637772</v>
      </c>
      <c r="G1425">
        <f>VLOOKUP(A1425,'[1]Population Data'!$A:$C,3,FALSE)</f>
        <v>917276</v>
      </c>
      <c r="H1425">
        <f>VLOOKUP(A1425,'[1]Population Data'!$A:$D,4,FALSE)</f>
        <v>689655</v>
      </c>
      <c r="I1425" s="1">
        <f>VLOOKUP(A1425,'[1]Population Data'!$A:$E,5,FALSE)</f>
        <v>0.26145360554285968</v>
      </c>
      <c r="J1425" s="2">
        <f>VLOOKUP(A1425,'[1]Population Data'!$A:$F,6,FALSE)</f>
        <v>2.8756579262948119</v>
      </c>
      <c r="K1425" s="2">
        <f t="shared" si="156"/>
        <v>46813.287063476302</v>
      </c>
      <c r="L1425" s="2">
        <f t="shared" si="157"/>
        <v>498084.16666666663</v>
      </c>
      <c r="M1425" s="3">
        <f t="shared" si="158"/>
        <v>0.18882760400317641</v>
      </c>
      <c r="N1425" s="2">
        <f t="shared" si="159"/>
        <v>54.300359615499218</v>
      </c>
      <c r="O1425" s="2">
        <f t="shared" si="160"/>
        <v>19064.837417477705</v>
      </c>
    </row>
    <row r="1426" spans="1:15" x14ac:dyDescent="0.2">
      <c r="A1426" t="str">
        <f t="shared" si="154"/>
        <v>Dallas County, Texas</v>
      </c>
      <c r="B1426" t="str">
        <f t="shared" si="155"/>
        <v>Dallas County,</v>
      </c>
      <c r="C1426" t="s">
        <v>267</v>
      </c>
      <c r="D1426" t="s">
        <v>28</v>
      </c>
      <c r="E1426">
        <v>52264</v>
      </c>
      <c r="F1426">
        <f>VLOOKUP(A1426,'[1]Population Data'!$A:$B, 2,FALSE)</f>
        <v>2637772</v>
      </c>
      <c r="G1426">
        <f>VLOOKUP(A1426,'[1]Population Data'!$A:$C,3,FALSE)</f>
        <v>917276</v>
      </c>
      <c r="H1426">
        <f>VLOOKUP(A1426,'[1]Population Data'!$A:$D,4,FALSE)</f>
        <v>689655</v>
      </c>
      <c r="I1426" s="1">
        <f>VLOOKUP(A1426,'[1]Population Data'!$A:$E,5,FALSE)</f>
        <v>0.26145360554285968</v>
      </c>
      <c r="J1426" s="2">
        <f>VLOOKUP(A1426,'[1]Population Data'!$A:$F,6,FALSE)</f>
        <v>2.8756579262948119</v>
      </c>
      <c r="K1426" s="2">
        <f t="shared" si="156"/>
        <v>18174.623456462501</v>
      </c>
      <c r="L1426" s="2">
        <f t="shared" si="157"/>
        <v>498084.16666666663</v>
      </c>
      <c r="M1426" s="3">
        <f t="shared" si="158"/>
        <v>0.18882760400317641</v>
      </c>
      <c r="N1426" s="2">
        <f t="shared" si="159"/>
        <v>54.300359615499218</v>
      </c>
      <c r="O1426" s="2">
        <f t="shared" si="160"/>
        <v>7401.6644217165094</v>
      </c>
    </row>
    <row r="1427" spans="1:15" x14ac:dyDescent="0.2">
      <c r="A1427" t="str">
        <f t="shared" si="154"/>
        <v>Dawson County, Texas</v>
      </c>
      <c r="B1427" t="str">
        <f t="shared" si="155"/>
        <v>Dawson County,</v>
      </c>
      <c r="C1427" t="s">
        <v>79</v>
      </c>
      <c r="D1427" t="s">
        <v>4</v>
      </c>
      <c r="E1427">
        <v>14</v>
      </c>
      <c r="F1427">
        <f>VLOOKUP(A1427,'[1]Population Data'!$A:$B, 2,FALSE)</f>
        <v>12964</v>
      </c>
      <c r="G1427">
        <f>VLOOKUP(A1427,'[1]Population Data'!$A:$C,3,FALSE)</f>
        <v>4322</v>
      </c>
      <c r="H1427">
        <f>VLOOKUP(A1427,'[1]Population Data'!$A:$D,4,FALSE)</f>
        <v>3164</v>
      </c>
      <c r="I1427" s="1">
        <f>VLOOKUP(A1427,'[1]Population Data'!$A:$E,5,FALSE)</f>
        <v>0.24406047516198703</v>
      </c>
      <c r="J1427" s="2">
        <f>VLOOKUP(A1427,'[1]Population Data'!$A:$F,6,FALSE)</f>
        <v>2.9995372512725589</v>
      </c>
      <c r="K1427" s="2">
        <f t="shared" si="156"/>
        <v>4.6673866090712748</v>
      </c>
      <c r="L1427" s="2">
        <f t="shared" si="157"/>
        <v>2285.1111111111109</v>
      </c>
      <c r="M1427" s="3">
        <f t="shared" si="158"/>
        <v>0.17626589872810172</v>
      </c>
      <c r="N1427" s="2">
        <f t="shared" si="159"/>
        <v>52.871612936397753</v>
      </c>
      <c r="O1427" s="2">
        <f t="shared" si="160"/>
        <v>1.8507919366450685</v>
      </c>
    </row>
    <row r="1428" spans="1:15" x14ac:dyDescent="0.2">
      <c r="A1428" t="str">
        <f t="shared" si="154"/>
        <v>Dawson County, Texas</v>
      </c>
      <c r="B1428" t="str">
        <f t="shared" si="155"/>
        <v>Dawson County,</v>
      </c>
      <c r="C1428" t="s">
        <v>79</v>
      </c>
      <c r="D1428" t="s">
        <v>5</v>
      </c>
      <c r="E1428">
        <v>23</v>
      </c>
      <c r="F1428">
        <f>VLOOKUP(A1428,'[1]Population Data'!$A:$B, 2,FALSE)</f>
        <v>12964</v>
      </c>
      <c r="G1428">
        <f>VLOOKUP(A1428,'[1]Population Data'!$A:$C,3,FALSE)</f>
        <v>4322</v>
      </c>
      <c r="H1428">
        <f>VLOOKUP(A1428,'[1]Population Data'!$A:$D,4,FALSE)</f>
        <v>3164</v>
      </c>
      <c r="I1428" s="1">
        <f>VLOOKUP(A1428,'[1]Population Data'!$A:$E,5,FALSE)</f>
        <v>0.24406047516198703</v>
      </c>
      <c r="J1428" s="2">
        <f>VLOOKUP(A1428,'[1]Population Data'!$A:$F,6,FALSE)</f>
        <v>2.9995372512725589</v>
      </c>
      <c r="K1428" s="2">
        <f t="shared" si="156"/>
        <v>7.6678494291885224</v>
      </c>
      <c r="L1428" s="2">
        <f t="shared" si="157"/>
        <v>2285.1111111111109</v>
      </c>
      <c r="M1428" s="3">
        <f t="shared" si="158"/>
        <v>0.17626589872810172</v>
      </c>
      <c r="N1428" s="2">
        <f t="shared" si="159"/>
        <v>52.871612936397753</v>
      </c>
      <c r="O1428" s="2">
        <f t="shared" si="160"/>
        <v>3.0405867530597552</v>
      </c>
    </row>
    <row r="1429" spans="1:15" x14ac:dyDescent="0.2">
      <c r="A1429" t="str">
        <f t="shared" si="154"/>
        <v>Dawson County, Texas</v>
      </c>
      <c r="B1429" t="str">
        <f t="shared" si="155"/>
        <v>Dawson County,</v>
      </c>
      <c r="C1429" t="s">
        <v>79</v>
      </c>
      <c r="D1429" t="s">
        <v>6</v>
      </c>
      <c r="E1429">
        <v>309</v>
      </c>
      <c r="F1429">
        <f>VLOOKUP(A1429,'[1]Population Data'!$A:$B, 2,FALSE)</f>
        <v>12964</v>
      </c>
      <c r="G1429">
        <f>VLOOKUP(A1429,'[1]Population Data'!$A:$C,3,FALSE)</f>
        <v>4322</v>
      </c>
      <c r="H1429">
        <f>VLOOKUP(A1429,'[1]Population Data'!$A:$D,4,FALSE)</f>
        <v>3164</v>
      </c>
      <c r="I1429" s="1">
        <f>VLOOKUP(A1429,'[1]Population Data'!$A:$E,5,FALSE)</f>
        <v>0.24406047516198703</v>
      </c>
      <c r="J1429" s="2">
        <f>VLOOKUP(A1429,'[1]Population Data'!$A:$F,6,FALSE)</f>
        <v>2.9995372512725589</v>
      </c>
      <c r="K1429" s="2">
        <f t="shared" si="156"/>
        <v>103.01589015735884</v>
      </c>
      <c r="L1429" s="2">
        <f t="shared" si="157"/>
        <v>2285.1111111111109</v>
      </c>
      <c r="M1429" s="3">
        <f t="shared" si="158"/>
        <v>0.17626589872810172</v>
      </c>
      <c r="N1429" s="2">
        <f t="shared" si="159"/>
        <v>52.871612936397753</v>
      </c>
      <c r="O1429" s="2">
        <f t="shared" si="160"/>
        <v>40.849622030237576</v>
      </c>
    </row>
    <row r="1430" spans="1:15" x14ac:dyDescent="0.2">
      <c r="A1430" t="str">
        <f t="shared" si="154"/>
        <v>Dawson County, Texas</v>
      </c>
      <c r="B1430" t="str">
        <f t="shared" si="155"/>
        <v>Dawson County,</v>
      </c>
      <c r="C1430" t="s">
        <v>79</v>
      </c>
      <c r="D1430" t="s">
        <v>7</v>
      </c>
      <c r="E1430">
        <v>152</v>
      </c>
      <c r="F1430">
        <f>VLOOKUP(A1430,'[1]Population Data'!$A:$B, 2,FALSE)</f>
        <v>12964</v>
      </c>
      <c r="G1430">
        <f>VLOOKUP(A1430,'[1]Population Data'!$A:$C,3,FALSE)</f>
        <v>4322</v>
      </c>
      <c r="H1430">
        <f>VLOOKUP(A1430,'[1]Population Data'!$A:$D,4,FALSE)</f>
        <v>3164</v>
      </c>
      <c r="I1430" s="1">
        <f>VLOOKUP(A1430,'[1]Population Data'!$A:$E,5,FALSE)</f>
        <v>0.24406047516198703</v>
      </c>
      <c r="J1430" s="2">
        <f>VLOOKUP(A1430,'[1]Population Data'!$A:$F,6,FALSE)</f>
        <v>2.9995372512725589</v>
      </c>
      <c r="K1430" s="2">
        <f t="shared" si="156"/>
        <v>50.674483184202408</v>
      </c>
      <c r="L1430" s="2">
        <f t="shared" si="157"/>
        <v>2285.1111111111109</v>
      </c>
      <c r="M1430" s="3">
        <f t="shared" si="158"/>
        <v>0.17626589872810172</v>
      </c>
      <c r="N1430" s="2">
        <f t="shared" si="159"/>
        <v>52.871612936397753</v>
      </c>
      <c r="O1430" s="2">
        <f t="shared" si="160"/>
        <v>20.0943124550036</v>
      </c>
    </row>
    <row r="1431" spans="1:15" x14ac:dyDescent="0.2">
      <c r="A1431" t="str">
        <f t="shared" si="154"/>
        <v>Dawson County, Texas</v>
      </c>
      <c r="B1431" t="str">
        <f t="shared" si="155"/>
        <v>Dawson County,</v>
      </c>
      <c r="C1431" t="s">
        <v>79</v>
      </c>
      <c r="D1431" t="s">
        <v>8</v>
      </c>
      <c r="E1431">
        <v>106</v>
      </c>
      <c r="F1431">
        <f>VLOOKUP(A1431,'[1]Population Data'!$A:$B, 2,FALSE)</f>
        <v>12964</v>
      </c>
      <c r="G1431">
        <f>VLOOKUP(A1431,'[1]Population Data'!$A:$C,3,FALSE)</f>
        <v>4322</v>
      </c>
      <c r="H1431">
        <f>VLOOKUP(A1431,'[1]Population Data'!$A:$D,4,FALSE)</f>
        <v>3164</v>
      </c>
      <c r="I1431" s="1">
        <f>VLOOKUP(A1431,'[1]Population Data'!$A:$E,5,FALSE)</f>
        <v>0.24406047516198703</v>
      </c>
      <c r="J1431" s="2">
        <f>VLOOKUP(A1431,'[1]Population Data'!$A:$F,6,FALSE)</f>
        <v>2.9995372512725589</v>
      </c>
      <c r="K1431" s="2">
        <f t="shared" si="156"/>
        <v>35.338784325825365</v>
      </c>
      <c r="L1431" s="2">
        <f t="shared" si="157"/>
        <v>2285.1111111111109</v>
      </c>
      <c r="M1431" s="3">
        <f t="shared" si="158"/>
        <v>0.17626589872810172</v>
      </c>
      <c r="N1431" s="2">
        <f t="shared" si="159"/>
        <v>52.871612936397753</v>
      </c>
      <c r="O1431" s="2">
        <f t="shared" si="160"/>
        <v>14.013138948884089</v>
      </c>
    </row>
    <row r="1432" spans="1:15" x14ac:dyDescent="0.2">
      <c r="A1432" t="str">
        <f t="shared" si="154"/>
        <v>Dawson County, Texas</v>
      </c>
      <c r="B1432" t="str">
        <f t="shared" si="155"/>
        <v>Dawson County,</v>
      </c>
      <c r="C1432" t="s">
        <v>79</v>
      </c>
      <c r="D1432" t="s">
        <v>9</v>
      </c>
      <c r="E1432">
        <v>18</v>
      </c>
      <c r="F1432">
        <f>VLOOKUP(A1432,'[1]Population Data'!$A:$B, 2,FALSE)</f>
        <v>12964</v>
      </c>
      <c r="G1432">
        <f>VLOOKUP(A1432,'[1]Population Data'!$A:$C,3,FALSE)</f>
        <v>4322</v>
      </c>
      <c r="H1432">
        <f>VLOOKUP(A1432,'[1]Population Data'!$A:$D,4,FALSE)</f>
        <v>3164</v>
      </c>
      <c r="I1432" s="1">
        <f>VLOOKUP(A1432,'[1]Population Data'!$A:$E,5,FALSE)</f>
        <v>0.24406047516198703</v>
      </c>
      <c r="J1432" s="2">
        <f>VLOOKUP(A1432,'[1]Population Data'!$A:$F,6,FALSE)</f>
        <v>2.9995372512725589</v>
      </c>
      <c r="K1432" s="2">
        <f t="shared" si="156"/>
        <v>6.0009256402344962</v>
      </c>
      <c r="L1432" s="2">
        <f t="shared" si="157"/>
        <v>2285.1111111111109</v>
      </c>
      <c r="M1432" s="3">
        <f t="shared" si="158"/>
        <v>0.17626589872810172</v>
      </c>
      <c r="N1432" s="2">
        <f t="shared" si="159"/>
        <v>52.871612936397753</v>
      </c>
      <c r="O1432" s="2">
        <f t="shared" si="160"/>
        <v>2.3795896328293735</v>
      </c>
    </row>
    <row r="1433" spans="1:15" x14ac:dyDescent="0.2">
      <c r="A1433" t="str">
        <f t="shared" si="154"/>
        <v>Dawson County, Texas</v>
      </c>
      <c r="B1433" t="str">
        <f t="shared" si="155"/>
        <v>Dawson County,</v>
      </c>
      <c r="C1433" t="s">
        <v>79</v>
      </c>
      <c r="D1433" t="s">
        <v>10</v>
      </c>
      <c r="E1433">
        <v>538</v>
      </c>
      <c r="F1433">
        <f>VLOOKUP(A1433,'[1]Population Data'!$A:$B, 2,FALSE)</f>
        <v>12964</v>
      </c>
      <c r="G1433">
        <f>VLOOKUP(A1433,'[1]Population Data'!$A:$C,3,FALSE)</f>
        <v>4322</v>
      </c>
      <c r="H1433">
        <f>VLOOKUP(A1433,'[1]Population Data'!$A:$D,4,FALSE)</f>
        <v>3164</v>
      </c>
      <c r="I1433" s="1">
        <f>VLOOKUP(A1433,'[1]Population Data'!$A:$E,5,FALSE)</f>
        <v>0.24406047516198703</v>
      </c>
      <c r="J1433" s="2">
        <f>VLOOKUP(A1433,'[1]Population Data'!$A:$F,6,FALSE)</f>
        <v>2.9995372512725589</v>
      </c>
      <c r="K1433" s="2">
        <f t="shared" si="156"/>
        <v>179.36099969145326</v>
      </c>
      <c r="L1433" s="2">
        <f t="shared" si="157"/>
        <v>2285.1111111111109</v>
      </c>
      <c r="M1433" s="3">
        <f t="shared" si="158"/>
        <v>0.17626589872810172</v>
      </c>
      <c r="N1433" s="2">
        <f t="shared" si="159"/>
        <v>52.871612936397753</v>
      </c>
      <c r="O1433" s="2">
        <f t="shared" si="160"/>
        <v>71.123290136789052</v>
      </c>
    </row>
    <row r="1434" spans="1:15" x14ac:dyDescent="0.2">
      <c r="A1434" t="str">
        <f t="shared" si="154"/>
        <v>Dawson County, Texas</v>
      </c>
      <c r="B1434" t="str">
        <f t="shared" si="155"/>
        <v>Dawson County,</v>
      </c>
      <c r="C1434" t="s">
        <v>79</v>
      </c>
      <c r="D1434" t="s">
        <v>11</v>
      </c>
      <c r="E1434">
        <v>253</v>
      </c>
      <c r="F1434">
        <f>VLOOKUP(A1434,'[1]Population Data'!$A:$B, 2,FALSE)</f>
        <v>12964</v>
      </c>
      <c r="G1434">
        <f>VLOOKUP(A1434,'[1]Population Data'!$A:$C,3,FALSE)</f>
        <v>4322</v>
      </c>
      <c r="H1434">
        <f>VLOOKUP(A1434,'[1]Population Data'!$A:$D,4,FALSE)</f>
        <v>3164</v>
      </c>
      <c r="I1434" s="1">
        <f>VLOOKUP(A1434,'[1]Population Data'!$A:$E,5,FALSE)</f>
        <v>0.24406047516198703</v>
      </c>
      <c r="J1434" s="2">
        <f>VLOOKUP(A1434,'[1]Population Data'!$A:$F,6,FALSE)</f>
        <v>2.9995372512725589</v>
      </c>
      <c r="K1434" s="2">
        <f t="shared" si="156"/>
        <v>84.346343721073751</v>
      </c>
      <c r="L1434" s="2">
        <f t="shared" si="157"/>
        <v>2285.1111111111109</v>
      </c>
      <c r="M1434" s="3">
        <f t="shared" si="158"/>
        <v>0.17626589872810172</v>
      </c>
      <c r="N1434" s="2">
        <f t="shared" si="159"/>
        <v>52.871612936397753</v>
      </c>
      <c r="O1434" s="2">
        <f t="shared" si="160"/>
        <v>33.44645428365731</v>
      </c>
    </row>
    <row r="1435" spans="1:15" x14ac:dyDescent="0.2">
      <c r="A1435" t="str">
        <f t="shared" si="154"/>
        <v>Dawson County, Texas</v>
      </c>
      <c r="B1435" t="str">
        <f t="shared" si="155"/>
        <v>Dawson County,</v>
      </c>
      <c r="C1435" t="s">
        <v>79</v>
      </c>
      <c r="D1435" t="s">
        <v>12</v>
      </c>
      <c r="E1435">
        <v>233</v>
      </c>
      <c r="F1435">
        <f>VLOOKUP(A1435,'[1]Population Data'!$A:$B, 2,FALSE)</f>
        <v>12964</v>
      </c>
      <c r="G1435">
        <f>VLOOKUP(A1435,'[1]Population Data'!$A:$C,3,FALSE)</f>
        <v>4322</v>
      </c>
      <c r="H1435">
        <f>VLOOKUP(A1435,'[1]Population Data'!$A:$D,4,FALSE)</f>
        <v>3164</v>
      </c>
      <c r="I1435" s="1">
        <f>VLOOKUP(A1435,'[1]Population Data'!$A:$E,5,FALSE)</f>
        <v>0.24406047516198703</v>
      </c>
      <c r="J1435" s="2">
        <f>VLOOKUP(A1435,'[1]Population Data'!$A:$F,6,FALSE)</f>
        <v>2.9995372512725589</v>
      </c>
      <c r="K1435" s="2">
        <f t="shared" si="156"/>
        <v>77.678648565257646</v>
      </c>
      <c r="L1435" s="2">
        <f t="shared" si="157"/>
        <v>2285.1111111111109</v>
      </c>
      <c r="M1435" s="3">
        <f t="shared" si="158"/>
        <v>0.17626589872810172</v>
      </c>
      <c r="N1435" s="2">
        <f t="shared" si="159"/>
        <v>52.871612936397753</v>
      </c>
      <c r="O1435" s="2">
        <f t="shared" si="160"/>
        <v>30.802465802735785</v>
      </c>
    </row>
    <row r="1436" spans="1:15" x14ac:dyDescent="0.2">
      <c r="A1436" t="str">
        <f t="shared" si="154"/>
        <v>Dawson County, Texas</v>
      </c>
      <c r="B1436" t="str">
        <f t="shared" si="155"/>
        <v>Dawson County,</v>
      </c>
      <c r="C1436" t="s">
        <v>79</v>
      </c>
      <c r="D1436" t="s">
        <v>13</v>
      </c>
      <c r="E1436">
        <v>15</v>
      </c>
      <c r="F1436">
        <f>VLOOKUP(A1436,'[1]Population Data'!$A:$B, 2,FALSE)</f>
        <v>12964</v>
      </c>
      <c r="G1436">
        <f>VLOOKUP(A1436,'[1]Population Data'!$A:$C,3,FALSE)</f>
        <v>4322</v>
      </c>
      <c r="H1436">
        <f>VLOOKUP(A1436,'[1]Population Data'!$A:$D,4,FALSE)</f>
        <v>3164</v>
      </c>
      <c r="I1436" s="1">
        <f>VLOOKUP(A1436,'[1]Population Data'!$A:$E,5,FALSE)</f>
        <v>0.24406047516198703</v>
      </c>
      <c r="J1436" s="2">
        <f>VLOOKUP(A1436,'[1]Population Data'!$A:$F,6,FALSE)</f>
        <v>2.9995372512725589</v>
      </c>
      <c r="K1436" s="2">
        <f t="shared" si="156"/>
        <v>5.0007713668620797</v>
      </c>
      <c r="L1436" s="2">
        <f t="shared" si="157"/>
        <v>2285.1111111111109</v>
      </c>
      <c r="M1436" s="3">
        <f t="shared" si="158"/>
        <v>0.17626589872810172</v>
      </c>
      <c r="N1436" s="2">
        <f t="shared" si="159"/>
        <v>52.871612936397753</v>
      </c>
      <c r="O1436" s="2">
        <f t="shared" si="160"/>
        <v>1.9829913606911447</v>
      </c>
    </row>
    <row r="1437" spans="1:15" x14ac:dyDescent="0.2">
      <c r="A1437" t="str">
        <f t="shared" si="154"/>
        <v>Dawson County, Texas</v>
      </c>
      <c r="B1437" t="str">
        <f t="shared" si="155"/>
        <v>Dawson County,</v>
      </c>
      <c r="C1437" t="s">
        <v>79</v>
      </c>
      <c r="D1437" t="s">
        <v>14</v>
      </c>
      <c r="E1437">
        <v>102</v>
      </c>
      <c r="F1437">
        <f>VLOOKUP(A1437,'[1]Population Data'!$A:$B, 2,FALSE)</f>
        <v>12964</v>
      </c>
      <c r="G1437">
        <f>VLOOKUP(A1437,'[1]Population Data'!$A:$C,3,FALSE)</f>
        <v>4322</v>
      </c>
      <c r="H1437">
        <f>VLOOKUP(A1437,'[1]Population Data'!$A:$D,4,FALSE)</f>
        <v>3164</v>
      </c>
      <c r="I1437" s="1">
        <f>VLOOKUP(A1437,'[1]Population Data'!$A:$E,5,FALSE)</f>
        <v>0.24406047516198703</v>
      </c>
      <c r="J1437" s="2">
        <f>VLOOKUP(A1437,'[1]Population Data'!$A:$F,6,FALSE)</f>
        <v>2.9995372512725589</v>
      </c>
      <c r="K1437" s="2">
        <f t="shared" si="156"/>
        <v>34.005245294662146</v>
      </c>
      <c r="L1437" s="2">
        <f t="shared" si="157"/>
        <v>2285.1111111111109</v>
      </c>
      <c r="M1437" s="3">
        <f t="shared" si="158"/>
        <v>0.17626589872810172</v>
      </c>
      <c r="N1437" s="2">
        <f t="shared" si="159"/>
        <v>52.871612936397753</v>
      </c>
      <c r="O1437" s="2">
        <f t="shared" si="160"/>
        <v>13.484341252699785</v>
      </c>
    </row>
    <row r="1438" spans="1:15" x14ac:dyDescent="0.2">
      <c r="A1438" t="str">
        <f t="shared" si="154"/>
        <v>Dawson County, Texas</v>
      </c>
      <c r="B1438" t="str">
        <f t="shared" si="155"/>
        <v>Dawson County,</v>
      </c>
      <c r="C1438" t="s">
        <v>79</v>
      </c>
      <c r="D1438" t="s">
        <v>15</v>
      </c>
      <c r="E1438">
        <v>113</v>
      </c>
      <c r="F1438">
        <f>VLOOKUP(A1438,'[1]Population Data'!$A:$B, 2,FALSE)</f>
        <v>12964</v>
      </c>
      <c r="G1438">
        <f>VLOOKUP(A1438,'[1]Population Data'!$A:$C,3,FALSE)</f>
        <v>4322</v>
      </c>
      <c r="H1438">
        <f>VLOOKUP(A1438,'[1]Population Data'!$A:$D,4,FALSE)</f>
        <v>3164</v>
      </c>
      <c r="I1438" s="1">
        <f>VLOOKUP(A1438,'[1]Population Data'!$A:$E,5,FALSE)</f>
        <v>0.24406047516198703</v>
      </c>
      <c r="J1438" s="2">
        <f>VLOOKUP(A1438,'[1]Population Data'!$A:$F,6,FALSE)</f>
        <v>2.9995372512725589</v>
      </c>
      <c r="K1438" s="2">
        <f t="shared" si="156"/>
        <v>37.672477630361001</v>
      </c>
      <c r="L1438" s="2">
        <f t="shared" si="157"/>
        <v>2285.1111111111109</v>
      </c>
      <c r="M1438" s="3">
        <f t="shared" si="158"/>
        <v>0.17626589872810172</v>
      </c>
      <c r="N1438" s="2">
        <f t="shared" si="159"/>
        <v>52.871612936397753</v>
      </c>
      <c r="O1438" s="2">
        <f t="shared" si="160"/>
        <v>14.938534917206624</v>
      </c>
    </row>
    <row r="1439" spans="1:15" x14ac:dyDescent="0.2">
      <c r="A1439" t="str">
        <f t="shared" si="154"/>
        <v>Dawson County, Texas</v>
      </c>
      <c r="B1439" t="str">
        <f t="shared" si="155"/>
        <v>Dawson County,</v>
      </c>
      <c r="C1439" t="s">
        <v>79</v>
      </c>
      <c r="D1439" t="s">
        <v>16</v>
      </c>
      <c r="E1439">
        <v>45</v>
      </c>
      <c r="F1439">
        <f>VLOOKUP(A1439,'[1]Population Data'!$A:$B, 2,FALSE)</f>
        <v>12964</v>
      </c>
      <c r="G1439">
        <f>VLOOKUP(A1439,'[1]Population Data'!$A:$C,3,FALSE)</f>
        <v>4322</v>
      </c>
      <c r="H1439">
        <f>VLOOKUP(A1439,'[1]Population Data'!$A:$D,4,FALSE)</f>
        <v>3164</v>
      </c>
      <c r="I1439" s="1">
        <f>VLOOKUP(A1439,'[1]Population Data'!$A:$E,5,FALSE)</f>
        <v>0.24406047516198703</v>
      </c>
      <c r="J1439" s="2">
        <f>VLOOKUP(A1439,'[1]Population Data'!$A:$F,6,FALSE)</f>
        <v>2.9995372512725589</v>
      </c>
      <c r="K1439" s="2">
        <f t="shared" si="156"/>
        <v>15.00231410058624</v>
      </c>
      <c r="L1439" s="2">
        <f t="shared" si="157"/>
        <v>2285.1111111111109</v>
      </c>
      <c r="M1439" s="3">
        <f t="shared" si="158"/>
        <v>0.17626589872810172</v>
      </c>
      <c r="N1439" s="2">
        <f t="shared" si="159"/>
        <v>52.871612936397753</v>
      </c>
      <c r="O1439" s="2">
        <f t="shared" si="160"/>
        <v>5.9489740820734331</v>
      </c>
    </row>
    <row r="1440" spans="1:15" x14ac:dyDescent="0.2">
      <c r="A1440" t="str">
        <f t="shared" si="154"/>
        <v>Dawson County, Texas</v>
      </c>
      <c r="B1440" t="str">
        <f t="shared" si="155"/>
        <v>Dawson County,</v>
      </c>
      <c r="C1440" t="s">
        <v>79</v>
      </c>
      <c r="D1440" t="s">
        <v>17</v>
      </c>
      <c r="E1440">
        <v>30</v>
      </c>
      <c r="F1440">
        <f>VLOOKUP(A1440,'[1]Population Data'!$A:$B, 2,FALSE)</f>
        <v>12964</v>
      </c>
      <c r="G1440">
        <f>VLOOKUP(A1440,'[1]Population Data'!$A:$C,3,FALSE)</f>
        <v>4322</v>
      </c>
      <c r="H1440">
        <f>VLOOKUP(A1440,'[1]Population Data'!$A:$D,4,FALSE)</f>
        <v>3164</v>
      </c>
      <c r="I1440" s="1">
        <f>VLOOKUP(A1440,'[1]Population Data'!$A:$E,5,FALSE)</f>
        <v>0.24406047516198703</v>
      </c>
      <c r="J1440" s="2">
        <f>VLOOKUP(A1440,'[1]Population Data'!$A:$F,6,FALSE)</f>
        <v>2.9995372512725589</v>
      </c>
      <c r="K1440" s="2">
        <f t="shared" si="156"/>
        <v>10.001542733724159</v>
      </c>
      <c r="L1440" s="2">
        <f t="shared" si="157"/>
        <v>2285.1111111111109</v>
      </c>
      <c r="M1440" s="3">
        <f t="shared" si="158"/>
        <v>0.17626589872810172</v>
      </c>
      <c r="N1440" s="2">
        <f t="shared" si="159"/>
        <v>52.871612936397753</v>
      </c>
      <c r="O1440" s="2">
        <f t="shared" si="160"/>
        <v>3.9659827213822894</v>
      </c>
    </row>
    <row r="1441" spans="1:15" x14ac:dyDescent="0.2">
      <c r="A1441" t="str">
        <f t="shared" si="154"/>
        <v>Dawson County, Texas</v>
      </c>
      <c r="B1441" t="str">
        <f t="shared" si="155"/>
        <v>Dawson County,</v>
      </c>
      <c r="C1441" t="s">
        <v>79</v>
      </c>
      <c r="D1441" t="s">
        <v>18</v>
      </c>
      <c r="E1441">
        <v>190</v>
      </c>
      <c r="F1441">
        <f>VLOOKUP(A1441,'[1]Population Data'!$A:$B, 2,FALSE)</f>
        <v>12964</v>
      </c>
      <c r="G1441">
        <f>VLOOKUP(A1441,'[1]Population Data'!$A:$C,3,FALSE)</f>
        <v>4322</v>
      </c>
      <c r="H1441">
        <f>VLOOKUP(A1441,'[1]Population Data'!$A:$D,4,FALSE)</f>
        <v>3164</v>
      </c>
      <c r="I1441" s="1">
        <f>VLOOKUP(A1441,'[1]Population Data'!$A:$E,5,FALSE)</f>
        <v>0.24406047516198703</v>
      </c>
      <c r="J1441" s="2">
        <f>VLOOKUP(A1441,'[1]Population Data'!$A:$F,6,FALSE)</f>
        <v>2.9995372512725589</v>
      </c>
      <c r="K1441" s="2">
        <f t="shared" si="156"/>
        <v>63.343103980253012</v>
      </c>
      <c r="L1441" s="2">
        <f t="shared" si="157"/>
        <v>2285.1111111111109</v>
      </c>
      <c r="M1441" s="3">
        <f t="shared" si="158"/>
        <v>0.17626589872810172</v>
      </c>
      <c r="N1441" s="2">
        <f t="shared" si="159"/>
        <v>52.871612936397753</v>
      </c>
      <c r="O1441" s="2">
        <f t="shared" si="160"/>
        <v>25.117890568754497</v>
      </c>
    </row>
    <row r="1442" spans="1:15" x14ac:dyDescent="0.2">
      <c r="A1442" t="str">
        <f t="shared" si="154"/>
        <v>Dawson County, Texas</v>
      </c>
      <c r="B1442" t="str">
        <f t="shared" si="155"/>
        <v>Dawson County,</v>
      </c>
      <c r="C1442" t="s">
        <v>79</v>
      </c>
      <c r="D1442" t="s">
        <v>19</v>
      </c>
      <c r="E1442">
        <v>215</v>
      </c>
      <c r="F1442">
        <f>VLOOKUP(A1442,'[1]Population Data'!$A:$B, 2,FALSE)</f>
        <v>12964</v>
      </c>
      <c r="G1442">
        <f>VLOOKUP(A1442,'[1]Population Data'!$A:$C,3,FALSE)</f>
        <v>4322</v>
      </c>
      <c r="H1442">
        <f>VLOOKUP(A1442,'[1]Population Data'!$A:$D,4,FALSE)</f>
        <v>3164</v>
      </c>
      <c r="I1442" s="1">
        <f>VLOOKUP(A1442,'[1]Population Data'!$A:$E,5,FALSE)</f>
        <v>0.24406047516198703</v>
      </c>
      <c r="J1442" s="2">
        <f>VLOOKUP(A1442,'[1]Population Data'!$A:$F,6,FALSE)</f>
        <v>2.9995372512725589</v>
      </c>
      <c r="K1442" s="2">
        <f t="shared" si="156"/>
        <v>71.677722925023147</v>
      </c>
      <c r="L1442" s="2">
        <f t="shared" si="157"/>
        <v>2285.1111111111109</v>
      </c>
      <c r="M1442" s="3">
        <f t="shared" si="158"/>
        <v>0.17626589872810172</v>
      </c>
      <c r="N1442" s="2">
        <f t="shared" si="159"/>
        <v>52.871612936397753</v>
      </c>
      <c r="O1442" s="2">
        <f t="shared" si="160"/>
        <v>28.422876169906409</v>
      </c>
    </row>
    <row r="1443" spans="1:15" x14ac:dyDescent="0.2">
      <c r="A1443" t="str">
        <f t="shared" si="154"/>
        <v>Dawson County, Texas</v>
      </c>
      <c r="B1443" t="str">
        <f t="shared" si="155"/>
        <v>Dawson County,</v>
      </c>
      <c r="C1443" t="s">
        <v>79</v>
      </c>
      <c r="D1443" t="s">
        <v>20</v>
      </c>
      <c r="E1443">
        <v>14</v>
      </c>
      <c r="F1443">
        <f>VLOOKUP(A1443,'[1]Population Data'!$A:$B, 2,FALSE)</f>
        <v>12964</v>
      </c>
      <c r="G1443">
        <f>VLOOKUP(A1443,'[1]Population Data'!$A:$C,3,FALSE)</f>
        <v>4322</v>
      </c>
      <c r="H1443">
        <f>VLOOKUP(A1443,'[1]Population Data'!$A:$D,4,FALSE)</f>
        <v>3164</v>
      </c>
      <c r="I1443" s="1">
        <f>VLOOKUP(A1443,'[1]Population Data'!$A:$E,5,FALSE)</f>
        <v>0.24406047516198703</v>
      </c>
      <c r="J1443" s="2">
        <f>VLOOKUP(A1443,'[1]Population Data'!$A:$F,6,FALSE)</f>
        <v>2.9995372512725589</v>
      </c>
      <c r="K1443" s="2">
        <f t="shared" si="156"/>
        <v>4.6673866090712748</v>
      </c>
      <c r="L1443" s="2">
        <f t="shared" si="157"/>
        <v>2285.1111111111109</v>
      </c>
      <c r="M1443" s="3">
        <f t="shared" si="158"/>
        <v>0.17626589872810172</v>
      </c>
      <c r="N1443" s="2">
        <f t="shared" si="159"/>
        <v>52.871612936397753</v>
      </c>
      <c r="O1443" s="2">
        <f t="shared" si="160"/>
        <v>1.8507919366450685</v>
      </c>
    </row>
    <row r="1444" spans="1:15" x14ac:dyDescent="0.2">
      <c r="A1444" t="str">
        <f t="shared" si="154"/>
        <v>Dawson County, Texas</v>
      </c>
      <c r="B1444" t="str">
        <f t="shared" si="155"/>
        <v>Dawson County,</v>
      </c>
      <c r="C1444" t="s">
        <v>79</v>
      </c>
      <c r="D1444" t="s">
        <v>21</v>
      </c>
      <c r="E1444">
        <v>0</v>
      </c>
      <c r="F1444">
        <f>VLOOKUP(A1444,'[1]Population Data'!$A:$B, 2,FALSE)</f>
        <v>12964</v>
      </c>
      <c r="G1444">
        <f>VLOOKUP(A1444,'[1]Population Data'!$A:$C,3,FALSE)</f>
        <v>4322</v>
      </c>
      <c r="H1444">
        <f>VLOOKUP(A1444,'[1]Population Data'!$A:$D,4,FALSE)</f>
        <v>3164</v>
      </c>
      <c r="I1444" s="1">
        <f>VLOOKUP(A1444,'[1]Population Data'!$A:$E,5,FALSE)</f>
        <v>0.24406047516198703</v>
      </c>
      <c r="J1444" s="2">
        <f>VLOOKUP(A1444,'[1]Population Data'!$A:$F,6,FALSE)</f>
        <v>2.9995372512725589</v>
      </c>
      <c r="K1444" s="2">
        <f t="shared" si="156"/>
        <v>0</v>
      </c>
      <c r="L1444" s="2">
        <f t="shared" si="157"/>
        <v>2285.1111111111109</v>
      </c>
      <c r="M1444" s="3">
        <f t="shared" si="158"/>
        <v>0.17626589872810172</v>
      </c>
      <c r="N1444" s="2">
        <f t="shared" si="159"/>
        <v>52.871612936397753</v>
      </c>
      <c r="O1444" s="2">
        <f t="shared" si="160"/>
        <v>0</v>
      </c>
    </row>
    <row r="1445" spans="1:15" x14ac:dyDescent="0.2">
      <c r="A1445" t="str">
        <f t="shared" si="154"/>
        <v>Dawson County, Texas</v>
      </c>
      <c r="B1445" t="str">
        <f t="shared" si="155"/>
        <v>Dawson County,</v>
      </c>
      <c r="C1445" t="s">
        <v>79</v>
      </c>
      <c r="D1445" t="s">
        <v>22</v>
      </c>
      <c r="E1445">
        <v>504</v>
      </c>
      <c r="F1445">
        <f>VLOOKUP(A1445,'[1]Population Data'!$A:$B, 2,FALSE)</f>
        <v>12964</v>
      </c>
      <c r="G1445">
        <f>VLOOKUP(A1445,'[1]Population Data'!$A:$C,3,FALSE)</f>
        <v>4322</v>
      </c>
      <c r="H1445">
        <f>VLOOKUP(A1445,'[1]Population Data'!$A:$D,4,FALSE)</f>
        <v>3164</v>
      </c>
      <c r="I1445" s="1">
        <f>VLOOKUP(A1445,'[1]Population Data'!$A:$E,5,FALSE)</f>
        <v>0.24406047516198703</v>
      </c>
      <c r="J1445" s="2">
        <f>VLOOKUP(A1445,'[1]Population Data'!$A:$F,6,FALSE)</f>
        <v>2.9995372512725589</v>
      </c>
      <c r="K1445" s="2">
        <f t="shared" si="156"/>
        <v>168.02591792656588</v>
      </c>
      <c r="L1445" s="2">
        <f t="shared" si="157"/>
        <v>2285.1111111111109</v>
      </c>
      <c r="M1445" s="3">
        <f t="shared" si="158"/>
        <v>0.17626589872810172</v>
      </c>
      <c r="N1445" s="2">
        <f t="shared" si="159"/>
        <v>52.871612936397753</v>
      </c>
      <c r="O1445" s="2">
        <f t="shared" si="160"/>
        <v>66.628509719222464</v>
      </c>
    </row>
    <row r="1446" spans="1:15" x14ac:dyDescent="0.2">
      <c r="A1446" t="str">
        <f t="shared" si="154"/>
        <v>Dawson County, Texas</v>
      </c>
      <c r="B1446" t="str">
        <f t="shared" si="155"/>
        <v>Dawson County,</v>
      </c>
      <c r="C1446" t="s">
        <v>79</v>
      </c>
      <c r="D1446" t="s">
        <v>23</v>
      </c>
      <c r="E1446">
        <v>171</v>
      </c>
      <c r="F1446">
        <f>VLOOKUP(A1446,'[1]Population Data'!$A:$B, 2,FALSE)</f>
        <v>12964</v>
      </c>
      <c r="G1446">
        <f>VLOOKUP(A1446,'[1]Population Data'!$A:$C,3,FALSE)</f>
        <v>4322</v>
      </c>
      <c r="H1446">
        <f>VLOOKUP(A1446,'[1]Population Data'!$A:$D,4,FALSE)</f>
        <v>3164</v>
      </c>
      <c r="I1446" s="1">
        <f>VLOOKUP(A1446,'[1]Population Data'!$A:$E,5,FALSE)</f>
        <v>0.24406047516198703</v>
      </c>
      <c r="J1446" s="2">
        <f>VLOOKUP(A1446,'[1]Population Data'!$A:$F,6,FALSE)</f>
        <v>2.9995372512725589</v>
      </c>
      <c r="K1446" s="2">
        <f t="shared" si="156"/>
        <v>57.00879358222771</v>
      </c>
      <c r="L1446" s="2">
        <f t="shared" si="157"/>
        <v>2285.1111111111109</v>
      </c>
      <c r="M1446" s="3">
        <f t="shared" si="158"/>
        <v>0.17626589872810172</v>
      </c>
      <c r="N1446" s="2">
        <f t="shared" si="159"/>
        <v>52.871612936397753</v>
      </c>
      <c r="O1446" s="2">
        <f t="shared" si="160"/>
        <v>22.606101511879046</v>
      </c>
    </row>
    <row r="1447" spans="1:15" x14ac:dyDescent="0.2">
      <c r="A1447" t="str">
        <f t="shared" si="154"/>
        <v>Dawson County, Texas</v>
      </c>
      <c r="B1447" t="str">
        <f t="shared" si="155"/>
        <v>Dawson County,</v>
      </c>
      <c r="C1447" t="s">
        <v>79</v>
      </c>
      <c r="D1447" t="s">
        <v>24</v>
      </c>
      <c r="E1447">
        <v>574</v>
      </c>
      <c r="F1447">
        <f>VLOOKUP(A1447,'[1]Population Data'!$A:$B, 2,FALSE)</f>
        <v>12964</v>
      </c>
      <c r="G1447">
        <f>VLOOKUP(A1447,'[1]Population Data'!$A:$C,3,FALSE)</f>
        <v>4322</v>
      </c>
      <c r="H1447">
        <f>VLOOKUP(A1447,'[1]Population Data'!$A:$D,4,FALSE)</f>
        <v>3164</v>
      </c>
      <c r="I1447" s="1">
        <f>VLOOKUP(A1447,'[1]Population Data'!$A:$E,5,FALSE)</f>
        <v>0.24406047516198703</v>
      </c>
      <c r="J1447" s="2">
        <f>VLOOKUP(A1447,'[1]Population Data'!$A:$F,6,FALSE)</f>
        <v>2.9995372512725589</v>
      </c>
      <c r="K1447" s="2">
        <f t="shared" si="156"/>
        <v>191.36285097192226</v>
      </c>
      <c r="L1447" s="2">
        <f t="shared" si="157"/>
        <v>2285.1111111111109</v>
      </c>
      <c r="M1447" s="3">
        <f t="shared" si="158"/>
        <v>0.17626589872810172</v>
      </c>
      <c r="N1447" s="2">
        <f t="shared" si="159"/>
        <v>52.871612936397753</v>
      </c>
      <c r="O1447" s="2">
        <f t="shared" si="160"/>
        <v>75.882469402447811</v>
      </c>
    </row>
    <row r="1448" spans="1:15" x14ac:dyDescent="0.2">
      <c r="A1448" t="str">
        <f t="shared" si="154"/>
        <v>Dawson County, Texas</v>
      </c>
      <c r="B1448" t="str">
        <f t="shared" si="155"/>
        <v>Dawson County,</v>
      </c>
      <c r="C1448" t="s">
        <v>79</v>
      </c>
      <c r="D1448" t="s">
        <v>25</v>
      </c>
      <c r="E1448">
        <v>173</v>
      </c>
      <c r="F1448">
        <f>VLOOKUP(A1448,'[1]Population Data'!$A:$B, 2,FALSE)</f>
        <v>12964</v>
      </c>
      <c r="G1448">
        <f>VLOOKUP(A1448,'[1]Population Data'!$A:$C,3,FALSE)</f>
        <v>4322</v>
      </c>
      <c r="H1448">
        <f>VLOOKUP(A1448,'[1]Population Data'!$A:$D,4,FALSE)</f>
        <v>3164</v>
      </c>
      <c r="I1448" s="1">
        <f>VLOOKUP(A1448,'[1]Population Data'!$A:$E,5,FALSE)</f>
        <v>0.24406047516198703</v>
      </c>
      <c r="J1448" s="2">
        <f>VLOOKUP(A1448,'[1]Population Data'!$A:$F,6,FALSE)</f>
        <v>2.9995372512725589</v>
      </c>
      <c r="K1448" s="2">
        <f t="shared" si="156"/>
        <v>57.675563097809324</v>
      </c>
      <c r="L1448" s="2">
        <f t="shared" si="157"/>
        <v>2285.1111111111109</v>
      </c>
      <c r="M1448" s="3">
        <f t="shared" si="158"/>
        <v>0.17626589872810172</v>
      </c>
      <c r="N1448" s="2">
        <f t="shared" si="159"/>
        <v>52.871612936397753</v>
      </c>
      <c r="O1448" s="2">
        <f t="shared" si="160"/>
        <v>22.870500359971203</v>
      </c>
    </row>
    <row r="1449" spans="1:15" x14ac:dyDescent="0.2">
      <c r="A1449" t="str">
        <f t="shared" si="154"/>
        <v>Dawson County, Texas</v>
      </c>
      <c r="B1449" t="str">
        <f t="shared" si="155"/>
        <v>Dawson County,</v>
      </c>
      <c r="C1449" t="s">
        <v>79</v>
      </c>
      <c r="D1449" t="s">
        <v>26</v>
      </c>
      <c r="E1449">
        <v>303</v>
      </c>
      <c r="F1449">
        <f>VLOOKUP(A1449,'[1]Population Data'!$A:$B, 2,FALSE)</f>
        <v>12964</v>
      </c>
      <c r="G1449">
        <f>VLOOKUP(A1449,'[1]Population Data'!$A:$C,3,FALSE)</f>
        <v>4322</v>
      </c>
      <c r="H1449">
        <f>VLOOKUP(A1449,'[1]Population Data'!$A:$D,4,FALSE)</f>
        <v>3164</v>
      </c>
      <c r="I1449" s="1">
        <f>VLOOKUP(A1449,'[1]Population Data'!$A:$E,5,FALSE)</f>
        <v>0.24406047516198703</v>
      </c>
      <c r="J1449" s="2">
        <f>VLOOKUP(A1449,'[1]Population Data'!$A:$F,6,FALSE)</f>
        <v>2.9995372512725589</v>
      </c>
      <c r="K1449" s="2">
        <f t="shared" si="156"/>
        <v>101.01558161061401</v>
      </c>
      <c r="L1449" s="2">
        <f t="shared" si="157"/>
        <v>2285.1111111111109</v>
      </c>
      <c r="M1449" s="3">
        <f t="shared" si="158"/>
        <v>0.17626589872810172</v>
      </c>
      <c r="N1449" s="2">
        <f t="shared" si="159"/>
        <v>52.871612936397753</v>
      </c>
      <c r="O1449" s="2">
        <f t="shared" si="160"/>
        <v>40.056425485961121</v>
      </c>
    </row>
    <row r="1450" spans="1:15" x14ac:dyDescent="0.2">
      <c r="A1450" t="str">
        <f t="shared" si="154"/>
        <v>Dawson County, Texas</v>
      </c>
      <c r="B1450" t="str">
        <f t="shared" si="155"/>
        <v>Dawson County,</v>
      </c>
      <c r="C1450" t="s">
        <v>79</v>
      </c>
      <c r="D1450" t="s">
        <v>27</v>
      </c>
      <c r="E1450">
        <v>510</v>
      </c>
      <c r="F1450">
        <f>VLOOKUP(A1450,'[1]Population Data'!$A:$B, 2,FALSE)</f>
        <v>12964</v>
      </c>
      <c r="G1450">
        <f>VLOOKUP(A1450,'[1]Population Data'!$A:$C,3,FALSE)</f>
        <v>4322</v>
      </c>
      <c r="H1450">
        <f>VLOOKUP(A1450,'[1]Population Data'!$A:$D,4,FALSE)</f>
        <v>3164</v>
      </c>
      <c r="I1450" s="1">
        <f>VLOOKUP(A1450,'[1]Population Data'!$A:$E,5,FALSE)</f>
        <v>0.24406047516198703</v>
      </c>
      <c r="J1450" s="2">
        <f>VLOOKUP(A1450,'[1]Population Data'!$A:$F,6,FALSE)</f>
        <v>2.9995372512725589</v>
      </c>
      <c r="K1450" s="2">
        <f t="shared" si="156"/>
        <v>170.02622647331071</v>
      </c>
      <c r="L1450" s="2">
        <f t="shared" si="157"/>
        <v>2285.1111111111109</v>
      </c>
      <c r="M1450" s="3">
        <f t="shared" si="158"/>
        <v>0.17626589872810172</v>
      </c>
      <c r="N1450" s="2">
        <f t="shared" si="159"/>
        <v>52.871612936397753</v>
      </c>
      <c r="O1450" s="2">
        <f t="shared" si="160"/>
        <v>67.421706263498919</v>
      </c>
    </row>
    <row r="1451" spans="1:15" x14ac:dyDescent="0.2">
      <c r="A1451" t="str">
        <f t="shared" si="154"/>
        <v>Dawson County, Texas</v>
      </c>
      <c r="B1451" t="str">
        <f t="shared" si="155"/>
        <v>Dawson County,</v>
      </c>
      <c r="C1451" t="s">
        <v>79</v>
      </c>
      <c r="D1451" t="s">
        <v>28</v>
      </c>
      <c r="E1451">
        <v>363</v>
      </c>
      <c r="F1451">
        <f>VLOOKUP(A1451,'[1]Population Data'!$A:$B, 2,FALSE)</f>
        <v>12964</v>
      </c>
      <c r="G1451">
        <f>VLOOKUP(A1451,'[1]Population Data'!$A:$C,3,FALSE)</f>
        <v>4322</v>
      </c>
      <c r="H1451">
        <f>VLOOKUP(A1451,'[1]Population Data'!$A:$D,4,FALSE)</f>
        <v>3164</v>
      </c>
      <c r="I1451" s="1">
        <f>VLOOKUP(A1451,'[1]Population Data'!$A:$E,5,FALSE)</f>
        <v>0.24406047516198703</v>
      </c>
      <c r="J1451" s="2">
        <f>VLOOKUP(A1451,'[1]Population Data'!$A:$F,6,FALSE)</f>
        <v>2.9995372512725589</v>
      </c>
      <c r="K1451" s="2">
        <f t="shared" si="156"/>
        <v>121.01866707806234</v>
      </c>
      <c r="L1451" s="2">
        <f t="shared" si="157"/>
        <v>2285.1111111111109</v>
      </c>
      <c r="M1451" s="3">
        <f t="shared" si="158"/>
        <v>0.17626589872810172</v>
      </c>
      <c r="N1451" s="2">
        <f t="shared" si="159"/>
        <v>52.871612936397753</v>
      </c>
      <c r="O1451" s="2">
        <f t="shared" si="160"/>
        <v>47.988390928725707</v>
      </c>
    </row>
    <row r="1452" spans="1:15" x14ac:dyDescent="0.2">
      <c r="A1452" t="str">
        <f t="shared" si="154"/>
        <v>Deaf Smith County, Texas</v>
      </c>
      <c r="B1452" t="str">
        <f t="shared" si="155"/>
        <v>Deaf Smith County,</v>
      </c>
      <c r="C1452" t="s">
        <v>80</v>
      </c>
      <c r="D1452" t="s">
        <v>4</v>
      </c>
      <c r="E1452">
        <v>53</v>
      </c>
      <c r="F1452">
        <f>VLOOKUP(A1452,'[1]Population Data'!$A:$B, 2,FALSE)</f>
        <v>18899</v>
      </c>
      <c r="G1452">
        <f>VLOOKUP(A1452,'[1]Population Data'!$A:$C,3,FALSE)</f>
        <v>6139</v>
      </c>
      <c r="H1452">
        <f>VLOOKUP(A1452,'[1]Population Data'!$A:$D,4,FALSE)</f>
        <v>5936</v>
      </c>
      <c r="I1452" s="1">
        <f>VLOOKUP(A1452,'[1]Population Data'!$A:$E,5,FALSE)</f>
        <v>0.31409069262923967</v>
      </c>
      <c r="J1452" s="2">
        <f>VLOOKUP(A1452,'[1]Population Data'!$A:$F,6,FALSE)</f>
        <v>3.078514416028669</v>
      </c>
      <c r="K1452" s="2">
        <f t="shared" si="156"/>
        <v>17.216096089740198</v>
      </c>
      <c r="L1452" s="2">
        <f t="shared" si="157"/>
        <v>4287.1111111111113</v>
      </c>
      <c r="M1452" s="3">
        <f t="shared" si="158"/>
        <v>0.22684327801000642</v>
      </c>
      <c r="N1452" s="2">
        <f t="shared" si="159"/>
        <v>69.834030153300404</v>
      </c>
      <c r="O1452" s="2">
        <f t="shared" si="160"/>
        <v>9.0170203008977552</v>
      </c>
    </row>
    <row r="1453" spans="1:15" x14ac:dyDescent="0.2">
      <c r="A1453" t="str">
        <f t="shared" si="154"/>
        <v>Deaf Smith County, Texas</v>
      </c>
      <c r="B1453" t="str">
        <f t="shared" si="155"/>
        <v>Deaf Smith County,</v>
      </c>
      <c r="C1453" t="s">
        <v>80</v>
      </c>
      <c r="D1453" t="s">
        <v>5</v>
      </c>
      <c r="E1453">
        <v>76</v>
      </c>
      <c r="F1453">
        <f>VLOOKUP(A1453,'[1]Population Data'!$A:$B, 2,FALSE)</f>
        <v>18899</v>
      </c>
      <c r="G1453">
        <f>VLOOKUP(A1453,'[1]Population Data'!$A:$C,3,FALSE)</f>
        <v>6139</v>
      </c>
      <c r="H1453">
        <f>VLOOKUP(A1453,'[1]Population Data'!$A:$D,4,FALSE)</f>
        <v>5936</v>
      </c>
      <c r="I1453" s="1">
        <f>VLOOKUP(A1453,'[1]Population Data'!$A:$E,5,FALSE)</f>
        <v>0.31409069262923967</v>
      </c>
      <c r="J1453" s="2">
        <f>VLOOKUP(A1453,'[1]Population Data'!$A:$F,6,FALSE)</f>
        <v>3.078514416028669</v>
      </c>
      <c r="K1453" s="2">
        <f t="shared" si="156"/>
        <v>24.687232128684059</v>
      </c>
      <c r="L1453" s="2">
        <f t="shared" si="157"/>
        <v>4287.1111111111113</v>
      </c>
      <c r="M1453" s="3">
        <f t="shared" si="158"/>
        <v>0.22684327801000642</v>
      </c>
      <c r="N1453" s="2">
        <f t="shared" si="159"/>
        <v>69.834030153300404</v>
      </c>
      <c r="O1453" s="2">
        <f t="shared" si="160"/>
        <v>12.930066846570369</v>
      </c>
    </row>
    <row r="1454" spans="1:15" x14ac:dyDescent="0.2">
      <c r="A1454" t="str">
        <f t="shared" si="154"/>
        <v>Deaf Smith County, Texas</v>
      </c>
      <c r="B1454" t="str">
        <f t="shared" si="155"/>
        <v>Deaf Smith County,</v>
      </c>
      <c r="C1454" t="s">
        <v>80</v>
      </c>
      <c r="D1454" t="s">
        <v>6</v>
      </c>
      <c r="E1454">
        <v>272</v>
      </c>
      <c r="F1454">
        <f>VLOOKUP(A1454,'[1]Population Data'!$A:$B, 2,FALSE)</f>
        <v>18899</v>
      </c>
      <c r="G1454">
        <f>VLOOKUP(A1454,'[1]Population Data'!$A:$C,3,FALSE)</f>
        <v>6139</v>
      </c>
      <c r="H1454">
        <f>VLOOKUP(A1454,'[1]Population Data'!$A:$D,4,FALSE)</f>
        <v>5936</v>
      </c>
      <c r="I1454" s="1">
        <f>VLOOKUP(A1454,'[1]Population Data'!$A:$E,5,FALSE)</f>
        <v>0.31409069262923967</v>
      </c>
      <c r="J1454" s="2">
        <f>VLOOKUP(A1454,'[1]Population Data'!$A:$F,6,FALSE)</f>
        <v>3.078514416028669</v>
      </c>
      <c r="K1454" s="2">
        <f t="shared" si="156"/>
        <v>88.354304460553479</v>
      </c>
      <c r="L1454" s="2">
        <f t="shared" si="157"/>
        <v>4287.1111111111113</v>
      </c>
      <c r="M1454" s="3">
        <f t="shared" si="158"/>
        <v>0.22684327801000642</v>
      </c>
      <c r="N1454" s="2">
        <f t="shared" si="159"/>
        <v>69.834030153300404</v>
      </c>
      <c r="O1454" s="2">
        <f t="shared" si="160"/>
        <v>46.276028714041324</v>
      </c>
    </row>
    <row r="1455" spans="1:15" x14ac:dyDescent="0.2">
      <c r="A1455" t="str">
        <f t="shared" si="154"/>
        <v>Deaf Smith County, Texas</v>
      </c>
      <c r="B1455" t="str">
        <f t="shared" si="155"/>
        <v>Deaf Smith County,</v>
      </c>
      <c r="C1455" t="s">
        <v>80</v>
      </c>
      <c r="D1455" t="s">
        <v>7</v>
      </c>
      <c r="E1455">
        <v>176</v>
      </c>
      <c r="F1455">
        <f>VLOOKUP(A1455,'[1]Population Data'!$A:$B, 2,FALSE)</f>
        <v>18899</v>
      </c>
      <c r="G1455">
        <f>VLOOKUP(A1455,'[1]Population Data'!$A:$C,3,FALSE)</f>
        <v>6139</v>
      </c>
      <c r="H1455">
        <f>VLOOKUP(A1455,'[1]Population Data'!$A:$D,4,FALSE)</f>
        <v>5936</v>
      </c>
      <c r="I1455" s="1">
        <f>VLOOKUP(A1455,'[1]Population Data'!$A:$E,5,FALSE)</f>
        <v>0.31409069262923967</v>
      </c>
      <c r="J1455" s="2">
        <f>VLOOKUP(A1455,'[1]Population Data'!$A:$F,6,FALSE)</f>
        <v>3.078514416028669</v>
      </c>
      <c r="K1455" s="2">
        <f t="shared" si="156"/>
        <v>57.170432298005188</v>
      </c>
      <c r="L1455" s="2">
        <f t="shared" si="157"/>
        <v>4287.1111111111113</v>
      </c>
      <c r="M1455" s="3">
        <f t="shared" si="158"/>
        <v>0.22684327801000642</v>
      </c>
      <c r="N1455" s="2">
        <f t="shared" si="159"/>
        <v>69.834030153300404</v>
      </c>
      <c r="O1455" s="2">
        <f t="shared" si="160"/>
        <v>29.943312697320852</v>
      </c>
    </row>
    <row r="1456" spans="1:15" x14ac:dyDescent="0.2">
      <c r="A1456" t="str">
        <f t="shared" si="154"/>
        <v>Deaf Smith County, Texas</v>
      </c>
      <c r="B1456" t="str">
        <f t="shared" si="155"/>
        <v>Deaf Smith County,</v>
      </c>
      <c r="C1456" t="s">
        <v>80</v>
      </c>
      <c r="D1456" t="s">
        <v>8</v>
      </c>
      <c r="E1456">
        <v>147</v>
      </c>
      <c r="F1456">
        <f>VLOOKUP(A1456,'[1]Population Data'!$A:$B, 2,FALSE)</f>
        <v>18899</v>
      </c>
      <c r="G1456">
        <f>VLOOKUP(A1456,'[1]Population Data'!$A:$C,3,FALSE)</f>
        <v>6139</v>
      </c>
      <c r="H1456">
        <f>VLOOKUP(A1456,'[1]Population Data'!$A:$D,4,FALSE)</f>
        <v>5936</v>
      </c>
      <c r="I1456" s="1">
        <f>VLOOKUP(A1456,'[1]Population Data'!$A:$E,5,FALSE)</f>
        <v>0.31409069262923967</v>
      </c>
      <c r="J1456" s="2">
        <f>VLOOKUP(A1456,'[1]Population Data'!$A:$F,6,FALSE)</f>
        <v>3.078514416028669</v>
      </c>
      <c r="K1456" s="2">
        <f t="shared" si="156"/>
        <v>47.750304248902061</v>
      </c>
      <c r="L1456" s="2">
        <f t="shared" si="157"/>
        <v>4287.1111111111113</v>
      </c>
      <c r="M1456" s="3">
        <f t="shared" si="158"/>
        <v>0.22684327801000642</v>
      </c>
      <c r="N1456" s="2">
        <f t="shared" si="159"/>
        <v>69.834030153300404</v>
      </c>
      <c r="O1456" s="2">
        <f t="shared" si="160"/>
        <v>25.009471400603211</v>
      </c>
    </row>
    <row r="1457" spans="1:15" x14ac:dyDescent="0.2">
      <c r="A1457" t="str">
        <f t="shared" si="154"/>
        <v>Deaf Smith County, Texas</v>
      </c>
      <c r="B1457" t="str">
        <f t="shared" si="155"/>
        <v>Deaf Smith County,</v>
      </c>
      <c r="C1457" t="s">
        <v>80</v>
      </c>
      <c r="D1457" t="s">
        <v>9</v>
      </c>
      <c r="E1457">
        <v>17</v>
      </c>
      <c r="F1457">
        <f>VLOOKUP(A1457,'[1]Population Data'!$A:$B, 2,FALSE)</f>
        <v>18899</v>
      </c>
      <c r="G1457">
        <f>VLOOKUP(A1457,'[1]Population Data'!$A:$C,3,FALSE)</f>
        <v>6139</v>
      </c>
      <c r="H1457">
        <f>VLOOKUP(A1457,'[1]Population Data'!$A:$D,4,FALSE)</f>
        <v>5936</v>
      </c>
      <c r="I1457" s="1">
        <f>VLOOKUP(A1457,'[1]Population Data'!$A:$E,5,FALSE)</f>
        <v>0.31409069262923967</v>
      </c>
      <c r="J1457" s="2">
        <f>VLOOKUP(A1457,'[1]Population Data'!$A:$F,6,FALSE)</f>
        <v>3.078514416028669</v>
      </c>
      <c r="K1457" s="2">
        <f t="shared" si="156"/>
        <v>5.5221440287845924</v>
      </c>
      <c r="L1457" s="2">
        <f t="shared" si="157"/>
        <v>4287.1111111111113</v>
      </c>
      <c r="M1457" s="3">
        <f t="shared" si="158"/>
        <v>0.22684327801000642</v>
      </c>
      <c r="N1457" s="2">
        <f t="shared" si="159"/>
        <v>69.834030153300404</v>
      </c>
      <c r="O1457" s="2">
        <f t="shared" si="160"/>
        <v>2.8922517946275828</v>
      </c>
    </row>
    <row r="1458" spans="1:15" x14ac:dyDescent="0.2">
      <c r="A1458" t="str">
        <f t="shared" si="154"/>
        <v>Deaf Smith County, Texas</v>
      </c>
      <c r="B1458" t="str">
        <f t="shared" si="155"/>
        <v>Deaf Smith County,</v>
      </c>
      <c r="C1458" t="s">
        <v>80</v>
      </c>
      <c r="D1458" t="s">
        <v>10</v>
      </c>
      <c r="E1458">
        <v>361</v>
      </c>
      <c r="F1458">
        <f>VLOOKUP(A1458,'[1]Population Data'!$A:$B, 2,FALSE)</f>
        <v>18899</v>
      </c>
      <c r="G1458">
        <f>VLOOKUP(A1458,'[1]Population Data'!$A:$C,3,FALSE)</f>
        <v>6139</v>
      </c>
      <c r="H1458">
        <f>VLOOKUP(A1458,'[1]Population Data'!$A:$D,4,FALSE)</f>
        <v>5936</v>
      </c>
      <c r="I1458" s="1">
        <f>VLOOKUP(A1458,'[1]Population Data'!$A:$E,5,FALSE)</f>
        <v>0.31409069262923967</v>
      </c>
      <c r="J1458" s="2">
        <f>VLOOKUP(A1458,'[1]Population Data'!$A:$F,6,FALSE)</f>
        <v>3.078514416028669</v>
      </c>
      <c r="K1458" s="2">
        <f t="shared" si="156"/>
        <v>117.26435261124928</v>
      </c>
      <c r="L1458" s="2">
        <f t="shared" si="157"/>
        <v>4287.1111111111113</v>
      </c>
      <c r="M1458" s="3">
        <f t="shared" si="158"/>
        <v>0.22684327801000642</v>
      </c>
      <c r="N1458" s="2">
        <f t="shared" si="159"/>
        <v>69.834030153300404</v>
      </c>
      <c r="O1458" s="2">
        <f t="shared" si="160"/>
        <v>61.417817521209244</v>
      </c>
    </row>
    <row r="1459" spans="1:15" x14ac:dyDescent="0.2">
      <c r="A1459" t="str">
        <f t="shared" si="154"/>
        <v>Deaf Smith County, Texas</v>
      </c>
      <c r="B1459" t="str">
        <f t="shared" si="155"/>
        <v>Deaf Smith County,</v>
      </c>
      <c r="C1459" t="s">
        <v>80</v>
      </c>
      <c r="D1459" t="s">
        <v>11</v>
      </c>
      <c r="E1459">
        <v>755</v>
      </c>
      <c r="F1459">
        <f>VLOOKUP(A1459,'[1]Population Data'!$A:$B, 2,FALSE)</f>
        <v>18899</v>
      </c>
      <c r="G1459">
        <f>VLOOKUP(A1459,'[1]Population Data'!$A:$C,3,FALSE)</f>
        <v>6139</v>
      </c>
      <c r="H1459">
        <f>VLOOKUP(A1459,'[1]Population Data'!$A:$D,4,FALSE)</f>
        <v>5936</v>
      </c>
      <c r="I1459" s="1">
        <f>VLOOKUP(A1459,'[1]Population Data'!$A:$E,5,FALSE)</f>
        <v>0.31409069262923967</v>
      </c>
      <c r="J1459" s="2">
        <f>VLOOKUP(A1459,'[1]Population Data'!$A:$F,6,FALSE)</f>
        <v>3.078514416028669</v>
      </c>
      <c r="K1459" s="2">
        <f t="shared" si="156"/>
        <v>245.24816127837454</v>
      </c>
      <c r="L1459" s="2">
        <f t="shared" si="157"/>
        <v>4287.1111111111113</v>
      </c>
      <c r="M1459" s="3">
        <f t="shared" si="158"/>
        <v>0.22684327801000642</v>
      </c>
      <c r="N1459" s="2">
        <f t="shared" si="159"/>
        <v>69.834030153300404</v>
      </c>
      <c r="O1459" s="2">
        <f t="shared" si="160"/>
        <v>128.45000617316617</v>
      </c>
    </row>
    <row r="1460" spans="1:15" x14ac:dyDescent="0.2">
      <c r="A1460" t="str">
        <f t="shared" si="154"/>
        <v>Deaf Smith County, Texas</v>
      </c>
      <c r="B1460" t="str">
        <f t="shared" si="155"/>
        <v>Deaf Smith County,</v>
      </c>
      <c r="C1460" t="s">
        <v>80</v>
      </c>
      <c r="D1460" t="s">
        <v>12</v>
      </c>
      <c r="E1460">
        <v>668</v>
      </c>
      <c r="F1460">
        <f>VLOOKUP(A1460,'[1]Population Data'!$A:$B, 2,FALSE)</f>
        <v>18899</v>
      </c>
      <c r="G1460">
        <f>VLOOKUP(A1460,'[1]Population Data'!$A:$C,3,FALSE)</f>
        <v>6139</v>
      </c>
      <c r="H1460">
        <f>VLOOKUP(A1460,'[1]Population Data'!$A:$D,4,FALSE)</f>
        <v>5936</v>
      </c>
      <c r="I1460" s="1">
        <f>VLOOKUP(A1460,'[1]Population Data'!$A:$E,5,FALSE)</f>
        <v>0.31409069262923967</v>
      </c>
      <c r="J1460" s="2">
        <f>VLOOKUP(A1460,'[1]Population Data'!$A:$F,6,FALSE)</f>
        <v>3.078514416028669</v>
      </c>
      <c r="K1460" s="2">
        <f t="shared" si="156"/>
        <v>216.98777713106514</v>
      </c>
      <c r="L1460" s="2">
        <f t="shared" si="157"/>
        <v>4287.1111111111113</v>
      </c>
      <c r="M1460" s="3">
        <f t="shared" si="158"/>
        <v>0.22684327801000642</v>
      </c>
      <c r="N1460" s="2">
        <f t="shared" si="159"/>
        <v>69.834030153300404</v>
      </c>
      <c r="O1460" s="2">
        <f t="shared" si="160"/>
        <v>113.64848228301324</v>
      </c>
    </row>
    <row r="1461" spans="1:15" x14ac:dyDescent="0.2">
      <c r="A1461" t="str">
        <f t="shared" si="154"/>
        <v>Deaf Smith County, Texas</v>
      </c>
      <c r="B1461" t="str">
        <f t="shared" si="155"/>
        <v>Deaf Smith County,</v>
      </c>
      <c r="C1461" t="s">
        <v>80</v>
      </c>
      <c r="D1461" t="s">
        <v>13</v>
      </c>
      <c r="E1461">
        <v>37</v>
      </c>
      <c r="F1461">
        <f>VLOOKUP(A1461,'[1]Population Data'!$A:$B, 2,FALSE)</f>
        <v>18899</v>
      </c>
      <c r="G1461">
        <f>VLOOKUP(A1461,'[1]Population Data'!$A:$C,3,FALSE)</f>
        <v>6139</v>
      </c>
      <c r="H1461">
        <f>VLOOKUP(A1461,'[1]Population Data'!$A:$D,4,FALSE)</f>
        <v>5936</v>
      </c>
      <c r="I1461" s="1">
        <f>VLOOKUP(A1461,'[1]Population Data'!$A:$E,5,FALSE)</f>
        <v>0.31409069262923967</v>
      </c>
      <c r="J1461" s="2">
        <f>VLOOKUP(A1461,'[1]Population Data'!$A:$F,6,FALSE)</f>
        <v>3.078514416028669</v>
      </c>
      <c r="K1461" s="2">
        <f t="shared" si="156"/>
        <v>12.018784062648818</v>
      </c>
      <c r="L1461" s="2">
        <f t="shared" si="157"/>
        <v>4287.1111111111113</v>
      </c>
      <c r="M1461" s="3">
        <f t="shared" si="158"/>
        <v>0.22684327801000642</v>
      </c>
      <c r="N1461" s="2">
        <f t="shared" si="159"/>
        <v>69.834030153300404</v>
      </c>
      <c r="O1461" s="2">
        <f t="shared" si="160"/>
        <v>6.2949009647776792</v>
      </c>
    </row>
    <row r="1462" spans="1:15" x14ac:dyDescent="0.2">
      <c r="A1462" t="str">
        <f t="shared" si="154"/>
        <v>Deaf Smith County, Texas</v>
      </c>
      <c r="B1462" t="str">
        <f t="shared" si="155"/>
        <v>Deaf Smith County,</v>
      </c>
      <c r="C1462" t="s">
        <v>80</v>
      </c>
      <c r="D1462" t="s">
        <v>14</v>
      </c>
      <c r="E1462">
        <v>351</v>
      </c>
      <c r="F1462">
        <f>VLOOKUP(A1462,'[1]Population Data'!$A:$B, 2,FALSE)</f>
        <v>18899</v>
      </c>
      <c r="G1462">
        <f>VLOOKUP(A1462,'[1]Population Data'!$A:$C,3,FALSE)</f>
        <v>6139</v>
      </c>
      <c r="H1462">
        <f>VLOOKUP(A1462,'[1]Population Data'!$A:$D,4,FALSE)</f>
        <v>5936</v>
      </c>
      <c r="I1462" s="1">
        <f>VLOOKUP(A1462,'[1]Population Data'!$A:$E,5,FALSE)</f>
        <v>0.31409069262923967</v>
      </c>
      <c r="J1462" s="2">
        <f>VLOOKUP(A1462,'[1]Population Data'!$A:$F,6,FALSE)</f>
        <v>3.078514416028669</v>
      </c>
      <c r="K1462" s="2">
        <f t="shared" si="156"/>
        <v>114.01603259431717</v>
      </c>
      <c r="L1462" s="2">
        <f t="shared" si="157"/>
        <v>4287.1111111111113</v>
      </c>
      <c r="M1462" s="3">
        <f t="shared" si="158"/>
        <v>0.22684327801000642</v>
      </c>
      <c r="N1462" s="2">
        <f t="shared" si="159"/>
        <v>69.834030153300404</v>
      </c>
      <c r="O1462" s="2">
        <f t="shared" si="160"/>
        <v>59.716492936134202</v>
      </c>
    </row>
    <row r="1463" spans="1:15" x14ac:dyDescent="0.2">
      <c r="A1463" t="str">
        <f t="shared" si="154"/>
        <v>Deaf Smith County, Texas</v>
      </c>
      <c r="B1463" t="str">
        <f t="shared" si="155"/>
        <v>Deaf Smith County,</v>
      </c>
      <c r="C1463" t="s">
        <v>80</v>
      </c>
      <c r="D1463" t="s">
        <v>15</v>
      </c>
      <c r="E1463">
        <v>165</v>
      </c>
      <c r="F1463">
        <f>VLOOKUP(A1463,'[1]Population Data'!$A:$B, 2,FALSE)</f>
        <v>18899</v>
      </c>
      <c r="G1463">
        <f>VLOOKUP(A1463,'[1]Population Data'!$A:$C,3,FALSE)</f>
        <v>6139</v>
      </c>
      <c r="H1463">
        <f>VLOOKUP(A1463,'[1]Population Data'!$A:$D,4,FALSE)</f>
        <v>5936</v>
      </c>
      <c r="I1463" s="1">
        <f>VLOOKUP(A1463,'[1]Population Data'!$A:$E,5,FALSE)</f>
        <v>0.31409069262923967</v>
      </c>
      <c r="J1463" s="2">
        <f>VLOOKUP(A1463,'[1]Population Data'!$A:$F,6,FALSE)</f>
        <v>3.078514416028669</v>
      </c>
      <c r="K1463" s="2">
        <f t="shared" si="156"/>
        <v>53.597280279379866</v>
      </c>
      <c r="L1463" s="2">
        <f t="shared" si="157"/>
        <v>4287.1111111111113</v>
      </c>
      <c r="M1463" s="3">
        <f t="shared" si="158"/>
        <v>0.22684327801000642</v>
      </c>
      <c r="N1463" s="2">
        <f t="shared" si="159"/>
        <v>69.834030153300404</v>
      </c>
      <c r="O1463" s="2">
        <f t="shared" si="160"/>
        <v>28.0718556537383</v>
      </c>
    </row>
    <row r="1464" spans="1:15" x14ac:dyDescent="0.2">
      <c r="A1464" t="str">
        <f t="shared" si="154"/>
        <v>Deaf Smith County, Texas</v>
      </c>
      <c r="B1464" t="str">
        <f t="shared" si="155"/>
        <v>Deaf Smith County,</v>
      </c>
      <c r="C1464" t="s">
        <v>80</v>
      </c>
      <c r="D1464" t="s">
        <v>16</v>
      </c>
      <c r="E1464">
        <v>163</v>
      </c>
      <c r="F1464">
        <f>VLOOKUP(A1464,'[1]Population Data'!$A:$B, 2,FALSE)</f>
        <v>18899</v>
      </c>
      <c r="G1464">
        <f>VLOOKUP(A1464,'[1]Population Data'!$A:$C,3,FALSE)</f>
        <v>6139</v>
      </c>
      <c r="H1464">
        <f>VLOOKUP(A1464,'[1]Population Data'!$A:$D,4,FALSE)</f>
        <v>5936</v>
      </c>
      <c r="I1464" s="1">
        <f>VLOOKUP(A1464,'[1]Population Data'!$A:$E,5,FALSE)</f>
        <v>0.31409069262923967</v>
      </c>
      <c r="J1464" s="2">
        <f>VLOOKUP(A1464,'[1]Population Data'!$A:$F,6,FALSE)</f>
        <v>3.078514416028669</v>
      </c>
      <c r="K1464" s="2">
        <f t="shared" si="156"/>
        <v>52.94761627599344</v>
      </c>
      <c r="L1464" s="2">
        <f t="shared" si="157"/>
        <v>4287.1111111111113</v>
      </c>
      <c r="M1464" s="3">
        <f t="shared" si="158"/>
        <v>0.22684327801000642</v>
      </c>
      <c r="N1464" s="2">
        <f t="shared" si="159"/>
        <v>69.834030153300404</v>
      </c>
      <c r="O1464" s="2">
        <f t="shared" si="160"/>
        <v>27.731590736723287</v>
      </c>
    </row>
    <row r="1465" spans="1:15" x14ac:dyDescent="0.2">
      <c r="A1465" t="str">
        <f t="shared" si="154"/>
        <v>Deaf Smith County, Texas</v>
      </c>
      <c r="B1465" t="str">
        <f t="shared" si="155"/>
        <v>Deaf Smith County,</v>
      </c>
      <c r="C1465" t="s">
        <v>80</v>
      </c>
      <c r="D1465" t="s">
        <v>17</v>
      </c>
      <c r="E1465">
        <v>166</v>
      </c>
      <c r="F1465">
        <f>VLOOKUP(A1465,'[1]Population Data'!$A:$B, 2,FALSE)</f>
        <v>18899</v>
      </c>
      <c r="G1465">
        <f>VLOOKUP(A1465,'[1]Population Data'!$A:$C,3,FALSE)</f>
        <v>6139</v>
      </c>
      <c r="H1465">
        <f>VLOOKUP(A1465,'[1]Population Data'!$A:$D,4,FALSE)</f>
        <v>5936</v>
      </c>
      <c r="I1465" s="1">
        <f>VLOOKUP(A1465,'[1]Population Data'!$A:$E,5,FALSE)</f>
        <v>0.31409069262923967</v>
      </c>
      <c r="J1465" s="2">
        <f>VLOOKUP(A1465,'[1]Population Data'!$A:$F,6,FALSE)</f>
        <v>3.078514416028669</v>
      </c>
      <c r="K1465" s="2">
        <f t="shared" si="156"/>
        <v>53.922112281073076</v>
      </c>
      <c r="L1465" s="2">
        <f t="shared" si="157"/>
        <v>4287.1111111111113</v>
      </c>
      <c r="M1465" s="3">
        <f t="shared" si="158"/>
        <v>0.22684327801000642</v>
      </c>
      <c r="N1465" s="2">
        <f t="shared" si="159"/>
        <v>69.834030153300404</v>
      </c>
      <c r="O1465" s="2">
        <f t="shared" si="160"/>
        <v>28.241988112245803</v>
      </c>
    </row>
    <row r="1466" spans="1:15" x14ac:dyDescent="0.2">
      <c r="A1466" t="str">
        <f t="shared" si="154"/>
        <v>Deaf Smith County, Texas</v>
      </c>
      <c r="B1466" t="str">
        <f t="shared" si="155"/>
        <v>Deaf Smith County,</v>
      </c>
      <c r="C1466" t="s">
        <v>80</v>
      </c>
      <c r="D1466" t="s">
        <v>18</v>
      </c>
      <c r="E1466">
        <v>265</v>
      </c>
      <c r="F1466">
        <f>VLOOKUP(A1466,'[1]Population Data'!$A:$B, 2,FALSE)</f>
        <v>18899</v>
      </c>
      <c r="G1466">
        <f>VLOOKUP(A1466,'[1]Population Data'!$A:$C,3,FALSE)</f>
        <v>6139</v>
      </c>
      <c r="H1466">
        <f>VLOOKUP(A1466,'[1]Population Data'!$A:$D,4,FALSE)</f>
        <v>5936</v>
      </c>
      <c r="I1466" s="1">
        <f>VLOOKUP(A1466,'[1]Population Data'!$A:$E,5,FALSE)</f>
        <v>0.31409069262923967</v>
      </c>
      <c r="J1466" s="2">
        <f>VLOOKUP(A1466,'[1]Population Data'!$A:$F,6,FALSE)</f>
        <v>3.078514416028669</v>
      </c>
      <c r="K1466" s="2">
        <f t="shared" si="156"/>
        <v>86.080480448700996</v>
      </c>
      <c r="L1466" s="2">
        <f t="shared" si="157"/>
        <v>4287.1111111111113</v>
      </c>
      <c r="M1466" s="3">
        <f t="shared" si="158"/>
        <v>0.22684327801000642</v>
      </c>
      <c r="N1466" s="2">
        <f t="shared" si="159"/>
        <v>69.834030153300404</v>
      </c>
      <c r="O1466" s="2">
        <f t="shared" si="160"/>
        <v>45.085101504488783</v>
      </c>
    </row>
    <row r="1467" spans="1:15" x14ac:dyDescent="0.2">
      <c r="A1467" t="str">
        <f t="shared" si="154"/>
        <v>Deaf Smith County, Texas</v>
      </c>
      <c r="B1467" t="str">
        <f t="shared" si="155"/>
        <v>Deaf Smith County,</v>
      </c>
      <c r="C1467" t="s">
        <v>80</v>
      </c>
      <c r="D1467" t="s">
        <v>19</v>
      </c>
      <c r="E1467">
        <v>153</v>
      </c>
      <c r="F1467">
        <f>VLOOKUP(A1467,'[1]Population Data'!$A:$B, 2,FALSE)</f>
        <v>18899</v>
      </c>
      <c r="G1467">
        <f>VLOOKUP(A1467,'[1]Population Data'!$A:$C,3,FALSE)</f>
        <v>6139</v>
      </c>
      <c r="H1467">
        <f>VLOOKUP(A1467,'[1]Population Data'!$A:$D,4,FALSE)</f>
        <v>5936</v>
      </c>
      <c r="I1467" s="1">
        <f>VLOOKUP(A1467,'[1]Population Data'!$A:$E,5,FALSE)</f>
        <v>0.31409069262923967</v>
      </c>
      <c r="J1467" s="2">
        <f>VLOOKUP(A1467,'[1]Population Data'!$A:$F,6,FALSE)</f>
        <v>3.078514416028669</v>
      </c>
      <c r="K1467" s="2">
        <f t="shared" si="156"/>
        <v>49.699296259061327</v>
      </c>
      <c r="L1467" s="2">
        <f t="shared" si="157"/>
        <v>4287.1111111111113</v>
      </c>
      <c r="M1467" s="3">
        <f t="shared" si="158"/>
        <v>0.22684327801000642</v>
      </c>
      <c r="N1467" s="2">
        <f t="shared" si="159"/>
        <v>69.834030153300404</v>
      </c>
      <c r="O1467" s="2">
        <f t="shared" si="160"/>
        <v>26.030266151648238</v>
      </c>
    </row>
    <row r="1468" spans="1:15" x14ac:dyDescent="0.2">
      <c r="A1468" t="str">
        <f t="shared" si="154"/>
        <v>Deaf Smith County, Texas</v>
      </c>
      <c r="B1468" t="str">
        <f t="shared" si="155"/>
        <v>Deaf Smith County,</v>
      </c>
      <c r="C1468" t="s">
        <v>80</v>
      </c>
      <c r="D1468" t="s">
        <v>20</v>
      </c>
      <c r="E1468">
        <v>16</v>
      </c>
      <c r="F1468">
        <f>VLOOKUP(A1468,'[1]Population Data'!$A:$B, 2,FALSE)</f>
        <v>18899</v>
      </c>
      <c r="G1468">
        <f>VLOOKUP(A1468,'[1]Population Data'!$A:$C,3,FALSE)</f>
        <v>6139</v>
      </c>
      <c r="H1468">
        <f>VLOOKUP(A1468,'[1]Population Data'!$A:$D,4,FALSE)</f>
        <v>5936</v>
      </c>
      <c r="I1468" s="1">
        <f>VLOOKUP(A1468,'[1]Population Data'!$A:$E,5,FALSE)</f>
        <v>0.31409069262923967</v>
      </c>
      <c r="J1468" s="2">
        <f>VLOOKUP(A1468,'[1]Population Data'!$A:$F,6,FALSE)</f>
        <v>3.078514416028669</v>
      </c>
      <c r="K1468" s="2">
        <f t="shared" si="156"/>
        <v>5.1973120270913808</v>
      </c>
      <c r="L1468" s="2">
        <f t="shared" si="157"/>
        <v>4287.1111111111113</v>
      </c>
      <c r="M1468" s="3">
        <f t="shared" si="158"/>
        <v>0.22684327801000642</v>
      </c>
      <c r="N1468" s="2">
        <f t="shared" si="159"/>
        <v>69.834030153300404</v>
      </c>
      <c r="O1468" s="2">
        <f t="shared" si="160"/>
        <v>2.7221193361200773</v>
      </c>
    </row>
    <row r="1469" spans="1:15" x14ac:dyDescent="0.2">
      <c r="A1469" t="str">
        <f t="shared" si="154"/>
        <v>Deaf Smith County, Texas</v>
      </c>
      <c r="B1469" t="str">
        <f t="shared" si="155"/>
        <v>Deaf Smith County,</v>
      </c>
      <c r="C1469" t="s">
        <v>80</v>
      </c>
      <c r="D1469" t="s">
        <v>21</v>
      </c>
      <c r="E1469">
        <v>34</v>
      </c>
      <c r="F1469">
        <f>VLOOKUP(A1469,'[1]Population Data'!$A:$B, 2,FALSE)</f>
        <v>18899</v>
      </c>
      <c r="G1469">
        <f>VLOOKUP(A1469,'[1]Population Data'!$A:$C,3,FALSE)</f>
        <v>6139</v>
      </c>
      <c r="H1469">
        <f>VLOOKUP(A1469,'[1]Population Data'!$A:$D,4,FALSE)</f>
        <v>5936</v>
      </c>
      <c r="I1469" s="1">
        <f>VLOOKUP(A1469,'[1]Population Data'!$A:$E,5,FALSE)</f>
        <v>0.31409069262923967</v>
      </c>
      <c r="J1469" s="2">
        <f>VLOOKUP(A1469,'[1]Population Data'!$A:$F,6,FALSE)</f>
        <v>3.078514416028669</v>
      </c>
      <c r="K1469" s="2">
        <f t="shared" si="156"/>
        <v>11.044288057569185</v>
      </c>
      <c r="L1469" s="2">
        <f t="shared" si="157"/>
        <v>4287.1111111111113</v>
      </c>
      <c r="M1469" s="3">
        <f t="shared" si="158"/>
        <v>0.22684327801000642</v>
      </c>
      <c r="N1469" s="2">
        <f t="shared" si="159"/>
        <v>69.834030153300404</v>
      </c>
      <c r="O1469" s="2">
        <f t="shared" si="160"/>
        <v>5.7845035892551655</v>
      </c>
    </row>
    <row r="1470" spans="1:15" x14ac:dyDescent="0.2">
      <c r="A1470" t="str">
        <f t="shared" si="154"/>
        <v>Deaf Smith County, Texas</v>
      </c>
      <c r="B1470" t="str">
        <f t="shared" si="155"/>
        <v>Deaf Smith County,</v>
      </c>
      <c r="C1470" t="s">
        <v>80</v>
      </c>
      <c r="D1470" t="s">
        <v>22</v>
      </c>
      <c r="E1470">
        <v>789</v>
      </c>
      <c r="F1470">
        <f>VLOOKUP(A1470,'[1]Population Data'!$A:$B, 2,FALSE)</f>
        <v>18899</v>
      </c>
      <c r="G1470">
        <f>VLOOKUP(A1470,'[1]Population Data'!$A:$C,3,FALSE)</f>
        <v>6139</v>
      </c>
      <c r="H1470">
        <f>VLOOKUP(A1470,'[1]Population Data'!$A:$D,4,FALSE)</f>
        <v>5936</v>
      </c>
      <c r="I1470" s="1">
        <f>VLOOKUP(A1470,'[1]Population Data'!$A:$E,5,FALSE)</f>
        <v>0.31409069262923967</v>
      </c>
      <c r="J1470" s="2">
        <f>VLOOKUP(A1470,'[1]Population Data'!$A:$F,6,FALSE)</f>
        <v>3.078514416028669</v>
      </c>
      <c r="K1470" s="2">
        <f t="shared" si="156"/>
        <v>256.29244933594373</v>
      </c>
      <c r="L1470" s="2">
        <f t="shared" si="157"/>
        <v>4287.1111111111113</v>
      </c>
      <c r="M1470" s="3">
        <f t="shared" si="158"/>
        <v>0.22684327801000642</v>
      </c>
      <c r="N1470" s="2">
        <f t="shared" si="159"/>
        <v>69.834030153300404</v>
      </c>
      <c r="O1470" s="2">
        <f t="shared" si="160"/>
        <v>134.23450976242134</v>
      </c>
    </row>
    <row r="1471" spans="1:15" x14ac:dyDescent="0.2">
      <c r="A1471" t="str">
        <f t="shared" si="154"/>
        <v>Deaf Smith County, Texas</v>
      </c>
      <c r="B1471" t="str">
        <f t="shared" si="155"/>
        <v>Deaf Smith County,</v>
      </c>
      <c r="C1471" t="s">
        <v>80</v>
      </c>
      <c r="D1471" t="s">
        <v>23</v>
      </c>
      <c r="E1471">
        <v>211</v>
      </c>
      <c r="F1471">
        <f>VLOOKUP(A1471,'[1]Population Data'!$A:$B, 2,FALSE)</f>
        <v>18899</v>
      </c>
      <c r="G1471">
        <f>VLOOKUP(A1471,'[1]Population Data'!$A:$C,3,FALSE)</f>
        <v>6139</v>
      </c>
      <c r="H1471">
        <f>VLOOKUP(A1471,'[1]Population Data'!$A:$D,4,FALSE)</f>
        <v>5936</v>
      </c>
      <c r="I1471" s="1">
        <f>VLOOKUP(A1471,'[1]Population Data'!$A:$E,5,FALSE)</f>
        <v>0.31409069262923967</v>
      </c>
      <c r="J1471" s="2">
        <f>VLOOKUP(A1471,'[1]Population Data'!$A:$F,6,FALSE)</f>
        <v>3.078514416028669</v>
      </c>
      <c r="K1471" s="2">
        <f t="shared" si="156"/>
        <v>68.539552357267581</v>
      </c>
      <c r="L1471" s="2">
        <f t="shared" si="157"/>
        <v>4287.1111111111113</v>
      </c>
      <c r="M1471" s="3">
        <f t="shared" si="158"/>
        <v>0.22684327801000642</v>
      </c>
      <c r="N1471" s="2">
        <f t="shared" si="159"/>
        <v>69.834030153300404</v>
      </c>
      <c r="O1471" s="2">
        <f t="shared" si="160"/>
        <v>35.897948745083525</v>
      </c>
    </row>
    <row r="1472" spans="1:15" x14ac:dyDescent="0.2">
      <c r="A1472" t="str">
        <f t="shared" si="154"/>
        <v>Deaf Smith County, Texas</v>
      </c>
      <c r="B1472" t="str">
        <f t="shared" si="155"/>
        <v>Deaf Smith County,</v>
      </c>
      <c r="C1472" t="s">
        <v>80</v>
      </c>
      <c r="D1472" t="s">
        <v>24</v>
      </c>
      <c r="E1472">
        <v>844</v>
      </c>
      <c r="F1472">
        <f>VLOOKUP(A1472,'[1]Population Data'!$A:$B, 2,FALSE)</f>
        <v>18899</v>
      </c>
      <c r="G1472">
        <f>VLOOKUP(A1472,'[1]Population Data'!$A:$C,3,FALSE)</f>
        <v>6139</v>
      </c>
      <c r="H1472">
        <f>VLOOKUP(A1472,'[1]Population Data'!$A:$D,4,FALSE)</f>
        <v>5936</v>
      </c>
      <c r="I1472" s="1">
        <f>VLOOKUP(A1472,'[1]Population Data'!$A:$E,5,FALSE)</f>
        <v>0.31409069262923967</v>
      </c>
      <c r="J1472" s="2">
        <f>VLOOKUP(A1472,'[1]Population Data'!$A:$F,6,FALSE)</f>
        <v>3.078514416028669</v>
      </c>
      <c r="K1472" s="2">
        <f t="shared" si="156"/>
        <v>274.15820942907033</v>
      </c>
      <c r="L1472" s="2">
        <f t="shared" si="157"/>
        <v>4287.1111111111113</v>
      </c>
      <c r="M1472" s="3">
        <f t="shared" si="158"/>
        <v>0.22684327801000642</v>
      </c>
      <c r="N1472" s="2">
        <f t="shared" si="159"/>
        <v>69.834030153300404</v>
      </c>
      <c r="O1472" s="2">
        <f t="shared" si="160"/>
        <v>143.5917949803341</v>
      </c>
    </row>
    <row r="1473" spans="1:15" x14ac:dyDescent="0.2">
      <c r="A1473" t="str">
        <f t="shared" si="154"/>
        <v>Deaf Smith County, Texas</v>
      </c>
      <c r="B1473" t="str">
        <f t="shared" si="155"/>
        <v>Deaf Smith County,</v>
      </c>
      <c r="C1473" t="s">
        <v>80</v>
      </c>
      <c r="D1473" t="s">
        <v>25</v>
      </c>
      <c r="E1473">
        <v>120</v>
      </c>
      <c r="F1473">
        <f>VLOOKUP(A1473,'[1]Population Data'!$A:$B, 2,FALSE)</f>
        <v>18899</v>
      </c>
      <c r="G1473">
        <f>VLOOKUP(A1473,'[1]Population Data'!$A:$C,3,FALSE)</f>
        <v>6139</v>
      </c>
      <c r="H1473">
        <f>VLOOKUP(A1473,'[1]Population Data'!$A:$D,4,FALSE)</f>
        <v>5936</v>
      </c>
      <c r="I1473" s="1">
        <f>VLOOKUP(A1473,'[1]Population Data'!$A:$E,5,FALSE)</f>
        <v>0.31409069262923967</v>
      </c>
      <c r="J1473" s="2">
        <f>VLOOKUP(A1473,'[1]Population Data'!$A:$F,6,FALSE)</f>
        <v>3.078514416028669</v>
      </c>
      <c r="K1473" s="2">
        <f t="shared" si="156"/>
        <v>38.979840203185354</v>
      </c>
      <c r="L1473" s="2">
        <f t="shared" si="157"/>
        <v>4287.1111111111113</v>
      </c>
      <c r="M1473" s="3">
        <f t="shared" si="158"/>
        <v>0.22684327801000642</v>
      </c>
      <c r="N1473" s="2">
        <f t="shared" si="159"/>
        <v>69.834030153300404</v>
      </c>
      <c r="O1473" s="2">
        <f t="shared" si="160"/>
        <v>20.415895020900582</v>
      </c>
    </row>
    <row r="1474" spans="1:15" x14ac:dyDescent="0.2">
      <c r="A1474" t="str">
        <f t="shared" si="154"/>
        <v>Deaf Smith County, Texas</v>
      </c>
      <c r="B1474" t="str">
        <f t="shared" si="155"/>
        <v>Deaf Smith County,</v>
      </c>
      <c r="C1474" t="s">
        <v>80</v>
      </c>
      <c r="D1474" t="s">
        <v>26</v>
      </c>
      <c r="E1474">
        <v>1428</v>
      </c>
      <c r="F1474">
        <f>VLOOKUP(A1474,'[1]Population Data'!$A:$B, 2,FALSE)</f>
        <v>18899</v>
      </c>
      <c r="G1474">
        <f>VLOOKUP(A1474,'[1]Population Data'!$A:$C,3,FALSE)</f>
        <v>6139</v>
      </c>
      <c r="H1474">
        <f>VLOOKUP(A1474,'[1]Population Data'!$A:$D,4,FALSE)</f>
        <v>5936</v>
      </c>
      <c r="I1474" s="1">
        <f>VLOOKUP(A1474,'[1]Population Data'!$A:$E,5,FALSE)</f>
        <v>0.31409069262923967</v>
      </c>
      <c r="J1474" s="2">
        <f>VLOOKUP(A1474,'[1]Population Data'!$A:$F,6,FALSE)</f>
        <v>3.078514416028669</v>
      </c>
      <c r="K1474" s="2">
        <f t="shared" si="156"/>
        <v>463.8600984179057</v>
      </c>
      <c r="L1474" s="2">
        <f t="shared" si="157"/>
        <v>4287.1111111111113</v>
      </c>
      <c r="M1474" s="3">
        <f t="shared" si="158"/>
        <v>0.22684327801000642</v>
      </c>
      <c r="N1474" s="2">
        <f t="shared" si="159"/>
        <v>69.834030153300404</v>
      </c>
      <c r="O1474" s="2">
        <f t="shared" si="160"/>
        <v>242.9491507487169</v>
      </c>
    </row>
    <row r="1475" spans="1:15" x14ac:dyDescent="0.2">
      <c r="A1475" t="str">
        <f t="shared" ref="A1475:A1538" si="161">CONCATENATE(B1475," ", "Texas")</f>
        <v>Deaf Smith County, Texas</v>
      </c>
      <c r="B1475" t="str">
        <f t="shared" ref="B1475:B1538" si="162">LEFT(C1475,FIND(",", C1475))</f>
        <v>Deaf Smith County,</v>
      </c>
      <c r="C1475" t="s">
        <v>80</v>
      </c>
      <c r="D1475" t="s">
        <v>27</v>
      </c>
      <c r="E1475">
        <v>754</v>
      </c>
      <c r="F1475">
        <f>VLOOKUP(A1475,'[1]Population Data'!$A:$B, 2,FALSE)</f>
        <v>18899</v>
      </c>
      <c r="G1475">
        <f>VLOOKUP(A1475,'[1]Population Data'!$A:$C,3,FALSE)</f>
        <v>6139</v>
      </c>
      <c r="H1475">
        <f>VLOOKUP(A1475,'[1]Population Data'!$A:$D,4,FALSE)</f>
        <v>5936</v>
      </c>
      <c r="I1475" s="1">
        <f>VLOOKUP(A1475,'[1]Population Data'!$A:$E,5,FALSE)</f>
        <v>0.31409069262923967</v>
      </c>
      <c r="J1475" s="2">
        <f>VLOOKUP(A1475,'[1]Population Data'!$A:$F,6,FALSE)</f>
        <v>3.078514416028669</v>
      </c>
      <c r="K1475" s="2">
        <f t="shared" ref="K1475:K1538" si="163">E1475/J1475</f>
        <v>244.92332927668133</v>
      </c>
      <c r="L1475" s="2">
        <f t="shared" ref="L1475:L1538" si="164">(H1475/18)*13</f>
        <v>4287.1111111111113</v>
      </c>
      <c r="M1475" s="3">
        <f t="shared" ref="M1475:M1538" si="165">L1475/F1475</f>
        <v>0.22684327801000642</v>
      </c>
      <c r="N1475" s="2">
        <f t="shared" ref="N1475:N1538" si="166">M1475*J1475*100</f>
        <v>69.834030153300404</v>
      </c>
      <c r="O1475" s="2">
        <f t="shared" ref="O1475:O1538" si="167">0.75*N1475*K1475*(1/100)</f>
        <v>128.27987371465866</v>
      </c>
    </row>
    <row r="1476" spans="1:15" x14ac:dyDescent="0.2">
      <c r="A1476" t="str">
        <f t="shared" si="161"/>
        <v>Deaf Smith County, Texas</v>
      </c>
      <c r="B1476" t="str">
        <f t="shared" si="162"/>
        <v>Deaf Smith County,</v>
      </c>
      <c r="C1476" t="s">
        <v>80</v>
      </c>
      <c r="D1476" t="s">
        <v>28</v>
      </c>
      <c r="E1476">
        <v>598</v>
      </c>
      <c r="F1476">
        <f>VLOOKUP(A1476,'[1]Population Data'!$A:$B, 2,FALSE)</f>
        <v>18899</v>
      </c>
      <c r="G1476">
        <f>VLOOKUP(A1476,'[1]Population Data'!$A:$C,3,FALSE)</f>
        <v>6139</v>
      </c>
      <c r="H1476">
        <f>VLOOKUP(A1476,'[1]Population Data'!$A:$D,4,FALSE)</f>
        <v>5936</v>
      </c>
      <c r="I1476" s="1">
        <f>VLOOKUP(A1476,'[1]Population Data'!$A:$E,5,FALSE)</f>
        <v>0.31409069262923967</v>
      </c>
      <c r="J1476" s="2">
        <f>VLOOKUP(A1476,'[1]Population Data'!$A:$F,6,FALSE)</f>
        <v>3.078514416028669</v>
      </c>
      <c r="K1476" s="2">
        <f t="shared" si="163"/>
        <v>194.24953701254034</v>
      </c>
      <c r="L1476" s="2">
        <f t="shared" si="164"/>
        <v>4287.1111111111113</v>
      </c>
      <c r="M1476" s="3">
        <f t="shared" si="165"/>
        <v>0.22684327801000642</v>
      </c>
      <c r="N1476" s="2">
        <f t="shared" si="166"/>
        <v>69.834030153300404</v>
      </c>
      <c r="O1476" s="2">
        <f t="shared" si="167"/>
        <v>101.7392101874879</v>
      </c>
    </row>
    <row r="1477" spans="1:15" x14ac:dyDescent="0.2">
      <c r="A1477" t="str">
        <f t="shared" si="161"/>
        <v>Delta County, Texas</v>
      </c>
      <c r="B1477" t="str">
        <f t="shared" si="162"/>
        <v>Delta County,</v>
      </c>
      <c r="C1477" t="s">
        <v>81</v>
      </c>
      <c r="D1477" t="s">
        <v>4</v>
      </c>
      <c r="E1477">
        <v>19</v>
      </c>
      <c r="F1477">
        <f>VLOOKUP(A1477,'[1]Population Data'!$A:$B, 2,FALSE)</f>
        <v>5215</v>
      </c>
      <c r="G1477">
        <f>VLOOKUP(A1477,'[1]Population Data'!$A:$C,3,FALSE)</f>
        <v>2015</v>
      </c>
      <c r="H1477">
        <f>VLOOKUP(A1477,'[1]Population Data'!$A:$D,4,FALSE)</f>
        <v>1220</v>
      </c>
      <c r="I1477" s="1">
        <f>VLOOKUP(A1477,'[1]Population Data'!$A:$E,5,FALSE)</f>
        <v>0.2339405560882071</v>
      </c>
      <c r="J1477" s="2">
        <f>VLOOKUP(A1477,'[1]Population Data'!$A:$F,6,FALSE)</f>
        <v>2.5880893300248138</v>
      </c>
      <c r="K1477" s="2">
        <f t="shared" si="163"/>
        <v>7.3413231064237783</v>
      </c>
      <c r="L1477" s="2">
        <f t="shared" si="164"/>
        <v>881.11111111111109</v>
      </c>
      <c r="M1477" s="3">
        <f t="shared" si="165"/>
        <v>0.16895706828592735</v>
      </c>
      <c r="N1477" s="2">
        <f t="shared" si="166"/>
        <v>43.727598566308245</v>
      </c>
      <c r="O1477" s="2">
        <f t="shared" si="167"/>
        <v>2.4076382230744651</v>
      </c>
    </row>
    <row r="1478" spans="1:15" x14ac:dyDescent="0.2">
      <c r="A1478" t="str">
        <f t="shared" si="161"/>
        <v>Delta County, Texas</v>
      </c>
      <c r="B1478" t="str">
        <f t="shared" si="162"/>
        <v>Delta County,</v>
      </c>
      <c r="C1478" t="s">
        <v>81</v>
      </c>
      <c r="D1478" t="s">
        <v>5</v>
      </c>
      <c r="E1478">
        <v>7</v>
      </c>
      <c r="F1478">
        <f>VLOOKUP(A1478,'[1]Population Data'!$A:$B, 2,FALSE)</f>
        <v>5215</v>
      </c>
      <c r="G1478">
        <f>VLOOKUP(A1478,'[1]Population Data'!$A:$C,3,FALSE)</f>
        <v>2015</v>
      </c>
      <c r="H1478">
        <f>VLOOKUP(A1478,'[1]Population Data'!$A:$D,4,FALSE)</f>
        <v>1220</v>
      </c>
      <c r="I1478" s="1">
        <f>VLOOKUP(A1478,'[1]Population Data'!$A:$E,5,FALSE)</f>
        <v>0.2339405560882071</v>
      </c>
      <c r="J1478" s="2">
        <f>VLOOKUP(A1478,'[1]Population Data'!$A:$F,6,FALSE)</f>
        <v>2.5880893300248138</v>
      </c>
      <c r="K1478" s="2">
        <f t="shared" si="163"/>
        <v>2.7046979865771812</v>
      </c>
      <c r="L1478" s="2">
        <f t="shared" si="164"/>
        <v>881.11111111111109</v>
      </c>
      <c r="M1478" s="3">
        <f t="shared" si="165"/>
        <v>0.16895706828592735</v>
      </c>
      <c r="N1478" s="2">
        <f t="shared" si="166"/>
        <v>43.727598566308245</v>
      </c>
      <c r="O1478" s="2">
        <f t="shared" si="167"/>
        <v>0.88702460850111864</v>
      </c>
    </row>
    <row r="1479" spans="1:15" x14ac:dyDescent="0.2">
      <c r="A1479" t="str">
        <f t="shared" si="161"/>
        <v>Delta County, Texas</v>
      </c>
      <c r="B1479" t="str">
        <f t="shared" si="162"/>
        <v>Delta County,</v>
      </c>
      <c r="C1479" t="s">
        <v>81</v>
      </c>
      <c r="D1479" t="s">
        <v>6</v>
      </c>
      <c r="E1479">
        <v>95</v>
      </c>
      <c r="F1479">
        <f>VLOOKUP(A1479,'[1]Population Data'!$A:$B, 2,FALSE)</f>
        <v>5215</v>
      </c>
      <c r="G1479">
        <f>VLOOKUP(A1479,'[1]Population Data'!$A:$C,3,FALSE)</f>
        <v>2015</v>
      </c>
      <c r="H1479">
        <f>VLOOKUP(A1479,'[1]Population Data'!$A:$D,4,FALSE)</f>
        <v>1220</v>
      </c>
      <c r="I1479" s="1">
        <f>VLOOKUP(A1479,'[1]Population Data'!$A:$E,5,FALSE)</f>
        <v>0.2339405560882071</v>
      </c>
      <c r="J1479" s="2">
        <f>VLOOKUP(A1479,'[1]Population Data'!$A:$F,6,FALSE)</f>
        <v>2.5880893300248138</v>
      </c>
      <c r="K1479" s="2">
        <f t="shared" si="163"/>
        <v>36.706615532118889</v>
      </c>
      <c r="L1479" s="2">
        <f t="shared" si="164"/>
        <v>881.11111111111109</v>
      </c>
      <c r="M1479" s="3">
        <f t="shared" si="165"/>
        <v>0.16895706828592735</v>
      </c>
      <c r="N1479" s="2">
        <f t="shared" si="166"/>
        <v>43.727598566308245</v>
      </c>
      <c r="O1479" s="2">
        <f t="shared" si="167"/>
        <v>12.038191115372324</v>
      </c>
    </row>
    <row r="1480" spans="1:15" x14ac:dyDescent="0.2">
      <c r="A1480" t="str">
        <f t="shared" si="161"/>
        <v>Delta County, Texas</v>
      </c>
      <c r="B1480" t="str">
        <f t="shared" si="162"/>
        <v>Delta County,</v>
      </c>
      <c r="C1480" t="s">
        <v>81</v>
      </c>
      <c r="D1480" t="s">
        <v>7</v>
      </c>
      <c r="E1480">
        <v>46</v>
      </c>
      <c r="F1480">
        <f>VLOOKUP(A1480,'[1]Population Data'!$A:$B, 2,FALSE)</f>
        <v>5215</v>
      </c>
      <c r="G1480">
        <f>VLOOKUP(A1480,'[1]Population Data'!$A:$C,3,FALSE)</f>
        <v>2015</v>
      </c>
      <c r="H1480">
        <f>VLOOKUP(A1480,'[1]Population Data'!$A:$D,4,FALSE)</f>
        <v>1220</v>
      </c>
      <c r="I1480" s="1">
        <f>VLOOKUP(A1480,'[1]Population Data'!$A:$E,5,FALSE)</f>
        <v>0.2339405560882071</v>
      </c>
      <c r="J1480" s="2">
        <f>VLOOKUP(A1480,'[1]Population Data'!$A:$F,6,FALSE)</f>
        <v>2.5880893300248138</v>
      </c>
      <c r="K1480" s="2">
        <f t="shared" si="163"/>
        <v>17.77372962607862</v>
      </c>
      <c r="L1480" s="2">
        <f t="shared" si="164"/>
        <v>881.11111111111109</v>
      </c>
      <c r="M1480" s="3">
        <f t="shared" si="165"/>
        <v>0.16895706828592735</v>
      </c>
      <c r="N1480" s="2">
        <f t="shared" si="166"/>
        <v>43.727598566308245</v>
      </c>
      <c r="O1480" s="2">
        <f t="shared" si="167"/>
        <v>5.8290188558644935</v>
      </c>
    </row>
    <row r="1481" spans="1:15" x14ac:dyDescent="0.2">
      <c r="A1481" t="str">
        <f t="shared" si="161"/>
        <v>Delta County, Texas</v>
      </c>
      <c r="B1481" t="str">
        <f t="shared" si="162"/>
        <v>Delta County,</v>
      </c>
      <c r="C1481" t="s">
        <v>81</v>
      </c>
      <c r="D1481" t="s">
        <v>8</v>
      </c>
      <c r="E1481">
        <v>13</v>
      </c>
      <c r="F1481">
        <f>VLOOKUP(A1481,'[1]Population Data'!$A:$B, 2,FALSE)</f>
        <v>5215</v>
      </c>
      <c r="G1481">
        <f>VLOOKUP(A1481,'[1]Population Data'!$A:$C,3,FALSE)</f>
        <v>2015</v>
      </c>
      <c r="H1481">
        <f>VLOOKUP(A1481,'[1]Population Data'!$A:$D,4,FALSE)</f>
        <v>1220</v>
      </c>
      <c r="I1481" s="1">
        <f>VLOOKUP(A1481,'[1]Population Data'!$A:$E,5,FALSE)</f>
        <v>0.2339405560882071</v>
      </c>
      <c r="J1481" s="2">
        <f>VLOOKUP(A1481,'[1]Population Data'!$A:$F,6,FALSE)</f>
        <v>2.5880893300248138</v>
      </c>
      <c r="K1481" s="2">
        <f t="shared" si="163"/>
        <v>5.0230105465004797</v>
      </c>
      <c r="L1481" s="2">
        <f t="shared" si="164"/>
        <v>881.11111111111109</v>
      </c>
      <c r="M1481" s="3">
        <f t="shared" si="165"/>
        <v>0.16895706828592735</v>
      </c>
      <c r="N1481" s="2">
        <f t="shared" si="166"/>
        <v>43.727598566308245</v>
      </c>
      <c r="O1481" s="2">
        <f t="shared" si="167"/>
        <v>1.6473314157877916</v>
      </c>
    </row>
    <row r="1482" spans="1:15" x14ac:dyDescent="0.2">
      <c r="A1482" t="str">
        <f t="shared" si="161"/>
        <v>Delta County, Texas</v>
      </c>
      <c r="B1482" t="str">
        <f t="shared" si="162"/>
        <v>Delta County,</v>
      </c>
      <c r="C1482" t="s">
        <v>81</v>
      </c>
      <c r="D1482" t="s">
        <v>9</v>
      </c>
      <c r="E1482">
        <v>21</v>
      </c>
      <c r="F1482">
        <f>VLOOKUP(A1482,'[1]Population Data'!$A:$B, 2,FALSE)</f>
        <v>5215</v>
      </c>
      <c r="G1482">
        <f>VLOOKUP(A1482,'[1]Population Data'!$A:$C,3,FALSE)</f>
        <v>2015</v>
      </c>
      <c r="H1482">
        <f>VLOOKUP(A1482,'[1]Population Data'!$A:$D,4,FALSE)</f>
        <v>1220</v>
      </c>
      <c r="I1482" s="1">
        <f>VLOOKUP(A1482,'[1]Population Data'!$A:$E,5,FALSE)</f>
        <v>0.2339405560882071</v>
      </c>
      <c r="J1482" s="2">
        <f>VLOOKUP(A1482,'[1]Population Data'!$A:$F,6,FALSE)</f>
        <v>2.5880893300248138</v>
      </c>
      <c r="K1482" s="2">
        <f t="shared" si="163"/>
        <v>8.1140939597315445</v>
      </c>
      <c r="L1482" s="2">
        <f t="shared" si="164"/>
        <v>881.11111111111109</v>
      </c>
      <c r="M1482" s="3">
        <f t="shared" si="165"/>
        <v>0.16895706828592735</v>
      </c>
      <c r="N1482" s="2">
        <f t="shared" si="166"/>
        <v>43.727598566308245</v>
      </c>
      <c r="O1482" s="2">
        <f t="shared" si="167"/>
        <v>2.6610738255033564</v>
      </c>
    </row>
    <row r="1483" spans="1:15" x14ac:dyDescent="0.2">
      <c r="A1483" t="str">
        <f t="shared" si="161"/>
        <v>Delta County, Texas</v>
      </c>
      <c r="B1483" t="str">
        <f t="shared" si="162"/>
        <v>Delta County,</v>
      </c>
      <c r="C1483" t="s">
        <v>81</v>
      </c>
      <c r="D1483" t="s">
        <v>10</v>
      </c>
      <c r="E1483">
        <v>172</v>
      </c>
      <c r="F1483">
        <f>VLOOKUP(A1483,'[1]Population Data'!$A:$B, 2,FALSE)</f>
        <v>5215</v>
      </c>
      <c r="G1483">
        <f>VLOOKUP(A1483,'[1]Population Data'!$A:$C,3,FALSE)</f>
        <v>2015</v>
      </c>
      <c r="H1483">
        <f>VLOOKUP(A1483,'[1]Population Data'!$A:$D,4,FALSE)</f>
        <v>1220</v>
      </c>
      <c r="I1483" s="1">
        <f>VLOOKUP(A1483,'[1]Population Data'!$A:$E,5,FALSE)</f>
        <v>0.2339405560882071</v>
      </c>
      <c r="J1483" s="2">
        <f>VLOOKUP(A1483,'[1]Population Data'!$A:$F,6,FALSE)</f>
        <v>2.5880893300248138</v>
      </c>
      <c r="K1483" s="2">
        <f t="shared" si="163"/>
        <v>66.458293384467879</v>
      </c>
      <c r="L1483" s="2">
        <f t="shared" si="164"/>
        <v>881.11111111111109</v>
      </c>
      <c r="M1483" s="3">
        <f t="shared" si="165"/>
        <v>0.16895706828592735</v>
      </c>
      <c r="N1483" s="2">
        <f t="shared" si="166"/>
        <v>43.727598566308245</v>
      </c>
      <c r="O1483" s="2">
        <f t="shared" si="167"/>
        <v>21.795461808884628</v>
      </c>
    </row>
    <row r="1484" spans="1:15" x14ac:dyDescent="0.2">
      <c r="A1484" t="str">
        <f t="shared" si="161"/>
        <v>Delta County, Texas</v>
      </c>
      <c r="B1484" t="str">
        <f t="shared" si="162"/>
        <v>Delta County,</v>
      </c>
      <c r="C1484" t="s">
        <v>81</v>
      </c>
      <c r="D1484" t="s">
        <v>11</v>
      </c>
      <c r="E1484">
        <v>157</v>
      </c>
      <c r="F1484">
        <f>VLOOKUP(A1484,'[1]Population Data'!$A:$B, 2,FALSE)</f>
        <v>5215</v>
      </c>
      <c r="G1484">
        <f>VLOOKUP(A1484,'[1]Population Data'!$A:$C,3,FALSE)</f>
        <v>2015</v>
      </c>
      <c r="H1484">
        <f>VLOOKUP(A1484,'[1]Population Data'!$A:$D,4,FALSE)</f>
        <v>1220</v>
      </c>
      <c r="I1484" s="1">
        <f>VLOOKUP(A1484,'[1]Population Data'!$A:$E,5,FALSE)</f>
        <v>0.2339405560882071</v>
      </c>
      <c r="J1484" s="2">
        <f>VLOOKUP(A1484,'[1]Population Data'!$A:$F,6,FALSE)</f>
        <v>2.5880893300248138</v>
      </c>
      <c r="K1484" s="2">
        <f t="shared" si="163"/>
        <v>60.662511984659638</v>
      </c>
      <c r="L1484" s="2">
        <f t="shared" si="164"/>
        <v>881.11111111111109</v>
      </c>
      <c r="M1484" s="3">
        <f t="shared" si="165"/>
        <v>0.16895706828592735</v>
      </c>
      <c r="N1484" s="2">
        <f t="shared" si="166"/>
        <v>43.727598566308245</v>
      </c>
      <c r="O1484" s="2">
        <f t="shared" si="167"/>
        <v>19.894694790667948</v>
      </c>
    </row>
    <row r="1485" spans="1:15" x14ac:dyDescent="0.2">
      <c r="A1485" t="str">
        <f t="shared" si="161"/>
        <v>Delta County, Texas</v>
      </c>
      <c r="B1485" t="str">
        <f t="shared" si="162"/>
        <v>Delta County,</v>
      </c>
      <c r="C1485" t="s">
        <v>81</v>
      </c>
      <c r="D1485" t="s">
        <v>12</v>
      </c>
      <c r="E1485">
        <v>8</v>
      </c>
      <c r="F1485">
        <f>VLOOKUP(A1485,'[1]Population Data'!$A:$B, 2,FALSE)</f>
        <v>5215</v>
      </c>
      <c r="G1485">
        <f>VLOOKUP(A1485,'[1]Population Data'!$A:$C,3,FALSE)</f>
        <v>2015</v>
      </c>
      <c r="H1485">
        <f>VLOOKUP(A1485,'[1]Population Data'!$A:$D,4,FALSE)</f>
        <v>1220</v>
      </c>
      <c r="I1485" s="1">
        <f>VLOOKUP(A1485,'[1]Population Data'!$A:$E,5,FALSE)</f>
        <v>0.2339405560882071</v>
      </c>
      <c r="J1485" s="2">
        <f>VLOOKUP(A1485,'[1]Population Data'!$A:$F,6,FALSE)</f>
        <v>2.5880893300248138</v>
      </c>
      <c r="K1485" s="2">
        <f t="shared" si="163"/>
        <v>3.0910834132310643</v>
      </c>
      <c r="L1485" s="2">
        <f t="shared" si="164"/>
        <v>881.11111111111109</v>
      </c>
      <c r="M1485" s="3">
        <f t="shared" si="165"/>
        <v>0.16895706828592735</v>
      </c>
      <c r="N1485" s="2">
        <f t="shared" si="166"/>
        <v>43.727598566308245</v>
      </c>
      <c r="O1485" s="2">
        <f t="shared" si="167"/>
        <v>1.0137424097155643</v>
      </c>
    </row>
    <row r="1486" spans="1:15" x14ac:dyDescent="0.2">
      <c r="A1486" t="str">
        <f t="shared" si="161"/>
        <v>Delta County, Texas</v>
      </c>
      <c r="B1486" t="str">
        <f t="shared" si="162"/>
        <v>Delta County,</v>
      </c>
      <c r="C1486" t="s">
        <v>81</v>
      </c>
      <c r="D1486" t="s">
        <v>13</v>
      </c>
      <c r="E1486">
        <v>9</v>
      </c>
      <c r="F1486">
        <f>VLOOKUP(A1486,'[1]Population Data'!$A:$B, 2,FALSE)</f>
        <v>5215</v>
      </c>
      <c r="G1486">
        <f>VLOOKUP(A1486,'[1]Population Data'!$A:$C,3,FALSE)</f>
        <v>2015</v>
      </c>
      <c r="H1486">
        <f>VLOOKUP(A1486,'[1]Population Data'!$A:$D,4,FALSE)</f>
        <v>1220</v>
      </c>
      <c r="I1486" s="1">
        <f>VLOOKUP(A1486,'[1]Population Data'!$A:$E,5,FALSE)</f>
        <v>0.2339405560882071</v>
      </c>
      <c r="J1486" s="2">
        <f>VLOOKUP(A1486,'[1]Population Data'!$A:$F,6,FALSE)</f>
        <v>2.5880893300248138</v>
      </c>
      <c r="K1486" s="2">
        <f t="shared" si="163"/>
        <v>3.4774688398849474</v>
      </c>
      <c r="L1486" s="2">
        <f t="shared" si="164"/>
        <v>881.11111111111109</v>
      </c>
      <c r="M1486" s="3">
        <f t="shared" si="165"/>
        <v>0.16895706828592735</v>
      </c>
      <c r="N1486" s="2">
        <f t="shared" si="166"/>
        <v>43.727598566308245</v>
      </c>
      <c r="O1486" s="2">
        <f t="shared" si="167"/>
        <v>1.1404602109300097</v>
      </c>
    </row>
    <row r="1487" spans="1:15" x14ac:dyDescent="0.2">
      <c r="A1487" t="str">
        <f t="shared" si="161"/>
        <v>Delta County, Texas</v>
      </c>
      <c r="B1487" t="str">
        <f t="shared" si="162"/>
        <v>Delta County,</v>
      </c>
      <c r="C1487" t="s">
        <v>81</v>
      </c>
      <c r="D1487" t="s">
        <v>14</v>
      </c>
      <c r="E1487">
        <v>79</v>
      </c>
      <c r="F1487">
        <f>VLOOKUP(A1487,'[1]Population Data'!$A:$B, 2,FALSE)</f>
        <v>5215</v>
      </c>
      <c r="G1487">
        <f>VLOOKUP(A1487,'[1]Population Data'!$A:$C,3,FALSE)</f>
        <v>2015</v>
      </c>
      <c r="H1487">
        <f>VLOOKUP(A1487,'[1]Population Data'!$A:$D,4,FALSE)</f>
        <v>1220</v>
      </c>
      <c r="I1487" s="1">
        <f>VLOOKUP(A1487,'[1]Population Data'!$A:$E,5,FALSE)</f>
        <v>0.2339405560882071</v>
      </c>
      <c r="J1487" s="2">
        <f>VLOOKUP(A1487,'[1]Population Data'!$A:$F,6,FALSE)</f>
        <v>2.5880893300248138</v>
      </c>
      <c r="K1487" s="2">
        <f t="shared" si="163"/>
        <v>30.524448705656759</v>
      </c>
      <c r="L1487" s="2">
        <f t="shared" si="164"/>
        <v>881.11111111111109</v>
      </c>
      <c r="M1487" s="3">
        <f t="shared" si="165"/>
        <v>0.16895706828592735</v>
      </c>
      <c r="N1487" s="2">
        <f t="shared" si="166"/>
        <v>43.727598566308245</v>
      </c>
      <c r="O1487" s="2">
        <f t="shared" si="167"/>
        <v>10.010706295941196</v>
      </c>
    </row>
    <row r="1488" spans="1:15" x14ac:dyDescent="0.2">
      <c r="A1488" t="str">
        <f t="shared" si="161"/>
        <v>Delta County, Texas</v>
      </c>
      <c r="B1488" t="str">
        <f t="shared" si="162"/>
        <v>Delta County,</v>
      </c>
      <c r="C1488" t="s">
        <v>81</v>
      </c>
      <c r="D1488" t="s">
        <v>15</v>
      </c>
      <c r="E1488">
        <v>110</v>
      </c>
      <c r="F1488">
        <f>VLOOKUP(A1488,'[1]Population Data'!$A:$B, 2,FALSE)</f>
        <v>5215</v>
      </c>
      <c r="G1488">
        <f>VLOOKUP(A1488,'[1]Population Data'!$A:$C,3,FALSE)</f>
        <v>2015</v>
      </c>
      <c r="H1488">
        <f>VLOOKUP(A1488,'[1]Population Data'!$A:$D,4,FALSE)</f>
        <v>1220</v>
      </c>
      <c r="I1488" s="1">
        <f>VLOOKUP(A1488,'[1]Population Data'!$A:$E,5,FALSE)</f>
        <v>0.2339405560882071</v>
      </c>
      <c r="J1488" s="2">
        <f>VLOOKUP(A1488,'[1]Population Data'!$A:$F,6,FALSE)</f>
        <v>2.5880893300248138</v>
      </c>
      <c r="K1488" s="2">
        <f t="shared" si="163"/>
        <v>42.502396931927137</v>
      </c>
      <c r="L1488" s="2">
        <f t="shared" si="164"/>
        <v>881.11111111111109</v>
      </c>
      <c r="M1488" s="3">
        <f t="shared" si="165"/>
        <v>0.16895706828592735</v>
      </c>
      <c r="N1488" s="2">
        <f t="shared" si="166"/>
        <v>43.727598566308245</v>
      </c>
      <c r="O1488" s="2">
        <f t="shared" si="167"/>
        <v>13.938958133589008</v>
      </c>
    </row>
    <row r="1489" spans="1:15" x14ac:dyDescent="0.2">
      <c r="A1489" t="str">
        <f t="shared" si="161"/>
        <v>Delta County, Texas</v>
      </c>
      <c r="B1489" t="str">
        <f t="shared" si="162"/>
        <v>Delta County,</v>
      </c>
      <c r="C1489" t="s">
        <v>81</v>
      </c>
      <c r="D1489" t="s">
        <v>16</v>
      </c>
      <c r="E1489">
        <v>64</v>
      </c>
      <c r="F1489">
        <f>VLOOKUP(A1489,'[1]Population Data'!$A:$B, 2,FALSE)</f>
        <v>5215</v>
      </c>
      <c r="G1489">
        <f>VLOOKUP(A1489,'[1]Population Data'!$A:$C,3,FALSE)</f>
        <v>2015</v>
      </c>
      <c r="H1489">
        <f>VLOOKUP(A1489,'[1]Population Data'!$A:$D,4,FALSE)</f>
        <v>1220</v>
      </c>
      <c r="I1489" s="1">
        <f>VLOOKUP(A1489,'[1]Population Data'!$A:$E,5,FALSE)</f>
        <v>0.2339405560882071</v>
      </c>
      <c r="J1489" s="2">
        <f>VLOOKUP(A1489,'[1]Population Data'!$A:$F,6,FALSE)</f>
        <v>2.5880893300248138</v>
      </c>
      <c r="K1489" s="2">
        <f t="shared" si="163"/>
        <v>24.728667305848514</v>
      </c>
      <c r="L1489" s="2">
        <f t="shared" si="164"/>
        <v>881.11111111111109</v>
      </c>
      <c r="M1489" s="3">
        <f t="shared" si="165"/>
        <v>0.16895706828592735</v>
      </c>
      <c r="N1489" s="2">
        <f t="shared" si="166"/>
        <v>43.727598566308245</v>
      </c>
      <c r="O1489" s="2">
        <f t="shared" si="167"/>
        <v>8.1099392777245143</v>
      </c>
    </row>
    <row r="1490" spans="1:15" x14ac:dyDescent="0.2">
      <c r="A1490" t="str">
        <f t="shared" si="161"/>
        <v>Delta County, Texas</v>
      </c>
      <c r="B1490" t="str">
        <f t="shared" si="162"/>
        <v>Delta County,</v>
      </c>
      <c r="C1490" t="s">
        <v>81</v>
      </c>
      <c r="D1490" t="s">
        <v>17</v>
      </c>
      <c r="E1490">
        <v>34</v>
      </c>
      <c r="F1490">
        <f>VLOOKUP(A1490,'[1]Population Data'!$A:$B, 2,FALSE)</f>
        <v>5215</v>
      </c>
      <c r="G1490">
        <f>VLOOKUP(A1490,'[1]Population Data'!$A:$C,3,FALSE)</f>
        <v>2015</v>
      </c>
      <c r="H1490">
        <f>VLOOKUP(A1490,'[1]Population Data'!$A:$D,4,FALSE)</f>
        <v>1220</v>
      </c>
      <c r="I1490" s="1">
        <f>VLOOKUP(A1490,'[1]Population Data'!$A:$E,5,FALSE)</f>
        <v>0.2339405560882071</v>
      </c>
      <c r="J1490" s="2">
        <f>VLOOKUP(A1490,'[1]Population Data'!$A:$F,6,FALSE)</f>
        <v>2.5880893300248138</v>
      </c>
      <c r="K1490" s="2">
        <f t="shared" si="163"/>
        <v>13.137104506232024</v>
      </c>
      <c r="L1490" s="2">
        <f t="shared" si="164"/>
        <v>881.11111111111109</v>
      </c>
      <c r="M1490" s="3">
        <f t="shared" si="165"/>
        <v>0.16895706828592735</v>
      </c>
      <c r="N1490" s="2">
        <f t="shared" si="166"/>
        <v>43.727598566308245</v>
      </c>
      <c r="O1490" s="2">
        <f t="shared" si="167"/>
        <v>4.3084052412911475</v>
      </c>
    </row>
    <row r="1491" spans="1:15" x14ac:dyDescent="0.2">
      <c r="A1491" t="str">
        <f t="shared" si="161"/>
        <v>Delta County, Texas</v>
      </c>
      <c r="B1491" t="str">
        <f t="shared" si="162"/>
        <v>Delta County,</v>
      </c>
      <c r="C1491" t="s">
        <v>81</v>
      </c>
      <c r="D1491" t="s">
        <v>18</v>
      </c>
      <c r="E1491">
        <v>96</v>
      </c>
      <c r="F1491">
        <f>VLOOKUP(A1491,'[1]Population Data'!$A:$B, 2,FALSE)</f>
        <v>5215</v>
      </c>
      <c r="G1491">
        <f>VLOOKUP(A1491,'[1]Population Data'!$A:$C,3,FALSE)</f>
        <v>2015</v>
      </c>
      <c r="H1491">
        <f>VLOOKUP(A1491,'[1]Population Data'!$A:$D,4,FALSE)</f>
        <v>1220</v>
      </c>
      <c r="I1491" s="1">
        <f>VLOOKUP(A1491,'[1]Population Data'!$A:$E,5,FALSE)</f>
        <v>0.2339405560882071</v>
      </c>
      <c r="J1491" s="2">
        <f>VLOOKUP(A1491,'[1]Population Data'!$A:$F,6,FALSE)</f>
        <v>2.5880893300248138</v>
      </c>
      <c r="K1491" s="2">
        <f t="shared" si="163"/>
        <v>37.09300095877277</v>
      </c>
      <c r="L1491" s="2">
        <f t="shared" si="164"/>
        <v>881.11111111111109</v>
      </c>
      <c r="M1491" s="3">
        <f t="shared" si="165"/>
        <v>0.16895706828592735</v>
      </c>
      <c r="N1491" s="2">
        <f t="shared" si="166"/>
        <v>43.727598566308245</v>
      </c>
      <c r="O1491" s="2">
        <f t="shared" si="167"/>
        <v>12.16490891658677</v>
      </c>
    </row>
    <row r="1492" spans="1:15" x14ac:dyDescent="0.2">
      <c r="A1492" t="str">
        <f t="shared" si="161"/>
        <v>Delta County, Texas</v>
      </c>
      <c r="B1492" t="str">
        <f t="shared" si="162"/>
        <v>Delta County,</v>
      </c>
      <c r="C1492" t="s">
        <v>81</v>
      </c>
      <c r="D1492" t="s">
        <v>19</v>
      </c>
      <c r="E1492">
        <v>24</v>
      </c>
      <c r="F1492">
        <f>VLOOKUP(A1492,'[1]Population Data'!$A:$B, 2,FALSE)</f>
        <v>5215</v>
      </c>
      <c r="G1492">
        <f>VLOOKUP(A1492,'[1]Population Data'!$A:$C,3,FALSE)</f>
        <v>2015</v>
      </c>
      <c r="H1492">
        <f>VLOOKUP(A1492,'[1]Population Data'!$A:$D,4,FALSE)</f>
        <v>1220</v>
      </c>
      <c r="I1492" s="1">
        <f>VLOOKUP(A1492,'[1]Population Data'!$A:$E,5,FALSE)</f>
        <v>0.2339405560882071</v>
      </c>
      <c r="J1492" s="2">
        <f>VLOOKUP(A1492,'[1]Population Data'!$A:$F,6,FALSE)</f>
        <v>2.5880893300248138</v>
      </c>
      <c r="K1492" s="2">
        <f t="shared" si="163"/>
        <v>9.2732502396931924</v>
      </c>
      <c r="L1492" s="2">
        <f t="shared" si="164"/>
        <v>881.11111111111109</v>
      </c>
      <c r="M1492" s="3">
        <f t="shared" si="165"/>
        <v>0.16895706828592735</v>
      </c>
      <c r="N1492" s="2">
        <f t="shared" si="166"/>
        <v>43.727598566308245</v>
      </c>
      <c r="O1492" s="2">
        <f t="shared" si="167"/>
        <v>3.0412272291466924</v>
      </c>
    </row>
    <row r="1493" spans="1:15" x14ac:dyDescent="0.2">
      <c r="A1493" t="str">
        <f t="shared" si="161"/>
        <v>Delta County, Texas</v>
      </c>
      <c r="B1493" t="str">
        <f t="shared" si="162"/>
        <v>Delta County,</v>
      </c>
      <c r="C1493" t="s">
        <v>81</v>
      </c>
      <c r="D1493" t="s">
        <v>20</v>
      </c>
      <c r="E1493">
        <v>0</v>
      </c>
      <c r="F1493">
        <f>VLOOKUP(A1493,'[1]Population Data'!$A:$B, 2,FALSE)</f>
        <v>5215</v>
      </c>
      <c r="G1493">
        <f>VLOOKUP(A1493,'[1]Population Data'!$A:$C,3,FALSE)</f>
        <v>2015</v>
      </c>
      <c r="H1493">
        <f>VLOOKUP(A1493,'[1]Population Data'!$A:$D,4,FALSE)</f>
        <v>1220</v>
      </c>
      <c r="I1493" s="1">
        <f>VLOOKUP(A1493,'[1]Population Data'!$A:$E,5,FALSE)</f>
        <v>0.2339405560882071</v>
      </c>
      <c r="J1493" s="2">
        <f>VLOOKUP(A1493,'[1]Population Data'!$A:$F,6,FALSE)</f>
        <v>2.5880893300248138</v>
      </c>
      <c r="K1493" s="2">
        <f t="shared" si="163"/>
        <v>0</v>
      </c>
      <c r="L1493" s="2">
        <f t="shared" si="164"/>
        <v>881.11111111111109</v>
      </c>
      <c r="M1493" s="3">
        <f t="shared" si="165"/>
        <v>0.16895706828592735</v>
      </c>
      <c r="N1493" s="2">
        <f t="shared" si="166"/>
        <v>43.727598566308245</v>
      </c>
      <c r="O1493" s="2">
        <f t="shared" si="167"/>
        <v>0</v>
      </c>
    </row>
    <row r="1494" spans="1:15" x14ac:dyDescent="0.2">
      <c r="A1494" t="str">
        <f t="shared" si="161"/>
        <v>Delta County, Texas</v>
      </c>
      <c r="B1494" t="str">
        <f t="shared" si="162"/>
        <v>Delta County,</v>
      </c>
      <c r="C1494" t="s">
        <v>81</v>
      </c>
      <c r="D1494" t="s">
        <v>21</v>
      </c>
      <c r="E1494">
        <v>0</v>
      </c>
      <c r="F1494">
        <f>VLOOKUP(A1494,'[1]Population Data'!$A:$B, 2,FALSE)</f>
        <v>5215</v>
      </c>
      <c r="G1494">
        <f>VLOOKUP(A1494,'[1]Population Data'!$A:$C,3,FALSE)</f>
        <v>2015</v>
      </c>
      <c r="H1494">
        <f>VLOOKUP(A1494,'[1]Population Data'!$A:$D,4,FALSE)</f>
        <v>1220</v>
      </c>
      <c r="I1494" s="1">
        <f>VLOOKUP(A1494,'[1]Population Data'!$A:$E,5,FALSE)</f>
        <v>0.2339405560882071</v>
      </c>
      <c r="J1494" s="2">
        <f>VLOOKUP(A1494,'[1]Population Data'!$A:$F,6,FALSE)</f>
        <v>2.5880893300248138</v>
      </c>
      <c r="K1494" s="2">
        <f t="shared" si="163"/>
        <v>0</v>
      </c>
      <c r="L1494" s="2">
        <f t="shared" si="164"/>
        <v>881.11111111111109</v>
      </c>
      <c r="M1494" s="3">
        <f t="shared" si="165"/>
        <v>0.16895706828592735</v>
      </c>
      <c r="N1494" s="2">
        <f t="shared" si="166"/>
        <v>43.727598566308245</v>
      </c>
      <c r="O1494" s="2">
        <f t="shared" si="167"/>
        <v>0</v>
      </c>
    </row>
    <row r="1495" spans="1:15" x14ac:dyDescent="0.2">
      <c r="A1495" t="str">
        <f t="shared" si="161"/>
        <v>Delta County, Texas</v>
      </c>
      <c r="B1495" t="str">
        <f t="shared" si="162"/>
        <v>Delta County,</v>
      </c>
      <c r="C1495" t="s">
        <v>81</v>
      </c>
      <c r="D1495" t="s">
        <v>22</v>
      </c>
      <c r="E1495">
        <v>176</v>
      </c>
      <c r="F1495">
        <f>VLOOKUP(A1495,'[1]Population Data'!$A:$B, 2,FALSE)</f>
        <v>5215</v>
      </c>
      <c r="G1495">
        <f>VLOOKUP(A1495,'[1]Population Data'!$A:$C,3,FALSE)</f>
        <v>2015</v>
      </c>
      <c r="H1495">
        <f>VLOOKUP(A1495,'[1]Population Data'!$A:$D,4,FALSE)</f>
        <v>1220</v>
      </c>
      <c r="I1495" s="1">
        <f>VLOOKUP(A1495,'[1]Population Data'!$A:$E,5,FALSE)</f>
        <v>0.2339405560882071</v>
      </c>
      <c r="J1495" s="2">
        <f>VLOOKUP(A1495,'[1]Population Data'!$A:$F,6,FALSE)</f>
        <v>2.5880893300248138</v>
      </c>
      <c r="K1495" s="2">
        <f t="shared" si="163"/>
        <v>68.003835091083417</v>
      </c>
      <c r="L1495" s="2">
        <f t="shared" si="164"/>
        <v>881.11111111111109</v>
      </c>
      <c r="M1495" s="3">
        <f t="shared" si="165"/>
        <v>0.16895706828592735</v>
      </c>
      <c r="N1495" s="2">
        <f t="shared" si="166"/>
        <v>43.727598566308245</v>
      </c>
      <c r="O1495" s="2">
        <f t="shared" si="167"/>
        <v>22.302333013742413</v>
      </c>
    </row>
    <row r="1496" spans="1:15" x14ac:dyDescent="0.2">
      <c r="A1496" t="str">
        <f t="shared" si="161"/>
        <v>Delta County, Texas</v>
      </c>
      <c r="B1496" t="str">
        <f t="shared" si="162"/>
        <v>Delta County,</v>
      </c>
      <c r="C1496" t="s">
        <v>81</v>
      </c>
      <c r="D1496" t="s">
        <v>23</v>
      </c>
      <c r="E1496">
        <v>52</v>
      </c>
      <c r="F1496">
        <f>VLOOKUP(A1496,'[1]Population Data'!$A:$B, 2,FALSE)</f>
        <v>5215</v>
      </c>
      <c r="G1496">
        <f>VLOOKUP(A1496,'[1]Population Data'!$A:$C,3,FALSE)</f>
        <v>2015</v>
      </c>
      <c r="H1496">
        <f>VLOOKUP(A1496,'[1]Population Data'!$A:$D,4,FALSE)</f>
        <v>1220</v>
      </c>
      <c r="I1496" s="1">
        <f>VLOOKUP(A1496,'[1]Population Data'!$A:$E,5,FALSE)</f>
        <v>0.2339405560882071</v>
      </c>
      <c r="J1496" s="2">
        <f>VLOOKUP(A1496,'[1]Population Data'!$A:$F,6,FALSE)</f>
        <v>2.5880893300248138</v>
      </c>
      <c r="K1496" s="2">
        <f t="shared" si="163"/>
        <v>20.092042186001919</v>
      </c>
      <c r="L1496" s="2">
        <f t="shared" si="164"/>
        <v>881.11111111111109</v>
      </c>
      <c r="M1496" s="3">
        <f t="shared" si="165"/>
        <v>0.16895706828592735</v>
      </c>
      <c r="N1496" s="2">
        <f t="shared" si="166"/>
        <v>43.727598566308245</v>
      </c>
      <c r="O1496" s="2">
        <f t="shared" si="167"/>
        <v>6.5893256631511665</v>
      </c>
    </row>
    <row r="1497" spans="1:15" x14ac:dyDescent="0.2">
      <c r="A1497" t="str">
        <f t="shared" si="161"/>
        <v>Delta County, Texas</v>
      </c>
      <c r="B1497" t="str">
        <f t="shared" si="162"/>
        <v>Delta County,</v>
      </c>
      <c r="C1497" t="s">
        <v>81</v>
      </c>
      <c r="D1497" t="s">
        <v>24</v>
      </c>
      <c r="E1497">
        <v>239</v>
      </c>
      <c r="F1497">
        <f>VLOOKUP(A1497,'[1]Population Data'!$A:$B, 2,FALSE)</f>
        <v>5215</v>
      </c>
      <c r="G1497">
        <f>VLOOKUP(A1497,'[1]Population Data'!$A:$C,3,FALSE)</f>
        <v>2015</v>
      </c>
      <c r="H1497">
        <f>VLOOKUP(A1497,'[1]Population Data'!$A:$D,4,FALSE)</f>
        <v>1220</v>
      </c>
      <c r="I1497" s="1">
        <f>VLOOKUP(A1497,'[1]Population Data'!$A:$E,5,FALSE)</f>
        <v>0.2339405560882071</v>
      </c>
      <c r="J1497" s="2">
        <f>VLOOKUP(A1497,'[1]Population Data'!$A:$F,6,FALSE)</f>
        <v>2.5880893300248138</v>
      </c>
      <c r="K1497" s="2">
        <f t="shared" si="163"/>
        <v>92.346116970278047</v>
      </c>
      <c r="L1497" s="2">
        <f t="shared" si="164"/>
        <v>881.11111111111109</v>
      </c>
      <c r="M1497" s="3">
        <f t="shared" si="165"/>
        <v>0.16895706828592735</v>
      </c>
      <c r="N1497" s="2">
        <f t="shared" si="166"/>
        <v>43.727598566308245</v>
      </c>
      <c r="O1497" s="2">
        <f t="shared" si="167"/>
        <v>30.28555449025248</v>
      </c>
    </row>
    <row r="1498" spans="1:15" x14ac:dyDescent="0.2">
      <c r="A1498" t="str">
        <f t="shared" si="161"/>
        <v>Delta County, Texas</v>
      </c>
      <c r="B1498" t="str">
        <f t="shared" si="162"/>
        <v>Delta County,</v>
      </c>
      <c r="C1498" t="s">
        <v>81</v>
      </c>
      <c r="D1498" t="s">
        <v>25</v>
      </c>
      <c r="E1498">
        <v>86</v>
      </c>
      <c r="F1498">
        <f>VLOOKUP(A1498,'[1]Population Data'!$A:$B, 2,FALSE)</f>
        <v>5215</v>
      </c>
      <c r="G1498">
        <f>VLOOKUP(A1498,'[1]Population Data'!$A:$C,3,FALSE)</f>
        <v>2015</v>
      </c>
      <c r="H1498">
        <f>VLOOKUP(A1498,'[1]Population Data'!$A:$D,4,FALSE)</f>
        <v>1220</v>
      </c>
      <c r="I1498" s="1">
        <f>VLOOKUP(A1498,'[1]Population Data'!$A:$E,5,FALSE)</f>
        <v>0.2339405560882071</v>
      </c>
      <c r="J1498" s="2">
        <f>VLOOKUP(A1498,'[1]Population Data'!$A:$F,6,FALSE)</f>
        <v>2.5880893300248138</v>
      </c>
      <c r="K1498" s="2">
        <f t="shared" si="163"/>
        <v>33.22914669223394</v>
      </c>
      <c r="L1498" s="2">
        <f t="shared" si="164"/>
        <v>881.11111111111109</v>
      </c>
      <c r="M1498" s="3">
        <f t="shared" si="165"/>
        <v>0.16895706828592735</v>
      </c>
      <c r="N1498" s="2">
        <f t="shared" si="166"/>
        <v>43.727598566308245</v>
      </c>
      <c r="O1498" s="2">
        <f t="shared" si="167"/>
        <v>10.897730904442314</v>
      </c>
    </row>
    <row r="1499" spans="1:15" x14ac:dyDescent="0.2">
      <c r="A1499" t="str">
        <f t="shared" si="161"/>
        <v>Delta County, Texas</v>
      </c>
      <c r="B1499" t="str">
        <f t="shared" si="162"/>
        <v>Delta County,</v>
      </c>
      <c r="C1499" t="s">
        <v>81</v>
      </c>
      <c r="D1499" t="s">
        <v>26</v>
      </c>
      <c r="E1499">
        <v>201</v>
      </c>
      <c r="F1499">
        <f>VLOOKUP(A1499,'[1]Population Data'!$A:$B, 2,FALSE)</f>
        <v>5215</v>
      </c>
      <c r="G1499">
        <f>VLOOKUP(A1499,'[1]Population Data'!$A:$C,3,FALSE)</f>
        <v>2015</v>
      </c>
      <c r="H1499">
        <f>VLOOKUP(A1499,'[1]Population Data'!$A:$D,4,FALSE)</f>
        <v>1220</v>
      </c>
      <c r="I1499" s="1">
        <f>VLOOKUP(A1499,'[1]Population Data'!$A:$E,5,FALSE)</f>
        <v>0.2339405560882071</v>
      </c>
      <c r="J1499" s="2">
        <f>VLOOKUP(A1499,'[1]Population Data'!$A:$F,6,FALSE)</f>
        <v>2.5880893300248138</v>
      </c>
      <c r="K1499" s="2">
        <f t="shared" si="163"/>
        <v>77.663470757430488</v>
      </c>
      <c r="L1499" s="2">
        <f t="shared" si="164"/>
        <v>881.11111111111109</v>
      </c>
      <c r="M1499" s="3">
        <f t="shared" si="165"/>
        <v>0.16895706828592735</v>
      </c>
      <c r="N1499" s="2">
        <f t="shared" si="166"/>
        <v>43.727598566308245</v>
      </c>
      <c r="O1499" s="2">
        <f t="shared" si="167"/>
        <v>25.470278044103548</v>
      </c>
    </row>
    <row r="1500" spans="1:15" x14ac:dyDescent="0.2">
      <c r="A1500" t="str">
        <f t="shared" si="161"/>
        <v>Delta County, Texas</v>
      </c>
      <c r="B1500" t="str">
        <f t="shared" si="162"/>
        <v>Delta County,</v>
      </c>
      <c r="C1500" t="s">
        <v>81</v>
      </c>
      <c r="D1500" t="s">
        <v>27</v>
      </c>
      <c r="E1500">
        <v>198</v>
      </c>
      <c r="F1500">
        <f>VLOOKUP(A1500,'[1]Population Data'!$A:$B, 2,FALSE)</f>
        <v>5215</v>
      </c>
      <c r="G1500">
        <f>VLOOKUP(A1500,'[1]Population Data'!$A:$C,3,FALSE)</f>
        <v>2015</v>
      </c>
      <c r="H1500">
        <f>VLOOKUP(A1500,'[1]Population Data'!$A:$D,4,FALSE)</f>
        <v>1220</v>
      </c>
      <c r="I1500" s="1">
        <f>VLOOKUP(A1500,'[1]Population Data'!$A:$E,5,FALSE)</f>
        <v>0.2339405560882071</v>
      </c>
      <c r="J1500" s="2">
        <f>VLOOKUP(A1500,'[1]Population Data'!$A:$F,6,FALSE)</f>
        <v>2.5880893300248138</v>
      </c>
      <c r="K1500" s="2">
        <f t="shared" si="163"/>
        <v>76.504314477468839</v>
      </c>
      <c r="L1500" s="2">
        <f t="shared" si="164"/>
        <v>881.11111111111109</v>
      </c>
      <c r="M1500" s="3">
        <f t="shared" si="165"/>
        <v>0.16895706828592735</v>
      </c>
      <c r="N1500" s="2">
        <f t="shared" si="166"/>
        <v>43.727598566308245</v>
      </c>
      <c r="O1500" s="2">
        <f t="shared" si="167"/>
        <v>25.090124640460214</v>
      </c>
    </row>
    <row r="1501" spans="1:15" x14ac:dyDescent="0.2">
      <c r="A1501" t="str">
        <f t="shared" si="161"/>
        <v>Delta County, Texas</v>
      </c>
      <c r="B1501" t="str">
        <f t="shared" si="162"/>
        <v>Delta County,</v>
      </c>
      <c r="C1501" t="s">
        <v>81</v>
      </c>
      <c r="D1501" t="s">
        <v>28</v>
      </c>
      <c r="E1501">
        <v>74</v>
      </c>
      <c r="F1501">
        <f>VLOOKUP(A1501,'[1]Population Data'!$A:$B, 2,FALSE)</f>
        <v>5215</v>
      </c>
      <c r="G1501">
        <f>VLOOKUP(A1501,'[1]Population Data'!$A:$C,3,FALSE)</f>
        <v>2015</v>
      </c>
      <c r="H1501">
        <f>VLOOKUP(A1501,'[1]Population Data'!$A:$D,4,FALSE)</f>
        <v>1220</v>
      </c>
      <c r="I1501" s="1">
        <f>VLOOKUP(A1501,'[1]Population Data'!$A:$E,5,FALSE)</f>
        <v>0.2339405560882071</v>
      </c>
      <c r="J1501" s="2">
        <f>VLOOKUP(A1501,'[1]Population Data'!$A:$F,6,FALSE)</f>
        <v>2.5880893300248138</v>
      </c>
      <c r="K1501" s="2">
        <f t="shared" si="163"/>
        <v>28.592521572387344</v>
      </c>
      <c r="L1501" s="2">
        <f t="shared" si="164"/>
        <v>881.11111111111109</v>
      </c>
      <c r="M1501" s="3">
        <f t="shared" si="165"/>
        <v>0.16895706828592735</v>
      </c>
      <c r="N1501" s="2">
        <f t="shared" si="166"/>
        <v>43.727598566308245</v>
      </c>
      <c r="O1501" s="2">
        <f t="shared" si="167"/>
        <v>9.3771172898689681</v>
      </c>
    </row>
    <row r="1502" spans="1:15" x14ac:dyDescent="0.2">
      <c r="A1502" t="str">
        <f t="shared" si="161"/>
        <v>Denton County, Texas</v>
      </c>
      <c r="B1502" t="str">
        <f t="shared" si="162"/>
        <v>Denton County,</v>
      </c>
      <c r="C1502" t="s">
        <v>268</v>
      </c>
      <c r="D1502" t="s">
        <v>4</v>
      </c>
      <c r="E1502">
        <v>7888</v>
      </c>
      <c r="F1502">
        <f>VLOOKUP(A1502,'[1]Population Data'!$A:$B, 2,FALSE)</f>
        <v>859064</v>
      </c>
      <c r="G1502">
        <f>VLOOKUP(A1502,'[1]Population Data'!$A:$C,3,FALSE)</f>
        <v>283250</v>
      </c>
      <c r="H1502">
        <f>VLOOKUP(A1502,'[1]Population Data'!$A:$D,4,FALSE)</f>
        <v>211996</v>
      </c>
      <c r="I1502" s="1">
        <f>VLOOKUP(A1502,'[1]Population Data'!$A:$E,5,FALSE)</f>
        <v>0.24677556037734091</v>
      </c>
      <c r="J1502" s="2">
        <f>VLOOKUP(A1502,'[1]Population Data'!$A:$F,6,FALSE)</f>
        <v>3.0328826125330979</v>
      </c>
      <c r="K1502" s="2">
        <f t="shared" si="163"/>
        <v>2600.8260152910611</v>
      </c>
      <c r="L1502" s="2">
        <f t="shared" si="164"/>
        <v>153108.22222222222</v>
      </c>
      <c r="M1502" s="3">
        <f t="shared" si="165"/>
        <v>0.17822679360585733</v>
      </c>
      <c r="N1502" s="2">
        <f t="shared" si="166"/>
        <v>54.054094341472982</v>
      </c>
      <c r="O1502" s="2">
        <f t="shared" si="167"/>
        <v>1054.389710972252</v>
      </c>
    </row>
    <row r="1503" spans="1:15" x14ac:dyDescent="0.2">
      <c r="A1503" t="str">
        <f t="shared" si="161"/>
        <v>Denton County, Texas</v>
      </c>
      <c r="B1503" t="str">
        <f t="shared" si="162"/>
        <v>Denton County,</v>
      </c>
      <c r="C1503" t="s">
        <v>268</v>
      </c>
      <c r="D1503" t="s">
        <v>5</v>
      </c>
      <c r="E1503">
        <v>7969</v>
      </c>
      <c r="F1503">
        <f>VLOOKUP(A1503,'[1]Population Data'!$A:$B, 2,FALSE)</f>
        <v>859064</v>
      </c>
      <c r="G1503">
        <f>VLOOKUP(A1503,'[1]Population Data'!$A:$C,3,FALSE)</f>
        <v>283250</v>
      </c>
      <c r="H1503">
        <f>VLOOKUP(A1503,'[1]Population Data'!$A:$D,4,FALSE)</f>
        <v>211996</v>
      </c>
      <c r="I1503" s="1">
        <f>VLOOKUP(A1503,'[1]Population Data'!$A:$E,5,FALSE)</f>
        <v>0.24677556037734091</v>
      </c>
      <c r="J1503" s="2">
        <f>VLOOKUP(A1503,'[1]Population Data'!$A:$F,6,FALSE)</f>
        <v>3.0328826125330979</v>
      </c>
      <c r="K1503" s="2">
        <f t="shared" si="163"/>
        <v>2627.5332804075133</v>
      </c>
      <c r="L1503" s="2">
        <f t="shared" si="164"/>
        <v>153108.22222222222</v>
      </c>
      <c r="M1503" s="3">
        <f t="shared" si="165"/>
        <v>0.17822679360585733</v>
      </c>
      <c r="N1503" s="2">
        <f t="shared" si="166"/>
        <v>54.054094341472982</v>
      </c>
      <c r="O1503" s="2">
        <f t="shared" si="167"/>
        <v>1065.2169886838078</v>
      </c>
    </row>
    <row r="1504" spans="1:15" x14ac:dyDescent="0.2">
      <c r="A1504" t="str">
        <f t="shared" si="161"/>
        <v>Denton County, Texas</v>
      </c>
      <c r="B1504" t="str">
        <f t="shared" si="162"/>
        <v>Denton County,</v>
      </c>
      <c r="C1504" t="s">
        <v>268</v>
      </c>
      <c r="D1504" t="s">
        <v>6</v>
      </c>
      <c r="E1504">
        <v>9513</v>
      </c>
      <c r="F1504">
        <f>VLOOKUP(A1504,'[1]Population Data'!$A:$B, 2,FALSE)</f>
        <v>859064</v>
      </c>
      <c r="G1504">
        <f>VLOOKUP(A1504,'[1]Population Data'!$A:$C,3,FALSE)</f>
        <v>283250</v>
      </c>
      <c r="H1504">
        <f>VLOOKUP(A1504,'[1]Population Data'!$A:$D,4,FALSE)</f>
        <v>211996</v>
      </c>
      <c r="I1504" s="1">
        <f>VLOOKUP(A1504,'[1]Population Data'!$A:$E,5,FALSE)</f>
        <v>0.24677556037734091</v>
      </c>
      <c r="J1504" s="2">
        <f>VLOOKUP(A1504,'[1]Population Data'!$A:$F,6,FALSE)</f>
        <v>3.0328826125330979</v>
      </c>
      <c r="K1504" s="2">
        <f t="shared" si="163"/>
        <v>3136.6199142322344</v>
      </c>
      <c r="L1504" s="2">
        <f t="shared" si="164"/>
        <v>153108.22222222222</v>
      </c>
      <c r="M1504" s="3">
        <f t="shared" si="165"/>
        <v>0.17822679360585733</v>
      </c>
      <c r="N1504" s="2">
        <f t="shared" si="166"/>
        <v>54.054094341472982</v>
      </c>
      <c r="O1504" s="2">
        <f t="shared" si="167"/>
        <v>1271.6036156793907</v>
      </c>
    </row>
    <row r="1505" spans="1:15" x14ac:dyDescent="0.2">
      <c r="A1505" t="str">
        <f t="shared" si="161"/>
        <v>Denton County, Texas</v>
      </c>
      <c r="B1505" t="str">
        <f t="shared" si="162"/>
        <v>Denton County,</v>
      </c>
      <c r="C1505" t="s">
        <v>268</v>
      </c>
      <c r="D1505" t="s">
        <v>7</v>
      </c>
      <c r="E1505">
        <v>38178</v>
      </c>
      <c r="F1505">
        <f>VLOOKUP(A1505,'[1]Population Data'!$A:$B, 2,FALSE)</f>
        <v>859064</v>
      </c>
      <c r="G1505">
        <f>VLOOKUP(A1505,'[1]Population Data'!$A:$C,3,FALSE)</f>
        <v>283250</v>
      </c>
      <c r="H1505">
        <f>VLOOKUP(A1505,'[1]Population Data'!$A:$D,4,FALSE)</f>
        <v>211996</v>
      </c>
      <c r="I1505" s="1">
        <f>VLOOKUP(A1505,'[1]Population Data'!$A:$E,5,FALSE)</f>
        <v>0.24677556037734091</v>
      </c>
      <c r="J1505" s="2">
        <f>VLOOKUP(A1505,'[1]Population Data'!$A:$F,6,FALSE)</f>
        <v>3.0328826125330979</v>
      </c>
      <c r="K1505" s="2">
        <f t="shared" si="163"/>
        <v>12588.02429155453</v>
      </c>
      <c r="L1505" s="2">
        <f t="shared" si="164"/>
        <v>153108.22222222222</v>
      </c>
      <c r="M1505" s="3">
        <f t="shared" si="165"/>
        <v>0.17822679360585733</v>
      </c>
      <c r="N1505" s="2">
        <f t="shared" si="166"/>
        <v>54.054094341472982</v>
      </c>
      <c r="O1505" s="2">
        <f t="shared" si="167"/>
        <v>5103.2568947133159</v>
      </c>
    </row>
    <row r="1506" spans="1:15" x14ac:dyDescent="0.2">
      <c r="A1506" t="str">
        <f t="shared" si="161"/>
        <v>Denton County, Texas</v>
      </c>
      <c r="B1506" t="str">
        <f t="shared" si="162"/>
        <v>Denton County,</v>
      </c>
      <c r="C1506" t="s">
        <v>268</v>
      </c>
      <c r="D1506" t="s">
        <v>8</v>
      </c>
      <c r="E1506">
        <v>6143</v>
      </c>
      <c r="F1506">
        <f>VLOOKUP(A1506,'[1]Population Data'!$A:$B, 2,FALSE)</f>
        <v>859064</v>
      </c>
      <c r="G1506">
        <f>VLOOKUP(A1506,'[1]Population Data'!$A:$C,3,FALSE)</f>
        <v>283250</v>
      </c>
      <c r="H1506">
        <f>VLOOKUP(A1506,'[1]Population Data'!$A:$D,4,FALSE)</f>
        <v>211996</v>
      </c>
      <c r="I1506" s="1">
        <f>VLOOKUP(A1506,'[1]Population Data'!$A:$E,5,FALSE)</f>
        <v>0.24677556037734091</v>
      </c>
      <c r="J1506" s="2">
        <f>VLOOKUP(A1506,'[1]Population Data'!$A:$F,6,FALSE)</f>
        <v>3.0328826125330979</v>
      </c>
      <c r="K1506" s="2">
        <f t="shared" si="163"/>
        <v>2025.4657976588474</v>
      </c>
      <c r="L1506" s="2">
        <f t="shared" si="164"/>
        <v>153108.22222222222</v>
      </c>
      <c r="M1506" s="3">
        <f t="shared" si="165"/>
        <v>0.17822679360585733</v>
      </c>
      <c r="N1506" s="2">
        <f t="shared" si="166"/>
        <v>54.054094341472982</v>
      </c>
      <c r="O1506" s="2">
        <f t="shared" si="167"/>
        <v>821.13539484058629</v>
      </c>
    </row>
    <row r="1507" spans="1:15" x14ac:dyDescent="0.2">
      <c r="A1507" t="str">
        <f t="shared" si="161"/>
        <v>Denton County, Texas</v>
      </c>
      <c r="B1507" t="str">
        <f t="shared" si="162"/>
        <v>Denton County,</v>
      </c>
      <c r="C1507" t="s">
        <v>268</v>
      </c>
      <c r="D1507" t="s">
        <v>9</v>
      </c>
      <c r="E1507">
        <v>26728</v>
      </c>
      <c r="F1507">
        <f>VLOOKUP(A1507,'[1]Population Data'!$A:$B, 2,FALSE)</f>
        <v>859064</v>
      </c>
      <c r="G1507">
        <f>VLOOKUP(A1507,'[1]Population Data'!$A:$C,3,FALSE)</f>
        <v>283250</v>
      </c>
      <c r="H1507">
        <f>VLOOKUP(A1507,'[1]Population Data'!$A:$D,4,FALSE)</f>
        <v>211996</v>
      </c>
      <c r="I1507" s="1">
        <f>VLOOKUP(A1507,'[1]Population Data'!$A:$E,5,FALSE)</f>
        <v>0.24677556037734091</v>
      </c>
      <c r="J1507" s="2">
        <f>VLOOKUP(A1507,'[1]Population Data'!$A:$F,6,FALSE)</f>
        <v>3.0328826125330979</v>
      </c>
      <c r="K1507" s="2">
        <f t="shared" si="163"/>
        <v>8812.7380497844169</v>
      </c>
      <c r="L1507" s="2">
        <f t="shared" si="164"/>
        <v>153108.22222222222</v>
      </c>
      <c r="M1507" s="3">
        <f t="shared" si="165"/>
        <v>0.17822679360585733</v>
      </c>
      <c r="N1507" s="2">
        <f t="shared" si="166"/>
        <v>54.054094341472982</v>
      </c>
      <c r="O1507" s="2">
        <f t="shared" si="167"/>
        <v>3572.7343046230162</v>
      </c>
    </row>
    <row r="1508" spans="1:15" x14ac:dyDescent="0.2">
      <c r="A1508" t="str">
        <f t="shared" si="161"/>
        <v>Denton County, Texas</v>
      </c>
      <c r="B1508" t="str">
        <f t="shared" si="162"/>
        <v>Denton County,</v>
      </c>
      <c r="C1508" t="s">
        <v>268</v>
      </c>
      <c r="D1508" t="s">
        <v>10</v>
      </c>
      <c r="E1508">
        <v>15051</v>
      </c>
      <c r="F1508">
        <f>VLOOKUP(A1508,'[1]Population Data'!$A:$B, 2,FALSE)</f>
        <v>859064</v>
      </c>
      <c r="G1508">
        <f>VLOOKUP(A1508,'[1]Population Data'!$A:$C,3,FALSE)</f>
        <v>283250</v>
      </c>
      <c r="H1508">
        <f>VLOOKUP(A1508,'[1]Population Data'!$A:$D,4,FALSE)</f>
        <v>211996</v>
      </c>
      <c r="I1508" s="1">
        <f>VLOOKUP(A1508,'[1]Population Data'!$A:$E,5,FALSE)</f>
        <v>0.24677556037734091</v>
      </c>
      <c r="J1508" s="2">
        <f>VLOOKUP(A1508,'[1]Population Data'!$A:$F,6,FALSE)</f>
        <v>3.0328826125330979</v>
      </c>
      <c r="K1508" s="2">
        <f t="shared" si="163"/>
        <v>4962.6055218237525</v>
      </c>
      <c r="L1508" s="2">
        <f t="shared" si="164"/>
        <v>153108.22222222222</v>
      </c>
      <c r="M1508" s="3">
        <f t="shared" si="165"/>
        <v>0.17822679360585733</v>
      </c>
      <c r="N1508" s="2">
        <f t="shared" si="166"/>
        <v>54.054094341472982</v>
      </c>
      <c r="O1508" s="2">
        <f t="shared" si="167"/>
        <v>2011.8686029213191</v>
      </c>
    </row>
    <row r="1509" spans="1:15" x14ac:dyDescent="0.2">
      <c r="A1509" t="str">
        <f t="shared" si="161"/>
        <v>Denton County, Texas</v>
      </c>
      <c r="B1509" t="str">
        <f t="shared" si="162"/>
        <v>Denton County,</v>
      </c>
      <c r="C1509" t="s">
        <v>268</v>
      </c>
      <c r="D1509" t="s">
        <v>11</v>
      </c>
      <c r="E1509">
        <v>31634</v>
      </c>
      <c r="F1509">
        <f>VLOOKUP(A1509,'[1]Population Data'!$A:$B, 2,FALSE)</f>
        <v>859064</v>
      </c>
      <c r="G1509">
        <f>VLOOKUP(A1509,'[1]Population Data'!$A:$C,3,FALSE)</f>
        <v>283250</v>
      </c>
      <c r="H1509">
        <f>VLOOKUP(A1509,'[1]Population Data'!$A:$D,4,FALSE)</f>
        <v>211996</v>
      </c>
      <c r="I1509" s="1">
        <f>VLOOKUP(A1509,'[1]Population Data'!$A:$E,5,FALSE)</f>
        <v>0.24677556037734091</v>
      </c>
      <c r="J1509" s="2">
        <f>VLOOKUP(A1509,'[1]Population Data'!$A:$F,6,FALSE)</f>
        <v>3.0328826125330979</v>
      </c>
      <c r="K1509" s="2">
        <f t="shared" si="163"/>
        <v>10430.341045603122</v>
      </c>
      <c r="L1509" s="2">
        <f t="shared" si="164"/>
        <v>153108.22222222222</v>
      </c>
      <c r="M1509" s="3">
        <f t="shared" si="165"/>
        <v>0.17822679360585733</v>
      </c>
      <c r="N1509" s="2">
        <f t="shared" si="166"/>
        <v>54.054094341472982</v>
      </c>
      <c r="O1509" s="2">
        <f t="shared" si="167"/>
        <v>4228.5197916957677</v>
      </c>
    </row>
    <row r="1510" spans="1:15" x14ac:dyDescent="0.2">
      <c r="A1510" t="str">
        <f t="shared" si="161"/>
        <v>Denton County, Texas</v>
      </c>
      <c r="B1510" t="str">
        <f t="shared" si="162"/>
        <v>Denton County,</v>
      </c>
      <c r="C1510" t="s">
        <v>268</v>
      </c>
      <c r="D1510" t="s">
        <v>12</v>
      </c>
      <c r="E1510">
        <v>487</v>
      </c>
      <c r="F1510">
        <f>VLOOKUP(A1510,'[1]Population Data'!$A:$B, 2,FALSE)</f>
        <v>859064</v>
      </c>
      <c r="G1510">
        <f>VLOOKUP(A1510,'[1]Population Data'!$A:$C,3,FALSE)</f>
        <v>283250</v>
      </c>
      <c r="H1510">
        <f>VLOOKUP(A1510,'[1]Population Data'!$A:$D,4,FALSE)</f>
        <v>211996</v>
      </c>
      <c r="I1510" s="1">
        <f>VLOOKUP(A1510,'[1]Population Data'!$A:$E,5,FALSE)</f>
        <v>0.24677556037734091</v>
      </c>
      <c r="J1510" s="2">
        <f>VLOOKUP(A1510,'[1]Population Data'!$A:$F,6,FALSE)</f>
        <v>3.0328826125330979</v>
      </c>
      <c r="K1510" s="2">
        <f t="shared" si="163"/>
        <v>160.57331002113929</v>
      </c>
      <c r="L1510" s="2">
        <f t="shared" si="164"/>
        <v>153108.22222222222</v>
      </c>
      <c r="M1510" s="3">
        <f t="shared" si="165"/>
        <v>0.17822679360585733</v>
      </c>
      <c r="N1510" s="2">
        <f t="shared" si="166"/>
        <v>54.054094341472982</v>
      </c>
      <c r="O1510" s="2">
        <f t="shared" si="167"/>
        <v>65.097336364539387</v>
      </c>
    </row>
    <row r="1511" spans="1:15" x14ac:dyDescent="0.2">
      <c r="A1511" t="str">
        <f t="shared" si="161"/>
        <v>Denton County, Texas</v>
      </c>
      <c r="B1511" t="str">
        <f t="shared" si="162"/>
        <v>Denton County,</v>
      </c>
      <c r="C1511" t="s">
        <v>268</v>
      </c>
      <c r="D1511" t="s">
        <v>13</v>
      </c>
      <c r="E1511">
        <v>4431</v>
      </c>
      <c r="F1511">
        <f>VLOOKUP(A1511,'[1]Population Data'!$A:$B, 2,FALSE)</f>
        <v>859064</v>
      </c>
      <c r="G1511">
        <f>VLOOKUP(A1511,'[1]Population Data'!$A:$C,3,FALSE)</f>
        <v>283250</v>
      </c>
      <c r="H1511">
        <f>VLOOKUP(A1511,'[1]Population Data'!$A:$D,4,FALSE)</f>
        <v>211996</v>
      </c>
      <c r="I1511" s="1">
        <f>VLOOKUP(A1511,'[1]Population Data'!$A:$E,5,FALSE)</f>
        <v>0.24677556037734091</v>
      </c>
      <c r="J1511" s="2">
        <f>VLOOKUP(A1511,'[1]Population Data'!$A:$F,6,FALSE)</f>
        <v>3.0328826125330979</v>
      </c>
      <c r="K1511" s="2">
        <f t="shared" si="163"/>
        <v>1460.9863176666697</v>
      </c>
      <c r="L1511" s="2">
        <f t="shared" si="164"/>
        <v>153108.22222222222</v>
      </c>
      <c r="M1511" s="3">
        <f t="shared" si="165"/>
        <v>0.17822679360585733</v>
      </c>
      <c r="N1511" s="2">
        <f t="shared" si="166"/>
        <v>54.054094341472982</v>
      </c>
      <c r="O1511" s="2">
        <f t="shared" si="167"/>
        <v>592.29219185066529</v>
      </c>
    </row>
    <row r="1512" spans="1:15" x14ac:dyDescent="0.2">
      <c r="A1512" t="str">
        <f t="shared" si="161"/>
        <v>Denton County, Texas</v>
      </c>
      <c r="B1512" t="str">
        <f t="shared" si="162"/>
        <v>Denton County,</v>
      </c>
      <c r="C1512" t="s">
        <v>268</v>
      </c>
      <c r="D1512" t="s">
        <v>14</v>
      </c>
      <c r="E1512">
        <v>24390</v>
      </c>
      <c r="F1512">
        <f>VLOOKUP(A1512,'[1]Population Data'!$A:$B, 2,FALSE)</f>
        <v>859064</v>
      </c>
      <c r="G1512">
        <f>VLOOKUP(A1512,'[1]Population Data'!$A:$C,3,FALSE)</f>
        <v>283250</v>
      </c>
      <c r="H1512">
        <f>VLOOKUP(A1512,'[1]Population Data'!$A:$D,4,FALSE)</f>
        <v>211996</v>
      </c>
      <c r="I1512" s="1">
        <f>VLOOKUP(A1512,'[1]Population Data'!$A:$E,5,FALSE)</f>
        <v>0.24677556037734091</v>
      </c>
      <c r="J1512" s="2">
        <f>VLOOKUP(A1512,'[1]Population Data'!$A:$F,6,FALSE)</f>
        <v>3.0328826125330979</v>
      </c>
      <c r="K1512" s="2">
        <f t="shared" si="163"/>
        <v>8041.854273953978</v>
      </c>
      <c r="L1512" s="2">
        <f t="shared" si="164"/>
        <v>153108.22222222222</v>
      </c>
      <c r="M1512" s="3">
        <f t="shared" si="165"/>
        <v>0.17822679360585733</v>
      </c>
      <c r="N1512" s="2">
        <f t="shared" si="166"/>
        <v>54.054094341472982</v>
      </c>
      <c r="O1512" s="2">
        <f t="shared" si="167"/>
        <v>3260.2136220351449</v>
      </c>
    </row>
    <row r="1513" spans="1:15" x14ac:dyDescent="0.2">
      <c r="A1513" t="str">
        <f t="shared" si="161"/>
        <v>Denton County, Texas</v>
      </c>
      <c r="B1513" t="str">
        <f t="shared" si="162"/>
        <v>Denton County,</v>
      </c>
      <c r="C1513" t="s">
        <v>268</v>
      </c>
      <c r="D1513" t="s">
        <v>15</v>
      </c>
      <c r="E1513">
        <v>16828</v>
      </c>
      <c r="F1513">
        <f>VLOOKUP(A1513,'[1]Population Data'!$A:$B, 2,FALSE)</f>
        <v>859064</v>
      </c>
      <c r="G1513">
        <f>VLOOKUP(A1513,'[1]Population Data'!$A:$C,3,FALSE)</f>
        <v>283250</v>
      </c>
      <c r="H1513">
        <f>VLOOKUP(A1513,'[1]Population Data'!$A:$D,4,FALSE)</f>
        <v>211996</v>
      </c>
      <c r="I1513" s="1">
        <f>VLOOKUP(A1513,'[1]Population Data'!$A:$E,5,FALSE)</f>
        <v>0.24677556037734091</v>
      </c>
      <c r="J1513" s="2">
        <f>VLOOKUP(A1513,'[1]Population Data'!$A:$F,6,FALSE)</f>
        <v>3.0328826125330979</v>
      </c>
      <c r="K1513" s="2">
        <f t="shared" si="163"/>
        <v>5548.5167577735774</v>
      </c>
      <c r="L1513" s="2">
        <f t="shared" si="164"/>
        <v>153108.22222222222</v>
      </c>
      <c r="M1513" s="3">
        <f t="shared" si="165"/>
        <v>0.17822679360585733</v>
      </c>
      <c r="N1513" s="2">
        <f t="shared" si="166"/>
        <v>54.054094341472982</v>
      </c>
      <c r="O1513" s="2">
        <f t="shared" si="167"/>
        <v>2249.4003620995254</v>
      </c>
    </row>
    <row r="1514" spans="1:15" x14ac:dyDescent="0.2">
      <c r="A1514" t="str">
        <f t="shared" si="161"/>
        <v>Denton County, Texas</v>
      </c>
      <c r="B1514" t="str">
        <f t="shared" si="162"/>
        <v>Denton County,</v>
      </c>
      <c r="C1514" t="s">
        <v>268</v>
      </c>
      <c r="D1514" t="s">
        <v>16</v>
      </c>
      <c r="E1514">
        <v>8802</v>
      </c>
      <c r="F1514">
        <f>VLOOKUP(A1514,'[1]Population Data'!$A:$B, 2,FALSE)</f>
        <v>859064</v>
      </c>
      <c r="G1514">
        <f>VLOOKUP(A1514,'[1]Population Data'!$A:$C,3,FALSE)</f>
        <v>283250</v>
      </c>
      <c r="H1514">
        <f>VLOOKUP(A1514,'[1]Population Data'!$A:$D,4,FALSE)</f>
        <v>211996</v>
      </c>
      <c r="I1514" s="1">
        <f>VLOOKUP(A1514,'[1]Population Data'!$A:$E,5,FALSE)</f>
        <v>0.24677556037734091</v>
      </c>
      <c r="J1514" s="2">
        <f>VLOOKUP(A1514,'[1]Population Data'!$A:$F,6,FALSE)</f>
        <v>3.0328826125330979</v>
      </c>
      <c r="K1514" s="2">
        <f t="shared" si="163"/>
        <v>2902.1894759878196</v>
      </c>
      <c r="L1514" s="2">
        <f t="shared" si="164"/>
        <v>153108.22222222222</v>
      </c>
      <c r="M1514" s="3">
        <f t="shared" si="165"/>
        <v>0.17822679360585733</v>
      </c>
      <c r="N1514" s="2">
        <f t="shared" si="166"/>
        <v>54.054094341472982</v>
      </c>
      <c r="O1514" s="2">
        <f t="shared" si="167"/>
        <v>1176.5641779890673</v>
      </c>
    </row>
    <row r="1515" spans="1:15" x14ac:dyDescent="0.2">
      <c r="A1515" t="str">
        <f t="shared" si="161"/>
        <v>Denton County, Texas</v>
      </c>
      <c r="B1515" t="str">
        <f t="shared" si="162"/>
        <v>Denton County,</v>
      </c>
      <c r="C1515" t="s">
        <v>268</v>
      </c>
      <c r="D1515" t="s">
        <v>17</v>
      </c>
      <c r="E1515">
        <v>9965</v>
      </c>
      <c r="F1515">
        <f>VLOOKUP(A1515,'[1]Population Data'!$A:$B, 2,FALSE)</f>
        <v>859064</v>
      </c>
      <c r="G1515">
        <f>VLOOKUP(A1515,'[1]Population Data'!$A:$C,3,FALSE)</f>
        <v>283250</v>
      </c>
      <c r="H1515">
        <f>VLOOKUP(A1515,'[1]Population Data'!$A:$D,4,FALSE)</f>
        <v>211996</v>
      </c>
      <c r="I1515" s="1">
        <f>VLOOKUP(A1515,'[1]Population Data'!$A:$E,5,FALSE)</f>
        <v>0.24677556037734091</v>
      </c>
      <c r="J1515" s="2">
        <f>VLOOKUP(A1515,'[1]Population Data'!$A:$F,6,FALSE)</f>
        <v>3.0328826125330979</v>
      </c>
      <c r="K1515" s="2">
        <f t="shared" si="163"/>
        <v>3285.6530479684866</v>
      </c>
      <c r="L1515" s="2">
        <f t="shared" si="164"/>
        <v>153108.22222222222</v>
      </c>
      <c r="M1515" s="3">
        <f t="shared" si="165"/>
        <v>0.17822679360585733</v>
      </c>
      <c r="N1515" s="2">
        <f t="shared" si="166"/>
        <v>54.054094341472982</v>
      </c>
      <c r="O1515" s="2">
        <f t="shared" si="167"/>
        <v>1332.0224987117763</v>
      </c>
    </row>
    <row r="1516" spans="1:15" x14ac:dyDescent="0.2">
      <c r="A1516" t="str">
        <f t="shared" si="161"/>
        <v>Denton County, Texas</v>
      </c>
      <c r="B1516" t="str">
        <f t="shared" si="162"/>
        <v>Denton County,</v>
      </c>
      <c r="C1516" t="s">
        <v>268</v>
      </c>
      <c r="D1516" t="s">
        <v>18</v>
      </c>
      <c r="E1516">
        <v>14291</v>
      </c>
      <c r="F1516">
        <f>VLOOKUP(A1516,'[1]Population Data'!$A:$B, 2,FALSE)</f>
        <v>859064</v>
      </c>
      <c r="G1516">
        <f>VLOOKUP(A1516,'[1]Population Data'!$A:$C,3,FALSE)</f>
        <v>283250</v>
      </c>
      <c r="H1516">
        <f>VLOOKUP(A1516,'[1]Population Data'!$A:$D,4,FALSE)</f>
        <v>211996</v>
      </c>
      <c r="I1516" s="1">
        <f>VLOOKUP(A1516,'[1]Population Data'!$A:$E,5,FALSE)</f>
        <v>0.24677556037734091</v>
      </c>
      <c r="J1516" s="2">
        <f>VLOOKUP(A1516,'[1]Population Data'!$A:$F,6,FALSE)</f>
        <v>3.0328826125330979</v>
      </c>
      <c r="K1516" s="2">
        <f t="shared" si="163"/>
        <v>4712.0188367804958</v>
      </c>
      <c r="L1516" s="2">
        <f t="shared" si="164"/>
        <v>153108.22222222222</v>
      </c>
      <c r="M1516" s="3">
        <f t="shared" si="165"/>
        <v>0.17822679360585733</v>
      </c>
      <c r="N1516" s="2">
        <f t="shared" si="166"/>
        <v>54.054094341472982</v>
      </c>
      <c r="O1516" s="2">
        <f t="shared" si="167"/>
        <v>1910.27933056598</v>
      </c>
    </row>
    <row r="1517" spans="1:15" x14ac:dyDescent="0.2">
      <c r="A1517" t="str">
        <f t="shared" si="161"/>
        <v>Denton County, Texas</v>
      </c>
      <c r="B1517" t="str">
        <f t="shared" si="162"/>
        <v>Denton County,</v>
      </c>
      <c r="C1517" t="s">
        <v>268</v>
      </c>
      <c r="D1517" t="s">
        <v>19</v>
      </c>
      <c r="E1517">
        <v>2924</v>
      </c>
      <c r="F1517">
        <f>VLOOKUP(A1517,'[1]Population Data'!$A:$B, 2,FALSE)</f>
        <v>859064</v>
      </c>
      <c r="G1517">
        <f>VLOOKUP(A1517,'[1]Population Data'!$A:$C,3,FALSE)</f>
        <v>283250</v>
      </c>
      <c r="H1517">
        <f>VLOOKUP(A1517,'[1]Population Data'!$A:$D,4,FALSE)</f>
        <v>211996</v>
      </c>
      <c r="I1517" s="1">
        <f>VLOOKUP(A1517,'[1]Population Data'!$A:$E,5,FALSE)</f>
        <v>0.24677556037734091</v>
      </c>
      <c r="J1517" s="2">
        <f>VLOOKUP(A1517,'[1]Population Data'!$A:$F,6,FALSE)</f>
        <v>3.0328826125330979</v>
      </c>
      <c r="K1517" s="2">
        <f t="shared" si="163"/>
        <v>964.09929877168645</v>
      </c>
      <c r="L1517" s="2">
        <f t="shared" si="164"/>
        <v>153108.22222222222</v>
      </c>
      <c r="M1517" s="3">
        <f t="shared" si="165"/>
        <v>0.17822679360585733</v>
      </c>
      <c r="N1517" s="2">
        <f t="shared" si="166"/>
        <v>54.054094341472982</v>
      </c>
      <c r="O1517" s="2">
        <f t="shared" si="167"/>
        <v>390.85135837764517</v>
      </c>
    </row>
    <row r="1518" spans="1:15" x14ac:dyDescent="0.2">
      <c r="A1518" t="str">
        <f t="shared" si="161"/>
        <v>Denton County, Texas</v>
      </c>
      <c r="B1518" t="str">
        <f t="shared" si="162"/>
        <v>Denton County,</v>
      </c>
      <c r="C1518" t="s">
        <v>268</v>
      </c>
      <c r="D1518" t="s">
        <v>20</v>
      </c>
      <c r="E1518">
        <v>3438</v>
      </c>
      <c r="F1518">
        <f>VLOOKUP(A1518,'[1]Population Data'!$A:$B, 2,FALSE)</f>
        <v>859064</v>
      </c>
      <c r="G1518">
        <f>VLOOKUP(A1518,'[1]Population Data'!$A:$C,3,FALSE)</f>
        <v>283250</v>
      </c>
      <c r="H1518">
        <f>VLOOKUP(A1518,'[1]Population Data'!$A:$D,4,FALSE)</f>
        <v>211996</v>
      </c>
      <c r="I1518" s="1">
        <f>VLOOKUP(A1518,'[1]Population Data'!$A:$E,5,FALSE)</f>
        <v>0.24677556037734091</v>
      </c>
      <c r="J1518" s="2">
        <f>VLOOKUP(A1518,'[1]Population Data'!$A:$F,6,FALSE)</f>
        <v>3.0328826125330979</v>
      </c>
      <c r="K1518" s="2">
        <f t="shared" si="163"/>
        <v>1133.5750304983098</v>
      </c>
      <c r="L1518" s="2">
        <f t="shared" si="164"/>
        <v>153108.22222222222</v>
      </c>
      <c r="M1518" s="3">
        <f t="shared" si="165"/>
        <v>0.17822679360585733</v>
      </c>
      <c r="N1518" s="2">
        <f t="shared" si="166"/>
        <v>54.054094341472982</v>
      </c>
      <c r="O1518" s="2">
        <f t="shared" si="167"/>
        <v>459.55778731270317</v>
      </c>
    </row>
    <row r="1519" spans="1:15" x14ac:dyDescent="0.2">
      <c r="A1519" t="str">
        <f t="shared" si="161"/>
        <v>Denton County, Texas</v>
      </c>
      <c r="B1519" t="str">
        <f t="shared" si="162"/>
        <v>Denton County,</v>
      </c>
      <c r="C1519" t="s">
        <v>268</v>
      </c>
      <c r="D1519" t="s">
        <v>21</v>
      </c>
      <c r="E1519">
        <v>2494</v>
      </c>
      <c r="F1519">
        <f>VLOOKUP(A1519,'[1]Population Data'!$A:$B, 2,FALSE)</f>
        <v>859064</v>
      </c>
      <c r="G1519">
        <f>VLOOKUP(A1519,'[1]Population Data'!$A:$C,3,FALSE)</f>
        <v>283250</v>
      </c>
      <c r="H1519">
        <f>VLOOKUP(A1519,'[1]Population Data'!$A:$D,4,FALSE)</f>
        <v>211996</v>
      </c>
      <c r="I1519" s="1">
        <f>VLOOKUP(A1519,'[1]Population Data'!$A:$E,5,FALSE)</f>
        <v>0.24677556037734091</v>
      </c>
      <c r="J1519" s="2">
        <f>VLOOKUP(A1519,'[1]Population Data'!$A:$F,6,FALSE)</f>
        <v>3.0328826125330979</v>
      </c>
      <c r="K1519" s="2">
        <f t="shared" si="163"/>
        <v>822.31999012879135</v>
      </c>
      <c r="L1519" s="2">
        <f t="shared" si="164"/>
        <v>153108.22222222222</v>
      </c>
      <c r="M1519" s="3">
        <f t="shared" si="165"/>
        <v>0.17822679360585733</v>
      </c>
      <c r="N1519" s="2">
        <f t="shared" si="166"/>
        <v>54.054094341472982</v>
      </c>
      <c r="O1519" s="2">
        <f t="shared" si="167"/>
        <v>333.3732174397561</v>
      </c>
    </row>
    <row r="1520" spans="1:15" x14ac:dyDescent="0.2">
      <c r="A1520" t="str">
        <f t="shared" si="161"/>
        <v>Denton County, Texas</v>
      </c>
      <c r="B1520" t="str">
        <f t="shared" si="162"/>
        <v>Denton County,</v>
      </c>
      <c r="C1520" t="s">
        <v>268</v>
      </c>
      <c r="D1520" t="s">
        <v>22</v>
      </c>
      <c r="E1520">
        <v>64467</v>
      </c>
      <c r="F1520">
        <f>VLOOKUP(A1520,'[1]Population Data'!$A:$B, 2,FALSE)</f>
        <v>859064</v>
      </c>
      <c r="G1520">
        <f>VLOOKUP(A1520,'[1]Population Data'!$A:$C,3,FALSE)</f>
        <v>283250</v>
      </c>
      <c r="H1520">
        <f>VLOOKUP(A1520,'[1]Population Data'!$A:$D,4,FALSE)</f>
        <v>211996</v>
      </c>
      <c r="I1520" s="1">
        <f>VLOOKUP(A1520,'[1]Population Data'!$A:$E,5,FALSE)</f>
        <v>0.24677556037734091</v>
      </c>
      <c r="J1520" s="2">
        <f>VLOOKUP(A1520,'[1]Population Data'!$A:$F,6,FALSE)</f>
        <v>3.0328826125330979</v>
      </c>
      <c r="K1520" s="2">
        <f t="shared" si="163"/>
        <v>21256.015558794224</v>
      </c>
      <c r="L1520" s="2">
        <f t="shared" si="164"/>
        <v>153108.22222222222</v>
      </c>
      <c r="M1520" s="3">
        <f t="shared" si="165"/>
        <v>0.17822679360585733</v>
      </c>
      <c r="N1520" s="2">
        <f t="shared" si="166"/>
        <v>54.054094341472982</v>
      </c>
      <c r="O1520" s="2">
        <f t="shared" si="167"/>
        <v>8617.3100275416036</v>
      </c>
    </row>
    <row r="1521" spans="1:15" x14ac:dyDescent="0.2">
      <c r="A1521" t="str">
        <f t="shared" si="161"/>
        <v>Denton County, Texas</v>
      </c>
      <c r="B1521" t="str">
        <f t="shared" si="162"/>
        <v>Denton County,</v>
      </c>
      <c r="C1521" t="s">
        <v>268</v>
      </c>
      <c r="D1521" t="s">
        <v>23</v>
      </c>
      <c r="E1521">
        <v>14151</v>
      </c>
      <c r="F1521">
        <f>VLOOKUP(A1521,'[1]Population Data'!$A:$B, 2,FALSE)</f>
        <v>859064</v>
      </c>
      <c r="G1521">
        <f>VLOOKUP(A1521,'[1]Population Data'!$A:$C,3,FALSE)</f>
        <v>283250</v>
      </c>
      <c r="H1521">
        <f>VLOOKUP(A1521,'[1]Population Data'!$A:$D,4,FALSE)</f>
        <v>211996</v>
      </c>
      <c r="I1521" s="1">
        <f>VLOOKUP(A1521,'[1]Population Data'!$A:$E,5,FALSE)</f>
        <v>0.24677556037734091</v>
      </c>
      <c r="J1521" s="2">
        <f>VLOOKUP(A1521,'[1]Population Data'!$A:$F,6,FALSE)</f>
        <v>3.0328826125330979</v>
      </c>
      <c r="K1521" s="2">
        <f t="shared" si="163"/>
        <v>4665.8581316409491</v>
      </c>
      <c r="L1521" s="2">
        <f t="shared" si="164"/>
        <v>153108.22222222222</v>
      </c>
      <c r="M1521" s="3">
        <f t="shared" si="165"/>
        <v>0.17822679360585733</v>
      </c>
      <c r="N1521" s="2">
        <f t="shared" si="166"/>
        <v>54.054094341472982</v>
      </c>
      <c r="O1521" s="2">
        <f t="shared" si="167"/>
        <v>1891.5655172373654</v>
      </c>
    </row>
    <row r="1522" spans="1:15" x14ac:dyDescent="0.2">
      <c r="A1522" t="str">
        <f t="shared" si="161"/>
        <v>Denton County, Texas</v>
      </c>
      <c r="B1522" t="str">
        <f t="shared" si="162"/>
        <v>Denton County,</v>
      </c>
      <c r="C1522" t="s">
        <v>268</v>
      </c>
      <c r="D1522" t="s">
        <v>24</v>
      </c>
      <c r="E1522">
        <v>53768</v>
      </c>
      <c r="F1522">
        <f>VLOOKUP(A1522,'[1]Population Data'!$A:$B, 2,FALSE)</f>
        <v>859064</v>
      </c>
      <c r="G1522">
        <f>VLOOKUP(A1522,'[1]Population Data'!$A:$C,3,FALSE)</f>
        <v>283250</v>
      </c>
      <c r="H1522">
        <f>VLOOKUP(A1522,'[1]Population Data'!$A:$D,4,FALSE)</f>
        <v>211996</v>
      </c>
      <c r="I1522" s="1">
        <f>VLOOKUP(A1522,'[1]Population Data'!$A:$E,5,FALSE)</f>
        <v>0.24677556037734091</v>
      </c>
      <c r="J1522" s="2">
        <f>VLOOKUP(A1522,'[1]Population Data'!$A:$F,6,FALSE)</f>
        <v>3.0328826125330979</v>
      </c>
      <c r="K1522" s="2">
        <f t="shared" si="163"/>
        <v>17728.348528165538</v>
      </c>
      <c r="L1522" s="2">
        <f t="shared" si="164"/>
        <v>153108.22222222222</v>
      </c>
      <c r="M1522" s="3">
        <f t="shared" si="165"/>
        <v>0.17822679360585733</v>
      </c>
      <c r="N1522" s="2">
        <f t="shared" si="166"/>
        <v>54.054094341472982</v>
      </c>
      <c r="O1522" s="2">
        <f t="shared" si="167"/>
        <v>7187.1736789498027</v>
      </c>
    </row>
    <row r="1523" spans="1:15" x14ac:dyDescent="0.2">
      <c r="A1523" t="str">
        <f t="shared" si="161"/>
        <v>Denton County, Texas</v>
      </c>
      <c r="B1523" t="str">
        <f t="shared" si="162"/>
        <v>Denton County,</v>
      </c>
      <c r="C1523" t="s">
        <v>268</v>
      </c>
      <c r="D1523" t="s">
        <v>25</v>
      </c>
      <c r="E1523">
        <v>10636</v>
      </c>
      <c r="F1523">
        <f>VLOOKUP(A1523,'[1]Population Data'!$A:$B, 2,FALSE)</f>
        <v>859064</v>
      </c>
      <c r="G1523">
        <f>VLOOKUP(A1523,'[1]Population Data'!$A:$C,3,FALSE)</f>
        <v>283250</v>
      </c>
      <c r="H1523">
        <f>VLOOKUP(A1523,'[1]Population Data'!$A:$D,4,FALSE)</f>
        <v>211996</v>
      </c>
      <c r="I1523" s="1">
        <f>VLOOKUP(A1523,'[1]Population Data'!$A:$E,5,FALSE)</f>
        <v>0.24677556037734091</v>
      </c>
      <c r="J1523" s="2">
        <f>VLOOKUP(A1523,'[1]Population Data'!$A:$F,6,FALSE)</f>
        <v>3.0328826125330979</v>
      </c>
      <c r="K1523" s="2">
        <f t="shared" si="163"/>
        <v>3506.8947133158881</v>
      </c>
      <c r="L1523" s="2">
        <f t="shared" si="164"/>
        <v>153108.22222222222</v>
      </c>
      <c r="M1523" s="3">
        <f t="shared" si="165"/>
        <v>0.17822679360585733</v>
      </c>
      <c r="N1523" s="2">
        <f t="shared" si="166"/>
        <v>54.054094341472982</v>
      </c>
      <c r="O1523" s="2">
        <f t="shared" si="167"/>
        <v>1421.7151325939242</v>
      </c>
    </row>
    <row r="1524" spans="1:15" x14ac:dyDescent="0.2">
      <c r="A1524" t="str">
        <f t="shared" si="161"/>
        <v>Denton County, Texas</v>
      </c>
      <c r="B1524" t="str">
        <f t="shared" si="162"/>
        <v>Denton County,</v>
      </c>
      <c r="C1524" t="s">
        <v>268</v>
      </c>
      <c r="D1524" t="s">
        <v>26</v>
      </c>
      <c r="E1524">
        <v>20969</v>
      </c>
      <c r="F1524">
        <f>VLOOKUP(A1524,'[1]Population Data'!$A:$B, 2,FALSE)</f>
        <v>859064</v>
      </c>
      <c r="G1524">
        <f>VLOOKUP(A1524,'[1]Population Data'!$A:$C,3,FALSE)</f>
        <v>283250</v>
      </c>
      <c r="H1524">
        <f>VLOOKUP(A1524,'[1]Population Data'!$A:$D,4,FALSE)</f>
        <v>211996</v>
      </c>
      <c r="I1524" s="1">
        <f>VLOOKUP(A1524,'[1]Population Data'!$A:$E,5,FALSE)</f>
        <v>0.24677556037734091</v>
      </c>
      <c r="J1524" s="2">
        <f>VLOOKUP(A1524,'[1]Population Data'!$A:$F,6,FALSE)</f>
        <v>3.0328826125330979</v>
      </c>
      <c r="K1524" s="2">
        <f t="shared" si="163"/>
        <v>6913.884471936899</v>
      </c>
      <c r="L1524" s="2">
        <f t="shared" si="164"/>
        <v>153108.22222222222</v>
      </c>
      <c r="M1524" s="3">
        <f t="shared" si="165"/>
        <v>0.17822679360585733</v>
      </c>
      <c r="N1524" s="2">
        <f t="shared" si="166"/>
        <v>54.054094341472982</v>
      </c>
      <c r="O1524" s="2">
        <f t="shared" si="167"/>
        <v>2802.9282263409168</v>
      </c>
    </row>
    <row r="1525" spans="1:15" x14ac:dyDescent="0.2">
      <c r="A1525" t="str">
        <f t="shared" si="161"/>
        <v>Denton County, Texas</v>
      </c>
      <c r="B1525" t="str">
        <f t="shared" si="162"/>
        <v>Denton County,</v>
      </c>
      <c r="C1525" t="s">
        <v>268</v>
      </c>
      <c r="D1525" t="s">
        <v>27</v>
      </c>
      <c r="E1525">
        <v>57941</v>
      </c>
      <c r="F1525">
        <f>VLOOKUP(A1525,'[1]Population Data'!$A:$B, 2,FALSE)</f>
        <v>859064</v>
      </c>
      <c r="G1525">
        <f>VLOOKUP(A1525,'[1]Population Data'!$A:$C,3,FALSE)</f>
        <v>283250</v>
      </c>
      <c r="H1525">
        <f>VLOOKUP(A1525,'[1]Population Data'!$A:$D,4,FALSE)</f>
        <v>211996</v>
      </c>
      <c r="I1525" s="1">
        <f>VLOOKUP(A1525,'[1]Population Data'!$A:$E,5,FALSE)</f>
        <v>0.24677556037734091</v>
      </c>
      <c r="J1525" s="2">
        <f>VLOOKUP(A1525,'[1]Population Data'!$A:$F,6,FALSE)</f>
        <v>3.0328826125330979</v>
      </c>
      <c r="K1525" s="2">
        <f t="shared" si="163"/>
        <v>19104.267260646473</v>
      </c>
      <c r="L1525" s="2">
        <f t="shared" si="164"/>
        <v>153108.22222222222</v>
      </c>
      <c r="M1525" s="3">
        <f t="shared" si="165"/>
        <v>0.17822679360585733</v>
      </c>
      <c r="N1525" s="2">
        <f t="shared" si="166"/>
        <v>54.054094341472982</v>
      </c>
      <c r="O1525" s="2">
        <f t="shared" si="167"/>
        <v>7744.9789862377347</v>
      </c>
    </row>
    <row r="1526" spans="1:15" x14ac:dyDescent="0.2">
      <c r="A1526" t="str">
        <f t="shared" si="161"/>
        <v>Denton County, Texas</v>
      </c>
      <c r="B1526" t="str">
        <f t="shared" si="162"/>
        <v>Denton County,</v>
      </c>
      <c r="C1526" t="s">
        <v>268</v>
      </c>
      <c r="D1526" t="s">
        <v>28</v>
      </c>
      <c r="E1526">
        <v>16241</v>
      </c>
      <c r="F1526">
        <f>VLOOKUP(A1526,'[1]Population Data'!$A:$B, 2,FALSE)</f>
        <v>859064</v>
      </c>
      <c r="G1526">
        <f>VLOOKUP(A1526,'[1]Population Data'!$A:$C,3,FALSE)</f>
        <v>283250</v>
      </c>
      <c r="H1526">
        <f>VLOOKUP(A1526,'[1]Population Data'!$A:$D,4,FALSE)</f>
        <v>211996</v>
      </c>
      <c r="I1526" s="1">
        <f>VLOOKUP(A1526,'[1]Population Data'!$A:$E,5,FALSE)</f>
        <v>0.24677556037734091</v>
      </c>
      <c r="J1526" s="2">
        <f>VLOOKUP(A1526,'[1]Population Data'!$A:$F,6,FALSE)</f>
        <v>3.0328826125330979</v>
      </c>
      <c r="K1526" s="2">
        <f t="shared" si="163"/>
        <v>5354.9715155099038</v>
      </c>
      <c r="L1526" s="2">
        <f t="shared" si="164"/>
        <v>153108.22222222222</v>
      </c>
      <c r="M1526" s="3">
        <f t="shared" si="165"/>
        <v>0.17822679360585733</v>
      </c>
      <c r="N1526" s="2">
        <f t="shared" si="166"/>
        <v>54.054094341472982</v>
      </c>
      <c r="O1526" s="2">
        <f t="shared" si="167"/>
        <v>2170.9360162145467</v>
      </c>
    </row>
    <row r="1527" spans="1:15" x14ac:dyDescent="0.2">
      <c r="A1527" t="str">
        <f t="shared" si="161"/>
        <v>DeWitt County, Texas</v>
      </c>
      <c r="B1527" t="str">
        <f t="shared" si="162"/>
        <v>DeWitt County,</v>
      </c>
      <c r="C1527" t="s">
        <v>82</v>
      </c>
      <c r="D1527" t="s">
        <v>4</v>
      </c>
      <c r="E1527">
        <v>119</v>
      </c>
      <c r="F1527">
        <f>VLOOKUP(A1527,'[1]Population Data'!$A:$B, 2,FALSE)</f>
        <v>20435</v>
      </c>
      <c r="G1527">
        <f>VLOOKUP(A1527,'[1]Population Data'!$A:$C,3,FALSE)</f>
        <v>7088</v>
      </c>
      <c r="H1527">
        <f>VLOOKUP(A1527,'[1]Population Data'!$A:$D,4,FALSE)</f>
        <v>4625</v>
      </c>
      <c r="I1527" s="1">
        <f>VLOOKUP(A1527,'[1]Population Data'!$A:$E,5,FALSE)</f>
        <v>0.22632737949596282</v>
      </c>
      <c r="J1527" s="2">
        <f>VLOOKUP(A1527,'[1]Population Data'!$A:$F,6,FALSE)</f>
        <v>2.8830417607223477</v>
      </c>
      <c r="K1527" s="2">
        <f t="shared" si="163"/>
        <v>41.275850256912157</v>
      </c>
      <c r="L1527" s="2">
        <f t="shared" si="164"/>
        <v>3340.2777777777778</v>
      </c>
      <c r="M1527" s="3">
        <f t="shared" si="165"/>
        <v>0.16345866296930647</v>
      </c>
      <c r="N1527" s="2">
        <f t="shared" si="166"/>
        <v>47.125815149235017</v>
      </c>
      <c r="O1527" s="2">
        <f t="shared" si="167"/>
        <v>14.588685670010603</v>
      </c>
    </row>
    <row r="1528" spans="1:15" x14ac:dyDescent="0.2">
      <c r="A1528" t="str">
        <f t="shared" si="161"/>
        <v>DeWitt County, Texas</v>
      </c>
      <c r="B1528" t="str">
        <f t="shared" si="162"/>
        <v>DeWitt County,</v>
      </c>
      <c r="C1528" t="s">
        <v>82</v>
      </c>
      <c r="D1528" t="s">
        <v>5</v>
      </c>
      <c r="E1528">
        <v>134</v>
      </c>
      <c r="F1528">
        <f>VLOOKUP(A1528,'[1]Population Data'!$A:$B, 2,FALSE)</f>
        <v>20435</v>
      </c>
      <c r="G1528">
        <f>VLOOKUP(A1528,'[1]Population Data'!$A:$C,3,FALSE)</f>
        <v>7088</v>
      </c>
      <c r="H1528">
        <f>VLOOKUP(A1528,'[1]Population Data'!$A:$D,4,FALSE)</f>
        <v>4625</v>
      </c>
      <c r="I1528" s="1">
        <f>VLOOKUP(A1528,'[1]Population Data'!$A:$E,5,FALSE)</f>
        <v>0.22632737949596282</v>
      </c>
      <c r="J1528" s="2">
        <f>VLOOKUP(A1528,'[1]Population Data'!$A:$F,6,FALSE)</f>
        <v>2.8830417607223477</v>
      </c>
      <c r="K1528" s="2">
        <f t="shared" si="163"/>
        <v>46.478688524590162</v>
      </c>
      <c r="L1528" s="2">
        <f t="shared" si="164"/>
        <v>3340.2777777777778</v>
      </c>
      <c r="M1528" s="3">
        <f t="shared" si="165"/>
        <v>0.16345866296930647</v>
      </c>
      <c r="N1528" s="2">
        <f t="shared" si="166"/>
        <v>47.125815149235017</v>
      </c>
      <c r="O1528" s="2">
        <f t="shared" si="167"/>
        <v>16.4275956284153</v>
      </c>
    </row>
    <row r="1529" spans="1:15" x14ac:dyDescent="0.2">
      <c r="A1529" t="str">
        <f t="shared" si="161"/>
        <v>DeWitt County, Texas</v>
      </c>
      <c r="B1529" t="str">
        <f t="shared" si="162"/>
        <v>DeWitt County,</v>
      </c>
      <c r="C1529" t="s">
        <v>82</v>
      </c>
      <c r="D1529" t="s">
        <v>6</v>
      </c>
      <c r="E1529">
        <v>245</v>
      </c>
      <c r="F1529">
        <f>VLOOKUP(A1529,'[1]Population Data'!$A:$B, 2,FALSE)</f>
        <v>20435</v>
      </c>
      <c r="G1529">
        <f>VLOOKUP(A1529,'[1]Population Data'!$A:$C,3,FALSE)</f>
        <v>7088</v>
      </c>
      <c r="H1529">
        <f>VLOOKUP(A1529,'[1]Population Data'!$A:$D,4,FALSE)</f>
        <v>4625</v>
      </c>
      <c r="I1529" s="1">
        <f>VLOOKUP(A1529,'[1]Population Data'!$A:$E,5,FALSE)</f>
        <v>0.22632737949596282</v>
      </c>
      <c r="J1529" s="2">
        <f>VLOOKUP(A1529,'[1]Population Data'!$A:$F,6,FALSE)</f>
        <v>2.8830417607223477</v>
      </c>
      <c r="K1529" s="2">
        <f t="shared" si="163"/>
        <v>84.97969170540739</v>
      </c>
      <c r="L1529" s="2">
        <f t="shared" si="164"/>
        <v>3340.2777777777778</v>
      </c>
      <c r="M1529" s="3">
        <f t="shared" si="165"/>
        <v>0.16345866296930647</v>
      </c>
      <c r="N1529" s="2">
        <f t="shared" si="166"/>
        <v>47.125815149235017</v>
      </c>
      <c r="O1529" s="2">
        <f t="shared" si="167"/>
        <v>30.035529320610067</v>
      </c>
    </row>
    <row r="1530" spans="1:15" x14ac:dyDescent="0.2">
      <c r="A1530" t="str">
        <f t="shared" si="161"/>
        <v>DeWitt County, Texas</v>
      </c>
      <c r="B1530" t="str">
        <f t="shared" si="162"/>
        <v>DeWitt County,</v>
      </c>
      <c r="C1530" t="s">
        <v>82</v>
      </c>
      <c r="D1530" t="s">
        <v>7</v>
      </c>
      <c r="E1530">
        <v>106</v>
      </c>
      <c r="F1530">
        <f>VLOOKUP(A1530,'[1]Population Data'!$A:$B, 2,FALSE)</f>
        <v>20435</v>
      </c>
      <c r="G1530">
        <f>VLOOKUP(A1530,'[1]Population Data'!$A:$C,3,FALSE)</f>
        <v>7088</v>
      </c>
      <c r="H1530">
        <f>VLOOKUP(A1530,'[1]Population Data'!$A:$D,4,FALSE)</f>
        <v>4625</v>
      </c>
      <c r="I1530" s="1">
        <f>VLOOKUP(A1530,'[1]Population Data'!$A:$E,5,FALSE)</f>
        <v>0.22632737949596282</v>
      </c>
      <c r="J1530" s="2">
        <f>VLOOKUP(A1530,'[1]Population Data'!$A:$F,6,FALSE)</f>
        <v>2.8830417607223477</v>
      </c>
      <c r="K1530" s="2">
        <f t="shared" si="163"/>
        <v>36.766723758257889</v>
      </c>
      <c r="L1530" s="2">
        <f t="shared" si="164"/>
        <v>3340.2777777777778</v>
      </c>
      <c r="M1530" s="3">
        <f t="shared" si="165"/>
        <v>0.16345866296930647</v>
      </c>
      <c r="N1530" s="2">
        <f t="shared" si="166"/>
        <v>47.125815149235017</v>
      </c>
      <c r="O1530" s="2">
        <f t="shared" si="167"/>
        <v>12.994963706059863</v>
      </c>
    </row>
    <row r="1531" spans="1:15" x14ac:dyDescent="0.2">
      <c r="A1531" t="str">
        <f t="shared" si="161"/>
        <v>DeWitt County, Texas</v>
      </c>
      <c r="B1531" t="str">
        <f t="shared" si="162"/>
        <v>DeWitt County,</v>
      </c>
      <c r="C1531" t="s">
        <v>82</v>
      </c>
      <c r="D1531" t="s">
        <v>8</v>
      </c>
      <c r="E1531">
        <v>189</v>
      </c>
      <c r="F1531">
        <f>VLOOKUP(A1531,'[1]Population Data'!$A:$B, 2,FALSE)</f>
        <v>20435</v>
      </c>
      <c r="G1531">
        <f>VLOOKUP(A1531,'[1]Population Data'!$A:$C,3,FALSE)</f>
        <v>7088</v>
      </c>
      <c r="H1531">
        <f>VLOOKUP(A1531,'[1]Population Data'!$A:$D,4,FALSE)</f>
        <v>4625</v>
      </c>
      <c r="I1531" s="1">
        <f>VLOOKUP(A1531,'[1]Population Data'!$A:$E,5,FALSE)</f>
        <v>0.22632737949596282</v>
      </c>
      <c r="J1531" s="2">
        <f>VLOOKUP(A1531,'[1]Population Data'!$A:$F,6,FALSE)</f>
        <v>2.8830417607223477</v>
      </c>
      <c r="K1531" s="2">
        <f t="shared" si="163"/>
        <v>65.555762172742845</v>
      </c>
      <c r="L1531" s="2">
        <f t="shared" si="164"/>
        <v>3340.2777777777778</v>
      </c>
      <c r="M1531" s="3">
        <f t="shared" si="165"/>
        <v>0.16345866296930647</v>
      </c>
      <c r="N1531" s="2">
        <f t="shared" si="166"/>
        <v>47.125815149235017</v>
      </c>
      <c r="O1531" s="2">
        <f t="shared" si="167"/>
        <v>23.170265475899196</v>
      </c>
    </row>
    <row r="1532" spans="1:15" x14ac:dyDescent="0.2">
      <c r="A1532" t="str">
        <f t="shared" si="161"/>
        <v>DeWitt County, Texas</v>
      </c>
      <c r="B1532" t="str">
        <f t="shared" si="162"/>
        <v>DeWitt County,</v>
      </c>
      <c r="C1532" t="s">
        <v>82</v>
      </c>
      <c r="D1532" t="s">
        <v>9</v>
      </c>
      <c r="E1532">
        <v>46</v>
      </c>
      <c r="F1532">
        <f>VLOOKUP(A1532,'[1]Population Data'!$A:$B, 2,FALSE)</f>
        <v>20435</v>
      </c>
      <c r="G1532">
        <f>VLOOKUP(A1532,'[1]Population Data'!$A:$C,3,FALSE)</f>
        <v>7088</v>
      </c>
      <c r="H1532">
        <f>VLOOKUP(A1532,'[1]Population Data'!$A:$D,4,FALSE)</f>
        <v>4625</v>
      </c>
      <c r="I1532" s="1">
        <f>VLOOKUP(A1532,'[1]Population Data'!$A:$E,5,FALSE)</f>
        <v>0.22632737949596282</v>
      </c>
      <c r="J1532" s="2">
        <f>VLOOKUP(A1532,'[1]Population Data'!$A:$F,6,FALSE)</f>
        <v>2.8830417607223477</v>
      </c>
      <c r="K1532" s="2">
        <f t="shared" si="163"/>
        <v>15.955370687545877</v>
      </c>
      <c r="L1532" s="2">
        <f t="shared" si="164"/>
        <v>3340.2777777777778</v>
      </c>
      <c r="M1532" s="3">
        <f t="shared" si="165"/>
        <v>0.16345866296930647</v>
      </c>
      <c r="N1532" s="2">
        <f t="shared" si="166"/>
        <v>47.125815149235017</v>
      </c>
      <c r="O1532" s="2">
        <f t="shared" si="167"/>
        <v>5.6393238724410732</v>
      </c>
    </row>
    <row r="1533" spans="1:15" x14ac:dyDescent="0.2">
      <c r="A1533" t="str">
        <f t="shared" si="161"/>
        <v>DeWitt County, Texas</v>
      </c>
      <c r="B1533" t="str">
        <f t="shared" si="162"/>
        <v>DeWitt County,</v>
      </c>
      <c r="C1533" t="s">
        <v>82</v>
      </c>
      <c r="D1533" t="s">
        <v>10</v>
      </c>
      <c r="E1533">
        <v>871</v>
      </c>
      <c r="F1533">
        <f>VLOOKUP(A1533,'[1]Population Data'!$A:$B, 2,FALSE)</f>
        <v>20435</v>
      </c>
      <c r="G1533">
        <f>VLOOKUP(A1533,'[1]Population Data'!$A:$C,3,FALSE)</f>
        <v>7088</v>
      </c>
      <c r="H1533">
        <f>VLOOKUP(A1533,'[1]Population Data'!$A:$D,4,FALSE)</f>
        <v>4625</v>
      </c>
      <c r="I1533" s="1">
        <f>VLOOKUP(A1533,'[1]Population Data'!$A:$E,5,FALSE)</f>
        <v>0.22632737949596282</v>
      </c>
      <c r="J1533" s="2">
        <f>VLOOKUP(A1533,'[1]Population Data'!$A:$F,6,FALSE)</f>
        <v>2.8830417607223477</v>
      </c>
      <c r="K1533" s="2">
        <f t="shared" si="163"/>
        <v>302.11147540983603</v>
      </c>
      <c r="L1533" s="2">
        <f t="shared" si="164"/>
        <v>3340.2777777777778</v>
      </c>
      <c r="M1533" s="3">
        <f t="shared" si="165"/>
        <v>0.16345866296930647</v>
      </c>
      <c r="N1533" s="2">
        <f t="shared" si="166"/>
        <v>47.125815149235017</v>
      </c>
      <c r="O1533" s="2">
        <f t="shared" si="167"/>
        <v>106.77937158469945</v>
      </c>
    </row>
    <row r="1534" spans="1:15" x14ac:dyDescent="0.2">
      <c r="A1534" t="str">
        <f t="shared" si="161"/>
        <v>DeWitt County, Texas</v>
      </c>
      <c r="B1534" t="str">
        <f t="shared" si="162"/>
        <v>DeWitt County,</v>
      </c>
      <c r="C1534" t="s">
        <v>82</v>
      </c>
      <c r="D1534" t="s">
        <v>11</v>
      </c>
      <c r="E1534">
        <v>389</v>
      </c>
      <c r="F1534">
        <f>VLOOKUP(A1534,'[1]Population Data'!$A:$B, 2,FALSE)</f>
        <v>20435</v>
      </c>
      <c r="G1534">
        <f>VLOOKUP(A1534,'[1]Population Data'!$A:$C,3,FALSE)</f>
        <v>7088</v>
      </c>
      <c r="H1534">
        <f>VLOOKUP(A1534,'[1]Population Data'!$A:$D,4,FALSE)</f>
        <v>4625</v>
      </c>
      <c r="I1534" s="1">
        <f>VLOOKUP(A1534,'[1]Population Data'!$A:$E,5,FALSE)</f>
        <v>0.22632737949596282</v>
      </c>
      <c r="J1534" s="2">
        <f>VLOOKUP(A1534,'[1]Population Data'!$A:$F,6,FALSE)</f>
        <v>2.8830417607223477</v>
      </c>
      <c r="K1534" s="2">
        <f t="shared" si="163"/>
        <v>134.92693907511622</v>
      </c>
      <c r="L1534" s="2">
        <f t="shared" si="164"/>
        <v>3340.2777777777778</v>
      </c>
      <c r="M1534" s="3">
        <f t="shared" si="165"/>
        <v>0.16345866296930647</v>
      </c>
      <c r="N1534" s="2">
        <f t="shared" si="166"/>
        <v>47.125815149235017</v>
      </c>
      <c r="O1534" s="2">
        <f t="shared" si="167"/>
        <v>47.68906492129517</v>
      </c>
    </row>
    <row r="1535" spans="1:15" x14ac:dyDescent="0.2">
      <c r="A1535" t="str">
        <f t="shared" si="161"/>
        <v>DeWitt County, Texas</v>
      </c>
      <c r="B1535" t="str">
        <f t="shared" si="162"/>
        <v>DeWitt County,</v>
      </c>
      <c r="C1535" t="s">
        <v>82</v>
      </c>
      <c r="D1535" t="s">
        <v>12</v>
      </c>
      <c r="E1535">
        <v>63</v>
      </c>
      <c r="F1535">
        <f>VLOOKUP(A1535,'[1]Population Data'!$A:$B, 2,FALSE)</f>
        <v>20435</v>
      </c>
      <c r="G1535">
        <f>VLOOKUP(A1535,'[1]Population Data'!$A:$C,3,FALSE)</f>
        <v>7088</v>
      </c>
      <c r="H1535">
        <f>VLOOKUP(A1535,'[1]Population Data'!$A:$D,4,FALSE)</f>
        <v>4625</v>
      </c>
      <c r="I1535" s="1">
        <f>VLOOKUP(A1535,'[1]Population Data'!$A:$E,5,FALSE)</f>
        <v>0.22632737949596282</v>
      </c>
      <c r="J1535" s="2">
        <f>VLOOKUP(A1535,'[1]Population Data'!$A:$F,6,FALSE)</f>
        <v>2.8830417607223477</v>
      </c>
      <c r="K1535" s="2">
        <f t="shared" si="163"/>
        <v>21.851920724247613</v>
      </c>
      <c r="L1535" s="2">
        <f t="shared" si="164"/>
        <v>3340.2777777777778</v>
      </c>
      <c r="M1535" s="3">
        <f t="shared" si="165"/>
        <v>0.16345866296930647</v>
      </c>
      <c r="N1535" s="2">
        <f t="shared" si="166"/>
        <v>47.125815149235017</v>
      </c>
      <c r="O1535" s="2">
        <f t="shared" si="167"/>
        <v>7.72342182529973</v>
      </c>
    </row>
    <row r="1536" spans="1:15" x14ac:dyDescent="0.2">
      <c r="A1536" t="str">
        <f t="shared" si="161"/>
        <v>DeWitt County, Texas</v>
      </c>
      <c r="B1536" t="str">
        <f t="shared" si="162"/>
        <v>DeWitt County,</v>
      </c>
      <c r="C1536" t="s">
        <v>82</v>
      </c>
      <c r="D1536" t="s">
        <v>13</v>
      </c>
      <c r="E1536">
        <v>174</v>
      </c>
      <c r="F1536">
        <f>VLOOKUP(A1536,'[1]Population Data'!$A:$B, 2,FALSE)</f>
        <v>20435</v>
      </c>
      <c r="G1536">
        <f>VLOOKUP(A1536,'[1]Population Data'!$A:$C,3,FALSE)</f>
        <v>7088</v>
      </c>
      <c r="H1536">
        <f>VLOOKUP(A1536,'[1]Population Data'!$A:$D,4,FALSE)</f>
        <v>4625</v>
      </c>
      <c r="I1536" s="1">
        <f>VLOOKUP(A1536,'[1]Population Data'!$A:$E,5,FALSE)</f>
        <v>0.22632737949596282</v>
      </c>
      <c r="J1536" s="2">
        <f>VLOOKUP(A1536,'[1]Population Data'!$A:$F,6,FALSE)</f>
        <v>2.8830417607223477</v>
      </c>
      <c r="K1536" s="2">
        <f t="shared" si="163"/>
        <v>60.352923905064834</v>
      </c>
      <c r="L1536" s="2">
        <f t="shared" si="164"/>
        <v>3340.2777777777778</v>
      </c>
      <c r="M1536" s="3">
        <f t="shared" si="165"/>
        <v>0.16345866296930647</v>
      </c>
      <c r="N1536" s="2">
        <f t="shared" si="166"/>
        <v>47.125815149235017</v>
      </c>
      <c r="O1536" s="2">
        <f t="shared" si="167"/>
        <v>21.331355517494494</v>
      </c>
    </row>
    <row r="1537" spans="1:15" x14ac:dyDescent="0.2">
      <c r="A1537" t="str">
        <f t="shared" si="161"/>
        <v>DeWitt County, Texas</v>
      </c>
      <c r="B1537" t="str">
        <f t="shared" si="162"/>
        <v>DeWitt County,</v>
      </c>
      <c r="C1537" t="s">
        <v>82</v>
      </c>
      <c r="D1537" t="s">
        <v>14</v>
      </c>
      <c r="E1537">
        <v>315</v>
      </c>
      <c r="F1537">
        <f>VLOOKUP(A1537,'[1]Population Data'!$A:$B, 2,FALSE)</f>
        <v>20435</v>
      </c>
      <c r="G1537">
        <f>VLOOKUP(A1537,'[1]Population Data'!$A:$C,3,FALSE)</f>
        <v>7088</v>
      </c>
      <c r="H1537">
        <f>VLOOKUP(A1537,'[1]Population Data'!$A:$D,4,FALSE)</f>
        <v>4625</v>
      </c>
      <c r="I1537" s="1">
        <f>VLOOKUP(A1537,'[1]Population Data'!$A:$E,5,FALSE)</f>
        <v>0.22632737949596282</v>
      </c>
      <c r="J1537" s="2">
        <f>VLOOKUP(A1537,'[1]Population Data'!$A:$F,6,FALSE)</f>
        <v>2.8830417607223477</v>
      </c>
      <c r="K1537" s="2">
        <f t="shared" si="163"/>
        <v>109.25960362123807</v>
      </c>
      <c r="L1537" s="2">
        <f t="shared" si="164"/>
        <v>3340.2777777777778</v>
      </c>
      <c r="M1537" s="3">
        <f t="shared" si="165"/>
        <v>0.16345866296930647</v>
      </c>
      <c r="N1537" s="2">
        <f t="shared" si="166"/>
        <v>47.125815149235017</v>
      </c>
      <c r="O1537" s="2">
        <f t="shared" si="167"/>
        <v>38.617109126498654</v>
      </c>
    </row>
    <row r="1538" spans="1:15" x14ac:dyDescent="0.2">
      <c r="A1538" t="str">
        <f t="shared" si="161"/>
        <v>DeWitt County, Texas</v>
      </c>
      <c r="B1538" t="str">
        <f t="shared" si="162"/>
        <v>DeWitt County,</v>
      </c>
      <c r="C1538" t="s">
        <v>82</v>
      </c>
      <c r="D1538" t="s">
        <v>15</v>
      </c>
      <c r="E1538">
        <v>270</v>
      </c>
      <c r="F1538">
        <f>VLOOKUP(A1538,'[1]Population Data'!$A:$B, 2,FALSE)</f>
        <v>20435</v>
      </c>
      <c r="G1538">
        <f>VLOOKUP(A1538,'[1]Population Data'!$A:$C,3,FALSE)</f>
        <v>7088</v>
      </c>
      <c r="H1538">
        <f>VLOOKUP(A1538,'[1]Population Data'!$A:$D,4,FALSE)</f>
        <v>4625</v>
      </c>
      <c r="I1538" s="1">
        <f>VLOOKUP(A1538,'[1]Population Data'!$A:$E,5,FALSE)</f>
        <v>0.22632737949596282</v>
      </c>
      <c r="J1538" s="2">
        <f>VLOOKUP(A1538,'[1]Population Data'!$A:$F,6,FALSE)</f>
        <v>2.8830417607223477</v>
      </c>
      <c r="K1538" s="2">
        <f t="shared" si="163"/>
        <v>93.651088818204059</v>
      </c>
      <c r="L1538" s="2">
        <f t="shared" si="164"/>
        <v>3340.2777777777778</v>
      </c>
      <c r="M1538" s="3">
        <f t="shared" si="165"/>
        <v>0.16345866296930647</v>
      </c>
      <c r="N1538" s="2">
        <f t="shared" si="166"/>
        <v>47.125815149235017</v>
      </c>
      <c r="O1538" s="2">
        <f t="shared" si="167"/>
        <v>33.100379251284565</v>
      </c>
    </row>
    <row r="1539" spans="1:15" x14ac:dyDescent="0.2">
      <c r="A1539" t="str">
        <f t="shared" ref="A1539:A1602" si="168">CONCATENATE(B1539," ", "Texas")</f>
        <v>DeWitt County, Texas</v>
      </c>
      <c r="B1539" t="str">
        <f t="shared" ref="B1539:B1602" si="169">LEFT(C1539,FIND(",", C1539))</f>
        <v>DeWitt County,</v>
      </c>
      <c r="C1539" t="s">
        <v>82</v>
      </c>
      <c r="D1539" t="s">
        <v>16</v>
      </c>
      <c r="E1539">
        <v>207</v>
      </c>
      <c r="F1539">
        <f>VLOOKUP(A1539,'[1]Population Data'!$A:$B, 2,FALSE)</f>
        <v>20435</v>
      </c>
      <c r="G1539">
        <f>VLOOKUP(A1539,'[1]Population Data'!$A:$C,3,FALSE)</f>
        <v>7088</v>
      </c>
      <c r="H1539">
        <f>VLOOKUP(A1539,'[1]Population Data'!$A:$D,4,FALSE)</f>
        <v>4625</v>
      </c>
      <c r="I1539" s="1">
        <f>VLOOKUP(A1539,'[1]Population Data'!$A:$E,5,FALSE)</f>
        <v>0.22632737949596282</v>
      </c>
      <c r="J1539" s="2">
        <f>VLOOKUP(A1539,'[1]Population Data'!$A:$F,6,FALSE)</f>
        <v>2.8830417607223477</v>
      </c>
      <c r="K1539" s="2">
        <f t="shared" ref="K1539:K1602" si="170">E1539/J1539</f>
        <v>71.799168093956439</v>
      </c>
      <c r="L1539" s="2">
        <f t="shared" ref="L1539:L1602" si="171">(H1539/18)*13</f>
        <v>3340.2777777777778</v>
      </c>
      <c r="M1539" s="3">
        <f t="shared" ref="M1539:M1602" si="172">L1539/F1539</f>
        <v>0.16345866296930647</v>
      </c>
      <c r="N1539" s="2">
        <f t="shared" ref="N1539:N1602" si="173">M1539*J1539*100</f>
        <v>47.125815149235017</v>
      </c>
      <c r="O1539" s="2">
        <f t="shared" ref="O1539:O1602" si="174">0.75*N1539*K1539*(1/100)</f>
        <v>25.376957425984831</v>
      </c>
    </row>
    <row r="1540" spans="1:15" x14ac:dyDescent="0.2">
      <c r="A1540" t="str">
        <f t="shared" si="168"/>
        <v>DeWitt County, Texas</v>
      </c>
      <c r="B1540" t="str">
        <f t="shared" si="169"/>
        <v>DeWitt County,</v>
      </c>
      <c r="C1540" t="s">
        <v>82</v>
      </c>
      <c r="D1540" t="s">
        <v>17</v>
      </c>
      <c r="E1540">
        <v>178</v>
      </c>
      <c r="F1540">
        <f>VLOOKUP(A1540,'[1]Population Data'!$A:$B, 2,FALSE)</f>
        <v>20435</v>
      </c>
      <c r="G1540">
        <f>VLOOKUP(A1540,'[1]Population Data'!$A:$C,3,FALSE)</f>
        <v>7088</v>
      </c>
      <c r="H1540">
        <f>VLOOKUP(A1540,'[1]Population Data'!$A:$D,4,FALSE)</f>
        <v>4625</v>
      </c>
      <c r="I1540" s="1">
        <f>VLOOKUP(A1540,'[1]Population Data'!$A:$E,5,FALSE)</f>
        <v>0.22632737949596282</v>
      </c>
      <c r="J1540" s="2">
        <f>VLOOKUP(A1540,'[1]Population Data'!$A:$F,6,FALSE)</f>
        <v>2.8830417607223477</v>
      </c>
      <c r="K1540" s="2">
        <f t="shared" si="170"/>
        <v>61.740347443112306</v>
      </c>
      <c r="L1540" s="2">
        <f t="shared" si="171"/>
        <v>3340.2777777777778</v>
      </c>
      <c r="M1540" s="3">
        <f t="shared" si="172"/>
        <v>0.16345866296930647</v>
      </c>
      <c r="N1540" s="2">
        <f t="shared" si="173"/>
        <v>47.125815149235017</v>
      </c>
      <c r="O1540" s="2">
        <f t="shared" si="174"/>
        <v>21.821731506402415</v>
      </c>
    </row>
    <row r="1541" spans="1:15" x14ac:dyDescent="0.2">
      <c r="A1541" t="str">
        <f t="shared" si="168"/>
        <v>DeWitt County, Texas</v>
      </c>
      <c r="B1541" t="str">
        <f t="shared" si="169"/>
        <v>DeWitt County,</v>
      </c>
      <c r="C1541" t="s">
        <v>82</v>
      </c>
      <c r="D1541" t="s">
        <v>18</v>
      </c>
      <c r="E1541">
        <v>303</v>
      </c>
      <c r="F1541">
        <f>VLOOKUP(A1541,'[1]Population Data'!$A:$B, 2,FALSE)</f>
        <v>20435</v>
      </c>
      <c r="G1541">
        <f>VLOOKUP(A1541,'[1]Population Data'!$A:$C,3,FALSE)</f>
        <v>7088</v>
      </c>
      <c r="H1541">
        <f>VLOOKUP(A1541,'[1]Population Data'!$A:$D,4,FALSE)</f>
        <v>4625</v>
      </c>
      <c r="I1541" s="1">
        <f>VLOOKUP(A1541,'[1]Population Data'!$A:$E,5,FALSE)</f>
        <v>0.22632737949596282</v>
      </c>
      <c r="J1541" s="2">
        <f>VLOOKUP(A1541,'[1]Population Data'!$A:$F,6,FALSE)</f>
        <v>2.8830417607223477</v>
      </c>
      <c r="K1541" s="2">
        <f t="shared" si="170"/>
        <v>105.09733300709567</v>
      </c>
      <c r="L1541" s="2">
        <f t="shared" si="171"/>
        <v>3340.2777777777778</v>
      </c>
      <c r="M1541" s="3">
        <f t="shared" si="172"/>
        <v>0.16345866296930647</v>
      </c>
      <c r="N1541" s="2">
        <f t="shared" si="173"/>
        <v>47.125815149235017</v>
      </c>
      <c r="O1541" s="2">
        <f t="shared" si="174"/>
        <v>37.145981159774898</v>
      </c>
    </row>
    <row r="1542" spans="1:15" x14ac:dyDescent="0.2">
      <c r="A1542" t="str">
        <f t="shared" si="168"/>
        <v>DeWitt County, Texas</v>
      </c>
      <c r="B1542" t="str">
        <f t="shared" si="169"/>
        <v>DeWitt County,</v>
      </c>
      <c r="C1542" t="s">
        <v>82</v>
      </c>
      <c r="D1542" t="s">
        <v>19</v>
      </c>
      <c r="E1542">
        <v>223</v>
      </c>
      <c r="F1542">
        <f>VLOOKUP(A1542,'[1]Population Data'!$A:$B, 2,FALSE)</f>
        <v>20435</v>
      </c>
      <c r="G1542">
        <f>VLOOKUP(A1542,'[1]Population Data'!$A:$C,3,FALSE)</f>
        <v>7088</v>
      </c>
      <c r="H1542">
        <f>VLOOKUP(A1542,'[1]Population Data'!$A:$D,4,FALSE)</f>
        <v>4625</v>
      </c>
      <c r="I1542" s="1">
        <f>VLOOKUP(A1542,'[1]Population Data'!$A:$E,5,FALSE)</f>
        <v>0.22632737949596282</v>
      </c>
      <c r="J1542" s="2">
        <f>VLOOKUP(A1542,'[1]Population Data'!$A:$F,6,FALSE)</f>
        <v>2.8830417607223477</v>
      </c>
      <c r="K1542" s="2">
        <f t="shared" si="170"/>
        <v>77.348862246146311</v>
      </c>
      <c r="L1542" s="2">
        <f t="shared" si="171"/>
        <v>3340.2777777777778</v>
      </c>
      <c r="M1542" s="3">
        <f t="shared" si="172"/>
        <v>0.16345866296930647</v>
      </c>
      <c r="N1542" s="2">
        <f t="shared" si="173"/>
        <v>47.125815149235017</v>
      </c>
      <c r="O1542" s="2">
        <f t="shared" si="174"/>
        <v>27.338461381616508</v>
      </c>
    </row>
    <row r="1543" spans="1:15" x14ac:dyDescent="0.2">
      <c r="A1543" t="str">
        <f t="shared" si="168"/>
        <v>DeWitt County, Texas</v>
      </c>
      <c r="B1543" t="str">
        <f t="shared" si="169"/>
        <v>DeWitt County,</v>
      </c>
      <c r="C1543" t="s">
        <v>82</v>
      </c>
      <c r="D1543" t="s">
        <v>20</v>
      </c>
      <c r="E1543">
        <v>39</v>
      </c>
      <c r="F1543">
        <f>VLOOKUP(A1543,'[1]Population Data'!$A:$B, 2,FALSE)</f>
        <v>20435</v>
      </c>
      <c r="G1543">
        <f>VLOOKUP(A1543,'[1]Population Data'!$A:$C,3,FALSE)</f>
        <v>7088</v>
      </c>
      <c r="H1543">
        <f>VLOOKUP(A1543,'[1]Population Data'!$A:$D,4,FALSE)</f>
        <v>4625</v>
      </c>
      <c r="I1543" s="1">
        <f>VLOOKUP(A1543,'[1]Population Data'!$A:$E,5,FALSE)</f>
        <v>0.22632737949596282</v>
      </c>
      <c r="J1543" s="2">
        <f>VLOOKUP(A1543,'[1]Population Data'!$A:$F,6,FALSE)</f>
        <v>2.8830417607223477</v>
      </c>
      <c r="K1543" s="2">
        <f t="shared" si="170"/>
        <v>13.527379495962808</v>
      </c>
      <c r="L1543" s="2">
        <f t="shared" si="171"/>
        <v>3340.2777777777778</v>
      </c>
      <c r="M1543" s="3">
        <f t="shared" si="172"/>
        <v>0.16345866296930647</v>
      </c>
      <c r="N1543" s="2">
        <f t="shared" si="173"/>
        <v>47.125815149235017</v>
      </c>
      <c r="O1543" s="2">
        <f t="shared" si="174"/>
        <v>4.781165891852214</v>
      </c>
    </row>
    <row r="1544" spans="1:15" x14ac:dyDescent="0.2">
      <c r="A1544" t="str">
        <f t="shared" si="168"/>
        <v>DeWitt County, Texas</v>
      </c>
      <c r="B1544" t="str">
        <f t="shared" si="169"/>
        <v>DeWitt County,</v>
      </c>
      <c r="C1544" t="s">
        <v>82</v>
      </c>
      <c r="D1544" t="s">
        <v>21</v>
      </c>
      <c r="E1544">
        <v>73</v>
      </c>
      <c r="F1544">
        <f>VLOOKUP(A1544,'[1]Population Data'!$A:$B, 2,FALSE)</f>
        <v>20435</v>
      </c>
      <c r="G1544">
        <f>VLOOKUP(A1544,'[1]Population Data'!$A:$C,3,FALSE)</f>
        <v>7088</v>
      </c>
      <c r="H1544">
        <f>VLOOKUP(A1544,'[1]Population Data'!$A:$D,4,FALSE)</f>
        <v>4625</v>
      </c>
      <c r="I1544" s="1">
        <f>VLOOKUP(A1544,'[1]Population Data'!$A:$E,5,FALSE)</f>
        <v>0.22632737949596282</v>
      </c>
      <c r="J1544" s="2">
        <f>VLOOKUP(A1544,'[1]Population Data'!$A:$F,6,FALSE)</f>
        <v>2.8830417607223477</v>
      </c>
      <c r="K1544" s="2">
        <f t="shared" si="170"/>
        <v>25.320479569366281</v>
      </c>
      <c r="L1544" s="2">
        <f t="shared" si="171"/>
        <v>3340.2777777777778</v>
      </c>
      <c r="M1544" s="3">
        <f t="shared" si="172"/>
        <v>0.16345866296930647</v>
      </c>
      <c r="N1544" s="2">
        <f t="shared" si="173"/>
        <v>47.125815149235017</v>
      </c>
      <c r="O1544" s="2">
        <f t="shared" si="174"/>
        <v>8.9493617975695283</v>
      </c>
    </row>
    <row r="1545" spans="1:15" x14ac:dyDescent="0.2">
      <c r="A1545" t="str">
        <f t="shared" si="168"/>
        <v>DeWitt County, Texas</v>
      </c>
      <c r="B1545" t="str">
        <f t="shared" si="169"/>
        <v>DeWitt County,</v>
      </c>
      <c r="C1545" t="s">
        <v>82</v>
      </c>
      <c r="D1545" t="s">
        <v>22</v>
      </c>
      <c r="E1545">
        <v>860</v>
      </c>
      <c r="F1545">
        <f>VLOOKUP(A1545,'[1]Population Data'!$A:$B, 2,FALSE)</f>
        <v>20435</v>
      </c>
      <c r="G1545">
        <f>VLOOKUP(A1545,'[1]Population Data'!$A:$C,3,FALSE)</f>
        <v>7088</v>
      </c>
      <c r="H1545">
        <f>VLOOKUP(A1545,'[1]Population Data'!$A:$D,4,FALSE)</f>
        <v>4625</v>
      </c>
      <c r="I1545" s="1">
        <f>VLOOKUP(A1545,'[1]Population Data'!$A:$E,5,FALSE)</f>
        <v>0.22632737949596282</v>
      </c>
      <c r="J1545" s="2">
        <f>VLOOKUP(A1545,'[1]Population Data'!$A:$F,6,FALSE)</f>
        <v>2.8830417607223477</v>
      </c>
      <c r="K1545" s="2">
        <f t="shared" si="170"/>
        <v>298.29606068020553</v>
      </c>
      <c r="L1545" s="2">
        <f t="shared" si="171"/>
        <v>3340.2777777777778</v>
      </c>
      <c r="M1545" s="3">
        <f t="shared" si="172"/>
        <v>0.16345866296930647</v>
      </c>
      <c r="N1545" s="2">
        <f t="shared" si="173"/>
        <v>47.125815149235017</v>
      </c>
      <c r="O1545" s="2">
        <f t="shared" si="174"/>
        <v>105.43083761520268</v>
      </c>
    </row>
    <row r="1546" spans="1:15" x14ac:dyDescent="0.2">
      <c r="A1546" t="str">
        <f t="shared" si="168"/>
        <v>DeWitt County, Texas</v>
      </c>
      <c r="B1546" t="str">
        <f t="shared" si="169"/>
        <v>DeWitt County,</v>
      </c>
      <c r="C1546" t="s">
        <v>82</v>
      </c>
      <c r="D1546" t="s">
        <v>23</v>
      </c>
      <c r="E1546">
        <v>101</v>
      </c>
      <c r="F1546">
        <f>VLOOKUP(A1546,'[1]Population Data'!$A:$B, 2,FALSE)</f>
        <v>20435</v>
      </c>
      <c r="G1546">
        <f>VLOOKUP(A1546,'[1]Population Data'!$A:$C,3,FALSE)</f>
        <v>7088</v>
      </c>
      <c r="H1546">
        <f>VLOOKUP(A1546,'[1]Population Data'!$A:$D,4,FALSE)</f>
        <v>4625</v>
      </c>
      <c r="I1546" s="1">
        <f>VLOOKUP(A1546,'[1]Population Data'!$A:$E,5,FALSE)</f>
        <v>0.22632737949596282</v>
      </c>
      <c r="J1546" s="2">
        <f>VLOOKUP(A1546,'[1]Population Data'!$A:$F,6,FALSE)</f>
        <v>2.8830417607223477</v>
      </c>
      <c r="K1546" s="2">
        <f t="shared" si="170"/>
        <v>35.032444335698557</v>
      </c>
      <c r="L1546" s="2">
        <f t="shared" si="171"/>
        <v>3340.2777777777778</v>
      </c>
      <c r="M1546" s="3">
        <f t="shared" si="172"/>
        <v>0.16345866296930647</v>
      </c>
      <c r="N1546" s="2">
        <f t="shared" si="173"/>
        <v>47.125815149235017</v>
      </c>
      <c r="O1546" s="2">
        <f t="shared" si="174"/>
        <v>12.381993719924965</v>
      </c>
    </row>
    <row r="1547" spans="1:15" x14ac:dyDescent="0.2">
      <c r="A1547" t="str">
        <f t="shared" si="168"/>
        <v>DeWitt County, Texas</v>
      </c>
      <c r="B1547" t="str">
        <f t="shared" si="169"/>
        <v>DeWitt County,</v>
      </c>
      <c r="C1547" t="s">
        <v>82</v>
      </c>
      <c r="D1547" t="s">
        <v>24</v>
      </c>
      <c r="E1547">
        <v>986</v>
      </c>
      <c r="F1547">
        <f>VLOOKUP(A1547,'[1]Population Data'!$A:$B, 2,FALSE)</f>
        <v>20435</v>
      </c>
      <c r="G1547">
        <f>VLOOKUP(A1547,'[1]Population Data'!$A:$C,3,FALSE)</f>
        <v>7088</v>
      </c>
      <c r="H1547">
        <f>VLOOKUP(A1547,'[1]Population Data'!$A:$D,4,FALSE)</f>
        <v>4625</v>
      </c>
      <c r="I1547" s="1">
        <f>VLOOKUP(A1547,'[1]Population Data'!$A:$E,5,FALSE)</f>
        <v>0.22632737949596282</v>
      </c>
      <c r="J1547" s="2">
        <f>VLOOKUP(A1547,'[1]Population Data'!$A:$F,6,FALSE)</f>
        <v>2.8830417607223477</v>
      </c>
      <c r="K1547" s="2">
        <f t="shared" si="170"/>
        <v>341.99990212870074</v>
      </c>
      <c r="L1547" s="2">
        <f t="shared" si="171"/>
        <v>3340.2777777777778</v>
      </c>
      <c r="M1547" s="3">
        <f t="shared" si="172"/>
        <v>0.16345866296930647</v>
      </c>
      <c r="N1547" s="2">
        <f t="shared" si="173"/>
        <v>47.125815149235017</v>
      </c>
      <c r="O1547" s="2">
        <f t="shared" si="174"/>
        <v>120.87768126580214</v>
      </c>
    </row>
    <row r="1548" spans="1:15" x14ac:dyDescent="0.2">
      <c r="A1548" t="str">
        <f t="shared" si="168"/>
        <v>DeWitt County, Texas</v>
      </c>
      <c r="B1548" t="str">
        <f t="shared" si="169"/>
        <v>DeWitt County,</v>
      </c>
      <c r="C1548" t="s">
        <v>82</v>
      </c>
      <c r="D1548" t="s">
        <v>25</v>
      </c>
      <c r="E1548">
        <v>323</v>
      </c>
      <c r="F1548">
        <f>VLOOKUP(A1548,'[1]Population Data'!$A:$B, 2,FALSE)</f>
        <v>20435</v>
      </c>
      <c r="G1548">
        <f>VLOOKUP(A1548,'[1]Population Data'!$A:$C,3,FALSE)</f>
        <v>7088</v>
      </c>
      <c r="H1548">
        <f>VLOOKUP(A1548,'[1]Population Data'!$A:$D,4,FALSE)</f>
        <v>4625</v>
      </c>
      <c r="I1548" s="1">
        <f>VLOOKUP(A1548,'[1]Population Data'!$A:$E,5,FALSE)</f>
        <v>0.22632737949596282</v>
      </c>
      <c r="J1548" s="2">
        <f>VLOOKUP(A1548,'[1]Population Data'!$A:$F,6,FALSE)</f>
        <v>2.8830417607223477</v>
      </c>
      <c r="K1548" s="2">
        <f t="shared" si="170"/>
        <v>112.034450697333</v>
      </c>
      <c r="L1548" s="2">
        <f t="shared" si="171"/>
        <v>3340.2777777777778</v>
      </c>
      <c r="M1548" s="3">
        <f t="shared" si="172"/>
        <v>0.16345866296930647</v>
      </c>
      <c r="N1548" s="2">
        <f t="shared" si="173"/>
        <v>47.125815149235017</v>
      </c>
      <c r="O1548" s="2">
        <f t="shared" si="174"/>
        <v>39.597861104314497</v>
      </c>
    </row>
    <row r="1549" spans="1:15" x14ac:dyDescent="0.2">
      <c r="A1549" t="str">
        <f t="shared" si="168"/>
        <v>DeWitt County, Texas</v>
      </c>
      <c r="B1549" t="str">
        <f t="shared" si="169"/>
        <v>DeWitt County,</v>
      </c>
      <c r="C1549" t="s">
        <v>82</v>
      </c>
      <c r="D1549" t="s">
        <v>26</v>
      </c>
      <c r="E1549">
        <v>804</v>
      </c>
      <c r="F1549">
        <f>VLOOKUP(A1549,'[1]Population Data'!$A:$B, 2,FALSE)</f>
        <v>20435</v>
      </c>
      <c r="G1549">
        <f>VLOOKUP(A1549,'[1]Population Data'!$A:$C,3,FALSE)</f>
        <v>7088</v>
      </c>
      <c r="H1549">
        <f>VLOOKUP(A1549,'[1]Population Data'!$A:$D,4,FALSE)</f>
        <v>4625</v>
      </c>
      <c r="I1549" s="1">
        <f>VLOOKUP(A1549,'[1]Population Data'!$A:$E,5,FALSE)</f>
        <v>0.22632737949596282</v>
      </c>
      <c r="J1549" s="2">
        <f>VLOOKUP(A1549,'[1]Population Data'!$A:$F,6,FALSE)</f>
        <v>2.8830417607223477</v>
      </c>
      <c r="K1549" s="2">
        <f t="shared" si="170"/>
        <v>278.87213114754098</v>
      </c>
      <c r="L1549" s="2">
        <f t="shared" si="171"/>
        <v>3340.2777777777778</v>
      </c>
      <c r="M1549" s="3">
        <f t="shared" si="172"/>
        <v>0.16345866296930647</v>
      </c>
      <c r="N1549" s="2">
        <f t="shared" si="173"/>
        <v>47.125815149235017</v>
      </c>
      <c r="O1549" s="2">
        <f t="shared" si="174"/>
        <v>98.56557377049181</v>
      </c>
    </row>
    <row r="1550" spans="1:15" x14ac:dyDescent="0.2">
      <c r="A1550" t="str">
        <f t="shared" si="168"/>
        <v>DeWitt County, Texas</v>
      </c>
      <c r="B1550" t="str">
        <f t="shared" si="169"/>
        <v>DeWitt County,</v>
      </c>
      <c r="C1550" t="s">
        <v>82</v>
      </c>
      <c r="D1550" t="s">
        <v>27</v>
      </c>
      <c r="E1550">
        <v>589</v>
      </c>
      <c r="F1550">
        <f>VLOOKUP(A1550,'[1]Population Data'!$A:$B, 2,FALSE)</f>
        <v>20435</v>
      </c>
      <c r="G1550">
        <f>VLOOKUP(A1550,'[1]Population Data'!$A:$C,3,FALSE)</f>
        <v>7088</v>
      </c>
      <c r="H1550">
        <f>VLOOKUP(A1550,'[1]Population Data'!$A:$D,4,FALSE)</f>
        <v>4625</v>
      </c>
      <c r="I1550" s="1">
        <f>VLOOKUP(A1550,'[1]Population Data'!$A:$E,5,FALSE)</f>
        <v>0.22632737949596282</v>
      </c>
      <c r="J1550" s="2">
        <f>VLOOKUP(A1550,'[1]Population Data'!$A:$F,6,FALSE)</f>
        <v>2.8830417607223477</v>
      </c>
      <c r="K1550" s="2">
        <f t="shared" si="170"/>
        <v>204.2981159774896</v>
      </c>
      <c r="L1550" s="2">
        <f t="shared" si="171"/>
        <v>3340.2777777777778</v>
      </c>
      <c r="M1550" s="3">
        <f t="shared" si="172"/>
        <v>0.16345866296930647</v>
      </c>
      <c r="N1550" s="2">
        <f t="shared" si="173"/>
        <v>47.125815149235017</v>
      </c>
      <c r="O1550" s="2">
        <f t="shared" si="174"/>
        <v>72.20786436669114</v>
      </c>
    </row>
    <row r="1551" spans="1:15" x14ac:dyDescent="0.2">
      <c r="A1551" t="str">
        <f t="shared" si="168"/>
        <v>DeWitt County, Texas</v>
      </c>
      <c r="B1551" t="str">
        <f t="shared" si="169"/>
        <v>DeWitt County,</v>
      </c>
      <c r="C1551" t="s">
        <v>82</v>
      </c>
      <c r="D1551" t="s">
        <v>28</v>
      </c>
      <c r="E1551">
        <v>358</v>
      </c>
      <c r="F1551">
        <f>VLOOKUP(A1551,'[1]Population Data'!$A:$B, 2,FALSE)</f>
        <v>20435</v>
      </c>
      <c r="G1551">
        <f>VLOOKUP(A1551,'[1]Population Data'!$A:$C,3,FALSE)</f>
        <v>7088</v>
      </c>
      <c r="H1551">
        <f>VLOOKUP(A1551,'[1]Population Data'!$A:$D,4,FALSE)</f>
        <v>4625</v>
      </c>
      <c r="I1551" s="1">
        <f>VLOOKUP(A1551,'[1]Population Data'!$A:$E,5,FALSE)</f>
        <v>0.22632737949596282</v>
      </c>
      <c r="J1551" s="2">
        <f>VLOOKUP(A1551,'[1]Population Data'!$A:$F,6,FALSE)</f>
        <v>2.8830417607223477</v>
      </c>
      <c r="K1551" s="2">
        <f t="shared" si="170"/>
        <v>124.17440665524835</v>
      </c>
      <c r="L1551" s="2">
        <f t="shared" si="171"/>
        <v>3340.2777777777778</v>
      </c>
      <c r="M1551" s="3">
        <f t="shared" si="172"/>
        <v>0.16345866296930647</v>
      </c>
      <c r="N1551" s="2">
        <f t="shared" si="173"/>
        <v>47.125815149235017</v>
      </c>
      <c r="O1551" s="2">
        <f t="shared" si="174"/>
        <v>43.888651007258787</v>
      </c>
    </row>
    <row r="1552" spans="1:15" x14ac:dyDescent="0.2">
      <c r="A1552" t="str">
        <f t="shared" si="168"/>
        <v>Dickens County, Texas</v>
      </c>
      <c r="B1552" t="str">
        <f t="shared" si="169"/>
        <v>Dickens County,</v>
      </c>
      <c r="C1552" t="s">
        <v>83</v>
      </c>
      <c r="D1552" t="s">
        <v>4</v>
      </c>
      <c r="E1552">
        <v>2</v>
      </c>
      <c r="F1552">
        <f>VLOOKUP(A1552,'[1]Population Data'!$A:$B, 2,FALSE)</f>
        <v>2216</v>
      </c>
      <c r="G1552">
        <f>VLOOKUP(A1552,'[1]Population Data'!$A:$C,3,FALSE)</f>
        <v>842</v>
      </c>
      <c r="H1552">
        <f>VLOOKUP(A1552,'[1]Population Data'!$A:$D,4,FALSE)</f>
        <v>480</v>
      </c>
      <c r="I1552" s="1">
        <f>VLOOKUP(A1552,'[1]Population Data'!$A:$E,5,FALSE)</f>
        <v>0.21660649819494585</v>
      </c>
      <c r="J1552" s="2">
        <f>VLOOKUP(A1552,'[1]Population Data'!$A:$F,6,FALSE)</f>
        <v>2.6318289786223277</v>
      </c>
      <c r="K1552" s="2">
        <f t="shared" si="170"/>
        <v>0.75992779783393505</v>
      </c>
      <c r="L1552" s="2">
        <f t="shared" si="171"/>
        <v>346.66666666666669</v>
      </c>
      <c r="M1552" s="3">
        <f t="shared" si="172"/>
        <v>0.15643802647412758</v>
      </c>
      <c r="N1552" s="2">
        <f t="shared" si="173"/>
        <v>41.171813143309585</v>
      </c>
      <c r="O1552" s="2">
        <f t="shared" si="174"/>
        <v>0.23465703971119137</v>
      </c>
    </row>
    <row r="1553" spans="1:15" x14ac:dyDescent="0.2">
      <c r="A1553" t="str">
        <f t="shared" si="168"/>
        <v>Dickens County, Texas</v>
      </c>
      <c r="B1553" t="str">
        <f t="shared" si="169"/>
        <v>Dickens County,</v>
      </c>
      <c r="C1553" t="s">
        <v>83</v>
      </c>
      <c r="D1553" t="s">
        <v>5</v>
      </c>
      <c r="E1553">
        <v>0</v>
      </c>
      <c r="F1553">
        <f>VLOOKUP(A1553,'[1]Population Data'!$A:$B, 2,FALSE)</f>
        <v>2216</v>
      </c>
      <c r="G1553">
        <f>VLOOKUP(A1553,'[1]Population Data'!$A:$C,3,FALSE)</f>
        <v>842</v>
      </c>
      <c r="H1553">
        <f>VLOOKUP(A1553,'[1]Population Data'!$A:$D,4,FALSE)</f>
        <v>480</v>
      </c>
      <c r="I1553" s="1">
        <f>VLOOKUP(A1553,'[1]Population Data'!$A:$E,5,FALSE)</f>
        <v>0.21660649819494585</v>
      </c>
      <c r="J1553" s="2">
        <f>VLOOKUP(A1553,'[1]Population Data'!$A:$F,6,FALSE)</f>
        <v>2.6318289786223277</v>
      </c>
      <c r="K1553" s="2">
        <f t="shared" si="170"/>
        <v>0</v>
      </c>
      <c r="L1553" s="2">
        <f t="shared" si="171"/>
        <v>346.66666666666669</v>
      </c>
      <c r="M1553" s="3">
        <f t="shared" si="172"/>
        <v>0.15643802647412758</v>
      </c>
      <c r="N1553" s="2">
        <f t="shared" si="173"/>
        <v>41.171813143309585</v>
      </c>
      <c r="O1553" s="2">
        <f t="shared" si="174"/>
        <v>0</v>
      </c>
    </row>
    <row r="1554" spans="1:15" x14ac:dyDescent="0.2">
      <c r="A1554" t="str">
        <f t="shared" si="168"/>
        <v>Dickens County, Texas</v>
      </c>
      <c r="B1554" t="str">
        <f t="shared" si="169"/>
        <v>Dickens County,</v>
      </c>
      <c r="C1554" t="s">
        <v>83</v>
      </c>
      <c r="D1554" t="s">
        <v>6</v>
      </c>
      <c r="E1554">
        <v>59</v>
      </c>
      <c r="F1554">
        <f>VLOOKUP(A1554,'[1]Population Data'!$A:$B, 2,FALSE)</f>
        <v>2216</v>
      </c>
      <c r="G1554">
        <f>VLOOKUP(A1554,'[1]Population Data'!$A:$C,3,FALSE)</f>
        <v>842</v>
      </c>
      <c r="H1554">
        <f>VLOOKUP(A1554,'[1]Population Data'!$A:$D,4,FALSE)</f>
        <v>480</v>
      </c>
      <c r="I1554" s="1">
        <f>VLOOKUP(A1554,'[1]Population Data'!$A:$E,5,FALSE)</f>
        <v>0.21660649819494585</v>
      </c>
      <c r="J1554" s="2">
        <f>VLOOKUP(A1554,'[1]Population Data'!$A:$F,6,FALSE)</f>
        <v>2.6318289786223277</v>
      </c>
      <c r="K1554" s="2">
        <f t="shared" si="170"/>
        <v>22.417870036101085</v>
      </c>
      <c r="L1554" s="2">
        <f t="shared" si="171"/>
        <v>346.66666666666669</v>
      </c>
      <c r="M1554" s="3">
        <f t="shared" si="172"/>
        <v>0.15643802647412758</v>
      </c>
      <c r="N1554" s="2">
        <f t="shared" si="173"/>
        <v>41.171813143309585</v>
      </c>
      <c r="O1554" s="2">
        <f t="shared" si="174"/>
        <v>6.9223826714801469</v>
      </c>
    </row>
    <row r="1555" spans="1:15" x14ac:dyDescent="0.2">
      <c r="A1555" t="str">
        <f t="shared" si="168"/>
        <v>Dickens County, Texas</v>
      </c>
      <c r="B1555" t="str">
        <f t="shared" si="169"/>
        <v>Dickens County,</v>
      </c>
      <c r="C1555" t="s">
        <v>83</v>
      </c>
      <c r="D1555" t="s">
        <v>7</v>
      </c>
      <c r="E1555">
        <v>18</v>
      </c>
      <c r="F1555">
        <f>VLOOKUP(A1555,'[1]Population Data'!$A:$B, 2,FALSE)</f>
        <v>2216</v>
      </c>
      <c r="G1555">
        <f>VLOOKUP(A1555,'[1]Population Data'!$A:$C,3,FALSE)</f>
        <v>842</v>
      </c>
      <c r="H1555">
        <f>VLOOKUP(A1555,'[1]Population Data'!$A:$D,4,FALSE)</f>
        <v>480</v>
      </c>
      <c r="I1555" s="1">
        <f>VLOOKUP(A1555,'[1]Population Data'!$A:$E,5,FALSE)</f>
        <v>0.21660649819494585</v>
      </c>
      <c r="J1555" s="2">
        <f>VLOOKUP(A1555,'[1]Population Data'!$A:$F,6,FALSE)</f>
        <v>2.6318289786223277</v>
      </c>
      <c r="K1555" s="2">
        <f t="shared" si="170"/>
        <v>6.8393501805054155</v>
      </c>
      <c r="L1555" s="2">
        <f t="shared" si="171"/>
        <v>346.66666666666669</v>
      </c>
      <c r="M1555" s="3">
        <f t="shared" si="172"/>
        <v>0.15643802647412758</v>
      </c>
      <c r="N1555" s="2">
        <f t="shared" si="173"/>
        <v>41.171813143309585</v>
      </c>
      <c r="O1555" s="2">
        <f t="shared" si="174"/>
        <v>2.1119133574007227</v>
      </c>
    </row>
    <row r="1556" spans="1:15" x14ac:dyDescent="0.2">
      <c r="A1556" t="str">
        <f t="shared" si="168"/>
        <v>Dickens County, Texas</v>
      </c>
      <c r="B1556" t="str">
        <f t="shared" si="169"/>
        <v>Dickens County,</v>
      </c>
      <c r="C1556" t="s">
        <v>83</v>
      </c>
      <c r="D1556" t="s">
        <v>8</v>
      </c>
      <c r="E1556">
        <v>12</v>
      </c>
      <c r="F1556">
        <f>VLOOKUP(A1556,'[1]Population Data'!$A:$B, 2,FALSE)</f>
        <v>2216</v>
      </c>
      <c r="G1556">
        <f>VLOOKUP(A1556,'[1]Population Data'!$A:$C,3,FALSE)</f>
        <v>842</v>
      </c>
      <c r="H1556">
        <f>VLOOKUP(A1556,'[1]Population Data'!$A:$D,4,FALSE)</f>
        <v>480</v>
      </c>
      <c r="I1556" s="1">
        <f>VLOOKUP(A1556,'[1]Population Data'!$A:$E,5,FALSE)</f>
        <v>0.21660649819494585</v>
      </c>
      <c r="J1556" s="2">
        <f>VLOOKUP(A1556,'[1]Population Data'!$A:$F,6,FALSE)</f>
        <v>2.6318289786223277</v>
      </c>
      <c r="K1556" s="2">
        <f t="shared" si="170"/>
        <v>4.5595667870036101</v>
      </c>
      <c r="L1556" s="2">
        <f t="shared" si="171"/>
        <v>346.66666666666669</v>
      </c>
      <c r="M1556" s="3">
        <f t="shared" si="172"/>
        <v>0.15643802647412758</v>
      </c>
      <c r="N1556" s="2">
        <f t="shared" si="173"/>
        <v>41.171813143309585</v>
      </c>
      <c r="O1556" s="2">
        <f t="shared" si="174"/>
        <v>1.4079422382671483</v>
      </c>
    </row>
    <row r="1557" spans="1:15" x14ac:dyDescent="0.2">
      <c r="A1557" t="str">
        <f t="shared" si="168"/>
        <v>Dickens County, Texas</v>
      </c>
      <c r="B1557" t="str">
        <f t="shared" si="169"/>
        <v>Dickens County,</v>
      </c>
      <c r="C1557" t="s">
        <v>83</v>
      </c>
      <c r="D1557" t="s">
        <v>9</v>
      </c>
      <c r="E1557">
        <v>2</v>
      </c>
      <c r="F1557">
        <f>VLOOKUP(A1557,'[1]Population Data'!$A:$B, 2,FALSE)</f>
        <v>2216</v>
      </c>
      <c r="G1557">
        <f>VLOOKUP(A1557,'[1]Population Data'!$A:$C,3,FALSE)</f>
        <v>842</v>
      </c>
      <c r="H1557">
        <f>VLOOKUP(A1557,'[1]Population Data'!$A:$D,4,FALSE)</f>
        <v>480</v>
      </c>
      <c r="I1557" s="1">
        <f>VLOOKUP(A1557,'[1]Population Data'!$A:$E,5,FALSE)</f>
        <v>0.21660649819494585</v>
      </c>
      <c r="J1557" s="2">
        <f>VLOOKUP(A1557,'[1]Population Data'!$A:$F,6,FALSE)</f>
        <v>2.6318289786223277</v>
      </c>
      <c r="K1557" s="2">
        <f t="shared" si="170"/>
        <v>0.75992779783393505</v>
      </c>
      <c r="L1557" s="2">
        <f t="shared" si="171"/>
        <v>346.66666666666669</v>
      </c>
      <c r="M1557" s="3">
        <f t="shared" si="172"/>
        <v>0.15643802647412758</v>
      </c>
      <c r="N1557" s="2">
        <f t="shared" si="173"/>
        <v>41.171813143309585</v>
      </c>
      <c r="O1557" s="2">
        <f t="shared" si="174"/>
        <v>0.23465703971119137</v>
      </c>
    </row>
    <row r="1558" spans="1:15" x14ac:dyDescent="0.2">
      <c r="A1558" t="str">
        <f t="shared" si="168"/>
        <v>Dickens County, Texas</v>
      </c>
      <c r="B1558" t="str">
        <f t="shared" si="169"/>
        <v>Dickens County,</v>
      </c>
      <c r="C1558" t="s">
        <v>83</v>
      </c>
      <c r="D1558" t="s">
        <v>10</v>
      </c>
      <c r="E1558">
        <v>49</v>
      </c>
      <c r="F1558">
        <f>VLOOKUP(A1558,'[1]Population Data'!$A:$B, 2,FALSE)</f>
        <v>2216</v>
      </c>
      <c r="G1558">
        <f>VLOOKUP(A1558,'[1]Population Data'!$A:$C,3,FALSE)</f>
        <v>842</v>
      </c>
      <c r="H1558">
        <f>VLOOKUP(A1558,'[1]Population Data'!$A:$D,4,FALSE)</f>
        <v>480</v>
      </c>
      <c r="I1558" s="1">
        <f>VLOOKUP(A1558,'[1]Population Data'!$A:$E,5,FALSE)</f>
        <v>0.21660649819494585</v>
      </c>
      <c r="J1558" s="2">
        <f>VLOOKUP(A1558,'[1]Population Data'!$A:$F,6,FALSE)</f>
        <v>2.6318289786223277</v>
      </c>
      <c r="K1558" s="2">
        <f t="shared" si="170"/>
        <v>18.61823104693141</v>
      </c>
      <c r="L1558" s="2">
        <f t="shared" si="171"/>
        <v>346.66666666666669</v>
      </c>
      <c r="M1558" s="3">
        <f t="shared" si="172"/>
        <v>0.15643802647412758</v>
      </c>
      <c r="N1558" s="2">
        <f t="shared" si="173"/>
        <v>41.171813143309585</v>
      </c>
      <c r="O1558" s="2">
        <f t="shared" si="174"/>
        <v>5.7490974729241895</v>
      </c>
    </row>
    <row r="1559" spans="1:15" x14ac:dyDescent="0.2">
      <c r="A1559" t="str">
        <f t="shared" si="168"/>
        <v>Dickens County, Texas</v>
      </c>
      <c r="B1559" t="str">
        <f t="shared" si="169"/>
        <v>Dickens County,</v>
      </c>
      <c r="C1559" t="s">
        <v>83</v>
      </c>
      <c r="D1559" t="s">
        <v>11</v>
      </c>
      <c r="E1559">
        <v>96</v>
      </c>
      <c r="F1559">
        <f>VLOOKUP(A1559,'[1]Population Data'!$A:$B, 2,FALSE)</f>
        <v>2216</v>
      </c>
      <c r="G1559">
        <f>VLOOKUP(A1559,'[1]Population Data'!$A:$C,3,FALSE)</f>
        <v>842</v>
      </c>
      <c r="H1559">
        <f>VLOOKUP(A1559,'[1]Population Data'!$A:$D,4,FALSE)</f>
        <v>480</v>
      </c>
      <c r="I1559" s="1">
        <f>VLOOKUP(A1559,'[1]Population Data'!$A:$E,5,FALSE)</f>
        <v>0.21660649819494585</v>
      </c>
      <c r="J1559" s="2">
        <f>VLOOKUP(A1559,'[1]Population Data'!$A:$F,6,FALSE)</f>
        <v>2.6318289786223277</v>
      </c>
      <c r="K1559" s="2">
        <f t="shared" si="170"/>
        <v>36.476534296028881</v>
      </c>
      <c r="L1559" s="2">
        <f t="shared" si="171"/>
        <v>346.66666666666669</v>
      </c>
      <c r="M1559" s="3">
        <f t="shared" si="172"/>
        <v>0.15643802647412758</v>
      </c>
      <c r="N1559" s="2">
        <f t="shared" si="173"/>
        <v>41.171813143309585</v>
      </c>
      <c r="O1559" s="2">
        <f t="shared" si="174"/>
        <v>11.263537906137186</v>
      </c>
    </row>
    <row r="1560" spans="1:15" x14ac:dyDescent="0.2">
      <c r="A1560" t="str">
        <f t="shared" si="168"/>
        <v>Dickens County, Texas</v>
      </c>
      <c r="B1560" t="str">
        <f t="shared" si="169"/>
        <v>Dickens County,</v>
      </c>
      <c r="C1560" t="s">
        <v>83</v>
      </c>
      <c r="D1560" t="s">
        <v>12</v>
      </c>
      <c r="E1560">
        <v>37</v>
      </c>
      <c r="F1560">
        <f>VLOOKUP(A1560,'[1]Population Data'!$A:$B, 2,FALSE)</f>
        <v>2216</v>
      </c>
      <c r="G1560">
        <f>VLOOKUP(A1560,'[1]Population Data'!$A:$C,3,FALSE)</f>
        <v>842</v>
      </c>
      <c r="H1560">
        <f>VLOOKUP(A1560,'[1]Population Data'!$A:$D,4,FALSE)</f>
        <v>480</v>
      </c>
      <c r="I1560" s="1">
        <f>VLOOKUP(A1560,'[1]Population Data'!$A:$E,5,FALSE)</f>
        <v>0.21660649819494585</v>
      </c>
      <c r="J1560" s="2">
        <f>VLOOKUP(A1560,'[1]Population Data'!$A:$F,6,FALSE)</f>
        <v>2.6318289786223277</v>
      </c>
      <c r="K1560" s="2">
        <f t="shared" si="170"/>
        <v>14.058664259927799</v>
      </c>
      <c r="L1560" s="2">
        <f t="shared" si="171"/>
        <v>346.66666666666669</v>
      </c>
      <c r="M1560" s="3">
        <f t="shared" si="172"/>
        <v>0.15643802647412758</v>
      </c>
      <c r="N1560" s="2">
        <f t="shared" si="173"/>
        <v>41.171813143309585</v>
      </c>
      <c r="O1560" s="2">
        <f t="shared" si="174"/>
        <v>4.341155234657041</v>
      </c>
    </row>
    <row r="1561" spans="1:15" x14ac:dyDescent="0.2">
      <c r="A1561" t="str">
        <f t="shared" si="168"/>
        <v>Dickens County, Texas</v>
      </c>
      <c r="B1561" t="str">
        <f t="shared" si="169"/>
        <v>Dickens County,</v>
      </c>
      <c r="C1561" t="s">
        <v>83</v>
      </c>
      <c r="D1561" t="s">
        <v>13</v>
      </c>
      <c r="E1561">
        <v>0</v>
      </c>
      <c r="F1561">
        <f>VLOOKUP(A1561,'[1]Population Data'!$A:$B, 2,FALSE)</f>
        <v>2216</v>
      </c>
      <c r="G1561">
        <f>VLOOKUP(A1561,'[1]Population Data'!$A:$C,3,FALSE)</f>
        <v>842</v>
      </c>
      <c r="H1561">
        <f>VLOOKUP(A1561,'[1]Population Data'!$A:$D,4,FALSE)</f>
        <v>480</v>
      </c>
      <c r="I1561" s="1">
        <f>VLOOKUP(A1561,'[1]Population Data'!$A:$E,5,FALSE)</f>
        <v>0.21660649819494585</v>
      </c>
      <c r="J1561" s="2">
        <f>VLOOKUP(A1561,'[1]Population Data'!$A:$F,6,FALSE)</f>
        <v>2.6318289786223277</v>
      </c>
      <c r="K1561" s="2">
        <f t="shared" si="170"/>
        <v>0</v>
      </c>
      <c r="L1561" s="2">
        <f t="shared" si="171"/>
        <v>346.66666666666669</v>
      </c>
      <c r="M1561" s="3">
        <f t="shared" si="172"/>
        <v>0.15643802647412758</v>
      </c>
      <c r="N1561" s="2">
        <f t="shared" si="173"/>
        <v>41.171813143309585</v>
      </c>
      <c r="O1561" s="2">
        <f t="shared" si="174"/>
        <v>0</v>
      </c>
    </row>
    <row r="1562" spans="1:15" x14ac:dyDescent="0.2">
      <c r="A1562" t="str">
        <f t="shared" si="168"/>
        <v>Dickens County, Texas</v>
      </c>
      <c r="B1562" t="str">
        <f t="shared" si="169"/>
        <v>Dickens County,</v>
      </c>
      <c r="C1562" t="s">
        <v>83</v>
      </c>
      <c r="D1562" t="s">
        <v>14</v>
      </c>
      <c r="E1562">
        <v>77</v>
      </c>
      <c r="F1562">
        <f>VLOOKUP(A1562,'[1]Population Data'!$A:$B, 2,FALSE)</f>
        <v>2216</v>
      </c>
      <c r="G1562">
        <f>VLOOKUP(A1562,'[1]Population Data'!$A:$C,3,FALSE)</f>
        <v>842</v>
      </c>
      <c r="H1562">
        <f>VLOOKUP(A1562,'[1]Population Data'!$A:$D,4,FALSE)</f>
        <v>480</v>
      </c>
      <c r="I1562" s="1">
        <f>VLOOKUP(A1562,'[1]Population Data'!$A:$E,5,FALSE)</f>
        <v>0.21660649819494585</v>
      </c>
      <c r="J1562" s="2">
        <f>VLOOKUP(A1562,'[1]Population Data'!$A:$F,6,FALSE)</f>
        <v>2.6318289786223277</v>
      </c>
      <c r="K1562" s="2">
        <f t="shared" si="170"/>
        <v>29.257220216606498</v>
      </c>
      <c r="L1562" s="2">
        <f t="shared" si="171"/>
        <v>346.66666666666669</v>
      </c>
      <c r="M1562" s="3">
        <f t="shared" si="172"/>
        <v>0.15643802647412758</v>
      </c>
      <c r="N1562" s="2">
        <f t="shared" si="173"/>
        <v>41.171813143309585</v>
      </c>
      <c r="O1562" s="2">
        <f t="shared" si="174"/>
        <v>9.0342960288808687</v>
      </c>
    </row>
    <row r="1563" spans="1:15" x14ac:dyDescent="0.2">
      <c r="A1563" t="str">
        <f t="shared" si="168"/>
        <v>Dickens County, Texas</v>
      </c>
      <c r="B1563" t="str">
        <f t="shared" si="169"/>
        <v>Dickens County,</v>
      </c>
      <c r="C1563" t="s">
        <v>83</v>
      </c>
      <c r="D1563" t="s">
        <v>15</v>
      </c>
      <c r="E1563">
        <v>3</v>
      </c>
      <c r="F1563">
        <f>VLOOKUP(A1563,'[1]Population Data'!$A:$B, 2,FALSE)</f>
        <v>2216</v>
      </c>
      <c r="G1563">
        <f>VLOOKUP(A1563,'[1]Population Data'!$A:$C,3,FALSE)</f>
        <v>842</v>
      </c>
      <c r="H1563">
        <f>VLOOKUP(A1563,'[1]Population Data'!$A:$D,4,FALSE)</f>
        <v>480</v>
      </c>
      <c r="I1563" s="1">
        <f>VLOOKUP(A1563,'[1]Population Data'!$A:$E,5,FALSE)</f>
        <v>0.21660649819494585</v>
      </c>
      <c r="J1563" s="2">
        <f>VLOOKUP(A1563,'[1]Population Data'!$A:$F,6,FALSE)</f>
        <v>2.6318289786223277</v>
      </c>
      <c r="K1563" s="2">
        <f t="shared" si="170"/>
        <v>1.1398916967509025</v>
      </c>
      <c r="L1563" s="2">
        <f t="shared" si="171"/>
        <v>346.66666666666669</v>
      </c>
      <c r="M1563" s="3">
        <f t="shared" si="172"/>
        <v>0.15643802647412758</v>
      </c>
      <c r="N1563" s="2">
        <f t="shared" si="173"/>
        <v>41.171813143309585</v>
      </c>
      <c r="O1563" s="2">
        <f t="shared" si="174"/>
        <v>0.35198555956678707</v>
      </c>
    </row>
    <row r="1564" spans="1:15" x14ac:dyDescent="0.2">
      <c r="A1564" t="str">
        <f t="shared" si="168"/>
        <v>Dickens County, Texas</v>
      </c>
      <c r="B1564" t="str">
        <f t="shared" si="169"/>
        <v>Dickens County,</v>
      </c>
      <c r="C1564" t="s">
        <v>83</v>
      </c>
      <c r="D1564" t="s">
        <v>16</v>
      </c>
      <c r="E1564">
        <v>7</v>
      </c>
      <c r="F1564">
        <f>VLOOKUP(A1564,'[1]Population Data'!$A:$B, 2,FALSE)</f>
        <v>2216</v>
      </c>
      <c r="G1564">
        <f>VLOOKUP(A1564,'[1]Population Data'!$A:$C,3,FALSE)</f>
        <v>842</v>
      </c>
      <c r="H1564">
        <f>VLOOKUP(A1564,'[1]Population Data'!$A:$D,4,FALSE)</f>
        <v>480</v>
      </c>
      <c r="I1564" s="1">
        <f>VLOOKUP(A1564,'[1]Population Data'!$A:$E,5,FALSE)</f>
        <v>0.21660649819494585</v>
      </c>
      <c r="J1564" s="2">
        <f>VLOOKUP(A1564,'[1]Population Data'!$A:$F,6,FALSE)</f>
        <v>2.6318289786223277</v>
      </c>
      <c r="K1564" s="2">
        <f t="shared" si="170"/>
        <v>2.6597472924187726</v>
      </c>
      <c r="L1564" s="2">
        <f t="shared" si="171"/>
        <v>346.66666666666669</v>
      </c>
      <c r="M1564" s="3">
        <f t="shared" si="172"/>
        <v>0.15643802647412758</v>
      </c>
      <c r="N1564" s="2">
        <f t="shared" si="173"/>
        <v>41.171813143309585</v>
      </c>
      <c r="O1564" s="2">
        <f t="shared" si="174"/>
        <v>0.8212996389891698</v>
      </c>
    </row>
    <row r="1565" spans="1:15" x14ac:dyDescent="0.2">
      <c r="A1565" t="str">
        <f t="shared" si="168"/>
        <v>Dickens County, Texas</v>
      </c>
      <c r="B1565" t="str">
        <f t="shared" si="169"/>
        <v>Dickens County,</v>
      </c>
      <c r="C1565" t="s">
        <v>83</v>
      </c>
      <c r="D1565" t="s">
        <v>17</v>
      </c>
      <c r="E1565">
        <v>2</v>
      </c>
      <c r="F1565">
        <f>VLOOKUP(A1565,'[1]Population Data'!$A:$B, 2,FALSE)</f>
        <v>2216</v>
      </c>
      <c r="G1565">
        <f>VLOOKUP(A1565,'[1]Population Data'!$A:$C,3,FALSE)</f>
        <v>842</v>
      </c>
      <c r="H1565">
        <f>VLOOKUP(A1565,'[1]Population Data'!$A:$D,4,FALSE)</f>
        <v>480</v>
      </c>
      <c r="I1565" s="1">
        <f>VLOOKUP(A1565,'[1]Population Data'!$A:$E,5,FALSE)</f>
        <v>0.21660649819494585</v>
      </c>
      <c r="J1565" s="2">
        <f>VLOOKUP(A1565,'[1]Population Data'!$A:$F,6,FALSE)</f>
        <v>2.6318289786223277</v>
      </c>
      <c r="K1565" s="2">
        <f t="shared" si="170"/>
        <v>0.75992779783393505</v>
      </c>
      <c r="L1565" s="2">
        <f t="shared" si="171"/>
        <v>346.66666666666669</v>
      </c>
      <c r="M1565" s="3">
        <f t="shared" si="172"/>
        <v>0.15643802647412758</v>
      </c>
      <c r="N1565" s="2">
        <f t="shared" si="173"/>
        <v>41.171813143309585</v>
      </c>
      <c r="O1565" s="2">
        <f t="shared" si="174"/>
        <v>0.23465703971119137</v>
      </c>
    </row>
    <row r="1566" spans="1:15" x14ac:dyDescent="0.2">
      <c r="A1566" t="str">
        <f t="shared" si="168"/>
        <v>Dickens County, Texas</v>
      </c>
      <c r="B1566" t="str">
        <f t="shared" si="169"/>
        <v>Dickens County,</v>
      </c>
      <c r="C1566" t="s">
        <v>83</v>
      </c>
      <c r="D1566" t="s">
        <v>18</v>
      </c>
      <c r="E1566">
        <v>41</v>
      </c>
      <c r="F1566">
        <f>VLOOKUP(A1566,'[1]Population Data'!$A:$B, 2,FALSE)</f>
        <v>2216</v>
      </c>
      <c r="G1566">
        <f>VLOOKUP(A1566,'[1]Population Data'!$A:$C,3,FALSE)</f>
        <v>842</v>
      </c>
      <c r="H1566">
        <f>VLOOKUP(A1566,'[1]Population Data'!$A:$D,4,FALSE)</f>
        <v>480</v>
      </c>
      <c r="I1566" s="1">
        <f>VLOOKUP(A1566,'[1]Population Data'!$A:$E,5,FALSE)</f>
        <v>0.21660649819494585</v>
      </c>
      <c r="J1566" s="2">
        <f>VLOOKUP(A1566,'[1]Population Data'!$A:$F,6,FALSE)</f>
        <v>2.6318289786223277</v>
      </c>
      <c r="K1566" s="2">
        <f t="shared" si="170"/>
        <v>15.578519855595669</v>
      </c>
      <c r="L1566" s="2">
        <f t="shared" si="171"/>
        <v>346.66666666666669</v>
      </c>
      <c r="M1566" s="3">
        <f t="shared" si="172"/>
        <v>0.15643802647412758</v>
      </c>
      <c r="N1566" s="2">
        <f t="shared" si="173"/>
        <v>41.171813143309585</v>
      </c>
      <c r="O1566" s="2">
        <f t="shared" si="174"/>
        <v>4.8104693140794232</v>
      </c>
    </row>
    <row r="1567" spans="1:15" x14ac:dyDescent="0.2">
      <c r="A1567" t="str">
        <f t="shared" si="168"/>
        <v>Dickens County, Texas</v>
      </c>
      <c r="B1567" t="str">
        <f t="shared" si="169"/>
        <v>Dickens County,</v>
      </c>
      <c r="C1567" t="s">
        <v>83</v>
      </c>
      <c r="D1567" t="s">
        <v>19</v>
      </c>
      <c r="E1567">
        <v>0</v>
      </c>
      <c r="F1567">
        <f>VLOOKUP(A1567,'[1]Population Data'!$A:$B, 2,FALSE)</f>
        <v>2216</v>
      </c>
      <c r="G1567">
        <f>VLOOKUP(A1567,'[1]Population Data'!$A:$C,3,FALSE)</f>
        <v>842</v>
      </c>
      <c r="H1567">
        <f>VLOOKUP(A1567,'[1]Population Data'!$A:$D,4,FALSE)</f>
        <v>480</v>
      </c>
      <c r="I1567" s="1">
        <f>VLOOKUP(A1567,'[1]Population Data'!$A:$E,5,FALSE)</f>
        <v>0.21660649819494585</v>
      </c>
      <c r="J1567" s="2">
        <f>VLOOKUP(A1567,'[1]Population Data'!$A:$F,6,FALSE)</f>
        <v>2.6318289786223277</v>
      </c>
      <c r="K1567" s="2">
        <f t="shared" si="170"/>
        <v>0</v>
      </c>
      <c r="L1567" s="2">
        <f t="shared" si="171"/>
        <v>346.66666666666669</v>
      </c>
      <c r="M1567" s="3">
        <f t="shared" si="172"/>
        <v>0.15643802647412758</v>
      </c>
      <c r="N1567" s="2">
        <f t="shared" si="173"/>
        <v>41.171813143309585</v>
      </c>
      <c r="O1567" s="2">
        <f t="shared" si="174"/>
        <v>0</v>
      </c>
    </row>
    <row r="1568" spans="1:15" x14ac:dyDescent="0.2">
      <c r="A1568" t="str">
        <f t="shared" si="168"/>
        <v>Dickens County, Texas</v>
      </c>
      <c r="B1568" t="str">
        <f t="shared" si="169"/>
        <v>Dickens County,</v>
      </c>
      <c r="C1568" t="s">
        <v>83</v>
      </c>
      <c r="D1568" t="s">
        <v>20</v>
      </c>
      <c r="E1568">
        <v>11</v>
      </c>
      <c r="F1568">
        <f>VLOOKUP(A1568,'[1]Population Data'!$A:$B, 2,FALSE)</f>
        <v>2216</v>
      </c>
      <c r="G1568">
        <f>VLOOKUP(A1568,'[1]Population Data'!$A:$C,3,FALSE)</f>
        <v>842</v>
      </c>
      <c r="H1568">
        <f>VLOOKUP(A1568,'[1]Population Data'!$A:$D,4,FALSE)</f>
        <v>480</v>
      </c>
      <c r="I1568" s="1">
        <f>VLOOKUP(A1568,'[1]Population Data'!$A:$E,5,FALSE)</f>
        <v>0.21660649819494585</v>
      </c>
      <c r="J1568" s="2">
        <f>VLOOKUP(A1568,'[1]Population Data'!$A:$F,6,FALSE)</f>
        <v>2.6318289786223277</v>
      </c>
      <c r="K1568" s="2">
        <f t="shared" si="170"/>
        <v>4.1796028880866425</v>
      </c>
      <c r="L1568" s="2">
        <f t="shared" si="171"/>
        <v>346.66666666666669</v>
      </c>
      <c r="M1568" s="3">
        <f t="shared" si="172"/>
        <v>0.15643802647412758</v>
      </c>
      <c r="N1568" s="2">
        <f t="shared" si="173"/>
        <v>41.171813143309585</v>
      </c>
      <c r="O1568" s="2">
        <f t="shared" si="174"/>
        <v>1.2906137184115525</v>
      </c>
    </row>
    <row r="1569" spans="1:15" x14ac:dyDescent="0.2">
      <c r="A1569" t="str">
        <f t="shared" si="168"/>
        <v>Dickens County, Texas</v>
      </c>
      <c r="B1569" t="str">
        <f t="shared" si="169"/>
        <v>Dickens County,</v>
      </c>
      <c r="C1569" t="s">
        <v>83</v>
      </c>
      <c r="D1569" t="s">
        <v>21</v>
      </c>
      <c r="E1569">
        <v>2</v>
      </c>
      <c r="F1569">
        <f>VLOOKUP(A1569,'[1]Population Data'!$A:$B, 2,FALSE)</f>
        <v>2216</v>
      </c>
      <c r="G1569">
        <f>VLOOKUP(A1569,'[1]Population Data'!$A:$C,3,FALSE)</f>
        <v>842</v>
      </c>
      <c r="H1569">
        <f>VLOOKUP(A1569,'[1]Population Data'!$A:$D,4,FALSE)</f>
        <v>480</v>
      </c>
      <c r="I1569" s="1">
        <f>VLOOKUP(A1569,'[1]Population Data'!$A:$E,5,FALSE)</f>
        <v>0.21660649819494585</v>
      </c>
      <c r="J1569" s="2">
        <f>VLOOKUP(A1569,'[1]Population Data'!$A:$F,6,FALSE)</f>
        <v>2.6318289786223277</v>
      </c>
      <c r="K1569" s="2">
        <f t="shared" si="170"/>
        <v>0.75992779783393505</v>
      </c>
      <c r="L1569" s="2">
        <f t="shared" si="171"/>
        <v>346.66666666666669</v>
      </c>
      <c r="M1569" s="3">
        <f t="shared" si="172"/>
        <v>0.15643802647412758</v>
      </c>
      <c r="N1569" s="2">
        <f t="shared" si="173"/>
        <v>41.171813143309585</v>
      </c>
      <c r="O1569" s="2">
        <f t="shared" si="174"/>
        <v>0.23465703971119137</v>
      </c>
    </row>
    <row r="1570" spans="1:15" x14ac:dyDescent="0.2">
      <c r="A1570" t="str">
        <f t="shared" si="168"/>
        <v>Dickens County, Texas</v>
      </c>
      <c r="B1570" t="str">
        <f t="shared" si="169"/>
        <v>Dickens County,</v>
      </c>
      <c r="C1570" t="s">
        <v>83</v>
      </c>
      <c r="D1570" t="s">
        <v>22</v>
      </c>
      <c r="E1570">
        <v>124</v>
      </c>
      <c r="F1570">
        <f>VLOOKUP(A1570,'[1]Population Data'!$A:$B, 2,FALSE)</f>
        <v>2216</v>
      </c>
      <c r="G1570">
        <f>VLOOKUP(A1570,'[1]Population Data'!$A:$C,3,FALSE)</f>
        <v>842</v>
      </c>
      <c r="H1570">
        <f>VLOOKUP(A1570,'[1]Population Data'!$A:$D,4,FALSE)</f>
        <v>480</v>
      </c>
      <c r="I1570" s="1">
        <f>VLOOKUP(A1570,'[1]Population Data'!$A:$E,5,FALSE)</f>
        <v>0.21660649819494585</v>
      </c>
      <c r="J1570" s="2">
        <f>VLOOKUP(A1570,'[1]Population Data'!$A:$F,6,FALSE)</f>
        <v>2.6318289786223277</v>
      </c>
      <c r="K1570" s="2">
        <f t="shared" si="170"/>
        <v>47.115523465703973</v>
      </c>
      <c r="L1570" s="2">
        <f t="shared" si="171"/>
        <v>346.66666666666669</v>
      </c>
      <c r="M1570" s="3">
        <f t="shared" si="172"/>
        <v>0.15643802647412758</v>
      </c>
      <c r="N1570" s="2">
        <f t="shared" si="173"/>
        <v>41.171813143309585</v>
      </c>
      <c r="O1570" s="2">
        <f t="shared" si="174"/>
        <v>14.548736462093867</v>
      </c>
    </row>
    <row r="1571" spans="1:15" x14ac:dyDescent="0.2">
      <c r="A1571" t="str">
        <f t="shared" si="168"/>
        <v>Dickens County, Texas</v>
      </c>
      <c r="B1571" t="str">
        <f t="shared" si="169"/>
        <v>Dickens County,</v>
      </c>
      <c r="C1571" t="s">
        <v>83</v>
      </c>
      <c r="D1571" t="s">
        <v>23</v>
      </c>
      <c r="E1571">
        <v>6</v>
      </c>
      <c r="F1571">
        <f>VLOOKUP(A1571,'[1]Population Data'!$A:$B, 2,FALSE)</f>
        <v>2216</v>
      </c>
      <c r="G1571">
        <f>VLOOKUP(A1571,'[1]Population Data'!$A:$C,3,FALSE)</f>
        <v>842</v>
      </c>
      <c r="H1571">
        <f>VLOOKUP(A1571,'[1]Population Data'!$A:$D,4,FALSE)</f>
        <v>480</v>
      </c>
      <c r="I1571" s="1">
        <f>VLOOKUP(A1571,'[1]Population Data'!$A:$E,5,FALSE)</f>
        <v>0.21660649819494585</v>
      </c>
      <c r="J1571" s="2">
        <f>VLOOKUP(A1571,'[1]Population Data'!$A:$F,6,FALSE)</f>
        <v>2.6318289786223277</v>
      </c>
      <c r="K1571" s="2">
        <f t="shared" si="170"/>
        <v>2.279783393501805</v>
      </c>
      <c r="L1571" s="2">
        <f t="shared" si="171"/>
        <v>346.66666666666669</v>
      </c>
      <c r="M1571" s="3">
        <f t="shared" si="172"/>
        <v>0.15643802647412758</v>
      </c>
      <c r="N1571" s="2">
        <f t="shared" si="173"/>
        <v>41.171813143309585</v>
      </c>
      <c r="O1571" s="2">
        <f t="shared" si="174"/>
        <v>0.70397111913357413</v>
      </c>
    </row>
    <row r="1572" spans="1:15" x14ac:dyDescent="0.2">
      <c r="A1572" t="str">
        <f t="shared" si="168"/>
        <v>Dickens County, Texas</v>
      </c>
      <c r="B1572" t="str">
        <f t="shared" si="169"/>
        <v>Dickens County,</v>
      </c>
      <c r="C1572" t="s">
        <v>83</v>
      </c>
      <c r="D1572" t="s">
        <v>24</v>
      </c>
      <c r="E1572">
        <v>70</v>
      </c>
      <c r="F1572">
        <f>VLOOKUP(A1572,'[1]Population Data'!$A:$B, 2,FALSE)</f>
        <v>2216</v>
      </c>
      <c r="G1572">
        <f>VLOOKUP(A1572,'[1]Population Data'!$A:$C,3,FALSE)</f>
        <v>842</v>
      </c>
      <c r="H1572">
        <f>VLOOKUP(A1572,'[1]Population Data'!$A:$D,4,FALSE)</f>
        <v>480</v>
      </c>
      <c r="I1572" s="1">
        <f>VLOOKUP(A1572,'[1]Population Data'!$A:$E,5,FALSE)</f>
        <v>0.21660649819494585</v>
      </c>
      <c r="J1572" s="2">
        <f>VLOOKUP(A1572,'[1]Population Data'!$A:$F,6,FALSE)</f>
        <v>2.6318289786223277</v>
      </c>
      <c r="K1572" s="2">
        <f t="shared" si="170"/>
        <v>26.597472924187727</v>
      </c>
      <c r="L1572" s="2">
        <f t="shared" si="171"/>
        <v>346.66666666666669</v>
      </c>
      <c r="M1572" s="3">
        <f t="shared" si="172"/>
        <v>0.15643802647412758</v>
      </c>
      <c r="N1572" s="2">
        <f t="shared" si="173"/>
        <v>41.171813143309585</v>
      </c>
      <c r="O1572" s="2">
        <f t="shared" si="174"/>
        <v>8.212996389891698</v>
      </c>
    </row>
    <row r="1573" spans="1:15" x14ac:dyDescent="0.2">
      <c r="A1573" t="str">
        <f t="shared" si="168"/>
        <v>Dickens County, Texas</v>
      </c>
      <c r="B1573" t="str">
        <f t="shared" si="169"/>
        <v>Dickens County,</v>
      </c>
      <c r="C1573" t="s">
        <v>83</v>
      </c>
      <c r="D1573" t="s">
        <v>25</v>
      </c>
      <c r="E1573">
        <v>17</v>
      </c>
      <c r="F1573">
        <f>VLOOKUP(A1573,'[1]Population Data'!$A:$B, 2,FALSE)</f>
        <v>2216</v>
      </c>
      <c r="G1573">
        <f>VLOOKUP(A1573,'[1]Population Data'!$A:$C,3,FALSE)</f>
        <v>842</v>
      </c>
      <c r="H1573">
        <f>VLOOKUP(A1573,'[1]Population Data'!$A:$D,4,FALSE)</f>
        <v>480</v>
      </c>
      <c r="I1573" s="1">
        <f>VLOOKUP(A1573,'[1]Population Data'!$A:$E,5,FALSE)</f>
        <v>0.21660649819494585</v>
      </c>
      <c r="J1573" s="2">
        <f>VLOOKUP(A1573,'[1]Population Data'!$A:$F,6,FALSE)</f>
        <v>2.6318289786223277</v>
      </c>
      <c r="K1573" s="2">
        <f t="shared" si="170"/>
        <v>6.459386281588448</v>
      </c>
      <c r="L1573" s="2">
        <f t="shared" si="171"/>
        <v>346.66666666666669</v>
      </c>
      <c r="M1573" s="3">
        <f t="shared" si="172"/>
        <v>0.15643802647412758</v>
      </c>
      <c r="N1573" s="2">
        <f t="shared" si="173"/>
        <v>41.171813143309585</v>
      </c>
      <c r="O1573" s="2">
        <f t="shared" si="174"/>
        <v>1.9945848375451269</v>
      </c>
    </row>
    <row r="1574" spans="1:15" x14ac:dyDescent="0.2">
      <c r="A1574" t="str">
        <f t="shared" si="168"/>
        <v>Dickens County, Texas</v>
      </c>
      <c r="B1574" t="str">
        <f t="shared" si="169"/>
        <v>Dickens County,</v>
      </c>
      <c r="C1574" t="s">
        <v>83</v>
      </c>
      <c r="D1574" t="s">
        <v>26</v>
      </c>
      <c r="E1574">
        <v>36</v>
      </c>
      <c r="F1574">
        <f>VLOOKUP(A1574,'[1]Population Data'!$A:$B, 2,FALSE)</f>
        <v>2216</v>
      </c>
      <c r="G1574">
        <f>VLOOKUP(A1574,'[1]Population Data'!$A:$C,3,FALSE)</f>
        <v>842</v>
      </c>
      <c r="H1574">
        <f>VLOOKUP(A1574,'[1]Population Data'!$A:$D,4,FALSE)</f>
        <v>480</v>
      </c>
      <c r="I1574" s="1">
        <f>VLOOKUP(A1574,'[1]Population Data'!$A:$E,5,FALSE)</f>
        <v>0.21660649819494585</v>
      </c>
      <c r="J1574" s="2">
        <f>VLOOKUP(A1574,'[1]Population Data'!$A:$F,6,FALSE)</f>
        <v>2.6318289786223277</v>
      </c>
      <c r="K1574" s="2">
        <f t="shared" si="170"/>
        <v>13.678700361010831</v>
      </c>
      <c r="L1574" s="2">
        <f t="shared" si="171"/>
        <v>346.66666666666669</v>
      </c>
      <c r="M1574" s="3">
        <f t="shared" si="172"/>
        <v>0.15643802647412758</v>
      </c>
      <c r="N1574" s="2">
        <f t="shared" si="173"/>
        <v>41.171813143309585</v>
      </c>
      <c r="O1574" s="2">
        <f t="shared" si="174"/>
        <v>4.2238267148014454</v>
      </c>
    </row>
    <row r="1575" spans="1:15" x14ac:dyDescent="0.2">
      <c r="A1575" t="str">
        <f t="shared" si="168"/>
        <v>Dickens County, Texas</v>
      </c>
      <c r="B1575" t="str">
        <f t="shared" si="169"/>
        <v>Dickens County,</v>
      </c>
      <c r="C1575" t="s">
        <v>83</v>
      </c>
      <c r="D1575" t="s">
        <v>27</v>
      </c>
      <c r="E1575">
        <v>60</v>
      </c>
      <c r="F1575">
        <f>VLOOKUP(A1575,'[1]Population Data'!$A:$B, 2,FALSE)</f>
        <v>2216</v>
      </c>
      <c r="G1575">
        <f>VLOOKUP(A1575,'[1]Population Data'!$A:$C,3,FALSE)</f>
        <v>842</v>
      </c>
      <c r="H1575">
        <f>VLOOKUP(A1575,'[1]Population Data'!$A:$D,4,FALSE)</f>
        <v>480</v>
      </c>
      <c r="I1575" s="1">
        <f>VLOOKUP(A1575,'[1]Population Data'!$A:$E,5,FALSE)</f>
        <v>0.21660649819494585</v>
      </c>
      <c r="J1575" s="2">
        <f>VLOOKUP(A1575,'[1]Population Data'!$A:$F,6,FALSE)</f>
        <v>2.6318289786223277</v>
      </c>
      <c r="K1575" s="2">
        <f t="shared" si="170"/>
        <v>22.797833935018051</v>
      </c>
      <c r="L1575" s="2">
        <f t="shared" si="171"/>
        <v>346.66666666666669</v>
      </c>
      <c r="M1575" s="3">
        <f t="shared" si="172"/>
        <v>0.15643802647412758</v>
      </c>
      <c r="N1575" s="2">
        <f t="shared" si="173"/>
        <v>41.171813143309585</v>
      </c>
      <c r="O1575" s="2">
        <f t="shared" si="174"/>
        <v>7.0397111913357415</v>
      </c>
    </row>
    <row r="1576" spans="1:15" x14ac:dyDescent="0.2">
      <c r="A1576" t="str">
        <f t="shared" si="168"/>
        <v>Dickens County, Texas</v>
      </c>
      <c r="B1576" t="str">
        <f t="shared" si="169"/>
        <v>Dickens County,</v>
      </c>
      <c r="C1576" t="s">
        <v>83</v>
      </c>
      <c r="D1576" t="s">
        <v>28</v>
      </c>
      <c r="E1576">
        <v>16</v>
      </c>
      <c r="F1576">
        <f>VLOOKUP(A1576,'[1]Population Data'!$A:$B, 2,FALSE)</f>
        <v>2216</v>
      </c>
      <c r="G1576">
        <f>VLOOKUP(A1576,'[1]Population Data'!$A:$C,3,FALSE)</f>
        <v>842</v>
      </c>
      <c r="H1576">
        <f>VLOOKUP(A1576,'[1]Population Data'!$A:$D,4,FALSE)</f>
        <v>480</v>
      </c>
      <c r="I1576" s="1">
        <f>VLOOKUP(A1576,'[1]Population Data'!$A:$E,5,FALSE)</f>
        <v>0.21660649819494585</v>
      </c>
      <c r="J1576" s="2">
        <f>VLOOKUP(A1576,'[1]Population Data'!$A:$F,6,FALSE)</f>
        <v>2.6318289786223277</v>
      </c>
      <c r="K1576" s="2">
        <f t="shared" si="170"/>
        <v>6.0794223826714804</v>
      </c>
      <c r="L1576" s="2">
        <f t="shared" si="171"/>
        <v>346.66666666666669</v>
      </c>
      <c r="M1576" s="3">
        <f t="shared" si="172"/>
        <v>0.15643802647412758</v>
      </c>
      <c r="N1576" s="2">
        <f t="shared" si="173"/>
        <v>41.171813143309585</v>
      </c>
      <c r="O1576" s="2">
        <f t="shared" si="174"/>
        <v>1.8772563176895309</v>
      </c>
    </row>
    <row r="1577" spans="1:15" x14ac:dyDescent="0.2">
      <c r="A1577" t="str">
        <f t="shared" si="168"/>
        <v>Dimmit County, Texas</v>
      </c>
      <c r="B1577" t="str">
        <f t="shared" si="169"/>
        <v>Dimmit County,</v>
      </c>
      <c r="C1577" t="s">
        <v>84</v>
      </c>
      <c r="D1577" t="s">
        <v>4</v>
      </c>
      <c r="E1577">
        <v>51</v>
      </c>
      <c r="F1577">
        <f>VLOOKUP(A1577,'[1]Population Data'!$A:$B, 2,FALSE)</f>
        <v>10663</v>
      </c>
      <c r="G1577">
        <f>VLOOKUP(A1577,'[1]Population Data'!$A:$C,3,FALSE)</f>
        <v>3309</v>
      </c>
      <c r="H1577">
        <f>VLOOKUP(A1577,'[1]Population Data'!$A:$D,4,FALSE)</f>
        <v>3195</v>
      </c>
      <c r="I1577" s="1">
        <f>VLOOKUP(A1577,'[1]Population Data'!$A:$E,5,FALSE)</f>
        <v>0.29963424927318766</v>
      </c>
      <c r="J1577" s="2">
        <f>VLOOKUP(A1577,'[1]Population Data'!$A:$F,6,FALSE)</f>
        <v>3.2224236929585977</v>
      </c>
      <c r="K1577" s="2">
        <f t="shared" si="170"/>
        <v>15.826596642595893</v>
      </c>
      <c r="L1577" s="2">
        <f t="shared" si="171"/>
        <v>2307.5</v>
      </c>
      <c r="M1577" s="3">
        <f t="shared" si="172"/>
        <v>0.21640251336396887</v>
      </c>
      <c r="N1577" s="2">
        <f t="shared" si="173"/>
        <v>69.734058627984282</v>
      </c>
      <c r="O1577" s="2">
        <f t="shared" si="174"/>
        <v>8.2773961361718111</v>
      </c>
    </row>
    <row r="1578" spans="1:15" x14ac:dyDescent="0.2">
      <c r="A1578" t="str">
        <f t="shared" si="168"/>
        <v>Dimmit County, Texas</v>
      </c>
      <c r="B1578" t="str">
        <f t="shared" si="169"/>
        <v>Dimmit County,</v>
      </c>
      <c r="C1578" t="s">
        <v>84</v>
      </c>
      <c r="D1578" t="s">
        <v>5</v>
      </c>
      <c r="E1578">
        <v>0</v>
      </c>
      <c r="F1578">
        <f>VLOOKUP(A1578,'[1]Population Data'!$A:$B, 2,FALSE)</f>
        <v>10663</v>
      </c>
      <c r="G1578">
        <f>VLOOKUP(A1578,'[1]Population Data'!$A:$C,3,FALSE)</f>
        <v>3309</v>
      </c>
      <c r="H1578">
        <f>VLOOKUP(A1578,'[1]Population Data'!$A:$D,4,FALSE)</f>
        <v>3195</v>
      </c>
      <c r="I1578" s="1">
        <f>VLOOKUP(A1578,'[1]Population Data'!$A:$E,5,FALSE)</f>
        <v>0.29963424927318766</v>
      </c>
      <c r="J1578" s="2">
        <f>VLOOKUP(A1578,'[1]Population Data'!$A:$F,6,FALSE)</f>
        <v>3.2224236929585977</v>
      </c>
      <c r="K1578" s="2">
        <f t="shared" si="170"/>
        <v>0</v>
      </c>
      <c r="L1578" s="2">
        <f t="shared" si="171"/>
        <v>2307.5</v>
      </c>
      <c r="M1578" s="3">
        <f t="shared" si="172"/>
        <v>0.21640251336396887</v>
      </c>
      <c r="N1578" s="2">
        <f t="shared" si="173"/>
        <v>69.734058627984282</v>
      </c>
      <c r="O1578" s="2">
        <f t="shared" si="174"/>
        <v>0</v>
      </c>
    </row>
    <row r="1579" spans="1:15" x14ac:dyDescent="0.2">
      <c r="A1579" t="str">
        <f t="shared" si="168"/>
        <v>Dimmit County, Texas</v>
      </c>
      <c r="B1579" t="str">
        <f t="shared" si="169"/>
        <v>Dimmit County,</v>
      </c>
      <c r="C1579" t="s">
        <v>84</v>
      </c>
      <c r="D1579" t="s">
        <v>6</v>
      </c>
      <c r="E1579">
        <v>379</v>
      </c>
      <c r="F1579">
        <f>VLOOKUP(A1579,'[1]Population Data'!$A:$B, 2,FALSE)</f>
        <v>10663</v>
      </c>
      <c r="G1579">
        <f>VLOOKUP(A1579,'[1]Population Data'!$A:$C,3,FALSE)</f>
        <v>3309</v>
      </c>
      <c r="H1579">
        <f>VLOOKUP(A1579,'[1]Population Data'!$A:$D,4,FALSE)</f>
        <v>3195</v>
      </c>
      <c r="I1579" s="1">
        <f>VLOOKUP(A1579,'[1]Population Data'!$A:$E,5,FALSE)</f>
        <v>0.29963424927318766</v>
      </c>
      <c r="J1579" s="2">
        <f>VLOOKUP(A1579,'[1]Population Data'!$A:$F,6,FALSE)</f>
        <v>3.2224236929585977</v>
      </c>
      <c r="K1579" s="2">
        <f t="shared" si="170"/>
        <v>117.61333583419301</v>
      </c>
      <c r="L1579" s="2">
        <f t="shared" si="171"/>
        <v>2307.5</v>
      </c>
      <c r="M1579" s="3">
        <f t="shared" si="172"/>
        <v>0.21640251336396887</v>
      </c>
      <c r="N1579" s="2">
        <f t="shared" si="173"/>
        <v>69.734058627984282</v>
      </c>
      <c r="O1579" s="2">
        <f t="shared" si="174"/>
        <v>61.512414423708151</v>
      </c>
    </row>
    <row r="1580" spans="1:15" x14ac:dyDescent="0.2">
      <c r="A1580" t="str">
        <f t="shared" si="168"/>
        <v>Dimmit County, Texas</v>
      </c>
      <c r="B1580" t="str">
        <f t="shared" si="169"/>
        <v>Dimmit County,</v>
      </c>
      <c r="C1580" t="s">
        <v>84</v>
      </c>
      <c r="D1580" t="s">
        <v>7</v>
      </c>
      <c r="E1580">
        <v>90</v>
      </c>
      <c r="F1580">
        <f>VLOOKUP(A1580,'[1]Population Data'!$A:$B, 2,FALSE)</f>
        <v>10663</v>
      </c>
      <c r="G1580">
        <f>VLOOKUP(A1580,'[1]Population Data'!$A:$C,3,FALSE)</f>
        <v>3309</v>
      </c>
      <c r="H1580">
        <f>VLOOKUP(A1580,'[1]Population Data'!$A:$D,4,FALSE)</f>
        <v>3195</v>
      </c>
      <c r="I1580" s="1">
        <f>VLOOKUP(A1580,'[1]Population Data'!$A:$E,5,FALSE)</f>
        <v>0.29963424927318766</v>
      </c>
      <c r="J1580" s="2">
        <f>VLOOKUP(A1580,'[1]Population Data'!$A:$F,6,FALSE)</f>
        <v>3.2224236929585977</v>
      </c>
      <c r="K1580" s="2">
        <f t="shared" si="170"/>
        <v>27.92928819281628</v>
      </c>
      <c r="L1580" s="2">
        <f t="shared" si="171"/>
        <v>2307.5</v>
      </c>
      <c r="M1580" s="3">
        <f t="shared" si="172"/>
        <v>0.21640251336396887</v>
      </c>
      <c r="N1580" s="2">
        <f t="shared" si="173"/>
        <v>69.734058627984282</v>
      </c>
      <c r="O1580" s="2">
        <f t="shared" si="174"/>
        <v>14.607169652067899</v>
      </c>
    </row>
    <row r="1581" spans="1:15" x14ac:dyDescent="0.2">
      <c r="A1581" t="str">
        <f t="shared" si="168"/>
        <v>Dimmit County, Texas</v>
      </c>
      <c r="B1581" t="str">
        <f t="shared" si="169"/>
        <v>Dimmit County,</v>
      </c>
      <c r="C1581" t="s">
        <v>84</v>
      </c>
      <c r="D1581" t="s">
        <v>8</v>
      </c>
      <c r="E1581">
        <v>19</v>
      </c>
      <c r="F1581">
        <f>VLOOKUP(A1581,'[1]Population Data'!$A:$B, 2,FALSE)</f>
        <v>10663</v>
      </c>
      <c r="G1581">
        <f>VLOOKUP(A1581,'[1]Population Data'!$A:$C,3,FALSE)</f>
        <v>3309</v>
      </c>
      <c r="H1581">
        <f>VLOOKUP(A1581,'[1]Population Data'!$A:$D,4,FALSE)</f>
        <v>3195</v>
      </c>
      <c r="I1581" s="1">
        <f>VLOOKUP(A1581,'[1]Population Data'!$A:$E,5,FALSE)</f>
        <v>0.29963424927318766</v>
      </c>
      <c r="J1581" s="2">
        <f>VLOOKUP(A1581,'[1]Population Data'!$A:$F,6,FALSE)</f>
        <v>3.2224236929585977</v>
      </c>
      <c r="K1581" s="2">
        <f t="shared" si="170"/>
        <v>5.8961830629278813</v>
      </c>
      <c r="L1581" s="2">
        <f t="shared" si="171"/>
        <v>2307.5</v>
      </c>
      <c r="M1581" s="3">
        <f t="shared" si="172"/>
        <v>0.21640251336396887</v>
      </c>
      <c r="N1581" s="2">
        <f t="shared" si="173"/>
        <v>69.734058627984282</v>
      </c>
      <c r="O1581" s="2">
        <f t="shared" si="174"/>
        <v>3.0837358154365564</v>
      </c>
    </row>
    <row r="1582" spans="1:15" x14ac:dyDescent="0.2">
      <c r="A1582" t="str">
        <f t="shared" si="168"/>
        <v>Dimmit County, Texas</v>
      </c>
      <c r="B1582" t="str">
        <f t="shared" si="169"/>
        <v>Dimmit County,</v>
      </c>
      <c r="C1582" t="s">
        <v>84</v>
      </c>
      <c r="D1582" t="s">
        <v>9</v>
      </c>
      <c r="E1582">
        <v>16</v>
      </c>
      <c r="F1582">
        <f>VLOOKUP(A1582,'[1]Population Data'!$A:$B, 2,FALSE)</f>
        <v>10663</v>
      </c>
      <c r="G1582">
        <f>VLOOKUP(A1582,'[1]Population Data'!$A:$C,3,FALSE)</f>
        <v>3309</v>
      </c>
      <c r="H1582">
        <f>VLOOKUP(A1582,'[1]Population Data'!$A:$D,4,FALSE)</f>
        <v>3195</v>
      </c>
      <c r="I1582" s="1">
        <f>VLOOKUP(A1582,'[1]Population Data'!$A:$E,5,FALSE)</f>
        <v>0.29963424927318766</v>
      </c>
      <c r="J1582" s="2">
        <f>VLOOKUP(A1582,'[1]Population Data'!$A:$F,6,FALSE)</f>
        <v>3.2224236929585977</v>
      </c>
      <c r="K1582" s="2">
        <f t="shared" si="170"/>
        <v>4.9652067898340055</v>
      </c>
      <c r="L1582" s="2">
        <f t="shared" si="171"/>
        <v>2307.5</v>
      </c>
      <c r="M1582" s="3">
        <f t="shared" si="172"/>
        <v>0.21640251336396887</v>
      </c>
      <c r="N1582" s="2">
        <f t="shared" si="173"/>
        <v>69.734058627984282</v>
      </c>
      <c r="O1582" s="2">
        <f t="shared" si="174"/>
        <v>2.5968301603676265</v>
      </c>
    </row>
    <row r="1583" spans="1:15" x14ac:dyDescent="0.2">
      <c r="A1583" t="str">
        <f t="shared" si="168"/>
        <v>Dimmit County, Texas</v>
      </c>
      <c r="B1583" t="str">
        <f t="shared" si="169"/>
        <v>Dimmit County,</v>
      </c>
      <c r="C1583" t="s">
        <v>84</v>
      </c>
      <c r="D1583" t="s">
        <v>10</v>
      </c>
      <c r="E1583">
        <v>452</v>
      </c>
      <c r="F1583">
        <f>VLOOKUP(A1583,'[1]Population Data'!$A:$B, 2,FALSE)</f>
        <v>10663</v>
      </c>
      <c r="G1583">
        <f>VLOOKUP(A1583,'[1]Population Data'!$A:$C,3,FALSE)</f>
        <v>3309</v>
      </c>
      <c r="H1583">
        <f>VLOOKUP(A1583,'[1]Population Data'!$A:$D,4,FALSE)</f>
        <v>3195</v>
      </c>
      <c r="I1583" s="1">
        <f>VLOOKUP(A1583,'[1]Population Data'!$A:$E,5,FALSE)</f>
        <v>0.29963424927318766</v>
      </c>
      <c r="J1583" s="2">
        <f>VLOOKUP(A1583,'[1]Population Data'!$A:$F,6,FALSE)</f>
        <v>3.2224236929585977</v>
      </c>
      <c r="K1583" s="2">
        <f t="shared" si="170"/>
        <v>140.26709181281066</v>
      </c>
      <c r="L1583" s="2">
        <f t="shared" si="171"/>
        <v>2307.5</v>
      </c>
      <c r="M1583" s="3">
        <f t="shared" si="172"/>
        <v>0.21640251336396887</v>
      </c>
      <c r="N1583" s="2">
        <f t="shared" si="173"/>
        <v>69.734058627984282</v>
      </c>
      <c r="O1583" s="2">
        <f t="shared" si="174"/>
        <v>73.360452030385446</v>
      </c>
    </row>
    <row r="1584" spans="1:15" x14ac:dyDescent="0.2">
      <c r="A1584" t="str">
        <f t="shared" si="168"/>
        <v>Dimmit County, Texas</v>
      </c>
      <c r="B1584" t="str">
        <f t="shared" si="169"/>
        <v>Dimmit County,</v>
      </c>
      <c r="C1584" t="s">
        <v>84</v>
      </c>
      <c r="D1584" t="s">
        <v>11</v>
      </c>
      <c r="E1584">
        <v>201</v>
      </c>
      <c r="F1584">
        <f>VLOOKUP(A1584,'[1]Population Data'!$A:$B, 2,FALSE)</f>
        <v>10663</v>
      </c>
      <c r="G1584">
        <f>VLOOKUP(A1584,'[1]Population Data'!$A:$C,3,FALSE)</f>
        <v>3309</v>
      </c>
      <c r="H1584">
        <f>VLOOKUP(A1584,'[1]Population Data'!$A:$D,4,FALSE)</f>
        <v>3195</v>
      </c>
      <c r="I1584" s="1">
        <f>VLOOKUP(A1584,'[1]Population Data'!$A:$E,5,FALSE)</f>
        <v>0.29963424927318766</v>
      </c>
      <c r="J1584" s="2">
        <f>VLOOKUP(A1584,'[1]Population Data'!$A:$F,6,FALSE)</f>
        <v>3.2224236929585977</v>
      </c>
      <c r="K1584" s="2">
        <f t="shared" si="170"/>
        <v>62.375410297289697</v>
      </c>
      <c r="L1584" s="2">
        <f t="shared" si="171"/>
        <v>2307.5</v>
      </c>
      <c r="M1584" s="3">
        <f t="shared" si="172"/>
        <v>0.21640251336396887</v>
      </c>
      <c r="N1584" s="2">
        <f t="shared" si="173"/>
        <v>69.734058627984282</v>
      </c>
      <c r="O1584" s="2">
        <f t="shared" si="174"/>
        <v>32.622678889618314</v>
      </c>
    </row>
    <row r="1585" spans="1:15" x14ac:dyDescent="0.2">
      <c r="A1585" t="str">
        <f t="shared" si="168"/>
        <v>Dimmit County, Texas</v>
      </c>
      <c r="B1585" t="str">
        <f t="shared" si="169"/>
        <v>Dimmit County,</v>
      </c>
      <c r="C1585" t="s">
        <v>84</v>
      </c>
      <c r="D1585" t="s">
        <v>12</v>
      </c>
      <c r="E1585">
        <v>16</v>
      </c>
      <c r="F1585">
        <f>VLOOKUP(A1585,'[1]Population Data'!$A:$B, 2,FALSE)</f>
        <v>10663</v>
      </c>
      <c r="G1585">
        <f>VLOOKUP(A1585,'[1]Population Data'!$A:$C,3,FALSE)</f>
        <v>3309</v>
      </c>
      <c r="H1585">
        <f>VLOOKUP(A1585,'[1]Population Data'!$A:$D,4,FALSE)</f>
        <v>3195</v>
      </c>
      <c r="I1585" s="1">
        <f>VLOOKUP(A1585,'[1]Population Data'!$A:$E,5,FALSE)</f>
        <v>0.29963424927318766</v>
      </c>
      <c r="J1585" s="2">
        <f>VLOOKUP(A1585,'[1]Population Data'!$A:$F,6,FALSE)</f>
        <v>3.2224236929585977</v>
      </c>
      <c r="K1585" s="2">
        <f t="shared" si="170"/>
        <v>4.9652067898340055</v>
      </c>
      <c r="L1585" s="2">
        <f t="shared" si="171"/>
        <v>2307.5</v>
      </c>
      <c r="M1585" s="3">
        <f t="shared" si="172"/>
        <v>0.21640251336396887</v>
      </c>
      <c r="N1585" s="2">
        <f t="shared" si="173"/>
        <v>69.734058627984282</v>
      </c>
      <c r="O1585" s="2">
        <f t="shared" si="174"/>
        <v>2.5968301603676265</v>
      </c>
    </row>
    <row r="1586" spans="1:15" x14ac:dyDescent="0.2">
      <c r="A1586" t="str">
        <f t="shared" si="168"/>
        <v>Dimmit County, Texas</v>
      </c>
      <c r="B1586" t="str">
        <f t="shared" si="169"/>
        <v>Dimmit County,</v>
      </c>
      <c r="C1586" t="s">
        <v>84</v>
      </c>
      <c r="D1586" t="s">
        <v>13</v>
      </c>
      <c r="E1586">
        <v>0</v>
      </c>
      <c r="F1586">
        <f>VLOOKUP(A1586,'[1]Population Data'!$A:$B, 2,FALSE)</f>
        <v>10663</v>
      </c>
      <c r="G1586">
        <f>VLOOKUP(A1586,'[1]Population Data'!$A:$C,3,FALSE)</f>
        <v>3309</v>
      </c>
      <c r="H1586">
        <f>VLOOKUP(A1586,'[1]Population Data'!$A:$D,4,FALSE)</f>
        <v>3195</v>
      </c>
      <c r="I1586" s="1">
        <f>VLOOKUP(A1586,'[1]Population Data'!$A:$E,5,FALSE)</f>
        <v>0.29963424927318766</v>
      </c>
      <c r="J1586" s="2">
        <f>VLOOKUP(A1586,'[1]Population Data'!$A:$F,6,FALSE)</f>
        <v>3.2224236929585977</v>
      </c>
      <c r="K1586" s="2">
        <f t="shared" si="170"/>
        <v>0</v>
      </c>
      <c r="L1586" s="2">
        <f t="shared" si="171"/>
        <v>2307.5</v>
      </c>
      <c r="M1586" s="3">
        <f t="shared" si="172"/>
        <v>0.21640251336396887</v>
      </c>
      <c r="N1586" s="2">
        <f t="shared" si="173"/>
        <v>69.734058627984282</v>
      </c>
      <c r="O1586" s="2">
        <f t="shared" si="174"/>
        <v>0</v>
      </c>
    </row>
    <row r="1587" spans="1:15" x14ac:dyDescent="0.2">
      <c r="A1587" t="str">
        <f t="shared" si="168"/>
        <v>Dimmit County, Texas</v>
      </c>
      <c r="B1587" t="str">
        <f t="shared" si="169"/>
        <v>Dimmit County,</v>
      </c>
      <c r="C1587" t="s">
        <v>84</v>
      </c>
      <c r="D1587" t="s">
        <v>14</v>
      </c>
      <c r="E1587">
        <v>229</v>
      </c>
      <c r="F1587">
        <f>VLOOKUP(A1587,'[1]Population Data'!$A:$B, 2,FALSE)</f>
        <v>10663</v>
      </c>
      <c r="G1587">
        <f>VLOOKUP(A1587,'[1]Population Data'!$A:$C,3,FALSE)</f>
        <v>3309</v>
      </c>
      <c r="H1587">
        <f>VLOOKUP(A1587,'[1]Population Data'!$A:$D,4,FALSE)</f>
        <v>3195</v>
      </c>
      <c r="I1587" s="1">
        <f>VLOOKUP(A1587,'[1]Population Data'!$A:$E,5,FALSE)</f>
        <v>0.29963424927318766</v>
      </c>
      <c r="J1587" s="2">
        <f>VLOOKUP(A1587,'[1]Population Data'!$A:$F,6,FALSE)</f>
        <v>3.2224236929585977</v>
      </c>
      <c r="K1587" s="2">
        <f t="shared" si="170"/>
        <v>71.064522179499207</v>
      </c>
      <c r="L1587" s="2">
        <f t="shared" si="171"/>
        <v>2307.5</v>
      </c>
      <c r="M1587" s="3">
        <f t="shared" si="172"/>
        <v>0.21640251336396887</v>
      </c>
      <c r="N1587" s="2">
        <f t="shared" si="173"/>
        <v>69.734058627984282</v>
      </c>
      <c r="O1587" s="2">
        <f t="shared" si="174"/>
        <v>37.167131670261654</v>
      </c>
    </row>
    <row r="1588" spans="1:15" x14ac:dyDescent="0.2">
      <c r="A1588" t="str">
        <f t="shared" si="168"/>
        <v>Dimmit County, Texas</v>
      </c>
      <c r="B1588" t="str">
        <f t="shared" si="169"/>
        <v>Dimmit County,</v>
      </c>
      <c r="C1588" t="s">
        <v>84</v>
      </c>
      <c r="D1588" t="s">
        <v>15</v>
      </c>
      <c r="E1588">
        <v>70</v>
      </c>
      <c r="F1588">
        <f>VLOOKUP(A1588,'[1]Population Data'!$A:$B, 2,FALSE)</f>
        <v>10663</v>
      </c>
      <c r="G1588">
        <f>VLOOKUP(A1588,'[1]Population Data'!$A:$C,3,FALSE)</f>
        <v>3309</v>
      </c>
      <c r="H1588">
        <f>VLOOKUP(A1588,'[1]Population Data'!$A:$D,4,FALSE)</f>
        <v>3195</v>
      </c>
      <c r="I1588" s="1">
        <f>VLOOKUP(A1588,'[1]Population Data'!$A:$E,5,FALSE)</f>
        <v>0.29963424927318766</v>
      </c>
      <c r="J1588" s="2">
        <f>VLOOKUP(A1588,'[1]Population Data'!$A:$F,6,FALSE)</f>
        <v>3.2224236929585977</v>
      </c>
      <c r="K1588" s="2">
        <f t="shared" si="170"/>
        <v>21.722779705523774</v>
      </c>
      <c r="L1588" s="2">
        <f t="shared" si="171"/>
        <v>2307.5</v>
      </c>
      <c r="M1588" s="3">
        <f t="shared" si="172"/>
        <v>0.21640251336396887</v>
      </c>
      <c r="N1588" s="2">
        <f t="shared" si="173"/>
        <v>69.734058627984282</v>
      </c>
      <c r="O1588" s="2">
        <f t="shared" si="174"/>
        <v>11.361131951608366</v>
      </c>
    </row>
    <row r="1589" spans="1:15" x14ac:dyDescent="0.2">
      <c r="A1589" t="str">
        <f t="shared" si="168"/>
        <v>Dimmit County, Texas</v>
      </c>
      <c r="B1589" t="str">
        <f t="shared" si="169"/>
        <v>Dimmit County,</v>
      </c>
      <c r="C1589" t="s">
        <v>84</v>
      </c>
      <c r="D1589" t="s">
        <v>16</v>
      </c>
      <c r="E1589">
        <v>0</v>
      </c>
      <c r="F1589">
        <f>VLOOKUP(A1589,'[1]Population Data'!$A:$B, 2,FALSE)</f>
        <v>10663</v>
      </c>
      <c r="G1589">
        <f>VLOOKUP(A1589,'[1]Population Data'!$A:$C,3,FALSE)</f>
        <v>3309</v>
      </c>
      <c r="H1589">
        <f>VLOOKUP(A1589,'[1]Population Data'!$A:$D,4,FALSE)</f>
        <v>3195</v>
      </c>
      <c r="I1589" s="1">
        <f>VLOOKUP(A1589,'[1]Population Data'!$A:$E,5,FALSE)</f>
        <v>0.29963424927318766</v>
      </c>
      <c r="J1589" s="2">
        <f>VLOOKUP(A1589,'[1]Population Data'!$A:$F,6,FALSE)</f>
        <v>3.2224236929585977</v>
      </c>
      <c r="K1589" s="2">
        <f t="shared" si="170"/>
        <v>0</v>
      </c>
      <c r="L1589" s="2">
        <f t="shared" si="171"/>
        <v>2307.5</v>
      </c>
      <c r="M1589" s="3">
        <f t="shared" si="172"/>
        <v>0.21640251336396887</v>
      </c>
      <c r="N1589" s="2">
        <f t="shared" si="173"/>
        <v>69.734058627984282</v>
      </c>
      <c r="O1589" s="2">
        <f t="shared" si="174"/>
        <v>0</v>
      </c>
    </row>
    <row r="1590" spans="1:15" x14ac:dyDescent="0.2">
      <c r="A1590" t="str">
        <f t="shared" si="168"/>
        <v>Dimmit County, Texas</v>
      </c>
      <c r="B1590" t="str">
        <f t="shared" si="169"/>
        <v>Dimmit County,</v>
      </c>
      <c r="C1590" t="s">
        <v>84</v>
      </c>
      <c r="D1590" t="s">
        <v>17</v>
      </c>
      <c r="E1590">
        <v>74</v>
      </c>
      <c r="F1590">
        <f>VLOOKUP(A1590,'[1]Population Data'!$A:$B, 2,FALSE)</f>
        <v>10663</v>
      </c>
      <c r="G1590">
        <f>VLOOKUP(A1590,'[1]Population Data'!$A:$C,3,FALSE)</f>
        <v>3309</v>
      </c>
      <c r="H1590">
        <f>VLOOKUP(A1590,'[1]Population Data'!$A:$D,4,FALSE)</f>
        <v>3195</v>
      </c>
      <c r="I1590" s="1">
        <f>VLOOKUP(A1590,'[1]Population Data'!$A:$E,5,FALSE)</f>
        <v>0.29963424927318766</v>
      </c>
      <c r="J1590" s="2">
        <f>VLOOKUP(A1590,'[1]Population Data'!$A:$F,6,FALSE)</f>
        <v>3.2224236929585977</v>
      </c>
      <c r="K1590" s="2">
        <f t="shared" si="170"/>
        <v>22.964081402982277</v>
      </c>
      <c r="L1590" s="2">
        <f t="shared" si="171"/>
        <v>2307.5</v>
      </c>
      <c r="M1590" s="3">
        <f t="shared" si="172"/>
        <v>0.21640251336396887</v>
      </c>
      <c r="N1590" s="2">
        <f t="shared" si="173"/>
        <v>69.734058627984282</v>
      </c>
      <c r="O1590" s="2">
        <f t="shared" si="174"/>
        <v>12.010339491700275</v>
      </c>
    </row>
    <row r="1591" spans="1:15" x14ac:dyDescent="0.2">
      <c r="A1591" t="str">
        <f t="shared" si="168"/>
        <v>Dimmit County, Texas</v>
      </c>
      <c r="B1591" t="str">
        <f t="shared" si="169"/>
        <v>Dimmit County,</v>
      </c>
      <c r="C1591" t="s">
        <v>84</v>
      </c>
      <c r="D1591" t="s">
        <v>18</v>
      </c>
      <c r="E1591">
        <v>19</v>
      </c>
      <c r="F1591">
        <f>VLOOKUP(A1591,'[1]Population Data'!$A:$B, 2,FALSE)</f>
        <v>10663</v>
      </c>
      <c r="G1591">
        <f>VLOOKUP(A1591,'[1]Population Data'!$A:$C,3,FALSE)</f>
        <v>3309</v>
      </c>
      <c r="H1591">
        <f>VLOOKUP(A1591,'[1]Population Data'!$A:$D,4,FALSE)</f>
        <v>3195</v>
      </c>
      <c r="I1591" s="1">
        <f>VLOOKUP(A1591,'[1]Population Data'!$A:$E,5,FALSE)</f>
        <v>0.29963424927318766</v>
      </c>
      <c r="J1591" s="2">
        <f>VLOOKUP(A1591,'[1]Population Data'!$A:$F,6,FALSE)</f>
        <v>3.2224236929585977</v>
      </c>
      <c r="K1591" s="2">
        <f t="shared" si="170"/>
        <v>5.8961830629278813</v>
      </c>
      <c r="L1591" s="2">
        <f t="shared" si="171"/>
        <v>2307.5</v>
      </c>
      <c r="M1591" s="3">
        <f t="shared" si="172"/>
        <v>0.21640251336396887</v>
      </c>
      <c r="N1591" s="2">
        <f t="shared" si="173"/>
        <v>69.734058627984282</v>
      </c>
      <c r="O1591" s="2">
        <f t="shared" si="174"/>
        <v>3.0837358154365564</v>
      </c>
    </row>
    <row r="1592" spans="1:15" x14ac:dyDescent="0.2">
      <c r="A1592" t="str">
        <f t="shared" si="168"/>
        <v>Dimmit County, Texas</v>
      </c>
      <c r="B1592" t="str">
        <f t="shared" si="169"/>
        <v>Dimmit County,</v>
      </c>
      <c r="C1592" t="s">
        <v>84</v>
      </c>
      <c r="D1592" t="s">
        <v>19</v>
      </c>
      <c r="E1592">
        <v>84</v>
      </c>
      <c r="F1592">
        <f>VLOOKUP(A1592,'[1]Population Data'!$A:$B, 2,FALSE)</f>
        <v>10663</v>
      </c>
      <c r="G1592">
        <f>VLOOKUP(A1592,'[1]Population Data'!$A:$C,3,FALSE)</f>
        <v>3309</v>
      </c>
      <c r="H1592">
        <f>VLOOKUP(A1592,'[1]Population Data'!$A:$D,4,FALSE)</f>
        <v>3195</v>
      </c>
      <c r="I1592" s="1">
        <f>VLOOKUP(A1592,'[1]Population Data'!$A:$E,5,FALSE)</f>
        <v>0.29963424927318766</v>
      </c>
      <c r="J1592" s="2">
        <f>VLOOKUP(A1592,'[1]Population Data'!$A:$F,6,FALSE)</f>
        <v>3.2224236929585977</v>
      </c>
      <c r="K1592" s="2">
        <f t="shared" si="170"/>
        <v>26.067335646628528</v>
      </c>
      <c r="L1592" s="2">
        <f t="shared" si="171"/>
        <v>2307.5</v>
      </c>
      <c r="M1592" s="3">
        <f t="shared" si="172"/>
        <v>0.21640251336396887</v>
      </c>
      <c r="N1592" s="2">
        <f t="shared" si="173"/>
        <v>69.734058627984282</v>
      </c>
      <c r="O1592" s="2">
        <f t="shared" si="174"/>
        <v>13.633358341930039</v>
      </c>
    </row>
    <row r="1593" spans="1:15" x14ac:dyDescent="0.2">
      <c r="A1593" t="str">
        <f t="shared" si="168"/>
        <v>Dimmit County, Texas</v>
      </c>
      <c r="B1593" t="str">
        <f t="shared" si="169"/>
        <v>Dimmit County,</v>
      </c>
      <c r="C1593" t="s">
        <v>84</v>
      </c>
      <c r="D1593" t="s">
        <v>20</v>
      </c>
      <c r="E1593">
        <v>17</v>
      </c>
      <c r="F1593">
        <f>VLOOKUP(A1593,'[1]Population Data'!$A:$B, 2,FALSE)</f>
        <v>10663</v>
      </c>
      <c r="G1593">
        <f>VLOOKUP(A1593,'[1]Population Data'!$A:$C,3,FALSE)</f>
        <v>3309</v>
      </c>
      <c r="H1593">
        <f>VLOOKUP(A1593,'[1]Population Data'!$A:$D,4,FALSE)</f>
        <v>3195</v>
      </c>
      <c r="I1593" s="1">
        <f>VLOOKUP(A1593,'[1]Population Data'!$A:$E,5,FALSE)</f>
        <v>0.29963424927318766</v>
      </c>
      <c r="J1593" s="2">
        <f>VLOOKUP(A1593,'[1]Population Data'!$A:$F,6,FALSE)</f>
        <v>3.2224236929585977</v>
      </c>
      <c r="K1593" s="2">
        <f t="shared" si="170"/>
        <v>5.2755322141986314</v>
      </c>
      <c r="L1593" s="2">
        <f t="shared" si="171"/>
        <v>2307.5</v>
      </c>
      <c r="M1593" s="3">
        <f t="shared" si="172"/>
        <v>0.21640251336396887</v>
      </c>
      <c r="N1593" s="2">
        <f t="shared" si="173"/>
        <v>69.734058627984282</v>
      </c>
      <c r="O1593" s="2">
        <f t="shared" si="174"/>
        <v>2.7591320453906039</v>
      </c>
    </row>
    <row r="1594" spans="1:15" x14ac:dyDescent="0.2">
      <c r="A1594" t="str">
        <f t="shared" si="168"/>
        <v>Dimmit County, Texas</v>
      </c>
      <c r="B1594" t="str">
        <f t="shared" si="169"/>
        <v>Dimmit County,</v>
      </c>
      <c r="C1594" t="s">
        <v>84</v>
      </c>
      <c r="D1594" t="s">
        <v>21</v>
      </c>
      <c r="E1594">
        <v>5</v>
      </c>
      <c r="F1594">
        <f>VLOOKUP(A1594,'[1]Population Data'!$A:$B, 2,FALSE)</f>
        <v>10663</v>
      </c>
      <c r="G1594">
        <f>VLOOKUP(A1594,'[1]Population Data'!$A:$C,3,FALSE)</f>
        <v>3309</v>
      </c>
      <c r="H1594">
        <f>VLOOKUP(A1594,'[1]Population Data'!$A:$D,4,FALSE)</f>
        <v>3195</v>
      </c>
      <c r="I1594" s="1">
        <f>VLOOKUP(A1594,'[1]Population Data'!$A:$E,5,FALSE)</f>
        <v>0.29963424927318766</v>
      </c>
      <c r="J1594" s="2">
        <f>VLOOKUP(A1594,'[1]Population Data'!$A:$F,6,FALSE)</f>
        <v>3.2224236929585977</v>
      </c>
      <c r="K1594" s="2">
        <f t="shared" si="170"/>
        <v>1.5516271218231268</v>
      </c>
      <c r="L1594" s="2">
        <f t="shared" si="171"/>
        <v>2307.5</v>
      </c>
      <c r="M1594" s="3">
        <f t="shared" si="172"/>
        <v>0.21640251336396887</v>
      </c>
      <c r="N1594" s="2">
        <f t="shared" si="173"/>
        <v>69.734058627984282</v>
      </c>
      <c r="O1594" s="2">
        <f t="shared" si="174"/>
        <v>0.81150942511488322</v>
      </c>
    </row>
    <row r="1595" spans="1:15" x14ac:dyDescent="0.2">
      <c r="A1595" t="str">
        <f t="shared" si="168"/>
        <v>Dimmit County, Texas</v>
      </c>
      <c r="B1595" t="str">
        <f t="shared" si="169"/>
        <v>Dimmit County,</v>
      </c>
      <c r="C1595" t="s">
        <v>84</v>
      </c>
      <c r="D1595" t="s">
        <v>22</v>
      </c>
      <c r="E1595">
        <v>410</v>
      </c>
      <c r="F1595">
        <f>VLOOKUP(A1595,'[1]Population Data'!$A:$B, 2,FALSE)</f>
        <v>10663</v>
      </c>
      <c r="G1595">
        <f>VLOOKUP(A1595,'[1]Population Data'!$A:$C,3,FALSE)</f>
        <v>3309</v>
      </c>
      <c r="H1595">
        <f>VLOOKUP(A1595,'[1]Population Data'!$A:$D,4,FALSE)</f>
        <v>3195</v>
      </c>
      <c r="I1595" s="1">
        <f>VLOOKUP(A1595,'[1]Population Data'!$A:$E,5,FALSE)</f>
        <v>0.29963424927318766</v>
      </c>
      <c r="J1595" s="2">
        <f>VLOOKUP(A1595,'[1]Population Data'!$A:$F,6,FALSE)</f>
        <v>3.2224236929585977</v>
      </c>
      <c r="K1595" s="2">
        <f t="shared" si="170"/>
        <v>127.23342398949639</v>
      </c>
      <c r="L1595" s="2">
        <f t="shared" si="171"/>
        <v>2307.5</v>
      </c>
      <c r="M1595" s="3">
        <f t="shared" si="172"/>
        <v>0.21640251336396887</v>
      </c>
      <c r="N1595" s="2">
        <f t="shared" si="173"/>
        <v>69.734058627984282</v>
      </c>
      <c r="O1595" s="2">
        <f t="shared" si="174"/>
        <v>66.543772859420429</v>
      </c>
    </row>
    <row r="1596" spans="1:15" x14ac:dyDescent="0.2">
      <c r="A1596" t="str">
        <f t="shared" si="168"/>
        <v>Dimmit County, Texas</v>
      </c>
      <c r="B1596" t="str">
        <f t="shared" si="169"/>
        <v>Dimmit County,</v>
      </c>
      <c r="C1596" t="s">
        <v>84</v>
      </c>
      <c r="D1596" t="s">
        <v>23</v>
      </c>
      <c r="E1596">
        <v>88</v>
      </c>
      <c r="F1596">
        <f>VLOOKUP(A1596,'[1]Population Data'!$A:$B, 2,FALSE)</f>
        <v>10663</v>
      </c>
      <c r="G1596">
        <f>VLOOKUP(A1596,'[1]Population Data'!$A:$C,3,FALSE)</f>
        <v>3309</v>
      </c>
      <c r="H1596">
        <f>VLOOKUP(A1596,'[1]Population Data'!$A:$D,4,FALSE)</f>
        <v>3195</v>
      </c>
      <c r="I1596" s="1">
        <f>VLOOKUP(A1596,'[1]Population Data'!$A:$E,5,FALSE)</f>
        <v>0.29963424927318766</v>
      </c>
      <c r="J1596" s="2">
        <f>VLOOKUP(A1596,'[1]Population Data'!$A:$F,6,FALSE)</f>
        <v>3.2224236929585977</v>
      </c>
      <c r="K1596" s="2">
        <f t="shared" si="170"/>
        <v>27.308637344087032</v>
      </c>
      <c r="L1596" s="2">
        <f t="shared" si="171"/>
        <v>2307.5</v>
      </c>
      <c r="M1596" s="3">
        <f t="shared" si="172"/>
        <v>0.21640251336396887</v>
      </c>
      <c r="N1596" s="2">
        <f t="shared" si="173"/>
        <v>69.734058627984282</v>
      </c>
      <c r="O1596" s="2">
        <f t="shared" si="174"/>
        <v>14.282565882021947</v>
      </c>
    </row>
    <row r="1597" spans="1:15" x14ac:dyDescent="0.2">
      <c r="A1597" t="str">
        <f t="shared" si="168"/>
        <v>Dimmit County, Texas</v>
      </c>
      <c r="B1597" t="str">
        <f t="shared" si="169"/>
        <v>Dimmit County,</v>
      </c>
      <c r="C1597" t="s">
        <v>84</v>
      </c>
      <c r="D1597" t="s">
        <v>24</v>
      </c>
      <c r="E1597">
        <v>642</v>
      </c>
      <c r="F1597">
        <f>VLOOKUP(A1597,'[1]Population Data'!$A:$B, 2,FALSE)</f>
        <v>10663</v>
      </c>
      <c r="G1597">
        <f>VLOOKUP(A1597,'[1]Population Data'!$A:$C,3,FALSE)</f>
        <v>3309</v>
      </c>
      <c r="H1597">
        <f>VLOOKUP(A1597,'[1]Population Data'!$A:$D,4,FALSE)</f>
        <v>3195</v>
      </c>
      <c r="I1597" s="1">
        <f>VLOOKUP(A1597,'[1]Population Data'!$A:$E,5,FALSE)</f>
        <v>0.29963424927318766</v>
      </c>
      <c r="J1597" s="2">
        <f>VLOOKUP(A1597,'[1]Population Data'!$A:$F,6,FALSE)</f>
        <v>3.2224236929585977</v>
      </c>
      <c r="K1597" s="2">
        <f t="shared" si="170"/>
        <v>199.22892244208947</v>
      </c>
      <c r="L1597" s="2">
        <f t="shared" si="171"/>
        <v>2307.5</v>
      </c>
      <c r="M1597" s="3">
        <f t="shared" si="172"/>
        <v>0.21640251336396887</v>
      </c>
      <c r="N1597" s="2">
        <f t="shared" si="173"/>
        <v>69.734058627984282</v>
      </c>
      <c r="O1597" s="2">
        <f t="shared" si="174"/>
        <v>104.19781018475102</v>
      </c>
    </row>
    <row r="1598" spans="1:15" x14ac:dyDescent="0.2">
      <c r="A1598" t="str">
        <f t="shared" si="168"/>
        <v>Dimmit County, Texas</v>
      </c>
      <c r="B1598" t="str">
        <f t="shared" si="169"/>
        <v>Dimmit County,</v>
      </c>
      <c r="C1598" t="s">
        <v>84</v>
      </c>
      <c r="D1598" t="s">
        <v>25</v>
      </c>
      <c r="E1598">
        <v>153</v>
      </c>
      <c r="F1598">
        <f>VLOOKUP(A1598,'[1]Population Data'!$A:$B, 2,FALSE)</f>
        <v>10663</v>
      </c>
      <c r="G1598">
        <f>VLOOKUP(A1598,'[1]Population Data'!$A:$C,3,FALSE)</f>
        <v>3309</v>
      </c>
      <c r="H1598">
        <f>VLOOKUP(A1598,'[1]Population Data'!$A:$D,4,FALSE)</f>
        <v>3195</v>
      </c>
      <c r="I1598" s="1">
        <f>VLOOKUP(A1598,'[1]Population Data'!$A:$E,5,FALSE)</f>
        <v>0.29963424927318766</v>
      </c>
      <c r="J1598" s="2">
        <f>VLOOKUP(A1598,'[1]Population Data'!$A:$F,6,FALSE)</f>
        <v>3.2224236929585977</v>
      </c>
      <c r="K1598" s="2">
        <f t="shared" si="170"/>
        <v>47.479789927787678</v>
      </c>
      <c r="L1598" s="2">
        <f t="shared" si="171"/>
        <v>2307.5</v>
      </c>
      <c r="M1598" s="3">
        <f t="shared" si="172"/>
        <v>0.21640251336396887</v>
      </c>
      <c r="N1598" s="2">
        <f t="shared" si="173"/>
        <v>69.734058627984282</v>
      </c>
      <c r="O1598" s="2">
        <f t="shared" si="174"/>
        <v>24.832188408515432</v>
      </c>
    </row>
    <row r="1599" spans="1:15" x14ac:dyDescent="0.2">
      <c r="A1599" t="str">
        <f t="shared" si="168"/>
        <v>Dimmit County, Texas</v>
      </c>
      <c r="B1599" t="str">
        <f t="shared" si="169"/>
        <v>Dimmit County,</v>
      </c>
      <c r="C1599" t="s">
        <v>84</v>
      </c>
      <c r="D1599" t="s">
        <v>26</v>
      </c>
      <c r="E1599">
        <v>133</v>
      </c>
      <c r="F1599">
        <f>VLOOKUP(A1599,'[1]Population Data'!$A:$B, 2,FALSE)</f>
        <v>10663</v>
      </c>
      <c r="G1599">
        <f>VLOOKUP(A1599,'[1]Population Data'!$A:$C,3,FALSE)</f>
        <v>3309</v>
      </c>
      <c r="H1599">
        <f>VLOOKUP(A1599,'[1]Population Data'!$A:$D,4,FALSE)</f>
        <v>3195</v>
      </c>
      <c r="I1599" s="1">
        <f>VLOOKUP(A1599,'[1]Population Data'!$A:$E,5,FALSE)</f>
        <v>0.29963424927318766</v>
      </c>
      <c r="J1599" s="2">
        <f>VLOOKUP(A1599,'[1]Population Data'!$A:$F,6,FALSE)</f>
        <v>3.2224236929585977</v>
      </c>
      <c r="K1599" s="2">
        <f t="shared" si="170"/>
        <v>41.273281440495168</v>
      </c>
      <c r="L1599" s="2">
        <f t="shared" si="171"/>
        <v>2307.5</v>
      </c>
      <c r="M1599" s="3">
        <f t="shared" si="172"/>
        <v>0.21640251336396887</v>
      </c>
      <c r="N1599" s="2">
        <f t="shared" si="173"/>
        <v>69.734058627984282</v>
      </c>
      <c r="O1599" s="2">
        <f t="shared" si="174"/>
        <v>21.586150708055893</v>
      </c>
    </row>
    <row r="1600" spans="1:15" x14ac:dyDescent="0.2">
      <c r="A1600" t="str">
        <f t="shared" si="168"/>
        <v>Dimmit County, Texas</v>
      </c>
      <c r="B1600" t="str">
        <f t="shared" si="169"/>
        <v>Dimmit County,</v>
      </c>
      <c r="C1600" t="s">
        <v>84</v>
      </c>
      <c r="D1600" t="s">
        <v>27</v>
      </c>
      <c r="E1600">
        <v>507</v>
      </c>
      <c r="F1600">
        <f>VLOOKUP(A1600,'[1]Population Data'!$A:$B, 2,FALSE)</f>
        <v>10663</v>
      </c>
      <c r="G1600">
        <f>VLOOKUP(A1600,'[1]Population Data'!$A:$C,3,FALSE)</f>
        <v>3309</v>
      </c>
      <c r="H1600">
        <f>VLOOKUP(A1600,'[1]Population Data'!$A:$D,4,FALSE)</f>
        <v>3195</v>
      </c>
      <c r="I1600" s="1">
        <f>VLOOKUP(A1600,'[1]Population Data'!$A:$E,5,FALSE)</f>
        <v>0.29963424927318766</v>
      </c>
      <c r="J1600" s="2">
        <f>VLOOKUP(A1600,'[1]Population Data'!$A:$F,6,FALSE)</f>
        <v>3.2224236929585977</v>
      </c>
      <c r="K1600" s="2">
        <f t="shared" si="170"/>
        <v>157.33499015286506</v>
      </c>
      <c r="L1600" s="2">
        <f t="shared" si="171"/>
        <v>2307.5</v>
      </c>
      <c r="M1600" s="3">
        <f t="shared" si="172"/>
        <v>0.21640251336396887</v>
      </c>
      <c r="N1600" s="2">
        <f t="shared" si="173"/>
        <v>69.734058627984282</v>
      </c>
      <c r="O1600" s="2">
        <f t="shared" si="174"/>
        <v>82.28705570664917</v>
      </c>
    </row>
    <row r="1601" spans="1:15" x14ac:dyDescent="0.2">
      <c r="A1601" t="str">
        <f t="shared" si="168"/>
        <v>Dimmit County, Texas</v>
      </c>
      <c r="B1601" t="str">
        <f t="shared" si="169"/>
        <v>Dimmit County,</v>
      </c>
      <c r="C1601" t="s">
        <v>84</v>
      </c>
      <c r="D1601" t="s">
        <v>28</v>
      </c>
      <c r="E1601">
        <v>150</v>
      </c>
      <c r="F1601">
        <f>VLOOKUP(A1601,'[1]Population Data'!$A:$B, 2,FALSE)</f>
        <v>10663</v>
      </c>
      <c r="G1601">
        <f>VLOOKUP(A1601,'[1]Population Data'!$A:$C,3,FALSE)</f>
        <v>3309</v>
      </c>
      <c r="H1601">
        <f>VLOOKUP(A1601,'[1]Population Data'!$A:$D,4,FALSE)</f>
        <v>3195</v>
      </c>
      <c r="I1601" s="1">
        <f>VLOOKUP(A1601,'[1]Population Data'!$A:$E,5,FALSE)</f>
        <v>0.29963424927318766</v>
      </c>
      <c r="J1601" s="2">
        <f>VLOOKUP(A1601,'[1]Population Data'!$A:$F,6,FALSE)</f>
        <v>3.2224236929585977</v>
      </c>
      <c r="K1601" s="2">
        <f t="shared" si="170"/>
        <v>46.548813654693802</v>
      </c>
      <c r="L1601" s="2">
        <f t="shared" si="171"/>
        <v>2307.5</v>
      </c>
      <c r="M1601" s="3">
        <f t="shared" si="172"/>
        <v>0.21640251336396887</v>
      </c>
      <c r="N1601" s="2">
        <f t="shared" si="173"/>
        <v>69.734058627984282</v>
      </c>
      <c r="O1601" s="2">
        <f t="shared" si="174"/>
        <v>24.345282753446501</v>
      </c>
    </row>
    <row r="1602" spans="1:15" x14ac:dyDescent="0.2">
      <c r="A1602" t="str">
        <f t="shared" si="168"/>
        <v>Donley County, Texas</v>
      </c>
      <c r="B1602" t="str">
        <f t="shared" si="169"/>
        <v>Donley County,</v>
      </c>
      <c r="C1602" t="s">
        <v>85</v>
      </c>
      <c r="D1602" t="s">
        <v>4</v>
      </c>
      <c r="E1602">
        <v>48</v>
      </c>
      <c r="F1602">
        <f>VLOOKUP(A1602,'[1]Population Data'!$A:$B, 2,FALSE)</f>
        <v>3387</v>
      </c>
      <c r="G1602">
        <f>VLOOKUP(A1602,'[1]Population Data'!$A:$C,3,FALSE)</f>
        <v>1290</v>
      </c>
      <c r="H1602">
        <f>VLOOKUP(A1602,'[1]Population Data'!$A:$D,4,FALSE)</f>
        <v>686</v>
      </c>
      <c r="I1602" s="1">
        <f>VLOOKUP(A1602,'[1]Population Data'!$A:$E,5,FALSE)</f>
        <v>0.20253912016533807</v>
      </c>
      <c r="J1602" s="2">
        <f>VLOOKUP(A1602,'[1]Population Data'!$A:$F,6,FALSE)</f>
        <v>2.6255813953488372</v>
      </c>
      <c r="K1602" s="2">
        <f t="shared" si="170"/>
        <v>18.281665190434012</v>
      </c>
      <c r="L1602" s="2">
        <f t="shared" si="171"/>
        <v>495.44444444444446</v>
      </c>
      <c r="M1602" s="3">
        <f t="shared" si="172"/>
        <v>0.14627825345274414</v>
      </c>
      <c r="N1602" s="2">
        <f t="shared" si="173"/>
        <v>38.406546080964681</v>
      </c>
      <c r="O1602" s="2">
        <f t="shared" si="174"/>
        <v>5.2660171242987888</v>
      </c>
    </row>
    <row r="1603" spans="1:15" x14ac:dyDescent="0.2">
      <c r="A1603" t="str">
        <f t="shared" ref="A1603:A1666" si="175">CONCATENATE(B1603," ", "Texas")</f>
        <v>Donley County, Texas</v>
      </c>
      <c r="B1603" t="str">
        <f t="shared" ref="B1603:B1666" si="176">LEFT(C1603,FIND(",", C1603))</f>
        <v>Donley County,</v>
      </c>
      <c r="C1603" t="s">
        <v>85</v>
      </c>
      <c r="D1603" t="s">
        <v>5</v>
      </c>
      <c r="E1603">
        <v>17</v>
      </c>
      <c r="F1603">
        <f>VLOOKUP(A1603,'[1]Population Data'!$A:$B, 2,FALSE)</f>
        <v>3387</v>
      </c>
      <c r="G1603">
        <f>VLOOKUP(A1603,'[1]Population Data'!$A:$C,3,FALSE)</f>
        <v>1290</v>
      </c>
      <c r="H1603">
        <f>VLOOKUP(A1603,'[1]Population Data'!$A:$D,4,FALSE)</f>
        <v>686</v>
      </c>
      <c r="I1603" s="1">
        <f>VLOOKUP(A1603,'[1]Population Data'!$A:$E,5,FALSE)</f>
        <v>0.20253912016533807</v>
      </c>
      <c r="J1603" s="2">
        <f>VLOOKUP(A1603,'[1]Population Data'!$A:$F,6,FALSE)</f>
        <v>2.6255813953488372</v>
      </c>
      <c r="K1603" s="2">
        <f t="shared" ref="K1603:K1666" si="177">E1603/J1603</f>
        <v>6.4747564216120459</v>
      </c>
      <c r="L1603" s="2">
        <f t="shared" ref="L1603:L1666" si="178">(H1603/18)*13</f>
        <v>495.44444444444446</v>
      </c>
      <c r="M1603" s="3">
        <f t="shared" ref="M1603:M1666" si="179">L1603/F1603</f>
        <v>0.14627825345274414</v>
      </c>
      <c r="N1603" s="2">
        <f t="shared" ref="N1603:N1666" si="180">M1603*J1603*100</f>
        <v>38.406546080964681</v>
      </c>
      <c r="O1603" s="2">
        <f t="shared" ref="O1603:O1666" si="181">0.75*N1603*K1603*(1/100)</f>
        <v>1.8650477315224876</v>
      </c>
    </row>
    <row r="1604" spans="1:15" x14ac:dyDescent="0.2">
      <c r="A1604" t="str">
        <f t="shared" si="175"/>
        <v>Donley County, Texas</v>
      </c>
      <c r="B1604" t="str">
        <f t="shared" si="176"/>
        <v>Donley County,</v>
      </c>
      <c r="C1604" t="s">
        <v>85</v>
      </c>
      <c r="D1604" t="s">
        <v>6</v>
      </c>
      <c r="E1604">
        <v>56</v>
      </c>
      <c r="F1604">
        <f>VLOOKUP(A1604,'[1]Population Data'!$A:$B, 2,FALSE)</f>
        <v>3387</v>
      </c>
      <c r="G1604">
        <f>VLOOKUP(A1604,'[1]Population Data'!$A:$C,3,FALSE)</f>
        <v>1290</v>
      </c>
      <c r="H1604">
        <f>VLOOKUP(A1604,'[1]Population Data'!$A:$D,4,FALSE)</f>
        <v>686</v>
      </c>
      <c r="I1604" s="1">
        <f>VLOOKUP(A1604,'[1]Population Data'!$A:$E,5,FALSE)</f>
        <v>0.20253912016533807</v>
      </c>
      <c r="J1604" s="2">
        <f>VLOOKUP(A1604,'[1]Population Data'!$A:$F,6,FALSE)</f>
        <v>2.6255813953488372</v>
      </c>
      <c r="K1604" s="2">
        <f t="shared" si="177"/>
        <v>21.328609388839681</v>
      </c>
      <c r="L1604" s="2">
        <f t="shared" si="178"/>
        <v>495.44444444444446</v>
      </c>
      <c r="M1604" s="3">
        <f t="shared" si="179"/>
        <v>0.14627825345274414</v>
      </c>
      <c r="N1604" s="2">
        <f t="shared" si="180"/>
        <v>38.406546080964681</v>
      </c>
      <c r="O1604" s="2">
        <f t="shared" si="181"/>
        <v>6.1436866450152534</v>
      </c>
    </row>
    <row r="1605" spans="1:15" x14ac:dyDescent="0.2">
      <c r="A1605" t="str">
        <f t="shared" si="175"/>
        <v>Donley County, Texas</v>
      </c>
      <c r="B1605" t="str">
        <f t="shared" si="176"/>
        <v>Donley County,</v>
      </c>
      <c r="C1605" t="s">
        <v>85</v>
      </c>
      <c r="D1605" t="s">
        <v>7</v>
      </c>
      <c r="E1605">
        <v>16</v>
      </c>
      <c r="F1605">
        <f>VLOOKUP(A1605,'[1]Population Data'!$A:$B, 2,FALSE)</f>
        <v>3387</v>
      </c>
      <c r="G1605">
        <f>VLOOKUP(A1605,'[1]Population Data'!$A:$C,3,FALSE)</f>
        <v>1290</v>
      </c>
      <c r="H1605">
        <f>VLOOKUP(A1605,'[1]Population Data'!$A:$D,4,FALSE)</f>
        <v>686</v>
      </c>
      <c r="I1605" s="1">
        <f>VLOOKUP(A1605,'[1]Population Data'!$A:$E,5,FALSE)</f>
        <v>0.20253912016533807</v>
      </c>
      <c r="J1605" s="2">
        <f>VLOOKUP(A1605,'[1]Population Data'!$A:$F,6,FALSE)</f>
        <v>2.6255813953488372</v>
      </c>
      <c r="K1605" s="2">
        <f t="shared" si="177"/>
        <v>6.0938883968113373</v>
      </c>
      <c r="L1605" s="2">
        <f t="shared" si="178"/>
        <v>495.44444444444446</v>
      </c>
      <c r="M1605" s="3">
        <f t="shared" si="179"/>
        <v>0.14627825345274414</v>
      </c>
      <c r="N1605" s="2">
        <f t="shared" si="180"/>
        <v>38.406546080964681</v>
      </c>
      <c r="O1605" s="2">
        <f t="shared" si="181"/>
        <v>1.7553390414329295</v>
      </c>
    </row>
    <row r="1606" spans="1:15" x14ac:dyDescent="0.2">
      <c r="A1606" t="str">
        <f t="shared" si="175"/>
        <v>Donley County, Texas</v>
      </c>
      <c r="B1606" t="str">
        <f t="shared" si="176"/>
        <v>Donley County,</v>
      </c>
      <c r="C1606" t="s">
        <v>85</v>
      </c>
      <c r="D1606" t="s">
        <v>8</v>
      </c>
      <c r="E1606">
        <v>20</v>
      </c>
      <c r="F1606">
        <f>VLOOKUP(A1606,'[1]Population Data'!$A:$B, 2,FALSE)</f>
        <v>3387</v>
      </c>
      <c r="G1606">
        <f>VLOOKUP(A1606,'[1]Population Data'!$A:$C,3,FALSE)</f>
        <v>1290</v>
      </c>
      <c r="H1606">
        <f>VLOOKUP(A1606,'[1]Population Data'!$A:$D,4,FALSE)</f>
        <v>686</v>
      </c>
      <c r="I1606" s="1">
        <f>VLOOKUP(A1606,'[1]Population Data'!$A:$E,5,FALSE)</f>
        <v>0.20253912016533807</v>
      </c>
      <c r="J1606" s="2">
        <f>VLOOKUP(A1606,'[1]Population Data'!$A:$F,6,FALSE)</f>
        <v>2.6255813953488372</v>
      </c>
      <c r="K1606" s="2">
        <f t="shared" si="177"/>
        <v>7.6173604960141716</v>
      </c>
      <c r="L1606" s="2">
        <f t="shared" si="178"/>
        <v>495.44444444444446</v>
      </c>
      <c r="M1606" s="3">
        <f t="shared" si="179"/>
        <v>0.14627825345274414</v>
      </c>
      <c r="N1606" s="2">
        <f t="shared" si="180"/>
        <v>38.406546080964681</v>
      </c>
      <c r="O1606" s="2">
        <f t="shared" si="181"/>
        <v>2.1941738017911621</v>
      </c>
    </row>
    <row r="1607" spans="1:15" x14ac:dyDescent="0.2">
      <c r="A1607" t="str">
        <f t="shared" si="175"/>
        <v>Donley County, Texas</v>
      </c>
      <c r="B1607" t="str">
        <f t="shared" si="176"/>
        <v>Donley County,</v>
      </c>
      <c r="C1607" t="s">
        <v>85</v>
      </c>
      <c r="D1607" t="s">
        <v>9</v>
      </c>
      <c r="E1607">
        <v>0</v>
      </c>
      <c r="F1607">
        <f>VLOOKUP(A1607,'[1]Population Data'!$A:$B, 2,FALSE)</f>
        <v>3387</v>
      </c>
      <c r="G1607">
        <f>VLOOKUP(A1607,'[1]Population Data'!$A:$C,3,FALSE)</f>
        <v>1290</v>
      </c>
      <c r="H1607">
        <f>VLOOKUP(A1607,'[1]Population Data'!$A:$D,4,FALSE)</f>
        <v>686</v>
      </c>
      <c r="I1607" s="1">
        <f>VLOOKUP(A1607,'[1]Population Data'!$A:$E,5,FALSE)</f>
        <v>0.20253912016533807</v>
      </c>
      <c r="J1607" s="2">
        <f>VLOOKUP(A1607,'[1]Population Data'!$A:$F,6,FALSE)</f>
        <v>2.6255813953488372</v>
      </c>
      <c r="K1607" s="2">
        <f t="shared" si="177"/>
        <v>0</v>
      </c>
      <c r="L1607" s="2">
        <f t="shared" si="178"/>
        <v>495.44444444444446</v>
      </c>
      <c r="M1607" s="3">
        <f t="shared" si="179"/>
        <v>0.14627825345274414</v>
      </c>
      <c r="N1607" s="2">
        <f t="shared" si="180"/>
        <v>38.406546080964681</v>
      </c>
      <c r="O1607" s="2">
        <f t="shared" si="181"/>
        <v>0</v>
      </c>
    </row>
    <row r="1608" spans="1:15" x14ac:dyDescent="0.2">
      <c r="A1608" t="str">
        <f t="shared" si="175"/>
        <v>Donley County, Texas</v>
      </c>
      <c r="B1608" t="str">
        <f t="shared" si="176"/>
        <v>Donley County,</v>
      </c>
      <c r="C1608" t="s">
        <v>85</v>
      </c>
      <c r="D1608" t="s">
        <v>10</v>
      </c>
      <c r="E1608">
        <v>101</v>
      </c>
      <c r="F1608">
        <f>VLOOKUP(A1608,'[1]Population Data'!$A:$B, 2,FALSE)</f>
        <v>3387</v>
      </c>
      <c r="G1608">
        <f>VLOOKUP(A1608,'[1]Population Data'!$A:$C,3,FALSE)</f>
        <v>1290</v>
      </c>
      <c r="H1608">
        <f>VLOOKUP(A1608,'[1]Population Data'!$A:$D,4,FALSE)</f>
        <v>686</v>
      </c>
      <c r="I1608" s="1">
        <f>VLOOKUP(A1608,'[1]Population Data'!$A:$E,5,FALSE)</f>
        <v>0.20253912016533807</v>
      </c>
      <c r="J1608" s="2">
        <f>VLOOKUP(A1608,'[1]Population Data'!$A:$F,6,FALSE)</f>
        <v>2.6255813953488372</v>
      </c>
      <c r="K1608" s="2">
        <f t="shared" si="177"/>
        <v>38.46767050487157</v>
      </c>
      <c r="L1608" s="2">
        <f t="shared" si="178"/>
        <v>495.44444444444446</v>
      </c>
      <c r="M1608" s="3">
        <f t="shared" si="179"/>
        <v>0.14627825345274414</v>
      </c>
      <c r="N1608" s="2">
        <f t="shared" si="180"/>
        <v>38.406546080964681</v>
      </c>
      <c r="O1608" s="2">
        <f t="shared" si="181"/>
        <v>11.080577699045369</v>
      </c>
    </row>
    <row r="1609" spans="1:15" x14ac:dyDescent="0.2">
      <c r="A1609" t="str">
        <f t="shared" si="175"/>
        <v>Donley County, Texas</v>
      </c>
      <c r="B1609" t="str">
        <f t="shared" si="176"/>
        <v>Donley County,</v>
      </c>
      <c r="C1609" t="s">
        <v>85</v>
      </c>
      <c r="D1609" t="s">
        <v>11</v>
      </c>
      <c r="E1609">
        <v>72</v>
      </c>
      <c r="F1609">
        <f>VLOOKUP(A1609,'[1]Population Data'!$A:$B, 2,FALSE)</f>
        <v>3387</v>
      </c>
      <c r="G1609">
        <f>VLOOKUP(A1609,'[1]Population Data'!$A:$C,3,FALSE)</f>
        <v>1290</v>
      </c>
      <c r="H1609">
        <f>VLOOKUP(A1609,'[1]Population Data'!$A:$D,4,FALSE)</f>
        <v>686</v>
      </c>
      <c r="I1609" s="1">
        <f>VLOOKUP(A1609,'[1]Population Data'!$A:$E,5,FALSE)</f>
        <v>0.20253912016533807</v>
      </c>
      <c r="J1609" s="2">
        <f>VLOOKUP(A1609,'[1]Population Data'!$A:$F,6,FALSE)</f>
        <v>2.6255813953488372</v>
      </c>
      <c r="K1609" s="2">
        <f t="shared" si="177"/>
        <v>27.422497785651018</v>
      </c>
      <c r="L1609" s="2">
        <f t="shared" si="178"/>
        <v>495.44444444444446</v>
      </c>
      <c r="M1609" s="3">
        <f t="shared" si="179"/>
        <v>0.14627825345274414</v>
      </c>
      <c r="N1609" s="2">
        <f t="shared" si="180"/>
        <v>38.406546080964681</v>
      </c>
      <c r="O1609" s="2">
        <f t="shared" si="181"/>
        <v>7.8990256864481836</v>
      </c>
    </row>
    <row r="1610" spans="1:15" x14ac:dyDescent="0.2">
      <c r="A1610" t="str">
        <f t="shared" si="175"/>
        <v>Donley County, Texas</v>
      </c>
      <c r="B1610" t="str">
        <f t="shared" si="176"/>
        <v>Donley County,</v>
      </c>
      <c r="C1610" t="s">
        <v>85</v>
      </c>
      <c r="D1610" t="s">
        <v>12</v>
      </c>
      <c r="E1610">
        <v>67</v>
      </c>
      <c r="F1610">
        <f>VLOOKUP(A1610,'[1]Population Data'!$A:$B, 2,FALSE)</f>
        <v>3387</v>
      </c>
      <c r="G1610">
        <f>VLOOKUP(A1610,'[1]Population Data'!$A:$C,3,FALSE)</f>
        <v>1290</v>
      </c>
      <c r="H1610">
        <f>VLOOKUP(A1610,'[1]Population Data'!$A:$D,4,FALSE)</f>
        <v>686</v>
      </c>
      <c r="I1610" s="1">
        <f>VLOOKUP(A1610,'[1]Population Data'!$A:$E,5,FALSE)</f>
        <v>0.20253912016533807</v>
      </c>
      <c r="J1610" s="2">
        <f>VLOOKUP(A1610,'[1]Population Data'!$A:$F,6,FALSE)</f>
        <v>2.6255813953488372</v>
      </c>
      <c r="K1610" s="2">
        <f t="shared" si="177"/>
        <v>25.518157661647475</v>
      </c>
      <c r="L1610" s="2">
        <f t="shared" si="178"/>
        <v>495.44444444444446</v>
      </c>
      <c r="M1610" s="3">
        <f t="shared" si="179"/>
        <v>0.14627825345274414</v>
      </c>
      <c r="N1610" s="2">
        <f t="shared" si="180"/>
        <v>38.406546080964681</v>
      </c>
      <c r="O1610" s="2">
        <f t="shared" si="181"/>
        <v>7.350482236000393</v>
      </c>
    </row>
    <row r="1611" spans="1:15" x14ac:dyDescent="0.2">
      <c r="A1611" t="str">
        <f t="shared" si="175"/>
        <v>Donley County, Texas</v>
      </c>
      <c r="B1611" t="str">
        <f t="shared" si="176"/>
        <v>Donley County,</v>
      </c>
      <c r="C1611" t="s">
        <v>85</v>
      </c>
      <c r="D1611" t="s">
        <v>13</v>
      </c>
      <c r="E1611">
        <v>0</v>
      </c>
      <c r="F1611">
        <f>VLOOKUP(A1611,'[1]Population Data'!$A:$B, 2,FALSE)</f>
        <v>3387</v>
      </c>
      <c r="G1611">
        <f>VLOOKUP(A1611,'[1]Population Data'!$A:$C,3,FALSE)</f>
        <v>1290</v>
      </c>
      <c r="H1611">
        <f>VLOOKUP(A1611,'[1]Population Data'!$A:$D,4,FALSE)</f>
        <v>686</v>
      </c>
      <c r="I1611" s="1">
        <f>VLOOKUP(A1611,'[1]Population Data'!$A:$E,5,FALSE)</f>
        <v>0.20253912016533807</v>
      </c>
      <c r="J1611" s="2">
        <f>VLOOKUP(A1611,'[1]Population Data'!$A:$F,6,FALSE)</f>
        <v>2.6255813953488372</v>
      </c>
      <c r="K1611" s="2">
        <f t="shared" si="177"/>
        <v>0</v>
      </c>
      <c r="L1611" s="2">
        <f t="shared" si="178"/>
        <v>495.44444444444446</v>
      </c>
      <c r="M1611" s="3">
        <f t="shared" si="179"/>
        <v>0.14627825345274414</v>
      </c>
      <c r="N1611" s="2">
        <f t="shared" si="180"/>
        <v>38.406546080964681</v>
      </c>
      <c r="O1611" s="2">
        <f t="shared" si="181"/>
        <v>0</v>
      </c>
    </row>
    <row r="1612" spans="1:15" x14ac:dyDescent="0.2">
      <c r="A1612" t="str">
        <f t="shared" si="175"/>
        <v>Donley County, Texas</v>
      </c>
      <c r="B1612" t="str">
        <f t="shared" si="176"/>
        <v>Donley County,</v>
      </c>
      <c r="C1612" t="s">
        <v>85</v>
      </c>
      <c r="D1612" t="s">
        <v>14</v>
      </c>
      <c r="E1612">
        <v>94</v>
      </c>
      <c r="F1612">
        <f>VLOOKUP(A1612,'[1]Population Data'!$A:$B, 2,FALSE)</f>
        <v>3387</v>
      </c>
      <c r="G1612">
        <f>VLOOKUP(A1612,'[1]Population Data'!$A:$C,3,FALSE)</f>
        <v>1290</v>
      </c>
      <c r="H1612">
        <f>VLOOKUP(A1612,'[1]Population Data'!$A:$D,4,FALSE)</f>
        <v>686</v>
      </c>
      <c r="I1612" s="1">
        <f>VLOOKUP(A1612,'[1]Population Data'!$A:$E,5,FALSE)</f>
        <v>0.20253912016533807</v>
      </c>
      <c r="J1612" s="2">
        <f>VLOOKUP(A1612,'[1]Population Data'!$A:$F,6,FALSE)</f>
        <v>2.6255813953488372</v>
      </c>
      <c r="K1612" s="2">
        <f t="shared" si="177"/>
        <v>35.801594331266607</v>
      </c>
      <c r="L1612" s="2">
        <f t="shared" si="178"/>
        <v>495.44444444444446</v>
      </c>
      <c r="M1612" s="3">
        <f t="shared" si="179"/>
        <v>0.14627825345274414</v>
      </c>
      <c r="N1612" s="2">
        <f t="shared" si="180"/>
        <v>38.406546080964681</v>
      </c>
      <c r="O1612" s="2">
        <f t="shared" si="181"/>
        <v>10.312616868418461</v>
      </c>
    </row>
    <row r="1613" spans="1:15" x14ac:dyDescent="0.2">
      <c r="A1613" t="str">
        <f t="shared" si="175"/>
        <v>Donley County, Texas</v>
      </c>
      <c r="B1613" t="str">
        <f t="shared" si="176"/>
        <v>Donley County,</v>
      </c>
      <c r="C1613" t="s">
        <v>85</v>
      </c>
      <c r="D1613" t="s">
        <v>15</v>
      </c>
      <c r="E1613">
        <v>23</v>
      </c>
      <c r="F1613">
        <f>VLOOKUP(A1613,'[1]Population Data'!$A:$B, 2,FALSE)</f>
        <v>3387</v>
      </c>
      <c r="G1613">
        <f>VLOOKUP(A1613,'[1]Population Data'!$A:$C,3,FALSE)</f>
        <v>1290</v>
      </c>
      <c r="H1613">
        <f>VLOOKUP(A1613,'[1]Population Data'!$A:$D,4,FALSE)</f>
        <v>686</v>
      </c>
      <c r="I1613" s="1">
        <f>VLOOKUP(A1613,'[1]Population Data'!$A:$E,5,FALSE)</f>
        <v>0.20253912016533807</v>
      </c>
      <c r="J1613" s="2">
        <f>VLOOKUP(A1613,'[1]Population Data'!$A:$F,6,FALSE)</f>
        <v>2.6255813953488372</v>
      </c>
      <c r="K1613" s="2">
        <f t="shared" si="177"/>
        <v>8.7599645704162974</v>
      </c>
      <c r="L1613" s="2">
        <f t="shared" si="178"/>
        <v>495.44444444444446</v>
      </c>
      <c r="M1613" s="3">
        <f t="shared" si="179"/>
        <v>0.14627825345274414</v>
      </c>
      <c r="N1613" s="2">
        <f t="shared" si="180"/>
        <v>38.406546080964681</v>
      </c>
      <c r="O1613" s="2">
        <f t="shared" si="181"/>
        <v>2.5232998720598361</v>
      </c>
    </row>
    <row r="1614" spans="1:15" x14ac:dyDescent="0.2">
      <c r="A1614" t="str">
        <f t="shared" si="175"/>
        <v>Donley County, Texas</v>
      </c>
      <c r="B1614" t="str">
        <f t="shared" si="176"/>
        <v>Donley County,</v>
      </c>
      <c r="C1614" t="s">
        <v>85</v>
      </c>
      <c r="D1614" t="s">
        <v>16</v>
      </c>
      <c r="E1614">
        <v>34</v>
      </c>
      <c r="F1614">
        <f>VLOOKUP(A1614,'[1]Population Data'!$A:$B, 2,FALSE)</f>
        <v>3387</v>
      </c>
      <c r="G1614">
        <f>VLOOKUP(A1614,'[1]Population Data'!$A:$C,3,FALSE)</f>
        <v>1290</v>
      </c>
      <c r="H1614">
        <f>VLOOKUP(A1614,'[1]Population Data'!$A:$D,4,FALSE)</f>
        <v>686</v>
      </c>
      <c r="I1614" s="1">
        <f>VLOOKUP(A1614,'[1]Population Data'!$A:$E,5,FALSE)</f>
        <v>0.20253912016533807</v>
      </c>
      <c r="J1614" s="2">
        <f>VLOOKUP(A1614,'[1]Population Data'!$A:$F,6,FALSE)</f>
        <v>2.6255813953488372</v>
      </c>
      <c r="K1614" s="2">
        <f t="shared" si="177"/>
        <v>12.949512843224092</v>
      </c>
      <c r="L1614" s="2">
        <f t="shared" si="178"/>
        <v>495.44444444444446</v>
      </c>
      <c r="M1614" s="3">
        <f t="shared" si="179"/>
        <v>0.14627825345274414</v>
      </c>
      <c r="N1614" s="2">
        <f t="shared" si="180"/>
        <v>38.406546080964681</v>
      </c>
      <c r="O1614" s="2">
        <f t="shared" si="181"/>
        <v>3.7300954630449752</v>
      </c>
    </row>
    <row r="1615" spans="1:15" x14ac:dyDescent="0.2">
      <c r="A1615" t="str">
        <f t="shared" si="175"/>
        <v>Donley County, Texas</v>
      </c>
      <c r="B1615" t="str">
        <f t="shared" si="176"/>
        <v>Donley County,</v>
      </c>
      <c r="C1615" t="s">
        <v>85</v>
      </c>
      <c r="D1615" t="s">
        <v>17</v>
      </c>
      <c r="E1615">
        <v>47</v>
      </c>
      <c r="F1615">
        <f>VLOOKUP(A1615,'[1]Population Data'!$A:$B, 2,FALSE)</f>
        <v>3387</v>
      </c>
      <c r="G1615">
        <f>VLOOKUP(A1615,'[1]Population Data'!$A:$C,3,FALSE)</f>
        <v>1290</v>
      </c>
      <c r="H1615">
        <f>VLOOKUP(A1615,'[1]Population Data'!$A:$D,4,FALSE)</f>
        <v>686</v>
      </c>
      <c r="I1615" s="1">
        <f>VLOOKUP(A1615,'[1]Population Data'!$A:$E,5,FALSE)</f>
        <v>0.20253912016533807</v>
      </c>
      <c r="J1615" s="2">
        <f>VLOOKUP(A1615,'[1]Population Data'!$A:$F,6,FALSE)</f>
        <v>2.6255813953488372</v>
      </c>
      <c r="K1615" s="2">
        <f t="shared" si="177"/>
        <v>17.900797165633303</v>
      </c>
      <c r="L1615" s="2">
        <f t="shared" si="178"/>
        <v>495.44444444444446</v>
      </c>
      <c r="M1615" s="3">
        <f t="shared" si="179"/>
        <v>0.14627825345274414</v>
      </c>
      <c r="N1615" s="2">
        <f t="shared" si="180"/>
        <v>38.406546080964681</v>
      </c>
      <c r="O1615" s="2">
        <f t="shared" si="181"/>
        <v>5.1563084342092305</v>
      </c>
    </row>
    <row r="1616" spans="1:15" x14ac:dyDescent="0.2">
      <c r="A1616" t="str">
        <f t="shared" si="175"/>
        <v>Donley County, Texas</v>
      </c>
      <c r="B1616" t="str">
        <f t="shared" si="176"/>
        <v>Donley County,</v>
      </c>
      <c r="C1616" t="s">
        <v>85</v>
      </c>
      <c r="D1616" t="s">
        <v>18</v>
      </c>
      <c r="E1616">
        <v>41</v>
      </c>
      <c r="F1616">
        <f>VLOOKUP(A1616,'[1]Population Data'!$A:$B, 2,FALSE)</f>
        <v>3387</v>
      </c>
      <c r="G1616">
        <f>VLOOKUP(A1616,'[1]Population Data'!$A:$C,3,FALSE)</f>
        <v>1290</v>
      </c>
      <c r="H1616">
        <f>VLOOKUP(A1616,'[1]Population Data'!$A:$D,4,FALSE)</f>
        <v>686</v>
      </c>
      <c r="I1616" s="1">
        <f>VLOOKUP(A1616,'[1]Population Data'!$A:$E,5,FALSE)</f>
        <v>0.20253912016533807</v>
      </c>
      <c r="J1616" s="2">
        <f>VLOOKUP(A1616,'[1]Population Data'!$A:$F,6,FALSE)</f>
        <v>2.6255813953488372</v>
      </c>
      <c r="K1616" s="2">
        <f t="shared" si="177"/>
        <v>15.615589016829052</v>
      </c>
      <c r="L1616" s="2">
        <f t="shared" si="178"/>
        <v>495.44444444444446</v>
      </c>
      <c r="M1616" s="3">
        <f t="shared" si="179"/>
        <v>0.14627825345274414</v>
      </c>
      <c r="N1616" s="2">
        <f t="shared" si="180"/>
        <v>38.406546080964681</v>
      </c>
      <c r="O1616" s="2">
        <f t="shared" si="181"/>
        <v>4.4980562936718815</v>
      </c>
    </row>
    <row r="1617" spans="1:15" x14ac:dyDescent="0.2">
      <c r="A1617" t="str">
        <f t="shared" si="175"/>
        <v>Donley County, Texas</v>
      </c>
      <c r="B1617" t="str">
        <f t="shared" si="176"/>
        <v>Donley County,</v>
      </c>
      <c r="C1617" t="s">
        <v>85</v>
      </c>
      <c r="D1617" t="s">
        <v>19</v>
      </c>
      <c r="E1617">
        <v>35</v>
      </c>
      <c r="F1617">
        <f>VLOOKUP(A1617,'[1]Population Data'!$A:$B, 2,FALSE)</f>
        <v>3387</v>
      </c>
      <c r="G1617">
        <f>VLOOKUP(A1617,'[1]Population Data'!$A:$C,3,FALSE)</f>
        <v>1290</v>
      </c>
      <c r="H1617">
        <f>VLOOKUP(A1617,'[1]Population Data'!$A:$D,4,FALSE)</f>
        <v>686</v>
      </c>
      <c r="I1617" s="1">
        <f>VLOOKUP(A1617,'[1]Population Data'!$A:$E,5,FALSE)</f>
        <v>0.20253912016533807</v>
      </c>
      <c r="J1617" s="2">
        <f>VLOOKUP(A1617,'[1]Population Data'!$A:$F,6,FALSE)</f>
        <v>2.6255813953488372</v>
      </c>
      <c r="K1617" s="2">
        <f t="shared" si="177"/>
        <v>13.3303808680248</v>
      </c>
      <c r="L1617" s="2">
        <f t="shared" si="178"/>
        <v>495.44444444444446</v>
      </c>
      <c r="M1617" s="3">
        <f t="shared" si="179"/>
        <v>0.14627825345274414</v>
      </c>
      <c r="N1617" s="2">
        <f t="shared" si="180"/>
        <v>38.406546080964681</v>
      </c>
      <c r="O1617" s="2">
        <f t="shared" si="181"/>
        <v>3.839804153134533</v>
      </c>
    </row>
    <row r="1618" spans="1:15" x14ac:dyDescent="0.2">
      <c r="A1618" t="str">
        <f t="shared" si="175"/>
        <v>Donley County, Texas</v>
      </c>
      <c r="B1618" t="str">
        <f t="shared" si="176"/>
        <v>Donley County,</v>
      </c>
      <c r="C1618" t="s">
        <v>85</v>
      </c>
      <c r="D1618" t="s">
        <v>20</v>
      </c>
      <c r="E1618">
        <v>0</v>
      </c>
      <c r="F1618">
        <f>VLOOKUP(A1618,'[1]Population Data'!$A:$B, 2,FALSE)</f>
        <v>3387</v>
      </c>
      <c r="G1618">
        <f>VLOOKUP(A1618,'[1]Population Data'!$A:$C,3,FALSE)</f>
        <v>1290</v>
      </c>
      <c r="H1618">
        <f>VLOOKUP(A1618,'[1]Population Data'!$A:$D,4,FALSE)</f>
        <v>686</v>
      </c>
      <c r="I1618" s="1">
        <f>VLOOKUP(A1618,'[1]Population Data'!$A:$E,5,FALSE)</f>
        <v>0.20253912016533807</v>
      </c>
      <c r="J1618" s="2">
        <f>VLOOKUP(A1618,'[1]Population Data'!$A:$F,6,FALSE)</f>
        <v>2.6255813953488372</v>
      </c>
      <c r="K1618" s="2">
        <f t="shared" si="177"/>
        <v>0</v>
      </c>
      <c r="L1618" s="2">
        <f t="shared" si="178"/>
        <v>495.44444444444446</v>
      </c>
      <c r="M1618" s="3">
        <f t="shared" si="179"/>
        <v>0.14627825345274414</v>
      </c>
      <c r="N1618" s="2">
        <f t="shared" si="180"/>
        <v>38.406546080964681</v>
      </c>
      <c r="O1618" s="2">
        <f t="shared" si="181"/>
        <v>0</v>
      </c>
    </row>
    <row r="1619" spans="1:15" x14ac:dyDescent="0.2">
      <c r="A1619" t="str">
        <f t="shared" si="175"/>
        <v>Donley County, Texas</v>
      </c>
      <c r="B1619" t="str">
        <f t="shared" si="176"/>
        <v>Donley County,</v>
      </c>
      <c r="C1619" t="s">
        <v>85</v>
      </c>
      <c r="D1619" t="s">
        <v>21</v>
      </c>
      <c r="E1619">
        <v>9</v>
      </c>
      <c r="F1619">
        <f>VLOOKUP(A1619,'[1]Population Data'!$A:$B, 2,FALSE)</f>
        <v>3387</v>
      </c>
      <c r="G1619">
        <f>VLOOKUP(A1619,'[1]Population Data'!$A:$C,3,FALSE)</f>
        <v>1290</v>
      </c>
      <c r="H1619">
        <f>VLOOKUP(A1619,'[1]Population Data'!$A:$D,4,FALSE)</f>
        <v>686</v>
      </c>
      <c r="I1619" s="1">
        <f>VLOOKUP(A1619,'[1]Population Data'!$A:$E,5,FALSE)</f>
        <v>0.20253912016533807</v>
      </c>
      <c r="J1619" s="2">
        <f>VLOOKUP(A1619,'[1]Population Data'!$A:$F,6,FALSE)</f>
        <v>2.6255813953488372</v>
      </c>
      <c r="K1619" s="2">
        <f t="shared" si="177"/>
        <v>3.4278122232063772</v>
      </c>
      <c r="L1619" s="2">
        <f t="shared" si="178"/>
        <v>495.44444444444446</v>
      </c>
      <c r="M1619" s="3">
        <f t="shared" si="179"/>
        <v>0.14627825345274414</v>
      </c>
      <c r="N1619" s="2">
        <f t="shared" si="180"/>
        <v>38.406546080964681</v>
      </c>
      <c r="O1619" s="2">
        <f t="shared" si="181"/>
        <v>0.98737821080602295</v>
      </c>
    </row>
    <row r="1620" spans="1:15" x14ac:dyDescent="0.2">
      <c r="A1620" t="str">
        <f t="shared" si="175"/>
        <v>Donley County, Texas</v>
      </c>
      <c r="B1620" t="str">
        <f t="shared" si="176"/>
        <v>Donley County,</v>
      </c>
      <c r="C1620" t="s">
        <v>85</v>
      </c>
      <c r="D1620" t="s">
        <v>22</v>
      </c>
      <c r="E1620">
        <v>194</v>
      </c>
      <c r="F1620">
        <f>VLOOKUP(A1620,'[1]Population Data'!$A:$B, 2,FALSE)</f>
        <v>3387</v>
      </c>
      <c r="G1620">
        <f>VLOOKUP(A1620,'[1]Population Data'!$A:$C,3,FALSE)</f>
        <v>1290</v>
      </c>
      <c r="H1620">
        <f>VLOOKUP(A1620,'[1]Population Data'!$A:$D,4,FALSE)</f>
        <v>686</v>
      </c>
      <c r="I1620" s="1">
        <f>VLOOKUP(A1620,'[1]Population Data'!$A:$E,5,FALSE)</f>
        <v>0.20253912016533807</v>
      </c>
      <c r="J1620" s="2">
        <f>VLOOKUP(A1620,'[1]Population Data'!$A:$F,6,FALSE)</f>
        <v>2.6255813953488372</v>
      </c>
      <c r="K1620" s="2">
        <f t="shared" si="177"/>
        <v>73.888396811337472</v>
      </c>
      <c r="L1620" s="2">
        <f t="shared" si="178"/>
        <v>495.44444444444446</v>
      </c>
      <c r="M1620" s="3">
        <f t="shared" si="179"/>
        <v>0.14627825345274414</v>
      </c>
      <c r="N1620" s="2">
        <f t="shared" si="180"/>
        <v>38.406546080964681</v>
      </c>
      <c r="O1620" s="2">
        <f t="shared" si="181"/>
        <v>21.283485877374275</v>
      </c>
    </row>
    <row r="1621" spans="1:15" x14ac:dyDescent="0.2">
      <c r="A1621" t="str">
        <f t="shared" si="175"/>
        <v>Donley County, Texas</v>
      </c>
      <c r="B1621" t="str">
        <f t="shared" si="176"/>
        <v>Donley County,</v>
      </c>
      <c r="C1621" t="s">
        <v>85</v>
      </c>
      <c r="D1621" t="s">
        <v>23</v>
      </c>
      <c r="E1621">
        <v>33</v>
      </c>
      <c r="F1621">
        <f>VLOOKUP(A1621,'[1]Population Data'!$A:$B, 2,FALSE)</f>
        <v>3387</v>
      </c>
      <c r="G1621">
        <f>VLOOKUP(A1621,'[1]Population Data'!$A:$C,3,FALSE)</f>
        <v>1290</v>
      </c>
      <c r="H1621">
        <f>VLOOKUP(A1621,'[1]Population Data'!$A:$D,4,FALSE)</f>
        <v>686</v>
      </c>
      <c r="I1621" s="1">
        <f>VLOOKUP(A1621,'[1]Population Data'!$A:$E,5,FALSE)</f>
        <v>0.20253912016533807</v>
      </c>
      <c r="J1621" s="2">
        <f>VLOOKUP(A1621,'[1]Population Data'!$A:$F,6,FALSE)</f>
        <v>2.6255813953488372</v>
      </c>
      <c r="K1621" s="2">
        <f t="shared" si="177"/>
        <v>12.568644818423383</v>
      </c>
      <c r="L1621" s="2">
        <f t="shared" si="178"/>
        <v>495.44444444444446</v>
      </c>
      <c r="M1621" s="3">
        <f t="shared" si="179"/>
        <v>0.14627825345274414</v>
      </c>
      <c r="N1621" s="2">
        <f t="shared" si="180"/>
        <v>38.406546080964681</v>
      </c>
      <c r="O1621" s="2">
        <f t="shared" si="181"/>
        <v>3.6203867729554169</v>
      </c>
    </row>
    <row r="1622" spans="1:15" x14ac:dyDescent="0.2">
      <c r="A1622" t="str">
        <f t="shared" si="175"/>
        <v>Donley County, Texas</v>
      </c>
      <c r="B1622" t="str">
        <f t="shared" si="176"/>
        <v>Donley County,</v>
      </c>
      <c r="C1622" t="s">
        <v>85</v>
      </c>
      <c r="D1622" t="s">
        <v>24</v>
      </c>
      <c r="E1622">
        <v>175</v>
      </c>
      <c r="F1622">
        <f>VLOOKUP(A1622,'[1]Population Data'!$A:$B, 2,FALSE)</f>
        <v>3387</v>
      </c>
      <c r="G1622">
        <f>VLOOKUP(A1622,'[1]Population Data'!$A:$C,3,FALSE)</f>
        <v>1290</v>
      </c>
      <c r="H1622">
        <f>VLOOKUP(A1622,'[1]Population Data'!$A:$D,4,FALSE)</f>
        <v>686</v>
      </c>
      <c r="I1622" s="1">
        <f>VLOOKUP(A1622,'[1]Population Data'!$A:$E,5,FALSE)</f>
        <v>0.20253912016533807</v>
      </c>
      <c r="J1622" s="2">
        <f>VLOOKUP(A1622,'[1]Population Data'!$A:$F,6,FALSE)</f>
        <v>2.6255813953488372</v>
      </c>
      <c r="K1622" s="2">
        <f t="shared" si="177"/>
        <v>66.651904340124005</v>
      </c>
      <c r="L1622" s="2">
        <f t="shared" si="178"/>
        <v>495.44444444444446</v>
      </c>
      <c r="M1622" s="3">
        <f t="shared" si="179"/>
        <v>0.14627825345274414</v>
      </c>
      <c r="N1622" s="2">
        <f t="shared" si="180"/>
        <v>38.406546080964681</v>
      </c>
      <c r="O1622" s="2">
        <f t="shared" si="181"/>
        <v>19.199020765672667</v>
      </c>
    </row>
    <row r="1623" spans="1:15" x14ac:dyDescent="0.2">
      <c r="A1623" t="str">
        <f t="shared" si="175"/>
        <v>Donley County, Texas</v>
      </c>
      <c r="B1623" t="str">
        <f t="shared" si="176"/>
        <v>Donley County,</v>
      </c>
      <c r="C1623" t="s">
        <v>85</v>
      </c>
      <c r="D1623" t="s">
        <v>25</v>
      </c>
      <c r="E1623">
        <v>73</v>
      </c>
      <c r="F1623">
        <f>VLOOKUP(A1623,'[1]Population Data'!$A:$B, 2,FALSE)</f>
        <v>3387</v>
      </c>
      <c r="G1623">
        <f>VLOOKUP(A1623,'[1]Population Data'!$A:$C,3,FALSE)</f>
        <v>1290</v>
      </c>
      <c r="H1623">
        <f>VLOOKUP(A1623,'[1]Population Data'!$A:$D,4,FALSE)</f>
        <v>686</v>
      </c>
      <c r="I1623" s="1">
        <f>VLOOKUP(A1623,'[1]Population Data'!$A:$E,5,FALSE)</f>
        <v>0.20253912016533807</v>
      </c>
      <c r="J1623" s="2">
        <f>VLOOKUP(A1623,'[1]Population Data'!$A:$F,6,FALSE)</f>
        <v>2.6255813953488372</v>
      </c>
      <c r="K1623" s="2">
        <f t="shared" si="177"/>
        <v>27.803365810451727</v>
      </c>
      <c r="L1623" s="2">
        <f t="shared" si="178"/>
        <v>495.44444444444446</v>
      </c>
      <c r="M1623" s="3">
        <f t="shared" si="179"/>
        <v>0.14627825345274414</v>
      </c>
      <c r="N1623" s="2">
        <f t="shared" si="180"/>
        <v>38.406546080964681</v>
      </c>
      <c r="O1623" s="2">
        <f t="shared" si="181"/>
        <v>8.0087343765377419</v>
      </c>
    </row>
    <row r="1624" spans="1:15" x14ac:dyDescent="0.2">
      <c r="A1624" t="str">
        <f t="shared" si="175"/>
        <v>Donley County, Texas</v>
      </c>
      <c r="B1624" t="str">
        <f t="shared" si="176"/>
        <v>Donley County,</v>
      </c>
      <c r="C1624" t="s">
        <v>85</v>
      </c>
      <c r="D1624" t="s">
        <v>26</v>
      </c>
      <c r="E1624">
        <v>37</v>
      </c>
      <c r="F1624">
        <f>VLOOKUP(A1624,'[1]Population Data'!$A:$B, 2,FALSE)</f>
        <v>3387</v>
      </c>
      <c r="G1624">
        <f>VLOOKUP(A1624,'[1]Population Data'!$A:$C,3,FALSE)</f>
        <v>1290</v>
      </c>
      <c r="H1624">
        <f>VLOOKUP(A1624,'[1]Population Data'!$A:$D,4,FALSE)</f>
        <v>686</v>
      </c>
      <c r="I1624" s="1">
        <f>VLOOKUP(A1624,'[1]Population Data'!$A:$E,5,FALSE)</f>
        <v>0.20253912016533807</v>
      </c>
      <c r="J1624" s="2">
        <f>VLOOKUP(A1624,'[1]Population Data'!$A:$F,6,FALSE)</f>
        <v>2.6255813953488372</v>
      </c>
      <c r="K1624" s="2">
        <f t="shared" si="177"/>
        <v>14.092116917626218</v>
      </c>
      <c r="L1624" s="2">
        <f t="shared" si="178"/>
        <v>495.44444444444446</v>
      </c>
      <c r="M1624" s="3">
        <f t="shared" si="179"/>
        <v>0.14627825345274414</v>
      </c>
      <c r="N1624" s="2">
        <f t="shared" si="180"/>
        <v>38.406546080964681</v>
      </c>
      <c r="O1624" s="2">
        <f t="shared" si="181"/>
        <v>4.0592215333136492</v>
      </c>
    </row>
    <row r="1625" spans="1:15" x14ac:dyDescent="0.2">
      <c r="A1625" t="str">
        <f t="shared" si="175"/>
        <v>Donley County, Texas</v>
      </c>
      <c r="B1625" t="str">
        <f t="shared" si="176"/>
        <v>Donley County,</v>
      </c>
      <c r="C1625" t="s">
        <v>85</v>
      </c>
      <c r="D1625" t="s">
        <v>27</v>
      </c>
      <c r="E1625">
        <v>151</v>
      </c>
      <c r="F1625">
        <f>VLOOKUP(A1625,'[1]Population Data'!$A:$B, 2,FALSE)</f>
        <v>3387</v>
      </c>
      <c r="G1625">
        <f>VLOOKUP(A1625,'[1]Population Data'!$A:$C,3,FALSE)</f>
        <v>1290</v>
      </c>
      <c r="H1625">
        <f>VLOOKUP(A1625,'[1]Population Data'!$A:$D,4,FALSE)</f>
        <v>686</v>
      </c>
      <c r="I1625" s="1">
        <f>VLOOKUP(A1625,'[1]Population Data'!$A:$E,5,FALSE)</f>
        <v>0.20253912016533807</v>
      </c>
      <c r="J1625" s="2">
        <f>VLOOKUP(A1625,'[1]Population Data'!$A:$F,6,FALSE)</f>
        <v>2.6255813953488372</v>
      </c>
      <c r="K1625" s="2">
        <f t="shared" si="177"/>
        <v>57.511071744906999</v>
      </c>
      <c r="L1625" s="2">
        <f t="shared" si="178"/>
        <v>495.44444444444446</v>
      </c>
      <c r="M1625" s="3">
        <f t="shared" si="179"/>
        <v>0.14627825345274414</v>
      </c>
      <c r="N1625" s="2">
        <f t="shared" si="180"/>
        <v>38.406546080964681</v>
      </c>
      <c r="O1625" s="2">
        <f t="shared" si="181"/>
        <v>16.566012203523275</v>
      </c>
    </row>
    <row r="1626" spans="1:15" x14ac:dyDescent="0.2">
      <c r="A1626" t="str">
        <f t="shared" si="175"/>
        <v>Donley County, Texas</v>
      </c>
      <c r="B1626" t="str">
        <f t="shared" si="176"/>
        <v>Donley County,</v>
      </c>
      <c r="C1626" t="s">
        <v>85</v>
      </c>
      <c r="D1626" t="s">
        <v>28</v>
      </c>
      <c r="E1626">
        <v>78</v>
      </c>
      <c r="F1626">
        <f>VLOOKUP(A1626,'[1]Population Data'!$A:$B, 2,FALSE)</f>
        <v>3387</v>
      </c>
      <c r="G1626">
        <f>VLOOKUP(A1626,'[1]Population Data'!$A:$C,3,FALSE)</f>
        <v>1290</v>
      </c>
      <c r="H1626">
        <f>VLOOKUP(A1626,'[1]Population Data'!$A:$D,4,FALSE)</f>
        <v>686</v>
      </c>
      <c r="I1626" s="1">
        <f>VLOOKUP(A1626,'[1]Population Data'!$A:$E,5,FALSE)</f>
        <v>0.20253912016533807</v>
      </c>
      <c r="J1626" s="2">
        <f>VLOOKUP(A1626,'[1]Population Data'!$A:$F,6,FALSE)</f>
        <v>2.6255813953488372</v>
      </c>
      <c r="K1626" s="2">
        <f t="shared" si="177"/>
        <v>29.707705934455269</v>
      </c>
      <c r="L1626" s="2">
        <f t="shared" si="178"/>
        <v>495.44444444444446</v>
      </c>
      <c r="M1626" s="3">
        <f t="shared" si="179"/>
        <v>0.14627825345274414</v>
      </c>
      <c r="N1626" s="2">
        <f t="shared" si="180"/>
        <v>38.406546080964681</v>
      </c>
      <c r="O1626" s="2">
        <f t="shared" si="181"/>
        <v>8.5572778269855316</v>
      </c>
    </row>
    <row r="1627" spans="1:15" x14ac:dyDescent="0.2">
      <c r="A1627" t="str">
        <f t="shared" si="175"/>
        <v>Duval County, Texas</v>
      </c>
      <c r="B1627" t="str">
        <f t="shared" si="176"/>
        <v>Duval County,</v>
      </c>
      <c r="C1627" t="s">
        <v>86</v>
      </c>
      <c r="D1627" t="s">
        <v>4</v>
      </c>
      <c r="E1627">
        <v>32</v>
      </c>
      <c r="F1627">
        <f>VLOOKUP(A1627,'[1]Population Data'!$A:$B, 2,FALSE)</f>
        <v>11355</v>
      </c>
      <c r="G1627">
        <f>VLOOKUP(A1627,'[1]Population Data'!$A:$C,3,FALSE)</f>
        <v>3511</v>
      </c>
      <c r="H1627">
        <f>VLOOKUP(A1627,'[1]Population Data'!$A:$D,4,FALSE)</f>
        <v>2962</v>
      </c>
      <c r="I1627" s="1">
        <f>VLOOKUP(A1627,'[1]Population Data'!$A:$E,5,FALSE)</f>
        <v>0.26085424922941436</v>
      </c>
      <c r="J1627" s="2">
        <f>VLOOKUP(A1627,'[1]Population Data'!$A:$F,6,FALSE)</f>
        <v>3.2341213329535745</v>
      </c>
      <c r="K1627" s="2">
        <f t="shared" si="177"/>
        <v>9.8944958168207844</v>
      </c>
      <c r="L1627" s="2">
        <f t="shared" si="178"/>
        <v>2139.2222222222222</v>
      </c>
      <c r="M1627" s="3">
        <f t="shared" si="179"/>
        <v>0.18839473555457703</v>
      </c>
      <c r="N1627" s="2">
        <f t="shared" si="180"/>
        <v>60.929143327320489</v>
      </c>
      <c r="O1627" s="2">
        <f t="shared" si="181"/>
        <v>4.5214736533098492</v>
      </c>
    </row>
    <row r="1628" spans="1:15" x14ac:dyDescent="0.2">
      <c r="A1628" t="str">
        <f t="shared" si="175"/>
        <v>Duval County, Texas</v>
      </c>
      <c r="B1628" t="str">
        <f t="shared" si="176"/>
        <v>Duval County,</v>
      </c>
      <c r="C1628" t="s">
        <v>86</v>
      </c>
      <c r="D1628" t="s">
        <v>5</v>
      </c>
      <c r="E1628">
        <v>0</v>
      </c>
      <c r="F1628">
        <f>VLOOKUP(A1628,'[1]Population Data'!$A:$B, 2,FALSE)</f>
        <v>11355</v>
      </c>
      <c r="G1628">
        <f>VLOOKUP(A1628,'[1]Population Data'!$A:$C,3,FALSE)</f>
        <v>3511</v>
      </c>
      <c r="H1628">
        <f>VLOOKUP(A1628,'[1]Population Data'!$A:$D,4,FALSE)</f>
        <v>2962</v>
      </c>
      <c r="I1628" s="1">
        <f>VLOOKUP(A1628,'[1]Population Data'!$A:$E,5,FALSE)</f>
        <v>0.26085424922941436</v>
      </c>
      <c r="J1628" s="2">
        <f>VLOOKUP(A1628,'[1]Population Data'!$A:$F,6,FALSE)</f>
        <v>3.2341213329535745</v>
      </c>
      <c r="K1628" s="2">
        <f t="shared" si="177"/>
        <v>0</v>
      </c>
      <c r="L1628" s="2">
        <f t="shared" si="178"/>
        <v>2139.2222222222222</v>
      </c>
      <c r="M1628" s="3">
        <f t="shared" si="179"/>
        <v>0.18839473555457703</v>
      </c>
      <c r="N1628" s="2">
        <f t="shared" si="180"/>
        <v>60.929143327320489</v>
      </c>
      <c r="O1628" s="2">
        <f t="shared" si="181"/>
        <v>0</v>
      </c>
    </row>
    <row r="1629" spans="1:15" x14ac:dyDescent="0.2">
      <c r="A1629" t="str">
        <f t="shared" si="175"/>
        <v>Duval County, Texas</v>
      </c>
      <c r="B1629" t="str">
        <f t="shared" si="176"/>
        <v>Duval County,</v>
      </c>
      <c r="C1629" t="s">
        <v>86</v>
      </c>
      <c r="D1629" t="s">
        <v>6</v>
      </c>
      <c r="E1629">
        <v>314</v>
      </c>
      <c r="F1629">
        <f>VLOOKUP(A1629,'[1]Population Data'!$A:$B, 2,FALSE)</f>
        <v>11355</v>
      </c>
      <c r="G1629">
        <f>VLOOKUP(A1629,'[1]Population Data'!$A:$C,3,FALSE)</f>
        <v>3511</v>
      </c>
      <c r="H1629">
        <f>VLOOKUP(A1629,'[1]Population Data'!$A:$D,4,FALSE)</f>
        <v>2962</v>
      </c>
      <c r="I1629" s="1">
        <f>VLOOKUP(A1629,'[1]Population Data'!$A:$E,5,FALSE)</f>
        <v>0.26085424922941436</v>
      </c>
      <c r="J1629" s="2">
        <f>VLOOKUP(A1629,'[1]Population Data'!$A:$F,6,FALSE)</f>
        <v>3.2341213329535745</v>
      </c>
      <c r="K1629" s="2">
        <f t="shared" si="177"/>
        <v>97.089740202553941</v>
      </c>
      <c r="L1629" s="2">
        <f t="shared" si="178"/>
        <v>2139.2222222222222</v>
      </c>
      <c r="M1629" s="3">
        <f t="shared" si="179"/>
        <v>0.18839473555457703</v>
      </c>
      <c r="N1629" s="2">
        <f t="shared" si="180"/>
        <v>60.929143327320489</v>
      </c>
      <c r="O1629" s="2">
        <f t="shared" si="181"/>
        <v>44.366960223102886</v>
      </c>
    </row>
    <row r="1630" spans="1:15" x14ac:dyDescent="0.2">
      <c r="A1630" t="str">
        <f t="shared" si="175"/>
        <v>Duval County, Texas</v>
      </c>
      <c r="B1630" t="str">
        <f t="shared" si="176"/>
        <v>Duval County,</v>
      </c>
      <c r="C1630" t="s">
        <v>86</v>
      </c>
      <c r="D1630" t="s">
        <v>7</v>
      </c>
      <c r="E1630">
        <v>73</v>
      </c>
      <c r="F1630">
        <f>VLOOKUP(A1630,'[1]Population Data'!$A:$B, 2,FALSE)</f>
        <v>11355</v>
      </c>
      <c r="G1630">
        <f>VLOOKUP(A1630,'[1]Population Data'!$A:$C,3,FALSE)</f>
        <v>3511</v>
      </c>
      <c r="H1630">
        <f>VLOOKUP(A1630,'[1]Population Data'!$A:$D,4,FALSE)</f>
        <v>2962</v>
      </c>
      <c r="I1630" s="1">
        <f>VLOOKUP(A1630,'[1]Population Data'!$A:$E,5,FALSE)</f>
        <v>0.26085424922941436</v>
      </c>
      <c r="J1630" s="2">
        <f>VLOOKUP(A1630,'[1]Population Data'!$A:$F,6,FALSE)</f>
        <v>3.2341213329535745</v>
      </c>
      <c r="K1630" s="2">
        <f t="shared" si="177"/>
        <v>22.571818582122411</v>
      </c>
      <c r="L1630" s="2">
        <f t="shared" si="178"/>
        <v>2139.2222222222222</v>
      </c>
      <c r="M1630" s="3">
        <f t="shared" si="179"/>
        <v>0.18839473555457703</v>
      </c>
      <c r="N1630" s="2">
        <f t="shared" si="180"/>
        <v>60.929143327320489</v>
      </c>
      <c r="O1630" s="2">
        <f t="shared" si="181"/>
        <v>10.314611771613093</v>
      </c>
    </row>
    <row r="1631" spans="1:15" x14ac:dyDescent="0.2">
      <c r="A1631" t="str">
        <f t="shared" si="175"/>
        <v>Duval County, Texas</v>
      </c>
      <c r="B1631" t="str">
        <f t="shared" si="176"/>
        <v>Duval County,</v>
      </c>
      <c r="C1631" t="s">
        <v>86</v>
      </c>
      <c r="D1631" t="s">
        <v>8</v>
      </c>
      <c r="E1631">
        <v>24</v>
      </c>
      <c r="F1631">
        <f>VLOOKUP(A1631,'[1]Population Data'!$A:$B, 2,FALSE)</f>
        <v>11355</v>
      </c>
      <c r="G1631">
        <f>VLOOKUP(A1631,'[1]Population Data'!$A:$C,3,FALSE)</f>
        <v>3511</v>
      </c>
      <c r="H1631">
        <f>VLOOKUP(A1631,'[1]Population Data'!$A:$D,4,FALSE)</f>
        <v>2962</v>
      </c>
      <c r="I1631" s="1">
        <f>VLOOKUP(A1631,'[1]Population Data'!$A:$E,5,FALSE)</f>
        <v>0.26085424922941436</v>
      </c>
      <c r="J1631" s="2">
        <f>VLOOKUP(A1631,'[1]Population Data'!$A:$F,6,FALSE)</f>
        <v>3.2341213329535745</v>
      </c>
      <c r="K1631" s="2">
        <f t="shared" si="177"/>
        <v>7.4208718626155878</v>
      </c>
      <c r="L1631" s="2">
        <f t="shared" si="178"/>
        <v>2139.2222222222222</v>
      </c>
      <c r="M1631" s="3">
        <f t="shared" si="179"/>
        <v>0.18839473555457703</v>
      </c>
      <c r="N1631" s="2">
        <f t="shared" si="180"/>
        <v>60.929143327320489</v>
      </c>
      <c r="O1631" s="2">
        <f t="shared" si="181"/>
        <v>3.3911052399823864</v>
      </c>
    </row>
    <row r="1632" spans="1:15" x14ac:dyDescent="0.2">
      <c r="A1632" t="str">
        <f t="shared" si="175"/>
        <v>Duval County, Texas</v>
      </c>
      <c r="B1632" t="str">
        <f t="shared" si="176"/>
        <v>Duval County,</v>
      </c>
      <c r="C1632" t="s">
        <v>86</v>
      </c>
      <c r="D1632" t="s">
        <v>9</v>
      </c>
      <c r="E1632">
        <v>27</v>
      </c>
      <c r="F1632">
        <f>VLOOKUP(A1632,'[1]Population Data'!$A:$B, 2,FALSE)</f>
        <v>11355</v>
      </c>
      <c r="G1632">
        <f>VLOOKUP(A1632,'[1]Population Data'!$A:$C,3,FALSE)</f>
        <v>3511</v>
      </c>
      <c r="H1632">
        <f>VLOOKUP(A1632,'[1]Population Data'!$A:$D,4,FALSE)</f>
        <v>2962</v>
      </c>
      <c r="I1632" s="1">
        <f>VLOOKUP(A1632,'[1]Population Data'!$A:$E,5,FALSE)</f>
        <v>0.26085424922941436</v>
      </c>
      <c r="J1632" s="2">
        <f>VLOOKUP(A1632,'[1]Population Data'!$A:$F,6,FALSE)</f>
        <v>3.2341213329535745</v>
      </c>
      <c r="K1632" s="2">
        <f t="shared" si="177"/>
        <v>8.3484808454425359</v>
      </c>
      <c r="L1632" s="2">
        <f t="shared" si="178"/>
        <v>2139.2222222222222</v>
      </c>
      <c r="M1632" s="3">
        <f t="shared" si="179"/>
        <v>0.18839473555457703</v>
      </c>
      <c r="N1632" s="2">
        <f t="shared" si="180"/>
        <v>60.929143327320489</v>
      </c>
      <c r="O1632" s="2">
        <f t="shared" si="181"/>
        <v>3.8149933949801849</v>
      </c>
    </row>
    <row r="1633" spans="1:15" x14ac:dyDescent="0.2">
      <c r="A1633" t="str">
        <f t="shared" si="175"/>
        <v>Duval County, Texas</v>
      </c>
      <c r="B1633" t="str">
        <f t="shared" si="176"/>
        <v>Duval County,</v>
      </c>
      <c r="C1633" t="s">
        <v>86</v>
      </c>
      <c r="D1633" t="s">
        <v>10</v>
      </c>
      <c r="E1633">
        <v>560</v>
      </c>
      <c r="F1633">
        <f>VLOOKUP(A1633,'[1]Population Data'!$A:$B, 2,FALSE)</f>
        <v>11355</v>
      </c>
      <c r="G1633">
        <f>VLOOKUP(A1633,'[1]Population Data'!$A:$C,3,FALSE)</f>
        <v>3511</v>
      </c>
      <c r="H1633">
        <f>VLOOKUP(A1633,'[1]Population Data'!$A:$D,4,FALSE)</f>
        <v>2962</v>
      </c>
      <c r="I1633" s="1">
        <f>VLOOKUP(A1633,'[1]Population Data'!$A:$E,5,FALSE)</f>
        <v>0.26085424922941436</v>
      </c>
      <c r="J1633" s="2">
        <f>VLOOKUP(A1633,'[1]Population Data'!$A:$F,6,FALSE)</f>
        <v>3.2341213329535745</v>
      </c>
      <c r="K1633" s="2">
        <f t="shared" si="177"/>
        <v>173.15367679436372</v>
      </c>
      <c r="L1633" s="2">
        <f t="shared" si="178"/>
        <v>2139.2222222222222</v>
      </c>
      <c r="M1633" s="3">
        <f t="shared" si="179"/>
        <v>0.18839473555457703</v>
      </c>
      <c r="N1633" s="2">
        <f t="shared" si="180"/>
        <v>60.929143327320489</v>
      </c>
      <c r="O1633" s="2">
        <f t="shared" si="181"/>
        <v>79.125788932922347</v>
      </c>
    </row>
    <row r="1634" spans="1:15" x14ac:dyDescent="0.2">
      <c r="A1634" t="str">
        <f t="shared" si="175"/>
        <v>Duval County, Texas</v>
      </c>
      <c r="B1634" t="str">
        <f t="shared" si="176"/>
        <v>Duval County,</v>
      </c>
      <c r="C1634" t="s">
        <v>86</v>
      </c>
      <c r="D1634" t="s">
        <v>11</v>
      </c>
      <c r="E1634">
        <v>167</v>
      </c>
      <c r="F1634">
        <f>VLOOKUP(A1634,'[1]Population Data'!$A:$B, 2,FALSE)</f>
        <v>11355</v>
      </c>
      <c r="G1634">
        <f>VLOOKUP(A1634,'[1]Population Data'!$A:$C,3,FALSE)</f>
        <v>3511</v>
      </c>
      <c r="H1634">
        <f>VLOOKUP(A1634,'[1]Population Data'!$A:$D,4,FALSE)</f>
        <v>2962</v>
      </c>
      <c r="I1634" s="1">
        <f>VLOOKUP(A1634,'[1]Population Data'!$A:$E,5,FALSE)</f>
        <v>0.26085424922941436</v>
      </c>
      <c r="J1634" s="2">
        <f>VLOOKUP(A1634,'[1]Population Data'!$A:$F,6,FALSE)</f>
        <v>3.2341213329535745</v>
      </c>
      <c r="K1634" s="2">
        <f t="shared" si="177"/>
        <v>51.636900044033467</v>
      </c>
      <c r="L1634" s="2">
        <f t="shared" si="178"/>
        <v>2139.2222222222222</v>
      </c>
      <c r="M1634" s="3">
        <f t="shared" si="179"/>
        <v>0.18839473555457703</v>
      </c>
      <c r="N1634" s="2">
        <f t="shared" si="180"/>
        <v>60.929143327320489</v>
      </c>
      <c r="O1634" s="2">
        <f t="shared" si="181"/>
        <v>23.596440628210775</v>
      </c>
    </row>
    <row r="1635" spans="1:15" x14ac:dyDescent="0.2">
      <c r="A1635" t="str">
        <f t="shared" si="175"/>
        <v>Duval County, Texas</v>
      </c>
      <c r="B1635" t="str">
        <f t="shared" si="176"/>
        <v>Duval County,</v>
      </c>
      <c r="C1635" t="s">
        <v>86</v>
      </c>
      <c r="D1635" t="s">
        <v>12</v>
      </c>
      <c r="E1635">
        <v>97</v>
      </c>
      <c r="F1635">
        <f>VLOOKUP(A1635,'[1]Population Data'!$A:$B, 2,FALSE)</f>
        <v>11355</v>
      </c>
      <c r="G1635">
        <f>VLOOKUP(A1635,'[1]Population Data'!$A:$C,3,FALSE)</f>
        <v>3511</v>
      </c>
      <c r="H1635">
        <f>VLOOKUP(A1635,'[1]Population Data'!$A:$D,4,FALSE)</f>
        <v>2962</v>
      </c>
      <c r="I1635" s="1">
        <f>VLOOKUP(A1635,'[1]Population Data'!$A:$E,5,FALSE)</f>
        <v>0.26085424922941436</v>
      </c>
      <c r="J1635" s="2">
        <f>VLOOKUP(A1635,'[1]Population Data'!$A:$F,6,FALSE)</f>
        <v>3.2341213329535745</v>
      </c>
      <c r="K1635" s="2">
        <f t="shared" si="177"/>
        <v>29.992690444737999</v>
      </c>
      <c r="L1635" s="2">
        <f t="shared" si="178"/>
        <v>2139.2222222222222</v>
      </c>
      <c r="M1635" s="3">
        <f t="shared" si="179"/>
        <v>0.18839473555457703</v>
      </c>
      <c r="N1635" s="2">
        <f t="shared" si="180"/>
        <v>60.929143327320489</v>
      </c>
      <c r="O1635" s="2">
        <f t="shared" si="181"/>
        <v>13.705717011595478</v>
      </c>
    </row>
    <row r="1636" spans="1:15" x14ac:dyDescent="0.2">
      <c r="A1636" t="str">
        <f t="shared" si="175"/>
        <v>Duval County, Texas</v>
      </c>
      <c r="B1636" t="str">
        <f t="shared" si="176"/>
        <v>Duval County,</v>
      </c>
      <c r="C1636" t="s">
        <v>86</v>
      </c>
      <c r="D1636" t="s">
        <v>13</v>
      </c>
      <c r="E1636">
        <v>26</v>
      </c>
      <c r="F1636">
        <f>VLOOKUP(A1636,'[1]Population Data'!$A:$B, 2,FALSE)</f>
        <v>11355</v>
      </c>
      <c r="G1636">
        <f>VLOOKUP(A1636,'[1]Population Data'!$A:$C,3,FALSE)</f>
        <v>3511</v>
      </c>
      <c r="H1636">
        <f>VLOOKUP(A1636,'[1]Population Data'!$A:$D,4,FALSE)</f>
        <v>2962</v>
      </c>
      <c r="I1636" s="1">
        <f>VLOOKUP(A1636,'[1]Population Data'!$A:$E,5,FALSE)</f>
        <v>0.26085424922941436</v>
      </c>
      <c r="J1636" s="2">
        <f>VLOOKUP(A1636,'[1]Population Data'!$A:$F,6,FALSE)</f>
        <v>3.2341213329535745</v>
      </c>
      <c r="K1636" s="2">
        <f t="shared" si="177"/>
        <v>8.0392778511668865</v>
      </c>
      <c r="L1636" s="2">
        <f t="shared" si="178"/>
        <v>2139.2222222222222</v>
      </c>
      <c r="M1636" s="3">
        <f t="shared" si="179"/>
        <v>0.18839473555457703</v>
      </c>
      <c r="N1636" s="2">
        <f t="shared" si="180"/>
        <v>60.929143327320489</v>
      </c>
      <c r="O1636" s="2">
        <f t="shared" si="181"/>
        <v>3.6736973433142524</v>
      </c>
    </row>
    <row r="1637" spans="1:15" x14ac:dyDescent="0.2">
      <c r="A1637" t="str">
        <f t="shared" si="175"/>
        <v>Duval County, Texas</v>
      </c>
      <c r="B1637" t="str">
        <f t="shared" si="176"/>
        <v>Duval County,</v>
      </c>
      <c r="C1637" t="s">
        <v>86</v>
      </c>
      <c r="D1637" t="s">
        <v>14</v>
      </c>
      <c r="E1637">
        <v>220</v>
      </c>
      <c r="F1637">
        <f>VLOOKUP(A1637,'[1]Population Data'!$A:$B, 2,FALSE)</f>
        <v>11355</v>
      </c>
      <c r="G1637">
        <f>VLOOKUP(A1637,'[1]Population Data'!$A:$C,3,FALSE)</f>
        <v>3511</v>
      </c>
      <c r="H1637">
        <f>VLOOKUP(A1637,'[1]Population Data'!$A:$D,4,FALSE)</f>
        <v>2962</v>
      </c>
      <c r="I1637" s="1">
        <f>VLOOKUP(A1637,'[1]Population Data'!$A:$E,5,FALSE)</f>
        <v>0.26085424922941436</v>
      </c>
      <c r="J1637" s="2">
        <f>VLOOKUP(A1637,'[1]Population Data'!$A:$F,6,FALSE)</f>
        <v>3.2341213329535745</v>
      </c>
      <c r="K1637" s="2">
        <f t="shared" si="177"/>
        <v>68.024658740642892</v>
      </c>
      <c r="L1637" s="2">
        <f t="shared" si="178"/>
        <v>2139.2222222222222</v>
      </c>
      <c r="M1637" s="3">
        <f t="shared" si="179"/>
        <v>0.18839473555457703</v>
      </c>
      <c r="N1637" s="2">
        <f t="shared" si="180"/>
        <v>60.929143327320489</v>
      </c>
      <c r="O1637" s="2">
        <f t="shared" si="181"/>
        <v>31.085131366505212</v>
      </c>
    </row>
    <row r="1638" spans="1:15" x14ac:dyDescent="0.2">
      <c r="A1638" t="str">
        <f t="shared" si="175"/>
        <v>Duval County, Texas</v>
      </c>
      <c r="B1638" t="str">
        <f t="shared" si="176"/>
        <v>Duval County,</v>
      </c>
      <c r="C1638" t="s">
        <v>86</v>
      </c>
      <c r="D1638" t="s">
        <v>15</v>
      </c>
      <c r="E1638">
        <v>28</v>
      </c>
      <c r="F1638">
        <f>VLOOKUP(A1638,'[1]Population Data'!$A:$B, 2,FALSE)</f>
        <v>11355</v>
      </c>
      <c r="G1638">
        <f>VLOOKUP(A1638,'[1]Population Data'!$A:$C,3,FALSE)</f>
        <v>3511</v>
      </c>
      <c r="H1638">
        <f>VLOOKUP(A1638,'[1]Population Data'!$A:$D,4,FALSE)</f>
        <v>2962</v>
      </c>
      <c r="I1638" s="1">
        <f>VLOOKUP(A1638,'[1]Population Data'!$A:$E,5,FALSE)</f>
        <v>0.26085424922941436</v>
      </c>
      <c r="J1638" s="2">
        <f>VLOOKUP(A1638,'[1]Population Data'!$A:$F,6,FALSE)</f>
        <v>3.2341213329535745</v>
      </c>
      <c r="K1638" s="2">
        <f t="shared" si="177"/>
        <v>8.6576838397181852</v>
      </c>
      <c r="L1638" s="2">
        <f t="shared" si="178"/>
        <v>2139.2222222222222</v>
      </c>
      <c r="M1638" s="3">
        <f t="shared" si="179"/>
        <v>0.18839473555457703</v>
      </c>
      <c r="N1638" s="2">
        <f t="shared" si="180"/>
        <v>60.929143327320489</v>
      </c>
      <c r="O1638" s="2">
        <f t="shared" si="181"/>
        <v>3.9562894466461178</v>
      </c>
    </row>
    <row r="1639" spans="1:15" x14ac:dyDescent="0.2">
      <c r="A1639" t="str">
        <f t="shared" si="175"/>
        <v>Duval County, Texas</v>
      </c>
      <c r="B1639" t="str">
        <f t="shared" si="176"/>
        <v>Duval County,</v>
      </c>
      <c r="C1639" t="s">
        <v>86</v>
      </c>
      <c r="D1639" t="s">
        <v>16</v>
      </c>
      <c r="E1639">
        <v>150</v>
      </c>
      <c r="F1639">
        <f>VLOOKUP(A1639,'[1]Population Data'!$A:$B, 2,FALSE)</f>
        <v>11355</v>
      </c>
      <c r="G1639">
        <f>VLOOKUP(A1639,'[1]Population Data'!$A:$C,3,FALSE)</f>
        <v>3511</v>
      </c>
      <c r="H1639">
        <f>VLOOKUP(A1639,'[1]Population Data'!$A:$D,4,FALSE)</f>
        <v>2962</v>
      </c>
      <c r="I1639" s="1">
        <f>VLOOKUP(A1639,'[1]Population Data'!$A:$E,5,FALSE)</f>
        <v>0.26085424922941436</v>
      </c>
      <c r="J1639" s="2">
        <f>VLOOKUP(A1639,'[1]Population Data'!$A:$F,6,FALSE)</f>
        <v>3.2341213329535745</v>
      </c>
      <c r="K1639" s="2">
        <f t="shared" si="177"/>
        <v>46.380449141347427</v>
      </c>
      <c r="L1639" s="2">
        <f t="shared" si="178"/>
        <v>2139.2222222222222</v>
      </c>
      <c r="M1639" s="3">
        <f t="shared" si="179"/>
        <v>0.18839473555457703</v>
      </c>
      <c r="N1639" s="2">
        <f t="shared" si="180"/>
        <v>60.929143327320489</v>
      </c>
      <c r="O1639" s="2">
        <f t="shared" si="181"/>
        <v>21.194407749889915</v>
      </c>
    </row>
    <row r="1640" spans="1:15" x14ac:dyDescent="0.2">
      <c r="A1640" t="str">
        <f t="shared" si="175"/>
        <v>Duval County, Texas</v>
      </c>
      <c r="B1640" t="str">
        <f t="shared" si="176"/>
        <v>Duval County,</v>
      </c>
      <c r="C1640" t="s">
        <v>86</v>
      </c>
      <c r="D1640" t="s">
        <v>17</v>
      </c>
      <c r="E1640">
        <v>212</v>
      </c>
      <c r="F1640">
        <f>VLOOKUP(A1640,'[1]Population Data'!$A:$B, 2,FALSE)</f>
        <v>11355</v>
      </c>
      <c r="G1640">
        <f>VLOOKUP(A1640,'[1]Population Data'!$A:$C,3,FALSE)</f>
        <v>3511</v>
      </c>
      <c r="H1640">
        <f>VLOOKUP(A1640,'[1]Population Data'!$A:$D,4,FALSE)</f>
        <v>2962</v>
      </c>
      <c r="I1640" s="1">
        <f>VLOOKUP(A1640,'[1]Population Data'!$A:$E,5,FALSE)</f>
        <v>0.26085424922941436</v>
      </c>
      <c r="J1640" s="2">
        <f>VLOOKUP(A1640,'[1]Population Data'!$A:$F,6,FALSE)</f>
        <v>3.2341213329535745</v>
      </c>
      <c r="K1640" s="2">
        <f t="shared" si="177"/>
        <v>65.551034786437697</v>
      </c>
      <c r="L1640" s="2">
        <f t="shared" si="178"/>
        <v>2139.2222222222222</v>
      </c>
      <c r="M1640" s="3">
        <f t="shared" si="179"/>
        <v>0.18839473555457703</v>
      </c>
      <c r="N1640" s="2">
        <f t="shared" si="180"/>
        <v>60.929143327320489</v>
      </c>
      <c r="O1640" s="2">
        <f t="shared" si="181"/>
        <v>29.954762953177752</v>
      </c>
    </row>
    <row r="1641" spans="1:15" x14ac:dyDescent="0.2">
      <c r="A1641" t="str">
        <f t="shared" si="175"/>
        <v>Duval County, Texas</v>
      </c>
      <c r="B1641" t="str">
        <f t="shared" si="176"/>
        <v>Duval County,</v>
      </c>
      <c r="C1641" t="s">
        <v>86</v>
      </c>
      <c r="D1641" t="s">
        <v>18</v>
      </c>
      <c r="E1641">
        <v>218</v>
      </c>
      <c r="F1641">
        <f>VLOOKUP(A1641,'[1]Population Data'!$A:$B, 2,FALSE)</f>
        <v>11355</v>
      </c>
      <c r="G1641">
        <f>VLOOKUP(A1641,'[1]Population Data'!$A:$C,3,FALSE)</f>
        <v>3511</v>
      </c>
      <c r="H1641">
        <f>VLOOKUP(A1641,'[1]Population Data'!$A:$D,4,FALSE)</f>
        <v>2962</v>
      </c>
      <c r="I1641" s="1">
        <f>VLOOKUP(A1641,'[1]Population Data'!$A:$E,5,FALSE)</f>
        <v>0.26085424922941436</v>
      </c>
      <c r="J1641" s="2">
        <f>VLOOKUP(A1641,'[1]Population Data'!$A:$F,6,FALSE)</f>
        <v>3.2341213329535745</v>
      </c>
      <c r="K1641" s="2">
        <f t="shared" si="177"/>
        <v>67.406252752091589</v>
      </c>
      <c r="L1641" s="2">
        <f t="shared" si="178"/>
        <v>2139.2222222222222</v>
      </c>
      <c r="M1641" s="3">
        <f t="shared" si="179"/>
        <v>0.18839473555457703</v>
      </c>
      <c r="N1641" s="2">
        <f t="shared" si="180"/>
        <v>60.929143327320489</v>
      </c>
      <c r="O1641" s="2">
        <f t="shared" si="181"/>
        <v>30.802539263173344</v>
      </c>
    </row>
    <row r="1642" spans="1:15" x14ac:dyDescent="0.2">
      <c r="A1642" t="str">
        <f t="shared" si="175"/>
        <v>Duval County, Texas</v>
      </c>
      <c r="B1642" t="str">
        <f t="shared" si="176"/>
        <v>Duval County,</v>
      </c>
      <c r="C1642" t="s">
        <v>86</v>
      </c>
      <c r="D1642" t="s">
        <v>19</v>
      </c>
      <c r="E1642">
        <v>120</v>
      </c>
      <c r="F1642">
        <f>VLOOKUP(A1642,'[1]Population Data'!$A:$B, 2,FALSE)</f>
        <v>11355</v>
      </c>
      <c r="G1642">
        <f>VLOOKUP(A1642,'[1]Population Data'!$A:$C,3,FALSE)</f>
        <v>3511</v>
      </c>
      <c r="H1642">
        <f>VLOOKUP(A1642,'[1]Population Data'!$A:$D,4,FALSE)</f>
        <v>2962</v>
      </c>
      <c r="I1642" s="1">
        <f>VLOOKUP(A1642,'[1]Population Data'!$A:$E,5,FALSE)</f>
        <v>0.26085424922941436</v>
      </c>
      <c r="J1642" s="2">
        <f>VLOOKUP(A1642,'[1]Population Data'!$A:$F,6,FALSE)</f>
        <v>3.2341213329535745</v>
      </c>
      <c r="K1642" s="2">
        <f t="shared" si="177"/>
        <v>37.104359313077936</v>
      </c>
      <c r="L1642" s="2">
        <f t="shared" si="178"/>
        <v>2139.2222222222222</v>
      </c>
      <c r="M1642" s="3">
        <f t="shared" si="179"/>
        <v>0.18839473555457703</v>
      </c>
      <c r="N1642" s="2">
        <f t="shared" si="180"/>
        <v>60.929143327320489</v>
      </c>
      <c r="O1642" s="2">
        <f t="shared" si="181"/>
        <v>16.95552619991193</v>
      </c>
    </row>
    <row r="1643" spans="1:15" x14ac:dyDescent="0.2">
      <c r="A1643" t="str">
        <f t="shared" si="175"/>
        <v>Duval County, Texas</v>
      </c>
      <c r="B1643" t="str">
        <f t="shared" si="176"/>
        <v>Duval County,</v>
      </c>
      <c r="C1643" t="s">
        <v>86</v>
      </c>
      <c r="D1643" t="s">
        <v>20</v>
      </c>
      <c r="E1643">
        <v>6</v>
      </c>
      <c r="F1643">
        <f>VLOOKUP(A1643,'[1]Population Data'!$A:$B, 2,FALSE)</f>
        <v>11355</v>
      </c>
      <c r="G1643">
        <f>VLOOKUP(A1643,'[1]Population Data'!$A:$C,3,FALSE)</f>
        <v>3511</v>
      </c>
      <c r="H1643">
        <f>VLOOKUP(A1643,'[1]Population Data'!$A:$D,4,FALSE)</f>
        <v>2962</v>
      </c>
      <c r="I1643" s="1">
        <f>VLOOKUP(A1643,'[1]Population Data'!$A:$E,5,FALSE)</f>
        <v>0.26085424922941436</v>
      </c>
      <c r="J1643" s="2">
        <f>VLOOKUP(A1643,'[1]Population Data'!$A:$F,6,FALSE)</f>
        <v>3.2341213329535745</v>
      </c>
      <c r="K1643" s="2">
        <f t="shared" si="177"/>
        <v>1.855217965653897</v>
      </c>
      <c r="L1643" s="2">
        <f t="shared" si="178"/>
        <v>2139.2222222222222</v>
      </c>
      <c r="M1643" s="3">
        <f t="shared" si="179"/>
        <v>0.18839473555457703</v>
      </c>
      <c r="N1643" s="2">
        <f t="shared" si="180"/>
        <v>60.929143327320489</v>
      </c>
      <c r="O1643" s="2">
        <f t="shared" si="181"/>
        <v>0.84777630999559661</v>
      </c>
    </row>
    <row r="1644" spans="1:15" x14ac:dyDescent="0.2">
      <c r="A1644" t="str">
        <f t="shared" si="175"/>
        <v>Duval County, Texas</v>
      </c>
      <c r="B1644" t="str">
        <f t="shared" si="176"/>
        <v>Duval County,</v>
      </c>
      <c r="C1644" t="s">
        <v>86</v>
      </c>
      <c r="D1644" t="s">
        <v>21</v>
      </c>
      <c r="E1644">
        <v>48</v>
      </c>
      <c r="F1644">
        <f>VLOOKUP(A1644,'[1]Population Data'!$A:$B, 2,FALSE)</f>
        <v>11355</v>
      </c>
      <c r="G1644">
        <f>VLOOKUP(A1644,'[1]Population Data'!$A:$C,3,FALSE)</f>
        <v>3511</v>
      </c>
      <c r="H1644">
        <f>VLOOKUP(A1644,'[1]Population Data'!$A:$D,4,FALSE)</f>
        <v>2962</v>
      </c>
      <c r="I1644" s="1">
        <f>VLOOKUP(A1644,'[1]Population Data'!$A:$E,5,FALSE)</f>
        <v>0.26085424922941436</v>
      </c>
      <c r="J1644" s="2">
        <f>VLOOKUP(A1644,'[1]Population Data'!$A:$F,6,FALSE)</f>
        <v>3.2341213329535745</v>
      </c>
      <c r="K1644" s="2">
        <f t="shared" si="177"/>
        <v>14.841743725231176</v>
      </c>
      <c r="L1644" s="2">
        <f t="shared" si="178"/>
        <v>2139.2222222222222</v>
      </c>
      <c r="M1644" s="3">
        <f t="shared" si="179"/>
        <v>0.18839473555457703</v>
      </c>
      <c r="N1644" s="2">
        <f t="shared" si="180"/>
        <v>60.929143327320489</v>
      </c>
      <c r="O1644" s="2">
        <f t="shared" si="181"/>
        <v>6.7822104799647729</v>
      </c>
    </row>
    <row r="1645" spans="1:15" x14ac:dyDescent="0.2">
      <c r="A1645" t="str">
        <f t="shared" si="175"/>
        <v>Duval County, Texas</v>
      </c>
      <c r="B1645" t="str">
        <f t="shared" si="176"/>
        <v>Duval County,</v>
      </c>
      <c r="C1645" t="s">
        <v>86</v>
      </c>
      <c r="D1645" t="s">
        <v>22</v>
      </c>
      <c r="E1645">
        <v>219</v>
      </c>
      <c r="F1645">
        <f>VLOOKUP(A1645,'[1]Population Data'!$A:$B, 2,FALSE)</f>
        <v>11355</v>
      </c>
      <c r="G1645">
        <f>VLOOKUP(A1645,'[1]Population Data'!$A:$C,3,FALSE)</f>
        <v>3511</v>
      </c>
      <c r="H1645">
        <f>VLOOKUP(A1645,'[1]Population Data'!$A:$D,4,FALSE)</f>
        <v>2962</v>
      </c>
      <c r="I1645" s="1">
        <f>VLOOKUP(A1645,'[1]Population Data'!$A:$E,5,FALSE)</f>
        <v>0.26085424922941436</v>
      </c>
      <c r="J1645" s="2">
        <f>VLOOKUP(A1645,'[1]Population Data'!$A:$F,6,FALSE)</f>
        <v>3.2341213329535745</v>
      </c>
      <c r="K1645" s="2">
        <f t="shared" si="177"/>
        <v>67.71545574636724</v>
      </c>
      <c r="L1645" s="2">
        <f t="shared" si="178"/>
        <v>2139.2222222222222</v>
      </c>
      <c r="M1645" s="3">
        <f t="shared" si="179"/>
        <v>0.18839473555457703</v>
      </c>
      <c r="N1645" s="2">
        <f t="shared" si="180"/>
        <v>60.929143327320489</v>
      </c>
      <c r="O1645" s="2">
        <f t="shared" si="181"/>
        <v>30.94383531483928</v>
      </c>
    </row>
    <row r="1646" spans="1:15" x14ac:dyDescent="0.2">
      <c r="A1646" t="str">
        <f t="shared" si="175"/>
        <v>Duval County, Texas</v>
      </c>
      <c r="B1646" t="str">
        <f t="shared" si="176"/>
        <v>Duval County,</v>
      </c>
      <c r="C1646" t="s">
        <v>86</v>
      </c>
      <c r="D1646" t="s">
        <v>23</v>
      </c>
      <c r="E1646">
        <v>74</v>
      </c>
      <c r="F1646">
        <f>VLOOKUP(A1646,'[1]Population Data'!$A:$B, 2,FALSE)</f>
        <v>11355</v>
      </c>
      <c r="G1646">
        <f>VLOOKUP(A1646,'[1]Population Data'!$A:$C,3,FALSE)</f>
        <v>3511</v>
      </c>
      <c r="H1646">
        <f>VLOOKUP(A1646,'[1]Population Data'!$A:$D,4,FALSE)</f>
        <v>2962</v>
      </c>
      <c r="I1646" s="1">
        <f>VLOOKUP(A1646,'[1]Population Data'!$A:$E,5,FALSE)</f>
        <v>0.26085424922941436</v>
      </c>
      <c r="J1646" s="2">
        <f>VLOOKUP(A1646,'[1]Population Data'!$A:$F,6,FALSE)</f>
        <v>3.2341213329535745</v>
      </c>
      <c r="K1646" s="2">
        <f t="shared" si="177"/>
        <v>22.881021576398062</v>
      </c>
      <c r="L1646" s="2">
        <f t="shared" si="178"/>
        <v>2139.2222222222222</v>
      </c>
      <c r="M1646" s="3">
        <f t="shared" si="179"/>
        <v>0.18839473555457703</v>
      </c>
      <c r="N1646" s="2">
        <f t="shared" si="180"/>
        <v>60.929143327320489</v>
      </c>
      <c r="O1646" s="2">
        <f t="shared" si="181"/>
        <v>10.455907823279027</v>
      </c>
    </row>
    <row r="1647" spans="1:15" x14ac:dyDescent="0.2">
      <c r="A1647" t="str">
        <f t="shared" si="175"/>
        <v>Duval County, Texas</v>
      </c>
      <c r="B1647" t="str">
        <f t="shared" si="176"/>
        <v>Duval County,</v>
      </c>
      <c r="C1647" t="s">
        <v>86</v>
      </c>
      <c r="D1647" t="s">
        <v>24</v>
      </c>
      <c r="E1647">
        <v>355</v>
      </c>
      <c r="F1647">
        <f>VLOOKUP(A1647,'[1]Population Data'!$A:$B, 2,FALSE)</f>
        <v>11355</v>
      </c>
      <c r="G1647">
        <f>VLOOKUP(A1647,'[1]Population Data'!$A:$C,3,FALSE)</f>
        <v>3511</v>
      </c>
      <c r="H1647">
        <f>VLOOKUP(A1647,'[1]Population Data'!$A:$D,4,FALSE)</f>
        <v>2962</v>
      </c>
      <c r="I1647" s="1">
        <f>VLOOKUP(A1647,'[1]Population Data'!$A:$E,5,FALSE)</f>
        <v>0.26085424922941436</v>
      </c>
      <c r="J1647" s="2">
        <f>VLOOKUP(A1647,'[1]Population Data'!$A:$F,6,FALSE)</f>
        <v>3.2341213329535745</v>
      </c>
      <c r="K1647" s="2">
        <f t="shared" si="177"/>
        <v>109.76706296785557</v>
      </c>
      <c r="L1647" s="2">
        <f t="shared" si="178"/>
        <v>2139.2222222222222</v>
      </c>
      <c r="M1647" s="3">
        <f t="shared" si="179"/>
        <v>0.18839473555457703</v>
      </c>
      <c r="N1647" s="2">
        <f t="shared" si="180"/>
        <v>60.929143327320489</v>
      </c>
      <c r="O1647" s="2">
        <f t="shared" si="181"/>
        <v>50.160098341406126</v>
      </c>
    </row>
    <row r="1648" spans="1:15" x14ac:dyDescent="0.2">
      <c r="A1648" t="str">
        <f t="shared" si="175"/>
        <v>Duval County, Texas</v>
      </c>
      <c r="B1648" t="str">
        <f t="shared" si="176"/>
        <v>Duval County,</v>
      </c>
      <c r="C1648" t="s">
        <v>86</v>
      </c>
      <c r="D1648" t="s">
        <v>25</v>
      </c>
      <c r="E1648">
        <v>178</v>
      </c>
      <c r="F1648">
        <f>VLOOKUP(A1648,'[1]Population Data'!$A:$B, 2,FALSE)</f>
        <v>11355</v>
      </c>
      <c r="G1648">
        <f>VLOOKUP(A1648,'[1]Population Data'!$A:$C,3,FALSE)</f>
        <v>3511</v>
      </c>
      <c r="H1648">
        <f>VLOOKUP(A1648,'[1]Population Data'!$A:$D,4,FALSE)</f>
        <v>2962</v>
      </c>
      <c r="I1648" s="1">
        <f>VLOOKUP(A1648,'[1]Population Data'!$A:$E,5,FALSE)</f>
        <v>0.26085424922941436</v>
      </c>
      <c r="J1648" s="2">
        <f>VLOOKUP(A1648,'[1]Population Data'!$A:$F,6,FALSE)</f>
        <v>3.2341213329535745</v>
      </c>
      <c r="K1648" s="2">
        <f t="shared" si="177"/>
        <v>55.038132981065608</v>
      </c>
      <c r="L1648" s="2">
        <f t="shared" si="178"/>
        <v>2139.2222222222222</v>
      </c>
      <c r="M1648" s="3">
        <f t="shared" si="179"/>
        <v>0.18839473555457703</v>
      </c>
      <c r="N1648" s="2">
        <f t="shared" si="180"/>
        <v>60.929143327320489</v>
      </c>
      <c r="O1648" s="2">
        <f t="shared" si="181"/>
        <v>25.150697196536036</v>
      </c>
    </row>
    <row r="1649" spans="1:15" x14ac:dyDescent="0.2">
      <c r="A1649" t="str">
        <f t="shared" si="175"/>
        <v>Duval County, Texas</v>
      </c>
      <c r="B1649" t="str">
        <f t="shared" si="176"/>
        <v>Duval County,</v>
      </c>
      <c r="C1649" t="s">
        <v>86</v>
      </c>
      <c r="D1649" t="s">
        <v>26</v>
      </c>
      <c r="E1649">
        <v>237</v>
      </c>
      <c r="F1649">
        <f>VLOOKUP(A1649,'[1]Population Data'!$A:$B, 2,FALSE)</f>
        <v>11355</v>
      </c>
      <c r="G1649">
        <f>VLOOKUP(A1649,'[1]Population Data'!$A:$C,3,FALSE)</f>
        <v>3511</v>
      </c>
      <c r="H1649">
        <f>VLOOKUP(A1649,'[1]Population Data'!$A:$D,4,FALSE)</f>
        <v>2962</v>
      </c>
      <c r="I1649" s="1">
        <f>VLOOKUP(A1649,'[1]Population Data'!$A:$E,5,FALSE)</f>
        <v>0.26085424922941436</v>
      </c>
      <c r="J1649" s="2">
        <f>VLOOKUP(A1649,'[1]Population Data'!$A:$F,6,FALSE)</f>
        <v>3.2341213329535745</v>
      </c>
      <c r="K1649" s="2">
        <f t="shared" si="177"/>
        <v>73.281109643328932</v>
      </c>
      <c r="L1649" s="2">
        <f t="shared" si="178"/>
        <v>2139.2222222222222</v>
      </c>
      <c r="M1649" s="3">
        <f t="shared" si="179"/>
        <v>0.18839473555457703</v>
      </c>
      <c r="N1649" s="2">
        <f t="shared" si="180"/>
        <v>60.929143327320489</v>
      </c>
      <c r="O1649" s="2">
        <f t="shared" si="181"/>
        <v>33.487164244826069</v>
      </c>
    </row>
    <row r="1650" spans="1:15" x14ac:dyDescent="0.2">
      <c r="A1650" t="str">
        <f t="shared" si="175"/>
        <v>Duval County, Texas</v>
      </c>
      <c r="B1650" t="str">
        <f t="shared" si="176"/>
        <v>Duval County,</v>
      </c>
      <c r="C1650" t="s">
        <v>86</v>
      </c>
      <c r="D1650" t="s">
        <v>27</v>
      </c>
      <c r="E1650">
        <v>375</v>
      </c>
      <c r="F1650">
        <f>VLOOKUP(A1650,'[1]Population Data'!$A:$B, 2,FALSE)</f>
        <v>11355</v>
      </c>
      <c r="G1650">
        <f>VLOOKUP(A1650,'[1]Population Data'!$A:$C,3,FALSE)</f>
        <v>3511</v>
      </c>
      <c r="H1650">
        <f>VLOOKUP(A1650,'[1]Population Data'!$A:$D,4,FALSE)</f>
        <v>2962</v>
      </c>
      <c r="I1650" s="1">
        <f>VLOOKUP(A1650,'[1]Population Data'!$A:$E,5,FALSE)</f>
        <v>0.26085424922941436</v>
      </c>
      <c r="J1650" s="2">
        <f>VLOOKUP(A1650,'[1]Population Data'!$A:$F,6,FALSE)</f>
        <v>3.2341213329535745</v>
      </c>
      <c r="K1650" s="2">
        <f t="shared" si="177"/>
        <v>115.95112285336856</v>
      </c>
      <c r="L1650" s="2">
        <f t="shared" si="178"/>
        <v>2139.2222222222222</v>
      </c>
      <c r="M1650" s="3">
        <f t="shared" si="179"/>
        <v>0.18839473555457703</v>
      </c>
      <c r="N1650" s="2">
        <f t="shared" si="180"/>
        <v>60.929143327320489</v>
      </c>
      <c r="O1650" s="2">
        <f t="shared" si="181"/>
        <v>52.986019374724791</v>
      </c>
    </row>
    <row r="1651" spans="1:15" x14ac:dyDescent="0.2">
      <c r="A1651" t="str">
        <f t="shared" si="175"/>
        <v>Duval County, Texas</v>
      </c>
      <c r="B1651" t="str">
        <f t="shared" si="176"/>
        <v>Duval County,</v>
      </c>
      <c r="C1651" t="s">
        <v>86</v>
      </c>
      <c r="D1651" t="s">
        <v>28</v>
      </c>
      <c r="E1651">
        <v>190</v>
      </c>
      <c r="F1651">
        <f>VLOOKUP(A1651,'[1]Population Data'!$A:$B, 2,FALSE)</f>
        <v>11355</v>
      </c>
      <c r="G1651">
        <f>VLOOKUP(A1651,'[1]Population Data'!$A:$C,3,FALSE)</f>
        <v>3511</v>
      </c>
      <c r="H1651">
        <f>VLOOKUP(A1651,'[1]Population Data'!$A:$D,4,FALSE)</f>
        <v>2962</v>
      </c>
      <c r="I1651" s="1">
        <f>VLOOKUP(A1651,'[1]Population Data'!$A:$E,5,FALSE)</f>
        <v>0.26085424922941436</v>
      </c>
      <c r="J1651" s="2">
        <f>VLOOKUP(A1651,'[1]Population Data'!$A:$F,6,FALSE)</f>
        <v>3.2341213329535745</v>
      </c>
      <c r="K1651" s="2">
        <f t="shared" si="177"/>
        <v>58.748568912373401</v>
      </c>
      <c r="L1651" s="2">
        <f t="shared" si="178"/>
        <v>2139.2222222222222</v>
      </c>
      <c r="M1651" s="3">
        <f t="shared" si="179"/>
        <v>0.18839473555457703</v>
      </c>
      <c r="N1651" s="2">
        <f t="shared" si="180"/>
        <v>60.929143327320489</v>
      </c>
      <c r="O1651" s="2">
        <f t="shared" si="181"/>
        <v>26.846249816527227</v>
      </c>
    </row>
    <row r="1652" spans="1:15" x14ac:dyDescent="0.2">
      <c r="A1652" t="str">
        <f t="shared" si="175"/>
        <v>Eastland County, Texas</v>
      </c>
      <c r="B1652" t="str">
        <f t="shared" si="176"/>
        <v>Eastland County,</v>
      </c>
      <c r="C1652" t="s">
        <v>87</v>
      </c>
      <c r="D1652" t="s">
        <v>4</v>
      </c>
      <c r="E1652">
        <v>12</v>
      </c>
      <c r="F1652">
        <f>VLOOKUP(A1652,'[1]Population Data'!$A:$B, 2,FALSE)</f>
        <v>18270</v>
      </c>
      <c r="G1652">
        <f>VLOOKUP(A1652,'[1]Population Data'!$A:$C,3,FALSE)</f>
        <v>6460</v>
      </c>
      <c r="H1652">
        <f>VLOOKUP(A1652,'[1]Population Data'!$A:$D,4,FALSE)</f>
        <v>3741</v>
      </c>
      <c r="I1652" s="1">
        <f>VLOOKUP(A1652,'[1]Population Data'!$A:$E,5,FALSE)</f>
        <v>0.20476190476190476</v>
      </c>
      <c r="J1652" s="2">
        <f>VLOOKUP(A1652,'[1]Population Data'!$A:$F,6,FALSE)</f>
        <v>2.8281733746130029</v>
      </c>
      <c r="K1652" s="2">
        <f t="shared" si="177"/>
        <v>4.2430213464696225</v>
      </c>
      <c r="L1652" s="2">
        <f t="shared" si="178"/>
        <v>2701.8333333333335</v>
      </c>
      <c r="M1652" s="3">
        <f t="shared" si="179"/>
        <v>0.14788359788359789</v>
      </c>
      <c r="N1652" s="2">
        <f t="shared" si="180"/>
        <v>41.824045407636739</v>
      </c>
      <c r="O1652" s="2">
        <f t="shared" si="181"/>
        <v>1.3309523809523811</v>
      </c>
    </row>
    <row r="1653" spans="1:15" x14ac:dyDescent="0.2">
      <c r="A1653" t="str">
        <f t="shared" si="175"/>
        <v>Eastland County, Texas</v>
      </c>
      <c r="B1653" t="str">
        <f t="shared" si="176"/>
        <v>Eastland County,</v>
      </c>
      <c r="C1653" t="s">
        <v>87</v>
      </c>
      <c r="D1653" t="s">
        <v>5</v>
      </c>
      <c r="E1653">
        <v>169</v>
      </c>
      <c r="F1653">
        <f>VLOOKUP(A1653,'[1]Population Data'!$A:$B, 2,FALSE)</f>
        <v>18270</v>
      </c>
      <c r="G1653">
        <f>VLOOKUP(A1653,'[1]Population Data'!$A:$C,3,FALSE)</f>
        <v>6460</v>
      </c>
      <c r="H1653">
        <f>VLOOKUP(A1653,'[1]Population Data'!$A:$D,4,FALSE)</f>
        <v>3741</v>
      </c>
      <c r="I1653" s="1">
        <f>VLOOKUP(A1653,'[1]Population Data'!$A:$E,5,FALSE)</f>
        <v>0.20476190476190476</v>
      </c>
      <c r="J1653" s="2">
        <f>VLOOKUP(A1653,'[1]Population Data'!$A:$F,6,FALSE)</f>
        <v>2.8281733746130029</v>
      </c>
      <c r="K1653" s="2">
        <f t="shared" si="177"/>
        <v>59.755883962780516</v>
      </c>
      <c r="L1653" s="2">
        <f t="shared" si="178"/>
        <v>2701.8333333333335</v>
      </c>
      <c r="M1653" s="3">
        <f t="shared" si="179"/>
        <v>0.14788359788359789</v>
      </c>
      <c r="N1653" s="2">
        <f t="shared" si="180"/>
        <v>41.824045407636739</v>
      </c>
      <c r="O1653" s="2">
        <f t="shared" si="181"/>
        <v>18.744246031746034</v>
      </c>
    </row>
    <row r="1654" spans="1:15" x14ac:dyDescent="0.2">
      <c r="A1654" t="str">
        <f t="shared" si="175"/>
        <v>Eastland County, Texas</v>
      </c>
      <c r="B1654" t="str">
        <f t="shared" si="176"/>
        <v>Eastland County,</v>
      </c>
      <c r="C1654" t="s">
        <v>87</v>
      </c>
      <c r="D1654" t="s">
        <v>6</v>
      </c>
      <c r="E1654">
        <v>402</v>
      </c>
      <c r="F1654">
        <f>VLOOKUP(A1654,'[1]Population Data'!$A:$B, 2,FALSE)</f>
        <v>18270</v>
      </c>
      <c r="G1654">
        <f>VLOOKUP(A1654,'[1]Population Data'!$A:$C,3,FALSE)</f>
        <v>6460</v>
      </c>
      <c r="H1654">
        <f>VLOOKUP(A1654,'[1]Population Data'!$A:$D,4,FALSE)</f>
        <v>3741</v>
      </c>
      <c r="I1654" s="1">
        <f>VLOOKUP(A1654,'[1]Population Data'!$A:$E,5,FALSE)</f>
        <v>0.20476190476190476</v>
      </c>
      <c r="J1654" s="2">
        <f>VLOOKUP(A1654,'[1]Population Data'!$A:$F,6,FALSE)</f>
        <v>2.8281733746130029</v>
      </c>
      <c r="K1654" s="2">
        <f t="shared" si="177"/>
        <v>142.14121510673235</v>
      </c>
      <c r="L1654" s="2">
        <f t="shared" si="178"/>
        <v>2701.8333333333335</v>
      </c>
      <c r="M1654" s="3">
        <f t="shared" si="179"/>
        <v>0.14788359788359789</v>
      </c>
      <c r="N1654" s="2">
        <f t="shared" si="180"/>
        <v>41.824045407636739</v>
      </c>
      <c r="O1654" s="2">
        <f t="shared" si="181"/>
        <v>44.586904761904762</v>
      </c>
    </row>
    <row r="1655" spans="1:15" x14ac:dyDescent="0.2">
      <c r="A1655" t="str">
        <f t="shared" si="175"/>
        <v>Eastland County, Texas</v>
      </c>
      <c r="B1655" t="str">
        <f t="shared" si="176"/>
        <v>Eastland County,</v>
      </c>
      <c r="C1655" t="s">
        <v>87</v>
      </c>
      <c r="D1655" t="s">
        <v>7</v>
      </c>
      <c r="E1655">
        <v>92</v>
      </c>
      <c r="F1655">
        <f>VLOOKUP(A1655,'[1]Population Data'!$A:$B, 2,FALSE)</f>
        <v>18270</v>
      </c>
      <c r="G1655">
        <f>VLOOKUP(A1655,'[1]Population Data'!$A:$C,3,FALSE)</f>
        <v>6460</v>
      </c>
      <c r="H1655">
        <f>VLOOKUP(A1655,'[1]Population Data'!$A:$D,4,FALSE)</f>
        <v>3741</v>
      </c>
      <c r="I1655" s="1">
        <f>VLOOKUP(A1655,'[1]Population Data'!$A:$E,5,FALSE)</f>
        <v>0.20476190476190476</v>
      </c>
      <c r="J1655" s="2">
        <f>VLOOKUP(A1655,'[1]Population Data'!$A:$F,6,FALSE)</f>
        <v>2.8281733746130029</v>
      </c>
      <c r="K1655" s="2">
        <f t="shared" si="177"/>
        <v>32.529830322933776</v>
      </c>
      <c r="L1655" s="2">
        <f t="shared" si="178"/>
        <v>2701.8333333333335</v>
      </c>
      <c r="M1655" s="3">
        <f t="shared" si="179"/>
        <v>0.14788359788359789</v>
      </c>
      <c r="N1655" s="2">
        <f t="shared" si="180"/>
        <v>41.824045407636739</v>
      </c>
      <c r="O1655" s="2">
        <f t="shared" si="181"/>
        <v>10.203968253968256</v>
      </c>
    </row>
    <row r="1656" spans="1:15" x14ac:dyDescent="0.2">
      <c r="A1656" t="str">
        <f t="shared" si="175"/>
        <v>Eastland County, Texas</v>
      </c>
      <c r="B1656" t="str">
        <f t="shared" si="176"/>
        <v>Eastland County,</v>
      </c>
      <c r="C1656" t="s">
        <v>87</v>
      </c>
      <c r="D1656" t="s">
        <v>8</v>
      </c>
      <c r="E1656">
        <v>292</v>
      </c>
      <c r="F1656">
        <f>VLOOKUP(A1656,'[1]Population Data'!$A:$B, 2,FALSE)</f>
        <v>18270</v>
      </c>
      <c r="G1656">
        <f>VLOOKUP(A1656,'[1]Population Data'!$A:$C,3,FALSE)</f>
        <v>6460</v>
      </c>
      <c r="H1656">
        <f>VLOOKUP(A1656,'[1]Population Data'!$A:$D,4,FALSE)</f>
        <v>3741</v>
      </c>
      <c r="I1656" s="1">
        <f>VLOOKUP(A1656,'[1]Population Data'!$A:$E,5,FALSE)</f>
        <v>0.20476190476190476</v>
      </c>
      <c r="J1656" s="2">
        <f>VLOOKUP(A1656,'[1]Population Data'!$A:$F,6,FALSE)</f>
        <v>2.8281733746130029</v>
      </c>
      <c r="K1656" s="2">
        <f t="shared" si="177"/>
        <v>103.24685276409416</v>
      </c>
      <c r="L1656" s="2">
        <f t="shared" si="178"/>
        <v>2701.8333333333335</v>
      </c>
      <c r="M1656" s="3">
        <f t="shared" si="179"/>
        <v>0.14788359788359789</v>
      </c>
      <c r="N1656" s="2">
        <f t="shared" si="180"/>
        <v>41.824045407636739</v>
      </c>
      <c r="O1656" s="2">
        <f t="shared" si="181"/>
        <v>32.38650793650794</v>
      </c>
    </row>
    <row r="1657" spans="1:15" x14ac:dyDescent="0.2">
      <c r="A1657" t="str">
        <f t="shared" si="175"/>
        <v>Eastland County, Texas</v>
      </c>
      <c r="B1657" t="str">
        <f t="shared" si="176"/>
        <v>Eastland County,</v>
      </c>
      <c r="C1657" t="s">
        <v>87</v>
      </c>
      <c r="D1657" t="s">
        <v>9</v>
      </c>
      <c r="E1657">
        <v>4</v>
      </c>
      <c r="F1657">
        <f>VLOOKUP(A1657,'[1]Population Data'!$A:$B, 2,FALSE)</f>
        <v>18270</v>
      </c>
      <c r="G1657">
        <f>VLOOKUP(A1657,'[1]Population Data'!$A:$C,3,FALSE)</f>
        <v>6460</v>
      </c>
      <c r="H1657">
        <f>VLOOKUP(A1657,'[1]Population Data'!$A:$D,4,FALSE)</f>
        <v>3741</v>
      </c>
      <c r="I1657" s="1">
        <f>VLOOKUP(A1657,'[1]Population Data'!$A:$E,5,FALSE)</f>
        <v>0.20476190476190476</v>
      </c>
      <c r="J1657" s="2">
        <f>VLOOKUP(A1657,'[1]Population Data'!$A:$F,6,FALSE)</f>
        <v>2.8281733746130029</v>
      </c>
      <c r="K1657" s="2">
        <f t="shared" si="177"/>
        <v>1.4143404488232076</v>
      </c>
      <c r="L1657" s="2">
        <f t="shared" si="178"/>
        <v>2701.8333333333335</v>
      </c>
      <c r="M1657" s="3">
        <f t="shared" si="179"/>
        <v>0.14788359788359789</v>
      </c>
      <c r="N1657" s="2">
        <f t="shared" si="180"/>
        <v>41.824045407636739</v>
      </c>
      <c r="O1657" s="2">
        <f t="shared" si="181"/>
        <v>0.44365079365079374</v>
      </c>
    </row>
    <row r="1658" spans="1:15" x14ac:dyDescent="0.2">
      <c r="A1658" t="str">
        <f t="shared" si="175"/>
        <v>Eastland County, Texas</v>
      </c>
      <c r="B1658" t="str">
        <f t="shared" si="176"/>
        <v>Eastland County,</v>
      </c>
      <c r="C1658" t="s">
        <v>87</v>
      </c>
      <c r="D1658" t="s">
        <v>10</v>
      </c>
      <c r="E1658">
        <v>532</v>
      </c>
      <c r="F1658">
        <f>VLOOKUP(A1658,'[1]Population Data'!$A:$B, 2,FALSE)</f>
        <v>18270</v>
      </c>
      <c r="G1658">
        <f>VLOOKUP(A1658,'[1]Population Data'!$A:$C,3,FALSE)</f>
        <v>6460</v>
      </c>
      <c r="H1658">
        <f>VLOOKUP(A1658,'[1]Population Data'!$A:$D,4,FALSE)</f>
        <v>3741</v>
      </c>
      <c r="I1658" s="1">
        <f>VLOOKUP(A1658,'[1]Population Data'!$A:$E,5,FALSE)</f>
        <v>0.20476190476190476</v>
      </c>
      <c r="J1658" s="2">
        <f>VLOOKUP(A1658,'[1]Population Data'!$A:$F,6,FALSE)</f>
        <v>2.8281733746130029</v>
      </c>
      <c r="K1658" s="2">
        <f t="shared" si="177"/>
        <v>188.10727969348662</v>
      </c>
      <c r="L1658" s="2">
        <f t="shared" si="178"/>
        <v>2701.8333333333335</v>
      </c>
      <c r="M1658" s="3">
        <f t="shared" si="179"/>
        <v>0.14788359788359789</v>
      </c>
      <c r="N1658" s="2">
        <f t="shared" si="180"/>
        <v>41.824045407636739</v>
      </c>
      <c r="O1658" s="2">
        <f t="shared" si="181"/>
        <v>59.005555555555567</v>
      </c>
    </row>
    <row r="1659" spans="1:15" x14ac:dyDescent="0.2">
      <c r="A1659" t="str">
        <f t="shared" si="175"/>
        <v>Eastland County, Texas</v>
      </c>
      <c r="B1659" t="str">
        <f t="shared" si="176"/>
        <v>Eastland County,</v>
      </c>
      <c r="C1659" t="s">
        <v>87</v>
      </c>
      <c r="D1659" t="s">
        <v>11</v>
      </c>
      <c r="E1659">
        <v>483</v>
      </c>
      <c r="F1659">
        <f>VLOOKUP(A1659,'[1]Population Data'!$A:$B, 2,FALSE)</f>
        <v>18270</v>
      </c>
      <c r="G1659">
        <f>VLOOKUP(A1659,'[1]Population Data'!$A:$C,3,FALSE)</f>
        <v>6460</v>
      </c>
      <c r="H1659">
        <f>VLOOKUP(A1659,'[1]Population Data'!$A:$D,4,FALSE)</f>
        <v>3741</v>
      </c>
      <c r="I1659" s="1">
        <f>VLOOKUP(A1659,'[1]Population Data'!$A:$E,5,FALSE)</f>
        <v>0.20476190476190476</v>
      </c>
      <c r="J1659" s="2">
        <f>VLOOKUP(A1659,'[1]Population Data'!$A:$F,6,FALSE)</f>
        <v>2.8281733746130029</v>
      </c>
      <c r="K1659" s="2">
        <f t="shared" si="177"/>
        <v>170.78160919540232</v>
      </c>
      <c r="L1659" s="2">
        <f t="shared" si="178"/>
        <v>2701.8333333333335</v>
      </c>
      <c r="M1659" s="3">
        <f t="shared" si="179"/>
        <v>0.14788359788359789</v>
      </c>
      <c r="N1659" s="2">
        <f t="shared" si="180"/>
        <v>41.824045407636739</v>
      </c>
      <c r="O1659" s="2">
        <f t="shared" si="181"/>
        <v>53.570833333333347</v>
      </c>
    </row>
    <row r="1660" spans="1:15" x14ac:dyDescent="0.2">
      <c r="A1660" t="str">
        <f t="shared" si="175"/>
        <v>Eastland County, Texas</v>
      </c>
      <c r="B1660" t="str">
        <f t="shared" si="176"/>
        <v>Eastland County,</v>
      </c>
      <c r="C1660" t="s">
        <v>87</v>
      </c>
      <c r="D1660" t="s">
        <v>12</v>
      </c>
      <c r="E1660">
        <v>123</v>
      </c>
      <c r="F1660">
        <f>VLOOKUP(A1660,'[1]Population Data'!$A:$B, 2,FALSE)</f>
        <v>18270</v>
      </c>
      <c r="G1660">
        <f>VLOOKUP(A1660,'[1]Population Data'!$A:$C,3,FALSE)</f>
        <v>6460</v>
      </c>
      <c r="H1660">
        <f>VLOOKUP(A1660,'[1]Population Data'!$A:$D,4,FALSE)</f>
        <v>3741</v>
      </c>
      <c r="I1660" s="1">
        <f>VLOOKUP(A1660,'[1]Population Data'!$A:$E,5,FALSE)</f>
        <v>0.20476190476190476</v>
      </c>
      <c r="J1660" s="2">
        <f>VLOOKUP(A1660,'[1]Population Data'!$A:$F,6,FALSE)</f>
        <v>2.8281733746130029</v>
      </c>
      <c r="K1660" s="2">
        <f t="shared" si="177"/>
        <v>43.490968801313635</v>
      </c>
      <c r="L1660" s="2">
        <f t="shared" si="178"/>
        <v>2701.8333333333335</v>
      </c>
      <c r="M1660" s="3">
        <f t="shared" si="179"/>
        <v>0.14788359788359789</v>
      </c>
      <c r="N1660" s="2">
        <f t="shared" si="180"/>
        <v>41.824045407636739</v>
      </c>
      <c r="O1660" s="2">
        <f t="shared" si="181"/>
        <v>13.642261904761909</v>
      </c>
    </row>
    <row r="1661" spans="1:15" x14ac:dyDescent="0.2">
      <c r="A1661" t="str">
        <f t="shared" si="175"/>
        <v>Eastland County, Texas</v>
      </c>
      <c r="B1661" t="str">
        <f t="shared" si="176"/>
        <v>Eastland County,</v>
      </c>
      <c r="C1661" t="s">
        <v>87</v>
      </c>
      <c r="D1661" t="s">
        <v>13</v>
      </c>
      <c r="E1661">
        <v>24</v>
      </c>
      <c r="F1661">
        <f>VLOOKUP(A1661,'[1]Population Data'!$A:$B, 2,FALSE)</f>
        <v>18270</v>
      </c>
      <c r="G1661">
        <f>VLOOKUP(A1661,'[1]Population Data'!$A:$C,3,FALSE)</f>
        <v>6460</v>
      </c>
      <c r="H1661">
        <f>VLOOKUP(A1661,'[1]Population Data'!$A:$D,4,FALSE)</f>
        <v>3741</v>
      </c>
      <c r="I1661" s="1">
        <f>VLOOKUP(A1661,'[1]Population Data'!$A:$E,5,FALSE)</f>
        <v>0.20476190476190476</v>
      </c>
      <c r="J1661" s="2">
        <f>VLOOKUP(A1661,'[1]Population Data'!$A:$F,6,FALSE)</f>
        <v>2.8281733746130029</v>
      </c>
      <c r="K1661" s="2">
        <f t="shared" si="177"/>
        <v>8.486042692939245</v>
      </c>
      <c r="L1661" s="2">
        <f t="shared" si="178"/>
        <v>2701.8333333333335</v>
      </c>
      <c r="M1661" s="3">
        <f t="shared" si="179"/>
        <v>0.14788359788359789</v>
      </c>
      <c r="N1661" s="2">
        <f t="shared" si="180"/>
        <v>41.824045407636739</v>
      </c>
      <c r="O1661" s="2">
        <f t="shared" si="181"/>
        <v>2.6619047619047622</v>
      </c>
    </row>
    <row r="1662" spans="1:15" x14ac:dyDescent="0.2">
      <c r="A1662" t="str">
        <f t="shared" si="175"/>
        <v>Eastland County, Texas</v>
      </c>
      <c r="B1662" t="str">
        <f t="shared" si="176"/>
        <v>Eastland County,</v>
      </c>
      <c r="C1662" t="s">
        <v>87</v>
      </c>
      <c r="D1662" t="s">
        <v>14</v>
      </c>
      <c r="E1662">
        <v>418</v>
      </c>
      <c r="F1662">
        <f>VLOOKUP(A1662,'[1]Population Data'!$A:$B, 2,FALSE)</f>
        <v>18270</v>
      </c>
      <c r="G1662">
        <f>VLOOKUP(A1662,'[1]Population Data'!$A:$C,3,FALSE)</f>
        <v>6460</v>
      </c>
      <c r="H1662">
        <f>VLOOKUP(A1662,'[1]Population Data'!$A:$D,4,FALSE)</f>
        <v>3741</v>
      </c>
      <c r="I1662" s="1">
        <f>VLOOKUP(A1662,'[1]Population Data'!$A:$E,5,FALSE)</f>
        <v>0.20476190476190476</v>
      </c>
      <c r="J1662" s="2">
        <f>VLOOKUP(A1662,'[1]Population Data'!$A:$F,6,FALSE)</f>
        <v>2.8281733746130029</v>
      </c>
      <c r="K1662" s="2">
        <f t="shared" si="177"/>
        <v>147.79857690202519</v>
      </c>
      <c r="L1662" s="2">
        <f t="shared" si="178"/>
        <v>2701.8333333333335</v>
      </c>
      <c r="M1662" s="3">
        <f t="shared" si="179"/>
        <v>0.14788359788359789</v>
      </c>
      <c r="N1662" s="2">
        <f t="shared" si="180"/>
        <v>41.824045407636739</v>
      </c>
      <c r="O1662" s="2">
        <f t="shared" si="181"/>
        <v>46.361507936507941</v>
      </c>
    </row>
    <row r="1663" spans="1:15" x14ac:dyDescent="0.2">
      <c r="A1663" t="str">
        <f t="shared" si="175"/>
        <v>Eastland County, Texas</v>
      </c>
      <c r="B1663" t="str">
        <f t="shared" si="176"/>
        <v>Eastland County,</v>
      </c>
      <c r="C1663" t="s">
        <v>87</v>
      </c>
      <c r="D1663" t="s">
        <v>15</v>
      </c>
      <c r="E1663">
        <v>372</v>
      </c>
      <c r="F1663">
        <f>VLOOKUP(A1663,'[1]Population Data'!$A:$B, 2,FALSE)</f>
        <v>18270</v>
      </c>
      <c r="G1663">
        <f>VLOOKUP(A1663,'[1]Population Data'!$A:$C,3,FALSE)</f>
        <v>6460</v>
      </c>
      <c r="H1663">
        <f>VLOOKUP(A1663,'[1]Population Data'!$A:$D,4,FALSE)</f>
        <v>3741</v>
      </c>
      <c r="I1663" s="1">
        <f>VLOOKUP(A1663,'[1]Population Data'!$A:$E,5,FALSE)</f>
        <v>0.20476190476190476</v>
      </c>
      <c r="J1663" s="2">
        <f>VLOOKUP(A1663,'[1]Population Data'!$A:$F,6,FALSE)</f>
        <v>2.8281733746130029</v>
      </c>
      <c r="K1663" s="2">
        <f t="shared" si="177"/>
        <v>131.5336617405583</v>
      </c>
      <c r="L1663" s="2">
        <f t="shared" si="178"/>
        <v>2701.8333333333335</v>
      </c>
      <c r="M1663" s="3">
        <f t="shared" si="179"/>
        <v>0.14788359788359789</v>
      </c>
      <c r="N1663" s="2">
        <f t="shared" si="180"/>
        <v>41.824045407636739</v>
      </c>
      <c r="O1663" s="2">
        <f t="shared" si="181"/>
        <v>41.25952380952382</v>
      </c>
    </row>
    <row r="1664" spans="1:15" x14ac:dyDescent="0.2">
      <c r="A1664" t="str">
        <f t="shared" si="175"/>
        <v>Eastland County, Texas</v>
      </c>
      <c r="B1664" t="str">
        <f t="shared" si="176"/>
        <v>Eastland County,</v>
      </c>
      <c r="C1664" t="s">
        <v>87</v>
      </c>
      <c r="D1664" t="s">
        <v>16</v>
      </c>
      <c r="E1664">
        <v>195</v>
      </c>
      <c r="F1664">
        <f>VLOOKUP(A1664,'[1]Population Data'!$A:$B, 2,FALSE)</f>
        <v>18270</v>
      </c>
      <c r="G1664">
        <f>VLOOKUP(A1664,'[1]Population Data'!$A:$C,3,FALSE)</f>
        <v>6460</v>
      </c>
      <c r="H1664">
        <f>VLOOKUP(A1664,'[1]Population Data'!$A:$D,4,FALSE)</f>
        <v>3741</v>
      </c>
      <c r="I1664" s="1">
        <f>VLOOKUP(A1664,'[1]Population Data'!$A:$E,5,FALSE)</f>
        <v>0.20476190476190476</v>
      </c>
      <c r="J1664" s="2">
        <f>VLOOKUP(A1664,'[1]Population Data'!$A:$F,6,FALSE)</f>
        <v>2.8281733746130029</v>
      </c>
      <c r="K1664" s="2">
        <f t="shared" si="177"/>
        <v>68.949096880131364</v>
      </c>
      <c r="L1664" s="2">
        <f t="shared" si="178"/>
        <v>2701.8333333333335</v>
      </c>
      <c r="M1664" s="3">
        <f t="shared" si="179"/>
        <v>0.14788359788359789</v>
      </c>
      <c r="N1664" s="2">
        <f t="shared" si="180"/>
        <v>41.824045407636739</v>
      </c>
      <c r="O1664" s="2">
        <f t="shared" si="181"/>
        <v>21.627976190476193</v>
      </c>
    </row>
    <row r="1665" spans="1:15" x14ac:dyDescent="0.2">
      <c r="A1665" t="str">
        <f t="shared" si="175"/>
        <v>Eastland County, Texas</v>
      </c>
      <c r="B1665" t="str">
        <f t="shared" si="176"/>
        <v>Eastland County,</v>
      </c>
      <c r="C1665" t="s">
        <v>87</v>
      </c>
      <c r="D1665" t="s">
        <v>17</v>
      </c>
      <c r="E1665">
        <v>161</v>
      </c>
      <c r="F1665">
        <f>VLOOKUP(A1665,'[1]Population Data'!$A:$B, 2,FALSE)</f>
        <v>18270</v>
      </c>
      <c r="G1665">
        <f>VLOOKUP(A1665,'[1]Population Data'!$A:$C,3,FALSE)</f>
        <v>6460</v>
      </c>
      <c r="H1665">
        <f>VLOOKUP(A1665,'[1]Population Data'!$A:$D,4,FALSE)</f>
        <v>3741</v>
      </c>
      <c r="I1665" s="1">
        <f>VLOOKUP(A1665,'[1]Population Data'!$A:$E,5,FALSE)</f>
        <v>0.20476190476190476</v>
      </c>
      <c r="J1665" s="2">
        <f>VLOOKUP(A1665,'[1]Population Data'!$A:$F,6,FALSE)</f>
        <v>2.8281733746130029</v>
      </c>
      <c r="K1665" s="2">
        <f t="shared" si="177"/>
        <v>56.927203065134101</v>
      </c>
      <c r="L1665" s="2">
        <f t="shared" si="178"/>
        <v>2701.8333333333335</v>
      </c>
      <c r="M1665" s="3">
        <f t="shared" si="179"/>
        <v>0.14788359788359789</v>
      </c>
      <c r="N1665" s="2">
        <f t="shared" si="180"/>
        <v>41.824045407636739</v>
      </c>
      <c r="O1665" s="2">
        <f t="shared" si="181"/>
        <v>17.856944444444448</v>
      </c>
    </row>
    <row r="1666" spans="1:15" x14ac:dyDescent="0.2">
      <c r="A1666" t="str">
        <f t="shared" si="175"/>
        <v>Eastland County, Texas</v>
      </c>
      <c r="B1666" t="str">
        <f t="shared" si="176"/>
        <v>Eastland County,</v>
      </c>
      <c r="C1666" t="s">
        <v>87</v>
      </c>
      <c r="D1666" t="s">
        <v>18</v>
      </c>
      <c r="E1666">
        <v>280</v>
      </c>
      <c r="F1666">
        <f>VLOOKUP(A1666,'[1]Population Data'!$A:$B, 2,FALSE)</f>
        <v>18270</v>
      </c>
      <c r="G1666">
        <f>VLOOKUP(A1666,'[1]Population Data'!$A:$C,3,FALSE)</f>
        <v>6460</v>
      </c>
      <c r="H1666">
        <f>VLOOKUP(A1666,'[1]Population Data'!$A:$D,4,FALSE)</f>
        <v>3741</v>
      </c>
      <c r="I1666" s="1">
        <f>VLOOKUP(A1666,'[1]Population Data'!$A:$E,5,FALSE)</f>
        <v>0.20476190476190476</v>
      </c>
      <c r="J1666" s="2">
        <f>VLOOKUP(A1666,'[1]Population Data'!$A:$F,6,FALSE)</f>
        <v>2.8281733746130029</v>
      </c>
      <c r="K1666" s="2">
        <f t="shared" si="177"/>
        <v>99.003831417624525</v>
      </c>
      <c r="L1666" s="2">
        <f t="shared" si="178"/>
        <v>2701.8333333333335</v>
      </c>
      <c r="M1666" s="3">
        <f t="shared" si="179"/>
        <v>0.14788359788359789</v>
      </c>
      <c r="N1666" s="2">
        <f t="shared" si="180"/>
        <v>41.824045407636739</v>
      </c>
      <c r="O1666" s="2">
        <f t="shared" si="181"/>
        <v>31.055555555555557</v>
      </c>
    </row>
    <row r="1667" spans="1:15" x14ac:dyDescent="0.2">
      <c r="A1667" t="str">
        <f t="shared" ref="A1667:A1730" si="182">CONCATENATE(B1667," ", "Texas")</f>
        <v>Eastland County, Texas</v>
      </c>
      <c r="B1667" t="str">
        <f t="shared" ref="B1667:B1730" si="183">LEFT(C1667,FIND(",", C1667))</f>
        <v>Eastland County,</v>
      </c>
      <c r="C1667" t="s">
        <v>87</v>
      </c>
      <c r="D1667" t="s">
        <v>19</v>
      </c>
      <c r="E1667">
        <v>26</v>
      </c>
      <c r="F1667">
        <f>VLOOKUP(A1667,'[1]Population Data'!$A:$B, 2,FALSE)</f>
        <v>18270</v>
      </c>
      <c r="G1667">
        <f>VLOOKUP(A1667,'[1]Population Data'!$A:$C,3,FALSE)</f>
        <v>6460</v>
      </c>
      <c r="H1667">
        <f>VLOOKUP(A1667,'[1]Population Data'!$A:$D,4,FALSE)</f>
        <v>3741</v>
      </c>
      <c r="I1667" s="1">
        <f>VLOOKUP(A1667,'[1]Population Data'!$A:$E,5,FALSE)</f>
        <v>0.20476190476190476</v>
      </c>
      <c r="J1667" s="2">
        <f>VLOOKUP(A1667,'[1]Population Data'!$A:$F,6,FALSE)</f>
        <v>2.8281733746130029</v>
      </c>
      <c r="K1667" s="2">
        <f t="shared" ref="K1667:K1730" si="184">E1667/J1667</f>
        <v>9.1932129173508486</v>
      </c>
      <c r="L1667" s="2">
        <f t="shared" ref="L1667:L1730" si="185">(H1667/18)*13</f>
        <v>2701.8333333333335</v>
      </c>
      <c r="M1667" s="3">
        <f t="shared" ref="M1667:M1730" si="186">L1667/F1667</f>
        <v>0.14788359788359789</v>
      </c>
      <c r="N1667" s="2">
        <f t="shared" ref="N1667:N1730" si="187">M1667*J1667*100</f>
        <v>41.824045407636739</v>
      </c>
      <c r="O1667" s="2">
        <f t="shared" ref="O1667:O1730" si="188">0.75*N1667*K1667*(1/100)</f>
        <v>2.8837301587301591</v>
      </c>
    </row>
    <row r="1668" spans="1:15" x14ac:dyDescent="0.2">
      <c r="A1668" t="str">
        <f t="shared" si="182"/>
        <v>Eastland County, Texas</v>
      </c>
      <c r="B1668" t="str">
        <f t="shared" si="183"/>
        <v>Eastland County,</v>
      </c>
      <c r="C1668" t="s">
        <v>87</v>
      </c>
      <c r="D1668" t="s">
        <v>20</v>
      </c>
      <c r="E1668">
        <v>36</v>
      </c>
      <c r="F1668">
        <f>VLOOKUP(A1668,'[1]Population Data'!$A:$B, 2,FALSE)</f>
        <v>18270</v>
      </c>
      <c r="G1668">
        <f>VLOOKUP(A1668,'[1]Population Data'!$A:$C,3,FALSE)</f>
        <v>6460</v>
      </c>
      <c r="H1668">
        <f>VLOOKUP(A1668,'[1]Population Data'!$A:$D,4,FALSE)</f>
        <v>3741</v>
      </c>
      <c r="I1668" s="1">
        <f>VLOOKUP(A1668,'[1]Population Data'!$A:$E,5,FALSE)</f>
        <v>0.20476190476190476</v>
      </c>
      <c r="J1668" s="2">
        <f>VLOOKUP(A1668,'[1]Population Data'!$A:$F,6,FALSE)</f>
        <v>2.8281733746130029</v>
      </c>
      <c r="K1668" s="2">
        <f t="shared" si="184"/>
        <v>12.729064039408868</v>
      </c>
      <c r="L1668" s="2">
        <f t="shared" si="185"/>
        <v>2701.8333333333335</v>
      </c>
      <c r="M1668" s="3">
        <f t="shared" si="186"/>
        <v>0.14788359788359789</v>
      </c>
      <c r="N1668" s="2">
        <f t="shared" si="187"/>
        <v>41.824045407636739</v>
      </c>
      <c r="O1668" s="2">
        <f t="shared" si="188"/>
        <v>3.9928571428571433</v>
      </c>
    </row>
    <row r="1669" spans="1:15" x14ac:dyDescent="0.2">
      <c r="A1669" t="str">
        <f t="shared" si="182"/>
        <v>Eastland County, Texas</v>
      </c>
      <c r="B1669" t="str">
        <f t="shared" si="183"/>
        <v>Eastland County,</v>
      </c>
      <c r="C1669" t="s">
        <v>87</v>
      </c>
      <c r="D1669" t="s">
        <v>21</v>
      </c>
      <c r="E1669">
        <v>4</v>
      </c>
      <c r="F1669">
        <f>VLOOKUP(A1669,'[1]Population Data'!$A:$B, 2,FALSE)</f>
        <v>18270</v>
      </c>
      <c r="G1669">
        <f>VLOOKUP(A1669,'[1]Population Data'!$A:$C,3,FALSE)</f>
        <v>6460</v>
      </c>
      <c r="H1669">
        <f>VLOOKUP(A1669,'[1]Population Data'!$A:$D,4,FALSE)</f>
        <v>3741</v>
      </c>
      <c r="I1669" s="1">
        <f>VLOOKUP(A1669,'[1]Population Data'!$A:$E,5,FALSE)</f>
        <v>0.20476190476190476</v>
      </c>
      <c r="J1669" s="2">
        <f>VLOOKUP(A1669,'[1]Population Data'!$A:$F,6,FALSE)</f>
        <v>2.8281733746130029</v>
      </c>
      <c r="K1669" s="2">
        <f t="shared" si="184"/>
        <v>1.4143404488232076</v>
      </c>
      <c r="L1669" s="2">
        <f t="shared" si="185"/>
        <v>2701.8333333333335</v>
      </c>
      <c r="M1669" s="3">
        <f t="shared" si="186"/>
        <v>0.14788359788359789</v>
      </c>
      <c r="N1669" s="2">
        <f t="shared" si="187"/>
        <v>41.824045407636739</v>
      </c>
      <c r="O1669" s="2">
        <f t="shared" si="188"/>
        <v>0.44365079365079374</v>
      </c>
    </row>
    <row r="1670" spans="1:15" x14ac:dyDescent="0.2">
      <c r="A1670" t="str">
        <f t="shared" si="182"/>
        <v>Eastland County, Texas</v>
      </c>
      <c r="B1670" t="str">
        <f t="shared" si="183"/>
        <v>Eastland County,</v>
      </c>
      <c r="C1670" t="s">
        <v>87</v>
      </c>
      <c r="D1670" t="s">
        <v>22</v>
      </c>
      <c r="E1670">
        <v>327</v>
      </c>
      <c r="F1670">
        <f>VLOOKUP(A1670,'[1]Population Data'!$A:$B, 2,FALSE)</f>
        <v>18270</v>
      </c>
      <c r="G1670">
        <f>VLOOKUP(A1670,'[1]Population Data'!$A:$C,3,FALSE)</f>
        <v>6460</v>
      </c>
      <c r="H1670">
        <f>VLOOKUP(A1670,'[1]Population Data'!$A:$D,4,FALSE)</f>
        <v>3741</v>
      </c>
      <c r="I1670" s="1">
        <f>VLOOKUP(A1670,'[1]Population Data'!$A:$E,5,FALSE)</f>
        <v>0.20476190476190476</v>
      </c>
      <c r="J1670" s="2">
        <f>VLOOKUP(A1670,'[1]Population Data'!$A:$F,6,FALSE)</f>
        <v>2.8281733746130029</v>
      </c>
      <c r="K1670" s="2">
        <f t="shared" si="184"/>
        <v>115.62233169129722</v>
      </c>
      <c r="L1670" s="2">
        <f t="shared" si="185"/>
        <v>2701.8333333333335</v>
      </c>
      <c r="M1670" s="3">
        <f t="shared" si="186"/>
        <v>0.14788359788359789</v>
      </c>
      <c r="N1670" s="2">
        <f t="shared" si="187"/>
        <v>41.824045407636739</v>
      </c>
      <c r="O1670" s="2">
        <f t="shared" si="188"/>
        <v>36.26845238095239</v>
      </c>
    </row>
    <row r="1671" spans="1:15" x14ac:dyDescent="0.2">
      <c r="A1671" t="str">
        <f t="shared" si="182"/>
        <v>Eastland County, Texas</v>
      </c>
      <c r="B1671" t="str">
        <f t="shared" si="183"/>
        <v>Eastland County,</v>
      </c>
      <c r="C1671" t="s">
        <v>87</v>
      </c>
      <c r="D1671" t="s">
        <v>23</v>
      </c>
      <c r="E1671">
        <v>295</v>
      </c>
      <c r="F1671">
        <f>VLOOKUP(A1671,'[1]Population Data'!$A:$B, 2,FALSE)</f>
        <v>18270</v>
      </c>
      <c r="G1671">
        <f>VLOOKUP(A1671,'[1]Population Data'!$A:$C,3,FALSE)</f>
        <v>6460</v>
      </c>
      <c r="H1671">
        <f>VLOOKUP(A1671,'[1]Population Data'!$A:$D,4,FALSE)</f>
        <v>3741</v>
      </c>
      <c r="I1671" s="1">
        <f>VLOOKUP(A1671,'[1]Population Data'!$A:$E,5,FALSE)</f>
        <v>0.20476190476190476</v>
      </c>
      <c r="J1671" s="2">
        <f>VLOOKUP(A1671,'[1]Population Data'!$A:$F,6,FALSE)</f>
        <v>2.8281733746130029</v>
      </c>
      <c r="K1671" s="2">
        <f t="shared" si="184"/>
        <v>104.30760810071156</v>
      </c>
      <c r="L1671" s="2">
        <f t="shared" si="185"/>
        <v>2701.8333333333335</v>
      </c>
      <c r="M1671" s="3">
        <f t="shared" si="186"/>
        <v>0.14788359788359789</v>
      </c>
      <c r="N1671" s="2">
        <f t="shared" si="187"/>
        <v>41.824045407636739</v>
      </c>
      <c r="O1671" s="2">
        <f t="shared" si="188"/>
        <v>32.719246031746039</v>
      </c>
    </row>
    <row r="1672" spans="1:15" x14ac:dyDescent="0.2">
      <c r="A1672" t="str">
        <f t="shared" si="182"/>
        <v>Eastland County, Texas</v>
      </c>
      <c r="B1672" t="str">
        <f t="shared" si="183"/>
        <v>Eastland County,</v>
      </c>
      <c r="C1672" t="s">
        <v>87</v>
      </c>
      <c r="D1672" t="s">
        <v>24</v>
      </c>
      <c r="E1672">
        <v>818</v>
      </c>
      <c r="F1672">
        <f>VLOOKUP(A1672,'[1]Population Data'!$A:$B, 2,FALSE)</f>
        <v>18270</v>
      </c>
      <c r="G1672">
        <f>VLOOKUP(A1672,'[1]Population Data'!$A:$C,3,FALSE)</f>
        <v>6460</v>
      </c>
      <c r="H1672">
        <f>VLOOKUP(A1672,'[1]Population Data'!$A:$D,4,FALSE)</f>
        <v>3741</v>
      </c>
      <c r="I1672" s="1">
        <f>VLOOKUP(A1672,'[1]Population Data'!$A:$E,5,FALSE)</f>
        <v>0.20476190476190476</v>
      </c>
      <c r="J1672" s="2">
        <f>VLOOKUP(A1672,'[1]Population Data'!$A:$F,6,FALSE)</f>
        <v>2.8281733746130029</v>
      </c>
      <c r="K1672" s="2">
        <f t="shared" si="184"/>
        <v>289.23262178434595</v>
      </c>
      <c r="L1672" s="2">
        <f t="shared" si="185"/>
        <v>2701.8333333333335</v>
      </c>
      <c r="M1672" s="3">
        <f t="shared" si="186"/>
        <v>0.14788359788359789</v>
      </c>
      <c r="N1672" s="2">
        <f t="shared" si="187"/>
        <v>41.824045407636739</v>
      </c>
      <c r="O1672" s="2">
        <f t="shared" si="188"/>
        <v>90.726587301587315</v>
      </c>
    </row>
    <row r="1673" spans="1:15" x14ac:dyDescent="0.2">
      <c r="A1673" t="str">
        <f t="shared" si="182"/>
        <v>Eastland County, Texas</v>
      </c>
      <c r="B1673" t="str">
        <f t="shared" si="183"/>
        <v>Eastland County,</v>
      </c>
      <c r="C1673" t="s">
        <v>87</v>
      </c>
      <c r="D1673" t="s">
        <v>25</v>
      </c>
      <c r="E1673">
        <v>170</v>
      </c>
      <c r="F1673">
        <f>VLOOKUP(A1673,'[1]Population Data'!$A:$B, 2,FALSE)</f>
        <v>18270</v>
      </c>
      <c r="G1673">
        <f>VLOOKUP(A1673,'[1]Population Data'!$A:$C,3,FALSE)</f>
        <v>6460</v>
      </c>
      <c r="H1673">
        <f>VLOOKUP(A1673,'[1]Population Data'!$A:$D,4,FALSE)</f>
        <v>3741</v>
      </c>
      <c r="I1673" s="1">
        <f>VLOOKUP(A1673,'[1]Population Data'!$A:$E,5,FALSE)</f>
        <v>0.20476190476190476</v>
      </c>
      <c r="J1673" s="2">
        <f>VLOOKUP(A1673,'[1]Population Data'!$A:$F,6,FALSE)</f>
        <v>2.8281733746130029</v>
      </c>
      <c r="K1673" s="2">
        <f t="shared" si="184"/>
        <v>60.109469074986322</v>
      </c>
      <c r="L1673" s="2">
        <f t="shared" si="185"/>
        <v>2701.8333333333335</v>
      </c>
      <c r="M1673" s="3">
        <f t="shared" si="186"/>
        <v>0.14788359788359789</v>
      </c>
      <c r="N1673" s="2">
        <f t="shared" si="187"/>
        <v>41.824045407636739</v>
      </c>
      <c r="O1673" s="2">
        <f t="shared" si="188"/>
        <v>18.855158730158731</v>
      </c>
    </row>
    <row r="1674" spans="1:15" x14ac:dyDescent="0.2">
      <c r="A1674" t="str">
        <f t="shared" si="182"/>
        <v>Eastland County, Texas</v>
      </c>
      <c r="B1674" t="str">
        <f t="shared" si="183"/>
        <v>Eastland County,</v>
      </c>
      <c r="C1674" t="s">
        <v>87</v>
      </c>
      <c r="D1674" t="s">
        <v>26</v>
      </c>
      <c r="E1674">
        <v>489</v>
      </c>
      <c r="F1674">
        <f>VLOOKUP(A1674,'[1]Population Data'!$A:$B, 2,FALSE)</f>
        <v>18270</v>
      </c>
      <c r="G1674">
        <f>VLOOKUP(A1674,'[1]Population Data'!$A:$C,3,FALSE)</f>
        <v>6460</v>
      </c>
      <c r="H1674">
        <f>VLOOKUP(A1674,'[1]Population Data'!$A:$D,4,FALSE)</f>
        <v>3741</v>
      </c>
      <c r="I1674" s="1">
        <f>VLOOKUP(A1674,'[1]Population Data'!$A:$E,5,FALSE)</f>
        <v>0.20476190476190476</v>
      </c>
      <c r="J1674" s="2">
        <f>VLOOKUP(A1674,'[1]Population Data'!$A:$F,6,FALSE)</f>
        <v>2.8281733746130029</v>
      </c>
      <c r="K1674" s="2">
        <f t="shared" si="184"/>
        <v>172.90311986863713</v>
      </c>
      <c r="L1674" s="2">
        <f t="shared" si="185"/>
        <v>2701.8333333333335</v>
      </c>
      <c r="M1674" s="3">
        <f t="shared" si="186"/>
        <v>0.14788359788359789</v>
      </c>
      <c r="N1674" s="2">
        <f t="shared" si="187"/>
        <v>41.824045407636739</v>
      </c>
      <c r="O1674" s="2">
        <f t="shared" si="188"/>
        <v>54.236309523809531</v>
      </c>
    </row>
    <row r="1675" spans="1:15" x14ac:dyDescent="0.2">
      <c r="A1675" t="str">
        <f t="shared" si="182"/>
        <v>Eastland County, Texas</v>
      </c>
      <c r="B1675" t="str">
        <f t="shared" si="183"/>
        <v>Eastland County,</v>
      </c>
      <c r="C1675" t="s">
        <v>87</v>
      </c>
      <c r="D1675" t="s">
        <v>27</v>
      </c>
      <c r="E1675">
        <v>809</v>
      </c>
      <c r="F1675">
        <f>VLOOKUP(A1675,'[1]Population Data'!$A:$B, 2,FALSE)</f>
        <v>18270</v>
      </c>
      <c r="G1675">
        <f>VLOOKUP(A1675,'[1]Population Data'!$A:$C,3,FALSE)</f>
        <v>6460</v>
      </c>
      <c r="H1675">
        <f>VLOOKUP(A1675,'[1]Population Data'!$A:$D,4,FALSE)</f>
        <v>3741</v>
      </c>
      <c r="I1675" s="1">
        <f>VLOOKUP(A1675,'[1]Population Data'!$A:$E,5,FALSE)</f>
        <v>0.20476190476190476</v>
      </c>
      <c r="J1675" s="2">
        <f>VLOOKUP(A1675,'[1]Population Data'!$A:$F,6,FALSE)</f>
        <v>2.8281733746130029</v>
      </c>
      <c r="K1675" s="2">
        <f t="shared" si="184"/>
        <v>286.05035577449371</v>
      </c>
      <c r="L1675" s="2">
        <f t="shared" si="185"/>
        <v>2701.8333333333335</v>
      </c>
      <c r="M1675" s="3">
        <f t="shared" si="186"/>
        <v>0.14788359788359789</v>
      </c>
      <c r="N1675" s="2">
        <f t="shared" si="187"/>
        <v>41.824045407636739</v>
      </c>
      <c r="O1675" s="2">
        <f t="shared" si="188"/>
        <v>89.728373015873018</v>
      </c>
    </row>
    <row r="1676" spans="1:15" x14ac:dyDescent="0.2">
      <c r="A1676" t="str">
        <f t="shared" si="182"/>
        <v>Eastland County, Texas</v>
      </c>
      <c r="B1676" t="str">
        <f t="shared" si="183"/>
        <v>Eastland County,</v>
      </c>
      <c r="C1676" t="s">
        <v>87</v>
      </c>
      <c r="D1676" t="s">
        <v>28</v>
      </c>
      <c r="E1676">
        <v>377</v>
      </c>
      <c r="F1676">
        <f>VLOOKUP(A1676,'[1]Population Data'!$A:$B, 2,FALSE)</f>
        <v>18270</v>
      </c>
      <c r="G1676">
        <f>VLOOKUP(A1676,'[1]Population Data'!$A:$C,3,FALSE)</f>
        <v>6460</v>
      </c>
      <c r="H1676">
        <f>VLOOKUP(A1676,'[1]Population Data'!$A:$D,4,FALSE)</f>
        <v>3741</v>
      </c>
      <c r="I1676" s="1">
        <f>VLOOKUP(A1676,'[1]Population Data'!$A:$E,5,FALSE)</f>
        <v>0.20476190476190476</v>
      </c>
      <c r="J1676" s="2">
        <f>VLOOKUP(A1676,'[1]Population Data'!$A:$F,6,FALSE)</f>
        <v>2.8281733746130029</v>
      </c>
      <c r="K1676" s="2">
        <f t="shared" si="184"/>
        <v>133.30158730158732</v>
      </c>
      <c r="L1676" s="2">
        <f t="shared" si="185"/>
        <v>2701.8333333333335</v>
      </c>
      <c r="M1676" s="3">
        <f t="shared" si="186"/>
        <v>0.14788359788359789</v>
      </c>
      <c r="N1676" s="2">
        <f t="shared" si="187"/>
        <v>41.824045407636739</v>
      </c>
      <c r="O1676" s="2">
        <f t="shared" si="188"/>
        <v>41.814087301587307</v>
      </c>
    </row>
    <row r="1677" spans="1:15" x14ac:dyDescent="0.2">
      <c r="A1677" t="str">
        <f t="shared" si="182"/>
        <v>Ector County, Texas</v>
      </c>
      <c r="B1677" t="str">
        <f t="shared" si="183"/>
        <v>Ector County,</v>
      </c>
      <c r="C1677" t="s">
        <v>88</v>
      </c>
      <c r="D1677" t="s">
        <v>4</v>
      </c>
      <c r="E1677">
        <v>981</v>
      </c>
      <c r="F1677">
        <f>VLOOKUP(A1677,'[1]Population Data'!$A:$B, 2,FALSE)</f>
        <v>162124</v>
      </c>
      <c r="G1677">
        <f>VLOOKUP(A1677,'[1]Population Data'!$A:$C,3,FALSE)</f>
        <v>51954</v>
      </c>
      <c r="H1677">
        <f>VLOOKUP(A1677,'[1]Population Data'!$A:$D,4,FALSE)</f>
        <v>48934</v>
      </c>
      <c r="I1677" s="1">
        <f>VLOOKUP(A1677,'[1]Population Data'!$A:$E,5,FALSE)</f>
        <v>0.30183069749080949</v>
      </c>
      <c r="J1677" s="2">
        <f>VLOOKUP(A1677,'[1]Population Data'!$A:$F,6,FALSE)</f>
        <v>3.1205296993494245</v>
      </c>
      <c r="K1677" s="2">
        <f t="shared" si="184"/>
        <v>314.36970467049912</v>
      </c>
      <c r="L1677" s="2">
        <f t="shared" si="185"/>
        <v>35341.222222222226</v>
      </c>
      <c r="M1677" s="3">
        <f t="shared" si="186"/>
        <v>0.21798883707669578</v>
      </c>
      <c r="N1677" s="2">
        <f t="shared" si="187"/>
        <v>68.02406402244722</v>
      </c>
      <c r="O1677" s="2">
        <f t="shared" si="188"/>
        <v>160.38528687917892</v>
      </c>
    </row>
    <row r="1678" spans="1:15" x14ac:dyDescent="0.2">
      <c r="A1678" t="str">
        <f t="shared" si="182"/>
        <v>Ector County, Texas</v>
      </c>
      <c r="B1678" t="str">
        <f t="shared" si="183"/>
        <v>Ector County,</v>
      </c>
      <c r="C1678" t="s">
        <v>88</v>
      </c>
      <c r="D1678" t="s">
        <v>5</v>
      </c>
      <c r="E1678">
        <v>599</v>
      </c>
      <c r="F1678">
        <f>VLOOKUP(A1678,'[1]Population Data'!$A:$B, 2,FALSE)</f>
        <v>162124</v>
      </c>
      <c r="G1678">
        <f>VLOOKUP(A1678,'[1]Population Data'!$A:$C,3,FALSE)</f>
        <v>51954</v>
      </c>
      <c r="H1678">
        <f>VLOOKUP(A1678,'[1]Population Data'!$A:$D,4,FALSE)</f>
        <v>48934</v>
      </c>
      <c r="I1678" s="1">
        <f>VLOOKUP(A1678,'[1]Population Data'!$A:$E,5,FALSE)</f>
        <v>0.30183069749080949</v>
      </c>
      <c r="J1678" s="2">
        <f>VLOOKUP(A1678,'[1]Population Data'!$A:$F,6,FALSE)</f>
        <v>3.1205296993494245</v>
      </c>
      <c r="K1678" s="2">
        <f t="shared" si="184"/>
        <v>191.95459031358712</v>
      </c>
      <c r="L1678" s="2">
        <f t="shared" si="185"/>
        <v>35341.222222222226</v>
      </c>
      <c r="M1678" s="3">
        <f t="shared" si="186"/>
        <v>0.21798883707669578</v>
      </c>
      <c r="N1678" s="2">
        <f t="shared" si="187"/>
        <v>68.02406402244722</v>
      </c>
      <c r="O1678" s="2">
        <f t="shared" si="188"/>
        <v>97.931485056705583</v>
      </c>
    </row>
    <row r="1679" spans="1:15" x14ac:dyDescent="0.2">
      <c r="A1679" t="str">
        <f t="shared" si="182"/>
        <v>Ector County, Texas</v>
      </c>
      <c r="B1679" t="str">
        <f t="shared" si="183"/>
        <v>Ector County,</v>
      </c>
      <c r="C1679" t="s">
        <v>88</v>
      </c>
      <c r="D1679" t="s">
        <v>6</v>
      </c>
      <c r="E1679">
        <v>2754</v>
      </c>
      <c r="F1679">
        <f>VLOOKUP(A1679,'[1]Population Data'!$A:$B, 2,FALSE)</f>
        <v>162124</v>
      </c>
      <c r="G1679">
        <f>VLOOKUP(A1679,'[1]Population Data'!$A:$C,3,FALSE)</f>
        <v>51954</v>
      </c>
      <c r="H1679">
        <f>VLOOKUP(A1679,'[1]Population Data'!$A:$D,4,FALSE)</f>
        <v>48934</v>
      </c>
      <c r="I1679" s="1">
        <f>VLOOKUP(A1679,'[1]Population Data'!$A:$E,5,FALSE)</f>
        <v>0.30183069749080949</v>
      </c>
      <c r="J1679" s="2">
        <f>VLOOKUP(A1679,'[1]Population Data'!$A:$F,6,FALSE)</f>
        <v>3.1205296993494245</v>
      </c>
      <c r="K1679" s="2">
        <f t="shared" si="184"/>
        <v>882.54247366213519</v>
      </c>
      <c r="L1679" s="2">
        <f t="shared" si="185"/>
        <v>35341.222222222226</v>
      </c>
      <c r="M1679" s="3">
        <f t="shared" si="186"/>
        <v>0.21798883707669578</v>
      </c>
      <c r="N1679" s="2">
        <f t="shared" si="187"/>
        <v>68.02406402244722</v>
      </c>
      <c r="O1679" s="2">
        <f t="shared" si="188"/>
        <v>450.25594298191521</v>
      </c>
    </row>
    <row r="1680" spans="1:15" x14ac:dyDescent="0.2">
      <c r="A1680" t="str">
        <f t="shared" si="182"/>
        <v>Ector County, Texas</v>
      </c>
      <c r="B1680" t="str">
        <f t="shared" si="183"/>
        <v>Ector County,</v>
      </c>
      <c r="C1680" t="s">
        <v>88</v>
      </c>
      <c r="D1680" t="s">
        <v>7</v>
      </c>
      <c r="E1680">
        <v>1259</v>
      </c>
      <c r="F1680">
        <f>VLOOKUP(A1680,'[1]Population Data'!$A:$B, 2,FALSE)</f>
        <v>162124</v>
      </c>
      <c r="G1680">
        <f>VLOOKUP(A1680,'[1]Population Data'!$A:$C,3,FALSE)</f>
        <v>51954</v>
      </c>
      <c r="H1680">
        <f>VLOOKUP(A1680,'[1]Population Data'!$A:$D,4,FALSE)</f>
        <v>48934</v>
      </c>
      <c r="I1680" s="1">
        <f>VLOOKUP(A1680,'[1]Population Data'!$A:$E,5,FALSE)</f>
        <v>0.30183069749080949</v>
      </c>
      <c r="J1680" s="2">
        <f>VLOOKUP(A1680,'[1]Population Data'!$A:$F,6,FALSE)</f>
        <v>3.1205296993494245</v>
      </c>
      <c r="K1680" s="2">
        <f t="shared" si="184"/>
        <v>403.45714391453458</v>
      </c>
      <c r="L1680" s="2">
        <f t="shared" si="185"/>
        <v>35341.222222222226</v>
      </c>
      <c r="M1680" s="3">
        <f t="shared" si="186"/>
        <v>0.21798883707669578</v>
      </c>
      <c r="N1680" s="2">
        <f t="shared" si="187"/>
        <v>68.02406402244722</v>
      </c>
      <c r="O1680" s="2">
        <f t="shared" si="188"/>
        <v>205.83595940967004</v>
      </c>
    </row>
    <row r="1681" spans="1:15" x14ac:dyDescent="0.2">
      <c r="A1681" t="str">
        <f t="shared" si="182"/>
        <v>Ector County, Texas</v>
      </c>
      <c r="B1681" t="str">
        <f t="shared" si="183"/>
        <v>Ector County,</v>
      </c>
      <c r="C1681" t="s">
        <v>88</v>
      </c>
      <c r="D1681" t="s">
        <v>8</v>
      </c>
      <c r="E1681">
        <v>1271</v>
      </c>
      <c r="F1681">
        <f>VLOOKUP(A1681,'[1]Population Data'!$A:$B, 2,FALSE)</f>
        <v>162124</v>
      </c>
      <c r="G1681">
        <f>VLOOKUP(A1681,'[1]Population Data'!$A:$C,3,FALSE)</f>
        <v>51954</v>
      </c>
      <c r="H1681">
        <f>VLOOKUP(A1681,'[1]Population Data'!$A:$D,4,FALSE)</f>
        <v>48934</v>
      </c>
      <c r="I1681" s="1">
        <f>VLOOKUP(A1681,'[1]Population Data'!$A:$E,5,FALSE)</f>
        <v>0.30183069749080949</v>
      </c>
      <c r="J1681" s="2">
        <f>VLOOKUP(A1681,'[1]Population Data'!$A:$F,6,FALSE)</f>
        <v>3.1205296993494245</v>
      </c>
      <c r="K1681" s="2">
        <f t="shared" si="184"/>
        <v>407.30264488909722</v>
      </c>
      <c r="L1681" s="2">
        <f t="shared" si="185"/>
        <v>35341.222222222226</v>
      </c>
      <c r="M1681" s="3">
        <f t="shared" si="186"/>
        <v>0.21798883707669578</v>
      </c>
      <c r="N1681" s="2">
        <f t="shared" si="187"/>
        <v>68.02406402244722</v>
      </c>
      <c r="O1681" s="2">
        <f t="shared" si="188"/>
        <v>207.79785894336027</v>
      </c>
    </row>
    <row r="1682" spans="1:15" x14ac:dyDescent="0.2">
      <c r="A1682" t="str">
        <f t="shared" si="182"/>
        <v>Ector County, Texas</v>
      </c>
      <c r="B1682" t="str">
        <f t="shared" si="183"/>
        <v>Ector County,</v>
      </c>
      <c r="C1682" t="s">
        <v>88</v>
      </c>
      <c r="D1682" t="s">
        <v>9</v>
      </c>
      <c r="E1682">
        <v>449</v>
      </c>
      <c r="F1682">
        <f>VLOOKUP(A1682,'[1]Population Data'!$A:$B, 2,FALSE)</f>
        <v>162124</v>
      </c>
      <c r="G1682">
        <f>VLOOKUP(A1682,'[1]Population Data'!$A:$C,3,FALSE)</f>
        <v>51954</v>
      </c>
      <c r="H1682">
        <f>VLOOKUP(A1682,'[1]Population Data'!$A:$D,4,FALSE)</f>
        <v>48934</v>
      </c>
      <c r="I1682" s="1">
        <f>VLOOKUP(A1682,'[1]Population Data'!$A:$E,5,FALSE)</f>
        <v>0.30183069749080949</v>
      </c>
      <c r="J1682" s="2">
        <f>VLOOKUP(A1682,'[1]Population Data'!$A:$F,6,FALSE)</f>
        <v>3.1205296993494245</v>
      </c>
      <c r="K1682" s="2">
        <f t="shared" si="184"/>
        <v>143.88582813155364</v>
      </c>
      <c r="L1682" s="2">
        <f t="shared" si="185"/>
        <v>35341.222222222226</v>
      </c>
      <c r="M1682" s="3">
        <f t="shared" si="186"/>
        <v>0.21798883707669578</v>
      </c>
      <c r="N1682" s="2">
        <f t="shared" si="187"/>
        <v>68.02406402244722</v>
      </c>
      <c r="O1682" s="2">
        <f t="shared" si="188"/>
        <v>73.407740885577311</v>
      </c>
    </row>
    <row r="1683" spans="1:15" x14ac:dyDescent="0.2">
      <c r="A1683" t="str">
        <f t="shared" si="182"/>
        <v>Ector County, Texas</v>
      </c>
      <c r="B1683" t="str">
        <f t="shared" si="183"/>
        <v>Ector County,</v>
      </c>
      <c r="C1683" t="s">
        <v>88</v>
      </c>
      <c r="D1683" t="s">
        <v>10</v>
      </c>
      <c r="E1683">
        <v>8919</v>
      </c>
      <c r="F1683">
        <f>VLOOKUP(A1683,'[1]Population Data'!$A:$B, 2,FALSE)</f>
        <v>162124</v>
      </c>
      <c r="G1683">
        <f>VLOOKUP(A1683,'[1]Population Data'!$A:$C,3,FALSE)</f>
        <v>51954</v>
      </c>
      <c r="H1683">
        <f>VLOOKUP(A1683,'[1]Population Data'!$A:$D,4,FALSE)</f>
        <v>48934</v>
      </c>
      <c r="I1683" s="1">
        <f>VLOOKUP(A1683,'[1]Population Data'!$A:$E,5,FALSE)</f>
        <v>0.30183069749080949</v>
      </c>
      <c r="J1683" s="2">
        <f>VLOOKUP(A1683,'[1]Population Data'!$A:$F,6,FALSE)</f>
        <v>3.1205296993494245</v>
      </c>
      <c r="K1683" s="2">
        <f t="shared" si="184"/>
        <v>2858.1685993437122</v>
      </c>
      <c r="L1683" s="2">
        <f t="shared" si="185"/>
        <v>35341.222222222226</v>
      </c>
      <c r="M1683" s="3">
        <f t="shared" si="186"/>
        <v>0.21798883707669578</v>
      </c>
      <c r="N1683" s="2">
        <f t="shared" si="187"/>
        <v>68.02406402244722</v>
      </c>
      <c r="O1683" s="2">
        <f t="shared" si="188"/>
        <v>1458.1818284152873</v>
      </c>
    </row>
    <row r="1684" spans="1:15" x14ac:dyDescent="0.2">
      <c r="A1684" t="str">
        <f t="shared" si="182"/>
        <v>Ector County, Texas</v>
      </c>
      <c r="B1684" t="str">
        <f t="shared" si="183"/>
        <v>Ector County,</v>
      </c>
      <c r="C1684" t="s">
        <v>88</v>
      </c>
      <c r="D1684" t="s">
        <v>11</v>
      </c>
      <c r="E1684">
        <v>3445</v>
      </c>
      <c r="F1684">
        <f>VLOOKUP(A1684,'[1]Population Data'!$A:$B, 2,FALSE)</f>
        <v>162124</v>
      </c>
      <c r="G1684">
        <f>VLOOKUP(A1684,'[1]Population Data'!$A:$C,3,FALSE)</f>
        <v>51954</v>
      </c>
      <c r="H1684">
        <f>VLOOKUP(A1684,'[1]Population Data'!$A:$D,4,FALSE)</f>
        <v>48934</v>
      </c>
      <c r="I1684" s="1">
        <f>VLOOKUP(A1684,'[1]Population Data'!$A:$E,5,FALSE)</f>
        <v>0.30183069749080949</v>
      </c>
      <c r="J1684" s="2">
        <f>VLOOKUP(A1684,'[1]Population Data'!$A:$F,6,FALSE)</f>
        <v>3.1205296993494245</v>
      </c>
      <c r="K1684" s="2">
        <f t="shared" si="184"/>
        <v>1103.9792381140362</v>
      </c>
      <c r="L1684" s="2">
        <f t="shared" si="185"/>
        <v>35341.222222222226</v>
      </c>
      <c r="M1684" s="3">
        <f t="shared" si="186"/>
        <v>0.21798883707669578</v>
      </c>
      <c r="N1684" s="2">
        <f t="shared" si="187"/>
        <v>68.02406402244722</v>
      </c>
      <c r="O1684" s="2">
        <f t="shared" si="188"/>
        <v>563.22865779691278</v>
      </c>
    </row>
    <row r="1685" spans="1:15" x14ac:dyDescent="0.2">
      <c r="A1685" t="str">
        <f t="shared" si="182"/>
        <v>Ector County, Texas</v>
      </c>
      <c r="B1685" t="str">
        <f t="shared" si="183"/>
        <v>Ector County,</v>
      </c>
      <c r="C1685" t="s">
        <v>88</v>
      </c>
      <c r="D1685" t="s">
        <v>12</v>
      </c>
      <c r="E1685">
        <v>59</v>
      </c>
      <c r="F1685">
        <f>VLOOKUP(A1685,'[1]Population Data'!$A:$B, 2,FALSE)</f>
        <v>162124</v>
      </c>
      <c r="G1685">
        <f>VLOOKUP(A1685,'[1]Population Data'!$A:$C,3,FALSE)</f>
        <v>51954</v>
      </c>
      <c r="H1685">
        <f>VLOOKUP(A1685,'[1]Population Data'!$A:$D,4,FALSE)</f>
        <v>48934</v>
      </c>
      <c r="I1685" s="1">
        <f>VLOOKUP(A1685,'[1]Population Data'!$A:$E,5,FALSE)</f>
        <v>0.30183069749080949</v>
      </c>
      <c r="J1685" s="2">
        <f>VLOOKUP(A1685,'[1]Population Data'!$A:$F,6,FALSE)</f>
        <v>3.1205296993494245</v>
      </c>
      <c r="K1685" s="2">
        <f t="shared" si="184"/>
        <v>18.907046458266514</v>
      </c>
      <c r="L1685" s="2">
        <f t="shared" si="185"/>
        <v>35341.222222222226</v>
      </c>
      <c r="M1685" s="3">
        <f t="shared" si="186"/>
        <v>0.21798883707669578</v>
      </c>
      <c r="N1685" s="2">
        <f t="shared" si="187"/>
        <v>68.02406402244722</v>
      </c>
      <c r="O1685" s="2">
        <f t="shared" si="188"/>
        <v>9.6460060406437904</v>
      </c>
    </row>
    <row r="1686" spans="1:15" x14ac:dyDescent="0.2">
      <c r="A1686" t="str">
        <f t="shared" si="182"/>
        <v>Ector County, Texas</v>
      </c>
      <c r="B1686" t="str">
        <f t="shared" si="183"/>
        <v>Ector County,</v>
      </c>
      <c r="C1686" t="s">
        <v>88</v>
      </c>
      <c r="D1686" t="s">
        <v>13</v>
      </c>
      <c r="E1686">
        <v>651</v>
      </c>
      <c r="F1686">
        <f>VLOOKUP(A1686,'[1]Population Data'!$A:$B, 2,FALSE)</f>
        <v>162124</v>
      </c>
      <c r="G1686">
        <f>VLOOKUP(A1686,'[1]Population Data'!$A:$C,3,FALSE)</f>
        <v>51954</v>
      </c>
      <c r="H1686">
        <f>VLOOKUP(A1686,'[1]Population Data'!$A:$D,4,FALSE)</f>
        <v>48934</v>
      </c>
      <c r="I1686" s="1">
        <f>VLOOKUP(A1686,'[1]Population Data'!$A:$E,5,FALSE)</f>
        <v>0.30183069749080949</v>
      </c>
      <c r="J1686" s="2">
        <f>VLOOKUP(A1686,'[1]Population Data'!$A:$F,6,FALSE)</f>
        <v>3.1205296993494245</v>
      </c>
      <c r="K1686" s="2">
        <f t="shared" si="184"/>
        <v>208.61842787002541</v>
      </c>
      <c r="L1686" s="2">
        <f t="shared" si="185"/>
        <v>35341.222222222226</v>
      </c>
      <c r="M1686" s="3">
        <f t="shared" si="186"/>
        <v>0.21798883707669578</v>
      </c>
      <c r="N1686" s="2">
        <f t="shared" si="187"/>
        <v>68.02406402244722</v>
      </c>
      <c r="O1686" s="2">
        <f t="shared" si="188"/>
        <v>106.43304970269672</v>
      </c>
    </row>
    <row r="1687" spans="1:15" x14ac:dyDescent="0.2">
      <c r="A1687" t="str">
        <f t="shared" si="182"/>
        <v>Ector County, Texas</v>
      </c>
      <c r="B1687" t="str">
        <f t="shared" si="183"/>
        <v>Ector County,</v>
      </c>
      <c r="C1687" t="s">
        <v>88</v>
      </c>
      <c r="D1687" t="s">
        <v>14</v>
      </c>
      <c r="E1687">
        <v>4146</v>
      </c>
      <c r="F1687">
        <f>VLOOKUP(A1687,'[1]Population Data'!$A:$B, 2,FALSE)</f>
        <v>162124</v>
      </c>
      <c r="G1687">
        <f>VLOOKUP(A1687,'[1]Population Data'!$A:$C,3,FALSE)</f>
        <v>51954</v>
      </c>
      <c r="H1687">
        <f>VLOOKUP(A1687,'[1]Population Data'!$A:$D,4,FALSE)</f>
        <v>48934</v>
      </c>
      <c r="I1687" s="1">
        <f>VLOOKUP(A1687,'[1]Population Data'!$A:$E,5,FALSE)</f>
        <v>0.30183069749080949</v>
      </c>
      <c r="J1687" s="2">
        <f>VLOOKUP(A1687,'[1]Population Data'!$A:$F,6,FALSE)</f>
        <v>3.1205296993494245</v>
      </c>
      <c r="K1687" s="2">
        <f t="shared" si="184"/>
        <v>1328.6205867114061</v>
      </c>
      <c r="L1687" s="2">
        <f t="shared" si="185"/>
        <v>35341.222222222226</v>
      </c>
      <c r="M1687" s="3">
        <f t="shared" si="186"/>
        <v>0.21798883707669578</v>
      </c>
      <c r="N1687" s="2">
        <f t="shared" si="187"/>
        <v>68.02406402244722</v>
      </c>
      <c r="O1687" s="2">
        <f t="shared" si="188"/>
        <v>677.83628888998555</v>
      </c>
    </row>
    <row r="1688" spans="1:15" x14ac:dyDescent="0.2">
      <c r="A1688" t="str">
        <f t="shared" si="182"/>
        <v>Ector County, Texas</v>
      </c>
      <c r="B1688" t="str">
        <f t="shared" si="183"/>
        <v>Ector County,</v>
      </c>
      <c r="C1688" t="s">
        <v>88</v>
      </c>
      <c r="D1688" t="s">
        <v>15</v>
      </c>
      <c r="E1688">
        <v>1691</v>
      </c>
      <c r="F1688">
        <f>VLOOKUP(A1688,'[1]Population Data'!$A:$B, 2,FALSE)</f>
        <v>162124</v>
      </c>
      <c r="G1688">
        <f>VLOOKUP(A1688,'[1]Population Data'!$A:$C,3,FALSE)</f>
        <v>51954</v>
      </c>
      <c r="H1688">
        <f>VLOOKUP(A1688,'[1]Population Data'!$A:$D,4,FALSE)</f>
        <v>48934</v>
      </c>
      <c r="I1688" s="1">
        <f>VLOOKUP(A1688,'[1]Population Data'!$A:$E,5,FALSE)</f>
        <v>0.30183069749080949</v>
      </c>
      <c r="J1688" s="2">
        <f>VLOOKUP(A1688,'[1]Population Data'!$A:$F,6,FALSE)</f>
        <v>3.1205296993494245</v>
      </c>
      <c r="K1688" s="2">
        <f t="shared" si="184"/>
        <v>541.89517899879104</v>
      </c>
      <c r="L1688" s="2">
        <f t="shared" si="185"/>
        <v>35341.222222222226</v>
      </c>
      <c r="M1688" s="3">
        <f t="shared" si="186"/>
        <v>0.21798883707669578</v>
      </c>
      <c r="N1688" s="2">
        <f t="shared" si="187"/>
        <v>68.02406402244722</v>
      </c>
      <c r="O1688" s="2">
        <f t="shared" si="188"/>
        <v>276.46434262251944</v>
      </c>
    </row>
    <row r="1689" spans="1:15" x14ac:dyDescent="0.2">
      <c r="A1689" t="str">
        <f t="shared" si="182"/>
        <v>Ector County, Texas</v>
      </c>
      <c r="B1689" t="str">
        <f t="shared" si="183"/>
        <v>Ector County,</v>
      </c>
      <c r="C1689" t="s">
        <v>88</v>
      </c>
      <c r="D1689" t="s">
        <v>16</v>
      </c>
      <c r="E1689">
        <v>1155</v>
      </c>
      <c r="F1689">
        <f>VLOOKUP(A1689,'[1]Population Data'!$A:$B, 2,FALSE)</f>
        <v>162124</v>
      </c>
      <c r="G1689">
        <f>VLOOKUP(A1689,'[1]Population Data'!$A:$C,3,FALSE)</f>
        <v>51954</v>
      </c>
      <c r="H1689">
        <f>VLOOKUP(A1689,'[1]Population Data'!$A:$D,4,FALSE)</f>
        <v>48934</v>
      </c>
      <c r="I1689" s="1">
        <f>VLOOKUP(A1689,'[1]Population Data'!$A:$E,5,FALSE)</f>
        <v>0.30183069749080949</v>
      </c>
      <c r="J1689" s="2">
        <f>VLOOKUP(A1689,'[1]Population Data'!$A:$F,6,FALSE)</f>
        <v>3.1205296993494245</v>
      </c>
      <c r="K1689" s="2">
        <f t="shared" si="184"/>
        <v>370.12946880165799</v>
      </c>
      <c r="L1689" s="2">
        <f t="shared" si="185"/>
        <v>35341.222222222226</v>
      </c>
      <c r="M1689" s="3">
        <f t="shared" si="186"/>
        <v>0.21798883707669578</v>
      </c>
      <c r="N1689" s="2">
        <f t="shared" si="187"/>
        <v>68.02406402244722</v>
      </c>
      <c r="O1689" s="2">
        <f t="shared" si="188"/>
        <v>188.83283011768773</v>
      </c>
    </row>
    <row r="1690" spans="1:15" x14ac:dyDescent="0.2">
      <c r="A1690" t="str">
        <f t="shared" si="182"/>
        <v>Ector County, Texas</v>
      </c>
      <c r="B1690" t="str">
        <f t="shared" si="183"/>
        <v>Ector County,</v>
      </c>
      <c r="C1690" t="s">
        <v>88</v>
      </c>
      <c r="D1690" t="s">
        <v>17</v>
      </c>
      <c r="E1690">
        <v>1365</v>
      </c>
      <c r="F1690">
        <f>VLOOKUP(A1690,'[1]Population Data'!$A:$B, 2,FALSE)</f>
        <v>162124</v>
      </c>
      <c r="G1690">
        <f>VLOOKUP(A1690,'[1]Population Data'!$A:$C,3,FALSE)</f>
        <v>51954</v>
      </c>
      <c r="H1690">
        <f>VLOOKUP(A1690,'[1]Population Data'!$A:$D,4,FALSE)</f>
        <v>48934</v>
      </c>
      <c r="I1690" s="1">
        <f>VLOOKUP(A1690,'[1]Population Data'!$A:$E,5,FALSE)</f>
        <v>0.30183069749080949</v>
      </c>
      <c r="J1690" s="2">
        <f>VLOOKUP(A1690,'[1]Population Data'!$A:$F,6,FALSE)</f>
        <v>3.1205296993494245</v>
      </c>
      <c r="K1690" s="2">
        <f t="shared" si="184"/>
        <v>437.4257358565049</v>
      </c>
      <c r="L1690" s="2">
        <f t="shared" si="185"/>
        <v>35341.222222222226</v>
      </c>
      <c r="M1690" s="3">
        <f t="shared" si="186"/>
        <v>0.21798883707669578</v>
      </c>
      <c r="N1690" s="2">
        <f t="shared" si="187"/>
        <v>68.02406402244722</v>
      </c>
      <c r="O1690" s="2">
        <f t="shared" si="188"/>
        <v>223.16607195726732</v>
      </c>
    </row>
    <row r="1691" spans="1:15" x14ac:dyDescent="0.2">
      <c r="A1691" t="str">
        <f t="shared" si="182"/>
        <v>Ector County, Texas</v>
      </c>
      <c r="B1691" t="str">
        <f t="shared" si="183"/>
        <v>Ector County,</v>
      </c>
      <c r="C1691" t="s">
        <v>88</v>
      </c>
      <c r="D1691" t="s">
        <v>18</v>
      </c>
      <c r="E1691">
        <v>4027</v>
      </c>
      <c r="F1691">
        <f>VLOOKUP(A1691,'[1]Population Data'!$A:$B, 2,FALSE)</f>
        <v>162124</v>
      </c>
      <c r="G1691">
        <f>VLOOKUP(A1691,'[1]Population Data'!$A:$C,3,FALSE)</f>
        <v>51954</v>
      </c>
      <c r="H1691">
        <f>VLOOKUP(A1691,'[1]Population Data'!$A:$D,4,FALSE)</f>
        <v>48934</v>
      </c>
      <c r="I1691" s="1">
        <f>VLOOKUP(A1691,'[1]Population Data'!$A:$E,5,FALSE)</f>
        <v>0.30183069749080949</v>
      </c>
      <c r="J1691" s="2">
        <f>VLOOKUP(A1691,'[1]Population Data'!$A:$F,6,FALSE)</f>
        <v>3.1205296993494245</v>
      </c>
      <c r="K1691" s="2">
        <f t="shared" si="184"/>
        <v>1290.4860353803263</v>
      </c>
      <c r="L1691" s="2">
        <f t="shared" si="185"/>
        <v>35341.222222222226</v>
      </c>
      <c r="M1691" s="3">
        <f t="shared" si="186"/>
        <v>0.21798883707669578</v>
      </c>
      <c r="N1691" s="2">
        <f t="shared" si="187"/>
        <v>68.02406402244722</v>
      </c>
      <c r="O1691" s="2">
        <f t="shared" si="188"/>
        <v>658.38078518089048</v>
      </c>
    </row>
    <row r="1692" spans="1:15" x14ac:dyDescent="0.2">
      <c r="A1692" t="str">
        <f t="shared" si="182"/>
        <v>Ector County, Texas</v>
      </c>
      <c r="B1692" t="str">
        <f t="shared" si="183"/>
        <v>Ector County,</v>
      </c>
      <c r="C1692" t="s">
        <v>88</v>
      </c>
      <c r="D1692" t="s">
        <v>19</v>
      </c>
      <c r="E1692">
        <v>439</v>
      </c>
      <c r="F1692">
        <f>VLOOKUP(A1692,'[1]Population Data'!$A:$B, 2,FALSE)</f>
        <v>162124</v>
      </c>
      <c r="G1692">
        <f>VLOOKUP(A1692,'[1]Population Data'!$A:$C,3,FALSE)</f>
        <v>51954</v>
      </c>
      <c r="H1692">
        <f>VLOOKUP(A1692,'[1]Population Data'!$A:$D,4,FALSE)</f>
        <v>48934</v>
      </c>
      <c r="I1692" s="1">
        <f>VLOOKUP(A1692,'[1]Population Data'!$A:$E,5,FALSE)</f>
        <v>0.30183069749080949</v>
      </c>
      <c r="J1692" s="2">
        <f>VLOOKUP(A1692,'[1]Population Data'!$A:$F,6,FALSE)</f>
        <v>3.1205296993494245</v>
      </c>
      <c r="K1692" s="2">
        <f t="shared" si="184"/>
        <v>140.68124398608472</v>
      </c>
      <c r="L1692" s="2">
        <f t="shared" si="185"/>
        <v>35341.222222222226</v>
      </c>
      <c r="M1692" s="3">
        <f t="shared" si="186"/>
        <v>0.21798883707669578</v>
      </c>
      <c r="N1692" s="2">
        <f t="shared" si="187"/>
        <v>68.02406402244722</v>
      </c>
      <c r="O1692" s="2">
        <f t="shared" si="188"/>
        <v>71.772824607502088</v>
      </c>
    </row>
    <row r="1693" spans="1:15" x14ac:dyDescent="0.2">
      <c r="A1693" t="str">
        <f t="shared" si="182"/>
        <v>Ector County, Texas</v>
      </c>
      <c r="B1693" t="str">
        <f t="shared" si="183"/>
        <v>Ector County,</v>
      </c>
      <c r="C1693" t="s">
        <v>88</v>
      </c>
      <c r="D1693" t="s">
        <v>20</v>
      </c>
      <c r="E1693">
        <v>201</v>
      </c>
      <c r="F1693">
        <f>VLOOKUP(A1693,'[1]Population Data'!$A:$B, 2,FALSE)</f>
        <v>162124</v>
      </c>
      <c r="G1693">
        <f>VLOOKUP(A1693,'[1]Population Data'!$A:$C,3,FALSE)</f>
        <v>51954</v>
      </c>
      <c r="H1693">
        <f>VLOOKUP(A1693,'[1]Population Data'!$A:$D,4,FALSE)</f>
        <v>48934</v>
      </c>
      <c r="I1693" s="1">
        <f>VLOOKUP(A1693,'[1]Population Data'!$A:$E,5,FALSE)</f>
        <v>0.30183069749080949</v>
      </c>
      <c r="J1693" s="2">
        <f>VLOOKUP(A1693,'[1]Population Data'!$A:$F,6,FALSE)</f>
        <v>3.1205296993494245</v>
      </c>
      <c r="K1693" s="2">
        <f t="shared" si="184"/>
        <v>64.412141323924899</v>
      </c>
      <c r="L1693" s="2">
        <f t="shared" si="185"/>
        <v>35341.222222222226</v>
      </c>
      <c r="M1693" s="3">
        <f t="shared" si="186"/>
        <v>0.21798883707669578</v>
      </c>
      <c r="N1693" s="2">
        <f t="shared" si="187"/>
        <v>68.02406402244722</v>
      </c>
      <c r="O1693" s="2">
        <f t="shared" si="188"/>
        <v>32.861817189311893</v>
      </c>
    </row>
    <row r="1694" spans="1:15" x14ac:dyDescent="0.2">
      <c r="A1694" t="str">
        <f t="shared" si="182"/>
        <v>Ector County, Texas</v>
      </c>
      <c r="B1694" t="str">
        <f t="shared" si="183"/>
        <v>Ector County,</v>
      </c>
      <c r="C1694" t="s">
        <v>88</v>
      </c>
      <c r="D1694" t="s">
        <v>21</v>
      </c>
      <c r="E1694">
        <v>245</v>
      </c>
      <c r="F1694">
        <f>VLOOKUP(A1694,'[1]Population Data'!$A:$B, 2,FALSE)</f>
        <v>162124</v>
      </c>
      <c r="G1694">
        <f>VLOOKUP(A1694,'[1]Population Data'!$A:$C,3,FALSE)</f>
        <v>51954</v>
      </c>
      <c r="H1694">
        <f>VLOOKUP(A1694,'[1]Population Data'!$A:$D,4,FALSE)</f>
        <v>48934</v>
      </c>
      <c r="I1694" s="1">
        <f>VLOOKUP(A1694,'[1]Population Data'!$A:$E,5,FALSE)</f>
        <v>0.30183069749080949</v>
      </c>
      <c r="J1694" s="2">
        <f>VLOOKUP(A1694,'[1]Population Data'!$A:$F,6,FALSE)</f>
        <v>3.1205296993494245</v>
      </c>
      <c r="K1694" s="2">
        <f t="shared" si="184"/>
        <v>78.512311563988064</v>
      </c>
      <c r="L1694" s="2">
        <f t="shared" si="185"/>
        <v>35341.222222222226</v>
      </c>
      <c r="M1694" s="3">
        <f t="shared" si="186"/>
        <v>0.21798883707669578</v>
      </c>
      <c r="N1694" s="2">
        <f t="shared" si="187"/>
        <v>68.02406402244722</v>
      </c>
      <c r="O1694" s="2">
        <f t="shared" si="188"/>
        <v>40.055448812842855</v>
      </c>
    </row>
    <row r="1695" spans="1:15" x14ac:dyDescent="0.2">
      <c r="A1695" t="str">
        <f t="shared" si="182"/>
        <v>Ector County, Texas</v>
      </c>
      <c r="B1695" t="str">
        <f t="shared" si="183"/>
        <v>Ector County,</v>
      </c>
      <c r="C1695" t="s">
        <v>88</v>
      </c>
      <c r="D1695" t="s">
        <v>22</v>
      </c>
      <c r="E1695">
        <v>5715</v>
      </c>
      <c r="F1695">
        <f>VLOOKUP(A1695,'[1]Population Data'!$A:$B, 2,FALSE)</f>
        <v>162124</v>
      </c>
      <c r="G1695">
        <f>VLOOKUP(A1695,'[1]Population Data'!$A:$C,3,FALSE)</f>
        <v>51954</v>
      </c>
      <c r="H1695">
        <f>VLOOKUP(A1695,'[1]Population Data'!$A:$D,4,FALSE)</f>
        <v>48934</v>
      </c>
      <c r="I1695" s="1">
        <f>VLOOKUP(A1695,'[1]Population Data'!$A:$E,5,FALSE)</f>
        <v>0.30183069749080949</v>
      </c>
      <c r="J1695" s="2">
        <f>VLOOKUP(A1695,'[1]Population Data'!$A:$F,6,FALSE)</f>
        <v>3.1205296993494245</v>
      </c>
      <c r="K1695" s="2">
        <f t="shared" si="184"/>
        <v>1831.4198391354766</v>
      </c>
      <c r="L1695" s="2">
        <f t="shared" si="185"/>
        <v>35341.222222222226</v>
      </c>
      <c r="M1695" s="3">
        <f t="shared" si="186"/>
        <v>0.21798883707669578</v>
      </c>
      <c r="N1695" s="2">
        <f t="shared" si="187"/>
        <v>68.02406402244722</v>
      </c>
      <c r="O1695" s="2">
        <f t="shared" si="188"/>
        <v>934.35465291998742</v>
      </c>
    </row>
    <row r="1696" spans="1:15" x14ac:dyDescent="0.2">
      <c r="A1696" t="str">
        <f t="shared" si="182"/>
        <v>Ector County, Texas</v>
      </c>
      <c r="B1696" t="str">
        <f t="shared" si="183"/>
        <v>Ector County,</v>
      </c>
      <c r="C1696" t="s">
        <v>88</v>
      </c>
      <c r="D1696" t="s">
        <v>23</v>
      </c>
      <c r="E1696">
        <v>2574</v>
      </c>
      <c r="F1696">
        <f>VLOOKUP(A1696,'[1]Population Data'!$A:$B, 2,FALSE)</f>
        <v>162124</v>
      </c>
      <c r="G1696">
        <f>VLOOKUP(A1696,'[1]Population Data'!$A:$C,3,FALSE)</f>
        <v>51954</v>
      </c>
      <c r="H1696">
        <f>VLOOKUP(A1696,'[1]Population Data'!$A:$D,4,FALSE)</f>
        <v>48934</v>
      </c>
      <c r="I1696" s="1">
        <f>VLOOKUP(A1696,'[1]Population Data'!$A:$E,5,FALSE)</f>
        <v>0.30183069749080949</v>
      </c>
      <c r="J1696" s="2">
        <f>VLOOKUP(A1696,'[1]Population Data'!$A:$F,6,FALSE)</f>
        <v>3.1205296993494245</v>
      </c>
      <c r="K1696" s="2">
        <f t="shared" si="184"/>
        <v>824.85995904369497</v>
      </c>
      <c r="L1696" s="2">
        <f t="shared" si="185"/>
        <v>35341.222222222226</v>
      </c>
      <c r="M1696" s="3">
        <f t="shared" si="186"/>
        <v>0.21798883707669578</v>
      </c>
      <c r="N1696" s="2">
        <f t="shared" si="187"/>
        <v>68.02406402244722</v>
      </c>
      <c r="O1696" s="2">
        <f t="shared" si="188"/>
        <v>420.82744997656124</v>
      </c>
    </row>
    <row r="1697" spans="1:15" x14ac:dyDescent="0.2">
      <c r="A1697" t="str">
        <f t="shared" si="182"/>
        <v>Ector County, Texas</v>
      </c>
      <c r="B1697" t="str">
        <f t="shared" si="183"/>
        <v>Ector County,</v>
      </c>
      <c r="C1697" t="s">
        <v>88</v>
      </c>
      <c r="D1697" t="s">
        <v>24</v>
      </c>
      <c r="E1697">
        <v>9929</v>
      </c>
      <c r="F1697">
        <f>VLOOKUP(A1697,'[1]Population Data'!$A:$B, 2,FALSE)</f>
        <v>162124</v>
      </c>
      <c r="G1697">
        <f>VLOOKUP(A1697,'[1]Population Data'!$A:$C,3,FALSE)</f>
        <v>51954</v>
      </c>
      <c r="H1697">
        <f>VLOOKUP(A1697,'[1]Population Data'!$A:$D,4,FALSE)</f>
        <v>48934</v>
      </c>
      <c r="I1697" s="1">
        <f>VLOOKUP(A1697,'[1]Population Data'!$A:$E,5,FALSE)</f>
        <v>0.30183069749080949</v>
      </c>
      <c r="J1697" s="2">
        <f>VLOOKUP(A1697,'[1]Population Data'!$A:$F,6,FALSE)</f>
        <v>3.1205296993494245</v>
      </c>
      <c r="K1697" s="2">
        <f t="shared" si="184"/>
        <v>3181.8315980360712</v>
      </c>
      <c r="L1697" s="2">
        <f t="shared" si="185"/>
        <v>35341.222222222226</v>
      </c>
      <c r="M1697" s="3">
        <f t="shared" si="186"/>
        <v>0.21798883707669578</v>
      </c>
      <c r="N1697" s="2">
        <f t="shared" si="187"/>
        <v>68.02406402244722</v>
      </c>
      <c r="O1697" s="2">
        <f t="shared" si="188"/>
        <v>1623.3083725008846</v>
      </c>
    </row>
    <row r="1698" spans="1:15" x14ac:dyDescent="0.2">
      <c r="A1698" t="str">
        <f t="shared" si="182"/>
        <v>Ector County, Texas</v>
      </c>
      <c r="B1698" t="str">
        <f t="shared" si="183"/>
        <v>Ector County,</v>
      </c>
      <c r="C1698" t="s">
        <v>88</v>
      </c>
      <c r="D1698" t="s">
        <v>25</v>
      </c>
      <c r="E1698">
        <v>2006</v>
      </c>
      <c r="F1698">
        <f>VLOOKUP(A1698,'[1]Population Data'!$A:$B, 2,FALSE)</f>
        <v>162124</v>
      </c>
      <c r="G1698">
        <f>VLOOKUP(A1698,'[1]Population Data'!$A:$C,3,FALSE)</f>
        <v>51954</v>
      </c>
      <c r="H1698">
        <f>VLOOKUP(A1698,'[1]Population Data'!$A:$D,4,FALSE)</f>
        <v>48934</v>
      </c>
      <c r="I1698" s="1">
        <f>VLOOKUP(A1698,'[1]Population Data'!$A:$E,5,FALSE)</f>
        <v>0.30183069749080949</v>
      </c>
      <c r="J1698" s="2">
        <f>VLOOKUP(A1698,'[1]Population Data'!$A:$F,6,FALSE)</f>
        <v>3.1205296993494245</v>
      </c>
      <c r="K1698" s="2">
        <f t="shared" si="184"/>
        <v>642.83957958106146</v>
      </c>
      <c r="L1698" s="2">
        <f t="shared" si="185"/>
        <v>35341.222222222226</v>
      </c>
      <c r="M1698" s="3">
        <f t="shared" si="186"/>
        <v>0.21798883707669578</v>
      </c>
      <c r="N1698" s="2">
        <f t="shared" si="187"/>
        <v>68.02406402244722</v>
      </c>
      <c r="O1698" s="2">
        <f t="shared" si="188"/>
        <v>327.9642053818888</v>
      </c>
    </row>
    <row r="1699" spans="1:15" x14ac:dyDescent="0.2">
      <c r="A1699" t="str">
        <f t="shared" si="182"/>
        <v>Ector County, Texas</v>
      </c>
      <c r="B1699" t="str">
        <f t="shared" si="183"/>
        <v>Ector County,</v>
      </c>
      <c r="C1699" t="s">
        <v>88</v>
      </c>
      <c r="D1699" t="s">
        <v>26</v>
      </c>
      <c r="E1699">
        <v>5395</v>
      </c>
      <c r="F1699">
        <f>VLOOKUP(A1699,'[1]Population Data'!$A:$B, 2,FALSE)</f>
        <v>162124</v>
      </c>
      <c r="G1699">
        <f>VLOOKUP(A1699,'[1]Population Data'!$A:$C,3,FALSE)</f>
        <v>51954</v>
      </c>
      <c r="H1699">
        <f>VLOOKUP(A1699,'[1]Population Data'!$A:$D,4,FALSE)</f>
        <v>48934</v>
      </c>
      <c r="I1699" s="1">
        <f>VLOOKUP(A1699,'[1]Population Data'!$A:$E,5,FALSE)</f>
        <v>0.30183069749080949</v>
      </c>
      <c r="J1699" s="2">
        <f>VLOOKUP(A1699,'[1]Population Data'!$A:$F,6,FALSE)</f>
        <v>3.1205296993494245</v>
      </c>
      <c r="K1699" s="2">
        <f t="shared" si="184"/>
        <v>1728.8731464804716</v>
      </c>
      <c r="L1699" s="2">
        <f t="shared" si="185"/>
        <v>35341.222222222226</v>
      </c>
      <c r="M1699" s="3">
        <f t="shared" si="186"/>
        <v>0.21798883707669578</v>
      </c>
      <c r="N1699" s="2">
        <f t="shared" si="187"/>
        <v>68.02406402244722</v>
      </c>
      <c r="O1699" s="2">
        <f t="shared" si="188"/>
        <v>882.03733202158037</v>
      </c>
    </row>
    <row r="1700" spans="1:15" x14ac:dyDescent="0.2">
      <c r="A1700" t="str">
        <f t="shared" si="182"/>
        <v>Ector County, Texas</v>
      </c>
      <c r="B1700" t="str">
        <f t="shared" si="183"/>
        <v>Ector County,</v>
      </c>
      <c r="C1700" t="s">
        <v>88</v>
      </c>
      <c r="D1700" t="s">
        <v>27</v>
      </c>
      <c r="E1700">
        <v>8883</v>
      </c>
      <c r="F1700">
        <f>VLOOKUP(A1700,'[1]Population Data'!$A:$B, 2,FALSE)</f>
        <v>162124</v>
      </c>
      <c r="G1700">
        <f>VLOOKUP(A1700,'[1]Population Data'!$A:$C,3,FALSE)</f>
        <v>51954</v>
      </c>
      <c r="H1700">
        <f>VLOOKUP(A1700,'[1]Population Data'!$A:$D,4,FALSE)</f>
        <v>48934</v>
      </c>
      <c r="I1700" s="1">
        <f>VLOOKUP(A1700,'[1]Population Data'!$A:$E,5,FALSE)</f>
        <v>0.30183069749080949</v>
      </c>
      <c r="J1700" s="2">
        <f>VLOOKUP(A1700,'[1]Population Data'!$A:$F,6,FALSE)</f>
        <v>3.1205296993494245</v>
      </c>
      <c r="K1700" s="2">
        <f t="shared" si="184"/>
        <v>2846.632096420024</v>
      </c>
      <c r="L1700" s="2">
        <f t="shared" si="185"/>
        <v>35341.222222222226</v>
      </c>
      <c r="M1700" s="3">
        <f t="shared" si="186"/>
        <v>0.21798883707669578</v>
      </c>
      <c r="N1700" s="2">
        <f t="shared" si="187"/>
        <v>68.02406402244722</v>
      </c>
      <c r="O1700" s="2">
        <f t="shared" si="188"/>
        <v>1452.2961298142163</v>
      </c>
    </row>
    <row r="1701" spans="1:15" x14ac:dyDescent="0.2">
      <c r="A1701" t="str">
        <f t="shared" si="182"/>
        <v>Ector County, Texas</v>
      </c>
      <c r="B1701" t="str">
        <f t="shared" si="183"/>
        <v>Ector County,</v>
      </c>
      <c r="C1701" t="s">
        <v>88</v>
      </c>
      <c r="D1701" t="s">
        <v>28</v>
      </c>
      <c r="E1701">
        <v>4418</v>
      </c>
      <c r="F1701">
        <f>VLOOKUP(A1701,'[1]Population Data'!$A:$B, 2,FALSE)</f>
        <v>162124</v>
      </c>
      <c r="G1701">
        <f>VLOOKUP(A1701,'[1]Population Data'!$A:$C,3,FALSE)</f>
        <v>51954</v>
      </c>
      <c r="H1701">
        <f>VLOOKUP(A1701,'[1]Population Data'!$A:$D,4,FALSE)</f>
        <v>48934</v>
      </c>
      <c r="I1701" s="1">
        <f>VLOOKUP(A1701,'[1]Population Data'!$A:$E,5,FALSE)</f>
        <v>0.30183069749080949</v>
      </c>
      <c r="J1701" s="2">
        <f>VLOOKUP(A1701,'[1]Population Data'!$A:$F,6,FALSE)</f>
        <v>3.1205296993494245</v>
      </c>
      <c r="K1701" s="2">
        <f t="shared" si="184"/>
        <v>1415.7852754681601</v>
      </c>
      <c r="L1701" s="2">
        <f t="shared" si="185"/>
        <v>35341.222222222226</v>
      </c>
      <c r="M1701" s="3">
        <f t="shared" si="186"/>
        <v>0.21798883707669578</v>
      </c>
      <c r="N1701" s="2">
        <f t="shared" si="187"/>
        <v>68.02406402244722</v>
      </c>
      <c r="O1701" s="2">
        <f t="shared" si="188"/>
        <v>722.30601165363146</v>
      </c>
    </row>
    <row r="1702" spans="1:15" x14ac:dyDescent="0.2">
      <c r="A1702" t="str">
        <f t="shared" si="182"/>
        <v>Edwards County, Texas</v>
      </c>
      <c r="B1702" t="str">
        <f t="shared" si="183"/>
        <v>Edwards County,</v>
      </c>
      <c r="C1702" t="s">
        <v>89</v>
      </c>
      <c r="D1702" t="s">
        <v>4</v>
      </c>
      <c r="E1702">
        <v>0</v>
      </c>
      <c r="F1702">
        <f>VLOOKUP(A1702,'[1]Population Data'!$A:$B, 2,FALSE)</f>
        <v>2055</v>
      </c>
      <c r="G1702">
        <f>VLOOKUP(A1702,'[1]Population Data'!$A:$C,3,FALSE)</f>
        <v>686</v>
      </c>
      <c r="H1702">
        <f>VLOOKUP(A1702,'[1]Population Data'!$A:$D,4,FALSE)</f>
        <v>347</v>
      </c>
      <c r="I1702" s="1">
        <f>VLOOKUP(A1702,'[1]Population Data'!$A:$E,5,FALSE)</f>
        <v>0.16885644768856448</v>
      </c>
      <c r="J1702" s="2">
        <f>VLOOKUP(A1702,'[1]Population Data'!$A:$F,6,FALSE)</f>
        <v>2.9956268221574343</v>
      </c>
      <c r="K1702" s="2">
        <f t="shared" si="184"/>
        <v>0</v>
      </c>
      <c r="L1702" s="2">
        <f t="shared" si="185"/>
        <v>250.61111111111111</v>
      </c>
      <c r="M1702" s="3">
        <f t="shared" si="186"/>
        <v>0.12195187888618546</v>
      </c>
      <c r="N1702" s="2">
        <f t="shared" si="187"/>
        <v>36.532231940395206</v>
      </c>
      <c r="O1702" s="2">
        <f t="shared" si="188"/>
        <v>0</v>
      </c>
    </row>
    <row r="1703" spans="1:15" x14ac:dyDescent="0.2">
      <c r="A1703" t="str">
        <f t="shared" si="182"/>
        <v>Edwards County, Texas</v>
      </c>
      <c r="B1703" t="str">
        <f t="shared" si="183"/>
        <v>Edwards County,</v>
      </c>
      <c r="C1703" t="s">
        <v>89</v>
      </c>
      <c r="D1703" t="s">
        <v>5</v>
      </c>
      <c r="E1703">
        <v>0</v>
      </c>
      <c r="F1703">
        <f>VLOOKUP(A1703,'[1]Population Data'!$A:$B, 2,FALSE)</f>
        <v>2055</v>
      </c>
      <c r="G1703">
        <f>VLOOKUP(A1703,'[1]Population Data'!$A:$C,3,FALSE)</f>
        <v>686</v>
      </c>
      <c r="H1703">
        <f>VLOOKUP(A1703,'[1]Population Data'!$A:$D,4,FALSE)</f>
        <v>347</v>
      </c>
      <c r="I1703" s="1">
        <f>VLOOKUP(A1703,'[1]Population Data'!$A:$E,5,FALSE)</f>
        <v>0.16885644768856448</v>
      </c>
      <c r="J1703" s="2">
        <f>VLOOKUP(A1703,'[1]Population Data'!$A:$F,6,FALSE)</f>
        <v>2.9956268221574343</v>
      </c>
      <c r="K1703" s="2">
        <f t="shared" si="184"/>
        <v>0</v>
      </c>
      <c r="L1703" s="2">
        <f t="shared" si="185"/>
        <v>250.61111111111111</v>
      </c>
      <c r="M1703" s="3">
        <f t="shared" si="186"/>
        <v>0.12195187888618546</v>
      </c>
      <c r="N1703" s="2">
        <f t="shared" si="187"/>
        <v>36.532231940395206</v>
      </c>
      <c r="O1703" s="2">
        <f t="shared" si="188"/>
        <v>0</v>
      </c>
    </row>
    <row r="1704" spans="1:15" x14ac:dyDescent="0.2">
      <c r="A1704" t="str">
        <f t="shared" si="182"/>
        <v>Edwards County, Texas</v>
      </c>
      <c r="B1704" t="str">
        <f t="shared" si="183"/>
        <v>Edwards County,</v>
      </c>
      <c r="C1704" t="s">
        <v>89</v>
      </c>
      <c r="D1704" t="s">
        <v>6</v>
      </c>
      <c r="E1704">
        <v>66</v>
      </c>
      <c r="F1704">
        <f>VLOOKUP(A1704,'[1]Population Data'!$A:$B, 2,FALSE)</f>
        <v>2055</v>
      </c>
      <c r="G1704">
        <f>VLOOKUP(A1704,'[1]Population Data'!$A:$C,3,FALSE)</f>
        <v>686</v>
      </c>
      <c r="H1704">
        <f>VLOOKUP(A1704,'[1]Population Data'!$A:$D,4,FALSE)</f>
        <v>347</v>
      </c>
      <c r="I1704" s="1">
        <f>VLOOKUP(A1704,'[1]Population Data'!$A:$E,5,FALSE)</f>
        <v>0.16885644768856448</v>
      </c>
      <c r="J1704" s="2">
        <f>VLOOKUP(A1704,'[1]Population Data'!$A:$F,6,FALSE)</f>
        <v>2.9956268221574343</v>
      </c>
      <c r="K1704" s="2">
        <f t="shared" si="184"/>
        <v>22.032116788321169</v>
      </c>
      <c r="L1704" s="2">
        <f t="shared" si="185"/>
        <v>250.61111111111111</v>
      </c>
      <c r="M1704" s="3">
        <f t="shared" si="186"/>
        <v>0.12195187888618546</v>
      </c>
      <c r="N1704" s="2">
        <f t="shared" si="187"/>
        <v>36.532231940395206</v>
      </c>
      <c r="O1704" s="2">
        <f t="shared" si="188"/>
        <v>6.0366180048661811</v>
      </c>
    </row>
    <row r="1705" spans="1:15" x14ac:dyDescent="0.2">
      <c r="A1705" t="str">
        <f t="shared" si="182"/>
        <v>Edwards County, Texas</v>
      </c>
      <c r="B1705" t="str">
        <f t="shared" si="183"/>
        <v>Edwards County,</v>
      </c>
      <c r="C1705" t="s">
        <v>89</v>
      </c>
      <c r="D1705" t="s">
        <v>7</v>
      </c>
      <c r="E1705">
        <v>0</v>
      </c>
      <c r="F1705">
        <f>VLOOKUP(A1705,'[1]Population Data'!$A:$B, 2,FALSE)</f>
        <v>2055</v>
      </c>
      <c r="G1705">
        <f>VLOOKUP(A1705,'[1]Population Data'!$A:$C,3,FALSE)</f>
        <v>686</v>
      </c>
      <c r="H1705">
        <f>VLOOKUP(A1705,'[1]Population Data'!$A:$D,4,FALSE)</f>
        <v>347</v>
      </c>
      <c r="I1705" s="1">
        <f>VLOOKUP(A1705,'[1]Population Data'!$A:$E,5,FALSE)</f>
        <v>0.16885644768856448</v>
      </c>
      <c r="J1705" s="2">
        <f>VLOOKUP(A1705,'[1]Population Data'!$A:$F,6,FALSE)</f>
        <v>2.9956268221574343</v>
      </c>
      <c r="K1705" s="2">
        <f t="shared" si="184"/>
        <v>0</v>
      </c>
      <c r="L1705" s="2">
        <f t="shared" si="185"/>
        <v>250.61111111111111</v>
      </c>
      <c r="M1705" s="3">
        <f t="shared" si="186"/>
        <v>0.12195187888618546</v>
      </c>
      <c r="N1705" s="2">
        <f t="shared" si="187"/>
        <v>36.532231940395206</v>
      </c>
      <c r="O1705" s="2">
        <f t="shared" si="188"/>
        <v>0</v>
      </c>
    </row>
    <row r="1706" spans="1:15" x14ac:dyDescent="0.2">
      <c r="A1706" t="str">
        <f t="shared" si="182"/>
        <v>Edwards County, Texas</v>
      </c>
      <c r="B1706" t="str">
        <f t="shared" si="183"/>
        <v>Edwards County,</v>
      </c>
      <c r="C1706" t="s">
        <v>89</v>
      </c>
      <c r="D1706" t="s">
        <v>8</v>
      </c>
      <c r="E1706">
        <v>10</v>
      </c>
      <c r="F1706">
        <f>VLOOKUP(A1706,'[1]Population Data'!$A:$B, 2,FALSE)</f>
        <v>2055</v>
      </c>
      <c r="G1706">
        <f>VLOOKUP(A1706,'[1]Population Data'!$A:$C,3,FALSE)</f>
        <v>686</v>
      </c>
      <c r="H1706">
        <f>VLOOKUP(A1706,'[1]Population Data'!$A:$D,4,FALSE)</f>
        <v>347</v>
      </c>
      <c r="I1706" s="1">
        <f>VLOOKUP(A1706,'[1]Population Data'!$A:$E,5,FALSE)</f>
        <v>0.16885644768856448</v>
      </c>
      <c r="J1706" s="2">
        <f>VLOOKUP(A1706,'[1]Population Data'!$A:$F,6,FALSE)</f>
        <v>2.9956268221574343</v>
      </c>
      <c r="K1706" s="2">
        <f t="shared" si="184"/>
        <v>3.3381995133819955</v>
      </c>
      <c r="L1706" s="2">
        <f t="shared" si="185"/>
        <v>250.61111111111111</v>
      </c>
      <c r="M1706" s="3">
        <f t="shared" si="186"/>
        <v>0.12195187888618546</v>
      </c>
      <c r="N1706" s="2">
        <f t="shared" si="187"/>
        <v>36.532231940395206</v>
      </c>
      <c r="O1706" s="2">
        <f t="shared" si="188"/>
        <v>0.91463909164639112</v>
      </c>
    </row>
    <row r="1707" spans="1:15" x14ac:dyDescent="0.2">
      <c r="A1707" t="str">
        <f t="shared" si="182"/>
        <v>Edwards County, Texas</v>
      </c>
      <c r="B1707" t="str">
        <f t="shared" si="183"/>
        <v>Edwards County,</v>
      </c>
      <c r="C1707" t="s">
        <v>89</v>
      </c>
      <c r="D1707" t="s">
        <v>9</v>
      </c>
      <c r="E1707">
        <v>0</v>
      </c>
      <c r="F1707">
        <f>VLOOKUP(A1707,'[1]Population Data'!$A:$B, 2,FALSE)</f>
        <v>2055</v>
      </c>
      <c r="G1707">
        <f>VLOOKUP(A1707,'[1]Population Data'!$A:$C,3,FALSE)</f>
        <v>686</v>
      </c>
      <c r="H1707">
        <f>VLOOKUP(A1707,'[1]Population Data'!$A:$D,4,FALSE)</f>
        <v>347</v>
      </c>
      <c r="I1707" s="1">
        <f>VLOOKUP(A1707,'[1]Population Data'!$A:$E,5,FALSE)</f>
        <v>0.16885644768856448</v>
      </c>
      <c r="J1707" s="2">
        <f>VLOOKUP(A1707,'[1]Population Data'!$A:$F,6,FALSE)</f>
        <v>2.9956268221574343</v>
      </c>
      <c r="K1707" s="2">
        <f t="shared" si="184"/>
        <v>0</v>
      </c>
      <c r="L1707" s="2">
        <f t="shared" si="185"/>
        <v>250.61111111111111</v>
      </c>
      <c r="M1707" s="3">
        <f t="shared" si="186"/>
        <v>0.12195187888618546</v>
      </c>
      <c r="N1707" s="2">
        <f t="shared" si="187"/>
        <v>36.532231940395206</v>
      </c>
      <c r="O1707" s="2">
        <f t="shared" si="188"/>
        <v>0</v>
      </c>
    </row>
    <row r="1708" spans="1:15" x14ac:dyDescent="0.2">
      <c r="A1708" t="str">
        <f t="shared" si="182"/>
        <v>Edwards County, Texas</v>
      </c>
      <c r="B1708" t="str">
        <f t="shared" si="183"/>
        <v>Edwards County,</v>
      </c>
      <c r="C1708" t="s">
        <v>89</v>
      </c>
      <c r="D1708" t="s">
        <v>10</v>
      </c>
      <c r="E1708">
        <v>125</v>
      </c>
      <c r="F1708">
        <f>VLOOKUP(A1708,'[1]Population Data'!$A:$B, 2,FALSE)</f>
        <v>2055</v>
      </c>
      <c r="G1708">
        <f>VLOOKUP(A1708,'[1]Population Data'!$A:$C,3,FALSE)</f>
        <v>686</v>
      </c>
      <c r="H1708">
        <f>VLOOKUP(A1708,'[1]Population Data'!$A:$D,4,FALSE)</f>
        <v>347</v>
      </c>
      <c r="I1708" s="1">
        <f>VLOOKUP(A1708,'[1]Population Data'!$A:$E,5,FALSE)</f>
        <v>0.16885644768856448</v>
      </c>
      <c r="J1708" s="2">
        <f>VLOOKUP(A1708,'[1]Population Data'!$A:$F,6,FALSE)</f>
        <v>2.9956268221574343</v>
      </c>
      <c r="K1708" s="2">
        <f t="shared" si="184"/>
        <v>41.727493917274941</v>
      </c>
      <c r="L1708" s="2">
        <f t="shared" si="185"/>
        <v>250.61111111111111</v>
      </c>
      <c r="M1708" s="3">
        <f t="shared" si="186"/>
        <v>0.12195187888618546</v>
      </c>
      <c r="N1708" s="2">
        <f t="shared" si="187"/>
        <v>36.532231940395206</v>
      </c>
      <c r="O1708" s="2">
        <f t="shared" si="188"/>
        <v>11.432988645579888</v>
      </c>
    </row>
    <row r="1709" spans="1:15" x14ac:dyDescent="0.2">
      <c r="A1709" t="str">
        <f t="shared" si="182"/>
        <v>Edwards County, Texas</v>
      </c>
      <c r="B1709" t="str">
        <f t="shared" si="183"/>
        <v>Edwards County,</v>
      </c>
      <c r="C1709" t="s">
        <v>89</v>
      </c>
      <c r="D1709" t="s">
        <v>11</v>
      </c>
      <c r="E1709">
        <v>55</v>
      </c>
      <c r="F1709">
        <f>VLOOKUP(A1709,'[1]Population Data'!$A:$B, 2,FALSE)</f>
        <v>2055</v>
      </c>
      <c r="G1709">
        <f>VLOOKUP(A1709,'[1]Population Data'!$A:$C,3,FALSE)</f>
        <v>686</v>
      </c>
      <c r="H1709">
        <f>VLOOKUP(A1709,'[1]Population Data'!$A:$D,4,FALSE)</f>
        <v>347</v>
      </c>
      <c r="I1709" s="1">
        <f>VLOOKUP(A1709,'[1]Population Data'!$A:$E,5,FALSE)</f>
        <v>0.16885644768856448</v>
      </c>
      <c r="J1709" s="2">
        <f>VLOOKUP(A1709,'[1]Population Data'!$A:$F,6,FALSE)</f>
        <v>2.9956268221574343</v>
      </c>
      <c r="K1709" s="2">
        <f t="shared" si="184"/>
        <v>18.360097323600975</v>
      </c>
      <c r="L1709" s="2">
        <f t="shared" si="185"/>
        <v>250.61111111111111</v>
      </c>
      <c r="M1709" s="3">
        <f t="shared" si="186"/>
        <v>0.12195187888618546</v>
      </c>
      <c r="N1709" s="2">
        <f t="shared" si="187"/>
        <v>36.532231940395206</v>
      </c>
      <c r="O1709" s="2">
        <f t="shared" si="188"/>
        <v>5.0305150040551512</v>
      </c>
    </row>
    <row r="1710" spans="1:15" x14ac:dyDescent="0.2">
      <c r="A1710" t="str">
        <f t="shared" si="182"/>
        <v>Edwards County, Texas</v>
      </c>
      <c r="B1710" t="str">
        <f t="shared" si="183"/>
        <v>Edwards County,</v>
      </c>
      <c r="C1710" t="s">
        <v>89</v>
      </c>
      <c r="D1710" t="s">
        <v>12</v>
      </c>
      <c r="E1710">
        <v>60</v>
      </c>
      <c r="F1710">
        <f>VLOOKUP(A1710,'[1]Population Data'!$A:$B, 2,FALSE)</f>
        <v>2055</v>
      </c>
      <c r="G1710">
        <f>VLOOKUP(A1710,'[1]Population Data'!$A:$C,3,FALSE)</f>
        <v>686</v>
      </c>
      <c r="H1710">
        <f>VLOOKUP(A1710,'[1]Population Data'!$A:$D,4,FALSE)</f>
        <v>347</v>
      </c>
      <c r="I1710" s="1">
        <f>VLOOKUP(A1710,'[1]Population Data'!$A:$E,5,FALSE)</f>
        <v>0.16885644768856448</v>
      </c>
      <c r="J1710" s="2">
        <f>VLOOKUP(A1710,'[1]Population Data'!$A:$F,6,FALSE)</f>
        <v>2.9956268221574343</v>
      </c>
      <c r="K1710" s="2">
        <f t="shared" si="184"/>
        <v>20.029197080291972</v>
      </c>
      <c r="L1710" s="2">
        <f t="shared" si="185"/>
        <v>250.61111111111111</v>
      </c>
      <c r="M1710" s="3">
        <f t="shared" si="186"/>
        <v>0.12195187888618546</v>
      </c>
      <c r="N1710" s="2">
        <f t="shared" si="187"/>
        <v>36.532231940395206</v>
      </c>
      <c r="O1710" s="2">
        <f t="shared" si="188"/>
        <v>5.4878345498783458</v>
      </c>
    </row>
    <row r="1711" spans="1:15" x14ac:dyDescent="0.2">
      <c r="A1711" t="str">
        <f t="shared" si="182"/>
        <v>Edwards County, Texas</v>
      </c>
      <c r="B1711" t="str">
        <f t="shared" si="183"/>
        <v>Edwards County,</v>
      </c>
      <c r="C1711" t="s">
        <v>89</v>
      </c>
      <c r="D1711" t="s">
        <v>13</v>
      </c>
      <c r="E1711">
        <v>0</v>
      </c>
      <c r="F1711">
        <f>VLOOKUP(A1711,'[1]Population Data'!$A:$B, 2,FALSE)</f>
        <v>2055</v>
      </c>
      <c r="G1711">
        <f>VLOOKUP(A1711,'[1]Population Data'!$A:$C,3,FALSE)</f>
        <v>686</v>
      </c>
      <c r="H1711">
        <f>VLOOKUP(A1711,'[1]Population Data'!$A:$D,4,FALSE)</f>
        <v>347</v>
      </c>
      <c r="I1711" s="1">
        <f>VLOOKUP(A1711,'[1]Population Data'!$A:$E,5,FALSE)</f>
        <v>0.16885644768856448</v>
      </c>
      <c r="J1711" s="2">
        <f>VLOOKUP(A1711,'[1]Population Data'!$A:$F,6,FALSE)</f>
        <v>2.9956268221574343</v>
      </c>
      <c r="K1711" s="2">
        <f t="shared" si="184"/>
        <v>0</v>
      </c>
      <c r="L1711" s="2">
        <f t="shared" si="185"/>
        <v>250.61111111111111</v>
      </c>
      <c r="M1711" s="3">
        <f t="shared" si="186"/>
        <v>0.12195187888618546</v>
      </c>
      <c r="N1711" s="2">
        <f t="shared" si="187"/>
        <v>36.532231940395206</v>
      </c>
      <c r="O1711" s="2">
        <f t="shared" si="188"/>
        <v>0</v>
      </c>
    </row>
    <row r="1712" spans="1:15" x14ac:dyDescent="0.2">
      <c r="A1712" t="str">
        <f t="shared" si="182"/>
        <v>Edwards County, Texas</v>
      </c>
      <c r="B1712" t="str">
        <f t="shared" si="183"/>
        <v>Edwards County,</v>
      </c>
      <c r="C1712" t="s">
        <v>89</v>
      </c>
      <c r="D1712" t="s">
        <v>14</v>
      </c>
      <c r="E1712">
        <v>7</v>
      </c>
      <c r="F1712">
        <f>VLOOKUP(A1712,'[1]Population Data'!$A:$B, 2,FALSE)</f>
        <v>2055</v>
      </c>
      <c r="G1712">
        <f>VLOOKUP(A1712,'[1]Population Data'!$A:$C,3,FALSE)</f>
        <v>686</v>
      </c>
      <c r="H1712">
        <f>VLOOKUP(A1712,'[1]Population Data'!$A:$D,4,FALSE)</f>
        <v>347</v>
      </c>
      <c r="I1712" s="1">
        <f>VLOOKUP(A1712,'[1]Population Data'!$A:$E,5,FALSE)</f>
        <v>0.16885644768856448</v>
      </c>
      <c r="J1712" s="2">
        <f>VLOOKUP(A1712,'[1]Population Data'!$A:$F,6,FALSE)</f>
        <v>2.9956268221574343</v>
      </c>
      <c r="K1712" s="2">
        <f t="shared" si="184"/>
        <v>2.3367396593673968</v>
      </c>
      <c r="L1712" s="2">
        <f t="shared" si="185"/>
        <v>250.61111111111111</v>
      </c>
      <c r="M1712" s="3">
        <f t="shared" si="186"/>
        <v>0.12195187888618546</v>
      </c>
      <c r="N1712" s="2">
        <f t="shared" si="187"/>
        <v>36.532231940395206</v>
      </c>
      <c r="O1712" s="2">
        <f t="shared" si="188"/>
        <v>0.64024736415247374</v>
      </c>
    </row>
    <row r="1713" spans="1:15" x14ac:dyDescent="0.2">
      <c r="A1713" t="str">
        <f t="shared" si="182"/>
        <v>Edwards County, Texas</v>
      </c>
      <c r="B1713" t="str">
        <f t="shared" si="183"/>
        <v>Edwards County,</v>
      </c>
      <c r="C1713" t="s">
        <v>89</v>
      </c>
      <c r="D1713" t="s">
        <v>15</v>
      </c>
      <c r="E1713">
        <v>0</v>
      </c>
      <c r="F1713">
        <f>VLOOKUP(A1713,'[1]Population Data'!$A:$B, 2,FALSE)</f>
        <v>2055</v>
      </c>
      <c r="G1713">
        <f>VLOOKUP(A1713,'[1]Population Data'!$A:$C,3,FALSE)</f>
        <v>686</v>
      </c>
      <c r="H1713">
        <f>VLOOKUP(A1713,'[1]Population Data'!$A:$D,4,FALSE)</f>
        <v>347</v>
      </c>
      <c r="I1713" s="1">
        <f>VLOOKUP(A1713,'[1]Population Data'!$A:$E,5,FALSE)</f>
        <v>0.16885644768856448</v>
      </c>
      <c r="J1713" s="2">
        <f>VLOOKUP(A1713,'[1]Population Data'!$A:$F,6,FALSE)</f>
        <v>2.9956268221574343</v>
      </c>
      <c r="K1713" s="2">
        <f t="shared" si="184"/>
        <v>0</v>
      </c>
      <c r="L1713" s="2">
        <f t="shared" si="185"/>
        <v>250.61111111111111</v>
      </c>
      <c r="M1713" s="3">
        <f t="shared" si="186"/>
        <v>0.12195187888618546</v>
      </c>
      <c r="N1713" s="2">
        <f t="shared" si="187"/>
        <v>36.532231940395206</v>
      </c>
      <c r="O1713" s="2">
        <f t="shared" si="188"/>
        <v>0</v>
      </c>
    </row>
    <row r="1714" spans="1:15" x14ac:dyDescent="0.2">
      <c r="A1714" t="str">
        <f t="shared" si="182"/>
        <v>Edwards County, Texas</v>
      </c>
      <c r="B1714" t="str">
        <f t="shared" si="183"/>
        <v>Edwards County,</v>
      </c>
      <c r="C1714" t="s">
        <v>89</v>
      </c>
      <c r="D1714" t="s">
        <v>16</v>
      </c>
      <c r="E1714">
        <v>0</v>
      </c>
      <c r="F1714">
        <f>VLOOKUP(A1714,'[1]Population Data'!$A:$B, 2,FALSE)</f>
        <v>2055</v>
      </c>
      <c r="G1714">
        <f>VLOOKUP(A1714,'[1]Population Data'!$A:$C,3,FALSE)</f>
        <v>686</v>
      </c>
      <c r="H1714">
        <f>VLOOKUP(A1714,'[1]Population Data'!$A:$D,4,FALSE)</f>
        <v>347</v>
      </c>
      <c r="I1714" s="1">
        <f>VLOOKUP(A1714,'[1]Population Data'!$A:$E,5,FALSE)</f>
        <v>0.16885644768856448</v>
      </c>
      <c r="J1714" s="2">
        <f>VLOOKUP(A1714,'[1]Population Data'!$A:$F,6,FALSE)</f>
        <v>2.9956268221574343</v>
      </c>
      <c r="K1714" s="2">
        <f t="shared" si="184"/>
        <v>0</v>
      </c>
      <c r="L1714" s="2">
        <f t="shared" si="185"/>
        <v>250.61111111111111</v>
      </c>
      <c r="M1714" s="3">
        <f t="shared" si="186"/>
        <v>0.12195187888618546</v>
      </c>
      <c r="N1714" s="2">
        <f t="shared" si="187"/>
        <v>36.532231940395206</v>
      </c>
      <c r="O1714" s="2">
        <f t="shared" si="188"/>
        <v>0</v>
      </c>
    </row>
    <row r="1715" spans="1:15" x14ac:dyDescent="0.2">
      <c r="A1715" t="str">
        <f t="shared" si="182"/>
        <v>Edwards County, Texas</v>
      </c>
      <c r="B1715" t="str">
        <f t="shared" si="183"/>
        <v>Edwards County,</v>
      </c>
      <c r="C1715" t="s">
        <v>89</v>
      </c>
      <c r="D1715" t="s">
        <v>17</v>
      </c>
      <c r="E1715">
        <v>29</v>
      </c>
      <c r="F1715">
        <f>VLOOKUP(A1715,'[1]Population Data'!$A:$B, 2,FALSE)</f>
        <v>2055</v>
      </c>
      <c r="G1715">
        <f>VLOOKUP(A1715,'[1]Population Data'!$A:$C,3,FALSE)</f>
        <v>686</v>
      </c>
      <c r="H1715">
        <f>VLOOKUP(A1715,'[1]Population Data'!$A:$D,4,FALSE)</f>
        <v>347</v>
      </c>
      <c r="I1715" s="1">
        <f>VLOOKUP(A1715,'[1]Population Data'!$A:$E,5,FALSE)</f>
        <v>0.16885644768856448</v>
      </c>
      <c r="J1715" s="2">
        <f>VLOOKUP(A1715,'[1]Population Data'!$A:$F,6,FALSE)</f>
        <v>2.9956268221574343</v>
      </c>
      <c r="K1715" s="2">
        <f t="shared" si="184"/>
        <v>9.6807785888077866</v>
      </c>
      <c r="L1715" s="2">
        <f t="shared" si="185"/>
        <v>250.61111111111111</v>
      </c>
      <c r="M1715" s="3">
        <f t="shared" si="186"/>
        <v>0.12195187888618546</v>
      </c>
      <c r="N1715" s="2">
        <f t="shared" si="187"/>
        <v>36.532231940395206</v>
      </c>
      <c r="O1715" s="2">
        <f t="shared" si="188"/>
        <v>2.6524533657745337</v>
      </c>
    </row>
    <row r="1716" spans="1:15" x14ac:dyDescent="0.2">
      <c r="A1716" t="str">
        <f t="shared" si="182"/>
        <v>Edwards County, Texas</v>
      </c>
      <c r="B1716" t="str">
        <f t="shared" si="183"/>
        <v>Edwards County,</v>
      </c>
      <c r="C1716" t="s">
        <v>89</v>
      </c>
      <c r="D1716" t="s">
        <v>18</v>
      </c>
      <c r="E1716">
        <v>24</v>
      </c>
      <c r="F1716">
        <f>VLOOKUP(A1716,'[1]Population Data'!$A:$B, 2,FALSE)</f>
        <v>2055</v>
      </c>
      <c r="G1716">
        <f>VLOOKUP(A1716,'[1]Population Data'!$A:$C,3,FALSE)</f>
        <v>686</v>
      </c>
      <c r="H1716">
        <f>VLOOKUP(A1716,'[1]Population Data'!$A:$D,4,FALSE)</f>
        <v>347</v>
      </c>
      <c r="I1716" s="1">
        <f>VLOOKUP(A1716,'[1]Population Data'!$A:$E,5,FALSE)</f>
        <v>0.16885644768856448</v>
      </c>
      <c r="J1716" s="2">
        <f>VLOOKUP(A1716,'[1]Population Data'!$A:$F,6,FALSE)</f>
        <v>2.9956268221574343</v>
      </c>
      <c r="K1716" s="2">
        <f t="shared" si="184"/>
        <v>8.0116788321167896</v>
      </c>
      <c r="L1716" s="2">
        <f t="shared" si="185"/>
        <v>250.61111111111111</v>
      </c>
      <c r="M1716" s="3">
        <f t="shared" si="186"/>
        <v>0.12195187888618546</v>
      </c>
      <c r="N1716" s="2">
        <f t="shared" si="187"/>
        <v>36.532231940395206</v>
      </c>
      <c r="O1716" s="2">
        <f t="shared" si="188"/>
        <v>2.1951338199513386</v>
      </c>
    </row>
    <row r="1717" spans="1:15" x14ac:dyDescent="0.2">
      <c r="A1717" t="str">
        <f t="shared" si="182"/>
        <v>Edwards County, Texas</v>
      </c>
      <c r="B1717" t="str">
        <f t="shared" si="183"/>
        <v>Edwards County,</v>
      </c>
      <c r="C1717" t="s">
        <v>89</v>
      </c>
      <c r="D1717" t="s">
        <v>19</v>
      </c>
      <c r="E1717">
        <v>0</v>
      </c>
      <c r="F1717">
        <f>VLOOKUP(A1717,'[1]Population Data'!$A:$B, 2,FALSE)</f>
        <v>2055</v>
      </c>
      <c r="G1717">
        <f>VLOOKUP(A1717,'[1]Population Data'!$A:$C,3,FALSE)</f>
        <v>686</v>
      </c>
      <c r="H1717">
        <f>VLOOKUP(A1717,'[1]Population Data'!$A:$D,4,FALSE)</f>
        <v>347</v>
      </c>
      <c r="I1717" s="1">
        <f>VLOOKUP(A1717,'[1]Population Data'!$A:$E,5,FALSE)</f>
        <v>0.16885644768856448</v>
      </c>
      <c r="J1717" s="2">
        <f>VLOOKUP(A1717,'[1]Population Data'!$A:$F,6,FALSE)</f>
        <v>2.9956268221574343</v>
      </c>
      <c r="K1717" s="2">
        <f t="shared" si="184"/>
        <v>0</v>
      </c>
      <c r="L1717" s="2">
        <f t="shared" si="185"/>
        <v>250.61111111111111</v>
      </c>
      <c r="M1717" s="3">
        <f t="shared" si="186"/>
        <v>0.12195187888618546</v>
      </c>
      <c r="N1717" s="2">
        <f t="shared" si="187"/>
        <v>36.532231940395206</v>
      </c>
      <c r="O1717" s="2">
        <f t="shared" si="188"/>
        <v>0</v>
      </c>
    </row>
    <row r="1718" spans="1:15" x14ac:dyDescent="0.2">
      <c r="A1718" t="str">
        <f t="shared" si="182"/>
        <v>Edwards County, Texas</v>
      </c>
      <c r="B1718" t="str">
        <f t="shared" si="183"/>
        <v>Edwards County,</v>
      </c>
      <c r="C1718" t="s">
        <v>89</v>
      </c>
      <c r="D1718" t="s">
        <v>20</v>
      </c>
      <c r="E1718">
        <v>0</v>
      </c>
      <c r="F1718">
        <f>VLOOKUP(A1718,'[1]Population Data'!$A:$B, 2,FALSE)</f>
        <v>2055</v>
      </c>
      <c r="G1718">
        <f>VLOOKUP(A1718,'[1]Population Data'!$A:$C,3,FALSE)</f>
        <v>686</v>
      </c>
      <c r="H1718">
        <f>VLOOKUP(A1718,'[1]Population Data'!$A:$D,4,FALSE)</f>
        <v>347</v>
      </c>
      <c r="I1718" s="1">
        <f>VLOOKUP(A1718,'[1]Population Data'!$A:$E,5,FALSE)</f>
        <v>0.16885644768856448</v>
      </c>
      <c r="J1718" s="2">
        <f>VLOOKUP(A1718,'[1]Population Data'!$A:$F,6,FALSE)</f>
        <v>2.9956268221574343</v>
      </c>
      <c r="K1718" s="2">
        <f t="shared" si="184"/>
        <v>0</v>
      </c>
      <c r="L1718" s="2">
        <f t="shared" si="185"/>
        <v>250.61111111111111</v>
      </c>
      <c r="M1718" s="3">
        <f t="shared" si="186"/>
        <v>0.12195187888618546</v>
      </c>
      <c r="N1718" s="2">
        <f t="shared" si="187"/>
        <v>36.532231940395206</v>
      </c>
      <c r="O1718" s="2">
        <f t="shared" si="188"/>
        <v>0</v>
      </c>
    </row>
    <row r="1719" spans="1:15" x14ac:dyDescent="0.2">
      <c r="A1719" t="str">
        <f t="shared" si="182"/>
        <v>Edwards County, Texas</v>
      </c>
      <c r="B1719" t="str">
        <f t="shared" si="183"/>
        <v>Edwards County,</v>
      </c>
      <c r="C1719" t="s">
        <v>89</v>
      </c>
      <c r="D1719" t="s">
        <v>21</v>
      </c>
      <c r="E1719">
        <v>0</v>
      </c>
      <c r="F1719">
        <f>VLOOKUP(A1719,'[1]Population Data'!$A:$B, 2,FALSE)</f>
        <v>2055</v>
      </c>
      <c r="G1719">
        <f>VLOOKUP(A1719,'[1]Population Data'!$A:$C,3,FALSE)</f>
        <v>686</v>
      </c>
      <c r="H1719">
        <f>VLOOKUP(A1719,'[1]Population Data'!$A:$D,4,FALSE)</f>
        <v>347</v>
      </c>
      <c r="I1719" s="1">
        <f>VLOOKUP(A1719,'[1]Population Data'!$A:$E,5,FALSE)</f>
        <v>0.16885644768856448</v>
      </c>
      <c r="J1719" s="2">
        <f>VLOOKUP(A1719,'[1]Population Data'!$A:$F,6,FALSE)</f>
        <v>2.9956268221574343</v>
      </c>
      <c r="K1719" s="2">
        <f t="shared" si="184"/>
        <v>0</v>
      </c>
      <c r="L1719" s="2">
        <f t="shared" si="185"/>
        <v>250.61111111111111</v>
      </c>
      <c r="M1719" s="3">
        <f t="shared" si="186"/>
        <v>0.12195187888618546</v>
      </c>
      <c r="N1719" s="2">
        <f t="shared" si="187"/>
        <v>36.532231940395206</v>
      </c>
      <c r="O1719" s="2">
        <f t="shared" si="188"/>
        <v>0</v>
      </c>
    </row>
    <row r="1720" spans="1:15" x14ac:dyDescent="0.2">
      <c r="A1720" t="str">
        <f t="shared" si="182"/>
        <v>Edwards County, Texas</v>
      </c>
      <c r="B1720" t="str">
        <f t="shared" si="183"/>
        <v>Edwards County,</v>
      </c>
      <c r="C1720" t="s">
        <v>89</v>
      </c>
      <c r="D1720" t="s">
        <v>22</v>
      </c>
      <c r="E1720">
        <v>59</v>
      </c>
      <c r="F1720">
        <f>VLOOKUP(A1720,'[1]Population Data'!$A:$B, 2,FALSE)</f>
        <v>2055</v>
      </c>
      <c r="G1720">
        <f>VLOOKUP(A1720,'[1]Population Data'!$A:$C,3,FALSE)</f>
        <v>686</v>
      </c>
      <c r="H1720">
        <f>VLOOKUP(A1720,'[1]Population Data'!$A:$D,4,FALSE)</f>
        <v>347</v>
      </c>
      <c r="I1720" s="1">
        <f>VLOOKUP(A1720,'[1]Population Data'!$A:$E,5,FALSE)</f>
        <v>0.16885644768856448</v>
      </c>
      <c r="J1720" s="2">
        <f>VLOOKUP(A1720,'[1]Population Data'!$A:$F,6,FALSE)</f>
        <v>2.9956268221574343</v>
      </c>
      <c r="K1720" s="2">
        <f t="shared" si="184"/>
        <v>19.695377128953773</v>
      </c>
      <c r="L1720" s="2">
        <f t="shared" si="185"/>
        <v>250.61111111111111</v>
      </c>
      <c r="M1720" s="3">
        <f t="shared" si="186"/>
        <v>0.12195187888618546</v>
      </c>
      <c r="N1720" s="2">
        <f t="shared" si="187"/>
        <v>36.532231940395206</v>
      </c>
      <c r="O1720" s="2">
        <f t="shared" si="188"/>
        <v>5.3963706407137071</v>
      </c>
    </row>
    <row r="1721" spans="1:15" x14ac:dyDescent="0.2">
      <c r="A1721" t="str">
        <f t="shared" si="182"/>
        <v>Edwards County, Texas</v>
      </c>
      <c r="B1721" t="str">
        <f t="shared" si="183"/>
        <v>Edwards County,</v>
      </c>
      <c r="C1721" t="s">
        <v>89</v>
      </c>
      <c r="D1721" t="s">
        <v>23</v>
      </c>
      <c r="E1721">
        <v>19</v>
      </c>
      <c r="F1721">
        <f>VLOOKUP(A1721,'[1]Population Data'!$A:$B, 2,FALSE)</f>
        <v>2055</v>
      </c>
      <c r="G1721">
        <f>VLOOKUP(A1721,'[1]Population Data'!$A:$C,3,FALSE)</f>
        <v>686</v>
      </c>
      <c r="H1721">
        <f>VLOOKUP(A1721,'[1]Population Data'!$A:$D,4,FALSE)</f>
        <v>347</v>
      </c>
      <c r="I1721" s="1">
        <f>VLOOKUP(A1721,'[1]Population Data'!$A:$E,5,FALSE)</f>
        <v>0.16885644768856448</v>
      </c>
      <c r="J1721" s="2">
        <f>VLOOKUP(A1721,'[1]Population Data'!$A:$F,6,FALSE)</f>
        <v>2.9956268221574343</v>
      </c>
      <c r="K1721" s="2">
        <f t="shared" si="184"/>
        <v>6.3425790754257907</v>
      </c>
      <c r="L1721" s="2">
        <f t="shared" si="185"/>
        <v>250.61111111111111</v>
      </c>
      <c r="M1721" s="3">
        <f t="shared" si="186"/>
        <v>0.12195187888618546</v>
      </c>
      <c r="N1721" s="2">
        <f t="shared" si="187"/>
        <v>36.532231940395206</v>
      </c>
      <c r="O1721" s="2">
        <f t="shared" si="188"/>
        <v>1.7378142741281428</v>
      </c>
    </row>
    <row r="1722" spans="1:15" x14ac:dyDescent="0.2">
      <c r="A1722" t="str">
        <f t="shared" si="182"/>
        <v>Edwards County, Texas</v>
      </c>
      <c r="B1722" t="str">
        <f t="shared" si="183"/>
        <v>Edwards County,</v>
      </c>
      <c r="C1722" t="s">
        <v>89</v>
      </c>
      <c r="D1722" t="s">
        <v>24</v>
      </c>
      <c r="E1722">
        <v>157</v>
      </c>
      <c r="F1722">
        <f>VLOOKUP(A1722,'[1]Population Data'!$A:$B, 2,FALSE)</f>
        <v>2055</v>
      </c>
      <c r="G1722">
        <f>VLOOKUP(A1722,'[1]Population Data'!$A:$C,3,FALSE)</f>
        <v>686</v>
      </c>
      <c r="H1722">
        <f>VLOOKUP(A1722,'[1]Population Data'!$A:$D,4,FALSE)</f>
        <v>347</v>
      </c>
      <c r="I1722" s="1">
        <f>VLOOKUP(A1722,'[1]Population Data'!$A:$E,5,FALSE)</f>
        <v>0.16885644768856448</v>
      </c>
      <c r="J1722" s="2">
        <f>VLOOKUP(A1722,'[1]Population Data'!$A:$F,6,FALSE)</f>
        <v>2.9956268221574343</v>
      </c>
      <c r="K1722" s="2">
        <f t="shared" si="184"/>
        <v>52.40973236009733</v>
      </c>
      <c r="L1722" s="2">
        <f t="shared" si="185"/>
        <v>250.61111111111111</v>
      </c>
      <c r="M1722" s="3">
        <f t="shared" si="186"/>
        <v>0.12195187888618546</v>
      </c>
      <c r="N1722" s="2">
        <f t="shared" si="187"/>
        <v>36.532231940395206</v>
      </c>
      <c r="O1722" s="2">
        <f t="shared" si="188"/>
        <v>14.359833738848341</v>
      </c>
    </row>
    <row r="1723" spans="1:15" x14ac:dyDescent="0.2">
      <c r="A1723" t="str">
        <f t="shared" si="182"/>
        <v>Edwards County, Texas</v>
      </c>
      <c r="B1723" t="str">
        <f t="shared" si="183"/>
        <v>Edwards County,</v>
      </c>
      <c r="C1723" t="s">
        <v>89</v>
      </c>
      <c r="D1723" t="s">
        <v>25</v>
      </c>
      <c r="E1723">
        <v>94</v>
      </c>
      <c r="F1723">
        <f>VLOOKUP(A1723,'[1]Population Data'!$A:$B, 2,FALSE)</f>
        <v>2055</v>
      </c>
      <c r="G1723">
        <f>VLOOKUP(A1723,'[1]Population Data'!$A:$C,3,FALSE)</f>
        <v>686</v>
      </c>
      <c r="H1723">
        <f>VLOOKUP(A1723,'[1]Population Data'!$A:$D,4,FALSE)</f>
        <v>347</v>
      </c>
      <c r="I1723" s="1">
        <f>VLOOKUP(A1723,'[1]Population Data'!$A:$E,5,FALSE)</f>
        <v>0.16885644768856448</v>
      </c>
      <c r="J1723" s="2">
        <f>VLOOKUP(A1723,'[1]Population Data'!$A:$F,6,FALSE)</f>
        <v>2.9956268221574343</v>
      </c>
      <c r="K1723" s="2">
        <f t="shared" si="184"/>
        <v>31.379075425790756</v>
      </c>
      <c r="L1723" s="2">
        <f t="shared" si="185"/>
        <v>250.61111111111111</v>
      </c>
      <c r="M1723" s="3">
        <f t="shared" si="186"/>
        <v>0.12195187888618546</v>
      </c>
      <c r="N1723" s="2">
        <f t="shared" si="187"/>
        <v>36.532231940395206</v>
      </c>
      <c r="O1723" s="2">
        <f t="shared" si="188"/>
        <v>8.5976074614760751</v>
      </c>
    </row>
    <row r="1724" spans="1:15" x14ac:dyDescent="0.2">
      <c r="A1724" t="str">
        <f t="shared" si="182"/>
        <v>Edwards County, Texas</v>
      </c>
      <c r="B1724" t="str">
        <f t="shared" si="183"/>
        <v>Edwards County,</v>
      </c>
      <c r="C1724" t="s">
        <v>89</v>
      </c>
      <c r="D1724" t="s">
        <v>26</v>
      </c>
      <c r="E1724">
        <v>0</v>
      </c>
      <c r="F1724">
        <f>VLOOKUP(A1724,'[1]Population Data'!$A:$B, 2,FALSE)</f>
        <v>2055</v>
      </c>
      <c r="G1724">
        <f>VLOOKUP(A1724,'[1]Population Data'!$A:$C,3,FALSE)</f>
        <v>686</v>
      </c>
      <c r="H1724">
        <f>VLOOKUP(A1724,'[1]Population Data'!$A:$D,4,FALSE)</f>
        <v>347</v>
      </c>
      <c r="I1724" s="1">
        <f>VLOOKUP(A1724,'[1]Population Data'!$A:$E,5,FALSE)</f>
        <v>0.16885644768856448</v>
      </c>
      <c r="J1724" s="2">
        <f>VLOOKUP(A1724,'[1]Population Data'!$A:$F,6,FALSE)</f>
        <v>2.9956268221574343</v>
      </c>
      <c r="K1724" s="2">
        <f t="shared" si="184"/>
        <v>0</v>
      </c>
      <c r="L1724" s="2">
        <f t="shared" si="185"/>
        <v>250.61111111111111</v>
      </c>
      <c r="M1724" s="3">
        <f t="shared" si="186"/>
        <v>0.12195187888618546</v>
      </c>
      <c r="N1724" s="2">
        <f t="shared" si="187"/>
        <v>36.532231940395206</v>
      </c>
      <c r="O1724" s="2">
        <f t="shared" si="188"/>
        <v>0</v>
      </c>
    </row>
    <row r="1725" spans="1:15" x14ac:dyDescent="0.2">
      <c r="A1725" t="str">
        <f t="shared" si="182"/>
        <v>Edwards County, Texas</v>
      </c>
      <c r="B1725" t="str">
        <f t="shared" si="183"/>
        <v>Edwards County,</v>
      </c>
      <c r="C1725" t="s">
        <v>89</v>
      </c>
      <c r="D1725" t="s">
        <v>27</v>
      </c>
      <c r="E1725">
        <v>173</v>
      </c>
      <c r="F1725">
        <f>VLOOKUP(A1725,'[1]Population Data'!$A:$B, 2,FALSE)</f>
        <v>2055</v>
      </c>
      <c r="G1725">
        <f>VLOOKUP(A1725,'[1]Population Data'!$A:$C,3,FALSE)</f>
        <v>686</v>
      </c>
      <c r="H1725">
        <f>VLOOKUP(A1725,'[1]Population Data'!$A:$D,4,FALSE)</f>
        <v>347</v>
      </c>
      <c r="I1725" s="1">
        <f>VLOOKUP(A1725,'[1]Population Data'!$A:$E,5,FALSE)</f>
        <v>0.16885644768856448</v>
      </c>
      <c r="J1725" s="2">
        <f>VLOOKUP(A1725,'[1]Population Data'!$A:$F,6,FALSE)</f>
        <v>2.9956268221574343</v>
      </c>
      <c r="K1725" s="2">
        <f t="shared" si="184"/>
        <v>57.75085158150852</v>
      </c>
      <c r="L1725" s="2">
        <f t="shared" si="185"/>
        <v>250.61111111111111</v>
      </c>
      <c r="M1725" s="3">
        <f t="shared" si="186"/>
        <v>0.12195187888618546</v>
      </c>
      <c r="N1725" s="2">
        <f t="shared" si="187"/>
        <v>36.532231940395206</v>
      </c>
      <c r="O1725" s="2">
        <f t="shared" si="188"/>
        <v>15.823256285482564</v>
      </c>
    </row>
    <row r="1726" spans="1:15" x14ac:dyDescent="0.2">
      <c r="A1726" t="str">
        <f t="shared" si="182"/>
        <v>Edwards County, Texas</v>
      </c>
      <c r="B1726" t="str">
        <f t="shared" si="183"/>
        <v>Edwards County,</v>
      </c>
      <c r="C1726" t="s">
        <v>89</v>
      </c>
      <c r="D1726" t="s">
        <v>28</v>
      </c>
      <c r="E1726">
        <v>10</v>
      </c>
      <c r="F1726">
        <f>VLOOKUP(A1726,'[1]Population Data'!$A:$B, 2,FALSE)</f>
        <v>2055</v>
      </c>
      <c r="G1726">
        <f>VLOOKUP(A1726,'[1]Population Data'!$A:$C,3,FALSE)</f>
        <v>686</v>
      </c>
      <c r="H1726">
        <f>VLOOKUP(A1726,'[1]Population Data'!$A:$D,4,FALSE)</f>
        <v>347</v>
      </c>
      <c r="I1726" s="1">
        <f>VLOOKUP(A1726,'[1]Population Data'!$A:$E,5,FALSE)</f>
        <v>0.16885644768856448</v>
      </c>
      <c r="J1726" s="2">
        <f>VLOOKUP(A1726,'[1]Population Data'!$A:$F,6,FALSE)</f>
        <v>2.9956268221574343</v>
      </c>
      <c r="K1726" s="2">
        <f t="shared" si="184"/>
        <v>3.3381995133819955</v>
      </c>
      <c r="L1726" s="2">
        <f t="shared" si="185"/>
        <v>250.61111111111111</v>
      </c>
      <c r="M1726" s="3">
        <f t="shared" si="186"/>
        <v>0.12195187888618546</v>
      </c>
      <c r="N1726" s="2">
        <f t="shared" si="187"/>
        <v>36.532231940395206</v>
      </c>
      <c r="O1726" s="2">
        <f t="shared" si="188"/>
        <v>0.91463909164639112</v>
      </c>
    </row>
    <row r="1727" spans="1:15" x14ac:dyDescent="0.2">
      <c r="A1727" t="str">
        <f t="shared" si="182"/>
        <v>El Paso County, Texas</v>
      </c>
      <c r="B1727" t="str">
        <f t="shared" si="183"/>
        <v>El Paso County,</v>
      </c>
      <c r="C1727" t="s">
        <v>269</v>
      </c>
      <c r="D1727" t="s">
        <v>4</v>
      </c>
      <c r="E1727">
        <v>3584</v>
      </c>
      <c r="F1727">
        <f>VLOOKUP(A1727,'[1]Population Data'!$A:$B, 2,FALSE)</f>
        <v>840758</v>
      </c>
      <c r="G1727">
        <f>VLOOKUP(A1727,'[1]Population Data'!$A:$C,3,FALSE)</f>
        <v>265724</v>
      </c>
      <c r="H1727">
        <f>VLOOKUP(A1727,'[1]Population Data'!$A:$D,4,FALSE)</f>
        <v>228101</v>
      </c>
      <c r="I1727" s="1">
        <f>VLOOKUP(A1727,'[1]Population Data'!$A:$E,5,FALSE)</f>
        <v>0.27130398997095478</v>
      </c>
      <c r="J1727" s="2">
        <f>VLOOKUP(A1727,'[1]Population Data'!$A:$F,6,FALSE)</f>
        <v>3.1640273366350047</v>
      </c>
      <c r="K1727" s="2">
        <f t="shared" si="184"/>
        <v>1132.7335761301113</v>
      </c>
      <c r="L1727" s="2">
        <f t="shared" si="185"/>
        <v>164739.61111111109</v>
      </c>
      <c r="M1727" s="3">
        <f t="shared" si="186"/>
        <v>0.19594177053457842</v>
      </c>
      <c r="N1727" s="2">
        <f t="shared" si="187"/>
        <v>61.996511836006938</v>
      </c>
      <c r="O1727" s="2">
        <f t="shared" si="188"/>
        <v>526.69147919694683</v>
      </c>
    </row>
    <row r="1728" spans="1:15" x14ac:dyDescent="0.2">
      <c r="A1728" t="str">
        <f t="shared" si="182"/>
        <v>El Paso County, Texas</v>
      </c>
      <c r="B1728" t="str">
        <f t="shared" si="183"/>
        <v>El Paso County,</v>
      </c>
      <c r="C1728" t="s">
        <v>269</v>
      </c>
      <c r="D1728" t="s">
        <v>5</v>
      </c>
      <c r="E1728">
        <v>4417</v>
      </c>
      <c r="F1728">
        <f>VLOOKUP(A1728,'[1]Population Data'!$A:$B, 2,FALSE)</f>
        <v>840758</v>
      </c>
      <c r="G1728">
        <f>VLOOKUP(A1728,'[1]Population Data'!$A:$C,3,FALSE)</f>
        <v>265724</v>
      </c>
      <c r="H1728">
        <f>VLOOKUP(A1728,'[1]Population Data'!$A:$D,4,FALSE)</f>
        <v>228101</v>
      </c>
      <c r="I1728" s="1">
        <f>VLOOKUP(A1728,'[1]Population Data'!$A:$E,5,FALSE)</f>
        <v>0.27130398997095478</v>
      </c>
      <c r="J1728" s="2">
        <f>VLOOKUP(A1728,'[1]Population Data'!$A:$F,6,FALSE)</f>
        <v>3.1640273366350047</v>
      </c>
      <c r="K1728" s="2">
        <f t="shared" si="184"/>
        <v>1396.0056377697269</v>
      </c>
      <c r="L1728" s="2">
        <f t="shared" si="185"/>
        <v>164739.61111111109</v>
      </c>
      <c r="M1728" s="3">
        <f t="shared" si="186"/>
        <v>0.19594177053457842</v>
      </c>
      <c r="N1728" s="2">
        <f t="shared" si="187"/>
        <v>61.996511836006938</v>
      </c>
      <c r="O1728" s="2">
        <f t="shared" si="188"/>
        <v>649.10610033842477</v>
      </c>
    </row>
    <row r="1729" spans="1:15" x14ac:dyDescent="0.2">
      <c r="A1729" t="str">
        <f t="shared" si="182"/>
        <v>El Paso County, Texas</v>
      </c>
      <c r="B1729" t="str">
        <f t="shared" si="183"/>
        <v>El Paso County,</v>
      </c>
      <c r="C1729" t="s">
        <v>269</v>
      </c>
      <c r="D1729" t="s">
        <v>6</v>
      </c>
      <c r="E1729">
        <v>14727</v>
      </c>
      <c r="F1729">
        <f>VLOOKUP(A1729,'[1]Population Data'!$A:$B, 2,FALSE)</f>
        <v>840758</v>
      </c>
      <c r="G1729">
        <f>VLOOKUP(A1729,'[1]Population Data'!$A:$C,3,FALSE)</f>
        <v>265724</v>
      </c>
      <c r="H1729">
        <f>VLOOKUP(A1729,'[1]Population Data'!$A:$D,4,FALSE)</f>
        <v>228101</v>
      </c>
      <c r="I1729" s="1">
        <f>VLOOKUP(A1729,'[1]Population Data'!$A:$E,5,FALSE)</f>
        <v>0.27130398997095478</v>
      </c>
      <c r="J1729" s="2">
        <f>VLOOKUP(A1729,'[1]Population Data'!$A:$F,6,FALSE)</f>
        <v>3.1640273366350047</v>
      </c>
      <c r="K1729" s="2">
        <f t="shared" si="184"/>
        <v>4654.5109865145505</v>
      </c>
      <c r="L1729" s="2">
        <f t="shared" si="185"/>
        <v>164739.61111111109</v>
      </c>
      <c r="M1729" s="3">
        <f t="shared" si="186"/>
        <v>0.19594177053457842</v>
      </c>
      <c r="N1729" s="2">
        <f t="shared" si="187"/>
        <v>61.996511836006938</v>
      </c>
      <c r="O1729" s="2">
        <f t="shared" si="188"/>
        <v>2164.2258409970523</v>
      </c>
    </row>
    <row r="1730" spans="1:15" x14ac:dyDescent="0.2">
      <c r="A1730" t="str">
        <f t="shared" si="182"/>
        <v>El Paso County, Texas</v>
      </c>
      <c r="B1730" t="str">
        <f t="shared" si="183"/>
        <v>El Paso County,</v>
      </c>
      <c r="C1730" t="s">
        <v>269</v>
      </c>
      <c r="D1730" t="s">
        <v>7</v>
      </c>
      <c r="E1730">
        <v>12365</v>
      </c>
      <c r="F1730">
        <f>VLOOKUP(A1730,'[1]Population Data'!$A:$B, 2,FALSE)</f>
        <v>840758</v>
      </c>
      <c r="G1730">
        <f>VLOOKUP(A1730,'[1]Population Data'!$A:$C,3,FALSE)</f>
        <v>265724</v>
      </c>
      <c r="H1730">
        <f>VLOOKUP(A1730,'[1]Population Data'!$A:$D,4,FALSE)</f>
        <v>228101</v>
      </c>
      <c r="I1730" s="1">
        <f>VLOOKUP(A1730,'[1]Population Data'!$A:$E,5,FALSE)</f>
        <v>0.27130398997095478</v>
      </c>
      <c r="J1730" s="2">
        <f>VLOOKUP(A1730,'[1]Population Data'!$A:$F,6,FALSE)</f>
        <v>3.1640273366350047</v>
      </c>
      <c r="K1730" s="2">
        <f t="shared" si="184"/>
        <v>3907.9940482279085</v>
      </c>
      <c r="L1730" s="2">
        <f t="shared" si="185"/>
        <v>164739.61111111109</v>
      </c>
      <c r="M1730" s="3">
        <f t="shared" si="186"/>
        <v>0.19594177053457842</v>
      </c>
      <c r="N1730" s="2">
        <f t="shared" si="187"/>
        <v>61.996511836006938</v>
      </c>
      <c r="O1730" s="2">
        <f t="shared" si="188"/>
        <v>1817.1149944950466</v>
      </c>
    </row>
    <row r="1731" spans="1:15" x14ac:dyDescent="0.2">
      <c r="A1731" t="str">
        <f t="shared" ref="A1731:A1794" si="189">CONCATENATE(B1731," ", "Texas")</f>
        <v>El Paso County, Texas</v>
      </c>
      <c r="B1731" t="str">
        <f t="shared" ref="B1731:B1794" si="190">LEFT(C1731,FIND(",", C1731))</f>
        <v>El Paso County,</v>
      </c>
      <c r="C1731" t="s">
        <v>269</v>
      </c>
      <c r="D1731" t="s">
        <v>8</v>
      </c>
      <c r="E1731">
        <v>5471</v>
      </c>
      <c r="F1731">
        <f>VLOOKUP(A1731,'[1]Population Data'!$A:$B, 2,FALSE)</f>
        <v>840758</v>
      </c>
      <c r="G1731">
        <f>VLOOKUP(A1731,'[1]Population Data'!$A:$C,3,FALSE)</f>
        <v>265724</v>
      </c>
      <c r="H1731">
        <f>VLOOKUP(A1731,'[1]Population Data'!$A:$D,4,FALSE)</f>
        <v>228101</v>
      </c>
      <c r="I1731" s="1">
        <f>VLOOKUP(A1731,'[1]Population Data'!$A:$E,5,FALSE)</f>
        <v>0.27130398997095478</v>
      </c>
      <c r="J1731" s="2">
        <f>VLOOKUP(A1731,'[1]Population Data'!$A:$F,6,FALSE)</f>
        <v>3.1640273366350047</v>
      </c>
      <c r="K1731" s="2">
        <f t="shared" ref="K1731:K1794" si="191">E1731/J1731</f>
        <v>1729.1253892320976</v>
      </c>
      <c r="L1731" s="2">
        <f t="shared" ref="L1731:L1794" si="192">(H1731/18)*13</f>
        <v>164739.61111111109</v>
      </c>
      <c r="M1731" s="3">
        <f t="shared" ref="M1731:M1794" si="193">L1731/F1731</f>
        <v>0.19594177053457842</v>
      </c>
      <c r="N1731" s="2">
        <f t="shared" ref="N1731:N1794" si="194">M1731*J1731*100</f>
        <v>61.996511836006938</v>
      </c>
      <c r="O1731" s="2">
        <f t="shared" ref="O1731:O1794" si="195">0.75*N1731*K1731*(1/100)</f>
        <v>803.99806994600897</v>
      </c>
    </row>
    <row r="1732" spans="1:15" x14ac:dyDescent="0.2">
      <c r="A1732" t="str">
        <f t="shared" si="189"/>
        <v>El Paso County, Texas</v>
      </c>
      <c r="B1732" t="str">
        <f t="shared" si="190"/>
        <v>El Paso County,</v>
      </c>
      <c r="C1732" t="s">
        <v>269</v>
      </c>
      <c r="D1732" t="s">
        <v>9</v>
      </c>
      <c r="E1732">
        <v>5827</v>
      </c>
      <c r="F1732">
        <f>VLOOKUP(A1732,'[1]Population Data'!$A:$B, 2,FALSE)</f>
        <v>840758</v>
      </c>
      <c r="G1732">
        <f>VLOOKUP(A1732,'[1]Population Data'!$A:$C,3,FALSE)</f>
        <v>265724</v>
      </c>
      <c r="H1732">
        <f>VLOOKUP(A1732,'[1]Population Data'!$A:$D,4,FALSE)</f>
        <v>228101</v>
      </c>
      <c r="I1732" s="1">
        <f>VLOOKUP(A1732,'[1]Population Data'!$A:$E,5,FALSE)</f>
        <v>0.27130398997095478</v>
      </c>
      <c r="J1732" s="2">
        <f>VLOOKUP(A1732,'[1]Population Data'!$A:$F,6,FALSE)</f>
        <v>3.1640273366350047</v>
      </c>
      <c r="K1732" s="2">
        <f t="shared" si="191"/>
        <v>1841.6402198968074</v>
      </c>
      <c r="L1732" s="2">
        <f t="shared" si="192"/>
        <v>164739.61111111109</v>
      </c>
      <c r="M1732" s="3">
        <f t="shared" si="193"/>
        <v>0.19594177053457842</v>
      </c>
      <c r="N1732" s="2">
        <f t="shared" si="194"/>
        <v>61.996511836006938</v>
      </c>
      <c r="O1732" s="2">
        <f t="shared" si="195"/>
        <v>856.31452267874135</v>
      </c>
    </row>
    <row r="1733" spans="1:15" x14ac:dyDescent="0.2">
      <c r="A1733" t="str">
        <f t="shared" si="189"/>
        <v>El Paso County, Texas</v>
      </c>
      <c r="B1733" t="str">
        <f t="shared" si="190"/>
        <v>El Paso County,</v>
      </c>
      <c r="C1733" t="s">
        <v>269</v>
      </c>
      <c r="D1733" t="s">
        <v>10</v>
      </c>
      <c r="E1733">
        <v>20442</v>
      </c>
      <c r="F1733">
        <f>VLOOKUP(A1733,'[1]Population Data'!$A:$B, 2,FALSE)</f>
        <v>840758</v>
      </c>
      <c r="G1733">
        <f>VLOOKUP(A1733,'[1]Population Data'!$A:$C,3,FALSE)</f>
        <v>265724</v>
      </c>
      <c r="H1733">
        <f>VLOOKUP(A1733,'[1]Population Data'!$A:$D,4,FALSE)</f>
        <v>228101</v>
      </c>
      <c r="I1733" s="1">
        <f>VLOOKUP(A1733,'[1]Population Data'!$A:$E,5,FALSE)</f>
        <v>0.27130398997095478</v>
      </c>
      <c r="J1733" s="2">
        <f>VLOOKUP(A1733,'[1]Population Data'!$A:$F,6,FALSE)</f>
        <v>3.1640273366350047</v>
      </c>
      <c r="K1733" s="2">
        <f t="shared" si="191"/>
        <v>6460.7532821572913</v>
      </c>
      <c r="L1733" s="2">
        <f t="shared" si="192"/>
        <v>164739.61111111109</v>
      </c>
      <c r="M1733" s="3">
        <f t="shared" si="193"/>
        <v>0.19594177053457842</v>
      </c>
      <c r="N1733" s="2">
        <f t="shared" si="194"/>
        <v>61.996511836006938</v>
      </c>
      <c r="O1733" s="2">
        <f t="shared" si="195"/>
        <v>3004.0812549508892</v>
      </c>
    </row>
    <row r="1734" spans="1:15" x14ac:dyDescent="0.2">
      <c r="A1734" t="str">
        <f t="shared" si="189"/>
        <v>El Paso County, Texas</v>
      </c>
      <c r="B1734" t="str">
        <f t="shared" si="190"/>
        <v>El Paso County,</v>
      </c>
      <c r="C1734" t="s">
        <v>269</v>
      </c>
      <c r="D1734" t="s">
        <v>11</v>
      </c>
      <c r="E1734">
        <v>26149</v>
      </c>
      <c r="F1734">
        <f>VLOOKUP(A1734,'[1]Population Data'!$A:$B, 2,FALSE)</f>
        <v>840758</v>
      </c>
      <c r="G1734">
        <f>VLOOKUP(A1734,'[1]Population Data'!$A:$C,3,FALSE)</f>
        <v>265724</v>
      </c>
      <c r="H1734">
        <f>VLOOKUP(A1734,'[1]Population Data'!$A:$D,4,FALSE)</f>
        <v>228101</v>
      </c>
      <c r="I1734" s="1">
        <f>VLOOKUP(A1734,'[1]Population Data'!$A:$E,5,FALSE)</f>
        <v>0.27130398997095478</v>
      </c>
      <c r="J1734" s="2">
        <f>VLOOKUP(A1734,'[1]Population Data'!$A:$F,6,FALSE)</f>
        <v>3.1640273366350047</v>
      </c>
      <c r="K1734" s="2">
        <f t="shared" si="191"/>
        <v>8264.4671546390291</v>
      </c>
      <c r="L1734" s="2">
        <f t="shared" si="192"/>
        <v>164739.61111111109</v>
      </c>
      <c r="M1734" s="3">
        <f t="shared" si="193"/>
        <v>0.19594177053457842</v>
      </c>
      <c r="N1734" s="2">
        <f t="shared" si="194"/>
        <v>61.996511836006938</v>
      </c>
      <c r="O1734" s="2">
        <f t="shared" si="195"/>
        <v>3842.7610182815192</v>
      </c>
    </row>
    <row r="1735" spans="1:15" x14ac:dyDescent="0.2">
      <c r="A1735" t="str">
        <f t="shared" si="189"/>
        <v>El Paso County, Texas</v>
      </c>
      <c r="B1735" t="str">
        <f t="shared" si="190"/>
        <v>El Paso County,</v>
      </c>
      <c r="C1735" t="s">
        <v>269</v>
      </c>
      <c r="D1735" t="s">
        <v>12</v>
      </c>
      <c r="E1735">
        <v>487</v>
      </c>
      <c r="F1735">
        <f>VLOOKUP(A1735,'[1]Population Data'!$A:$B, 2,FALSE)</f>
        <v>840758</v>
      </c>
      <c r="G1735">
        <f>VLOOKUP(A1735,'[1]Population Data'!$A:$C,3,FALSE)</f>
        <v>265724</v>
      </c>
      <c r="H1735">
        <f>VLOOKUP(A1735,'[1]Population Data'!$A:$D,4,FALSE)</f>
        <v>228101</v>
      </c>
      <c r="I1735" s="1">
        <f>VLOOKUP(A1735,'[1]Population Data'!$A:$E,5,FALSE)</f>
        <v>0.27130398997095478</v>
      </c>
      <c r="J1735" s="2">
        <f>VLOOKUP(A1735,'[1]Population Data'!$A:$F,6,FALSE)</f>
        <v>3.1640273366350047</v>
      </c>
      <c r="K1735" s="2">
        <f t="shared" si="191"/>
        <v>153.91775992616186</v>
      </c>
      <c r="L1735" s="2">
        <f t="shared" si="192"/>
        <v>164739.61111111109</v>
      </c>
      <c r="M1735" s="3">
        <f t="shared" si="193"/>
        <v>0.19594177053457842</v>
      </c>
      <c r="N1735" s="2">
        <f t="shared" si="194"/>
        <v>61.996511836006938</v>
      </c>
      <c r="O1735" s="2">
        <f t="shared" si="195"/>
        <v>71.567731687754772</v>
      </c>
    </row>
    <row r="1736" spans="1:15" x14ac:dyDescent="0.2">
      <c r="A1736" t="str">
        <f t="shared" si="189"/>
        <v>El Paso County, Texas</v>
      </c>
      <c r="B1736" t="str">
        <f t="shared" si="190"/>
        <v>El Paso County,</v>
      </c>
      <c r="C1736" t="s">
        <v>269</v>
      </c>
      <c r="D1736" t="s">
        <v>13</v>
      </c>
      <c r="E1736">
        <v>6399</v>
      </c>
      <c r="F1736">
        <f>VLOOKUP(A1736,'[1]Population Data'!$A:$B, 2,FALSE)</f>
        <v>840758</v>
      </c>
      <c r="G1736">
        <f>VLOOKUP(A1736,'[1]Population Data'!$A:$C,3,FALSE)</f>
        <v>265724</v>
      </c>
      <c r="H1736">
        <f>VLOOKUP(A1736,'[1]Population Data'!$A:$D,4,FALSE)</f>
        <v>228101</v>
      </c>
      <c r="I1736" s="1">
        <f>VLOOKUP(A1736,'[1]Population Data'!$A:$E,5,FALSE)</f>
        <v>0.27130398997095478</v>
      </c>
      <c r="J1736" s="2">
        <f>VLOOKUP(A1736,'[1]Population Data'!$A:$F,6,FALSE)</f>
        <v>3.1640273366350047</v>
      </c>
      <c r="K1736" s="2">
        <f t="shared" si="191"/>
        <v>2022.4224759086444</v>
      </c>
      <c r="L1736" s="2">
        <f t="shared" si="192"/>
        <v>164739.61111111109</v>
      </c>
      <c r="M1736" s="3">
        <f t="shared" si="193"/>
        <v>0.19594177053457842</v>
      </c>
      <c r="N1736" s="2">
        <f t="shared" si="194"/>
        <v>61.996511836006938</v>
      </c>
      <c r="O1736" s="2">
        <f t="shared" si="195"/>
        <v>940.37354223807552</v>
      </c>
    </row>
    <row r="1737" spans="1:15" x14ac:dyDescent="0.2">
      <c r="A1737" t="str">
        <f t="shared" si="189"/>
        <v>El Paso County, Texas</v>
      </c>
      <c r="B1737" t="str">
        <f t="shared" si="190"/>
        <v>El Paso County,</v>
      </c>
      <c r="C1737" t="s">
        <v>269</v>
      </c>
      <c r="D1737" t="s">
        <v>14</v>
      </c>
      <c r="E1737">
        <v>25272</v>
      </c>
      <c r="F1737">
        <f>VLOOKUP(A1737,'[1]Population Data'!$A:$B, 2,FALSE)</f>
        <v>840758</v>
      </c>
      <c r="G1737">
        <f>VLOOKUP(A1737,'[1]Population Data'!$A:$C,3,FALSE)</f>
        <v>265724</v>
      </c>
      <c r="H1737">
        <f>VLOOKUP(A1737,'[1]Population Data'!$A:$D,4,FALSE)</f>
        <v>228101</v>
      </c>
      <c r="I1737" s="1">
        <f>VLOOKUP(A1737,'[1]Population Data'!$A:$E,5,FALSE)</f>
        <v>0.27130398997095478</v>
      </c>
      <c r="J1737" s="2">
        <f>VLOOKUP(A1737,'[1]Population Data'!$A:$F,6,FALSE)</f>
        <v>3.1640273366350047</v>
      </c>
      <c r="K1737" s="2">
        <f t="shared" si="191"/>
        <v>7987.2887656138864</v>
      </c>
      <c r="L1737" s="2">
        <f t="shared" si="192"/>
        <v>164739.61111111109</v>
      </c>
      <c r="M1737" s="3">
        <f t="shared" si="193"/>
        <v>0.19594177053457842</v>
      </c>
      <c r="N1737" s="2">
        <f t="shared" si="194"/>
        <v>61.996511836006938</v>
      </c>
      <c r="O1737" s="2">
        <f t="shared" si="195"/>
        <v>3713.8803187123995</v>
      </c>
    </row>
    <row r="1738" spans="1:15" x14ac:dyDescent="0.2">
      <c r="A1738" t="str">
        <f t="shared" si="189"/>
        <v>El Paso County, Texas</v>
      </c>
      <c r="B1738" t="str">
        <f t="shared" si="190"/>
        <v>El Paso County,</v>
      </c>
      <c r="C1738" t="s">
        <v>269</v>
      </c>
      <c r="D1738" t="s">
        <v>15</v>
      </c>
      <c r="E1738">
        <v>13528</v>
      </c>
      <c r="F1738">
        <f>VLOOKUP(A1738,'[1]Population Data'!$A:$B, 2,FALSE)</f>
        <v>840758</v>
      </c>
      <c r="G1738">
        <f>VLOOKUP(A1738,'[1]Population Data'!$A:$C,3,FALSE)</f>
        <v>265724</v>
      </c>
      <c r="H1738">
        <f>VLOOKUP(A1738,'[1]Population Data'!$A:$D,4,FALSE)</f>
        <v>228101</v>
      </c>
      <c r="I1738" s="1">
        <f>VLOOKUP(A1738,'[1]Population Data'!$A:$E,5,FALSE)</f>
        <v>0.27130398997095478</v>
      </c>
      <c r="J1738" s="2">
        <f>VLOOKUP(A1738,'[1]Population Data'!$A:$F,6,FALSE)</f>
        <v>3.1640273366350047</v>
      </c>
      <c r="K1738" s="2">
        <f t="shared" si="191"/>
        <v>4275.563565258969</v>
      </c>
      <c r="L1738" s="2">
        <f t="shared" si="192"/>
        <v>164739.61111111109</v>
      </c>
      <c r="M1738" s="3">
        <f t="shared" si="193"/>
        <v>0.19594177053457842</v>
      </c>
      <c r="N1738" s="2">
        <f t="shared" si="194"/>
        <v>61.996511836006938</v>
      </c>
      <c r="O1738" s="2">
        <f t="shared" si="195"/>
        <v>1988.0252038438327</v>
      </c>
    </row>
    <row r="1739" spans="1:15" x14ac:dyDescent="0.2">
      <c r="A1739" t="str">
        <f t="shared" si="189"/>
        <v>El Paso County, Texas</v>
      </c>
      <c r="B1739" t="str">
        <f t="shared" si="190"/>
        <v>El Paso County,</v>
      </c>
      <c r="C1739" t="s">
        <v>269</v>
      </c>
      <c r="D1739" t="s">
        <v>16</v>
      </c>
      <c r="E1739">
        <v>6275</v>
      </c>
      <c r="F1739">
        <f>VLOOKUP(A1739,'[1]Population Data'!$A:$B, 2,FALSE)</f>
        <v>840758</v>
      </c>
      <c r="G1739">
        <f>VLOOKUP(A1739,'[1]Population Data'!$A:$C,3,FALSE)</f>
        <v>265724</v>
      </c>
      <c r="H1739">
        <f>VLOOKUP(A1739,'[1]Population Data'!$A:$D,4,FALSE)</f>
        <v>228101</v>
      </c>
      <c r="I1739" s="1">
        <f>VLOOKUP(A1739,'[1]Population Data'!$A:$E,5,FALSE)</f>
        <v>0.27130398997095478</v>
      </c>
      <c r="J1739" s="2">
        <f>VLOOKUP(A1739,'[1]Population Data'!$A:$F,6,FALSE)</f>
        <v>3.1640273366350047</v>
      </c>
      <c r="K1739" s="2">
        <f t="shared" si="191"/>
        <v>1983.2319169130712</v>
      </c>
      <c r="L1739" s="2">
        <f t="shared" si="192"/>
        <v>164739.61111111109</v>
      </c>
      <c r="M1739" s="3">
        <f t="shared" si="193"/>
        <v>0.19594177053457842</v>
      </c>
      <c r="N1739" s="2">
        <f t="shared" si="194"/>
        <v>61.996511836006938</v>
      </c>
      <c r="O1739" s="2">
        <f t="shared" si="195"/>
        <v>922.15095757835968</v>
      </c>
    </row>
    <row r="1740" spans="1:15" x14ac:dyDescent="0.2">
      <c r="A1740" t="str">
        <f t="shared" si="189"/>
        <v>El Paso County, Texas</v>
      </c>
      <c r="B1740" t="str">
        <f t="shared" si="190"/>
        <v>El Paso County,</v>
      </c>
      <c r="C1740" t="s">
        <v>269</v>
      </c>
      <c r="D1740" t="s">
        <v>17</v>
      </c>
      <c r="E1740">
        <v>15858</v>
      </c>
      <c r="F1740">
        <f>VLOOKUP(A1740,'[1]Population Data'!$A:$B, 2,FALSE)</f>
        <v>840758</v>
      </c>
      <c r="G1740">
        <f>VLOOKUP(A1740,'[1]Population Data'!$A:$C,3,FALSE)</f>
        <v>265724</v>
      </c>
      <c r="H1740">
        <f>VLOOKUP(A1740,'[1]Population Data'!$A:$D,4,FALSE)</f>
        <v>228101</v>
      </c>
      <c r="I1740" s="1">
        <f>VLOOKUP(A1740,'[1]Population Data'!$A:$E,5,FALSE)</f>
        <v>0.27130398997095478</v>
      </c>
      <c r="J1740" s="2">
        <f>VLOOKUP(A1740,'[1]Population Data'!$A:$F,6,FALSE)</f>
        <v>3.1640273366350047</v>
      </c>
      <c r="K1740" s="2">
        <f t="shared" si="191"/>
        <v>5011.9668109015911</v>
      </c>
      <c r="L1740" s="2">
        <f t="shared" si="192"/>
        <v>164739.61111111109</v>
      </c>
      <c r="M1740" s="3">
        <f t="shared" si="193"/>
        <v>0.19594177053457842</v>
      </c>
      <c r="N1740" s="2">
        <f t="shared" si="194"/>
        <v>61.996511836006938</v>
      </c>
      <c r="O1740" s="2">
        <f t="shared" si="195"/>
        <v>2330.4334478530086</v>
      </c>
    </row>
    <row r="1741" spans="1:15" x14ac:dyDescent="0.2">
      <c r="A1741" t="str">
        <f t="shared" si="189"/>
        <v>El Paso County, Texas</v>
      </c>
      <c r="B1741" t="str">
        <f t="shared" si="190"/>
        <v>El Paso County,</v>
      </c>
      <c r="C1741" t="s">
        <v>269</v>
      </c>
      <c r="D1741" t="s">
        <v>18</v>
      </c>
      <c r="E1741">
        <v>14359</v>
      </c>
      <c r="F1741">
        <f>VLOOKUP(A1741,'[1]Population Data'!$A:$B, 2,FALSE)</f>
        <v>840758</v>
      </c>
      <c r="G1741">
        <f>VLOOKUP(A1741,'[1]Population Data'!$A:$C,3,FALSE)</f>
        <v>265724</v>
      </c>
      <c r="H1741">
        <f>VLOOKUP(A1741,'[1]Population Data'!$A:$D,4,FALSE)</f>
        <v>228101</v>
      </c>
      <c r="I1741" s="1">
        <f>VLOOKUP(A1741,'[1]Population Data'!$A:$E,5,FALSE)</f>
        <v>0.27130398997095478</v>
      </c>
      <c r="J1741" s="2">
        <f>VLOOKUP(A1741,'[1]Population Data'!$A:$F,6,FALSE)</f>
        <v>3.1640273366350047</v>
      </c>
      <c r="K1741" s="2">
        <f t="shared" si="191"/>
        <v>4538.203521108333</v>
      </c>
      <c r="L1741" s="2">
        <f t="shared" si="192"/>
        <v>164739.61111111109</v>
      </c>
      <c r="M1741" s="3">
        <f t="shared" si="193"/>
        <v>0.19594177053457842</v>
      </c>
      <c r="N1741" s="2">
        <f t="shared" si="194"/>
        <v>61.996511836006938</v>
      </c>
      <c r="O1741" s="2">
        <f t="shared" si="195"/>
        <v>2110.1459123295085</v>
      </c>
    </row>
    <row r="1742" spans="1:15" x14ac:dyDescent="0.2">
      <c r="A1742" t="str">
        <f t="shared" si="189"/>
        <v>El Paso County, Texas</v>
      </c>
      <c r="B1742" t="str">
        <f t="shared" si="190"/>
        <v>El Paso County,</v>
      </c>
      <c r="C1742" t="s">
        <v>269</v>
      </c>
      <c r="D1742" t="s">
        <v>19</v>
      </c>
      <c r="E1742">
        <v>8910</v>
      </c>
      <c r="F1742">
        <f>VLOOKUP(A1742,'[1]Population Data'!$A:$B, 2,FALSE)</f>
        <v>840758</v>
      </c>
      <c r="G1742">
        <f>VLOOKUP(A1742,'[1]Population Data'!$A:$C,3,FALSE)</f>
        <v>265724</v>
      </c>
      <c r="H1742">
        <f>VLOOKUP(A1742,'[1]Population Data'!$A:$D,4,FALSE)</f>
        <v>228101</v>
      </c>
      <c r="I1742" s="1">
        <f>VLOOKUP(A1742,'[1]Population Data'!$A:$E,5,FALSE)</f>
        <v>0.27130398997095478</v>
      </c>
      <c r="J1742" s="2">
        <f>VLOOKUP(A1742,'[1]Population Data'!$A:$F,6,FALSE)</f>
        <v>3.1640273366350047</v>
      </c>
      <c r="K1742" s="2">
        <f t="shared" si="191"/>
        <v>2816.0312955689983</v>
      </c>
      <c r="L1742" s="2">
        <f t="shared" si="192"/>
        <v>164739.61111111109</v>
      </c>
      <c r="M1742" s="3">
        <f t="shared" si="193"/>
        <v>0.19594177053457842</v>
      </c>
      <c r="N1742" s="2">
        <f t="shared" si="194"/>
        <v>61.996511836006938</v>
      </c>
      <c r="O1742" s="2">
        <f t="shared" si="195"/>
        <v>1309.3808815973202</v>
      </c>
    </row>
    <row r="1743" spans="1:15" x14ac:dyDescent="0.2">
      <c r="A1743" t="str">
        <f t="shared" si="189"/>
        <v>El Paso County, Texas</v>
      </c>
      <c r="B1743" t="str">
        <f t="shared" si="190"/>
        <v>El Paso County,</v>
      </c>
      <c r="C1743" t="s">
        <v>269</v>
      </c>
      <c r="D1743" t="s">
        <v>20</v>
      </c>
      <c r="E1743">
        <v>2345</v>
      </c>
      <c r="F1743">
        <f>VLOOKUP(A1743,'[1]Population Data'!$A:$B, 2,FALSE)</f>
        <v>840758</v>
      </c>
      <c r="G1743">
        <f>VLOOKUP(A1743,'[1]Population Data'!$A:$C,3,FALSE)</f>
        <v>265724</v>
      </c>
      <c r="H1743">
        <f>VLOOKUP(A1743,'[1]Population Data'!$A:$D,4,FALSE)</f>
        <v>228101</v>
      </c>
      <c r="I1743" s="1">
        <f>VLOOKUP(A1743,'[1]Population Data'!$A:$E,5,FALSE)</f>
        <v>0.27130398997095478</v>
      </c>
      <c r="J1743" s="2">
        <f>VLOOKUP(A1743,'[1]Population Data'!$A:$F,6,FALSE)</f>
        <v>3.1640273366350047</v>
      </c>
      <c r="K1743" s="2">
        <f t="shared" si="191"/>
        <v>741.14403906950633</v>
      </c>
      <c r="L1743" s="2">
        <f t="shared" si="192"/>
        <v>164739.61111111109</v>
      </c>
      <c r="M1743" s="3">
        <f t="shared" si="193"/>
        <v>0.19594177053457842</v>
      </c>
      <c r="N1743" s="2">
        <f t="shared" si="194"/>
        <v>61.996511836006938</v>
      </c>
      <c r="O1743" s="2">
        <f t="shared" si="195"/>
        <v>344.61258892768979</v>
      </c>
    </row>
    <row r="1744" spans="1:15" x14ac:dyDescent="0.2">
      <c r="A1744" t="str">
        <f t="shared" si="189"/>
        <v>El Paso County, Texas</v>
      </c>
      <c r="B1744" t="str">
        <f t="shared" si="190"/>
        <v>El Paso County,</v>
      </c>
      <c r="C1744" t="s">
        <v>269</v>
      </c>
      <c r="D1744" t="s">
        <v>21</v>
      </c>
      <c r="E1744">
        <v>1594</v>
      </c>
      <c r="F1744">
        <f>VLOOKUP(A1744,'[1]Population Data'!$A:$B, 2,FALSE)</f>
        <v>840758</v>
      </c>
      <c r="G1744">
        <f>VLOOKUP(A1744,'[1]Population Data'!$A:$C,3,FALSE)</f>
        <v>265724</v>
      </c>
      <c r="H1744">
        <f>VLOOKUP(A1744,'[1]Population Data'!$A:$D,4,FALSE)</f>
        <v>228101</v>
      </c>
      <c r="I1744" s="1">
        <f>VLOOKUP(A1744,'[1]Population Data'!$A:$E,5,FALSE)</f>
        <v>0.27130398997095478</v>
      </c>
      <c r="J1744" s="2">
        <f>VLOOKUP(A1744,'[1]Population Data'!$A:$F,6,FALSE)</f>
        <v>3.1640273366350047</v>
      </c>
      <c r="K1744" s="2">
        <f t="shared" si="191"/>
        <v>503.78831483018894</v>
      </c>
      <c r="L1744" s="2">
        <f t="shared" si="192"/>
        <v>164739.61111111109</v>
      </c>
      <c r="M1744" s="3">
        <f t="shared" si="193"/>
        <v>0.19594177053457842</v>
      </c>
      <c r="N1744" s="2">
        <f t="shared" si="194"/>
        <v>61.996511836006938</v>
      </c>
      <c r="O1744" s="2">
        <f t="shared" si="195"/>
        <v>234.24838667408852</v>
      </c>
    </row>
    <row r="1745" spans="1:15" x14ac:dyDescent="0.2">
      <c r="A1745" t="str">
        <f t="shared" si="189"/>
        <v>El Paso County, Texas</v>
      </c>
      <c r="B1745" t="str">
        <f t="shared" si="190"/>
        <v>El Paso County,</v>
      </c>
      <c r="C1745" t="s">
        <v>269</v>
      </c>
      <c r="D1745" t="s">
        <v>22</v>
      </c>
      <c r="E1745">
        <v>28461</v>
      </c>
      <c r="F1745">
        <f>VLOOKUP(A1745,'[1]Population Data'!$A:$B, 2,FALSE)</f>
        <v>840758</v>
      </c>
      <c r="G1745">
        <f>VLOOKUP(A1745,'[1]Population Data'!$A:$C,3,FALSE)</f>
        <v>265724</v>
      </c>
      <c r="H1745">
        <f>VLOOKUP(A1745,'[1]Population Data'!$A:$D,4,FALSE)</f>
        <v>228101</v>
      </c>
      <c r="I1745" s="1">
        <f>VLOOKUP(A1745,'[1]Population Data'!$A:$E,5,FALSE)</f>
        <v>0.27130398997095478</v>
      </c>
      <c r="J1745" s="2">
        <f>VLOOKUP(A1745,'[1]Population Data'!$A:$F,6,FALSE)</f>
        <v>3.1640273366350047</v>
      </c>
      <c r="K1745" s="2">
        <f t="shared" si="191"/>
        <v>8995.1814481693909</v>
      </c>
      <c r="L1745" s="2">
        <f t="shared" si="192"/>
        <v>164739.61111111109</v>
      </c>
      <c r="M1745" s="3">
        <f t="shared" si="193"/>
        <v>0.19594177053457842</v>
      </c>
      <c r="N1745" s="2">
        <f t="shared" si="194"/>
        <v>61.996511836006938</v>
      </c>
      <c r="O1745" s="2">
        <f t="shared" si="195"/>
        <v>4182.5240483884772</v>
      </c>
    </row>
    <row r="1746" spans="1:15" x14ac:dyDescent="0.2">
      <c r="A1746" t="str">
        <f t="shared" si="189"/>
        <v>El Paso County, Texas</v>
      </c>
      <c r="B1746" t="str">
        <f t="shared" si="190"/>
        <v>El Paso County,</v>
      </c>
      <c r="C1746" t="s">
        <v>269</v>
      </c>
      <c r="D1746" t="s">
        <v>23</v>
      </c>
      <c r="E1746">
        <v>12133</v>
      </c>
      <c r="F1746">
        <f>VLOOKUP(A1746,'[1]Population Data'!$A:$B, 2,FALSE)</f>
        <v>840758</v>
      </c>
      <c r="G1746">
        <f>VLOOKUP(A1746,'[1]Population Data'!$A:$C,3,FALSE)</f>
        <v>265724</v>
      </c>
      <c r="H1746">
        <f>VLOOKUP(A1746,'[1]Population Data'!$A:$D,4,FALSE)</f>
        <v>228101</v>
      </c>
      <c r="I1746" s="1">
        <f>VLOOKUP(A1746,'[1]Population Data'!$A:$E,5,FALSE)</f>
        <v>0.27130398997095478</v>
      </c>
      <c r="J1746" s="2">
        <f>VLOOKUP(A1746,'[1]Population Data'!$A:$F,6,FALSE)</f>
        <v>3.1640273366350047</v>
      </c>
      <c r="K1746" s="2">
        <f t="shared" si="191"/>
        <v>3834.6697765587719</v>
      </c>
      <c r="L1746" s="2">
        <f t="shared" si="192"/>
        <v>164739.61111111109</v>
      </c>
      <c r="M1746" s="3">
        <f t="shared" si="193"/>
        <v>0.19594177053457842</v>
      </c>
      <c r="N1746" s="2">
        <f t="shared" si="194"/>
        <v>61.996511836006938</v>
      </c>
      <c r="O1746" s="2">
        <f t="shared" si="195"/>
        <v>1783.02112642203</v>
      </c>
    </row>
    <row r="1747" spans="1:15" x14ac:dyDescent="0.2">
      <c r="A1747" t="str">
        <f t="shared" si="189"/>
        <v>El Paso County, Texas</v>
      </c>
      <c r="B1747" t="str">
        <f t="shared" si="190"/>
        <v>El Paso County,</v>
      </c>
      <c r="C1747" t="s">
        <v>269</v>
      </c>
      <c r="D1747" t="s">
        <v>24</v>
      </c>
      <c r="E1747">
        <v>45804</v>
      </c>
      <c r="F1747">
        <f>VLOOKUP(A1747,'[1]Population Data'!$A:$B, 2,FALSE)</f>
        <v>840758</v>
      </c>
      <c r="G1747">
        <f>VLOOKUP(A1747,'[1]Population Data'!$A:$C,3,FALSE)</f>
        <v>265724</v>
      </c>
      <c r="H1747">
        <f>VLOOKUP(A1747,'[1]Population Data'!$A:$D,4,FALSE)</f>
        <v>228101</v>
      </c>
      <c r="I1747" s="1">
        <f>VLOOKUP(A1747,'[1]Population Data'!$A:$E,5,FALSE)</f>
        <v>0.27130398997095478</v>
      </c>
      <c r="J1747" s="2">
        <f>VLOOKUP(A1747,'[1]Population Data'!$A:$F,6,FALSE)</f>
        <v>3.1640273366350047</v>
      </c>
      <c r="K1747" s="2">
        <f t="shared" si="191"/>
        <v>14476.486808332482</v>
      </c>
      <c r="L1747" s="2">
        <f t="shared" si="192"/>
        <v>164739.61111111109</v>
      </c>
      <c r="M1747" s="3">
        <f t="shared" si="193"/>
        <v>0.19594177053457842</v>
      </c>
      <c r="N1747" s="2">
        <f t="shared" si="194"/>
        <v>61.996511836006938</v>
      </c>
      <c r="O1747" s="2">
        <f t="shared" si="195"/>
        <v>6731.1876431743731</v>
      </c>
    </row>
    <row r="1748" spans="1:15" x14ac:dyDescent="0.2">
      <c r="A1748" t="str">
        <f t="shared" si="189"/>
        <v>El Paso County, Texas</v>
      </c>
      <c r="B1748" t="str">
        <f t="shared" si="190"/>
        <v>El Paso County,</v>
      </c>
      <c r="C1748" t="s">
        <v>269</v>
      </c>
      <c r="D1748" t="s">
        <v>25</v>
      </c>
      <c r="E1748">
        <v>8940</v>
      </c>
      <c r="F1748">
        <f>VLOOKUP(A1748,'[1]Population Data'!$A:$B, 2,FALSE)</f>
        <v>840758</v>
      </c>
      <c r="G1748">
        <f>VLOOKUP(A1748,'[1]Population Data'!$A:$C,3,FALSE)</f>
        <v>265724</v>
      </c>
      <c r="H1748">
        <f>VLOOKUP(A1748,'[1]Population Data'!$A:$D,4,FALSE)</f>
        <v>228101</v>
      </c>
      <c r="I1748" s="1">
        <f>VLOOKUP(A1748,'[1]Population Data'!$A:$E,5,FALSE)</f>
        <v>0.27130398997095478</v>
      </c>
      <c r="J1748" s="2">
        <f>VLOOKUP(A1748,'[1]Population Data'!$A:$F,6,FALSE)</f>
        <v>3.1640273366350047</v>
      </c>
      <c r="K1748" s="2">
        <f t="shared" si="191"/>
        <v>2825.5128824227663</v>
      </c>
      <c r="L1748" s="2">
        <f t="shared" si="192"/>
        <v>164739.61111111109</v>
      </c>
      <c r="M1748" s="3">
        <f t="shared" si="193"/>
        <v>0.19594177053457842</v>
      </c>
      <c r="N1748" s="2">
        <f t="shared" si="194"/>
        <v>61.996511836006938</v>
      </c>
      <c r="O1748" s="2">
        <f t="shared" si="195"/>
        <v>1313.7895714343485</v>
      </c>
    </row>
    <row r="1749" spans="1:15" x14ac:dyDescent="0.2">
      <c r="A1749" t="str">
        <f t="shared" si="189"/>
        <v>El Paso County, Texas</v>
      </c>
      <c r="B1749" t="str">
        <f t="shared" si="190"/>
        <v>El Paso County,</v>
      </c>
      <c r="C1749" t="s">
        <v>269</v>
      </c>
      <c r="D1749" t="s">
        <v>26</v>
      </c>
      <c r="E1749">
        <v>13860</v>
      </c>
      <c r="F1749">
        <f>VLOOKUP(A1749,'[1]Population Data'!$A:$B, 2,FALSE)</f>
        <v>840758</v>
      </c>
      <c r="G1749">
        <f>VLOOKUP(A1749,'[1]Population Data'!$A:$C,3,FALSE)</f>
        <v>265724</v>
      </c>
      <c r="H1749">
        <f>VLOOKUP(A1749,'[1]Population Data'!$A:$D,4,FALSE)</f>
        <v>228101</v>
      </c>
      <c r="I1749" s="1">
        <f>VLOOKUP(A1749,'[1]Population Data'!$A:$E,5,FALSE)</f>
        <v>0.27130398997095478</v>
      </c>
      <c r="J1749" s="2">
        <f>VLOOKUP(A1749,'[1]Population Data'!$A:$F,6,FALSE)</f>
        <v>3.1640273366350047</v>
      </c>
      <c r="K1749" s="2">
        <f t="shared" si="191"/>
        <v>4380.4931264406641</v>
      </c>
      <c r="L1749" s="2">
        <f t="shared" si="192"/>
        <v>164739.61111111109</v>
      </c>
      <c r="M1749" s="3">
        <f t="shared" si="193"/>
        <v>0.19594177053457842</v>
      </c>
      <c r="N1749" s="2">
        <f t="shared" si="194"/>
        <v>61.996511836006938</v>
      </c>
      <c r="O1749" s="2">
        <f t="shared" si="195"/>
        <v>2036.8147047069428</v>
      </c>
    </row>
    <row r="1750" spans="1:15" x14ac:dyDescent="0.2">
      <c r="A1750" t="str">
        <f t="shared" si="189"/>
        <v>El Paso County, Texas</v>
      </c>
      <c r="B1750" t="str">
        <f t="shared" si="190"/>
        <v>El Paso County,</v>
      </c>
      <c r="C1750" t="s">
        <v>269</v>
      </c>
      <c r="D1750" t="s">
        <v>27</v>
      </c>
      <c r="E1750">
        <v>46496</v>
      </c>
      <c r="F1750">
        <f>VLOOKUP(A1750,'[1]Population Data'!$A:$B, 2,FALSE)</f>
        <v>840758</v>
      </c>
      <c r="G1750">
        <f>VLOOKUP(A1750,'[1]Population Data'!$A:$C,3,FALSE)</f>
        <v>265724</v>
      </c>
      <c r="H1750">
        <f>VLOOKUP(A1750,'[1]Population Data'!$A:$D,4,FALSE)</f>
        <v>228101</v>
      </c>
      <c r="I1750" s="1">
        <f>VLOOKUP(A1750,'[1]Population Data'!$A:$E,5,FALSE)</f>
        <v>0.27130398997095478</v>
      </c>
      <c r="J1750" s="2">
        <f>VLOOKUP(A1750,'[1]Population Data'!$A:$F,6,FALSE)</f>
        <v>3.1640273366350047</v>
      </c>
      <c r="K1750" s="2">
        <f t="shared" si="191"/>
        <v>14695.195411759389</v>
      </c>
      <c r="L1750" s="2">
        <f t="shared" si="192"/>
        <v>164739.61111111109</v>
      </c>
      <c r="M1750" s="3">
        <f t="shared" si="193"/>
        <v>0.19594177053457842</v>
      </c>
      <c r="N1750" s="2">
        <f t="shared" si="194"/>
        <v>61.996511836006938</v>
      </c>
      <c r="O1750" s="2">
        <f t="shared" si="195"/>
        <v>6832.8814220818194</v>
      </c>
    </row>
    <row r="1751" spans="1:15" x14ac:dyDescent="0.2">
      <c r="A1751" t="str">
        <f t="shared" si="189"/>
        <v>El Paso County, Texas</v>
      </c>
      <c r="B1751" t="str">
        <f t="shared" si="190"/>
        <v>El Paso County,</v>
      </c>
      <c r="C1751" t="s">
        <v>269</v>
      </c>
      <c r="D1751" t="s">
        <v>28</v>
      </c>
      <c r="E1751">
        <v>16457</v>
      </c>
      <c r="F1751">
        <f>VLOOKUP(A1751,'[1]Population Data'!$A:$B, 2,FALSE)</f>
        <v>840758</v>
      </c>
      <c r="G1751">
        <f>VLOOKUP(A1751,'[1]Population Data'!$A:$C,3,FALSE)</f>
        <v>265724</v>
      </c>
      <c r="H1751">
        <f>VLOOKUP(A1751,'[1]Population Data'!$A:$D,4,FALSE)</f>
        <v>228101</v>
      </c>
      <c r="I1751" s="1">
        <f>VLOOKUP(A1751,'[1]Population Data'!$A:$E,5,FALSE)</f>
        <v>0.27130398997095478</v>
      </c>
      <c r="J1751" s="2">
        <f>VLOOKUP(A1751,'[1]Population Data'!$A:$F,6,FALSE)</f>
        <v>3.1640273366350047</v>
      </c>
      <c r="K1751" s="2">
        <f t="shared" si="191"/>
        <v>5201.2824950818194</v>
      </c>
      <c r="L1751" s="2">
        <f t="shared" si="192"/>
        <v>164739.61111111109</v>
      </c>
      <c r="M1751" s="3">
        <f t="shared" si="193"/>
        <v>0.19594177053457842</v>
      </c>
      <c r="N1751" s="2">
        <f t="shared" si="194"/>
        <v>61.996511836006938</v>
      </c>
      <c r="O1751" s="2">
        <f t="shared" si="195"/>
        <v>2418.4602882656682</v>
      </c>
    </row>
    <row r="1752" spans="1:15" x14ac:dyDescent="0.2">
      <c r="A1752" t="str">
        <f t="shared" si="189"/>
        <v>Ellis County, Texas</v>
      </c>
      <c r="B1752" t="str">
        <f t="shared" si="190"/>
        <v>Ellis County,</v>
      </c>
      <c r="C1752" t="s">
        <v>90</v>
      </c>
      <c r="D1752" t="s">
        <v>4</v>
      </c>
      <c r="E1752">
        <v>1148</v>
      </c>
      <c r="F1752">
        <f>VLOOKUP(A1752,'[1]Population Data'!$A:$B, 2,FALSE)</f>
        <v>179436</v>
      </c>
      <c r="G1752">
        <f>VLOOKUP(A1752,'[1]Population Data'!$A:$C,3,FALSE)</f>
        <v>55840</v>
      </c>
      <c r="H1752">
        <f>VLOOKUP(A1752,'[1]Population Data'!$A:$D,4,FALSE)</f>
        <v>47748</v>
      </c>
      <c r="I1752" s="1">
        <f>VLOOKUP(A1752,'[1]Population Data'!$A:$E,5,FALSE)</f>
        <v>0.26610044807062128</v>
      </c>
      <c r="J1752" s="2">
        <f>VLOOKUP(A1752,'[1]Population Data'!$A:$F,6,FALSE)</f>
        <v>3.2133954154727795</v>
      </c>
      <c r="K1752" s="2">
        <f t="shared" si="191"/>
        <v>357.25450857130119</v>
      </c>
      <c r="L1752" s="2">
        <f t="shared" si="192"/>
        <v>34484.666666666664</v>
      </c>
      <c r="M1752" s="3">
        <f t="shared" si="193"/>
        <v>0.19218365693989314</v>
      </c>
      <c r="N1752" s="2">
        <f t="shared" si="194"/>
        <v>61.75620821394461</v>
      </c>
      <c r="O1752" s="2">
        <f t="shared" si="195"/>
        <v>165.47012862524804</v>
      </c>
    </row>
    <row r="1753" spans="1:15" x14ac:dyDescent="0.2">
      <c r="A1753" t="str">
        <f t="shared" si="189"/>
        <v>Ellis County, Texas</v>
      </c>
      <c r="B1753" t="str">
        <f t="shared" si="190"/>
        <v>Ellis County,</v>
      </c>
      <c r="C1753" t="s">
        <v>90</v>
      </c>
      <c r="D1753" t="s">
        <v>5</v>
      </c>
      <c r="E1753">
        <v>875</v>
      </c>
      <c r="F1753">
        <f>VLOOKUP(A1753,'[1]Population Data'!$A:$B, 2,FALSE)</f>
        <v>179436</v>
      </c>
      <c r="G1753">
        <f>VLOOKUP(A1753,'[1]Population Data'!$A:$C,3,FALSE)</f>
        <v>55840</v>
      </c>
      <c r="H1753">
        <f>VLOOKUP(A1753,'[1]Population Data'!$A:$D,4,FALSE)</f>
        <v>47748</v>
      </c>
      <c r="I1753" s="1">
        <f>VLOOKUP(A1753,'[1]Population Data'!$A:$E,5,FALSE)</f>
        <v>0.26610044807062128</v>
      </c>
      <c r="J1753" s="2">
        <f>VLOOKUP(A1753,'[1]Population Data'!$A:$F,6,FALSE)</f>
        <v>3.2133954154727795</v>
      </c>
      <c r="K1753" s="2">
        <f t="shared" si="191"/>
        <v>272.29764372812588</v>
      </c>
      <c r="L1753" s="2">
        <f t="shared" si="192"/>
        <v>34484.666666666664</v>
      </c>
      <c r="M1753" s="3">
        <f t="shared" si="193"/>
        <v>0.19218365693989314</v>
      </c>
      <c r="N1753" s="2">
        <f t="shared" si="194"/>
        <v>61.75620821394461</v>
      </c>
      <c r="O1753" s="2">
        <f t="shared" si="195"/>
        <v>126.12052486680489</v>
      </c>
    </row>
    <row r="1754" spans="1:15" x14ac:dyDescent="0.2">
      <c r="A1754" t="str">
        <f t="shared" si="189"/>
        <v>Ellis County, Texas</v>
      </c>
      <c r="B1754" t="str">
        <f t="shared" si="190"/>
        <v>Ellis County,</v>
      </c>
      <c r="C1754" t="s">
        <v>90</v>
      </c>
      <c r="D1754" t="s">
        <v>6</v>
      </c>
      <c r="E1754">
        <v>2168</v>
      </c>
      <c r="F1754">
        <f>VLOOKUP(A1754,'[1]Population Data'!$A:$B, 2,FALSE)</f>
        <v>179436</v>
      </c>
      <c r="G1754">
        <f>VLOOKUP(A1754,'[1]Population Data'!$A:$C,3,FALSE)</f>
        <v>55840</v>
      </c>
      <c r="H1754">
        <f>VLOOKUP(A1754,'[1]Population Data'!$A:$D,4,FALSE)</f>
        <v>47748</v>
      </c>
      <c r="I1754" s="1">
        <f>VLOOKUP(A1754,'[1]Population Data'!$A:$E,5,FALSE)</f>
        <v>0.26610044807062128</v>
      </c>
      <c r="J1754" s="2">
        <f>VLOOKUP(A1754,'[1]Population Data'!$A:$F,6,FALSE)</f>
        <v>3.2133954154727795</v>
      </c>
      <c r="K1754" s="2">
        <f t="shared" si="191"/>
        <v>674.67576183151652</v>
      </c>
      <c r="L1754" s="2">
        <f t="shared" si="192"/>
        <v>34484.666666666664</v>
      </c>
      <c r="M1754" s="3">
        <f t="shared" si="193"/>
        <v>0.19218365693989314</v>
      </c>
      <c r="N1754" s="2">
        <f t="shared" si="194"/>
        <v>61.75620821394461</v>
      </c>
      <c r="O1754" s="2">
        <f t="shared" si="195"/>
        <v>312.49062618426632</v>
      </c>
    </row>
    <row r="1755" spans="1:15" x14ac:dyDescent="0.2">
      <c r="A1755" t="str">
        <f t="shared" si="189"/>
        <v>Ellis County, Texas</v>
      </c>
      <c r="B1755" t="str">
        <f t="shared" si="190"/>
        <v>Ellis County,</v>
      </c>
      <c r="C1755" t="s">
        <v>90</v>
      </c>
      <c r="D1755" t="s">
        <v>7</v>
      </c>
      <c r="E1755">
        <v>2852</v>
      </c>
      <c r="F1755">
        <f>VLOOKUP(A1755,'[1]Population Data'!$A:$B, 2,FALSE)</f>
        <v>179436</v>
      </c>
      <c r="G1755">
        <f>VLOOKUP(A1755,'[1]Population Data'!$A:$C,3,FALSE)</f>
        <v>55840</v>
      </c>
      <c r="H1755">
        <f>VLOOKUP(A1755,'[1]Population Data'!$A:$D,4,FALSE)</f>
        <v>47748</v>
      </c>
      <c r="I1755" s="1">
        <f>VLOOKUP(A1755,'[1]Population Data'!$A:$E,5,FALSE)</f>
        <v>0.26610044807062128</v>
      </c>
      <c r="J1755" s="2">
        <f>VLOOKUP(A1755,'[1]Population Data'!$A:$F,6,FALSE)</f>
        <v>3.2133954154727795</v>
      </c>
      <c r="K1755" s="2">
        <f t="shared" si="191"/>
        <v>887.53471990013145</v>
      </c>
      <c r="L1755" s="2">
        <f t="shared" si="192"/>
        <v>34484.666666666664</v>
      </c>
      <c r="M1755" s="3">
        <f t="shared" si="193"/>
        <v>0.19218365693989314</v>
      </c>
      <c r="N1755" s="2">
        <f t="shared" si="194"/>
        <v>61.75620821394461</v>
      </c>
      <c r="O1755" s="2">
        <f t="shared" si="195"/>
        <v>411.08084219443145</v>
      </c>
    </row>
    <row r="1756" spans="1:15" x14ac:dyDescent="0.2">
      <c r="A1756" t="str">
        <f t="shared" si="189"/>
        <v>Ellis County, Texas</v>
      </c>
      <c r="B1756" t="str">
        <f t="shared" si="190"/>
        <v>Ellis County,</v>
      </c>
      <c r="C1756" t="s">
        <v>90</v>
      </c>
      <c r="D1756" t="s">
        <v>8</v>
      </c>
      <c r="E1756">
        <v>1076</v>
      </c>
      <c r="F1756">
        <f>VLOOKUP(A1756,'[1]Population Data'!$A:$B, 2,FALSE)</f>
        <v>179436</v>
      </c>
      <c r="G1756">
        <f>VLOOKUP(A1756,'[1]Population Data'!$A:$C,3,FALSE)</f>
        <v>55840</v>
      </c>
      <c r="H1756">
        <f>VLOOKUP(A1756,'[1]Population Data'!$A:$D,4,FALSE)</f>
        <v>47748</v>
      </c>
      <c r="I1756" s="1">
        <f>VLOOKUP(A1756,'[1]Population Data'!$A:$E,5,FALSE)</f>
        <v>0.26610044807062128</v>
      </c>
      <c r="J1756" s="2">
        <f>VLOOKUP(A1756,'[1]Population Data'!$A:$F,6,FALSE)</f>
        <v>3.2133954154727795</v>
      </c>
      <c r="K1756" s="2">
        <f t="shared" si="191"/>
        <v>334.8483024588154</v>
      </c>
      <c r="L1756" s="2">
        <f t="shared" si="192"/>
        <v>34484.666666666664</v>
      </c>
      <c r="M1756" s="3">
        <f t="shared" si="193"/>
        <v>0.19218365693989314</v>
      </c>
      <c r="N1756" s="2">
        <f t="shared" si="194"/>
        <v>61.75620821394461</v>
      </c>
      <c r="O1756" s="2">
        <f t="shared" si="195"/>
        <v>155.0922111504938</v>
      </c>
    </row>
    <row r="1757" spans="1:15" x14ac:dyDescent="0.2">
      <c r="A1757" t="str">
        <f t="shared" si="189"/>
        <v>Ellis County, Texas</v>
      </c>
      <c r="B1757" t="str">
        <f t="shared" si="190"/>
        <v>Ellis County,</v>
      </c>
      <c r="C1757" t="s">
        <v>90</v>
      </c>
      <c r="D1757" t="s">
        <v>9</v>
      </c>
      <c r="E1757">
        <v>1427</v>
      </c>
      <c r="F1757">
        <f>VLOOKUP(A1757,'[1]Population Data'!$A:$B, 2,FALSE)</f>
        <v>179436</v>
      </c>
      <c r="G1757">
        <f>VLOOKUP(A1757,'[1]Population Data'!$A:$C,3,FALSE)</f>
        <v>55840</v>
      </c>
      <c r="H1757">
        <f>VLOOKUP(A1757,'[1]Population Data'!$A:$D,4,FALSE)</f>
        <v>47748</v>
      </c>
      <c r="I1757" s="1">
        <f>VLOOKUP(A1757,'[1]Population Data'!$A:$E,5,FALSE)</f>
        <v>0.26610044807062128</v>
      </c>
      <c r="J1757" s="2">
        <f>VLOOKUP(A1757,'[1]Population Data'!$A:$F,6,FALSE)</f>
        <v>3.2133954154727795</v>
      </c>
      <c r="K1757" s="2">
        <f t="shared" si="191"/>
        <v>444.0785572571836</v>
      </c>
      <c r="L1757" s="2">
        <f t="shared" si="192"/>
        <v>34484.666666666664</v>
      </c>
      <c r="M1757" s="3">
        <f t="shared" si="193"/>
        <v>0.19218365693989314</v>
      </c>
      <c r="N1757" s="2">
        <f t="shared" si="194"/>
        <v>61.75620821394461</v>
      </c>
      <c r="O1757" s="2">
        <f t="shared" si="195"/>
        <v>205.68455883992064</v>
      </c>
    </row>
    <row r="1758" spans="1:15" x14ac:dyDescent="0.2">
      <c r="A1758" t="str">
        <f t="shared" si="189"/>
        <v>Ellis County, Texas</v>
      </c>
      <c r="B1758" t="str">
        <f t="shared" si="190"/>
        <v>Ellis County,</v>
      </c>
      <c r="C1758" t="s">
        <v>90</v>
      </c>
      <c r="D1758" t="s">
        <v>10</v>
      </c>
      <c r="E1758">
        <v>4782</v>
      </c>
      <c r="F1758">
        <f>VLOOKUP(A1758,'[1]Population Data'!$A:$B, 2,FALSE)</f>
        <v>179436</v>
      </c>
      <c r="G1758">
        <f>VLOOKUP(A1758,'[1]Population Data'!$A:$C,3,FALSE)</f>
        <v>55840</v>
      </c>
      <c r="H1758">
        <f>VLOOKUP(A1758,'[1]Population Data'!$A:$D,4,FALSE)</f>
        <v>47748</v>
      </c>
      <c r="I1758" s="1">
        <f>VLOOKUP(A1758,'[1]Population Data'!$A:$E,5,FALSE)</f>
        <v>0.26610044807062128</v>
      </c>
      <c r="J1758" s="2">
        <f>VLOOKUP(A1758,'[1]Population Data'!$A:$F,6,FALSE)</f>
        <v>3.2133954154727795</v>
      </c>
      <c r="K1758" s="2">
        <f t="shared" si="191"/>
        <v>1488.1455226375977</v>
      </c>
      <c r="L1758" s="2">
        <f t="shared" si="192"/>
        <v>34484.666666666664</v>
      </c>
      <c r="M1758" s="3">
        <f t="shared" si="193"/>
        <v>0.19218365693989314</v>
      </c>
      <c r="N1758" s="2">
        <f t="shared" si="194"/>
        <v>61.75620821394461</v>
      </c>
      <c r="O1758" s="2">
        <f t="shared" si="195"/>
        <v>689.26668561492681</v>
      </c>
    </row>
    <row r="1759" spans="1:15" x14ac:dyDescent="0.2">
      <c r="A1759" t="str">
        <f t="shared" si="189"/>
        <v>Ellis County, Texas</v>
      </c>
      <c r="B1759" t="str">
        <f t="shared" si="190"/>
        <v>Ellis County,</v>
      </c>
      <c r="C1759" t="s">
        <v>90</v>
      </c>
      <c r="D1759" t="s">
        <v>11</v>
      </c>
      <c r="E1759">
        <v>5088</v>
      </c>
      <c r="F1759">
        <f>VLOOKUP(A1759,'[1]Population Data'!$A:$B, 2,FALSE)</f>
        <v>179436</v>
      </c>
      <c r="G1759">
        <f>VLOOKUP(A1759,'[1]Population Data'!$A:$C,3,FALSE)</f>
        <v>55840</v>
      </c>
      <c r="H1759">
        <f>VLOOKUP(A1759,'[1]Population Data'!$A:$D,4,FALSE)</f>
        <v>47748</v>
      </c>
      <c r="I1759" s="1">
        <f>VLOOKUP(A1759,'[1]Population Data'!$A:$E,5,FALSE)</f>
        <v>0.26610044807062128</v>
      </c>
      <c r="J1759" s="2">
        <f>VLOOKUP(A1759,'[1]Population Data'!$A:$F,6,FALSE)</f>
        <v>3.2133954154727795</v>
      </c>
      <c r="K1759" s="2">
        <f t="shared" si="191"/>
        <v>1583.3718986156623</v>
      </c>
      <c r="L1759" s="2">
        <f t="shared" si="192"/>
        <v>34484.666666666664</v>
      </c>
      <c r="M1759" s="3">
        <f t="shared" si="193"/>
        <v>0.19218365693989314</v>
      </c>
      <c r="N1759" s="2">
        <f t="shared" si="194"/>
        <v>61.75620821394461</v>
      </c>
      <c r="O1759" s="2">
        <f t="shared" si="195"/>
        <v>733.37283488263233</v>
      </c>
    </row>
    <row r="1760" spans="1:15" x14ac:dyDescent="0.2">
      <c r="A1760" t="str">
        <f t="shared" si="189"/>
        <v>Ellis County, Texas</v>
      </c>
      <c r="B1760" t="str">
        <f t="shared" si="190"/>
        <v>Ellis County,</v>
      </c>
      <c r="C1760" t="s">
        <v>90</v>
      </c>
      <c r="D1760" t="s">
        <v>12</v>
      </c>
      <c r="E1760">
        <v>447</v>
      </c>
      <c r="F1760">
        <f>VLOOKUP(A1760,'[1]Population Data'!$A:$B, 2,FALSE)</f>
        <v>179436</v>
      </c>
      <c r="G1760">
        <f>VLOOKUP(A1760,'[1]Population Data'!$A:$C,3,FALSE)</f>
        <v>55840</v>
      </c>
      <c r="H1760">
        <f>VLOOKUP(A1760,'[1]Population Data'!$A:$D,4,FALSE)</f>
        <v>47748</v>
      </c>
      <c r="I1760" s="1">
        <f>VLOOKUP(A1760,'[1]Population Data'!$A:$E,5,FALSE)</f>
        <v>0.26610044807062128</v>
      </c>
      <c r="J1760" s="2">
        <f>VLOOKUP(A1760,'[1]Population Data'!$A:$F,6,FALSE)</f>
        <v>3.2133954154727795</v>
      </c>
      <c r="K1760" s="2">
        <f t="shared" si="191"/>
        <v>139.10519628168259</v>
      </c>
      <c r="L1760" s="2">
        <f t="shared" si="192"/>
        <v>34484.666666666664</v>
      </c>
      <c r="M1760" s="3">
        <f t="shared" si="193"/>
        <v>0.19218365693989314</v>
      </c>
      <c r="N1760" s="2">
        <f t="shared" si="194"/>
        <v>61.75620821394461</v>
      </c>
      <c r="O1760" s="2">
        <f t="shared" si="195"/>
        <v>64.42957098909919</v>
      </c>
    </row>
    <row r="1761" spans="1:15" x14ac:dyDescent="0.2">
      <c r="A1761" t="str">
        <f t="shared" si="189"/>
        <v>Ellis County, Texas</v>
      </c>
      <c r="B1761" t="str">
        <f t="shared" si="190"/>
        <v>Ellis County,</v>
      </c>
      <c r="C1761" t="s">
        <v>90</v>
      </c>
      <c r="D1761" t="s">
        <v>13</v>
      </c>
      <c r="E1761">
        <v>976</v>
      </c>
      <c r="F1761">
        <f>VLOOKUP(A1761,'[1]Population Data'!$A:$B, 2,FALSE)</f>
        <v>179436</v>
      </c>
      <c r="G1761">
        <f>VLOOKUP(A1761,'[1]Population Data'!$A:$C,3,FALSE)</f>
        <v>55840</v>
      </c>
      <c r="H1761">
        <f>VLOOKUP(A1761,'[1]Population Data'!$A:$D,4,FALSE)</f>
        <v>47748</v>
      </c>
      <c r="I1761" s="1">
        <f>VLOOKUP(A1761,'[1]Population Data'!$A:$E,5,FALSE)</f>
        <v>0.26610044807062128</v>
      </c>
      <c r="J1761" s="2">
        <f>VLOOKUP(A1761,'[1]Population Data'!$A:$F,6,FALSE)</f>
        <v>3.2133954154727795</v>
      </c>
      <c r="K1761" s="2">
        <f t="shared" si="191"/>
        <v>303.72857174702955</v>
      </c>
      <c r="L1761" s="2">
        <f t="shared" si="192"/>
        <v>34484.666666666664</v>
      </c>
      <c r="M1761" s="3">
        <f t="shared" si="193"/>
        <v>0.19218365693989314</v>
      </c>
      <c r="N1761" s="2">
        <f t="shared" si="194"/>
        <v>61.75620821394461</v>
      </c>
      <c r="O1761" s="2">
        <f t="shared" si="195"/>
        <v>140.67843688000178</v>
      </c>
    </row>
    <row r="1762" spans="1:15" x14ac:dyDescent="0.2">
      <c r="A1762" t="str">
        <f t="shared" si="189"/>
        <v>Ellis County, Texas</v>
      </c>
      <c r="B1762" t="str">
        <f t="shared" si="190"/>
        <v>Ellis County,</v>
      </c>
      <c r="C1762" t="s">
        <v>90</v>
      </c>
      <c r="D1762" t="s">
        <v>14</v>
      </c>
      <c r="E1762">
        <v>3509</v>
      </c>
      <c r="F1762">
        <f>VLOOKUP(A1762,'[1]Population Data'!$A:$B, 2,FALSE)</f>
        <v>179436</v>
      </c>
      <c r="G1762">
        <f>VLOOKUP(A1762,'[1]Population Data'!$A:$C,3,FALSE)</f>
        <v>55840</v>
      </c>
      <c r="H1762">
        <f>VLOOKUP(A1762,'[1]Population Data'!$A:$D,4,FALSE)</f>
        <v>47748</v>
      </c>
      <c r="I1762" s="1">
        <f>VLOOKUP(A1762,'[1]Population Data'!$A:$E,5,FALSE)</f>
        <v>0.26610044807062128</v>
      </c>
      <c r="J1762" s="2">
        <f>VLOOKUP(A1762,'[1]Population Data'!$A:$F,6,FALSE)</f>
        <v>3.2133954154727795</v>
      </c>
      <c r="K1762" s="2">
        <f t="shared" si="191"/>
        <v>1091.9913506765643</v>
      </c>
      <c r="L1762" s="2">
        <f t="shared" si="192"/>
        <v>34484.666666666664</v>
      </c>
      <c r="M1762" s="3">
        <f t="shared" si="193"/>
        <v>0.19218365693989314</v>
      </c>
      <c r="N1762" s="2">
        <f t="shared" si="194"/>
        <v>61.75620821394461</v>
      </c>
      <c r="O1762" s="2">
        <f t="shared" si="195"/>
        <v>505.77933915156387</v>
      </c>
    </row>
    <row r="1763" spans="1:15" x14ac:dyDescent="0.2">
      <c r="A1763" t="str">
        <f t="shared" si="189"/>
        <v>Ellis County, Texas</v>
      </c>
      <c r="B1763" t="str">
        <f t="shared" si="190"/>
        <v>Ellis County,</v>
      </c>
      <c r="C1763" t="s">
        <v>90</v>
      </c>
      <c r="D1763" t="s">
        <v>15</v>
      </c>
      <c r="E1763">
        <v>2778</v>
      </c>
      <c r="F1763">
        <f>VLOOKUP(A1763,'[1]Population Data'!$A:$B, 2,FALSE)</f>
        <v>179436</v>
      </c>
      <c r="G1763">
        <f>VLOOKUP(A1763,'[1]Population Data'!$A:$C,3,FALSE)</f>
        <v>55840</v>
      </c>
      <c r="H1763">
        <f>VLOOKUP(A1763,'[1]Population Data'!$A:$D,4,FALSE)</f>
        <v>47748</v>
      </c>
      <c r="I1763" s="1">
        <f>VLOOKUP(A1763,'[1]Population Data'!$A:$E,5,FALSE)</f>
        <v>0.26610044807062128</v>
      </c>
      <c r="J1763" s="2">
        <f>VLOOKUP(A1763,'[1]Population Data'!$A:$F,6,FALSE)</f>
        <v>3.2133954154727795</v>
      </c>
      <c r="K1763" s="2">
        <f t="shared" si="191"/>
        <v>864.50611917340996</v>
      </c>
      <c r="L1763" s="2">
        <f t="shared" si="192"/>
        <v>34484.666666666664</v>
      </c>
      <c r="M1763" s="3">
        <f t="shared" si="193"/>
        <v>0.19218365693989314</v>
      </c>
      <c r="N1763" s="2">
        <f t="shared" si="194"/>
        <v>61.75620821394461</v>
      </c>
      <c r="O1763" s="2">
        <f t="shared" si="195"/>
        <v>400.41464923426742</v>
      </c>
    </row>
    <row r="1764" spans="1:15" x14ac:dyDescent="0.2">
      <c r="A1764" t="str">
        <f t="shared" si="189"/>
        <v>Ellis County, Texas</v>
      </c>
      <c r="B1764" t="str">
        <f t="shared" si="190"/>
        <v>Ellis County,</v>
      </c>
      <c r="C1764" t="s">
        <v>90</v>
      </c>
      <c r="D1764" t="s">
        <v>16</v>
      </c>
      <c r="E1764">
        <v>1667</v>
      </c>
      <c r="F1764">
        <f>VLOOKUP(A1764,'[1]Population Data'!$A:$B, 2,FALSE)</f>
        <v>179436</v>
      </c>
      <c r="G1764">
        <f>VLOOKUP(A1764,'[1]Population Data'!$A:$C,3,FALSE)</f>
        <v>55840</v>
      </c>
      <c r="H1764">
        <f>VLOOKUP(A1764,'[1]Population Data'!$A:$D,4,FALSE)</f>
        <v>47748</v>
      </c>
      <c r="I1764" s="1">
        <f>VLOOKUP(A1764,'[1]Population Data'!$A:$E,5,FALSE)</f>
        <v>0.26610044807062128</v>
      </c>
      <c r="J1764" s="2">
        <f>VLOOKUP(A1764,'[1]Population Data'!$A:$F,6,FALSE)</f>
        <v>3.2133954154727795</v>
      </c>
      <c r="K1764" s="2">
        <f t="shared" si="191"/>
        <v>518.76591096546952</v>
      </c>
      <c r="L1764" s="2">
        <f t="shared" si="192"/>
        <v>34484.666666666664</v>
      </c>
      <c r="M1764" s="3">
        <f t="shared" si="193"/>
        <v>0.19218365693989314</v>
      </c>
      <c r="N1764" s="2">
        <f t="shared" si="194"/>
        <v>61.75620821394461</v>
      </c>
      <c r="O1764" s="2">
        <f t="shared" si="195"/>
        <v>240.2776170891014</v>
      </c>
    </row>
    <row r="1765" spans="1:15" x14ac:dyDescent="0.2">
      <c r="A1765" t="str">
        <f t="shared" si="189"/>
        <v>Ellis County, Texas</v>
      </c>
      <c r="B1765" t="str">
        <f t="shared" si="190"/>
        <v>Ellis County,</v>
      </c>
      <c r="C1765" t="s">
        <v>90</v>
      </c>
      <c r="D1765" t="s">
        <v>17</v>
      </c>
      <c r="E1765">
        <v>1175</v>
      </c>
      <c r="F1765">
        <f>VLOOKUP(A1765,'[1]Population Data'!$A:$B, 2,FALSE)</f>
        <v>179436</v>
      </c>
      <c r="G1765">
        <f>VLOOKUP(A1765,'[1]Population Data'!$A:$C,3,FALSE)</f>
        <v>55840</v>
      </c>
      <c r="H1765">
        <f>VLOOKUP(A1765,'[1]Population Data'!$A:$D,4,FALSE)</f>
        <v>47748</v>
      </c>
      <c r="I1765" s="1">
        <f>VLOOKUP(A1765,'[1]Population Data'!$A:$E,5,FALSE)</f>
        <v>0.26610044807062128</v>
      </c>
      <c r="J1765" s="2">
        <f>VLOOKUP(A1765,'[1]Population Data'!$A:$F,6,FALSE)</f>
        <v>3.2133954154727795</v>
      </c>
      <c r="K1765" s="2">
        <f t="shared" si="191"/>
        <v>365.65683586348337</v>
      </c>
      <c r="L1765" s="2">
        <f t="shared" si="192"/>
        <v>34484.666666666664</v>
      </c>
      <c r="M1765" s="3">
        <f t="shared" si="193"/>
        <v>0.19218365693989314</v>
      </c>
      <c r="N1765" s="2">
        <f t="shared" si="194"/>
        <v>61.75620821394461</v>
      </c>
      <c r="O1765" s="2">
        <f t="shared" si="195"/>
        <v>169.36184767828087</v>
      </c>
    </row>
    <row r="1766" spans="1:15" x14ac:dyDescent="0.2">
      <c r="A1766" t="str">
        <f t="shared" si="189"/>
        <v>Ellis County, Texas</v>
      </c>
      <c r="B1766" t="str">
        <f t="shared" si="190"/>
        <v>Ellis County,</v>
      </c>
      <c r="C1766" t="s">
        <v>90</v>
      </c>
      <c r="D1766" t="s">
        <v>18</v>
      </c>
      <c r="E1766">
        <v>4060</v>
      </c>
      <c r="F1766">
        <f>VLOOKUP(A1766,'[1]Population Data'!$A:$B, 2,FALSE)</f>
        <v>179436</v>
      </c>
      <c r="G1766">
        <f>VLOOKUP(A1766,'[1]Population Data'!$A:$C,3,FALSE)</f>
        <v>55840</v>
      </c>
      <c r="H1766">
        <f>VLOOKUP(A1766,'[1]Population Data'!$A:$D,4,FALSE)</f>
        <v>47748</v>
      </c>
      <c r="I1766" s="1">
        <f>VLOOKUP(A1766,'[1]Population Data'!$A:$E,5,FALSE)</f>
        <v>0.26610044807062128</v>
      </c>
      <c r="J1766" s="2">
        <f>VLOOKUP(A1766,'[1]Population Data'!$A:$F,6,FALSE)</f>
        <v>3.2133954154727795</v>
      </c>
      <c r="K1766" s="2">
        <f t="shared" si="191"/>
        <v>1263.4610668985042</v>
      </c>
      <c r="L1766" s="2">
        <f t="shared" si="192"/>
        <v>34484.666666666664</v>
      </c>
      <c r="M1766" s="3">
        <f t="shared" si="193"/>
        <v>0.19218365693989314</v>
      </c>
      <c r="N1766" s="2">
        <f t="shared" si="194"/>
        <v>61.75620821394461</v>
      </c>
      <c r="O1766" s="2">
        <f t="shared" si="195"/>
        <v>585.19923538197474</v>
      </c>
    </row>
    <row r="1767" spans="1:15" x14ac:dyDescent="0.2">
      <c r="A1767" t="str">
        <f t="shared" si="189"/>
        <v>Ellis County, Texas</v>
      </c>
      <c r="B1767" t="str">
        <f t="shared" si="190"/>
        <v>Ellis County,</v>
      </c>
      <c r="C1767" t="s">
        <v>90</v>
      </c>
      <c r="D1767" t="s">
        <v>19</v>
      </c>
      <c r="E1767">
        <v>936</v>
      </c>
      <c r="F1767">
        <f>VLOOKUP(A1767,'[1]Population Data'!$A:$B, 2,FALSE)</f>
        <v>179436</v>
      </c>
      <c r="G1767">
        <f>VLOOKUP(A1767,'[1]Population Data'!$A:$C,3,FALSE)</f>
        <v>55840</v>
      </c>
      <c r="H1767">
        <f>VLOOKUP(A1767,'[1]Population Data'!$A:$D,4,FALSE)</f>
        <v>47748</v>
      </c>
      <c r="I1767" s="1">
        <f>VLOOKUP(A1767,'[1]Population Data'!$A:$E,5,FALSE)</f>
        <v>0.26610044807062128</v>
      </c>
      <c r="J1767" s="2">
        <f>VLOOKUP(A1767,'[1]Population Data'!$A:$F,6,FALSE)</f>
        <v>3.2133954154727795</v>
      </c>
      <c r="K1767" s="2">
        <f t="shared" si="191"/>
        <v>291.28067946231522</v>
      </c>
      <c r="L1767" s="2">
        <f t="shared" si="192"/>
        <v>34484.666666666664</v>
      </c>
      <c r="M1767" s="3">
        <f t="shared" si="193"/>
        <v>0.19218365693989314</v>
      </c>
      <c r="N1767" s="2">
        <f t="shared" si="194"/>
        <v>61.75620821394461</v>
      </c>
      <c r="O1767" s="2">
        <f t="shared" si="195"/>
        <v>134.91292717180499</v>
      </c>
    </row>
    <row r="1768" spans="1:15" x14ac:dyDescent="0.2">
      <c r="A1768" t="str">
        <f t="shared" si="189"/>
        <v>Ellis County, Texas</v>
      </c>
      <c r="B1768" t="str">
        <f t="shared" si="190"/>
        <v>Ellis County,</v>
      </c>
      <c r="C1768" t="s">
        <v>90</v>
      </c>
      <c r="D1768" t="s">
        <v>20</v>
      </c>
      <c r="E1768">
        <v>667</v>
      </c>
      <c r="F1768">
        <f>VLOOKUP(A1768,'[1]Population Data'!$A:$B, 2,FALSE)</f>
        <v>179436</v>
      </c>
      <c r="G1768">
        <f>VLOOKUP(A1768,'[1]Population Data'!$A:$C,3,FALSE)</f>
        <v>55840</v>
      </c>
      <c r="H1768">
        <f>VLOOKUP(A1768,'[1]Population Data'!$A:$D,4,FALSE)</f>
        <v>47748</v>
      </c>
      <c r="I1768" s="1">
        <f>VLOOKUP(A1768,'[1]Population Data'!$A:$E,5,FALSE)</f>
        <v>0.26610044807062128</v>
      </c>
      <c r="J1768" s="2">
        <f>VLOOKUP(A1768,'[1]Population Data'!$A:$F,6,FALSE)</f>
        <v>3.2133954154727795</v>
      </c>
      <c r="K1768" s="2">
        <f t="shared" si="191"/>
        <v>207.5686038476114</v>
      </c>
      <c r="L1768" s="2">
        <f t="shared" si="192"/>
        <v>34484.666666666664</v>
      </c>
      <c r="M1768" s="3">
        <f t="shared" si="193"/>
        <v>0.19218365693989314</v>
      </c>
      <c r="N1768" s="2">
        <f t="shared" si="194"/>
        <v>61.75620821394461</v>
      </c>
      <c r="O1768" s="2">
        <f t="shared" si="195"/>
        <v>96.139874384181567</v>
      </c>
    </row>
    <row r="1769" spans="1:15" x14ac:dyDescent="0.2">
      <c r="A1769" t="str">
        <f t="shared" si="189"/>
        <v>Ellis County, Texas</v>
      </c>
      <c r="B1769" t="str">
        <f t="shared" si="190"/>
        <v>Ellis County,</v>
      </c>
      <c r="C1769" t="s">
        <v>90</v>
      </c>
      <c r="D1769" t="s">
        <v>21</v>
      </c>
      <c r="E1769">
        <v>348</v>
      </c>
      <c r="F1769">
        <f>VLOOKUP(A1769,'[1]Population Data'!$A:$B, 2,FALSE)</f>
        <v>179436</v>
      </c>
      <c r="G1769">
        <f>VLOOKUP(A1769,'[1]Population Data'!$A:$C,3,FALSE)</f>
        <v>55840</v>
      </c>
      <c r="H1769">
        <f>VLOOKUP(A1769,'[1]Population Data'!$A:$D,4,FALSE)</f>
        <v>47748</v>
      </c>
      <c r="I1769" s="1">
        <f>VLOOKUP(A1769,'[1]Population Data'!$A:$E,5,FALSE)</f>
        <v>0.26610044807062128</v>
      </c>
      <c r="J1769" s="2">
        <f>VLOOKUP(A1769,'[1]Population Data'!$A:$F,6,FALSE)</f>
        <v>3.2133954154727795</v>
      </c>
      <c r="K1769" s="2">
        <f t="shared" si="191"/>
        <v>108.29666287701464</v>
      </c>
      <c r="L1769" s="2">
        <f t="shared" si="192"/>
        <v>34484.666666666664</v>
      </c>
      <c r="M1769" s="3">
        <f t="shared" si="193"/>
        <v>0.19218365693989314</v>
      </c>
      <c r="N1769" s="2">
        <f t="shared" si="194"/>
        <v>61.75620821394461</v>
      </c>
      <c r="O1769" s="2">
        <f t="shared" si="195"/>
        <v>50.159934461312112</v>
      </c>
    </row>
    <row r="1770" spans="1:15" x14ac:dyDescent="0.2">
      <c r="A1770" t="str">
        <f t="shared" si="189"/>
        <v>Ellis County, Texas</v>
      </c>
      <c r="B1770" t="str">
        <f t="shared" si="190"/>
        <v>Ellis County,</v>
      </c>
      <c r="C1770" t="s">
        <v>90</v>
      </c>
      <c r="D1770" t="s">
        <v>22</v>
      </c>
      <c r="E1770">
        <v>8158</v>
      </c>
      <c r="F1770">
        <f>VLOOKUP(A1770,'[1]Population Data'!$A:$B, 2,FALSE)</f>
        <v>179436</v>
      </c>
      <c r="G1770">
        <f>VLOOKUP(A1770,'[1]Population Data'!$A:$C,3,FALSE)</f>
        <v>55840</v>
      </c>
      <c r="H1770">
        <f>VLOOKUP(A1770,'[1]Population Data'!$A:$D,4,FALSE)</f>
        <v>47748</v>
      </c>
      <c r="I1770" s="1">
        <f>VLOOKUP(A1770,'[1]Population Data'!$A:$E,5,FALSE)</f>
        <v>0.26610044807062128</v>
      </c>
      <c r="J1770" s="2">
        <f>VLOOKUP(A1770,'[1]Population Data'!$A:$F,6,FALSE)</f>
        <v>3.2133954154727795</v>
      </c>
      <c r="K1770" s="2">
        <f t="shared" si="191"/>
        <v>2538.7476314674868</v>
      </c>
      <c r="L1770" s="2">
        <f t="shared" si="192"/>
        <v>34484.666666666664</v>
      </c>
      <c r="M1770" s="3">
        <f t="shared" si="193"/>
        <v>0.19218365693989314</v>
      </c>
      <c r="N1770" s="2">
        <f t="shared" si="194"/>
        <v>61.75620821394461</v>
      </c>
      <c r="O1770" s="2">
        <f t="shared" si="195"/>
        <v>1175.8757049867363</v>
      </c>
    </row>
    <row r="1771" spans="1:15" x14ac:dyDescent="0.2">
      <c r="A1771" t="str">
        <f t="shared" si="189"/>
        <v>Ellis County, Texas</v>
      </c>
      <c r="B1771" t="str">
        <f t="shared" si="190"/>
        <v>Ellis County,</v>
      </c>
      <c r="C1771" t="s">
        <v>90</v>
      </c>
      <c r="D1771" t="s">
        <v>23</v>
      </c>
      <c r="E1771">
        <v>2478</v>
      </c>
      <c r="F1771">
        <f>VLOOKUP(A1771,'[1]Population Data'!$A:$B, 2,FALSE)</f>
        <v>179436</v>
      </c>
      <c r="G1771">
        <f>VLOOKUP(A1771,'[1]Population Data'!$A:$C,3,FALSE)</f>
        <v>55840</v>
      </c>
      <c r="H1771">
        <f>VLOOKUP(A1771,'[1]Population Data'!$A:$D,4,FALSE)</f>
        <v>47748</v>
      </c>
      <c r="I1771" s="1">
        <f>VLOOKUP(A1771,'[1]Population Data'!$A:$E,5,FALSE)</f>
        <v>0.26610044807062128</v>
      </c>
      <c r="J1771" s="2">
        <f>VLOOKUP(A1771,'[1]Population Data'!$A:$F,6,FALSE)</f>
        <v>3.2133954154727795</v>
      </c>
      <c r="K1771" s="2">
        <f t="shared" si="191"/>
        <v>771.14692703805258</v>
      </c>
      <c r="L1771" s="2">
        <f t="shared" si="192"/>
        <v>34484.666666666664</v>
      </c>
      <c r="M1771" s="3">
        <f t="shared" si="193"/>
        <v>0.19218365693989314</v>
      </c>
      <c r="N1771" s="2">
        <f t="shared" si="194"/>
        <v>61.75620821394461</v>
      </c>
      <c r="O1771" s="2">
        <f t="shared" si="195"/>
        <v>357.17332642279149</v>
      </c>
    </row>
    <row r="1772" spans="1:15" x14ac:dyDescent="0.2">
      <c r="A1772" t="str">
        <f t="shared" si="189"/>
        <v>Ellis County, Texas</v>
      </c>
      <c r="B1772" t="str">
        <f t="shared" si="190"/>
        <v>Ellis County,</v>
      </c>
      <c r="C1772" t="s">
        <v>90</v>
      </c>
      <c r="D1772" t="s">
        <v>24</v>
      </c>
      <c r="E1772">
        <v>11999</v>
      </c>
      <c r="F1772">
        <f>VLOOKUP(A1772,'[1]Population Data'!$A:$B, 2,FALSE)</f>
        <v>179436</v>
      </c>
      <c r="G1772">
        <f>VLOOKUP(A1772,'[1]Population Data'!$A:$C,3,FALSE)</f>
        <v>55840</v>
      </c>
      <c r="H1772">
        <f>VLOOKUP(A1772,'[1]Population Data'!$A:$D,4,FALSE)</f>
        <v>47748</v>
      </c>
      <c r="I1772" s="1">
        <f>VLOOKUP(A1772,'[1]Population Data'!$A:$E,5,FALSE)</f>
        <v>0.26610044807062128</v>
      </c>
      <c r="J1772" s="2">
        <f>VLOOKUP(A1772,'[1]Population Data'!$A:$F,6,FALSE)</f>
        <v>3.2133954154727795</v>
      </c>
      <c r="K1772" s="2">
        <f t="shared" si="191"/>
        <v>3734.05648810718</v>
      </c>
      <c r="L1772" s="2">
        <f t="shared" si="192"/>
        <v>34484.666666666664</v>
      </c>
      <c r="M1772" s="3">
        <f t="shared" si="193"/>
        <v>0.19218365693989314</v>
      </c>
      <c r="N1772" s="2">
        <f t="shared" si="194"/>
        <v>61.75620821394461</v>
      </c>
      <c r="O1772" s="2">
        <f t="shared" si="195"/>
        <v>1729.5087747163334</v>
      </c>
    </row>
    <row r="1773" spans="1:15" x14ac:dyDescent="0.2">
      <c r="A1773" t="str">
        <f t="shared" si="189"/>
        <v>Ellis County, Texas</v>
      </c>
      <c r="B1773" t="str">
        <f t="shared" si="190"/>
        <v>Ellis County,</v>
      </c>
      <c r="C1773" t="s">
        <v>90</v>
      </c>
      <c r="D1773" t="s">
        <v>25</v>
      </c>
      <c r="E1773">
        <v>1847</v>
      </c>
      <c r="F1773">
        <f>VLOOKUP(A1773,'[1]Population Data'!$A:$B, 2,FALSE)</f>
        <v>179436</v>
      </c>
      <c r="G1773">
        <f>VLOOKUP(A1773,'[1]Population Data'!$A:$C,3,FALSE)</f>
        <v>55840</v>
      </c>
      <c r="H1773">
        <f>VLOOKUP(A1773,'[1]Population Data'!$A:$D,4,FALSE)</f>
        <v>47748</v>
      </c>
      <c r="I1773" s="1">
        <f>VLOOKUP(A1773,'[1]Population Data'!$A:$E,5,FALSE)</f>
        <v>0.26610044807062128</v>
      </c>
      <c r="J1773" s="2">
        <f>VLOOKUP(A1773,'[1]Population Data'!$A:$F,6,FALSE)</f>
        <v>3.2133954154727795</v>
      </c>
      <c r="K1773" s="2">
        <f t="shared" si="191"/>
        <v>574.78142624668408</v>
      </c>
      <c r="L1773" s="2">
        <f t="shared" si="192"/>
        <v>34484.666666666664</v>
      </c>
      <c r="M1773" s="3">
        <f t="shared" si="193"/>
        <v>0.19218365693989314</v>
      </c>
      <c r="N1773" s="2">
        <f t="shared" si="194"/>
        <v>61.75620821394461</v>
      </c>
      <c r="O1773" s="2">
        <f t="shared" si="195"/>
        <v>266.22241077598704</v>
      </c>
    </row>
    <row r="1774" spans="1:15" x14ac:dyDescent="0.2">
      <c r="A1774" t="str">
        <f t="shared" si="189"/>
        <v>Ellis County, Texas</v>
      </c>
      <c r="B1774" t="str">
        <f t="shared" si="190"/>
        <v>Ellis County,</v>
      </c>
      <c r="C1774" t="s">
        <v>90</v>
      </c>
      <c r="D1774" t="s">
        <v>26</v>
      </c>
      <c r="E1774">
        <v>6285</v>
      </c>
      <c r="F1774">
        <f>VLOOKUP(A1774,'[1]Population Data'!$A:$B, 2,FALSE)</f>
        <v>179436</v>
      </c>
      <c r="G1774">
        <f>VLOOKUP(A1774,'[1]Population Data'!$A:$C,3,FALSE)</f>
        <v>55840</v>
      </c>
      <c r="H1774">
        <f>VLOOKUP(A1774,'[1]Population Data'!$A:$D,4,FALSE)</f>
        <v>47748</v>
      </c>
      <c r="I1774" s="1">
        <f>VLOOKUP(A1774,'[1]Population Data'!$A:$E,5,FALSE)</f>
        <v>0.26610044807062128</v>
      </c>
      <c r="J1774" s="2">
        <f>VLOOKUP(A1774,'[1]Population Data'!$A:$F,6,FALSE)</f>
        <v>3.2133954154727795</v>
      </c>
      <c r="K1774" s="2">
        <f t="shared" si="191"/>
        <v>1955.8750752357384</v>
      </c>
      <c r="L1774" s="2">
        <f t="shared" si="192"/>
        <v>34484.666666666664</v>
      </c>
      <c r="M1774" s="3">
        <f t="shared" si="193"/>
        <v>0.19218365693989314</v>
      </c>
      <c r="N1774" s="2">
        <f t="shared" si="194"/>
        <v>61.75620821394461</v>
      </c>
      <c r="O1774" s="2">
        <f t="shared" si="195"/>
        <v>905.90571290042135</v>
      </c>
    </row>
    <row r="1775" spans="1:15" x14ac:dyDescent="0.2">
      <c r="A1775" t="str">
        <f t="shared" si="189"/>
        <v>Ellis County, Texas</v>
      </c>
      <c r="B1775" t="str">
        <f t="shared" si="190"/>
        <v>Ellis County,</v>
      </c>
      <c r="C1775" t="s">
        <v>90</v>
      </c>
      <c r="D1775" t="s">
        <v>27</v>
      </c>
      <c r="E1775">
        <v>8246</v>
      </c>
      <c r="F1775">
        <f>VLOOKUP(A1775,'[1]Population Data'!$A:$B, 2,FALSE)</f>
        <v>179436</v>
      </c>
      <c r="G1775">
        <f>VLOOKUP(A1775,'[1]Population Data'!$A:$C,3,FALSE)</f>
        <v>55840</v>
      </c>
      <c r="H1775">
        <f>VLOOKUP(A1775,'[1]Population Data'!$A:$D,4,FALSE)</f>
        <v>47748</v>
      </c>
      <c r="I1775" s="1">
        <f>VLOOKUP(A1775,'[1]Population Data'!$A:$E,5,FALSE)</f>
        <v>0.26610044807062128</v>
      </c>
      <c r="J1775" s="2">
        <f>VLOOKUP(A1775,'[1]Population Data'!$A:$F,6,FALSE)</f>
        <v>3.2133954154727795</v>
      </c>
      <c r="K1775" s="2">
        <f t="shared" si="191"/>
        <v>2566.1329944938584</v>
      </c>
      <c r="L1775" s="2">
        <f t="shared" si="192"/>
        <v>34484.666666666664</v>
      </c>
      <c r="M1775" s="3">
        <f t="shared" si="193"/>
        <v>0.19218365693989314</v>
      </c>
      <c r="N1775" s="2">
        <f t="shared" si="194"/>
        <v>61.75620821394461</v>
      </c>
      <c r="O1775" s="2">
        <f t="shared" si="195"/>
        <v>1188.5598263447694</v>
      </c>
    </row>
    <row r="1776" spans="1:15" x14ac:dyDescent="0.2">
      <c r="A1776" t="str">
        <f t="shared" si="189"/>
        <v>Ellis County, Texas</v>
      </c>
      <c r="B1776" t="str">
        <f t="shared" si="190"/>
        <v>Ellis County,</v>
      </c>
      <c r="C1776" t="s">
        <v>90</v>
      </c>
      <c r="D1776" t="s">
        <v>28</v>
      </c>
      <c r="E1776">
        <v>3605</v>
      </c>
      <c r="F1776">
        <f>VLOOKUP(A1776,'[1]Population Data'!$A:$B, 2,FALSE)</f>
        <v>179436</v>
      </c>
      <c r="G1776">
        <f>VLOOKUP(A1776,'[1]Population Data'!$A:$C,3,FALSE)</f>
        <v>55840</v>
      </c>
      <c r="H1776">
        <f>VLOOKUP(A1776,'[1]Population Data'!$A:$D,4,FALSE)</f>
        <v>47748</v>
      </c>
      <c r="I1776" s="1">
        <f>VLOOKUP(A1776,'[1]Population Data'!$A:$E,5,FALSE)</f>
        <v>0.26610044807062128</v>
      </c>
      <c r="J1776" s="2">
        <f>VLOOKUP(A1776,'[1]Population Data'!$A:$F,6,FALSE)</f>
        <v>3.2133954154727795</v>
      </c>
      <c r="K1776" s="2">
        <f t="shared" si="191"/>
        <v>1121.8662921598786</v>
      </c>
      <c r="L1776" s="2">
        <f t="shared" si="192"/>
        <v>34484.666666666664</v>
      </c>
      <c r="M1776" s="3">
        <f t="shared" si="193"/>
        <v>0.19218365693989314</v>
      </c>
      <c r="N1776" s="2">
        <f t="shared" si="194"/>
        <v>61.75620821394461</v>
      </c>
      <c r="O1776" s="2">
        <f t="shared" si="195"/>
        <v>519.61656245123606</v>
      </c>
    </row>
    <row r="1777" spans="1:15" x14ac:dyDescent="0.2">
      <c r="A1777" t="str">
        <f t="shared" si="189"/>
        <v>Erath County, Texas</v>
      </c>
      <c r="B1777" t="str">
        <f t="shared" si="190"/>
        <v>Erath County,</v>
      </c>
      <c r="C1777" t="s">
        <v>91</v>
      </c>
      <c r="D1777" t="s">
        <v>4</v>
      </c>
      <c r="E1777">
        <v>130</v>
      </c>
      <c r="F1777">
        <f>VLOOKUP(A1777,'[1]Population Data'!$A:$B, 2,FALSE)</f>
        <v>41482</v>
      </c>
      <c r="G1777">
        <f>VLOOKUP(A1777,'[1]Population Data'!$A:$C,3,FALSE)</f>
        <v>13961</v>
      </c>
      <c r="H1777">
        <f>VLOOKUP(A1777,'[1]Population Data'!$A:$D,4,FALSE)</f>
        <v>8744</v>
      </c>
      <c r="I1777" s="1">
        <f>VLOOKUP(A1777,'[1]Population Data'!$A:$E,5,FALSE)</f>
        <v>0.21079022226507882</v>
      </c>
      <c r="J1777" s="2">
        <f>VLOOKUP(A1777,'[1]Population Data'!$A:$F,6,FALSE)</f>
        <v>2.9712771291454767</v>
      </c>
      <c r="K1777" s="2">
        <f t="shared" si="191"/>
        <v>43.752229882840751</v>
      </c>
      <c r="L1777" s="2">
        <f t="shared" si="192"/>
        <v>6315.1111111111113</v>
      </c>
      <c r="M1777" s="3">
        <f t="shared" si="193"/>
        <v>0.15223738274700138</v>
      </c>
      <c r="N1777" s="2">
        <f t="shared" si="194"/>
        <v>45.233945355713139</v>
      </c>
      <c r="O1777" s="2">
        <f t="shared" si="195"/>
        <v>14.843144817832636</v>
      </c>
    </row>
    <row r="1778" spans="1:15" x14ac:dyDescent="0.2">
      <c r="A1778" t="str">
        <f t="shared" si="189"/>
        <v>Erath County, Texas</v>
      </c>
      <c r="B1778" t="str">
        <f t="shared" si="190"/>
        <v>Erath County,</v>
      </c>
      <c r="C1778" t="s">
        <v>91</v>
      </c>
      <c r="D1778" t="s">
        <v>5</v>
      </c>
      <c r="E1778">
        <v>230</v>
      </c>
      <c r="F1778">
        <f>VLOOKUP(A1778,'[1]Population Data'!$A:$B, 2,FALSE)</f>
        <v>41482</v>
      </c>
      <c r="G1778">
        <f>VLOOKUP(A1778,'[1]Population Data'!$A:$C,3,FALSE)</f>
        <v>13961</v>
      </c>
      <c r="H1778">
        <f>VLOOKUP(A1778,'[1]Population Data'!$A:$D,4,FALSE)</f>
        <v>8744</v>
      </c>
      <c r="I1778" s="1">
        <f>VLOOKUP(A1778,'[1]Population Data'!$A:$E,5,FALSE)</f>
        <v>0.21079022226507882</v>
      </c>
      <c r="J1778" s="2">
        <f>VLOOKUP(A1778,'[1]Population Data'!$A:$F,6,FALSE)</f>
        <v>2.9712771291454767</v>
      </c>
      <c r="K1778" s="2">
        <f t="shared" si="191"/>
        <v>77.407791331179794</v>
      </c>
      <c r="L1778" s="2">
        <f t="shared" si="192"/>
        <v>6315.1111111111113</v>
      </c>
      <c r="M1778" s="3">
        <f t="shared" si="193"/>
        <v>0.15223738274700138</v>
      </c>
      <c r="N1778" s="2">
        <f t="shared" si="194"/>
        <v>45.233945355713139</v>
      </c>
      <c r="O1778" s="2">
        <f t="shared" si="195"/>
        <v>26.260948523857742</v>
      </c>
    </row>
    <row r="1779" spans="1:15" x14ac:dyDescent="0.2">
      <c r="A1779" t="str">
        <f t="shared" si="189"/>
        <v>Erath County, Texas</v>
      </c>
      <c r="B1779" t="str">
        <f t="shared" si="190"/>
        <v>Erath County,</v>
      </c>
      <c r="C1779" t="s">
        <v>91</v>
      </c>
      <c r="D1779" t="s">
        <v>6</v>
      </c>
      <c r="E1779">
        <v>927</v>
      </c>
      <c r="F1779">
        <f>VLOOKUP(A1779,'[1]Population Data'!$A:$B, 2,FALSE)</f>
        <v>41482</v>
      </c>
      <c r="G1779">
        <f>VLOOKUP(A1779,'[1]Population Data'!$A:$C,3,FALSE)</f>
        <v>13961</v>
      </c>
      <c r="H1779">
        <f>VLOOKUP(A1779,'[1]Population Data'!$A:$D,4,FALSE)</f>
        <v>8744</v>
      </c>
      <c r="I1779" s="1">
        <f>VLOOKUP(A1779,'[1]Population Data'!$A:$E,5,FALSE)</f>
        <v>0.21079022226507882</v>
      </c>
      <c r="J1779" s="2">
        <f>VLOOKUP(A1779,'[1]Population Data'!$A:$F,6,FALSE)</f>
        <v>2.9712771291454767</v>
      </c>
      <c r="K1779" s="2">
        <f t="shared" si="191"/>
        <v>311.98705462610286</v>
      </c>
      <c r="L1779" s="2">
        <f t="shared" si="192"/>
        <v>6315.1111111111113</v>
      </c>
      <c r="M1779" s="3">
        <f t="shared" si="193"/>
        <v>0.15223738274700138</v>
      </c>
      <c r="N1779" s="2">
        <f t="shared" si="194"/>
        <v>45.233945355713139</v>
      </c>
      <c r="O1779" s="2">
        <f t="shared" si="195"/>
        <v>105.84304035485272</v>
      </c>
    </row>
    <row r="1780" spans="1:15" x14ac:dyDescent="0.2">
      <c r="A1780" t="str">
        <f t="shared" si="189"/>
        <v>Erath County, Texas</v>
      </c>
      <c r="B1780" t="str">
        <f t="shared" si="190"/>
        <v>Erath County,</v>
      </c>
      <c r="C1780" t="s">
        <v>91</v>
      </c>
      <c r="D1780" t="s">
        <v>7</v>
      </c>
      <c r="E1780">
        <v>586</v>
      </c>
      <c r="F1780">
        <f>VLOOKUP(A1780,'[1]Population Data'!$A:$B, 2,FALSE)</f>
        <v>41482</v>
      </c>
      <c r="G1780">
        <f>VLOOKUP(A1780,'[1]Population Data'!$A:$C,3,FALSE)</f>
        <v>13961</v>
      </c>
      <c r="H1780">
        <f>VLOOKUP(A1780,'[1]Population Data'!$A:$D,4,FALSE)</f>
        <v>8744</v>
      </c>
      <c r="I1780" s="1">
        <f>VLOOKUP(A1780,'[1]Population Data'!$A:$E,5,FALSE)</f>
        <v>0.21079022226507882</v>
      </c>
      <c r="J1780" s="2">
        <f>VLOOKUP(A1780,'[1]Population Data'!$A:$F,6,FALSE)</f>
        <v>2.9712771291454767</v>
      </c>
      <c r="K1780" s="2">
        <f t="shared" si="191"/>
        <v>197.22159008726678</v>
      </c>
      <c r="L1780" s="2">
        <f t="shared" si="192"/>
        <v>6315.1111111111113</v>
      </c>
      <c r="M1780" s="3">
        <f t="shared" si="193"/>
        <v>0.15223738274700138</v>
      </c>
      <c r="N1780" s="2">
        <f t="shared" si="194"/>
        <v>45.233945355713139</v>
      </c>
      <c r="O1780" s="2">
        <f t="shared" si="195"/>
        <v>66.908329717307112</v>
      </c>
    </row>
    <row r="1781" spans="1:15" x14ac:dyDescent="0.2">
      <c r="A1781" t="str">
        <f t="shared" si="189"/>
        <v>Erath County, Texas</v>
      </c>
      <c r="B1781" t="str">
        <f t="shared" si="190"/>
        <v>Erath County,</v>
      </c>
      <c r="C1781" t="s">
        <v>91</v>
      </c>
      <c r="D1781" t="s">
        <v>8</v>
      </c>
      <c r="E1781">
        <v>258</v>
      </c>
      <c r="F1781">
        <f>VLOOKUP(A1781,'[1]Population Data'!$A:$B, 2,FALSE)</f>
        <v>41482</v>
      </c>
      <c r="G1781">
        <f>VLOOKUP(A1781,'[1]Population Data'!$A:$C,3,FALSE)</f>
        <v>13961</v>
      </c>
      <c r="H1781">
        <f>VLOOKUP(A1781,'[1]Population Data'!$A:$D,4,FALSE)</f>
        <v>8744</v>
      </c>
      <c r="I1781" s="1">
        <f>VLOOKUP(A1781,'[1]Population Data'!$A:$E,5,FALSE)</f>
        <v>0.21079022226507882</v>
      </c>
      <c r="J1781" s="2">
        <f>VLOOKUP(A1781,'[1]Population Data'!$A:$F,6,FALSE)</f>
        <v>2.9712771291454767</v>
      </c>
      <c r="K1781" s="2">
        <f t="shared" si="191"/>
        <v>86.831348536714714</v>
      </c>
      <c r="L1781" s="2">
        <f t="shared" si="192"/>
        <v>6315.1111111111113</v>
      </c>
      <c r="M1781" s="3">
        <f t="shared" si="193"/>
        <v>0.15223738274700138</v>
      </c>
      <c r="N1781" s="2">
        <f t="shared" si="194"/>
        <v>45.233945355713139</v>
      </c>
      <c r="O1781" s="2">
        <f t="shared" si="195"/>
        <v>29.45793356154477</v>
      </c>
    </row>
    <row r="1782" spans="1:15" x14ac:dyDescent="0.2">
      <c r="A1782" t="str">
        <f t="shared" si="189"/>
        <v>Erath County, Texas</v>
      </c>
      <c r="B1782" t="str">
        <f t="shared" si="190"/>
        <v>Erath County,</v>
      </c>
      <c r="C1782" t="s">
        <v>91</v>
      </c>
      <c r="D1782" t="s">
        <v>9</v>
      </c>
      <c r="E1782">
        <v>287</v>
      </c>
      <c r="F1782">
        <f>VLOOKUP(A1782,'[1]Population Data'!$A:$B, 2,FALSE)</f>
        <v>41482</v>
      </c>
      <c r="G1782">
        <f>VLOOKUP(A1782,'[1]Population Data'!$A:$C,3,FALSE)</f>
        <v>13961</v>
      </c>
      <c r="H1782">
        <f>VLOOKUP(A1782,'[1]Population Data'!$A:$D,4,FALSE)</f>
        <v>8744</v>
      </c>
      <c r="I1782" s="1">
        <f>VLOOKUP(A1782,'[1]Population Data'!$A:$E,5,FALSE)</f>
        <v>0.21079022226507882</v>
      </c>
      <c r="J1782" s="2">
        <f>VLOOKUP(A1782,'[1]Population Data'!$A:$F,6,FALSE)</f>
        <v>2.9712771291454767</v>
      </c>
      <c r="K1782" s="2">
        <f t="shared" si="191"/>
        <v>96.591461356733035</v>
      </c>
      <c r="L1782" s="2">
        <f t="shared" si="192"/>
        <v>6315.1111111111113</v>
      </c>
      <c r="M1782" s="3">
        <f t="shared" si="193"/>
        <v>0.15223738274700138</v>
      </c>
      <c r="N1782" s="2">
        <f t="shared" si="194"/>
        <v>45.233945355713139</v>
      </c>
      <c r="O1782" s="2">
        <f t="shared" si="195"/>
        <v>32.769096636292048</v>
      </c>
    </row>
    <row r="1783" spans="1:15" x14ac:dyDescent="0.2">
      <c r="A1783" t="str">
        <f t="shared" si="189"/>
        <v>Erath County, Texas</v>
      </c>
      <c r="B1783" t="str">
        <f t="shared" si="190"/>
        <v>Erath County,</v>
      </c>
      <c r="C1783" t="s">
        <v>91</v>
      </c>
      <c r="D1783" t="s">
        <v>10</v>
      </c>
      <c r="E1783">
        <v>830</v>
      </c>
      <c r="F1783">
        <f>VLOOKUP(A1783,'[1]Population Data'!$A:$B, 2,FALSE)</f>
        <v>41482</v>
      </c>
      <c r="G1783">
        <f>VLOOKUP(A1783,'[1]Population Data'!$A:$C,3,FALSE)</f>
        <v>13961</v>
      </c>
      <c r="H1783">
        <f>VLOOKUP(A1783,'[1]Population Data'!$A:$D,4,FALSE)</f>
        <v>8744</v>
      </c>
      <c r="I1783" s="1">
        <f>VLOOKUP(A1783,'[1]Population Data'!$A:$E,5,FALSE)</f>
        <v>0.21079022226507882</v>
      </c>
      <c r="J1783" s="2">
        <f>VLOOKUP(A1783,'[1]Population Data'!$A:$F,6,FALSE)</f>
        <v>2.9712771291454767</v>
      </c>
      <c r="K1783" s="2">
        <f t="shared" si="191"/>
        <v>279.34116002121402</v>
      </c>
      <c r="L1783" s="2">
        <f t="shared" si="192"/>
        <v>6315.1111111111113</v>
      </c>
      <c r="M1783" s="3">
        <f t="shared" si="193"/>
        <v>0.15223738274700138</v>
      </c>
      <c r="N1783" s="2">
        <f t="shared" si="194"/>
        <v>45.233945355713139</v>
      </c>
      <c r="O1783" s="2">
        <f t="shared" si="195"/>
        <v>94.767770760008375</v>
      </c>
    </row>
    <row r="1784" spans="1:15" x14ac:dyDescent="0.2">
      <c r="A1784" t="str">
        <f t="shared" si="189"/>
        <v>Erath County, Texas</v>
      </c>
      <c r="B1784" t="str">
        <f t="shared" si="190"/>
        <v>Erath County,</v>
      </c>
      <c r="C1784" t="s">
        <v>91</v>
      </c>
      <c r="D1784" t="s">
        <v>11</v>
      </c>
      <c r="E1784">
        <v>1580</v>
      </c>
      <c r="F1784">
        <f>VLOOKUP(A1784,'[1]Population Data'!$A:$B, 2,FALSE)</f>
        <v>41482</v>
      </c>
      <c r="G1784">
        <f>VLOOKUP(A1784,'[1]Population Data'!$A:$C,3,FALSE)</f>
        <v>13961</v>
      </c>
      <c r="H1784">
        <f>VLOOKUP(A1784,'[1]Population Data'!$A:$D,4,FALSE)</f>
        <v>8744</v>
      </c>
      <c r="I1784" s="1">
        <f>VLOOKUP(A1784,'[1]Population Data'!$A:$E,5,FALSE)</f>
        <v>0.21079022226507882</v>
      </c>
      <c r="J1784" s="2">
        <f>VLOOKUP(A1784,'[1]Population Data'!$A:$F,6,FALSE)</f>
        <v>2.9712771291454767</v>
      </c>
      <c r="K1784" s="2">
        <f t="shared" si="191"/>
        <v>531.75787088375682</v>
      </c>
      <c r="L1784" s="2">
        <f t="shared" si="192"/>
        <v>6315.1111111111113</v>
      </c>
      <c r="M1784" s="3">
        <f t="shared" si="193"/>
        <v>0.15223738274700138</v>
      </c>
      <c r="N1784" s="2">
        <f t="shared" si="194"/>
        <v>45.233945355713139</v>
      </c>
      <c r="O1784" s="2">
        <f t="shared" si="195"/>
        <v>180.40129855519666</v>
      </c>
    </row>
    <row r="1785" spans="1:15" x14ac:dyDescent="0.2">
      <c r="A1785" t="str">
        <f t="shared" si="189"/>
        <v>Erath County, Texas</v>
      </c>
      <c r="B1785" t="str">
        <f t="shared" si="190"/>
        <v>Erath County,</v>
      </c>
      <c r="C1785" t="s">
        <v>91</v>
      </c>
      <c r="D1785" t="s">
        <v>12</v>
      </c>
      <c r="E1785">
        <v>688</v>
      </c>
      <c r="F1785">
        <f>VLOOKUP(A1785,'[1]Population Data'!$A:$B, 2,FALSE)</f>
        <v>41482</v>
      </c>
      <c r="G1785">
        <f>VLOOKUP(A1785,'[1]Population Data'!$A:$C,3,FALSE)</f>
        <v>13961</v>
      </c>
      <c r="H1785">
        <f>VLOOKUP(A1785,'[1]Population Data'!$A:$D,4,FALSE)</f>
        <v>8744</v>
      </c>
      <c r="I1785" s="1">
        <f>VLOOKUP(A1785,'[1]Population Data'!$A:$E,5,FALSE)</f>
        <v>0.21079022226507882</v>
      </c>
      <c r="J1785" s="2">
        <f>VLOOKUP(A1785,'[1]Population Data'!$A:$F,6,FALSE)</f>
        <v>2.9712771291454767</v>
      </c>
      <c r="K1785" s="2">
        <f t="shared" si="191"/>
        <v>231.55026276457258</v>
      </c>
      <c r="L1785" s="2">
        <f t="shared" si="192"/>
        <v>6315.1111111111113</v>
      </c>
      <c r="M1785" s="3">
        <f t="shared" si="193"/>
        <v>0.15223738274700138</v>
      </c>
      <c r="N1785" s="2">
        <f t="shared" si="194"/>
        <v>45.233945355713139</v>
      </c>
      <c r="O1785" s="2">
        <f t="shared" si="195"/>
        <v>78.554489497452721</v>
      </c>
    </row>
    <row r="1786" spans="1:15" x14ac:dyDescent="0.2">
      <c r="A1786" t="str">
        <f t="shared" si="189"/>
        <v>Erath County, Texas</v>
      </c>
      <c r="B1786" t="str">
        <f t="shared" si="190"/>
        <v>Erath County,</v>
      </c>
      <c r="C1786" t="s">
        <v>91</v>
      </c>
      <c r="D1786" t="s">
        <v>13</v>
      </c>
      <c r="E1786">
        <v>144</v>
      </c>
      <c r="F1786">
        <f>VLOOKUP(A1786,'[1]Population Data'!$A:$B, 2,FALSE)</f>
        <v>41482</v>
      </c>
      <c r="G1786">
        <f>VLOOKUP(A1786,'[1]Population Data'!$A:$C,3,FALSE)</f>
        <v>13961</v>
      </c>
      <c r="H1786">
        <f>VLOOKUP(A1786,'[1]Population Data'!$A:$D,4,FALSE)</f>
        <v>8744</v>
      </c>
      <c r="I1786" s="1">
        <f>VLOOKUP(A1786,'[1]Population Data'!$A:$E,5,FALSE)</f>
        <v>0.21079022226507882</v>
      </c>
      <c r="J1786" s="2">
        <f>VLOOKUP(A1786,'[1]Population Data'!$A:$F,6,FALSE)</f>
        <v>2.9712771291454767</v>
      </c>
      <c r="K1786" s="2">
        <f t="shared" si="191"/>
        <v>48.464008485608218</v>
      </c>
      <c r="L1786" s="2">
        <f t="shared" si="192"/>
        <v>6315.1111111111113</v>
      </c>
      <c r="M1786" s="3">
        <f t="shared" si="193"/>
        <v>0.15223738274700138</v>
      </c>
      <c r="N1786" s="2">
        <f t="shared" si="194"/>
        <v>45.233945355713139</v>
      </c>
      <c r="O1786" s="2">
        <f t="shared" si="195"/>
        <v>16.441637336676152</v>
      </c>
    </row>
    <row r="1787" spans="1:15" x14ac:dyDescent="0.2">
      <c r="A1787" t="str">
        <f t="shared" si="189"/>
        <v>Erath County, Texas</v>
      </c>
      <c r="B1787" t="str">
        <f t="shared" si="190"/>
        <v>Erath County,</v>
      </c>
      <c r="C1787" t="s">
        <v>91</v>
      </c>
      <c r="D1787" t="s">
        <v>14</v>
      </c>
      <c r="E1787">
        <v>1580</v>
      </c>
      <c r="F1787">
        <f>VLOOKUP(A1787,'[1]Population Data'!$A:$B, 2,FALSE)</f>
        <v>41482</v>
      </c>
      <c r="G1787">
        <f>VLOOKUP(A1787,'[1]Population Data'!$A:$C,3,FALSE)</f>
        <v>13961</v>
      </c>
      <c r="H1787">
        <f>VLOOKUP(A1787,'[1]Population Data'!$A:$D,4,FALSE)</f>
        <v>8744</v>
      </c>
      <c r="I1787" s="1">
        <f>VLOOKUP(A1787,'[1]Population Data'!$A:$E,5,FALSE)</f>
        <v>0.21079022226507882</v>
      </c>
      <c r="J1787" s="2">
        <f>VLOOKUP(A1787,'[1]Population Data'!$A:$F,6,FALSE)</f>
        <v>2.9712771291454767</v>
      </c>
      <c r="K1787" s="2">
        <f t="shared" si="191"/>
        <v>531.75787088375682</v>
      </c>
      <c r="L1787" s="2">
        <f t="shared" si="192"/>
        <v>6315.1111111111113</v>
      </c>
      <c r="M1787" s="3">
        <f t="shared" si="193"/>
        <v>0.15223738274700138</v>
      </c>
      <c r="N1787" s="2">
        <f t="shared" si="194"/>
        <v>45.233945355713139</v>
      </c>
      <c r="O1787" s="2">
        <f t="shared" si="195"/>
        <v>180.40129855519666</v>
      </c>
    </row>
    <row r="1788" spans="1:15" x14ac:dyDescent="0.2">
      <c r="A1788" t="str">
        <f t="shared" si="189"/>
        <v>Erath County, Texas</v>
      </c>
      <c r="B1788" t="str">
        <f t="shared" si="190"/>
        <v>Erath County,</v>
      </c>
      <c r="C1788" t="s">
        <v>91</v>
      </c>
      <c r="D1788" t="s">
        <v>15</v>
      </c>
      <c r="E1788">
        <v>413</v>
      </c>
      <c r="F1788">
        <f>VLOOKUP(A1788,'[1]Population Data'!$A:$B, 2,FALSE)</f>
        <v>41482</v>
      </c>
      <c r="G1788">
        <f>VLOOKUP(A1788,'[1]Population Data'!$A:$C,3,FALSE)</f>
        <v>13961</v>
      </c>
      <c r="H1788">
        <f>VLOOKUP(A1788,'[1]Population Data'!$A:$D,4,FALSE)</f>
        <v>8744</v>
      </c>
      <c r="I1788" s="1">
        <f>VLOOKUP(A1788,'[1]Population Data'!$A:$E,5,FALSE)</f>
        <v>0.21079022226507882</v>
      </c>
      <c r="J1788" s="2">
        <f>VLOOKUP(A1788,'[1]Population Data'!$A:$F,6,FALSE)</f>
        <v>2.9712771291454767</v>
      </c>
      <c r="K1788" s="2">
        <f t="shared" si="191"/>
        <v>138.99746878164024</v>
      </c>
      <c r="L1788" s="2">
        <f t="shared" si="192"/>
        <v>6315.1111111111113</v>
      </c>
      <c r="M1788" s="3">
        <f t="shared" si="193"/>
        <v>0.15223738274700138</v>
      </c>
      <c r="N1788" s="2">
        <f t="shared" si="194"/>
        <v>45.233945355713139</v>
      </c>
      <c r="O1788" s="2">
        <f t="shared" si="195"/>
        <v>47.155529305883682</v>
      </c>
    </row>
    <row r="1789" spans="1:15" x14ac:dyDescent="0.2">
      <c r="A1789" t="str">
        <f t="shared" si="189"/>
        <v>Erath County, Texas</v>
      </c>
      <c r="B1789" t="str">
        <f t="shared" si="190"/>
        <v>Erath County,</v>
      </c>
      <c r="C1789" t="s">
        <v>91</v>
      </c>
      <c r="D1789" t="s">
        <v>16</v>
      </c>
      <c r="E1789">
        <v>297</v>
      </c>
      <c r="F1789">
        <f>VLOOKUP(A1789,'[1]Population Data'!$A:$B, 2,FALSE)</f>
        <v>41482</v>
      </c>
      <c r="G1789">
        <f>VLOOKUP(A1789,'[1]Population Data'!$A:$C,3,FALSE)</f>
        <v>13961</v>
      </c>
      <c r="H1789">
        <f>VLOOKUP(A1789,'[1]Population Data'!$A:$D,4,FALSE)</f>
        <v>8744</v>
      </c>
      <c r="I1789" s="1">
        <f>VLOOKUP(A1789,'[1]Population Data'!$A:$E,5,FALSE)</f>
        <v>0.21079022226507882</v>
      </c>
      <c r="J1789" s="2">
        <f>VLOOKUP(A1789,'[1]Population Data'!$A:$F,6,FALSE)</f>
        <v>2.9712771291454767</v>
      </c>
      <c r="K1789" s="2">
        <f t="shared" si="191"/>
        <v>99.957017501566938</v>
      </c>
      <c r="L1789" s="2">
        <f t="shared" si="192"/>
        <v>6315.1111111111113</v>
      </c>
      <c r="M1789" s="3">
        <f t="shared" si="193"/>
        <v>0.15223738274700138</v>
      </c>
      <c r="N1789" s="2">
        <f t="shared" si="194"/>
        <v>45.233945355713139</v>
      </c>
      <c r="O1789" s="2">
        <f t="shared" si="195"/>
        <v>33.910877006894559</v>
      </c>
    </row>
    <row r="1790" spans="1:15" x14ac:dyDescent="0.2">
      <c r="A1790" t="str">
        <f t="shared" si="189"/>
        <v>Erath County, Texas</v>
      </c>
      <c r="B1790" t="str">
        <f t="shared" si="190"/>
        <v>Erath County,</v>
      </c>
      <c r="C1790" t="s">
        <v>91</v>
      </c>
      <c r="D1790" t="s">
        <v>17</v>
      </c>
      <c r="E1790">
        <v>337</v>
      </c>
      <c r="F1790">
        <f>VLOOKUP(A1790,'[1]Population Data'!$A:$B, 2,FALSE)</f>
        <v>41482</v>
      </c>
      <c r="G1790">
        <f>VLOOKUP(A1790,'[1]Population Data'!$A:$C,3,FALSE)</f>
        <v>13961</v>
      </c>
      <c r="H1790">
        <f>VLOOKUP(A1790,'[1]Population Data'!$A:$D,4,FALSE)</f>
        <v>8744</v>
      </c>
      <c r="I1790" s="1">
        <f>VLOOKUP(A1790,'[1]Population Data'!$A:$E,5,FALSE)</f>
        <v>0.21079022226507882</v>
      </c>
      <c r="J1790" s="2">
        <f>VLOOKUP(A1790,'[1]Population Data'!$A:$F,6,FALSE)</f>
        <v>2.9712771291454767</v>
      </c>
      <c r="K1790" s="2">
        <f t="shared" si="191"/>
        <v>113.41924208090256</v>
      </c>
      <c r="L1790" s="2">
        <f t="shared" si="192"/>
        <v>6315.1111111111113</v>
      </c>
      <c r="M1790" s="3">
        <f t="shared" si="193"/>
        <v>0.15223738274700138</v>
      </c>
      <c r="N1790" s="2">
        <f t="shared" si="194"/>
        <v>45.233945355713139</v>
      </c>
      <c r="O1790" s="2">
        <f t="shared" si="195"/>
        <v>38.477998489304603</v>
      </c>
    </row>
    <row r="1791" spans="1:15" x14ac:dyDescent="0.2">
      <c r="A1791" t="str">
        <f t="shared" si="189"/>
        <v>Erath County, Texas</v>
      </c>
      <c r="B1791" t="str">
        <f t="shared" si="190"/>
        <v>Erath County,</v>
      </c>
      <c r="C1791" t="s">
        <v>91</v>
      </c>
      <c r="D1791" t="s">
        <v>18</v>
      </c>
      <c r="E1791">
        <v>787</v>
      </c>
      <c r="F1791">
        <f>VLOOKUP(A1791,'[1]Population Data'!$A:$B, 2,FALSE)</f>
        <v>41482</v>
      </c>
      <c r="G1791">
        <f>VLOOKUP(A1791,'[1]Population Data'!$A:$C,3,FALSE)</f>
        <v>13961</v>
      </c>
      <c r="H1791">
        <f>VLOOKUP(A1791,'[1]Population Data'!$A:$D,4,FALSE)</f>
        <v>8744</v>
      </c>
      <c r="I1791" s="1">
        <f>VLOOKUP(A1791,'[1]Population Data'!$A:$E,5,FALSE)</f>
        <v>0.21079022226507882</v>
      </c>
      <c r="J1791" s="2">
        <f>VLOOKUP(A1791,'[1]Population Data'!$A:$F,6,FALSE)</f>
        <v>2.9712771291454767</v>
      </c>
      <c r="K1791" s="2">
        <f t="shared" si="191"/>
        <v>264.86926859842822</v>
      </c>
      <c r="L1791" s="2">
        <f t="shared" si="192"/>
        <v>6315.1111111111113</v>
      </c>
      <c r="M1791" s="3">
        <f t="shared" si="193"/>
        <v>0.15223738274700138</v>
      </c>
      <c r="N1791" s="2">
        <f t="shared" si="194"/>
        <v>45.233945355713139</v>
      </c>
      <c r="O1791" s="2">
        <f t="shared" si="195"/>
        <v>89.858115166417576</v>
      </c>
    </row>
    <row r="1792" spans="1:15" x14ac:dyDescent="0.2">
      <c r="A1792" t="str">
        <f t="shared" si="189"/>
        <v>Erath County, Texas</v>
      </c>
      <c r="B1792" t="str">
        <f t="shared" si="190"/>
        <v>Erath County,</v>
      </c>
      <c r="C1792" t="s">
        <v>91</v>
      </c>
      <c r="D1792" t="s">
        <v>19</v>
      </c>
      <c r="E1792">
        <v>197</v>
      </c>
      <c r="F1792">
        <f>VLOOKUP(A1792,'[1]Population Data'!$A:$B, 2,FALSE)</f>
        <v>41482</v>
      </c>
      <c r="G1792">
        <f>VLOOKUP(A1792,'[1]Population Data'!$A:$C,3,FALSE)</f>
        <v>13961</v>
      </c>
      <c r="H1792">
        <f>VLOOKUP(A1792,'[1]Population Data'!$A:$D,4,FALSE)</f>
        <v>8744</v>
      </c>
      <c r="I1792" s="1">
        <f>VLOOKUP(A1792,'[1]Population Data'!$A:$E,5,FALSE)</f>
        <v>0.21079022226507882</v>
      </c>
      <c r="J1792" s="2">
        <f>VLOOKUP(A1792,'[1]Population Data'!$A:$F,6,FALSE)</f>
        <v>2.9712771291454767</v>
      </c>
      <c r="K1792" s="2">
        <f t="shared" si="191"/>
        <v>66.301456053227909</v>
      </c>
      <c r="L1792" s="2">
        <f t="shared" si="192"/>
        <v>6315.1111111111113</v>
      </c>
      <c r="M1792" s="3">
        <f t="shared" si="193"/>
        <v>0.15223738274700138</v>
      </c>
      <c r="N1792" s="2">
        <f t="shared" si="194"/>
        <v>45.233945355713139</v>
      </c>
      <c r="O1792" s="2">
        <f t="shared" si="195"/>
        <v>22.493073300869455</v>
      </c>
    </row>
    <row r="1793" spans="1:15" x14ac:dyDescent="0.2">
      <c r="A1793" t="str">
        <f t="shared" si="189"/>
        <v>Erath County, Texas</v>
      </c>
      <c r="B1793" t="str">
        <f t="shared" si="190"/>
        <v>Erath County,</v>
      </c>
      <c r="C1793" t="s">
        <v>91</v>
      </c>
      <c r="D1793" t="s">
        <v>20</v>
      </c>
      <c r="E1793">
        <v>116</v>
      </c>
      <c r="F1793">
        <f>VLOOKUP(A1793,'[1]Population Data'!$A:$B, 2,FALSE)</f>
        <v>41482</v>
      </c>
      <c r="G1793">
        <f>VLOOKUP(A1793,'[1]Population Data'!$A:$C,3,FALSE)</f>
        <v>13961</v>
      </c>
      <c r="H1793">
        <f>VLOOKUP(A1793,'[1]Population Data'!$A:$D,4,FALSE)</f>
        <v>8744</v>
      </c>
      <c r="I1793" s="1">
        <f>VLOOKUP(A1793,'[1]Population Data'!$A:$E,5,FALSE)</f>
        <v>0.21079022226507882</v>
      </c>
      <c r="J1793" s="2">
        <f>VLOOKUP(A1793,'[1]Population Data'!$A:$F,6,FALSE)</f>
        <v>2.9712771291454767</v>
      </c>
      <c r="K1793" s="2">
        <f t="shared" si="191"/>
        <v>39.040451280073285</v>
      </c>
      <c r="L1793" s="2">
        <f t="shared" si="192"/>
        <v>6315.1111111111113</v>
      </c>
      <c r="M1793" s="3">
        <f t="shared" si="193"/>
        <v>0.15223738274700138</v>
      </c>
      <c r="N1793" s="2">
        <f t="shared" si="194"/>
        <v>45.233945355713139</v>
      </c>
      <c r="O1793" s="2">
        <f t="shared" si="195"/>
        <v>13.244652298989122</v>
      </c>
    </row>
    <row r="1794" spans="1:15" x14ac:dyDescent="0.2">
      <c r="A1794" t="str">
        <f t="shared" si="189"/>
        <v>Erath County, Texas</v>
      </c>
      <c r="B1794" t="str">
        <f t="shared" si="190"/>
        <v>Erath County,</v>
      </c>
      <c r="C1794" t="s">
        <v>91</v>
      </c>
      <c r="D1794" t="s">
        <v>21</v>
      </c>
      <c r="E1794">
        <v>82</v>
      </c>
      <c r="F1794">
        <f>VLOOKUP(A1794,'[1]Population Data'!$A:$B, 2,FALSE)</f>
        <v>41482</v>
      </c>
      <c r="G1794">
        <f>VLOOKUP(A1794,'[1]Population Data'!$A:$C,3,FALSE)</f>
        <v>13961</v>
      </c>
      <c r="H1794">
        <f>VLOOKUP(A1794,'[1]Population Data'!$A:$D,4,FALSE)</f>
        <v>8744</v>
      </c>
      <c r="I1794" s="1">
        <f>VLOOKUP(A1794,'[1]Population Data'!$A:$E,5,FALSE)</f>
        <v>0.21079022226507882</v>
      </c>
      <c r="J1794" s="2">
        <f>VLOOKUP(A1794,'[1]Population Data'!$A:$F,6,FALSE)</f>
        <v>2.9712771291454767</v>
      </c>
      <c r="K1794" s="2">
        <f t="shared" si="191"/>
        <v>27.597560387638012</v>
      </c>
      <c r="L1794" s="2">
        <f t="shared" si="192"/>
        <v>6315.1111111111113</v>
      </c>
      <c r="M1794" s="3">
        <f t="shared" si="193"/>
        <v>0.15223738274700138</v>
      </c>
      <c r="N1794" s="2">
        <f t="shared" si="194"/>
        <v>45.233945355713139</v>
      </c>
      <c r="O1794" s="2">
        <f t="shared" si="195"/>
        <v>9.3625990389405853</v>
      </c>
    </row>
    <row r="1795" spans="1:15" x14ac:dyDescent="0.2">
      <c r="A1795" t="str">
        <f t="shared" ref="A1795:A1858" si="196">CONCATENATE(B1795," ", "Texas")</f>
        <v>Erath County, Texas</v>
      </c>
      <c r="B1795" t="str">
        <f t="shared" ref="B1795:B1858" si="197">LEFT(C1795,FIND(",", C1795))</f>
        <v>Erath County,</v>
      </c>
      <c r="C1795" t="s">
        <v>91</v>
      </c>
      <c r="D1795" t="s">
        <v>22</v>
      </c>
      <c r="E1795">
        <v>2136</v>
      </c>
      <c r="F1795">
        <f>VLOOKUP(A1795,'[1]Population Data'!$A:$B, 2,FALSE)</f>
        <v>41482</v>
      </c>
      <c r="G1795">
        <f>VLOOKUP(A1795,'[1]Population Data'!$A:$C,3,FALSE)</f>
        <v>13961</v>
      </c>
      <c r="H1795">
        <f>VLOOKUP(A1795,'[1]Population Data'!$A:$D,4,FALSE)</f>
        <v>8744</v>
      </c>
      <c r="I1795" s="1">
        <f>VLOOKUP(A1795,'[1]Population Data'!$A:$E,5,FALSE)</f>
        <v>0.21079022226507882</v>
      </c>
      <c r="J1795" s="2">
        <f>VLOOKUP(A1795,'[1]Population Data'!$A:$F,6,FALSE)</f>
        <v>2.9712771291454767</v>
      </c>
      <c r="K1795" s="2">
        <f t="shared" ref="K1795:K1858" si="198">E1795/J1795</f>
        <v>718.88279253652183</v>
      </c>
      <c r="L1795" s="2">
        <f t="shared" ref="L1795:L1858" si="199">(H1795/18)*13</f>
        <v>6315.1111111111113</v>
      </c>
      <c r="M1795" s="3">
        <f t="shared" ref="M1795:M1858" si="200">L1795/F1795</f>
        <v>0.15223738274700138</v>
      </c>
      <c r="N1795" s="2">
        <f t="shared" ref="N1795:N1858" si="201">M1795*J1795*100</f>
        <v>45.233945355713139</v>
      </c>
      <c r="O1795" s="2">
        <f t="shared" ref="O1795:O1858" si="202">0.75*N1795*K1795*(1/100)</f>
        <v>243.88428716069623</v>
      </c>
    </row>
    <row r="1796" spans="1:15" x14ac:dyDescent="0.2">
      <c r="A1796" t="str">
        <f t="shared" si="196"/>
        <v>Erath County, Texas</v>
      </c>
      <c r="B1796" t="str">
        <f t="shared" si="197"/>
        <v>Erath County,</v>
      </c>
      <c r="C1796" t="s">
        <v>91</v>
      </c>
      <c r="D1796" t="s">
        <v>23</v>
      </c>
      <c r="E1796">
        <v>839</v>
      </c>
      <c r="F1796">
        <f>VLOOKUP(A1796,'[1]Population Data'!$A:$B, 2,FALSE)</f>
        <v>41482</v>
      </c>
      <c r="G1796">
        <f>VLOOKUP(A1796,'[1]Population Data'!$A:$C,3,FALSE)</f>
        <v>13961</v>
      </c>
      <c r="H1796">
        <f>VLOOKUP(A1796,'[1]Population Data'!$A:$D,4,FALSE)</f>
        <v>8744</v>
      </c>
      <c r="I1796" s="1">
        <f>VLOOKUP(A1796,'[1]Population Data'!$A:$E,5,FALSE)</f>
        <v>0.21079022226507882</v>
      </c>
      <c r="J1796" s="2">
        <f>VLOOKUP(A1796,'[1]Population Data'!$A:$F,6,FALSE)</f>
        <v>2.9712771291454767</v>
      </c>
      <c r="K1796" s="2">
        <f t="shared" si="198"/>
        <v>282.37016055156454</v>
      </c>
      <c r="L1796" s="2">
        <f t="shared" si="199"/>
        <v>6315.1111111111113</v>
      </c>
      <c r="M1796" s="3">
        <f t="shared" si="200"/>
        <v>0.15223738274700138</v>
      </c>
      <c r="N1796" s="2">
        <f t="shared" si="201"/>
        <v>45.233945355713139</v>
      </c>
      <c r="O1796" s="2">
        <f t="shared" si="202"/>
        <v>95.795373093550623</v>
      </c>
    </row>
    <row r="1797" spans="1:15" x14ac:dyDescent="0.2">
      <c r="A1797" t="str">
        <f t="shared" si="196"/>
        <v>Erath County, Texas</v>
      </c>
      <c r="B1797" t="str">
        <f t="shared" si="197"/>
        <v>Erath County,</v>
      </c>
      <c r="C1797" t="s">
        <v>91</v>
      </c>
      <c r="D1797" t="s">
        <v>24</v>
      </c>
      <c r="E1797">
        <v>2459</v>
      </c>
      <c r="F1797">
        <f>VLOOKUP(A1797,'[1]Population Data'!$A:$B, 2,FALSE)</f>
        <v>41482</v>
      </c>
      <c r="G1797">
        <f>VLOOKUP(A1797,'[1]Population Data'!$A:$C,3,FALSE)</f>
        <v>13961</v>
      </c>
      <c r="H1797">
        <f>VLOOKUP(A1797,'[1]Population Data'!$A:$D,4,FALSE)</f>
        <v>8744</v>
      </c>
      <c r="I1797" s="1">
        <f>VLOOKUP(A1797,'[1]Population Data'!$A:$E,5,FALSE)</f>
        <v>0.21079022226507882</v>
      </c>
      <c r="J1797" s="2">
        <f>VLOOKUP(A1797,'[1]Population Data'!$A:$F,6,FALSE)</f>
        <v>2.9712771291454767</v>
      </c>
      <c r="K1797" s="2">
        <f t="shared" si="198"/>
        <v>827.59025601465692</v>
      </c>
      <c r="L1797" s="2">
        <f t="shared" si="199"/>
        <v>6315.1111111111113</v>
      </c>
      <c r="M1797" s="3">
        <f t="shared" si="200"/>
        <v>0.15223738274700138</v>
      </c>
      <c r="N1797" s="2">
        <f t="shared" si="201"/>
        <v>45.233945355713139</v>
      </c>
      <c r="O1797" s="2">
        <f t="shared" si="202"/>
        <v>280.76379313115729</v>
      </c>
    </row>
    <row r="1798" spans="1:15" x14ac:dyDescent="0.2">
      <c r="A1798" t="str">
        <f t="shared" si="196"/>
        <v>Erath County, Texas</v>
      </c>
      <c r="B1798" t="str">
        <f t="shared" si="197"/>
        <v>Erath County,</v>
      </c>
      <c r="C1798" t="s">
        <v>91</v>
      </c>
      <c r="D1798" t="s">
        <v>25</v>
      </c>
      <c r="E1798">
        <v>928</v>
      </c>
      <c r="F1798">
        <f>VLOOKUP(A1798,'[1]Population Data'!$A:$B, 2,FALSE)</f>
        <v>41482</v>
      </c>
      <c r="G1798">
        <f>VLOOKUP(A1798,'[1]Population Data'!$A:$C,3,FALSE)</f>
        <v>13961</v>
      </c>
      <c r="H1798">
        <f>VLOOKUP(A1798,'[1]Population Data'!$A:$D,4,FALSE)</f>
        <v>8744</v>
      </c>
      <c r="I1798" s="1">
        <f>VLOOKUP(A1798,'[1]Population Data'!$A:$E,5,FALSE)</f>
        <v>0.21079022226507882</v>
      </c>
      <c r="J1798" s="2">
        <f>VLOOKUP(A1798,'[1]Population Data'!$A:$F,6,FALSE)</f>
        <v>2.9712771291454767</v>
      </c>
      <c r="K1798" s="2">
        <f t="shared" si="198"/>
        <v>312.32361024058628</v>
      </c>
      <c r="L1798" s="2">
        <f t="shared" si="199"/>
        <v>6315.1111111111113</v>
      </c>
      <c r="M1798" s="3">
        <f t="shared" si="200"/>
        <v>0.15223738274700138</v>
      </c>
      <c r="N1798" s="2">
        <f t="shared" si="201"/>
        <v>45.233945355713139</v>
      </c>
      <c r="O1798" s="2">
        <f t="shared" si="202"/>
        <v>105.95721839191297</v>
      </c>
    </row>
    <row r="1799" spans="1:15" x14ac:dyDescent="0.2">
      <c r="A1799" t="str">
        <f t="shared" si="196"/>
        <v>Erath County, Texas</v>
      </c>
      <c r="B1799" t="str">
        <f t="shared" si="197"/>
        <v>Erath County,</v>
      </c>
      <c r="C1799" t="s">
        <v>91</v>
      </c>
      <c r="D1799" t="s">
        <v>26</v>
      </c>
      <c r="E1799">
        <v>1561</v>
      </c>
      <c r="F1799">
        <f>VLOOKUP(A1799,'[1]Population Data'!$A:$B, 2,FALSE)</f>
        <v>41482</v>
      </c>
      <c r="G1799">
        <f>VLOOKUP(A1799,'[1]Population Data'!$A:$C,3,FALSE)</f>
        <v>13961</v>
      </c>
      <c r="H1799">
        <f>VLOOKUP(A1799,'[1]Population Data'!$A:$D,4,FALSE)</f>
        <v>8744</v>
      </c>
      <c r="I1799" s="1">
        <f>VLOOKUP(A1799,'[1]Population Data'!$A:$E,5,FALSE)</f>
        <v>0.21079022226507882</v>
      </c>
      <c r="J1799" s="2">
        <f>VLOOKUP(A1799,'[1]Population Data'!$A:$F,6,FALSE)</f>
        <v>2.9712771291454767</v>
      </c>
      <c r="K1799" s="2">
        <f t="shared" si="198"/>
        <v>525.36331420857243</v>
      </c>
      <c r="L1799" s="2">
        <f t="shared" si="199"/>
        <v>6315.1111111111113</v>
      </c>
      <c r="M1799" s="3">
        <f t="shared" si="200"/>
        <v>0.15223738274700138</v>
      </c>
      <c r="N1799" s="2">
        <f t="shared" si="201"/>
        <v>45.233945355713139</v>
      </c>
      <c r="O1799" s="2">
        <f t="shared" si="202"/>
        <v>178.23191585105189</v>
      </c>
    </row>
    <row r="1800" spans="1:15" x14ac:dyDescent="0.2">
      <c r="A1800" t="str">
        <f t="shared" si="196"/>
        <v>Erath County, Texas</v>
      </c>
      <c r="B1800" t="str">
        <f t="shared" si="197"/>
        <v>Erath County,</v>
      </c>
      <c r="C1800" t="s">
        <v>91</v>
      </c>
      <c r="D1800" t="s">
        <v>27</v>
      </c>
      <c r="E1800">
        <v>1264</v>
      </c>
      <c r="F1800">
        <f>VLOOKUP(A1800,'[1]Population Data'!$A:$B, 2,FALSE)</f>
        <v>41482</v>
      </c>
      <c r="G1800">
        <f>VLOOKUP(A1800,'[1]Population Data'!$A:$C,3,FALSE)</f>
        <v>13961</v>
      </c>
      <c r="H1800">
        <f>VLOOKUP(A1800,'[1]Population Data'!$A:$D,4,FALSE)</f>
        <v>8744</v>
      </c>
      <c r="I1800" s="1">
        <f>VLOOKUP(A1800,'[1]Population Data'!$A:$E,5,FALSE)</f>
        <v>0.21079022226507882</v>
      </c>
      <c r="J1800" s="2">
        <f>VLOOKUP(A1800,'[1]Population Data'!$A:$F,6,FALSE)</f>
        <v>2.9712771291454767</v>
      </c>
      <c r="K1800" s="2">
        <f t="shared" si="198"/>
        <v>425.40629670700542</v>
      </c>
      <c r="L1800" s="2">
        <f t="shared" si="199"/>
        <v>6315.1111111111113</v>
      </c>
      <c r="M1800" s="3">
        <f t="shared" si="200"/>
        <v>0.15223738274700138</v>
      </c>
      <c r="N1800" s="2">
        <f t="shared" si="201"/>
        <v>45.233945355713139</v>
      </c>
      <c r="O1800" s="2">
        <f t="shared" si="202"/>
        <v>144.32103884415733</v>
      </c>
    </row>
    <row r="1801" spans="1:15" x14ac:dyDescent="0.2">
      <c r="A1801" t="str">
        <f t="shared" si="196"/>
        <v>Erath County, Texas</v>
      </c>
      <c r="B1801" t="str">
        <f t="shared" si="197"/>
        <v>Erath County,</v>
      </c>
      <c r="C1801" t="s">
        <v>91</v>
      </c>
      <c r="D1801" t="s">
        <v>28</v>
      </c>
      <c r="E1801">
        <v>420</v>
      </c>
      <c r="F1801">
        <f>VLOOKUP(A1801,'[1]Population Data'!$A:$B, 2,FALSE)</f>
        <v>41482</v>
      </c>
      <c r="G1801">
        <f>VLOOKUP(A1801,'[1]Population Data'!$A:$C,3,FALSE)</f>
        <v>13961</v>
      </c>
      <c r="H1801">
        <f>VLOOKUP(A1801,'[1]Population Data'!$A:$D,4,FALSE)</f>
        <v>8744</v>
      </c>
      <c r="I1801" s="1">
        <f>VLOOKUP(A1801,'[1]Population Data'!$A:$E,5,FALSE)</f>
        <v>0.21079022226507882</v>
      </c>
      <c r="J1801" s="2">
        <f>VLOOKUP(A1801,'[1]Population Data'!$A:$F,6,FALSE)</f>
        <v>2.9712771291454767</v>
      </c>
      <c r="K1801" s="2">
        <f t="shared" si="198"/>
        <v>141.35335808302395</v>
      </c>
      <c r="L1801" s="2">
        <f t="shared" si="199"/>
        <v>6315.1111111111113</v>
      </c>
      <c r="M1801" s="3">
        <f t="shared" si="200"/>
        <v>0.15223738274700138</v>
      </c>
      <c r="N1801" s="2">
        <f t="shared" si="201"/>
        <v>45.233945355713139</v>
      </c>
      <c r="O1801" s="2">
        <f t="shared" si="202"/>
        <v>47.954775565305439</v>
      </c>
    </row>
    <row r="1802" spans="1:15" x14ac:dyDescent="0.2">
      <c r="A1802" t="str">
        <f t="shared" si="196"/>
        <v>Falls County, Texas</v>
      </c>
      <c r="B1802" t="str">
        <f t="shared" si="197"/>
        <v>Falls County,</v>
      </c>
      <c r="C1802" t="s">
        <v>92</v>
      </c>
      <c r="D1802" t="s">
        <v>4</v>
      </c>
      <c r="E1802">
        <v>51</v>
      </c>
      <c r="F1802">
        <f>VLOOKUP(A1802,'[1]Population Data'!$A:$B, 2,FALSE)</f>
        <v>17299</v>
      </c>
      <c r="G1802">
        <f>VLOOKUP(A1802,'[1]Population Data'!$A:$C,3,FALSE)</f>
        <v>5237</v>
      </c>
      <c r="H1802">
        <f>VLOOKUP(A1802,'[1]Population Data'!$A:$D,4,FALSE)</f>
        <v>3677</v>
      </c>
      <c r="I1802" s="1">
        <f>VLOOKUP(A1802,'[1]Population Data'!$A:$E,5,FALSE)</f>
        <v>0.2125556390542806</v>
      </c>
      <c r="J1802" s="2">
        <f>VLOOKUP(A1802,'[1]Population Data'!$A:$F,6,FALSE)</f>
        <v>3.3032270383807525</v>
      </c>
      <c r="K1802" s="2">
        <f t="shared" si="198"/>
        <v>15.43944736689982</v>
      </c>
      <c r="L1802" s="2">
        <f t="shared" si="199"/>
        <v>2655.6111111111109</v>
      </c>
      <c r="M1802" s="3">
        <f t="shared" si="200"/>
        <v>0.15351240598364707</v>
      </c>
      <c r="N1802" s="2">
        <f t="shared" si="201"/>
        <v>50.708633017206616</v>
      </c>
      <c r="O1802" s="2">
        <f t="shared" si="202"/>
        <v>5.8718495288744998</v>
      </c>
    </row>
    <row r="1803" spans="1:15" x14ac:dyDescent="0.2">
      <c r="A1803" t="str">
        <f t="shared" si="196"/>
        <v>Falls County, Texas</v>
      </c>
      <c r="B1803" t="str">
        <f t="shared" si="197"/>
        <v>Falls County,</v>
      </c>
      <c r="C1803" t="s">
        <v>92</v>
      </c>
      <c r="D1803" t="s">
        <v>5</v>
      </c>
      <c r="E1803">
        <v>50</v>
      </c>
      <c r="F1803">
        <f>VLOOKUP(A1803,'[1]Population Data'!$A:$B, 2,FALSE)</f>
        <v>17299</v>
      </c>
      <c r="G1803">
        <f>VLOOKUP(A1803,'[1]Population Data'!$A:$C,3,FALSE)</f>
        <v>5237</v>
      </c>
      <c r="H1803">
        <f>VLOOKUP(A1803,'[1]Population Data'!$A:$D,4,FALSE)</f>
        <v>3677</v>
      </c>
      <c r="I1803" s="1">
        <f>VLOOKUP(A1803,'[1]Population Data'!$A:$E,5,FALSE)</f>
        <v>0.2125556390542806</v>
      </c>
      <c r="J1803" s="2">
        <f>VLOOKUP(A1803,'[1]Population Data'!$A:$F,6,FALSE)</f>
        <v>3.3032270383807525</v>
      </c>
      <c r="K1803" s="2">
        <f t="shared" si="198"/>
        <v>15.136713104803745</v>
      </c>
      <c r="L1803" s="2">
        <f t="shared" si="199"/>
        <v>2655.6111111111109</v>
      </c>
      <c r="M1803" s="3">
        <f t="shared" si="200"/>
        <v>0.15351240598364707</v>
      </c>
      <c r="N1803" s="2">
        <f t="shared" si="201"/>
        <v>50.708633017206616</v>
      </c>
      <c r="O1803" s="2">
        <f t="shared" si="202"/>
        <v>5.756715224386765</v>
      </c>
    </row>
    <row r="1804" spans="1:15" x14ac:dyDescent="0.2">
      <c r="A1804" t="str">
        <f t="shared" si="196"/>
        <v>Falls County, Texas</v>
      </c>
      <c r="B1804" t="str">
        <f t="shared" si="197"/>
        <v>Falls County,</v>
      </c>
      <c r="C1804" t="s">
        <v>92</v>
      </c>
      <c r="D1804" t="s">
        <v>6</v>
      </c>
      <c r="E1804">
        <v>218</v>
      </c>
      <c r="F1804">
        <f>VLOOKUP(A1804,'[1]Population Data'!$A:$B, 2,FALSE)</f>
        <v>17299</v>
      </c>
      <c r="G1804">
        <f>VLOOKUP(A1804,'[1]Population Data'!$A:$C,3,FALSE)</f>
        <v>5237</v>
      </c>
      <c r="H1804">
        <f>VLOOKUP(A1804,'[1]Population Data'!$A:$D,4,FALSE)</f>
        <v>3677</v>
      </c>
      <c r="I1804" s="1">
        <f>VLOOKUP(A1804,'[1]Population Data'!$A:$E,5,FALSE)</f>
        <v>0.2125556390542806</v>
      </c>
      <c r="J1804" s="2">
        <f>VLOOKUP(A1804,'[1]Population Data'!$A:$F,6,FALSE)</f>
        <v>3.3032270383807525</v>
      </c>
      <c r="K1804" s="2">
        <f t="shared" si="198"/>
        <v>65.996069136944328</v>
      </c>
      <c r="L1804" s="2">
        <f t="shared" si="199"/>
        <v>2655.6111111111109</v>
      </c>
      <c r="M1804" s="3">
        <f t="shared" si="200"/>
        <v>0.15351240598364707</v>
      </c>
      <c r="N1804" s="2">
        <f t="shared" si="201"/>
        <v>50.708633017206616</v>
      </c>
      <c r="O1804" s="2">
        <f t="shared" si="202"/>
        <v>25.099278378326293</v>
      </c>
    </row>
    <row r="1805" spans="1:15" x14ac:dyDescent="0.2">
      <c r="A1805" t="str">
        <f t="shared" si="196"/>
        <v>Falls County, Texas</v>
      </c>
      <c r="B1805" t="str">
        <f t="shared" si="197"/>
        <v>Falls County,</v>
      </c>
      <c r="C1805" t="s">
        <v>92</v>
      </c>
      <c r="D1805" t="s">
        <v>7</v>
      </c>
      <c r="E1805">
        <v>78</v>
      </c>
      <c r="F1805">
        <f>VLOOKUP(A1805,'[1]Population Data'!$A:$B, 2,FALSE)</f>
        <v>17299</v>
      </c>
      <c r="G1805">
        <f>VLOOKUP(A1805,'[1]Population Data'!$A:$C,3,FALSE)</f>
        <v>5237</v>
      </c>
      <c r="H1805">
        <f>VLOOKUP(A1805,'[1]Population Data'!$A:$D,4,FALSE)</f>
        <v>3677</v>
      </c>
      <c r="I1805" s="1">
        <f>VLOOKUP(A1805,'[1]Population Data'!$A:$E,5,FALSE)</f>
        <v>0.2125556390542806</v>
      </c>
      <c r="J1805" s="2">
        <f>VLOOKUP(A1805,'[1]Population Data'!$A:$F,6,FALSE)</f>
        <v>3.3032270383807525</v>
      </c>
      <c r="K1805" s="2">
        <f t="shared" si="198"/>
        <v>23.613272443493841</v>
      </c>
      <c r="L1805" s="2">
        <f t="shared" si="199"/>
        <v>2655.6111111111109</v>
      </c>
      <c r="M1805" s="3">
        <f t="shared" si="200"/>
        <v>0.15351240598364707</v>
      </c>
      <c r="N1805" s="2">
        <f t="shared" si="201"/>
        <v>50.708633017206616</v>
      </c>
      <c r="O1805" s="2">
        <f t="shared" si="202"/>
        <v>8.9804757500433521</v>
      </c>
    </row>
    <row r="1806" spans="1:15" x14ac:dyDescent="0.2">
      <c r="A1806" t="str">
        <f t="shared" si="196"/>
        <v>Falls County, Texas</v>
      </c>
      <c r="B1806" t="str">
        <f t="shared" si="197"/>
        <v>Falls County,</v>
      </c>
      <c r="C1806" t="s">
        <v>92</v>
      </c>
      <c r="D1806" t="s">
        <v>8</v>
      </c>
      <c r="E1806">
        <v>134</v>
      </c>
      <c r="F1806">
        <f>VLOOKUP(A1806,'[1]Population Data'!$A:$B, 2,FALSE)</f>
        <v>17299</v>
      </c>
      <c r="G1806">
        <f>VLOOKUP(A1806,'[1]Population Data'!$A:$C,3,FALSE)</f>
        <v>5237</v>
      </c>
      <c r="H1806">
        <f>VLOOKUP(A1806,'[1]Population Data'!$A:$D,4,FALSE)</f>
        <v>3677</v>
      </c>
      <c r="I1806" s="1">
        <f>VLOOKUP(A1806,'[1]Population Data'!$A:$E,5,FALSE)</f>
        <v>0.2125556390542806</v>
      </c>
      <c r="J1806" s="2">
        <f>VLOOKUP(A1806,'[1]Population Data'!$A:$F,6,FALSE)</f>
        <v>3.3032270383807525</v>
      </c>
      <c r="K1806" s="2">
        <f t="shared" si="198"/>
        <v>40.566391120874037</v>
      </c>
      <c r="L1806" s="2">
        <f t="shared" si="199"/>
        <v>2655.6111111111109</v>
      </c>
      <c r="M1806" s="3">
        <f t="shared" si="200"/>
        <v>0.15351240598364707</v>
      </c>
      <c r="N1806" s="2">
        <f t="shared" si="201"/>
        <v>50.708633017206616</v>
      </c>
      <c r="O1806" s="2">
        <f t="shared" si="202"/>
        <v>15.42799680135653</v>
      </c>
    </row>
    <row r="1807" spans="1:15" x14ac:dyDescent="0.2">
      <c r="A1807" t="str">
        <f t="shared" si="196"/>
        <v>Falls County, Texas</v>
      </c>
      <c r="B1807" t="str">
        <f t="shared" si="197"/>
        <v>Falls County,</v>
      </c>
      <c r="C1807" t="s">
        <v>92</v>
      </c>
      <c r="D1807" t="s">
        <v>9</v>
      </c>
      <c r="E1807">
        <v>36</v>
      </c>
      <c r="F1807">
        <f>VLOOKUP(A1807,'[1]Population Data'!$A:$B, 2,FALSE)</f>
        <v>17299</v>
      </c>
      <c r="G1807">
        <f>VLOOKUP(A1807,'[1]Population Data'!$A:$C,3,FALSE)</f>
        <v>5237</v>
      </c>
      <c r="H1807">
        <f>VLOOKUP(A1807,'[1]Population Data'!$A:$D,4,FALSE)</f>
        <v>3677</v>
      </c>
      <c r="I1807" s="1">
        <f>VLOOKUP(A1807,'[1]Population Data'!$A:$E,5,FALSE)</f>
        <v>0.2125556390542806</v>
      </c>
      <c r="J1807" s="2">
        <f>VLOOKUP(A1807,'[1]Population Data'!$A:$F,6,FALSE)</f>
        <v>3.3032270383807525</v>
      </c>
      <c r="K1807" s="2">
        <f t="shared" si="198"/>
        <v>10.898433435458697</v>
      </c>
      <c r="L1807" s="2">
        <f t="shared" si="199"/>
        <v>2655.6111111111109</v>
      </c>
      <c r="M1807" s="3">
        <f t="shared" si="200"/>
        <v>0.15351240598364707</v>
      </c>
      <c r="N1807" s="2">
        <f t="shared" si="201"/>
        <v>50.708633017206616</v>
      </c>
      <c r="O1807" s="2">
        <f t="shared" si="202"/>
        <v>4.1448349615584714</v>
      </c>
    </row>
    <row r="1808" spans="1:15" x14ac:dyDescent="0.2">
      <c r="A1808" t="str">
        <f t="shared" si="196"/>
        <v>Falls County, Texas</v>
      </c>
      <c r="B1808" t="str">
        <f t="shared" si="197"/>
        <v>Falls County,</v>
      </c>
      <c r="C1808" t="s">
        <v>92</v>
      </c>
      <c r="D1808" t="s">
        <v>10</v>
      </c>
      <c r="E1808">
        <v>421</v>
      </c>
      <c r="F1808">
        <f>VLOOKUP(A1808,'[1]Population Data'!$A:$B, 2,FALSE)</f>
        <v>17299</v>
      </c>
      <c r="G1808">
        <f>VLOOKUP(A1808,'[1]Population Data'!$A:$C,3,FALSE)</f>
        <v>5237</v>
      </c>
      <c r="H1808">
        <f>VLOOKUP(A1808,'[1]Population Data'!$A:$D,4,FALSE)</f>
        <v>3677</v>
      </c>
      <c r="I1808" s="1">
        <f>VLOOKUP(A1808,'[1]Population Data'!$A:$E,5,FALSE)</f>
        <v>0.2125556390542806</v>
      </c>
      <c r="J1808" s="2">
        <f>VLOOKUP(A1808,'[1]Population Data'!$A:$F,6,FALSE)</f>
        <v>3.3032270383807525</v>
      </c>
      <c r="K1808" s="2">
        <f t="shared" si="198"/>
        <v>127.45112434244753</v>
      </c>
      <c r="L1808" s="2">
        <f t="shared" si="199"/>
        <v>2655.6111111111109</v>
      </c>
      <c r="M1808" s="3">
        <f t="shared" si="200"/>
        <v>0.15351240598364707</v>
      </c>
      <c r="N1808" s="2">
        <f t="shared" si="201"/>
        <v>50.708633017206616</v>
      </c>
      <c r="O1808" s="2">
        <f t="shared" si="202"/>
        <v>48.47154218933656</v>
      </c>
    </row>
    <row r="1809" spans="1:15" x14ac:dyDescent="0.2">
      <c r="A1809" t="str">
        <f t="shared" si="196"/>
        <v>Falls County, Texas</v>
      </c>
      <c r="B1809" t="str">
        <f t="shared" si="197"/>
        <v>Falls County,</v>
      </c>
      <c r="C1809" t="s">
        <v>92</v>
      </c>
      <c r="D1809" t="s">
        <v>11</v>
      </c>
      <c r="E1809">
        <v>219</v>
      </c>
      <c r="F1809">
        <f>VLOOKUP(A1809,'[1]Population Data'!$A:$B, 2,FALSE)</f>
        <v>17299</v>
      </c>
      <c r="G1809">
        <f>VLOOKUP(A1809,'[1]Population Data'!$A:$C,3,FALSE)</f>
        <v>5237</v>
      </c>
      <c r="H1809">
        <f>VLOOKUP(A1809,'[1]Population Data'!$A:$D,4,FALSE)</f>
        <v>3677</v>
      </c>
      <c r="I1809" s="1">
        <f>VLOOKUP(A1809,'[1]Population Data'!$A:$E,5,FALSE)</f>
        <v>0.2125556390542806</v>
      </c>
      <c r="J1809" s="2">
        <f>VLOOKUP(A1809,'[1]Population Data'!$A:$F,6,FALSE)</f>
        <v>3.3032270383807525</v>
      </c>
      <c r="K1809" s="2">
        <f t="shared" si="198"/>
        <v>66.298803399040409</v>
      </c>
      <c r="L1809" s="2">
        <f t="shared" si="199"/>
        <v>2655.6111111111109</v>
      </c>
      <c r="M1809" s="3">
        <f t="shared" si="200"/>
        <v>0.15351240598364707</v>
      </c>
      <c r="N1809" s="2">
        <f t="shared" si="201"/>
        <v>50.708633017206616</v>
      </c>
      <c r="O1809" s="2">
        <f t="shared" si="202"/>
        <v>25.214412682814032</v>
      </c>
    </row>
    <row r="1810" spans="1:15" x14ac:dyDescent="0.2">
      <c r="A1810" t="str">
        <f t="shared" si="196"/>
        <v>Falls County, Texas</v>
      </c>
      <c r="B1810" t="str">
        <f t="shared" si="197"/>
        <v>Falls County,</v>
      </c>
      <c r="C1810" t="s">
        <v>92</v>
      </c>
      <c r="D1810" t="s">
        <v>12</v>
      </c>
      <c r="E1810">
        <v>115</v>
      </c>
      <c r="F1810">
        <f>VLOOKUP(A1810,'[1]Population Data'!$A:$B, 2,FALSE)</f>
        <v>17299</v>
      </c>
      <c r="G1810">
        <f>VLOOKUP(A1810,'[1]Population Data'!$A:$C,3,FALSE)</f>
        <v>5237</v>
      </c>
      <c r="H1810">
        <f>VLOOKUP(A1810,'[1]Population Data'!$A:$D,4,FALSE)</f>
        <v>3677</v>
      </c>
      <c r="I1810" s="1">
        <f>VLOOKUP(A1810,'[1]Population Data'!$A:$E,5,FALSE)</f>
        <v>0.2125556390542806</v>
      </c>
      <c r="J1810" s="2">
        <f>VLOOKUP(A1810,'[1]Population Data'!$A:$F,6,FALSE)</f>
        <v>3.3032270383807525</v>
      </c>
      <c r="K1810" s="2">
        <f t="shared" si="198"/>
        <v>34.814440141048614</v>
      </c>
      <c r="L1810" s="2">
        <f t="shared" si="199"/>
        <v>2655.6111111111109</v>
      </c>
      <c r="M1810" s="3">
        <f t="shared" si="200"/>
        <v>0.15351240598364707</v>
      </c>
      <c r="N1810" s="2">
        <f t="shared" si="201"/>
        <v>50.708633017206616</v>
      </c>
      <c r="O1810" s="2">
        <f t="shared" si="202"/>
        <v>13.240445016089559</v>
      </c>
    </row>
    <row r="1811" spans="1:15" x14ac:dyDescent="0.2">
      <c r="A1811" t="str">
        <f t="shared" si="196"/>
        <v>Falls County, Texas</v>
      </c>
      <c r="B1811" t="str">
        <f t="shared" si="197"/>
        <v>Falls County,</v>
      </c>
      <c r="C1811" t="s">
        <v>92</v>
      </c>
      <c r="D1811" t="s">
        <v>13</v>
      </c>
      <c r="E1811">
        <v>41</v>
      </c>
      <c r="F1811">
        <f>VLOOKUP(A1811,'[1]Population Data'!$A:$B, 2,FALSE)</f>
        <v>17299</v>
      </c>
      <c r="G1811">
        <f>VLOOKUP(A1811,'[1]Population Data'!$A:$C,3,FALSE)</f>
        <v>5237</v>
      </c>
      <c r="H1811">
        <f>VLOOKUP(A1811,'[1]Population Data'!$A:$D,4,FALSE)</f>
        <v>3677</v>
      </c>
      <c r="I1811" s="1">
        <f>VLOOKUP(A1811,'[1]Population Data'!$A:$E,5,FALSE)</f>
        <v>0.2125556390542806</v>
      </c>
      <c r="J1811" s="2">
        <f>VLOOKUP(A1811,'[1]Population Data'!$A:$F,6,FALSE)</f>
        <v>3.3032270383807525</v>
      </c>
      <c r="K1811" s="2">
        <f t="shared" si="198"/>
        <v>12.412104745939072</v>
      </c>
      <c r="L1811" s="2">
        <f t="shared" si="199"/>
        <v>2655.6111111111109</v>
      </c>
      <c r="M1811" s="3">
        <f t="shared" si="200"/>
        <v>0.15351240598364707</v>
      </c>
      <c r="N1811" s="2">
        <f t="shared" si="201"/>
        <v>50.708633017206616</v>
      </c>
      <c r="O1811" s="2">
        <f t="shared" si="202"/>
        <v>4.7205064839971476</v>
      </c>
    </row>
    <row r="1812" spans="1:15" x14ac:dyDescent="0.2">
      <c r="A1812" t="str">
        <f t="shared" si="196"/>
        <v>Falls County, Texas</v>
      </c>
      <c r="B1812" t="str">
        <f t="shared" si="197"/>
        <v>Falls County,</v>
      </c>
      <c r="C1812" t="s">
        <v>92</v>
      </c>
      <c r="D1812" t="s">
        <v>14</v>
      </c>
      <c r="E1812">
        <v>319</v>
      </c>
      <c r="F1812">
        <f>VLOOKUP(A1812,'[1]Population Data'!$A:$B, 2,FALSE)</f>
        <v>17299</v>
      </c>
      <c r="G1812">
        <f>VLOOKUP(A1812,'[1]Population Data'!$A:$C,3,FALSE)</f>
        <v>5237</v>
      </c>
      <c r="H1812">
        <f>VLOOKUP(A1812,'[1]Population Data'!$A:$D,4,FALSE)</f>
        <v>3677</v>
      </c>
      <c r="I1812" s="1">
        <f>VLOOKUP(A1812,'[1]Population Data'!$A:$E,5,FALSE)</f>
        <v>0.2125556390542806</v>
      </c>
      <c r="J1812" s="2">
        <f>VLOOKUP(A1812,'[1]Population Data'!$A:$F,6,FALSE)</f>
        <v>3.3032270383807525</v>
      </c>
      <c r="K1812" s="2">
        <f t="shared" si="198"/>
        <v>96.572229608647888</v>
      </c>
      <c r="L1812" s="2">
        <f t="shared" si="199"/>
        <v>2655.6111111111109</v>
      </c>
      <c r="M1812" s="3">
        <f t="shared" si="200"/>
        <v>0.15351240598364707</v>
      </c>
      <c r="N1812" s="2">
        <f t="shared" si="201"/>
        <v>50.708633017206616</v>
      </c>
      <c r="O1812" s="2">
        <f t="shared" si="202"/>
        <v>36.727843131587555</v>
      </c>
    </row>
    <row r="1813" spans="1:15" x14ac:dyDescent="0.2">
      <c r="A1813" t="str">
        <f t="shared" si="196"/>
        <v>Falls County, Texas</v>
      </c>
      <c r="B1813" t="str">
        <f t="shared" si="197"/>
        <v>Falls County,</v>
      </c>
      <c r="C1813" t="s">
        <v>92</v>
      </c>
      <c r="D1813" t="s">
        <v>15</v>
      </c>
      <c r="E1813">
        <v>195</v>
      </c>
      <c r="F1813">
        <f>VLOOKUP(A1813,'[1]Population Data'!$A:$B, 2,FALSE)</f>
        <v>17299</v>
      </c>
      <c r="G1813">
        <f>VLOOKUP(A1813,'[1]Population Data'!$A:$C,3,FALSE)</f>
        <v>5237</v>
      </c>
      <c r="H1813">
        <f>VLOOKUP(A1813,'[1]Population Data'!$A:$D,4,FALSE)</f>
        <v>3677</v>
      </c>
      <c r="I1813" s="1">
        <f>VLOOKUP(A1813,'[1]Population Data'!$A:$E,5,FALSE)</f>
        <v>0.2125556390542806</v>
      </c>
      <c r="J1813" s="2">
        <f>VLOOKUP(A1813,'[1]Population Data'!$A:$F,6,FALSE)</f>
        <v>3.3032270383807525</v>
      </c>
      <c r="K1813" s="2">
        <f t="shared" si="198"/>
        <v>59.03318110873461</v>
      </c>
      <c r="L1813" s="2">
        <f t="shared" si="199"/>
        <v>2655.6111111111109</v>
      </c>
      <c r="M1813" s="3">
        <f t="shared" si="200"/>
        <v>0.15351240598364707</v>
      </c>
      <c r="N1813" s="2">
        <f t="shared" si="201"/>
        <v>50.708633017206616</v>
      </c>
      <c r="O1813" s="2">
        <f t="shared" si="202"/>
        <v>22.451189375108385</v>
      </c>
    </row>
    <row r="1814" spans="1:15" x14ac:dyDescent="0.2">
      <c r="A1814" t="str">
        <f t="shared" si="196"/>
        <v>Falls County, Texas</v>
      </c>
      <c r="B1814" t="str">
        <f t="shared" si="197"/>
        <v>Falls County,</v>
      </c>
      <c r="C1814" t="s">
        <v>92</v>
      </c>
      <c r="D1814" t="s">
        <v>16</v>
      </c>
      <c r="E1814">
        <v>118</v>
      </c>
      <c r="F1814">
        <f>VLOOKUP(A1814,'[1]Population Data'!$A:$B, 2,FALSE)</f>
        <v>17299</v>
      </c>
      <c r="G1814">
        <f>VLOOKUP(A1814,'[1]Population Data'!$A:$C,3,FALSE)</f>
        <v>5237</v>
      </c>
      <c r="H1814">
        <f>VLOOKUP(A1814,'[1]Population Data'!$A:$D,4,FALSE)</f>
        <v>3677</v>
      </c>
      <c r="I1814" s="1">
        <f>VLOOKUP(A1814,'[1]Population Data'!$A:$E,5,FALSE)</f>
        <v>0.2125556390542806</v>
      </c>
      <c r="J1814" s="2">
        <f>VLOOKUP(A1814,'[1]Population Data'!$A:$F,6,FALSE)</f>
        <v>3.3032270383807525</v>
      </c>
      <c r="K1814" s="2">
        <f t="shared" si="198"/>
        <v>35.722642927336835</v>
      </c>
      <c r="L1814" s="2">
        <f t="shared" si="199"/>
        <v>2655.6111111111109</v>
      </c>
      <c r="M1814" s="3">
        <f t="shared" si="200"/>
        <v>0.15351240598364707</v>
      </c>
      <c r="N1814" s="2">
        <f t="shared" si="201"/>
        <v>50.708633017206616</v>
      </c>
      <c r="O1814" s="2">
        <f t="shared" si="202"/>
        <v>13.585847929552763</v>
      </c>
    </row>
    <row r="1815" spans="1:15" x14ac:dyDescent="0.2">
      <c r="A1815" t="str">
        <f t="shared" si="196"/>
        <v>Falls County, Texas</v>
      </c>
      <c r="B1815" t="str">
        <f t="shared" si="197"/>
        <v>Falls County,</v>
      </c>
      <c r="C1815" t="s">
        <v>92</v>
      </c>
      <c r="D1815" t="s">
        <v>17</v>
      </c>
      <c r="E1815">
        <v>256</v>
      </c>
      <c r="F1815">
        <f>VLOOKUP(A1815,'[1]Population Data'!$A:$B, 2,FALSE)</f>
        <v>17299</v>
      </c>
      <c r="G1815">
        <f>VLOOKUP(A1815,'[1]Population Data'!$A:$C,3,FALSE)</f>
        <v>5237</v>
      </c>
      <c r="H1815">
        <f>VLOOKUP(A1815,'[1]Population Data'!$A:$D,4,FALSE)</f>
        <v>3677</v>
      </c>
      <c r="I1815" s="1">
        <f>VLOOKUP(A1815,'[1]Population Data'!$A:$E,5,FALSE)</f>
        <v>0.2125556390542806</v>
      </c>
      <c r="J1815" s="2">
        <f>VLOOKUP(A1815,'[1]Population Data'!$A:$F,6,FALSE)</f>
        <v>3.3032270383807525</v>
      </c>
      <c r="K1815" s="2">
        <f t="shared" si="198"/>
        <v>77.499971096595175</v>
      </c>
      <c r="L1815" s="2">
        <f t="shared" si="199"/>
        <v>2655.6111111111109</v>
      </c>
      <c r="M1815" s="3">
        <f t="shared" si="200"/>
        <v>0.15351240598364707</v>
      </c>
      <c r="N1815" s="2">
        <f t="shared" si="201"/>
        <v>50.708633017206616</v>
      </c>
      <c r="O1815" s="2">
        <f t="shared" si="202"/>
        <v>29.474381948860238</v>
      </c>
    </row>
    <row r="1816" spans="1:15" x14ac:dyDescent="0.2">
      <c r="A1816" t="str">
        <f t="shared" si="196"/>
        <v>Falls County, Texas</v>
      </c>
      <c r="B1816" t="str">
        <f t="shared" si="197"/>
        <v>Falls County,</v>
      </c>
      <c r="C1816" t="s">
        <v>92</v>
      </c>
      <c r="D1816" t="s">
        <v>18</v>
      </c>
      <c r="E1816">
        <v>302</v>
      </c>
      <c r="F1816">
        <f>VLOOKUP(A1816,'[1]Population Data'!$A:$B, 2,FALSE)</f>
        <v>17299</v>
      </c>
      <c r="G1816">
        <f>VLOOKUP(A1816,'[1]Population Data'!$A:$C,3,FALSE)</f>
        <v>5237</v>
      </c>
      <c r="H1816">
        <f>VLOOKUP(A1816,'[1]Population Data'!$A:$D,4,FALSE)</f>
        <v>3677</v>
      </c>
      <c r="I1816" s="1">
        <f>VLOOKUP(A1816,'[1]Population Data'!$A:$E,5,FALSE)</f>
        <v>0.2125556390542806</v>
      </c>
      <c r="J1816" s="2">
        <f>VLOOKUP(A1816,'[1]Population Data'!$A:$F,6,FALSE)</f>
        <v>3.3032270383807525</v>
      </c>
      <c r="K1816" s="2">
        <f t="shared" si="198"/>
        <v>91.425747153014626</v>
      </c>
      <c r="L1816" s="2">
        <f t="shared" si="199"/>
        <v>2655.6111111111109</v>
      </c>
      <c r="M1816" s="3">
        <f t="shared" si="200"/>
        <v>0.15351240598364707</v>
      </c>
      <c r="N1816" s="2">
        <f t="shared" si="201"/>
        <v>50.708633017206616</v>
      </c>
      <c r="O1816" s="2">
        <f t="shared" si="202"/>
        <v>34.770559955296065</v>
      </c>
    </row>
    <row r="1817" spans="1:15" x14ac:dyDescent="0.2">
      <c r="A1817" t="str">
        <f t="shared" si="196"/>
        <v>Falls County, Texas</v>
      </c>
      <c r="B1817" t="str">
        <f t="shared" si="197"/>
        <v>Falls County,</v>
      </c>
      <c r="C1817" t="s">
        <v>92</v>
      </c>
      <c r="D1817" t="s">
        <v>19</v>
      </c>
      <c r="E1817">
        <v>82</v>
      </c>
      <c r="F1817">
        <f>VLOOKUP(A1817,'[1]Population Data'!$A:$B, 2,FALSE)</f>
        <v>17299</v>
      </c>
      <c r="G1817">
        <f>VLOOKUP(A1817,'[1]Population Data'!$A:$C,3,FALSE)</f>
        <v>5237</v>
      </c>
      <c r="H1817">
        <f>VLOOKUP(A1817,'[1]Population Data'!$A:$D,4,FALSE)</f>
        <v>3677</v>
      </c>
      <c r="I1817" s="1">
        <f>VLOOKUP(A1817,'[1]Population Data'!$A:$E,5,FALSE)</f>
        <v>0.2125556390542806</v>
      </c>
      <c r="J1817" s="2">
        <f>VLOOKUP(A1817,'[1]Population Data'!$A:$F,6,FALSE)</f>
        <v>3.3032270383807525</v>
      </c>
      <c r="K1817" s="2">
        <f t="shared" si="198"/>
        <v>24.824209491878143</v>
      </c>
      <c r="L1817" s="2">
        <f t="shared" si="199"/>
        <v>2655.6111111111109</v>
      </c>
      <c r="M1817" s="3">
        <f t="shared" si="200"/>
        <v>0.15351240598364707</v>
      </c>
      <c r="N1817" s="2">
        <f t="shared" si="201"/>
        <v>50.708633017206616</v>
      </c>
      <c r="O1817" s="2">
        <f t="shared" si="202"/>
        <v>9.4410129679942951</v>
      </c>
    </row>
    <row r="1818" spans="1:15" x14ac:dyDescent="0.2">
      <c r="A1818" t="str">
        <f t="shared" si="196"/>
        <v>Falls County, Texas</v>
      </c>
      <c r="B1818" t="str">
        <f t="shared" si="197"/>
        <v>Falls County,</v>
      </c>
      <c r="C1818" t="s">
        <v>92</v>
      </c>
      <c r="D1818" t="s">
        <v>20</v>
      </c>
      <c r="E1818">
        <v>4</v>
      </c>
      <c r="F1818">
        <f>VLOOKUP(A1818,'[1]Population Data'!$A:$B, 2,FALSE)</f>
        <v>17299</v>
      </c>
      <c r="G1818">
        <f>VLOOKUP(A1818,'[1]Population Data'!$A:$C,3,FALSE)</f>
        <v>5237</v>
      </c>
      <c r="H1818">
        <f>VLOOKUP(A1818,'[1]Population Data'!$A:$D,4,FALSE)</f>
        <v>3677</v>
      </c>
      <c r="I1818" s="1">
        <f>VLOOKUP(A1818,'[1]Population Data'!$A:$E,5,FALSE)</f>
        <v>0.2125556390542806</v>
      </c>
      <c r="J1818" s="2">
        <f>VLOOKUP(A1818,'[1]Population Data'!$A:$F,6,FALSE)</f>
        <v>3.3032270383807525</v>
      </c>
      <c r="K1818" s="2">
        <f t="shared" si="198"/>
        <v>1.2109370483842996</v>
      </c>
      <c r="L1818" s="2">
        <f t="shared" si="199"/>
        <v>2655.6111111111109</v>
      </c>
      <c r="M1818" s="3">
        <f t="shared" si="200"/>
        <v>0.15351240598364707</v>
      </c>
      <c r="N1818" s="2">
        <f t="shared" si="201"/>
        <v>50.708633017206616</v>
      </c>
      <c r="O1818" s="2">
        <f t="shared" si="202"/>
        <v>0.46053721795094121</v>
      </c>
    </row>
    <row r="1819" spans="1:15" x14ac:dyDescent="0.2">
      <c r="A1819" t="str">
        <f t="shared" si="196"/>
        <v>Falls County, Texas</v>
      </c>
      <c r="B1819" t="str">
        <f t="shared" si="197"/>
        <v>Falls County,</v>
      </c>
      <c r="C1819" t="s">
        <v>92</v>
      </c>
      <c r="D1819" t="s">
        <v>21</v>
      </c>
      <c r="E1819">
        <v>17</v>
      </c>
      <c r="F1819">
        <f>VLOOKUP(A1819,'[1]Population Data'!$A:$B, 2,FALSE)</f>
        <v>17299</v>
      </c>
      <c r="G1819">
        <f>VLOOKUP(A1819,'[1]Population Data'!$A:$C,3,FALSE)</f>
        <v>5237</v>
      </c>
      <c r="H1819">
        <f>VLOOKUP(A1819,'[1]Population Data'!$A:$D,4,FALSE)</f>
        <v>3677</v>
      </c>
      <c r="I1819" s="1">
        <f>VLOOKUP(A1819,'[1]Population Data'!$A:$E,5,FALSE)</f>
        <v>0.2125556390542806</v>
      </c>
      <c r="J1819" s="2">
        <f>VLOOKUP(A1819,'[1]Population Data'!$A:$F,6,FALSE)</f>
        <v>3.3032270383807525</v>
      </c>
      <c r="K1819" s="2">
        <f t="shared" si="198"/>
        <v>5.1464824556332731</v>
      </c>
      <c r="L1819" s="2">
        <f t="shared" si="199"/>
        <v>2655.6111111111109</v>
      </c>
      <c r="M1819" s="3">
        <f t="shared" si="200"/>
        <v>0.15351240598364707</v>
      </c>
      <c r="N1819" s="2">
        <f t="shared" si="201"/>
        <v>50.708633017206616</v>
      </c>
      <c r="O1819" s="2">
        <f t="shared" si="202"/>
        <v>1.9572831762914999</v>
      </c>
    </row>
    <row r="1820" spans="1:15" x14ac:dyDescent="0.2">
      <c r="A1820" t="str">
        <f t="shared" si="196"/>
        <v>Falls County, Texas</v>
      </c>
      <c r="B1820" t="str">
        <f t="shared" si="197"/>
        <v>Falls County,</v>
      </c>
      <c r="C1820" t="s">
        <v>92</v>
      </c>
      <c r="D1820" t="s">
        <v>22</v>
      </c>
      <c r="E1820">
        <v>426</v>
      </c>
      <c r="F1820">
        <f>VLOOKUP(A1820,'[1]Population Data'!$A:$B, 2,FALSE)</f>
        <v>17299</v>
      </c>
      <c r="G1820">
        <f>VLOOKUP(A1820,'[1]Population Data'!$A:$C,3,FALSE)</f>
        <v>5237</v>
      </c>
      <c r="H1820">
        <f>VLOOKUP(A1820,'[1]Population Data'!$A:$D,4,FALSE)</f>
        <v>3677</v>
      </c>
      <c r="I1820" s="1">
        <f>VLOOKUP(A1820,'[1]Population Data'!$A:$E,5,FALSE)</f>
        <v>0.2125556390542806</v>
      </c>
      <c r="J1820" s="2">
        <f>VLOOKUP(A1820,'[1]Population Data'!$A:$F,6,FALSE)</f>
        <v>3.3032270383807525</v>
      </c>
      <c r="K1820" s="2">
        <f t="shared" si="198"/>
        <v>128.9647956529279</v>
      </c>
      <c r="L1820" s="2">
        <f t="shared" si="199"/>
        <v>2655.6111111111109</v>
      </c>
      <c r="M1820" s="3">
        <f t="shared" si="200"/>
        <v>0.15351240598364707</v>
      </c>
      <c r="N1820" s="2">
        <f t="shared" si="201"/>
        <v>50.708633017206616</v>
      </c>
      <c r="O1820" s="2">
        <f t="shared" si="202"/>
        <v>49.047213711775228</v>
      </c>
    </row>
    <row r="1821" spans="1:15" x14ac:dyDescent="0.2">
      <c r="A1821" t="str">
        <f t="shared" si="196"/>
        <v>Falls County, Texas</v>
      </c>
      <c r="B1821" t="str">
        <f t="shared" si="197"/>
        <v>Falls County,</v>
      </c>
      <c r="C1821" t="s">
        <v>92</v>
      </c>
      <c r="D1821" t="s">
        <v>23</v>
      </c>
      <c r="E1821">
        <v>343</v>
      </c>
      <c r="F1821">
        <f>VLOOKUP(A1821,'[1]Population Data'!$A:$B, 2,FALSE)</f>
        <v>17299</v>
      </c>
      <c r="G1821">
        <f>VLOOKUP(A1821,'[1]Population Data'!$A:$C,3,FALSE)</f>
        <v>5237</v>
      </c>
      <c r="H1821">
        <f>VLOOKUP(A1821,'[1]Population Data'!$A:$D,4,FALSE)</f>
        <v>3677</v>
      </c>
      <c r="I1821" s="1">
        <f>VLOOKUP(A1821,'[1]Population Data'!$A:$E,5,FALSE)</f>
        <v>0.2125556390542806</v>
      </c>
      <c r="J1821" s="2">
        <f>VLOOKUP(A1821,'[1]Population Data'!$A:$F,6,FALSE)</f>
        <v>3.3032270383807525</v>
      </c>
      <c r="K1821" s="2">
        <f t="shared" si="198"/>
        <v>103.83785189895369</v>
      </c>
      <c r="L1821" s="2">
        <f t="shared" si="199"/>
        <v>2655.6111111111109</v>
      </c>
      <c r="M1821" s="3">
        <f t="shared" si="200"/>
        <v>0.15351240598364707</v>
      </c>
      <c r="N1821" s="2">
        <f t="shared" si="201"/>
        <v>50.708633017206616</v>
      </c>
      <c r="O1821" s="2">
        <f t="shared" si="202"/>
        <v>39.491066439293206</v>
      </c>
    </row>
    <row r="1822" spans="1:15" x14ac:dyDescent="0.2">
      <c r="A1822" t="str">
        <f t="shared" si="196"/>
        <v>Falls County, Texas</v>
      </c>
      <c r="B1822" t="str">
        <f t="shared" si="197"/>
        <v>Falls County,</v>
      </c>
      <c r="C1822" t="s">
        <v>92</v>
      </c>
      <c r="D1822" t="s">
        <v>24</v>
      </c>
      <c r="E1822">
        <v>819</v>
      </c>
      <c r="F1822">
        <f>VLOOKUP(A1822,'[1]Population Data'!$A:$B, 2,FALSE)</f>
        <v>17299</v>
      </c>
      <c r="G1822">
        <f>VLOOKUP(A1822,'[1]Population Data'!$A:$C,3,FALSE)</f>
        <v>5237</v>
      </c>
      <c r="H1822">
        <f>VLOOKUP(A1822,'[1]Population Data'!$A:$D,4,FALSE)</f>
        <v>3677</v>
      </c>
      <c r="I1822" s="1">
        <f>VLOOKUP(A1822,'[1]Population Data'!$A:$E,5,FALSE)</f>
        <v>0.2125556390542806</v>
      </c>
      <c r="J1822" s="2">
        <f>VLOOKUP(A1822,'[1]Population Data'!$A:$F,6,FALSE)</f>
        <v>3.3032270383807525</v>
      </c>
      <c r="K1822" s="2">
        <f t="shared" si="198"/>
        <v>247.93936065668535</v>
      </c>
      <c r="L1822" s="2">
        <f t="shared" si="199"/>
        <v>2655.6111111111109</v>
      </c>
      <c r="M1822" s="3">
        <f t="shared" si="200"/>
        <v>0.15351240598364707</v>
      </c>
      <c r="N1822" s="2">
        <f t="shared" si="201"/>
        <v>50.708633017206616</v>
      </c>
      <c r="O1822" s="2">
        <f t="shared" si="202"/>
        <v>94.294995375455201</v>
      </c>
    </row>
    <row r="1823" spans="1:15" x14ac:dyDescent="0.2">
      <c r="A1823" t="str">
        <f t="shared" si="196"/>
        <v>Falls County, Texas</v>
      </c>
      <c r="B1823" t="str">
        <f t="shared" si="197"/>
        <v>Falls County,</v>
      </c>
      <c r="C1823" t="s">
        <v>92</v>
      </c>
      <c r="D1823" t="s">
        <v>25</v>
      </c>
      <c r="E1823">
        <v>184</v>
      </c>
      <c r="F1823">
        <f>VLOOKUP(A1823,'[1]Population Data'!$A:$B, 2,FALSE)</f>
        <v>17299</v>
      </c>
      <c r="G1823">
        <f>VLOOKUP(A1823,'[1]Population Data'!$A:$C,3,FALSE)</f>
        <v>5237</v>
      </c>
      <c r="H1823">
        <f>VLOOKUP(A1823,'[1]Population Data'!$A:$D,4,FALSE)</f>
        <v>3677</v>
      </c>
      <c r="I1823" s="1">
        <f>VLOOKUP(A1823,'[1]Population Data'!$A:$E,5,FALSE)</f>
        <v>0.2125556390542806</v>
      </c>
      <c r="J1823" s="2">
        <f>VLOOKUP(A1823,'[1]Population Data'!$A:$F,6,FALSE)</f>
        <v>3.3032270383807525</v>
      </c>
      <c r="K1823" s="2">
        <f t="shared" si="198"/>
        <v>55.703104225677784</v>
      </c>
      <c r="L1823" s="2">
        <f t="shared" si="199"/>
        <v>2655.6111111111109</v>
      </c>
      <c r="M1823" s="3">
        <f t="shared" si="200"/>
        <v>0.15351240598364707</v>
      </c>
      <c r="N1823" s="2">
        <f t="shared" si="201"/>
        <v>50.708633017206616</v>
      </c>
      <c r="O1823" s="2">
        <f t="shared" si="202"/>
        <v>21.184712025743291</v>
      </c>
    </row>
    <row r="1824" spans="1:15" x14ac:dyDescent="0.2">
      <c r="A1824" t="str">
        <f t="shared" si="196"/>
        <v>Falls County, Texas</v>
      </c>
      <c r="B1824" t="str">
        <f t="shared" si="197"/>
        <v>Falls County,</v>
      </c>
      <c r="C1824" t="s">
        <v>92</v>
      </c>
      <c r="D1824" t="s">
        <v>26</v>
      </c>
      <c r="E1824">
        <v>500</v>
      </c>
      <c r="F1824">
        <f>VLOOKUP(A1824,'[1]Population Data'!$A:$B, 2,FALSE)</f>
        <v>17299</v>
      </c>
      <c r="G1824">
        <f>VLOOKUP(A1824,'[1]Population Data'!$A:$C,3,FALSE)</f>
        <v>5237</v>
      </c>
      <c r="H1824">
        <f>VLOOKUP(A1824,'[1]Population Data'!$A:$D,4,FALSE)</f>
        <v>3677</v>
      </c>
      <c r="I1824" s="1">
        <f>VLOOKUP(A1824,'[1]Population Data'!$A:$E,5,FALSE)</f>
        <v>0.2125556390542806</v>
      </c>
      <c r="J1824" s="2">
        <f>VLOOKUP(A1824,'[1]Population Data'!$A:$F,6,FALSE)</f>
        <v>3.3032270383807525</v>
      </c>
      <c r="K1824" s="2">
        <f t="shared" si="198"/>
        <v>151.36713104803746</v>
      </c>
      <c r="L1824" s="2">
        <f t="shared" si="199"/>
        <v>2655.6111111111109</v>
      </c>
      <c r="M1824" s="3">
        <f t="shared" si="200"/>
        <v>0.15351240598364707</v>
      </c>
      <c r="N1824" s="2">
        <f t="shared" si="201"/>
        <v>50.708633017206616</v>
      </c>
      <c r="O1824" s="2">
        <f t="shared" si="202"/>
        <v>57.567152243867653</v>
      </c>
    </row>
    <row r="1825" spans="1:15" x14ac:dyDescent="0.2">
      <c r="A1825" t="str">
        <f t="shared" si="196"/>
        <v>Falls County, Texas</v>
      </c>
      <c r="B1825" t="str">
        <f t="shared" si="197"/>
        <v>Falls County,</v>
      </c>
      <c r="C1825" t="s">
        <v>92</v>
      </c>
      <c r="D1825" t="s">
        <v>27</v>
      </c>
      <c r="E1825">
        <v>353</v>
      </c>
      <c r="F1825">
        <f>VLOOKUP(A1825,'[1]Population Data'!$A:$B, 2,FALSE)</f>
        <v>17299</v>
      </c>
      <c r="G1825">
        <f>VLOOKUP(A1825,'[1]Population Data'!$A:$C,3,FALSE)</f>
        <v>5237</v>
      </c>
      <c r="H1825">
        <f>VLOOKUP(A1825,'[1]Population Data'!$A:$D,4,FALSE)</f>
        <v>3677</v>
      </c>
      <c r="I1825" s="1">
        <f>VLOOKUP(A1825,'[1]Population Data'!$A:$E,5,FALSE)</f>
        <v>0.2125556390542806</v>
      </c>
      <c r="J1825" s="2">
        <f>VLOOKUP(A1825,'[1]Population Data'!$A:$F,6,FALSE)</f>
        <v>3.3032270383807525</v>
      </c>
      <c r="K1825" s="2">
        <f t="shared" si="198"/>
        <v>106.86519451991444</v>
      </c>
      <c r="L1825" s="2">
        <f t="shared" si="199"/>
        <v>2655.6111111111109</v>
      </c>
      <c r="M1825" s="3">
        <f t="shared" si="200"/>
        <v>0.15351240598364707</v>
      </c>
      <c r="N1825" s="2">
        <f t="shared" si="201"/>
        <v>50.708633017206616</v>
      </c>
      <c r="O1825" s="2">
        <f t="shared" si="202"/>
        <v>40.642409484170557</v>
      </c>
    </row>
    <row r="1826" spans="1:15" x14ac:dyDescent="0.2">
      <c r="A1826" t="str">
        <f t="shared" si="196"/>
        <v>Falls County, Texas</v>
      </c>
      <c r="B1826" t="str">
        <f t="shared" si="197"/>
        <v>Falls County,</v>
      </c>
      <c r="C1826" t="s">
        <v>92</v>
      </c>
      <c r="D1826" t="s">
        <v>28</v>
      </c>
      <c r="E1826">
        <v>493</v>
      </c>
      <c r="F1826">
        <f>VLOOKUP(A1826,'[1]Population Data'!$A:$B, 2,FALSE)</f>
        <v>17299</v>
      </c>
      <c r="G1826">
        <f>VLOOKUP(A1826,'[1]Population Data'!$A:$C,3,FALSE)</f>
        <v>5237</v>
      </c>
      <c r="H1826">
        <f>VLOOKUP(A1826,'[1]Population Data'!$A:$D,4,FALSE)</f>
        <v>3677</v>
      </c>
      <c r="I1826" s="1">
        <f>VLOOKUP(A1826,'[1]Population Data'!$A:$E,5,FALSE)</f>
        <v>0.2125556390542806</v>
      </c>
      <c r="J1826" s="2">
        <f>VLOOKUP(A1826,'[1]Population Data'!$A:$F,6,FALSE)</f>
        <v>3.3032270383807525</v>
      </c>
      <c r="K1826" s="2">
        <f t="shared" si="198"/>
        <v>149.24799121336494</v>
      </c>
      <c r="L1826" s="2">
        <f t="shared" si="199"/>
        <v>2655.6111111111109</v>
      </c>
      <c r="M1826" s="3">
        <f t="shared" si="200"/>
        <v>0.15351240598364707</v>
      </c>
      <c r="N1826" s="2">
        <f t="shared" si="201"/>
        <v>50.708633017206616</v>
      </c>
      <c r="O1826" s="2">
        <f t="shared" si="202"/>
        <v>56.761212112453507</v>
      </c>
    </row>
    <row r="1827" spans="1:15" x14ac:dyDescent="0.2">
      <c r="A1827" t="str">
        <f t="shared" si="196"/>
        <v>Fannin County, Texas</v>
      </c>
      <c r="B1827" t="str">
        <f t="shared" si="197"/>
        <v>Fannin County,</v>
      </c>
      <c r="C1827" t="s">
        <v>93</v>
      </c>
      <c r="D1827" t="s">
        <v>4</v>
      </c>
      <c r="E1827">
        <v>209</v>
      </c>
      <c r="F1827">
        <f>VLOOKUP(A1827,'[1]Population Data'!$A:$B, 2,FALSE)</f>
        <v>34175</v>
      </c>
      <c r="G1827">
        <f>VLOOKUP(A1827,'[1]Population Data'!$A:$C,3,FALSE)</f>
        <v>12231</v>
      </c>
      <c r="H1827">
        <f>VLOOKUP(A1827,'[1]Population Data'!$A:$D,4,FALSE)</f>
        <v>7244</v>
      </c>
      <c r="I1827" s="1">
        <f>VLOOKUP(A1827,'[1]Population Data'!$A:$E,5,FALSE)</f>
        <v>0.21196781272860277</v>
      </c>
      <c r="J1827" s="2">
        <f>VLOOKUP(A1827,'[1]Population Data'!$A:$F,6,FALSE)</f>
        <v>2.7941296705093617</v>
      </c>
      <c r="K1827" s="2">
        <f t="shared" si="198"/>
        <v>74.799678127286029</v>
      </c>
      <c r="L1827" s="2">
        <f t="shared" si="199"/>
        <v>5231.7777777777783</v>
      </c>
      <c r="M1827" s="3">
        <f t="shared" si="200"/>
        <v>0.15308786474843536</v>
      </c>
      <c r="N1827" s="2">
        <f t="shared" si="201"/>
        <v>42.774734508852738</v>
      </c>
      <c r="O1827" s="2">
        <f t="shared" si="202"/>
        <v>23.996522799317244</v>
      </c>
    </row>
    <row r="1828" spans="1:15" x14ac:dyDescent="0.2">
      <c r="A1828" t="str">
        <f t="shared" si="196"/>
        <v>Fannin County, Texas</v>
      </c>
      <c r="B1828" t="str">
        <f t="shared" si="197"/>
        <v>Fannin County,</v>
      </c>
      <c r="C1828" t="s">
        <v>93</v>
      </c>
      <c r="D1828" t="s">
        <v>5</v>
      </c>
      <c r="E1828">
        <v>100</v>
      </c>
      <c r="F1828">
        <f>VLOOKUP(A1828,'[1]Population Data'!$A:$B, 2,FALSE)</f>
        <v>34175</v>
      </c>
      <c r="G1828">
        <f>VLOOKUP(A1828,'[1]Population Data'!$A:$C,3,FALSE)</f>
        <v>12231</v>
      </c>
      <c r="H1828">
        <f>VLOOKUP(A1828,'[1]Population Data'!$A:$D,4,FALSE)</f>
        <v>7244</v>
      </c>
      <c r="I1828" s="1">
        <f>VLOOKUP(A1828,'[1]Population Data'!$A:$E,5,FALSE)</f>
        <v>0.21196781272860277</v>
      </c>
      <c r="J1828" s="2">
        <f>VLOOKUP(A1828,'[1]Population Data'!$A:$F,6,FALSE)</f>
        <v>2.7941296705093617</v>
      </c>
      <c r="K1828" s="2">
        <f t="shared" si="198"/>
        <v>35.789319678127285</v>
      </c>
      <c r="L1828" s="2">
        <f t="shared" si="199"/>
        <v>5231.7777777777783</v>
      </c>
      <c r="M1828" s="3">
        <f t="shared" si="200"/>
        <v>0.15308786474843536</v>
      </c>
      <c r="N1828" s="2">
        <f t="shared" si="201"/>
        <v>42.774734508852738</v>
      </c>
      <c r="O1828" s="2">
        <f t="shared" si="202"/>
        <v>11.481589856132652</v>
      </c>
    </row>
    <row r="1829" spans="1:15" x14ac:dyDescent="0.2">
      <c r="A1829" t="str">
        <f t="shared" si="196"/>
        <v>Fannin County, Texas</v>
      </c>
      <c r="B1829" t="str">
        <f t="shared" si="197"/>
        <v>Fannin County,</v>
      </c>
      <c r="C1829" t="s">
        <v>93</v>
      </c>
      <c r="D1829" t="s">
        <v>6</v>
      </c>
      <c r="E1829">
        <v>439</v>
      </c>
      <c r="F1829">
        <f>VLOOKUP(A1829,'[1]Population Data'!$A:$B, 2,FALSE)</f>
        <v>34175</v>
      </c>
      <c r="G1829">
        <f>VLOOKUP(A1829,'[1]Population Data'!$A:$C,3,FALSE)</f>
        <v>12231</v>
      </c>
      <c r="H1829">
        <f>VLOOKUP(A1829,'[1]Population Data'!$A:$D,4,FALSE)</f>
        <v>7244</v>
      </c>
      <c r="I1829" s="1">
        <f>VLOOKUP(A1829,'[1]Population Data'!$A:$E,5,FALSE)</f>
        <v>0.21196781272860277</v>
      </c>
      <c r="J1829" s="2">
        <f>VLOOKUP(A1829,'[1]Population Data'!$A:$F,6,FALSE)</f>
        <v>2.7941296705093617</v>
      </c>
      <c r="K1829" s="2">
        <f t="shared" si="198"/>
        <v>157.11511338697878</v>
      </c>
      <c r="L1829" s="2">
        <f t="shared" si="199"/>
        <v>5231.7777777777783</v>
      </c>
      <c r="M1829" s="3">
        <f t="shared" si="200"/>
        <v>0.15308786474843536</v>
      </c>
      <c r="N1829" s="2">
        <f t="shared" si="201"/>
        <v>42.774734508852738</v>
      </c>
      <c r="O1829" s="2">
        <f t="shared" si="202"/>
        <v>50.404179468422342</v>
      </c>
    </row>
    <row r="1830" spans="1:15" x14ac:dyDescent="0.2">
      <c r="A1830" t="str">
        <f t="shared" si="196"/>
        <v>Fannin County, Texas</v>
      </c>
      <c r="B1830" t="str">
        <f t="shared" si="197"/>
        <v>Fannin County,</v>
      </c>
      <c r="C1830" t="s">
        <v>93</v>
      </c>
      <c r="D1830" t="s">
        <v>7</v>
      </c>
      <c r="E1830">
        <v>503</v>
      </c>
      <c r="F1830">
        <f>VLOOKUP(A1830,'[1]Population Data'!$A:$B, 2,FALSE)</f>
        <v>34175</v>
      </c>
      <c r="G1830">
        <f>VLOOKUP(A1830,'[1]Population Data'!$A:$C,3,FALSE)</f>
        <v>12231</v>
      </c>
      <c r="H1830">
        <f>VLOOKUP(A1830,'[1]Population Data'!$A:$D,4,FALSE)</f>
        <v>7244</v>
      </c>
      <c r="I1830" s="1">
        <f>VLOOKUP(A1830,'[1]Population Data'!$A:$E,5,FALSE)</f>
        <v>0.21196781272860277</v>
      </c>
      <c r="J1830" s="2">
        <f>VLOOKUP(A1830,'[1]Population Data'!$A:$F,6,FALSE)</f>
        <v>2.7941296705093617</v>
      </c>
      <c r="K1830" s="2">
        <f t="shared" si="198"/>
        <v>180.02027798098024</v>
      </c>
      <c r="L1830" s="2">
        <f t="shared" si="199"/>
        <v>5231.7777777777783</v>
      </c>
      <c r="M1830" s="3">
        <f t="shared" si="200"/>
        <v>0.15308786474843536</v>
      </c>
      <c r="N1830" s="2">
        <f t="shared" si="201"/>
        <v>42.774734508852738</v>
      </c>
      <c r="O1830" s="2">
        <f t="shared" si="202"/>
        <v>57.752396976347235</v>
      </c>
    </row>
    <row r="1831" spans="1:15" x14ac:dyDescent="0.2">
      <c r="A1831" t="str">
        <f t="shared" si="196"/>
        <v>Fannin County, Texas</v>
      </c>
      <c r="B1831" t="str">
        <f t="shared" si="197"/>
        <v>Fannin County,</v>
      </c>
      <c r="C1831" t="s">
        <v>93</v>
      </c>
      <c r="D1831" t="s">
        <v>8</v>
      </c>
      <c r="E1831">
        <v>223</v>
      </c>
      <c r="F1831">
        <f>VLOOKUP(A1831,'[1]Population Data'!$A:$B, 2,FALSE)</f>
        <v>34175</v>
      </c>
      <c r="G1831">
        <f>VLOOKUP(A1831,'[1]Population Data'!$A:$C,3,FALSE)</f>
        <v>12231</v>
      </c>
      <c r="H1831">
        <f>VLOOKUP(A1831,'[1]Population Data'!$A:$D,4,FALSE)</f>
        <v>7244</v>
      </c>
      <c r="I1831" s="1">
        <f>VLOOKUP(A1831,'[1]Population Data'!$A:$E,5,FALSE)</f>
        <v>0.21196781272860277</v>
      </c>
      <c r="J1831" s="2">
        <f>VLOOKUP(A1831,'[1]Population Data'!$A:$F,6,FALSE)</f>
        <v>2.7941296705093617</v>
      </c>
      <c r="K1831" s="2">
        <f t="shared" si="198"/>
        <v>79.810182882223842</v>
      </c>
      <c r="L1831" s="2">
        <f t="shared" si="199"/>
        <v>5231.7777777777783</v>
      </c>
      <c r="M1831" s="3">
        <f t="shared" si="200"/>
        <v>0.15308786474843536</v>
      </c>
      <c r="N1831" s="2">
        <f t="shared" si="201"/>
        <v>42.774734508852738</v>
      </c>
      <c r="O1831" s="2">
        <f t="shared" si="202"/>
        <v>25.603945379175812</v>
      </c>
    </row>
    <row r="1832" spans="1:15" x14ac:dyDescent="0.2">
      <c r="A1832" t="str">
        <f t="shared" si="196"/>
        <v>Fannin County, Texas</v>
      </c>
      <c r="B1832" t="str">
        <f t="shared" si="197"/>
        <v>Fannin County,</v>
      </c>
      <c r="C1832" t="s">
        <v>93</v>
      </c>
      <c r="D1832" t="s">
        <v>9</v>
      </c>
      <c r="E1832">
        <v>116</v>
      </c>
      <c r="F1832">
        <f>VLOOKUP(A1832,'[1]Population Data'!$A:$B, 2,FALSE)</f>
        <v>34175</v>
      </c>
      <c r="G1832">
        <f>VLOOKUP(A1832,'[1]Population Data'!$A:$C,3,FALSE)</f>
        <v>12231</v>
      </c>
      <c r="H1832">
        <f>VLOOKUP(A1832,'[1]Population Data'!$A:$D,4,FALSE)</f>
        <v>7244</v>
      </c>
      <c r="I1832" s="1">
        <f>VLOOKUP(A1832,'[1]Population Data'!$A:$E,5,FALSE)</f>
        <v>0.21196781272860277</v>
      </c>
      <c r="J1832" s="2">
        <f>VLOOKUP(A1832,'[1]Population Data'!$A:$F,6,FALSE)</f>
        <v>2.7941296705093617</v>
      </c>
      <c r="K1832" s="2">
        <f t="shared" si="198"/>
        <v>41.51561082662765</v>
      </c>
      <c r="L1832" s="2">
        <f t="shared" si="199"/>
        <v>5231.7777777777783</v>
      </c>
      <c r="M1832" s="3">
        <f t="shared" si="200"/>
        <v>0.15308786474843536</v>
      </c>
      <c r="N1832" s="2">
        <f t="shared" si="201"/>
        <v>42.774734508852738</v>
      </c>
      <c r="O1832" s="2">
        <f t="shared" si="202"/>
        <v>13.318644233113876</v>
      </c>
    </row>
    <row r="1833" spans="1:15" x14ac:dyDescent="0.2">
      <c r="A1833" t="str">
        <f t="shared" si="196"/>
        <v>Fannin County, Texas</v>
      </c>
      <c r="B1833" t="str">
        <f t="shared" si="197"/>
        <v>Fannin County,</v>
      </c>
      <c r="C1833" t="s">
        <v>93</v>
      </c>
      <c r="D1833" t="s">
        <v>10</v>
      </c>
      <c r="E1833">
        <v>968</v>
      </c>
      <c r="F1833">
        <f>VLOOKUP(A1833,'[1]Population Data'!$A:$B, 2,FALSE)</f>
        <v>34175</v>
      </c>
      <c r="G1833">
        <f>VLOOKUP(A1833,'[1]Population Data'!$A:$C,3,FALSE)</f>
        <v>12231</v>
      </c>
      <c r="H1833">
        <f>VLOOKUP(A1833,'[1]Population Data'!$A:$D,4,FALSE)</f>
        <v>7244</v>
      </c>
      <c r="I1833" s="1">
        <f>VLOOKUP(A1833,'[1]Population Data'!$A:$E,5,FALSE)</f>
        <v>0.21196781272860277</v>
      </c>
      <c r="J1833" s="2">
        <f>VLOOKUP(A1833,'[1]Population Data'!$A:$F,6,FALSE)</f>
        <v>2.7941296705093617</v>
      </c>
      <c r="K1833" s="2">
        <f t="shared" si="198"/>
        <v>346.44061448427209</v>
      </c>
      <c r="L1833" s="2">
        <f t="shared" si="199"/>
        <v>5231.7777777777783</v>
      </c>
      <c r="M1833" s="3">
        <f t="shared" si="200"/>
        <v>0.15308786474843536</v>
      </c>
      <c r="N1833" s="2">
        <f t="shared" si="201"/>
        <v>42.774734508852738</v>
      </c>
      <c r="O1833" s="2">
        <f t="shared" si="202"/>
        <v>111.14178980736406</v>
      </c>
    </row>
    <row r="1834" spans="1:15" x14ac:dyDescent="0.2">
      <c r="A1834" t="str">
        <f t="shared" si="196"/>
        <v>Fannin County, Texas</v>
      </c>
      <c r="B1834" t="str">
        <f t="shared" si="197"/>
        <v>Fannin County,</v>
      </c>
      <c r="C1834" t="s">
        <v>93</v>
      </c>
      <c r="D1834" t="s">
        <v>11</v>
      </c>
      <c r="E1834">
        <v>1039</v>
      </c>
      <c r="F1834">
        <f>VLOOKUP(A1834,'[1]Population Data'!$A:$B, 2,FALSE)</f>
        <v>34175</v>
      </c>
      <c r="G1834">
        <f>VLOOKUP(A1834,'[1]Population Data'!$A:$C,3,FALSE)</f>
        <v>12231</v>
      </c>
      <c r="H1834">
        <f>VLOOKUP(A1834,'[1]Population Data'!$A:$D,4,FALSE)</f>
        <v>7244</v>
      </c>
      <c r="I1834" s="1">
        <f>VLOOKUP(A1834,'[1]Population Data'!$A:$E,5,FALSE)</f>
        <v>0.21196781272860277</v>
      </c>
      <c r="J1834" s="2">
        <f>VLOOKUP(A1834,'[1]Population Data'!$A:$F,6,FALSE)</f>
        <v>2.7941296705093617</v>
      </c>
      <c r="K1834" s="2">
        <f t="shared" si="198"/>
        <v>371.85103145574249</v>
      </c>
      <c r="L1834" s="2">
        <f t="shared" si="199"/>
        <v>5231.7777777777783</v>
      </c>
      <c r="M1834" s="3">
        <f t="shared" si="200"/>
        <v>0.15308786474843536</v>
      </c>
      <c r="N1834" s="2">
        <f t="shared" si="201"/>
        <v>42.774734508852738</v>
      </c>
      <c r="O1834" s="2">
        <f t="shared" si="202"/>
        <v>119.29371860521826</v>
      </c>
    </row>
    <row r="1835" spans="1:15" x14ac:dyDescent="0.2">
      <c r="A1835" t="str">
        <f t="shared" si="196"/>
        <v>Fannin County, Texas</v>
      </c>
      <c r="B1835" t="str">
        <f t="shared" si="197"/>
        <v>Fannin County,</v>
      </c>
      <c r="C1835" t="s">
        <v>93</v>
      </c>
      <c r="D1835" t="s">
        <v>12</v>
      </c>
      <c r="E1835">
        <v>138</v>
      </c>
      <c r="F1835">
        <f>VLOOKUP(A1835,'[1]Population Data'!$A:$B, 2,FALSE)</f>
        <v>34175</v>
      </c>
      <c r="G1835">
        <f>VLOOKUP(A1835,'[1]Population Data'!$A:$C,3,FALSE)</f>
        <v>12231</v>
      </c>
      <c r="H1835">
        <f>VLOOKUP(A1835,'[1]Population Data'!$A:$D,4,FALSE)</f>
        <v>7244</v>
      </c>
      <c r="I1835" s="1">
        <f>VLOOKUP(A1835,'[1]Population Data'!$A:$E,5,FALSE)</f>
        <v>0.21196781272860277</v>
      </c>
      <c r="J1835" s="2">
        <f>VLOOKUP(A1835,'[1]Population Data'!$A:$F,6,FALSE)</f>
        <v>2.7941296705093617</v>
      </c>
      <c r="K1835" s="2">
        <f t="shared" si="198"/>
        <v>49.389261155815653</v>
      </c>
      <c r="L1835" s="2">
        <f t="shared" si="199"/>
        <v>5231.7777777777783</v>
      </c>
      <c r="M1835" s="3">
        <f t="shared" si="200"/>
        <v>0.15308786474843536</v>
      </c>
      <c r="N1835" s="2">
        <f t="shared" si="201"/>
        <v>42.774734508852738</v>
      </c>
      <c r="O1835" s="2">
        <f t="shared" si="202"/>
        <v>15.844594001463062</v>
      </c>
    </row>
    <row r="1836" spans="1:15" x14ac:dyDescent="0.2">
      <c r="A1836" t="str">
        <f t="shared" si="196"/>
        <v>Fannin County, Texas</v>
      </c>
      <c r="B1836" t="str">
        <f t="shared" si="197"/>
        <v>Fannin County,</v>
      </c>
      <c r="C1836" t="s">
        <v>93</v>
      </c>
      <c r="D1836" t="s">
        <v>13</v>
      </c>
      <c r="E1836">
        <v>107</v>
      </c>
      <c r="F1836">
        <f>VLOOKUP(A1836,'[1]Population Data'!$A:$B, 2,FALSE)</f>
        <v>34175</v>
      </c>
      <c r="G1836">
        <f>VLOOKUP(A1836,'[1]Population Data'!$A:$C,3,FALSE)</f>
        <v>12231</v>
      </c>
      <c r="H1836">
        <f>VLOOKUP(A1836,'[1]Population Data'!$A:$D,4,FALSE)</f>
        <v>7244</v>
      </c>
      <c r="I1836" s="1">
        <f>VLOOKUP(A1836,'[1]Population Data'!$A:$E,5,FALSE)</f>
        <v>0.21196781272860277</v>
      </c>
      <c r="J1836" s="2">
        <f>VLOOKUP(A1836,'[1]Population Data'!$A:$F,6,FALSE)</f>
        <v>2.7941296705093617</v>
      </c>
      <c r="K1836" s="2">
        <f t="shared" si="198"/>
        <v>38.294572055596191</v>
      </c>
      <c r="L1836" s="2">
        <f t="shared" si="199"/>
        <v>5231.7777777777783</v>
      </c>
      <c r="M1836" s="3">
        <f t="shared" si="200"/>
        <v>0.15308786474843536</v>
      </c>
      <c r="N1836" s="2">
        <f t="shared" si="201"/>
        <v>42.774734508852738</v>
      </c>
      <c r="O1836" s="2">
        <f t="shared" si="202"/>
        <v>12.285301146061936</v>
      </c>
    </row>
    <row r="1837" spans="1:15" x14ac:dyDescent="0.2">
      <c r="A1837" t="str">
        <f t="shared" si="196"/>
        <v>Fannin County, Texas</v>
      </c>
      <c r="B1837" t="str">
        <f t="shared" si="197"/>
        <v>Fannin County,</v>
      </c>
      <c r="C1837" t="s">
        <v>93</v>
      </c>
      <c r="D1837" t="s">
        <v>14</v>
      </c>
      <c r="E1837">
        <v>442</v>
      </c>
      <c r="F1837">
        <f>VLOOKUP(A1837,'[1]Population Data'!$A:$B, 2,FALSE)</f>
        <v>34175</v>
      </c>
      <c r="G1837">
        <f>VLOOKUP(A1837,'[1]Population Data'!$A:$C,3,FALSE)</f>
        <v>12231</v>
      </c>
      <c r="H1837">
        <f>VLOOKUP(A1837,'[1]Population Data'!$A:$D,4,FALSE)</f>
        <v>7244</v>
      </c>
      <c r="I1837" s="1">
        <f>VLOOKUP(A1837,'[1]Population Data'!$A:$E,5,FALSE)</f>
        <v>0.21196781272860277</v>
      </c>
      <c r="J1837" s="2">
        <f>VLOOKUP(A1837,'[1]Population Data'!$A:$F,6,FALSE)</f>
        <v>2.7941296705093617</v>
      </c>
      <c r="K1837" s="2">
        <f t="shared" si="198"/>
        <v>158.18879297732261</v>
      </c>
      <c r="L1837" s="2">
        <f t="shared" si="199"/>
        <v>5231.7777777777783</v>
      </c>
      <c r="M1837" s="3">
        <f t="shared" si="200"/>
        <v>0.15308786474843536</v>
      </c>
      <c r="N1837" s="2">
        <f t="shared" si="201"/>
        <v>42.774734508852738</v>
      </c>
      <c r="O1837" s="2">
        <f t="shared" si="202"/>
        <v>50.748627164106331</v>
      </c>
    </row>
    <row r="1838" spans="1:15" x14ac:dyDescent="0.2">
      <c r="A1838" t="str">
        <f t="shared" si="196"/>
        <v>Fannin County, Texas</v>
      </c>
      <c r="B1838" t="str">
        <f t="shared" si="197"/>
        <v>Fannin County,</v>
      </c>
      <c r="C1838" t="s">
        <v>93</v>
      </c>
      <c r="D1838" t="s">
        <v>15</v>
      </c>
      <c r="E1838">
        <v>468</v>
      </c>
      <c r="F1838">
        <f>VLOOKUP(A1838,'[1]Population Data'!$A:$B, 2,FALSE)</f>
        <v>34175</v>
      </c>
      <c r="G1838">
        <f>VLOOKUP(A1838,'[1]Population Data'!$A:$C,3,FALSE)</f>
        <v>12231</v>
      </c>
      <c r="H1838">
        <f>VLOOKUP(A1838,'[1]Population Data'!$A:$D,4,FALSE)</f>
        <v>7244</v>
      </c>
      <c r="I1838" s="1">
        <f>VLOOKUP(A1838,'[1]Population Data'!$A:$E,5,FALSE)</f>
        <v>0.21196781272860277</v>
      </c>
      <c r="J1838" s="2">
        <f>VLOOKUP(A1838,'[1]Population Data'!$A:$F,6,FALSE)</f>
        <v>2.7941296705093617</v>
      </c>
      <c r="K1838" s="2">
        <f t="shared" si="198"/>
        <v>167.49401609363568</v>
      </c>
      <c r="L1838" s="2">
        <f t="shared" si="199"/>
        <v>5231.7777777777783</v>
      </c>
      <c r="M1838" s="3">
        <f t="shared" si="200"/>
        <v>0.15308786474843536</v>
      </c>
      <c r="N1838" s="2">
        <f t="shared" si="201"/>
        <v>42.774734508852738</v>
      </c>
      <c r="O1838" s="2">
        <f t="shared" si="202"/>
        <v>53.73384052670081</v>
      </c>
    </row>
    <row r="1839" spans="1:15" x14ac:dyDescent="0.2">
      <c r="A1839" t="str">
        <f t="shared" si="196"/>
        <v>Fannin County, Texas</v>
      </c>
      <c r="B1839" t="str">
        <f t="shared" si="197"/>
        <v>Fannin County,</v>
      </c>
      <c r="C1839" t="s">
        <v>93</v>
      </c>
      <c r="D1839" t="s">
        <v>16</v>
      </c>
      <c r="E1839">
        <v>434</v>
      </c>
      <c r="F1839">
        <f>VLOOKUP(A1839,'[1]Population Data'!$A:$B, 2,FALSE)</f>
        <v>34175</v>
      </c>
      <c r="G1839">
        <f>VLOOKUP(A1839,'[1]Population Data'!$A:$C,3,FALSE)</f>
        <v>12231</v>
      </c>
      <c r="H1839">
        <f>VLOOKUP(A1839,'[1]Population Data'!$A:$D,4,FALSE)</f>
        <v>7244</v>
      </c>
      <c r="I1839" s="1">
        <f>VLOOKUP(A1839,'[1]Population Data'!$A:$E,5,FALSE)</f>
        <v>0.21196781272860277</v>
      </c>
      <c r="J1839" s="2">
        <f>VLOOKUP(A1839,'[1]Population Data'!$A:$F,6,FALSE)</f>
        <v>2.7941296705093617</v>
      </c>
      <c r="K1839" s="2">
        <f t="shared" si="198"/>
        <v>155.32564740307242</v>
      </c>
      <c r="L1839" s="2">
        <f t="shared" si="199"/>
        <v>5231.7777777777783</v>
      </c>
      <c r="M1839" s="3">
        <f t="shared" si="200"/>
        <v>0.15308786474843536</v>
      </c>
      <c r="N1839" s="2">
        <f t="shared" si="201"/>
        <v>42.774734508852738</v>
      </c>
      <c r="O1839" s="2">
        <f t="shared" si="202"/>
        <v>49.830099975615717</v>
      </c>
    </row>
    <row r="1840" spans="1:15" x14ac:dyDescent="0.2">
      <c r="A1840" t="str">
        <f t="shared" si="196"/>
        <v>Fannin County, Texas</v>
      </c>
      <c r="B1840" t="str">
        <f t="shared" si="197"/>
        <v>Fannin County,</v>
      </c>
      <c r="C1840" t="s">
        <v>93</v>
      </c>
      <c r="D1840" t="s">
        <v>17</v>
      </c>
      <c r="E1840">
        <v>392</v>
      </c>
      <c r="F1840">
        <f>VLOOKUP(A1840,'[1]Population Data'!$A:$B, 2,FALSE)</f>
        <v>34175</v>
      </c>
      <c r="G1840">
        <f>VLOOKUP(A1840,'[1]Population Data'!$A:$C,3,FALSE)</f>
        <v>12231</v>
      </c>
      <c r="H1840">
        <f>VLOOKUP(A1840,'[1]Population Data'!$A:$D,4,FALSE)</f>
        <v>7244</v>
      </c>
      <c r="I1840" s="1">
        <f>VLOOKUP(A1840,'[1]Population Data'!$A:$E,5,FALSE)</f>
        <v>0.21196781272860277</v>
      </c>
      <c r="J1840" s="2">
        <f>VLOOKUP(A1840,'[1]Population Data'!$A:$F,6,FALSE)</f>
        <v>2.7941296705093617</v>
      </c>
      <c r="K1840" s="2">
        <f t="shared" si="198"/>
        <v>140.29413313825896</v>
      </c>
      <c r="L1840" s="2">
        <f t="shared" si="199"/>
        <v>5231.7777777777783</v>
      </c>
      <c r="M1840" s="3">
        <f t="shared" si="200"/>
        <v>0.15308786474843536</v>
      </c>
      <c r="N1840" s="2">
        <f t="shared" si="201"/>
        <v>42.774734508852738</v>
      </c>
      <c r="O1840" s="2">
        <f t="shared" si="202"/>
        <v>45.007832236039995</v>
      </c>
    </row>
    <row r="1841" spans="1:15" x14ac:dyDescent="0.2">
      <c r="A1841" t="str">
        <f t="shared" si="196"/>
        <v>Fannin County, Texas</v>
      </c>
      <c r="B1841" t="str">
        <f t="shared" si="197"/>
        <v>Fannin County,</v>
      </c>
      <c r="C1841" t="s">
        <v>93</v>
      </c>
      <c r="D1841" t="s">
        <v>18</v>
      </c>
      <c r="E1841">
        <v>618</v>
      </c>
      <c r="F1841">
        <f>VLOOKUP(A1841,'[1]Population Data'!$A:$B, 2,FALSE)</f>
        <v>34175</v>
      </c>
      <c r="G1841">
        <f>VLOOKUP(A1841,'[1]Population Data'!$A:$C,3,FALSE)</f>
        <v>12231</v>
      </c>
      <c r="H1841">
        <f>VLOOKUP(A1841,'[1]Population Data'!$A:$D,4,FALSE)</f>
        <v>7244</v>
      </c>
      <c r="I1841" s="1">
        <f>VLOOKUP(A1841,'[1]Population Data'!$A:$E,5,FALSE)</f>
        <v>0.21196781272860277</v>
      </c>
      <c r="J1841" s="2">
        <f>VLOOKUP(A1841,'[1]Population Data'!$A:$F,6,FALSE)</f>
        <v>2.7941296705093617</v>
      </c>
      <c r="K1841" s="2">
        <f t="shared" si="198"/>
        <v>221.1779956108266</v>
      </c>
      <c r="L1841" s="2">
        <f t="shared" si="199"/>
        <v>5231.7777777777783</v>
      </c>
      <c r="M1841" s="3">
        <f t="shared" si="200"/>
        <v>0.15308786474843536</v>
      </c>
      <c r="N1841" s="2">
        <f t="shared" si="201"/>
        <v>42.774734508852738</v>
      </c>
      <c r="O1841" s="2">
        <f t="shared" si="202"/>
        <v>70.956225310899782</v>
      </c>
    </row>
    <row r="1842" spans="1:15" x14ac:dyDescent="0.2">
      <c r="A1842" t="str">
        <f t="shared" si="196"/>
        <v>Fannin County, Texas</v>
      </c>
      <c r="B1842" t="str">
        <f t="shared" si="197"/>
        <v>Fannin County,</v>
      </c>
      <c r="C1842" t="s">
        <v>93</v>
      </c>
      <c r="D1842" t="s">
        <v>19</v>
      </c>
      <c r="E1842">
        <v>417</v>
      </c>
      <c r="F1842">
        <f>VLOOKUP(A1842,'[1]Population Data'!$A:$B, 2,FALSE)</f>
        <v>34175</v>
      </c>
      <c r="G1842">
        <f>VLOOKUP(A1842,'[1]Population Data'!$A:$C,3,FALSE)</f>
        <v>12231</v>
      </c>
      <c r="H1842">
        <f>VLOOKUP(A1842,'[1]Population Data'!$A:$D,4,FALSE)</f>
        <v>7244</v>
      </c>
      <c r="I1842" s="1">
        <f>VLOOKUP(A1842,'[1]Population Data'!$A:$E,5,FALSE)</f>
        <v>0.21196781272860277</v>
      </c>
      <c r="J1842" s="2">
        <f>VLOOKUP(A1842,'[1]Population Data'!$A:$F,6,FALSE)</f>
        <v>2.7941296705093617</v>
      </c>
      <c r="K1842" s="2">
        <f t="shared" si="198"/>
        <v>149.24146305779078</v>
      </c>
      <c r="L1842" s="2">
        <f t="shared" si="199"/>
        <v>5231.7777777777783</v>
      </c>
      <c r="M1842" s="3">
        <f t="shared" si="200"/>
        <v>0.15308786474843536</v>
      </c>
      <c r="N1842" s="2">
        <f t="shared" si="201"/>
        <v>42.774734508852738</v>
      </c>
      <c r="O1842" s="2">
        <f t="shared" si="202"/>
        <v>47.878229700073163</v>
      </c>
    </row>
    <row r="1843" spans="1:15" x14ac:dyDescent="0.2">
      <c r="A1843" t="str">
        <f t="shared" si="196"/>
        <v>Fannin County, Texas</v>
      </c>
      <c r="B1843" t="str">
        <f t="shared" si="197"/>
        <v>Fannin County,</v>
      </c>
      <c r="C1843" t="s">
        <v>93</v>
      </c>
      <c r="D1843" t="s">
        <v>20</v>
      </c>
      <c r="E1843">
        <v>101</v>
      </c>
      <c r="F1843">
        <f>VLOOKUP(A1843,'[1]Population Data'!$A:$B, 2,FALSE)</f>
        <v>34175</v>
      </c>
      <c r="G1843">
        <f>VLOOKUP(A1843,'[1]Population Data'!$A:$C,3,FALSE)</f>
        <v>12231</v>
      </c>
      <c r="H1843">
        <f>VLOOKUP(A1843,'[1]Population Data'!$A:$D,4,FALSE)</f>
        <v>7244</v>
      </c>
      <c r="I1843" s="1">
        <f>VLOOKUP(A1843,'[1]Population Data'!$A:$E,5,FALSE)</f>
        <v>0.21196781272860277</v>
      </c>
      <c r="J1843" s="2">
        <f>VLOOKUP(A1843,'[1]Population Data'!$A:$F,6,FALSE)</f>
        <v>2.7941296705093617</v>
      </c>
      <c r="K1843" s="2">
        <f t="shared" si="198"/>
        <v>36.147212874908554</v>
      </c>
      <c r="L1843" s="2">
        <f t="shared" si="199"/>
        <v>5231.7777777777783</v>
      </c>
      <c r="M1843" s="3">
        <f t="shared" si="200"/>
        <v>0.15308786474843536</v>
      </c>
      <c r="N1843" s="2">
        <f t="shared" si="201"/>
        <v>42.774734508852738</v>
      </c>
      <c r="O1843" s="2">
        <f t="shared" si="202"/>
        <v>11.596405754693979</v>
      </c>
    </row>
    <row r="1844" spans="1:15" x14ac:dyDescent="0.2">
      <c r="A1844" t="str">
        <f t="shared" si="196"/>
        <v>Fannin County, Texas</v>
      </c>
      <c r="B1844" t="str">
        <f t="shared" si="197"/>
        <v>Fannin County,</v>
      </c>
      <c r="C1844" t="s">
        <v>93</v>
      </c>
      <c r="D1844" t="s">
        <v>21</v>
      </c>
      <c r="E1844">
        <v>30</v>
      </c>
      <c r="F1844">
        <f>VLOOKUP(A1844,'[1]Population Data'!$A:$B, 2,FALSE)</f>
        <v>34175</v>
      </c>
      <c r="G1844">
        <f>VLOOKUP(A1844,'[1]Population Data'!$A:$C,3,FALSE)</f>
        <v>12231</v>
      </c>
      <c r="H1844">
        <f>VLOOKUP(A1844,'[1]Population Data'!$A:$D,4,FALSE)</f>
        <v>7244</v>
      </c>
      <c r="I1844" s="1">
        <f>VLOOKUP(A1844,'[1]Population Data'!$A:$E,5,FALSE)</f>
        <v>0.21196781272860277</v>
      </c>
      <c r="J1844" s="2">
        <f>VLOOKUP(A1844,'[1]Population Data'!$A:$F,6,FALSE)</f>
        <v>2.7941296705093617</v>
      </c>
      <c r="K1844" s="2">
        <f t="shared" si="198"/>
        <v>10.736795903438185</v>
      </c>
      <c r="L1844" s="2">
        <f t="shared" si="199"/>
        <v>5231.7777777777783</v>
      </c>
      <c r="M1844" s="3">
        <f t="shared" si="200"/>
        <v>0.15308786474843536</v>
      </c>
      <c r="N1844" s="2">
        <f t="shared" si="201"/>
        <v>42.774734508852738</v>
      </c>
      <c r="O1844" s="2">
        <f t="shared" si="202"/>
        <v>3.4444769568397962</v>
      </c>
    </row>
    <row r="1845" spans="1:15" x14ac:dyDescent="0.2">
      <c r="A1845" t="str">
        <f t="shared" si="196"/>
        <v>Fannin County, Texas</v>
      </c>
      <c r="B1845" t="str">
        <f t="shared" si="197"/>
        <v>Fannin County,</v>
      </c>
      <c r="C1845" t="s">
        <v>93</v>
      </c>
      <c r="D1845" t="s">
        <v>22</v>
      </c>
      <c r="E1845">
        <v>1027</v>
      </c>
      <c r="F1845">
        <f>VLOOKUP(A1845,'[1]Population Data'!$A:$B, 2,FALSE)</f>
        <v>34175</v>
      </c>
      <c r="G1845">
        <f>VLOOKUP(A1845,'[1]Population Data'!$A:$C,3,FALSE)</f>
        <v>12231</v>
      </c>
      <c r="H1845">
        <f>VLOOKUP(A1845,'[1]Population Data'!$A:$D,4,FALSE)</f>
        <v>7244</v>
      </c>
      <c r="I1845" s="1">
        <f>VLOOKUP(A1845,'[1]Population Data'!$A:$E,5,FALSE)</f>
        <v>0.21196781272860277</v>
      </c>
      <c r="J1845" s="2">
        <f>VLOOKUP(A1845,'[1]Population Data'!$A:$F,6,FALSE)</f>
        <v>2.7941296705093617</v>
      </c>
      <c r="K1845" s="2">
        <f t="shared" si="198"/>
        <v>367.55631309436723</v>
      </c>
      <c r="L1845" s="2">
        <f t="shared" si="199"/>
        <v>5231.7777777777783</v>
      </c>
      <c r="M1845" s="3">
        <f t="shared" si="200"/>
        <v>0.15308786474843536</v>
      </c>
      <c r="N1845" s="2">
        <f t="shared" si="201"/>
        <v>42.774734508852738</v>
      </c>
      <c r="O1845" s="2">
        <f t="shared" si="202"/>
        <v>117.91592782248233</v>
      </c>
    </row>
    <row r="1846" spans="1:15" x14ac:dyDescent="0.2">
      <c r="A1846" t="str">
        <f t="shared" si="196"/>
        <v>Fannin County, Texas</v>
      </c>
      <c r="B1846" t="str">
        <f t="shared" si="197"/>
        <v>Fannin County,</v>
      </c>
      <c r="C1846" t="s">
        <v>93</v>
      </c>
      <c r="D1846" t="s">
        <v>23</v>
      </c>
      <c r="E1846">
        <v>346</v>
      </c>
      <c r="F1846">
        <f>VLOOKUP(A1846,'[1]Population Data'!$A:$B, 2,FALSE)</f>
        <v>34175</v>
      </c>
      <c r="G1846">
        <f>VLOOKUP(A1846,'[1]Population Data'!$A:$C,3,FALSE)</f>
        <v>12231</v>
      </c>
      <c r="H1846">
        <f>VLOOKUP(A1846,'[1]Population Data'!$A:$D,4,FALSE)</f>
        <v>7244</v>
      </c>
      <c r="I1846" s="1">
        <f>VLOOKUP(A1846,'[1]Population Data'!$A:$E,5,FALSE)</f>
        <v>0.21196781272860277</v>
      </c>
      <c r="J1846" s="2">
        <f>VLOOKUP(A1846,'[1]Population Data'!$A:$F,6,FALSE)</f>
        <v>2.7941296705093617</v>
      </c>
      <c r="K1846" s="2">
        <f t="shared" si="198"/>
        <v>123.8310460863204</v>
      </c>
      <c r="L1846" s="2">
        <f t="shared" si="199"/>
        <v>5231.7777777777783</v>
      </c>
      <c r="M1846" s="3">
        <f t="shared" si="200"/>
        <v>0.15308786474843536</v>
      </c>
      <c r="N1846" s="2">
        <f t="shared" si="201"/>
        <v>42.774734508852738</v>
      </c>
      <c r="O1846" s="2">
        <f t="shared" si="202"/>
        <v>39.726300902218973</v>
      </c>
    </row>
    <row r="1847" spans="1:15" x14ac:dyDescent="0.2">
      <c r="A1847" t="str">
        <f t="shared" si="196"/>
        <v>Fannin County, Texas</v>
      </c>
      <c r="B1847" t="str">
        <f t="shared" si="197"/>
        <v>Fannin County,</v>
      </c>
      <c r="C1847" t="s">
        <v>93</v>
      </c>
      <c r="D1847" t="s">
        <v>24</v>
      </c>
      <c r="E1847">
        <v>1729</v>
      </c>
      <c r="F1847">
        <f>VLOOKUP(A1847,'[1]Population Data'!$A:$B, 2,FALSE)</f>
        <v>34175</v>
      </c>
      <c r="G1847">
        <f>VLOOKUP(A1847,'[1]Population Data'!$A:$C,3,FALSE)</f>
        <v>12231</v>
      </c>
      <c r="H1847">
        <f>VLOOKUP(A1847,'[1]Population Data'!$A:$D,4,FALSE)</f>
        <v>7244</v>
      </c>
      <c r="I1847" s="1">
        <f>VLOOKUP(A1847,'[1]Population Data'!$A:$E,5,FALSE)</f>
        <v>0.21196781272860277</v>
      </c>
      <c r="J1847" s="2">
        <f>VLOOKUP(A1847,'[1]Population Data'!$A:$F,6,FALSE)</f>
        <v>2.7941296705093617</v>
      </c>
      <c r="K1847" s="2">
        <f t="shared" si="198"/>
        <v>618.7973372348207</v>
      </c>
      <c r="L1847" s="2">
        <f t="shared" si="199"/>
        <v>5231.7777777777783</v>
      </c>
      <c r="M1847" s="3">
        <f t="shared" si="200"/>
        <v>0.15308786474843536</v>
      </c>
      <c r="N1847" s="2">
        <f t="shared" si="201"/>
        <v>42.774734508852738</v>
      </c>
      <c r="O1847" s="2">
        <f t="shared" si="202"/>
        <v>198.51668861253356</v>
      </c>
    </row>
    <row r="1848" spans="1:15" x14ac:dyDescent="0.2">
      <c r="A1848" t="str">
        <f t="shared" si="196"/>
        <v>Fannin County, Texas</v>
      </c>
      <c r="B1848" t="str">
        <f t="shared" si="197"/>
        <v>Fannin County,</v>
      </c>
      <c r="C1848" t="s">
        <v>93</v>
      </c>
      <c r="D1848" t="s">
        <v>25</v>
      </c>
      <c r="E1848">
        <v>403</v>
      </c>
      <c r="F1848">
        <f>VLOOKUP(A1848,'[1]Population Data'!$A:$B, 2,FALSE)</f>
        <v>34175</v>
      </c>
      <c r="G1848">
        <f>VLOOKUP(A1848,'[1]Population Data'!$A:$C,3,FALSE)</f>
        <v>12231</v>
      </c>
      <c r="H1848">
        <f>VLOOKUP(A1848,'[1]Population Data'!$A:$D,4,FALSE)</f>
        <v>7244</v>
      </c>
      <c r="I1848" s="1">
        <f>VLOOKUP(A1848,'[1]Population Data'!$A:$E,5,FALSE)</f>
        <v>0.21196781272860277</v>
      </c>
      <c r="J1848" s="2">
        <f>VLOOKUP(A1848,'[1]Population Data'!$A:$F,6,FALSE)</f>
        <v>2.7941296705093617</v>
      </c>
      <c r="K1848" s="2">
        <f t="shared" si="198"/>
        <v>144.23095830285294</v>
      </c>
      <c r="L1848" s="2">
        <f t="shared" si="199"/>
        <v>5231.7777777777783</v>
      </c>
      <c r="M1848" s="3">
        <f t="shared" si="200"/>
        <v>0.15308786474843536</v>
      </c>
      <c r="N1848" s="2">
        <f t="shared" si="201"/>
        <v>42.774734508852738</v>
      </c>
      <c r="O1848" s="2">
        <f t="shared" si="202"/>
        <v>46.270807120214585</v>
      </c>
    </row>
    <row r="1849" spans="1:15" x14ac:dyDescent="0.2">
      <c r="A1849" t="str">
        <f t="shared" si="196"/>
        <v>Fannin County, Texas</v>
      </c>
      <c r="B1849" t="str">
        <f t="shared" si="197"/>
        <v>Fannin County,</v>
      </c>
      <c r="C1849" t="s">
        <v>93</v>
      </c>
      <c r="D1849" t="s">
        <v>26</v>
      </c>
      <c r="E1849">
        <v>1214</v>
      </c>
      <c r="F1849">
        <f>VLOOKUP(A1849,'[1]Population Data'!$A:$B, 2,FALSE)</f>
        <v>34175</v>
      </c>
      <c r="G1849">
        <f>VLOOKUP(A1849,'[1]Population Data'!$A:$C,3,FALSE)</f>
        <v>12231</v>
      </c>
      <c r="H1849">
        <f>VLOOKUP(A1849,'[1]Population Data'!$A:$D,4,FALSE)</f>
        <v>7244</v>
      </c>
      <c r="I1849" s="1">
        <f>VLOOKUP(A1849,'[1]Population Data'!$A:$E,5,FALSE)</f>
        <v>0.21196781272860277</v>
      </c>
      <c r="J1849" s="2">
        <f>VLOOKUP(A1849,'[1]Population Data'!$A:$F,6,FALSE)</f>
        <v>2.7941296705093617</v>
      </c>
      <c r="K1849" s="2">
        <f t="shared" si="198"/>
        <v>434.48234089246523</v>
      </c>
      <c r="L1849" s="2">
        <f t="shared" si="199"/>
        <v>5231.7777777777783</v>
      </c>
      <c r="M1849" s="3">
        <f t="shared" si="200"/>
        <v>0.15308786474843536</v>
      </c>
      <c r="N1849" s="2">
        <f t="shared" si="201"/>
        <v>42.774734508852738</v>
      </c>
      <c r="O1849" s="2">
        <f t="shared" si="202"/>
        <v>139.3865008534504</v>
      </c>
    </row>
    <row r="1850" spans="1:15" x14ac:dyDescent="0.2">
      <c r="A1850" t="str">
        <f t="shared" si="196"/>
        <v>Fannin County, Texas</v>
      </c>
      <c r="B1850" t="str">
        <f t="shared" si="197"/>
        <v>Fannin County,</v>
      </c>
      <c r="C1850" t="s">
        <v>93</v>
      </c>
      <c r="D1850" t="s">
        <v>27</v>
      </c>
      <c r="E1850">
        <v>1296</v>
      </c>
      <c r="F1850">
        <f>VLOOKUP(A1850,'[1]Population Data'!$A:$B, 2,FALSE)</f>
        <v>34175</v>
      </c>
      <c r="G1850">
        <f>VLOOKUP(A1850,'[1]Population Data'!$A:$C,3,FALSE)</f>
        <v>12231</v>
      </c>
      <c r="H1850">
        <f>VLOOKUP(A1850,'[1]Population Data'!$A:$D,4,FALSE)</f>
        <v>7244</v>
      </c>
      <c r="I1850" s="1">
        <f>VLOOKUP(A1850,'[1]Population Data'!$A:$E,5,FALSE)</f>
        <v>0.21196781272860277</v>
      </c>
      <c r="J1850" s="2">
        <f>VLOOKUP(A1850,'[1]Population Data'!$A:$F,6,FALSE)</f>
        <v>2.7941296705093617</v>
      </c>
      <c r="K1850" s="2">
        <f t="shared" si="198"/>
        <v>463.82958302852961</v>
      </c>
      <c r="L1850" s="2">
        <f t="shared" si="199"/>
        <v>5231.7777777777783</v>
      </c>
      <c r="M1850" s="3">
        <f t="shared" si="200"/>
        <v>0.15308786474843536</v>
      </c>
      <c r="N1850" s="2">
        <f t="shared" si="201"/>
        <v>42.774734508852738</v>
      </c>
      <c r="O1850" s="2">
        <f t="shared" si="202"/>
        <v>148.80140453547918</v>
      </c>
    </row>
    <row r="1851" spans="1:15" x14ac:dyDescent="0.2">
      <c r="A1851" t="str">
        <f t="shared" si="196"/>
        <v>Fannin County, Texas</v>
      </c>
      <c r="B1851" t="str">
        <f t="shared" si="197"/>
        <v>Fannin County,</v>
      </c>
      <c r="C1851" t="s">
        <v>93</v>
      </c>
      <c r="D1851" t="s">
        <v>28</v>
      </c>
      <c r="E1851">
        <v>648</v>
      </c>
      <c r="F1851">
        <f>VLOOKUP(A1851,'[1]Population Data'!$A:$B, 2,FALSE)</f>
        <v>34175</v>
      </c>
      <c r="G1851">
        <f>VLOOKUP(A1851,'[1]Population Data'!$A:$C,3,FALSE)</f>
        <v>12231</v>
      </c>
      <c r="H1851">
        <f>VLOOKUP(A1851,'[1]Population Data'!$A:$D,4,FALSE)</f>
        <v>7244</v>
      </c>
      <c r="I1851" s="1">
        <f>VLOOKUP(A1851,'[1]Population Data'!$A:$E,5,FALSE)</f>
        <v>0.21196781272860277</v>
      </c>
      <c r="J1851" s="2">
        <f>VLOOKUP(A1851,'[1]Population Data'!$A:$F,6,FALSE)</f>
        <v>2.7941296705093617</v>
      </c>
      <c r="K1851" s="2">
        <f t="shared" si="198"/>
        <v>231.91479151426481</v>
      </c>
      <c r="L1851" s="2">
        <f t="shared" si="199"/>
        <v>5231.7777777777783</v>
      </c>
      <c r="M1851" s="3">
        <f t="shared" si="200"/>
        <v>0.15308786474843536</v>
      </c>
      <c r="N1851" s="2">
        <f t="shared" si="201"/>
        <v>42.774734508852738</v>
      </c>
      <c r="O1851" s="2">
        <f t="shared" si="202"/>
        <v>74.40070226773959</v>
      </c>
    </row>
    <row r="1852" spans="1:15" x14ac:dyDescent="0.2">
      <c r="A1852" t="str">
        <f t="shared" si="196"/>
        <v>Fayette County, Texas</v>
      </c>
      <c r="B1852" t="str">
        <f t="shared" si="197"/>
        <v>Fayette County,</v>
      </c>
      <c r="C1852" t="s">
        <v>94</v>
      </c>
      <c r="D1852" t="s">
        <v>4</v>
      </c>
      <c r="E1852">
        <v>133</v>
      </c>
      <c r="F1852">
        <f>VLOOKUP(A1852,'[1]Population Data'!$A:$B, 2,FALSE)</f>
        <v>25066</v>
      </c>
      <c r="G1852">
        <f>VLOOKUP(A1852,'[1]Population Data'!$A:$C,3,FALSE)</f>
        <v>9067</v>
      </c>
      <c r="H1852">
        <f>VLOOKUP(A1852,'[1]Population Data'!$A:$D,4,FALSE)</f>
        <v>5206</v>
      </c>
      <c r="I1852" s="1">
        <f>VLOOKUP(A1852,'[1]Population Data'!$A:$E,5,FALSE)</f>
        <v>0.20769169392803</v>
      </c>
      <c r="J1852" s="2">
        <f>VLOOKUP(A1852,'[1]Population Data'!$A:$F,6,FALSE)</f>
        <v>2.7645307157825081</v>
      </c>
      <c r="K1852" s="2">
        <f t="shared" si="198"/>
        <v>48.109431101891005</v>
      </c>
      <c r="L1852" s="2">
        <f t="shared" si="199"/>
        <v>3759.8888888888891</v>
      </c>
      <c r="M1852" s="3">
        <f t="shared" si="200"/>
        <v>0.14999955672579945</v>
      </c>
      <c r="N1852" s="2">
        <f t="shared" si="201"/>
        <v>41.467838192223326</v>
      </c>
      <c r="O1852" s="2">
        <f t="shared" si="202"/>
        <v>14.962455783398493</v>
      </c>
    </row>
    <row r="1853" spans="1:15" x14ac:dyDescent="0.2">
      <c r="A1853" t="str">
        <f t="shared" si="196"/>
        <v>Fayette County, Texas</v>
      </c>
      <c r="B1853" t="str">
        <f t="shared" si="197"/>
        <v>Fayette County,</v>
      </c>
      <c r="C1853" t="s">
        <v>94</v>
      </c>
      <c r="D1853" t="s">
        <v>5</v>
      </c>
      <c r="E1853">
        <v>143</v>
      </c>
      <c r="F1853">
        <f>VLOOKUP(A1853,'[1]Population Data'!$A:$B, 2,FALSE)</f>
        <v>25066</v>
      </c>
      <c r="G1853">
        <f>VLOOKUP(A1853,'[1]Population Data'!$A:$C,3,FALSE)</f>
        <v>9067</v>
      </c>
      <c r="H1853">
        <f>VLOOKUP(A1853,'[1]Population Data'!$A:$D,4,FALSE)</f>
        <v>5206</v>
      </c>
      <c r="I1853" s="1">
        <f>VLOOKUP(A1853,'[1]Population Data'!$A:$E,5,FALSE)</f>
        <v>0.20769169392803</v>
      </c>
      <c r="J1853" s="2">
        <f>VLOOKUP(A1853,'[1]Population Data'!$A:$F,6,FALSE)</f>
        <v>2.7645307157825081</v>
      </c>
      <c r="K1853" s="2">
        <f t="shared" si="198"/>
        <v>51.7266815606798</v>
      </c>
      <c r="L1853" s="2">
        <f t="shared" si="199"/>
        <v>3759.8888888888891</v>
      </c>
      <c r="M1853" s="3">
        <f t="shared" si="200"/>
        <v>0.14999955672579945</v>
      </c>
      <c r="N1853" s="2">
        <f t="shared" si="201"/>
        <v>41.467838192223326</v>
      </c>
      <c r="O1853" s="2">
        <f t="shared" si="202"/>
        <v>16.087452458841991</v>
      </c>
    </row>
    <row r="1854" spans="1:15" x14ac:dyDescent="0.2">
      <c r="A1854" t="str">
        <f t="shared" si="196"/>
        <v>Fayette County, Texas</v>
      </c>
      <c r="B1854" t="str">
        <f t="shared" si="197"/>
        <v>Fayette County,</v>
      </c>
      <c r="C1854" t="s">
        <v>94</v>
      </c>
      <c r="D1854" t="s">
        <v>6</v>
      </c>
      <c r="E1854">
        <v>629</v>
      </c>
      <c r="F1854">
        <f>VLOOKUP(A1854,'[1]Population Data'!$A:$B, 2,FALSE)</f>
        <v>25066</v>
      </c>
      <c r="G1854">
        <f>VLOOKUP(A1854,'[1]Population Data'!$A:$C,3,FALSE)</f>
        <v>9067</v>
      </c>
      <c r="H1854">
        <f>VLOOKUP(A1854,'[1]Population Data'!$A:$D,4,FALSE)</f>
        <v>5206</v>
      </c>
      <c r="I1854" s="1">
        <f>VLOOKUP(A1854,'[1]Population Data'!$A:$E,5,FALSE)</f>
        <v>0.20769169392803</v>
      </c>
      <c r="J1854" s="2">
        <f>VLOOKUP(A1854,'[1]Population Data'!$A:$F,6,FALSE)</f>
        <v>2.7645307157825081</v>
      </c>
      <c r="K1854" s="2">
        <f t="shared" si="198"/>
        <v>227.52505385781535</v>
      </c>
      <c r="L1854" s="2">
        <f t="shared" si="199"/>
        <v>3759.8888888888891</v>
      </c>
      <c r="M1854" s="3">
        <f t="shared" si="200"/>
        <v>0.14999955672579945</v>
      </c>
      <c r="N1854" s="2">
        <f t="shared" si="201"/>
        <v>41.467838192223326</v>
      </c>
      <c r="O1854" s="2">
        <f t="shared" si="202"/>
        <v>70.762290885395885</v>
      </c>
    </row>
    <row r="1855" spans="1:15" x14ac:dyDescent="0.2">
      <c r="A1855" t="str">
        <f t="shared" si="196"/>
        <v>Fayette County, Texas</v>
      </c>
      <c r="B1855" t="str">
        <f t="shared" si="197"/>
        <v>Fayette County,</v>
      </c>
      <c r="C1855" t="s">
        <v>94</v>
      </c>
      <c r="D1855" t="s">
        <v>7</v>
      </c>
      <c r="E1855">
        <v>277</v>
      </c>
      <c r="F1855">
        <f>VLOOKUP(A1855,'[1]Population Data'!$A:$B, 2,FALSE)</f>
        <v>25066</v>
      </c>
      <c r="G1855">
        <f>VLOOKUP(A1855,'[1]Population Data'!$A:$C,3,FALSE)</f>
        <v>9067</v>
      </c>
      <c r="H1855">
        <f>VLOOKUP(A1855,'[1]Population Data'!$A:$D,4,FALSE)</f>
        <v>5206</v>
      </c>
      <c r="I1855" s="1">
        <f>VLOOKUP(A1855,'[1]Population Data'!$A:$E,5,FALSE)</f>
        <v>0.20769169392803</v>
      </c>
      <c r="J1855" s="2">
        <f>VLOOKUP(A1855,'[1]Population Data'!$A:$F,6,FALSE)</f>
        <v>2.7645307157825081</v>
      </c>
      <c r="K1855" s="2">
        <f t="shared" si="198"/>
        <v>100.19783770844968</v>
      </c>
      <c r="L1855" s="2">
        <f t="shared" si="199"/>
        <v>3759.8888888888891</v>
      </c>
      <c r="M1855" s="3">
        <f t="shared" si="200"/>
        <v>0.14999955672579945</v>
      </c>
      <c r="N1855" s="2">
        <f t="shared" si="201"/>
        <v>41.467838192223326</v>
      </c>
      <c r="O1855" s="2">
        <f t="shared" si="202"/>
        <v>31.162407909784836</v>
      </c>
    </row>
    <row r="1856" spans="1:15" x14ac:dyDescent="0.2">
      <c r="A1856" t="str">
        <f t="shared" si="196"/>
        <v>Fayette County, Texas</v>
      </c>
      <c r="B1856" t="str">
        <f t="shared" si="197"/>
        <v>Fayette County,</v>
      </c>
      <c r="C1856" t="s">
        <v>94</v>
      </c>
      <c r="D1856" t="s">
        <v>8</v>
      </c>
      <c r="E1856">
        <v>125</v>
      </c>
      <c r="F1856">
        <f>VLOOKUP(A1856,'[1]Population Data'!$A:$B, 2,FALSE)</f>
        <v>25066</v>
      </c>
      <c r="G1856">
        <f>VLOOKUP(A1856,'[1]Population Data'!$A:$C,3,FALSE)</f>
        <v>9067</v>
      </c>
      <c r="H1856">
        <f>VLOOKUP(A1856,'[1]Population Data'!$A:$D,4,FALSE)</f>
        <v>5206</v>
      </c>
      <c r="I1856" s="1">
        <f>VLOOKUP(A1856,'[1]Population Data'!$A:$E,5,FALSE)</f>
        <v>0.20769169392803</v>
      </c>
      <c r="J1856" s="2">
        <f>VLOOKUP(A1856,'[1]Population Data'!$A:$F,6,FALSE)</f>
        <v>2.7645307157825081</v>
      </c>
      <c r="K1856" s="2">
        <f t="shared" si="198"/>
        <v>45.215630734859971</v>
      </c>
      <c r="L1856" s="2">
        <f t="shared" si="199"/>
        <v>3759.8888888888891</v>
      </c>
      <c r="M1856" s="3">
        <f t="shared" si="200"/>
        <v>0.14999955672579945</v>
      </c>
      <c r="N1856" s="2">
        <f t="shared" si="201"/>
        <v>41.467838192223326</v>
      </c>
      <c r="O1856" s="2">
        <f t="shared" si="202"/>
        <v>14.062458443043699</v>
      </c>
    </row>
    <row r="1857" spans="1:15" x14ac:dyDescent="0.2">
      <c r="A1857" t="str">
        <f t="shared" si="196"/>
        <v>Fayette County, Texas</v>
      </c>
      <c r="B1857" t="str">
        <f t="shared" si="197"/>
        <v>Fayette County,</v>
      </c>
      <c r="C1857" t="s">
        <v>94</v>
      </c>
      <c r="D1857" t="s">
        <v>9</v>
      </c>
      <c r="E1857">
        <v>76</v>
      </c>
      <c r="F1857">
        <f>VLOOKUP(A1857,'[1]Population Data'!$A:$B, 2,FALSE)</f>
        <v>25066</v>
      </c>
      <c r="G1857">
        <f>VLOOKUP(A1857,'[1]Population Data'!$A:$C,3,FALSE)</f>
        <v>9067</v>
      </c>
      <c r="H1857">
        <f>VLOOKUP(A1857,'[1]Population Data'!$A:$D,4,FALSE)</f>
        <v>5206</v>
      </c>
      <c r="I1857" s="1">
        <f>VLOOKUP(A1857,'[1]Population Data'!$A:$E,5,FALSE)</f>
        <v>0.20769169392803</v>
      </c>
      <c r="J1857" s="2">
        <f>VLOOKUP(A1857,'[1]Population Data'!$A:$F,6,FALSE)</f>
        <v>2.7645307157825081</v>
      </c>
      <c r="K1857" s="2">
        <f t="shared" si="198"/>
        <v>27.491103486794859</v>
      </c>
      <c r="L1857" s="2">
        <f t="shared" si="199"/>
        <v>3759.8888888888891</v>
      </c>
      <c r="M1857" s="3">
        <f t="shared" si="200"/>
        <v>0.14999955672579945</v>
      </c>
      <c r="N1857" s="2">
        <f t="shared" si="201"/>
        <v>41.467838192223326</v>
      </c>
      <c r="O1857" s="2">
        <f t="shared" si="202"/>
        <v>8.5499747333705685</v>
      </c>
    </row>
    <row r="1858" spans="1:15" x14ac:dyDescent="0.2">
      <c r="A1858" t="str">
        <f t="shared" si="196"/>
        <v>Fayette County, Texas</v>
      </c>
      <c r="B1858" t="str">
        <f t="shared" si="197"/>
        <v>Fayette County,</v>
      </c>
      <c r="C1858" t="s">
        <v>94</v>
      </c>
      <c r="D1858" t="s">
        <v>10</v>
      </c>
      <c r="E1858">
        <v>1081</v>
      </c>
      <c r="F1858">
        <f>VLOOKUP(A1858,'[1]Population Data'!$A:$B, 2,FALSE)</f>
        <v>25066</v>
      </c>
      <c r="G1858">
        <f>VLOOKUP(A1858,'[1]Population Data'!$A:$C,3,FALSE)</f>
        <v>9067</v>
      </c>
      <c r="H1858">
        <f>VLOOKUP(A1858,'[1]Population Data'!$A:$D,4,FALSE)</f>
        <v>5206</v>
      </c>
      <c r="I1858" s="1">
        <f>VLOOKUP(A1858,'[1]Population Data'!$A:$E,5,FALSE)</f>
        <v>0.20769169392803</v>
      </c>
      <c r="J1858" s="2">
        <f>VLOOKUP(A1858,'[1]Population Data'!$A:$F,6,FALSE)</f>
        <v>2.7645307157825081</v>
      </c>
      <c r="K1858" s="2">
        <f t="shared" si="198"/>
        <v>391.024774595069</v>
      </c>
      <c r="L1858" s="2">
        <f t="shared" si="199"/>
        <v>3759.8888888888891</v>
      </c>
      <c r="M1858" s="3">
        <f t="shared" si="200"/>
        <v>0.14999955672579945</v>
      </c>
      <c r="N1858" s="2">
        <f t="shared" si="201"/>
        <v>41.467838192223326</v>
      </c>
      <c r="O1858" s="2">
        <f t="shared" si="202"/>
        <v>121.6121406154419</v>
      </c>
    </row>
    <row r="1859" spans="1:15" x14ac:dyDescent="0.2">
      <c r="A1859" t="str">
        <f t="shared" ref="A1859:A1922" si="203">CONCATENATE(B1859," ", "Texas")</f>
        <v>Fayette County, Texas</v>
      </c>
      <c r="B1859" t="str">
        <f t="shared" ref="B1859:B1922" si="204">LEFT(C1859,FIND(",", C1859))</f>
        <v>Fayette County,</v>
      </c>
      <c r="C1859" t="s">
        <v>94</v>
      </c>
      <c r="D1859" t="s">
        <v>11</v>
      </c>
      <c r="E1859">
        <v>462</v>
      </c>
      <c r="F1859">
        <f>VLOOKUP(A1859,'[1]Population Data'!$A:$B, 2,FALSE)</f>
        <v>25066</v>
      </c>
      <c r="G1859">
        <f>VLOOKUP(A1859,'[1]Population Data'!$A:$C,3,FALSE)</f>
        <v>9067</v>
      </c>
      <c r="H1859">
        <f>VLOOKUP(A1859,'[1]Population Data'!$A:$D,4,FALSE)</f>
        <v>5206</v>
      </c>
      <c r="I1859" s="1">
        <f>VLOOKUP(A1859,'[1]Population Data'!$A:$E,5,FALSE)</f>
        <v>0.20769169392803</v>
      </c>
      <c r="J1859" s="2">
        <f>VLOOKUP(A1859,'[1]Population Data'!$A:$F,6,FALSE)</f>
        <v>2.7645307157825081</v>
      </c>
      <c r="K1859" s="2">
        <f t="shared" ref="K1859:K1922" si="205">E1859/J1859</f>
        <v>167.11697119604244</v>
      </c>
      <c r="L1859" s="2">
        <f t="shared" ref="L1859:L1922" si="206">(H1859/18)*13</f>
        <v>3759.8888888888891</v>
      </c>
      <c r="M1859" s="3">
        <f t="shared" ref="M1859:M1922" si="207">L1859/F1859</f>
        <v>0.14999955672579945</v>
      </c>
      <c r="N1859" s="2">
        <f t="shared" ref="N1859:N1922" si="208">M1859*J1859*100</f>
        <v>41.467838192223326</v>
      </c>
      <c r="O1859" s="2">
        <f t="shared" ref="O1859:O1922" si="209">0.75*N1859*K1859*(1/100)</f>
        <v>51.974846405489508</v>
      </c>
    </row>
    <row r="1860" spans="1:15" x14ac:dyDescent="0.2">
      <c r="A1860" t="str">
        <f t="shared" si="203"/>
        <v>Fayette County, Texas</v>
      </c>
      <c r="B1860" t="str">
        <f t="shared" si="204"/>
        <v>Fayette County,</v>
      </c>
      <c r="C1860" t="s">
        <v>94</v>
      </c>
      <c r="D1860" t="s">
        <v>12</v>
      </c>
      <c r="E1860">
        <v>222</v>
      </c>
      <c r="F1860">
        <f>VLOOKUP(A1860,'[1]Population Data'!$A:$B, 2,FALSE)</f>
        <v>25066</v>
      </c>
      <c r="G1860">
        <f>VLOOKUP(A1860,'[1]Population Data'!$A:$C,3,FALSE)</f>
        <v>9067</v>
      </c>
      <c r="H1860">
        <f>VLOOKUP(A1860,'[1]Population Data'!$A:$D,4,FALSE)</f>
        <v>5206</v>
      </c>
      <c r="I1860" s="1">
        <f>VLOOKUP(A1860,'[1]Population Data'!$A:$E,5,FALSE)</f>
        <v>0.20769169392803</v>
      </c>
      <c r="J1860" s="2">
        <f>VLOOKUP(A1860,'[1]Population Data'!$A:$F,6,FALSE)</f>
        <v>2.7645307157825081</v>
      </c>
      <c r="K1860" s="2">
        <f t="shared" si="205"/>
        <v>80.302960185111303</v>
      </c>
      <c r="L1860" s="2">
        <f t="shared" si="206"/>
        <v>3759.8888888888891</v>
      </c>
      <c r="M1860" s="3">
        <f t="shared" si="207"/>
        <v>0.14999955672579945</v>
      </c>
      <c r="N1860" s="2">
        <f t="shared" si="208"/>
        <v>41.467838192223326</v>
      </c>
      <c r="O1860" s="2">
        <f t="shared" si="209"/>
        <v>24.974926194845608</v>
      </c>
    </row>
    <row r="1861" spans="1:15" x14ac:dyDescent="0.2">
      <c r="A1861" t="str">
        <f t="shared" si="203"/>
        <v>Fayette County, Texas</v>
      </c>
      <c r="B1861" t="str">
        <f t="shared" si="204"/>
        <v>Fayette County,</v>
      </c>
      <c r="C1861" t="s">
        <v>94</v>
      </c>
      <c r="D1861" t="s">
        <v>13</v>
      </c>
      <c r="E1861">
        <v>14</v>
      </c>
      <c r="F1861">
        <f>VLOOKUP(A1861,'[1]Population Data'!$A:$B, 2,FALSE)</f>
        <v>25066</v>
      </c>
      <c r="G1861">
        <f>VLOOKUP(A1861,'[1]Population Data'!$A:$C,3,FALSE)</f>
        <v>9067</v>
      </c>
      <c r="H1861">
        <f>VLOOKUP(A1861,'[1]Population Data'!$A:$D,4,FALSE)</f>
        <v>5206</v>
      </c>
      <c r="I1861" s="1">
        <f>VLOOKUP(A1861,'[1]Population Data'!$A:$E,5,FALSE)</f>
        <v>0.20769169392803</v>
      </c>
      <c r="J1861" s="2">
        <f>VLOOKUP(A1861,'[1]Population Data'!$A:$F,6,FALSE)</f>
        <v>2.7645307157825081</v>
      </c>
      <c r="K1861" s="2">
        <f t="shared" si="205"/>
        <v>5.0641506423043161</v>
      </c>
      <c r="L1861" s="2">
        <f t="shared" si="206"/>
        <v>3759.8888888888891</v>
      </c>
      <c r="M1861" s="3">
        <f t="shared" si="207"/>
        <v>0.14999955672579945</v>
      </c>
      <c r="N1861" s="2">
        <f t="shared" si="208"/>
        <v>41.467838192223326</v>
      </c>
      <c r="O1861" s="2">
        <f t="shared" si="209"/>
        <v>1.574995345620894</v>
      </c>
    </row>
    <row r="1862" spans="1:15" x14ac:dyDescent="0.2">
      <c r="A1862" t="str">
        <f t="shared" si="203"/>
        <v>Fayette County, Texas</v>
      </c>
      <c r="B1862" t="str">
        <f t="shared" si="204"/>
        <v>Fayette County,</v>
      </c>
      <c r="C1862" t="s">
        <v>94</v>
      </c>
      <c r="D1862" t="s">
        <v>14</v>
      </c>
      <c r="E1862">
        <v>791</v>
      </c>
      <c r="F1862">
        <f>VLOOKUP(A1862,'[1]Population Data'!$A:$B, 2,FALSE)</f>
        <v>25066</v>
      </c>
      <c r="G1862">
        <f>VLOOKUP(A1862,'[1]Population Data'!$A:$C,3,FALSE)</f>
        <v>9067</v>
      </c>
      <c r="H1862">
        <f>VLOOKUP(A1862,'[1]Population Data'!$A:$D,4,FALSE)</f>
        <v>5206</v>
      </c>
      <c r="I1862" s="1">
        <f>VLOOKUP(A1862,'[1]Population Data'!$A:$E,5,FALSE)</f>
        <v>0.20769169392803</v>
      </c>
      <c r="J1862" s="2">
        <f>VLOOKUP(A1862,'[1]Population Data'!$A:$F,6,FALSE)</f>
        <v>2.7645307157825081</v>
      </c>
      <c r="K1862" s="2">
        <f t="shared" si="205"/>
        <v>286.12451129019388</v>
      </c>
      <c r="L1862" s="2">
        <f t="shared" si="206"/>
        <v>3759.8888888888891</v>
      </c>
      <c r="M1862" s="3">
        <f t="shared" si="207"/>
        <v>0.14999955672579945</v>
      </c>
      <c r="N1862" s="2">
        <f t="shared" si="208"/>
        <v>41.467838192223326</v>
      </c>
      <c r="O1862" s="2">
        <f t="shared" si="209"/>
        <v>88.98723702758052</v>
      </c>
    </row>
    <row r="1863" spans="1:15" x14ac:dyDescent="0.2">
      <c r="A1863" t="str">
        <f t="shared" si="203"/>
        <v>Fayette County, Texas</v>
      </c>
      <c r="B1863" t="str">
        <f t="shared" si="204"/>
        <v>Fayette County,</v>
      </c>
      <c r="C1863" t="s">
        <v>94</v>
      </c>
      <c r="D1863" t="s">
        <v>15</v>
      </c>
      <c r="E1863">
        <v>198</v>
      </c>
      <c r="F1863">
        <f>VLOOKUP(A1863,'[1]Population Data'!$A:$B, 2,FALSE)</f>
        <v>25066</v>
      </c>
      <c r="G1863">
        <f>VLOOKUP(A1863,'[1]Population Data'!$A:$C,3,FALSE)</f>
        <v>9067</v>
      </c>
      <c r="H1863">
        <f>VLOOKUP(A1863,'[1]Population Data'!$A:$D,4,FALSE)</f>
        <v>5206</v>
      </c>
      <c r="I1863" s="1">
        <f>VLOOKUP(A1863,'[1]Population Data'!$A:$E,5,FALSE)</f>
        <v>0.20769169392803</v>
      </c>
      <c r="J1863" s="2">
        <f>VLOOKUP(A1863,'[1]Population Data'!$A:$F,6,FALSE)</f>
        <v>2.7645307157825081</v>
      </c>
      <c r="K1863" s="2">
        <f t="shared" si="205"/>
        <v>71.621559084018187</v>
      </c>
      <c r="L1863" s="2">
        <f t="shared" si="206"/>
        <v>3759.8888888888891</v>
      </c>
      <c r="M1863" s="3">
        <f t="shared" si="207"/>
        <v>0.14999955672579945</v>
      </c>
      <c r="N1863" s="2">
        <f t="shared" si="208"/>
        <v>41.467838192223326</v>
      </c>
      <c r="O1863" s="2">
        <f t="shared" si="209"/>
        <v>22.274934173781215</v>
      </c>
    </row>
    <row r="1864" spans="1:15" x14ac:dyDescent="0.2">
      <c r="A1864" t="str">
        <f t="shared" si="203"/>
        <v>Fayette County, Texas</v>
      </c>
      <c r="B1864" t="str">
        <f t="shared" si="204"/>
        <v>Fayette County,</v>
      </c>
      <c r="C1864" t="s">
        <v>94</v>
      </c>
      <c r="D1864" t="s">
        <v>16</v>
      </c>
      <c r="E1864">
        <v>163</v>
      </c>
      <c r="F1864">
        <f>VLOOKUP(A1864,'[1]Population Data'!$A:$B, 2,FALSE)</f>
        <v>25066</v>
      </c>
      <c r="G1864">
        <f>VLOOKUP(A1864,'[1]Population Data'!$A:$C,3,FALSE)</f>
        <v>9067</v>
      </c>
      <c r="H1864">
        <f>VLOOKUP(A1864,'[1]Population Data'!$A:$D,4,FALSE)</f>
        <v>5206</v>
      </c>
      <c r="I1864" s="1">
        <f>VLOOKUP(A1864,'[1]Population Data'!$A:$E,5,FALSE)</f>
        <v>0.20769169392803</v>
      </c>
      <c r="J1864" s="2">
        <f>VLOOKUP(A1864,'[1]Population Data'!$A:$F,6,FALSE)</f>
        <v>2.7645307157825081</v>
      </c>
      <c r="K1864" s="2">
        <f t="shared" si="205"/>
        <v>58.961182478257399</v>
      </c>
      <c r="L1864" s="2">
        <f t="shared" si="206"/>
        <v>3759.8888888888891</v>
      </c>
      <c r="M1864" s="3">
        <f t="shared" si="207"/>
        <v>0.14999955672579945</v>
      </c>
      <c r="N1864" s="2">
        <f t="shared" si="208"/>
        <v>41.467838192223326</v>
      </c>
      <c r="O1864" s="2">
        <f t="shared" si="209"/>
        <v>18.337445809728983</v>
      </c>
    </row>
    <row r="1865" spans="1:15" x14ac:dyDescent="0.2">
      <c r="A1865" t="str">
        <f t="shared" si="203"/>
        <v>Fayette County, Texas</v>
      </c>
      <c r="B1865" t="str">
        <f t="shared" si="204"/>
        <v>Fayette County,</v>
      </c>
      <c r="C1865" t="s">
        <v>94</v>
      </c>
      <c r="D1865" t="s">
        <v>17</v>
      </c>
      <c r="E1865">
        <v>240</v>
      </c>
      <c r="F1865">
        <f>VLOOKUP(A1865,'[1]Population Data'!$A:$B, 2,FALSE)</f>
        <v>25066</v>
      </c>
      <c r="G1865">
        <f>VLOOKUP(A1865,'[1]Population Data'!$A:$C,3,FALSE)</f>
        <v>9067</v>
      </c>
      <c r="H1865">
        <f>VLOOKUP(A1865,'[1]Population Data'!$A:$D,4,FALSE)</f>
        <v>5206</v>
      </c>
      <c r="I1865" s="1">
        <f>VLOOKUP(A1865,'[1]Population Data'!$A:$E,5,FALSE)</f>
        <v>0.20769169392803</v>
      </c>
      <c r="J1865" s="2">
        <f>VLOOKUP(A1865,'[1]Population Data'!$A:$F,6,FALSE)</f>
        <v>2.7645307157825081</v>
      </c>
      <c r="K1865" s="2">
        <f t="shared" si="205"/>
        <v>86.814011010931139</v>
      </c>
      <c r="L1865" s="2">
        <f t="shared" si="206"/>
        <v>3759.8888888888891</v>
      </c>
      <c r="M1865" s="3">
        <f t="shared" si="207"/>
        <v>0.14999955672579945</v>
      </c>
      <c r="N1865" s="2">
        <f t="shared" si="208"/>
        <v>41.467838192223326</v>
      </c>
      <c r="O1865" s="2">
        <f t="shared" si="209"/>
        <v>26.9999202106439</v>
      </c>
    </row>
    <row r="1866" spans="1:15" x14ac:dyDescent="0.2">
      <c r="A1866" t="str">
        <f t="shared" si="203"/>
        <v>Fayette County, Texas</v>
      </c>
      <c r="B1866" t="str">
        <f t="shared" si="204"/>
        <v>Fayette County,</v>
      </c>
      <c r="C1866" t="s">
        <v>94</v>
      </c>
      <c r="D1866" t="s">
        <v>18</v>
      </c>
      <c r="E1866">
        <v>576</v>
      </c>
      <c r="F1866">
        <f>VLOOKUP(A1866,'[1]Population Data'!$A:$B, 2,FALSE)</f>
        <v>25066</v>
      </c>
      <c r="G1866">
        <f>VLOOKUP(A1866,'[1]Population Data'!$A:$C,3,FALSE)</f>
        <v>9067</v>
      </c>
      <c r="H1866">
        <f>VLOOKUP(A1866,'[1]Population Data'!$A:$D,4,FALSE)</f>
        <v>5206</v>
      </c>
      <c r="I1866" s="1">
        <f>VLOOKUP(A1866,'[1]Population Data'!$A:$E,5,FALSE)</f>
        <v>0.20769169392803</v>
      </c>
      <c r="J1866" s="2">
        <f>VLOOKUP(A1866,'[1]Population Data'!$A:$F,6,FALSE)</f>
        <v>2.7645307157825081</v>
      </c>
      <c r="K1866" s="2">
        <f t="shared" si="205"/>
        <v>208.35362642623474</v>
      </c>
      <c r="L1866" s="2">
        <f t="shared" si="206"/>
        <v>3759.8888888888891</v>
      </c>
      <c r="M1866" s="3">
        <f t="shared" si="207"/>
        <v>0.14999955672579945</v>
      </c>
      <c r="N1866" s="2">
        <f t="shared" si="208"/>
        <v>41.467838192223326</v>
      </c>
      <c r="O1866" s="2">
        <f t="shared" si="209"/>
        <v>64.799808505545357</v>
      </c>
    </row>
    <row r="1867" spans="1:15" x14ac:dyDescent="0.2">
      <c r="A1867" t="str">
        <f t="shared" si="203"/>
        <v>Fayette County, Texas</v>
      </c>
      <c r="B1867" t="str">
        <f t="shared" si="204"/>
        <v>Fayette County,</v>
      </c>
      <c r="C1867" t="s">
        <v>94</v>
      </c>
      <c r="D1867" t="s">
        <v>19</v>
      </c>
      <c r="E1867">
        <v>138</v>
      </c>
      <c r="F1867">
        <f>VLOOKUP(A1867,'[1]Population Data'!$A:$B, 2,FALSE)</f>
        <v>25066</v>
      </c>
      <c r="G1867">
        <f>VLOOKUP(A1867,'[1]Population Data'!$A:$C,3,FALSE)</f>
        <v>9067</v>
      </c>
      <c r="H1867">
        <f>VLOOKUP(A1867,'[1]Population Data'!$A:$D,4,FALSE)</f>
        <v>5206</v>
      </c>
      <c r="I1867" s="1">
        <f>VLOOKUP(A1867,'[1]Population Data'!$A:$E,5,FALSE)</f>
        <v>0.20769169392803</v>
      </c>
      <c r="J1867" s="2">
        <f>VLOOKUP(A1867,'[1]Population Data'!$A:$F,6,FALSE)</f>
        <v>2.7645307157825081</v>
      </c>
      <c r="K1867" s="2">
        <f t="shared" si="205"/>
        <v>49.918056331285406</v>
      </c>
      <c r="L1867" s="2">
        <f t="shared" si="206"/>
        <v>3759.8888888888891</v>
      </c>
      <c r="M1867" s="3">
        <f t="shared" si="207"/>
        <v>0.14999955672579945</v>
      </c>
      <c r="N1867" s="2">
        <f t="shared" si="208"/>
        <v>41.467838192223326</v>
      </c>
      <c r="O1867" s="2">
        <f t="shared" si="209"/>
        <v>15.524954121120244</v>
      </c>
    </row>
    <row r="1868" spans="1:15" x14ac:dyDescent="0.2">
      <c r="A1868" t="str">
        <f t="shared" si="203"/>
        <v>Fayette County, Texas</v>
      </c>
      <c r="B1868" t="str">
        <f t="shared" si="204"/>
        <v>Fayette County,</v>
      </c>
      <c r="C1868" t="s">
        <v>94</v>
      </c>
      <c r="D1868" t="s">
        <v>20</v>
      </c>
      <c r="E1868">
        <v>30</v>
      </c>
      <c r="F1868">
        <f>VLOOKUP(A1868,'[1]Population Data'!$A:$B, 2,FALSE)</f>
        <v>25066</v>
      </c>
      <c r="G1868">
        <f>VLOOKUP(A1868,'[1]Population Data'!$A:$C,3,FALSE)</f>
        <v>9067</v>
      </c>
      <c r="H1868">
        <f>VLOOKUP(A1868,'[1]Population Data'!$A:$D,4,FALSE)</f>
        <v>5206</v>
      </c>
      <c r="I1868" s="1">
        <f>VLOOKUP(A1868,'[1]Population Data'!$A:$E,5,FALSE)</f>
        <v>0.20769169392803</v>
      </c>
      <c r="J1868" s="2">
        <f>VLOOKUP(A1868,'[1]Population Data'!$A:$F,6,FALSE)</f>
        <v>2.7645307157825081</v>
      </c>
      <c r="K1868" s="2">
        <f t="shared" si="205"/>
        <v>10.851751376366392</v>
      </c>
      <c r="L1868" s="2">
        <f t="shared" si="206"/>
        <v>3759.8888888888891</v>
      </c>
      <c r="M1868" s="3">
        <f t="shared" si="207"/>
        <v>0.14999955672579945</v>
      </c>
      <c r="N1868" s="2">
        <f t="shared" si="208"/>
        <v>41.467838192223326</v>
      </c>
      <c r="O1868" s="2">
        <f t="shared" si="209"/>
        <v>3.3749900263304875</v>
      </c>
    </row>
    <row r="1869" spans="1:15" x14ac:dyDescent="0.2">
      <c r="A1869" t="str">
        <f t="shared" si="203"/>
        <v>Fayette County, Texas</v>
      </c>
      <c r="B1869" t="str">
        <f t="shared" si="204"/>
        <v>Fayette County,</v>
      </c>
      <c r="C1869" t="s">
        <v>94</v>
      </c>
      <c r="D1869" t="s">
        <v>21</v>
      </c>
      <c r="E1869">
        <v>5</v>
      </c>
      <c r="F1869">
        <f>VLOOKUP(A1869,'[1]Population Data'!$A:$B, 2,FALSE)</f>
        <v>25066</v>
      </c>
      <c r="G1869">
        <f>VLOOKUP(A1869,'[1]Population Data'!$A:$C,3,FALSE)</f>
        <v>9067</v>
      </c>
      <c r="H1869">
        <f>VLOOKUP(A1869,'[1]Population Data'!$A:$D,4,FALSE)</f>
        <v>5206</v>
      </c>
      <c r="I1869" s="1">
        <f>VLOOKUP(A1869,'[1]Population Data'!$A:$E,5,FALSE)</f>
        <v>0.20769169392803</v>
      </c>
      <c r="J1869" s="2">
        <f>VLOOKUP(A1869,'[1]Population Data'!$A:$F,6,FALSE)</f>
        <v>2.7645307157825081</v>
      </c>
      <c r="K1869" s="2">
        <f t="shared" si="205"/>
        <v>1.8086252293943987</v>
      </c>
      <c r="L1869" s="2">
        <f t="shared" si="206"/>
        <v>3759.8888888888891</v>
      </c>
      <c r="M1869" s="3">
        <f t="shared" si="207"/>
        <v>0.14999955672579945</v>
      </c>
      <c r="N1869" s="2">
        <f t="shared" si="208"/>
        <v>41.467838192223326</v>
      </c>
      <c r="O1869" s="2">
        <f t="shared" si="209"/>
        <v>0.56249833772174795</v>
      </c>
    </row>
    <row r="1870" spans="1:15" x14ac:dyDescent="0.2">
      <c r="A1870" t="str">
        <f t="shared" si="203"/>
        <v>Fayette County, Texas</v>
      </c>
      <c r="B1870" t="str">
        <f t="shared" si="204"/>
        <v>Fayette County,</v>
      </c>
      <c r="C1870" t="s">
        <v>94</v>
      </c>
      <c r="D1870" t="s">
        <v>22</v>
      </c>
      <c r="E1870">
        <v>981</v>
      </c>
      <c r="F1870">
        <f>VLOOKUP(A1870,'[1]Population Data'!$A:$B, 2,FALSE)</f>
        <v>25066</v>
      </c>
      <c r="G1870">
        <f>VLOOKUP(A1870,'[1]Population Data'!$A:$C,3,FALSE)</f>
        <v>9067</v>
      </c>
      <c r="H1870">
        <f>VLOOKUP(A1870,'[1]Population Data'!$A:$D,4,FALSE)</f>
        <v>5206</v>
      </c>
      <c r="I1870" s="1">
        <f>VLOOKUP(A1870,'[1]Population Data'!$A:$E,5,FALSE)</f>
        <v>0.20769169392803</v>
      </c>
      <c r="J1870" s="2">
        <f>VLOOKUP(A1870,'[1]Population Data'!$A:$F,6,FALSE)</f>
        <v>2.7645307157825081</v>
      </c>
      <c r="K1870" s="2">
        <f t="shared" si="205"/>
        <v>354.852270007181</v>
      </c>
      <c r="L1870" s="2">
        <f t="shared" si="206"/>
        <v>3759.8888888888891</v>
      </c>
      <c r="M1870" s="3">
        <f t="shared" si="207"/>
        <v>0.14999955672579945</v>
      </c>
      <c r="N1870" s="2">
        <f t="shared" si="208"/>
        <v>41.467838192223326</v>
      </c>
      <c r="O1870" s="2">
        <f t="shared" si="209"/>
        <v>110.36217386100694</v>
      </c>
    </row>
    <row r="1871" spans="1:15" x14ac:dyDescent="0.2">
      <c r="A1871" t="str">
        <f t="shared" si="203"/>
        <v>Fayette County, Texas</v>
      </c>
      <c r="B1871" t="str">
        <f t="shared" si="204"/>
        <v>Fayette County,</v>
      </c>
      <c r="C1871" t="s">
        <v>94</v>
      </c>
      <c r="D1871" t="s">
        <v>23</v>
      </c>
      <c r="E1871">
        <v>262</v>
      </c>
      <c r="F1871">
        <f>VLOOKUP(A1871,'[1]Population Data'!$A:$B, 2,FALSE)</f>
        <v>25066</v>
      </c>
      <c r="G1871">
        <f>VLOOKUP(A1871,'[1]Population Data'!$A:$C,3,FALSE)</f>
        <v>9067</v>
      </c>
      <c r="H1871">
        <f>VLOOKUP(A1871,'[1]Population Data'!$A:$D,4,FALSE)</f>
        <v>5206</v>
      </c>
      <c r="I1871" s="1">
        <f>VLOOKUP(A1871,'[1]Population Data'!$A:$E,5,FALSE)</f>
        <v>0.20769169392803</v>
      </c>
      <c r="J1871" s="2">
        <f>VLOOKUP(A1871,'[1]Population Data'!$A:$F,6,FALSE)</f>
        <v>2.7645307157825081</v>
      </c>
      <c r="K1871" s="2">
        <f t="shared" si="205"/>
        <v>94.7719620202665</v>
      </c>
      <c r="L1871" s="2">
        <f t="shared" si="206"/>
        <v>3759.8888888888891</v>
      </c>
      <c r="M1871" s="3">
        <f t="shared" si="207"/>
        <v>0.14999955672579945</v>
      </c>
      <c r="N1871" s="2">
        <f t="shared" si="208"/>
        <v>41.467838192223326</v>
      </c>
      <c r="O1871" s="2">
        <f t="shared" si="209"/>
        <v>29.474912896619596</v>
      </c>
    </row>
    <row r="1872" spans="1:15" x14ac:dyDescent="0.2">
      <c r="A1872" t="str">
        <f t="shared" si="203"/>
        <v>Fayette County, Texas</v>
      </c>
      <c r="B1872" t="str">
        <f t="shared" si="204"/>
        <v>Fayette County,</v>
      </c>
      <c r="C1872" t="s">
        <v>94</v>
      </c>
      <c r="D1872" t="s">
        <v>24</v>
      </c>
      <c r="E1872">
        <v>1848</v>
      </c>
      <c r="F1872">
        <f>VLOOKUP(A1872,'[1]Population Data'!$A:$B, 2,FALSE)</f>
        <v>25066</v>
      </c>
      <c r="G1872">
        <f>VLOOKUP(A1872,'[1]Population Data'!$A:$C,3,FALSE)</f>
        <v>9067</v>
      </c>
      <c r="H1872">
        <f>VLOOKUP(A1872,'[1]Population Data'!$A:$D,4,FALSE)</f>
        <v>5206</v>
      </c>
      <c r="I1872" s="1">
        <f>VLOOKUP(A1872,'[1]Population Data'!$A:$E,5,FALSE)</f>
        <v>0.20769169392803</v>
      </c>
      <c r="J1872" s="2">
        <f>VLOOKUP(A1872,'[1]Population Data'!$A:$F,6,FALSE)</f>
        <v>2.7645307157825081</v>
      </c>
      <c r="K1872" s="2">
        <f t="shared" si="205"/>
        <v>668.46788478416977</v>
      </c>
      <c r="L1872" s="2">
        <f t="shared" si="206"/>
        <v>3759.8888888888891</v>
      </c>
      <c r="M1872" s="3">
        <f t="shared" si="207"/>
        <v>0.14999955672579945</v>
      </c>
      <c r="N1872" s="2">
        <f t="shared" si="208"/>
        <v>41.467838192223326</v>
      </c>
      <c r="O1872" s="2">
        <f t="shared" si="209"/>
        <v>207.89938562195803</v>
      </c>
    </row>
    <row r="1873" spans="1:15" x14ac:dyDescent="0.2">
      <c r="A1873" t="str">
        <f t="shared" si="203"/>
        <v>Fayette County, Texas</v>
      </c>
      <c r="B1873" t="str">
        <f t="shared" si="204"/>
        <v>Fayette County,</v>
      </c>
      <c r="C1873" t="s">
        <v>94</v>
      </c>
      <c r="D1873" t="s">
        <v>25</v>
      </c>
      <c r="E1873">
        <v>366</v>
      </c>
      <c r="F1873">
        <f>VLOOKUP(A1873,'[1]Population Data'!$A:$B, 2,FALSE)</f>
        <v>25066</v>
      </c>
      <c r="G1873">
        <f>VLOOKUP(A1873,'[1]Population Data'!$A:$C,3,FALSE)</f>
        <v>9067</v>
      </c>
      <c r="H1873">
        <f>VLOOKUP(A1873,'[1]Population Data'!$A:$D,4,FALSE)</f>
        <v>5206</v>
      </c>
      <c r="I1873" s="1">
        <f>VLOOKUP(A1873,'[1]Population Data'!$A:$E,5,FALSE)</f>
        <v>0.20769169392803</v>
      </c>
      <c r="J1873" s="2">
        <f>VLOOKUP(A1873,'[1]Population Data'!$A:$F,6,FALSE)</f>
        <v>2.7645307157825081</v>
      </c>
      <c r="K1873" s="2">
        <f t="shared" si="205"/>
        <v>132.39136679166998</v>
      </c>
      <c r="L1873" s="2">
        <f t="shared" si="206"/>
        <v>3759.8888888888891</v>
      </c>
      <c r="M1873" s="3">
        <f t="shared" si="207"/>
        <v>0.14999955672579945</v>
      </c>
      <c r="N1873" s="2">
        <f t="shared" si="208"/>
        <v>41.467838192223326</v>
      </c>
      <c r="O1873" s="2">
        <f t="shared" si="209"/>
        <v>41.174878321231944</v>
      </c>
    </row>
    <row r="1874" spans="1:15" x14ac:dyDescent="0.2">
      <c r="A1874" t="str">
        <f t="shared" si="203"/>
        <v>Fayette County, Texas</v>
      </c>
      <c r="B1874" t="str">
        <f t="shared" si="204"/>
        <v>Fayette County,</v>
      </c>
      <c r="C1874" t="s">
        <v>94</v>
      </c>
      <c r="D1874" t="s">
        <v>26</v>
      </c>
      <c r="E1874">
        <v>1089</v>
      </c>
      <c r="F1874">
        <f>VLOOKUP(A1874,'[1]Population Data'!$A:$B, 2,FALSE)</f>
        <v>25066</v>
      </c>
      <c r="G1874">
        <f>VLOOKUP(A1874,'[1]Population Data'!$A:$C,3,FALSE)</f>
        <v>9067</v>
      </c>
      <c r="H1874">
        <f>VLOOKUP(A1874,'[1]Population Data'!$A:$D,4,FALSE)</f>
        <v>5206</v>
      </c>
      <c r="I1874" s="1">
        <f>VLOOKUP(A1874,'[1]Population Data'!$A:$E,5,FALSE)</f>
        <v>0.20769169392803</v>
      </c>
      <c r="J1874" s="2">
        <f>VLOOKUP(A1874,'[1]Population Data'!$A:$F,6,FALSE)</f>
        <v>2.7645307157825081</v>
      </c>
      <c r="K1874" s="2">
        <f t="shared" si="205"/>
        <v>393.91857496210002</v>
      </c>
      <c r="L1874" s="2">
        <f t="shared" si="206"/>
        <v>3759.8888888888891</v>
      </c>
      <c r="M1874" s="3">
        <f t="shared" si="207"/>
        <v>0.14999955672579945</v>
      </c>
      <c r="N1874" s="2">
        <f t="shared" si="208"/>
        <v>41.467838192223326</v>
      </c>
      <c r="O1874" s="2">
        <f t="shared" si="209"/>
        <v>122.5121379557967</v>
      </c>
    </row>
    <row r="1875" spans="1:15" x14ac:dyDescent="0.2">
      <c r="A1875" t="str">
        <f t="shared" si="203"/>
        <v>Fayette County, Texas</v>
      </c>
      <c r="B1875" t="str">
        <f t="shared" si="204"/>
        <v>Fayette County,</v>
      </c>
      <c r="C1875" t="s">
        <v>94</v>
      </c>
      <c r="D1875" t="s">
        <v>27</v>
      </c>
      <c r="E1875">
        <v>1202</v>
      </c>
      <c r="F1875">
        <f>VLOOKUP(A1875,'[1]Population Data'!$A:$B, 2,FALSE)</f>
        <v>25066</v>
      </c>
      <c r="G1875">
        <f>VLOOKUP(A1875,'[1]Population Data'!$A:$C,3,FALSE)</f>
        <v>9067</v>
      </c>
      <c r="H1875">
        <f>VLOOKUP(A1875,'[1]Population Data'!$A:$D,4,FALSE)</f>
        <v>5206</v>
      </c>
      <c r="I1875" s="1">
        <f>VLOOKUP(A1875,'[1]Population Data'!$A:$E,5,FALSE)</f>
        <v>0.20769169392803</v>
      </c>
      <c r="J1875" s="2">
        <f>VLOOKUP(A1875,'[1]Population Data'!$A:$F,6,FALSE)</f>
        <v>2.7645307157825081</v>
      </c>
      <c r="K1875" s="2">
        <f t="shared" si="205"/>
        <v>434.79350514641345</v>
      </c>
      <c r="L1875" s="2">
        <f t="shared" si="206"/>
        <v>3759.8888888888891</v>
      </c>
      <c r="M1875" s="3">
        <f t="shared" si="207"/>
        <v>0.14999955672579945</v>
      </c>
      <c r="N1875" s="2">
        <f t="shared" si="208"/>
        <v>41.467838192223326</v>
      </c>
      <c r="O1875" s="2">
        <f t="shared" si="209"/>
        <v>135.2246003883082</v>
      </c>
    </row>
    <row r="1876" spans="1:15" x14ac:dyDescent="0.2">
      <c r="A1876" t="str">
        <f t="shared" si="203"/>
        <v>Fayette County, Texas</v>
      </c>
      <c r="B1876" t="str">
        <f t="shared" si="204"/>
        <v>Fayette County,</v>
      </c>
      <c r="C1876" t="s">
        <v>94</v>
      </c>
      <c r="D1876" t="s">
        <v>28</v>
      </c>
      <c r="E1876">
        <v>575</v>
      </c>
      <c r="F1876">
        <f>VLOOKUP(A1876,'[1]Population Data'!$A:$B, 2,FALSE)</f>
        <v>25066</v>
      </c>
      <c r="G1876">
        <f>VLOOKUP(A1876,'[1]Population Data'!$A:$C,3,FALSE)</f>
        <v>9067</v>
      </c>
      <c r="H1876">
        <f>VLOOKUP(A1876,'[1]Population Data'!$A:$D,4,FALSE)</f>
        <v>5206</v>
      </c>
      <c r="I1876" s="1">
        <f>VLOOKUP(A1876,'[1]Population Data'!$A:$E,5,FALSE)</f>
        <v>0.20769169392803</v>
      </c>
      <c r="J1876" s="2">
        <f>VLOOKUP(A1876,'[1]Population Data'!$A:$F,6,FALSE)</f>
        <v>2.7645307157825081</v>
      </c>
      <c r="K1876" s="2">
        <f t="shared" si="205"/>
        <v>207.99190138035584</v>
      </c>
      <c r="L1876" s="2">
        <f t="shared" si="206"/>
        <v>3759.8888888888891</v>
      </c>
      <c r="M1876" s="3">
        <f t="shared" si="207"/>
        <v>0.14999955672579945</v>
      </c>
      <c r="N1876" s="2">
        <f t="shared" si="208"/>
        <v>41.467838192223326</v>
      </c>
      <c r="O1876" s="2">
        <f t="shared" si="209"/>
        <v>64.687308838001016</v>
      </c>
    </row>
    <row r="1877" spans="1:15" x14ac:dyDescent="0.2">
      <c r="A1877" t="str">
        <f t="shared" si="203"/>
        <v>Fisher County, Texas</v>
      </c>
      <c r="B1877" t="str">
        <f t="shared" si="204"/>
        <v>Fisher County,</v>
      </c>
      <c r="C1877" t="s">
        <v>95</v>
      </c>
      <c r="D1877" t="s">
        <v>4</v>
      </c>
      <c r="E1877">
        <v>27</v>
      </c>
      <c r="F1877">
        <f>VLOOKUP(A1877,'[1]Population Data'!$A:$B, 2,FALSE)</f>
        <v>3883</v>
      </c>
      <c r="G1877">
        <f>VLOOKUP(A1877,'[1]Population Data'!$A:$C,3,FALSE)</f>
        <v>1649</v>
      </c>
      <c r="H1877">
        <f>VLOOKUP(A1877,'[1]Population Data'!$A:$D,4,FALSE)</f>
        <v>807</v>
      </c>
      <c r="I1877" s="1">
        <f>VLOOKUP(A1877,'[1]Population Data'!$A:$E,5,FALSE)</f>
        <v>0.20782899819727016</v>
      </c>
      <c r="J1877" s="2">
        <f>VLOOKUP(A1877,'[1]Population Data'!$A:$F,6,FALSE)</f>
        <v>2.3547604608853852</v>
      </c>
      <c r="K1877" s="2">
        <f t="shared" si="205"/>
        <v>11.466134432140098</v>
      </c>
      <c r="L1877" s="2">
        <f t="shared" si="206"/>
        <v>582.83333333333337</v>
      </c>
      <c r="M1877" s="3">
        <f t="shared" si="207"/>
        <v>0.15009872092025067</v>
      </c>
      <c r="N1877" s="2">
        <f t="shared" si="208"/>
        <v>35.344653325247627</v>
      </c>
      <c r="O1877" s="2">
        <f t="shared" si="209"/>
        <v>3.0394990986350763</v>
      </c>
    </row>
    <row r="1878" spans="1:15" x14ac:dyDescent="0.2">
      <c r="A1878" t="str">
        <f t="shared" si="203"/>
        <v>Fisher County, Texas</v>
      </c>
      <c r="B1878" t="str">
        <f t="shared" si="204"/>
        <v>Fisher County,</v>
      </c>
      <c r="C1878" t="s">
        <v>95</v>
      </c>
      <c r="D1878" t="s">
        <v>5</v>
      </c>
      <c r="E1878">
        <v>0</v>
      </c>
      <c r="F1878">
        <f>VLOOKUP(A1878,'[1]Population Data'!$A:$B, 2,FALSE)</f>
        <v>3883</v>
      </c>
      <c r="G1878">
        <f>VLOOKUP(A1878,'[1]Population Data'!$A:$C,3,FALSE)</f>
        <v>1649</v>
      </c>
      <c r="H1878">
        <f>VLOOKUP(A1878,'[1]Population Data'!$A:$D,4,FALSE)</f>
        <v>807</v>
      </c>
      <c r="I1878" s="1">
        <f>VLOOKUP(A1878,'[1]Population Data'!$A:$E,5,FALSE)</f>
        <v>0.20782899819727016</v>
      </c>
      <c r="J1878" s="2">
        <f>VLOOKUP(A1878,'[1]Population Data'!$A:$F,6,FALSE)</f>
        <v>2.3547604608853852</v>
      </c>
      <c r="K1878" s="2">
        <f t="shared" si="205"/>
        <v>0</v>
      </c>
      <c r="L1878" s="2">
        <f t="shared" si="206"/>
        <v>582.83333333333337</v>
      </c>
      <c r="M1878" s="3">
        <f t="shared" si="207"/>
        <v>0.15009872092025067</v>
      </c>
      <c r="N1878" s="2">
        <f t="shared" si="208"/>
        <v>35.344653325247627</v>
      </c>
      <c r="O1878" s="2">
        <f t="shared" si="209"/>
        <v>0</v>
      </c>
    </row>
    <row r="1879" spans="1:15" x14ac:dyDescent="0.2">
      <c r="A1879" t="str">
        <f t="shared" si="203"/>
        <v>Fisher County, Texas</v>
      </c>
      <c r="B1879" t="str">
        <f t="shared" si="204"/>
        <v>Fisher County,</v>
      </c>
      <c r="C1879" t="s">
        <v>95</v>
      </c>
      <c r="D1879" t="s">
        <v>6</v>
      </c>
      <c r="E1879">
        <v>103</v>
      </c>
      <c r="F1879">
        <f>VLOOKUP(A1879,'[1]Population Data'!$A:$B, 2,FALSE)</f>
        <v>3883</v>
      </c>
      <c r="G1879">
        <f>VLOOKUP(A1879,'[1]Population Data'!$A:$C,3,FALSE)</f>
        <v>1649</v>
      </c>
      <c r="H1879">
        <f>VLOOKUP(A1879,'[1]Population Data'!$A:$D,4,FALSE)</f>
        <v>807</v>
      </c>
      <c r="I1879" s="1">
        <f>VLOOKUP(A1879,'[1]Population Data'!$A:$E,5,FALSE)</f>
        <v>0.20782899819727016</v>
      </c>
      <c r="J1879" s="2">
        <f>VLOOKUP(A1879,'[1]Population Data'!$A:$F,6,FALSE)</f>
        <v>2.3547604608853852</v>
      </c>
      <c r="K1879" s="2">
        <f t="shared" si="205"/>
        <v>43.741179500386295</v>
      </c>
      <c r="L1879" s="2">
        <f t="shared" si="206"/>
        <v>582.83333333333337</v>
      </c>
      <c r="M1879" s="3">
        <f t="shared" si="207"/>
        <v>0.15009872092025067</v>
      </c>
      <c r="N1879" s="2">
        <f t="shared" si="208"/>
        <v>35.344653325247627</v>
      </c>
      <c r="O1879" s="2">
        <f t="shared" si="209"/>
        <v>11.595126191089362</v>
      </c>
    </row>
    <row r="1880" spans="1:15" x14ac:dyDescent="0.2">
      <c r="A1880" t="str">
        <f t="shared" si="203"/>
        <v>Fisher County, Texas</v>
      </c>
      <c r="B1880" t="str">
        <f t="shared" si="204"/>
        <v>Fisher County,</v>
      </c>
      <c r="C1880" t="s">
        <v>95</v>
      </c>
      <c r="D1880" t="s">
        <v>7</v>
      </c>
      <c r="E1880">
        <v>23</v>
      </c>
      <c r="F1880">
        <f>VLOOKUP(A1880,'[1]Population Data'!$A:$B, 2,FALSE)</f>
        <v>3883</v>
      </c>
      <c r="G1880">
        <f>VLOOKUP(A1880,'[1]Population Data'!$A:$C,3,FALSE)</f>
        <v>1649</v>
      </c>
      <c r="H1880">
        <f>VLOOKUP(A1880,'[1]Population Data'!$A:$D,4,FALSE)</f>
        <v>807</v>
      </c>
      <c r="I1880" s="1">
        <f>VLOOKUP(A1880,'[1]Population Data'!$A:$E,5,FALSE)</f>
        <v>0.20782899819727016</v>
      </c>
      <c r="J1880" s="2">
        <f>VLOOKUP(A1880,'[1]Population Data'!$A:$F,6,FALSE)</f>
        <v>2.3547604608853852</v>
      </c>
      <c r="K1880" s="2">
        <f t="shared" si="205"/>
        <v>9.7674478496008241</v>
      </c>
      <c r="L1880" s="2">
        <f t="shared" si="206"/>
        <v>582.83333333333337</v>
      </c>
      <c r="M1880" s="3">
        <f t="shared" si="207"/>
        <v>0.15009872092025067</v>
      </c>
      <c r="N1880" s="2">
        <f t="shared" si="208"/>
        <v>35.344653325247627</v>
      </c>
      <c r="O1880" s="2">
        <f t="shared" si="209"/>
        <v>2.589202935874324</v>
      </c>
    </row>
    <row r="1881" spans="1:15" x14ac:dyDescent="0.2">
      <c r="A1881" t="str">
        <f t="shared" si="203"/>
        <v>Fisher County, Texas</v>
      </c>
      <c r="B1881" t="str">
        <f t="shared" si="204"/>
        <v>Fisher County,</v>
      </c>
      <c r="C1881" t="s">
        <v>95</v>
      </c>
      <c r="D1881" t="s">
        <v>8</v>
      </c>
      <c r="E1881">
        <v>32</v>
      </c>
      <c r="F1881">
        <f>VLOOKUP(A1881,'[1]Population Data'!$A:$B, 2,FALSE)</f>
        <v>3883</v>
      </c>
      <c r="G1881">
        <f>VLOOKUP(A1881,'[1]Population Data'!$A:$C,3,FALSE)</f>
        <v>1649</v>
      </c>
      <c r="H1881">
        <f>VLOOKUP(A1881,'[1]Population Data'!$A:$D,4,FALSE)</f>
        <v>807</v>
      </c>
      <c r="I1881" s="1">
        <f>VLOOKUP(A1881,'[1]Population Data'!$A:$E,5,FALSE)</f>
        <v>0.20782899819727016</v>
      </c>
      <c r="J1881" s="2">
        <f>VLOOKUP(A1881,'[1]Population Data'!$A:$F,6,FALSE)</f>
        <v>2.3547604608853852</v>
      </c>
      <c r="K1881" s="2">
        <f t="shared" si="205"/>
        <v>13.589492660314189</v>
      </c>
      <c r="L1881" s="2">
        <f t="shared" si="206"/>
        <v>582.83333333333337</v>
      </c>
      <c r="M1881" s="3">
        <f t="shared" si="207"/>
        <v>0.15009872092025067</v>
      </c>
      <c r="N1881" s="2">
        <f t="shared" si="208"/>
        <v>35.344653325247627</v>
      </c>
      <c r="O1881" s="2">
        <f t="shared" si="209"/>
        <v>3.6023693020860157</v>
      </c>
    </row>
    <row r="1882" spans="1:15" x14ac:dyDescent="0.2">
      <c r="A1882" t="str">
        <f t="shared" si="203"/>
        <v>Fisher County, Texas</v>
      </c>
      <c r="B1882" t="str">
        <f t="shared" si="204"/>
        <v>Fisher County,</v>
      </c>
      <c r="C1882" t="s">
        <v>95</v>
      </c>
      <c r="D1882" t="s">
        <v>9</v>
      </c>
      <c r="E1882">
        <v>11</v>
      </c>
      <c r="F1882">
        <f>VLOOKUP(A1882,'[1]Population Data'!$A:$B, 2,FALSE)</f>
        <v>3883</v>
      </c>
      <c r="G1882">
        <f>VLOOKUP(A1882,'[1]Population Data'!$A:$C,3,FALSE)</f>
        <v>1649</v>
      </c>
      <c r="H1882">
        <f>VLOOKUP(A1882,'[1]Population Data'!$A:$D,4,FALSE)</f>
        <v>807</v>
      </c>
      <c r="I1882" s="1">
        <f>VLOOKUP(A1882,'[1]Population Data'!$A:$E,5,FALSE)</f>
        <v>0.20782899819727016</v>
      </c>
      <c r="J1882" s="2">
        <f>VLOOKUP(A1882,'[1]Population Data'!$A:$F,6,FALSE)</f>
        <v>2.3547604608853852</v>
      </c>
      <c r="K1882" s="2">
        <f t="shared" si="205"/>
        <v>4.6713881019830028</v>
      </c>
      <c r="L1882" s="2">
        <f t="shared" si="206"/>
        <v>582.83333333333337</v>
      </c>
      <c r="M1882" s="3">
        <f t="shared" si="207"/>
        <v>0.15009872092025067</v>
      </c>
      <c r="N1882" s="2">
        <f t="shared" si="208"/>
        <v>35.344653325247627</v>
      </c>
      <c r="O1882" s="2">
        <f t="shared" si="209"/>
        <v>1.238314447592068</v>
      </c>
    </row>
    <row r="1883" spans="1:15" x14ac:dyDescent="0.2">
      <c r="A1883" t="str">
        <f t="shared" si="203"/>
        <v>Fisher County, Texas</v>
      </c>
      <c r="B1883" t="str">
        <f t="shared" si="204"/>
        <v>Fisher County,</v>
      </c>
      <c r="C1883" t="s">
        <v>95</v>
      </c>
      <c r="D1883" t="s">
        <v>10</v>
      </c>
      <c r="E1883">
        <v>68</v>
      </c>
      <c r="F1883">
        <f>VLOOKUP(A1883,'[1]Population Data'!$A:$B, 2,FALSE)</f>
        <v>3883</v>
      </c>
      <c r="G1883">
        <f>VLOOKUP(A1883,'[1]Population Data'!$A:$C,3,FALSE)</f>
        <v>1649</v>
      </c>
      <c r="H1883">
        <f>VLOOKUP(A1883,'[1]Population Data'!$A:$D,4,FALSE)</f>
        <v>807</v>
      </c>
      <c r="I1883" s="1">
        <f>VLOOKUP(A1883,'[1]Population Data'!$A:$E,5,FALSE)</f>
        <v>0.20782899819727016</v>
      </c>
      <c r="J1883" s="2">
        <f>VLOOKUP(A1883,'[1]Population Data'!$A:$F,6,FALSE)</f>
        <v>2.3547604608853852</v>
      </c>
      <c r="K1883" s="2">
        <f t="shared" si="205"/>
        <v>28.877671903167652</v>
      </c>
      <c r="L1883" s="2">
        <f t="shared" si="206"/>
        <v>582.83333333333337</v>
      </c>
      <c r="M1883" s="3">
        <f t="shared" si="207"/>
        <v>0.15009872092025067</v>
      </c>
      <c r="N1883" s="2">
        <f t="shared" si="208"/>
        <v>35.344653325247627</v>
      </c>
      <c r="O1883" s="2">
        <f t="shared" si="209"/>
        <v>7.6550347669327836</v>
      </c>
    </row>
    <row r="1884" spans="1:15" x14ac:dyDescent="0.2">
      <c r="A1884" t="str">
        <f t="shared" si="203"/>
        <v>Fisher County, Texas</v>
      </c>
      <c r="B1884" t="str">
        <f t="shared" si="204"/>
        <v>Fisher County,</v>
      </c>
      <c r="C1884" t="s">
        <v>95</v>
      </c>
      <c r="D1884" t="s">
        <v>11</v>
      </c>
      <c r="E1884">
        <v>137</v>
      </c>
      <c r="F1884">
        <f>VLOOKUP(A1884,'[1]Population Data'!$A:$B, 2,FALSE)</f>
        <v>3883</v>
      </c>
      <c r="G1884">
        <f>VLOOKUP(A1884,'[1]Population Data'!$A:$C,3,FALSE)</f>
        <v>1649</v>
      </c>
      <c r="H1884">
        <f>VLOOKUP(A1884,'[1]Population Data'!$A:$D,4,FALSE)</f>
        <v>807</v>
      </c>
      <c r="I1884" s="1">
        <f>VLOOKUP(A1884,'[1]Population Data'!$A:$E,5,FALSE)</f>
        <v>0.20782899819727016</v>
      </c>
      <c r="J1884" s="2">
        <f>VLOOKUP(A1884,'[1]Population Data'!$A:$F,6,FALSE)</f>
        <v>2.3547604608853852</v>
      </c>
      <c r="K1884" s="2">
        <f t="shared" si="205"/>
        <v>58.180015451970121</v>
      </c>
      <c r="L1884" s="2">
        <f t="shared" si="206"/>
        <v>582.83333333333337</v>
      </c>
      <c r="M1884" s="3">
        <f t="shared" si="207"/>
        <v>0.15009872092025067</v>
      </c>
      <c r="N1884" s="2">
        <f t="shared" si="208"/>
        <v>35.344653325247627</v>
      </c>
      <c r="O1884" s="2">
        <f t="shared" si="209"/>
        <v>15.422643574555755</v>
      </c>
    </row>
    <row r="1885" spans="1:15" x14ac:dyDescent="0.2">
      <c r="A1885" t="str">
        <f t="shared" si="203"/>
        <v>Fisher County, Texas</v>
      </c>
      <c r="B1885" t="str">
        <f t="shared" si="204"/>
        <v>Fisher County,</v>
      </c>
      <c r="C1885" t="s">
        <v>95</v>
      </c>
      <c r="D1885" t="s">
        <v>12</v>
      </c>
      <c r="E1885">
        <v>108</v>
      </c>
      <c r="F1885">
        <f>VLOOKUP(A1885,'[1]Population Data'!$A:$B, 2,FALSE)</f>
        <v>3883</v>
      </c>
      <c r="G1885">
        <f>VLOOKUP(A1885,'[1]Population Data'!$A:$C,3,FALSE)</f>
        <v>1649</v>
      </c>
      <c r="H1885">
        <f>VLOOKUP(A1885,'[1]Population Data'!$A:$D,4,FALSE)</f>
        <v>807</v>
      </c>
      <c r="I1885" s="1">
        <f>VLOOKUP(A1885,'[1]Population Data'!$A:$E,5,FALSE)</f>
        <v>0.20782899819727016</v>
      </c>
      <c r="J1885" s="2">
        <f>VLOOKUP(A1885,'[1]Population Data'!$A:$F,6,FALSE)</f>
        <v>2.3547604608853852</v>
      </c>
      <c r="K1885" s="2">
        <f t="shared" si="205"/>
        <v>45.864537728560393</v>
      </c>
      <c r="L1885" s="2">
        <f t="shared" si="206"/>
        <v>582.83333333333337</v>
      </c>
      <c r="M1885" s="3">
        <f t="shared" si="207"/>
        <v>0.15009872092025067</v>
      </c>
      <c r="N1885" s="2">
        <f t="shared" si="208"/>
        <v>35.344653325247627</v>
      </c>
      <c r="O1885" s="2">
        <f t="shared" si="209"/>
        <v>12.157996394540305</v>
      </c>
    </row>
    <row r="1886" spans="1:15" x14ac:dyDescent="0.2">
      <c r="A1886" t="str">
        <f t="shared" si="203"/>
        <v>Fisher County, Texas</v>
      </c>
      <c r="B1886" t="str">
        <f t="shared" si="204"/>
        <v>Fisher County,</v>
      </c>
      <c r="C1886" t="s">
        <v>95</v>
      </c>
      <c r="D1886" t="s">
        <v>13</v>
      </c>
      <c r="E1886">
        <v>6</v>
      </c>
      <c r="F1886">
        <f>VLOOKUP(A1886,'[1]Population Data'!$A:$B, 2,FALSE)</f>
        <v>3883</v>
      </c>
      <c r="G1886">
        <f>VLOOKUP(A1886,'[1]Population Data'!$A:$C,3,FALSE)</f>
        <v>1649</v>
      </c>
      <c r="H1886">
        <f>VLOOKUP(A1886,'[1]Population Data'!$A:$D,4,FALSE)</f>
        <v>807</v>
      </c>
      <c r="I1886" s="1">
        <f>VLOOKUP(A1886,'[1]Population Data'!$A:$E,5,FALSE)</f>
        <v>0.20782899819727016</v>
      </c>
      <c r="J1886" s="2">
        <f>VLOOKUP(A1886,'[1]Population Data'!$A:$F,6,FALSE)</f>
        <v>2.3547604608853852</v>
      </c>
      <c r="K1886" s="2">
        <f t="shared" si="205"/>
        <v>2.5480298738089107</v>
      </c>
      <c r="L1886" s="2">
        <f t="shared" si="206"/>
        <v>582.83333333333337</v>
      </c>
      <c r="M1886" s="3">
        <f t="shared" si="207"/>
        <v>0.15009872092025067</v>
      </c>
      <c r="N1886" s="2">
        <f t="shared" si="208"/>
        <v>35.344653325247627</v>
      </c>
      <c r="O1886" s="2">
        <f t="shared" si="209"/>
        <v>0.67544424414112803</v>
      </c>
    </row>
    <row r="1887" spans="1:15" x14ac:dyDescent="0.2">
      <c r="A1887" t="str">
        <f t="shared" si="203"/>
        <v>Fisher County, Texas</v>
      </c>
      <c r="B1887" t="str">
        <f t="shared" si="204"/>
        <v>Fisher County,</v>
      </c>
      <c r="C1887" t="s">
        <v>95</v>
      </c>
      <c r="D1887" t="s">
        <v>14</v>
      </c>
      <c r="E1887">
        <v>55</v>
      </c>
      <c r="F1887">
        <f>VLOOKUP(A1887,'[1]Population Data'!$A:$B, 2,FALSE)</f>
        <v>3883</v>
      </c>
      <c r="G1887">
        <f>VLOOKUP(A1887,'[1]Population Data'!$A:$C,3,FALSE)</f>
        <v>1649</v>
      </c>
      <c r="H1887">
        <f>VLOOKUP(A1887,'[1]Population Data'!$A:$D,4,FALSE)</f>
        <v>807</v>
      </c>
      <c r="I1887" s="1">
        <f>VLOOKUP(A1887,'[1]Population Data'!$A:$E,5,FALSE)</f>
        <v>0.20782899819727016</v>
      </c>
      <c r="J1887" s="2">
        <f>VLOOKUP(A1887,'[1]Population Data'!$A:$F,6,FALSE)</f>
        <v>2.3547604608853852</v>
      </c>
      <c r="K1887" s="2">
        <f t="shared" si="205"/>
        <v>23.356940509915013</v>
      </c>
      <c r="L1887" s="2">
        <f t="shared" si="206"/>
        <v>582.83333333333337</v>
      </c>
      <c r="M1887" s="3">
        <f t="shared" si="207"/>
        <v>0.15009872092025067</v>
      </c>
      <c r="N1887" s="2">
        <f t="shared" si="208"/>
        <v>35.344653325247627</v>
      </c>
      <c r="O1887" s="2">
        <f t="shared" si="209"/>
        <v>6.1915722379603393</v>
      </c>
    </row>
    <row r="1888" spans="1:15" x14ac:dyDescent="0.2">
      <c r="A1888" t="str">
        <f t="shared" si="203"/>
        <v>Fisher County, Texas</v>
      </c>
      <c r="B1888" t="str">
        <f t="shared" si="204"/>
        <v>Fisher County,</v>
      </c>
      <c r="C1888" t="s">
        <v>95</v>
      </c>
      <c r="D1888" t="s">
        <v>15</v>
      </c>
      <c r="E1888">
        <v>73</v>
      </c>
      <c r="F1888">
        <f>VLOOKUP(A1888,'[1]Population Data'!$A:$B, 2,FALSE)</f>
        <v>3883</v>
      </c>
      <c r="G1888">
        <f>VLOOKUP(A1888,'[1]Population Data'!$A:$C,3,FALSE)</f>
        <v>1649</v>
      </c>
      <c r="H1888">
        <f>VLOOKUP(A1888,'[1]Population Data'!$A:$D,4,FALSE)</f>
        <v>807</v>
      </c>
      <c r="I1888" s="1">
        <f>VLOOKUP(A1888,'[1]Population Data'!$A:$E,5,FALSE)</f>
        <v>0.20782899819727016</v>
      </c>
      <c r="J1888" s="2">
        <f>VLOOKUP(A1888,'[1]Population Data'!$A:$F,6,FALSE)</f>
        <v>2.3547604608853852</v>
      </c>
      <c r="K1888" s="2">
        <f t="shared" si="205"/>
        <v>31.001030131341746</v>
      </c>
      <c r="L1888" s="2">
        <f t="shared" si="206"/>
        <v>582.83333333333337</v>
      </c>
      <c r="M1888" s="3">
        <f t="shared" si="207"/>
        <v>0.15009872092025067</v>
      </c>
      <c r="N1888" s="2">
        <f t="shared" si="208"/>
        <v>35.344653325247627</v>
      </c>
      <c r="O1888" s="2">
        <f t="shared" si="209"/>
        <v>8.2179049703837244</v>
      </c>
    </row>
    <row r="1889" spans="1:15" x14ac:dyDescent="0.2">
      <c r="A1889" t="str">
        <f t="shared" si="203"/>
        <v>Fisher County, Texas</v>
      </c>
      <c r="B1889" t="str">
        <f t="shared" si="204"/>
        <v>Fisher County,</v>
      </c>
      <c r="C1889" t="s">
        <v>95</v>
      </c>
      <c r="D1889" t="s">
        <v>16</v>
      </c>
      <c r="E1889">
        <v>37</v>
      </c>
      <c r="F1889">
        <f>VLOOKUP(A1889,'[1]Population Data'!$A:$B, 2,FALSE)</f>
        <v>3883</v>
      </c>
      <c r="G1889">
        <f>VLOOKUP(A1889,'[1]Population Data'!$A:$C,3,FALSE)</f>
        <v>1649</v>
      </c>
      <c r="H1889">
        <f>VLOOKUP(A1889,'[1]Population Data'!$A:$D,4,FALSE)</f>
        <v>807</v>
      </c>
      <c r="I1889" s="1">
        <f>VLOOKUP(A1889,'[1]Population Data'!$A:$E,5,FALSE)</f>
        <v>0.20782899819727016</v>
      </c>
      <c r="J1889" s="2">
        <f>VLOOKUP(A1889,'[1]Population Data'!$A:$F,6,FALSE)</f>
        <v>2.3547604608853852</v>
      </c>
      <c r="K1889" s="2">
        <f t="shared" si="205"/>
        <v>15.712850888488282</v>
      </c>
      <c r="L1889" s="2">
        <f t="shared" si="206"/>
        <v>582.83333333333337</v>
      </c>
      <c r="M1889" s="3">
        <f t="shared" si="207"/>
        <v>0.15009872092025067</v>
      </c>
      <c r="N1889" s="2">
        <f t="shared" si="208"/>
        <v>35.344653325247627</v>
      </c>
      <c r="O1889" s="2">
        <f t="shared" si="209"/>
        <v>4.165239505536956</v>
      </c>
    </row>
    <row r="1890" spans="1:15" x14ac:dyDescent="0.2">
      <c r="A1890" t="str">
        <f t="shared" si="203"/>
        <v>Fisher County, Texas</v>
      </c>
      <c r="B1890" t="str">
        <f t="shared" si="204"/>
        <v>Fisher County,</v>
      </c>
      <c r="C1890" t="s">
        <v>95</v>
      </c>
      <c r="D1890" t="s">
        <v>17</v>
      </c>
      <c r="E1890">
        <v>30</v>
      </c>
      <c r="F1890">
        <f>VLOOKUP(A1890,'[1]Population Data'!$A:$B, 2,FALSE)</f>
        <v>3883</v>
      </c>
      <c r="G1890">
        <f>VLOOKUP(A1890,'[1]Population Data'!$A:$C,3,FALSE)</f>
        <v>1649</v>
      </c>
      <c r="H1890">
        <f>VLOOKUP(A1890,'[1]Population Data'!$A:$D,4,FALSE)</f>
        <v>807</v>
      </c>
      <c r="I1890" s="1">
        <f>VLOOKUP(A1890,'[1]Population Data'!$A:$E,5,FALSE)</f>
        <v>0.20782899819727016</v>
      </c>
      <c r="J1890" s="2">
        <f>VLOOKUP(A1890,'[1]Population Data'!$A:$F,6,FALSE)</f>
        <v>2.3547604608853852</v>
      </c>
      <c r="K1890" s="2">
        <f t="shared" si="205"/>
        <v>12.740149369044552</v>
      </c>
      <c r="L1890" s="2">
        <f t="shared" si="206"/>
        <v>582.83333333333337</v>
      </c>
      <c r="M1890" s="3">
        <f t="shared" si="207"/>
        <v>0.15009872092025067</v>
      </c>
      <c r="N1890" s="2">
        <f t="shared" si="208"/>
        <v>35.344653325247627</v>
      </c>
      <c r="O1890" s="2">
        <f t="shared" si="209"/>
        <v>3.3772212207056396</v>
      </c>
    </row>
    <row r="1891" spans="1:15" x14ac:dyDescent="0.2">
      <c r="A1891" t="str">
        <f t="shared" si="203"/>
        <v>Fisher County, Texas</v>
      </c>
      <c r="B1891" t="str">
        <f t="shared" si="204"/>
        <v>Fisher County,</v>
      </c>
      <c r="C1891" t="s">
        <v>95</v>
      </c>
      <c r="D1891" t="s">
        <v>18</v>
      </c>
      <c r="E1891">
        <v>121</v>
      </c>
      <c r="F1891">
        <f>VLOOKUP(A1891,'[1]Population Data'!$A:$B, 2,FALSE)</f>
        <v>3883</v>
      </c>
      <c r="G1891">
        <f>VLOOKUP(A1891,'[1]Population Data'!$A:$C,3,FALSE)</f>
        <v>1649</v>
      </c>
      <c r="H1891">
        <f>VLOOKUP(A1891,'[1]Population Data'!$A:$D,4,FALSE)</f>
        <v>807</v>
      </c>
      <c r="I1891" s="1">
        <f>VLOOKUP(A1891,'[1]Population Data'!$A:$E,5,FALSE)</f>
        <v>0.20782899819727016</v>
      </c>
      <c r="J1891" s="2">
        <f>VLOOKUP(A1891,'[1]Population Data'!$A:$F,6,FALSE)</f>
        <v>2.3547604608853852</v>
      </c>
      <c r="K1891" s="2">
        <f t="shared" si="205"/>
        <v>51.385269121813032</v>
      </c>
      <c r="L1891" s="2">
        <f t="shared" si="206"/>
        <v>582.83333333333337</v>
      </c>
      <c r="M1891" s="3">
        <f t="shared" si="207"/>
        <v>0.15009872092025067</v>
      </c>
      <c r="N1891" s="2">
        <f t="shared" si="208"/>
        <v>35.344653325247627</v>
      </c>
      <c r="O1891" s="2">
        <f t="shared" si="209"/>
        <v>13.621458923512748</v>
      </c>
    </row>
    <row r="1892" spans="1:15" x14ac:dyDescent="0.2">
      <c r="A1892" t="str">
        <f t="shared" si="203"/>
        <v>Fisher County, Texas</v>
      </c>
      <c r="B1892" t="str">
        <f t="shared" si="204"/>
        <v>Fisher County,</v>
      </c>
      <c r="C1892" t="s">
        <v>95</v>
      </c>
      <c r="D1892" t="s">
        <v>19</v>
      </c>
      <c r="E1892">
        <v>30</v>
      </c>
      <c r="F1892">
        <f>VLOOKUP(A1892,'[1]Population Data'!$A:$B, 2,FALSE)</f>
        <v>3883</v>
      </c>
      <c r="G1892">
        <f>VLOOKUP(A1892,'[1]Population Data'!$A:$C,3,FALSE)</f>
        <v>1649</v>
      </c>
      <c r="H1892">
        <f>VLOOKUP(A1892,'[1]Population Data'!$A:$D,4,FALSE)</f>
        <v>807</v>
      </c>
      <c r="I1892" s="1">
        <f>VLOOKUP(A1892,'[1]Population Data'!$A:$E,5,FALSE)</f>
        <v>0.20782899819727016</v>
      </c>
      <c r="J1892" s="2">
        <f>VLOOKUP(A1892,'[1]Population Data'!$A:$F,6,FALSE)</f>
        <v>2.3547604608853852</v>
      </c>
      <c r="K1892" s="2">
        <f t="shared" si="205"/>
        <v>12.740149369044552</v>
      </c>
      <c r="L1892" s="2">
        <f t="shared" si="206"/>
        <v>582.83333333333337</v>
      </c>
      <c r="M1892" s="3">
        <f t="shared" si="207"/>
        <v>0.15009872092025067</v>
      </c>
      <c r="N1892" s="2">
        <f t="shared" si="208"/>
        <v>35.344653325247627</v>
      </c>
      <c r="O1892" s="2">
        <f t="shared" si="209"/>
        <v>3.3772212207056396</v>
      </c>
    </row>
    <row r="1893" spans="1:15" x14ac:dyDescent="0.2">
      <c r="A1893" t="str">
        <f t="shared" si="203"/>
        <v>Fisher County, Texas</v>
      </c>
      <c r="B1893" t="str">
        <f t="shared" si="204"/>
        <v>Fisher County,</v>
      </c>
      <c r="C1893" t="s">
        <v>95</v>
      </c>
      <c r="D1893" t="s">
        <v>20</v>
      </c>
      <c r="E1893">
        <v>0</v>
      </c>
      <c r="F1893">
        <f>VLOOKUP(A1893,'[1]Population Data'!$A:$B, 2,FALSE)</f>
        <v>3883</v>
      </c>
      <c r="G1893">
        <f>VLOOKUP(A1893,'[1]Population Data'!$A:$C,3,FALSE)</f>
        <v>1649</v>
      </c>
      <c r="H1893">
        <f>VLOOKUP(A1893,'[1]Population Data'!$A:$D,4,FALSE)</f>
        <v>807</v>
      </c>
      <c r="I1893" s="1">
        <f>VLOOKUP(A1893,'[1]Population Data'!$A:$E,5,FALSE)</f>
        <v>0.20782899819727016</v>
      </c>
      <c r="J1893" s="2">
        <f>VLOOKUP(A1893,'[1]Population Data'!$A:$F,6,FALSE)</f>
        <v>2.3547604608853852</v>
      </c>
      <c r="K1893" s="2">
        <f t="shared" si="205"/>
        <v>0</v>
      </c>
      <c r="L1893" s="2">
        <f t="shared" si="206"/>
        <v>582.83333333333337</v>
      </c>
      <c r="M1893" s="3">
        <f t="shared" si="207"/>
        <v>0.15009872092025067</v>
      </c>
      <c r="N1893" s="2">
        <f t="shared" si="208"/>
        <v>35.344653325247627</v>
      </c>
      <c r="O1893" s="2">
        <f t="shared" si="209"/>
        <v>0</v>
      </c>
    </row>
    <row r="1894" spans="1:15" x14ac:dyDescent="0.2">
      <c r="A1894" t="str">
        <f t="shared" si="203"/>
        <v>Fisher County, Texas</v>
      </c>
      <c r="B1894" t="str">
        <f t="shared" si="204"/>
        <v>Fisher County,</v>
      </c>
      <c r="C1894" t="s">
        <v>95</v>
      </c>
      <c r="D1894" t="s">
        <v>21</v>
      </c>
      <c r="E1894">
        <v>14</v>
      </c>
      <c r="F1894">
        <f>VLOOKUP(A1894,'[1]Population Data'!$A:$B, 2,FALSE)</f>
        <v>3883</v>
      </c>
      <c r="G1894">
        <f>VLOOKUP(A1894,'[1]Population Data'!$A:$C,3,FALSE)</f>
        <v>1649</v>
      </c>
      <c r="H1894">
        <f>VLOOKUP(A1894,'[1]Population Data'!$A:$D,4,FALSE)</f>
        <v>807</v>
      </c>
      <c r="I1894" s="1">
        <f>VLOOKUP(A1894,'[1]Population Data'!$A:$E,5,FALSE)</f>
        <v>0.20782899819727016</v>
      </c>
      <c r="J1894" s="2">
        <f>VLOOKUP(A1894,'[1]Population Data'!$A:$F,6,FALSE)</f>
        <v>2.3547604608853852</v>
      </c>
      <c r="K1894" s="2">
        <f t="shared" si="205"/>
        <v>5.9454030388874584</v>
      </c>
      <c r="L1894" s="2">
        <f t="shared" si="206"/>
        <v>582.83333333333337</v>
      </c>
      <c r="M1894" s="3">
        <f t="shared" si="207"/>
        <v>0.15009872092025067</v>
      </c>
      <c r="N1894" s="2">
        <f t="shared" si="208"/>
        <v>35.344653325247627</v>
      </c>
      <c r="O1894" s="2">
        <f t="shared" si="209"/>
        <v>1.5760365696626319</v>
      </c>
    </row>
    <row r="1895" spans="1:15" x14ac:dyDescent="0.2">
      <c r="A1895" t="str">
        <f t="shared" si="203"/>
        <v>Fisher County, Texas</v>
      </c>
      <c r="B1895" t="str">
        <f t="shared" si="204"/>
        <v>Fisher County,</v>
      </c>
      <c r="C1895" t="s">
        <v>95</v>
      </c>
      <c r="D1895" t="s">
        <v>22</v>
      </c>
      <c r="E1895">
        <v>212</v>
      </c>
      <c r="F1895">
        <f>VLOOKUP(A1895,'[1]Population Data'!$A:$B, 2,FALSE)</f>
        <v>3883</v>
      </c>
      <c r="G1895">
        <f>VLOOKUP(A1895,'[1]Population Data'!$A:$C,3,FALSE)</f>
        <v>1649</v>
      </c>
      <c r="H1895">
        <f>VLOOKUP(A1895,'[1]Population Data'!$A:$D,4,FALSE)</f>
        <v>807</v>
      </c>
      <c r="I1895" s="1">
        <f>VLOOKUP(A1895,'[1]Population Data'!$A:$E,5,FALSE)</f>
        <v>0.20782899819727016</v>
      </c>
      <c r="J1895" s="2">
        <f>VLOOKUP(A1895,'[1]Population Data'!$A:$F,6,FALSE)</f>
        <v>2.3547604608853852</v>
      </c>
      <c r="K1895" s="2">
        <f t="shared" si="205"/>
        <v>90.030388874581504</v>
      </c>
      <c r="L1895" s="2">
        <f t="shared" si="206"/>
        <v>582.83333333333337</v>
      </c>
      <c r="M1895" s="3">
        <f t="shared" si="207"/>
        <v>0.15009872092025067</v>
      </c>
      <c r="N1895" s="2">
        <f t="shared" si="208"/>
        <v>35.344653325247627</v>
      </c>
      <c r="O1895" s="2">
        <f t="shared" si="209"/>
        <v>23.865696626319856</v>
      </c>
    </row>
    <row r="1896" spans="1:15" x14ac:dyDescent="0.2">
      <c r="A1896" t="str">
        <f t="shared" si="203"/>
        <v>Fisher County, Texas</v>
      </c>
      <c r="B1896" t="str">
        <f t="shared" si="204"/>
        <v>Fisher County,</v>
      </c>
      <c r="C1896" t="s">
        <v>95</v>
      </c>
      <c r="D1896" t="s">
        <v>23</v>
      </c>
      <c r="E1896">
        <v>25</v>
      </c>
      <c r="F1896">
        <f>VLOOKUP(A1896,'[1]Population Data'!$A:$B, 2,FALSE)</f>
        <v>3883</v>
      </c>
      <c r="G1896">
        <f>VLOOKUP(A1896,'[1]Population Data'!$A:$C,3,FALSE)</f>
        <v>1649</v>
      </c>
      <c r="H1896">
        <f>VLOOKUP(A1896,'[1]Population Data'!$A:$D,4,FALSE)</f>
        <v>807</v>
      </c>
      <c r="I1896" s="1">
        <f>VLOOKUP(A1896,'[1]Population Data'!$A:$E,5,FALSE)</f>
        <v>0.20782899819727016</v>
      </c>
      <c r="J1896" s="2">
        <f>VLOOKUP(A1896,'[1]Population Data'!$A:$F,6,FALSE)</f>
        <v>2.3547604608853852</v>
      </c>
      <c r="K1896" s="2">
        <f t="shared" si="205"/>
        <v>10.616791140870461</v>
      </c>
      <c r="L1896" s="2">
        <f t="shared" si="206"/>
        <v>582.83333333333337</v>
      </c>
      <c r="M1896" s="3">
        <f t="shared" si="207"/>
        <v>0.15009872092025067</v>
      </c>
      <c r="N1896" s="2">
        <f t="shared" si="208"/>
        <v>35.344653325247627</v>
      </c>
      <c r="O1896" s="2">
        <f t="shared" si="209"/>
        <v>2.8143510172547002</v>
      </c>
    </row>
    <row r="1897" spans="1:15" x14ac:dyDescent="0.2">
      <c r="A1897" t="str">
        <f t="shared" si="203"/>
        <v>Fisher County, Texas</v>
      </c>
      <c r="B1897" t="str">
        <f t="shared" si="204"/>
        <v>Fisher County,</v>
      </c>
      <c r="C1897" t="s">
        <v>95</v>
      </c>
      <c r="D1897" t="s">
        <v>24</v>
      </c>
      <c r="E1897">
        <v>230</v>
      </c>
      <c r="F1897">
        <f>VLOOKUP(A1897,'[1]Population Data'!$A:$B, 2,FALSE)</f>
        <v>3883</v>
      </c>
      <c r="G1897">
        <f>VLOOKUP(A1897,'[1]Population Data'!$A:$C,3,FALSE)</f>
        <v>1649</v>
      </c>
      <c r="H1897">
        <f>VLOOKUP(A1897,'[1]Population Data'!$A:$D,4,FALSE)</f>
        <v>807</v>
      </c>
      <c r="I1897" s="1">
        <f>VLOOKUP(A1897,'[1]Population Data'!$A:$E,5,FALSE)</f>
        <v>0.20782899819727016</v>
      </c>
      <c r="J1897" s="2">
        <f>VLOOKUP(A1897,'[1]Population Data'!$A:$F,6,FALSE)</f>
        <v>2.3547604608853852</v>
      </c>
      <c r="K1897" s="2">
        <f t="shared" si="205"/>
        <v>97.674478496008234</v>
      </c>
      <c r="L1897" s="2">
        <f t="shared" si="206"/>
        <v>582.83333333333337</v>
      </c>
      <c r="M1897" s="3">
        <f t="shared" si="207"/>
        <v>0.15009872092025067</v>
      </c>
      <c r="N1897" s="2">
        <f t="shared" si="208"/>
        <v>35.344653325247627</v>
      </c>
      <c r="O1897" s="2">
        <f t="shared" si="209"/>
        <v>25.89202935874324</v>
      </c>
    </row>
    <row r="1898" spans="1:15" x14ac:dyDescent="0.2">
      <c r="A1898" t="str">
        <f t="shared" si="203"/>
        <v>Fisher County, Texas</v>
      </c>
      <c r="B1898" t="str">
        <f t="shared" si="204"/>
        <v>Fisher County,</v>
      </c>
      <c r="C1898" t="s">
        <v>95</v>
      </c>
      <c r="D1898" t="s">
        <v>25</v>
      </c>
      <c r="E1898">
        <v>63</v>
      </c>
      <c r="F1898">
        <f>VLOOKUP(A1898,'[1]Population Data'!$A:$B, 2,FALSE)</f>
        <v>3883</v>
      </c>
      <c r="G1898">
        <f>VLOOKUP(A1898,'[1]Population Data'!$A:$C,3,FALSE)</f>
        <v>1649</v>
      </c>
      <c r="H1898">
        <f>VLOOKUP(A1898,'[1]Population Data'!$A:$D,4,FALSE)</f>
        <v>807</v>
      </c>
      <c r="I1898" s="1">
        <f>VLOOKUP(A1898,'[1]Population Data'!$A:$E,5,FALSE)</f>
        <v>0.20782899819727016</v>
      </c>
      <c r="J1898" s="2">
        <f>VLOOKUP(A1898,'[1]Population Data'!$A:$F,6,FALSE)</f>
        <v>2.3547604608853852</v>
      </c>
      <c r="K1898" s="2">
        <f t="shared" si="205"/>
        <v>26.754313674993561</v>
      </c>
      <c r="L1898" s="2">
        <f t="shared" si="206"/>
        <v>582.83333333333337</v>
      </c>
      <c r="M1898" s="3">
        <f t="shared" si="207"/>
        <v>0.15009872092025067</v>
      </c>
      <c r="N1898" s="2">
        <f t="shared" si="208"/>
        <v>35.344653325247627</v>
      </c>
      <c r="O1898" s="2">
        <f t="shared" si="209"/>
        <v>7.0921645634818438</v>
      </c>
    </row>
    <row r="1899" spans="1:15" x14ac:dyDescent="0.2">
      <c r="A1899" t="str">
        <f t="shared" si="203"/>
        <v>Fisher County, Texas</v>
      </c>
      <c r="B1899" t="str">
        <f t="shared" si="204"/>
        <v>Fisher County,</v>
      </c>
      <c r="C1899" t="s">
        <v>95</v>
      </c>
      <c r="D1899" t="s">
        <v>26</v>
      </c>
      <c r="E1899">
        <v>139</v>
      </c>
      <c r="F1899">
        <f>VLOOKUP(A1899,'[1]Population Data'!$A:$B, 2,FALSE)</f>
        <v>3883</v>
      </c>
      <c r="G1899">
        <f>VLOOKUP(A1899,'[1]Population Data'!$A:$C,3,FALSE)</f>
        <v>1649</v>
      </c>
      <c r="H1899">
        <f>VLOOKUP(A1899,'[1]Population Data'!$A:$D,4,FALSE)</f>
        <v>807</v>
      </c>
      <c r="I1899" s="1">
        <f>VLOOKUP(A1899,'[1]Population Data'!$A:$E,5,FALSE)</f>
        <v>0.20782899819727016</v>
      </c>
      <c r="J1899" s="2">
        <f>VLOOKUP(A1899,'[1]Population Data'!$A:$F,6,FALSE)</f>
        <v>2.3547604608853852</v>
      </c>
      <c r="K1899" s="2">
        <f t="shared" si="205"/>
        <v>59.029358743239762</v>
      </c>
      <c r="L1899" s="2">
        <f t="shared" si="206"/>
        <v>582.83333333333337</v>
      </c>
      <c r="M1899" s="3">
        <f t="shared" si="207"/>
        <v>0.15009872092025067</v>
      </c>
      <c r="N1899" s="2">
        <f t="shared" si="208"/>
        <v>35.344653325247627</v>
      </c>
      <c r="O1899" s="2">
        <f t="shared" si="209"/>
        <v>15.647791655936134</v>
      </c>
    </row>
    <row r="1900" spans="1:15" x14ac:dyDescent="0.2">
      <c r="A1900" t="str">
        <f t="shared" si="203"/>
        <v>Fisher County, Texas</v>
      </c>
      <c r="B1900" t="str">
        <f t="shared" si="204"/>
        <v>Fisher County,</v>
      </c>
      <c r="C1900" t="s">
        <v>95</v>
      </c>
      <c r="D1900" t="s">
        <v>27</v>
      </c>
      <c r="E1900">
        <v>113</v>
      </c>
      <c r="F1900">
        <f>VLOOKUP(A1900,'[1]Population Data'!$A:$B, 2,FALSE)</f>
        <v>3883</v>
      </c>
      <c r="G1900">
        <f>VLOOKUP(A1900,'[1]Population Data'!$A:$C,3,FALSE)</f>
        <v>1649</v>
      </c>
      <c r="H1900">
        <f>VLOOKUP(A1900,'[1]Population Data'!$A:$D,4,FALSE)</f>
        <v>807</v>
      </c>
      <c r="I1900" s="1">
        <f>VLOOKUP(A1900,'[1]Population Data'!$A:$E,5,FALSE)</f>
        <v>0.20782899819727016</v>
      </c>
      <c r="J1900" s="2">
        <f>VLOOKUP(A1900,'[1]Population Data'!$A:$F,6,FALSE)</f>
        <v>2.3547604608853852</v>
      </c>
      <c r="K1900" s="2">
        <f t="shared" si="205"/>
        <v>47.987895956734484</v>
      </c>
      <c r="L1900" s="2">
        <f t="shared" si="206"/>
        <v>582.83333333333337</v>
      </c>
      <c r="M1900" s="3">
        <f t="shared" si="207"/>
        <v>0.15009872092025067</v>
      </c>
      <c r="N1900" s="2">
        <f t="shared" si="208"/>
        <v>35.344653325247627</v>
      </c>
      <c r="O1900" s="2">
        <f t="shared" si="209"/>
        <v>12.720866597991245</v>
      </c>
    </row>
    <row r="1901" spans="1:15" x14ac:dyDescent="0.2">
      <c r="A1901" t="str">
        <f t="shared" si="203"/>
        <v>Fisher County, Texas</v>
      </c>
      <c r="B1901" t="str">
        <f t="shared" si="204"/>
        <v>Fisher County,</v>
      </c>
      <c r="C1901" t="s">
        <v>95</v>
      </c>
      <c r="D1901" t="s">
        <v>28</v>
      </c>
      <c r="E1901">
        <v>71</v>
      </c>
      <c r="F1901">
        <f>VLOOKUP(A1901,'[1]Population Data'!$A:$B, 2,FALSE)</f>
        <v>3883</v>
      </c>
      <c r="G1901">
        <f>VLOOKUP(A1901,'[1]Population Data'!$A:$C,3,FALSE)</f>
        <v>1649</v>
      </c>
      <c r="H1901">
        <f>VLOOKUP(A1901,'[1]Population Data'!$A:$D,4,FALSE)</f>
        <v>807</v>
      </c>
      <c r="I1901" s="1">
        <f>VLOOKUP(A1901,'[1]Population Data'!$A:$E,5,FALSE)</f>
        <v>0.20782899819727016</v>
      </c>
      <c r="J1901" s="2">
        <f>VLOOKUP(A1901,'[1]Population Data'!$A:$F,6,FALSE)</f>
        <v>2.3547604608853852</v>
      </c>
      <c r="K1901" s="2">
        <f t="shared" si="205"/>
        <v>30.151686840072109</v>
      </c>
      <c r="L1901" s="2">
        <f t="shared" si="206"/>
        <v>582.83333333333337</v>
      </c>
      <c r="M1901" s="3">
        <f t="shared" si="207"/>
        <v>0.15009872092025067</v>
      </c>
      <c r="N1901" s="2">
        <f t="shared" si="208"/>
        <v>35.344653325247627</v>
      </c>
      <c r="O1901" s="2">
        <f t="shared" si="209"/>
        <v>7.9927568890033482</v>
      </c>
    </row>
    <row r="1902" spans="1:15" x14ac:dyDescent="0.2">
      <c r="A1902" t="str">
        <f t="shared" si="203"/>
        <v>Floyd County, Texas</v>
      </c>
      <c r="B1902" t="str">
        <f t="shared" si="204"/>
        <v>Floyd County,</v>
      </c>
      <c r="C1902" t="s">
        <v>96</v>
      </c>
      <c r="D1902" t="s">
        <v>4</v>
      </c>
      <c r="E1902">
        <v>7</v>
      </c>
      <c r="F1902">
        <f>VLOOKUP(A1902,'[1]Population Data'!$A:$B, 2,FALSE)</f>
        <v>5872</v>
      </c>
      <c r="G1902">
        <f>VLOOKUP(A1902,'[1]Population Data'!$A:$C,3,FALSE)</f>
        <v>2328</v>
      </c>
      <c r="H1902">
        <f>VLOOKUP(A1902,'[1]Population Data'!$A:$D,4,FALSE)</f>
        <v>1579</v>
      </c>
      <c r="I1902" s="1">
        <f>VLOOKUP(A1902,'[1]Population Data'!$A:$E,5,FALSE)</f>
        <v>0.26890326975476841</v>
      </c>
      <c r="J1902" s="2">
        <f>VLOOKUP(A1902,'[1]Population Data'!$A:$F,6,FALSE)</f>
        <v>2.5223367697594501</v>
      </c>
      <c r="K1902" s="2">
        <f t="shared" si="205"/>
        <v>2.7752043596730247</v>
      </c>
      <c r="L1902" s="2">
        <f t="shared" si="206"/>
        <v>1140.3888888888889</v>
      </c>
      <c r="M1902" s="3">
        <f t="shared" si="207"/>
        <v>0.19420791704511051</v>
      </c>
      <c r="N1902" s="2">
        <f t="shared" si="208"/>
        <v>48.985777014127528</v>
      </c>
      <c r="O1902" s="2">
        <f t="shared" si="209"/>
        <v>1.0195915644868303</v>
      </c>
    </row>
    <row r="1903" spans="1:15" x14ac:dyDescent="0.2">
      <c r="A1903" t="str">
        <f t="shared" si="203"/>
        <v>Floyd County, Texas</v>
      </c>
      <c r="B1903" t="str">
        <f t="shared" si="204"/>
        <v>Floyd County,</v>
      </c>
      <c r="C1903" t="s">
        <v>96</v>
      </c>
      <c r="D1903" t="s">
        <v>5</v>
      </c>
      <c r="E1903">
        <v>4</v>
      </c>
      <c r="F1903">
        <f>VLOOKUP(A1903,'[1]Population Data'!$A:$B, 2,FALSE)</f>
        <v>5872</v>
      </c>
      <c r="G1903">
        <f>VLOOKUP(A1903,'[1]Population Data'!$A:$C,3,FALSE)</f>
        <v>2328</v>
      </c>
      <c r="H1903">
        <f>VLOOKUP(A1903,'[1]Population Data'!$A:$D,4,FALSE)</f>
        <v>1579</v>
      </c>
      <c r="I1903" s="1">
        <f>VLOOKUP(A1903,'[1]Population Data'!$A:$E,5,FALSE)</f>
        <v>0.26890326975476841</v>
      </c>
      <c r="J1903" s="2">
        <f>VLOOKUP(A1903,'[1]Population Data'!$A:$F,6,FALSE)</f>
        <v>2.5223367697594501</v>
      </c>
      <c r="K1903" s="2">
        <f t="shared" si="205"/>
        <v>1.5858310626702998</v>
      </c>
      <c r="L1903" s="2">
        <f t="shared" si="206"/>
        <v>1140.3888888888889</v>
      </c>
      <c r="M1903" s="3">
        <f t="shared" si="207"/>
        <v>0.19420791704511051</v>
      </c>
      <c r="N1903" s="2">
        <f t="shared" si="208"/>
        <v>48.985777014127528</v>
      </c>
      <c r="O1903" s="2">
        <f t="shared" si="209"/>
        <v>0.58262375113533149</v>
      </c>
    </row>
    <row r="1904" spans="1:15" x14ac:dyDescent="0.2">
      <c r="A1904" t="str">
        <f t="shared" si="203"/>
        <v>Floyd County, Texas</v>
      </c>
      <c r="B1904" t="str">
        <f t="shared" si="204"/>
        <v>Floyd County,</v>
      </c>
      <c r="C1904" t="s">
        <v>96</v>
      </c>
      <c r="D1904" t="s">
        <v>6</v>
      </c>
      <c r="E1904">
        <v>99</v>
      </c>
      <c r="F1904">
        <f>VLOOKUP(A1904,'[1]Population Data'!$A:$B, 2,FALSE)</f>
        <v>5872</v>
      </c>
      <c r="G1904">
        <f>VLOOKUP(A1904,'[1]Population Data'!$A:$C,3,FALSE)</f>
        <v>2328</v>
      </c>
      <c r="H1904">
        <f>VLOOKUP(A1904,'[1]Population Data'!$A:$D,4,FALSE)</f>
        <v>1579</v>
      </c>
      <c r="I1904" s="1">
        <f>VLOOKUP(A1904,'[1]Population Data'!$A:$E,5,FALSE)</f>
        <v>0.26890326975476841</v>
      </c>
      <c r="J1904" s="2">
        <f>VLOOKUP(A1904,'[1]Population Data'!$A:$F,6,FALSE)</f>
        <v>2.5223367697594501</v>
      </c>
      <c r="K1904" s="2">
        <f t="shared" si="205"/>
        <v>39.24931880108992</v>
      </c>
      <c r="L1904" s="2">
        <f t="shared" si="206"/>
        <v>1140.3888888888889</v>
      </c>
      <c r="M1904" s="3">
        <f t="shared" si="207"/>
        <v>0.19420791704511051</v>
      </c>
      <c r="N1904" s="2">
        <f t="shared" si="208"/>
        <v>48.985777014127528</v>
      </c>
      <c r="O1904" s="2">
        <f t="shared" si="209"/>
        <v>14.419937840599456</v>
      </c>
    </row>
    <row r="1905" spans="1:15" x14ac:dyDescent="0.2">
      <c r="A1905" t="str">
        <f t="shared" si="203"/>
        <v>Floyd County, Texas</v>
      </c>
      <c r="B1905" t="str">
        <f t="shared" si="204"/>
        <v>Floyd County,</v>
      </c>
      <c r="C1905" t="s">
        <v>96</v>
      </c>
      <c r="D1905" t="s">
        <v>7</v>
      </c>
      <c r="E1905">
        <v>47</v>
      </c>
      <c r="F1905">
        <f>VLOOKUP(A1905,'[1]Population Data'!$A:$B, 2,FALSE)</f>
        <v>5872</v>
      </c>
      <c r="G1905">
        <f>VLOOKUP(A1905,'[1]Population Data'!$A:$C,3,FALSE)</f>
        <v>2328</v>
      </c>
      <c r="H1905">
        <f>VLOOKUP(A1905,'[1]Population Data'!$A:$D,4,FALSE)</f>
        <v>1579</v>
      </c>
      <c r="I1905" s="1">
        <f>VLOOKUP(A1905,'[1]Population Data'!$A:$E,5,FALSE)</f>
        <v>0.26890326975476841</v>
      </c>
      <c r="J1905" s="2">
        <f>VLOOKUP(A1905,'[1]Population Data'!$A:$F,6,FALSE)</f>
        <v>2.5223367697594501</v>
      </c>
      <c r="K1905" s="2">
        <f t="shared" si="205"/>
        <v>18.633514986376021</v>
      </c>
      <c r="L1905" s="2">
        <f t="shared" si="206"/>
        <v>1140.3888888888889</v>
      </c>
      <c r="M1905" s="3">
        <f t="shared" si="207"/>
        <v>0.19420791704511051</v>
      </c>
      <c r="N1905" s="2">
        <f t="shared" si="208"/>
        <v>48.985777014127528</v>
      </c>
      <c r="O1905" s="2">
        <f t="shared" si="209"/>
        <v>6.845829075840145</v>
      </c>
    </row>
    <row r="1906" spans="1:15" x14ac:dyDescent="0.2">
      <c r="A1906" t="str">
        <f t="shared" si="203"/>
        <v>Floyd County, Texas</v>
      </c>
      <c r="B1906" t="str">
        <f t="shared" si="204"/>
        <v>Floyd County,</v>
      </c>
      <c r="C1906" t="s">
        <v>96</v>
      </c>
      <c r="D1906" t="s">
        <v>8</v>
      </c>
      <c r="E1906">
        <v>33</v>
      </c>
      <c r="F1906">
        <f>VLOOKUP(A1906,'[1]Population Data'!$A:$B, 2,FALSE)</f>
        <v>5872</v>
      </c>
      <c r="G1906">
        <f>VLOOKUP(A1906,'[1]Population Data'!$A:$C,3,FALSE)</f>
        <v>2328</v>
      </c>
      <c r="H1906">
        <f>VLOOKUP(A1906,'[1]Population Data'!$A:$D,4,FALSE)</f>
        <v>1579</v>
      </c>
      <c r="I1906" s="1">
        <f>VLOOKUP(A1906,'[1]Population Data'!$A:$E,5,FALSE)</f>
        <v>0.26890326975476841</v>
      </c>
      <c r="J1906" s="2">
        <f>VLOOKUP(A1906,'[1]Population Data'!$A:$F,6,FALSE)</f>
        <v>2.5223367697594501</v>
      </c>
      <c r="K1906" s="2">
        <f t="shared" si="205"/>
        <v>13.083106267029974</v>
      </c>
      <c r="L1906" s="2">
        <f t="shared" si="206"/>
        <v>1140.3888888888889</v>
      </c>
      <c r="M1906" s="3">
        <f t="shared" si="207"/>
        <v>0.19420791704511051</v>
      </c>
      <c r="N1906" s="2">
        <f t="shared" si="208"/>
        <v>48.985777014127528</v>
      </c>
      <c r="O1906" s="2">
        <f t="shared" si="209"/>
        <v>4.8066459468664853</v>
      </c>
    </row>
    <row r="1907" spans="1:15" x14ac:dyDescent="0.2">
      <c r="A1907" t="str">
        <f t="shared" si="203"/>
        <v>Floyd County, Texas</v>
      </c>
      <c r="B1907" t="str">
        <f t="shared" si="204"/>
        <v>Floyd County,</v>
      </c>
      <c r="C1907" t="s">
        <v>96</v>
      </c>
      <c r="D1907" t="s">
        <v>9</v>
      </c>
      <c r="E1907">
        <v>33</v>
      </c>
      <c r="F1907">
        <f>VLOOKUP(A1907,'[1]Population Data'!$A:$B, 2,FALSE)</f>
        <v>5872</v>
      </c>
      <c r="G1907">
        <f>VLOOKUP(A1907,'[1]Population Data'!$A:$C,3,FALSE)</f>
        <v>2328</v>
      </c>
      <c r="H1907">
        <f>VLOOKUP(A1907,'[1]Population Data'!$A:$D,4,FALSE)</f>
        <v>1579</v>
      </c>
      <c r="I1907" s="1">
        <f>VLOOKUP(A1907,'[1]Population Data'!$A:$E,5,FALSE)</f>
        <v>0.26890326975476841</v>
      </c>
      <c r="J1907" s="2">
        <f>VLOOKUP(A1907,'[1]Population Data'!$A:$F,6,FALSE)</f>
        <v>2.5223367697594501</v>
      </c>
      <c r="K1907" s="2">
        <f t="shared" si="205"/>
        <v>13.083106267029974</v>
      </c>
      <c r="L1907" s="2">
        <f t="shared" si="206"/>
        <v>1140.3888888888889</v>
      </c>
      <c r="M1907" s="3">
        <f t="shared" si="207"/>
        <v>0.19420791704511051</v>
      </c>
      <c r="N1907" s="2">
        <f t="shared" si="208"/>
        <v>48.985777014127528</v>
      </c>
      <c r="O1907" s="2">
        <f t="shared" si="209"/>
        <v>4.8066459468664853</v>
      </c>
    </row>
    <row r="1908" spans="1:15" x14ac:dyDescent="0.2">
      <c r="A1908" t="str">
        <f t="shared" si="203"/>
        <v>Floyd County, Texas</v>
      </c>
      <c r="B1908" t="str">
        <f t="shared" si="204"/>
        <v>Floyd County,</v>
      </c>
      <c r="C1908" t="s">
        <v>96</v>
      </c>
      <c r="D1908" t="s">
        <v>10</v>
      </c>
      <c r="E1908">
        <v>144</v>
      </c>
      <c r="F1908">
        <f>VLOOKUP(A1908,'[1]Population Data'!$A:$B, 2,FALSE)</f>
        <v>5872</v>
      </c>
      <c r="G1908">
        <f>VLOOKUP(A1908,'[1]Population Data'!$A:$C,3,FALSE)</f>
        <v>2328</v>
      </c>
      <c r="H1908">
        <f>VLOOKUP(A1908,'[1]Population Data'!$A:$D,4,FALSE)</f>
        <v>1579</v>
      </c>
      <c r="I1908" s="1">
        <f>VLOOKUP(A1908,'[1]Population Data'!$A:$E,5,FALSE)</f>
        <v>0.26890326975476841</v>
      </c>
      <c r="J1908" s="2">
        <f>VLOOKUP(A1908,'[1]Population Data'!$A:$F,6,FALSE)</f>
        <v>2.5223367697594501</v>
      </c>
      <c r="K1908" s="2">
        <f t="shared" si="205"/>
        <v>57.089918256130794</v>
      </c>
      <c r="L1908" s="2">
        <f t="shared" si="206"/>
        <v>1140.3888888888889</v>
      </c>
      <c r="M1908" s="3">
        <f t="shared" si="207"/>
        <v>0.19420791704511051</v>
      </c>
      <c r="N1908" s="2">
        <f t="shared" si="208"/>
        <v>48.985777014127528</v>
      </c>
      <c r="O1908" s="2">
        <f t="shared" si="209"/>
        <v>20.974455040871934</v>
      </c>
    </row>
    <row r="1909" spans="1:15" x14ac:dyDescent="0.2">
      <c r="A1909" t="str">
        <f t="shared" si="203"/>
        <v>Floyd County, Texas</v>
      </c>
      <c r="B1909" t="str">
        <f t="shared" si="204"/>
        <v>Floyd County,</v>
      </c>
      <c r="C1909" t="s">
        <v>96</v>
      </c>
      <c r="D1909" t="s">
        <v>11</v>
      </c>
      <c r="E1909">
        <v>174</v>
      </c>
      <c r="F1909">
        <f>VLOOKUP(A1909,'[1]Population Data'!$A:$B, 2,FALSE)</f>
        <v>5872</v>
      </c>
      <c r="G1909">
        <f>VLOOKUP(A1909,'[1]Population Data'!$A:$C,3,FALSE)</f>
        <v>2328</v>
      </c>
      <c r="H1909">
        <f>VLOOKUP(A1909,'[1]Population Data'!$A:$D,4,FALSE)</f>
        <v>1579</v>
      </c>
      <c r="I1909" s="1">
        <f>VLOOKUP(A1909,'[1]Population Data'!$A:$E,5,FALSE)</f>
        <v>0.26890326975476841</v>
      </c>
      <c r="J1909" s="2">
        <f>VLOOKUP(A1909,'[1]Population Data'!$A:$F,6,FALSE)</f>
        <v>2.5223367697594501</v>
      </c>
      <c r="K1909" s="2">
        <f t="shared" si="205"/>
        <v>68.983651226158045</v>
      </c>
      <c r="L1909" s="2">
        <f t="shared" si="206"/>
        <v>1140.3888888888889</v>
      </c>
      <c r="M1909" s="3">
        <f t="shared" si="207"/>
        <v>0.19420791704511051</v>
      </c>
      <c r="N1909" s="2">
        <f t="shared" si="208"/>
        <v>48.985777014127528</v>
      </c>
      <c r="O1909" s="2">
        <f t="shared" si="209"/>
        <v>25.344133174386922</v>
      </c>
    </row>
    <row r="1910" spans="1:15" x14ac:dyDescent="0.2">
      <c r="A1910" t="str">
        <f t="shared" si="203"/>
        <v>Floyd County, Texas</v>
      </c>
      <c r="B1910" t="str">
        <f t="shared" si="204"/>
        <v>Floyd County,</v>
      </c>
      <c r="C1910" t="s">
        <v>96</v>
      </c>
      <c r="D1910" t="s">
        <v>12</v>
      </c>
      <c r="E1910">
        <v>337</v>
      </c>
      <c r="F1910">
        <f>VLOOKUP(A1910,'[1]Population Data'!$A:$B, 2,FALSE)</f>
        <v>5872</v>
      </c>
      <c r="G1910">
        <f>VLOOKUP(A1910,'[1]Population Data'!$A:$C,3,FALSE)</f>
        <v>2328</v>
      </c>
      <c r="H1910">
        <f>VLOOKUP(A1910,'[1]Population Data'!$A:$D,4,FALSE)</f>
        <v>1579</v>
      </c>
      <c r="I1910" s="1">
        <f>VLOOKUP(A1910,'[1]Population Data'!$A:$E,5,FALSE)</f>
        <v>0.26890326975476841</v>
      </c>
      <c r="J1910" s="2">
        <f>VLOOKUP(A1910,'[1]Population Data'!$A:$F,6,FALSE)</f>
        <v>2.5223367697594501</v>
      </c>
      <c r="K1910" s="2">
        <f t="shared" si="205"/>
        <v>133.60626702997277</v>
      </c>
      <c r="L1910" s="2">
        <f t="shared" si="206"/>
        <v>1140.3888888888889</v>
      </c>
      <c r="M1910" s="3">
        <f t="shared" si="207"/>
        <v>0.19420791704511051</v>
      </c>
      <c r="N1910" s="2">
        <f t="shared" si="208"/>
        <v>48.985777014127528</v>
      </c>
      <c r="O1910" s="2">
        <f t="shared" si="209"/>
        <v>49.086051033151683</v>
      </c>
    </row>
    <row r="1911" spans="1:15" x14ac:dyDescent="0.2">
      <c r="A1911" t="str">
        <f t="shared" si="203"/>
        <v>Floyd County, Texas</v>
      </c>
      <c r="B1911" t="str">
        <f t="shared" si="204"/>
        <v>Floyd County,</v>
      </c>
      <c r="C1911" t="s">
        <v>96</v>
      </c>
      <c r="D1911" t="s">
        <v>13</v>
      </c>
      <c r="E1911">
        <v>7</v>
      </c>
      <c r="F1911">
        <f>VLOOKUP(A1911,'[1]Population Data'!$A:$B, 2,FALSE)</f>
        <v>5872</v>
      </c>
      <c r="G1911">
        <f>VLOOKUP(A1911,'[1]Population Data'!$A:$C,3,FALSE)</f>
        <v>2328</v>
      </c>
      <c r="H1911">
        <f>VLOOKUP(A1911,'[1]Population Data'!$A:$D,4,FALSE)</f>
        <v>1579</v>
      </c>
      <c r="I1911" s="1">
        <f>VLOOKUP(A1911,'[1]Population Data'!$A:$E,5,FALSE)</f>
        <v>0.26890326975476841</v>
      </c>
      <c r="J1911" s="2">
        <f>VLOOKUP(A1911,'[1]Population Data'!$A:$F,6,FALSE)</f>
        <v>2.5223367697594501</v>
      </c>
      <c r="K1911" s="2">
        <f t="shared" si="205"/>
        <v>2.7752043596730247</v>
      </c>
      <c r="L1911" s="2">
        <f t="shared" si="206"/>
        <v>1140.3888888888889</v>
      </c>
      <c r="M1911" s="3">
        <f t="shared" si="207"/>
        <v>0.19420791704511051</v>
      </c>
      <c r="N1911" s="2">
        <f t="shared" si="208"/>
        <v>48.985777014127528</v>
      </c>
      <c r="O1911" s="2">
        <f t="shared" si="209"/>
        <v>1.0195915644868303</v>
      </c>
    </row>
    <row r="1912" spans="1:15" x14ac:dyDescent="0.2">
      <c r="A1912" t="str">
        <f t="shared" si="203"/>
        <v>Floyd County, Texas</v>
      </c>
      <c r="B1912" t="str">
        <f t="shared" si="204"/>
        <v>Floyd County,</v>
      </c>
      <c r="C1912" t="s">
        <v>96</v>
      </c>
      <c r="D1912" t="s">
        <v>14</v>
      </c>
      <c r="E1912">
        <v>62</v>
      </c>
      <c r="F1912">
        <f>VLOOKUP(A1912,'[1]Population Data'!$A:$B, 2,FALSE)</f>
        <v>5872</v>
      </c>
      <c r="G1912">
        <f>VLOOKUP(A1912,'[1]Population Data'!$A:$C,3,FALSE)</f>
        <v>2328</v>
      </c>
      <c r="H1912">
        <f>VLOOKUP(A1912,'[1]Population Data'!$A:$D,4,FALSE)</f>
        <v>1579</v>
      </c>
      <c r="I1912" s="1">
        <f>VLOOKUP(A1912,'[1]Population Data'!$A:$E,5,FALSE)</f>
        <v>0.26890326975476841</v>
      </c>
      <c r="J1912" s="2">
        <f>VLOOKUP(A1912,'[1]Population Data'!$A:$F,6,FALSE)</f>
        <v>2.5223367697594501</v>
      </c>
      <c r="K1912" s="2">
        <f t="shared" si="205"/>
        <v>24.580381471389646</v>
      </c>
      <c r="L1912" s="2">
        <f t="shared" si="206"/>
        <v>1140.3888888888889</v>
      </c>
      <c r="M1912" s="3">
        <f t="shared" si="207"/>
        <v>0.19420791704511051</v>
      </c>
      <c r="N1912" s="2">
        <f t="shared" si="208"/>
        <v>48.985777014127528</v>
      </c>
      <c r="O1912" s="2">
        <f t="shared" si="209"/>
        <v>9.0306681425976372</v>
      </c>
    </row>
    <row r="1913" spans="1:15" x14ac:dyDescent="0.2">
      <c r="A1913" t="str">
        <f t="shared" si="203"/>
        <v>Floyd County, Texas</v>
      </c>
      <c r="B1913" t="str">
        <f t="shared" si="204"/>
        <v>Floyd County,</v>
      </c>
      <c r="C1913" t="s">
        <v>96</v>
      </c>
      <c r="D1913" t="s">
        <v>15</v>
      </c>
      <c r="E1913">
        <v>17</v>
      </c>
      <c r="F1913">
        <f>VLOOKUP(A1913,'[1]Population Data'!$A:$B, 2,FALSE)</f>
        <v>5872</v>
      </c>
      <c r="G1913">
        <f>VLOOKUP(A1913,'[1]Population Data'!$A:$C,3,FALSE)</f>
        <v>2328</v>
      </c>
      <c r="H1913">
        <f>VLOOKUP(A1913,'[1]Population Data'!$A:$D,4,FALSE)</f>
        <v>1579</v>
      </c>
      <c r="I1913" s="1">
        <f>VLOOKUP(A1913,'[1]Population Data'!$A:$E,5,FALSE)</f>
        <v>0.26890326975476841</v>
      </c>
      <c r="J1913" s="2">
        <f>VLOOKUP(A1913,'[1]Population Data'!$A:$F,6,FALSE)</f>
        <v>2.5223367697594501</v>
      </c>
      <c r="K1913" s="2">
        <f t="shared" si="205"/>
        <v>6.7397820163487738</v>
      </c>
      <c r="L1913" s="2">
        <f t="shared" si="206"/>
        <v>1140.3888888888889</v>
      </c>
      <c r="M1913" s="3">
        <f t="shared" si="207"/>
        <v>0.19420791704511051</v>
      </c>
      <c r="N1913" s="2">
        <f t="shared" si="208"/>
        <v>48.985777014127528</v>
      </c>
      <c r="O1913" s="2">
        <f t="shared" si="209"/>
        <v>2.4761509423251589</v>
      </c>
    </row>
    <row r="1914" spans="1:15" x14ac:dyDescent="0.2">
      <c r="A1914" t="str">
        <f t="shared" si="203"/>
        <v>Floyd County, Texas</v>
      </c>
      <c r="B1914" t="str">
        <f t="shared" si="204"/>
        <v>Floyd County,</v>
      </c>
      <c r="C1914" t="s">
        <v>96</v>
      </c>
      <c r="D1914" t="s">
        <v>16</v>
      </c>
      <c r="E1914">
        <v>49</v>
      </c>
      <c r="F1914">
        <f>VLOOKUP(A1914,'[1]Population Data'!$A:$B, 2,FALSE)</f>
        <v>5872</v>
      </c>
      <c r="G1914">
        <f>VLOOKUP(A1914,'[1]Population Data'!$A:$C,3,FALSE)</f>
        <v>2328</v>
      </c>
      <c r="H1914">
        <f>VLOOKUP(A1914,'[1]Population Data'!$A:$D,4,FALSE)</f>
        <v>1579</v>
      </c>
      <c r="I1914" s="1">
        <f>VLOOKUP(A1914,'[1]Population Data'!$A:$E,5,FALSE)</f>
        <v>0.26890326975476841</v>
      </c>
      <c r="J1914" s="2">
        <f>VLOOKUP(A1914,'[1]Population Data'!$A:$F,6,FALSE)</f>
        <v>2.5223367697594501</v>
      </c>
      <c r="K1914" s="2">
        <f t="shared" si="205"/>
        <v>19.426430517711172</v>
      </c>
      <c r="L1914" s="2">
        <f t="shared" si="206"/>
        <v>1140.3888888888889</v>
      </c>
      <c r="M1914" s="3">
        <f t="shared" si="207"/>
        <v>0.19420791704511051</v>
      </c>
      <c r="N1914" s="2">
        <f t="shared" si="208"/>
        <v>48.985777014127528</v>
      </c>
      <c r="O1914" s="2">
        <f t="shared" si="209"/>
        <v>7.1371409514078108</v>
      </c>
    </row>
    <row r="1915" spans="1:15" x14ac:dyDescent="0.2">
      <c r="A1915" t="str">
        <f t="shared" si="203"/>
        <v>Floyd County, Texas</v>
      </c>
      <c r="B1915" t="str">
        <f t="shared" si="204"/>
        <v>Floyd County,</v>
      </c>
      <c r="C1915" t="s">
        <v>96</v>
      </c>
      <c r="D1915" t="s">
        <v>17</v>
      </c>
      <c r="E1915">
        <v>72</v>
      </c>
      <c r="F1915">
        <f>VLOOKUP(A1915,'[1]Population Data'!$A:$B, 2,FALSE)</f>
        <v>5872</v>
      </c>
      <c r="G1915">
        <f>VLOOKUP(A1915,'[1]Population Data'!$A:$C,3,FALSE)</f>
        <v>2328</v>
      </c>
      <c r="H1915">
        <f>VLOOKUP(A1915,'[1]Population Data'!$A:$D,4,FALSE)</f>
        <v>1579</v>
      </c>
      <c r="I1915" s="1">
        <f>VLOOKUP(A1915,'[1]Population Data'!$A:$E,5,FALSE)</f>
        <v>0.26890326975476841</v>
      </c>
      <c r="J1915" s="2">
        <f>VLOOKUP(A1915,'[1]Population Data'!$A:$F,6,FALSE)</f>
        <v>2.5223367697594501</v>
      </c>
      <c r="K1915" s="2">
        <f t="shared" si="205"/>
        <v>28.544959128065397</v>
      </c>
      <c r="L1915" s="2">
        <f t="shared" si="206"/>
        <v>1140.3888888888889</v>
      </c>
      <c r="M1915" s="3">
        <f t="shared" si="207"/>
        <v>0.19420791704511051</v>
      </c>
      <c r="N1915" s="2">
        <f t="shared" si="208"/>
        <v>48.985777014127528</v>
      </c>
      <c r="O1915" s="2">
        <f t="shared" si="209"/>
        <v>10.487227520435967</v>
      </c>
    </row>
    <row r="1916" spans="1:15" x14ac:dyDescent="0.2">
      <c r="A1916" t="str">
        <f t="shared" si="203"/>
        <v>Floyd County, Texas</v>
      </c>
      <c r="B1916" t="str">
        <f t="shared" si="204"/>
        <v>Floyd County,</v>
      </c>
      <c r="C1916" t="s">
        <v>96</v>
      </c>
      <c r="D1916" t="s">
        <v>18</v>
      </c>
      <c r="E1916">
        <v>79</v>
      </c>
      <c r="F1916">
        <f>VLOOKUP(A1916,'[1]Population Data'!$A:$B, 2,FALSE)</f>
        <v>5872</v>
      </c>
      <c r="G1916">
        <f>VLOOKUP(A1916,'[1]Population Data'!$A:$C,3,FALSE)</f>
        <v>2328</v>
      </c>
      <c r="H1916">
        <f>VLOOKUP(A1916,'[1]Population Data'!$A:$D,4,FALSE)</f>
        <v>1579</v>
      </c>
      <c r="I1916" s="1">
        <f>VLOOKUP(A1916,'[1]Population Data'!$A:$E,5,FALSE)</f>
        <v>0.26890326975476841</v>
      </c>
      <c r="J1916" s="2">
        <f>VLOOKUP(A1916,'[1]Population Data'!$A:$F,6,FALSE)</f>
        <v>2.5223367697594501</v>
      </c>
      <c r="K1916" s="2">
        <f t="shared" si="205"/>
        <v>31.320163487738419</v>
      </c>
      <c r="L1916" s="2">
        <f t="shared" si="206"/>
        <v>1140.3888888888889</v>
      </c>
      <c r="M1916" s="3">
        <f t="shared" si="207"/>
        <v>0.19420791704511051</v>
      </c>
      <c r="N1916" s="2">
        <f t="shared" si="208"/>
        <v>48.985777014127528</v>
      </c>
      <c r="O1916" s="2">
        <f t="shared" si="209"/>
        <v>11.506819084922798</v>
      </c>
    </row>
    <row r="1917" spans="1:15" x14ac:dyDescent="0.2">
      <c r="A1917" t="str">
        <f t="shared" si="203"/>
        <v>Floyd County, Texas</v>
      </c>
      <c r="B1917" t="str">
        <f t="shared" si="204"/>
        <v>Floyd County,</v>
      </c>
      <c r="C1917" t="s">
        <v>96</v>
      </c>
      <c r="D1917" t="s">
        <v>19</v>
      </c>
      <c r="E1917">
        <v>30</v>
      </c>
      <c r="F1917">
        <f>VLOOKUP(A1917,'[1]Population Data'!$A:$B, 2,FALSE)</f>
        <v>5872</v>
      </c>
      <c r="G1917">
        <f>VLOOKUP(A1917,'[1]Population Data'!$A:$C,3,FALSE)</f>
        <v>2328</v>
      </c>
      <c r="H1917">
        <f>VLOOKUP(A1917,'[1]Population Data'!$A:$D,4,FALSE)</f>
        <v>1579</v>
      </c>
      <c r="I1917" s="1">
        <f>VLOOKUP(A1917,'[1]Population Data'!$A:$E,5,FALSE)</f>
        <v>0.26890326975476841</v>
      </c>
      <c r="J1917" s="2">
        <f>VLOOKUP(A1917,'[1]Population Data'!$A:$F,6,FALSE)</f>
        <v>2.5223367697594501</v>
      </c>
      <c r="K1917" s="2">
        <f t="shared" si="205"/>
        <v>11.893732970027248</v>
      </c>
      <c r="L1917" s="2">
        <f t="shared" si="206"/>
        <v>1140.3888888888889</v>
      </c>
      <c r="M1917" s="3">
        <f t="shared" si="207"/>
        <v>0.19420791704511051</v>
      </c>
      <c r="N1917" s="2">
        <f t="shared" si="208"/>
        <v>48.985777014127528</v>
      </c>
      <c r="O1917" s="2">
        <f t="shared" si="209"/>
        <v>4.3696781335149861</v>
      </c>
    </row>
    <row r="1918" spans="1:15" x14ac:dyDescent="0.2">
      <c r="A1918" t="str">
        <f t="shared" si="203"/>
        <v>Floyd County, Texas</v>
      </c>
      <c r="B1918" t="str">
        <f t="shared" si="204"/>
        <v>Floyd County,</v>
      </c>
      <c r="C1918" t="s">
        <v>96</v>
      </c>
      <c r="D1918" t="s">
        <v>20</v>
      </c>
      <c r="E1918">
        <v>6</v>
      </c>
      <c r="F1918">
        <f>VLOOKUP(A1918,'[1]Population Data'!$A:$B, 2,FALSE)</f>
        <v>5872</v>
      </c>
      <c r="G1918">
        <f>VLOOKUP(A1918,'[1]Population Data'!$A:$C,3,FALSE)</f>
        <v>2328</v>
      </c>
      <c r="H1918">
        <f>VLOOKUP(A1918,'[1]Population Data'!$A:$D,4,FALSE)</f>
        <v>1579</v>
      </c>
      <c r="I1918" s="1">
        <f>VLOOKUP(A1918,'[1]Population Data'!$A:$E,5,FALSE)</f>
        <v>0.26890326975476841</v>
      </c>
      <c r="J1918" s="2">
        <f>VLOOKUP(A1918,'[1]Population Data'!$A:$F,6,FALSE)</f>
        <v>2.5223367697594501</v>
      </c>
      <c r="K1918" s="2">
        <f t="shared" si="205"/>
        <v>2.3787465940054497</v>
      </c>
      <c r="L1918" s="2">
        <f t="shared" si="206"/>
        <v>1140.3888888888889</v>
      </c>
      <c r="M1918" s="3">
        <f t="shared" si="207"/>
        <v>0.19420791704511051</v>
      </c>
      <c r="N1918" s="2">
        <f t="shared" si="208"/>
        <v>48.985777014127528</v>
      </c>
      <c r="O1918" s="2">
        <f t="shared" si="209"/>
        <v>0.87393562670299729</v>
      </c>
    </row>
    <row r="1919" spans="1:15" x14ac:dyDescent="0.2">
      <c r="A1919" t="str">
        <f t="shared" si="203"/>
        <v>Floyd County, Texas</v>
      </c>
      <c r="B1919" t="str">
        <f t="shared" si="204"/>
        <v>Floyd County,</v>
      </c>
      <c r="C1919" t="s">
        <v>96</v>
      </c>
      <c r="D1919" t="s">
        <v>21</v>
      </c>
      <c r="E1919">
        <v>4</v>
      </c>
      <c r="F1919">
        <f>VLOOKUP(A1919,'[1]Population Data'!$A:$B, 2,FALSE)</f>
        <v>5872</v>
      </c>
      <c r="G1919">
        <f>VLOOKUP(A1919,'[1]Population Data'!$A:$C,3,FALSE)</f>
        <v>2328</v>
      </c>
      <c r="H1919">
        <f>VLOOKUP(A1919,'[1]Population Data'!$A:$D,4,FALSE)</f>
        <v>1579</v>
      </c>
      <c r="I1919" s="1">
        <f>VLOOKUP(A1919,'[1]Population Data'!$A:$E,5,FALSE)</f>
        <v>0.26890326975476841</v>
      </c>
      <c r="J1919" s="2">
        <f>VLOOKUP(A1919,'[1]Population Data'!$A:$F,6,FALSE)</f>
        <v>2.5223367697594501</v>
      </c>
      <c r="K1919" s="2">
        <f t="shared" si="205"/>
        <v>1.5858310626702998</v>
      </c>
      <c r="L1919" s="2">
        <f t="shared" si="206"/>
        <v>1140.3888888888889</v>
      </c>
      <c r="M1919" s="3">
        <f t="shared" si="207"/>
        <v>0.19420791704511051</v>
      </c>
      <c r="N1919" s="2">
        <f t="shared" si="208"/>
        <v>48.985777014127528</v>
      </c>
      <c r="O1919" s="2">
        <f t="shared" si="209"/>
        <v>0.58262375113533149</v>
      </c>
    </row>
    <row r="1920" spans="1:15" x14ac:dyDescent="0.2">
      <c r="A1920" t="str">
        <f t="shared" si="203"/>
        <v>Floyd County, Texas</v>
      </c>
      <c r="B1920" t="str">
        <f t="shared" si="204"/>
        <v>Floyd County,</v>
      </c>
      <c r="C1920" t="s">
        <v>96</v>
      </c>
      <c r="D1920" t="s">
        <v>22</v>
      </c>
      <c r="E1920">
        <v>358</v>
      </c>
      <c r="F1920">
        <f>VLOOKUP(A1920,'[1]Population Data'!$A:$B, 2,FALSE)</f>
        <v>5872</v>
      </c>
      <c r="G1920">
        <f>VLOOKUP(A1920,'[1]Population Data'!$A:$C,3,FALSE)</f>
        <v>2328</v>
      </c>
      <c r="H1920">
        <f>VLOOKUP(A1920,'[1]Population Data'!$A:$D,4,FALSE)</f>
        <v>1579</v>
      </c>
      <c r="I1920" s="1">
        <f>VLOOKUP(A1920,'[1]Population Data'!$A:$E,5,FALSE)</f>
        <v>0.26890326975476841</v>
      </c>
      <c r="J1920" s="2">
        <f>VLOOKUP(A1920,'[1]Population Data'!$A:$F,6,FALSE)</f>
        <v>2.5223367697594501</v>
      </c>
      <c r="K1920" s="2">
        <f t="shared" si="205"/>
        <v>141.93188010899183</v>
      </c>
      <c r="L1920" s="2">
        <f t="shared" si="206"/>
        <v>1140.3888888888889</v>
      </c>
      <c r="M1920" s="3">
        <f t="shared" si="207"/>
        <v>0.19420791704511051</v>
      </c>
      <c r="N1920" s="2">
        <f t="shared" si="208"/>
        <v>48.985777014127528</v>
      </c>
      <c r="O1920" s="2">
        <f t="shared" si="209"/>
        <v>52.144825726612169</v>
      </c>
    </row>
    <row r="1921" spans="1:15" x14ac:dyDescent="0.2">
      <c r="A1921" t="str">
        <f t="shared" si="203"/>
        <v>Floyd County, Texas</v>
      </c>
      <c r="B1921" t="str">
        <f t="shared" si="204"/>
        <v>Floyd County,</v>
      </c>
      <c r="C1921" t="s">
        <v>96</v>
      </c>
      <c r="D1921" t="s">
        <v>23</v>
      </c>
      <c r="E1921">
        <v>86</v>
      </c>
      <c r="F1921">
        <f>VLOOKUP(A1921,'[1]Population Data'!$A:$B, 2,FALSE)</f>
        <v>5872</v>
      </c>
      <c r="G1921">
        <f>VLOOKUP(A1921,'[1]Population Data'!$A:$C,3,FALSE)</f>
        <v>2328</v>
      </c>
      <c r="H1921">
        <f>VLOOKUP(A1921,'[1]Population Data'!$A:$D,4,FALSE)</f>
        <v>1579</v>
      </c>
      <c r="I1921" s="1">
        <f>VLOOKUP(A1921,'[1]Population Data'!$A:$E,5,FALSE)</f>
        <v>0.26890326975476841</v>
      </c>
      <c r="J1921" s="2">
        <f>VLOOKUP(A1921,'[1]Population Data'!$A:$F,6,FALSE)</f>
        <v>2.5223367697594501</v>
      </c>
      <c r="K1921" s="2">
        <f t="shared" si="205"/>
        <v>34.095367847411445</v>
      </c>
      <c r="L1921" s="2">
        <f t="shared" si="206"/>
        <v>1140.3888888888889</v>
      </c>
      <c r="M1921" s="3">
        <f t="shared" si="207"/>
        <v>0.19420791704511051</v>
      </c>
      <c r="N1921" s="2">
        <f t="shared" si="208"/>
        <v>48.985777014127528</v>
      </c>
      <c r="O1921" s="2">
        <f t="shared" si="209"/>
        <v>12.526410649409627</v>
      </c>
    </row>
    <row r="1922" spans="1:15" x14ac:dyDescent="0.2">
      <c r="A1922" t="str">
        <f t="shared" si="203"/>
        <v>Floyd County, Texas</v>
      </c>
      <c r="B1922" t="str">
        <f t="shared" si="204"/>
        <v>Floyd County,</v>
      </c>
      <c r="C1922" t="s">
        <v>96</v>
      </c>
      <c r="D1922" t="s">
        <v>24</v>
      </c>
      <c r="E1922">
        <v>202</v>
      </c>
      <c r="F1922">
        <f>VLOOKUP(A1922,'[1]Population Data'!$A:$B, 2,FALSE)</f>
        <v>5872</v>
      </c>
      <c r="G1922">
        <f>VLOOKUP(A1922,'[1]Population Data'!$A:$C,3,FALSE)</f>
        <v>2328</v>
      </c>
      <c r="H1922">
        <f>VLOOKUP(A1922,'[1]Population Data'!$A:$D,4,FALSE)</f>
        <v>1579</v>
      </c>
      <c r="I1922" s="1">
        <f>VLOOKUP(A1922,'[1]Population Data'!$A:$E,5,FALSE)</f>
        <v>0.26890326975476841</v>
      </c>
      <c r="J1922" s="2">
        <f>VLOOKUP(A1922,'[1]Population Data'!$A:$F,6,FALSE)</f>
        <v>2.5223367697594501</v>
      </c>
      <c r="K1922" s="2">
        <f t="shared" si="205"/>
        <v>80.084468664850135</v>
      </c>
      <c r="L1922" s="2">
        <f t="shared" si="206"/>
        <v>1140.3888888888889</v>
      </c>
      <c r="M1922" s="3">
        <f t="shared" si="207"/>
        <v>0.19420791704511051</v>
      </c>
      <c r="N1922" s="2">
        <f t="shared" si="208"/>
        <v>48.985777014127528</v>
      </c>
      <c r="O1922" s="2">
        <f t="shared" si="209"/>
        <v>29.422499432334238</v>
      </c>
    </row>
    <row r="1923" spans="1:15" x14ac:dyDescent="0.2">
      <c r="A1923" t="str">
        <f t="shared" ref="A1923:A1986" si="210">CONCATENATE(B1923," ", "Texas")</f>
        <v>Floyd County, Texas</v>
      </c>
      <c r="B1923" t="str">
        <f t="shared" ref="B1923:B1986" si="211">LEFT(C1923,FIND(",", C1923))</f>
        <v>Floyd County,</v>
      </c>
      <c r="C1923" t="s">
        <v>96</v>
      </c>
      <c r="D1923" t="s">
        <v>25</v>
      </c>
      <c r="E1923">
        <v>149</v>
      </c>
      <c r="F1923">
        <f>VLOOKUP(A1923,'[1]Population Data'!$A:$B, 2,FALSE)</f>
        <v>5872</v>
      </c>
      <c r="G1923">
        <f>VLOOKUP(A1923,'[1]Population Data'!$A:$C,3,FALSE)</f>
        <v>2328</v>
      </c>
      <c r="H1923">
        <f>VLOOKUP(A1923,'[1]Population Data'!$A:$D,4,FALSE)</f>
        <v>1579</v>
      </c>
      <c r="I1923" s="1">
        <f>VLOOKUP(A1923,'[1]Population Data'!$A:$E,5,FALSE)</f>
        <v>0.26890326975476841</v>
      </c>
      <c r="J1923" s="2">
        <f>VLOOKUP(A1923,'[1]Population Data'!$A:$F,6,FALSE)</f>
        <v>2.5223367697594501</v>
      </c>
      <c r="K1923" s="2">
        <f t="shared" ref="K1923:K1986" si="212">E1923/J1923</f>
        <v>59.072207084468666</v>
      </c>
      <c r="L1923" s="2">
        <f t="shared" ref="L1923:L1986" si="213">(H1923/18)*13</f>
        <v>1140.3888888888889</v>
      </c>
      <c r="M1923" s="3">
        <f t="shared" ref="M1923:M1986" si="214">L1923/F1923</f>
        <v>0.19420791704511051</v>
      </c>
      <c r="N1923" s="2">
        <f t="shared" ref="N1923:N1986" si="215">M1923*J1923*100</f>
        <v>48.985777014127528</v>
      </c>
      <c r="O1923" s="2">
        <f t="shared" ref="O1923:O1986" si="216">0.75*N1923*K1923*(1/100)</f>
        <v>21.702734729791096</v>
      </c>
    </row>
    <row r="1924" spans="1:15" x14ac:dyDescent="0.2">
      <c r="A1924" t="str">
        <f t="shared" si="210"/>
        <v>Floyd County, Texas</v>
      </c>
      <c r="B1924" t="str">
        <f t="shared" si="211"/>
        <v>Floyd County,</v>
      </c>
      <c r="C1924" t="s">
        <v>96</v>
      </c>
      <c r="D1924" t="s">
        <v>26</v>
      </c>
      <c r="E1924">
        <v>35</v>
      </c>
      <c r="F1924">
        <f>VLOOKUP(A1924,'[1]Population Data'!$A:$B, 2,FALSE)</f>
        <v>5872</v>
      </c>
      <c r="G1924">
        <f>VLOOKUP(A1924,'[1]Population Data'!$A:$C,3,FALSE)</f>
        <v>2328</v>
      </c>
      <c r="H1924">
        <f>VLOOKUP(A1924,'[1]Population Data'!$A:$D,4,FALSE)</f>
        <v>1579</v>
      </c>
      <c r="I1924" s="1">
        <f>VLOOKUP(A1924,'[1]Population Data'!$A:$E,5,FALSE)</f>
        <v>0.26890326975476841</v>
      </c>
      <c r="J1924" s="2">
        <f>VLOOKUP(A1924,'[1]Population Data'!$A:$F,6,FALSE)</f>
        <v>2.5223367697594501</v>
      </c>
      <c r="K1924" s="2">
        <f t="shared" si="212"/>
        <v>13.876021798365123</v>
      </c>
      <c r="L1924" s="2">
        <f t="shared" si="213"/>
        <v>1140.3888888888889</v>
      </c>
      <c r="M1924" s="3">
        <f t="shared" si="214"/>
        <v>0.19420791704511051</v>
      </c>
      <c r="N1924" s="2">
        <f t="shared" si="215"/>
        <v>48.985777014127528</v>
      </c>
      <c r="O1924" s="2">
        <f t="shared" si="216"/>
        <v>5.0979578224341502</v>
      </c>
    </row>
    <row r="1925" spans="1:15" x14ac:dyDescent="0.2">
      <c r="A1925" t="str">
        <f t="shared" si="210"/>
        <v>Floyd County, Texas</v>
      </c>
      <c r="B1925" t="str">
        <f t="shared" si="211"/>
        <v>Floyd County,</v>
      </c>
      <c r="C1925" t="s">
        <v>96</v>
      </c>
      <c r="D1925" t="s">
        <v>27</v>
      </c>
      <c r="E1925">
        <v>180</v>
      </c>
      <c r="F1925">
        <f>VLOOKUP(A1925,'[1]Population Data'!$A:$B, 2,FALSE)</f>
        <v>5872</v>
      </c>
      <c r="G1925">
        <f>VLOOKUP(A1925,'[1]Population Data'!$A:$C,3,FALSE)</f>
        <v>2328</v>
      </c>
      <c r="H1925">
        <f>VLOOKUP(A1925,'[1]Population Data'!$A:$D,4,FALSE)</f>
        <v>1579</v>
      </c>
      <c r="I1925" s="1">
        <f>VLOOKUP(A1925,'[1]Population Data'!$A:$E,5,FALSE)</f>
        <v>0.26890326975476841</v>
      </c>
      <c r="J1925" s="2">
        <f>VLOOKUP(A1925,'[1]Population Data'!$A:$F,6,FALSE)</f>
        <v>2.5223367697594501</v>
      </c>
      <c r="K1925" s="2">
        <f t="shared" si="212"/>
        <v>71.362397820163494</v>
      </c>
      <c r="L1925" s="2">
        <f t="shared" si="213"/>
        <v>1140.3888888888889</v>
      </c>
      <c r="M1925" s="3">
        <f t="shared" si="214"/>
        <v>0.19420791704511051</v>
      </c>
      <c r="N1925" s="2">
        <f t="shared" si="215"/>
        <v>48.985777014127528</v>
      </c>
      <c r="O1925" s="2">
        <f t="shared" si="216"/>
        <v>26.218068801089917</v>
      </c>
    </row>
    <row r="1926" spans="1:15" x14ac:dyDescent="0.2">
      <c r="A1926" t="str">
        <f t="shared" si="210"/>
        <v>Floyd County, Texas</v>
      </c>
      <c r="B1926" t="str">
        <f t="shared" si="211"/>
        <v>Floyd County,</v>
      </c>
      <c r="C1926" t="s">
        <v>96</v>
      </c>
      <c r="D1926" t="s">
        <v>28</v>
      </c>
      <c r="E1926">
        <v>230</v>
      </c>
      <c r="F1926">
        <f>VLOOKUP(A1926,'[1]Population Data'!$A:$B, 2,FALSE)</f>
        <v>5872</v>
      </c>
      <c r="G1926">
        <f>VLOOKUP(A1926,'[1]Population Data'!$A:$C,3,FALSE)</f>
        <v>2328</v>
      </c>
      <c r="H1926">
        <f>VLOOKUP(A1926,'[1]Population Data'!$A:$D,4,FALSE)</f>
        <v>1579</v>
      </c>
      <c r="I1926" s="1">
        <f>VLOOKUP(A1926,'[1]Population Data'!$A:$E,5,FALSE)</f>
        <v>0.26890326975476841</v>
      </c>
      <c r="J1926" s="2">
        <f>VLOOKUP(A1926,'[1]Population Data'!$A:$F,6,FALSE)</f>
        <v>2.5223367697594501</v>
      </c>
      <c r="K1926" s="2">
        <f t="shared" si="212"/>
        <v>91.185286103542239</v>
      </c>
      <c r="L1926" s="2">
        <f t="shared" si="213"/>
        <v>1140.3888888888889</v>
      </c>
      <c r="M1926" s="3">
        <f t="shared" si="214"/>
        <v>0.19420791704511051</v>
      </c>
      <c r="N1926" s="2">
        <f t="shared" si="215"/>
        <v>48.985777014127528</v>
      </c>
      <c r="O1926" s="2">
        <f t="shared" si="216"/>
        <v>33.500865690281564</v>
      </c>
    </row>
    <row r="1927" spans="1:15" x14ac:dyDescent="0.2">
      <c r="A1927" t="str">
        <f t="shared" si="210"/>
        <v>Foard County, Texas</v>
      </c>
      <c r="B1927" t="str">
        <f t="shared" si="211"/>
        <v>Foard County,</v>
      </c>
      <c r="C1927" t="s">
        <v>97</v>
      </c>
      <c r="D1927" t="s">
        <v>4</v>
      </c>
      <c r="E1927">
        <v>3</v>
      </c>
      <c r="F1927">
        <f>VLOOKUP(A1927,'[1]Population Data'!$A:$B, 2,FALSE)</f>
        <v>1408</v>
      </c>
      <c r="G1927">
        <f>VLOOKUP(A1927,'[1]Population Data'!$A:$C,3,FALSE)</f>
        <v>557</v>
      </c>
      <c r="H1927">
        <f>VLOOKUP(A1927,'[1]Population Data'!$A:$D,4,FALSE)</f>
        <v>262</v>
      </c>
      <c r="I1927" s="1">
        <f>VLOOKUP(A1927,'[1]Population Data'!$A:$E,5,FALSE)</f>
        <v>0.18607954545454544</v>
      </c>
      <c r="J1927" s="2">
        <f>VLOOKUP(A1927,'[1]Population Data'!$A:$F,6,FALSE)</f>
        <v>2.5278276481149011</v>
      </c>
      <c r="K1927" s="2">
        <f t="shared" si="212"/>
        <v>1.1867897727272727</v>
      </c>
      <c r="L1927" s="2">
        <f t="shared" si="213"/>
        <v>189.22222222222223</v>
      </c>
      <c r="M1927" s="3">
        <f t="shared" si="214"/>
        <v>0.13439078282828285</v>
      </c>
      <c r="N1927" s="2">
        <f t="shared" si="215"/>
        <v>33.971673648513864</v>
      </c>
      <c r="O1927" s="2">
        <f t="shared" si="216"/>
        <v>0.30237926136363635</v>
      </c>
    </row>
    <row r="1928" spans="1:15" x14ac:dyDescent="0.2">
      <c r="A1928" t="str">
        <f t="shared" si="210"/>
        <v>Foard County, Texas</v>
      </c>
      <c r="B1928" t="str">
        <f t="shared" si="211"/>
        <v>Foard County,</v>
      </c>
      <c r="C1928" t="s">
        <v>97</v>
      </c>
      <c r="D1928" t="s">
        <v>5</v>
      </c>
      <c r="E1928">
        <v>0</v>
      </c>
      <c r="F1928">
        <f>VLOOKUP(A1928,'[1]Population Data'!$A:$B, 2,FALSE)</f>
        <v>1408</v>
      </c>
      <c r="G1928">
        <f>VLOOKUP(A1928,'[1]Population Data'!$A:$C,3,FALSE)</f>
        <v>557</v>
      </c>
      <c r="H1928">
        <f>VLOOKUP(A1928,'[1]Population Data'!$A:$D,4,FALSE)</f>
        <v>262</v>
      </c>
      <c r="I1928" s="1">
        <f>VLOOKUP(A1928,'[1]Population Data'!$A:$E,5,FALSE)</f>
        <v>0.18607954545454544</v>
      </c>
      <c r="J1928" s="2">
        <f>VLOOKUP(A1928,'[1]Population Data'!$A:$F,6,FALSE)</f>
        <v>2.5278276481149011</v>
      </c>
      <c r="K1928" s="2">
        <f t="shared" si="212"/>
        <v>0</v>
      </c>
      <c r="L1928" s="2">
        <f t="shared" si="213"/>
        <v>189.22222222222223</v>
      </c>
      <c r="M1928" s="3">
        <f t="shared" si="214"/>
        <v>0.13439078282828285</v>
      </c>
      <c r="N1928" s="2">
        <f t="shared" si="215"/>
        <v>33.971673648513864</v>
      </c>
      <c r="O1928" s="2">
        <f t="shared" si="216"/>
        <v>0</v>
      </c>
    </row>
    <row r="1929" spans="1:15" x14ac:dyDescent="0.2">
      <c r="A1929" t="str">
        <f t="shared" si="210"/>
        <v>Foard County, Texas</v>
      </c>
      <c r="B1929" t="str">
        <f t="shared" si="211"/>
        <v>Foard County,</v>
      </c>
      <c r="C1929" t="s">
        <v>97</v>
      </c>
      <c r="D1929" t="s">
        <v>6</v>
      </c>
      <c r="E1929">
        <v>38</v>
      </c>
      <c r="F1929">
        <f>VLOOKUP(A1929,'[1]Population Data'!$A:$B, 2,FALSE)</f>
        <v>1408</v>
      </c>
      <c r="G1929">
        <f>VLOOKUP(A1929,'[1]Population Data'!$A:$C,3,FALSE)</f>
        <v>557</v>
      </c>
      <c r="H1929">
        <f>VLOOKUP(A1929,'[1]Population Data'!$A:$D,4,FALSE)</f>
        <v>262</v>
      </c>
      <c r="I1929" s="1">
        <f>VLOOKUP(A1929,'[1]Population Data'!$A:$E,5,FALSE)</f>
        <v>0.18607954545454544</v>
      </c>
      <c r="J1929" s="2">
        <f>VLOOKUP(A1929,'[1]Population Data'!$A:$F,6,FALSE)</f>
        <v>2.5278276481149011</v>
      </c>
      <c r="K1929" s="2">
        <f t="shared" si="212"/>
        <v>15.032670454545455</v>
      </c>
      <c r="L1929" s="2">
        <f t="shared" si="213"/>
        <v>189.22222222222223</v>
      </c>
      <c r="M1929" s="3">
        <f t="shared" si="214"/>
        <v>0.13439078282828285</v>
      </c>
      <c r="N1929" s="2">
        <f t="shared" si="215"/>
        <v>33.971673648513864</v>
      </c>
      <c r="O1929" s="2">
        <f t="shared" si="216"/>
        <v>3.8301373106060606</v>
      </c>
    </row>
    <row r="1930" spans="1:15" x14ac:dyDescent="0.2">
      <c r="A1930" t="str">
        <f t="shared" si="210"/>
        <v>Foard County, Texas</v>
      </c>
      <c r="B1930" t="str">
        <f t="shared" si="211"/>
        <v>Foard County,</v>
      </c>
      <c r="C1930" t="s">
        <v>97</v>
      </c>
      <c r="D1930" t="s">
        <v>7</v>
      </c>
      <c r="E1930">
        <v>0</v>
      </c>
      <c r="F1930">
        <f>VLOOKUP(A1930,'[1]Population Data'!$A:$B, 2,FALSE)</f>
        <v>1408</v>
      </c>
      <c r="G1930">
        <f>VLOOKUP(A1930,'[1]Population Data'!$A:$C,3,FALSE)</f>
        <v>557</v>
      </c>
      <c r="H1930">
        <f>VLOOKUP(A1930,'[1]Population Data'!$A:$D,4,FALSE)</f>
        <v>262</v>
      </c>
      <c r="I1930" s="1">
        <f>VLOOKUP(A1930,'[1]Population Data'!$A:$E,5,FALSE)</f>
        <v>0.18607954545454544</v>
      </c>
      <c r="J1930" s="2">
        <f>VLOOKUP(A1930,'[1]Population Data'!$A:$F,6,FALSE)</f>
        <v>2.5278276481149011</v>
      </c>
      <c r="K1930" s="2">
        <f t="shared" si="212"/>
        <v>0</v>
      </c>
      <c r="L1930" s="2">
        <f t="shared" si="213"/>
        <v>189.22222222222223</v>
      </c>
      <c r="M1930" s="3">
        <f t="shared" si="214"/>
        <v>0.13439078282828285</v>
      </c>
      <c r="N1930" s="2">
        <f t="shared" si="215"/>
        <v>33.971673648513864</v>
      </c>
      <c r="O1930" s="2">
        <f t="shared" si="216"/>
        <v>0</v>
      </c>
    </row>
    <row r="1931" spans="1:15" x14ac:dyDescent="0.2">
      <c r="A1931" t="str">
        <f t="shared" si="210"/>
        <v>Foard County, Texas</v>
      </c>
      <c r="B1931" t="str">
        <f t="shared" si="211"/>
        <v>Foard County,</v>
      </c>
      <c r="C1931" t="s">
        <v>97</v>
      </c>
      <c r="D1931" t="s">
        <v>8</v>
      </c>
      <c r="E1931">
        <v>13</v>
      </c>
      <c r="F1931">
        <f>VLOOKUP(A1931,'[1]Population Data'!$A:$B, 2,FALSE)</f>
        <v>1408</v>
      </c>
      <c r="G1931">
        <f>VLOOKUP(A1931,'[1]Population Data'!$A:$C,3,FALSE)</f>
        <v>557</v>
      </c>
      <c r="H1931">
        <f>VLOOKUP(A1931,'[1]Population Data'!$A:$D,4,FALSE)</f>
        <v>262</v>
      </c>
      <c r="I1931" s="1">
        <f>VLOOKUP(A1931,'[1]Population Data'!$A:$E,5,FALSE)</f>
        <v>0.18607954545454544</v>
      </c>
      <c r="J1931" s="2">
        <f>VLOOKUP(A1931,'[1]Population Data'!$A:$F,6,FALSE)</f>
        <v>2.5278276481149011</v>
      </c>
      <c r="K1931" s="2">
        <f t="shared" si="212"/>
        <v>5.1427556818181817</v>
      </c>
      <c r="L1931" s="2">
        <f t="shared" si="213"/>
        <v>189.22222222222223</v>
      </c>
      <c r="M1931" s="3">
        <f t="shared" si="214"/>
        <v>0.13439078282828285</v>
      </c>
      <c r="N1931" s="2">
        <f t="shared" si="215"/>
        <v>33.971673648513864</v>
      </c>
      <c r="O1931" s="2">
        <f t="shared" si="216"/>
        <v>1.3103101325757576</v>
      </c>
    </row>
    <row r="1932" spans="1:15" x14ac:dyDescent="0.2">
      <c r="A1932" t="str">
        <f t="shared" si="210"/>
        <v>Foard County, Texas</v>
      </c>
      <c r="B1932" t="str">
        <f t="shared" si="211"/>
        <v>Foard County,</v>
      </c>
      <c r="C1932" t="s">
        <v>97</v>
      </c>
      <c r="D1932" t="s">
        <v>9</v>
      </c>
      <c r="E1932">
        <v>0</v>
      </c>
      <c r="F1932">
        <f>VLOOKUP(A1932,'[1]Population Data'!$A:$B, 2,FALSE)</f>
        <v>1408</v>
      </c>
      <c r="G1932">
        <f>VLOOKUP(A1932,'[1]Population Data'!$A:$C,3,FALSE)</f>
        <v>557</v>
      </c>
      <c r="H1932">
        <f>VLOOKUP(A1932,'[1]Population Data'!$A:$D,4,FALSE)</f>
        <v>262</v>
      </c>
      <c r="I1932" s="1">
        <f>VLOOKUP(A1932,'[1]Population Data'!$A:$E,5,FALSE)</f>
        <v>0.18607954545454544</v>
      </c>
      <c r="J1932" s="2">
        <f>VLOOKUP(A1932,'[1]Population Data'!$A:$F,6,FALSE)</f>
        <v>2.5278276481149011</v>
      </c>
      <c r="K1932" s="2">
        <f t="shared" si="212"/>
        <v>0</v>
      </c>
      <c r="L1932" s="2">
        <f t="shared" si="213"/>
        <v>189.22222222222223</v>
      </c>
      <c r="M1932" s="3">
        <f t="shared" si="214"/>
        <v>0.13439078282828285</v>
      </c>
      <c r="N1932" s="2">
        <f t="shared" si="215"/>
        <v>33.971673648513864</v>
      </c>
      <c r="O1932" s="2">
        <f t="shared" si="216"/>
        <v>0</v>
      </c>
    </row>
    <row r="1933" spans="1:15" x14ac:dyDescent="0.2">
      <c r="A1933" t="str">
        <f t="shared" si="210"/>
        <v>Foard County, Texas</v>
      </c>
      <c r="B1933" t="str">
        <f t="shared" si="211"/>
        <v>Foard County,</v>
      </c>
      <c r="C1933" t="s">
        <v>97</v>
      </c>
      <c r="D1933" t="s">
        <v>10</v>
      </c>
      <c r="E1933">
        <v>61</v>
      </c>
      <c r="F1933">
        <f>VLOOKUP(A1933,'[1]Population Data'!$A:$B, 2,FALSE)</f>
        <v>1408</v>
      </c>
      <c r="G1933">
        <f>VLOOKUP(A1933,'[1]Population Data'!$A:$C,3,FALSE)</f>
        <v>557</v>
      </c>
      <c r="H1933">
        <f>VLOOKUP(A1933,'[1]Population Data'!$A:$D,4,FALSE)</f>
        <v>262</v>
      </c>
      <c r="I1933" s="1">
        <f>VLOOKUP(A1933,'[1]Population Data'!$A:$E,5,FALSE)</f>
        <v>0.18607954545454544</v>
      </c>
      <c r="J1933" s="2">
        <f>VLOOKUP(A1933,'[1]Population Data'!$A:$F,6,FALSE)</f>
        <v>2.5278276481149011</v>
      </c>
      <c r="K1933" s="2">
        <f t="shared" si="212"/>
        <v>24.131392045454547</v>
      </c>
      <c r="L1933" s="2">
        <f t="shared" si="213"/>
        <v>189.22222222222223</v>
      </c>
      <c r="M1933" s="3">
        <f t="shared" si="214"/>
        <v>0.13439078282828285</v>
      </c>
      <c r="N1933" s="2">
        <f t="shared" si="215"/>
        <v>33.971673648513864</v>
      </c>
      <c r="O1933" s="2">
        <f t="shared" si="216"/>
        <v>6.1483783143939386</v>
      </c>
    </row>
    <row r="1934" spans="1:15" x14ac:dyDescent="0.2">
      <c r="A1934" t="str">
        <f t="shared" si="210"/>
        <v>Foard County, Texas</v>
      </c>
      <c r="B1934" t="str">
        <f t="shared" si="211"/>
        <v>Foard County,</v>
      </c>
      <c r="C1934" t="s">
        <v>97</v>
      </c>
      <c r="D1934" t="s">
        <v>11</v>
      </c>
      <c r="E1934">
        <v>29</v>
      </c>
      <c r="F1934">
        <f>VLOOKUP(A1934,'[1]Population Data'!$A:$B, 2,FALSE)</f>
        <v>1408</v>
      </c>
      <c r="G1934">
        <f>VLOOKUP(A1934,'[1]Population Data'!$A:$C,3,FALSE)</f>
        <v>557</v>
      </c>
      <c r="H1934">
        <f>VLOOKUP(A1934,'[1]Population Data'!$A:$D,4,FALSE)</f>
        <v>262</v>
      </c>
      <c r="I1934" s="1">
        <f>VLOOKUP(A1934,'[1]Population Data'!$A:$E,5,FALSE)</f>
        <v>0.18607954545454544</v>
      </c>
      <c r="J1934" s="2">
        <f>VLOOKUP(A1934,'[1]Population Data'!$A:$F,6,FALSE)</f>
        <v>2.5278276481149011</v>
      </c>
      <c r="K1934" s="2">
        <f t="shared" si="212"/>
        <v>11.472301136363637</v>
      </c>
      <c r="L1934" s="2">
        <f t="shared" si="213"/>
        <v>189.22222222222223</v>
      </c>
      <c r="M1934" s="3">
        <f t="shared" si="214"/>
        <v>0.13439078282828285</v>
      </c>
      <c r="N1934" s="2">
        <f t="shared" si="215"/>
        <v>33.971673648513864</v>
      </c>
      <c r="O1934" s="2">
        <f t="shared" si="216"/>
        <v>2.9229995265151514</v>
      </c>
    </row>
    <row r="1935" spans="1:15" x14ac:dyDescent="0.2">
      <c r="A1935" t="str">
        <f t="shared" si="210"/>
        <v>Foard County, Texas</v>
      </c>
      <c r="B1935" t="str">
        <f t="shared" si="211"/>
        <v>Foard County,</v>
      </c>
      <c r="C1935" t="s">
        <v>97</v>
      </c>
      <c r="D1935" t="s">
        <v>12</v>
      </c>
      <c r="E1935">
        <v>15</v>
      </c>
      <c r="F1935">
        <f>VLOOKUP(A1935,'[1]Population Data'!$A:$B, 2,FALSE)</f>
        <v>1408</v>
      </c>
      <c r="G1935">
        <f>VLOOKUP(A1935,'[1]Population Data'!$A:$C,3,FALSE)</f>
        <v>557</v>
      </c>
      <c r="H1935">
        <f>VLOOKUP(A1935,'[1]Population Data'!$A:$D,4,FALSE)</f>
        <v>262</v>
      </c>
      <c r="I1935" s="1">
        <f>VLOOKUP(A1935,'[1]Population Data'!$A:$E,5,FALSE)</f>
        <v>0.18607954545454544</v>
      </c>
      <c r="J1935" s="2">
        <f>VLOOKUP(A1935,'[1]Population Data'!$A:$F,6,FALSE)</f>
        <v>2.5278276481149011</v>
      </c>
      <c r="K1935" s="2">
        <f t="shared" si="212"/>
        <v>5.9339488636363642</v>
      </c>
      <c r="L1935" s="2">
        <f t="shared" si="213"/>
        <v>189.22222222222223</v>
      </c>
      <c r="M1935" s="3">
        <f t="shared" si="214"/>
        <v>0.13439078282828285</v>
      </c>
      <c r="N1935" s="2">
        <f t="shared" si="215"/>
        <v>33.971673648513864</v>
      </c>
      <c r="O1935" s="2">
        <f t="shared" si="216"/>
        <v>1.5118963068181819</v>
      </c>
    </row>
    <row r="1936" spans="1:15" x14ac:dyDescent="0.2">
      <c r="A1936" t="str">
        <f t="shared" si="210"/>
        <v>Foard County, Texas</v>
      </c>
      <c r="B1936" t="str">
        <f t="shared" si="211"/>
        <v>Foard County,</v>
      </c>
      <c r="C1936" t="s">
        <v>97</v>
      </c>
      <c r="D1936" t="s">
        <v>13</v>
      </c>
      <c r="E1936">
        <v>8</v>
      </c>
      <c r="F1936">
        <f>VLOOKUP(A1936,'[1]Population Data'!$A:$B, 2,FALSE)</f>
        <v>1408</v>
      </c>
      <c r="G1936">
        <f>VLOOKUP(A1936,'[1]Population Data'!$A:$C,3,FALSE)</f>
        <v>557</v>
      </c>
      <c r="H1936">
        <f>VLOOKUP(A1936,'[1]Population Data'!$A:$D,4,FALSE)</f>
        <v>262</v>
      </c>
      <c r="I1936" s="1">
        <f>VLOOKUP(A1936,'[1]Population Data'!$A:$E,5,FALSE)</f>
        <v>0.18607954545454544</v>
      </c>
      <c r="J1936" s="2">
        <f>VLOOKUP(A1936,'[1]Population Data'!$A:$F,6,FALSE)</f>
        <v>2.5278276481149011</v>
      </c>
      <c r="K1936" s="2">
        <f t="shared" si="212"/>
        <v>3.1647727272727275</v>
      </c>
      <c r="L1936" s="2">
        <f t="shared" si="213"/>
        <v>189.22222222222223</v>
      </c>
      <c r="M1936" s="3">
        <f t="shared" si="214"/>
        <v>0.13439078282828285</v>
      </c>
      <c r="N1936" s="2">
        <f t="shared" si="215"/>
        <v>33.971673648513864</v>
      </c>
      <c r="O1936" s="2">
        <f t="shared" si="216"/>
        <v>0.80634469696969702</v>
      </c>
    </row>
    <row r="1937" spans="1:15" x14ac:dyDescent="0.2">
      <c r="A1937" t="str">
        <f t="shared" si="210"/>
        <v>Foard County, Texas</v>
      </c>
      <c r="B1937" t="str">
        <f t="shared" si="211"/>
        <v>Foard County,</v>
      </c>
      <c r="C1937" t="s">
        <v>97</v>
      </c>
      <c r="D1937" t="s">
        <v>14</v>
      </c>
      <c r="E1937">
        <v>17</v>
      </c>
      <c r="F1937">
        <f>VLOOKUP(A1937,'[1]Population Data'!$A:$B, 2,FALSE)</f>
        <v>1408</v>
      </c>
      <c r="G1937">
        <f>VLOOKUP(A1937,'[1]Population Data'!$A:$C,3,FALSE)</f>
        <v>557</v>
      </c>
      <c r="H1937">
        <f>VLOOKUP(A1937,'[1]Population Data'!$A:$D,4,FALSE)</f>
        <v>262</v>
      </c>
      <c r="I1937" s="1">
        <f>VLOOKUP(A1937,'[1]Population Data'!$A:$E,5,FALSE)</f>
        <v>0.18607954545454544</v>
      </c>
      <c r="J1937" s="2">
        <f>VLOOKUP(A1937,'[1]Population Data'!$A:$F,6,FALSE)</f>
        <v>2.5278276481149011</v>
      </c>
      <c r="K1937" s="2">
        <f t="shared" si="212"/>
        <v>6.7251420454545459</v>
      </c>
      <c r="L1937" s="2">
        <f t="shared" si="213"/>
        <v>189.22222222222223</v>
      </c>
      <c r="M1937" s="3">
        <f t="shared" si="214"/>
        <v>0.13439078282828285</v>
      </c>
      <c r="N1937" s="2">
        <f t="shared" si="215"/>
        <v>33.971673648513864</v>
      </c>
      <c r="O1937" s="2">
        <f t="shared" si="216"/>
        <v>1.713482481060606</v>
      </c>
    </row>
    <row r="1938" spans="1:15" x14ac:dyDescent="0.2">
      <c r="A1938" t="str">
        <f t="shared" si="210"/>
        <v>Foard County, Texas</v>
      </c>
      <c r="B1938" t="str">
        <f t="shared" si="211"/>
        <v>Foard County,</v>
      </c>
      <c r="C1938" t="s">
        <v>97</v>
      </c>
      <c r="D1938" t="s">
        <v>15</v>
      </c>
      <c r="E1938">
        <v>0</v>
      </c>
      <c r="F1938">
        <f>VLOOKUP(A1938,'[1]Population Data'!$A:$B, 2,FALSE)</f>
        <v>1408</v>
      </c>
      <c r="G1938">
        <f>VLOOKUP(A1938,'[1]Population Data'!$A:$C,3,FALSE)</f>
        <v>557</v>
      </c>
      <c r="H1938">
        <f>VLOOKUP(A1938,'[1]Population Data'!$A:$D,4,FALSE)</f>
        <v>262</v>
      </c>
      <c r="I1938" s="1">
        <f>VLOOKUP(A1938,'[1]Population Data'!$A:$E,5,FALSE)</f>
        <v>0.18607954545454544</v>
      </c>
      <c r="J1938" s="2">
        <f>VLOOKUP(A1938,'[1]Population Data'!$A:$F,6,FALSE)</f>
        <v>2.5278276481149011</v>
      </c>
      <c r="K1938" s="2">
        <f t="shared" si="212"/>
        <v>0</v>
      </c>
      <c r="L1938" s="2">
        <f t="shared" si="213"/>
        <v>189.22222222222223</v>
      </c>
      <c r="M1938" s="3">
        <f t="shared" si="214"/>
        <v>0.13439078282828285</v>
      </c>
      <c r="N1938" s="2">
        <f t="shared" si="215"/>
        <v>33.971673648513864</v>
      </c>
      <c r="O1938" s="2">
        <f t="shared" si="216"/>
        <v>0</v>
      </c>
    </row>
    <row r="1939" spans="1:15" x14ac:dyDescent="0.2">
      <c r="A1939" t="str">
        <f t="shared" si="210"/>
        <v>Foard County, Texas</v>
      </c>
      <c r="B1939" t="str">
        <f t="shared" si="211"/>
        <v>Foard County,</v>
      </c>
      <c r="C1939" t="s">
        <v>97</v>
      </c>
      <c r="D1939" t="s">
        <v>16</v>
      </c>
      <c r="E1939">
        <v>5</v>
      </c>
      <c r="F1939">
        <f>VLOOKUP(A1939,'[1]Population Data'!$A:$B, 2,FALSE)</f>
        <v>1408</v>
      </c>
      <c r="G1939">
        <f>VLOOKUP(A1939,'[1]Population Data'!$A:$C,3,FALSE)</f>
        <v>557</v>
      </c>
      <c r="H1939">
        <f>VLOOKUP(A1939,'[1]Population Data'!$A:$D,4,FALSE)</f>
        <v>262</v>
      </c>
      <c r="I1939" s="1">
        <f>VLOOKUP(A1939,'[1]Population Data'!$A:$E,5,FALSE)</f>
        <v>0.18607954545454544</v>
      </c>
      <c r="J1939" s="2">
        <f>VLOOKUP(A1939,'[1]Population Data'!$A:$F,6,FALSE)</f>
        <v>2.5278276481149011</v>
      </c>
      <c r="K1939" s="2">
        <f t="shared" si="212"/>
        <v>1.9779829545454546</v>
      </c>
      <c r="L1939" s="2">
        <f t="shared" si="213"/>
        <v>189.22222222222223</v>
      </c>
      <c r="M1939" s="3">
        <f t="shared" si="214"/>
        <v>0.13439078282828285</v>
      </c>
      <c r="N1939" s="2">
        <f t="shared" si="215"/>
        <v>33.971673648513864</v>
      </c>
      <c r="O1939" s="2">
        <f t="shared" si="216"/>
        <v>0.50396543560606055</v>
      </c>
    </row>
    <row r="1940" spans="1:15" x14ac:dyDescent="0.2">
      <c r="A1940" t="str">
        <f t="shared" si="210"/>
        <v>Foard County, Texas</v>
      </c>
      <c r="B1940" t="str">
        <f t="shared" si="211"/>
        <v>Foard County,</v>
      </c>
      <c r="C1940" t="s">
        <v>97</v>
      </c>
      <c r="D1940" t="s">
        <v>17</v>
      </c>
      <c r="E1940">
        <v>37</v>
      </c>
      <c r="F1940">
        <f>VLOOKUP(A1940,'[1]Population Data'!$A:$B, 2,FALSE)</f>
        <v>1408</v>
      </c>
      <c r="G1940">
        <f>VLOOKUP(A1940,'[1]Population Data'!$A:$C,3,FALSE)</f>
        <v>557</v>
      </c>
      <c r="H1940">
        <f>VLOOKUP(A1940,'[1]Population Data'!$A:$D,4,FALSE)</f>
        <v>262</v>
      </c>
      <c r="I1940" s="1">
        <f>VLOOKUP(A1940,'[1]Population Data'!$A:$E,5,FALSE)</f>
        <v>0.18607954545454544</v>
      </c>
      <c r="J1940" s="2">
        <f>VLOOKUP(A1940,'[1]Population Data'!$A:$F,6,FALSE)</f>
        <v>2.5278276481149011</v>
      </c>
      <c r="K1940" s="2">
        <f t="shared" si="212"/>
        <v>14.637073863636365</v>
      </c>
      <c r="L1940" s="2">
        <f t="shared" si="213"/>
        <v>189.22222222222223</v>
      </c>
      <c r="M1940" s="3">
        <f t="shared" si="214"/>
        <v>0.13439078282828285</v>
      </c>
      <c r="N1940" s="2">
        <f t="shared" si="215"/>
        <v>33.971673648513864</v>
      </c>
      <c r="O1940" s="2">
        <f t="shared" si="216"/>
        <v>3.7293442234848486</v>
      </c>
    </row>
    <row r="1941" spans="1:15" x14ac:dyDescent="0.2">
      <c r="A1941" t="str">
        <f t="shared" si="210"/>
        <v>Foard County, Texas</v>
      </c>
      <c r="B1941" t="str">
        <f t="shared" si="211"/>
        <v>Foard County,</v>
      </c>
      <c r="C1941" t="s">
        <v>97</v>
      </c>
      <c r="D1941" t="s">
        <v>18</v>
      </c>
      <c r="E1941">
        <v>13</v>
      </c>
      <c r="F1941">
        <f>VLOOKUP(A1941,'[1]Population Data'!$A:$B, 2,FALSE)</f>
        <v>1408</v>
      </c>
      <c r="G1941">
        <f>VLOOKUP(A1941,'[1]Population Data'!$A:$C,3,FALSE)</f>
        <v>557</v>
      </c>
      <c r="H1941">
        <f>VLOOKUP(A1941,'[1]Population Data'!$A:$D,4,FALSE)</f>
        <v>262</v>
      </c>
      <c r="I1941" s="1">
        <f>VLOOKUP(A1941,'[1]Population Data'!$A:$E,5,FALSE)</f>
        <v>0.18607954545454544</v>
      </c>
      <c r="J1941" s="2">
        <f>VLOOKUP(A1941,'[1]Population Data'!$A:$F,6,FALSE)</f>
        <v>2.5278276481149011</v>
      </c>
      <c r="K1941" s="2">
        <f t="shared" si="212"/>
        <v>5.1427556818181817</v>
      </c>
      <c r="L1941" s="2">
        <f t="shared" si="213"/>
        <v>189.22222222222223</v>
      </c>
      <c r="M1941" s="3">
        <f t="shared" si="214"/>
        <v>0.13439078282828285</v>
      </c>
      <c r="N1941" s="2">
        <f t="shared" si="215"/>
        <v>33.971673648513864</v>
      </c>
      <c r="O1941" s="2">
        <f t="shared" si="216"/>
        <v>1.3103101325757576</v>
      </c>
    </row>
    <row r="1942" spans="1:15" x14ac:dyDescent="0.2">
      <c r="A1942" t="str">
        <f t="shared" si="210"/>
        <v>Foard County, Texas</v>
      </c>
      <c r="B1942" t="str">
        <f t="shared" si="211"/>
        <v>Foard County,</v>
      </c>
      <c r="C1942" t="s">
        <v>97</v>
      </c>
      <c r="D1942" t="s">
        <v>19</v>
      </c>
      <c r="E1942">
        <v>0</v>
      </c>
      <c r="F1942">
        <f>VLOOKUP(A1942,'[1]Population Data'!$A:$B, 2,FALSE)</f>
        <v>1408</v>
      </c>
      <c r="G1942">
        <f>VLOOKUP(A1942,'[1]Population Data'!$A:$C,3,FALSE)</f>
        <v>557</v>
      </c>
      <c r="H1942">
        <f>VLOOKUP(A1942,'[1]Population Data'!$A:$D,4,FALSE)</f>
        <v>262</v>
      </c>
      <c r="I1942" s="1">
        <f>VLOOKUP(A1942,'[1]Population Data'!$A:$E,5,FALSE)</f>
        <v>0.18607954545454544</v>
      </c>
      <c r="J1942" s="2">
        <f>VLOOKUP(A1942,'[1]Population Data'!$A:$F,6,FALSE)</f>
        <v>2.5278276481149011</v>
      </c>
      <c r="K1942" s="2">
        <f t="shared" si="212"/>
        <v>0</v>
      </c>
      <c r="L1942" s="2">
        <f t="shared" si="213"/>
        <v>189.22222222222223</v>
      </c>
      <c r="M1942" s="3">
        <f t="shared" si="214"/>
        <v>0.13439078282828285</v>
      </c>
      <c r="N1942" s="2">
        <f t="shared" si="215"/>
        <v>33.971673648513864</v>
      </c>
      <c r="O1942" s="2">
        <f t="shared" si="216"/>
        <v>0</v>
      </c>
    </row>
    <row r="1943" spans="1:15" x14ac:dyDescent="0.2">
      <c r="A1943" t="str">
        <f t="shared" si="210"/>
        <v>Foard County, Texas</v>
      </c>
      <c r="B1943" t="str">
        <f t="shared" si="211"/>
        <v>Foard County,</v>
      </c>
      <c r="C1943" t="s">
        <v>97</v>
      </c>
      <c r="D1943" t="s">
        <v>20</v>
      </c>
      <c r="E1943">
        <v>0</v>
      </c>
      <c r="F1943">
        <f>VLOOKUP(A1943,'[1]Population Data'!$A:$B, 2,FALSE)</f>
        <v>1408</v>
      </c>
      <c r="G1943">
        <f>VLOOKUP(A1943,'[1]Population Data'!$A:$C,3,FALSE)</f>
        <v>557</v>
      </c>
      <c r="H1943">
        <f>VLOOKUP(A1943,'[1]Population Data'!$A:$D,4,FALSE)</f>
        <v>262</v>
      </c>
      <c r="I1943" s="1">
        <f>VLOOKUP(A1943,'[1]Population Data'!$A:$E,5,FALSE)</f>
        <v>0.18607954545454544</v>
      </c>
      <c r="J1943" s="2">
        <f>VLOOKUP(A1943,'[1]Population Data'!$A:$F,6,FALSE)</f>
        <v>2.5278276481149011</v>
      </c>
      <c r="K1943" s="2">
        <f t="shared" si="212"/>
        <v>0</v>
      </c>
      <c r="L1943" s="2">
        <f t="shared" si="213"/>
        <v>189.22222222222223</v>
      </c>
      <c r="M1943" s="3">
        <f t="shared" si="214"/>
        <v>0.13439078282828285</v>
      </c>
      <c r="N1943" s="2">
        <f t="shared" si="215"/>
        <v>33.971673648513864</v>
      </c>
      <c r="O1943" s="2">
        <f t="shared" si="216"/>
        <v>0</v>
      </c>
    </row>
    <row r="1944" spans="1:15" x14ac:dyDescent="0.2">
      <c r="A1944" t="str">
        <f t="shared" si="210"/>
        <v>Foard County, Texas</v>
      </c>
      <c r="B1944" t="str">
        <f t="shared" si="211"/>
        <v>Foard County,</v>
      </c>
      <c r="C1944" t="s">
        <v>97</v>
      </c>
      <c r="D1944" t="s">
        <v>21</v>
      </c>
      <c r="E1944">
        <v>0</v>
      </c>
      <c r="F1944">
        <f>VLOOKUP(A1944,'[1]Population Data'!$A:$B, 2,FALSE)</f>
        <v>1408</v>
      </c>
      <c r="G1944">
        <f>VLOOKUP(A1944,'[1]Population Data'!$A:$C,3,FALSE)</f>
        <v>557</v>
      </c>
      <c r="H1944">
        <f>VLOOKUP(A1944,'[1]Population Data'!$A:$D,4,FALSE)</f>
        <v>262</v>
      </c>
      <c r="I1944" s="1">
        <f>VLOOKUP(A1944,'[1]Population Data'!$A:$E,5,FALSE)</f>
        <v>0.18607954545454544</v>
      </c>
      <c r="J1944" s="2">
        <f>VLOOKUP(A1944,'[1]Population Data'!$A:$F,6,FALSE)</f>
        <v>2.5278276481149011</v>
      </c>
      <c r="K1944" s="2">
        <f t="shared" si="212"/>
        <v>0</v>
      </c>
      <c r="L1944" s="2">
        <f t="shared" si="213"/>
        <v>189.22222222222223</v>
      </c>
      <c r="M1944" s="3">
        <f t="shared" si="214"/>
        <v>0.13439078282828285</v>
      </c>
      <c r="N1944" s="2">
        <f t="shared" si="215"/>
        <v>33.971673648513864</v>
      </c>
      <c r="O1944" s="2">
        <f t="shared" si="216"/>
        <v>0</v>
      </c>
    </row>
    <row r="1945" spans="1:15" x14ac:dyDescent="0.2">
      <c r="A1945" t="str">
        <f t="shared" si="210"/>
        <v>Foard County, Texas</v>
      </c>
      <c r="B1945" t="str">
        <f t="shared" si="211"/>
        <v>Foard County,</v>
      </c>
      <c r="C1945" t="s">
        <v>97</v>
      </c>
      <c r="D1945" t="s">
        <v>22</v>
      </c>
      <c r="E1945">
        <v>81</v>
      </c>
      <c r="F1945">
        <f>VLOOKUP(A1945,'[1]Population Data'!$A:$B, 2,FALSE)</f>
        <v>1408</v>
      </c>
      <c r="G1945">
        <f>VLOOKUP(A1945,'[1]Population Data'!$A:$C,3,FALSE)</f>
        <v>557</v>
      </c>
      <c r="H1945">
        <f>VLOOKUP(A1945,'[1]Population Data'!$A:$D,4,FALSE)</f>
        <v>262</v>
      </c>
      <c r="I1945" s="1">
        <f>VLOOKUP(A1945,'[1]Population Data'!$A:$E,5,FALSE)</f>
        <v>0.18607954545454544</v>
      </c>
      <c r="J1945" s="2">
        <f>VLOOKUP(A1945,'[1]Population Data'!$A:$F,6,FALSE)</f>
        <v>2.5278276481149011</v>
      </c>
      <c r="K1945" s="2">
        <f t="shared" si="212"/>
        <v>32.043323863636367</v>
      </c>
      <c r="L1945" s="2">
        <f t="shared" si="213"/>
        <v>189.22222222222223</v>
      </c>
      <c r="M1945" s="3">
        <f t="shared" si="214"/>
        <v>0.13439078282828285</v>
      </c>
      <c r="N1945" s="2">
        <f t="shared" si="215"/>
        <v>33.971673648513864</v>
      </c>
      <c r="O1945" s="2">
        <f t="shared" si="216"/>
        <v>8.1642400568181834</v>
      </c>
    </row>
    <row r="1946" spans="1:15" x14ac:dyDescent="0.2">
      <c r="A1946" t="str">
        <f t="shared" si="210"/>
        <v>Foard County, Texas</v>
      </c>
      <c r="B1946" t="str">
        <f t="shared" si="211"/>
        <v>Foard County,</v>
      </c>
      <c r="C1946" t="s">
        <v>97</v>
      </c>
      <c r="D1946" t="s">
        <v>23</v>
      </c>
      <c r="E1946">
        <v>22</v>
      </c>
      <c r="F1946">
        <f>VLOOKUP(A1946,'[1]Population Data'!$A:$B, 2,FALSE)</f>
        <v>1408</v>
      </c>
      <c r="G1946">
        <f>VLOOKUP(A1946,'[1]Population Data'!$A:$C,3,FALSE)</f>
        <v>557</v>
      </c>
      <c r="H1946">
        <f>VLOOKUP(A1946,'[1]Population Data'!$A:$D,4,FALSE)</f>
        <v>262</v>
      </c>
      <c r="I1946" s="1">
        <f>VLOOKUP(A1946,'[1]Population Data'!$A:$E,5,FALSE)</f>
        <v>0.18607954545454544</v>
      </c>
      <c r="J1946" s="2">
        <f>VLOOKUP(A1946,'[1]Population Data'!$A:$F,6,FALSE)</f>
        <v>2.5278276481149011</v>
      </c>
      <c r="K1946" s="2">
        <f t="shared" si="212"/>
        <v>8.703125</v>
      </c>
      <c r="L1946" s="2">
        <f t="shared" si="213"/>
        <v>189.22222222222223</v>
      </c>
      <c r="M1946" s="3">
        <f t="shared" si="214"/>
        <v>0.13439078282828285</v>
      </c>
      <c r="N1946" s="2">
        <f t="shared" si="215"/>
        <v>33.971673648513864</v>
      </c>
      <c r="O1946" s="2">
        <f t="shared" si="216"/>
        <v>2.2174479166666665</v>
      </c>
    </row>
    <row r="1947" spans="1:15" x14ac:dyDescent="0.2">
      <c r="A1947" t="str">
        <f t="shared" si="210"/>
        <v>Foard County, Texas</v>
      </c>
      <c r="B1947" t="str">
        <f t="shared" si="211"/>
        <v>Foard County,</v>
      </c>
      <c r="C1947" t="s">
        <v>97</v>
      </c>
      <c r="D1947" t="s">
        <v>24</v>
      </c>
      <c r="E1947">
        <v>93</v>
      </c>
      <c r="F1947">
        <f>VLOOKUP(A1947,'[1]Population Data'!$A:$B, 2,FALSE)</f>
        <v>1408</v>
      </c>
      <c r="G1947">
        <f>VLOOKUP(A1947,'[1]Population Data'!$A:$C,3,FALSE)</f>
        <v>557</v>
      </c>
      <c r="H1947">
        <f>VLOOKUP(A1947,'[1]Population Data'!$A:$D,4,FALSE)</f>
        <v>262</v>
      </c>
      <c r="I1947" s="1">
        <f>VLOOKUP(A1947,'[1]Population Data'!$A:$E,5,FALSE)</f>
        <v>0.18607954545454544</v>
      </c>
      <c r="J1947" s="2">
        <f>VLOOKUP(A1947,'[1]Population Data'!$A:$F,6,FALSE)</f>
        <v>2.5278276481149011</v>
      </c>
      <c r="K1947" s="2">
        <f t="shared" si="212"/>
        <v>36.790482954545453</v>
      </c>
      <c r="L1947" s="2">
        <f t="shared" si="213"/>
        <v>189.22222222222223</v>
      </c>
      <c r="M1947" s="3">
        <f t="shared" si="214"/>
        <v>0.13439078282828285</v>
      </c>
      <c r="N1947" s="2">
        <f t="shared" si="215"/>
        <v>33.971673648513864</v>
      </c>
      <c r="O1947" s="2">
        <f t="shared" si="216"/>
        <v>9.3737571022727266</v>
      </c>
    </row>
    <row r="1948" spans="1:15" x14ac:dyDescent="0.2">
      <c r="A1948" t="str">
        <f t="shared" si="210"/>
        <v>Foard County, Texas</v>
      </c>
      <c r="B1948" t="str">
        <f t="shared" si="211"/>
        <v>Foard County,</v>
      </c>
      <c r="C1948" t="s">
        <v>97</v>
      </c>
      <c r="D1948" t="s">
        <v>25</v>
      </c>
      <c r="E1948">
        <v>34</v>
      </c>
      <c r="F1948">
        <f>VLOOKUP(A1948,'[1]Population Data'!$A:$B, 2,FALSE)</f>
        <v>1408</v>
      </c>
      <c r="G1948">
        <f>VLOOKUP(A1948,'[1]Population Data'!$A:$C,3,FALSE)</f>
        <v>557</v>
      </c>
      <c r="H1948">
        <f>VLOOKUP(A1948,'[1]Population Data'!$A:$D,4,FALSE)</f>
        <v>262</v>
      </c>
      <c r="I1948" s="1">
        <f>VLOOKUP(A1948,'[1]Population Data'!$A:$E,5,FALSE)</f>
        <v>0.18607954545454544</v>
      </c>
      <c r="J1948" s="2">
        <f>VLOOKUP(A1948,'[1]Population Data'!$A:$F,6,FALSE)</f>
        <v>2.5278276481149011</v>
      </c>
      <c r="K1948" s="2">
        <f t="shared" si="212"/>
        <v>13.450284090909092</v>
      </c>
      <c r="L1948" s="2">
        <f t="shared" si="213"/>
        <v>189.22222222222223</v>
      </c>
      <c r="M1948" s="3">
        <f t="shared" si="214"/>
        <v>0.13439078282828285</v>
      </c>
      <c r="N1948" s="2">
        <f t="shared" si="215"/>
        <v>33.971673648513864</v>
      </c>
      <c r="O1948" s="2">
        <f t="shared" si="216"/>
        <v>3.4269649621212119</v>
      </c>
    </row>
    <row r="1949" spans="1:15" x14ac:dyDescent="0.2">
      <c r="A1949" t="str">
        <f t="shared" si="210"/>
        <v>Foard County, Texas</v>
      </c>
      <c r="B1949" t="str">
        <f t="shared" si="211"/>
        <v>Foard County,</v>
      </c>
      <c r="C1949" t="s">
        <v>97</v>
      </c>
      <c r="D1949" t="s">
        <v>26</v>
      </c>
      <c r="E1949">
        <v>42</v>
      </c>
      <c r="F1949">
        <f>VLOOKUP(A1949,'[1]Population Data'!$A:$B, 2,FALSE)</f>
        <v>1408</v>
      </c>
      <c r="G1949">
        <f>VLOOKUP(A1949,'[1]Population Data'!$A:$C,3,FALSE)</f>
        <v>557</v>
      </c>
      <c r="H1949">
        <f>VLOOKUP(A1949,'[1]Population Data'!$A:$D,4,FALSE)</f>
        <v>262</v>
      </c>
      <c r="I1949" s="1">
        <f>VLOOKUP(A1949,'[1]Population Data'!$A:$E,5,FALSE)</f>
        <v>0.18607954545454544</v>
      </c>
      <c r="J1949" s="2">
        <f>VLOOKUP(A1949,'[1]Population Data'!$A:$F,6,FALSE)</f>
        <v>2.5278276481149011</v>
      </c>
      <c r="K1949" s="2">
        <f t="shared" si="212"/>
        <v>16.61505681818182</v>
      </c>
      <c r="L1949" s="2">
        <f t="shared" si="213"/>
        <v>189.22222222222223</v>
      </c>
      <c r="M1949" s="3">
        <f t="shared" si="214"/>
        <v>0.13439078282828285</v>
      </c>
      <c r="N1949" s="2">
        <f t="shared" si="215"/>
        <v>33.971673648513864</v>
      </c>
      <c r="O1949" s="2">
        <f t="shared" si="216"/>
        <v>4.2333096590909092</v>
      </c>
    </row>
    <row r="1950" spans="1:15" x14ac:dyDescent="0.2">
      <c r="A1950" t="str">
        <f t="shared" si="210"/>
        <v>Foard County, Texas</v>
      </c>
      <c r="B1950" t="str">
        <f t="shared" si="211"/>
        <v>Foard County,</v>
      </c>
      <c r="C1950" t="s">
        <v>97</v>
      </c>
      <c r="D1950" t="s">
        <v>27</v>
      </c>
      <c r="E1950">
        <v>46</v>
      </c>
      <c r="F1950">
        <f>VLOOKUP(A1950,'[1]Population Data'!$A:$B, 2,FALSE)</f>
        <v>1408</v>
      </c>
      <c r="G1950">
        <f>VLOOKUP(A1950,'[1]Population Data'!$A:$C,3,FALSE)</f>
        <v>557</v>
      </c>
      <c r="H1950">
        <f>VLOOKUP(A1950,'[1]Population Data'!$A:$D,4,FALSE)</f>
        <v>262</v>
      </c>
      <c r="I1950" s="1">
        <f>VLOOKUP(A1950,'[1]Population Data'!$A:$E,5,FALSE)</f>
        <v>0.18607954545454544</v>
      </c>
      <c r="J1950" s="2">
        <f>VLOOKUP(A1950,'[1]Population Data'!$A:$F,6,FALSE)</f>
        <v>2.5278276481149011</v>
      </c>
      <c r="K1950" s="2">
        <f t="shared" si="212"/>
        <v>18.197443181818183</v>
      </c>
      <c r="L1950" s="2">
        <f t="shared" si="213"/>
        <v>189.22222222222223</v>
      </c>
      <c r="M1950" s="3">
        <f t="shared" si="214"/>
        <v>0.13439078282828285</v>
      </c>
      <c r="N1950" s="2">
        <f t="shared" si="215"/>
        <v>33.971673648513864</v>
      </c>
      <c r="O1950" s="2">
        <f t="shared" si="216"/>
        <v>4.6364820075757578</v>
      </c>
    </row>
    <row r="1951" spans="1:15" x14ac:dyDescent="0.2">
      <c r="A1951" t="str">
        <f t="shared" si="210"/>
        <v>Foard County, Texas</v>
      </c>
      <c r="B1951" t="str">
        <f t="shared" si="211"/>
        <v>Foard County,</v>
      </c>
      <c r="C1951" t="s">
        <v>97</v>
      </c>
      <c r="D1951" t="s">
        <v>28</v>
      </c>
      <c r="E1951">
        <v>34</v>
      </c>
      <c r="F1951">
        <f>VLOOKUP(A1951,'[1]Population Data'!$A:$B, 2,FALSE)</f>
        <v>1408</v>
      </c>
      <c r="G1951">
        <f>VLOOKUP(A1951,'[1]Population Data'!$A:$C,3,FALSE)</f>
        <v>557</v>
      </c>
      <c r="H1951">
        <f>VLOOKUP(A1951,'[1]Population Data'!$A:$D,4,FALSE)</f>
        <v>262</v>
      </c>
      <c r="I1951" s="1">
        <f>VLOOKUP(A1951,'[1]Population Data'!$A:$E,5,FALSE)</f>
        <v>0.18607954545454544</v>
      </c>
      <c r="J1951" s="2">
        <f>VLOOKUP(A1951,'[1]Population Data'!$A:$F,6,FALSE)</f>
        <v>2.5278276481149011</v>
      </c>
      <c r="K1951" s="2">
        <f t="shared" si="212"/>
        <v>13.450284090909092</v>
      </c>
      <c r="L1951" s="2">
        <f t="shared" si="213"/>
        <v>189.22222222222223</v>
      </c>
      <c r="M1951" s="3">
        <f t="shared" si="214"/>
        <v>0.13439078282828285</v>
      </c>
      <c r="N1951" s="2">
        <f t="shared" si="215"/>
        <v>33.971673648513864</v>
      </c>
      <c r="O1951" s="2">
        <f t="shared" si="216"/>
        <v>3.4269649621212119</v>
      </c>
    </row>
    <row r="1952" spans="1:15" x14ac:dyDescent="0.2">
      <c r="A1952" t="str">
        <f t="shared" si="210"/>
        <v>Fort Bend County, Texas</v>
      </c>
      <c r="B1952" t="str">
        <f t="shared" si="211"/>
        <v>Fort Bend County,</v>
      </c>
      <c r="C1952" t="s">
        <v>270</v>
      </c>
      <c r="D1952" t="s">
        <v>4</v>
      </c>
      <c r="E1952">
        <v>14149</v>
      </c>
      <c r="F1952">
        <f>VLOOKUP(A1952,'[1]Population Data'!$A:$B, 2,FALSE)</f>
        <v>787858</v>
      </c>
      <c r="G1952">
        <f>VLOOKUP(A1952,'[1]Population Data'!$A:$C,3,FALSE)</f>
        <v>230381</v>
      </c>
      <c r="H1952">
        <f>VLOOKUP(A1952,'[1]Population Data'!$A:$D,4,FALSE)</f>
        <v>215824</v>
      </c>
      <c r="I1952" s="1">
        <f>VLOOKUP(A1952,'[1]Population Data'!$A:$E,5,FALSE)</f>
        <v>0.2739376892790325</v>
      </c>
      <c r="J1952" s="2">
        <f>VLOOKUP(A1952,'[1]Population Data'!$A:$F,6,FALSE)</f>
        <v>3.4198045845794574</v>
      </c>
      <c r="K1952" s="2">
        <f t="shared" si="212"/>
        <v>4137.3709082093474</v>
      </c>
      <c r="L1952" s="2">
        <f t="shared" si="213"/>
        <v>155872.88888888891</v>
      </c>
      <c r="M1952" s="3">
        <f t="shared" si="214"/>
        <v>0.1978438867015235</v>
      </c>
      <c r="N1952" s="2">
        <f t="shared" si="215"/>
        <v>67.658743077288889</v>
      </c>
      <c r="O1952" s="2">
        <f t="shared" si="216"/>
        <v>2099.4698647048926</v>
      </c>
    </row>
    <row r="1953" spans="1:15" x14ac:dyDescent="0.2">
      <c r="A1953" t="str">
        <f t="shared" si="210"/>
        <v>Fort Bend County, Texas</v>
      </c>
      <c r="B1953" t="str">
        <f t="shared" si="211"/>
        <v>Fort Bend County,</v>
      </c>
      <c r="C1953" t="s">
        <v>270</v>
      </c>
      <c r="D1953" t="s">
        <v>5</v>
      </c>
      <c r="E1953">
        <v>7614</v>
      </c>
      <c r="F1953">
        <f>VLOOKUP(A1953,'[1]Population Data'!$A:$B, 2,FALSE)</f>
        <v>787858</v>
      </c>
      <c r="G1953">
        <f>VLOOKUP(A1953,'[1]Population Data'!$A:$C,3,FALSE)</f>
        <v>230381</v>
      </c>
      <c r="H1953">
        <f>VLOOKUP(A1953,'[1]Population Data'!$A:$D,4,FALSE)</f>
        <v>215824</v>
      </c>
      <c r="I1953" s="1">
        <f>VLOOKUP(A1953,'[1]Population Data'!$A:$E,5,FALSE)</f>
        <v>0.2739376892790325</v>
      </c>
      <c r="J1953" s="2">
        <f>VLOOKUP(A1953,'[1]Population Data'!$A:$F,6,FALSE)</f>
        <v>3.4198045845794574</v>
      </c>
      <c r="K1953" s="2">
        <f t="shared" si="212"/>
        <v>2226.4430062270108</v>
      </c>
      <c r="L1953" s="2">
        <f t="shared" si="213"/>
        <v>155872.88888888891</v>
      </c>
      <c r="M1953" s="3">
        <f t="shared" si="214"/>
        <v>0.1978438867015235</v>
      </c>
      <c r="N1953" s="2">
        <f t="shared" si="215"/>
        <v>67.658743077288889</v>
      </c>
      <c r="O1953" s="2">
        <f t="shared" si="216"/>
        <v>1129.7875150090504</v>
      </c>
    </row>
    <row r="1954" spans="1:15" x14ac:dyDescent="0.2">
      <c r="A1954" t="str">
        <f t="shared" si="210"/>
        <v>Fort Bend County, Texas</v>
      </c>
      <c r="B1954" t="str">
        <f t="shared" si="211"/>
        <v>Fort Bend County,</v>
      </c>
      <c r="C1954" t="s">
        <v>270</v>
      </c>
      <c r="D1954" t="s">
        <v>6</v>
      </c>
      <c r="E1954">
        <v>7297</v>
      </c>
      <c r="F1954">
        <f>VLOOKUP(A1954,'[1]Population Data'!$A:$B, 2,FALSE)</f>
        <v>787858</v>
      </c>
      <c r="G1954">
        <f>VLOOKUP(A1954,'[1]Population Data'!$A:$C,3,FALSE)</f>
        <v>230381</v>
      </c>
      <c r="H1954">
        <f>VLOOKUP(A1954,'[1]Population Data'!$A:$D,4,FALSE)</f>
        <v>215824</v>
      </c>
      <c r="I1954" s="1">
        <f>VLOOKUP(A1954,'[1]Population Data'!$A:$E,5,FALSE)</f>
        <v>0.2739376892790325</v>
      </c>
      <c r="J1954" s="2">
        <f>VLOOKUP(A1954,'[1]Population Data'!$A:$F,6,FALSE)</f>
        <v>3.4198045845794574</v>
      </c>
      <c r="K1954" s="2">
        <f t="shared" si="212"/>
        <v>2133.7476512264902</v>
      </c>
      <c r="L1954" s="2">
        <f t="shared" si="213"/>
        <v>155872.88888888891</v>
      </c>
      <c r="M1954" s="3">
        <f t="shared" si="214"/>
        <v>0.1978438867015235</v>
      </c>
      <c r="N1954" s="2">
        <f t="shared" si="215"/>
        <v>67.658743077288889</v>
      </c>
      <c r="O1954" s="2">
        <f t="shared" si="216"/>
        <v>1082.750130945763</v>
      </c>
    </row>
    <row r="1955" spans="1:15" x14ac:dyDescent="0.2">
      <c r="A1955" t="str">
        <f t="shared" si="210"/>
        <v>Fort Bend County, Texas</v>
      </c>
      <c r="B1955" t="str">
        <f t="shared" si="211"/>
        <v>Fort Bend County,</v>
      </c>
      <c r="C1955" t="s">
        <v>270</v>
      </c>
      <c r="D1955" t="s">
        <v>7</v>
      </c>
      <c r="E1955">
        <v>27059</v>
      </c>
      <c r="F1955">
        <f>VLOOKUP(A1955,'[1]Population Data'!$A:$B, 2,FALSE)</f>
        <v>787858</v>
      </c>
      <c r="G1955">
        <f>VLOOKUP(A1955,'[1]Population Data'!$A:$C,3,FALSE)</f>
        <v>230381</v>
      </c>
      <c r="H1955">
        <f>VLOOKUP(A1955,'[1]Population Data'!$A:$D,4,FALSE)</f>
        <v>215824</v>
      </c>
      <c r="I1955" s="1">
        <f>VLOOKUP(A1955,'[1]Population Data'!$A:$E,5,FALSE)</f>
        <v>0.2739376892790325</v>
      </c>
      <c r="J1955" s="2">
        <f>VLOOKUP(A1955,'[1]Population Data'!$A:$F,6,FALSE)</f>
        <v>3.4198045845794574</v>
      </c>
      <c r="K1955" s="2">
        <f t="shared" si="212"/>
        <v>7912.4404131201309</v>
      </c>
      <c r="L1955" s="2">
        <f t="shared" si="213"/>
        <v>155872.88888888891</v>
      </c>
      <c r="M1955" s="3">
        <f t="shared" si="214"/>
        <v>0.1978438867015235</v>
      </c>
      <c r="N1955" s="2">
        <f t="shared" si="215"/>
        <v>67.658743077288889</v>
      </c>
      <c r="O1955" s="2">
        <f t="shared" si="216"/>
        <v>4015.0932976923941</v>
      </c>
    </row>
    <row r="1956" spans="1:15" x14ac:dyDescent="0.2">
      <c r="A1956" t="str">
        <f t="shared" si="210"/>
        <v>Fort Bend County, Texas</v>
      </c>
      <c r="B1956" t="str">
        <f t="shared" si="211"/>
        <v>Fort Bend County,</v>
      </c>
      <c r="C1956" t="s">
        <v>270</v>
      </c>
      <c r="D1956" t="s">
        <v>8</v>
      </c>
      <c r="E1956">
        <v>6918</v>
      </c>
      <c r="F1956">
        <f>VLOOKUP(A1956,'[1]Population Data'!$A:$B, 2,FALSE)</f>
        <v>787858</v>
      </c>
      <c r="G1956">
        <f>VLOOKUP(A1956,'[1]Population Data'!$A:$C,3,FALSE)</f>
        <v>230381</v>
      </c>
      <c r="H1956">
        <f>VLOOKUP(A1956,'[1]Population Data'!$A:$D,4,FALSE)</f>
        <v>215824</v>
      </c>
      <c r="I1956" s="1">
        <f>VLOOKUP(A1956,'[1]Population Data'!$A:$E,5,FALSE)</f>
        <v>0.2739376892790325</v>
      </c>
      <c r="J1956" s="2">
        <f>VLOOKUP(A1956,'[1]Population Data'!$A:$F,6,FALSE)</f>
        <v>3.4198045845794574</v>
      </c>
      <c r="K1956" s="2">
        <f t="shared" si="212"/>
        <v>2022.9226053425873</v>
      </c>
      <c r="L1956" s="2">
        <f t="shared" si="213"/>
        <v>155872.88888888891</v>
      </c>
      <c r="M1956" s="3">
        <f t="shared" si="214"/>
        <v>0.1978438867015235</v>
      </c>
      <c r="N1956" s="2">
        <f t="shared" si="215"/>
        <v>67.658743077288889</v>
      </c>
      <c r="O1956" s="2">
        <f t="shared" si="216"/>
        <v>1026.5130061508548</v>
      </c>
    </row>
    <row r="1957" spans="1:15" x14ac:dyDescent="0.2">
      <c r="A1957" t="str">
        <f t="shared" si="210"/>
        <v>Fort Bend County, Texas</v>
      </c>
      <c r="B1957" t="str">
        <f t="shared" si="211"/>
        <v>Fort Bend County,</v>
      </c>
      <c r="C1957" t="s">
        <v>270</v>
      </c>
      <c r="D1957" t="s">
        <v>9</v>
      </c>
      <c r="E1957">
        <v>13312</v>
      </c>
      <c r="F1957">
        <f>VLOOKUP(A1957,'[1]Population Data'!$A:$B, 2,FALSE)</f>
        <v>787858</v>
      </c>
      <c r="G1957">
        <f>VLOOKUP(A1957,'[1]Population Data'!$A:$C,3,FALSE)</f>
        <v>230381</v>
      </c>
      <c r="H1957">
        <f>VLOOKUP(A1957,'[1]Population Data'!$A:$D,4,FALSE)</f>
        <v>215824</v>
      </c>
      <c r="I1957" s="1">
        <f>VLOOKUP(A1957,'[1]Population Data'!$A:$E,5,FALSE)</f>
        <v>0.2739376892790325</v>
      </c>
      <c r="J1957" s="2">
        <f>VLOOKUP(A1957,'[1]Population Data'!$A:$F,6,FALSE)</f>
        <v>3.4198045845794574</v>
      </c>
      <c r="K1957" s="2">
        <f t="shared" si="212"/>
        <v>3892.6200812836832</v>
      </c>
      <c r="L1957" s="2">
        <f t="shared" si="213"/>
        <v>155872.88888888891</v>
      </c>
      <c r="M1957" s="3">
        <f t="shared" si="214"/>
        <v>0.1978438867015235</v>
      </c>
      <c r="N1957" s="2">
        <f t="shared" si="215"/>
        <v>67.658743077288889</v>
      </c>
      <c r="O1957" s="2">
        <f t="shared" si="216"/>
        <v>1975.2733648280109</v>
      </c>
    </row>
    <row r="1958" spans="1:15" x14ac:dyDescent="0.2">
      <c r="A1958" t="str">
        <f t="shared" si="210"/>
        <v>Fort Bend County, Texas</v>
      </c>
      <c r="B1958" t="str">
        <f t="shared" si="211"/>
        <v>Fort Bend County,</v>
      </c>
      <c r="C1958" t="s">
        <v>270</v>
      </c>
      <c r="D1958" t="s">
        <v>10</v>
      </c>
      <c r="E1958">
        <v>9928</v>
      </c>
      <c r="F1958">
        <f>VLOOKUP(A1958,'[1]Population Data'!$A:$B, 2,FALSE)</f>
        <v>787858</v>
      </c>
      <c r="G1958">
        <f>VLOOKUP(A1958,'[1]Population Data'!$A:$C,3,FALSE)</f>
        <v>230381</v>
      </c>
      <c r="H1958">
        <f>VLOOKUP(A1958,'[1]Population Data'!$A:$D,4,FALSE)</f>
        <v>215824</v>
      </c>
      <c r="I1958" s="1">
        <f>VLOOKUP(A1958,'[1]Population Data'!$A:$E,5,FALSE)</f>
        <v>0.2739376892790325</v>
      </c>
      <c r="J1958" s="2">
        <f>VLOOKUP(A1958,'[1]Population Data'!$A:$F,6,FALSE)</f>
        <v>3.4198045845794574</v>
      </c>
      <c r="K1958" s="2">
        <f t="shared" si="212"/>
        <v>2903.089856293901</v>
      </c>
      <c r="L1958" s="2">
        <f t="shared" si="213"/>
        <v>155872.88888888891</v>
      </c>
      <c r="M1958" s="3">
        <f t="shared" si="214"/>
        <v>0.1978438867015235</v>
      </c>
      <c r="N1958" s="2">
        <f t="shared" si="215"/>
        <v>67.658743077288889</v>
      </c>
      <c r="O1958" s="2">
        <f t="shared" si="216"/>
        <v>1473.1455803795445</v>
      </c>
    </row>
    <row r="1959" spans="1:15" x14ac:dyDescent="0.2">
      <c r="A1959" t="str">
        <f t="shared" si="210"/>
        <v>Fort Bend County, Texas</v>
      </c>
      <c r="B1959" t="str">
        <f t="shared" si="211"/>
        <v>Fort Bend County,</v>
      </c>
      <c r="C1959" t="s">
        <v>270</v>
      </c>
      <c r="D1959" t="s">
        <v>11</v>
      </c>
      <c r="E1959">
        <v>29088</v>
      </c>
      <c r="F1959">
        <f>VLOOKUP(A1959,'[1]Population Data'!$A:$B, 2,FALSE)</f>
        <v>787858</v>
      </c>
      <c r="G1959">
        <f>VLOOKUP(A1959,'[1]Population Data'!$A:$C,3,FALSE)</f>
        <v>230381</v>
      </c>
      <c r="H1959">
        <f>VLOOKUP(A1959,'[1]Population Data'!$A:$D,4,FALSE)</f>
        <v>215824</v>
      </c>
      <c r="I1959" s="1">
        <f>VLOOKUP(A1959,'[1]Population Data'!$A:$E,5,FALSE)</f>
        <v>0.2739376892790325</v>
      </c>
      <c r="J1959" s="2">
        <f>VLOOKUP(A1959,'[1]Population Data'!$A:$F,6,FALSE)</f>
        <v>3.4198045845794574</v>
      </c>
      <c r="K1959" s="2">
        <f t="shared" si="212"/>
        <v>8505.7491679972791</v>
      </c>
      <c r="L1959" s="2">
        <f t="shared" si="213"/>
        <v>155872.88888888891</v>
      </c>
      <c r="M1959" s="3">
        <f t="shared" si="214"/>
        <v>0.1978438867015235</v>
      </c>
      <c r="N1959" s="2">
        <f t="shared" si="215"/>
        <v>67.658743077288889</v>
      </c>
      <c r="O1959" s="2">
        <f t="shared" si="216"/>
        <v>4316.1622322804378</v>
      </c>
    </row>
    <row r="1960" spans="1:15" x14ac:dyDescent="0.2">
      <c r="A1960" t="str">
        <f t="shared" si="210"/>
        <v>Fort Bend County, Texas</v>
      </c>
      <c r="B1960" t="str">
        <f t="shared" si="211"/>
        <v>Fort Bend County,</v>
      </c>
      <c r="C1960" t="s">
        <v>270</v>
      </c>
      <c r="D1960" t="s">
        <v>12</v>
      </c>
      <c r="E1960">
        <v>688</v>
      </c>
      <c r="F1960">
        <f>VLOOKUP(A1960,'[1]Population Data'!$A:$B, 2,FALSE)</f>
        <v>787858</v>
      </c>
      <c r="G1960">
        <f>VLOOKUP(A1960,'[1]Population Data'!$A:$C,3,FALSE)</f>
        <v>230381</v>
      </c>
      <c r="H1960">
        <f>VLOOKUP(A1960,'[1]Population Data'!$A:$D,4,FALSE)</f>
        <v>215824</v>
      </c>
      <c r="I1960" s="1">
        <f>VLOOKUP(A1960,'[1]Population Data'!$A:$E,5,FALSE)</f>
        <v>0.2739376892790325</v>
      </c>
      <c r="J1960" s="2">
        <f>VLOOKUP(A1960,'[1]Population Data'!$A:$F,6,FALSE)</f>
        <v>3.4198045845794574</v>
      </c>
      <c r="K1960" s="2">
        <f t="shared" si="212"/>
        <v>201.18108593172883</v>
      </c>
      <c r="L1960" s="2">
        <f t="shared" si="213"/>
        <v>155872.88888888891</v>
      </c>
      <c r="M1960" s="3">
        <f t="shared" si="214"/>
        <v>0.1978438867015235</v>
      </c>
      <c r="N1960" s="2">
        <f t="shared" si="215"/>
        <v>67.658743077288889</v>
      </c>
      <c r="O1960" s="2">
        <f t="shared" si="216"/>
        <v>102.08744553798616</v>
      </c>
    </row>
    <row r="1961" spans="1:15" x14ac:dyDescent="0.2">
      <c r="A1961" t="str">
        <f t="shared" si="210"/>
        <v>Fort Bend County, Texas</v>
      </c>
      <c r="B1961" t="str">
        <f t="shared" si="211"/>
        <v>Fort Bend County,</v>
      </c>
      <c r="C1961" t="s">
        <v>270</v>
      </c>
      <c r="D1961" t="s">
        <v>13</v>
      </c>
      <c r="E1961">
        <v>3932</v>
      </c>
      <c r="F1961">
        <f>VLOOKUP(A1961,'[1]Population Data'!$A:$B, 2,FALSE)</f>
        <v>787858</v>
      </c>
      <c r="G1961">
        <f>VLOOKUP(A1961,'[1]Population Data'!$A:$C,3,FALSE)</f>
        <v>230381</v>
      </c>
      <c r="H1961">
        <f>VLOOKUP(A1961,'[1]Population Data'!$A:$D,4,FALSE)</f>
        <v>215824</v>
      </c>
      <c r="I1961" s="1">
        <f>VLOOKUP(A1961,'[1]Population Data'!$A:$E,5,FALSE)</f>
        <v>0.2739376892790325</v>
      </c>
      <c r="J1961" s="2">
        <f>VLOOKUP(A1961,'[1]Population Data'!$A:$F,6,FALSE)</f>
        <v>3.4198045845794574</v>
      </c>
      <c r="K1961" s="2">
        <f t="shared" si="212"/>
        <v>1149.7732992493573</v>
      </c>
      <c r="L1961" s="2">
        <f t="shared" si="213"/>
        <v>155872.88888888891</v>
      </c>
      <c r="M1961" s="3">
        <f t="shared" si="214"/>
        <v>0.1978438867015235</v>
      </c>
      <c r="N1961" s="2">
        <f t="shared" si="215"/>
        <v>67.658743077288889</v>
      </c>
      <c r="O1961" s="2">
        <f t="shared" si="216"/>
        <v>583.44162188279302</v>
      </c>
    </row>
    <row r="1962" spans="1:15" x14ac:dyDescent="0.2">
      <c r="A1962" t="str">
        <f t="shared" si="210"/>
        <v>Fort Bend County, Texas</v>
      </c>
      <c r="B1962" t="str">
        <f t="shared" si="211"/>
        <v>Fort Bend County,</v>
      </c>
      <c r="C1962" t="s">
        <v>270</v>
      </c>
      <c r="D1962" t="s">
        <v>14</v>
      </c>
      <c r="E1962">
        <v>18180</v>
      </c>
      <c r="F1962">
        <f>VLOOKUP(A1962,'[1]Population Data'!$A:$B, 2,FALSE)</f>
        <v>787858</v>
      </c>
      <c r="G1962">
        <f>VLOOKUP(A1962,'[1]Population Data'!$A:$C,3,FALSE)</f>
        <v>230381</v>
      </c>
      <c r="H1962">
        <f>VLOOKUP(A1962,'[1]Population Data'!$A:$D,4,FALSE)</f>
        <v>215824</v>
      </c>
      <c r="I1962" s="1">
        <f>VLOOKUP(A1962,'[1]Population Data'!$A:$E,5,FALSE)</f>
        <v>0.2739376892790325</v>
      </c>
      <c r="J1962" s="2">
        <f>VLOOKUP(A1962,'[1]Population Data'!$A:$F,6,FALSE)</f>
        <v>3.4198045845794574</v>
      </c>
      <c r="K1962" s="2">
        <f t="shared" si="212"/>
        <v>5316.0932299982996</v>
      </c>
      <c r="L1962" s="2">
        <f t="shared" si="213"/>
        <v>155872.88888888891</v>
      </c>
      <c r="M1962" s="3">
        <f t="shared" si="214"/>
        <v>0.1978438867015235</v>
      </c>
      <c r="N1962" s="2">
        <f t="shared" si="215"/>
        <v>67.658743077288889</v>
      </c>
      <c r="O1962" s="2">
        <f t="shared" si="216"/>
        <v>2697.6013951752739</v>
      </c>
    </row>
    <row r="1963" spans="1:15" x14ac:dyDescent="0.2">
      <c r="A1963" t="str">
        <f t="shared" si="210"/>
        <v>Fort Bend County, Texas</v>
      </c>
      <c r="B1963" t="str">
        <f t="shared" si="211"/>
        <v>Fort Bend County,</v>
      </c>
      <c r="C1963" t="s">
        <v>270</v>
      </c>
      <c r="D1963" t="s">
        <v>15</v>
      </c>
      <c r="E1963">
        <v>22948</v>
      </c>
      <c r="F1963">
        <f>VLOOKUP(A1963,'[1]Population Data'!$A:$B, 2,FALSE)</f>
        <v>787858</v>
      </c>
      <c r="G1963">
        <f>VLOOKUP(A1963,'[1]Population Data'!$A:$C,3,FALSE)</f>
        <v>230381</v>
      </c>
      <c r="H1963">
        <f>VLOOKUP(A1963,'[1]Population Data'!$A:$D,4,FALSE)</f>
        <v>215824</v>
      </c>
      <c r="I1963" s="1">
        <f>VLOOKUP(A1963,'[1]Population Data'!$A:$E,5,FALSE)</f>
        <v>0.2739376892790325</v>
      </c>
      <c r="J1963" s="2">
        <f>VLOOKUP(A1963,'[1]Population Data'!$A:$F,6,FALSE)</f>
        <v>3.4198045845794574</v>
      </c>
      <c r="K1963" s="2">
        <f t="shared" si="212"/>
        <v>6710.3249418042342</v>
      </c>
      <c r="L1963" s="2">
        <f t="shared" si="213"/>
        <v>155872.88888888891</v>
      </c>
      <c r="M1963" s="3">
        <f t="shared" si="214"/>
        <v>0.1978438867015235</v>
      </c>
      <c r="N1963" s="2">
        <f t="shared" si="215"/>
        <v>67.658743077288889</v>
      </c>
      <c r="O1963" s="2">
        <f t="shared" si="216"/>
        <v>3405.0911340199218</v>
      </c>
    </row>
    <row r="1964" spans="1:15" x14ac:dyDescent="0.2">
      <c r="A1964" t="str">
        <f t="shared" si="210"/>
        <v>Fort Bend County, Texas</v>
      </c>
      <c r="B1964" t="str">
        <f t="shared" si="211"/>
        <v>Fort Bend County,</v>
      </c>
      <c r="C1964" t="s">
        <v>270</v>
      </c>
      <c r="D1964" t="s">
        <v>16</v>
      </c>
      <c r="E1964">
        <v>6476</v>
      </c>
      <c r="F1964">
        <f>VLOOKUP(A1964,'[1]Population Data'!$A:$B, 2,FALSE)</f>
        <v>787858</v>
      </c>
      <c r="G1964">
        <f>VLOOKUP(A1964,'[1]Population Data'!$A:$C,3,FALSE)</f>
        <v>230381</v>
      </c>
      <c r="H1964">
        <f>VLOOKUP(A1964,'[1]Population Data'!$A:$D,4,FALSE)</f>
        <v>215824</v>
      </c>
      <c r="I1964" s="1">
        <f>VLOOKUP(A1964,'[1]Population Data'!$A:$E,5,FALSE)</f>
        <v>0.2739376892790325</v>
      </c>
      <c r="J1964" s="2">
        <f>VLOOKUP(A1964,'[1]Population Data'!$A:$F,6,FALSE)</f>
        <v>3.4198045845794574</v>
      </c>
      <c r="K1964" s="2">
        <f t="shared" si="212"/>
        <v>1893.6754542062149</v>
      </c>
      <c r="L1964" s="2">
        <f t="shared" si="213"/>
        <v>155872.88888888891</v>
      </c>
      <c r="M1964" s="3">
        <f t="shared" si="214"/>
        <v>0.1978438867015235</v>
      </c>
      <c r="N1964" s="2">
        <f t="shared" si="215"/>
        <v>67.658743077288889</v>
      </c>
      <c r="O1964" s="2">
        <f t="shared" si="216"/>
        <v>960.92775770929984</v>
      </c>
    </row>
    <row r="1965" spans="1:15" x14ac:dyDescent="0.2">
      <c r="A1965" t="str">
        <f t="shared" si="210"/>
        <v>Fort Bend County, Texas</v>
      </c>
      <c r="B1965" t="str">
        <f t="shared" si="211"/>
        <v>Fort Bend County,</v>
      </c>
      <c r="C1965" t="s">
        <v>270</v>
      </c>
      <c r="D1965" t="s">
        <v>17</v>
      </c>
      <c r="E1965">
        <v>10198</v>
      </c>
      <c r="F1965">
        <f>VLOOKUP(A1965,'[1]Population Data'!$A:$B, 2,FALSE)</f>
        <v>787858</v>
      </c>
      <c r="G1965">
        <f>VLOOKUP(A1965,'[1]Population Data'!$A:$C,3,FALSE)</f>
        <v>230381</v>
      </c>
      <c r="H1965">
        <f>VLOOKUP(A1965,'[1]Population Data'!$A:$D,4,FALSE)</f>
        <v>215824</v>
      </c>
      <c r="I1965" s="1">
        <f>VLOOKUP(A1965,'[1]Population Data'!$A:$E,5,FALSE)</f>
        <v>0.2739376892790325</v>
      </c>
      <c r="J1965" s="2">
        <f>VLOOKUP(A1965,'[1]Population Data'!$A:$F,6,FALSE)</f>
        <v>3.4198045845794574</v>
      </c>
      <c r="K1965" s="2">
        <f t="shared" si="212"/>
        <v>2982.0417359473408</v>
      </c>
      <c r="L1965" s="2">
        <f t="shared" si="213"/>
        <v>155872.88888888891</v>
      </c>
      <c r="M1965" s="3">
        <f t="shared" si="214"/>
        <v>0.1978438867015235</v>
      </c>
      <c r="N1965" s="2">
        <f t="shared" si="215"/>
        <v>67.658743077288889</v>
      </c>
      <c r="O1965" s="2">
        <f t="shared" si="216"/>
        <v>1513.2089674366027</v>
      </c>
    </row>
    <row r="1966" spans="1:15" x14ac:dyDescent="0.2">
      <c r="A1966" t="str">
        <f t="shared" si="210"/>
        <v>Fort Bend County, Texas</v>
      </c>
      <c r="B1966" t="str">
        <f t="shared" si="211"/>
        <v>Fort Bend County,</v>
      </c>
      <c r="C1966" t="s">
        <v>270</v>
      </c>
      <c r="D1966" t="s">
        <v>18</v>
      </c>
      <c r="E1966">
        <v>11836</v>
      </c>
      <c r="F1966">
        <f>VLOOKUP(A1966,'[1]Population Data'!$A:$B, 2,FALSE)</f>
        <v>787858</v>
      </c>
      <c r="G1966">
        <f>VLOOKUP(A1966,'[1]Population Data'!$A:$C,3,FALSE)</f>
        <v>230381</v>
      </c>
      <c r="H1966">
        <f>VLOOKUP(A1966,'[1]Population Data'!$A:$D,4,FALSE)</f>
        <v>215824</v>
      </c>
      <c r="I1966" s="1">
        <f>VLOOKUP(A1966,'[1]Population Data'!$A:$E,5,FALSE)</f>
        <v>0.2739376892790325</v>
      </c>
      <c r="J1966" s="2">
        <f>VLOOKUP(A1966,'[1]Population Data'!$A:$F,6,FALSE)</f>
        <v>3.4198045845794574</v>
      </c>
      <c r="K1966" s="2">
        <f t="shared" si="212"/>
        <v>3461.0164725115442</v>
      </c>
      <c r="L1966" s="2">
        <f t="shared" si="213"/>
        <v>155872.88888888891</v>
      </c>
      <c r="M1966" s="3">
        <f t="shared" si="214"/>
        <v>0.1978438867015235</v>
      </c>
      <c r="N1966" s="2">
        <f t="shared" si="215"/>
        <v>67.658743077288889</v>
      </c>
      <c r="O1966" s="2">
        <f t="shared" si="216"/>
        <v>1756.2601822494244</v>
      </c>
    </row>
    <row r="1967" spans="1:15" x14ac:dyDescent="0.2">
      <c r="A1967" t="str">
        <f t="shared" si="210"/>
        <v>Fort Bend County, Texas</v>
      </c>
      <c r="B1967" t="str">
        <f t="shared" si="211"/>
        <v>Fort Bend County,</v>
      </c>
      <c r="C1967" t="s">
        <v>270</v>
      </c>
      <c r="D1967" t="s">
        <v>19</v>
      </c>
      <c r="E1967">
        <v>2858</v>
      </c>
      <c r="F1967">
        <f>VLOOKUP(A1967,'[1]Population Data'!$A:$B, 2,FALSE)</f>
        <v>787858</v>
      </c>
      <c r="G1967">
        <f>VLOOKUP(A1967,'[1]Population Data'!$A:$C,3,FALSE)</f>
        <v>230381</v>
      </c>
      <c r="H1967">
        <f>VLOOKUP(A1967,'[1]Population Data'!$A:$D,4,FALSE)</f>
        <v>215824</v>
      </c>
      <c r="I1967" s="1">
        <f>VLOOKUP(A1967,'[1]Population Data'!$A:$E,5,FALSE)</f>
        <v>0.2739376892790325</v>
      </c>
      <c r="J1967" s="2">
        <f>VLOOKUP(A1967,'[1]Population Data'!$A:$F,6,FALSE)</f>
        <v>3.4198045845794574</v>
      </c>
      <c r="K1967" s="2">
        <f t="shared" si="212"/>
        <v>835.7202668501177</v>
      </c>
      <c r="L1967" s="2">
        <f t="shared" si="213"/>
        <v>155872.88888888891</v>
      </c>
      <c r="M1967" s="3">
        <f t="shared" si="214"/>
        <v>0.1978438867015235</v>
      </c>
      <c r="N1967" s="2">
        <f t="shared" si="215"/>
        <v>67.658743077288889</v>
      </c>
      <c r="O1967" s="2">
        <f t="shared" si="216"/>
        <v>424.07837114471573</v>
      </c>
    </row>
    <row r="1968" spans="1:15" x14ac:dyDescent="0.2">
      <c r="A1968" t="str">
        <f t="shared" si="210"/>
        <v>Fort Bend County, Texas</v>
      </c>
      <c r="B1968" t="str">
        <f t="shared" si="211"/>
        <v>Fort Bend County,</v>
      </c>
      <c r="C1968" t="s">
        <v>270</v>
      </c>
      <c r="D1968" t="s">
        <v>20</v>
      </c>
      <c r="E1968">
        <v>5625</v>
      </c>
      <c r="F1968">
        <f>VLOOKUP(A1968,'[1]Population Data'!$A:$B, 2,FALSE)</f>
        <v>787858</v>
      </c>
      <c r="G1968">
        <f>VLOOKUP(A1968,'[1]Population Data'!$A:$C,3,FALSE)</f>
        <v>230381</v>
      </c>
      <c r="H1968">
        <f>VLOOKUP(A1968,'[1]Population Data'!$A:$D,4,FALSE)</f>
        <v>215824</v>
      </c>
      <c r="I1968" s="1">
        <f>VLOOKUP(A1968,'[1]Population Data'!$A:$E,5,FALSE)</f>
        <v>0.2739376892790325</v>
      </c>
      <c r="J1968" s="2">
        <f>VLOOKUP(A1968,'[1]Population Data'!$A:$F,6,FALSE)</f>
        <v>3.4198045845794574</v>
      </c>
      <c r="K1968" s="2">
        <f t="shared" si="212"/>
        <v>1644.8308261133352</v>
      </c>
      <c r="L1968" s="2">
        <f t="shared" si="213"/>
        <v>155872.88888888891</v>
      </c>
      <c r="M1968" s="3">
        <f t="shared" si="214"/>
        <v>0.1978438867015235</v>
      </c>
      <c r="N1968" s="2">
        <f t="shared" si="215"/>
        <v>67.658743077288889</v>
      </c>
      <c r="O1968" s="2">
        <f t="shared" si="216"/>
        <v>834.65389702205243</v>
      </c>
    </row>
    <row r="1969" spans="1:15" x14ac:dyDescent="0.2">
      <c r="A1969" t="str">
        <f t="shared" si="210"/>
        <v>Fort Bend County, Texas</v>
      </c>
      <c r="B1969" t="str">
        <f t="shared" si="211"/>
        <v>Fort Bend County,</v>
      </c>
      <c r="C1969" t="s">
        <v>270</v>
      </c>
      <c r="D1969" t="s">
        <v>21</v>
      </c>
      <c r="E1969">
        <v>4853</v>
      </c>
      <c r="F1969">
        <f>VLOOKUP(A1969,'[1]Population Data'!$A:$B, 2,FALSE)</f>
        <v>787858</v>
      </c>
      <c r="G1969">
        <f>VLOOKUP(A1969,'[1]Population Data'!$A:$C,3,FALSE)</f>
        <v>230381</v>
      </c>
      <c r="H1969">
        <f>VLOOKUP(A1969,'[1]Population Data'!$A:$D,4,FALSE)</f>
        <v>215824</v>
      </c>
      <c r="I1969" s="1">
        <f>VLOOKUP(A1969,'[1]Population Data'!$A:$E,5,FALSE)</f>
        <v>0.2739376892790325</v>
      </c>
      <c r="J1969" s="2">
        <f>VLOOKUP(A1969,'[1]Population Data'!$A:$F,6,FALSE)</f>
        <v>3.4198045845794574</v>
      </c>
      <c r="K1969" s="2">
        <f t="shared" si="212"/>
        <v>1419.086933178314</v>
      </c>
      <c r="L1969" s="2">
        <f t="shared" si="213"/>
        <v>155872.88888888891</v>
      </c>
      <c r="M1969" s="3">
        <f t="shared" si="214"/>
        <v>0.1978438867015235</v>
      </c>
      <c r="N1969" s="2">
        <f t="shared" si="215"/>
        <v>67.658743077288889</v>
      </c>
      <c r="O1969" s="2">
        <f t="shared" si="216"/>
        <v>720.10228662187035</v>
      </c>
    </row>
    <row r="1970" spans="1:15" x14ac:dyDescent="0.2">
      <c r="A1970" t="str">
        <f t="shared" si="210"/>
        <v>Fort Bend County, Texas</v>
      </c>
      <c r="B1970" t="str">
        <f t="shared" si="211"/>
        <v>Fort Bend County,</v>
      </c>
      <c r="C1970" t="s">
        <v>270</v>
      </c>
      <c r="D1970" t="s">
        <v>22</v>
      </c>
      <c r="E1970">
        <v>52361</v>
      </c>
      <c r="F1970">
        <f>VLOOKUP(A1970,'[1]Population Data'!$A:$B, 2,FALSE)</f>
        <v>787858</v>
      </c>
      <c r="G1970">
        <f>VLOOKUP(A1970,'[1]Population Data'!$A:$C,3,FALSE)</f>
        <v>230381</v>
      </c>
      <c r="H1970">
        <f>VLOOKUP(A1970,'[1]Population Data'!$A:$D,4,FALSE)</f>
        <v>215824</v>
      </c>
      <c r="I1970" s="1">
        <f>VLOOKUP(A1970,'[1]Population Data'!$A:$E,5,FALSE)</f>
        <v>0.2739376892790325</v>
      </c>
      <c r="J1970" s="2">
        <f>VLOOKUP(A1970,'[1]Population Data'!$A:$F,6,FALSE)</f>
        <v>3.4198045845794574</v>
      </c>
      <c r="K1970" s="2">
        <f t="shared" si="212"/>
        <v>15311.108779754728</v>
      </c>
      <c r="L1970" s="2">
        <f t="shared" si="213"/>
        <v>155872.88888888891</v>
      </c>
      <c r="M1970" s="3">
        <f t="shared" si="214"/>
        <v>0.1978438867015235</v>
      </c>
      <c r="N1970" s="2">
        <f t="shared" si="215"/>
        <v>67.658743077288889</v>
      </c>
      <c r="O1970" s="2">
        <f t="shared" si="216"/>
        <v>7769.4778136838559</v>
      </c>
    </row>
    <row r="1971" spans="1:15" x14ac:dyDescent="0.2">
      <c r="A1971" t="str">
        <f t="shared" si="210"/>
        <v>Fort Bend County, Texas</v>
      </c>
      <c r="B1971" t="str">
        <f t="shared" si="211"/>
        <v>Fort Bend County,</v>
      </c>
      <c r="C1971" t="s">
        <v>270</v>
      </c>
      <c r="D1971" t="s">
        <v>23</v>
      </c>
      <c r="E1971">
        <v>8854</v>
      </c>
      <c r="F1971">
        <f>VLOOKUP(A1971,'[1]Population Data'!$A:$B, 2,FALSE)</f>
        <v>787858</v>
      </c>
      <c r="G1971">
        <f>VLOOKUP(A1971,'[1]Population Data'!$A:$C,3,FALSE)</f>
        <v>230381</v>
      </c>
      <c r="H1971">
        <f>VLOOKUP(A1971,'[1]Population Data'!$A:$D,4,FALSE)</f>
        <v>215824</v>
      </c>
      <c r="I1971" s="1">
        <f>VLOOKUP(A1971,'[1]Population Data'!$A:$E,5,FALSE)</f>
        <v>0.2739376892790325</v>
      </c>
      <c r="J1971" s="2">
        <f>VLOOKUP(A1971,'[1]Population Data'!$A:$F,6,FALSE)</f>
        <v>3.4198045845794574</v>
      </c>
      <c r="K1971" s="2">
        <f t="shared" si="212"/>
        <v>2589.0368238946612</v>
      </c>
      <c r="L1971" s="2">
        <f t="shared" si="213"/>
        <v>155872.88888888891</v>
      </c>
      <c r="M1971" s="3">
        <f t="shared" si="214"/>
        <v>0.1978438867015235</v>
      </c>
      <c r="N1971" s="2">
        <f t="shared" si="215"/>
        <v>67.658743077288889</v>
      </c>
      <c r="O1971" s="2">
        <f t="shared" si="216"/>
        <v>1313.7823296414672</v>
      </c>
    </row>
    <row r="1972" spans="1:15" x14ac:dyDescent="0.2">
      <c r="A1972" t="str">
        <f t="shared" si="210"/>
        <v>Fort Bend County, Texas</v>
      </c>
      <c r="B1972" t="str">
        <f t="shared" si="211"/>
        <v>Fort Bend County,</v>
      </c>
      <c r="C1972" t="s">
        <v>270</v>
      </c>
      <c r="D1972" t="s">
        <v>24</v>
      </c>
      <c r="E1972">
        <v>37214</v>
      </c>
      <c r="F1972">
        <f>VLOOKUP(A1972,'[1]Population Data'!$A:$B, 2,FALSE)</f>
        <v>787858</v>
      </c>
      <c r="G1972">
        <f>VLOOKUP(A1972,'[1]Population Data'!$A:$C,3,FALSE)</f>
        <v>230381</v>
      </c>
      <c r="H1972">
        <f>VLOOKUP(A1972,'[1]Population Data'!$A:$D,4,FALSE)</f>
        <v>215824</v>
      </c>
      <c r="I1972" s="1">
        <f>VLOOKUP(A1972,'[1]Population Data'!$A:$E,5,FALSE)</f>
        <v>0.2739376892790325</v>
      </c>
      <c r="J1972" s="2">
        <f>VLOOKUP(A1972,'[1]Population Data'!$A:$F,6,FALSE)</f>
        <v>3.4198045845794574</v>
      </c>
      <c r="K1972" s="2">
        <f t="shared" si="212"/>
        <v>10881.908331196739</v>
      </c>
      <c r="L1972" s="2">
        <f t="shared" si="213"/>
        <v>155872.88888888891</v>
      </c>
      <c r="M1972" s="3">
        <f t="shared" si="214"/>
        <v>0.1978438867015235</v>
      </c>
      <c r="N1972" s="2">
        <f t="shared" si="215"/>
        <v>67.658743077288889</v>
      </c>
      <c r="O1972" s="2">
        <f t="shared" si="216"/>
        <v>5521.9217997828737</v>
      </c>
    </row>
    <row r="1973" spans="1:15" x14ac:dyDescent="0.2">
      <c r="A1973" t="str">
        <f t="shared" si="210"/>
        <v>Fort Bend County, Texas</v>
      </c>
      <c r="B1973" t="str">
        <f t="shared" si="211"/>
        <v>Fort Bend County,</v>
      </c>
      <c r="C1973" t="s">
        <v>270</v>
      </c>
      <c r="D1973" t="s">
        <v>25</v>
      </c>
      <c r="E1973">
        <v>9645</v>
      </c>
      <c r="F1973">
        <f>VLOOKUP(A1973,'[1]Population Data'!$A:$B, 2,FALSE)</f>
        <v>787858</v>
      </c>
      <c r="G1973">
        <f>VLOOKUP(A1973,'[1]Population Data'!$A:$C,3,FALSE)</f>
        <v>230381</v>
      </c>
      <c r="H1973">
        <f>VLOOKUP(A1973,'[1]Population Data'!$A:$D,4,FALSE)</f>
        <v>215824</v>
      </c>
      <c r="I1973" s="1">
        <f>VLOOKUP(A1973,'[1]Population Data'!$A:$E,5,FALSE)</f>
        <v>0.2739376892790325</v>
      </c>
      <c r="J1973" s="2">
        <f>VLOOKUP(A1973,'[1]Population Data'!$A:$F,6,FALSE)</f>
        <v>3.4198045845794574</v>
      </c>
      <c r="K1973" s="2">
        <f t="shared" si="212"/>
        <v>2820.3365898423322</v>
      </c>
      <c r="L1973" s="2">
        <f t="shared" si="213"/>
        <v>155872.88888888891</v>
      </c>
      <c r="M1973" s="3">
        <f t="shared" si="214"/>
        <v>0.1978438867015235</v>
      </c>
      <c r="N1973" s="2">
        <f t="shared" si="215"/>
        <v>67.658743077288889</v>
      </c>
      <c r="O1973" s="2">
        <f t="shared" si="216"/>
        <v>1431.1532154271461</v>
      </c>
    </row>
    <row r="1974" spans="1:15" x14ac:dyDescent="0.2">
      <c r="A1974" t="str">
        <f t="shared" si="210"/>
        <v>Fort Bend County, Texas</v>
      </c>
      <c r="B1974" t="str">
        <f t="shared" si="211"/>
        <v>Fort Bend County,</v>
      </c>
      <c r="C1974" t="s">
        <v>270</v>
      </c>
      <c r="D1974" t="s">
        <v>26</v>
      </c>
      <c r="E1974">
        <v>12125</v>
      </c>
      <c r="F1974">
        <f>VLOOKUP(A1974,'[1]Population Data'!$A:$B, 2,FALSE)</f>
        <v>787858</v>
      </c>
      <c r="G1974">
        <f>VLOOKUP(A1974,'[1]Population Data'!$A:$C,3,FALSE)</f>
        <v>230381</v>
      </c>
      <c r="H1974">
        <f>VLOOKUP(A1974,'[1]Population Data'!$A:$D,4,FALSE)</f>
        <v>215824</v>
      </c>
      <c r="I1974" s="1">
        <f>VLOOKUP(A1974,'[1]Population Data'!$A:$E,5,FALSE)</f>
        <v>0.2739376892790325</v>
      </c>
      <c r="J1974" s="2">
        <f>VLOOKUP(A1974,'[1]Population Data'!$A:$F,6,FALSE)</f>
        <v>3.4198045845794574</v>
      </c>
      <c r="K1974" s="2">
        <f t="shared" si="212"/>
        <v>3545.5242251776335</v>
      </c>
      <c r="L1974" s="2">
        <f t="shared" si="213"/>
        <v>155872.88888888891</v>
      </c>
      <c r="M1974" s="3">
        <f t="shared" si="214"/>
        <v>0.1978438867015235</v>
      </c>
      <c r="N1974" s="2">
        <f t="shared" si="215"/>
        <v>67.658743077288889</v>
      </c>
      <c r="O1974" s="2">
        <f t="shared" si="216"/>
        <v>1799.1428446919797</v>
      </c>
    </row>
    <row r="1975" spans="1:15" x14ac:dyDescent="0.2">
      <c r="A1975" t="str">
        <f t="shared" si="210"/>
        <v>Fort Bend County, Texas</v>
      </c>
      <c r="B1975" t="str">
        <f t="shared" si="211"/>
        <v>Fort Bend County,</v>
      </c>
      <c r="C1975" t="s">
        <v>270</v>
      </c>
      <c r="D1975" t="s">
        <v>27</v>
      </c>
      <c r="E1975">
        <v>47996</v>
      </c>
      <c r="F1975">
        <f>VLOOKUP(A1975,'[1]Population Data'!$A:$B, 2,FALSE)</f>
        <v>787858</v>
      </c>
      <c r="G1975">
        <f>VLOOKUP(A1975,'[1]Population Data'!$A:$C,3,FALSE)</f>
        <v>230381</v>
      </c>
      <c r="H1975">
        <f>VLOOKUP(A1975,'[1]Population Data'!$A:$D,4,FALSE)</f>
        <v>215824</v>
      </c>
      <c r="I1975" s="1">
        <f>VLOOKUP(A1975,'[1]Population Data'!$A:$E,5,FALSE)</f>
        <v>0.2739376892790325</v>
      </c>
      <c r="J1975" s="2">
        <f>VLOOKUP(A1975,'[1]Population Data'!$A:$F,6,FALSE)</f>
        <v>3.4198045845794574</v>
      </c>
      <c r="K1975" s="2">
        <f t="shared" si="212"/>
        <v>14034.72005869078</v>
      </c>
      <c r="L1975" s="2">
        <f t="shared" si="213"/>
        <v>155872.88888888891</v>
      </c>
      <c r="M1975" s="3">
        <f t="shared" si="214"/>
        <v>0.1978438867015235</v>
      </c>
      <c r="N1975" s="2">
        <f t="shared" si="215"/>
        <v>67.658743077288889</v>
      </c>
      <c r="O1975" s="2">
        <f t="shared" si="216"/>
        <v>7121.786389594743</v>
      </c>
    </row>
    <row r="1976" spans="1:15" x14ac:dyDescent="0.2">
      <c r="A1976" t="str">
        <f t="shared" si="210"/>
        <v>Fort Bend County, Texas</v>
      </c>
      <c r="B1976" t="str">
        <f t="shared" si="211"/>
        <v>Fort Bend County,</v>
      </c>
      <c r="C1976" t="s">
        <v>270</v>
      </c>
      <c r="D1976" t="s">
        <v>28</v>
      </c>
      <c r="E1976">
        <v>11999</v>
      </c>
      <c r="F1976">
        <f>VLOOKUP(A1976,'[1]Population Data'!$A:$B, 2,FALSE)</f>
        <v>787858</v>
      </c>
      <c r="G1976">
        <f>VLOOKUP(A1976,'[1]Population Data'!$A:$C,3,FALSE)</f>
        <v>230381</v>
      </c>
      <c r="H1976">
        <f>VLOOKUP(A1976,'[1]Population Data'!$A:$D,4,FALSE)</f>
        <v>215824</v>
      </c>
      <c r="I1976" s="1">
        <f>VLOOKUP(A1976,'[1]Population Data'!$A:$E,5,FALSE)</f>
        <v>0.2739376892790325</v>
      </c>
      <c r="J1976" s="2">
        <f>VLOOKUP(A1976,'[1]Population Data'!$A:$F,6,FALSE)</f>
        <v>3.4198045845794574</v>
      </c>
      <c r="K1976" s="2">
        <f t="shared" si="212"/>
        <v>3508.6800146726951</v>
      </c>
      <c r="L1976" s="2">
        <f t="shared" si="213"/>
        <v>155872.88888888891</v>
      </c>
      <c r="M1976" s="3">
        <f t="shared" si="214"/>
        <v>0.1978438867015235</v>
      </c>
      <c r="N1976" s="2">
        <f t="shared" si="215"/>
        <v>67.658743077288889</v>
      </c>
      <c r="O1976" s="2">
        <f t="shared" si="216"/>
        <v>1780.4465973986858</v>
      </c>
    </row>
    <row r="1977" spans="1:15" x14ac:dyDescent="0.2">
      <c r="A1977" t="str">
        <f t="shared" si="210"/>
        <v>Franklin County, Texas</v>
      </c>
      <c r="B1977" t="str">
        <f t="shared" si="211"/>
        <v>Franklin County,</v>
      </c>
      <c r="C1977" t="s">
        <v>98</v>
      </c>
      <c r="D1977" t="s">
        <v>4</v>
      </c>
      <c r="E1977">
        <v>0</v>
      </c>
      <c r="F1977">
        <f>VLOOKUP(A1977,'[1]Population Data'!$A:$B, 2,FALSE)</f>
        <v>10679</v>
      </c>
      <c r="G1977">
        <f>VLOOKUP(A1977,'[1]Population Data'!$A:$C,3,FALSE)</f>
        <v>3806</v>
      </c>
      <c r="H1977">
        <f>VLOOKUP(A1977,'[1]Population Data'!$A:$D,4,FALSE)</f>
        <v>2603</v>
      </c>
      <c r="I1977" s="1">
        <f>VLOOKUP(A1977,'[1]Population Data'!$A:$E,5,FALSE)</f>
        <v>0.2437494147392078</v>
      </c>
      <c r="J1977" s="2">
        <f>VLOOKUP(A1977,'[1]Population Data'!$A:$F,6,FALSE)</f>
        <v>2.8058328954282712</v>
      </c>
      <c r="K1977" s="2">
        <f t="shared" si="212"/>
        <v>0</v>
      </c>
      <c r="L1977" s="2">
        <f t="shared" si="213"/>
        <v>1879.9444444444446</v>
      </c>
      <c r="M1977" s="3">
        <f t="shared" si="214"/>
        <v>0.17604124397831675</v>
      </c>
      <c r="N1977" s="2">
        <f t="shared" si="215"/>
        <v>49.394231330647521</v>
      </c>
      <c r="O1977" s="2">
        <f t="shared" si="216"/>
        <v>0</v>
      </c>
    </row>
    <row r="1978" spans="1:15" x14ac:dyDescent="0.2">
      <c r="A1978" t="str">
        <f t="shared" si="210"/>
        <v>Franklin County, Texas</v>
      </c>
      <c r="B1978" t="str">
        <f t="shared" si="211"/>
        <v>Franklin County,</v>
      </c>
      <c r="C1978" t="s">
        <v>98</v>
      </c>
      <c r="D1978" t="s">
        <v>5</v>
      </c>
      <c r="E1978">
        <v>11</v>
      </c>
      <c r="F1978">
        <f>VLOOKUP(A1978,'[1]Population Data'!$A:$B, 2,FALSE)</f>
        <v>10679</v>
      </c>
      <c r="G1978">
        <f>VLOOKUP(A1978,'[1]Population Data'!$A:$C,3,FALSE)</f>
        <v>3806</v>
      </c>
      <c r="H1978">
        <f>VLOOKUP(A1978,'[1]Population Data'!$A:$D,4,FALSE)</f>
        <v>2603</v>
      </c>
      <c r="I1978" s="1">
        <f>VLOOKUP(A1978,'[1]Population Data'!$A:$E,5,FALSE)</f>
        <v>0.2437494147392078</v>
      </c>
      <c r="J1978" s="2">
        <f>VLOOKUP(A1978,'[1]Population Data'!$A:$F,6,FALSE)</f>
        <v>2.8058328954282712</v>
      </c>
      <c r="K1978" s="2">
        <f t="shared" si="212"/>
        <v>3.9204045322595746</v>
      </c>
      <c r="L1978" s="2">
        <f t="shared" si="213"/>
        <v>1879.9444444444446</v>
      </c>
      <c r="M1978" s="3">
        <f t="shared" si="214"/>
        <v>0.17604124397831675</v>
      </c>
      <c r="N1978" s="2">
        <f t="shared" si="215"/>
        <v>49.394231330647521</v>
      </c>
      <c r="O1978" s="2">
        <f t="shared" si="216"/>
        <v>1.4523402628211131</v>
      </c>
    </row>
    <row r="1979" spans="1:15" x14ac:dyDescent="0.2">
      <c r="A1979" t="str">
        <f t="shared" si="210"/>
        <v>Franklin County, Texas</v>
      </c>
      <c r="B1979" t="str">
        <f t="shared" si="211"/>
        <v>Franklin County,</v>
      </c>
      <c r="C1979" t="s">
        <v>98</v>
      </c>
      <c r="D1979" t="s">
        <v>6</v>
      </c>
      <c r="E1979">
        <v>113</v>
      </c>
      <c r="F1979">
        <f>VLOOKUP(A1979,'[1]Population Data'!$A:$B, 2,FALSE)</f>
        <v>10679</v>
      </c>
      <c r="G1979">
        <f>VLOOKUP(A1979,'[1]Population Data'!$A:$C,3,FALSE)</f>
        <v>3806</v>
      </c>
      <c r="H1979">
        <f>VLOOKUP(A1979,'[1]Population Data'!$A:$D,4,FALSE)</f>
        <v>2603</v>
      </c>
      <c r="I1979" s="1">
        <f>VLOOKUP(A1979,'[1]Population Data'!$A:$E,5,FALSE)</f>
        <v>0.2437494147392078</v>
      </c>
      <c r="J1979" s="2">
        <f>VLOOKUP(A1979,'[1]Population Data'!$A:$F,6,FALSE)</f>
        <v>2.8058328954282712</v>
      </c>
      <c r="K1979" s="2">
        <f t="shared" si="212"/>
        <v>40.273246558666543</v>
      </c>
      <c r="L1979" s="2">
        <f t="shared" si="213"/>
        <v>1879.9444444444446</v>
      </c>
      <c r="M1979" s="3">
        <f t="shared" si="214"/>
        <v>0.17604124397831675</v>
      </c>
      <c r="N1979" s="2">
        <f t="shared" si="215"/>
        <v>49.394231330647521</v>
      </c>
      <c r="O1979" s="2">
        <f t="shared" si="216"/>
        <v>14.919495427162344</v>
      </c>
    </row>
    <row r="1980" spans="1:15" x14ac:dyDescent="0.2">
      <c r="A1980" t="str">
        <f t="shared" si="210"/>
        <v>Franklin County, Texas</v>
      </c>
      <c r="B1980" t="str">
        <f t="shared" si="211"/>
        <v>Franklin County,</v>
      </c>
      <c r="C1980" t="s">
        <v>98</v>
      </c>
      <c r="D1980" t="s">
        <v>7</v>
      </c>
      <c r="E1980">
        <v>70</v>
      </c>
      <c r="F1980">
        <f>VLOOKUP(A1980,'[1]Population Data'!$A:$B, 2,FALSE)</f>
        <v>10679</v>
      </c>
      <c r="G1980">
        <f>VLOOKUP(A1980,'[1]Population Data'!$A:$C,3,FALSE)</f>
        <v>3806</v>
      </c>
      <c r="H1980">
        <f>VLOOKUP(A1980,'[1]Population Data'!$A:$D,4,FALSE)</f>
        <v>2603</v>
      </c>
      <c r="I1980" s="1">
        <f>VLOOKUP(A1980,'[1]Population Data'!$A:$E,5,FALSE)</f>
        <v>0.2437494147392078</v>
      </c>
      <c r="J1980" s="2">
        <f>VLOOKUP(A1980,'[1]Population Data'!$A:$F,6,FALSE)</f>
        <v>2.8058328954282712</v>
      </c>
      <c r="K1980" s="2">
        <f t="shared" si="212"/>
        <v>24.948028841651841</v>
      </c>
      <c r="L1980" s="2">
        <f t="shared" si="213"/>
        <v>1879.9444444444446</v>
      </c>
      <c r="M1980" s="3">
        <f t="shared" si="214"/>
        <v>0.17604124397831675</v>
      </c>
      <c r="N1980" s="2">
        <f t="shared" si="215"/>
        <v>49.394231330647521</v>
      </c>
      <c r="O1980" s="2">
        <f t="shared" si="216"/>
        <v>9.2421653088616296</v>
      </c>
    </row>
    <row r="1981" spans="1:15" x14ac:dyDescent="0.2">
      <c r="A1981" t="str">
        <f t="shared" si="210"/>
        <v>Franklin County, Texas</v>
      </c>
      <c r="B1981" t="str">
        <f t="shared" si="211"/>
        <v>Franklin County,</v>
      </c>
      <c r="C1981" t="s">
        <v>98</v>
      </c>
      <c r="D1981" t="s">
        <v>8</v>
      </c>
      <c r="E1981">
        <v>52</v>
      </c>
      <c r="F1981">
        <f>VLOOKUP(A1981,'[1]Population Data'!$A:$B, 2,FALSE)</f>
        <v>10679</v>
      </c>
      <c r="G1981">
        <f>VLOOKUP(A1981,'[1]Population Data'!$A:$C,3,FALSE)</f>
        <v>3806</v>
      </c>
      <c r="H1981">
        <f>VLOOKUP(A1981,'[1]Population Data'!$A:$D,4,FALSE)</f>
        <v>2603</v>
      </c>
      <c r="I1981" s="1">
        <f>VLOOKUP(A1981,'[1]Population Data'!$A:$E,5,FALSE)</f>
        <v>0.2437494147392078</v>
      </c>
      <c r="J1981" s="2">
        <f>VLOOKUP(A1981,'[1]Population Data'!$A:$F,6,FALSE)</f>
        <v>2.8058328954282712</v>
      </c>
      <c r="K1981" s="2">
        <f t="shared" si="212"/>
        <v>18.53282142522708</v>
      </c>
      <c r="L1981" s="2">
        <f t="shared" si="213"/>
        <v>1879.9444444444446</v>
      </c>
      <c r="M1981" s="3">
        <f t="shared" si="214"/>
        <v>0.17604124397831675</v>
      </c>
      <c r="N1981" s="2">
        <f t="shared" si="215"/>
        <v>49.394231330647521</v>
      </c>
      <c r="O1981" s="2">
        <f t="shared" si="216"/>
        <v>6.8656085151543529</v>
      </c>
    </row>
    <row r="1982" spans="1:15" x14ac:dyDescent="0.2">
      <c r="A1982" t="str">
        <f t="shared" si="210"/>
        <v>Franklin County, Texas</v>
      </c>
      <c r="B1982" t="str">
        <f t="shared" si="211"/>
        <v>Franklin County,</v>
      </c>
      <c r="C1982" t="s">
        <v>98</v>
      </c>
      <c r="D1982" t="s">
        <v>9</v>
      </c>
      <c r="E1982">
        <v>6</v>
      </c>
      <c r="F1982">
        <f>VLOOKUP(A1982,'[1]Population Data'!$A:$B, 2,FALSE)</f>
        <v>10679</v>
      </c>
      <c r="G1982">
        <f>VLOOKUP(A1982,'[1]Population Data'!$A:$C,3,FALSE)</f>
        <v>3806</v>
      </c>
      <c r="H1982">
        <f>VLOOKUP(A1982,'[1]Population Data'!$A:$D,4,FALSE)</f>
        <v>2603</v>
      </c>
      <c r="I1982" s="1">
        <f>VLOOKUP(A1982,'[1]Population Data'!$A:$E,5,FALSE)</f>
        <v>0.2437494147392078</v>
      </c>
      <c r="J1982" s="2">
        <f>VLOOKUP(A1982,'[1]Population Data'!$A:$F,6,FALSE)</f>
        <v>2.8058328954282712</v>
      </c>
      <c r="K1982" s="2">
        <f t="shared" si="212"/>
        <v>2.1384024721415864</v>
      </c>
      <c r="L1982" s="2">
        <f t="shared" si="213"/>
        <v>1879.9444444444446</v>
      </c>
      <c r="M1982" s="3">
        <f t="shared" si="214"/>
        <v>0.17604124397831675</v>
      </c>
      <c r="N1982" s="2">
        <f t="shared" si="215"/>
        <v>49.394231330647521</v>
      </c>
      <c r="O1982" s="2">
        <f t="shared" si="216"/>
        <v>0.79218559790242538</v>
      </c>
    </row>
    <row r="1983" spans="1:15" x14ac:dyDescent="0.2">
      <c r="A1983" t="str">
        <f t="shared" si="210"/>
        <v>Franklin County, Texas</v>
      </c>
      <c r="B1983" t="str">
        <f t="shared" si="211"/>
        <v>Franklin County,</v>
      </c>
      <c r="C1983" t="s">
        <v>98</v>
      </c>
      <c r="D1983" t="s">
        <v>10</v>
      </c>
      <c r="E1983">
        <v>479</v>
      </c>
      <c r="F1983">
        <f>VLOOKUP(A1983,'[1]Population Data'!$A:$B, 2,FALSE)</f>
        <v>10679</v>
      </c>
      <c r="G1983">
        <f>VLOOKUP(A1983,'[1]Population Data'!$A:$C,3,FALSE)</f>
        <v>3806</v>
      </c>
      <c r="H1983">
        <f>VLOOKUP(A1983,'[1]Population Data'!$A:$D,4,FALSE)</f>
        <v>2603</v>
      </c>
      <c r="I1983" s="1">
        <f>VLOOKUP(A1983,'[1]Population Data'!$A:$E,5,FALSE)</f>
        <v>0.2437494147392078</v>
      </c>
      <c r="J1983" s="2">
        <f>VLOOKUP(A1983,'[1]Population Data'!$A:$F,6,FALSE)</f>
        <v>2.8058328954282712</v>
      </c>
      <c r="K1983" s="2">
        <f t="shared" si="212"/>
        <v>170.71579735930331</v>
      </c>
      <c r="L1983" s="2">
        <f t="shared" si="213"/>
        <v>1879.9444444444446</v>
      </c>
      <c r="M1983" s="3">
        <f t="shared" si="214"/>
        <v>0.17604124397831675</v>
      </c>
      <c r="N1983" s="2">
        <f t="shared" si="215"/>
        <v>49.394231330647521</v>
      </c>
      <c r="O1983" s="2">
        <f t="shared" si="216"/>
        <v>63.242816899210297</v>
      </c>
    </row>
    <row r="1984" spans="1:15" x14ac:dyDescent="0.2">
      <c r="A1984" t="str">
        <f t="shared" si="210"/>
        <v>Franklin County, Texas</v>
      </c>
      <c r="B1984" t="str">
        <f t="shared" si="211"/>
        <v>Franklin County,</v>
      </c>
      <c r="C1984" t="s">
        <v>98</v>
      </c>
      <c r="D1984" t="s">
        <v>11</v>
      </c>
      <c r="E1984">
        <v>185</v>
      </c>
      <c r="F1984">
        <f>VLOOKUP(A1984,'[1]Population Data'!$A:$B, 2,FALSE)</f>
        <v>10679</v>
      </c>
      <c r="G1984">
        <f>VLOOKUP(A1984,'[1]Population Data'!$A:$C,3,FALSE)</f>
        <v>3806</v>
      </c>
      <c r="H1984">
        <f>VLOOKUP(A1984,'[1]Population Data'!$A:$D,4,FALSE)</f>
        <v>2603</v>
      </c>
      <c r="I1984" s="1">
        <f>VLOOKUP(A1984,'[1]Population Data'!$A:$E,5,FALSE)</f>
        <v>0.2437494147392078</v>
      </c>
      <c r="J1984" s="2">
        <f>VLOOKUP(A1984,'[1]Population Data'!$A:$F,6,FALSE)</f>
        <v>2.8058328954282712</v>
      </c>
      <c r="K1984" s="2">
        <f t="shared" si="212"/>
        <v>65.934076224365583</v>
      </c>
      <c r="L1984" s="2">
        <f t="shared" si="213"/>
        <v>1879.9444444444446</v>
      </c>
      <c r="M1984" s="3">
        <f t="shared" si="214"/>
        <v>0.17604124397831675</v>
      </c>
      <c r="N1984" s="2">
        <f t="shared" si="215"/>
        <v>49.394231330647521</v>
      </c>
      <c r="O1984" s="2">
        <f t="shared" si="216"/>
        <v>24.425722601991453</v>
      </c>
    </row>
    <row r="1985" spans="1:15" x14ac:dyDescent="0.2">
      <c r="A1985" t="str">
        <f t="shared" si="210"/>
        <v>Franklin County, Texas</v>
      </c>
      <c r="B1985" t="str">
        <f t="shared" si="211"/>
        <v>Franklin County,</v>
      </c>
      <c r="C1985" t="s">
        <v>98</v>
      </c>
      <c r="D1985" t="s">
        <v>12</v>
      </c>
      <c r="E1985">
        <v>191</v>
      </c>
      <c r="F1985">
        <f>VLOOKUP(A1985,'[1]Population Data'!$A:$B, 2,FALSE)</f>
        <v>10679</v>
      </c>
      <c r="G1985">
        <f>VLOOKUP(A1985,'[1]Population Data'!$A:$C,3,FALSE)</f>
        <v>3806</v>
      </c>
      <c r="H1985">
        <f>VLOOKUP(A1985,'[1]Population Data'!$A:$D,4,FALSE)</f>
        <v>2603</v>
      </c>
      <c r="I1985" s="1">
        <f>VLOOKUP(A1985,'[1]Population Data'!$A:$E,5,FALSE)</f>
        <v>0.2437494147392078</v>
      </c>
      <c r="J1985" s="2">
        <f>VLOOKUP(A1985,'[1]Population Data'!$A:$F,6,FALSE)</f>
        <v>2.8058328954282712</v>
      </c>
      <c r="K1985" s="2">
        <f t="shared" si="212"/>
        <v>68.072478696507162</v>
      </c>
      <c r="L1985" s="2">
        <f t="shared" si="213"/>
        <v>1879.9444444444446</v>
      </c>
      <c r="M1985" s="3">
        <f t="shared" si="214"/>
        <v>0.17604124397831675</v>
      </c>
      <c r="N1985" s="2">
        <f t="shared" si="215"/>
        <v>49.394231330647521</v>
      </c>
      <c r="O1985" s="2">
        <f t="shared" si="216"/>
        <v>25.217908199893873</v>
      </c>
    </row>
    <row r="1986" spans="1:15" x14ac:dyDescent="0.2">
      <c r="A1986" t="str">
        <f t="shared" si="210"/>
        <v>Franklin County, Texas</v>
      </c>
      <c r="B1986" t="str">
        <f t="shared" si="211"/>
        <v>Franklin County,</v>
      </c>
      <c r="C1986" t="s">
        <v>98</v>
      </c>
      <c r="D1986" t="s">
        <v>13</v>
      </c>
      <c r="E1986">
        <v>69</v>
      </c>
      <c r="F1986">
        <f>VLOOKUP(A1986,'[1]Population Data'!$A:$B, 2,FALSE)</f>
        <v>10679</v>
      </c>
      <c r="G1986">
        <f>VLOOKUP(A1986,'[1]Population Data'!$A:$C,3,FALSE)</f>
        <v>3806</v>
      </c>
      <c r="H1986">
        <f>VLOOKUP(A1986,'[1]Population Data'!$A:$D,4,FALSE)</f>
        <v>2603</v>
      </c>
      <c r="I1986" s="1">
        <f>VLOOKUP(A1986,'[1]Population Data'!$A:$E,5,FALSE)</f>
        <v>0.2437494147392078</v>
      </c>
      <c r="J1986" s="2">
        <f>VLOOKUP(A1986,'[1]Population Data'!$A:$F,6,FALSE)</f>
        <v>2.8058328954282712</v>
      </c>
      <c r="K1986" s="2">
        <f t="shared" si="212"/>
        <v>24.591628429628241</v>
      </c>
      <c r="L1986" s="2">
        <f t="shared" si="213"/>
        <v>1879.9444444444446</v>
      </c>
      <c r="M1986" s="3">
        <f t="shared" si="214"/>
        <v>0.17604124397831675</v>
      </c>
      <c r="N1986" s="2">
        <f t="shared" si="215"/>
        <v>49.394231330647521</v>
      </c>
      <c r="O1986" s="2">
        <f t="shared" si="216"/>
        <v>9.110134375877891</v>
      </c>
    </row>
    <row r="1987" spans="1:15" x14ac:dyDescent="0.2">
      <c r="A1987" t="str">
        <f t="shared" ref="A1987:A2050" si="217">CONCATENATE(B1987," ", "Texas")</f>
        <v>Franklin County, Texas</v>
      </c>
      <c r="B1987" t="str">
        <f t="shared" ref="B1987:B2050" si="218">LEFT(C1987,FIND(",", C1987))</f>
        <v>Franklin County,</v>
      </c>
      <c r="C1987" t="s">
        <v>98</v>
      </c>
      <c r="D1987" t="s">
        <v>14</v>
      </c>
      <c r="E1987">
        <v>181</v>
      </c>
      <c r="F1987">
        <f>VLOOKUP(A1987,'[1]Population Data'!$A:$B, 2,FALSE)</f>
        <v>10679</v>
      </c>
      <c r="G1987">
        <f>VLOOKUP(A1987,'[1]Population Data'!$A:$C,3,FALSE)</f>
        <v>3806</v>
      </c>
      <c r="H1987">
        <f>VLOOKUP(A1987,'[1]Population Data'!$A:$D,4,FALSE)</f>
        <v>2603</v>
      </c>
      <c r="I1987" s="1">
        <f>VLOOKUP(A1987,'[1]Population Data'!$A:$E,5,FALSE)</f>
        <v>0.2437494147392078</v>
      </c>
      <c r="J1987" s="2">
        <f>VLOOKUP(A1987,'[1]Population Data'!$A:$F,6,FALSE)</f>
        <v>2.8058328954282712</v>
      </c>
      <c r="K1987" s="2">
        <f t="shared" ref="K1987:K2050" si="219">E1987/J1987</f>
        <v>64.508474576271183</v>
      </c>
      <c r="L1987" s="2">
        <f t="shared" ref="L1987:L2050" si="220">(H1987/18)*13</f>
        <v>1879.9444444444446</v>
      </c>
      <c r="M1987" s="3">
        <f t="shared" ref="M1987:M2050" si="221">L1987/F1987</f>
        <v>0.17604124397831675</v>
      </c>
      <c r="N1987" s="2">
        <f t="shared" ref="N1987:N2050" si="222">M1987*J1987*100</f>
        <v>49.394231330647521</v>
      </c>
      <c r="O1987" s="2">
        <f t="shared" ref="O1987:O2050" si="223">0.75*N1987*K1987*(1/100)</f>
        <v>23.897598870056498</v>
      </c>
    </row>
    <row r="1988" spans="1:15" x14ac:dyDescent="0.2">
      <c r="A1988" t="str">
        <f t="shared" si="217"/>
        <v>Franklin County, Texas</v>
      </c>
      <c r="B1988" t="str">
        <f t="shared" si="218"/>
        <v>Franklin County,</v>
      </c>
      <c r="C1988" t="s">
        <v>98</v>
      </c>
      <c r="D1988" t="s">
        <v>15</v>
      </c>
      <c r="E1988">
        <v>153</v>
      </c>
      <c r="F1988">
        <f>VLOOKUP(A1988,'[1]Population Data'!$A:$B, 2,FALSE)</f>
        <v>10679</v>
      </c>
      <c r="G1988">
        <f>VLOOKUP(A1988,'[1]Population Data'!$A:$C,3,FALSE)</f>
        <v>3806</v>
      </c>
      <c r="H1988">
        <f>VLOOKUP(A1988,'[1]Population Data'!$A:$D,4,FALSE)</f>
        <v>2603</v>
      </c>
      <c r="I1988" s="1">
        <f>VLOOKUP(A1988,'[1]Population Data'!$A:$E,5,FALSE)</f>
        <v>0.2437494147392078</v>
      </c>
      <c r="J1988" s="2">
        <f>VLOOKUP(A1988,'[1]Population Data'!$A:$F,6,FALSE)</f>
        <v>2.8058328954282712</v>
      </c>
      <c r="K1988" s="2">
        <f t="shared" si="219"/>
        <v>54.529263039610449</v>
      </c>
      <c r="L1988" s="2">
        <f t="shared" si="220"/>
        <v>1879.9444444444446</v>
      </c>
      <c r="M1988" s="3">
        <f t="shared" si="221"/>
        <v>0.17604124397831675</v>
      </c>
      <c r="N1988" s="2">
        <f t="shared" si="222"/>
        <v>49.394231330647521</v>
      </c>
      <c r="O1988" s="2">
        <f t="shared" si="223"/>
        <v>20.200732746511846</v>
      </c>
    </row>
    <row r="1989" spans="1:15" x14ac:dyDescent="0.2">
      <c r="A1989" t="str">
        <f t="shared" si="217"/>
        <v>Franklin County, Texas</v>
      </c>
      <c r="B1989" t="str">
        <f t="shared" si="218"/>
        <v>Franklin County,</v>
      </c>
      <c r="C1989" t="s">
        <v>98</v>
      </c>
      <c r="D1989" t="s">
        <v>16</v>
      </c>
      <c r="E1989">
        <v>92</v>
      </c>
      <c r="F1989">
        <f>VLOOKUP(A1989,'[1]Population Data'!$A:$B, 2,FALSE)</f>
        <v>10679</v>
      </c>
      <c r="G1989">
        <f>VLOOKUP(A1989,'[1]Population Data'!$A:$C,3,FALSE)</f>
        <v>3806</v>
      </c>
      <c r="H1989">
        <f>VLOOKUP(A1989,'[1]Population Data'!$A:$D,4,FALSE)</f>
        <v>2603</v>
      </c>
      <c r="I1989" s="1">
        <f>VLOOKUP(A1989,'[1]Population Data'!$A:$E,5,FALSE)</f>
        <v>0.2437494147392078</v>
      </c>
      <c r="J1989" s="2">
        <f>VLOOKUP(A1989,'[1]Population Data'!$A:$F,6,FALSE)</f>
        <v>2.8058328954282712</v>
      </c>
      <c r="K1989" s="2">
        <f t="shared" si="219"/>
        <v>32.78883790617099</v>
      </c>
      <c r="L1989" s="2">
        <f t="shared" si="220"/>
        <v>1879.9444444444446</v>
      </c>
      <c r="M1989" s="3">
        <f t="shared" si="221"/>
        <v>0.17604124397831675</v>
      </c>
      <c r="N1989" s="2">
        <f t="shared" si="222"/>
        <v>49.394231330647521</v>
      </c>
      <c r="O1989" s="2">
        <f t="shared" si="223"/>
        <v>12.146845834503857</v>
      </c>
    </row>
    <row r="1990" spans="1:15" x14ac:dyDescent="0.2">
      <c r="A1990" t="str">
        <f t="shared" si="217"/>
        <v>Franklin County, Texas</v>
      </c>
      <c r="B1990" t="str">
        <f t="shared" si="218"/>
        <v>Franklin County,</v>
      </c>
      <c r="C1990" t="s">
        <v>98</v>
      </c>
      <c r="D1990" t="s">
        <v>17</v>
      </c>
      <c r="E1990">
        <v>36</v>
      </c>
      <c r="F1990">
        <f>VLOOKUP(A1990,'[1]Population Data'!$A:$B, 2,FALSE)</f>
        <v>10679</v>
      </c>
      <c r="G1990">
        <f>VLOOKUP(A1990,'[1]Population Data'!$A:$C,3,FALSE)</f>
        <v>3806</v>
      </c>
      <c r="H1990">
        <f>VLOOKUP(A1990,'[1]Population Data'!$A:$D,4,FALSE)</f>
        <v>2603</v>
      </c>
      <c r="I1990" s="1">
        <f>VLOOKUP(A1990,'[1]Population Data'!$A:$E,5,FALSE)</f>
        <v>0.2437494147392078</v>
      </c>
      <c r="J1990" s="2">
        <f>VLOOKUP(A1990,'[1]Population Data'!$A:$F,6,FALSE)</f>
        <v>2.8058328954282712</v>
      </c>
      <c r="K1990" s="2">
        <f t="shared" si="219"/>
        <v>12.830414832849518</v>
      </c>
      <c r="L1990" s="2">
        <f t="shared" si="220"/>
        <v>1879.9444444444446</v>
      </c>
      <c r="M1990" s="3">
        <f t="shared" si="221"/>
        <v>0.17604124397831675</v>
      </c>
      <c r="N1990" s="2">
        <f t="shared" si="222"/>
        <v>49.394231330647521</v>
      </c>
      <c r="O1990" s="2">
        <f t="shared" si="223"/>
        <v>4.7531135874145525</v>
      </c>
    </row>
    <row r="1991" spans="1:15" x14ac:dyDescent="0.2">
      <c r="A1991" t="str">
        <f t="shared" si="217"/>
        <v>Franklin County, Texas</v>
      </c>
      <c r="B1991" t="str">
        <f t="shared" si="218"/>
        <v>Franklin County,</v>
      </c>
      <c r="C1991" t="s">
        <v>98</v>
      </c>
      <c r="D1991" t="s">
        <v>18</v>
      </c>
      <c r="E1991">
        <v>73</v>
      </c>
      <c r="F1991">
        <f>VLOOKUP(A1991,'[1]Population Data'!$A:$B, 2,FALSE)</f>
        <v>10679</v>
      </c>
      <c r="G1991">
        <f>VLOOKUP(A1991,'[1]Population Data'!$A:$C,3,FALSE)</f>
        <v>3806</v>
      </c>
      <c r="H1991">
        <f>VLOOKUP(A1991,'[1]Population Data'!$A:$D,4,FALSE)</f>
        <v>2603</v>
      </c>
      <c r="I1991" s="1">
        <f>VLOOKUP(A1991,'[1]Population Data'!$A:$E,5,FALSE)</f>
        <v>0.2437494147392078</v>
      </c>
      <c r="J1991" s="2">
        <f>VLOOKUP(A1991,'[1]Population Data'!$A:$F,6,FALSE)</f>
        <v>2.8058328954282712</v>
      </c>
      <c r="K1991" s="2">
        <f t="shared" si="219"/>
        <v>26.017230077722633</v>
      </c>
      <c r="L1991" s="2">
        <f t="shared" si="220"/>
        <v>1879.9444444444446</v>
      </c>
      <c r="M1991" s="3">
        <f t="shared" si="221"/>
        <v>0.17604124397831675</v>
      </c>
      <c r="N1991" s="2">
        <f t="shared" si="222"/>
        <v>49.394231330647521</v>
      </c>
      <c r="O1991" s="2">
        <f t="shared" si="223"/>
        <v>9.6382581078128418</v>
      </c>
    </row>
    <row r="1992" spans="1:15" x14ac:dyDescent="0.2">
      <c r="A1992" t="str">
        <f t="shared" si="217"/>
        <v>Franklin County, Texas</v>
      </c>
      <c r="B1992" t="str">
        <f t="shared" si="218"/>
        <v>Franklin County,</v>
      </c>
      <c r="C1992" t="s">
        <v>98</v>
      </c>
      <c r="D1992" t="s">
        <v>19</v>
      </c>
      <c r="E1992">
        <v>55</v>
      </c>
      <c r="F1992">
        <f>VLOOKUP(A1992,'[1]Population Data'!$A:$B, 2,FALSE)</f>
        <v>10679</v>
      </c>
      <c r="G1992">
        <f>VLOOKUP(A1992,'[1]Population Data'!$A:$C,3,FALSE)</f>
        <v>3806</v>
      </c>
      <c r="H1992">
        <f>VLOOKUP(A1992,'[1]Population Data'!$A:$D,4,FALSE)</f>
        <v>2603</v>
      </c>
      <c r="I1992" s="1">
        <f>VLOOKUP(A1992,'[1]Population Data'!$A:$E,5,FALSE)</f>
        <v>0.2437494147392078</v>
      </c>
      <c r="J1992" s="2">
        <f>VLOOKUP(A1992,'[1]Population Data'!$A:$F,6,FALSE)</f>
        <v>2.8058328954282712</v>
      </c>
      <c r="K1992" s="2">
        <f t="shared" si="219"/>
        <v>19.602022661297873</v>
      </c>
      <c r="L1992" s="2">
        <f t="shared" si="220"/>
        <v>1879.9444444444446</v>
      </c>
      <c r="M1992" s="3">
        <f t="shared" si="221"/>
        <v>0.17604124397831675</v>
      </c>
      <c r="N1992" s="2">
        <f t="shared" si="222"/>
        <v>49.394231330647521</v>
      </c>
      <c r="O1992" s="2">
        <f t="shared" si="223"/>
        <v>7.261701314105566</v>
      </c>
    </row>
    <row r="1993" spans="1:15" x14ac:dyDescent="0.2">
      <c r="A1993" t="str">
        <f t="shared" si="217"/>
        <v>Franklin County, Texas</v>
      </c>
      <c r="B1993" t="str">
        <f t="shared" si="218"/>
        <v>Franklin County,</v>
      </c>
      <c r="C1993" t="s">
        <v>98</v>
      </c>
      <c r="D1993" t="s">
        <v>20</v>
      </c>
      <c r="E1993">
        <v>12</v>
      </c>
      <c r="F1993">
        <f>VLOOKUP(A1993,'[1]Population Data'!$A:$B, 2,FALSE)</f>
        <v>10679</v>
      </c>
      <c r="G1993">
        <f>VLOOKUP(A1993,'[1]Population Data'!$A:$C,3,FALSE)</f>
        <v>3806</v>
      </c>
      <c r="H1993">
        <f>VLOOKUP(A1993,'[1]Population Data'!$A:$D,4,FALSE)</f>
        <v>2603</v>
      </c>
      <c r="I1993" s="1">
        <f>VLOOKUP(A1993,'[1]Population Data'!$A:$E,5,FALSE)</f>
        <v>0.2437494147392078</v>
      </c>
      <c r="J1993" s="2">
        <f>VLOOKUP(A1993,'[1]Population Data'!$A:$F,6,FALSE)</f>
        <v>2.8058328954282712</v>
      </c>
      <c r="K1993" s="2">
        <f t="shared" si="219"/>
        <v>4.2768049442831728</v>
      </c>
      <c r="L1993" s="2">
        <f t="shared" si="220"/>
        <v>1879.9444444444446</v>
      </c>
      <c r="M1993" s="3">
        <f t="shared" si="221"/>
        <v>0.17604124397831675</v>
      </c>
      <c r="N1993" s="2">
        <f t="shared" si="222"/>
        <v>49.394231330647521</v>
      </c>
      <c r="O1993" s="2">
        <f t="shared" si="223"/>
        <v>1.5843711958048508</v>
      </c>
    </row>
    <row r="1994" spans="1:15" x14ac:dyDescent="0.2">
      <c r="A1994" t="str">
        <f t="shared" si="217"/>
        <v>Franklin County, Texas</v>
      </c>
      <c r="B1994" t="str">
        <f t="shared" si="218"/>
        <v>Franklin County,</v>
      </c>
      <c r="C1994" t="s">
        <v>98</v>
      </c>
      <c r="D1994" t="s">
        <v>21</v>
      </c>
      <c r="E1994">
        <v>0</v>
      </c>
      <c r="F1994">
        <f>VLOOKUP(A1994,'[1]Population Data'!$A:$B, 2,FALSE)</f>
        <v>10679</v>
      </c>
      <c r="G1994">
        <f>VLOOKUP(A1994,'[1]Population Data'!$A:$C,3,FALSE)</f>
        <v>3806</v>
      </c>
      <c r="H1994">
        <f>VLOOKUP(A1994,'[1]Population Data'!$A:$D,4,FALSE)</f>
        <v>2603</v>
      </c>
      <c r="I1994" s="1">
        <f>VLOOKUP(A1994,'[1]Population Data'!$A:$E,5,FALSE)</f>
        <v>0.2437494147392078</v>
      </c>
      <c r="J1994" s="2">
        <f>VLOOKUP(A1994,'[1]Population Data'!$A:$F,6,FALSE)</f>
        <v>2.8058328954282712</v>
      </c>
      <c r="K1994" s="2">
        <f t="shared" si="219"/>
        <v>0</v>
      </c>
      <c r="L1994" s="2">
        <f t="shared" si="220"/>
        <v>1879.9444444444446</v>
      </c>
      <c r="M1994" s="3">
        <f t="shared" si="221"/>
        <v>0.17604124397831675</v>
      </c>
      <c r="N1994" s="2">
        <f t="shared" si="222"/>
        <v>49.394231330647521</v>
      </c>
      <c r="O1994" s="2">
        <f t="shared" si="223"/>
        <v>0</v>
      </c>
    </row>
    <row r="1995" spans="1:15" x14ac:dyDescent="0.2">
      <c r="A1995" t="str">
        <f t="shared" si="217"/>
        <v>Franklin County, Texas</v>
      </c>
      <c r="B1995" t="str">
        <f t="shared" si="218"/>
        <v>Franklin County,</v>
      </c>
      <c r="C1995" t="s">
        <v>98</v>
      </c>
      <c r="D1995" t="s">
        <v>22</v>
      </c>
      <c r="E1995">
        <v>488</v>
      </c>
      <c r="F1995">
        <f>VLOOKUP(A1995,'[1]Population Data'!$A:$B, 2,FALSE)</f>
        <v>10679</v>
      </c>
      <c r="G1995">
        <f>VLOOKUP(A1995,'[1]Population Data'!$A:$C,3,FALSE)</f>
        <v>3806</v>
      </c>
      <c r="H1995">
        <f>VLOOKUP(A1995,'[1]Population Data'!$A:$D,4,FALSE)</f>
        <v>2603</v>
      </c>
      <c r="I1995" s="1">
        <f>VLOOKUP(A1995,'[1]Population Data'!$A:$E,5,FALSE)</f>
        <v>0.2437494147392078</v>
      </c>
      <c r="J1995" s="2">
        <f>VLOOKUP(A1995,'[1]Population Data'!$A:$F,6,FALSE)</f>
        <v>2.8058328954282712</v>
      </c>
      <c r="K1995" s="2">
        <f t="shared" si="219"/>
        <v>173.92340106751567</v>
      </c>
      <c r="L1995" s="2">
        <f t="shared" si="220"/>
        <v>1879.9444444444446</v>
      </c>
      <c r="M1995" s="3">
        <f t="shared" si="221"/>
        <v>0.17604124397831675</v>
      </c>
      <c r="N1995" s="2">
        <f t="shared" si="222"/>
        <v>49.394231330647521</v>
      </c>
      <c r="O1995" s="2">
        <f t="shared" si="223"/>
        <v>64.43109529606393</v>
      </c>
    </row>
    <row r="1996" spans="1:15" x14ac:dyDescent="0.2">
      <c r="A1996" t="str">
        <f t="shared" si="217"/>
        <v>Franklin County, Texas</v>
      </c>
      <c r="B1996" t="str">
        <f t="shared" si="218"/>
        <v>Franklin County,</v>
      </c>
      <c r="C1996" t="s">
        <v>98</v>
      </c>
      <c r="D1996" t="s">
        <v>23</v>
      </c>
      <c r="E1996">
        <v>197</v>
      </c>
      <c r="F1996">
        <f>VLOOKUP(A1996,'[1]Population Data'!$A:$B, 2,FALSE)</f>
        <v>10679</v>
      </c>
      <c r="G1996">
        <f>VLOOKUP(A1996,'[1]Population Data'!$A:$C,3,FALSE)</f>
        <v>3806</v>
      </c>
      <c r="H1996">
        <f>VLOOKUP(A1996,'[1]Population Data'!$A:$D,4,FALSE)</f>
        <v>2603</v>
      </c>
      <c r="I1996" s="1">
        <f>VLOOKUP(A1996,'[1]Population Data'!$A:$E,5,FALSE)</f>
        <v>0.2437494147392078</v>
      </c>
      <c r="J1996" s="2">
        <f>VLOOKUP(A1996,'[1]Population Data'!$A:$F,6,FALSE)</f>
        <v>2.8058328954282712</v>
      </c>
      <c r="K1996" s="2">
        <f t="shared" si="219"/>
        <v>70.210881168648754</v>
      </c>
      <c r="L1996" s="2">
        <f t="shared" si="220"/>
        <v>1879.9444444444446</v>
      </c>
      <c r="M1996" s="3">
        <f t="shared" si="221"/>
        <v>0.17604124397831675</v>
      </c>
      <c r="N1996" s="2">
        <f t="shared" si="222"/>
        <v>49.394231330647521</v>
      </c>
      <c r="O1996" s="2">
        <f t="shared" si="223"/>
        <v>26.010093797796305</v>
      </c>
    </row>
    <row r="1997" spans="1:15" x14ac:dyDescent="0.2">
      <c r="A1997" t="str">
        <f t="shared" si="217"/>
        <v>Franklin County, Texas</v>
      </c>
      <c r="B1997" t="str">
        <f t="shared" si="218"/>
        <v>Franklin County,</v>
      </c>
      <c r="C1997" t="s">
        <v>98</v>
      </c>
      <c r="D1997" t="s">
        <v>24</v>
      </c>
      <c r="E1997">
        <v>592</v>
      </c>
      <c r="F1997">
        <f>VLOOKUP(A1997,'[1]Population Data'!$A:$B, 2,FALSE)</f>
        <v>10679</v>
      </c>
      <c r="G1997">
        <f>VLOOKUP(A1997,'[1]Population Data'!$A:$C,3,FALSE)</f>
        <v>3806</v>
      </c>
      <c r="H1997">
        <f>VLOOKUP(A1997,'[1]Population Data'!$A:$D,4,FALSE)</f>
        <v>2603</v>
      </c>
      <c r="I1997" s="1">
        <f>VLOOKUP(A1997,'[1]Population Data'!$A:$E,5,FALSE)</f>
        <v>0.2437494147392078</v>
      </c>
      <c r="J1997" s="2">
        <f>VLOOKUP(A1997,'[1]Population Data'!$A:$F,6,FALSE)</f>
        <v>2.8058328954282712</v>
      </c>
      <c r="K1997" s="2">
        <f t="shared" si="219"/>
        <v>210.98904391796984</v>
      </c>
      <c r="L1997" s="2">
        <f t="shared" si="220"/>
        <v>1879.9444444444446</v>
      </c>
      <c r="M1997" s="3">
        <f t="shared" si="221"/>
        <v>0.17604124397831675</v>
      </c>
      <c r="N1997" s="2">
        <f t="shared" si="222"/>
        <v>49.394231330647521</v>
      </c>
      <c r="O1997" s="2">
        <f t="shared" si="223"/>
        <v>78.162312326372628</v>
      </c>
    </row>
    <row r="1998" spans="1:15" x14ac:dyDescent="0.2">
      <c r="A1998" t="str">
        <f t="shared" si="217"/>
        <v>Franklin County, Texas</v>
      </c>
      <c r="B1998" t="str">
        <f t="shared" si="218"/>
        <v>Franklin County,</v>
      </c>
      <c r="C1998" t="s">
        <v>98</v>
      </c>
      <c r="D1998" t="s">
        <v>25</v>
      </c>
      <c r="E1998">
        <v>188</v>
      </c>
      <c r="F1998">
        <f>VLOOKUP(A1998,'[1]Population Data'!$A:$B, 2,FALSE)</f>
        <v>10679</v>
      </c>
      <c r="G1998">
        <f>VLOOKUP(A1998,'[1]Population Data'!$A:$C,3,FALSE)</f>
        <v>3806</v>
      </c>
      <c r="H1998">
        <f>VLOOKUP(A1998,'[1]Population Data'!$A:$D,4,FALSE)</f>
        <v>2603</v>
      </c>
      <c r="I1998" s="1">
        <f>VLOOKUP(A1998,'[1]Population Data'!$A:$E,5,FALSE)</f>
        <v>0.2437494147392078</v>
      </c>
      <c r="J1998" s="2">
        <f>VLOOKUP(A1998,'[1]Population Data'!$A:$F,6,FALSE)</f>
        <v>2.8058328954282712</v>
      </c>
      <c r="K1998" s="2">
        <f t="shared" si="219"/>
        <v>67.003277460436365</v>
      </c>
      <c r="L1998" s="2">
        <f t="shared" si="220"/>
        <v>1879.9444444444446</v>
      </c>
      <c r="M1998" s="3">
        <f t="shared" si="221"/>
        <v>0.17604124397831675</v>
      </c>
      <c r="N1998" s="2">
        <f t="shared" si="222"/>
        <v>49.394231330647521</v>
      </c>
      <c r="O1998" s="2">
        <f t="shared" si="223"/>
        <v>24.821815400942661</v>
      </c>
    </row>
    <row r="1999" spans="1:15" x14ac:dyDescent="0.2">
      <c r="A1999" t="str">
        <f t="shared" si="217"/>
        <v>Franklin County, Texas</v>
      </c>
      <c r="B1999" t="str">
        <f t="shared" si="218"/>
        <v>Franklin County,</v>
      </c>
      <c r="C1999" t="s">
        <v>98</v>
      </c>
      <c r="D1999" t="s">
        <v>26</v>
      </c>
      <c r="E1999">
        <v>336</v>
      </c>
      <c r="F1999">
        <f>VLOOKUP(A1999,'[1]Population Data'!$A:$B, 2,FALSE)</f>
        <v>10679</v>
      </c>
      <c r="G1999">
        <f>VLOOKUP(A1999,'[1]Population Data'!$A:$C,3,FALSE)</f>
        <v>3806</v>
      </c>
      <c r="H1999">
        <f>VLOOKUP(A1999,'[1]Population Data'!$A:$D,4,FALSE)</f>
        <v>2603</v>
      </c>
      <c r="I1999" s="1">
        <f>VLOOKUP(A1999,'[1]Population Data'!$A:$E,5,FALSE)</f>
        <v>0.2437494147392078</v>
      </c>
      <c r="J1999" s="2">
        <f>VLOOKUP(A1999,'[1]Population Data'!$A:$F,6,FALSE)</f>
        <v>2.8058328954282712</v>
      </c>
      <c r="K1999" s="2">
        <f t="shared" si="219"/>
        <v>119.75053843992883</v>
      </c>
      <c r="L1999" s="2">
        <f t="shared" si="220"/>
        <v>1879.9444444444446</v>
      </c>
      <c r="M1999" s="3">
        <f t="shared" si="221"/>
        <v>0.17604124397831675</v>
      </c>
      <c r="N1999" s="2">
        <f t="shared" si="222"/>
        <v>49.394231330647521</v>
      </c>
      <c r="O1999" s="2">
        <f t="shared" si="223"/>
        <v>44.362393482535815</v>
      </c>
    </row>
    <row r="2000" spans="1:15" x14ac:dyDescent="0.2">
      <c r="A2000" t="str">
        <f t="shared" si="217"/>
        <v>Franklin County, Texas</v>
      </c>
      <c r="B2000" t="str">
        <f t="shared" si="218"/>
        <v>Franklin County,</v>
      </c>
      <c r="C2000" t="s">
        <v>98</v>
      </c>
      <c r="D2000" t="s">
        <v>27</v>
      </c>
      <c r="E2000">
        <v>585</v>
      </c>
      <c r="F2000">
        <f>VLOOKUP(A2000,'[1]Population Data'!$A:$B, 2,FALSE)</f>
        <v>10679</v>
      </c>
      <c r="G2000">
        <f>VLOOKUP(A2000,'[1]Population Data'!$A:$C,3,FALSE)</f>
        <v>3806</v>
      </c>
      <c r="H2000">
        <f>VLOOKUP(A2000,'[1]Population Data'!$A:$D,4,FALSE)</f>
        <v>2603</v>
      </c>
      <c r="I2000" s="1">
        <f>VLOOKUP(A2000,'[1]Population Data'!$A:$E,5,FALSE)</f>
        <v>0.2437494147392078</v>
      </c>
      <c r="J2000" s="2">
        <f>VLOOKUP(A2000,'[1]Population Data'!$A:$F,6,FALSE)</f>
        <v>2.8058328954282712</v>
      </c>
      <c r="K2000" s="2">
        <f t="shared" si="219"/>
        <v>208.49424103380466</v>
      </c>
      <c r="L2000" s="2">
        <f t="shared" si="220"/>
        <v>1879.9444444444446</v>
      </c>
      <c r="M2000" s="3">
        <f t="shared" si="221"/>
        <v>0.17604124397831675</v>
      </c>
      <c r="N2000" s="2">
        <f t="shared" si="222"/>
        <v>49.394231330647521</v>
      </c>
      <c r="O2000" s="2">
        <f t="shared" si="223"/>
        <v>77.238095795486473</v>
      </c>
    </row>
    <row r="2001" spans="1:15" x14ac:dyDescent="0.2">
      <c r="A2001" t="str">
        <f t="shared" si="217"/>
        <v>Franklin County, Texas</v>
      </c>
      <c r="B2001" t="str">
        <f t="shared" si="218"/>
        <v>Franklin County,</v>
      </c>
      <c r="C2001" t="s">
        <v>98</v>
      </c>
      <c r="D2001" t="s">
        <v>28</v>
      </c>
      <c r="E2001">
        <v>233</v>
      </c>
      <c r="F2001">
        <f>VLOOKUP(A2001,'[1]Population Data'!$A:$B, 2,FALSE)</f>
        <v>10679</v>
      </c>
      <c r="G2001">
        <f>VLOOKUP(A2001,'[1]Population Data'!$A:$C,3,FALSE)</f>
        <v>3806</v>
      </c>
      <c r="H2001">
        <f>VLOOKUP(A2001,'[1]Population Data'!$A:$D,4,FALSE)</f>
        <v>2603</v>
      </c>
      <c r="I2001" s="1">
        <f>VLOOKUP(A2001,'[1]Population Data'!$A:$E,5,FALSE)</f>
        <v>0.2437494147392078</v>
      </c>
      <c r="J2001" s="2">
        <f>VLOOKUP(A2001,'[1]Population Data'!$A:$F,6,FALSE)</f>
        <v>2.8058328954282712</v>
      </c>
      <c r="K2001" s="2">
        <f t="shared" si="219"/>
        <v>83.041296001498267</v>
      </c>
      <c r="L2001" s="2">
        <f t="shared" si="220"/>
        <v>1879.9444444444446</v>
      </c>
      <c r="M2001" s="3">
        <f t="shared" si="221"/>
        <v>0.17604124397831675</v>
      </c>
      <c r="N2001" s="2">
        <f t="shared" si="222"/>
        <v>49.394231330647521</v>
      </c>
      <c r="O2001" s="2">
        <f t="shared" si="223"/>
        <v>30.763207385210855</v>
      </c>
    </row>
    <row r="2002" spans="1:15" x14ac:dyDescent="0.2">
      <c r="A2002" t="str">
        <f t="shared" si="217"/>
        <v>Freestone County, Texas</v>
      </c>
      <c r="B2002" t="str">
        <f t="shared" si="218"/>
        <v>Freestone County,</v>
      </c>
      <c r="C2002" t="s">
        <v>99</v>
      </c>
      <c r="D2002" t="s">
        <v>4</v>
      </c>
      <c r="E2002">
        <v>73</v>
      </c>
      <c r="F2002">
        <f>VLOOKUP(A2002,'[1]Population Data'!$A:$B, 2,FALSE)</f>
        <v>19709</v>
      </c>
      <c r="G2002">
        <f>VLOOKUP(A2002,'[1]Population Data'!$A:$C,3,FALSE)</f>
        <v>6865</v>
      </c>
      <c r="H2002">
        <f>VLOOKUP(A2002,'[1]Population Data'!$A:$D,4,FALSE)</f>
        <v>4546</v>
      </c>
      <c r="I2002" s="1">
        <f>VLOOKUP(A2002,'[1]Population Data'!$A:$E,5,FALSE)</f>
        <v>0.23065604546146432</v>
      </c>
      <c r="J2002" s="2">
        <f>VLOOKUP(A2002,'[1]Population Data'!$A:$F,6,FALSE)</f>
        <v>2.8709395484340861</v>
      </c>
      <c r="K2002" s="2">
        <f t="shared" si="219"/>
        <v>25.427215992693693</v>
      </c>
      <c r="L2002" s="2">
        <f t="shared" si="220"/>
        <v>3283.2222222222222</v>
      </c>
      <c r="M2002" s="3">
        <f t="shared" si="221"/>
        <v>0.16658492172216866</v>
      </c>
      <c r="N2002" s="2">
        <f t="shared" si="222"/>
        <v>47.825523994497047</v>
      </c>
      <c r="O2002" s="2">
        <f t="shared" si="223"/>
        <v>9.1205244642887333</v>
      </c>
    </row>
    <row r="2003" spans="1:15" x14ac:dyDescent="0.2">
      <c r="A2003" t="str">
        <f t="shared" si="217"/>
        <v>Freestone County, Texas</v>
      </c>
      <c r="B2003" t="str">
        <f t="shared" si="218"/>
        <v>Freestone County,</v>
      </c>
      <c r="C2003" t="s">
        <v>99</v>
      </c>
      <c r="D2003" t="s">
        <v>5</v>
      </c>
      <c r="E2003">
        <v>45</v>
      </c>
      <c r="F2003">
        <f>VLOOKUP(A2003,'[1]Population Data'!$A:$B, 2,FALSE)</f>
        <v>19709</v>
      </c>
      <c r="G2003">
        <f>VLOOKUP(A2003,'[1]Population Data'!$A:$C,3,FALSE)</f>
        <v>6865</v>
      </c>
      <c r="H2003">
        <f>VLOOKUP(A2003,'[1]Population Data'!$A:$D,4,FALSE)</f>
        <v>4546</v>
      </c>
      <c r="I2003" s="1">
        <f>VLOOKUP(A2003,'[1]Population Data'!$A:$E,5,FALSE)</f>
        <v>0.23065604546146432</v>
      </c>
      <c r="J2003" s="2">
        <f>VLOOKUP(A2003,'[1]Population Data'!$A:$F,6,FALSE)</f>
        <v>2.8709395484340861</v>
      </c>
      <c r="K2003" s="2">
        <f t="shared" si="219"/>
        <v>15.674311228372824</v>
      </c>
      <c r="L2003" s="2">
        <f t="shared" si="220"/>
        <v>3283.2222222222222</v>
      </c>
      <c r="M2003" s="3">
        <f t="shared" si="221"/>
        <v>0.16658492172216866</v>
      </c>
      <c r="N2003" s="2">
        <f t="shared" si="222"/>
        <v>47.825523994497047</v>
      </c>
      <c r="O2003" s="2">
        <f t="shared" si="223"/>
        <v>5.6222411081231929</v>
      </c>
    </row>
    <row r="2004" spans="1:15" x14ac:dyDescent="0.2">
      <c r="A2004" t="str">
        <f t="shared" si="217"/>
        <v>Freestone County, Texas</v>
      </c>
      <c r="B2004" t="str">
        <f t="shared" si="218"/>
        <v>Freestone County,</v>
      </c>
      <c r="C2004" t="s">
        <v>99</v>
      </c>
      <c r="D2004" t="s">
        <v>6</v>
      </c>
      <c r="E2004">
        <v>221</v>
      </c>
      <c r="F2004">
        <f>VLOOKUP(A2004,'[1]Population Data'!$A:$B, 2,FALSE)</f>
        <v>19709</v>
      </c>
      <c r="G2004">
        <f>VLOOKUP(A2004,'[1]Population Data'!$A:$C,3,FALSE)</f>
        <v>6865</v>
      </c>
      <c r="H2004">
        <f>VLOOKUP(A2004,'[1]Population Data'!$A:$D,4,FALSE)</f>
        <v>4546</v>
      </c>
      <c r="I2004" s="1">
        <f>VLOOKUP(A2004,'[1]Population Data'!$A:$E,5,FALSE)</f>
        <v>0.23065604546146432</v>
      </c>
      <c r="J2004" s="2">
        <f>VLOOKUP(A2004,'[1]Population Data'!$A:$F,6,FALSE)</f>
        <v>2.8709395484340861</v>
      </c>
      <c r="K2004" s="2">
        <f t="shared" si="219"/>
        <v>76.978284032675418</v>
      </c>
      <c r="L2004" s="2">
        <f t="shared" si="220"/>
        <v>3283.2222222222222</v>
      </c>
      <c r="M2004" s="3">
        <f t="shared" si="221"/>
        <v>0.16658492172216866</v>
      </c>
      <c r="N2004" s="2">
        <f t="shared" si="222"/>
        <v>47.825523994497047</v>
      </c>
      <c r="O2004" s="2">
        <f t="shared" si="223"/>
        <v>27.611450775449452</v>
      </c>
    </row>
    <row r="2005" spans="1:15" x14ac:dyDescent="0.2">
      <c r="A2005" t="str">
        <f t="shared" si="217"/>
        <v>Freestone County, Texas</v>
      </c>
      <c r="B2005" t="str">
        <f t="shared" si="218"/>
        <v>Freestone County,</v>
      </c>
      <c r="C2005" t="s">
        <v>99</v>
      </c>
      <c r="D2005" t="s">
        <v>7</v>
      </c>
      <c r="E2005">
        <v>174</v>
      </c>
      <c r="F2005">
        <f>VLOOKUP(A2005,'[1]Population Data'!$A:$B, 2,FALSE)</f>
        <v>19709</v>
      </c>
      <c r="G2005">
        <f>VLOOKUP(A2005,'[1]Population Data'!$A:$C,3,FALSE)</f>
        <v>6865</v>
      </c>
      <c r="H2005">
        <f>VLOOKUP(A2005,'[1]Population Data'!$A:$D,4,FALSE)</f>
        <v>4546</v>
      </c>
      <c r="I2005" s="1">
        <f>VLOOKUP(A2005,'[1]Population Data'!$A:$E,5,FALSE)</f>
        <v>0.23065604546146432</v>
      </c>
      <c r="J2005" s="2">
        <f>VLOOKUP(A2005,'[1]Population Data'!$A:$F,6,FALSE)</f>
        <v>2.8709395484340861</v>
      </c>
      <c r="K2005" s="2">
        <f t="shared" si="219"/>
        <v>60.607336749708253</v>
      </c>
      <c r="L2005" s="2">
        <f t="shared" si="220"/>
        <v>3283.2222222222222</v>
      </c>
      <c r="M2005" s="3">
        <f t="shared" si="221"/>
        <v>0.16658492172216866</v>
      </c>
      <c r="N2005" s="2">
        <f t="shared" si="222"/>
        <v>47.825523994497047</v>
      </c>
      <c r="O2005" s="2">
        <f t="shared" si="223"/>
        <v>21.739332284743011</v>
      </c>
    </row>
    <row r="2006" spans="1:15" x14ac:dyDescent="0.2">
      <c r="A2006" t="str">
        <f t="shared" si="217"/>
        <v>Freestone County, Texas</v>
      </c>
      <c r="B2006" t="str">
        <f t="shared" si="218"/>
        <v>Freestone County,</v>
      </c>
      <c r="C2006" t="s">
        <v>99</v>
      </c>
      <c r="D2006" t="s">
        <v>8</v>
      </c>
      <c r="E2006">
        <v>128</v>
      </c>
      <c r="F2006">
        <f>VLOOKUP(A2006,'[1]Population Data'!$A:$B, 2,FALSE)</f>
        <v>19709</v>
      </c>
      <c r="G2006">
        <f>VLOOKUP(A2006,'[1]Population Data'!$A:$C,3,FALSE)</f>
        <v>6865</v>
      </c>
      <c r="H2006">
        <f>VLOOKUP(A2006,'[1]Population Data'!$A:$D,4,FALSE)</f>
        <v>4546</v>
      </c>
      <c r="I2006" s="1">
        <f>VLOOKUP(A2006,'[1]Population Data'!$A:$E,5,FALSE)</f>
        <v>0.23065604546146432</v>
      </c>
      <c r="J2006" s="2">
        <f>VLOOKUP(A2006,'[1]Population Data'!$A:$F,6,FALSE)</f>
        <v>2.8709395484340861</v>
      </c>
      <c r="K2006" s="2">
        <f t="shared" si="219"/>
        <v>44.584707494038256</v>
      </c>
      <c r="L2006" s="2">
        <f t="shared" si="220"/>
        <v>3283.2222222222222</v>
      </c>
      <c r="M2006" s="3">
        <f t="shared" si="221"/>
        <v>0.16658492172216866</v>
      </c>
      <c r="N2006" s="2">
        <f t="shared" si="222"/>
        <v>47.825523994497047</v>
      </c>
      <c r="O2006" s="2">
        <f t="shared" si="223"/>
        <v>15.992152485328193</v>
      </c>
    </row>
    <row r="2007" spans="1:15" x14ac:dyDescent="0.2">
      <c r="A2007" t="str">
        <f t="shared" si="217"/>
        <v>Freestone County, Texas</v>
      </c>
      <c r="B2007" t="str">
        <f t="shared" si="218"/>
        <v>Freestone County,</v>
      </c>
      <c r="C2007" t="s">
        <v>99</v>
      </c>
      <c r="D2007" t="s">
        <v>9</v>
      </c>
      <c r="E2007">
        <v>127</v>
      </c>
      <c r="F2007">
        <f>VLOOKUP(A2007,'[1]Population Data'!$A:$B, 2,FALSE)</f>
        <v>19709</v>
      </c>
      <c r="G2007">
        <f>VLOOKUP(A2007,'[1]Population Data'!$A:$C,3,FALSE)</f>
        <v>6865</v>
      </c>
      <c r="H2007">
        <f>VLOOKUP(A2007,'[1]Population Data'!$A:$D,4,FALSE)</f>
        <v>4546</v>
      </c>
      <c r="I2007" s="1">
        <f>VLOOKUP(A2007,'[1]Population Data'!$A:$E,5,FALSE)</f>
        <v>0.23065604546146432</v>
      </c>
      <c r="J2007" s="2">
        <f>VLOOKUP(A2007,'[1]Population Data'!$A:$F,6,FALSE)</f>
        <v>2.8709395484340861</v>
      </c>
      <c r="K2007" s="2">
        <f t="shared" si="219"/>
        <v>44.23638946674108</v>
      </c>
      <c r="L2007" s="2">
        <f t="shared" si="220"/>
        <v>3283.2222222222222</v>
      </c>
      <c r="M2007" s="3">
        <f t="shared" si="221"/>
        <v>0.16658492172216866</v>
      </c>
      <c r="N2007" s="2">
        <f t="shared" si="222"/>
        <v>47.825523994497047</v>
      </c>
      <c r="O2007" s="2">
        <f t="shared" si="223"/>
        <v>15.867213794036566</v>
      </c>
    </row>
    <row r="2008" spans="1:15" x14ac:dyDescent="0.2">
      <c r="A2008" t="str">
        <f t="shared" si="217"/>
        <v>Freestone County, Texas</v>
      </c>
      <c r="B2008" t="str">
        <f t="shared" si="218"/>
        <v>Freestone County,</v>
      </c>
      <c r="C2008" t="s">
        <v>99</v>
      </c>
      <c r="D2008" t="s">
        <v>10</v>
      </c>
      <c r="E2008">
        <v>707</v>
      </c>
      <c r="F2008">
        <f>VLOOKUP(A2008,'[1]Population Data'!$A:$B, 2,FALSE)</f>
        <v>19709</v>
      </c>
      <c r="G2008">
        <f>VLOOKUP(A2008,'[1]Population Data'!$A:$C,3,FALSE)</f>
        <v>6865</v>
      </c>
      <c r="H2008">
        <f>VLOOKUP(A2008,'[1]Population Data'!$A:$D,4,FALSE)</f>
        <v>4546</v>
      </c>
      <c r="I2008" s="1">
        <f>VLOOKUP(A2008,'[1]Population Data'!$A:$E,5,FALSE)</f>
        <v>0.23065604546146432</v>
      </c>
      <c r="J2008" s="2">
        <f>VLOOKUP(A2008,'[1]Population Data'!$A:$F,6,FALSE)</f>
        <v>2.8709395484340861</v>
      </c>
      <c r="K2008" s="2">
        <f t="shared" si="219"/>
        <v>246.26084529910193</v>
      </c>
      <c r="L2008" s="2">
        <f t="shared" si="220"/>
        <v>3283.2222222222222</v>
      </c>
      <c r="M2008" s="3">
        <f t="shared" si="221"/>
        <v>0.16658492172216866</v>
      </c>
      <c r="N2008" s="2">
        <f t="shared" si="222"/>
        <v>47.825523994497047</v>
      </c>
      <c r="O2008" s="2">
        <f t="shared" si="223"/>
        <v>88.331654743179939</v>
      </c>
    </row>
    <row r="2009" spans="1:15" x14ac:dyDescent="0.2">
      <c r="A2009" t="str">
        <f t="shared" si="217"/>
        <v>Freestone County, Texas</v>
      </c>
      <c r="B2009" t="str">
        <f t="shared" si="218"/>
        <v>Freestone County,</v>
      </c>
      <c r="C2009" t="s">
        <v>99</v>
      </c>
      <c r="D2009" t="s">
        <v>11</v>
      </c>
      <c r="E2009">
        <v>368</v>
      </c>
      <c r="F2009">
        <f>VLOOKUP(A2009,'[1]Population Data'!$A:$B, 2,FALSE)</f>
        <v>19709</v>
      </c>
      <c r="G2009">
        <f>VLOOKUP(A2009,'[1]Population Data'!$A:$C,3,FALSE)</f>
        <v>6865</v>
      </c>
      <c r="H2009">
        <f>VLOOKUP(A2009,'[1]Population Data'!$A:$D,4,FALSE)</f>
        <v>4546</v>
      </c>
      <c r="I2009" s="1">
        <f>VLOOKUP(A2009,'[1]Population Data'!$A:$E,5,FALSE)</f>
        <v>0.23065604546146432</v>
      </c>
      <c r="J2009" s="2">
        <f>VLOOKUP(A2009,'[1]Population Data'!$A:$F,6,FALSE)</f>
        <v>2.8709395484340861</v>
      </c>
      <c r="K2009" s="2">
        <f t="shared" si="219"/>
        <v>128.18103404535998</v>
      </c>
      <c r="L2009" s="2">
        <f t="shared" si="220"/>
        <v>3283.2222222222222</v>
      </c>
      <c r="M2009" s="3">
        <f t="shared" si="221"/>
        <v>0.16658492172216866</v>
      </c>
      <c r="N2009" s="2">
        <f t="shared" si="222"/>
        <v>47.825523994497047</v>
      </c>
      <c r="O2009" s="2">
        <f t="shared" si="223"/>
        <v>45.977438395318551</v>
      </c>
    </row>
    <row r="2010" spans="1:15" x14ac:dyDescent="0.2">
      <c r="A2010" t="str">
        <f t="shared" si="217"/>
        <v>Freestone County, Texas</v>
      </c>
      <c r="B2010" t="str">
        <f t="shared" si="218"/>
        <v>Freestone County,</v>
      </c>
      <c r="C2010" t="s">
        <v>99</v>
      </c>
      <c r="D2010" t="s">
        <v>12</v>
      </c>
      <c r="E2010">
        <v>93</v>
      </c>
      <c r="F2010">
        <f>VLOOKUP(A2010,'[1]Population Data'!$A:$B, 2,FALSE)</f>
        <v>19709</v>
      </c>
      <c r="G2010">
        <f>VLOOKUP(A2010,'[1]Population Data'!$A:$C,3,FALSE)</f>
        <v>6865</v>
      </c>
      <c r="H2010">
        <f>VLOOKUP(A2010,'[1]Population Data'!$A:$D,4,FALSE)</f>
        <v>4546</v>
      </c>
      <c r="I2010" s="1">
        <f>VLOOKUP(A2010,'[1]Population Data'!$A:$E,5,FALSE)</f>
        <v>0.23065604546146432</v>
      </c>
      <c r="J2010" s="2">
        <f>VLOOKUP(A2010,'[1]Population Data'!$A:$F,6,FALSE)</f>
        <v>2.8709395484340861</v>
      </c>
      <c r="K2010" s="2">
        <f t="shared" si="219"/>
        <v>32.39357653863717</v>
      </c>
      <c r="L2010" s="2">
        <f t="shared" si="220"/>
        <v>3283.2222222222222</v>
      </c>
      <c r="M2010" s="3">
        <f t="shared" si="221"/>
        <v>0.16658492172216866</v>
      </c>
      <c r="N2010" s="2">
        <f t="shared" si="222"/>
        <v>47.825523994497047</v>
      </c>
      <c r="O2010" s="2">
        <f t="shared" si="223"/>
        <v>11.619298290121264</v>
      </c>
    </row>
    <row r="2011" spans="1:15" x14ac:dyDescent="0.2">
      <c r="A2011" t="str">
        <f t="shared" si="217"/>
        <v>Freestone County, Texas</v>
      </c>
      <c r="B2011" t="str">
        <f t="shared" si="218"/>
        <v>Freestone County,</v>
      </c>
      <c r="C2011" t="s">
        <v>99</v>
      </c>
      <c r="D2011" t="s">
        <v>13</v>
      </c>
      <c r="E2011">
        <v>69</v>
      </c>
      <c r="F2011">
        <f>VLOOKUP(A2011,'[1]Population Data'!$A:$B, 2,FALSE)</f>
        <v>19709</v>
      </c>
      <c r="G2011">
        <f>VLOOKUP(A2011,'[1]Population Data'!$A:$C,3,FALSE)</f>
        <v>6865</v>
      </c>
      <c r="H2011">
        <f>VLOOKUP(A2011,'[1]Population Data'!$A:$D,4,FALSE)</f>
        <v>4546</v>
      </c>
      <c r="I2011" s="1">
        <f>VLOOKUP(A2011,'[1]Population Data'!$A:$E,5,FALSE)</f>
        <v>0.23065604546146432</v>
      </c>
      <c r="J2011" s="2">
        <f>VLOOKUP(A2011,'[1]Population Data'!$A:$F,6,FALSE)</f>
        <v>2.8709395484340861</v>
      </c>
      <c r="K2011" s="2">
        <f t="shared" si="219"/>
        <v>24.033943883504996</v>
      </c>
      <c r="L2011" s="2">
        <f t="shared" si="220"/>
        <v>3283.2222222222222</v>
      </c>
      <c r="M2011" s="3">
        <f t="shared" si="221"/>
        <v>0.16658492172216866</v>
      </c>
      <c r="N2011" s="2">
        <f t="shared" si="222"/>
        <v>47.825523994497047</v>
      </c>
      <c r="O2011" s="2">
        <f t="shared" si="223"/>
        <v>8.6207696991222278</v>
      </c>
    </row>
    <row r="2012" spans="1:15" x14ac:dyDescent="0.2">
      <c r="A2012" t="str">
        <f t="shared" si="217"/>
        <v>Freestone County, Texas</v>
      </c>
      <c r="B2012" t="str">
        <f t="shared" si="218"/>
        <v>Freestone County,</v>
      </c>
      <c r="C2012" t="s">
        <v>99</v>
      </c>
      <c r="D2012" t="s">
        <v>14</v>
      </c>
      <c r="E2012">
        <v>545</v>
      </c>
      <c r="F2012">
        <f>VLOOKUP(A2012,'[1]Population Data'!$A:$B, 2,FALSE)</f>
        <v>19709</v>
      </c>
      <c r="G2012">
        <f>VLOOKUP(A2012,'[1]Population Data'!$A:$C,3,FALSE)</f>
        <v>6865</v>
      </c>
      <c r="H2012">
        <f>VLOOKUP(A2012,'[1]Population Data'!$A:$D,4,FALSE)</f>
        <v>4546</v>
      </c>
      <c r="I2012" s="1">
        <f>VLOOKUP(A2012,'[1]Population Data'!$A:$E,5,FALSE)</f>
        <v>0.23065604546146432</v>
      </c>
      <c r="J2012" s="2">
        <f>VLOOKUP(A2012,'[1]Population Data'!$A:$F,6,FALSE)</f>
        <v>2.8709395484340861</v>
      </c>
      <c r="K2012" s="2">
        <f t="shared" si="219"/>
        <v>189.83332487695975</v>
      </c>
      <c r="L2012" s="2">
        <f t="shared" si="220"/>
        <v>3283.2222222222222</v>
      </c>
      <c r="M2012" s="3">
        <f t="shared" si="221"/>
        <v>0.16658492172216866</v>
      </c>
      <c r="N2012" s="2">
        <f t="shared" si="222"/>
        <v>47.825523994497047</v>
      </c>
      <c r="O2012" s="2">
        <f t="shared" si="223"/>
        <v>68.09158675393644</v>
      </c>
    </row>
    <row r="2013" spans="1:15" x14ac:dyDescent="0.2">
      <c r="A2013" t="str">
        <f t="shared" si="217"/>
        <v>Freestone County, Texas</v>
      </c>
      <c r="B2013" t="str">
        <f t="shared" si="218"/>
        <v>Freestone County,</v>
      </c>
      <c r="C2013" t="s">
        <v>99</v>
      </c>
      <c r="D2013" t="s">
        <v>15</v>
      </c>
      <c r="E2013">
        <v>224</v>
      </c>
      <c r="F2013">
        <f>VLOOKUP(A2013,'[1]Population Data'!$A:$B, 2,FALSE)</f>
        <v>19709</v>
      </c>
      <c r="G2013">
        <f>VLOOKUP(A2013,'[1]Population Data'!$A:$C,3,FALSE)</f>
        <v>6865</v>
      </c>
      <c r="H2013">
        <f>VLOOKUP(A2013,'[1]Population Data'!$A:$D,4,FALSE)</f>
        <v>4546</v>
      </c>
      <c r="I2013" s="1">
        <f>VLOOKUP(A2013,'[1]Population Data'!$A:$E,5,FALSE)</f>
        <v>0.23065604546146432</v>
      </c>
      <c r="J2013" s="2">
        <f>VLOOKUP(A2013,'[1]Population Data'!$A:$F,6,FALSE)</f>
        <v>2.8709395484340861</v>
      </c>
      <c r="K2013" s="2">
        <f t="shared" si="219"/>
        <v>78.023238114566951</v>
      </c>
      <c r="L2013" s="2">
        <f t="shared" si="220"/>
        <v>3283.2222222222222</v>
      </c>
      <c r="M2013" s="3">
        <f t="shared" si="221"/>
        <v>0.16658492172216866</v>
      </c>
      <c r="N2013" s="2">
        <f t="shared" si="222"/>
        <v>47.825523994497047</v>
      </c>
      <c r="O2013" s="2">
        <f t="shared" si="223"/>
        <v>27.986266849324338</v>
      </c>
    </row>
    <row r="2014" spans="1:15" x14ac:dyDescent="0.2">
      <c r="A2014" t="str">
        <f t="shared" si="217"/>
        <v>Freestone County, Texas</v>
      </c>
      <c r="B2014" t="str">
        <f t="shared" si="218"/>
        <v>Freestone County,</v>
      </c>
      <c r="C2014" t="s">
        <v>99</v>
      </c>
      <c r="D2014" t="s">
        <v>16</v>
      </c>
      <c r="E2014">
        <v>133</v>
      </c>
      <c r="F2014">
        <f>VLOOKUP(A2014,'[1]Population Data'!$A:$B, 2,FALSE)</f>
        <v>19709</v>
      </c>
      <c r="G2014">
        <f>VLOOKUP(A2014,'[1]Population Data'!$A:$C,3,FALSE)</f>
        <v>6865</v>
      </c>
      <c r="H2014">
        <f>VLOOKUP(A2014,'[1]Population Data'!$A:$D,4,FALSE)</f>
        <v>4546</v>
      </c>
      <c r="I2014" s="1">
        <f>VLOOKUP(A2014,'[1]Population Data'!$A:$E,5,FALSE)</f>
        <v>0.23065604546146432</v>
      </c>
      <c r="J2014" s="2">
        <f>VLOOKUP(A2014,'[1]Population Data'!$A:$F,6,FALSE)</f>
        <v>2.8709395484340861</v>
      </c>
      <c r="K2014" s="2">
        <f t="shared" si="219"/>
        <v>46.326297630524124</v>
      </c>
      <c r="L2014" s="2">
        <f t="shared" si="220"/>
        <v>3283.2222222222222</v>
      </c>
      <c r="M2014" s="3">
        <f t="shared" si="221"/>
        <v>0.16658492172216866</v>
      </c>
      <c r="N2014" s="2">
        <f t="shared" si="222"/>
        <v>47.825523994497047</v>
      </c>
      <c r="O2014" s="2">
        <f t="shared" si="223"/>
        <v>16.616845941786323</v>
      </c>
    </row>
    <row r="2015" spans="1:15" x14ac:dyDescent="0.2">
      <c r="A2015" t="str">
        <f t="shared" si="217"/>
        <v>Freestone County, Texas</v>
      </c>
      <c r="B2015" t="str">
        <f t="shared" si="218"/>
        <v>Freestone County,</v>
      </c>
      <c r="C2015" t="s">
        <v>99</v>
      </c>
      <c r="D2015" t="s">
        <v>17</v>
      </c>
      <c r="E2015">
        <v>293</v>
      </c>
      <c r="F2015">
        <f>VLOOKUP(A2015,'[1]Population Data'!$A:$B, 2,FALSE)</f>
        <v>19709</v>
      </c>
      <c r="G2015">
        <f>VLOOKUP(A2015,'[1]Population Data'!$A:$C,3,FALSE)</f>
        <v>6865</v>
      </c>
      <c r="H2015">
        <f>VLOOKUP(A2015,'[1]Population Data'!$A:$D,4,FALSE)</f>
        <v>4546</v>
      </c>
      <c r="I2015" s="1">
        <f>VLOOKUP(A2015,'[1]Population Data'!$A:$E,5,FALSE)</f>
        <v>0.23065604546146432</v>
      </c>
      <c r="J2015" s="2">
        <f>VLOOKUP(A2015,'[1]Population Data'!$A:$F,6,FALSE)</f>
        <v>2.8709395484340861</v>
      </c>
      <c r="K2015" s="2">
        <f t="shared" si="219"/>
        <v>102.05718199807194</v>
      </c>
      <c r="L2015" s="2">
        <f t="shared" si="220"/>
        <v>3283.2222222222222</v>
      </c>
      <c r="M2015" s="3">
        <f t="shared" si="221"/>
        <v>0.16658492172216866</v>
      </c>
      <c r="N2015" s="2">
        <f t="shared" si="222"/>
        <v>47.825523994497047</v>
      </c>
      <c r="O2015" s="2">
        <f t="shared" si="223"/>
        <v>36.607036548446565</v>
      </c>
    </row>
    <row r="2016" spans="1:15" x14ac:dyDescent="0.2">
      <c r="A2016" t="str">
        <f t="shared" si="217"/>
        <v>Freestone County, Texas</v>
      </c>
      <c r="B2016" t="str">
        <f t="shared" si="218"/>
        <v>Freestone County,</v>
      </c>
      <c r="C2016" t="s">
        <v>99</v>
      </c>
      <c r="D2016" t="s">
        <v>18</v>
      </c>
      <c r="E2016">
        <v>249</v>
      </c>
      <c r="F2016">
        <f>VLOOKUP(A2016,'[1]Population Data'!$A:$B, 2,FALSE)</f>
        <v>19709</v>
      </c>
      <c r="G2016">
        <f>VLOOKUP(A2016,'[1]Population Data'!$A:$C,3,FALSE)</f>
        <v>6865</v>
      </c>
      <c r="H2016">
        <f>VLOOKUP(A2016,'[1]Population Data'!$A:$D,4,FALSE)</f>
        <v>4546</v>
      </c>
      <c r="I2016" s="1">
        <f>VLOOKUP(A2016,'[1]Population Data'!$A:$E,5,FALSE)</f>
        <v>0.23065604546146432</v>
      </c>
      <c r="J2016" s="2">
        <f>VLOOKUP(A2016,'[1]Population Data'!$A:$F,6,FALSE)</f>
        <v>2.8709395484340861</v>
      </c>
      <c r="K2016" s="2">
        <f t="shared" si="219"/>
        <v>86.731188796996292</v>
      </c>
      <c r="L2016" s="2">
        <f t="shared" si="220"/>
        <v>3283.2222222222222</v>
      </c>
      <c r="M2016" s="3">
        <f t="shared" si="221"/>
        <v>0.16658492172216866</v>
      </c>
      <c r="N2016" s="2">
        <f t="shared" si="222"/>
        <v>47.825523994497047</v>
      </c>
      <c r="O2016" s="2">
        <f t="shared" si="223"/>
        <v>31.109734131614996</v>
      </c>
    </row>
    <row r="2017" spans="1:15" x14ac:dyDescent="0.2">
      <c r="A2017" t="str">
        <f t="shared" si="217"/>
        <v>Freestone County, Texas</v>
      </c>
      <c r="B2017" t="str">
        <f t="shared" si="218"/>
        <v>Freestone County,</v>
      </c>
      <c r="C2017" t="s">
        <v>99</v>
      </c>
      <c r="D2017" t="s">
        <v>19</v>
      </c>
      <c r="E2017">
        <v>292</v>
      </c>
      <c r="F2017">
        <f>VLOOKUP(A2017,'[1]Population Data'!$A:$B, 2,FALSE)</f>
        <v>19709</v>
      </c>
      <c r="G2017">
        <f>VLOOKUP(A2017,'[1]Population Data'!$A:$C,3,FALSE)</f>
        <v>6865</v>
      </c>
      <c r="H2017">
        <f>VLOOKUP(A2017,'[1]Population Data'!$A:$D,4,FALSE)</f>
        <v>4546</v>
      </c>
      <c r="I2017" s="1">
        <f>VLOOKUP(A2017,'[1]Population Data'!$A:$E,5,FALSE)</f>
        <v>0.23065604546146432</v>
      </c>
      <c r="J2017" s="2">
        <f>VLOOKUP(A2017,'[1]Population Data'!$A:$F,6,FALSE)</f>
        <v>2.8709395484340861</v>
      </c>
      <c r="K2017" s="2">
        <f t="shared" si="219"/>
        <v>101.70886397077477</v>
      </c>
      <c r="L2017" s="2">
        <f t="shared" si="220"/>
        <v>3283.2222222222222</v>
      </c>
      <c r="M2017" s="3">
        <f t="shared" si="221"/>
        <v>0.16658492172216866</v>
      </c>
      <c r="N2017" s="2">
        <f t="shared" si="222"/>
        <v>47.825523994497047</v>
      </c>
      <c r="O2017" s="2">
        <f t="shared" si="223"/>
        <v>36.482097857154933</v>
      </c>
    </row>
    <row r="2018" spans="1:15" x14ac:dyDescent="0.2">
      <c r="A2018" t="str">
        <f t="shared" si="217"/>
        <v>Freestone County, Texas</v>
      </c>
      <c r="B2018" t="str">
        <f t="shared" si="218"/>
        <v>Freestone County,</v>
      </c>
      <c r="C2018" t="s">
        <v>99</v>
      </c>
      <c r="D2018" t="s">
        <v>20</v>
      </c>
      <c r="E2018">
        <v>75</v>
      </c>
      <c r="F2018">
        <f>VLOOKUP(A2018,'[1]Population Data'!$A:$B, 2,FALSE)</f>
        <v>19709</v>
      </c>
      <c r="G2018">
        <f>VLOOKUP(A2018,'[1]Population Data'!$A:$C,3,FALSE)</f>
        <v>6865</v>
      </c>
      <c r="H2018">
        <f>VLOOKUP(A2018,'[1]Population Data'!$A:$D,4,FALSE)</f>
        <v>4546</v>
      </c>
      <c r="I2018" s="1">
        <f>VLOOKUP(A2018,'[1]Population Data'!$A:$E,5,FALSE)</f>
        <v>0.23065604546146432</v>
      </c>
      <c r="J2018" s="2">
        <f>VLOOKUP(A2018,'[1]Population Data'!$A:$F,6,FALSE)</f>
        <v>2.8709395484340861</v>
      </c>
      <c r="K2018" s="2">
        <f t="shared" si="219"/>
        <v>26.12385204728804</v>
      </c>
      <c r="L2018" s="2">
        <f t="shared" si="220"/>
        <v>3283.2222222222222</v>
      </c>
      <c r="M2018" s="3">
        <f t="shared" si="221"/>
        <v>0.16658492172216866</v>
      </c>
      <c r="N2018" s="2">
        <f t="shared" si="222"/>
        <v>47.825523994497047</v>
      </c>
      <c r="O2018" s="2">
        <f t="shared" si="223"/>
        <v>9.370401846871987</v>
      </c>
    </row>
    <row r="2019" spans="1:15" x14ac:dyDescent="0.2">
      <c r="A2019" t="str">
        <f t="shared" si="217"/>
        <v>Freestone County, Texas</v>
      </c>
      <c r="B2019" t="str">
        <f t="shared" si="218"/>
        <v>Freestone County,</v>
      </c>
      <c r="C2019" t="s">
        <v>99</v>
      </c>
      <c r="D2019" t="s">
        <v>21</v>
      </c>
      <c r="E2019">
        <v>14</v>
      </c>
      <c r="F2019">
        <f>VLOOKUP(A2019,'[1]Population Data'!$A:$B, 2,FALSE)</f>
        <v>19709</v>
      </c>
      <c r="G2019">
        <f>VLOOKUP(A2019,'[1]Population Data'!$A:$C,3,FALSE)</f>
        <v>6865</v>
      </c>
      <c r="H2019">
        <f>VLOOKUP(A2019,'[1]Population Data'!$A:$D,4,FALSE)</f>
        <v>4546</v>
      </c>
      <c r="I2019" s="1">
        <f>VLOOKUP(A2019,'[1]Population Data'!$A:$E,5,FALSE)</f>
        <v>0.23065604546146432</v>
      </c>
      <c r="J2019" s="2">
        <f>VLOOKUP(A2019,'[1]Population Data'!$A:$F,6,FALSE)</f>
        <v>2.8709395484340861</v>
      </c>
      <c r="K2019" s="2">
        <f t="shared" si="219"/>
        <v>4.8764523821604344</v>
      </c>
      <c r="L2019" s="2">
        <f t="shared" si="220"/>
        <v>3283.2222222222222</v>
      </c>
      <c r="M2019" s="3">
        <f t="shared" si="221"/>
        <v>0.16658492172216866</v>
      </c>
      <c r="N2019" s="2">
        <f t="shared" si="222"/>
        <v>47.825523994497047</v>
      </c>
      <c r="O2019" s="2">
        <f t="shared" si="223"/>
        <v>1.7491416780827711</v>
      </c>
    </row>
    <row r="2020" spans="1:15" x14ac:dyDescent="0.2">
      <c r="A2020" t="str">
        <f t="shared" si="217"/>
        <v>Freestone County, Texas</v>
      </c>
      <c r="B2020" t="str">
        <f t="shared" si="218"/>
        <v>Freestone County,</v>
      </c>
      <c r="C2020" t="s">
        <v>99</v>
      </c>
      <c r="D2020" t="s">
        <v>22</v>
      </c>
      <c r="E2020">
        <v>602</v>
      </c>
      <c r="F2020">
        <f>VLOOKUP(A2020,'[1]Population Data'!$A:$B, 2,FALSE)</f>
        <v>19709</v>
      </c>
      <c r="G2020">
        <f>VLOOKUP(A2020,'[1]Population Data'!$A:$C,3,FALSE)</f>
        <v>6865</v>
      </c>
      <c r="H2020">
        <f>VLOOKUP(A2020,'[1]Population Data'!$A:$D,4,FALSE)</f>
        <v>4546</v>
      </c>
      <c r="I2020" s="1">
        <f>VLOOKUP(A2020,'[1]Population Data'!$A:$E,5,FALSE)</f>
        <v>0.23065604546146432</v>
      </c>
      <c r="J2020" s="2">
        <f>VLOOKUP(A2020,'[1]Population Data'!$A:$F,6,FALSE)</f>
        <v>2.8709395484340861</v>
      </c>
      <c r="K2020" s="2">
        <f t="shared" si="219"/>
        <v>209.68745243289868</v>
      </c>
      <c r="L2020" s="2">
        <f t="shared" si="220"/>
        <v>3283.2222222222222</v>
      </c>
      <c r="M2020" s="3">
        <f t="shared" si="221"/>
        <v>0.16658492172216866</v>
      </c>
      <c r="N2020" s="2">
        <f t="shared" si="222"/>
        <v>47.825523994497047</v>
      </c>
      <c r="O2020" s="2">
        <f t="shared" si="223"/>
        <v>75.21309215755916</v>
      </c>
    </row>
    <row r="2021" spans="1:15" x14ac:dyDescent="0.2">
      <c r="A2021" t="str">
        <f t="shared" si="217"/>
        <v>Freestone County, Texas</v>
      </c>
      <c r="B2021" t="str">
        <f t="shared" si="218"/>
        <v>Freestone County,</v>
      </c>
      <c r="C2021" t="s">
        <v>99</v>
      </c>
      <c r="D2021" t="s">
        <v>23</v>
      </c>
      <c r="E2021">
        <v>442</v>
      </c>
      <c r="F2021">
        <f>VLOOKUP(A2021,'[1]Population Data'!$A:$B, 2,FALSE)</f>
        <v>19709</v>
      </c>
      <c r="G2021">
        <f>VLOOKUP(A2021,'[1]Population Data'!$A:$C,3,FALSE)</f>
        <v>6865</v>
      </c>
      <c r="H2021">
        <f>VLOOKUP(A2021,'[1]Population Data'!$A:$D,4,FALSE)</f>
        <v>4546</v>
      </c>
      <c r="I2021" s="1">
        <f>VLOOKUP(A2021,'[1]Population Data'!$A:$E,5,FALSE)</f>
        <v>0.23065604546146432</v>
      </c>
      <c r="J2021" s="2">
        <f>VLOOKUP(A2021,'[1]Population Data'!$A:$F,6,FALSE)</f>
        <v>2.8709395484340861</v>
      </c>
      <c r="K2021" s="2">
        <f t="shared" si="219"/>
        <v>153.95656806535084</v>
      </c>
      <c r="L2021" s="2">
        <f t="shared" si="220"/>
        <v>3283.2222222222222</v>
      </c>
      <c r="M2021" s="3">
        <f t="shared" si="221"/>
        <v>0.16658492172216866</v>
      </c>
      <c r="N2021" s="2">
        <f t="shared" si="222"/>
        <v>47.825523994497047</v>
      </c>
      <c r="O2021" s="2">
        <f t="shared" si="223"/>
        <v>55.222901550898904</v>
      </c>
    </row>
    <row r="2022" spans="1:15" x14ac:dyDescent="0.2">
      <c r="A2022" t="str">
        <f t="shared" si="217"/>
        <v>Freestone County, Texas</v>
      </c>
      <c r="B2022" t="str">
        <f t="shared" si="218"/>
        <v>Freestone County,</v>
      </c>
      <c r="C2022" t="s">
        <v>99</v>
      </c>
      <c r="D2022" t="s">
        <v>24</v>
      </c>
      <c r="E2022">
        <v>874</v>
      </c>
      <c r="F2022">
        <f>VLOOKUP(A2022,'[1]Population Data'!$A:$B, 2,FALSE)</f>
        <v>19709</v>
      </c>
      <c r="G2022">
        <f>VLOOKUP(A2022,'[1]Population Data'!$A:$C,3,FALSE)</f>
        <v>6865</v>
      </c>
      <c r="H2022">
        <f>VLOOKUP(A2022,'[1]Population Data'!$A:$D,4,FALSE)</f>
        <v>4546</v>
      </c>
      <c r="I2022" s="1">
        <f>VLOOKUP(A2022,'[1]Population Data'!$A:$E,5,FALSE)</f>
        <v>0.23065604546146432</v>
      </c>
      <c r="J2022" s="2">
        <f>VLOOKUP(A2022,'[1]Population Data'!$A:$F,6,FALSE)</f>
        <v>2.8709395484340861</v>
      </c>
      <c r="K2022" s="2">
        <f t="shared" si="219"/>
        <v>304.42995585772996</v>
      </c>
      <c r="L2022" s="2">
        <f t="shared" si="220"/>
        <v>3283.2222222222222</v>
      </c>
      <c r="M2022" s="3">
        <f t="shared" si="221"/>
        <v>0.16658492172216866</v>
      </c>
      <c r="N2022" s="2">
        <f t="shared" si="222"/>
        <v>47.825523994497047</v>
      </c>
      <c r="O2022" s="2">
        <f t="shared" si="223"/>
        <v>109.19641618888156</v>
      </c>
    </row>
    <row r="2023" spans="1:15" x14ac:dyDescent="0.2">
      <c r="A2023" t="str">
        <f t="shared" si="217"/>
        <v>Freestone County, Texas</v>
      </c>
      <c r="B2023" t="str">
        <f t="shared" si="218"/>
        <v>Freestone County,</v>
      </c>
      <c r="C2023" t="s">
        <v>99</v>
      </c>
      <c r="D2023" t="s">
        <v>25</v>
      </c>
      <c r="E2023">
        <v>428</v>
      </c>
      <c r="F2023">
        <f>VLOOKUP(A2023,'[1]Population Data'!$A:$B, 2,FALSE)</f>
        <v>19709</v>
      </c>
      <c r="G2023">
        <f>VLOOKUP(A2023,'[1]Population Data'!$A:$C,3,FALSE)</f>
        <v>6865</v>
      </c>
      <c r="H2023">
        <f>VLOOKUP(A2023,'[1]Population Data'!$A:$D,4,FALSE)</f>
        <v>4546</v>
      </c>
      <c r="I2023" s="1">
        <f>VLOOKUP(A2023,'[1]Population Data'!$A:$E,5,FALSE)</f>
        <v>0.23065604546146432</v>
      </c>
      <c r="J2023" s="2">
        <f>VLOOKUP(A2023,'[1]Population Data'!$A:$F,6,FALSE)</f>
        <v>2.8709395484340861</v>
      </c>
      <c r="K2023" s="2">
        <f t="shared" si="219"/>
        <v>149.08011568319043</v>
      </c>
      <c r="L2023" s="2">
        <f t="shared" si="220"/>
        <v>3283.2222222222222</v>
      </c>
      <c r="M2023" s="3">
        <f t="shared" si="221"/>
        <v>0.16658492172216866</v>
      </c>
      <c r="N2023" s="2">
        <f t="shared" si="222"/>
        <v>47.825523994497047</v>
      </c>
      <c r="O2023" s="2">
        <f t="shared" si="223"/>
        <v>53.473759872816146</v>
      </c>
    </row>
    <row r="2024" spans="1:15" x14ac:dyDescent="0.2">
      <c r="A2024" t="str">
        <f t="shared" si="217"/>
        <v>Freestone County, Texas</v>
      </c>
      <c r="B2024" t="str">
        <f t="shared" si="218"/>
        <v>Freestone County,</v>
      </c>
      <c r="C2024" t="s">
        <v>99</v>
      </c>
      <c r="D2024" t="s">
        <v>26</v>
      </c>
      <c r="E2024">
        <v>374</v>
      </c>
      <c r="F2024">
        <f>VLOOKUP(A2024,'[1]Population Data'!$A:$B, 2,FALSE)</f>
        <v>19709</v>
      </c>
      <c r="G2024">
        <f>VLOOKUP(A2024,'[1]Population Data'!$A:$C,3,FALSE)</f>
        <v>6865</v>
      </c>
      <c r="H2024">
        <f>VLOOKUP(A2024,'[1]Population Data'!$A:$D,4,FALSE)</f>
        <v>4546</v>
      </c>
      <c r="I2024" s="1">
        <f>VLOOKUP(A2024,'[1]Population Data'!$A:$E,5,FALSE)</f>
        <v>0.23065604546146432</v>
      </c>
      <c r="J2024" s="2">
        <f>VLOOKUP(A2024,'[1]Population Data'!$A:$F,6,FALSE)</f>
        <v>2.8709395484340861</v>
      </c>
      <c r="K2024" s="2">
        <f t="shared" si="219"/>
        <v>130.27094220914302</v>
      </c>
      <c r="L2024" s="2">
        <f t="shared" si="220"/>
        <v>3283.2222222222222</v>
      </c>
      <c r="M2024" s="3">
        <f t="shared" si="221"/>
        <v>0.16658492172216866</v>
      </c>
      <c r="N2024" s="2">
        <f t="shared" si="222"/>
        <v>47.825523994497047</v>
      </c>
      <c r="O2024" s="2">
        <f t="shared" si="223"/>
        <v>46.727070543068301</v>
      </c>
    </row>
    <row r="2025" spans="1:15" x14ac:dyDescent="0.2">
      <c r="A2025" t="str">
        <f t="shared" si="217"/>
        <v>Freestone County, Texas</v>
      </c>
      <c r="B2025" t="str">
        <f t="shared" si="218"/>
        <v>Freestone County,</v>
      </c>
      <c r="C2025" t="s">
        <v>99</v>
      </c>
      <c r="D2025" t="s">
        <v>27</v>
      </c>
      <c r="E2025">
        <v>556</v>
      </c>
      <c r="F2025">
        <f>VLOOKUP(A2025,'[1]Population Data'!$A:$B, 2,FALSE)</f>
        <v>19709</v>
      </c>
      <c r="G2025">
        <f>VLOOKUP(A2025,'[1]Population Data'!$A:$C,3,FALSE)</f>
        <v>6865</v>
      </c>
      <c r="H2025">
        <f>VLOOKUP(A2025,'[1]Population Data'!$A:$D,4,FALSE)</f>
        <v>4546</v>
      </c>
      <c r="I2025" s="1">
        <f>VLOOKUP(A2025,'[1]Population Data'!$A:$E,5,FALSE)</f>
        <v>0.23065604546146432</v>
      </c>
      <c r="J2025" s="2">
        <f>VLOOKUP(A2025,'[1]Population Data'!$A:$F,6,FALSE)</f>
        <v>2.8709395484340861</v>
      </c>
      <c r="K2025" s="2">
        <f t="shared" si="219"/>
        <v>193.66482317722867</v>
      </c>
      <c r="L2025" s="2">
        <f t="shared" si="220"/>
        <v>3283.2222222222222</v>
      </c>
      <c r="M2025" s="3">
        <f t="shared" si="221"/>
        <v>0.16658492172216866</v>
      </c>
      <c r="N2025" s="2">
        <f t="shared" si="222"/>
        <v>47.825523994497047</v>
      </c>
      <c r="O2025" s="2">
        <f t="shared" si="223"/>
        <v>69.465912358144337</v>
      </c>
    </row>
    <row r="2026" spans="1:15" x14ac:dyDescent="0.2">
      <c r="A2026" t="str">
        <f t="shared" si="217"/>
        <v>Freestone County, Texas</v>
      </c>
      <c r="B2026" t="str">
        <f t="shared" si="218"/>
        <v>Freestone County,</v>
      </c>
      <c r="C2026" t="s">
        <v>99</v>
      </c>
      <c r="D2026" t="s">
        <v>28</v>
      </c>
      <c r="E2026">
        <v>316</v>
      </c>
      <c r="F2026">
        <f>VLOOKUP(A2026,'[1]Population Data'!$A:$B, 2,FALSE)</f>
        <v>19709</v>
      </c>
      <c r="G2026">
        <f>VLOOKUP(A2026,'[1]Population Data'!$A:$C,3,FALSE)</f>
        <v>6865</v>
      </c>
      <c r="H2026">
        <f>VLOOKUP(A2026,'[1]Population Data'!$A:$D,4,FALSE)</f>
        <v>4546</v>
      </c>
      <c r="I2026" s="1">
        <f>VLOOKUP(A2026,'[1]Population Data'!$A:$E,5,FALSE)</f>
        <v>0.23065604546146432</v>
      </c>
      <c r="J2026" s="2">
        <f>VLOOKUP(A2026,'[1]Population Data'!$A:$F,6,FALSE)</f>
        <v>2.8709395484340861</v>
      </c>
      <c r="K2026" s="2">
        <f t="shared" si="219"/>
        <v>110.06849662590695</v>
      </c>
      <c r="L2026" s="2">
        <f t="shared" si="220"/>
        <v>3283.2222222222222</v>
      </c>
      <c r="M2026" s="3">
        <f t="shared" si="221"/>
        <v>0.16658492172216866</v>
      </c>
      <c r="N2026" s="2">
        <f t="shared" si="222"/>
        <v>47.825523994497047</v>
      </c>
      <c r="O2026" s="2">
        <f t="shared" si="223"/>
        <v>39.480626448153977</v>
      </c>
    </row>
    <row r="2027" spans="1:15" x14ac:dyDescent="0.2">
      <c r="A2027" t="str">
        <f t="shared" si="217"/>
        <v>Frio County, Texas</v>
      </c>
      <c r="B2027" t="str">
        <f t="shared" si="218"/>
        <v>Frio County,</v>
      </c>
      <c r="C2027" t="s">
        <v>100</v>
      </c>
      <c r="D2027" t="s">
        <v>4</v>
      </c>
      <c r="E2027">
        <v>5</v>
      </c>
      <c r="F2027">
        <f>VLOOKUP(A2027,'[1]Population Data'!$A:$B, 2,FALSE)</f>
        <v>19394</v>
      </c>
      <c r="G2027">
        <f>VLOOKUP(A2027,'[1]Population Data'!$A:$C,3,FALSE)</f>
        <v>4624</v>
      </c>
      <c r="H2027">
        <f>VLOOKUP(A2027,'[1]Population Data'!$A:$D,4,FALSE)</f>
        <v>4619</v>
      </c>
      <c r="I2027" s="1">
        <f>VLOOKUP(A2027,'[1]Population Data'!$A:$E,5,FALSE)</f>
        <v>0.23816644322986491</v>
      </c>
      <c r="J2027" s="2">
        <f>VLOOKUP(A2027,'[1]Population Data'!$A:$F,6,FALSE)</f>
        <v>4.1942041522491351</v>
      </c>
      <c r="K2027" s="2">
        <f t="shared" si="219"/>
        <v>1.1921212746210168</v>
      </c>
      <c r="L2027" s="2">
        <f t="shared" si="220"/>
        <v>3335.9444444444443</v>
      </c>
      <c r="M2027" s="3">
        <f t="shared" si="221"/>
        <v>0.17200909788823576</v>
      </c>
      <c r="N2027" s="2">
        <f t="shared" si="222"/>
        <v>72.144127258746636</v>
      </c>
      <c r="O2027" s="2">
        <f t="shared" si="223"/>
        <v>0.6450341170808841</v>
      </c>
    </row>
    <row r="2028" spans="1:15" x14ac:dyDescent="0.2">
      <c r="A2028" t="str">
        <f t="shared" si="217"/>
        <v>Frio County, Texas</v>
      </c>
      <c r="B2028" t="str">
        <f t="shared" si="218"/>
        <v>Frio County,</v>
      </c>
      <c r="C2028" t="s">
        <v>100</v>
      </c>
      <c r="D2028" t="s">
        <v>5</v>
      </c>
      <c r="E2028">
        <v>11</v>
      </c>
      <c r="F2028">
        <f>VLOOKUP(A2028,'[1]Population Data'!$A:$B, 2,FALSE)</f>
        <v>19394</v>
      </c>
      <c r="G2028">
        <f>VLOOKUP(A2028,'[1]Population Data'!$A:$C,3,FALSE)</f>
        <v>4624</v>
      </c>
      <c r="H2028">
        <f>VLOOKUP(A2028,'[1]Population Data'!$A:$D,4,FALSE)</f>
        <v>4619</v>
      </c>
      <c r="I2028" s="1">
        <f>VLOOKUP(A2028,'[1]Population Data'!$A:$E,5,FALSE)</f>
        <v>0.23816644322986491</v>
      </c>
      <c r="J2028" s="2">
        <f>VLOOKUP(A2028,'[1]Population Data'!$A:$F,6,FALSE)</f>
        <v>4.1942041522491351</v>
      </c>
      <c r="K2028" s="2">
        <f t="shared" si="219"/>
        <v>2.6226668041662369</v>
      </c>
      <c r="L2028" s="2">
        <f t="shared" si="220"/>
        <v>3335.9444444444443</v>
      </c>
      <c r="M2028" s="3">
        <f t="shared" si="221"/>
        <v>0.17200909788823576</v>
      </c>
      <c r="N2028" s="2">
        <f t="shared" si="222"/>
        <v>72.144127258746636</v>
      </c>
      <c r="O2028" s="2">
        <f t="shared" si="223"/>
        <v>1.4190750575779449</v>
      </c>
    </row>
    <row r="2029" spans="1:15" x14ac:dyDescent="0.2">
      <c r="A2029" t="str">
        <f t="shared" si="217"/>
        <v>Frio County, Texas</v>
      </c>
      <c r="B2029" t="str">
        <f t="shared" si="218"/>
        <v>Frio County,</v>
      </c>
      <c r="C2029" t="s">
        <v>100</v>
      </c>
      <c r="D2029" t="s">
        <v>6</v>
      </c>
      <c r="E2029">
        <v>259</v>
      </c>
      <c r="F2029">
        <f>VLOOKUP(A2029,'[1]Population Data'!$A:$B, 2,FALSE)</f>
        <v>19394</v>
      </c>
      <c r="G2029">
        <f>VLOOKUP(A2029,'[1]Population Data'!$A:$C,3,FALSE)</f>
        <v>4624</v>
      </c>
      <c r="H2029">
        <f>VLOOKUP(A2029,'[1]Population Data'!$A:$D,4,FALSE)</f>
        <v>4619</v>
      </c>
      <c r="I2029" s="1">
        <f>VLOOKUP(A2029,'[1]Population Data'!$A:$E,5,FALSE)</f>
        <v>0.23816644322986491</v>
      </c>
      <c r="J2029" s="2">
        <f>VLOOKUP(A2029,'[1]Population Data'!$A:$F,6,FALSE)</f>
        <v>4.1942041522491351</v>
      </c>
      <c r="K2029" s="2">
        <f t="shared" si="219"/>
        <v>61.751882025368666</v>
      </c>
      <c r="L2029" s="2">
        <f t="shared" si="220"/>
        <v>3335.9444444444443</v>
      </c>
      <c r="M2029" s="3">
        <f t="shared" si="221"/>
        <v>0.17200909788823576</v>
      </c>
      <c r="N2029" s="2">
        <f t="shared" si="222"/>
        <v>72.144127258746636</v>
      </c>
      <c r="O2029" s="2">
        <f t="shared" si="223"/>
        <v>33.412767264789792</v>
      </c>
    </row>
    <row r="2030" spans="1:15" x14ac:dyDescent="0.2">
      <c r="A2030" t="str">
        <f t="shared" si="217"/>
        <v>Frio County, Texas</v>
      </c>
      <c r="B2030" t="str">
        <f t="shared" si="218"/>
        <v>Frio County,</v>
      </c>
      <c r="C2030" t="s">
        <v>100</v>
      </c>
      <c r="D2030" t="s">
        <v>7</v>
      </c>
      <c r="E2030">
        <v>64</v>
      </c>
      <c r="F2030">
        <f>VLOOKUP(A2030,'[1]Population Data'!$A:$B, 2,FALSE)</f>
        <v>19394</v>
      </c>
      <c r="G2030">
        <f>VLOOKUP(A2030,'[1]Population Data'!$A:$C,3,FALSE)</f>
        <v>4624</v>
      </c>
      <c r="H2030">
        <f>VLOOKUP(A2030,'[1]Population Data'!$A:$D,4,FALSE)</f>
        <v>4619</v>
      </c>
      <c r="I2030" s="1">
        <f>VLOOKUP(A2030,'[1]Population Data'!$A:$E,5,FALSE)</f>
        <v>0.23816644322986491</v>
      </c>
      <c r="J2030" s="2">
        <f>VLOOKUP(A2030,'[1]Population Data'!$A:$F,6,FALSE)</f>
        <v>4.1942041522491351</v>
      </c>
      <c r="K2030" s="2">
        <f t="shared" si="219"/>
        <v>15.259152315149015</v>
      </c>
      <c r="L2030" s="2">
        <f t="shared" si="220"/>
        <v>3335.9444444444443</v>
      </c>
      <c r="M2030" s="3">
        <f t="shared" si="221"/>
        <v>0.17200909788823576</v>
      </c>
      <c r="N2030" s="2">
        <f t="shared" si="222"/>
        <v>72.144127258746636</v>
      </c>
      <c r="O2030" s="2">
        <f t="shared" si="223"/>
        <v>8.2564366986353157</v>
      </c>
    </row>
    <row r="2031" spans="1:15" x14ac:dyDescent="0.2">
      <c r="A2031" t="str">
        <f t="shared" si="217"/>
        <v>Frio County, Texas</v>
      </c>
      <c r="B2031" t="str">
        <f t="shared" si="218"/>
        <v>Frio County,</v>
      </c>
      <c r="C2031" t="s">
        <v>100</v>
      </c>
      <c r="D2031" t="s">
        <v>8</v>
      </c>
      <c r="E2031">
        <v>72</v>
      </c>
      <c r="F2031">
        <f>VLOOKUP(A2031,'[1]Population Data'!$A:$B, 2,FALSE)</f>
        <v>19394</v>
      </c>
      <c r="G2031">
        <f>VLOOKUP(A2031,'[1]Population Data'!$A:$C,3,FALSE)</f>
        <v>4624</v>
      </c>
      <c r="H2031">
        <f>VLOOKUP(A2031,'[1]Population Data'!$A:$D,4,FALSE)</f>
        <v>4619</v>
      </c>
      <c r="I2031" s="1">
        <f>VLOOKUP(A2031,'[1]Population Data'!$A:$E,5,FALSE)</f>
        <v>0.23816644322986491</v>
      </c>
      <c r="J2031" s="2">
        <f>VLOOKUP(A2031,'[1]Population Data'!$A:$F,6,FALSE)</f>
        <v>4.1942041522491351</v>
      </c>
      <c r="K2031" s="2">
        <f t="shared" si="219"/>
        <v>17.166546354542643</v>
      </c>
      <c r="L2031" s="2">
        <f t="shared" si="220"/>
        <v>3335.9444444444443</v>
      </c>
      <c r="M2031" s="3">
        <f t="shared" si="221"/>
        <v>0.17200909788823576</v>
      </c>
      <c r="N2031" s="2">
        <f t="shared" si="222"/>
        <v>72.144127258746636</v>
      </c>
      <c r="O2031" s="2">
        <f t="shared" si="223"/>
        <v>9.2884912859647315</v>
      </c>
    </row>
    <row r="2032" spans="1:15" x14ac:dyDescent="0.2">
      <c r="A2032" t="str">
        <f t="shared" si="217"/>
        <v>Frio County, Texas</v>
      </c>
      <c r="B2032" t="str">
        <f t="shared" si="218"/>
        <v>Frio County,</v>
      </c>
      <c r="C2032" t="s">
        <v>100</v>
      </c>
      <c r="D2032" t="s">
        <v>9</v>
      </c>
      <c r="E2032">
        <v>27</v>
      </c>
      <c r="F2032">
        <f>VLOOKUP(A2032,'[1]Population Data'!$A:$B, 2,FALSE)</f>
        <v>19394</v>
      </c>
      <c r="G2032">
        <f>VLOOKUP(A2032,'[1]Population Data'!$A:$C,3,FALSE)</f>
        <v>4624</v>
      </c>
      <c r="H2032">
        <f>VLOOKUP(A2032,'[1]Population Data'!$A:$D,4,FALSE)</f>
        <v>4619</v>
      </c>
      <c r="I2032" s="1">
        <f>VLOOKUP(A2032,'[1]Population Data'!$A:$E,5,FALSE)</f>
        <v>0.23816644322986491</v>
      </c>
      <c r="J2032" s="2">
        <f>VLOOKUP(A2032,'[1]Population Data'!$A:$F,6,FALSE)</f>
        <v>4.1942041522491351</v>
      </c>
      <c r="K2032" s="2">
        <f t="shared" si="219"/>
        <v>6.4374548829534906</v>
      </c>
      <c r="L2032" s="2">
        <f t="shared" si="220"/>
        <v>3335.9444444444443</v>
      </c>
      <c r="M2032" s="3">
        <f t="shared" si="221"/>
        <v>0.17200909788823576</v>
      </c>
      <c r="N2032" s="2">
        <f t="shared" si="222"/>
        <v>72.144127258746636</v>
      </c>
      <c r="O2032" s="2">
        <f t="shared" si="223"/>
        <v>3.4831842322367743</v>
      </c>
    </row>
    <row r="2033" spans="1:15" x14ac:dyDescent="0.2">
      <c r="A2033" t="str">
        <f t="shared" si="217"/>
        <v>Frio County, Texas</v>
      </c>
      <c r="B2033" t="str">
        <f t="shared" si="218"/>
        <v>Frio County,</v>
      </c>
      <c r="C2033" t="s">
        <v>100</v>
      </c>
      <c r="D2033" t="s">
        <v>10</v>
      </c>
      <c r="E2033">
        <v>506</v>
      </c>
      <c r="F2033">
        <f>VLOOKUP(A2033,'[1]Population Data'!$A:$B, 2,FALSE)</f>
        <v>19394</v>
      </c>
      <c r="G2033">
        <f>VLOOKUP(A2033,'[1]Population Data'!$A:$C,3,FALSE)</f>
        <v>4624</v>
      </c>
      <c r="H2033">
        <f>VLOOKUP(A2033,'[1]Population Data'!$A:$D,4,FALSE)</f>
        <v>4619</v>
      </c>
      <c r="I2033" s="1">
        <f>VLOOKUP(A2033,'[1]Population Data'!$A:$E,5,FALSE)</f>
        <v>0.23816644322986491</v>
      </c>
      <c r="J2033" s="2">
        <f>VLOOKUP(A2033,'[1]Population Data'!$A:$F,6,FALSE)</f>
        <v>4.1942041522491351</v>
      </c>
      <c r="K2033" s="2">
        <f t="shared" si="219"/>
        <v>120.64267299164689</v>
      </c>
      <c r="L2033" s="2">
        <f t="shared" si="220"/>
        <v>3335.9444444444443</v>
      </c>
      <c r="M2033" s="3">
        <f t="shared" si="221"/>
        <v>0.17200909788823576</v>
      </c>
      <c r="N2033" s="2">
        <f t="shared" si="222"/>
        <v>72.144127258746636</v>
      </c>
      <c r="O2033" s="2">
        <f t="shared" si="223"/>
        <v>65.277452648585466</v>
      </c>
    </row>
    <row r="2034" spans="1:15" x14ac:dyDescent="0.2">
      <c r="A2034" t="str">
        <f t="shared" si="217"/>
        <v>Frio County, Texas</v>
      </c>
      <c r="B2034" t="str">
        <f t="shared" si="218"/>
        <v>Frio County,</v>
      </c>
      <c r="C2034" t="s">
        <v>100</v>
      </c>
      <c r="D2034" t="s">
        <v>11</v>
      </c>
      <c r="E2034">
        <v>239</v>
      </c>
      <c r="F2034">
        <f>VLOOKUP(A2034,'[1]Population Data'!$A:$B, 2,FALSE)</f>
        <v>19394</v>
      </c>
      <c r="G2034">
        <f>VLOOKUP(A2034,'[1]Population Data'!$A:$C,3,FALSE)</f>
        <v>4624</v>
      </c>
      <c r="H2034">
        <f>VLOOKUP(A2034,'[1]Population Data'!$A:$D,4,FALSE)</f>
        <v>4619</v>
      </c>
      <c r="I2034" s="1">
        <f>VLOOKUP(A2034,'[1]Population Data'!$A:$E,5,FALSE)</f>
        <v>0.23816644322986491</v>
      </c>
      <c r="J2034" s="2">
        <f>VLOOKUP(A2034,'[1]Population Data'!$A:$F,6,FALSE)</f>
        <v>4.1942041522491351</v>
      </c>
      <c r="K2034" s="2">
        <f t="shared" si="219"/>
        <v>56.983396926884602</v>
      </c>
      <c r="L2034" s="2">
        <f t="shared" si="220"/>
        <v>3335.9444444444443</v>
      </c>
      <c r="M2034" s="3">
        <f t="shared" si="221"/>
        <v>0.17200909788823576</v>
      </c>
      <c r="N2034" s="2">
        <f t="shared" si="222"/>
        <v>72.144127258746636</v>
      </c>
      <c r="O2034" s="2">
        <f t="shared" si="223"/>
        <v>30.832630796466262</v>
      </c>
    </row>
    <row r="2035" spans="1:15" x14ac:dyDescent="0.2">
      <c r="A2035" t="str">
        <f t="shared" si="217"/>
        <v>Frio County, Texas</v>
      </c>
      <c r="B2035" t="str">
        <f t="shared" si="218"/>
        <v>Frio County,</v>
      </c>
      <c r="C2035" t="s">
        <v>100</v>
      </c>
      <c r="D2035" t="s">
        <v>12</v>
      </c>
      <c r="E2035">
        <v>458</v>
      </c>
      <c r="F2035">
        <f>VLOOKUP(A2035,'[1]Population Data'!$A:$B, 2,FALSE)</f>
        <v>19394</v>
      </c>
      <c r="G2035">
        <f>VLOOKUP(A2035,'[1]Population Data'!$A:$C,3,FALSE)</f>
        <v>4624</v>
      </c>
      <c r="H2035">
        <f>VLOOKUP(A2035,'[1]Population Data'!$A:$D,4,FALSE)</f>
        <v>4619</v>
      </c>
      <c r="I2035" s="1">
        <f>VLOOKUP(A2035,'[1]Population Data'!$A:$E,5,FALSE)</f>
        <v>0.23816644322986491</v>
      </c>
      <c r="J2035" s="2">
        <f>VLOOKUP(A2035,'[1]Population Data'!$A:$F,6,FALSE)</f>
        <v>4.1942041522491351</v>
      </c>
      <c r="K2035" s="2">
        <f t="shared" si="219"/>
        <v>109.19830875528514</v>
      </c>
      <c r="L2035" s="2">
        <f t="shared" si="220"/>
        <v>3335.9444444444443</v>
      </c>
      <c r="M2035" s="3">
        <f t="shared" si="221"/>
        <v>0.17200909788823576</v>
      </c>
      <c r="N2035" s="2">
        <f t="shared" si="222"/>
        <v>72.144127258746636</v>
      </c>
      <c r="O2035" s="2">
        <f t="shared" si="223"/>
        <v>59.085125124608986</v>
      </c>
    </row>
    <row r="2036" spans="1:15" x14ac:dyDescent="0.2">
      <c r="A2036" t="str">
        <f t="shared" si="217"/>
        <v>Frio County, Texas</v>
      </c>
      <c r="B2036" t="str">
        <f t="shared" si="218"/>
        <v>Frio County,</v>
      </c>
      <c r="C2036" t="s">
        <v>100</v>
      </c>
      <c r="D2036" t="s">
        <v>13</v>
      </c>
      <c r="E2036">
        <v>135</v>
      </c>
      <c r="F2036">
        <f>VLOOKUP(A2036,'[1]Population Data'!$A:$B, 2,FALSE)</f>
        <v>19394</v>
      </c>
      <c r="G2036">
        <f>VLOOKUP(A2036,'[1]Population Data'!$A:$C,3,FALSE)</f>
        <v>4624</v>
      </c>
      <c r="H2036">
        <f>VLOOKUP(A2036,'[1]Population Data'!$A:$D,4,FALSE)</f>
        <v>4619</v>
      </c>
      <c r="I2036" s="1">
        <f>VLOOKUP(A2036,'[1]Population Data'!$A:$E,5,FALSE)</f>
        <v>0.23816644322986491</v>
      </c>
      <c r="J2036" s="2">
        <f>VLOOKUP(A2036,'[1]Population Data'!$A:$F,6,FALSE)</f>
        <v>4.1942041522491351</v>
      </c>
      <c r="K2036" s="2">
        <f t="shared" si="219"/>
        <v>32.187274414767451</v>
      </c>
      <c r="L2036" s="2">
        <f t="shared" si="220"/>
        <v>3335.9444444444443</v>
      </c>
      <c r="M2036" s="3">
        <f t="shared" si="221"/>
        <v>0.17200909788823576</v>
      </c>
      <c r="N2036" s="2">
        <f t="shared" si="222"/>
        <v>72.144127258746636</v>
      </c>
      <c r="O2036" s="2">
        <f t="shared" si="223"/>
        <v>17.415921161183871</v>
      </c>
    </row>
    <row r="2037" spans="1:15" x14ac:dyDescent="0.2">
      <c r="A2037" t="str">
        <f t="shared" si="217"/>
        <v>Frio County, Texas</v>
      </c>
      <c r="B2037" t="str">
        <f t="shared" si="218"/>
        <v>Frio County,</v>
      </c>
      <c r="C2037" t="s">
        <v>100</v>
      </c>
      <c r="D2037" t="s">
        <v>14</v>
      </c>
      <c r="E2037">
        <v>416</v>
      </c>
      <c r="F2037">
        <f>VLOOKUP(A2037,'[1]Population Data'!$A:$B, 2,FALSE)</f>
        <v>19394</v>
      </c>
      <c r="G2037">
        <f>VLOOKUP(A2037,'[1]Population Data'!$A:$C,3,FALSE)</f>
        <v>4624</v>
      </c>
      <c r="H2037">
        <f>VLOOKUP(A2037,'[1]Population Data'!$A:$D,4,FALSE)</f>
        <v>4619</v>
      </c>
      <c r="I2037" s="1">
        <f>VLOOKUP(A2037,'[1]Population Data'!$A:$E,5,FALSE)</f>
        <v>0.23816644322986491</v>
      </c>
      <c r="J2037" s="2">
        <f>VLOOKUP(A2037,'[1]Population Data'!$A:$F,6,FALSE)</f>
        <v>4.1942041522491351</v>
      </c>
      <c r="K2037" s="2">
        <f t="shared" si="219"/>
        <v>99.184490048468589</v>
      </c>
      <c r="L2037" s="2">
        <f t="shared" si="220"/>
        <v>3335.9444444444443</v>
      </c>
      <c r="M2037" s="3">
        <f t="shared" si="221"/>
        <v>0.17200909788823576</v>
      </c>
      <c r="N2037" s="2">
        <f t="shared" si="222"/>
        <v>72.144127258746636</v>
      </c>
      <c r="O2037" s="2">
        <f t="shared" si="223"/>
        <v>53.666838541129557</v>
      </c>
    </row>
    <row r="2038" spans="1:15" x14ac:dyDescent="0.2">
      <c r="A2038" t="str">
        <f t="shared" si="217"/>
        <v>Frio County, Texas</v>
      </c>
      <c r="B2038" t="str">
        <f t="shared" si="218"/>
        <v>Frio County,</v>
      </c>
      <c r="C2038" t="s">
        <v>100</v>
      </c>
      <c r="D2038" t="s">
        <v>15</v>
      </c>
      <c r="E2038">
        <v>62</v>
      </c>
      <c r="F2038">
        <f>VLOOKUP(A2038,'[1]Population Data'!$A:$B, 2,FALSE)</f>
        <v>19394</v>
      </c>
      <c r="G2038">
        <f>VLOOKUP(A2038,'[1]Population Data'!$A:$C,3,FALSE)</f>
        <v>4624</v>
      </c>
      <c r="H2038">
        <f>VLOOKUP(A2038,'[1]Population Data'!$A:$D,4,FALSE)</f>
        <v>4619</v>
      </c>
      <c r="I2038" s="1">
        <f>VLOOKUP(A2038,'[1]Population Data'!$A:$E,5,FALSE)</f>
        <v>0.23816644322986491</v>
      </c>
      <c r="J2038" s="2">
        <f>VLOOKUP(A2038,'[1]Population Data'!$A:$F,6,FALSE)</f>
        <v>4.1942041522491351</v>
      </c>
      <c r="K2038" s="2">
        <f t="shared" si="219"/>
        <v>14.782303805300607</v>
      </c>
      <c r="L2038" s="2">
        <f t="shared" si="220"/>
        <v>3335.9444444444443</v>
      </c>
      <c r="M2038" s="3">
        <f t="shared" si="221"/>
        <v>0.17200909788823576</v>
      </c>
      <c r="N2038" s="2">
        <f t="shared" si="222"/>
        <v>72.144127258746636</v>
      </c>
      <c r="O2038" s="2">
        <f t="shared" si="223"/>
        <v>7.9984230518029618</v>
      </c>
    </row>
    <row r="2039" spans="1:15" x14ac:dyDescent="0.2">
      <c r="A2039" t="str">
        <f t="shared" si="217"/>
        <v>Frio County, Texas</v>
      </c>
      <c r="B2039" t="str">
        <f t="shared" si="218"/>
        <v>Frio County,</v>
      </c>
      <c r="C2039" t="s">
        <v>100</v>
      </c>
      <c r="D2039" t="s">
        <v>16</v>
      </c>
      <c r="E2039">
        <v>266</v>
      </c>
      <c r="F2039">
        <f>VLOOKUP(A2039,'[1]Population Data'!$A:$B, 2,FALSE)</f>
        <v>19394</v>
      </c>
      <c r="G2039">
        <f>VLOOKUP(A2039,'[1]Population Data'!$A:$C,3,FALSE)</f>
        <v>4624</v>
      </c>
      <c r="H2039">
        <f>VLOOKUP(A2039,'[1]Population Data'!$A:$D,4,FALSE)</f>
        <v>4619</v>
      </c>
      <c r="I2039" s="1">
        <f>VLOOKUP(A2039,'[1]Population Data'!$A:$E,5,FALSE)</f>
        <v>0.23816644322986491</v>
      </c>
      <c r="J2039" s="2">
        <f>VLOOKUP(A2039,'[1]Population Data'!$A:$F,6,FALSE)</f>
        <v>4.1942041522491351</v>
      </c>
      <c r="K2039" s="2">
        <f t="shared" si="219"/>
        <v>63.420851809838091</v>
      </c>
      <c r="L2039" s="2">
        <f t="shared" si="220"/>
        <v>3335.9444444444443</v>
      </c>
      <c r="M2039" s="3">
        <f t="shared" si="221"/>
        <v>0.17200909788823576</v>
      </c>
      <c r="N2039" s="2">
        <f t="shared" si="222"/>
        <v>72.144127258746636</v>
      </c>
      <c r="O2039" s="2">
        <f t="shared" si="223"/>
        <v>34.315815028703035</v>
      </c>
    </row>
    <row r="2040" spans="1:15" x14ac:dyDescent="0.2">
      <c r="A2040" t="str">
        <f t="shared" si="217"/>
        <v>Frio County, Texas</v>
      </c>
      <c r="B2040" t="str">
        <f t="shared" si="218"/>
        <v>Frio County,</v>
      </c>
      <c r="C2040" t="s">
        <v>100</v>
      </c>
      <c r="D2040" t="s">
        <v>17</v>
      </c>
      <c r="E2040">
        <v>293</v>
      </c>
      <c r="F2040">
        <f>VLOOKUP(A2040,'[1]Population Data'!$A:$B, 2,FALSE)</f>
        <v>19394</v>
      </c>
      <c r="G2040">
        <f>VLOOKUP(A2040,'[1]Population Data'!$A:$C,3,FALSE)</f>
        <v>4624</v>
      </c>
      <c r="H2040">
        <f>VLOOKUP(A2040,'[1]Population Data'!$A:$D,4,FALSE)</f>
        <v>4619</v>
      </c>
      <c r="I2040" s="1">
        <f>VLOOKUP(A2040,'[1]Population Data'!$A:$E,5,FALSE)</f>
        <v>0.23816644322986491</v>
      </c>
      <c r="J2040" s="2">
        <f>VLOOKUP(A2040,'[1]Population Data'!$A:$F,6,FALSE)</f>
        <v>4.1942041522491351</v>
      </c>
      <c r="K2040" s="2">
        <f t="shared" si="219"/>
        <v>69.858306692791587</v>
      </c>
      <c r="L2040" s="2">
        <f t="shared" si="220"/>
        <v>3335.9444444444443</v>
      </c>
      <c r="M2040" s="3">
        <f t="shared" si="221"/>
        <v>0.17200909788823576</v>
      </c>
      <c r="N2040" s="2">
        <f t="shared" si="222"/>
        <v>72.144127258746636</v>
      </c>
      <c r="O2040" s="2">
        <f t="shared" si="223"/>
        <v>37.798999260939809</v>
      </c>
    </row>
    <row r="2041" spans="1:15" x14ac:dyDescent="0.2">
      <c r="A2041" t="str">
        <f t="shared" si="217"/>
        <v>Frio County, Texas</v>
      </c>
      <c r="B2041" t="str">
        <f t="shared" si="218"/>
        <v>Frio County,</v>
      </c>
      <c r="C2041" t="s">
        <v>100</v>
      </c>
      <c r="D2041" t="s">
        <v>18</v>
      </c>
      <c r="E2041">
        <v>444</v>
      </c>
      <c r="F2041">
        <f>VLOOKUP(A2041,'[1]Population Data'!$A:$B, 2,FALSE)</f>
        <v>19394</v>
      </c>
      <c r="G2041">
        <f>VLOOKUP(A2041,'[1]Population Data'!$A:$C,3,FALSE)</f>
        <v>4624</v>
      </c>
      <c r="H2041">
        <f>VLOOKUP(A2041,'[1]Population Data'!$A:$D,4,FALSE)</f>
        <v>4619</v>
      </c>
      <c r="I2041" s="1">
        <f>VLOOKUP(A2041,'[1]Population Data'!$A:$E,5,FALSE)</f>
        <v>0.23816644322986491</v>
      </c>
      <c r="J2041" s="2">
        <f>VLOOKUP(A2041,'[1]Population Data'!$A:$F,6,FALSE)</f>
        <v>4.1942041522491351</v>
      </c>
      <c r="K2041" s="2">
        <f t="shared" si="219"/>
        <v>105.86036918634629</v>
      </c>
      <c r="L2041" s="2">
        <f t="shared" si="220"/>
        <v>3335.9444444444443</v>
      </c>
      <c r="M2041" s="3">
        <f t="shared" si="221"/>
        <v>0.17200909788823576</v>
      </c>
      <c r="N2041" s="2">
        <f t="shared" si="222"/>
        <v>72.144127258746636</v>
      </c>
      <c r="O2041" s="2">
        <f t="shared" si="223"/>
        <v>57.279029596782514</v>
      </c>
    </row>
    <row r="2042" spans="1:15" x14ac:dyDescent="0.2">
      <c r="A2042" t="str">
        <f t="shared" si="217"/>
        <v>Frio County, Texas</v>
      </c>
      <c r="B2042" t="str">
        <f t="shared" si="218"/>
        <v>Frio County,</v>
      </c>
      <c r="C2042" t="s">
        <v>100</v>
      </c>
      <c r="D2042" t="s">
        <v>19</v>
      </c>
      <c r="E2042">
        <v>172</v>
      </c>
      <c r="F2042">
        <f>VLOOKUP(A2042,'[1]Population Data'!$A:$B, 2,FALSE)</f>
        <v>19394</v>
      </c>
      <c r="G2042">
        <f>VLOOKUP(A2042,'[1]Population Data'!$A:$C,3,FALSE)</f>
        <v>4624</v>
      </c>
      <c r="H2042">
        <f>VLOOKUP(A2042,'[1]Population Data'!$A:$D,4,FALSE)</f>
        <v>4619</v>
      </c>
      <c r="I2042" s="1">
        <f>VLOOKUP(A2042,'[1]Population Data'!$A:$E,5,FALSE)</f>
        <v>0.23816644322986491</v>
      </c>
      <c r="J2042" s="2">
        <f>VLOOKUP(A2042,'[1]Population Data'!$A:$F,6,FALSE)</f>
        <v>4.1942041522491351</v>
      </c>
      <c r="K2042" s="2">
        <f t="shared" si="219"/>
        <v>41.008971846962979</v>
      </c>
      <c r="L2042" s="2">
        <f t="shared" si="220"/>
        <v>3335.9444444444443</v>
      </c>
      <c r="M2042" s="3">
        <f t="shared" si="221"/>
        <v>0.17200909788823576</v>
      </c>
      <c r="N2042" s="2">
        <f t="shared" si="222"/>
        <v>72.144127258746636</v>
      </c>
      <c r="O2042" s="2">
        <f t="shared" si="223"/>
        <v>22.189173627582413</v>
      </c>
    </row>
    <row r="2043" spans="1:15" x14ac:dyDescent="0.2">
      <c r="A2043" t="str">
        <f t="shared" si="217"/>
        <v>Frio County, Texas</v>
      </c>
      <c r="B2043" t="str">
        <f t="shared" si="218"/>
        <v>Frio County,</v>
      </c>
      <c r="C2043" t="s">
        <v>100</v>
      </c>
      <c r="D2043" t="s">
        <v>20</v>
      </c>
      <c r="E2043">
        <v>0</v>
      </c>
      <c r="F2043">
        <f>VLOOKUP(A2043,'[1]Population Data'!$A:$B, 2,FALSE)</f>
        <v>19394</v>
      </c>
      <c r="G2043">
        <f>VLOOKUP(A2043,'[1]Population Data'!$A:$C,3,FALSE)</f>
        <v>4624</v>
      </c>
      <c r="H2043">
        <f>VLOOKUP(A2043,'[1]Population Data'!$A:$D,4,FALSE)</f>
        <v>4619</v>
      </c>
      <c r="I2043" s="1">
        <f>VLOOKUP(A2043,'[1]Population Data'!$A:$E,5,FALSE)</f>
        <v>0.23816644322986491</v>
      </c>
      <c r="J2043" s="2">
        <f>VLOOKUP(A2043,'[1]Population Data'!$A:$F,6,FALSE)</f>
        <v>4.1942041522491351</v>
      </c>
      <c r="K2043" s="2">
        <f t="shared" si="219"/>
        <v>0</v>
      </c>
      <c r="L2043" s="2">
        <f t="shared" si="220"/>
        <v>3335.9444444444443</v>
      </c>
      <c r="M2043" s="3">
        <f t="shared" si="221"/>
        <v>0.17200909788823576</v>
      </c>
      <c r="N2043" s="2">
        <f t="shared" si="222"/>
        <v>72.144127258746636</v>
      </c>
      <c r="O2043" s="2">
        <f t="shared" si="223"/>
        <v>0</v>
      </c>
    </row>
    <row r="2044" spans="1:15" x14ac:dyDescent="0.2">
      <c r="A2044" t="str">
        <f t="shared" si="217"/>
        <v>Frio County, Texas</v>
      </c>
      <c r="B2044" t="str">
        <f t="shared" si="218"/>
        <v>Frio County,</v>
      </c>
      <c r="C2044" t="s">
        <v>100</v>
      </c>
      <c r="D2044" t="s">
        <v>21</v>
      </c>
      <c r="E2044">
        <v>0</v>
      </c>
      <c r="F2044">
        <f>VLOOKUP(A2044,'[1]Population Data'!$A:$B, 2,FALSE)</f>
        <v>19394</v>
      </c>
      <c r="G2044">
        <f>VLOOKUP(A2044,'[1]Population Data'!$A:$C,3,FALSE)</f>
        <v>4624</v>
      </c>
      <c r="H2044">
        <f>VLOOKUP(A2044,'[1]Population Data'!$A:$D,4,FALSE)</f>
        <v>4619</v>
      </c>
      <c r="I2044" s="1">
        <f>VLOOKUP(A2044,'[1]Population Data'!$A:$E,5,FALSE)</f>
        <v>0.23816644322986491</v>
      </c>
      <c r="J2044" s="2">
        <f>VLOOKUP(A2044,'[1]Population Data'!$A:$F,6,FALSE)</f>
        <v>4.1942041522491351</v>
      </c>
      <c r="K2044" s="2">
        <f t="shared" si="219"/>
        <v>0</v>
      </c>
      <c r="L2044" s="2">
        <f t="shared" si="220"/>
        <v>3335.9444444444443</v>
      </c>
      <c r="M2044" s="3">
        <f t="shared" si="221"/>
        <v>0.17200909788823576</v>
      </c>
      <c r="N2044" s="2">
        <f t="shared" si="222"/>
        <v>72.144127258746636</v>
      </c>
      <c r="O2044" s="2">
        <f t="shared" si="223"/>
        <v>0</v>
      </c>
    </row>
    <row r="2045" spans="1:15" x14ac:dyDescent="0.2">
      <c r="A2045" t="str">
        <f t="shared" si="217"/>
        <v>Frio County, Texas</v>
      </c>
      <c r="B2045" t="str">
        <f t="shared" si="218"/>
        <v>Frio County,</v>
      </c>
      <c r="C2045" t="s">
        <v>100</v>
      </c>
      <c r="D2045" t="s">
        <v>22</v>
      </c>
      <c r="E2045">
        <v>568</v>
      </c>
      <c r="F2045">
        <f>VLOOKUP(A2045,'[1]Population Data'!$A:$B, 2,FALSE)</f>
        <v>19394</v>
      </c>
      <c r="G2045">
        <f>VLOOKUP(A2045,'[1]Population Data'!$A:$C,3,FALSE)</f>
        <v>4624</v>
      </c>
      <c r="H2045">
        <f>VLOOKUP(A2045,'[1]Population Data'!$A:$D,4,FALSE)</f>
        <v>4619</v>
      </c>
      <c r="I2045" s="1">
        <f>VLOOKUP(A2045,'[1]Population Data'!$A:$E,5,FALSE)</f>
        <v>0.23816644322986491</v>
      </c>
      <c r="J2045" s="2">
        <f>VLOOKUP(A2045,'[1]Population Data'!$A:$F,6,FALSE)</f>
        <v>4.1942041522491351</v>
      </c>
      <c r="K2045" s="2">
        <f t="shared" si="219"/>
        <v>135.4249767969475</v>
      </c>
      <c r="L2045" s="2">
        <f t="shared" si="220"/>
        <v>3335.9444444444443</v>
      </c>
      <c r="M2045" s="3">
        <f t="shared" si="221"/>
        <v>0.17200909788823576</v>
      </c>
      <c r="N2045" s="2">
        <f t="shared" si="222"/>
        <v>72.144127258746636</v>
      </c>
      <c r="O2045" s="2">
        <f t="shared" si="223"/>
        <v>73.27587570038844</v>
      </c>
    </row>
    <row r="2046" spans="1:15" x14ac:dyDescent="0.2">
      <c r="A2046" t="str">
        <f t="shared" si="217"/>
        <v>Frio County, Texas</v>
      </c>
      <c r="B2046" t="str">
        <f t="shared" si="218"/>
        <v>Frio County,</v>
      </c>
      <c r="C2046" t="s">
        <v>100</v>
      </c>
      <c r="D2046" t="s">
        <v>23</v>
      </c>
      <c r="E2046">
        <v>357</v>
      </c>
      <c r="F2046">
        <f>VLOOKUP(A2046,'[1]Population Data'!$A:$B, 2,FALSE)</f>
        <v>19394</v>
      </c>
      <c r="G2046">
        <f>VLOOKUP(A2046,'[1]Population Data'!$A:$C,3,FALSE)</f>
        <v>4624</v>
      </c>
      <c r="H2046">
        <f>VLOOKUP(A2046,'[1]Population Data'!$A:$D,4,FALSE)</f>
        <v>4619</v>
      </c>
      <c r="I2046" s="1">
        <f>VLOOKUP(A2046,'[1]Population Data'!$A:$E,5,FALSE)</f>
        <v>0.23816644322986491</v>
      </c>
      <c r="J2046" s="2">
        <f>VLOOKUP(A2046,'[1]Population Data'!$A:$F,6,FALSE)</f>
        <v>4.1942041522491351</v>
      </c>
      <c r="K2046" s="2">
        <f t="shared" si="219"/>
        <v>85.117459007940596</v>
      </c>
      <c r="L2046" s="2">
        <f t="shared" si="220"/>
        <v>3335.9444444444443</v>
      </c>
      <c r="M2046" s="3">
        <f t="shared" si="221"/>
        <v>0.17200909788823576</v>
      </c>
      <c r="N2046" s="2">
        <f t="shared" si="222"/>
        <v>72.144127258746636</v>
      </c>
      <c r="O2046" s="2">
        <f t="shared" si="223"/>
        <v>46.055435959575128</v>
      </c>
    </row>
    <row r="2047" spans="1:15" x14ac:dyDescent="0.2">
      <c r="A2047" t="str">
        <f t="shared" si="217"/>
        <v>Frio County, Texas</v>
      </c>
      <c r="B2047" t="str">
        <f t="shared" si="218"/>
        <v>Frio County,</v>
      </c>
      <c r="C2047" t="s">
        <v>100</v>
      </c>
      <c r="D2047" t="s">
        <v>24</v>
      </c>
      <c r="E2047">
        <v>619</v>
      </c>
      <c r="F2047">
        <f>VLOOKUP(A2047,'[1]Population Data'!$A:$B, 2,FALSE)</f>
        <v>19394</v>
      </c>
      <c r="G2047">
        <f>VLOOKUP(A2047,'[1]Population Data'!$A:$C,3,FALSE)</f>
        <v>4624</v>
      </c>
      <c r="H2047">
        <f>VLOOKUP(A2047,'[1]Population Data'!$A:$D,4,FALSE)</f>
        <v>4619</v>
      </c>
      <c r="I2047" s="1">
        <f>VLOOKUP(A2047,'[1]Population Data'!$A:$E,5,FALSE)</f>
        <v>0.23816644322986491</v>
      </c>
      <c r="J2047" s="2">
        <f>VLOOKUP(A2047,'[1]Population Data'!$A:$F,6,FALSE)</f>
        <v>4.1942041522491351</v>
      </c>
      <c r="K2047" s="2">
        <f t="shared" si="219"/>
        <v>147.58461379808188</v>
      </c>
      <c r="L2047" s="2">
        <f t="shared" si="220"/>
        <v>3335.9444444444443</v>
      </c>
      <c r="M2047" s="3">
        <f t="shared" si="221"/>
        <v>0.17200909788823576</v>
      </c>
      <c r="N2047" s="2">
        <f t="shared" si="222"/>
        <v>72.144127258746636</v>
      </c>
      <c r="O2047" s="2">
        <f t="shared" si="223"/>
        <v>79.855223694613457</v>
      </c>
    </row>
    <row r="2048" spans="1:15" x14ac:dyDescent="0.2">
      <c r="A2048" t="str">
        <f t="shared" si="217"/>
        <v>Frio County, Texas</v>
      </c>
      <c r="B2048" t="str">
        <f t="shared" si="218"/>
        <v>Frio County,</v>
      </c>
      <c r="C2048" t="s">
        <v>100</v>
      </c>
      <c r="D2048" t="s">
        <v>25</v>
      </c>
      <c r="E2048">
        <v>255</v>
      </c>
      <c r="F2048">
        <f>VLOOKUP(A2048,'[1]Population Data'!$A:$B, 2,FALSE)</f>
        <v>19394</v>
      </c>
      <c r="G2048">
        <f>VLOOKUP(A2048,'[1]Population Data'!$A:$C,3,FALSE)</f>
        <v>4624</v>
      </c>
      <c r="H2048">
        <f>VLOOKUP(A2048,'[1]Population Data'!$A:$D,4,FALSE)</f>
        <v>4619</v>
      </c>
      <c r="I2048" s="1">
        <f>VLOOKUP(A2048,'[1]Population Data'!$A:$E,5,FALSE)</f>
        <v>0.23816644322986491</v>
      </c>
      <c r="J2048" s="2">
        <f>VLOOKUP(A2048,'[1]Population Data'!$A:$F,6,FALSE)</f>
        <v>4.1942041522491351</v>
      </c>
      <c r="K2048" s="2">
        <f t="shared" si="219"/>
        <v>60.798185005671854</v>
      </c>
      <c r="L2048" s="2">
        <f t="shared" si="220"/>
        <v>3335.9444444444443</v>
      </c>
      <c r="M2048" s="3">
        <f t="shared" si="221"/>
        <v>0.17200909788823576</v>
      </c>
      <c r="N2048" s="2">
        <f t="shared" si="222"/>
        <v>72.144127258746636</v>
      </c>
      <c r="O2048" s="2">
        <f t="shared" si="223"/>
        <v>32.896739971125086</v>
      </c>
    </row>
    <row r="2049" spans="1:15" x14ac:dyDescent="0.2">
      <c r="A2049" t="str">
        <f t="shared" si="217"/>
        <v>Frio County, Texas</v>
      </c>
      <c r="B2049" t="str">
        <f t="shared" si="218"/>
        <v>Frio County,</v>
      </c>
      <c r="C2049" t="s">
        <v>100</v>
      </c>
      <c r="D2049" t="s">
        <v>26</v>
      </c>
      <c r="E2049">
        <v>335</v>
      </c>
      <c r="F2049">
        <f>VLOOKUP(A2049,'[1]Population Data'!$A:$B, 2,FALSE)</f>
        <v>19394</v>
      </c>
      <c r="G2049">
        <f>VLOOKUP(A2049,'[1]Population Data'!$A:$C,3,FALSE)</f>
        <v>4624</v>
      </c>
      <c r="H2049">
        <f>VLOOKUP(A2049,'[1]Population Data'!$A:$D,4,FALSE)</f>
        <v>4619</v>
      </c>
      <c r="I2049" s="1">
        <f>VLOOKUP(A2049,'[1]Population Data'!$A:$E,5,FALSE)</f>
        <v>0.23816644322986491</v>
      </c>
      <c r="J2049" s="2">
        <f>VLOOKUP(A2049,'[1]Population Data'!$A:$F,6,FALSE)</f>
        <v>4.1942041522491351</v>
      </c>
      <c r="K2049" s="2">
        <f t="shared" si="219"/>
        <v>79.872125399608123</v>
      </c>
      <c r="L2049" s="2">
        <f t="shared" si="220"/>
        <v>3335.9444444444443</v>
      </c>
      <c r="M2049" s="3">
        <f t="shared" si="221"/>
        <v>0.17200909788823576</v>
      </c>
      <c r="N2049" s="2">
        <f t="shared" si="222"/>
        <v>72.144127258746636</v>
      </c>
      <c r="O2049" s="2">
        <f t="shared" si="223"/>
        <v>43.217285844419237</v>
      </c>
    </row>
    <row r="2050" spans="1:15" x14ac:dyDescent="0.2">
      <c r="A2050" t="str">
        <f t="shared" si="217"/>
        <v>Frio County, Texas</v>
      </c>
      <c r="B2050" t="str">
        <f t="shared" si="218"/>
        <v>Frio County,</v>
      </c>
      <c r="C2050" t="s">
        <v>100</v>
      </c>
      <c r="D2050" t="s">
        <v>27</v>
      </c>
      <c r="E2050">
        <v>583</v>
      </c>
      <c r="F2050">
        <f>VLOOKUP(A2050,'[1]Population Data'!$A:$B, 2,FALSE)</f>
        <v>19394</v>
      </c>
      <c r="G2050">
        <f>VLOOKUP(A2050,'[1]Population Data'!$A:$C,3,FALSE)</f>
        <v>4624</v>
      </c>
      <c r="H2050">
        <f>VLOOKUP(A2050,'[1]Population Data'!$A:$D,4,FALSE)</f>
        <v>4619</v>
      </c>
      <c r="I2050" s="1">
        <f>VLOOKUP(A2050,'[1]Population Data'!$A:$E,5,FALSE)</f>
        <v>0.23816644322986491</v>
      </c>
      <c r="J2050" s="2">
        <f>VLOOKUP(A2050,'[1]Population Data'!$A:$F,6,FALSE)</f>
        <v>4.1942041522491351</v>
      </c>
      <c r="K2050" s="2">
        <f t="shared" si="219"/>
        <v>139.00134062081057</v>
      </c>
      <c r="L2050" s="2">
        <f t="shared" si="220"/>
        <v>3335.9444444444443</v>
      </c>
      <c r="M2050" s="3">
        <f t="shared" si="221"/>
        <v>0.17200909788823576</v>
      </c>
      <c r="N2050" s="2">
        <f t="shared" si="222"/>
        <v>72.144127258746636</v>
      </c>
      <c r="O2050" s="2">
        <f t="shared" si="223"/>
        <v>75.210978051631088</v>
      </c>
    </row>
    <row r="2051" spans="1:15" x14ac:dyDescent="0.2">
      <c r="A2051" t="str">
        <f t="shared" ref="A2051:A2114" si="224">CONCATENATE(B2051," ", "Texas")</f>
        <v>Frio County, Texas</v>
      </c>
      <c r="B2051" t="str">
        <f t="shared" ref="B2051:B2114" si="225">LEFT(C2051,FIND(",", C2051))</f>
        <v>Frio County,</v>
      </c>
      <c r="C2051" t="s">
        <v>100</v>
      </c>
      <c r="D2051" t="s">
        <v>28</v>
      </c>
      <c r="E2051">
        <v>713</v>
      </c>
      <c r="F2051">
        <f>VLOOKUP(A2051,'[1]Population Data'!$A:$B, 2,FALSE)</f>
        <v>19394</v>
      </c>
      <c r="G2051">
        <f>VLOOKUP(A2051,'[1]Population Data'!$A:$C,3,FALSE)</f>
        <v>4624</v>
      </c>
      <c r="H2051">
        <f>VLOOKUP(A2051,'[1]Population Data'!$A:$D,4,FALSE)</f>
        <v>4619</v>
      </c>
      <c r="I2051" s="1">
        <f>VLOOKUP(A2051,'[1]Population Data'!$A:$E,5,FALSE)</f>
        <v>0.23816644322986491</v>
      </c>
      <c r="J2051" s="2">
        <f>VLOOKUP(A2051,'[1]Population Data'!$A:$F,6,FALSE)</f>
        <v>4.1942041522491351</v>
      </c>
      <c r="K2051" s="2">
        <f t="shared" ref="K2051:K2114" si="226">E2051/J2051</f>
        <v>169.99649376095698</v>
      </c>
      <c r="L2051" s="2">
        <f t="shared" ref="L2051:L2114" si="227">(H2051/18)*13</f>
        <v>3335.9444444444443</v>
      </c>
      <c r="M2051" s="3">
        <f t="shared" ref="M2051:M2114" si="228">L2051/F2051</f>
        <v>0.17200909788823576</v>
      </c>
      <c r="N2051" s="2">
        <f t="shared" ref="N2051:N2114" si="229">M2051*J2051*100</f>
        <v>72.144127258746636</v>
      </c>
      <c r="O2051" s="2">
        <f t="shared" ref="O2051:O2114" si="230">0.75*N2051*K2051*(1/100)</f>
        <v>91.981865095734065</v>
      </c>
    </row>
    <row r="2052" spans="1:15" x14ac:dyDescent="0.2">
      <c r="A2052" t="str">
        <f t="shared" si="224"/>
        <v>Gaines County, Texas</v>
      </c>
      <c r="B2052" t="str">
        <f t="shared" si="225"/>
        <v>Gaines County,</v>
      </c>
      <c r="C2052" t="s">
        <v>101</v>
      </c>
      <c r="D2052" t="s">
        <v>4</v>
      </c>
      <c r="E2052">
        <v>89</v>
      </c>
      <c r="F2052">
        <f>VLOOKUP(A2052,'[1]Population Data'!$A:$B, 2,FALSE)</f>
        <v>20321</v>
      </c>
      <c r="G2052">
        <f>VLOOKUP(A2052,'[1]Population Data'!$A:$C,3,FALSE)</f>
        <v>5737</v>
      </c>
      <c r="H2052">
        <f>VLOOKUP(A2052,'[1]Population Data'!$A:$D,4,FALSE)</f>
        <v>7284</v>
      </c>
      <c r="I2052" s="1">
        <f>VLOOKUP(A2052,'[1]Population Data'!$A:$E,5,FALSE)</f>
        <v>0.35844692682446733</v>
      </c>
      <c r="J2052" s="2">
        <f>VLOOKUP(A2052,'[1]Population Data'!$A:$F,6,FALSE)</f>
        <v>3.5420951716925222</v>
      </c>
      <c r="K2052" s="2">
        <f t="shared" si="226"/>
        <v>25.126371733674524</v>
      </c>
      <c r="L2052" s="2">
        <f t="shared" si="227"/>
        <v>5260.666666666667</v>
      </c>
      <c r="M2052" s="3">
        <f t="shared" si="228"/>
        <v>0.25887833603989308</v>
      </c>
      <c r="N2052" s="2">
        <f t="shared" si="229"/>
        <v>91.697170414269962</v>
      </c>
      <c r="O2052" s="2">
        <f t="shared" si="230"/>
        <v>17.280128930662865</v>
      </c>
    </row>
    <row r="2053" spans="1:15" x14ac:dyDescent="0.2">
      <c r="A2053" t="str">
        <f t="shared" si="224"/>
        <v>Gaines County, Texas</v>
      </c>
      <c r="B2053" t="str">
        <f t="shared" si="225"/>
        <v>Gaines County,</v>
      </c>
      <c r="C2053" t="s">
        <v>101</v>
      </c>
      <c r="D2053" t="s">
        <v>5</v>
      </c>
      <c r="E2053">
        <v>74</v>
      </c>
      <c r="F2053">
        <f>VLOOKUP(A2053,'[1]Population Data'!$A:$B, 2,FALSE)</f>
        <v>20321</v>
      </c>
      <c r="G2053">
        <f>VLOOKUP(A2053,'[1]Population Data'!$A:$C,3,FALSE)</f>
        <v>5737</v>
      </c>
      <c r="H2053">
        <f>VLOOKUP(A2053,'[1]Population Data'!$A:$D,4,FALSE)</f>
        <v>7284</v>
      </c>
      <c r="I2053" s="1">
        <f>VLOOKUP(A2053,'[1]Population Data'!$A:$E,5,FALSE)</f>
        <v>0.35844692682446733</v>
      </c>
      <c r="J2053" s="2">
        <f>VLOOKUP(A2053,'[1]Population Data'!$A:$F,6,FALSE)</f>
        <v>3.5420951716925222</v>
      </c>
      <c r="K2053" s="2">
        <f t="shared" si="226"/>
        <v>20.891589980808032</v>
      </c>
      <c r="L2053" s="2">
        <f t="shared" si="227"/>
        <v>5260.666666666667</v>
      </c>
      <c r="M2053" s="3">
        <f t="shared" si="228"/>
        <v>0.25887833603989308</v>
      </c>
      <c r="N2053" s="2">
        <f t="shared" si="229"/>
        <v>91.697170414269962</v>
      </c>
      <c r="O2053" s="2">
        <f t="shared" si="230"/>
        <v>14.367747650214067</v>
      </c>
    </row>
    <row r="2054" spans="1:15" x14ac:dyDescent="0.2">
      <c r="A2054" t="str">
        <f t="shared" si="224"/>
        <v>Gaines County, Texas</v>
      </c>
      <c r="B2054" t="str">
        <f t="shared" si="225"/>
        <v>Gaines County,</v>
      </c>
      <c r="C2054" t="s">
        <v>101</v>
      </c>
      <c r="D2054" t="s">
        <v>6</v>
      </c>
      <c r="E2054">
        <v>271</v>
      </c>
      <c r="F2054">
        <f>VLOOKUP(A2054,'[1]Population Data'!$A:$B, 2,FALSE)</f>
        <v>20321</v>
      </c>
      <c r="G2054">
        <f>VLOOKUP(A2054,'[1]Population Data'!$A:$C,3,FALSE)</f>
        <v>5737</v>
      </c>
      <c r="H2054">
        <f>VLOOKUP(A2054,'[1]Population Data'!$A:$D,4,FALSE)</f>
        <v>7284</v>
      </c>
      <c r="I2054" s="1">
        <f>VLOOKUP(A2054,'[1]Population Data'!$A:$E,5,FALSE)</f>
        <v>0.35844692682446733</v>
      </c>
      <c r="J2054" s="2">
        <f>VLOOKUP(A2054,'[1]Population Data'!$A:$F,6,FALSE)</f>
        <v>3.5420951716925222</v>
      </c>
      <c r="K2054" s="2">
        <f t="shared" si="226"/>
        <v>76.508390335121305</v>
      </c>
      <c r="L2054" s="2">
        <f t="shared" si="227"/>
        <v>5260.666666666667</v>
      </c>
      <c r="M2054" s="3">
        <f t="shared" si="228"/>
        <v>0.25887833603989308</v>
      </c>
      <c r="N2054" s="2">
        <f t="shared" si="229"/>
        <v>91.697170414269962</v>
      </c>
      <c r="O2054" s="2">
        <f t="shared" si="230"/>
        <v>52.617021800108269</v>
      </c>
    </row>
    <row r="2055" spans="1:15" x14ac:dyDescent="0.2">
      <c r="A2055" t="str">
        <f t="shared" si="224"/>
        <v>Gaines County, Texas</v>
      </c>
      <c r="B2055" t="str">
        <f t="shared" si="225"/>
        <v>Gaines County,</v>
      </c>
      <c r="C2055" t="s">
        <v>101</v>
      </c>
      <c r="D2055" t="s">
        <v>7</v>
      </c>
      <c r="E2055">
        <v>65</v>
      </c>
      <c r="F2055">
        <f>VLOOKUP(A2055,'[1]Population Data'!$A:$B, 2,FALSE)</f>
        <v>20321</v>
      </c>
      <c r="G2055">
        <f>VLOOKUP(A2055,'[1]Population Data'!$A:$C,3,FALSE)</f>
        <v>5737</v>
      </c>
      <c r="H2055">
        <f>VLOOKUP(A2055,'[1]Population Data'!$A:$D,4,FALSE)</f>
        <v>7284</v>
      </c>
      <c r="I2055" s="1">
        <f>VLOOKUP(A2055,'[1]Population Data'!$A:$E,5,FALSE)</f>
        <v>0.35844692682446733</v>
      </c>
      <c r="J2055" s="2">
        <f>VLOOKUP(A2055,'[1]Population Data'!$A:$F,6,FALSE)</f>
        <v>3.5420951716925222</v>
      </c>
      <c r="K2055" s="2">
        <f t="shared" si="226"/>
        <v>18.350720929088137</v>
      </c>
      <c r="L2055" s="2">
        <f t="shared" si="227"/>
        <v>5260.666666666667</v>
      </c>
      <c r="M2055" s="3">
        <f t="shared" si="228"/>
        <v>0.25887833603989308</v>
      </c>
      <c r="N2055" s="2">
        <f t="shared" si="229"/>
        <v>91.697170414269962</v>
      </c>
      <c r="O2055" s="2">
        <f t="shared" si="230"/>
        <v>12.620318881944788</v>
      </c>
    </row>
    <row r="2056" spans="1:15" x14ac:dyDescent="0.2">
      <c r="A2056" t="str">
        <f t="shared" si="224"/>
        <v>Gaines County, Texas</v>
      </c>
      <c r="B2056" t="str">
        <f t="shared" si="225"/>
        <v>Gaines County,</v>
      </c>
      <c r="C2056" t="s">
        <v>101</v>
      </c>
      <c r="D2056" t="s">
        <v>8</v>
      </c>
      <c r="E2056">
        <v>70</v>
      </c>
      <c r="F2056">
        <f>VLOOKUP(A2056,'[1]Population Data'!$A:$B, 2,FALSE)</f>
        <v>20321</v>
      </c>
      <c r="G2056">
        <f>VLOOKUP(A2056,'[1]Population Data'!$A:$C,3,FALSE)</f>
        <v>5737</v>
      </c>
      <c r="H2056">
        <f>VLOOKUP(A2056,'[1]Population Data'!$A:$D,4,FALSE)</f>
        <v>7284</v>
      </c>
      <c r="I2056" s="1">
        <f>VLOOKUP(A2056,'[1]Population Data'!$A:$E,5,FALSE)</f>
        <v>0.35844692682446733</v>
      </c>
      <c r="J2056" s="2">
        <f>VLOOKUP(A2056,'[1]Population Data'!$A:$F,6,FALSE)</f>
        <v>3.5420951716925222</v>
      </c>
      <c r="K2056" s="2">
        <f t="shared" si="226"/>
        <v>19.7623148467103</v>
      </c>
      <c r="L2056" s="2">
        <f t="shared" si="227"/>
        <v>5260.666666666667</v>
      </c>
      <c r="M2056" s="3">
        <f t="shared" si="228"/>
        <v>0.25887833603989308</v>
      </c>
      <c r="N2056" s="2">
        <f t="shared" si="229"/>
        <v>91.697170414269962</v>
      </c>
      <c r="O2056" s="2">
        <f t="shared" si="230"/>
        <v>13.591112642094387</v>
      </c>
    </row>
    <row r="2057" spans="1:15" x14ac:dyDescent="0.2">
      <c r="A2057" t="str">
        <f t="shared" si="224"/>
        <v>Gaines County, Texas</v>
      </c>
      <c r="B2057" t="str">
        <f t="shared" si="225"/>
        <v>Gaines County,</v>
      </c>
      <c r="C2057" t="s">
        <v>101</v>
      </c>
      <c r="D2057" t="s">
        <v>9</v>
      </c>
      <c r="E2057">
        <v>77</v>
      </c>
      <c r="F2057">
        <f>VLOOKUP(A2057,'[1]Population Data'!$A:$B, 2,FALSE)</f>
        <v>20321</v>
      </c>
      <c r="G2057">
        <f>VLOOKUP(A2057,'[1]Population Data'!$A:$C,3,FALSE)</f>
        <v>5737</v>
      </c>
      <c r="H2057">
        <f>VLOOKUP(A2057,'[1]Population Data'!$A:$D,4,FALSE)</f>
        <v>7284</v>
      </c>
      <c r="I2057" s="1">
        <f>VLOOKUP(A2057,'[1]Population Data'!$A:$E,5,FALSE)</f>
        <v>0.35844692682446733</v>
      </c>
      <c r="J2057" s="2">
        <f>VLOOKUP(A2057,'[1]Population Data'!$A:$F,6,FALSE)</f>
        <v>3.5420951716925222</v>
      </c>
      <c r="K2057" s="2">
        <f t="shared" si="226"/>
        <v>21.738546331381329</v>
      </c>
      <c r="L2057" s="2">
        <f t="shared" si="227"/>
        <v>5260.666666666667</v>
      </c>
      <c r="M2057" s="3">
        <f t="shared" si="228"/>
        <v>0.25887833603989308</v>
      </c>
      <c r="N2057" s="2">
        <f t="shared" si="229"/>
        <v>91.697170414269962</v>
      </c>
      <c r="O2057" s="2">
        <f t="shared" si="230"/>
        <v>14.950223906303824</v>
      </c>
    </row>
    <row r="2058" spans="1:15" x14ac:dyDescent="0.2">
      <c r="A2058" t="str">
        <f t="shared" si="224"/>
        <v>Gaines County, Texas</v>
      </c>
      <c r="B2058" t="str">
        <f t="shared" si="225"/>
        <v>Gaines County,</v>
      </c>
      <c r="C2058" t="s">
        <v>101</v>
      </c>
      <c r="D2058" t="s">
        <v>10</v>
      </c>
      <c r="E2058">
        <v>1122</v>
      </c>
      <c r="F2058">
        <f>VLOOKUP(A2058,'[1]Population Data'!$A:$B, 2,FALSE)</f>
        <v>20321</v>
      </c>
      <c r="G2058">
        <f>VLOOKUP(A2058,'[1]Population Data'!$A:$C,3,FALSE)</f>
        <v>5737</v>
      </c>
      <c r="H2058">
        <f>VLOOKUP(A2058,'[1]Population Data'!$A:$D,4,FALSE)</f>
        <v>7284</v>
      </c>
      <c r="I2058" s="1">
        <f>VLOOKUP(A2058,'[1]Population Data'!$A:$E,5,FALSE)</f>
        <v>0.35844692682446733</v>
      </c>
      <c r="J2058" s="2">
        <f>VLOOKUP(A2058,'[1]Population Data'!$A:$F,6,FALSE)</f>
        <v>3.5420951716925222</v>
      </c>
      <c r="K2058" s="2">
        <f t="shared" si="226"/>
        <v>316.76167511441366</v>
      </c>
      <c r="L2058" s="2">
        <f t="shared" si="227"/>
        <v>5260.666666666667</v>
      </c>
      <c r="M2058" s="3">
        <f t="shared" si="228"/>
        <v>0.25887833603989308</v>
      </c>
      <c r="N2058" s="2">
        <f t="shared" si="229"/>
        <v>91.697170414269962</v>
      </c>
      <c r="O2058" s="2">
        <f t="shared" si="230"/>
        <v>217.84611977757004</v>
      </c>
    </row>
    <row r="2059" spans="1:15" x14ac:dyDescent="0.2">
      <c r="A2059" t="str">
        <f t="shared" si="224"/>
        <v>Gaines County, Texas</v>
      </c>
      <c r="B2059" t="str">
        <f t="shared" si="225"/>
        <v>Gaines County,</v>
      </c>
      <c r="C2059" t="s">
        <v>101</v>
      </c>
      <c r="D2059" t="s">
        <v>11</v>
      </c>
      <c r="E2059">
        <v>581</v>
      </c>
      <c r="F2059">
        <f>VLOOKUP(A2059,'[1]Population Data'!$A:$B, 2,FALSE)</f>
        <v>20321</v>
      </c>
      <c r="G2059">
        <f>VLOOKUP(A2059,'[1]Population Data'!$A:$C,3,FALSE)</f>
        <v>5737</v>
      </c>
      <c r="H2059">
        <f>VLOOKUP(A2059,'[1]Population Data'!$A:$D,4,FALSE)</f>
        <v>7284</v>
      </c>
      <c r="I2059" s="1">
        <f>VLOOKUP(A2059,'[1]Population Data'!$A:$E,5,FALSE)</f>
        <v>0.35844692682446733</v>
      </c>
      <c r="J2059" s="2">
        <f>VLOOKUP(A2059,'[1]Population Data'!$A:$F,6,FALSE)</f>
        <v>3.5420951716925222</v>
      </c>
      <c r="K2059" s="2">
        <f t="shared" si="226"/>
        <v>164.02721322769548</v>
      </c>
      <c r="L2059" s="2">
        <f t="shared" si="227"/>
        <v>5260.666666666667</v>
      </c>
      <c r="M2059" s="3">
        <f t="shared" si="228"/>
        <v>0.25887833603989308</v>
      </c>
      <c r="N2059" s="2">
        <f t="shared" si="229"/>
        <v>91.697170414269962</v>
      </c>
      <c r="O2059" s="2">
        <f t="shared" si="230"/>
        <v>112.80623492938341</v>
      </c>
    </row>
    <row r="2060" spans="1:15" x14ac:dyDescent="0.2">
      <c r="A2060" t="str">
        <f t="shared" si="224"/>
        <v>Gaines County, Texas</v>
      </c>
      <c r="B2060" t="str">
        <f t="shared" si="225"/>
        <v>Gaines County,</v>
      </c>
      <c r="C2060" t="s">
        <v>101</v>
      </c>
      <c r="D2060" t="s">
        <v>12</v>
      </c>
      <c r="E2060">
        <v>232</v>
      </c>
      <c r="F2060">
        <f>VLOOKUP(A2060,'[1]Population Data'!$A:$B, 2,FALSE)</f>
        <v>20321</v>
      </c>
      <c r="G2060">
        <f>VLOOKUP(A2060,'[1]Population Data'!$A:$C,3,FALSE)</f>
        <v>5737</v>
      </c>
      <c r="H2060">
        <f>VLOOKUP(A2060,'[1]Population Data'!$A:$D,4,FALSE)</f>
        <v>7284</v>
      </c>
      <c r="I2060" s="1">
        <f>VLOOKUP(A2060,'[1]Population Data'!$A:$E,5,FALSE)</f>
        <v>0.35844692682446733</v>
      </c>
      <c r="J2060" s="2">
        <f>VLOOKUP(A2060,'[1]Population Data'!$A:$F,6,FALSE)</f>
        <v>3.5420951716925222</v>
      </c>
      <c r="K2060" s="2">
        <f t="shared" si="226"/>
        <v>65.497957777668418</v>
      </c>
      <c r="L2060" s="2">
        <f t="shared" si="227"/>
        <v>5260.666666666667</v>
      </c>
      <c r="M2060" s="3">
        <f t="shared" si="228"/>
        <v>0.25887833603989308</v>
      </c>
      <c r="N2060" s="2">
        <f t="shared" si="229"/>
        <v>91.697170414269962</v>
      </c>
      <c r="O2060" s="2">
        <f t="shared" si="230"/>
        <v>45.044830470941399</v>
      </c>
    </row>
    <row r="2061" spans="1:15" x14ac:dyDescent="0.2">
      <c r="A2061" t="str">
        <f t="shared" si="224"/>
        <v>Gaines County, Texas</v>
      </c>
      <c r="B2061" t="str">
        <f t="shared" si="225"/>
        <v>Gaines County,</v>
      </c>
      <c r="C2061" t="s">
        <v>101</v>
      </c>
      <c r="D2061" t="s">
        <v>13</v>
      </c>
      <c r="E2061">
        <v>0</v>
      </c>
      <c r="F2061">
        <f>VLOOKUP(A2061,'[1]Population Data'!$A:$B, 2,FALSE)</f>
        <v>20321</v>
      </c>
      <c r="G2061">
        <f>VLOOKUP(A2061,'[1]Population Data'!$A:$C,3,FALSE)</f>
        <v>5737</v>
      </c>
      <c r="H2061">
        <f>VLOOKUP(A2061,'[1]Population Data'!$A:$D,4,FALSE)</f>
        <v>7284</v>
      </c>
      <c r="I2061" s="1">
        <f>VLOOKUP(A2061,'[1]Population Data'!$A:$E,5,FALSE)</f>
        <v>0.35844692682446733</v>
      </c>
      <c r="J2061" s="2">
        <f>VLOOKUP(A2061,'[1]Population Data'!$A:$F,6,FALSE)</f>
        <v>3.5420951716925222</v>
      </c>
      <c r="K2061" s="2">
        <f t="shared" si="226"/>
        <v>0</v>
      </c>
      <c r="L2061" s="2">
        <f t="shared" si="227"/>
        <v>5260.666666666667</v>
      </c>
      <c r="M2061" s="3">
        <f t="shared" si="228"/>
        <v>0.25887833603989308</v>
      </c>
      <c r="N2061" s="2">
        <f t="shared" si="229"/>
        <v>91.697170414269962</v>
      </c>
      <c r="O2061" s="2">
        <f t="shared" si="230"/>
        <v>0</v>
      </c>
    </row>
    <row r="2062" spans="1:15" x14ac:dyDescent="0.2">
      <c r="A2062" t="str">
        <f t="shared" si="224"/>
        <v>Gaines County, Texas</v>
      </c>
      <c r="B2062" t="str">
        <f t="shared" si="225"/>
        <v>Gaines County,</v>
      </c>
      <c r="C2062" t="s">
        <v>101</v>
      </c>
      <c r="D2062" t="s">
        <v>14</v>
      </c>
      <c r="E2062">
        <v>332</v>
      </c>
      <c r="F2062">
        <f>VLOOKUP(A2062,'[1]Population Data'!$A:$B, 2,FALSE)</f>
        <v>20321</v>
      </c>
      <c r="G2062">
        <f>VLOOKUP(A2062,'[1]Population Data'!$A:$C,3,FALSE)</f>
        <v>5737</v>
      </c>
      <c r="H2062">
        <f>VLOOKUP(A2062,'[1]Population Data'!$A:$D,4,FALSE)</f>
        <v>7284</v>
      </c>
      <c r="I2062" s="1">
        <f>VLOOKUP(A2062,'[1]Population Data'!$A:$E,5,FALSE)</f>
        <v>0.35844692682446733</v>
      </c>
      <c r="J2062" s="2">
        <f>VLOOKUP(A2062,'[1]Population Data'!$A:$F,6,FALSE)</f>
        <v>3.5420951716925222</v>
      </c>
      <c r="K2062" s="2">
        <f t="shared" si="226"/>
        <v>93.729836130111707</v>
      </c>
      <c r="L2062" s="2">
        <f t="shared" si="227"/>
        <v>5260.666666666667</v>
      </c>
      <c r="M2062" s="3">
        <f t="shared" si="228"/>
        <v>0.25887833603989308</v>
      </c>
      <c r="N2062" s="2">
        <f t="shared" si="229"/>
        <v>91.697170414269962</v>
      </c>
      <c r="O2062" s="2">
        <f t="shared" si="230"/>
        <v>64.460705673933376</v>
      </c>
    </row>
    <row r="2063" spans="1:15" x14ac:dyDescent="0.2">
      <c r="A2063" t="str">
        <f t="shared" si="224"/>
        <v>Gaines County, Texas</v>
      </c>
      <c r="B2063" t="str">
        <f t="shared" si="225"/>
        <v>Gaines County,</v>
      </c>
      <c r="C2063" t="s">
        <v>101</v>
      </c>
      <c r="D2063" t="s">
        <v>15</v>
      </c>
      <c r="E2063">
        <v>63</v>
      </c>
      <c r="F2063">
        <f>VLOOKUP(A2063,'[1]Population Data'!$A:$B, 2,FALSE)</f>
        <v>20321</v>
      </c>
      <c r="G2063">
        <f>VLOOKUP(A2063,'[1]Population Data'!$A:$C,3,FALSE)</f>
        <v>5737</v>
      </c>
      <c r="H2063">
        <f>VLOOKUP(A2063,'[1]Population Data'!$A:$D,4,FALSE)</f>
        <v>7284</v>
      </c>
      <c r="I2063" s="1">
        <f>VLOOKUP(A2063,'[1]Population Data'!$A:$E,5,FALSE)</f>
        <v>0.35844692682446733</v>
      </c>
      <c r="J2063" s="2">
        <f>VLOOKUP(A2063,'[1]Population Data'!$A:$F,6,FALSE)</f>
        <v>3.5420951716925222</v>
      </c>
      <c r="K2063" s="2">
        <f t="shared" si="226"/>
        <v>17.786083362039271</v>
      </c>
      <c r="L2063" s="2">
        <f t="shared" si="227"/>
        <v>5260.666666666667</v>
      </c>
      <c r="M2063" s="3">
        <f t="shared" si="228"/>
        <v>0.25887833603989308</v>
      </c>
      <c r="N2063" s="2">
        <f t="shared" si="229"/>
        <v>91.697170414269962</v>
      </c>
      <c r="O2063" s="2">
        <f t="shared" si="230"/>
        <v>12.232001377884949</v>
      </c>
    </row>
    <row r="2064" spans="1:15" x14ac:dyDescent="0.2">
      <c r="A2064" t="str">
        <f t="shared" si="224"/>
        <v>Gaines County, Texas</v>
      </c>
      <c r="B2064" t="str">
        <f t="shared" si="225"/>
        <v>Gaines County,</v>
      </c>
      <c r="C2064" t="s">
        <v>101</v>
      </c>
      <c r="D2064" t="s">
        <v>16</v>
      </c>
      <c r="E2064">
        <v>103</v>
      </c>
      <c r="F2064">
        <f>VLOOKUP(A2064,'[1]Population Data'!$A:$B, 2,FALSE)</f>
        <v>20321</v>
      </c>
      <c r="G2064">
        <f>VLOOKUP(A2064,'[1]Population Data'!$A:$C,3,FALSE)</f>
        <v>5737</v>
      </c>
      <c r="H2064">
        <f>VLOOKUP(A2064,'[1]Population Data'!$A:$D,4,FALSE)</f>
        <v>7284</v>
      </c>
      <c r="I2064" s="1">
        <f>VLOOKUP(A2064,'[1]Population Data'!$A:$E,5,FALSE)</f>
        <v>0.35844692682446733</v>
      </c>
      <c r="J2064" s="2">
        <f>VLOOKUP(A2064,'[1]Population Data'!$A:$F,6,FALSE)</f>
        <v>3.5420951716925222</v>
      </c>
      <c r="K2064" s="2">
        <f t="shared" si="226"/>
        <v>29.078834703016582</v>
      </c>
      <c r="L2064" s="2">
        <f t="shared" si="227"/>
        <v>5260.666666666667</v>
      </c>
      <c r="M2064" s="3">
        <f t="shared" si="228"/>
        <v>0.25887833603989308</v>
      </c>
      <c r="N2064" s="2">
        <f t="shared" si="229"/>
        <v>91.697170414269962</v>
      </c>
      <c r="O2064" s="2">
        <f t="shared" si="230"/>
        <v>19.998351459081739</v>
      </c>
    </row>
    <row r="2065" spans="1:15" x14ac:dyDescent="0.2">
      <c r="A2065" t="str">
        <f t="shared" si="224"/>
        <v>Gaines County, Texas</v>
      </c>
      <c r="B2065" t="str">
        <f t="shared" si="225"/>
        <v>Gaines County,</v>
      </c>
      <c r="C2065" t="s">
        <v>101</v>
      </c>
      <c r="D2065" t="s">
        <v>17</v>
      </c>
      <c r="E2065">
        <v>135</v>
      </c>
      <c r="F2065">
        <f>VLOOKUP(A2065,'[1]Population Data'!$A:$B, 2,FALSE)</f>
        <v>20321</v>
      </c>
      <c r="G2065">
        <f>VLOOKUP(A2065,'[1]Population Data'!$A:$C,3,FALSE)</f>
        <v>5737</v>
      </c>
      <c r="H2065">
        <f>VLOOKUP(A2065,'[1]Population Data'!$A:$D,4,FALSE)</f>
        <v>7284</v>
      </c>
      <c r="I2065" s="1">
        <f>VLOOKUP(A2065,'[1]Population Data'!$A:$E,5,FALSE)</f>
        <v>0.35844692682446733</v>
      </c>
      <c r="J2065" s="2">
        <f>VLOOKUP(A2065,'[1]Population Data'!$A:$F,6,FALSE)</f>
        <v>3.5420951716925222</v>
      </c>
      <c r="K2065" s="2">
        <f t="shared" si="226"/>
        <v>38.113035775798437</v>
      </c>
      <c r="L2065" s="2">
        <f t="shared" si="227"/>
        <v>5260.666666666667</v>
      </c>
      <c r="M2065" s="3">
        <f t="shared" si="228"/>
        <v>0.25887833603989308</v>
      </c>
      <c r="N2065" s="2">
        <f t="shared" si="229"/>
        <v>91.697170414269962</v>
      </c>
      <c r="O2065" s="2">
        <f t="shared" si="230"/>
        <v>26.211431524039178</v>
      </c>
    </row>
    <row r="2066" spans="1:15" x14ac:dyDescent="0.2">
      <c r="A2066" t="str">
        <f t="shared" si="224"/>
        <v>Gaines County, Texas</v>
      </c>
      <c r="B2066" t="str">
        <f t="shared" si="225"/>
        <v>Gaines County,</v>
      </c>
      <c r="C2066" t="s">
        <v>101</v>
      </c>
      <c r="D2066" t="s">
        <v>18</v>
      </c>
      <c r="E2066">
        <v>672</v>
      </c>
      <c r="F2066">
        <f>VLOOKUP(A2066,'[1]Population Data'!$A:$B, 2,FALSE)</f>
        <v>20321</v>
      </c>
      <c r="G2066">
        <f>VLOOKUP(A2066,'[1]Population Data'!$A:$C,3,FALSE)</f>
        <v>5737</v>
      </c>
      <c r="H2066">
        <f>VLOOKUP(A2066,'[1]Population Data'!$A:$D,4,FALSE)</f>
        <v>7284</v>
      </c>
      <c r="I2066" s="1">
        <f>VLOOKUP(A2066,'[1]Population Data'!$A:$E,5,FALSE)</f>
        <v>0.35844692682446733</v>
      </c>
      <c r="J2066" s="2">
        <f>VLOOKUP(A2066,'[1]Population Data'!$A:$F,6,FALSE)</f>
        <v>3.5420951716925222</v>
      </c>
      <c r="K2066" s="2">
        <f t="shared" si="226"/>
        <v>189.71822252841889</v>
      </c>
      <c r="L2066" s="2">
        <f t="shared" si="227"/>
        <v>5260.666666666667</v>
      </c>
      <c r="M2066" s="3">
        <f t="shared" si="228"/>
        <v>0.25887833603989308</v>
      </c>
      <c r="N2066" s="2">
        <f t="shared" si="229"/>
        <v>91.697170414269962</v>
      </c>
      <c r="O2066" s="2">
        <f t="shared" si="230"/>
        <v>130.47468136410612</v>
      </c>
    </row>
    <row r="2067" spans="1:15" x14ac:dyDescent="0.2">
      <c r="A2067" t="str">
        <f t="shared" si="224"/>
        <v>Gaines County, Texas</v>
      </c>
      <c r="B2067" t="str">
        <f t="shared" si="225"/>
        <v>Gaines County,</v>
      </c>
      <c r="C2067" t="s">
        <v>101</v>
      </c>
      <c r="D2067" t="s">
        <v>19</v>
      </c>
      <c r="E2067">
        <v>61</v>
      </c>
      <c r="F2067">
        <f>VLOOKUP(A2067,'[1]Population Data'!$A:$B, 2,FALSE)</f>
        <v>20321</v>
      </c>
      <c r="G2067">
        <f>VLOOKUP(A2067,'[1]Population Data'!$A:$C,3,FALSE)</f>
        <v>5737</v>
      </c>
      <c r="H2067">
        <f>VLOOKUP(A2067,'[1]Population Data'!$A:$D,4,FALSE)</f>
        <v>7284</v>
      </c>
      <c r="I2067" s="1">
        <f>VLOOKUP(A2067,'[1]Population Data'!$A:$E,5,FALSE)</f>
        <v>0.35844692682446733</v>
      </c>
      <c r="J2067" s="2">
        <f>VLOOKUP(A2067,'[1]Population Data'!$A:$F,6,FALSE)</f>
        <v>3.5420951716925222</v>
      </c>
      <c r="K2067" s="2">
        <f t="shared" si="226"/>
        <v>17.221445794990405</v>
      </c>
      <c r="L2067" s="2">
        <f t="shared" si="227"/>
        <v>5260.666666666667</v>
      </c>
      <c r="M2067" s="3">
        <f t="shared" si="228"/>
        <v>0.25887833603989308</v>
      </c>
      <c r="N2067" s="2">
        <f t="shared" si="229"/>
        <v>91.697170414269962</v>
      </c>
      <c r="O2067" s="2">
        <f t="shared" si="230"/>
        <v>11.84368387382511</v>
      </c>
    </row>
    <row r="2068" spans="1:15" x14ac:dyDescent="0.2">
      <c r="A2068" t="str">
        <f t="shared" si="224"/>
        <v>Gaines County, Texas</v>
      </c>
      <c r="B2068" t="str">
        <f t="shared" si="225"/>
        <v>Gaines County,</v>
      </c>
      <c r="C2068" t="s">
        <v>101</v>
      </c>
      <c r="D2068" t="s">
        <v>20</v>
      </c>
      <c r="E2068">
        <v>39</v>
      </c>
      <c r="F2068">
        <f>VLOOKUP(A2068,'[1]Population Data'!$A:$B, 2,FALSE)</f>
        <v>20321</v>
      </c>
      <c r="G2068">
        <f>VLOOKUP(A2068,'[1]Population Data'!$A:$C,3,FALSE)</f>
        <v>5737</v>
      </c>
      <c r="H2068">
        <f>VLOOKUP(A2068,'[1]Population Data'!$A:$D,4,FALSE)</f>
        <v>7284</v>
      </c>
      <c r="I2068" s="1">
        <f>VLOOKUP(A2068,'[1]Population Data'!$A:$E,5,FALSE)</f>
        <v>0.35844692682446733</v>
      </c>
      <c r="J2068" s="2">
        <f>VLOOKUP(A2068,'[1]Population Data'!$A:$F,6,FALSE)</f>
        <v>3.5420951716925222</v>
      </c>
      <c r="K2068" s="2">
        <f t="shared" si="226"/>
        <v>11.010432557452882</v>
      </c>
      <c r="L2068" s="2">
        <f t="shared" si="227"/>
        <v>5260.666666666667</v>
      </c>
      <c r="M2068" s="3">
        <f t="shared" si="228"/>
        <v>0.25887833603989308</v>
      </c>
      <c r="N2068" s="2">
        <f t="shared" si="229"/>
        <v>91.697170414269962</v>
      </c>
      <c r="O2068" s="2">
        <f t="shared" si="230"/>
        <v>7.5721913291668725</v>
      </c>
    </row>
    <row r="2069" spans="1:15" x14ac:dyDescent="0.2">
      <c r="A2069" t="str">
        <f t="shared" si="224"/>
        <v>Gaines County, Texas</v>
      </c>
      <c r="B2069" t="str">
        <f t="shared" si="225"/>
        <v>Gaines County,</v>
      </c>
      <c r="C2069" t="s">
        <v>101</v>
      </c>
      <c r="D2069" t="s">
        <v>21</v>
      </c>
      <c r="E2069">
        <v>62</v>
      </c>
      <c r="F2069">
        <f>VLOOKUP(A2069,'[1]Population Data'!$A:$B, 2,FALSE)</f>
        <v>20321</v>
      </c>
      <c r="G2069">
        <f>VLOOKUP(A2069,'[1]Population Data'!$A:$C,3,FALSE)</f>
        <v>5737</v>
      </c>
      <c r="H2069">
        <f>VLOOKUP(A2069,'[1]Population Data'!$A:$D,4,FALSE)</f>
        <v>7284</v>
      </c>
      <c r="I2069" s="1">
        <f>VLOOKUP(A2069,'[1]Population Data'!$A:$E,5,FALSE)</f>
        <v>0.35844692682446733</v>
      </c>
      <c r="J2069" s="2">
        <f>VLOOKUP(A2069,'[1]Population Data'!$A:$F,6,FALSE)</f>
        <v>3.5420951716925222</v>
      </c>
      <c r="K2069" s="2">
        <f t="shared" si="226"/>
        <v>17.503764578514836</v>
      </c>
      <c r="L2069" s="2">
        <f t="shared" si="227"/>
        <v>5260.666666666667</v>
      </c>
      <c r="M2069" s="3">
        <f t="shared" si="228"/>
        <v>0.25887833603989308</v>
      </c>
      <c r="N2069" s="2">
        <f t="shared" si="229"/>
        <v>91.697170414269962</v>
      </c>
      <c r="O2069" s="2">
        <f t="shared" si="230"/>
        <v>12.037842625855028</v>
      </c>
    </row>
    <row r="2070" spans="1:15" x14ac:dyDescent="0.2">
      <c r="A2070" t="str">
        <f t="shared" si="224"/>
        <v>Gaines County, Texas</v>
      </c>
      <c r="B2070" t="str">
        <f t="shared" si="225"/>
        <v>Gaines County,</v>
      </c>
      <c r="C2070" t="s">
        <v>101</v>
      </c>
      <c r="D2070" t="s">
        <v>22</v>
      </c>
      <c r="E2070">
        <v>1103</v>
      </c>
      <c r="F2070">
        <f>VLOOKUP(A2070,'[1]Population Data'!$A:$B, 2,FALSE)</f>
        <v>20321</v>
      </c>
      <c r="G2070">
        <f>VLOOKUP(A2070,'[1]Population Data'!$A:$C,3,FALSE)</f>
        <v>5737</v>
      </c>
      <c r="H2070">
        <f>VLOOKUP(A2070,'[1]Population Data'!$A:$D,4,FALSE)</f>
        <v>7284</v>
      </c>
      <c r="I2070" s="1">
        <f>VLOOKUP(A2070,'[1]Population Data'!$A:$E,5,FALSE)</f>
        <v>0.35844692682446733</v>
      </c>
      <c r="J2070" s="2">
        <f>VLOOKUP(A2070,'[1]Population Data'!$A:$F,6,FALSE)</f>
        <v>3.5420951716925222</v>
      </c>
      <c r="K2070" s="2">
        <f t="shared" si="226"/>
        <v>311.39761822744941</v>
      </c>
      <c r="L2070" s="2">
        <f t="shared" si="227"/>
        <v>5260.666666666667</v>
      </c>
      <c r="M2070" s="3">
        <f t="shared" si="228"/>
        <v>0.25887833603989308</v>
      </c>
      <c r="N2070" s="2">
        <f t="shared" si="229"/>
        <v>91.697170414269962</v>
      </c>
      <c r="O2070" s="2">
        <f t="shared" si="230"/>
        <v>214.15710348900154</v>
      </c>
    </row>
    <row r="2071" spans="1:15" x14ac:dyDescent="0.2">
      <c r="A2071" t="str">
        <f t="shared" si="224"/>
        <v>Gaines County, Texas</v>
      </c>
      <c r="B2071" t="str">
        <f t="shared" si="225"/>
        <v>Gaines County,</v>
      </c>
      <c r="C2071" t="s">
        <v>101</v>
      </c>
      <c r="D2071" t="s">
        <v>23</v>
      </c>
      <c r="E2071">
        <v>192</v>
      </c>
      <c r="F2071">
        <f>VLOOKUP(A2071,'[1]Population Data'!$A:$B, 2,FALSE)</f>
        <v>20321</v>
      </c>
      <c r="G2071">
        <f>VLOOKUP(A2071,'[1]Population Data'!$A:$C,3,FALSE)</f>
        <v>5737</v>
      </c>
      <c r="H2071">
        <f>VLOOKUP(A2071,'[1]Population Data'!$A:$D,4,FALSE)</f>
        <v>7284</v>
      </c>
      <c r="I2071" s="1">
        <f>VLOOKUP(A2071,'[1]Population Data'!$A:$E,5,FALSE)</f>
        <v>0.35844692682446733</v>
      </c>
      <c r="J2071" s="2">
        <f>VLOOKUP(A2071,'[1]Population Data'!$A:$F,6,FALSE)</f>
        <v>3.5420951716925222</v>
      </c>
      <c r="K2071" s="2">
        <f t="shared" si="226"/>
        <v>54.205206436691107</v>
      </c>
      <c r="L2071" s="2">
        <f t="shared" si="227"/>
        <v>5260.666666666667</v>
      </c>
      <c r="M2071" s="3">
        <f t="shared" si="228"/>
        <v>0.25887833603989308</v>
      </c>
      <c r="N2071" s="2">
        <f t="shared" si="229"/>
        <v>91.697170414269962</v>
      </c>
      <c r="O2071" s="2">
        <f t="shared" si="230"/>
        <v>37.278480389744608</v>
      </c>
    </row>
    <row r="2072" spans="1:15" x14ac:dyDescent="0.2">
      <c r="A2072" t="str">
        <f t="shared" si="224"/>
        <v>Gaines County, Texas</v>
      </c>
      <c r="B2072" t="str">
        <f t="shared" si="225"/>
        <v>Gaines County,</v>
      </c>
      <c r="C2072" t="s">
        <v>101</v>
      </c>
      <c r="D2072" t="s">
        <v>24</v>
      </c>
      <c r="E2072">
        <v>809</v>
      </c>
      <c r="F2072">
        <f>VLOOKUP(A2072,'[1]Population Data'!$A:$B, 2,FALSE)</f>
        <v>20321</v>
      </c>
      <c r="G2072">
        <f>VLOOKUP(A2072,'[1]Population Data'!$A:$C,3,FALSE)</f>
        <v>5737</v>
      </c>
      <c r="H2072">
        <f>VLOOKUP(A2072,'[1]Population Data'!$A:$D,4,FALSE)</f>
        <v>7284</v>
      </c>
      <c r="I2072" s="1">
        <f>VLOOKUP(A2072,'[1]Population Data'!$A:$E,5,FALSE)</f>
        <v>0.35844692682446733</v>
      </c>
      <c r="J2072" s="2">
        <f>VLOOKUP(A2072,'[1]Population Data'!$A:$F,6,FALSE)</f>
        <v>3.5420951716925222</v>
      </c>
      <c r="K2072" s="2">
        <f t="shared" si="226"/>
        <v>228.39589587126619</v>
      </c>
      <c r="L2072" s="2">
        <f t="shared" si="227"/>
        <v>5260.666666666667</v>
      </c>
      <c r="M2072" s="3">
        <f t="shared" si="228"/>
        <v>0.25887833603989308</v>
      </c>
      <c r="N2072" s="2">
        <f t="shared" si="229"/>
        <v>91.697170414269962</v>
      </c>
      <c r="O2072" s="2">
        <f t="shared" si="230"/>
        <v>157.07443039220513</v>
      </c>
    </row>
    <row r="2073" spans="1:15" x14ac:dyDescent="0.2">
      <c r="A2073" t="str">
        <f t="shared" si="224"/>
        <v>Gaines County, Texas</v>
      </c>
      <c r="B2073" t="str">
        <f t="shared" si="225"/>
        <v>Gaines County,</v>
      </c>
      <c r="C2073" t="s">
        <v>101</v>
      </c>
      <c r="D2073" t="s">
        <v>25</v>
      </c>
      <c r="E2073">
        <v>158</v>
      </c>
      <c r="F2073">
        <f>VLOOKUP(A2073,'[1]Population Data'!$A:$B, 2,FALSE)</f>
        <v>20321</v>
      </c>
      <c r="G2073">
        <f>VLOOKUP(A2073,'[1]Population Data'!$A:$C,3,FALSE)</f>
        <v>5737</v>
      </c>
      <c r="H2073">
        <f>VLOOKUP(A2073,'[1]Population Data'!$A:$D,4,FALSE)</f>
        <v>7284</v>
      </c>
      <c r="I2073" s="1">
        <f>VLOOKUP(A2073,'[1]Population Data'!$A:$E,5,FALSE)</f>
        <v>0.35844692682446733</v>
      </c>
      <c r="J2073" s="2">
        <f>VLOOKUP(A2073,'[1]Population Data'!$A:$F,6,FALSE)</f>
        <v>3.5420951716925222</v>
      </c>
      <c r="K2073" s="2">
        <f t="shared" si="226"/>
        <v>44.60636779686039</v>
      </c>
      <c r="L2073" s="2">
        <f t="shared" si="227"/>
        <v>5260.666666666667</v>
      </c>
      <c r="M2073" s="3">
        <f t="shared" si="228"/>
        <v>0.25887833603989308</v>
      </c>
      <c r="N2073" s="2">
        <f t="shared" si="229"/>
        <v>91.697170414269962</v>
      </c>
      <c r="O2073" s="2">
        <f t="shared" si="230"/>
        <v>30.677082820727332</v>
      </c>
    </row>
    <row r="2074" spans="1:15" x14ac:dyDescent="0.2">
      <c r="A2074" t="str">
        <f t="shared" si="224"/>
        <v>Gaines County, Texas</v>
      </c>
      <c r="B2074" t="str">
        <f t="shared" si="225"/>
        <v>Gaines County,</v>
      </c>
      <c r="C2074" t="s">
        <v>101</v>
      </c>
      <c r="D2074" t="s">
        <v>26</v>
      </c>
      <c r="E2074">
        <v>557</v>
      </c>
      <c r="F2074">
        <f>VLOOKUP(A2074,'[1]Population Data'!$A:$B, 2,FALSE)</f>
        <v>20321</v>
      </c>
      <c r="G2074">
        <f>VLOOKUP(A2074,'[1]Population Data'!$A:$C,3,FALSE)</f>
        <v>5737</v>
      </c>
      <c r="H2074">
        <f>VLOOKUP(A2074,'[1]Population Data'!$A:$D,4,FALSE)</f>
        <v>7284</v>
      </c>
      <c r="I2074" s="1">
        <f>VLOOKUP(A2074,'[1]Population Data'!$A:$E,5,FALSE)</f>
        <v>0.35844692682446733</v>
      </c>
      <c r="J2074" s="2">
        <f>VLOOKUP(A2074,'[1]Population Data'!$A:$F,6,FALSE)</f>
        <v>3.5420951716925222</v>
      </c>
      <c r="K2074" s="2">
        <f t="shared" si="226"/>
        <v>157.25156242310911</v>
      </c>
      <c r="L2074" s="2">
        <f t="shared" si="227"/>
        <v>5260.666666666667</v>
      </c>
      <c r="M2074" s="3">
        <f t="shared" si="228"/>
        <v>0.25887833603989308</v>
      </c>
      <c r="N2074" s="2">
        <f t="shared" si="229"/>
        <v>91.697170414269962</v>
      </c>
      <c r="O2074" s="2">
        <f t="shared" si="230"/>
        <v>108.14642488066535</v>
      </c>
    </row>
    <row r="2075" spans="1:15" x14ac:dyDescent="0.2">
      <c r="A2075" t="str">
        <f t="shared" si="224"/>
        <v>Gaines County, Texas</v>
      </c>
      <c r="B2075" t="str">
        <f t="shared" si="225"/>
        <v>Gaines County,</v>
      </c>
      <c r="C2075" t="s">
        <v>101</v>
      </c>
      <c r="D2075" t="s">
        <v>27</v>
      </c>
      <c r="E2075">
        <v>703</v>
      </c>
      <c r="F2075">
        <f>VLOOKUP(A2075,'[1]Population Data'!$A:$B, 2,FALSE)</f>
        <v>20321</v>
      </c>
      <c r="G2075">
        <f>VLOOKUP(A2075,'[1]Population Data'!$A:$C,3,FALSE)</f>
        <v>5737</v>
      </c>
      <c r="H2075">
        <f>VLOOKUP(A2075,'[1]Population Data'!$A:$D,4,FALSE)</f>
        <v>7284</v>
      </c>
      <c r="I2075" s="1">
        <f>VLOOKUP(A2075,'[1]Population Data'!$A:$E,5,FALSE)</f>
        <v>0.35844692682446733</v>
      </c>
      <c r="J2075" s="2">
        <f>VLOOKUP(A2075,'[1]Population Data'!$A:$F,6,FALSE)</f>
        <v>3.5420951716925222</v>
      </c>
      <c r="K2075" s="2">
        <f t="shared" si="226"/>
        <v>198.47010481767629</v>
      </c>
      <c r="L2075" s="2">
        <f t="shared" si="227"/>
        <v>5260.666666666667</v>
      </c>
      <c r="M2075" s="3">
        <f t="shared" si="228"/>
        <v>0.25887833603989308</v>
      </c>
      <c r="N2075" s="2">
        <f t="shared" si="229"/>
        <v>91.697170414269962</v>
      </c>
      <c r="O2075" s="2">
        <f t="shared" si="230"/>
        <v>136.49360267703364</v>
      </c>
    </row>
    <row r="2076" spans="1:15" x14ac:dyDescent="0.2">
      <c r="A2076" t="str">
        <f t="shared" si="224"/>
        <v>Gaines County, Texas</v>
      </c>
      <c r="B2076" t="str">
        <f t="shared" si="225"/>
        <v>Gaines County,</v>
      </c>
      <c r="C2076" t="s">
        <v>101</v>
      </c>
      <c r="D2076" t="s">
        <v>28</v>
      </c>
      <c r="E2076">
        <v>564</v>
      </c>
      <c r="F2076">
        <f>VLOOKUP(A2076,'[1]Population Data'!$A:$B, 2,FALSE)</f>
        <v>20321</v>
      </c>
      <c r="G2076">
        <f>VLOOKUP(A2076,'[1]Population Data'!$A:$C,3,FALSE)</f>
        <v>5737</v>
      </c>
      <c r="H2076">
        <f>VLOOKUP(A2076,'[1]Population Data'!$A:$D,4,FALSE)</f>
        <v>7284</v>
      </c>
      <c r="I2076" s="1">
        <f>VLOOKUP(A2076,'[1]Population Data'!$A:$E,5,FALSE)</f>
        <v>0.35844692682446733</v>
      </c>
      <c r="J2076" s="2">
        <f>VLOOKUP(A2076,'[1]Population Data'!$A:$F,6,FALSE)</f>
        <v>3.5420951716925222</v>
      </c>
      <c r="K2076" s="2">
        <f t="shared" si="226"/>
        <v>159.22779390778012</v>
      </c>
      <c r="L2076" s="2">
        <f t="shared" si="227"/>
        <v>5260.666666666667</v>
      </c>
      <c r="M2076" s="3">
        <f t="shared" si="228"/>
        <v>0.25887833603989308</v>
      </c>
      <c r="N2076" s="2">
        <f t="shared" si="229"/>
        <v>91.697170414269962</v>
      </c>
      <c r="O2076" s="2">
        <f t="shared" si="230"/>
        <v>109.50553614487477</v>
      </c>
    </row>
    <row r="2077" spans="1:15" x14ac:dyDescent="0.2">
      <c r="A2077" t="str">
        <f t="shared" si="224"/>
        <v>Galveston County, Texas</v>
      </c>
      <c r="B2077" t="str">
        <f t="shared" si="225"/>
        <v>Galveston County,</v>
      </c>
      <c r="C2077" t="s">
        <v>271</v>
      </c>
      <c r="D2077" t="s">
        <v>4</v>
      </c>
      <c r="E2077">
        <v>3982</v>
      </c>
      <c r="F2077">
        <f>VLOOKUP(A2077,'[1]Population Data'!$A:$B, 2,FALSE)</f>
        <v>337890</v>
      </c>
      <c r="G2077">
        <f>VLOOKUP(A2077,'[1]Population Data'!$A:$C,3,FALSE)</f>
        <v>119181</v>
      </c>
      <c r="H2077">
        <f>VLOOKUP(A2077,'[1]Population Data'!$A:$D,4,FALSE)</f>
        <v>81756</v>
      </c>
      <c r="I2077" s="1">
        <f>VLOOKUP(A2077,'[1]Population Data'!$A:$E,5,FALSE)</f>
        <v>0.24196040131403712</v>
      </c>
      <c r="J2077" s="2">
        <f>VLOOKUP(A2077,'[1]Population Data'!$A:$F,6,FALSE)</f>
        <v>2.8350995544591839</v>
      </c>
      <c r="K2077" s="2">
        <f t="shared" si="226"/>
        <v>1404.5362159282606</v>
      </c>
      <c r="L2077" s="2">
        <f t="shared" si="227"/>
        <v>59046</v>
      </c>
      <c r="M2077" s="3">
        <f t="shared" si="228"/>
        <v>0.17474917872680459</v>
      </c>
      <c r="N2077" s="2">
        <f t="shared" si="229"/>
        <v>49.543131875047202</v>
      </c>
      <c r="O2077" s="2">
        <f t="shared" si="230"/>
        <v>521.88842226760187</v>
      </c>
    </row>
    <row r="2078" spans="1:15" x14ac:dyDescent="0.2">
      <c r="A2078" t="str">
        <f t="shared" si="224"/>
        <v>Galveston County, Texas</v>
      </c>
      <c r="B2078" t="str">
        <f t="shared" si="225"/>
        <v>Galveston County,</v>
      </c>
      <c r="C2078" t="s">
        <v>271</v>
      </c>
      <c r="D2078" t="s">
        <v>5</v>
      </c>
      <c r="E2078">
        <v>2337</v>
      </c>
      <c r="F2078">
        <f>VLOOKUP(A2078,'[1]Population Data'!$A:$B, 2,FALSE)</f>
        <v>337890</v>
      </c>
      <c r="G2078">
        <f>VLOOKUP(A2078,'[1]Population Data'!$A:$C,3,FALSE)</f>
        <v>119181</v>
      </c>
      <c r="H2078">
        <f>VLOOKUP(A2078,'[1]Population Data'!$A:$D,4,FALSE)</f>
        <v>81756</v>
      </c>
      <c r="I2078" s="1">
        <f>VLOOKUP(A2078,'[1]Population Data'!$A:$E,5,FALSE)</f>
        <v>0.24196040131403712</v>
      </c>
      <c r="J2078" s="2">
        <f>VLOOKUP(A2078,'[1]Population Data'!$A:$F,6,FALSE)</f>
        <v>2.8350995544591839</v>
      </c>
      <c r="K2078" s="2">
        <f t="shared" si="226"/>
        <v>824.30967770576228</v>
      </c>
      <c r="L2078" s="2">
        <f t="shared" si="227"/>
        <v>59046</v>
      </c>
      <c r="M2078" s="3">
        <f t="shared" si="228"/>
        <v>0.17474917872680459</v>
      </c>
      <c r="N2078" s="2">
        <f t="shared" si="229"/>
        <v>49.543131875047202</v>
      </c>
      <c r="O2078" s="2">
        <f t="shared" si="230"/>
        <v>306.29162301340676</v>
      </c>
    </row>
    <row r="2079" spans="1:15" x14ac:dyDescent="0.2">
      <c r="A2079" t="str">
        <f t="shared" si="224"/>
        <v>Galveston County, Texas</v>
      </c>
      <c r="B2079" t="str">
        <f t="shared" si="225"/>
        <v>Galveston County,</v>
      </c>
      <c r="C2079" t="s">
        <v>271</v>
      </c>
      <c r="D2079" t="s">
        <v>6</v>
      </c>
      <c r="E2079">
        <v>5643</v>
      </c>
      <c r="F2079">
        <f>VLOOKUP(A2079,'[1]Population Data'!$A:$B, 2,FALSE)</f>
        <v>337890</v>
      </c>
      <c r="G2079">
        <f>VLOOKUP(A2079,'[1]Population Data'!$A:$C,3,FALSE)</f>
        <v>119181</v>
      </c>
      <c r="H2079">
        <f>VLOOKUP(A2079,'[1]Population Data'!$A:$D,4,FALSE)</f>
        <v>81756</v>
      </c>
      <c r="I2079" s="1">
        <f>VLOOKUP(A2079,'[1]Population Data'!$A:$E,5,FALSE)</f>
        <v>0.24196040131403712</v>
      </c>
      <c r="J2079" s="2">
        <f>VLOOKUP(A2079,'[1]Population Data'!$A:$F,6,FALSE)</f>
        <v>2.8350995544591839</v>
      </c>
      <c r="K2079" s="2">
        <f t="shared" si="226"/>
        <v>1990.4062949480601</v>
      </c>
      <c r="L2079" s="2">
        <f t="shared" si="227"/>
        <v>59046</v>
      </c>
      <c r="M2079" s="3">
        <f t="shared" si="228"/>
        <v>0.17474917872680459</v>
      </c>
      <c r="N2079" s="2">
        <f t="shared" si="229"/>
        <v>49.543131875047202</v>
      </c>
      <c r="O2079" s="2">
        <f t="shared" si="230"/>
        <v>739.58221166651867</v>
      </c>
    </row>
    <row r="2080" spans="1:15" x14ac:dyDescent="0.2">
      <c r="A2080" t="str">
        <f t="shared" si="224"/>
        <v>Galveston County, Texas</v>
      </c>
      <c r="B2080" t="str">
        <f t="shared" si="225"/>
        <v>Galveston County,</v>
      </c>
      <c r="C2080" t="s">
        <v>271</v>
      </c>
      <c r="D2080" t="s">
        <v>7</v>
      </c>
      <c r="E2080">
        <v>8791</v>
      </c>
      <c r="F2080">
        <f>VLOOKUP(A2080,'[1]Population Data'!$A:$B, 2,FALSE)</f>
        <v>337890</v>
      </c>
      <c r="G2080">
        <f>VLOOKUP(A2080,'[1]Population Data'!$A:$C,3,FALSE)</f>
        <v>119181</v>
      </c>
      <c r="H2080">
        <f>VLOOKUP(A2080,'[1]Population Data'!$A:$D,4,FALSE)</f>
        <v>81756</v>
      </c>
      <c r="I2080" s="1">
        <f>VLOOKUP(A2080,'[1]Population Data'!$A:$E,5,FALSE)</f>
        <v>0.24196040131403712</v>
      </c>
      <c r="J2080" s="2">
        <f>VLOOKUP(A2080,'[1]Population Data'!$A:$F,6,FALSE)</f>
        <v>2.8350995544591839</v>
      </c>
      <c r="K2080" s="2">
        <f t="shared" si="226"/>
        <v>3100.7729468170114</v>
      </c>
      <c r="L2080" s="2">
        <f t="shared" si="227"/>
        <v>59046</v>
      </c>
      <c r="M2080" s="3">
        <f t="shared" si="228"/>
        <v>0.17474917872680459</v>
      </c>
      <c r="N2080" s="2">
        <f t="shared" si="229"/>
        <v>49.543131875047202</v>
      </c>
      <c r="O2080" s="2">
        <f t="shared" si="230"/>
        <v>1152.1650226405043</v>
      </c>
    </row>
    <row r="2081" spans="1:15" x14ac:dyDescent="0.2">
      <c r="A2081" t="str">
        <f t="shared" si="224"/>
        <v>Galveston County, Texas</v>
      </c>
      <c r="B2081" t="str">
        <f t="shared" si="225"/>
        <v>Galveston County,</v>
      </c>
      <c r="C2081" t="s">
        <v>271</v>
      </c>
      <c r="D2081" t="s">
        <v>8</v>
      </c>
      <c r="E2081">
        <v>1708</v>
      </c>
      <c r="F2081">
        <f>VLOOKUP(A2081,'[1]Population Data'!$A:$B, 2,FALSE)</f>
        <v>337890</v>
      </c>
      <c r="G2081">
        <f>VLOOKUP(A2081,'[1]Population Data'!$A:$C,3,FALSE)</f>
        <v>119181</v>
      </c>
      <c r="H2081">
        <f>VLOOKUP(A2081,'[1]Population Data'!$A:$D,4,FALSE)</f>
        <v>81756</v>
      </c>
      <c r="I2081" s="1">
        <f>VLOOKUP(A2081,'[1]Population Data'!$A:$E,5,FALSE)</f>
        <v>0.24196040131403712</v>
      </c>
      <c r="J2081" s="2">
        <f>VLOOKUP(A2081,'[1]Population Data'!$A:$F,6,FALSE)</f>
        <v>2.8350995544591839</v>
      </c>
      <c r="K2081" s="2">
        <f t="shared" si="226"/>
        <v>602.44798011187072</v>
      </c>
      <c r="L2081" s="2">
        <f t="shared" si="227"/>
        <v>59046</v>
      </c>
      <c r="M2081" s="3">
        <f t="shared" si="228"/>
        <v>0.17474917872680459</v>
      </c>
      <c r="N2081" s="2">
        <f t="shared" si="229"/>
        <v>49.543131875047202</v>
      </c>
      <c r="O2081" s="2">
        <f t="shared" si="230"/>
        <v>223.8536979490367</v>
      </c>
    </row>
    <row r="2082" spans="1:15" x14ac:dyDescent="0.2">
      <c r="A2082" t="str">
        <f t="shared" si="224"/>
        <v>Galveston County, Texas</v>
      </c>
      <c r="B2082" t="str">
        <f t="shared" si="225"/>
        <v>Galveston County,</v>
      </c>
      <c r="C2082" t="s">
        <v>271</v>
      </c>
      <c r="D2082" t="s">
        <v>9</v>
      </c>
      <c r="E2082">
        <v>3781</v>
      </c>
      <c r="F2082">
        <f>VLOOKUP(A2082,'[1]Population Data'!$A:$B, 2,FALSE)</f>
        <v>337890</v>
      </c>
      <c r="G2082">
        <f>VLOOKUP(A2082,'[1]Population Data'!$A:$C,3,FALSE)</f>
        <v>119181</v>
      </c>
      <c r="H2082">
        <f>VLOOKUP(A2082,'[1]Population Data'!$A:$D,4,FALSE)</f>
        <v>81756</v>
      </c>
      <c r="I2082" s="1">
        <f>VLOOKUP(A2082,'[1]Population Data'!$A:$E,5,FALSE)</f>
        <v>0.24196040131403712</v>
      </c>
      <c r="J2082" s="2">
        <f>VLOOKUP(A2082,'[1]Population Data'!$A:$F,6,FALSE)</f>
        <v>2.8350995544591839</v>
      </c>
      <c r="K2082" s="2">
        <f t="shared" si="226"/>
        <v>1333.6392346621681</v>
      </c>
      <c r="L2082" s="2">
        <f t="shared" si="227"/>
        <v>59046</v>
      </c>
      <c r="M2082" s="3">
        <f t="shared" si="228"/>
        <v>0.17474917872680459</v>
      </c>
      <c r="N2082" s="2">
        <f t="shared" si="229"/>
        <v>49.543131875047202</v>
      </c>
      <c r="O2082" s="2">
        <f t="shared" si="230"/>
        <v>495.5449835745361</v>
      </c>
    </row>
    <row r="2083" spans="1:15" x14ac:dyDescent="0.2">
      <c r="A2083" t="str">
        <f t="shared" si="224"/>
        <v>Galveston County, Texas</v>
      </c>
      <c r="B2083" t="str">
        <f t="shared" si="225"/>
        <v>Galveston County,</v>
      </c>
      <c r="C2083" t="s">
        <v>271</v>
      </c>
      <c r="D2083" t="s">
        <v>10</v>
      </c>
      <c r="E2083">
        <v>10210</v>
      </c>
      <c r="F2083">
        <f>VLOOKUP(A2083,'[1]Population Data'!$A:$B, 2,FALSE)</f>
        <v>337890</v>
      </c>
      <c r="G2083">
        <f>VLOOKUP(A2083,'[1]Population Data'!$A:$C,3,FALSE)</f>
        <v>119181</v>
      </c>
      <c r="H2083">
        <f>VLOOKUP(A2083,'[1]Population Data'!$A:$D,4,FALSE)</f>
        <v>81756</v>
      </c>
      <c r="I2083" s="1">
        <f>VLOOKUP(A2083,'[1]Population Data'!$A:$E,5,FALSE)</f>
        <v>0.24196040131403712</v>
      </c>
      <c r="J2083" s="2">
        <f>VLOOKUP(A2083,'[1]Population Data'!$A:$F,6,FALSE)</f>
        <v>2.8350995544591839</v>
      </c>
      <c r="K2083" s="2">
        <f t="shared" si="226"/>
        <v>3601.2844712776346</v>
      </c>
      <c r="L2083" s="2">
        <f t="shared" si="227"/>
        <v>59046</v>
      </c>
      <c r="M2083" s="3">
        <f t="shared" si="228"/>
        <v>0.17474917872680459</v>
      </c>
      <c r="N2083" s="2">
        <f t="shared" si="229"/>
        <v>49.543131875047202</v>
      </c>
      <c r="O2083" s="2">
        <f t="shared" si="230"/>
        <v>1338.1418361005062</v>
      </c>
    </row>
    <row r="2084" spans="1:15" x14ac:dyDescent="0.2">
      <c r="A2084" t="str">
        <f t="shared" si="224"/>
        <v>Galveston County, Texas</v>
      </c>
      <c r="B2084" t="str">
        <f t="shared" si="225"/>
        <v>Galveston County,</v>
      </c>
      <c r="C2084" t="s">
        <v>271</v>
      </c>
      <c r="D2084" t="s">
        <v>11</v>
      </c>
      <c r="E2084">
        <v>11730</v>
      </c>
      <c r="F2084">
        <f>VLOOKUP(A2084,'[1]Population Data'!$A:$B, 2,FALSE)</f>
        <v>337890</v>
      </c>
      <c r="G2084">
        <f>VLOOKUP(A2084,'[1]Population Data'!$A:$C,3,FALSE)</f>
        <v>119181</v>
      </c>
      <c r="H2084">
        <f>VLOOKUP(A2084,'[1]Population Data'!$A:$D,4,FALSE)</f>
        <v>81756</v>
      </c>
      <c r="I2084" s="1">
        <f>VLOOKUP(A2084,'[1]Population Data'!$A:$E,5,FALSE)</f>
        <v>0.24196040131403712</v>
      </c>
      <c r="J2084" s="2">
        <f>VLOOKUP(A2084,'[1]Population Data'!$A:$F,6,FALSE)</f>
        <v>2.8350995544591839</v>
      </c>
      <c r="K2084" s="2">
        <f t="shared" si="226"/>
        <v>4137.4208470212197</v>
      </c>
      <c r="L2084" s="2">
        <f t="shared" si="227"/>
        <v>59046</v>
      </c>
      <c r="M2084" s="3">
        <f t="shared" si="228"/>
        <v>0.17474917872680459</v>
      </c>
      <c r="N2084" s="2">
        <f t="shared" si="229"/>
        <v>49.543131875047202</v>
      </c>
      <c r="O2084" s="2">
        <f t="shared" si="230"/>
        <v>1537.3558998490635</v>
      </c>
    </row>
    <row r="2085" spans="1:15" x14ac:dyDescent="0.2">
      <c r="A2085" t="str">
        <f t="shared" si="224"/>
        <v>Galveston County, Texas</v>
      </c>
      <c r="B2085" t="str">
        <f t="shared" si="225"/>
        <v>Galveston County,</v>
      </c>
      <c r="C2085" t="s">
        <v>271</v>
      </c>
      <c r="D2085" t="s">
        <v>12</v>
      </c>
      <c r="E2085">
        <v>982</v>
      </c>
      <c r="F2085">
        <f>VLOOKUP(A2085,'[1]Population Data'!$A:$B, 2,FALSE)</f>
        <v>337890</v>
      </c>
      <c r="G2085">
        <f>VLOOKUP(A2085,'[1]Population Data'!$A:$C,3,FALSE)</f>
        <v>119181</v>
      </c>
      <c r="H2085">
        <f>VLOOKUP(A2085,'[1]Population Data'!$A:$D,4,FALSE)</f>
        <v>81756</v>
      </c>
      <c r="I2085" s="1">
        <f>VLOOKUP(A2085,'[1]Population Data'!$A:$E,5,FALSE)</f>
        <v>0.24196040131403712</v>
      </c>
      <c r="J2085" s="2">
        <f>VLOOKUP(A2085,'[1]Population Data'!$A:$F,6,FALSE)</f>
        <v>2.8350995544591839</v>
      </c>
      <c r="K2085" s="2">
        <f t="shared" si="226"/>
        <v>346.37231643434257</v>
      </c>
      <c r="L2085" s="2">
        <f t="shared" si="227"/>
        <v>59046</v>
      </c>
      <c r="M2085" s="3">
        <f t="shared" si="228"/>
        <v>0.17474917872680459</v>
      </c>
      <c r="N2085" s="2">
        <f t="shared" si="229"/>
        <v>49.543131875047202</v>
      </c>
      <c r="O2085" s="2">
        <f t="shared" si="230"/>
        <v>128.70277013229159</v>
      </c>
    </row>
    <row r="2086" spans="1:15" x14ac:dyDescent="0.2">
      <c r="A2086" t="str">
        <f t="shared" si="224"/>
        <v>Galveston County, Texas</v>
      </c>
      <c r="B2086" t="str">
        <f t="shared" si="225"/>
        <v>Galveston County,</v>
      </c>
      <c r="C2086" t="s">
        <v>271</v>
      </c>
      <c r="D2086" t="s">
        <v>13</v>
      </c>
      <c r="E2086">
        <v>1957</v>
      </c>
      <c r="F2086">
        <f>VLOOKUP(A2086,'[1]Population Data'!$A:$B, 2,FALSE)</f>
        <v>337890</v>
      </c>
      <c r="G2086">
        <f>VLOOKUP(A2086,'[1]Population Data'!$A:$C,3,FALSE)</f>
        <v>119181</v>
      </c>
      <c r="H2086">
        <f>VLOOKUP(A2086,'[1]Population Data'!$A:$D,4,FALSE)</f>
        <v>81756</v>
      </c>
      <c r="I2086" s="1">
        <f>VLOOKUP(A2086,'[1]Population Data'!$A:$E,5,FALSE)</f>
        <v>0.24196040131403712</v>
      </c>
      <c r="J2086" s="2">
        <f>VLOOKUP(A2086,'[1]Population Data'!$A:$F,6,FALSE)</f>
        <v>2.8350995544591839</v>
      </c>
      <c r="K2086" s="2">
        <f t="shared" si="226"/>
        <v>690.27558376986588</v>
      </c>
      <c r="L2086" s="2">
        <f t="shared" si="227"/>
        <v>59046</v>
      </c>
      <c r="M2086" s="3">
        <f t="shared" si="228"/>
        <v>0.17474917872680459</v>
      </c>
      <c r="N2086" s="2">
        <f t="shared" si="229"/>
        <v>49.543131875047202</v>
      </c>
      <c r="O2086" s="2">
        <f t="shared" si="230"/>
        <v>256.4881070762674</v>
      </c>
    </row>
    <row r="2087" spans="1:15" x14ac:dyDescent="0.2">
      <c r="A2087" t="str">
        <f t="shared" si="224"/>
        <v>Galveston County, Texas</v>
      </c>
      <c r="B2087" t="str">
        <f t="shared" si="225"/>
        <v>Galveston County,</v>
      </c>
      <c r="C2087" t="s">
        <v>271</v>
      </c>
      <c r="D2087" t="s">
        <v>14</v>
      </c>
      <c r="E2087">
        <v>8428</v>
      </c>
      <c r="F2087">
        <f>VLOOKUP(A2087,'[1]Population Data'!$A:$B, 2,FALSE)</f>
        <v>337890</v>
      </c>
      <c r="G2087">
        <f>VLOOKUP(A2087,'[1]Population Data'!$A:$C,3,FALSE)</f>
        <v>119181</v>
      </c>
      <c r="H2087">
        <f>VLOOKUP(A2087,'[1]Population Data'!$A:$D,4,FALSE)</f>
        <v>81756</v>
      </c>
      <c r="I2087" s="1">
        <f>VLOOKUP(A2087,'[1]Population Data'!$A:$E,5,FALSE)</f>
        <v>0.24196040131403712</v>
      </c>
      <c r="J2087" s="2">
        <f>VLOOKUP(A2087,'[1]Population Data'!$A:$F,6,FALSE)</f>
        <v>2.8350995544591839</v>
      </c>
      <c r="K2087" s="2">
        <f t="shared" si="226"/>
        <v>2972.7351149782476</v>
      </c>
      <c r="L2087" s="2">
        <f t="shared" si="227"/>
        <v>59046</v>
      </c>
      <c r="M2087" s="3">
        <f t="shared" si="228"/>
        <v>0.17474917872680459</v>
      </c>
      <c r="N2087" s="2">
        <f t="shared" si="229"/>
        <v>49.543131875047202</v>
      </c>
      <c r="O2087" s="2">
        <f t="shared" si="230"/>
        <v>1104.5895587321318</v>
      </c>
    </row>
    <row r="2088" spans="1:15" x14ac:dyDescent="0.2">
      <c r="A2088" t="str">
        <f t="shared" si="224"/>
        <v>Galveston County, Texas</v>
      </c>
      <c r="B2088" t="str">
        <f t="shared" si="225"/>
        <v>Galveston County,</v>
      </c>
      <c r="C2088" t="s">
        <v>271</v>
      </c>
      <c r="D2088" t="s">
        <v>15</v>
      </c>
      <c r="E2088">
        <v>8957</v>
      </c>
      <c r="F2088">
        <f>VLOOKUP(A2088,'[1]Population Data'!$A:$B, 2,FALSE)</f>
        <v>337890</v>
      </c>
      <c r="G2088">
        <f>VLOOKUP(A2088,'[1]Population Data'!$A:$C,3,FALSE)</f>
        <v>119181</v>
      </c>
      <c r="H2088">
        <f>VLOOKUP(A2088,'[1]Population Data'!$A:$D,4,FALSE)</f>
        <v>81756</v>
      </c>
      <c r="I2088" s="1">
        <f>VLOOKUP(A2088,'[1]Population Data'!$A:$E,5,FALSE)</f>
        <v>0.24196040131403712</v>
      </c>
      <c r="J2088" s="2">
        <f>VLOOKUP(A2088,'[1]Population Data'!$A:$F,6,FALSE)</f>
        <v>2.8350995544591839</v>
      </c>
      <c r="K2088" s="2">
        <f t="shared" si="226"/>
        <v>3159.3246825890083</v>
      </c>
      <c r="L2088" s="2">
        <f t="shared" si="227"/>
        <v>59046</v>
      </c>
      <c r="M2088" s="3">
        <f t="shared" si="228"/>
        <v>0.17474917872680459</v>
      </c>
      <c r="N2088" s="2">
        <f t="shared" si="229"/>
        <v>49.543131875047202</v>
      </c>
      <c r="O2088" s="2">
        <f t="shared" si="230"/>
        <v>1173.9212953919916</v>
      </c>
    </row>
    <row r="2089" spans="1:15" x14ac:dyDescent="0.2">
      <c r="A2089" t="str">
        <f t="shared" si="224"/>
        <v>Galveston County, Texas</v>
      </c>
      <c r="B2089" t="str">
        <f t="shared" si="225"/>
        <v>Galveston County,</v>
      </c>
      <c r="C2089" t="s">
        <v>271</v>
      </c>
      <c r="D2089" t="s">
        <v>16</v>
      </c>
      <c r="E2089">
        <v>3377</v>
      </c>
      <c r="F2089">
        <f>VLOOKUP(A2089,'[1]Population Data'!$A:$B, 2,FALSE)</f>
        <v>337890</v>
      </c>
      <c r="G2089">
        <f>VLOOKUP(A2089,'[1]Population Data'!$A:$C,3,FALSE)</f>
        <v>119181</v>
      </c>
      <c r="H2089">
        <f>VLOOKUP(A2089,'[1]Population Data'!$A:$D,4,FALSE)</f>
        <v>81756</v>
      </c>
      <c r="I2089" s="1">
        <f>VLOOKUP(A2089,'[1]Population Data'!$A:$E,5,FALSE)</f>
        <v>0.24196040131403712</v>
      </c>
      <c r="J2089" s="2">
        <f>VLOOKUP(A2089,'[1]Population Data'!$A:$F,6,FALSE)</f>
        <v>2.8350995544591839</v>
      </c>
      <c r="K2089" s="2">
        <f t="shared" si="226"/>
        <v>1191.1398295303204</v>
      </c>
      <c r="L2089" s="2">
        <f t="shared" si="227"/>
        <v>59046</v>
      </c>
      <c r="M2089" s="3">
        <f t="shared" si="228"/>
        <v>0.17474917872680459</v>
      </c>
      <c r="N2089" s="2">
        <f t="shared" si="229"/>
        <v>49.543131875047202</v>
      </c>
      <c r="O2089" s="2">
        <f t="shared" si="230"/>
        <v>442.59598242031427</v>
      </c>
    </row>
    <row r="2090" spans="1:15" x14ac:dyDescent="0.2">
      <c r="A2090" t="str">
        <f t="shared" si="224"/>
        <v>Galveston County, Texas</v>
      </c>
      <c r="B2090" t="str">
        <f t="shared" si="225"/>
        <v>Galveston County,</v>
      </c>
      <c r="C2090" t="s">
        <v>271</v>
      </c>
      <c r="D2090" t="s">
        <v>17</v>
      </c>
      <c r="E2090">
        <v>4107</v>
      </c>
      <c r="F2090">
        <f>VLOOKUP(A2090,'[1]Population Data'!$A:$B, 2,FALSE)</f>
        <v>337890</v>
      </c>
      <c r="G2090">
        <f>VLOOKUP(A2090,'[1]Population Data'!$A:$C,3,FALSE)</f>
        <v>119181</v>
      </c>
      <c r="H2090">
        <f>VLOOKUP(A2090,'[1]Population Data'!$A:$D,4,FALSE)</f>
        <v>81756</v>
      </c>
      <c r="I2090" s="1">
        <f>VLOOKUP(A2090,'[1]Population Data'!$A:$E,5,FALSE)</f>
        <v>0.24196040131403712</v>
      </c>
      <c r="J2090" s="2">
        <f>VLOOKUP(A2090,'[1]Population Data'!$A:$F,6,FALSE)</f>
        <v>2.8350995544591839</v>
      </c>
      <c r="K2090" s="2">
        <f t="shared" si="226"/>
        <v>1448.6263784071739</v>
      </c>
      <c r="L2090" s="2">
        <f t="shared" si="227"/>
        <v>59046</v>
      </c>
      <c r="M2090" s="3">
        <f t="shared" si="228"/>
        <v>0.17474917872680459</v>
      </c>
      <c r="N2090" s="2">
        <f t="shared" si="229"/>
        <v>49.543131875047202</v>
      </c>
      <c r="O2090" s="2">
        <f t="shared" si="230"/>
        <v>538.27115777323979</v>
      </c>
    </row>
    <row r="2091" spans="1:15" x14ac:dyDescent="0.2">
      <c r="A2091" t="str">
        <f t="shared" si="224"/>
        <v>Galveston County, Texas</v>
      </c>
      <c r="B2091" t="str">
        <f t="shared" si="225"/>
        <v>Galveston County,</v>
      </c>
      <c r="C2091" t="s">
        <v>271</v>
      </c>
      <c r="D2091" t="s">
        <v>18</v>
      </c>
      <c r="E2091">
        <v>5703</v>
      </c>
      <c r="F2091">
        <f>VLOOKUP(A2091,'[1]Population Data'!$A:$B, 2,FALSE)</f>
        <v>337890</v>
      </c>
      <c r="G2091">
        <f>VLOOKUP(A2091,'[1]Population Data'!$A:$C,3,FALSE)</f>
        <v>119181</v>
      </c>
      <c r="H2091">
        <f>VLOOKUP(A2091,'[1]Population Data'!$A:$D,4,FALSE)</f>
        <v>81756</v>
      </c>
      <c r="I2091" s="1">
        <f>VLOOKUP(A2091,'[1]Population Data'!$A:$E,5,FALSE)</f>
        <v>0.24196040131403712</v>
      </c>
      <c r="J2091" s="2">
        <f>VLOOKUP(A2091,'[1]Population Data'!$A:$F,6,FALSE)</f>
        <v>2.8350995544591839</v>
      </c>
      <c r="K2091" s="2">
        <f t="shared" si="226"/>
        <v>2011.5695729379383</v>
      </c>
      <c r="L2091" s="2">
        <f t="shared" si="227"/>
        <v>59046</v>
      </c>
      <c r="M2091" s="3">
        <f t="shared" si="228"/>
        <v>0.17474917872680459</v>
      </c>
      <c r="N2091" s="2">
        <f t="shared" si="229"/>
        <v>49.543131875047202</v>
      </c>
      <c r="O2091" s="2">
        <f t="shared" si="230"/>
        <v>747.44592470922498</v>
      </c>
    </row>
    <row r="2092" spans="1:15" x14ac:dyDescent="0.2">
      <c r="A2092" t="str">
        <f t="shared" si="224"/>
        <v>Galveston County, Texas</v>
      </c>
      <c r="B2092" t="str">
        <f t="shared" si="225"/>
        <v>Galveston County,</v>
      </c>
      <c r="C2092" t="s">
        <v>271</v>
      </c>
      <c r="D2092" t="s">
        <v>19</v>
      </c>
      <c r="E2092">
        <v>2110</v>
      </c>
      <c r="F2092">
        <f>VLOOKUP(A2092,'[1]Population Data'!$A:$B, 2,FALSE)</f>
        <v>337890</v>
      </c>
      <c r="G2092">
        <f>VLOOKUP(A2092,'[1]Population Data'!$A:$C,3,FALSE)</f>
        <v>119181</v>
      </c>
      <c r="H2092">
        <f>VLOOKUP(A2092,'[1]Population Data'!$A:$D,4,FALSE)</f>
        <v>81756</v>
      </c>
      <c r="I2092" s="1">
        <f>VLOOKUP(A2092,'[1]Population Data'!$A:$E,5,FALSE)</f>
        <v>0.24196040131403712</v>
      </c>
      <c r="J2092" s="2">
        <f>VLOOKUP(A2092,'[1]Population Data'!$A:$F,6,FALSE)</f>
        <v>2.8350995544591839</v>
      </c>
      <c r="K2092" s="2">
        <f t="shared" si="226"/>
        <v>744.24194264405571</v>
      </c>
      <c r="L2092" s="2">
        <f t="shared" si="227"/>
        <v>59046</v>
      </c>
      <c r="M2092" s="3">
        <f t="shared" si="228"/>
        <v>0.17474917872680459</v>
      </c>
      <c r="N2092" s="2">
        <f t="shared" si="229"/>
        <v>49.543131875047202</v>
      </c>
      <c r="O2092" s="2">
        <f t="shared" si="230"/>
        <v>276.54057533516828</v>
      </c>
    </row>
    <row r="2093" spans="1:15" x14ac:dyDescent="0.2">
      <c r="A2093" t="str">
        <f t="shared" si="224"/>
        <v>Galveston County, Texas</v>
      </c>
      <c r="B2093" t="str">
        <f t="shared" si="225"/>
        <v>Galveston County,</v>
      </c>
      <c r="C2093" t="s">
        <v>271</v>
      </c>
      <c r="D2093" t="s">
        <v>20</v>
      </c>
      <c r="E2093">
        <v>2002</v>
      </c>
      <c r="F2093">
        <f>VLOOKUP(A2093,'[1]Population Data'!$A:$B, 2,FALSE)</f>
        <v>337890</v>
      </c>
      <c r="G2093">
        <f>VLOOKUP(A2093,'[1]Population Data'!$A:$C,3,FALSE)</f>
        <v>119181</v>
      </c>
      <c r="H2093">
        <f>VLOOKUP(A2093,'[1]Population Data'!$A:$D,4,FALSE)</f>
        <v>81756</v>
      </c>
      <c r="I2093" s="1">
        <f>VLOOKUP(A2093,'[1]Population Data'!$A:$E,5,FALSE)</f>
        <v>0.24196040131403712</v>
      </c>
      <c r="J2093" s="2">
        <f>VLOOKUP(A2093,'[1]Population Data'!$A:$F,6,FALSE)</f>
        <v>2.8350995544591839</v>
      </c>
      <c r="K2093" s="2">
        <f t="shared" si="226"/>
        <v>706.14804226227466</v>
      </c>
      <c r="L2093" s="2">
        <f t="shared" si="227"/>
        <v>59046</v>
      </c>
      <c r="M2093" s="3">
        <f t="shared" si="228"/>
        <v>0.17474917872680459</v>
      </c>
      <c r="N2093" s="2">
        <f t="shared" si="229"/>
        <v>49.543131875047202</v>
      </c>
      <c r="O2093" s="2">
        <f t="shared" si="230"/>
        <v>262.3858918582971</v>
      </c>
    </row>
    <row r="2094" spans="1:15" x14ac:dyDescent="0.2">
      <c r="A2094" t="str">
        <f t="shared" si="224"/>
        <v>Galveston County, Texas</v>
      </c>
      <c r="B2094" t="str">
        <f t="shared" si="225"/>
        <v>Galveston County,</v>
      </c>
      <c r="C2094" t="s">
        <v>271</v>
      </c>
      <c r="D2094" t="s">
        <v>21</v>
      </c>
      <c r="E2094">
        <v>1732</v>
      </c>
      <c r="F2094">
        <f>VLOOKUP(A2094,'[1]Population Data'!$A:$B, 2,FALSE)</f>
        <v>337890</v>
      </c>
      <c r="G2094">
        <f>VLOOKUP(A2094,'[1]Population Data'!$A:$C,3,FALSE)</f>
        <v>119181</v>
      </c>
      <c r="H2094">
        <f>VLOOKUP(A2094,'[1]Population Data'!$A:$D,4,FALSE)</f>
        <v>81756</v>
      </c>
      <c r="I2094" s="1">
        <f>VLOOKUP(A2094,'[1]Population Data'!$A:$E,5,FALSE)</f>
        <v>0.24196040131403712</v>
      </c>
      <c r="J2094" s="2">
        <f>VLOOKUP(A2094,'[1]Population Data'!$A:$F,6,FALSE)</f>
        <v>2.8350995544591839</v>
      </c>
      <c r="K2094" s="2">
        <f t="shared" si="226"/>
        <v>610.91329130782208</v>
      </c>
      <c r="L2094" s="2">
        <f t="shared" si="227"/>
        <v>59046</v>
      </c>
      <c r="M2094" s="3">
        <f t="shared" si="228"/>
        <v>0.17474917872680459</v>
      </c>
      <c r="N2094" s="2">
        <f t="shared" si="229"/>
        <v>49.543131875047202</v>
      </c>
      <c r="O2094" s="2">
        <f t="shared" si="230"/>
        <v>226.99918316611914</v>
      </c>
    </row>
    <row r="2095" spans="1:15" x14ac:dyDescent="0.2">
      <c r="A2095" t="str">
        <f t="shared" si="224"/>
        <v>Galveston County, Texas</v>
      </c>
      <c r="B2095" t="str">
        <f t="shared" si="225"/>
        <v>Galveston County,</v>
      </c>
      <c r="C2095" t="s">
        <v>271</v>
      </c>
      <c r="D2095" t="s">
        <v>22</v>
      </c>
      <c r="E2095">
        <v>16434</v>
      </c>
      <c r="F2095">
        <f>VLOOKUP(A2095,'[1]Population Data'!$A:$B, 2,FALSE)</f>
        <v>337890</v>
      </c>
      <c r="G2095">
        <f>VLOOKUP(A2095,'[1]Population Data'!$A:$C,3,FALSE)</f>
        <v>119181</v>
      </c>
      <c r="H2095">
        <f>VLOOKUP(A2095,'[1]Population Data'!$A:$D,4,FALSE)</f>
        <v>81756</v>
      </c>
      <c r="I2095" s="1">
        <f>VLOOKUP(A2095,'[1]Population Data'!$A:$E,5,FALSE)</f>
        <v>0.24196040131403712</v>
      </c>
      <c r="J2095" s="2">
        <f>VLOOKUP(A2095,'[1]Population Data'!$A:$F,6,FALSE)</f>
        <v>2.8350995544591839</v>
      </c>
      <c r="K2095" s="2">
        <f t="shared" si="226"/>
        <v>5796.6218414276836</v>
      </c>
      <c r="L2095" s="2">
        <f t="shared" si="227"/>
        <v>59046</v>
      </c>
      <c r="M2095" s="3">
        <f t="shared" si="228"/>
        <v>0.17474917872680459</v>
      </c>
      <c r="N2095" s="2">
        <f t="shared" si="229"/>
        <v>49.543131875047202</v>
      </c>
      <c r="O2095" s="2">
        <f t="shared" si="230"/>
        <v>2153.8710023972299</v>
      </c>
    </row>
    <row r="2096" spans="1:15" x14ac:dyDescent="0.2">
      <c r="A2096" t="str">
        <f t="shared" si="224"/>
        <v>Galveston County, Texas</v>
      </c>
      <c r="B2096" t="str">
        <f t="shared" si="225"/>
        <v>Galveston County,</v>
      </c>
      <c r="C2096" t="s">
        <v>271</v>
      </c>
      <c r="D2096" t="s">
        <v>23</v>
      </c>
      <c r="E2096">
        <v>5439</v>
      </c>
      <c r="F2096">
        <f>VLOOKUP(A2096,'[1]Population Data'!$A:$B, 2,FALSE)</f>
        <v>337890</v>
      </c>
      <c r="G2096">
        <f>VLOOKUP(A2096,'[1]Population Data'!$A:$C,3,FALSE)</f>
        <v>119181</v>
      </c>
      <c r="H2096">
        <f>VLOOKUP(A2096,'[1]Population Data'!$A:$D,4,FALSE)</f>
        <v>81756</v>
      </c>
      <c r="I2096" s="1">
        <f>VLOOKUP(A2096,'[1]Population Data'!$A:$E,5,FALSE)</f>
        <v>0.24196040131403712</v>
      </c>
      <c r="J2096" s="2">
        <f>VLOOKUP(A2096,'[1]Population Data'!$A:$F,6,FALSE)</f>
        <v>2.8350995544591839</v>
      </c>
      <c r="K2096" s="2">
        <f t="shared" si="226"/>
        <v>1918.4511497824735</v>
      </c>
      <c r="L2096" s="2">
        <f t="shared" si="227"/>
        <v>59046</v>
      </c>
      <c r="M2096" s="3">
        <f t="shared" si="228"/>
        <v>0.17474917872680459</v>
      </c>
      <c r="N2096" s="2">
        <f t="shared" si="229"/>
        <v>49.543131875047202</v>
      </c>
      <c r="O2096" s="2">
        <f t="shared" si="230"/>
        <v>712.84558732131757</v>
      </c>
    </row>
    <row r="2097" spans="1:15" x14ac:dyDescent="0.2">
      <c r="A2097" t="str">
        <f t="shared" si="224"/>
        <v>Galveston County, Texas</v>
      </c>
      <c r="B2097" t="str">
        <f t="shared" si="225"/>
        <v>Galveston County,</v>
      </c>
      <c r="C2097" t="s">
        <v>271</v>
      </c>
      <c r="D2097" t="s">
        <v>24</v>
      </c>
      <c r="E2097">
        <v>14203</v>
      </c>
      <c r="F2097">
        <f>VLOOKUP(A2097,'[1]Population Data'!$A:$B, 2,FALSE)</f>
        <v>337890</v>
      </c>
      <c r="G2097">
        <f>VLOOKUP(A2097,'[1]Population Data'!$A:$C,3,FALSE)</f>
        <v>119181</v>
      </c>
      <c r="H2097">
        <f>VLOOKUP(A2097,'[1]Population Data'!$A:$D,4,FALSE)</f>
        <v>81756</v>
      </c>
      <c r="I2097" s="1">
        <f>VLOOKUP(A2097,'[1]Population Data'!$A:$E,5,FALSE)</f>
        <v>0.24196040131403712</v>
      </c>
      <c r="J2097" s="2">
        <f>VLOOKUP(A2097,'[1]Population Data'!$A:$F,6,FALSE)</f>
        <v>2.8350995544591839</v>
      </c>
      <c r="K2097" s="2">
        <f t="shared" si="226"/>
        <v>5009.7006215040401</v>
      </c>
      <c r="L2097" s="2">
        <f t="shared" si="227"/>
        <v>59046</v>
      </c>
      <c r="M2097" s="3">
        <f t="shared" si="228"/>
        <v>0.17474917872680459</v>
      </c>
      <c r="N2097" s="2">
        <f t="shared" si="229"/>
        <v>49.543131875047202</v>
      </c>
      <c r="O2097" s="2">
        <f t="shared" si="230"/>
        <v>1861.4719390926045</v>
      </c>
    </row>
    <row r="2098" spans="1:15" x14ac:dyDescent="0.2">
      <c r="A2098" t="str">
        <f t="shared" si="224"/>
        <v>Galveston County, Texas</v>
      </c>
      <c r="B2098" t="str">
        <f t="shared" si="225"/>
        <v>Galveston County,</v>
      </c>
      <c r="C2098" t="s">
        <v>271</v>
      </c>
      <c r="D2098" t="s">
        <v>25</v>
      </c>
      <c r="E2098">
        <v>4161</v>
      </c>
      <c r="F2098">
        <f>VLOOKUP(A2098,'[1]Population Data'!$A:$B, 2,FALSE)</f>
        <v>337890</v>
      </c>
      <c r="G2098">
        <f>VLOOKUP(A2098,'[1]Population Data'!$A:$C,3,FALSE)</f>
        <v>119181</v>
      </c>
      <c r="H2098">
        <f>VLOOKUP(A2098,'[1]Population Data'!$A:$D,4,FALSE)</f>
        <v>81756</v>
      </c>
      <c r="I2098" s="1">
        <f>VLOOKUP(A2098,'[1]Population Data'!$A:$E,5,FALSE)</f>
        <v>0.24196040131403712</v>
      </c>
      <c r="J2098" s="2">
        <f>VLOOKUP(A2098,'[1]Population Data'!$A:$F,6,FALSE)</f>
        <v>2.8350995544591839</v>
      </c>
      <c r="K2098" s="2">
        <f t="shared" si="226"/>
        <v>1467.6733285980645</v>
      </c>
      <c r="L2098" s="2">
        <f t="shared" si="227"/>
        <v>59046</v>
      </c>
      <c r="M2098" s="3">
        <f t="shared" si="228"/>
        <v>0.17474917872680459</v>
      </c>
      <c r="N2098" s="2">
        <f t="shared" si="229"/>
        <v>49.543131875047202</v>
      </c>
      <c r="O2098" s="2">
        <f t="shared" si="230"/>
        <v>545.34849951167541</v>
      </c>
    </row>
    <row r="2099" spans="1:15" x14ac:dyDescent="0.2">
      <c r="A2099" t="str">
        <f t="shared" si="224"/>
        <v>Galveston County, Texas</v>
      </c>
      <c r="B2099" t="str">
        <f t="shared" si="225"/>
        <v>Galveston County,</v>
      </c>
      <c r="C2099" t="s">
        <v>271</v>
      </c>
      <c r="D2099" t="s">
        <v>26</v>
      </c>
      <c r="E2099">
        <v>10612</v>
      </c>
      <c r="F2099">
        <f>VLOOKUP(A2099,'[1]Population Data'!$A:$B, 2,FALSE)</f>
        <v>337890</v>
      </c>
      <c r="G2099">
        <f>VLOOKUP(A2099,'[1]Population Data'!$A:$C,3,FALSE)</f>
        <v>119181</v>
      </c>
      <c r="H2099">
        <f>VLOOKUP(A2099,'[1]Population Data'!$A:$D,4,FALSE)</f>
        <v>81756</v>
      </c>
      <c r="I2099" s="1">
        <f>VLOOKUP(A2099,'[1]Population Data'!$A:$E,5,FALSE)</f>
        <v>0.24196040131403712</v>
      </c>
      <c r="J2099" s="2">
        <f>VLOOKUP(A2099,'[1]Population Data'!$A:$F,6,FALSE)</f>
        <v>2.8350995544591839</v>
      </c>
      <c r="K2099" s="2">
        <f t="shared" si="226"/>
        <v>3743.0784338098197</v>
      </c>
      <c r="L2099" s="2">
        <f t="shared" si="227"/>
        <v>59046</v>
      </c>
      <c r="M2099" s="3">
        <f t="shared" si="228"/>
        <v>0.17474917872680459</v>
      </c>
      <c r="N2099" s="2">
        <f t="shared" si="229"/>
        <v>49.543131875047202</v>
      </c>
      <c r="O2099" s="2">
        <f t="shared" si="230"/>
        <v>1390.8287134866375</v>
      </c>
    </row>
    <row r="2100" spans="1:15" x14ac:dyDescent="0.2">
      <c r="A2100" t="str">
        <f t="shared" si="224"/>
        <v>Galveston County, Texas</v>
      </c>
      <c r="B2100" t="str">
        <f t="shared" si="225"/>
        <v>Galveston County,</v>
      </c>
      <c r="C2100" t="s">
        <v>271</v>
      </c>
      <c r="D2100" t="s">
        <v>27</v>
      </c>
      <c r="E2100">
        <v>16572</v>
      </c>
      <c r="F2100">
        <f>VLOOKUP(A2100,'[1]Population Data'!$A:$B, 2,FALSE)</f>
        <v>337890</v>
      </c>
      <c r="G2100">
        <f>VLOOKUP(A2100,'[1]Population Data'!$A:$C,3,FALSE)</f>
        <v>119181</v>
      </c>
      <c r="H2100">
        <f>VLOOKUP(A2100,'[1]Population Data'!$A:$D,4,FALSE)</f>
        <v>81756</v>
      </c>
      <c r="I2100" s="1">
        <f>VLOOKUP(A2100,'[1]Population Data'!$A:$E,5,FALSE)</f>
        <v>0.24196040131403712</v>
      </c>
      <c r="J2100" s="2">
        <f>VLOOKUP(A2100,'[1]Population Data'!$A:$F,6,FALSE)</f>
        <v>2.8350995544591839</v>
      </c>
      <c r="K2100" s="2">
        <f t="shared" si="226"/>
        <v>5845.2973808044035</v>
      </c>
      <c r="L2100" s="2">
        <f t="shared" si="227"/>
        <v>59046</v>
      </c>
      <c r="M2100" s="3">
        <f t="shared" si="228"/>
        <v>0.17474917872680459</v>
      </c>
      <c r="N2100" s="2">
        <f t="shared" si="229"/>
        <v>49.543131875047202</v>
      </c>
      <c r="O2100" s="2">
        <f t="shared" si="230"/>
        <v>2171.9575423954543</v>
      </c>
    </row>
    <row r="2101" spans="1:15" x14ac:dyDescent="0.2">
      <c r="A2101" t="str">
        <f t="shared" si="224"/>
        <v>Galveston County, Texas</v>
      </c>
      <c r="B2101" t="str">
        <f t="shared" si="225"/>
        <v>Galveston County,</v>
      </c>
      <c r="C2101" t="s">
        <v>271</v>
      </c>
      <c r="D2101" t="s">
        <v>28</v>
      </c>
      <c r="E2101">
        <v>5563</v>
      </c>
      <c r="F2101">
        <f>VLOOKUP(A2101,'[1]Population Data'!$A:$B, 2,FALSE)</f>
        <v>337890</v>
      </c>
      <c r="G2101">
        <f>VLOOKUP(A2101,'[1]Population Data'!$A:$C,3,FALSE)</f>
        <v>119181</v>
      </c>
      <c r="H2101">
        <f>VLOOKUP(A2101,'[1]Population Data'!$A:$D,4,FALSE)</f>
        <v>81756</v>
      </c>
      <c r="I2101" s="1">
        <f>VLOOKUP(A2101,'[1]Population Data'!$A:$E,5,FALSE)</f>
        <v>0.24196040131403712</v>
      </c>
      <c r="J2101" s="2">
        <f>VLOOKUP(A2101,'[1]Population Data'!$A:$F,6,FALSE)</f>
        <v>2.8350995544591839</v>
      </c>
      <c r="K2101" s="2">
        <f t="shared" si="226"/>
        <v>1962.1885909615555</v>
      </c>
      <c r="L2101" s="2">
        <f t="shared" si="227"/>
        <v>59046</v>
      </c>
      <c r="M2101" s="3">
        <f t="shared" si="228"/>
        <v>0.17474917872680459</v>
      </c>
      <c r="N2101" s="2">
        <f t="shared" si="229"/>
        <v>49.543131875047202</v>
      </c>
      <c r="O2101" s="2">
        <f t="shared" si="230"/>
        <v>729.09726094291057</v>
      </c>
    </row>
    <row r="2102" spans="1:15" x14ac:dyDescent="0.2">
      <c r="A2102" t="str">
        <f t="shared" si="224"/>
        <v>Garza County, Texas</v>
      </c>
      <c r="B2102" t="str">
        <f t="shared" si="225"/>
        <v>Garza County,</v>
      </c>
      <c r="C2102" t="s">
        <v>102</v>
      </c>
      <c r="D2102" t="s">
        <v>4</v>
      </c>
      <c r="E2102">
        <v>0</v>
      </c>
      <c r="F2102">
        <f>VLOOKUP(A2102,'[1]Population Data'!$A:$B, 2,FALSE)</f>
        <v>6288</v>
      </c>
      <c r="G2102">
        <f>VLOOKUP(A2102,'[1]Population Data'!$A:$C,3,FALSE)</f>
        <v>1628</v>
      </c>
      <c r="H2102">
        <f>VLOOKUP(A2102,'[1]Population Data'!$A:$D,4,FALSE)</f>
        <v>1051</v>
      </c>
      <c r="I2102" s="1">
        <f>VLOOKUP(A2102,'[1]Population Data'!$A:$E,5,FALSE)</f>
        <v>0.1671437659033079</v>
      </c>
      <c r="J2102" s="2">
        <f>VLOOKUP(A2102,'[1]Population Data'!$A:$F,6,FALSE)</f>
        <v>3.8624078624078626</v>
      </c>
      <c r="K2102" s="2">
        <f t="shared" si="226"/>
        <v>0</v>
      </c>
      <c r="L2102" s="2">
        <f t="shared" si="227"/>
        <v>759.05555555555554</v>
      </c>
      <c r="M2102" s="3">
        <f t="shared" si="228"/>
        <v>0.12071494204127792</v>
      </c>
      <c r="N2102" s="2">
        <f t="shared" si="229"/>
        <v>46.625034125034126</v>
      </c>
      <c r="O2102" s="2">
        <f t="shared" si="230"/>
        <v>0</v>
      </c>
    </row>
    <row r="2103" spans="1:15" x14ac:dyDescent="0.2">
      <c r="A2103" t="str">
        <f t="shared" si="224"/>
        <v>Garza County, Texas</v>
      </c>
      <c r="B2103" t="str">
        <f t="shared" si="225"/>
        <v>Garza County,</v>
      </c>
      <c r="C2103" t="s">
        <v>102</v>
      </c>
      <c r="D2103" t="s">
        <v>5</v>
      </c>
      <c r="E2103">
        <v>34</v>
      </c>
      <c r="F2103">
        <f>VLOOKUP(A2103,'[1]Population Data'!$A:$B, 2,FALSE)</f>
        <v>6288</v>
      </c>
      <c r="G2103">
        <f>VLOOKUP(A2103,'[1]Population Data'!$A:$C,3,FALSE)</f>
        <v>1628</v>
      </c>
      <c r="H2103">
        <f>VLOOKUP(A2103,'[1]Population Data'!$A:$D,4,FALSE)</f>
        <v>1051</v>
      </c>
      <c r="I2103" s="1">
        <f>VLOOKUP(A2103,'[1]Population Data'!$A:$E,5,FALSE)</f>
        <v>0.1671437659033079</v>
      </c>
      <c r="J2103" s="2">
        <f>VLOOKUP(A2103,'[1]Population Data'!$A:$F,6,FALSE)</f>
        <v>3.8624078624078626</v>
      </c>
      <c r="K2103" s="2">
        <f t="shared" si="226"/>
        <v>8.8027989821882944</v>
      </c>
      <c r="L2103" s="2">
        <f t="shared" si="227"/>
        <v>759.05555555555554</v>
      </c>
      <c r="M2103" s="3">
        <f t="shared" si="228"/>
        <v>0.12071494204127792</v>
      </c>
      <c r="N2103" s="2">
        <f t="shared" si="229"/>
        <v>46.625034125034126</v>
      </c>
      <c r="O2103" s="2">
        <f t="shared" si="230"/>
        <v>3.078231022052587</v>
      </c>
    </row>
    <row r="2104" spans="1:15" x14ac:dyDescent="0.2">
      <c r="A2104" t="str">
        <f t="shared" si="224"/>
        <v>Garza County, Texas</v>
      </c>
      <c r="B2104" t="str">
        <f t="shared" si="225"/>
        <v>Garza County,</v>
      </c>
      <c r="C2104" t="s">
        <v>102</v>
      </c>
      <c r="D2104" t="s">
        <v>6</v>
      </c>
      <c r="E2104">
        <v>121</v>
      </c>
      <c r="F2104">
        <f>VLOOKUP(A2104,'[1]Population Data'!$A:$B, 2,FALSE)</f>
        <v>6288</v>
      </c>
      <c r="G2104">
        <f>VLOOKUP(A2104,'[1]Population Data'!$A:$C,3,FALSE)</f>
        <v>1628</v>
      </c>
      <c r="H2104">
        <f>VLOOKUP(A2104,'[1]Population Data'!$A:$D,4,FALSE)</f>
        <v>1051</v>
      </c>
      <c r="I2104" s="1">
        <f>VLOOKUP(A2104,'[1]Population Data'!$A:$E,5,FALSE)</f>
        <v>0.1671437659033079</v>
      </c>
      <c r="J2104" s="2">
        <f>VLOOKUP(A2104,'[1]Population Data'!$A:$F,6,FALSE)</f>
        <v>3.8624078624078626</v>
      </c>
      <c r="K2104" s="2">
        <f t="shared" si="226"/>
        <v>31.327608142493638</v>
      </c>
      <c r="L2104" s="2">
        <f t="shared" si="227"/>
        <v>759.05555555555554</v>
      </c>
      <c r="M2104" s="3">
        <f t="shared" si="228"/>
        <v>0.12071494204127792</v>
      </c>
      <c r="N2104" s="2">
        <f t="shared" si="229"/>
        <v>46.625034125034126</v>
      </c>
      <c r="O2104" s="2">
        <f t="shared" si="230"/>
        <v>10.954880990245972</v>
      </c>
    </row>
    <row r="2105" spans="1:15" x14ac:dyDescent="0.2">
      <c r="A2105" t="str">
        <f t="shared" si="224"/>
        <v>Garza County, Texas</v>
      </c>
      <c r="B2105" t="str">
        <f t="shared" si="225"/>
        <v>Garza County,</v>
      </c>
      <c r="C2105" t="s">
        <v>102</v>
      </c>
      <c r="D2105" t="s">
        <v>7</v>
      </c>
      <c r="E2105">
        <v>154</v>
      </c>
      <c r="F2105">
        <f>VLOOKUP(A2105,'[1]Population Data'!$A:$B, 2,FALSE)</f>
        <v>6288</v>
      </c>
      <c r="G2105">
        <f>VLOOKUP(A2105,'[1]Population Data'!$A:$C,3,FALSE)</f>
        <v>1628</v>
      </c>
      <c r="H2105">
        <f>VLOOKUP(A2105,'[1]Population Data'!$A:$D,4,FALSE)</f>
        <v>1051</v>
      </c>
      <c r="I2105" s="1">
        <f>VLOOKUP(A2105,'[1]Population Data'!$A:$E,5,FALSE)</f>
        <v>0.1671437659033079</v>
      </c>
      <c r="J2105" s="2">
        <f>VLOOKUP(A2105,'[1]Population Data'!$A:$F,6,FALSE)</f>
        <v>3.8624078624078626</v>
      </c>
      <c r="K2105" s="2">
        <f t="shared" si="226"/>
        <v>39.871501272264631</v>
      </c>
      <c r="L2105" s="2">
        <f t="shared" si="227"/>
        <v>759.05555555555554</v>
      </c>
      <c r="M2105" s="3">
        <f t="shared" si="228"/>
        <v>0.12071494204127792</v>
      </c>
      <c r="N2105" s="2">
        <f t="shared" si="229"/>
        <v>46.625034125034126</v>
      </c>
      <c r="O2105" s="2">
        <f t="shared" si="230"/>
        <v>13.942575805767602</v>
      </c>
    </row>
    <row r="2106" spans="1:15" x14ac:dyDescent="0.2">
      <c r="A2106" t="str">
        <f t="shared" si="224"/>
        <v>Garza County, Texas</v>
      </c>
      <c r="B2106" t="str">
        <f t="shared" si="225"/>
        <v>Garza County,</v>
      </c>
      <c r="C2106" t="s">
        <v>102</v>
      </c>
      <c r="D2106" t="s">
        <v>8</v>
      </c>
      <c r="E2106">
        <v>94</v>
      </c>
      <c r="F2106">
        <f>VLOOKUP(A2106,'[1]Population Data'!$A:$B, 2,FALSE)</f>
        <v>6288</v>
      </c>
      <c r="G2106">
        <f>VLOOKUP(A2106,'[1]Population Data'!$A:$C,3,FALSE)</f>
        <v>1628</v>
      </c>
      <c r="H2106">
        <f>VLOOKUP(A2106,'[1]Population Data'!$A:$D,4,FALSE)</f>
        <v>1051</v>
      </c>
      <c r="I2106" s="1">
        <f>VLOOKUP(A2106,'[1]Population Data'!$A:$E,5,FALSE)</f>
        <v>0.1671437659033079</v>
      </c>
      <c r="J2106" s="2">
        <f>VLOOKUP(A2106,'[1]Population Data'!$A:$F,6,FALSE)</f>
        <v>3.8624078624078626</v>
      </c>
      <c r="K2106" s="2">
        <f t="shared" si="226"/>
        <v>24.337150127226462</v>
      </c>
      <c r="L2106" s="2">
        <f t="shared" si="227"/>
        <v>759.05555555555554</v>
      </c>
      <c r="M2106" s="3">
        <f t="shared" si="228"/>
        <v>0.12071494204127792</v>
      </c>
      <c r="N2106" s="2">
        <f t="shared" si="229"/>
        <v>46.625034125034126</v>
      </c>
      <c r="O2106" s="2">
        <f t="shared" si="230"/>
        <v>8.5104034139100939</v>
      </c>
    </row>
    <row r="2107" spans="1:15" x14ac:dyDescent="0.2">
      <c r="A2107" t="str">
        <f t="shared" si="224"/>
        <v>Garza County, Texas</v>
      </c>
      <c r="B2107" t="str">
        <f t="shared" si="225"/>
        <v>Garza County,</v>
      </c>
      <c r="C2107" t="s">
        <v>102</v>
      </c>
      <c r="D2107" t="s">
        <v>9</v>
      </c>
      <c r="E2107">
        <v>1</v>
      </c>
      <c r="F2107">
        <f>VLOOKUP(A2107,'[1]Population Data'!$A:$B, 2,FALSE)</f>
        <v>6288</v>
      </c>
      <c r="G2107">
        <f>VLOOKUP(A2107,'[1]Population Data'!$A:$C,3,FALSE)</f>
        <v>1628</v>
      </c>
      <c r="H2107">
        <f>VLOOKUP(A2107,'[1]Population Data'!$A:$D,4,FALSE)</f>
        <v>1051</v>
      </c>
      <c r="I2107" s="1">
        <f>VLOOKUP(A2107,'[1]Population Data'!$A:$E,5,FALSE)</f>
        <v>0.1671437659033079</v>
      </c>
      <c r="J2107" s="2">
        <f>VLOOKUP(A2107,'[1]Population Data'!$A:$F,6,FALSE)</f>
        <v>3.8624078624078626</v>
      </c>
      <c r="K2107" s="2">
        <f t="shared" si="226"/>
        <v>0.2589058524173028</v>
      </c>
      <c r="L2107" s="2">
        <f t="shared" si="227"/>
        <v>759.05555555555554</v>
      </c>
      <c r="M2107" s="3">
        <f t="shared" si="228"/>
        <v>0.12071494204127792</v>
      </c>
      <c r="N2107" s="2">
        <f t="shared" si="229"/>
        <v>46.625034125034126</v>
      </c>
      <c r="O2107" s="2">
        <f t="shared" si="230"/>
        <v>9.0536206530958452E-2</v>
      </c>
    </row>
    <row r="2108" spans="1:15" x14ac:dyDescent="0.2">
      <c r="A2108" t="str">
        <f t="shared" si="224"/>
        <v>Garza County, Texas</v>
      </c>
      <c r="B2108" t="str">
        <f t="shared" si="225"/>
        <v>Garza County,</v>
      </c>
      <c r="C2108" t="s">
        <v>102</v>
      </c>
      <c r="D2108" t="s">
        <v>10</v>
      </c>
      <c r="E2108">
        <v>216</v>
      </c>
      <c r="F2108">
        <f>VLOOKUP(A2108,'[1]Population Data'!$A:$B, 2,FALSE)</f>
        <v>6288</v>
      </c>
      <c r="G2108">
        <f>VLOOKUP(A2108,'[1]Population Data'!$A:$C,3,FALSE)</f>
        <v>1628</v>
      </c>
      <c r="H2108">
        <f>VLOOKUP(A2108,'[1]Population Data'!$A:$D,4,FALSE)</f>
        <v>1051</v>
      </c>
      <c r="I2108" s="1">
        <f>VLOOKUP(A2108,'[1]Population Data'!$A:$E,5,FALSE)</f>
        <v>0.1671437659033079</v>
      </c>
      <c r="J2108" s="2">
        <f>VLOOKUP(A2108,'[1]Population Data'!$A:$F,6,FALSE)</f>
        <v>3.8624078624078626</v>
      </c>
      <c r="K2108" s="2">
        <f t="shared" si="226"/>
        <v>55.923664122137403</v>
      </c>
      <c r="L2108" s="2">
        <f t="shared" si="227"/>
        <v>759.05555555555554</v>
      </c>
      <c r="M2108" s="3">
        <f t="shared" si="228"/>
        <v>0.12071494204127792</v>
      </c>
      <c r="N2108" s="2">
        <f t="shared" si="229"/>
        <v>46.625034125034126</v>
      </c>
      <c r="O2108" s="2">
        <f t="shared" si="230"/>
        <v>19.555820610687025</v>
      </c>
    </row>
    <row r="2109" spans="1:15" x14ac:dyDescent="0.2">
      <c r="A2109" t="str">
        <f t="shared" si="224"/>
        <v>Garza County, Texas</v>
      </c>
      <c r="B2109" t="str">
        <f t="shared" si="225"/>
        <v>Garza County,</v>
      </c>
      <c r="C2109" t="s">
        <v>102</v>
      </c>
      <c r="D2109" t="s">
        <v>11</v>
      </c>
      <c r="E2109">
        <v>171</v>
      </c>
      <c r="F2109">
        <f>VLOOKUP(A2109,'[1]Population Data'!$A:$B, 2,FALSE)</f>
        <v>6288</v>
      </c>
      <c r="G2109">
        <f>VLOOKUP(A2109,'[1]Population Data'!$A:$C,3,FALSE)</f>
        <v>1628</v>
      </c>
      <c r="H2109">
        <f>VLOOKUP(A2109,'[1]Population Data'!$A:$D,4,FALSE)</f>
        <v>1051</v>
      </c>
      <c r="I2109" s="1">
        <f>VLOOKUP(A2109,'[1]Population Data'!$A:$E,5,FALSE)</f>
        <v>0.1671437659033079</v>
      </c>
      <c r="J2109" s="2">
        <f>VLOOKUP(A2109,'[1]Population Data'!$A:$F,6,FALSE)</f>
        <v>3.8624078624078626</v>
      </c>
      <c r="K2109" s="2">
        <f t="shared" si="226"/>
        <v>44.272900763358777</v>
      </c>
      <c r="L2109" s="2">
        <f t="shared" si="227"/>
        <v>759.05555555555554</v>
      </c>
      <c r="M2109" s="3">
        <f t="shared" si="228"/>
        <v>0.12071494204127792</v>
      </c>
      <c r="N2109" s="2">
        <f t="shared" si="229"/>
        <v>46.625034125034126</v>
      </c>
      <c r="O2109" s="2">
        <f t="shared" si="230"/>
        <v>15.481691316793896</v>
      </c>
    </row>
    <row r="2110" spans="1:15" x14ac:dyDescent="0.2">
      <c r="A2110" t="str">
        <f t="shared" si="224"/>
        <v>Garza County, Texas</v>
      </c>
      <c r="B2110" t="str">
        <f t="shared" si="225"/>
        <v>Garza County,</v>
      </c>
      <c r="C2110" t="s">
        <v>102</v>
      </c>
      <c r="D2110" t="s">
        <v>12</v>
      </c>
      <c r="E2110">
        <v>93</v>
      </c>
      <c r="F2110">
        <f>VLOOKUP(A2110,'[1]Population Data'!$A:$B, 2,FALSE)</f>
        <v>6288</v>
      </c>
      <c r="G2110">
        <f>VLOOKUP(A2110,'[1]Population Data'!$A:$C,3,FALSE)</f>
        <v>1628</v>
      </c>
      <c r="H2110">
        <f>VLOOKUP(A2110,'[1]Population Data'!$A:$D,4,FALSE)</f>
        <v>1051</v>
      </c>
      <c r="I2110" s="1">
        <f>VLOOKUP(A2110,'[1]Population Data'!$A:$E,5,FALSE)</f>
        <v>0.1671437659033079</v>
      </c>
      <c r="J2110" s="2">
        <f>VLOOKUP(A2110,'[1]Population Data'!$A:$F,6,FALSE)</f>
        <v>3.8624078624078626</v>
      </c>
      <c r="K2110" s="2">
        <f t="shared" si="226"/>
        <v>24.078244274809158</v>
      </c>
      <c r="L2110" s="2">
        <f t="shared" si="227"/>
        <v>759.05555555555554</v>
      </c>
      <c r="M2110" s="3">
        <f t="shared" si="228"/>
        <v>0.12071494204127792</v>
      </c>
      <c r="N2110" s="2">
        <f t="shared" si="229"/>
        <v>46.625034125034126</v>
      </c>
      <c r="O2110" s="2">
        <f t="shared" si="230"/>
        <v>8.4198672073791361</v>
      </c>
    </row>
    <row r="2111" spans="1:15" x14ac:dyDescent="0.2">
      <c r="A2111" t="str">
        <f t="shared" si="224"/>
        <v>Garza County, Texas</v>
      </c>
      <c r="B2111" t="str">
        <f t="shared" si="225"/>
        <v>Garza County,</v>
      </c>
      <c r="C2111" t="s">
        <v>102</v>
      </c>
      <c r="D2111" t="s">
        <v>13</v>
      </c>
      <c r="E2111">
        <v>12</v>
      </c>
      <c r="F2111">
        <f>VLOOKUP(A2111,'[1]Population Data'!$A:$B, 2,FALSE)</f>
        <v>6288</v>
      </c>
      <c r="G2111">
        <f>VLOOKUP(A2111,'[1]Population Data'!$A:$C,3,FALSE)</f>
        <v>1628</v>
      </c>
      <c r="H2111">
        <f>VLOOKUP(A2111,'[1]Population Data'!$A:$D,4,FALSE)</f>
        <v>1051</v>
      </c>
      <c r="I2111" s="1">
        <f>VLOOKUP(A2111,'[1]Population Data'!$A:$E,5,FALSE)</f>
        <v>0.1671437659033079</v>
      </c>
      <c r="J2111" s="2">
        <f>VLOOKUP(A2111,'[1]Population Data'!$A:$F,6,FALSE)</f>
        <v>3.8624078624078626</v>
      </c>
      <c r="K2111" s="2">
        <f t="shared" si="226"/>
        <v>3.1068702290076335</v>
      </c>
      <c r="L2111" s="2">
        <f t="shared" si="227"/>
        <v>759.05555555555554</v>
      </c>
      <c r="M2111" s="3">
        <f t="shared" si="228"/>
        <v>0.12071494204127792</v>
      </c>
      <c r="N2111" s="2">
        <f t="shared" si="229"/>
        <v>46.625034125034126</v>
      </c>
      <c r="O2111" s="2">
        <f t="shared" si="230"/>
        <v>1.0864344783715014</v>
      </c>
    </row>
    <row r="2112" spans="1:15" x14ac:dyDescent="0.2">
      <c r="A2112" t="str">
        <f t="shared" si="224"/>
        <v>Garza County, Texas</v>
      </c>
      <c r="B2112" t="str">
        <f t="shared" si="225"/>
        <v>Garza County,</v>
      </c>
      <c r="C2112" t="s">
        <v>102</v>
      </c>
      <c r="D2112" t="s">
        <v>14</v>
      </c>
      <c r="E2112">
        <v>118</v>
      </c>
      <c r="F2112">
        <f>VLOOKUP(A2112,'[1]Population Data'!$A:$B, 2,FALSE)</f>
        <v>6288</v>
      </c>
      <c r="G2112">
        <f>VLOOKUP(A2112,'[1]Population Data'!$A:$C,3,FALSE)</f>
        <v>1628</v>
      </c>
      <c r="H2112">
        <f>VLOOKUP(A2112,'[1]Population Data'!$A:$D,4,FALSE)</f>
        <v>1051</v>
      </c>
      <c r="I2112" s="1">
        <f>VLOOKUP(A2112,'[1]Population Data'!$A:$E,5,FALSE)</f>
        <v>0.1671437659033079</v>
      </c>
      <c r="J2112" s="2">
        <f>VLOOKUP(A2112,'[1]Population Data'!$A:$F,6,FALSE)</f>
        <v>3.8624078624078626</v>
      </c>
      <c r="K2112" s="2">
        <f t="shared" si="226"/>
        <v>30.550890585241728</v>
      </c>
      <c r="L2112" s="2">
        <f t="shared" si="227"/>
        <v>759.05555555555554</v>
      </c>
      <c r="M2112" s="3">
        <f t="shared" si="228"/>
        <v>0.12071494204127792</v>
      </c>
      <c r="N2112" s="2">
        <f t="shared" si="229"/>
        <v>46.625034125034126</v>
      </c>
      <c r="O2112" s="2">
        <f t="shared" si="230"/>
        <v>10.683272370653096</v>
      </c>
    </row>
    <row r="2113" spans="1:15" x14ac:dyDescent="0.2">
      <c r="A2113" t="str">
        <f t="shared" si="224"/>
        <v>Garza County, Texas</v>
      </c>
      <c r="B2113" t="str">
        <f t="shared" si="225"/>
        <v>Garza County,</v>
      </c>
      <c r="C2113" t="s">
        <v>102</v>
      </c>
      <c r="D2113" t="s">
        <v>15</v>
      </c>
      <c r="E2113">
        <v>46</v>
      </c>
      <c r="F2113">
        <f>VLOOKUP(A2113,'[1]Population Data'!$A:$B, 2,FALSE)</f>
        <v>6288</v>
      </c>
      <c r="G2113">
        <f>VLOOKUP(A2113,'[1]Population Data'!$A:$C,3,FALSE)</f>
        <v>1628</v>
      </c>
      <c r="H2113">
        <f>VLOOKUP(A2113,'[1]Population Data'!$A:$D,4,FALSE)</f>
        <v>1051</v>
      </c>
      <c r="I2113" s="1">
        <f>VLOOKUP(A2113,'[1]Population Data'!$A:$E,5,FALSE)</f>
        <v>0.1671437659033079</v>
      </c>
      <c r="J2113" s="2">
        <f>VLOOKUP(A2113,'[1]Population Data'!$A:$F,6,FALSE)</f>
        <v>3.8624078624078626</v>
      </c>
      <c r="K2113" s="2">
        <f t="shared" si="226"/>
        <v>11.909669211195927</v>
      </c>
      <c r="L2113" s="2">
        <f t="shared" si="227"/>
        <v>759.05555555555554</v>
      </c>
      <c r="M2113" s="3">
        <f t="shared" si="228"/>
        <v>0.12071494204127792</v>
      </c>
      <c r="N2113" s="2">
        <f t="shared" si="229"/>
        <v>46.625034125034126</v>
      </c>
      <c r="O2113" s="2">
        <f t="shared" si="230"/>
        <v>4.1646655004240882</v>
      </c>
    </row>
    <row r="2114" spans="1:15" x14ac:dyDescent="0.2">
      <c r="A2114" t="str">
        <f t="shared" si="224"/>
        <v>Garza County, Texas</v>
      </c>
      <c r="B2114" t="str">
        <f t="shared" si="225"/>
        <v>Garza County,</v>
      </c>
      <c r="C2114" t="s">
        <v>102</v>
      </c>
      <c r="D2114" t="s">
        <v>16</v>
      </c>
      <c r="E2114">
        <v>0</v>
      </c>
      <c r="F2114">
        <f>VLOOKUP(A2114,'[1]Population Data'!$A:$B, 2,FALSE)</f>
        <v>6288</v>
      </c>
      <c r="G2114">
        <f>VLOOKUP(A2114,'[1]Population Data'!$A:$C,3,FALSE)</f>
        <v>1628</v>
      </c>
      <c r="H2114">
        <f>VLOOKUP(A2114,'[1]Population Data'!$A:$D,4,FALSE)</f>
        <v>1051</v>
      </c>
      <c r="I2114" s="1">
        <f>VLOOKUP(A2114,'[1]Population Data'!$A:$E,5,FALSE)</f>
        <v>0.1671437659033079</v>
      </c>
      <c r="J2114" s="2">
        <f>VLOOKUP(A2114,'[1]Population Data'!$A:$F,6,FALSE)</f>
        <v>3.8624078624078626</v>
      </c>
      <c r="K2114" s="2">
        <f t="shared" si="226"/>
        <v>0</v>
      </c>
      <c r="L2114" s="2">
        <f t="shared" si="227"/>
        <v>759.05555555555554</v>
      </c>
      <c r="M2114" s="3">
        <f t="shared" si="228"/>
        <v>0.12071494204127792</v>
      </c>
      <c r="N2114" s="2">
        <f t="shared" si="229"/>
        <v>46.625034125034126</v>
      </c>
      <c r="O2114" s="2">
        <f t="shared" si="230"/>
        <v>0</v>
      </c>
    </row>
    <row r="2115" spans="1:15" x14ac:dyDescent="0.2">
      <c r="A2115" t="str">
        <f t="shared" ref="A2115:A2178" si="231">CONCATENATE(B2115," ", "Texas")</f>
        <v>Garza County, Texas</v>
      </c>
      <c r="B2115" t="str">
        <f t="shared" ref="B2115:B2178" si="232">LEFT(C2115,FIND(",", C2115))</f>
        <v>Garza County,</v>
      </c>
      <c r="C2115" t="s">
        <v>102</v>
      </c>
      <c r="D2115" t="s">
        <v>17</v>
      </c>
      <c r="E2115">
        <v>111</v>
      </c>
      <c r="F2115">
        <f>VLOOKUP(A2115,'[1]Population Data'!$A:$B, 2,FALSE)</f>
        <v>6288</v>
      </c>
      <c r="G2115">
        <f>VLOOKUP(A2115,'[1]Population Data'!$A:$C,3,FALSE)</f>
        <v>1628</v>
      </c>
      <c r="H2115">
        <f>VLOOKUP(A2115,'[1]Population Data'!$A:$D,4,FALSE)</f>
        <v>1051</v>
      </c>
      <c r="I2115" s="1">
        <f>VLOOKUP(A2115,'[1]Population Data'!$A:$E,5,FALSE)</f>
        <v>0.1671437659033079</v>
      </c>
      <c r="J2115" s="2">
        <f>VLOOKUP(A2115,'[1]Population Data'!$A:$F,6,FALSE)</f>
        <v>3.8624078624078626</v>
      </c>
      <c r="K2115" s="2">
        <f t="shared" ref="K2115:K2178" si="233">E2115/J2115</f>
        <v>28.738549618320608</v>
      </c>
      <c r="L2115" s="2">
        <f t="shared" ref="L2115:L2178" si="234">(H2115/18)*13</f>
        <v>759.05555555555554</v>
      </c>
      <c r="M2115" s="3">
        <f t="shared" ref="M2115:M2178" si="235">L2115/F2115</f>
        <v>0.12071494204127792</v>
      </c>
      <c r="N2115" s="2">
        <f t="shared" ref="N2115:N2178" si="236">M2115*J2115*100</f>
        <v>46.625034125034126</v>
      </c>
      <c r="O2115" s="2">
        <f t="shared" ref="O2115:O2178" si="237">0.75*N2115*K2115*(1/100)</f>
        <v>10.049518924936386</v>
      </c>
    </row>
    <row r="2116" spans="1:15" x14ac:dyDescent="0.2">
      <c r="A2116" t="str">
        <f t="shared" si="231"/>
        <v>Garza County, Texas</v>
      </c>
      <c r="B2116" t="str">
        <f t="shared" si="232"/>
        <v>Garza County,</v>
      </c>
      <c r="C2116" t="s">
        <v>102</v>
      </c>
      <c r="D2116" t="s">
        <v>18</v>
      </c>
      <c r="E2116">
        <v>62</v>
      </c>
      <c r="F2116">
        <f>VLOOKUP(A2116,'[1]Population Data'!$A:$B, 2,FALSE)</f>
        <v>6288</v>
      </c>
      <c r="G2116">
        <f>VLOOKUP(A2116,'[1]Population Data'!$A:$C,3,FALSE)</f>
        <v>1628</v>
      </c>
      <c r="H2116">
        <f>VLOOKUP(A2116,'[1]Population Data'!$A:$D,4,FALSE)</f>
        <v>1051</v>
      </c>
      <c r="I2116" s="1">
        <f>VLOOKUP(A2116,'[1]Population Data'!$A:$E,5,FALSE)</f>
        <v>0.1671437659033079</v>
      </c>
      <c r="J2116" s="2">
        <f>VLOOKUP(A2116,'[1]Population Data'!$A:$F,6,FALSE)</f>
        <v>3.8624078624078626</v>
      </c>
      <c r="K2116" s="2">
        <f t="shared" si="233"/>
        <v>16.052162849872772</v>
      </c>
      <c r="L2116" s="2">
        <f t="shared" si="234"/>
        <v>759.05555555555554</v>
      </c>
      <c r="M2116" s="3">
        <f t="shared" si="235"/>
        <v>0.12071494204127792</v>
      </c>
      <c r="N2116" s="2">
        <f t="shared" si="236"/>
        <v>46.625034125034126</v>
      </c>
      <c r="O2116" s="2">
        <f t="shared" si="237"/>
        <v>5.6132448049194226</v>
      </c>
    </row>
    <row r="2117" spans="1:15" x14ac:dyDescent="0.2">
      <c r="A2117" t="str">
        <f t="shared" si="231"/>
        <v>Garza County, Texas</v>
      </c>
      <c r="B2117" t="str">
        <f t="shared" si="232"/>
        <v>Garza County,</v>
      </c>
      <c r="C2117" t="s">
        <v>102</v>
      </c>
      <c r="D2117" t="s">
        <v>19</v>
      </c>
      <c r="E2117">
        <v>52</v>
      </c>
      <c r="F2117">
        <f>VLOOKUP(A2117,'[1]Population Data'!$A:$B, 2,FALSE)</f>
        <v>6288</v>
      </c>
      <c r="G2117">
        <f>VLOOKUP(A2117,'[1]Population Data'!$A:$C,3,FALSE)</f>
        <v>1628</v>
      </c>
      <c r="H2117">
        <f>VLOOKUP(A2117,'[1]Population Data'!$A:$D,4,FALSE)</f>
        <v>1051</v>
      </c>
      <c r="I2117" s="1">
        <f>VLOOKUP(A2117,'[1]Population Data'!$A:$E,5,FALSE)</f>
        <v>0.1671437659033079</v>
      </c>
      <c r="J2117" s="2">
        <f>VLOOKUP(A2117,'[1]Population Data'!$A:$F,6,FALSE)</f>
        <v>3.8624078624078626</v>
      </c>
      <c r="K2117" s="2">
        <f t="shared" si="233"/>
        <v>13.463104325699744</v>
      </c>
      <c r="L2117" s="2">
        <f t="shared" si="234"/>
        <v>759.05555555555554</v>
      </c>
      <c r="M2117" s="3">
        <f t="shared" si="235"/>
        <v>0.12071494204127792</v>
      </c>
      <c r="N2117" s="2">
        <f t="shared" si="236"/>
        <v>46.625034125034126</v>
      </c>
      <c r="O2117" s="2">
        <f t="shared" si="237"/>
        <v>4.7078827396098388</v>
      </c>
    </row>
    <row r="2118" spans="1:15" x14ac:dyDescent="0.2">
      <c r="A2118" t="str">
        <f t="shared" si="231"/>
        <v>Garza County, Texas</v>
      </c>
      <c r="B2118" t="str">
        <f t="shared" si="232"/>
        <v>Garza County,</v>
      </c>
      <c r="C2118" t="s">
        <v>102</v>
      </c>
      <c r="D2118" t="s">
        <v>20</v>
      </c>
      <c r="E2118">
        <v>21</v>
      </c>
      <c r="F2118">
        <f>VLOOKUP(A2118,'[1]Population Data'!$A:$B, 2,FALSE)</f>
        <v>6288</v>
      </c>
      <c r="G2118">
        <f>VLOOKUP(A2118,'[1]Population Data'!$A:$C,3,FALSE)</f>
        <v>1628</v>
      </c>
      <c r="H2118">
        <f>VLOOKUP(A2118,'[1]Population Data'!$A:$D,4,FALSE)</f>
        <v>1051</v>
      </c>
      <c r="I2118" s="1">
        <f>VLOOKUP(A2118,'[1]Population Data'!$A:$E,5,FALSE)</f>
        <v>0.1671437659033079</v>
      </c>
      <c r="J2118" s="2">
        <f>VLOOKUP(A2118,'[1]Population Data'!$A:$F,6,FALSE)</f>
        <v>3.8624078624078626</v>
      </c>
      <c r="K2118" s="2">
        <f t="shared" si="233"/>
        <v>5.4370229007633588</v>
      </c>
      <c r="L2118" s="2">
        <f t="shared" si="234"/>
        <v>759.05555555555554</v>
      </c>
      <c r="M2118" s="3">
        <f t="shared" si="235"/>
        <v>0.12071494204127792</v>
      </c>
      <c r="N2118" s="2">
        <f t="shared" si="236"/>
        <v>46.625034125034126</v>
      </c>
      <c r="O2118" s="2">
        <f t="shared" si="237"/>
        <v>1.9012603371501273</v>
      </c>
    </row>
    <row r="2119" spans="1:15" x14ac:dyDescent="0.2">
      <c r="A2119" t="str">
        <f t="shared" si="231"/>
        <v>Garza County, Texas</v>
      </c>
      <c r="B2119" t="str">
        <f t="shared" si="232"/>
        <v>Garza County,</v>
      </c>
      <c r="C2119" t="s">
        <v>102</v>
      </c>
      <c r="D2119" t="s">
        <v>21</v>
      </c>
      <c r="E2119">
        <v>0</v>
      </c>
      <c r="F2119">
        <f>VLOOKUP(A2119,'[1]Population Data'!$A:$B, 2,FALSE)</f>
        <v>6288</v>
      </c>
      <c r="G2119">
        <f>VLOOKUP(A2119,'[1]Population Data'!$A:$C,3,FALSE)</f>
        <v>1628</v>
      </c>
      <c r="H2119">
        <f>VLOOKUP(A2119,'[1]Population Data'!$A:$D,4,FALSE)</f>
        <v>1051</v>
      </c>
      <c r="I2119" s="1">
        <f>VLOOKUP(A2119,'[1]Population Data'!$A:$E,5,FALSE)</f>
        <v>0.1671437659033079</v>
      </c>
      <c r="J2119" s="2">
        <f>VLOOKUP(A2119,'[1]Population Data'!$A:$F,6,FALSE)</f>
        <v>3.8624078624078626</v>
      </c>
      <c r="K2119" s="2">
        <f t="shared" si="233"/>
        <v>0</v>
      </c>
      <c r="L2119" s="2">
        <f t="shared" si="234"/>
        <v>759.05555555555554</v>
      </c>
      <c r="M2119" s="3">
        <f t="shared" si="235"/>
        <v>0.12071494204127792</v>
      </c>
      <c r="N2119" s="2">
        <f t="shared" si="236"/>
        <v>46.625034125034126</v>
      </c>
      <c r="O2119" s="2">
        <f t="shared" si="237"/>
        <v>0</v>
      </c>
    </row>
    <row r="2120" spans="1:15" x14ac:dyDescent="0.2">
      <c r="A2120" t="str">
        <f t="shared" si="231"/>
        <v>Garza County, Texas</v>
      </c>
      <c r="B2120" t="str">
        <f t="shared" si="232"/>
        <v>Garza County,</v>
      </c>
      <c r="C2120" t="s">
        <v>102</v>
      </c>
      <c r="D2120" t="s">
        <v>22</v>
      </c>
      <c r="E2120">
        <v>220</v>
      </c>
      <c r="F2120">
        <f>VLOOKUP(A2120,'[1]Population Data'!$A:$B, 2,FALSE)</f>
        <v>6288</v>
      </c>
      <c r="G2120">
        <f>VLOOKUP(A2120,'[1]Population Data'!$A:$C,3,FALSE)</f>
        <v>1628</v>
      </c>
      <c r="H2120">
        <f>VLOOKUP(A2120,'[1]Population Data'!$A:$D,4,FALSE)</f>
        <v>1051</v>
      </c>
      <c r="I2120" s="1">
        <f>VLOOKUP(A2120,'[1]Population Data'!$A:$E,5,FALSE)</f>
        <v>0.1671437659033079</v>
      </c>
      <c r="J2120" s="2">
        <f>VLOOKUP(A2120,'[1]Population Data'!$A:$F,6,FALSE)</f>
        <v>3.8624078624078626</v>
      </c>
      <c r="K2120" s="2">
        <f t="shared" si="233"/>
        <v>56.959287531806616</v>
      </c>
      <c r="L2120" s="2">
        <f t="shared" si="234"/>
        <v>759.05555555555554</v>
      </c>
      <c r="M2120" s="3">
        <f t="shared" si="235"/>
        <v>0.12071494204127792</v>
      </c>
      <c r="N2120" s="2">
        <f t="shared" si="236"/>
        <v>46.625034125034126</v>
      </c>
      <c r="O2120" s="2">
        <f t="shared" si="237"/>
        <v>19.91796543681086</v>
      </c>
    </row>
    <row r="2121" spans="1:15" x14ac:dyDescent="0.2">
      <c r="A2121" t="str">
        <f t="shared" si="231"/>
        <v>Garza County, Texas</v>
      </c>
      <c r="B2121" t="str">
        <f t="shared" si="232"/>
        <v>Garza County,</v>
      </c>
      <c r="C2121" t="s">
        <v>102</v>
      </c>
      <c r="D2121" t="s">
        <v>23</v>
      </c>
      <c r="E2121">
        <v>87</v>
      </c>
      <c r="F2121">
        <f>VLOOKUP(A2121,'[1]Population Data'!$A:$B, 2,FALSE)</f>
        <v>6288</v>
      </c>
      <c r="G2121">
        <f>VLOOKUP(A2121,'[1]Population Data'!$A:$C,3,FALSE)</f>
        <v>1628</v>
      </c>
      <c r="H2121">
        <f>VLOOKUP(A2121,'[1]Population Data'!$A:$D,4,FALSE)</f>
        <v>1051</v>
      </c>
      <c r="I2121" s="1">
        <f>VLOOKUP(A2121,'[1]Population Data'!$A:$E,5,FALSE)</f>
        <v>0.1671437659033079</v>
      </c>
      <c r="J2121" s="2">
        <f>VLOOKUP(A2121,'[1]Population Data'!$A:$F,6,FALSE)</f>
        <v>3.8624078624078626</v>
      </c>
      <c r="K2121" s="2">
        <f t="shared" si="233"/>
        <v>22.524809160305342</v>
      </c>
      <c r="L2121" s="2">
        <f t="shared" si="234"/>
        <v>759.05555555555554</v>
      </c>
      <c r="M2121" s="3">
        <f t="shared" si="235"/>
        <v>0.12071494204127792</v>
      </c>
      <c r="N2121" s="2">
        <f t="shared" si="236"/>
        <v>46.625034125034126</v>
      </c>
      <c r="O2121" s="2">
        <f t="shared" si="237"/>
        <v>7.8766499681933846</v>
      </c>
    </row>
    <row r="2122" spans="1:15" x14ac:dyDescent="0.2">
      <c r="A2122" t="str">
        <f t="shared" si="231"/>
        <v>Garza County, Texas</v>
      </c>
      <c r="B2122" t="str">
        <f t="shared" si="232"/>
        <v>Garza County,</v>
      </c>
      <c r="C2122" t="s">
        <v>102</v>
      </c>
      <c r="D2122" t="s">
        <v>24</v>
      </c>
      <c r="E2122">
        <v>254</v>
      </c>
      <c r="F2122">
        <f>VLOOKUP(A2122,'[1]Population Data'!$A:$B, 2,FALSE)</f>
        <v>6288</v>
      </c>
      <c r="G2122">
        <f>VLOOKUP(A2122,'[1]Population Data'!$A:$C,3,FALSE)</f>
        <v>1628</v>
      </c>
      <c r="H2122">
        <f>VLOOKUP(A2122,'[1]Population Data'!$A:$D,4,FALSE)</f>
        <v>1051</v>
      </c>
      <c r="I2122" s="1">
        <f>VLOOKUP(A2122,'[1]Population Data'!$A:$E,5,FALSE)</f>
        <v>0.1671437659033079</v>
      </c>
      <c r="J2122" s="2">
        <f>VLOOKUP(A2122,'[1]Population Data'!$A:$F,6,FALSE)</f>
        <v>3.8624078624078626</v>
      </c>
      <c r="K2122" s="2">
        <f t="shared" si="233"/>
        <v>65.762086513994902</v>
      </c>
      <c r="L2122" s="2">
        <f t="shared" si="234"/>
        <v>759.05555555555554</v>
      </c>
      <c r="M2122" s="3">
        <f t="shared" si="235"/>
        <v>0.12071494204127792</v>
      </c>
      <c r="N2122" s="2">
        <f t="shared" si="236"/>
        <v>46.625034125034126</v>
      </c>
      <c r="O2122" s="2">
        <f t="shared" si="237"/>
        <v>22.996196458863441</v>
      </c>
    </row>
    <row r="2123" spans="1:15" x14ac:dyDescent="0.2">
      <c r="A2123" t="str">
        <f t="shared" si="231"/>
        <v>Garza County, Texas</v>
      </c>
      <c r="B2123" t="str">
        <f t="shared" si="232"/>
        <v>Garza County,</v>
      </c>
      <c r="C2123" t="s">
        <v>102</v>
      </c>
      <c r="D2123" t="s">
        <v>25</v>
      </c>
      <c r="E2123">
        <v>132</v>
      </c>
      <c r="F2123">
        <f>VLOOKUP(A2123,'[1]Population Data'!$A:$B, 2,FALSE)</f>
        <v>6288</v>
      </c>
      <c r="G2123">
        <f>VLOOKUP(A2123,'[1]Population Data'!$A:$C,3,FALSE)</f>
        <v>1628</v>
      </c>
      <c r="H2123">
        <f>VLOOKUP(A2123,'[1]Population Data'!$A:$D,4,FALSE)</f>
        <v>1051</v>
      </c>
      <c r="I2123" s="1">
        <f>VLOOKUP(A2123,'[1]Population Data'!$A:$E,5,FALSE)</f>
        <v>0.1671437659033079</v>
      </c>
      <c r="J2123" s="2">
        <f>VLOOKUP(A2123,'[1]Population Data'!$A:$F,6,FALSE)</f>
        <v>3.8624078624078626</v>
      </c>
      <c r="K2123" s="2">
        <f t="shared" si="233"/>
        <v>34.175572519083971</v>
      </c>
      <c r="L2123" s="2">
        <f t="shared" si="234"/>
        <v>759.05555555555554</v>
      </c>
      <c r="M2123" s="3">
        <f t="shared" si="235"/>
        <v>0.12071494204127792</v>
      </c>
      <c r="N2123" s="2">
        <f t="shared" si="236"/>
        <v>46.625034125034126</v>
      </c>
      <c r="O2123" s="2">
        <f t="shared" si="237"/>
        <v>11.950779262086517</v>
      </c>
    </row>
    <row r="2124" spans="1:15" x14ac:dyDescent="0.2">
      <c r="A2124" t="str">
        <f t="shared" si="231"/>
        <v>Garza County, Texas</v>
      </c>
      <c r="B2124" t="str">
        <f t="shared" si="232"/>
        <v>Garza County,</v>
      </c>
      <c r="C2124" t="s">
        <v>102</v>
      </c>
      <c r="D2124" t="s">
        <v>26</v>
      </c>
      <c r="E2124">
        <v>221</v>
      </c>
      <c r="F2124">
        <f>VLOOKUP(A2124,'[1]Population Data'!$A:$B, 2,FALSE)</f>
        <v>6288</v>
      </c>
      <c r="G2124">
        <f>VLOOKUP(A2124,'[1]Population Data'!$A:$C,3,FALSE)</f>
        <v>1628</v>
      </c>
      <c r="H2124">
        <f>VLOOKUP(A2124,'[1]Population Data'!$A:$D,4,FALSE)</f>
        <v>1051</v>
      </c>
      <c r="I2124" s="1">
        <f>VLOOKUP(A2124,'[1]Population Data'!$A:$E,5,FALSE)</f>
        <v>0.1671437659033079</v>
      </c>
      <c r="J2124" s="2">
        <f>VLOOKUP(A2124,'[1]Population Data'!$A:$F,6,FALSE)</f>
        <v>3.8624078624078626</v>
      </c>
      <c r="K2124" s="2">
        <f t="shared" si="233"/>
        <v>57.218193384223916</v>
      </c>
      <c r="L2124" s="2">
        <f t="shared" si="234"/>
        <v>759.05555555555554</v>
      </c>
      <c r="M2124" s="3">
        <f t="shared" si="235"/>
        <v>0.12071494204127792</v>
      </c>
      <c r="N2124" s="2">
        <f t="shared" si="236"/>
        <v>46.625034125034126</v>
      </c>
      <c r="O2124" s="2">
        <f t="shared" si="237"/>
        <v>20.008501643341816</v>
      </c>
    </row>
    <row r="2125" spans="1:15" x14ac:dyDescent="0.2">
      <c r="A2125" t="str">
        <f t="shared" si="231"/>
        <v>Garza County, Texas</v>
      </c>
      <c r="B2125" t="str">
        <f t="shared" si="232"/>
        <v>Garza County,</v>
      </c>
      <c r="C2125" t="s">
        <v>102</v>
      </c>
      <c r="D2125" t="s">
        <v>27</v>
      </c>
      <c r="E2125">
        <v>125</v>
      </c>
      <c r="F2125">
        <f>VLOOKUP(A2125,'[1]Population Data'!$A:$B, 2,FALSE)</f>
        <v>6288</v>
      </c>
      <c r="G2125">
        <f>VLOOKUP(A2125,'[1]Population Data'!$A:$C,3,FALSE)</f>
        <v>1628</v>
      </c>
      <c r="H2125">
        <f>VLOOKUP(A2125,'[1]Population Data'!$A:$D,4,FALSE)</f>
        <v>1051</v>
      </c>
      <c r="I2125" s="1">
        <f>VLOOKUP(A2125,'[1]Population Data'!$A:$E,5,FALSE)</f>
        <v>0.1671437659033079</v>
      </c>
      <c r="J2125" s="2">
        <f>VLOOKUP(A2125,'[1]Population Data'!$A:$F,6,FALSE)</f>
        <v>3.8624078624078626</v>
      </c>
      <c r="K2125" s="2">
        <f t="shared" si="233"/>
        <v>32.363231552162851</v>
      </c>
      <c r="L2125" s="2">
        <f t="shared" si="234"/>
        <v>759.05555555555554</v>
      </c>
      <c r="M2125" s="3">
        <f t="shared" si="235"/>
        <v>0.12071494204127792</v>
      </c>
      <c r="N2125" s="2">
        <f t="shared" si="236"/>
        <v>46.625034125034126</v>
      </c>
      <c r="O2125" s="2">
        <f t="shared" si="237"/>
        <v>11.317025816369805</v>
      </c>
    </row>
    <row r="2126" spans="1:15" x14ac:dyDescent="0.2">
      <c r="A2126" t="str">
        <f t="shared" si="231"/>
        <v>Garza County, Texas</v>
      </c>
      <c r="B2126" t="str">
        <f t="shared" si="232"/>
        <v>Garza County,</v>
      </c>
      <c r="C2126" t="s">
        <v>102</v>
      </c>
      <c r="D2126" t="s">
        <v>28</v>
      </c>
      <c r="E2126">
        <v>100</v>
      </c>
      <c r="F2126">
        <f>VLOOKUP(A2126,'[1]Population Data'!$A:$B, 2,FALSE)</f>
        <v>6288</v>
      </c>
      <c r="G2126">
        <f>VLOOKUP(A2126,'[1]Population Data'!$A:$C,3,FALSE)</f>
        <v>1628</v>
      </c>
      <c r="H2126">
        <f>VLOOKUP(A2126,'[1]Population Data'!$A:$D,4,FALSE)</f>
        <v>1051</v>
      </c>
      <c r="I2126" s="1">
        <f>VLOOKUP(A2126,'[1]Population Data'!$A:$E,5,FALSE)</f>
        <v>0.1671437659033079</v>
      </c>
      <c r="J2126" s="2">
        <f>VLOOKUP(A2126,'[1]Population Data'!$A:$F,6,FALSE)</f>
        <v>3.8624078624078626</v>
      </c>
      <c r="K2126" s="2">
        <f t="shared" si="233"/>
        <v>25.890585241730278</v>
      </c>
      <c r="L2126" s="2">
        <f t="shared" si="234"/>
        <v>759.05555555555554</v>
      </c>
      <c r="M2126" s="3">
        <f t="shared" si="235"/>
        <v>0.12071494204127792</v>
      </c>
      <c r="N2126" s="2">
        <f t="shared" si="236"/>
        <v>46.625034125034126</v>
      </c>
      <c r="O2126" s="2">
        <f t="shared" si="237"/>
        <v>9.0536206530958445</v>
      </c>
    </row>
    <row r="2127" spans="1:15" x14ac:dyDescent="0.2">
      <c r="A2127" t="str">
        <f t="shared" si="231"/>
        <v>Gillespie County, Texas</v>
      </c>
      <c r="B2127" t="str">
        <f t="shared" si="232"/>
        <v>Gillespie County,</v>
      </c>
      <c r="C2127" t="s">
        <v>103</v>
      </c>
      <c r="D2127" t="s">
        <v>4</v>
      </c>
      <c r="E2127">
        <v>112</v>
      </c>
      <c r="F2127">
        <f>VLOOKUP(A2127,'[1]Population Data'!$A:$B, 2,FALSE)</f>
        <v>26208</v>
      </c>
      <c r="G2127">
        <f>VLOOKUP(A2127,'[1]Population Data'!$A:$C,3,FALSE)</f>
        <v>10717</v>
      </c>
      <c r="H2127">
        <f>VLOOKUP(A2127,'[1]Population Data'!$A:$D,4,FALSE)</f>
        <v>5206</v>
      </c>
      <c r="I2127" s="1">
        <f>VLOOKUP(A2127,'[1]Population Data'!$A:$E,5,FALSE)</f>
        <v>0.19864163614163613</v>
      </c>
      <c r="J2127" s="2">
        <f>VLOOKUP(A2127,'[1]Population Data'!$A:$F,6,FALSE)</f>
        <v>2.4454604833442195</v>
      </c>
      <c r="K2127" s="2">
        <f t="shared" si="233"/>
        <v>45.799145299145302</v>
      </c>
      <c r="L2127" s="2">
        <f t="shared" si="234"/>
        <v>3759.8888888888891</v>
      </c>
      <c r="M2127" s="3">
        <f t="shared" si="235"/>
        <v>0.14346340388007056</v>
      </c>
      <c r="N2127" s="2">
        <f t="shared" si="236"/>
        <v>35.083408499476434</v>
      </c>
      <c r="O2127" s="2">
        <f t="shared" si="237"/>
        <v>12.050925925925929</v>
      </c>
    </row>
    <row r="2128" spans="1:15" x14ac:dyDescent="0.2">
      <c r="A2128" t="str">
        <f t="shared" si="231"/>
        <v>Gillespie County, Texas</v>
      </c>
      <c r="B2128" t="str">
        <f t="shared" si="232"/>
        <v>Gillespie County,</v>
      </c>
      <c r="C2128" t="s">
        <v>103</v>
      </c>
      <c r="D2128" t="s">
        <v>5</v>
      </c>
      <c r="E2128">
        <v>195</v>
      </c>
      <c r="F2128">
        <f>VLOOKUP(A2128,'[1]Population Data'!$A:$B, 2,FALSE)</f>
        <v>26208</v>
      </c>
      <c r="G2128">
        <f>VLOOKUP(A2128,'[1]Population Data'!$A:$C,3,FALSE)</f>
        <v>10717</v>
      </c>
      <c r="H2128">
        <f>VLOOKUP(A2128,'[1]Population Data'!$A:$D,4,FALSE)</f>
        <v>5206</v>
      </c>
      <c r="I2128" s="1">
        <f>VLOOKUP(A2128,'[1]Population Data'!$A:$E,5,FALSE)</f>
        <v>0.19864163614163613</v>
      </c>
      <c r="J2128" s="2">
        <f>VLOOKUP(A2128,'[1]Population Data'!$A:$F,6,FALSE)</f>
        <v>2.4454604833442195</v>
      </c>
      <c r="K2128" s="2">
        <f t="shared" si="233"/>
        <v>79.739583333333329</v>
      </c>
      <c r="L2128" s="2">
        <f t="shared" si="234"/>
        <v>3759.8888888888891</v>
      </c>
      <c r="M2128" s="3">
        <f t="shared" si="235"/>
        <v>0.14346340388007056</v>
      </c>
      <c r="N2128" s="2">
        <f t="shared" si="236"/>
        <v>35.083408499476434</v>
      </c>
      <c r="O2128" s="2">
        <f t="shared" si="237"/>
        <v>20.98152281746032</v>
      </c>
    </row>
    <row r="2129" spans="1:15" x14ac:dyDescent="0.2">
      <c r="A2129" t="str">
        <f t="shared" si="231"/>
        <v>Gillespie County, Texas</v>
      </c>
      <c r="B2129" t="str">
        <f t="shared" si="232"/>
        <v>Gillespie County,</v>
      </c>
      <c r="C2129" t="s">
        <v>103</v>
      </c>
      <c r="D2129" t="s">
        <v>6</v>
      </c>
      <c r="E2129">
        <v>750</v>
      </c>
      <c r="F2129">
        <f>VLOOKUP(A2129,'[1]Population Data'!$A:$B, 2,FALSE)</f>
        <v>26208</v>
      </c>
      <c r="G2129">
        <f>VLOOKUP(A2129,'[1]Population Data'!$A:$C,3,FALSE)</f>
        <v>10717</v>
      </c>
      <c r="H2129">
        <f>VLOOKUP(A2129,'[1]Population Data'!$A:$D,4,FALSE)</f>
        <v>5206</v>
      </c>
      <c r="I2129" s="1">
        <f>VLOOKUP(A2129,'[1]Population Data'!$A:$E,5,FALSE)</f>
        <v>0.19864163614163613</v>
      </c>
      <c r="J2129" s="2">
        <f>VLOOKUP(A2129,'[1]Population Data'!$A:$F,6,FALSE)</f>
        <v>2.4454604833442195</v>
      </c>
      <c r="K2129" s="2">
        <f t="shared" si="233"/>
        <v>306.69070512820514</v>
      </c>
      <c r="L2129" s="2">
        <f t="shared" si="234"/>
        <v>3759.8888888888891</v>
      </c>
      <c r="M2129" s="3">
        <f t="shared" si="235"/>
        <v>0.14346340388007056</v>
      </c>
      <c r="N2129" s="2">
        <f t="shared" si="236"/>
        <v>35.083408499476434</v>
      </c>
      <c r="O2129" s="2">
        <f t="shared" si="237"/>
        <v>80.698164682539698</v>
      </c>
    </row>
    <row r="2130" spans="1:15" x14ac:dyDescent="0.2">
      <c r="A2130" t="str">
        <f t="shared" si="231"/>
        <v>Gillespie County, Texas</v>
      </c>
      <c r="B2130" t="str">
        <f t="shared" si="232"/>
        <v>Gillespie County,</v>
      </c>
      <c r="C2130" t="s">
        <v>103</v>
      </c>
      <c r="D2130" t="s">
        <v>7</v>
      </c>
      <c r="E2130">
        <v>291</v>
      </c>
      <c r="F2130">
        <f>VLOOKUP(A2130,'[1]Population Data'!$A:$B, 2,FALSE)</f>
        <v>26208</v>
      </c>
      <c r="G2130">
        <f>VLOOKUP(A2130,'[1]Population Data'!$A:$C,3,FALSE)</f>
        <v>10717</v>
      </c>
      <c r="H2130">
        <f>VLOOKUP(A2130,'[1]Population Data'!$A:$D,4,FALSE)</f>
        <v>5206</v>
      </c>
      <c r="I2130" s="1">
        <f>VLOOKUP(A2130,'[1]Population Data'!$A:$E,5,FALSE)</f>
        <v>0.19864163614163613</v>
      </c>
      <c r="J2130" s="2">
        <f>VLOOKUP(A2130,'[1]Population Data'!$A:$F,6,FALSE)</f>
        <v>2.4454604833442195</v>
      </c>
      <c r="K2130" s="2">
        <f t="shared" si="233"/>
        <v>118.99599358974359</v>
      </c>
      <c r="L2130" s="2">
        <f t="shared" si="234"/>
        <v>3759.8888888888891</v>
      </c>
      <c r="M2130" s="3">
        <f t="shared" si="235"/>
        <v>0.14346340388007056</v>
      </c>
      <c r="N2130" s="2">
        <f t="shared" si="236"/>
        <v>35.083408499476434</v>
      </c>
      <c r="O2130" s="2">
        <f t="shared" si="237"/>
        <v>31.310887896825403</v>
      </c>
    </row>
    <row r="2131" spans="1:15" x14ac:dyDescent="0.2">
      <c r="A2131" t="str">
        <f t="shared" si="231"/>
        <v>Gillespie County, Texas</v>
      </c>
      <c r="B2131" t="str">
        <f t="shared" si="232"/>
        <v>Gillespie County,</v>
      </c>
      <c r="C2131" t="s">
        <v>103</v>
      </c>
      <c r="D2131" t="s">
        <v>8</v>
      </c>
      <c r="E2131">
        <v>116</v>
      </c>
      <c r="F2131">
        <f>VLOOKUP(A2131,'[1]Population Data'!$A:$B, 2,FALSE)</f>
        <v>26208</v>
      </c>
      <c r="G2131">
        <f>VLOOKUP(A2131,'[1]Population Data'!$A:$C,3,FALSE)</f>
        <v>10717</v>
      </c>
      <c r="H2131">
        <f>VLOOKUP(A2131,'[1]Population Data'!$A:$D,4,FALSE)</f>
        <v>5206</v>
      </c>
      <c r="I2131" s="1">
        <f>VLOOKUP(A2131,'[1]Population Data'!$A:$E,5,FALSE)</f>
        <v>0.19864163614163613</v>
      </c>
      <c r="J2131" s="2">
        <f>VLOOKUP(A2131,'[1]Population Data'!$A:$F,6,FALSE)</f>
        <v>2.4454604833442195</v>
      </c>
      <c r="K2131" s="2">
        <f t="shared" si="233"/>
        <v>47.434829059829056</v>
      </c>
      <c r="L2131" s="2">
        <f t="shared" si="234"/>
        <v>3759.8888888888891</v>
      </c>
      <c r="M2131" s="3">
        <f t="shared" si="235"/>
        <v>0.14346340388007056</v>
      </c>
      <c r="N2131" s="2">
        <f t="shared" si="236"/>
        <v>35.083408499476434</v>
      </c>
      <c r="O2131" s="2">
        <f t="shared" si="237"/>
        <v>12.481316137566139</v>
      </c>
    </row>
    <row r="2132" spans="1:15" x14ac:dyDescent="0.2">
      <c r="A2132" t="str">
        <f t="shared" si="231"/>
        <v>Gillespie County, Texas</v>
      </c>
      <c r="B2132" t="str">
        <f t="shared" si="232"/>
        <v>Gillespie County,</v>
      </c>
      <c r="C2132" t="s">
        <v>103</v>
      </c>
      <c r="D2132" t="s">
        <v>9</v>
      </c>
      <c r="E2132">
        <v>43</v>
      </c>
      <c r="F2132">
        <f>VLOOKUP(A2132,'[1]Population Data'!$A:$B, 2,FALSE)</f>
        <v>26208</v>
      </c>
      <c r="G2132">
        <f>VLOOKUP(A2132,'[1]Population Data'!$A:$C,3,FALSE)</f>
        <v>10717</v>
      </c>
      <c r="H2132">
        <f>VLOOKUP(A2132,'[1]Population Data'!$A:$D,4,FALSE)</f>
        <v>5206</v>
      </c>
      <c r="I2132" s="1">
        <f>VLOOKUP(A2132,'[1]Population Data'!$A:$E,5,FALSE)</f>
        <v>0.19864163614163613</v>
      </c>
      <c r="J2132" s="2">
        <f>VLOOKUP(A2132,'[1]Population Data'!$A:$F,6,FALSE)</f>
        <v>2.4454604833442195</v>
      </c>
      <c r="K2132" s="2">
        <f t="shared" si="233"/>
        <v>17.583600427350426</v>
      </c>
      <c r="L2132" s="2">
        <f t="shared" si="234"/>
        <v>3759.8888888888891</v>
      </c>
      <c r="M2132" s="3">
        <f t="shared" si="235"/>
        <v>0.14346340388007056</v>
      </c>
      <c r="N2132" s="2">
        <f t="shared" si="236"/>
        <v>35.083408499476434</v>
      </c>
      <c r="O2132" s="2">
        <f t="shared" si="237"/>
        <v>4.6266947751322753</v>
      </c>
    </row>
    <row r="2133" spans="1:15" x14ac:dyDescent="0.2">
      <c r="A2133" t="str">
        <f t="shared" si="231"/>
        <v>Gillespie County, Texas</v>
      </c>
      <c r="B2133" t="str">
        <f t="shared" si="232"/>
        <v>Gillespie County,</v>
      </c>
      <c r="C2133" t="s">
        <v>103</v>
      </c>
      <c r="D2133" t="s">
        <v>10</v>
      </c>
      <c r="E2133">
        <v>1054</v>
      </c>
      <c r="F2133">
        <f>VLOOKUP(A2133,'[1]Population Data'!$A:$B, 2,FALSE)</f>
        <v>26208</v>
      </c>
      <c r="G2133">
        <f>VLOOKUP(A2133,'[1]Population Data'!$A:$C,3,FALSE)</f>
        <v>10717</v>
      </c>
      <c r="H2133">
        <f>VLOOKUP(A2133,'[1]Population Data'!$A:$D,4,FALSE)</f>
        <v>5206</v>
      </c>
      <c r="I2133" s="1">
        <f>VLOOKUP(A2133,'[1]Population Data'!$A:$E,5,FALSE)</f>
        <v>0.19864163614163613</v>
      </c>
      <c r="J2133" s="2">
        <f>VLOOKUP(A2133,'[1]Population Data'!$A:$F,6,FALSE)</f>
        <v>2.4454604833442195</v>
      </c>
      <c r="K2133" s="2">
        <f t="shared" si="233"/>
        <v>431.00267094017096</v>
      </c>
      <c r="L2133" s="2">
        <f t="shared" si="234"/>
        <v>3759.8888888888891</v>
      </c>
      <c r="M2133" s="3">
        <f t="shared" si="235"/>
        <v>0.14346340388007056</v>
      </c>
      <c r="N2133" s="2">
        <f t="shared" si="236"/>
        <v>35.083408499476434</v>
      </c>
      <c r="O2133" s="2">
        <f t="shared" si="237"/>
        <v>113.40782076719579</v>
      </c>
    </row>
    <row r="2134" spans="1:15" x14ac:dyDescent="0.2">
      <c r="A2134" t="str">
        <f t="shared" si="231"/>
        <v>Gillespie County, Texas</v>
      </c>
      <c r="B2134" t="str">
        <f t="shared" si="232"/>
        <v>Gillespie County,</v>
      </c>
      <c r="C2134" t="s">
        <v>103</v>
      </c>
      <c r="D2134" t="s">
        <v>11</v>
      </c>
      <c r="E2134">
        <v>807</v>
      </c>
      <c r="F2134">
        <f>VLOOKUP(A2134,'[1]Population Data'!$A:$B, 2,FALSE)</f>
        <v>26208</v>
      </c>
      <c r="G2134">
        <f>VLOOKUP(A2134,'[1]Population Data'!$A:$C,3,FALSE)</f>
        <v>10717</v>
      </c>
      <c r="H2134">
        <f>VLOOKUP(A2134,'[1]Population Data'!$A:$D,4,FALSE)</f>
        <v>5206</v>
      </c>
      <c r="I2134" s="1">
        <f>VLOOKUP(A2134,'[1]Population Data'!$A:$E,5,FALSE)</f>
        <v>0.19864163614163613</v>
      </c>
      <c r="J2134" s="2">
        <f>VLOOKUP(A2134,'[1]Population Data'!$A:$F,6,FALSE)</f>
        <v>2.4454604833442195</v>
      </c>
      <c r="K2134" s="2">
        <f t="shared" si="233"/>
        <v>329.99919871794873</v>
      </c>
      <c r="L2134" s="2">
        <f t="shared" si="234"/>
        <v>3759.8888888888891</v>
      </c>
      <c r="M2134" s="3">
        <f t="shared" si="235"/>
        <v>0.14346340388007056</v>
      </c>
      <c r="N2134" s="2">
        <f t="shared" si="236"/>
        <v>35.083408499476434</v>
      </c>
      <c r="O2134" s="2">
        <f t="shared" si="237"/>
        <v>86.831225198412724</v>
      </c>
    </row>
    <row r="2135" spans="1:15" x14ac:dyDescent="0.2">
      <c r="A2135" t="str">
        <f t="shared" si="231"/>
        <v>Gillespie County, Texas</v>
      </c>
      <c r="B2135" t="str">
        <f t="shared" si="232"/>
        <v>Gillespie County,</v>
      </c>
      <c r="C2135" t="s">
        <v>103</v>
      </c>
      <c r="D2135" t="s">
        <v>12</v>
      </c>
      <c r="E2135">
        <v>278</v>
      </c>
      <c r="F2135">
        <f>VLOOKUP(A2135,'[1]Population Data'!$A:$B, 2,FALSE)</f>
        <v>26208</v>
      </c>
      <c r="G2135">
        <f>VLOOKUP(A2135,'[1]Population Data'!$A:$C,3,FALSE)</f>
        <v>10717</v>
      </c>
      <c r="H2135">
        <f>VLOOKUP(A2135,'[1]Population Data'!$A:$D,4,FALSE)</f>
        <v>5206</v>
      </c>
      <c r="I2135" s="1">
        <f>VLOOKUP(A2135,'[1]Population Data'!$A:$E,5,FALSE)</f>
        <v>0.19864163614163613</v>
      </c>
      <c r="J2135" s="2">
        <f>VLOOKUP(A2135,'[1]Population Data'!$A:$F,6,FALSE)</f>
        <v>2.4454604833442195</v>
      </c>
      <c r="K2135" s="2">
        <f t="shared" si="233"/>
        <v>113.68002136752136</v>
      </c>
      <c r="L2135" s="2">
        <f t="shared" si="234"/>
        <v>3759.8888888888891</v>
      </c>
      <c r="M2135" s="3">
        <f t="shared" si="235"/>
        <v>0.14346340388007056</v>
      </c>
      <c r="N2135" s="2">
        <f t="shared" si="236"/>
        <v>35.083408499476434</v>
      </c>
      <c r="O2135" s="2">
        <f t="shared" si="237"/>
        <v>29.912119708994709</v>
      </c>
    </row>
    <row r="2136" spans="1:15" x14ac:dyDescent="0.2">
      <c r="A2136" t="str">
        <f t="shared" si="231"/>
        <v>Gillespie County, Texas</v>
      </c>
      <c r="B2136" t="str">
        <f t="shared" si="232"/>
        <v>Gillespie County,</v>
      </c>
      <c r="C2136" t="s">
        <v>103</v>
      </c>
      <c r="D2136" t="s">
        <v>13</v>
      </c>
      <c r="E2136">
        <v>61</v>
      </c>
      <c r="F2136">
        <f>VLOOKUP(A2136,'[1]Population Data'!$A:$B, 2,FALSE)</f>
        <v>26208</v>
      </c>
      <c r="G2136">
        <f>VLOOKUP(A2136,'[1]Population Data'!$A:$C,3,FALSE)</f>
        <v>10717</v>
      </c>
      <c r="H2136">
        <f>VLOOKUP(A2136,'[1]Population Data'!$A:$D,4,FALSE)</f>
        <v>5206</v>
      </c>
      <c r="I2136" s="1">
        <f>VLOOKUP(A2136,'[1]Population Data'!$A:$E,5,FALSE)</f>
        <v>0.19864163614163613</v>
      </c>
      <c r="J2136" s="2">
        <f>VLOOKUP(A2136,'[1]Population Data'!$A:$F,6,FALSE)</f>
        <v>2.4454604833442195</v>
      </c>
      <c r="K2136" s="2">
        <f t="shared" si="233"/>
        <v>24.944177350427349</v>
      </c>
      <c r="L2136" s="2">
        <f t="shared" si="234"/>
        <v>3759.8888888888891</v>
      </c>
      <c r="M2136" s="3">
        <f t="shared" si="235"/>
        <v>0.14346340388007056</v>
      </c>
      <c r="N2136" s="2">
        <f t="shared" si="236"/>
        <v>35.083408499476434</v>
      </c>
      <c r="O2136" s="2">
        <f t="shared" si="237"/>
        <v>6.5634507275132288</v>
      </c>
    </row>
    <row r="2137" spans="1:15" x14ac:dyDescent="0.2">
      <c r="A2137" t="str">
        <f t="shared" si="231"/>
        <v>Gillespie County, Texas</v>
      </c>
      <c r="B2137" t="str">
        <f t="shared" si="232"/>
        <v>Gillespie County,</v>
      </c>
      <c r="C2137" t="s">
        <v>103</v>
      </c>
      <c r="D2137" t="s">
        <v>14</v>
      </c>
      <c r="E2137">
        <v>1128</v>
      </c>
      <c r="F2137">
        <f>VLOOKUP(A2137,'[1]Population Data'!$A:$B, 2,FALSE)</f>
        <v>26208</v>
      </c>
      <c r="G2137">
        <f>VLOOKUP(A2137,'[1]Population Data'!$A:$C,3,FALSE)</f>
        <v>10717</v>
      </c>
      <c r="H2137">
        <f>VLOOKUP(A2137,'[1]Population Data'!$A:$D,4,FALSE)</f>
        <v>5206</v>
      </c>
      <c r="I2137" s="1">
        <f>VLOOKUP(A2137,'[1]Population Data'!$A:$E,5,FALSE)</f>
        <v>0.19864163614163613</v>
      </c>
      <c r="J2137" s="2">
        <f>VLOOKUP(A2137,'[1]Population Data'!$A:$F,6,FALSE)</f>
        <v>2.4454604833442195</v>
      </c>
      <c r="K2137" s="2">
        <f t="shared" si="233"/>
        <v>461.2628205128205</v>
      </c>
      <c r="L2137" s="2">
        <f t="shared" si="234"/>
        <v>3759.8888888888891</v>
      </c>
      <c r="M2137" s="3">
        <f t="shared" si="235"/>
        <v>0.14346340388007056</v>
      </c>
      <c r="N2137" s="2">
        <f t="shared" si="236"/>
        <v>35.083408499476434</v>
      </c>
      <c r="O2137" s="2">
        <f t="shared" si="237"/>
        <v>121.3700396825397</v>
      </c>
    </row>
    <row r="2138" spans="1:15" x14ac:dyDescent="0.2">
      <c r="A2138" t="str">
        <f t="shared" si="231"/>
        <v>Gillespie County, Texas</v>
      </c>
      <c r="B2138" t="str">
        <f t="shared" si="232"/>
        <v>Gillespie County,</v>
      </c>
      <c r="C2138" t="s">
        <v>103</v>
      </c>
      <c r="D2138" t="s">
        <v>15</v>
      </c>
      <c r="E2138">
        <v>489</v>
      </c>
      <c r="F2138">
        <f>VLOOKUP(A2138,'[1]Population Data'!$A:$B, 2,FALSE)</f>
        <v>26208</v>
      </c>
      <c r="G2138">
        <f>VLOOKUP(A2138,'[1]Population Data'!$A:$C,3,FALSE)</f>
        <v>10717</v>
      </c>
      <c r="H2138">
        <f>VLOOKUP(A2138,'[1]Population Data'!$A:$D,4,FALSE)</f>
        <v>5206</v>
      </c>
      <c r="I2138" s="1">
        <f>VLOOKUP(A2138,'[1]Population Data'!$A:$E,5,FALSE)</f>
        <v>0.19864163614163613</v>
      </c>
      <c r="J2138" s="2">
        <f>VLOOKUP(A2138,'[1]Population Data'!$A:$F,6,FALSE)</f>
        <v>2.4454604833442195</v>
      </c>
      <c r="K2138" s="2">
        <f t="shared" si="233"/>
        <v>199.96233974358975</v>
      </c>
      <c r="L2138" s="2">
        <f t="shared" si="234"/>
        <v>3759.8888888888891</v>
      </c>
      <c r="M2138" s="3">
        <f t="shared" si="235"/>
        <v>0.14346340388007056</v>
      </c>
      <c r="N2138" s="2">
        <f t="shared" si="236"/>
        <v>35.083408499476434</v>
      </c>
      <c r="O2138" s="2">
        <f t="shared" si="237"/>
        <v>52.615203373015888</v>
      </c>
    </row>
    <row r="2139" spans="1:15" x14ac:dyDescent="0.2">
      <c r="A2139" t="str">
        <f t="shared" si="231"/>
        <v>Gillespie County, Texas</v>
      </c>
      <c r="B2139" t="str">
        <f t="shared" si="232"/>
        <v>Gillespie County,</v>
      </c>
      <c r="C2139" t="s">
        <v>103</v>
      </c>
      <c r="D2139" t="s">
        <v>16</v>
      </c>
      <c r="E2139">
        <v>219</v>
      </c>
      <c r="F2139">
        <f>VLOOKUP(A2139,'[1]Population Data'!$A:$B, 2,FALSE)</f>
        <v>26208</v>
      </c>
      <c r="G2139">
        <f>VLOOKUP(A2139,'[1]Population Data'!$A:$C,3,FALSE)</f>
        <v>10717</v>
      </c>
      <c r="H2139">
        <f>VLOOKUP(A2139,'[1]Population Data'!$A:$D,4,FALSE)</f>
        <v>5206</v>
      </c>
      <c r="I2139" s="1">
        <f>VLOOKUP(A2139,'[1]Population Data'!$A:$E,5,FALSE)</f>
        <v>0.19864163614163613</v>
      </c>
      <c r="J2139" s="2">
        <f>VLOOKUP(A2139,'[1]Population Data'!$A:$F,6,FALSE)</f>
        <v>2.4454604833442195</v>
      </c>
      <c r="K2139" s="2">
        <f t="shared" si="233"/>
        <v>89.553685897435898</v>
      </c>
      <c r="L2139" s="2">
        <f t="shared" si="234"/>
        <v>3759.8888888888891</v>
      </c>
      <c r="M2139" s="3">
        <f t="shared" si="235"/>
        <v>0.14346340388007056</v>
      </c>
      <c r="N2139" s="2">
        <f t="shared" si="236"/>
        <v>35.083408499476434</v>
      </c>
      <c r="O2139" s="2">
        <f t="shared" si="237"/>
        <v>23.563864087301592</v>
      </c>
    </row>
    <row r="2140" spans="1:15" x14ac:dyDescent="0.2">
      <c r="A2140" t="str">
        <f t="shared" si="231"/>
        <v>Gillespie County, Texas</v>
      </c>
      <c r="B2140" t="str">
        <f t="shared" si="232"/>
        <v>Gillespie County,</v>
      </c>
      <c r="C2140" t="s">
        <v>103</v>
      </c>
      <c r="D2140" t="s">
        <v>17</v>
      </c>
      <c r="E2140">
        <v>169</v>
      </c>
      <c r="F2140">
        <f>VLOOKUP(A2140,'[1]Population Data'!$A:$B, 2,FALSE)</f>
        <v>26208</v>
      </c>
      <c r="G2140">
        <f>VLOOKUP(A2140,'[1]Population Data'!$A:$C,3,FALSE)</f>
        <v>10717</v>
      </c>
      <c r="H2140">
        <f>VLOOKUP(A2140,'[1]Population Data'!$A:$D,4,FALSE)</f>
        <v>5206</v>
      </c>
      <c r="I2140" s="1">
        <f>VLOOKUP(A2140,'[1]Population Data'!$A:$E,5,FALSE)</f>
        <v>0.19864163614163613</v>
      </c>
      <c r="J2140" s="2">
        <f>VLOOKUP(A2140,'[1]Population Data'!$A:$F,6,FALSE)</f>
        <v>2.4454604833442195</v>
      </c>
      <c r="K2140" s="2">
        <f t="shared" si="233"/>
        <v>69.107638888888886</v>
      </c>
      <c r="L2140" s="2">
        <f t="shared" si="234"/>
        <v>3759.8888888888891</v>
      </c>
      <c r="M2140" s="3">
        <f t="shared" si="235"/>
        <v>0.14346340388007056</v>
      </c>
      <c r="N2140" s="2">
        <f t="shared" si="236"/>
        <v>35.083408499476434</v>
      </c>
      <c r="O2140" s="2">
        <f t="shared" si="237"/>
        <v>18.183986441798943</v>
      </c>
    </row>
    <row r="2141" spans="1:15" x14ac:dyDescent="0.2">
      <c r="A2141" t="str">
        <f t="shared" si="231"/>
        <v>Gillespie County, Texas</v>
      </c>
      <c r="B2141" t="str">
        <f t="shared" si="232"/>
        <v>Gillespie County,</v>
      </c>
      <c r="C2141" t="s">
        <v>103</v>
      </c>
      <c r="D2141" t="s">
        <v>18</v>
      </c>
      <c r="E2141">
        <v>358</v>
      </c>
      <c r="F2141">
        <f>VLOOKUP(A2141,'[1]Population Data'!$A:$B, 2,FALSE)</f>
        <v>26208</v>
      </c>
      <c r="G2141">
        <f>VLOOKUP(A2141,'[1]Population Data'!$A:$C,3,FALSE)</f>
        <v>10717</v>
      </c>
      <c r="H2141">
        <f>VLOOKUP(A2141,'[1]Population Data'!$A:$D,4,FALSE)</f>
        <v>5206</v>
      </c>
      <c r="I2141" s="1">
        <f>VLOOKUP(A2141,'[1]Population Data'!$A:$E,5,FALSE)</f>
        <v>0.19864163614163613</v>
      </c>
      <c r="J2141" s="2">
        <f>VLOOKUP(A2141,'[1]Population Data'!$A:$F,6,FALSE)</f>
        <v>2.4454604833442195</v>
      </c>
      <c r="K2141" s="2">
        <f t="shared" si="233"/>
        <v>146.39369658119656</v>
      </c>
      <c r="L2141" s="2">
        <f t="shared" si="234"/>
        <v>3759.8888888888891</v>
      </c>
      <c r="M2141" s="3">
        <f t="shared" si="235"/>
        <v>0.14346340388007056</v>
      </c>
      <c r="N2141" s="2">
        <f t="shared" si="236"/>
        <v>35.083408499476434</v>
      </c>
      <c r="O2141" s="2">
        <f t="shared" si="237"/>
        <v>38.519923941798943</v>
      </c>
    </row>
    <row r="2142" spans="1:15" x14ac:dyDescent="0.2">
      <c r="A2142" t="str">
        <f t="shared" si="231"/>
        <v>Gillespie County, Texas</v>
      </c>
      <c r="B2142" t="str">
        <f t="shared" si="232"/>
        <v>Gillespie County,</v>
      </c>
      <c r="C2142" t="s">
        <v>103</v>
      </c>
      <c r="D2142" t="s">
        <v>19</v>
      </c>
      <c r="E2142">
        <v>58</v>
      </c>
      <c r="F2142">
        <f>VLOOKUP(A2142,'[1]Population Data'!$A:$B, 2,FALSE)</f>
        <v>26208</v>
      </c>
      <c r="G2142">
        <f>VLOOKUP(A2142,'[1]Population Data'!$A:$C,3,FALSE)</f>
        <v>10717</v>
      </c>
      <c r="H2142">
        <f>VLOOKUP(A2142,'[1]Population Data'!$A:$D,4,FALSE)</f>
        <v>5206</v>
      </c>
      <c r="I2142" s="1">
        <f>VLOOKUP(A2142,'[1]Population Data'!$A:$E,5,FALSE)</f>
        <v>0.19864163614163613</v>
      </c>
      <c r="J2142" s="2">
        <f>VLOOKUP(A2142,'[1]Population Data'!$A:$F,6,FALSE)</f>
        <v>2.4454604833442195</v>
      </c>
      <c r="K2142" s="2">
        <f t="shared" si="233"/>
        <v>23.717414529914528</v>
      </c>
      <c r="L2142" s="2">
        <f t="shared" si="234"/>
        <v>3759.8888888888891</v>
      </c>
      <c r="M2142" s="3">
        <f t="shared" si="235"/>
        <v>0.14346340388007056</v>
      </c>
      <c r="N2142" s="2">
        <f t="shared" si="236"/>
        <v>35.083408499476434</v>
      </c>
      <c r="O2142" s="2">
        <f t="shared" si="237"/>
        <v>6.2406580687830697</v>
      </c>
    </row>
    <row r="2143" spans="1:15" x14ac:dyDescent="0.2">
      <c r="A2143" t="str">
        <f t="shared" si="231"/>
        <v>Gillespie County, Texas</v>
      </c>
      <c r="B2143" t="str">
        <f t="shared" si="232"/>
        <v>Gillespie County,</v>
      </c>
      <c r="C2143" t="s">
        <v>103</v>
      </c>
      <c r="D2143" t="s">
        <v>20</v>
      </c>
      <c r="E2143">
        <v>171</v>
      </c>
      <c r="F2143">
        <f>VLOOKUP(A2143,'[1]Population Data'!$A:$B, 2,FALSE)</f>
        <v>26208</v>
      </c>
      <c r="G2143">
        <f>VLOOKUP(A2143,'[1]Population Data'!$A:$C,3,FALSE)</f>
        <v>10717</v>
      </c>
      <c r="H2143">
        <f>VLOOKUP(A2143,'[1]Population Data'!$A:$D,4,FALSE)</f>
        <v>5206</v>
      </c>
      <c r="I2143" s="1">
        <f>VLOOKUP(A2143,'[1]Population Data'!$A:$E,5,FALSE)</f>
        <v>0.19864163614163613</v>
      </c>
      <c r="J2143" s="2">
        <f>VLOOKUP(A2143,'[1]Population Data'!$A:$F,6,FALSE)</f>
        <v>2.4454604833442195</v>
      </c>
      <c r="K2143" s="2">
        <f t="shared" si="233"/>
        <v>69.925480769230774</v>
      </c>
      <c r="L2143" s="2">
        <f t="shared" si="234"/>
        <v>3759.8888888888891</v>
      </c>
      <c r="M2143" s="3">
        <f t="shared" si="235"/>
        <v>0.14346340388007056</v>
      </c>
      <c r="N2143" s="2">
        <f t="shared" si="236"/>
        <v>35.083408499476434</v>
      </c>
      <c r="O2143" s="2">
        <f t="shared" si="237"/>
        <v>18.399181547619051</v>
      </c>
    </row>
    <row r="2144" spans="1:15" x14ac:dyDescent="0.2">
      <c r="A2144" t="str">
        <f t="shared" si="231"/>
        <v>Gillespie County, Texas</v>
      </c>
      <c r="B2144" t="str">
        <f t="shared" si="232"/>
        <v>Gillespie County,</v>
      </c>
      <c r="C2144" t="s">
        <v>103</v>
      </c>
      <c r="D2144" t="s">
        <v>21</v>
      </c>
      <c r="E2144">
        <v>81</v>
      </c>
      <c r="F2144">
        <f>VLOOKUP(A2144,'[1]Population Data'!$A:$B, 2,FALSE)</f>
        <v>26208</v>
      </c>
      <c r="G2144">
        <f>VLOOKUP(A2144,'[1]Population Data'!$A:$C,3,FALSE)</f>
        <v>10717</v>
      </c>
      <c r="H2144">
        <f>VLOOKUP(A2144,'[1]Population Data'!$A:$D,4,FALSE)</f>
        <v>5206</v>
      </c>
      <c r="I2144" s="1">
        <f>VLOOKUP(A2144,'[1]Population Data'!$A:$E,5,FALSE)</f>
        <v>0.19864163614163613</v>
      </c>
      <c r="J2144" s="2">
        <f>VLOOKUP(A2144,'[1]Population Data'!$A:$F,6,FALSE)</f>
        <v>2.4454604833442195</v>
      </c>
      <c r="K2144" s="2">
        <f t="shared" si="233"/>
        <v>33.122596153846153</v>
      </c>
      <c r="L2144" s="2">
        <f t="shared" si="234"/>
        <v>3759.8888888888891</v>
      </c>
      <c r="M2144" s="3">
        <f t="shared" si="235"/>
        <v>0.14346340388007056</v>
      </c>
      <c r="N2144" s="2">
        <f t="shared" si="236"/>
        <v>35.083408499476434</v>
      </c>
      <c r="O2144" s="2">
        <f t="shared" si="237"/>
        <v>8.7154017857142865</v>
      </c>
    </row>
    <row r="2145" spans="1:15" x14ac:dyDescent="0.2">
      <c r="A2145" t="str">
        <f t="shared" si="231"/>
        <v>Gillespie County, Texas</v>
      </c>
      <c r="B2145" t="str">
        <f t="shared" si="232"/>
        <v>Gillespie County,</v>
      </c>
      <c r="C2145" t="s">
        <v>103</v>
      </c>
      <c r="D2145" t="s">
        <v>22</v>
      </c>
      <c r="E2145">
        <v>1445</v>
      </c>
      <c r="F2145">
        <f>VLOOKUP(A2145,'[1]Population Data'!$A:$B, 2,FALSE)</f>
        <v>26208</v>
      </c>
      <c r="G2145">
        <f>VLOOKUP(A2145,'[1]Population Data'!$A:$C,3,FALSE)</f>
        <v>10717</v>
      </c>
      <c r="H2145">
        <f>VLOOKUP(A2145,'[1]Population Data'!$A:$D,4,FALSE)</f>
        <v>5206</v>
      </c>
      <c r="I2145" s="1">
        <f>VLOOKUP(A2145,'[1]Population Data'!$A:$E,5,FALSE)</f>
        <v>0.19864163614163613</v>
      </c>
      <c r="J2145" s="2">
        <f>VLOOKUP(A2145,'[1]Population Data'!$A:$F,6,FALSE)</f>
        <v>2.4454604833442195</v>
      </c>
      <c r="K2145" s="2">
        <f t="shared" si="233"/>
        <v>590.89075854700855</v>
      </c>
      <c r="L2145" s="2">
        <f t="shared" si="234"/>
        <v>3759.8888888888891</v>
      </c>
      <c r="M2145" s="3">
        <f t="shared" si="235"/>
        <v>0.14346340388007056</v>
      </c>
      <c r="N2145" s="2">
        <f t="shared" si="236"/>
        <v>35.083408499476434</v>
      </c>
      <c r="O2145" s="2">
        <f t="shared" si="237"/>
        <v>155.47846395502648</v>
      </c>
    </row>
    <row r="2146" spans="1:15" x14ac:dyDescent="0.2">
      <c r="A2146" t="str">
        <f t="shared" si="231"/>
        <v>Gillespie County, Texas</v>
      </c>
      <c r="B2146" t="str">
        <f t="shared" si="232"/>
        <v>Gillespie County,</v>
      </c>
      <c r="C2146" t="s">
        <v>103</v>
      </c>
      <c r="D2146" t="s">
        <v>23</v>
      </c>
      <c r="E2146">
        <v>257</v>
      </c>
      <c r="F2146">
        <f>VLOOKUP(A2146,'[1]Population Data'!$A:$B, 2,FALSE)</f>
        <v>26208</v>
      </c>
      <c r="G2146">
        <f>VLOOKUP(A2146,'[1]Population Data'!$A:$C,3,FALSE)</f>
        <v>10717</v>
      </c>
      <c r="H2146">
        <f>VLOOKUP(A2146,'[1]Population Data'!$A:$D,4,FALSE)</f>
        <v>5206</v>
      </c>
      <c r="I2146" s="1">
        <f>VLOOKUP(A2146,'[1]Population Data'!$A:$E,5,FALSE)</f>
        <v>0.19864163614163613</v>
      </c>
      <c r="J2146" s="2">
        <f>VLOOKUP(A2146,'[1]Population Data'!$A:$F,6,FALSE)</f>
        <v>2.4454604833442195</v>
      </c>
      <c r="K2146" s="2">
        <f t="shared" si="233"/>
        <v>105.09268162393163</v>
      </c>
      <c r="L2146" s="2">
        <f t="shared" si="234"/>
        <v>3759.8888888888891</v>
      </c>
      <c r="M2146" s="3">
        <f t="shared" si="235"/>
        <v>0.14346340388007056</v>
      </c>
      <c r="N2146" s="2">
        <f t="shared" si="236"/>
        <v>35.083408499476434</v>
      </c>
      <c r="O2146" s="2">
        <f t="shared" si="237"/>
        <v>27.652571097883602</v>
      </c>
    </row>
    <row r="2147" spans="1:15" x14ac:dyDescent="0.2">
      <c r="A2147" t="str">
        <f t="shared" si="231"/>
        <v>Gillespie County, Texas</v>
      </c>
      <c r="B2147" t="str">
        <f t="shared" si="232"/>
        <v>Gillespie County,</v>
      </c>
      <c r="C2147" t="s">
        <v>103</v>
      </c>
      <c r="D2147" t="s">
        <v>24</v>
      </c>
      <c r="E2147">
        <v>1116</v>
      </c>
      <c r="F2147">
        <f>VLOOKUP(A2147,'[1]Population Data'!$A:$B, 2,FALSE)</f>
        <v>26208</v>
      </c>
      <c r="G2147">
        <f>VLOOKUP(A2147,'[1]Population Data'!$A:$C,3,FALSE)</f>
        <v>10717</v>
      </c>
      <c r="H2147">
        <f>VLOOKUP(A2147,'[1]Population Data'!$A:$D,4,FALSE)</f>
        <v>5206</v>
      </c>
      <c r="I2147" s="1">
        <f>VLOOKUP(A2147,'[1]Population Data'!$A:$E,5,FALSE)</f>
        <v>0.19864163614163613</v>
      </c>
      <c r="J2147" s="2">
        <f>VLOOKUP(A2147,'[1]Population Data'!$A:$F,6,FALSE)</f>
        <v>2.4454604833442195</v>
      </c>
      <c r="K2147" s="2">
        <f t="shared" si="233"/>
        <v>456.35576923076923</v>
      </c>
      <c r="L2147" s="2">
        <f t="shared" si="234"/>
        <v>3759.8888888888891</v>
      </c>
      <c r="M2147" s="3">
        <f t="shared" si="235"/>
        <v>0.14346340388007056</v>
      </c>
      <c r="N2147" s="2">
        <f t="shared" si="236"/>
        <v>35.083408499476434</v>
      </c>
      <c r="O2147" s="2">
        <f t="shared" si="237"/>
        <v>120.07886904761907</v>
      </c>
    </row>
    <row r="2148" spans="1:15" x14ac:dyDescent="0.2">
      <c r="A2148" t="str">
        <f t="shared" si="231"/>
        <v>Gillespie County, Texas</v>
      </c>
      <c r="B2148" t="str">
        <f t="shared" si="232"/>
        <v>Gillespie County,</v>
      </c>
      <c r="C2148" t="s">
        <v>103</v>
      </c>
      <c r="D2148" t="s">
        <v>25</v>
      </c>
      <c r="E2148">
        <v>328</v>
      </c>
      <c r="F2148">
        <f>VLOOKUP(A2148,'[1]Population Data'!$A:$B, 2,FALSE)</f>
        <v>26208</v>
      </c>
      <c r="G2148">
        <f>VLOOKUP(A2148,'[1]Population Data'!$A:$C,3,FALSE)</f>
        <v>10717</v>
      </c>
      <c r="H2148">
        <f>VLOOKUP(A2148,'[1]Population Data'!$A:$D,4,FALSE)</f>
        <v>5206</v>
      </c>
      <c r="I2148" s="1">
        <f>VLOOKUP(A2148,'[1]Population Data'!$A:$E,5,FALSE)</f>
        <v>0.19864163614163613</v>
      </c>
      <c r="J2148" s="2">
        <f>VLOOKUP(A2148,'[1]Population Data'!$A:$F,6,FALSE)</f>
        <v>2.4454604833442195</v>
      </c>
      <c r="K2148" s="2">
        <f t="shared" si="233"/>
        <v>134.12606837606836</v>
      </c>
      <c r="L2148" s="2">
        <f t="shared" si="234"/>
        <v>3759.8888888888891</v>
      </c>
      <c r="M2148" s="3">
        <f t="shared" si="235"/>
        <v>0.14346340388007056</v>
      </c>
      <c r="N2148" s="2">
        <f t="shared" si="236"/>
        <v>35.083408499476434</v>
      </c>
      <c r="O2148" s="2">
        <f t="shared" si="237"/>
        <v>35.291997354497362</v>
      </c>
    </row>
    <row r="2149" spans="1:15" x14ac:dyDescent="0.2">
      <c r="A2149" t="str">
        <f t="shared" si="231"/>
        <v>Gillespie County, Texas</v>
      </c>
      <c r="B2149" t="str">
        <f t="shared" si="232"/>
        <v>Gillespie County,</v>
      </c>
      <c r="C2149" t="s">
        <v>103</v>
      </c>
      <c r="D2149" t="s">
        <v>26</v>
      </c>
      <c r="E2149">
        <v>535</v>
      </c>
      <c r="F2149">
        <f>VLOOKUP(A2149,'[1]Population Data'!$A:$B, 2,FALSE)</f>
        <v>26208</v>
      </c>
      <c r="G2149">
        <f>VLOOKUP(A2149,'[1]Population Data'!$A:$C,3,FALSE)</f>
        <v>10717</v>
      </c>
      <c r="H2149">
        <f>VLOOKUP(A2149,'[1]Population Data'!$A:$D,4,FALSE)</f>
        <v>5206</v>
      </c>
      <c r="I2149" s="1">
        <f>VLOOKUP(A2149,'[1]Population Data'!$A:$E,5,FALSE)</f>
        <v>0.19864163614163613</v>
      </c>
      <c r="J2149" s="2">
        <f>VLOOKUP(A2149,'[1]Population Data'!$A:$F,6,FALSE)</f>
        <v>2.4454604833442195</v>
      </c>
      <c r="K2149" s="2">
        <f t="shared" si="233"/>
        <v>218.77270299145297</v>
      </c>
      <c r="L2149" s="2">
        <f t="shared" si="234"/>
        <v>3759.8888888888891</v>
      </c>
      <c r="M2149" s="3">
        <f t="shared" si="235"/>
        <v>0.14346340388007056</v>
      </c>
      <c r="N2149" s="2">
        <f t="shared" si="236"/>
        <v>35.083408499476434</v>
      </c>
      <c r="O2149" s="2">
        <f t="shared" si="237"/>
        <v>57.564690806878311</v>
      </c>
    </row>
    <row r="2150" spans="1:15" x14ac:dyDescent="0.2">
      <c r="A2150" t="str">
        <f t="shared" si="231"/>
        <v>Gillespie County, Texas</v>
      </c>
      <c r="B2150" t="str">
        <f t="shared" si="232"/>
        <v>Gillespie County,</v>
      </c>
      <c r="C2150" t="s">
        <v>103</v>
      </c>
      <c r="D2150" t="s">
        <v>27</v>
      </c>
      <c r="E2150">
        <v>1439</v>
      </c>
      <c r="F2150">
        <f>VLOOKUP(A2150,'[1]Population Data'!$A:$B, 2,FALSE)</f>
        <v>26208</v>
      </c>
      <c r="G2150">
        <f>VLOOKUP(A2150,'[1]Population Data'!$A:$C,3,FALSE)</f>
        <v>10717</v>
      </c>
      <c r="H2150">
        <f>VLOOKUP(A2150,'[1]Population Data'!$A:$D,4,FALSE)</f>
        <v>5206</v>
      </c>
      <c r="I2150" s="1">
        <f>VLOOKUP(A2150,'[1]Population Data'!$A:$E,5,FALSE)</f>
        <v>0.19864163614163613</v>
      </c>
      <c r="J2150" s="2">
        <f>VLOOKUP(A2150,'[1]Population Data'!$A:$F,6,FALSE)</f>
        <v>2.4454604833442195</v>
      </c>
      <c r="K2150" s="2">
        <f t="shared" si="233"/>
        <v>588.43723290598291</v>
      </c>
      <c r="L2150" s="2">
        <f t="shared" si="234"/>
        <v>3759.8888888888891</v>
      </c>
      <c r="M2150" s="3">
        <f t="shared" si="235"/>
        <v>0.14346340388007056</v>
      </c>
      <c r="N2150" s="2">
        <f t="shared" si="236"/>
        <v>35.083408499476434</v>
      </c>
      <c r="O2150" s="2">
        <f t="shared" si="237"/>
        <v>154.83287863756615</v>
      </c>
    </row>
    <row r="2151" spans="1:15" x14ac:dyDescent="0.2">
      <c r="A2151" t="str">
        <f t="shared" si="231"/>
        <v>Gillespie County, Texas</v>
      </c>
      <c r="B2151" t="str">
        <f t="shared" si="232"/>
        <v>Gillespie County,</v>
      </c>
      <c r="C2151" t="s">
        <v>103</v>
      </c>
      <c r="D2151" t="s">
        <v>28</v>
      </c>
      <c r="E2151">
        <v>300</v>
      </c>
      <c r="F2151">
        <f>VLOOKUP(A2151,'[1]Population Data'!$A:$B, 2,FALSE)</f>
        <v>26208</v>
      </c>
      <c r="G2151">
        <f>VLOOKUP(A2151,'[1]Population Data'!$A:$C,3,FALSE)</f>
        <v>10717</v>
      </c>
      <c r="H2151">
        <f>VLOOKUP(A2151,'[1]Population Data'!$A:$D,4,FALSE)</f>
        <v>5206</v>
      </c>
      <c r="I2151" s="1">
        <f>VLOOKUP(A2151,'[1]Population Data'!$A:$E,5,FALSE)</f>
        <v>0.19864163614163613</v>
      </c>
      <c r="J2151" s="2">
        <f>VLOOKUP(A2151,'[1]Population Data'!$A:$F,6,FALSE)</f>
        <v>2.4454604833442195</v>
      </c>
      <c r="K2151" s="2">
        <f t="shared" si="233"/>
        <v>122.67628205128204</v>
      </c>
      <c r="L2151" s="2">
        <f t="shared" si="234"/>
        <v>3759.8888888888891</v>
      </c>
      <c r="M2151" s="3">
        <f t="shared" si="235"/>
        <v>0.14346340388007056</v>
      </c>
      <c r="N2151" s="2">
        <f t="shared" si="236"/>
        <v>35.083408499476434</v>
      </c>
      <c r="O2151" s="2">
        <f t="shared" si="237"/>
        <v>32.279265873015873</v>
      </c>
    </row>
    <row r="2152" spans="1:15" x14ac:dyDescent="0.2">
      <c r="A2152" t="str">
        <f t="shared" si="231"/>
        <v>Glasscock County, Texas</v>
      </c>
      <c r="B2152" t="str">
        <f t="shared" si="232"/>
        <v>Glasscock County,</v>
      </c>
      <c r="C2152" t="s">
        <v>104</v>
      </c>
      <c r="D2152" t="s">
        <v>4</v>
      </c>
      <c r="E2152">
        <v>10</v>
      </c>
      <c r="F2152">
        <f>VLOOKUP(A2152,'[1]Population Data'!$A:$B, 2,FALSE)</f>
        <v>1430</v>
      </c>
      <c r="G2152">
        <f>VLOOKUP(A2152,'[1]Population Data'!$A:$C,3,FALSE)</f>
        <v>432</v>
      </c>
      <c r="H2152">
        <f>VLOOKUP(A2152,'[1]Population Data'!$A:$D,4,FALSE)</f>
        <v>338</v>
      </c>
      <c r="I2152" s="1">
        <f>VLOOKUP(A2152,'[1]Population Data'!$A:$E,5,FALSE)</f>
        <v>0.23636363636363636</v>
      </c>
      <c r="J2152" s="2">
        <f>VLOOKUP(A2152,'[1]Population Data'!$A:$F,6,FALSE)</f>
        <v>3.3101851851851851</v>
      </c>
      <c r="K2152" s="2">
        <f t="shared" si="233"/>
        <v>3.0209790209790208</v>
      </c>
      <c r="L2152" s="2">
        <f t="shared" si="234"/>
        <v>244.11111111111111</v>
      </c>
      <c r="M2152" s="3">
        <f t="shared" si="235"/>
        <v>0.1707070707070707</v>
      </c>
      <c r="N2152" s="2">
        <f t="shared" si="236"/>
        <v>56.507201646090536</v>
      </c>
      <c r="O2152" s="2">
        <f t="shared" si="237"/>
        <v>1.2803030303030301</v>
      </c>
    </row>
    <row r="2153" spans="1:15" x14ac:dyDescent="0.2">
      <c r="A2153" t="str">
        <f t="shared" si="231"/>
        <v>Glasscock County, Texas</v>
      </c>
      <c r="B2153" t="str">
        <f t="shared" si="232"/>
        <v>Glasscock County,</v>
      </c>
      <c r="C2153" t="s">
        <v>104</v>
      </c>
      <c r="D2153" t="s">
        <v>5</v>
      </c>
      <c r="E2153">
        <v>8</v>
      </c>
      <c r="F2153">
        <f>VLOOKUP(A2153,'[1]Population Data'!$A:$B, 2,FALSE)</f>
        <v>1430</v>
      </c>
      <c r="G2153">
        <f>VLOOKUP(A2153,'[1]Population Data'!$A:$C,3,FALSE)</f>
        <v>432</v>
      </c>
      <c r="H2153">
        <f>VLOOKUP(A2153,'[1]Population Data'!$A:$D,4,FALSE)</f>
        <v>338</v>
      </c>
      <c r="I2153" s="1">
        <f>VLOOKUP(A2153,'[1]Population Data'!$A:$E,5,FALSE)</f>
        <v>0.23636363636363636</v>
      </c>
      <c r="J2153" s="2">
        <f>VLOOKUP(A2153,'[1]Population Data'!$A:$F,6,FALSE)</f>
        <v>3.3101851851851851</v>
      </c>
      <c r="K2153" s="2">
        <f t="shared" si="233"/>
        <v>2.4167832167832168</v>
      </c>
      <c r="L2153" s="2">
        <f t="shared" si="234"/>
        <v>244.11111111111111</v>
      </c>
      <c r="M2153" s="3">
        <f t="shared" si="235"/>
        <v>0.1707070707070707</v>
      </c>
      <c r="N2153" s="2">
        <f t="shared" si="236"/>
        <v>56.507201646090536</v>
      </c>
      <c r="O2153" s="2">
        <f t="shared" si="237"/>
        <v>1.0242424242424242</v>
      </c>
    </row>
    <row r="2154" spans="1:15" x14ac:dyDescent="0.2">
      <c r="A2154" t="str">
        <f t="shared" si="231"/>
        <v>Glasscock County, Texas</v>
      </c>
      <c r="B2154" t="str">
        <f t="shared" si="232"/>
        <v>Glasscock County,</v>
      </c>
      <c r="C2154" t="s">
        <v>104</v>
      </c>
      <c r="D2154" t="s">
        <v>6</v>
      </c>
      <c r="E2154">
        <v>20</v>
      </c>
      <c r="F2154">
        <f>VLOOKUP(A2154,'[1]Population Data'!$A:$B, 2,FALSE)</f>
        <v>1430</v>
      </c>
      <c r="G2154">
        <f>VLOOKUP(A2154,'[1]Population Data'!$A:$C,3,FALSE)</f>
        <v>432</v>
      </c>
      <c r="H2154">
        <f>VLOOKUP(A2154,'[1]Population Data'!$A:$D,4,FALSE)</f>
        <v>338</v>
      </c>
      <c r="I2154" s="1">
        <f>VLOOKUP(A2154,'[1]Population Data'!$A:$E,5,FALSE)</f>
        <v>0.23636363636363636</v>
      </c>
      <c r="J2154" s="2">
        <f>VLOOKUP(A2154,'[1]Population Data'!$A:$F,6,FALSE)</f>
        <v>3.3101851851851851</v>
      </c>
      <c r="K2154" s="2">
        <f t="shared" si="233"/>
        <v>6.0419580419580416</v>
      </c>
      <c r="L2154" s="2">
        <f t="shared" si="234"/>
        <v>244.11111111111111</v>
      </c>
      <c r="M2154" s="3">
        <f t="shared" si="235"/>
        <v>0.1707070707070707</v>
      </c>
      <c r="N2154" s="2">
        <f t="shared" si="236"/>
        <v>56.507201646090536</v>
      </c>
      <c r="O2154" s="2">
        <f t="shared" si="237"/>
        <v>2.5606060606060601</v>
      </c>
    </row>
    <row r="2155" spans="1:15" x14ac:dyDescent="0.2">
      <c r="A2155" t="str">
        <f t="shared" si="231"/>
        <v>Glasscock County, Texas</v>
      </c>
      <c r="B2155" t="str">
        <f t="shared" si="232"/>
        <v>Glasscock County,</v>
      </c>
      <c r="C2155" t="s">
        <v>104</v>
      </c>
      <c r="D2155" t="s">
        <v>7</v>
      </c>
      <c r="E2155">
        <v>34</v>
      </c>
      <c r="F2155">
        <f>VLOOKUP(A2155,'[1]Population Data'!$A:$B, 2,FALSE)</f>
        <v>1430</v>
      </c>
      <c r="G2155">
        <f>VLOOKUP(A2155,'[1]Population Data'!$A:$C,3,FALSE)</f>
        <v>432</v>
      </c>
      <c r="H2155">
        <f>VLOOKUP(A2155,'[1]Population Data'!$A:$D,4,FALSE)</f>
        <v>338</v>
      </c>
      <c r="I2155" s="1">
        <f>VLOOKUP(A2155,'[1]Population Data'!$A:$E,5,FALSE)</f>
        <v>0.23636363636363636</v>
      </c>
      <c r="J2155" s="2">
        <f>VLOOKUP(A2155,'[1]Population Data'!$A:$F,6,FALSE)</f>
        <v>3.3101851851851851</v>
      </c>
      <c r="K2155" s="2">
        <f t="shared" si="233"/>
        <v>10.271328671328671</v>
      </c>
      <c r="L2155" s="2">
        <f t="shared" si="234"/>
        <v>244.11111111111111</v>
      </c>
      <c r="M2155" s="3">
        <f t="shared" si="235"/>
        <v>0.1707070707070707</v>
      </c>
      <c r="N2155" s="2">
        <f t="shared" si="236"/>
        <v>56.507201646090536</v>
      </c>
      <c r="O2155" s="2">
        <f t="shared" si="237"/>
        <v>4.3530303030303026</v>
      </c>
    </row>
    <row r="2156" spans="1:15" x14ac:dyDescent="0.2">
      <c r="A2156" t="str">
        <f t="shared" si="231"/>
        <v>Glasscock County, Texas</v>
      </c>
      <c r="B2156" t="str">
        <f t="shared" si="232"/>
        <v>Glasscock County,</v>
      </c>
      <c r="C2156" t="s">
        <v>104</v>
      </c>
      <c r="D2156" t="s">
        <v>8</v>
      </c>
      <c r="E2156">
        <v>4</v>
      </c>
      <c r="F2156">
        <f>VLOOKUP(A2156,'[1]Population Data'!$A:$B, 2,FALSE)</f>
        <v>1430</v>
      </c>
      <c r="G2156">
        <f>VLOOKUP(A2156,'[1]Population Data'!$A:$C,3,FALSE)</f>
        <v>432</v>
      </c>
      <c r="H2156">
        <f>VLOOKUP(A2156,'[1]Population Data'!$A:$D,4,FALSE)</f>
        <v>338</v>
      </c>
      <c r="I2156" s="1">
        <f>VLOOKUP(A2156,'[1]Population Data'!$A:$E,5,FALSE)</f>
        <v>0.23636363636363636</v>
      </c>
      <c r="J2156" s="2">
        <f>VLOOKUP(A2156,'[1]Population Data'!$A:$F,6,FALSE)</f>
        <v>3.3101851851851851</v>
      </c>
      <c r="K2156" s="2">
        <f t="shared" si="233"/>
        <v>1.2083916083916084</v>
      </c>
      <c r="L2156" s="2">
        <f t="shared" si="234"/>
        <v>244.11111111111111</v>
      </c>
      <c r="M2156" s="3">
        <f t="shared" si="235"/>
        <v>0.1707070707070707</v>
      </c>
      <c r="N2156" s="2">
        <f t="shared" si="236"/>
        <v>56.507201646090536</v>
      </c>
      <c r="O2156" s="2">
        <f t="shared" si="237"/>
        <v>0.51212121212121209</v>
      </c>
    </row>
    <row r="2157" spans="1:15" x14ac:dyDescent="0.2">
      <c r="A2157" t="str">
        <f t="shared" si="231"/>
        <v>Glasscock County, Texas</v>
      </c>
      <c r="B2157" t="str">
        <f t="shared" si="232"/>
        <v>Glasscock County,</v>
      </c>
      <c r="C2157" t="s">
        <v>104</v>
      </c>
      <c r="D2157" t="s">
        <v>9</v>
      </c>
      <c r="E2157">
        <v>0</v>
      </c>
      <c r="F2157">
        <f>VLOOKUP(A2157,'[1]Population Data'!$A:$B, 2,FALSE)</f>
        <v>1430</v>
      </c>
      <c r="G2157">
        <f>VLOOKUP(A2157,'[1]Population Data'!$A:$C,3,FALSE)</f>
        <v>432</v>
      </c>
      <c r="H2157">
        <f>VLOOKUP(A2157,'[1]Population Data'!$A:$D,4,FALSE)</f>
        <v>338</v>
      </c>
      <c r="I2157" s="1">
        <f>VLOOKUP(A2157,'[1]Population Data'!$A:$E,5,FALSE)</f>
        <v>0.23636363636363636</v>
      </c>
      <c r="J2157" s="2">
        <f>VLOOKUP(A2157,'[1]Population Data'!$A:$F,6,FALSE)</f>
        <v>3.3101851851851851</v>
      </c>
      <c r="K2157" s="2">
        <f t="shared" si="233"/>
        <v>0</v>
      </c>
      <c r="L2157" s="2">
        <f t="shared" si="234"/>
        <v>244.11111111111111</v>
      </c>
      <c r="M2157" s="3">
        <f t="shared" si="235"/>
        <v>0.1707070707070707</v>
      </c>
      <c r="N2157" s="2">
        <f t="shared" si="236"/>
        <v>56.507201646090536</v>
      </c>
      <c r="O2157" s="2">
        <f t="shared" si="237"/>
        <v>0</v>
      </c>
    </row>
    <row r="2158" spans="1:15" x14ac:dyDescent="0.2">
      <c r="A2158" t="str">
        <f t="shared" si="231"/>
        <v>Glasscock County, Texas</v>
      </c>
      <c r="B2158" t="str">
        <f t="shared" si="232"/>
        <v>Glasscock County,</v>
      </c>
      <c r="C2158" t="s">
        <v>104</v>
      </c>
      <c r="D2158" t="s">
        <v>10</v>
      </c>
      <c r="E2158">
        <v>19</v>
      </c>
      <c r="F2158">
        <f>VLOOKUP(A2158,'[1]Population Data'!$A:$B, 2,FALSE)</f>
        <v>1430</v>
      </c>
      <c r="G2158">
        <f>VLOOKUP(A2158,'[1]Population Data'!$A:$C,3,FALSE)</f>
        <v>432</v>
      </c>
      <c r="H2158">
        <f>VLOOKUP(A2158,'[1]Population Data'!$A:$D,4,FALSE)</f>
        <v>338</v>
      </c>
      <c r="I2158" s="1">
        <f>VLOOKUP(A2158,'[1]Population Data'!$A:$E,5,FALSE)</f>
        <v>0.23636363636363636</v>
      </c>
      <c r="J2158" s="2">
        <f>VLOOKUP(A2158,'[1]Population Data'!$A:$F,6,FALSE)</f>
        <v>3.3101851851851851</v>
      </c>
      <c r="K2158" s="2">
        <f t="shared" si="233"/>
        <v>5.7398601398601397</v>
      </c>
      <c r="L2158" s="2">
        <f t="shared" si="234"/>
        <v>244.11111111111111</v>
      </c>
      <c r="M2158" s="3">
        <f t="shared" si="235"/>
        <v>0.1707070707070707</v>
      </c>
      <c r="N2158" s="2">
        <f t="shared" si="236"/>
        <v>56.507201646090536</v>
      </c>
      <c r="O2158" s="2">
        <f t="shared" si="237"/>
        <v>2.4325757575757572</v>
      </c>
    </row>
    <row r="2159" spans="1:15" x14ac:dyDescent="0.2">
      <c r="A2159" t="str">
        <f t="shared" si="231"/>
        <v>Glasscock County, Texas</v>
      </c>
      <c r="B2159" t="str">
        <f t="shared" si="232"/>
        <v>Glasscock County,</v>
      </c>
      <c r="C2159" t="s">
        <v>104</v>
      </c>
      <c r="D2159" t="s">
        <v>11</v>
      </c>
      <c r="E2159">
        <v>33</v>
      </c>
      <c r="F2159">
        <f>VLOOKUP(A2159,'[1]Population Data'!$A:$B, 2,FALSE)</f>
        <v>1430</v>
      </c>
      <c r="G2159">
        <f>VLOOKUP(A2159,'[1]Population Data'!$A:$C,3,FALSE)</f>
        <v>432</v>
      </c>
      <c r="H2159">
        <f>VLOOKUP(A2159,'[1]Population Data'!$A:$D,4,FALSE)</f>
        <v>338</v>
      </c>
      <c r="I2159" s="1">
        <f>VLOOKUP(A2159,'[1]Population Data'!$A:$E,5,FALSE)</f>
        <v>0.23636363636363636</v>
      </c>
      <c r="J2159" s="2">
        <f>VLOOKUP(A2159,'[1]Population Data'!$A:$F,6,FALSE)</f>
        <v>3.3101851851851851</v>
      </c>
      <c r="K2159" s="2">
        <f t="shared" si="233"/>
        <v>9.9692307692307693</v>
      </c>
      <c r="L2159" s="2">
        <f t="shared" si="234"/>
        <v>244.11111111111111</v>
      </c>
      <c r="M2159" s="3">
        <f t="shared" si="235"/>
        <v>0.1707070707070707</v>
      </c>
      <c r="N2159" s="2">
        <f t="shared" si="236"/>
        <v>56.507201646090536</v>
      </c>
      <c r="O2159" s="2">
        <f t="shared" si="237"/>
        <v>4.2249999999999996</v>
      </c>
    </row>
    <row r="2160" spans="1:15" x14ac:dyDescent="0.2">
      <c r="A2160" t="str">
        <f t="shared" si="231"/>
        <v>Glasscock County, Texas</v>
      </c>
      <c r="B2160" t="str">
        <f t="shared" si="232"/>
        <v>Glasscock County,</v>
      </c>
      <c r="C2160" t="s">
        <v>104</v>
      </c>
      <c r="D2160" t="s">
        <v>12</v>
      </c>
      <c r="E2160">
        <v>55</v>
      </c>
      <c r="F2160">
        <f>VLOOKUP(A2160,'[1]Population Data'!$A:$B, 2,FALSE)</f>
        <v>1430</v>
      </c>
      <c r="G2160">
        <f>VLOOKUP(A2160,'[1]Population Data'!$A:$C,3,FALSE)</f>
        <v>432</v>
      </c>
      <c r="H2160">
        <f>VLOOKUP(A2160,'[1]Population Data'!$A:$D,4,FALSE)</f>
        <v>338</v>
      </c>
      <c r="I2160" s="1">
        <f>VLOOKUP(A2160,'[1]Population Data'!$A:$E,5,FALSE)</f>
        <v>0.23636363636363636</v>
      </c>
      <c r="J2160" s="2">
        <f>VLOOKUP(A2160,'[1]Population Data'!$A:$F,6,FALSE)</f>
        <v>3.3101851851851851</v>
      </c>
      <c r="K2160" s="2">
        <f t="shared" si="233"/>
        <v>16.615384615384617</v>
      </c>
      <c r="L2160" s="2">
        <f t="shared" si="234"/>
        <v>244.11111111111111</v>
      </c>
      <c r="M2160" s="3">
        <f t="shared" si="235"/>
        <v>0.1707070707070707</v>
      </c>
      <c r="N2160" s="2">
        <f t="shared" si="236"/>
        <v>56.507201646090536</v>
      </c>
      <c r="O2160" s="2">
        <f t="shared" si="237"/>
        <v>7.0416666666666661</v>
      </c>
    </row>
    <row r="2161" spans="1:15" x14ac:dyDescent="0.2">
      <c r="A2161" t="str">
        <f t="shared" si="231"/>
        <v>Glasscock County, Texas</v>
      </c>
      <c r="B2161" t="str">
        <f t="shared" si="232"/>
        <v>Glasscock County,</v>
      </c>
      <c r="C2161" t="s">
        <v>104</v>
      </c>
      <c r="D2161" t="s">
        <v>13</v>
      </c>
      <c r="E2161">
        <v>11</v>
      </c>
      <c r="F2161">
        <f>VLOOKUP(A2161,'[1]Population Data'!$A:$B, 2,FALSE)</f>
        <v>1430</v>
      </c>
      <c r="G2161">
        <f>VLOOKUP(A2161,'[1]Population Data'!$A:$C,3,FALSE)</f>
        <v>432</v>
      </c>
      <c r="H2161">
        <f>VLOOKUP(A2161,'[1]Population Data'!$A:$D,4,FALSE)</f>
        <v>338</v>
      </c>
      <c r="I2161" s="1">
        <f>VLOOKUP(A2161,'[1]Population Data'!$A:$E,5,FALSE)</f>
        <v>0.23636363636363636</v>
      </c>
      <c r="J2161" s="2">
        <f>VLOOKUP(A2161,'[1]Population Data'!$A:$F,6,FALSE)</f>
        <v>3.3101851851851851</v>
      </c>
      <c r="K2161" s="2">
        <f t="shared" si="233"/>
        <v>3.3230769230769233</v>
      </c>
      <c r="L2161" s="2">
        <f t="shared" si="234"/>
        <v>244.11111111111111</v>
      </c>
      <c r="M2161" s="3">
        <f t="shared" si="235"/>
        <v>0.1707070707070707</v>
      </c>
      <c r="N2161" s="2">
        <f t="shared" si="236"/>
        <v>56.507201646090536</v>
      </c>
      <c r="O2161" s="2">
        <f t="shared" si="237"/>
        <v>1.4083333333333334</v>
      </c>
    </row>
    <row r="2162" spans="1:15" x14ac:dyDescent="0.2">
      <c r="A2162" t="str">
        <f t="shared" si="231"/>
        <v>Glasscock County, Texas</v>
      </c>
      <c r="B2162" t="str">
        <f t="shared" si="232"/>
        <v>Glasscock County,</v>
      </c>
      <c r="C2162" t="s">
        <v>104</v>
      </c>
      <c r="D2162" t="s">
        <v>14</v>
      </c>
      <c r="E2162">
        <v>10</v>
      </c>
      <c r="F2162">
        <f>VLOOKUP(A2162,'[1]Population Data'!$A:$B, 2,FALSE)</f>
        <v>1430</v>
      </c>
      <c r="G2162">
        <f>VLOOKUP(A2162,'[1]Population Data'!$A:$C,3,FALSE)</f>
        <v>432</v>
      </c>
      <c r="H2162">
        <f>VLOOKUP(A2162,'[1]Population Data'!$A:$D,4,FALSE)</f>
        <v>338</v>
      </c>
      <c r="I2162" s="1">
        <f>VLOOKUP(A2162,'[1]Population Data'!$A:$E,5,FALSE)</f>
        <v>0.23636363636363636</v>
      </c>
      <c r="J2162" s="2">
        <f>VLOOKUP(A2162,'[1]Population Data'!$A:$F,6,FALSE)</f>
        <v>3.3101851851851851</v>
      </c>
      <c r="K2162" s="2">
        <f t="shared" si="233"/>
        <v>3.0209790209790208</v>
      </c>
      <c r="L2162" s="2">
        <f t="shared" si="234"/>
        <v>244.11111111111111</v>
      </c>
      <c r="M2162" s="3">
        <f t="shared" si="235"/>
        <v>0.1707070707070707</v>
      </c>
      <c r="N2162" s="2">
        <f t="shared" si="236"/>
        <v>56.507201646090536</v>
      </c>
      <c r="O2162" s="2">
        <f t="shared" si="237"/>
        <v>1.2803030303030301</v>
      </c>
    </row>
    <row r="2163" spans="1:15" x14ac:dyDescent="0.2">
      <c r="A2163" t="str">
        <f t="shared" si="231"/>
        <v>Glasscock County, Texas</v>
      </c>
      <c r="B2163" t="str">
        <f t="shared" si="232"/>
        <v>Glasscock County,</v>
      </c>
      <c r="C2163" t="s">
        <v>104</v>
      </c>
      <c r="D2163" t="s">
        <v>15</v>
      </c>
      <c r="E2163">
        <v>10</v>
      </c>
      <c r="F2163">
        <f>VLOOKUP(A2163,'[1]Population Data'!$A:$B, 2,FALSE)</f>
        <v>1430</v>
      </c>
      <c r="G2163">
        <f>VLOOKUP(A2163,'[1]Population Data'!$A:$C,3,FALSE)</f>
        <v>432</v>
      </c>
      <c r="H2163">
        <f>VLOOKUP(A2163,'[1]Population Data'!$A:$D,4,FALSE)</f>
        <v>338</v>
      </c>
      <c r="I2163" s="1">
        <f>VLOOKUP(A2163,'[1]Population Data'!$A:$E,5,FALSE)</f>
        <v>0.23636363636363636</v>
      </c>
      <c r="J2163" s="2">
        <f>VLOOKUP(A2163,'[1]Population Data'!$A:$F,6,FALSE)</f>
        <v>3.3101851851851851</v>
      </c>
      <c r="K2163" s="2">
        <f t="shared" si="233"/>
        <v>3.0209790209790208</v>
      </c>
      <c r="L2163" s="2">
        <f t="shared" si="234"/>
        <v>244.11111111111111</v>
      </c>
      <c r="M2163" s="3">
        <f t="shared" si="235"/>
        <v>0.1707070707070707</v>
      </c>
      <c r="N2163" s="2">
        <f t="shared" si="236"/>
        <v>56.507201646090536</v>
      </c>
      <c r="O2163" s="2">
        <f t="shared" si="237"/>
        <v>1.2803030303030301</v>
      </c>
    </row>
    <row r="2164" spans="1:15" x14ac:dyDescent="0.2">
      <c r="A2164" t="str">
        <f t="shared" si="231"/>
        <v>Glasscock County, Texas</v>
      </c>
      <c r="B2164" t="str">
        <f t="shared" si="232"/>
        <v>Glasscock County,</v>
      </c>
      <c r="C2164" t="s">
        <v>104</v>
      </c>
      <c r="D2164" t="s">
        <v>16</v>
      </c>
      <c r="E2164">
        <v>8</v>
      </c>
      <c r="F2164">
        <f>VLOOKUP(A2164,'[1]Population Data'!$A:$B, 2,FALSE)</f>
        <v>1430</v>
      </c>
      <c r="G2164">
        <f>VLOOKUP(A2164,'[1]Population Data'!$A:$C,3,FALSE)</f>
        <v>432</v>
      </c>
      <c r="H2164">
        <f>VLOOKUP(A2164,'[1]Population Data'!$A:$D,4,FALSE)</f>
        <v>338</v>
      </c>
      <c r="I2164" s="1">
        <f>VLOOKUP(A2164,'[1]Population Data'!$A:$E,5,FALSE)</f>
        <v>0.23636363636363636</v>
      </c>
      <c r="J2164" s="2">
        <f>VLOOKUP(A2164,'[1]Population Data'!$A:$F,6,FALSE)</f>
        <v>3.3101851851851851</v>
      </c>
      <c r="K2164" s="2">
        <f t="shared" si="233"/>
        <v>2.4167832167832168</v>
      </c>
      <c r="L2164" s="2">
        <f t="shared" si="234"/>
        <v>244.11111111111111</v>
      </c>
      <c r="M2164" s="3">
        <f t="shared" si="235"/>
        <v>0.1707070707070707</v>
      </c>
      <c r="N2164" s="2">
        <f t="shared" si="236"/>
        <v>56.507201646090536</v>
      </c>
      <c r="O2164" s="2">
        <f t="shared" si="237"/>
        <v>1.0242424242424242</v>
      </c>
    </row>
    <row r="2165" spans="1:15" x14ac:dyDescent="0.2">
      <c r="A2165" t="str">
        <f t="shared" si="231"/>
        <v>Glasscock County, Texas</v>
      </c>
      <c r="B2165" t="str">
        <f t="shared" si="232"/>
        <v>Glasscock County,</v>
      </c>
      <c r="C2165" t="s">
        <v>104</v>
      </c>
      <c r="D2165" t="s">
        <v>17</v>
      </c>
      <c r="E2165">
        <v>16</v>
      </c>
      <c r="F2165">
        <f>VLOOKUP(A2165,'[1]Population Data'!$A:$B, 2,FALSE)</f>
        <v>1430</v>
      </c>
      <c r="G2165">
        <f>VLOOKUP(A2165,'[1]Population Data'!$A:$C,3,FALSE)</f>
        <v>432</v>
      </c>
      <c r="H2165">
        <f>VLOOKUP(A2165,'[1]Population Data'!$A:$D,4,FALSE)</f>
        <v>338</v>
      </c>
      <c r="I2165" s="1">
        <f>VLOOKUP(A2165,'[1]Population Data'!$A:$E,5,FALSE)</f>
        <v>0.23636363636363636</v>
      </c>
      <c r="J2165" s="2">
        <f>VLOOKUP(A2165,'[1]Population Data'!$A:$F,6,FALSE)</f>
        <v>3.3101851851851851</v>
      </c>
      <c r="K2165" s="2">
        <f t="shared" si="233"/>
        <v>4.8335664335664337</v>
      </c>
      <c r="L2165" s="2">
        <f t="shared" si="234"/>
        <v>244.11111111111111</v>
      </c>
      <c r="M2165" s="3">
        <f t="shared" si="235"/>
        <v>0.1707070707070707</v>
      </c>
      <c r="N2165" s="2">
        <f t="shared" si="236"/>
        <v>56.507201646090536</v>
      </c>
      <c r="O2165" s="2">
        <f t="shared" si="237"/>
        <v>2.0484848484848484</v>
      </c>
    </row>
    <row r="2166" spans="1:15" x14ac:dyDescent="0.2">
      <c r="A2166" t="str">
        <f t="shared" si="231"/>
        <v>Glasscock County, Texas</v>
      </c>
      <c r="B2166" t="str">
        <f t="shared" si="232"/>
        <v>Glasscock County,</v>
      </c>
      <c r="C2166" t="s">
        <v>104</v>
      </c>
      <c r="D2166" t="s">
        <v>18</v>
      </c>
      <c r="E2166">
        <v>0</v>
      </c>
      <c r="F2166">
        <f>VLOOKUP(A2166,'[1]Population Data'!$A:$B, 2,FALSE)</f>
        <v>1430</v>
      </c>
      <c r="G2166">
        <f>VLOOKUP(A2166,'[1]Population Data'!$A:$C,3,FALSE)</f>
        <v>432</v>
      </c>
      <c r="H2166">
        <f>VLOOKUP(A2166,'[1]Population Data'!$A:$D,4,FALSE)</f>
        <v>338</v>
      </c>
      <c r="I2166" s="1">
        <f>VLOOKUP(A2166,'[1]Population Data'!$A:$E,5,FALSE)</f>
        <v>0.23636363636363636</v>
      </c>
      <c r="J2166" s="2">
        <f>VLOOKUP(A2166,'[1]Population Data'!$A:$F,6,FALSE)</f>
        <v>3.3101851851851851</v>
      </c>
      <c r="K2166" s="2">
        <f t="shared" si="233"/>
        <v>0</v>
      </c>
      <c r="L2166" s="2">
        <f t="shared" si="234"/>
        <v>244.11111111111111</v>
      </c>
      <c r="M2166" s="3">
        <f t="shared" si="235"/>
        <v>0.1707070707070707</v>
      </c>
      <c r="N2166" s="2">
        <f t="shared" si="236"/>
        <v>56.507201646090536</v>
      </c>
      <c r="O2166" s="2">
        <f t="shared" si="237"/>
        <v>0</v>
      </c>
    </row>
    <row r="2167" spans="1:15" x14ac:dyDescent="0.2">
      <c r="A2167" t="str">
        <f t="shared" si="231"/>
        <v>Glasscock County, Texas</v>
      </c>
      <c r="B2167" t="str">
        <f t="shared" si="232"/>
        <v>Glasscock County,</v>
      </c>
      <c r="C2167" t="s">
        <v>104</v>
      </c>
      <c r="D2167" t="s">
        <v>19</v>
      </c>
      <c r="E2167">
        <v>0</v>
      </c>
      <c r="F2167">
        <f>VLOOKUP(A2167,'[1]Population Data'!$A:$B, 2,FALSE)</f>
        <v>1430</v>
      </c>
      <c r="G2167">
        <f>VLOOKUP(A2167,'[1]Population Data'!$A:$C,3,FALSE)</f>
        <v>432</v>
      </c>
      <c r="H2167">
        <f>VLOOKUP(A2167,'[1]Population Data'!$A:$D,4,FALSE)</f>
        <v>338</v>
      </c>
      <c r="I2167" s="1">
        <f>VLOOKUP(A2167,'[1]Population Data'!$A:$E,5,FALSE)</f>
        <v>0.23636363636363636</v>
      </c>
      <c r="J2167" s="2">
        <f>VLOOKUP(A2167,'[1]Population Data'!$A:$F,6,FALSE)</f>
        <v>3.3101851851851851</v>
      </c>
      <c r="K2167" s="2">
        <f t="shared" si="233"/>
        <v>0</v>
      </c>
      <c r="L2167" s="2">
        <f t="shared" si="234"/>
        <v>244.11111111111111</v>
      </c>
      <c r="M2167" s="3">
        <f t="shared" si="235"/>
        <v>0.1707070707070707</v>
      </c>
      <c r="N2167" s="2">
        <f t="shared" si="236"/>
        <v>56.507201646090536</v>
      </c>
      <c r="O2167" s="2">
        <f t="shared" si="237"/>
        <v>0</v>
      </c>
    </row>
    <row r="2168" spans="1:15" x14ac:dyDescent="0.2">
      <c r="A2168" t="str">
        <f t="shared" si="231"/>
        <v>Glasscock County, Texas</v>
      </c>
      <c r="B2168" t="str">
        <f t="shared" si="232"/>
        <v>Glasscock County,</v>
      </c>
      <c r="C2168" t="s">
        <v>104</v>
      </c>
      <c r="D2168" t="s">
        <v>20</v>
      </c>
      <c r="E2168">
        <v>3</v>
      </c>
      <c r="F2168">
        <f>VLOOKUP(A2168,'[1]Population Data'!$A:$B, 2,FALSE)</f>
        <v>1430</v>
      </c>
      <c r="G2168">
        <f>VLOOKUP(A2168,'[1]Population Data'!$A:$C,3,FALSE)</f>
        <v>432</v>
      </c>
      <c r="H2168">
        <f>VLOOKUP(A2168,'[1]Population Data'!$A:$D,4,FALSE)</f>
        <v>338</v>
      </c>
      <c r="I2168" s="1">
        <f>VLOOKUP(A2168,'[1]Population Data'!$A:$E,5,FALSE)</f>
        <v>0.23636363636363636</v>
      </c>
      <c r="J2168" s="2">
        <f>VLOOKUP(A2168,'[1]Population Data'!$A:$F,6,FALSE)</f>
        <v>3.3101851851851851</v>
      </c>
      <c r="K2168" s="2">
        <f t="shared" si="233"/>
        <v>0.90629370629370631</v>
      </c>
      <c r="L2168" s="2">
        <f t="shared" si="234"/>
        <v>244.11111111111111</v>
      </c>
      <c r="M2168" s="3">
        <f t="shared" si="235"/>
        <v>0.1707070707070707</v>
      </c>
      <c r="N2168" s="2">
        <f t="shared" si="236"/>
        <v>56.507201646090536</v>
      </c>
      <c r="O2168" s="2">
        <f t="shared" si="237"/>
        <v>0.38409090909090909</v>
      </c>
    </row>
    <row r="2169" spans="1:15" x14ac:dyDescent="0.2">
      <c r="A2169" t="str">
        <f t="shared" si="231"/>
        <v>Glasscock County, Texas</v>
      </c>
      <c r="B2169" t="str">
        <f t="shared" si="232"/>
        <v>Glasscock County,</v>
      </c>
      <c r="C2169" t="s">
        <v>104</v>
      </c>
      <c r="D2169" t="s">
        <v>21</v>
      </c>
      <c r="E2169">
        <v>6</v>
      </c>
      <c r="F2169">
        <f>VLOOKUP(A2169,'[1]Population Data'!$A:$B, 2,FALSE)</f>
        <v>1430</v>
      </c>
      <c r="G2169">
        <f>VLOOKUP(A2169,'[1]Population Data'!$A:$C,3,FALSE)</f>
        <v>432</v>
      </c>
      <c r="H2169">
        <f>VLOOKUP(A2169,'[1]Population Data'!$A:$D,4,FALSE)</f>
        <v>338</v>
      </c>
      <c r="I2169" s="1">
        <f>VLOOKUP(A2169,'[1]Population Data'!$A:$E,5,FALSE)</f>
        <v>0.23636363636363636</v>
      </c>
      <c r="J2169" s="2">
        <f>VLOOKUP(A2169,'[1]Population Data'!$A:$F,6,FALSE)</f>
        <v>3.3101851851851851</v>
      </c>
      <c r="K2169" s="2">
        <f t="shared" si="233"/>
        <v>1.8125874125874126</v>
      </c>
      <c r="L2169" s="2">
        <f t="shared" si="234"/>
        <v>244.11111111111111</v>
      </c>
      <c r="M2169" s="3">
        <f t="shared" si="235"/>
        <v>0.1707070707070707</v>
      </c>
      <c r="N2169" s="2">
        <f t="shared" si="236"/>
        <v>56.507201646090536</v>
      </c>
      <c r="O2169" s="2">
        <f t="shared" si="237"/>
        <v>0.76818181818181819</v>
      </c>
    </row>
    <row r="2170" spans="1:15" x14ac:dyDescent="0.2">
      <c r="A2170" t="str">
        <f t="shared" si="231"/>
        <v>Glasscock County, Texas</v>
      </c>
      <c r="B2170" t="str">
        <f t="shared" si="232"/>
        <v>Glasscock County,</v>
      </c>
      <c r="C2170" t="s">
        <v>104</v>
      </c>
      <c r="D2170" t="s">
        <v>22</v>
      </c>
      <c r="E2170">
        <v>187</v>
      </c>
      <c r="F2170">
        <f>VLOOKUP(A2170,'[1]Population Data'!$A:$B, 2,FALSE)</f>
        <v>1430</v>
      </c>
      <c r="G2170">
        <f>VLOOKUP(A2170,'[1]Population Data'!$A:$C,3,FALSE)</f>
        <v>432</v>
      </c>
      <c r="H2170">
        <f>VLOOKUP(A2170,'[1]Population Data'!$A:$D,4,FALSE)</f>
        <v>338</v>
      </c>
      <c r="I2170" s="1">
        <f>VLOOKUP(A2170,'[1]Population Data'!$A:$E,5,FALSE)</f>
        <v>0.23636363636363636</v>
      </c>
      <c r="J2170" s="2">
        <f>VLOOKUP(A2170,'[1]Population Data'!$A:$F,6,FALSE)</f>
        <v>3.3101851851851851</v>
      </c>
      <c r="K2170" s="2">
        <f t="shared" si="233"/>
        <v>56.492307692307691</v>
      </c>
      <c r="L2170" s="2">
        <f t="shared" si="234"/>
        <v>244.11111111111111</v>
      </c>
      <c r="M2170" s="3">
        <f t="shared" si="235"/>
        <v>0.1707070707070707</v>
      </c>
      <c r="N2170" s="2">
        <f t="shared" si="236"/>
        <v>56.507201646090536</v>
      </c>
      <c r="O2170" s="2">
        <f t="shared" si="237"/>
        <v>23.941666666666666</v>
      </c>
    </row>
    <row r="2171" spans="1:15" x14ac:dyDescent="0.2">
      <c r="A2171" t="str">
        <f t="shared" si="231"/>
        <v>Glasscock County, Texas</v>
      </c>
      <c r="B2171" t="str">
        <f t="shared" si="232"/>
        <v>Glasscock County,</v>
      </c>
      <c r="C2171" t="s">
        <v>104</v>
      </c>
      <c r="D2171" t="s">
        <v>23</v>
      </c>
      <c r="E2171">
        <v>69</v>
      </c>
      <c r="F2171">
        <f>VLOOKUP(A2171,'[1]Population Data'!$A:$B, 2,FALSE)</f>
        <v>1430</v>
      </c>
      <c r="G2171">
        <f>VLOOKUP(A2171,'[1]Population Data'!$A:$C,3,FALSE)</f>
        <v>432</v>
      </c>
      <c r="H2171">
        <f>VLOOKUP(A2171,'[1]Population Data'!$A:$D,4,FALSE)</f>
        <v>338</v>
      </c>
      <c r="I2171" s="1">
        <f>VLOOKUP(A2171,'[1]Population Data'!$A:$E,5,FALSE)</f>
        <v>0.23636363636363636</v>
      </c>
      <c r="J2171" s="2">
        <f>VLOOKUP(A2171,'[1]Population Data'!$A:$F,6,FALSE)</f>
        <v>3.3101851851851851</v>
      </c>
      <c r="K2171" s="2">
        <f t="shared" si="233"/>
        <v>20.844755244755245</v>
      </c>
      <c r="L2171" s="2">
        <f t="shared" si="234"/>
        <v>244.11111111111111</v>
      </c>
      <c r="M2171" s="3">
        <f t="shared" si="235"/>
        <v>0.1707070707070707</v>
      </c>
      <c r="N2171" s="2">
        <f t="shared" si="236"/>
        <v>56.507201646090536</v>
      </c>
      <c r="O2171" s="2">
        <f t="shared" si="237"/>
        <v>8.834090909090909</v>
      </c>
    </row>
    <row r="2172" spans="1:15" x14ac:dyDescent="0.2">
      <c r="A2172" t="str">
        <f t="shared" si="231"/>
        <v>Glasscock County, Texas</v>
      </c>
      <c r="B2172" t="str">
        <f t="shared" si="232"/>
        <v>Glasscock County,</v>
      </c>
      <c r="C2172" t="s">
        <v>104</v>
      </c>
      <c r="D2172" t="s">
        <v>24</v>
      </c>
      <c r="E2172">
        <v>77</v>
      </c>
      <c r="F2172">
        <f>VLOOKUP(A2172,'[1]Population Data'!$A:$B, 2,FALSE)</f>
        <v>1430</v>
      </c>
      <c r="G2172">
        <f>VLOOKUP(A2172,'[1]Population Data'!$A:$C,3,FALSE)</f>
        <v>432</v>
      </c>
      <c r="H2172">
        <f>VLOOKUP(A2172,'[1]Population Data'!$A:$D,4,FALSE)</f>
        <v>338</v>
      </c>
      <c r="I2172" s="1">
        <f>VLOOKUP(A2172,'[1]Population Data'!$A:$E,5,FALSE)</f>
        <v>0.23636363636363636</v>
      </c>
      <c r="J2172" s="2">
        <f>VLOOKUP(A2172,'[1]Population Data'!$A:$F,6,FALSE)</f>
        <v>3.3101851851851851</v>
      </c>
      <c r="K2172" s="2">
        <f t="shared" si="233"/>
        <v>23.261538461538461</v>
      </c>
      <c r="L2172" s="2">
        <f t="shared" si="234"/>
        <v>244.11111111111111</v>
      </c>
      <c r="M2172" s="3">
        <f t="shared" si="235"/>
        <v>0.1707070707070707</v>
      </c>
      <c r="N2172" s="2">
        <f t="shared" si="236"/>
        <v>56.507201646090536</v>
      </c>
      <c r="O2172" s="2">
        <f t="shared" si="237"/>
        <v>9.8583333333333325</v>
      </c>
    </row>
    <row r="2173" spans="1:15" x14ac:dyDescent="0.2">
      <c r="A2173" t="str">
        <f t="shared" si="231"/>
        <v>Glasscock County, Texas</v>
      </c>
      <c r="B2173" t="str">
        <f t="shared" si="232"/>
        <v>Glasscock County,</v>
      </c>
      <c r="C2173" t="s">
        <v>104</v>
      </c>
      <c r="D2173" t="s">
        <v>25</v>
      </c>
      <c r="E2173">
        <v>7</v>
      </c>
      <c r="F2173">
        <f>VLOOKUP(A2173,'[1]Population Data'!$A:$B, 2,FALSE)</f>
        <v>1430</v>
      </c>
      <c r="G2173">
        <f>VLOOKUP(A2173,'[1]Population Data'!$A:$C,3,FALSE)</f>
        <v>432</v>
      </c>
      <c r="H2173">
        <f>VLOOKUP(A2173,'[1]Population Data'!$A:$D,4,FALSE)</f>
        <v>338</v>
      </c>
      <c r="I2173" s="1">
        <f>VLOOKUP(A2173,'[1]Population Data'!$A:$E,5,FALSE)</f>
        <v>0.23636363636363636</v>
      </c>
      <c r="J2173" s="2">
        <f>VLOOKUP(A2173,'[1]Population Data'!$A:$F,6,FALSE)</f>
        <v>3.3101851851851851</v>
      </c>
      <c r="K2173" s="2">
        <f t="shared" si="233"/>
        <v>2.1146853146853148</v>
      </c>
      <c r="L2173" s="2">
        <f t="shared" si="234"/>
        <v>244.11111111111111</v>
      </c>
      <c r="M2173" s="3">
        <f t="shared" si="235"/>
        <v>0.1707070707070707</v>
      </c>
      <c r="N2173" s="2">
        <f t="shared" si="236"/>
        <v>56.507201646090536</v>
      </c>
      <c r="O2173" s="2">
        <f t="shared" si="237"/>
        <v>0.89621212121212124</v>
      </c>
    </row>
    <row r="2174" spans="1:15" x14ac:dyDescent="0.2">
      <c r="A2174" t="str">
        <f t="shared" si="231"/>
        <v>Glasscock County, Texas</v>
      </c>
      <c r="B2174" t="str">
        <f t="shared" si="232"/>
        <v>Glasscock County,</v>
      </c>
      <c r="C2174" t="s">
        <v>104</v>
      </c>
      <c r="D2174" t="s">
        <v>26</v>
      </c>
      <c r="E2174">
        <v>29</v>
      </c>
      <c r="F2174">
        <f>VLOOKUP(A2174,'[1]Population Data'!$A:$B, 2,FALSE)</f>
        <v>1430</v>
      </c>
      <c r="G2174">
        <f>VLOOKUP(A2174,'[1]Population Data'!$A:$C,3,FALSE)</f>
        <v>432</v>
      </c>
      <c r="H2174">
        <f>VLOOKUP(A2174,'[1]Population Data'!$A:$D,4,FALSE)</f>
        <v>338</v>
      </c>
      <c r="I2174" s="1">
        <f>VLOOKUP(A2174,'[1]Population Data'!$A:$E,5,FALSE)</f>
        <v>0.23636363636363636</v>
      </c>
      <c r="J2174" s="2">
        <f>VLOOKUP(A2174,'[1]Population Data'!$A:$F,6,FALSE)</f>
        <v>3.3101851851851851</v>
      </c>
      <c r="K2174" s="2">
        <f t="shared" si="233"/>
        <v>8.7608391608391614</v>
      </c>
      <c r="L2174" s="2">
        <f t="shared" si="234"/>
        <v>244.11111111111111</v>
      </c>
      <c r="M2174" s="3">
        <f t="shared" si="235"/>
        <v>0.1707070707070707</v>
      </c>
      <c r="N2174" s="2">
        <f t="shared" si="236"/>
        <v>56.507201646090536</v>
      </c>
      <c r="O2174" s="2">
        <f t="shared" si="237"/>
        <v>3.7128787878787883</v>
      </c>
    </row>
    <row r="2175" spans="1:15" x14ac:dyDescent="0.2">
      <c r="A2175" t="str">
        <f t="shared" si="231"/>
        <v>Glasscock County, Texas</v>
      </c>
      <c r="B2175" t="str">
        <f t="shared" si="232"/>
        <v>Glasscock County,</v>
      </c>
      <c r="C2175" t="s">
        <v>104</v>
      </c>
      <c r="D2175" t="s">
        <v>27</v>
      </c>
      <c r="E2175">
        <v>40</v>
      </c>
      <c r="F2175">
        <f>VLOOKUP(A2175,'[1]Population Data'!$A:$B, 2,FALSE)</f>
        <v>1430</v>
      </c>
      <c r="G2175">
        <f>VLOOKUP(A2175,'[1]Population Data'!$A:$C,3,FALSE)</f>
        <v>432</v>
      </c>
      <c r="H2175">
        <f>VLOOKUP(A2175,'[1]Population Data'!$A:$D,4,FALSE)</f>
        <v>338</v>
      </c>
      <c r="I2175" s="1">
        <f>VLOOKUP(A2175,'[1]Population Data'!$A:$E,5,FALSE)</f>
        <v>0.23636363636363636</v>
      </c>
      <c r="J2175" s="2">
        <f>VLOOKUP(A2175,'[1]Population Data'!$A:$F,6,FALSE)</f>
        <v>3.3101851851851851</v>
      </c>
      <c r="K2175" s="2">
        <f t="shared" si="233"/>
        <v>12.083916083916083</v>
      </c>
      <c r="L2175" s="2">
        <f t="shared" si="234"/>
        <v>244.11111111111111</v>
      </c>
      <c r="M2175" s="3">
        <f t="shared" si="235"/>
        <v>0.1707070707070707</v>
      </c>
      <c r="N2175" s="2">
        <f t="shared" si="236"/>
        <v>56.507201646090536</v>
      </c>
      <c r="O2175" s="2">
        <f t="shared" si="237"/>
        <v>5.1212121212121202</v>
      </c>
    </row>
    <row r="2176" spans="1:15" x14ac:dyDescent="0.2">
      <c r="A2176" t="str">
        <f t="shared" si="231"/>
        <v>Glasscock County, Texas</v>
      </c>
      <c r="B2176" t="str">
        <f t="shared" si="232"/>
        <v>Glasscock County,</v>
      </c>
      <c r="C2176" t="s">
        <v>104</v>
      </c>
      <c r="D2176" t="s">
        <v>28</v>
      </c>
      <c r="E2176">
        <v>13</v>
      </c>
      <c r="F2176">
        <f>VLOOKUP(A2176,'[1]Population Data'!$A:$B, 2,FALSE)</f>
        <v>1430</v>
      </c>
      <c r="G2176">
        <f>VLOOKUP(A2176,'[1]Population Data'!$A:$C,3,FALSE)</f>
        <v>432</v>
      </c>
      <c r="H2176">
        <f>VLOOKUP(A2176,'[1]Population Data'!$A:$D,4,FALSE)</f>
        <v>338</v>
      </c>
      <c r="I2176" s="1">
        <f>VLOOKUP(A2176,'[1]Population Data'!$A:$E,5,FALSE)</f>
        <v>0.23636363636363636</v>
      </c>
      <c r="J2176" s="2">
        <f>VLOOKUP(A2176,'[1]Population Data'!$A:$F,6,FALSE)</f>
        <v>3.3101851851851851</v>
      </c>
      <c r="K2176" s="2">
        <f t="shared" si="233"/>
        <v>3.9272727272727272</v>
      </c>
      <c r="L2176" s="2">
        <f t="shared" si="234"/>
        <v>244.11111111111111</v>
      </c>
      <c r="M2176" s="3">
        <f t="shared" si="235"/>
        <v>0.1707070707070707</v>
      </c>
      <c r="N2176" s="2">
        <f t="shared" si="236"/>
        <v>56.507201646090536</v>
      </c>
      <c r="O2176" s="2">
        <f t="shared" si="237"/>
        <v>1.6643939393939393</v>
      </c>
    </row>
    <row r="2177" spans="1:15" x14ac:dyDescent="0.2">
      <c r="A2177" t="str">
        <f t="shared" si="231"/>
        <v>Goliad County, Texas</v>
      </c>
      <c r="B2177" t="str">
        <f t="shared" si="232"/>
        <v>Goliad County,</v>
      </c>
      <c r="C2177" t="s">
        <v>105</v>
      </c>
      <c r="D2177" t="s">
        <v>4</v>
      </c>
      <c r="E2177">
        <v>36</v>
      </c>
      <c r="F2177">
        <f>VLOOKUP(A2177,'[1]Population Data'!$A:$B, 2,FALSE)</f>
        <v>7531</v>
      </c>
      <c r="G2177">
        <f>VLOOKUP(A2177,'[1]Population Data'!$A:$C,3,FALSE)</f>
        <v>2681</v>
      </c>
      <c r="H2177">
        <f>VLOOKUP(A2177,'[1]Population Data'!$A:$D,4,FALSE)</f>
        <v>1616</v>
      </c>
      <c r="I2177" s="1">
        <f>VLOOKUP(A2177,'[1]Population Data'!$A:$E,5,FALSE)</f>
        <v>0.21457973708670827</v>
      </c>
      <c r="J2177" s="2">
        <f>VLOOKUP(A2177,'[1]Population Data'!$A:$F,6,FALSE)</f>
        <v>2.8090264826557254</v>
      </c>
      <c r="K2177" s="2">
        <f t="shared" si="233"/>
        <v>12.81582791129996</v>
      </c>
      <c r="L2177" s="2">
        <f t="shared" si="234"/>
        <v>1167.1111111111111</v>
      </c>
      <c r="M2177" s="3">
        <f t="shared" si="235"/>
        <v>0.15497425456262265</v>
      </c>
      <c r="N2177" s="2">
        <f t="shared" si="236"/>
        <v>43.532678519623694</v>
      </c>
      <c r="O2177" s="2">
        <f t="shared" si="237"/>
        <v>4.1843048731908121</v>
      </c>
    </row>
    <row r="2178" spans="1:15" x14ac:dyDescent="0.2">
      <c r="A2178" t="str">
        <f t="shared" si="231"/>
        <v>Goliad County, Texas</v>
      </c>
      <c r="B2178" t="str">
        <f t="shared" si="232"/>
        <v>Goliad County,</v>
      </c>
      <c r="C2178" t="s">
        <v>105</v>
      </c>
      <c r="D2178" t="s">
        <v>5</v>
      </c>
      <c r="E2178">
        <v>0</v>
      </c>
      <c r="F2178">
        <f>VLOOKUP(A2178,'[1]Population Data'!$A:$B, 2,FALSE)</f>
        <v>7531</v>
      </c>
      <c r="G2178">
        <f>VLOOKUP(A2178,'[1]Population Data'!$A:$C,3,FALSE)</f>
        <v>2681</v>
      </c>
      <c r="H2178">
        <f>VLOOKUP(A2178,'[1]Population Data'!$A:$D,4,FALSE)</f>
        <v>1616</v>
      </c>
      <c r="I2178" s="1">
        <f>VLOOKUP(A2178,'[1]Population Data'!$A:$E,5,FALSE)</f>
        <v>0.21457973708670827</v>
      </c>
      <c r="J2178" s="2">
        <f>VLOOKUP(A2178,'[1]Population Data'!$A:$F,6,FALSE)</f>
        <v>2.8090264826557254</v>
      </c>
      <c r="K2178" s="2">
        <f t="shared" si="233"/>
        <v>0</v>
      </c>
      <c r="L2178" s="2">
        <f t="shared" si="234"/>
        <v>1167.1111111111111</v>
      </c>
      <c r="M2178" s="3">
        <f t="shared" si="235"/>
        <v>0.15497425456262265</v>
      </c>
      <c r="N2178" s="2">
        <f t="shared" si="236"/>
        <v>43.532678519623694</v>
      </c>
      <c r="O2178" s="2">
        <f t="shared" si="237"/>
        <v>0</v>
      </c>
    </row>
    <row r="2179" spans="1:15" x14ac:dyDescent="0.2">
      <c r="A2179" t="str">
        <f t="shared" ref="A2179:A2242" si="238">CONCATENATE(B2179," ", "Texas")</f>
        <v>Goliad County, Texas</v>
      </c>
      <c r="B2179" t="str">
        <f t="shared" ref="B2179:B2242" si="239">LEFT(C2179,FIND(",", C2179))</f>
        <v>Goliad County,</v>
      </c>
      <c r="C2179" t="s">
        <v>105</v>
      </c>
      <c r="D2179" t="s">
        <v>6</v>
      </c>
      <c r="E2179">
        <v>69</v>
      </c>
      <c r="F2179">
        <f>VLOOKUP(A2179,'[1]Population Data'!$A:$B, 2,FALSE)</f>
        <v>7531</v>
      </c>
      <c r="G2179">
        <f>VLOOKUP(A2179,'[1]Population Data'!$A:$C,3,FALSE)</f>
        <v>2681</v>
      </c>
      <c r="H2179">
        <f>VLOOKUP(A2179,'[1]Population Data'!$A:$D,4,FALSE)</f>
        <v>1616</v>
      </c>
      <c r="I2179" s="1">
        <f>VLOOKUP(A2179,'[1]Population Data'!$A:$E,5,FALSE)</f>
        <v>0.21457973708670827</v>
      </c>
      <c r="J2179" s="2">
        <f>VLOOKUP(A2179,'[1]Population Data'!$A:$F,6,FALSE)</f>
        <v>2.8090264826557254</v>
      </c>
      <c r="K2179" s="2">
        <f t="shared" ref="K2179:K2242" si="240">E2179/J2179</f>
        <v>24.563670163324925</v>
      </c>
      <c r="L2179" s="2">
        <f t="shared" ref="L2179:L2242" si="241">(H2179/18)*13</f>
        <v>1167.1111111111111</v>
      </c>
      <c r="M2179" s="3">
        <f t="shared" ref="M2179:M2242" si="242">L2179/F2179</f>
        <v>0.15497425456262265</v>
      </c>
      <c r="N2179" s="2">
        <f t="shared" ref="N2179:N2242" si="243">M2179*J2179*100</f>
        <v>43.532678519623694</v>
      </c>
      <c r="O2179" s="2">
        <f t="shared" ref="O2179:O2242" si="244">0.75*N2179*K2179*(1/100)</f>
        <v>8.0199176736157227</v>
      </c>
    </row>
    <row r="2180" spans="1:15" x14ac:dyDescent="0.2">
      <c r="A2180" t="str">
        <f t="shared" si="238"/>
        <v>Goliad County, Texas</v>
      </c>
      <c r="B2180" t="str">
        <f t="shared" si="239"/>
        <v>Goliad County,</v>
      </c>
      <c r="C2180" t="s">
        <v>105</v>
      </c>
      <c r="D2180" t="s">
        <v>7</v>
      </c>
      <c r="E2180">
        <v>109</v>
      </c>
      <c r="F2180">
        <f>VLOOKUP(A2180,'[1]Population Data'!$A:$B, 2,FALSE)</f>
        <v>7531</v>
      </c>
      <c r="G2180">
        <f>VLOOKUP(A2180,'[1]Population Data'!$A:$C,3,FALSE)</f>
        <v>2681</v>
      </c>
      <c r="H2180">
        <f>VLOOKUP(A2180,'[1]Population Data'!$A:$D,4,FALSE)</f>
        <v>1616</v>
      </c>
      <c r="I2180" s="1">
        <f>VLOOKUP(A2180,'[1]Population Data'!$A:$E,5,FALSE)</f>
        <v>0.21457973708670827</v>
      </c>
      <c r="J2180" s="2">
        <f>VLOOKUP(A2180,'[1]Population Data'!$A:$F,6,FALSE)</f>
        <v>2.8090264826557254</v>
      </c>
      <c r="K2180" s="2">
        <f t="shared" si="240"/>
        <v>38.803478953658214</v>
      </c>
      <c r="L2180" s="2">
        <f t="shared" si="241"/>
        <v>1167.1111111111111</v>
      </c>
      <c r="M2180" s="3">
        <f t="shared" si="242"/>
        <v>0.15497425456262265</v>
      </c>
      <c r="N2180" s="2">
        <f t="shared" si="243"/>
        <v>43.532678519623694</v>
      </c>
      <c r="O2180" s="2">
        <f t="shared" si="244"/>
        <v>12.669145310494402</v>
      </c>
    </row>
    <row r="2181" spans="1:15" x14ac:dyDescent="0.2">
      <c r="A2181" t="str">
        <f t="shared" si="238"/>
        <v>Goliad County, Texas</v>
      </c>
      <c r="B2181" t="str">
        <f t="shared" si="239"/>
        <v>Goliad County,</v>
      </c>
      <c r="C2181" t="s">
        <v>105</v>
      </c>
      <c r="D2181" t="s">
        <v>8</v>
      </c>
      <c r="E2181">
        <v>45</v>
      </c>
      <c r="F2181">
        <f>VLOOKUP(A2181,'[1]Population Data'!$A:$B, 2,FALSE)</f>
        <v>7531</v>
      </c>
      <c r="G2181">
        <f>VLOOKUP(A2181,'[1]Population Data'!$A:$C,3,FALSE)</f>
        <v>2681</v>
      </c>
      <c r="H2181">
        <f>VLOOKUP(A2181,'[1]Population Data'!$A:$D,4,FALSE)</f>
        <v>1616</v>
      </c>
      <c r="I2181" s="1">
        <f>VLOOKUP(A2181,'[1]Population Data'!$A:$E,5,FALSE)</f>
        <v>0.21457973708670827</v>
      </c>
      <c r="J2181" s="2">
        <f>VLOOKUP(A2181,'[1]Population Data'!$A:$F,6,FALSE)</f>
        <v>2.8090264826557254</v>
      </c>
      <c r="K2181" s="2">
        <f t="shared" si="240"/>
        <v>16.019784889124949</v>
      </c>
      <c r="L2181" s="2">
        <f t="shared" si="241"/>
        <v>1167.1111111111111</v>
      </c>
      <c r="M2181" s="3">
        <f t="shared" si="242"/>
        <v>0.15497425456262265</v>
      </c>
      <c r="N2181" s="2">
        <f t="shared" si="243"/>
        <v>43.532678519623694</v>
      </c>
      <c r="O2181" s="2">
        <f t="shared" si="244"/>
        <v>5.2303810914885149</v>
      </c>
    </row>
    <row r="2182" spans="1:15" x14ac:dyDescent="0.2">
      <c r="A2182" t="str">
        <f t="shared" si="238"/>
        <v>Goliad County, Texas</v>
      </c>
      <c r="B2182" t="str">
        <f t="shared" si="239"/>
        <v>Goliad County,</v>
      </c>
      <c r="C2182" t="s">
        <v>105</v>
      </c>
      <c r="D2182" t="s">
        <v>9</v>
      </c>
      <c r="E2182">
        <v>20</v>
      </c>
      <c r="F2182">
        <f>VLOOKUP(A2182,'[1]Population Data'!$A:$B, 2,FALSE)</f>
        <v>7531</v>
      </c>
      <c r="G2182">
        <f>VLOOKUP(A2182,'[1]Population Data'!$A:$C,3,FALSE)</f>
        <v>2681</v>
      </c>
      <c r="H2182">
        <f>VLOOKUP(A2182,'[1]Population Data'!$A:$D,4,FALSE)</f>
        <v>1616</v>
      </c>
      <c r="I2182" s="1">
        <f>VLOOKUP(A2182,'[1]Population Data'!$A:$E,5,FALSE)</f>
        <v>0.21457973708670827</v>
      </c>
      <c r="J2182" s="2">
        <f>VLOOKUP(A2182,'[1]Population Data'!$A:$F,6,FALSE)</f>
        <v>2.8090264826557254</v>
      </c>
      <c r="K2182" s="2">
        <f t="shared" si="240"/>
        <v>7.1199043951666443</v>
      </c>
      <c r="L2182" s="2">
        <f t="shared" si="241"/>
        <v>1167.1111111111111</v>
      </c>
      <c r="M2182" s="3">
        <f t="shared" si="242"/>
        <v>0.15497425456262265</v>
      </c>
      <c r="N2182" s="2">
        <f t="shared" si="243"/>
        <v>43.532678519623694</v>
      </c>
      <c r="O2182" s="2">
        <f t="shared" si="244"/>
        <v>2.3246138184393401</v>
      </c>
    </row>
    <row r="2183" spans="1:15" x14ac:dyDescent="0.2">
      <c r="A2183" t="str">
        <f t="shared" si="238"/>
        <v>Goliad County, Texas</v>
      </c>
      <c r="B2183" t="str">
        <f t="shared" si="239"/>
        <v>Goliad County,</v>
      </c>
      <c r="C2183" t="s">
        <v>105</v>
      </c>
      <c r="D2183" t="s">
        <v>10</v>
      </c>
      <c r="E2183">
        <v>275</v>
      </c>
      <c r="F2183">
        <f>VLOOKUP(A2183,'[1]Population Data'!$A:$B, 2,FALSE)</f>
        <v>7531</v>
      </c>
      <c r="G2183">
        <f>VLOOKUP(A2183,'[1]Population Data'!$A:$C,3,FALSE)</f>
        <v>2681</v>
      </c>
      <c r="H2183">
        <f>VLOOKUP(A2183,'[1]Population Data'!$A:$D,4,FALSE)</f>
        <v>1616</v>
      </c>
      <c r="I2183" s="1">
        <f>VLOOKUP(A2183,'[1]Population Data'!$A:$E,5,FALSE)</f>
        <v>0.21457973708670827</v>
      </c>
      <c r="J2183" s="2">
        <f>VLOOKUP(A2183,'[1]Population Data'!$A:$F,6,FALSE)</f>
        <v>2.8090264826557254</v>
      </c>
      <c r="K2183" s="2">
        <f t="shared" si="240"/>
        <v>97.89868543354136</v>
      </c>
      <c r="L2183" s="2">
        <f t="shared" si="241"/>
        <v>1167.1111111111111</v>
      </c>
      <c r="M2183" s="3">
        <f t="shared" si="242"/>
        <v>0.15497425456262265</v>
      </c>
      <c r="N2183" s="2">
        <f t="shared" si="243"/>
        <v>43.532678519623694</v>
      </c>
      <c r="O2183" s="2">
        <f t="shared" si="244"/>
        <v>31.963440003540924</v>
      </c>
    </row>
    <row r="2184" spans="1:15" x14ac:dyDescent="0.2">
      <c r="A2184" t="str">
        <f t="shared" si="238"/>
        <v>Goliad County, Texas</v>
      </c>
      <c r="B2184" t="str">
        <f t="shared" si="239"/>
        <v>Goliad County,</v>
      </c>
      <c r="C2184" t="s">
        <v>105</v>
      </c>
      <c r="D2184" t="s">
        <v>11</v>
      </c>
      <c r="E2184">
        <v>230</v>
      </c>
      <c r="F2184">
        <f>VLOOKUP(A2184,'[1]Population Data'!$A:$B, 2,FALSE)</f>
        <v>7531</v>
      </c>
      <c r="G2184">
        <f>VLOOKUP(A2184,'[1]Population Data'!$A:$C,3,FALSE)</f>
        <v>2681</v>
      </c>
      <c r="H2184">
        <f>VLOOKUP(A2184,'[1]Population Data'!$A:$D,4,FALSE)</f>
        <v>1616</v>
      </c>
      <c r="I2184" s="1">
        <f>VLOOKUP(A2184,'[1]Population Data'!$A:$E,5,FALSE)</f>
        <v>0.21457973708670827</v>
      </c>
      <c r="J2184" s="2">
        <f>VLOOKUP(A2184,'[1]Population Data'!$A:$F,6,FALSE)</f>
        <v>2.8090264826557254</v>
      </c>
      <c r="K2184" s="2">
        <f t="shared" si="240"/>
        <v>81.87890054441641</v>
      </c>
      <c r="L2184" s="2">
        <f t="shared" si="241"/>
        <v>1167.1111111111111</v>
      </c>
      <c r="M2184" s="3">
        <f t="shared" si="242"/>
        <v>0.15497425456262265</v>
      </c>
      <c r="N2184" s="2">
        <f t="shared" si="243"/>
        <v>43.532678519623694</v>
      </c>
      <c r="O2184" s="2">
        <f t="shared" si="244"/>
        <v>26.73305891205241</v>
      </c>
    </row>
    <row r="2185" spans="1:15" x14ac:dyDescent="0.2">
      <c r="A2185" t="str">
        <f t="shared" si="238"/>
        <v>Goliad County, Texas</v>
      </c>
      <c r="B2185" t="str">
        <f t="shared" si="239"/>
        <v>Goliad County,</v>
      </c>
      <c r="C2185" t="s">
        <v>105</v>
      </c>
      <c r="D2185" t="s">
        <v>12</v>
      </c>
      <c r="E2185">
        <v>83</v>
      </c>
      <c r="F2185">
        <f>VLOOKUP(A2185,'[1]Population Data'!$A:$B, 2,FALSE)</f>
        <v>7531</v>
      </c>
      <c r="G2185">
        <f>VLOOKUP(A2185,'[1]Population Data'!$A:$C,3,FALSE)</f>
        <v>2681</v>
      </c>
      <c r="H2185">
        <f>VLOOKUP(A2185,'[1]Population Data'!$A:$D,4,FALSE)</f>
        <v>1616</v>
      </c>
      <c r="I2185" s="1">
        <f>VLOOKUP(A2185,'[1]Population Data'!$A:$E,5,FALSE)</f>
        <v>0.21457973708670827</v>
      </c>
      <c r="J2185" s="2">
        <f>VLOOKUP(A2185,'[1]Population Data'!$A:$F,6,FALSE)</f>
        <v>2.8090264826557254</v>
      </c>
      <c r="K2185" s="2">
        <f t="shared" si="240"/>
        <v>29.547603239941576</v>
      </c>
      <c r="L2185" s="2">
        <f t="shared" si="241"/>
        <v>1167.1111111111111</v>
      </c>
      <c r="M2185" s="3">
        <f t="shared" si="242"/>
        <v>0.15497425456262265</v>
      </c>
      <c r="N2185" s="2">
        <f t="shared" si="243"/>
        <v>43.532678519623694</v>
      </c>
      <c r="O2185" s="2">
        <f t="shared" si="244"/>
        <v>9.647147346523262</v>
      </c>
    </row>
    <row r="2186" spans="1:15" x14ac:dyDescent="0.2">
      <c r="A2186" t="str">
        <f t="shared" si="238"/>
        <v>Goliad County, Texas</v>
      </c>
      <c r="B2186" t="str">
        <f t="shared" si="239"/>
        <v>Goliad County,</v>
      </c>
      <c r="C2186" t="s">
        <v>105</v>
      </c>
      <c r="D2186" t="s">
        <v>13</v>
      </c>
      <c r="E2186">
        <v>40</v>
      </c>
      <c r="F2186">
        <f>VLOOKUP(A2186,'[1]Population Data'!$A:$B, 2,FALSE)</f>
        <v>7531</v>
      </c>
      <c r="G2186">
        <f>VLOOKUP(A2186,'[1]Population Data'!$A:$C,3,FALSE)</f>
        <v>2681</v>
      </c>
      <c r="H2186">
        <f>VLOOKUP(A2186,'[1]Population Data'!$A:$D,4,FALSE)</f>
        <v>1616</v>
      </c>
      <c r="I2186" s="1">
        <f>VLOOKUP(A2186,'[1]Population Data'!$A:$E,5,FALSE)</f>
        <v>0.21457973708670827</v>
      </c>
      <c r="J2186" s="2">
        <f>VLOOKUP(A2186,'[1]Population Data'!$A:$F,6,FALSE)</f>
        <v>2.8090264826557254</v>
      </c>
      <c r="K2186" s="2">
        <f t="shared" si="240"/>
        <v>14.239808790333289</v>
      </c>
      <c r="L2186" s="2">
        <f t="shared" si="241"/>
        <v>1167.1111111111111</v>
      </c>
      <c r="M2186" s="3">
        <f t="shared" si="242"/>
        <v>0.15497425456262265</v>
      </c>
      <c r="N2186" s="2">
        <f t="shared" si="243"/>
        <v>43.532678519623694</v>
      </c>
      <c r="O2186" s="2">
        <f t="shared" si="244"/>
        <v>4.6492276368786802</v>
      </c>
    </row>
    <row r="2187" spans="1:15" x14ac:dyDescent="0.2">
      <c r="A2187" t="str">
        <f t="shared" si="238"/>
        <v>Goliad County, Texas</v>
      </c>
      <c r="B2187" t="str">
        <f t="shared" si="239"/>
        <v>Goliad County,</v>
      </c>
      <c r="C2187" t="s">
        <v>105</v>
      </c>
      <c r="D2187" t="s">
        <v>14</v>
      </c>
      <c r="E2187">
        <v>119</v>
      </c>
      <c r="F2187">
        <f>VLOOKUP(A2187,'[1]Population Data'!$A:$B, 2,FALSE)</f>
        <v>7531</v>
      </c>
      <c r="G2187">
        <f>VLOOKUP(A2187,'[1]Population Data'!$A:$C,3,FALSE)</f>
        <v>2681</v>
      </c>
      <c r="H2187">
        <f>VLOOKUP(A2187,'[1]Population Data'!$A:$D,4,FALSE)</f>
        <v>1616</v>
      </c>
      <c r="I2187" s="1">
        <f>VLOOKUP(A2187,'[1]Population Data'!$A:$E,5,FALSE)</f>
        <v>0.21457973708670827</v>
      </c>
      <c r="J2187" s="2">
        <f>VLOOKUP(A2187,'[1]Population Data'!$A:$F,6,FALSE)</f>
        <v>2.8090264826557254</v>
      </c>
      <c r="K2187" s="2">
        <f t="shared" si="240"/>
        <v>42.363431151241535</v>
      </c>
      <c r="L2187" s="2">
        <f t="shared" si="241"/>
        <v>1167.1111111111111</v>
      </c>
      <c r="M2187" s="3">
        <f t="shared" si="242"/>
        <v>0.15497425456262265</v>
      </c>
      <c r="N2187" s="2">
        <f t="shared" si="243"/>
        <v>43.532678519623694</v>
      </c>
      <c r="O2187" s="2">
        <f t="shared" si="244"/>
        <v>13.831452219714075</v>
      </c>
    </row>
    <row r="2188" spans="1:15" x14ac:dyDescent="0.2">
      <c r="A2188" t="str">
        <f t="shared" si="238"/>
        <v>Goliad County, Texas</v>
      </c>
      <c r="B2188" t="str">
        <f t="shared" si="239"/>
        <v>Goliad County,</v>
      </c>
      <c r="C2188" t="s">
        <v>105</v>
      </c>
      <c r="D2188" t="s">
        <v>15</v>
      </c>
      <c r="E2188">
        <v>95</v>
      </c>
      <c r="F2188">
        <f>VLOOKUP(A2188,'[1]Population Data'!$A:$B, 2,FALSE)</f>
        <v>7531</v>
      </c>
      <c r="G2188">
        <f>VLOOKUP(A2188,'[1]Population Data'!$A:$C,3,FALSE)</f>
        <v>2681</v>
      </c>
      <c r="H2188">
        <f>VLOOKUP(A2188,'[1]Population Data'!$A:$D,4,FALSE)</f>
        <v>1616</v>
      </c>
      <c r="I2188" s="1">
        <f>VLOOKUP(A2188,'[1]Population Data'!$A:$E,5,FALSE)</f>
        <v>0.21457973708670827</v>
      </c>
      <c r="J2188" s="2">
        <f>VLOOKUP(A2188,'[1]Population Data'!$A:$F,6,FALSE)</f>
        <v>2.8090264826557254</v>
      </c>
      <c r="K2188" s="2">
        <f t="shared" si="240"/>
        <v>33.819545877041563</v>
      </c>
      <c r="L2188" s="2">
        <f t="shared" si="241"/>
        <v>1167.1111111111111</v>
      </c>
      <c r="M2188" s="3">
        <f t="shared" si="242"/>
        <v>0.15497425456262265</v>
      </c>
      <c r="N2188" s="2">
        <f t="shared" si="243"/>
        <v>43.532678519623694</v>
      </c>
      <c r="O2188" s="2">
        <f t="shared" si="244"/>
        <v>11.041915637586865</v>
      </c>
    </row>
    <row r="2189" spans="1:15" x14ac:dyDescent="0.2">
      <c r="A2189" t="str">
        <f t="shared" si="238"/>
        <v>Goliad County, Texas</v>
      </c>
      <c r="B2189" t="str">
        <f t="shared" si="239"/>
        <v>Goliad County,</v>
      </c>
      <c r="C2189" t="s">
        <v>105</v>
      </c>
      <c r="D2189" t="s">
        <v>16</v>
      </c>
      <c r="E2189">
        <v>64</v>
      </c>
      <c r="F2189">
        <f>VLOOKUP(A2189,'[1]Population Data'!$A:$B, 2,FALSE)</f>
        <v>7531</v>
      </c>
      <c r="G2189">
        <f>VLOOKUP(A2189,'[1]Population Data'!$A:$C,3,FALSE)</f>
        <v>2681</v>
      </c>
      <c r="H2189">
        <f>VLOOKUP(A2189,'[1]Population Data'!$A:$D,4,FALSE)</f>
        <v>1616</v>
      </c>
      <c r="I2189" s="1">
        <f>VLOOKUP(A2189,'[1]Population Data'!$A:$E,5,FALSE)</f>
        <v>0.21457973708670827</v>
      </c>
      <c r="J2189" s="2">
        <f>VLOOKUP(A2189,'[1]Population Data'!$A:$F,6,FALSE)</f>
        <v>2.8090264826557254</v>
      </c>
      <c r="K2189" s="2">
        <f t="shared" si="240"/>
        <v>22.783694064533265</v>
      </c>
      <c r="L2189" s="2">
        <f t="shared" si="241"/>
        <v>1167.1111111111111</v>
      </c>
      <c r="M2189" s="3">
        <f t="shared" si="242"/>
        <v>0.15497425456262265</v>
      </c>
      <c r="N2189" s="2">
        <f t="shared" si="243"/>
        <v>43.532678519623694</v>
      </c>
      <c r="O2189" s="2">
        <f t="shared" si="244"/>
        <v>7.4387642190058889</v>
      </c>
    </row>
    <row r="2190" spans="1:15" x14ac:dyDescent="0.2">
      <c r="A2190" t="str">
        <f t="shared" si="238"/>
        <v>Goliad County, Texas</v>
      </c>
      <c r="B2190" t="str">
        <f t="shared" si="239"/>
        <v>Goliad County,</v>
      </c>
      <c r="C2190" t="s">
        <v>105</v>
      </c>
      <c r="D2190" t="s">
        <v>17</v>
      </c>
      <c r="E2190">
        <v>29</v>
      </c>
      <c r="F2190">
        <f>VLOOKUP(A2190,'[1]Population Data'!$A:$B, 2,FALSE)</f>
        <v>7531</v>
      </c>
      <c r="G2190">
        <f>VLOOKUP(A2190,'[1]Population Data'!$A:$C,3,FALSE)</f>
        <v>2681</v>
      </c>
      <c r="H2190">
        <f>VLOOKUP(A2190,'[1]Population Data'!$A:$D,4,FALSE)</f>
        <v>1616</v>
      </c>
      <c r="I2190" s="1">
        <f>VLOOKUP(A2190,'[1]Population Data'!$A:$E,5,FALSE)</f>
        <v>0.21457973708670827</v>
      </c>
      <c r="J2190" s="2">
        <f>VLOOKUP(A2190,'[1]Population Data'!$A:$F,6,FALSE)</f>
        <v>2.8090264826557254</v>
      </c>
      <c r="K2190" s="2">
        <f t="shared" si="240"/>
        <v>10.323861372991635</v>
      </c>
      <c r="L2190" s="2">
        <f t="shared" si="241"/>
        <v>1167.1111111111111</v>
      </c>
      <c r="M2190" s="3">
        <f t="shared" si="242"/>
        <v>0.15497425456262265</v>
      </c>
      <c r="N2190" s="2">
        <f t="shared" si="243"/>
        <v>43.532678519623694</v>
      </c>
      <c r="O2190" s="2">
        <f t="shared" si="244"/>
        <v>3.3706900367370429</v>
      </c>
    </row>
    <row r="2191" spans="1:15" x14ac:dyDescent="0.2">
      <c r="A2191" t="str">
        <f t="shared" si="238"/>
        <v>Goliad County, Texas</v>
      </c>
      <c r="B2191" t="str">
        <f t="shared" si="239"/>
        <v>Goliad County,</v>
      </c>
      <c r="C2191" t="s">
        <v>105</v>
      </c>
      <c r="D2191" t="s">
        <v>18</v>
      </c>
      <c r="E2191">
        <v>142</v>
      </c>
      <c r="F2191">
        <f>VLOOKUP(A2191,'[1]Population Data'!$A:$B, 2,FALSE)</f>
        <v>7531</v>
      </c>
      <c r="G2191">
        <f>VLOOKUP(A2191,'[1]Population Data'!$A:$C,3,FALSE)</f>
        <v>2681</v>
      </c>
      <c r="H2191">
        <f>VLOOKUP(A2191,'[1]Population Data'!$A:$D,4,FALSE)</f>
        <v>1616</v>
      </c>
      <c r="I2191" s="1">
        <f>VLOOKUP(A2191,'[1]Population Data'!$A:$E,5,FALSE)</f>
        <v>0.21457973708670827</v>
      </c>
      <c r="J2191" s="2">
        <f>VLOOKUP(A2191,'[1]Population Data'!$A:$F,6,FALSE)</f>
        <v>2.8090264826557254</v>
      </c>
      <c r="K2191" s="2">
        <f t="shared" si="240"/>
        <v>50.55132120568318</v>
      </c>
      <c r="L2191" s="2">
        <f t="shared" si="241"/>
        <v>1167.1111111111111</v>
      </c>
      <c r="M2191" s="3">
        <f t="shared" si="242"/>
        <v>0.15497425456262265</v>
      </c>
      <c r="N2191" s="2">
        <f t="shared" si="243"/>
        <v>43.532678519623694</v>
      </c>
      <c r="O2191" s="2">
        <f t="shared" si="244"/>
        <v>16.504758110919315</v>
      </c>
    </row>
    <row r="2192" spans="1:15" x14ac:dyDescent="0.2">
      <c r="A2192" t="str">
        <f t="shared" si="238"/>
        <v>Goliad County, Texas</v>
      </c>
      <c r="B2192" t="str">
        <f t="shared" si="239"/>
        <v>Goliad County,</v>
      </c>
      <c r="C2192" t="s">
        <v>105</v>
      </c>
      <c r="D2192" t="s">
        <v>19</v>
      </c>
      <c r="E2192">
        <v>46</v>
      </c>
      <c r="F2192">
        <f>VLOOKUP(A2192,'[1]Population Data'!$A:$B, 2,FALSE)</f>
        <v>7531</v>
      </c>
      <c r="G2192">
        <f>VLOOKUP(A2192,'[1]Population Data'!$A:$C,3,FALSE)</f>
        <v>2681</v>
      </c>
      <c r="H2192">
        <f>VLOOKUP(A2192,'[1]Population Data'!$A:$D,4,FALSE)</f>
        <v>1616</v>
      </c>
      <c r="I2192" s="1">
        <f>VLOOKUP(A2192,'[1]Population Data'!$A:$E,5,FALSE)</f>
        <v>0.21457973708670827</v>
      </c>
      <c r="J2192" s="2">
        <f>VLOOKUP(A2192,'[1]Population Data'!$A:$F,6,FALSE)</f>
        <v>2.8090264826557254</v>
      </c>
      <c r="K2192" s="2">
        <f t="shared" si="240"/>
        <v>16.375780108883284</v>
      </c>
      <c r="L2192" s="2">
        <f t="shared" si="241"/>
        <v>1167.1111111111111</v>
      </c>
      <c r="M2192" s="3">
        <f t="shared" si="242"/>
        <v>0.15497425456262265</v>
      </c>
      <c r="N2192" s="2">
        <f t="shared" si="243"/>
        <v>43.532678519623694</v>
      </c>
      <c r="O2192" s="2">
        <f t="shared" si="244"/>
        <v>5.3466117824104824</v>
      </c>
    </row>
    <row r="2193" spans="1:15" x14ac:dyDescent="0.2">
      <c r="A2193" t="str">
        <f t="shared" si="238"/>
        <v>Goliad County, Texas</v>
      </c>
      <c r="B2193" t="str">
        <f t="shared" si="239"/>
        <v>Goliad County,</v>
      </c>
      <c r="C2193" t="s">
        <v>105</v>
      </c>
      <c r="D2193" t="s">
        <v>20</v>
      </c>
      <c r="E2193">
        <v>0</v>
      </c>
      <c r="F2193">
        <f>VLOOKUP(A2193,'[1]Population Data'!$A:$B, 2,FALSE)</f>
        <v>7531</v>
      </c>
      <c r="G2193">
        <f>VLOOKUP(A2193,'[1]Population Data'!$A:$C,3,FALSE)</f>
        <v>2681</v>
      </c>
      <c r="H2193">
        <f>VLOOKUP(A2193,'[1]Population Data'!$A:$D,4,FALSE)</f>
        <v>1616</v>
      </c>
      <c r="I2193" s="1">
        <f>VLOOKUP(A2193,'[1]Population Data'!$A:$E,5,FALSE)</f>
        <v>0.21457973708670827</v>
      </c>
      <c r="J2193" s="2">
        <f>VLOOKUP(A2193,'[1]Population Data'!$A:$F,6,FALSE)</f>
        <v>2.8090264826557254</v>
      </c>
      <c r="K2193" s="2">
        <f t="shared" si="240"/>
        <v>0</v>
      </c>
      <c r="L2193" s="2">
        <f t="shared" si="241"/>
        <v>1167.1111111111111</v>
      </c>
      <c r="M2193" s="3">
        <f t="shared" si="242"/>
        <v>0.15497425456262265</v>
      </c>
      <c r="N2193" s="2">
        <f t="shared" si="243"/>
        <v>43.532678519623694</v>
      </c>
      <c r="O2193" s="2">
        <f t="shared" si="244"/>
        <v>0</v>
      </c>
    </row>
    <row r="2194" spans="1:15" x14ac:dyDescent="0.2">
      <c r="A2194" t="str">
        <f t="shared" si="238"/>
        <v>Goliad County, Texas</v>
      </c>
      <c r="B2194" t="str">
        <f t="shared" si="239"/>
        <v>Goliad County,</v>
      </c>
      <c r="C2194" t="s">
        <v>105</v>
      </c>
      <c r="D2194" t="s">
        <v>21</v>
      </c>
      <c r="E2194">
        <v>9</v>
      </c>
      <c r="F2194">
        <f>VLOOKUP(A2194,'[1]Population Data'!$A:$B, 2,FALSE)</f>
        <v>7531</v>
      </c>
      <c r="G2194">
        <f>VLOOKUP(A2194,'[1]Population Data'!$A:$C,3,FALSE)</f>
        <v>2681</v>
      </c>
      <c r="H2194">
        <f>VLOOKUP(A2194,'[1]Population Data'!$A:$D,4,FALSE)</f>
        <v>1616</v>
      </c>
      <c r="I2194" s="1">
        <f>VLOOKUP(A2194,'[1]Population Data'!$A:$E,5,FALSE)</f>
        <v>0.21457973708670827</v>
      </c>
      <c r="J2194" s="2">
        <f>VLOOKUP(A2194,'[1]Population Data'!$A:$F,6,FALSE)</f>
        <v>2.8090264826557254</v>
      </c>
      <c r="K2194" s="2">
        <f t="shared" si="240"/>
        <v>3.2039569778249901</v>
      </c>
      <c r="L2194" s="2">
        <f t="shared" si="241"/>
        <v>1167.1111111111111</v>
      </c>
      <c r="M2194" s="3">
        <f t="shared" si="242"/>
        <v>0.15497425456262265</v>
      </c>
      <c r="N2194" s="2">
        <f t="shared" si="243"/>
        <v>43.532678519623694</v>
      </c>
      <c r="O2194" s="2">
        <f t="shared" si="244"/>
        <v>1.046076218297703</v>
      </c>
    </row>
    <row r="2195" spans="1:15" x14ac:dyDescent="0.2">
      <c r="A2195" t="str">
        <f t="shared" si="238"/>
        <v>Goliad County, Texas</v>
      </c>
      <c r="B2195" t="str">
        <f t="shared" si="239"/>
        <v>Goliad County,</v>
      </c>
      <c r="C2195" t="s">
        <v>105</v>
      </c>
      <c r="D2195" t="s">
        <v>22</v>
      </c>
      <c r="E2195">
        <v>272</v>
      </c>
      <c r="F2195">
        <f>VLOOKUP(A2195,'[1]Population Data'!$A:$B, 2,FALSE)</f>
        <v>7531</v>
      </c>
      <c r="G2195">
        <f>VLOOKUP(A2195,'[1]Population Data'!$A:$C,3,FALSE)</f>
        <v>2681</v>
      </c>
      <c r="H2195">
        <f>VLOOKUP(A2195,'[1]Population Data'!$A:$D,4,FALSE)</f>
        <v>1616</v>
      </c>
      <c r="I2195" s="1">
        <f>VLOOKUP(A2195,'[1]Population Data'!$A:$E,5,FALSE)</f>
        <v>0.21457973708670827</v>
      </c>
      <c r="J2195" s="2">
        <f>VLOOKUP(A2195,'[1]Population Data'!$A:$F,6,FALSE)</f>
        <v>2.8090264826557254</v>
      </c>
      <c r="K2195" s="2">
        <f t="shared" si="240"/>
        <v>96.830699774266364</v>
      </c>
      <c r="L2195" s="2">
        <f t="shared" si="241"/>
        <v>1167.1111111111111</v>
      </c>
      <c r="M2195" s="3">
        <f t="shared" si="242"/>
        <v>0.15497425456262265</v>
      </c>
      <c r="N2195" s="2">
        <f t="shared" si="243"/>
        <v>43.532678519623694</v>
      </c>
      <c r="O2195" s="2">
        <f t="shared" si="244"/>
        <v>31.614747930775025</v>
      </c>
    </row>
    <row r="2196" spans="1:15" x14ac:dyDescent="0.2">
      <c r="A2196" t="str">
        <f t="shared" si="238"/>
        <v>Goliad County, Texas</v>
      </c>
      <c r="B2196" t="str">
        <f t="shared" si="239"/>
        <v>Goliad County,</v>
      </c>
      <c r="C2196" t="s">
        <v>105</v>
      </c>
      <c r="D2196" t="s">
        <v>23</v>
      </c>
      <c r="E2196">
        <v>73</v>
      </c>
      <c r="F2196">
        <f>VLOOKUP(A2196,'[1]Population Data'!$A:$B, 2,FALSE)</f>
        <v>7531</v>
      </c>
      <c r="G2196">
        <f>VLOOKUP(A2196,'[1]Population Data'!$A:$C,3,FALSE)</f>
        <v>2681</v>
      </c>
      <c r="H2196">
        <f>VLOOKUP(A2196,'[1]Population Data'!$A:$D,4,FALSE)</f>
        <v>1616</v>
      </c>
      <c r="I2196" s="1">
        <f>VLOOKUP(A2196,'[1]Population Data'!$A:$E,5,FALSE)</f>
        <v>0.21457973708670827</v>
      </c>
      <c r="J2196" s="2">
        <f>VLOOKUP(A2196,'[1]Population Data'!$A:$F,6,FALSE)</f>
        <v>2.8090264826557254</v>
      </c>
      <c r="K2196" s="2">
        <f t="shared" si="240"/>
        <v>25.987651042358252</v>
      </c>
      <c r="L2196" s="2">
        <f t="shared" si="241"/>
        <v>1167.1111111111111</v>
      </c>
      <c r="M2196" s="3">
        <f t="shared" si="242"/>
        <v>0.15497425456262265</v>
      </c>
      <c r="N2196" s="2">
        <f t="shared" si="243"/>
        <v>43.532678519623694</v>
      </c>
      <c r="O2196" s="2">
        <f t="shared" si="244"/>
        <v>8.4848404373035908</v>
      </c>
    </row>
    <row r="2197" spans="1:15" x14ac:dyDescent="0.2">
      <c r="A2197" t="str">
        <f t="shared" si="238"/>
        <v>Goliad County, Texas</v>
      </c>
      <c r="B2197" t="str">
        <f t="shared" si="239"/>
        <v>Goliad County,</v>
      </c>
      <c r="C2197" t="s">
        <v>105</v>
      </c>
      <c r="D2197" t="s">
        <v>24</v>
      </c>
      <c r="E2197">
        <v>418</v>
      </c>
      <c r="F2197">
        <f>VLOOKUP(A2197,'[1]Population Data'!$A:$B, 2,FALSE)</f>
        <v>7531</v>
      </c>
      <c r="G2197">
        <f>VLOOKUP(A2197,'[1]Population Data'!$A:$C,3,FALSE)</f>
        <v>2681</v>
      </c>
      <c r="H2197">
        <f>VLOOKUP(A2197,'[1]Population Data'!$A:$D,4,FALSE)</f>
        <v>1616</v>
      </c>
      <c r="I2197" s="1">
        <f>VLOOKUP(A2197,'[1]Population Data'!$A:$E,5,FALSE)</f>
        <v>0.21457973708670827</v>
      </c>
      <c r="J2197" s="2">
        <f>VLOOKUP(A2197,'[1]Population Data'!$A:$F,6,FALSE)</f>
        <v>2.8090264826557254</v>
      </c>
      <c r="K2197" s="2">
        <f t="shared" si="240"/>
        <v>148.80600185898288</v>
      </c>
      <c r="L2197" s="2">
        <f t="shared" si="241"/>
        <v>1167.1111111111111</v>
      </c>
      <c r="M2197" s="3">
        <f t="shared" si="242"/>
        <v>0.15497425456262265</v>
      </c>
      <c r="N2197" s="2">
        <f t="shared" si="243"/>
        <v>43.532678519623694</v>
      </c>
      <c r="O2197" s="2">
        <f t="shared" si="244"/>
        <v>48.584428805382217</v>
      </c>
    </row>
    <row r="2198" spans="1:15" x14ac:dyDescent="0.2">
      <c r="A2198" t="str">
        <f t="shared" si="238"/>
        <v>Goliad County, Texas</v>
      </c>
      <c r="B2198" t="str">
        <f t="shared" si="239"/>
        <v>Goliad County,</v>
      </c>
      <c r="C2198" t="s">
        <v>105</v>
      </c>
      <c r="D2198" t="s">
        <v>25</v>
      </c>
      <c r="E2198">
        <v>54</v>
      </c>
      <c r="F2198">
        <f>VLOOKUP(A2198,'[1]Population Data'!$A:$B, 2,FALSE)</f>
        <v>7531</v>
      </c>
      <c r="G2198">
        <f>VLOOKUP(A2198,'[1]Population Data'!$A:$C,3,FALSE)</f>
        <v>2681</v>
      </c>
      <c r="H2198">
        <f>VLOOKUP(A2198,'[1]Population Data'!$A:$D,4,FALSE)</f>
        <v>1616</v>
      </c>
      <c r="I2198" s="1">
        <f>VLOOKUP(A2198,'[1]Population Data'!$A:$E,5,FALSE)</f>
        <v>0.21457973708670827</v>
      </c>
      <c r="J2198" s="2">
        <f>VLOOKUP(A2198,'[1]Population Data'!$A:$F,6,FALSE)</f>
        <v>2.8090264826557254</v>
      </c>
      <c r="K2198" s="2">
        <f t="shared" si="240"/>
        <v>19.22374186694994</v>
      </c>
      <c r="L2198" s="2">
        <f t="shared" si="241"/>
        <v>1167.1111111111111</v>
      </c>
      <c r="M2198" s="3">
        <f t="shared" si="242"/>
        <v>0.15497425456262265</v>
      </c>
      <c r="N2198" s="2">
        <f t="shared" si="243"/>
        <v>43.532678519623694</v>
      </c>
      <c r="O2198" s="2">
        <f t="shared" si="244"/>
        <v>6.2764573097862186</v>
      </c>
    </row>
    <row r="2199" spans="1:15" x14ac:dyDescent="0.2">
      <c r="A2199" t="str">
        <f t="shared" si="238"/>
        <v>Goliad County, Texas</v>
      </c>
      <c r="B2199" t="str">
        <f t="shared" si="239"/>
        <v>Goliad County,</v>
      </c>
      <c r="C2199" t="s">
        <v>105</v>
      </c>
      <c r="D2199" t="s">
        <v>26</v>
      </c>
      <c r="E2199">
        <v>300</v>
      </c>
      <c r="F2199">
        <f>VLOOKUP(A2199,'[1]Population Data'!$A:$B, 2,FALSE)</f>
        <v>7531</v>
      </c>
      <c r="G2199">
        <f>VLOOKUP(A2199,'[1]Population Data'!$A:$C,3,FALSE)</f>
        <v>2681</v>
      </c>
      <c r="H2199">
        <f>VLOOKUP(A2199,'[1]Population Data'!$A:$D,4,FALSE)</f>
        <v>1616</v>
      </c>
      <c r="I2199" s="1">
        <f>VLOOKUP(A2199,'[1]Population Data'!$A:$E,5,FALSE)</f>
        <v>0.21457973708670827</v>
      </c>
      <c r="J2199" s="2">
        <f>VLOOKUP(A2199,'[1]Population Data'!$A:$F,6,FALSE)</f>
        <v>2.8090264826557254</v>
      </c>
      <c r="K2199" s="2">
        <f t="shared" si="240"/>
        <v>106.79856592749967</v>
      </c>
      <c r="L2199" s="2">
        <f t="shared" si="241"/>
        <v>1167.1111111111111</v>
      </c>
      <c r="M2199" s="3">
        <f t="shared" si="242"/>
        <v>0.15497425456262265</v>
      </c>
      <c r="N2199" s="2">
        <f t="shared" si="243"/>
        <v>43.532678519623694</v>
      </c>
      <c r="O2199" s="2">
        <f t="shared" si="244"/>
        <v>34.869207276590103</v>
      </c>
    </row>
    <row r="2200" spans="1:15" x14ac:dyDescent="0.2">
      <c r="A2200" t="str">
        <f t="shared" si="238"/>
        <v>Goliad County, Texas</v>
      </c>
      <c r="B2200" t="str">
        <f t="shared" si="239"/>
        <v>Goliad County,</v>
      </c>
      <c r="C2200" t="s">
        <v>105</v>
      </c>
      <c r="D2200" t="s">
        <v>27</v>
      </c>
      <c r="E2200">
        <v>323</v>
      </c>
      <c r="F2200">
        <f>VLOOKUP(A2200,'[1]Population Data'!$A:$B, 2,FALSE)</f>
        <v>7531</v>
      </c>
      <c r="G2200">
        <f>VLOOKUP(A2200,'[1]Population Data'!$A:$C,3,FALSE)</f>
        <v>2681</v>
      </c>
      <c r="H2200">
        <f>VLOOKUP(A2200,'[1]Population Data'!$A:$D,4,FALSE)</f>
        <v>1616</v>
      </c>
      <c r="I2200" s="1">
        <f>VLOOKUP(A2200,'[1]Population Data'!$A:$E,5,FALSE)</f>
        <v>0.21457973708670827</v>
      </c>
      <c r="J2200" s="2">
        <f>VLOOKUP(A2200,'[1]Population Data'!$A:$F,6,FALSE)</f>
        <v>2.8090264826557254</v>
      </c>
      <c r="K2200" s="2">
        <f t="shared" si="240"/>
        <v>114.98645598194132</v>
      </c>
      <c r="L2200" s="2">
        <f t="shared" si="241"/>
        <v>1167.1111111111111</v>
      </c>
      <c r="M2200" s="3">
        <f t="shared" si="242"/>
        <v>0.15497425456262265</v>
      </c>
      <c r="N2200" s="2">
        <f t="shared" si="243"/>
        <v>43.532678519623694</v>
      </c>
      <c r="O2200" s="2">
        <f t="shared" si="244"/>
        <v>37.542513167795349</v>
      </c>
    </row>
    <row r="2201" spans="1:15" x14ac:dyDescent="0.2">
      <c r="A2201" t="str">
        <f t="shared" si="238"/>
        <v>Goliad County, Texas</v>
      </c>
      <c r="B2201" t="str">
        <f t="shared" si="239"/>
        <v>Goliad County,</v>
      </c>
      <c r="C2201" t="s">
        <v>105</v>
      </c>
      <c r="D2201" t="s">
        <v>28</v>
      </c>
      <c r="E2201">
        <v>143</v>
      </c>
      <c r="F2201">
        <f>VLOOKUP(A2201,'[1]Population Data'!$A:$B, 2,FALSE)</f>
        <v>7531</v>
      </c>
      <c r="G2201">
        <f>VLOOKUP(A2201,'[1]Population Data'!$A:$C,3,FALSE)</f>
        <v>2681</v>
      </c>
      <c r="H2201">
        <f>VLOOKUP(A2201,'[1]Population Data'!$A:$D,4,FALSE)</f>
        <v>1616</v>
      </c>
      <c r="I2201" s="1">
        <f>VLOOKUP(A2201,'[1]Population Data'!$A:$E,5,FALSE)</f>
        <v>0.21457973708670827</v>
      </c>
      <c r="J2201" s="2">
        <f>VLOOKUP(A2201,'[1]Population Data'!$A:$F,6,FALSE)</f>
        <v>2.8090264826557254</v>
      </c>
      <c r="K2201" s="2">
        <f t="shared" si="240"/>
        <v>50.907316425441508</v>
      </c>
      <c r="L2201" s="2">
        <f t="shared" si="241"/>
        <v>1167.1111111111111</v>
      </c>
      <c r="M2201" s="3">
        <f t="shared" si="242"/>
        <v>0.15497425456262265</v>
      </c>
      <c r="N2201" s="2">
        <f t="shared" si="243"/>
        <v>43.532678519623694</v>
      </c>
      <c r="O2201" s="2">
        <f t="shared" si="244"/>
        <v>16.620988801841282</v>
      </c>
    </row>
    <row r="2202" spans="1:15" x14ac:dyDescent="0.2">
      <c r="A2202" t="str">
        <f t="shared" si="238"/>
        <v>Gonzales County, Texas</v>
      </c>
      <c r="B2202" t="str">
        <f t="shared" si="239"/>
        <v>Gonzales County,</v>
      </c>
      <c r="C2202" t="s">
        <v>106</v>
      </c>
      <c r="D2202" t="s">
        <v>4</v>
      </c>
      <c r="E2202">
        <v>66</v>
      </c>
      <c r="F2202">
        <f>VLOOKUP(A2202,'[1]Population Data'!$A:$B, 2,FALSE)</f>
        <v>20667</v>
      </c>
      <c r="G2202">
        <f>VLOOKUP(A2202,'[1]Population Data'!$A:$C,3,FALSE)</f>
        <v>7214</v>
      </c>
      <c r="H2202">
        <f>VLOOKUP(A2202,'[1]Population Data'!$A:$D,4,FALSE)</f>
        <v>5588</v>
      </c>
      <c r="I2202" s="1">
        <f>VLOOKUP(A2202,'[1]Population Data'!$A:$E,5,FALSE)</f>
        <v>0.27038273576232641</v>
      </c>
      <c r="J2202" s="2">
        <f>VLOOKUP(A2202,'[1]Population Data'!$A:$F,6,FALSE)</f>
        <v>2.8648461325200998</v>
      </c>
      <c r="K2202" s="2">
        <f t="shared" si="240"/>
        <v>23.037886485701843</v>
      </c>
      <c r="L2202" s="2">
        <f t="shared" si="241"/>
        <v>4035.7777777777778</v>
      </c>
      <c r="M2202" s="3">
        <f t="shared" si="242"/>
        <v>0.1952764202727913</v>
      </c>
      <c r="N2202" s="2">
        <f t="shared" si="243"/>
        <v>55.943689739087574</v>
      </c>
      <c r="O2202" s="2">
        <f t="shared" si="244"/>
        <v>9.6661828035031689</v>
      </c>
    </row>
    <row r="2203" spans="1:15" x14ac:dyDescent="0.2">
      <c r="A2203" t="str">
        <f t="shared" si="238"/>
        <v>Gonzales County, Texas</v>
      </c>
      <c r="B2203" t="str">
        <f t="shared" si="239"/>
        <v>Gonzales County,</v>
      </c>
      <c r="C2203" t="s">
        <v>106</v>
      </c>
      <c r="D2203" t="s">
        <v>5</v>
      </c>
      <c r="E2203">
        <v>22</v>
      </c>
      <c r="F2203">
        <f>VLOOKUP(A2203,'[1]Population Data'!$A:$B, 2,FALSE)</f>
        <v>20667</v>
      </c>
      <c r="G2203">
        <f>VLOOKUP(A2203,'[1]Population Data'!$A:$C,3,FALSE)</f>
        <v>7214</v>
      </c>
      <c r="H2203">
        <f>VLOOKUP(A2203,'[1]Population Data'!$A:$D,4,FALSE)</f>
        <v>5588</v>
      </c>
      <c r="I2203" s="1">
        <f>VLOOKUP(A2203,'[1]Population Data'!$A:$E,5,FALSE)</f>
        <v>0.27038273576232641</v>
      </c>
      <c r="J2203" s="2">
        <f>VLOOKUP(A2203,'[1]Population Data'!$A:$F,6,FALSE)</f>
        <v>2.8648461325200998</v>
      </c>
      <c r="K2203" s="2">
        <f t="shared" si="240"/>
        <v>7.6792954952339478</v>
      </c>
      <c r="L2203" s="2">
        <f t="shared" si="241"/>
        <v>4035.7777777777778</v>
      </c>
      <c r="M2203" s="3">
        <f t="shared" si="242"/>
        <v>0.1952764202727913</v>
      </c>
      <c r="N2203" s="2">
        <f t="shared" si="243"/>
        <v>55.943689739087574</v>
      </c>
      <c r="O2203" s="2">
        <f t="shared" si="244"/>
        <v>3.2220609345010565</v>
      </c>
    </row>
    <row r="2204" spans="1:15" x14ac:dyDescent="0.2">
      <c r="A2204" t="str">
        <f t="shared" si="238"/>
        <v>Gonzales County, Texas</v>
      </c>
      <c r="B2204" t="str">
        <f t="shared" si="239"/>
        <v>Gonzales County,</v>
      </c>
      <c r="C2204" t="s">
        <v>106</v>
      </c>
      <c r="D2204" t="s">
        <v>6</v>
      </c>
      <c r="E2204">
        <v>543</v>
      </c>
      <c r="F2204">
        <f>VLOOKUP(A2204,'[1]Population Data'!$A:$B, 2,FALSE)</f>
        <v>20667</v>
      </c>
      <c r="G2204">
        <f>VLOOKUP(A2204,'[1]Population Data'!$A:$C,3,FALSE)</f>
        <v>7214</v>
      </c>
      <c r="H2204">
        <f>VLOOKUP(A2204,'[1]Population Data'!$A:$D,4,FALSE)</f>
        <v>5588</v>
      </c>
      <c r="I2204" s="1">
        <f>VLOOKUP(A2204,'[1]Population Data'!$A:$E,5,FALSE)</f>
        <v>0.27038273576232641</v>
      </c>
      <c r="J2204" s="2">
        <f>VLOOKUP(A2204,'[1]Population Data'!$A:$F,6,FALSE)</f>
        <v>2.8648461325200998</v>
      </c>
      <c r="K2204" s="2">
        <f t="shared" si="240"/>
        <v>189.53897517781971</v>
      </c>
      <c r="L2204" s="2">
        <f t="shared" si="241"/>
        <v>4035.7777777777778</v>
      </c>
      <c r="M2204" s="3">
        <f t="shared" si="242"/>
        <v>0.1952764202727913</v>
      </c>
      <c r="N2204" s="2">
        <f t="shared" si="243"/>
        <v>55.943689739087574</v>
      </c>
      <c r="O2204" s="2">
        <f t="shared" si="244"/>
        <v>79.526322156094253</v>
      </c>
    </row>
    <row r="2205" spans="1:15" x14ac:dyDescent="0.2">
      <c r="A2205" t="str">
        <f t="shared" si="238"/>
        <v>Gonzales County, Texas</v>
      </c>
      <c r="B2205" t="str">
        <f t="shared" si="239"/>
        <v>Gonzales County,</v>
      </c>
      <c r="C2205" t="s">
        <v>106</v>
      </c>
      <c r="D2205" t="s">
        <v>7</v>
      </c>
      <c r="E2205">
        <v>113</v>
      </c>
      <c r="F2205">
        <f>VLOOKUP(A2205,'[1]Population Data'!$A:$B, 2,FALSE)</f>
        <v>20667</v>
      </c>
      <c r="G2205">
        <f>VLOOKUP(A2205,'[1]Population Data'!$A:$C,3,FALSE)</f>
        <v>7214</v>
      </c>
      <c r="H2205">
        <f>VLOOKUP(A2205,'[1]Population Data'!$A:$D,4,FALSE)</f>
        <v>5588</v>
      </c>
      <c r="I2205" s="1">
        <f>VLOOKUP(A2205,'[1]Population Data'!$A:$E,5,FALSE)</f>
        <v>0.27038273576232641</v>
      </c>
      <c r="J2205" s="2">
        <f>VLOOKUP(A2205,'[1]Population Data'!$A:$F,6,FALSE)</f>
        <v>2.8648461325200998</v>
      </c>
      <c r="K2205" s="2">
        <f t="shared" si="240"/>
        <v>39.443654134610732</v>
      </c>
      <c r="L2205" s="2">
        <f t="shared" si="241"/>
        <v>4035.7777777777778</v>
      </c>
      <c r="M2205" s="3">
        <f t="shared" si="242"/>
        <v>0.1952764202727913</v>
      </c>
      <c r="N2205" s="2">
        <f t="shared" si="243"/>
        <v>55.943689739087574</v>
      </c>
      <c r="O2205" s="2">
        <f t="shared" si="244"/>
        <v>16.549676618119062</v>
      </c>
    </row>
    <row r="2206" spans="1:15" x14ac:dyDescent="0.2">
      <c r="A2206" t="str">
        <f t="shared" si="238"/>
        <v>Gonzales County, Texas</v>
      </c>
      <c r="B2206" t="str">
        <f t="shared" si="239"/>
        <v>Gonzales County,</v>
      </c>
      <c r="C2206" t="s">
        <v>106</v>
      </c>
      <c r="D2206" t="s">
        <v>8</v>
      </c>
      <c r="E2206">
        <v>137</v>
      </c>
      <c r="F2206">
        <f>VLOOKUP(A2206,'[1]Population Data'!$A:$B, 2,FALSE)</f>
        <v>20667</v>
      </c>
      <c r="G2206">
        <f>VLOOKUP(A2206,'[1]Population Data'!$A:$C,3,FALSE)</f>
        <v>7214</v>
      </c>
      <c r="H2206">
        <f>VLOOKUP(A2206,'[1]Population Data'!$A:$D,4,FALSE)</f>
        <v>5588</v>
      </c>
      <c r="I2206" s="1">
        <f>VLOOKUP(A2206,'[1]Population Data'!$A:$E,5,FALSE)</f>
        <v>0.27038273576232641</v>
      </c>
      <c r="J2206" s="2">
        <f>VLOOKUP(A2206,'[1]Population Data'!$A:$F,6,FALSE)</f>
        <v>2.8648461325200998</v>
      </c>
      <c r="K2206" s="2">
        <f t="shared" si="240"/>
        <v>47.821067402138674</v>
      </c>
      <c r="L2206" s="2">
        <f t="shared" si="241"/>
        <v>4035.7777777777778</v>
      </c>
      <c r="M2206" s="3">
        <f t="shared" si="242"/>
        <v>0.1952764202727913</v>
      </c>
      <c r="N2206" s="2">
        <f t="shared" si="243"/>
        <v>55.943689739087574</v>
      </c>
      <c r="O2206" s="2">
        <f t="shared" si="244"/>
        <v>20.064652183029306</v>
      </c>
    </row>
    <row r="2207" spans="1:15" x14ac:dyDescent="0.2">
      <c r="A2207" t="str">
        <f t="shared" si="238"/>
        <v>Gonzales County, Texas</v>
      </c>
      <c r="B2207" t="str">
        <f t="shared" si="239"/>
        <v>Gonzales County,</v>
      </c>
      <c r="C2207" t="s">
        <v>106</v>
      </c>
      <c r="D2207" t="s">
        <v>9</v>
      </c>
      <c r="E2207">
        <v>19</v>
      </c>
      <c r="F2207">
        <f>VLOOKUP(A2207,'[1]Population Data'!$A:$B, 2,FALSE)</f>
        <v>20667</v>
      </c>
      <c r="G2207">
        <f>VLOOKUP(A2207,'[1]Population Data'!$A:$C,3,FALSE)</f>
        <v>7214</v>
      </c>
      <c r="H2207">
        <f>VLOOKUP(A2207,'[1]Population Data'!$A:$D,4,FALSE)</f>
        <v>5588</v>
      </c>
      <c r="I2207" s="1">
        <f>VLOOKUP(A2207,'[1]Population Data'!$A:$E,5,FALSE)</f>
        <v>0.27038273576232641</v>
      </c>
      <c r="J2207" s="2">
        <f>VLOOKUP(A2207,'[1]Population Data'!$A:$F,6,FALSE)</f>
        <v>2.8648461325200998</v>
      </c>
      <c r="K2207" s="2">
        <f t="shared" si="240"/>
        <v>6.6321188367929551</v>
      </c>
      <c r="L2207" s="2">
        <f t="shared" si="241"/>
        <v>4035.7777777777778</v>
      </c>
      <c r="M2207" s="3">
        <f t="shared" si="242"/>
        <v>0.1952764202727913</v>
      </c>
      <c r="N2207" s="2">
        <f t="shared" si="243"/>
        <v>55.943689739087574</v>
      </c>
      <c r="O2207" s="2">
        <f t="shared" si="244"/>
        <v>2.7826889888872763</v>
      </c>
    </row>
    <row r="2208" spans="1:15" x14ac:dyDescent="0.2">
      <c r="A2208" t="str">
        <f t="shared" si="238"/>
        <v>Gonzales County, Texas</v>
      </c>
      <c r="B2208" t="str">
        <f t="shared" si="239"/>
        <v>Gonzales County,</v>
      </c>
      <c r="C2208" t="s">
        <v>106</v>
      </c>
      <c r="D2208" t="s">
        <v>10</v>
      </c>
      <c r="E2208">
        <v>599</v>
      </c>
      <c r="F2208">
        <f>VLOOKUP(A2208,'[1]Population Data'!$A:$B, 2,FALSE)</f>
        <v>20667</v>
      </c>
      <c r="G2208">
        <f>VLOOKUP(A2208,'[1]Population Data'!$A:$C,3,FALSE)</f>
        <v>7214</v>
      </c>
      <c r="H2208">
        <f>VLOOKUP(A2208,'[1]Population Data'!$A:$D,4,FALSE)</f>
        <v>5588</v>
      </c>
      <c r="I2208" s="1">
        <f>VLOOKUP(A2208,'[1]Population Data'!$A:$E,5,FALSE)</f>
        <v>0.27038273576232641</v>
      </c>
      <c r="J2208" s="2">
        <f>VLOOKUP(A2208,'[1]Population Data'!$A:$F,6,FALSE)</f>
        <v>2.8648461325200998</v>
      </c>
      <c r="K2208" s="2">
        <f t="shared" si="240"/>
        <v>209.08627280205158</v>
      </c>
      <c r="L2208" s="2">
        <f t="shared" si="241"/>
        <v>4035.7777777777778</v>
      </c>
      <c r="M2208" s="3">
        <f t="shared" si="242"/>
        <v>0.1952764202727913</v>
      </c>
      <c r="N2208" s="2">
        <f t="shared" si="243"/>
        <v>55.943689739087574</v>
      </c>
      <c r="O2208" s="2">
        <f t="shared" si="244"/>
        <v>87.727931807551485</v>
      </c>
    </row>
    <row r="2209" spans="1:15" x14ac:dyDescent="0.2">
      <c r="A2209" t="str">
        <f t="shared" si="238"/>
        <v>Gonzales County, Texas</v>
      </c>
      <c r="B2209" t="str">
        <f t="shared" si="239"/>
        <v>Gonzales County,</v>
      </c>
      <c r="C2209" t="s">
        <v>106</v>
      </c>
      <c r="D2209" t="s">
        <v>11</v>
      </c>
      <c r="E2209">
        <v>364</v>
      </c>
      <c r="F2209">
        <f>VLOOKUP(A2209,'[1]Population Data'!$A:$B, 2,FALSE)</f>
        <v>20667</v>
      </c>
      <c r="G2209">
        <f>VLOOKUP(A2209,'[1]Population Data'!$A:$C,3,FALSE)</f>
        <v>7214</v>
      </c>
      <c r="H2209">
        <f>VLOOKUP(A2209,'[1]Population Data'!$A:$D,4,FALSE)</f>
        <v>5588</v>
      </c>
      <c r="I2209" s="1">
        <f>VLOOKUP(A2209,'[1]Population Data'!$A:$E,5,FALSE)</f>
        <v>0.27038273576232641</v>
      </c>
      <c r="J2209" s="2">
        <f>VLOOKUP(A2209,'[1]Population Data'!$A:$F,6,FALSE)</f>
        <v>2.8648461325200998</v>
      </c>
      <c r="K2209" s="2">
        <f t="shared" si="240"/>
        <v>127.05743455750714</v>
      </c>
      <c r="L2209" s="2">
        <f t="shared" si="241"/>
        <v>4035.7777777777778</v>
      </c>
      <c r="M2209" s="3">
        <f t="shared" si="242"/>
        <v>0.1952764202727913</v>
      </c>
      <c r="N2209" s="2">
        <f t="shared" si="243"/>
        <v>55.943689739087574</v>
      </c>
      <c r="O2209" s="2">
        <f t="shared" si="244"/>
        <v>53.310462734472026</v>
      </c>
    </row>
    <row r="2210" spans="1:15" x14ac:dyDescent="0.2">
      <c r="A2210" t="str">
        <f t="shared" si="238"/>
        <v>Gonzales County, Texas</v>
      </c>
      <c r="B2210" t="str">
        <f t="shared" si="239"/>
        <v>Gonzales County,</v>
      </c>
      <c r="C2210" t="s">
        <v>106</v>
      </c>
      <c r="D2210" t="s">
        <v>12</v>
      </c>
      <c r="E2210">
        <v>458</v>
      </c>
      <c r="F2210">
        <f>VLOOKUP(A2210,'[1]Population Data'!$A:$B, 2,FALSE)</f>
        <v>20667</v>
      </c>
      <c r="G2210">
        <f>VLOOKUP(A2210,'[1]Population Data'!$A:$C,3,FALSE)</f>
        <v>7214</v>
      </c>
      <c r="H2210">
        <f>VLOOKUP(A2210,'[1]Population Data'!$A:$D,4,FALSE)</f>
        <v>5588</v>
      </c>
      <c r="I2210" s="1">
        <f>VLOOKUP(A2210,'[1]Population Data'!$A:$E,5,FALSE)</f>
        <v>0.27038273576232641</v>
      </c>
      <c r="J2210" s="2">
        <f>VLOOKUP(A2210,'[1]Population Data'!$A:$F,6,FALSE)</f>
        <v>2.8648461325200998</v>
      </c>
      <c r="K2210" s="2">
        <f t="shared" si="240"/>
        <v>159.86896985532491</v>
      </c>
      <c r="L2210" s="2">
        <f t="shared" si="241"/>
        <v>4035.7777777777778</v>
      </c>
      <c r="M2210" s="3">
        <f t="shared" si="242"/>
        <v>0.1952764202727913</v>
      </c>
      <c r="N2210" s="2">
        <f t="shared" si="243"/>
        <v>55.943689739087574</v>
      </c>
      <c r="O2210" s="2">
        <f t="shared" si="244"/>
        <v>67.077450363703804</v>
      </c>
    </row>
    <row r="2211" spans="1:15" x14ac:dyDescent="0.2">
      <c r="A2211" t="str">
        <f t="shared" si="238"/>
        <v>Gonzales County, Texas</v>
      </c>
      <c r="B2211" t="str">
        <f t="shared" si="239"/>
        <v>Gonzales County,</v>
      </c>
      <c r="C2211" t="s">
        <v>106</v>
      </c>
      <c r="D2211" t="s">
        <v>13</v>
      </c>
      <c r="E2211">
        <v>93</v>
      </c>
      <c r="F2211">
        <f>VLOOKUP(A2211,'[1]Population Data'!$A:$B, 2,FALSE)</f>
        <v>20667</v>
      </c>
      <c r="G2211">
        <f>VLOOKUP(A2211,'[1]Population Data'!$A:$C,3,FALSE)</f>
        <v>7214</v>
      </c>
      <c r="H2211">
        <f>VLOOKUP(A2211,'[1]Population Data'!$A:$D,4,FALSE)</f>
        <v>5588</v>
      </c>
      <c r="I2211" s="1">
        <f>VLOOKUP(A2211,'[1]Population Data'!$A:$E,5,FALSE)</f>
        <v>0.27038273576232641</v>
      </c>
      <c r="J2211" s="2">
        <f>VLOOKUP(A2211,'[1]Population Data'!$A:$F,6,FALSE)</f>
        <v>2.8648461325200998</v>
      </c>
      <c r="K2211" s="2">
        <f t="shared" si="240"/>
        <v>32.462476411670778</v>
      </c>
      <c r="L2211" s="2">
        <f t="shared" si="241"/>
        <v>4035.7777777777778</v>
      </c>
      <c r="M2211" s="3">
        <f t="shared" si="242"/>
        <v>0.1952764202727913</v>
      </c>
      <c r="N2211" s="2">
        <f t="shared" si="243"/>
        <v>55.943689739087574</v>
      </c>
      <c r="O2211" s="2">
        <f t="shared" si="244"/>
        <v>13.620530314027192</v>
      </c>
    </row>
    <row r="2212" spans="1:15" x14ac:dyDescent="0.2">
      <c r="A2212" t="str">
        <f t="shared" si="238"/>
        <v>Gonzales County, Texas</v>
      </c>
      <c r="B2212" t="str">
        <f t="shared" si="239"/>
        <v>Gonzales County,</v>
      </c>
      <c r="C2212" t="s">
        <v>106</v>
      </c>
      <c r="D2212" t="s">
        <v>14</v>
      </c>
      <c r="E2212">
        <v>298</v>
      </c>
      <c r="F2212">
        <f>VLOOKUP(A2212,'[1]Population Data'!$A:$B, 2,FALSE)</f>
        <v>20667</v>
      </c>
      <c r="G2212">
        <f>VLOOKUP(A2212,'[1]Population Data'!$A:$C,3,FALSE)</f>
        <v>7214</v>
      </c>
      <c r="H2212">
        <f>VLOOKUP(A2212,'[1]Population Data'!$A:$D,4,FALSE)</f>
        <v>5588</v>
      </c>
      <c r="I2212" s="1">
        <f>VLOOKUP(A2212,'[1]Population Data'!$A:$E,5,FALSE)</f>
        <v>0.27038273576232641</v>
      </c>
      <c r="J2212" s="2">
        <f>VLOOKUP(A2212,'[1]Population Data'!$A:$F,6,FALSE)</f>
        <v>2.8648461325200998</v>
      </c>
      <c r="K2212" s="2">
        <f t="shared" si="240"/>
        <v>104.01954807180529</v>
      </c>
      <c r="L2212" s="2">
        <f t="shared" si="241"/>
        <v>4035.7777777777778</v>
      </c>
      <c r="M2212" s="3">
        <f t="shared" si="242"/>
        <v>0.1952764202727913</v>
      </c>
      <c r="N2212" s="2">
        <f t="shared" si="243"/>
        <v>55.943689739087574</v>
      </c>
      <c r="O2212" s="2">
        <f t="shared" si="244"/>
        <v>43.64427993096885</v>
      </c>
    </row>
    <row r="2213" spans="1:15" x14ac:dyDescent="0.2">
      <c r="A2213" t="str">
        <f t="shared" si="238"/>
        <v>Gonzales County, Texas</v>
      </c>
      <c r="B2213" t="str">
        <f t="shared" si="239"/>
        <v>Gonzales County,</v>
      </c>
      <c r="C2213" t="s">
        <v>106</v>
      </c>
      <c r="D2213" t="s">
        <v>15</v>
      </c>
      <c r="E2213">
        <v>150</v>
      </c>
      <c r="F2213">
        <f>VLOOKUP(A2213,'[1]Population Data'!$A:$B, 2,FALSE)</f>
        <v>20667</v>
      </c>
      <c r="G2213">
        <f>VLOOKUP(A2213,'[1]Population Data'!$A:$C,3,FALSE)</f>
        <v>7214</v>
      </c>
      <c r="H2213">
        <f>VLOOKUP(A2213,'[1]Population Data'!$A:$D,4,FALSE)</f>
        <v>5588</v>
      </c>
      <c r="I2213" s="1">
        <f>VLOOKUP(A2213,'[1]Population Data'!$A:$E,5,FALSE)</f>
        <v>0.27038273576232641</v>
      </c>
      <c r="J2213" s="2">
        <f>VLOOKUP(A2213,'[1]Population Data'!$A:$F,6,FALSE)</f>
        <v>2.8648461325200998</v>
      </c>
      <c r="K2213" s="2">
        <f t="shared" si="240"/>
        <v>52.358832922049643</v>
      </c>
      <c r="L2213" s="2">
        <f t="shared" si="241"/>
        <v>4035.7777777777778</v>
      </c>
      <c r="M2213" s="3">
        <f t="shared" si="242"/>
        <v>0.1952764202727913</v>
      </c>
      <c r="N2213" s="2">
        <f t="shared" si="243"/>
        <v>55.943689739087574</v>
      </c>
      <c r="O2213" s="2">
        <f t="shared" si="244"/>
        <v>21.968597280689018</v>
      </c>
    </row>
    <row r="2214" spans="1:15" x14ac:dyDescent="0.2">
      <c r="A2214" t="str">
        <f t="shared" si="238"/>
        <v>Gonzales County, Texas</v>
      </c>
      <c r="B2214" t="str">
        <f t="shared" si="239"/>
        <v>Gonzales County,</v>
      </c>
      <c r="C2214" t="s">
        <v>106</v>
      </c>
      <c r="D2214" t="s">
        <v>16</v>
      </c>
      <c r="E2214">
        <v>126</v>
      </c>
      <c r="F2214">
        <f>VLOOKUP(A2214,'[1]Population Data'!$A:$B, 2,FALSE)</f>
        <v>20667</v>
      </c>
      <c r="G2214">
        <f>VLOOKUP(A2214,'[1]Population Data'!$A:$C,3,FALSE)</f>
        <v>7214</v>
      </c>
      <c r="H2214">
        <f>VLOOKUP(A2214,'[1]Population Data'!$A:$D,4,FALSE)</f>
        <v>5588</v>
      </c>
      <c r="I2214" s="1">
        <f>VLOOKUP(A2214,'[1]Population Data'!$A:$E,5,FALSE)</f>
        <v>0.27038273576232641</v>
      </c>
      <c r="J2214" s="2">
        <f>VLOOKUP(A2214,'[1]Population Data'!$A:$F,6,FALSE)</f>
        <v>2.8648461325200998</v>
      </c>
      <c r="K2214" s="2">
        <f t="shared" si="240"/>
        <v>43.981419654521702</v>
      </c>
      <c r="L2214" s="2">
        <f t="shared" si="241"/>
        <v>4035.7777777777778</v>
      </c>
      <c r="M2214" s="3">
        <f t="shared" si="242"/>
        <v>0.1952764202727913</v>
      </c>
      <c r="N2214" s="2">
        <f t="shared" si="243"/>
        <v>55.943689739087574</v>
      </c>
      <c r="O2214" s="2">
        <f t="shared" si="244"/>
        <v>18.453621715778777</v>
      </c>
    </row>
    <row r="2215" spans="1:15" x14ac:dyDescent="0.2">
      <c r="A2215" t="str">
        <f t="shared" si="238"/>
        <v>Gonzales County, Texas</v>
      </c>
      <c r="B2215" t="str">
        <f t="shared" si="239"/>
        <v>Gonzales County,</v>
      </c>
      <c r="C2215" t="s">
        <v>106</v>
      </c>
      <c r="D2215" t="s">
        <v>17</v>
      </c>
      <c r="E2215">
        <v>208</v>
      </c>
      <c r="F2215">
        <f>VLOOKUP(A2215,'[1]Population Data'!$A:$B, 2,FALSE)</f>
        <v>20667</v>
      </c>
      <c r="G2215">
        <f>VLOOKUP(A2215,'[1]Population Data'!$A:$C,3,FALSE)</f>
        <v>7214</v>
      </c>
      <c r="H2215">
        <f>VLOOKUP(A2215,'[1]Population Data'!$A:$D,4,FALSE)</f>
        <v>5588</v>
      </c>
      <c r="I2215" s="1">
        <f>VLOOKUP(A2215,'[1]Population Data'!$A:$E,5,FALSE)</f>
        <v>0.27038273576232641</v>
      </c>
      <c r="J2215" s="2">
        <f>VLOOKUP(A2215,'[1]Population Data'!$A:$F,6,FALSE)</f>
        <v>2.8648461325200998</v>
      </c>
      <c r="K2215" s="2">
        <f t="shared" si="240"/>
        <v>72.6042483185755</v>
      </c>
      <c r="L2215" s="2">
        <f t="shared" si="241"/>
        <v>4035.7777777777778</v>
      </c>
      <c r="M2215" s="3">
        <f t="shared" si="242"/>
        <v>0.1952764202727913</v>
      </c>
      <c r="N2215" s="2">
        <f t="shared" si="243"/>
        <v>55.943689739087574</v>
      </c>
      <c r="O2215" s="2">
        <f t="shared" si="244"/>
        <v>30.46312156255544</v>
      </c>
    </row>
    <row r="2216" spans="1:15" x14ac:dyDescent="0.2">
      <c r="A2216" t="str">
        <f t="shared" si="238"/>
        <v>Gonzales County, Texas</v>
      </c>
      <c r="B2216" t="str">
        <f t="shared" si="239"/>
        <v>Gonzales County,</v>
      </c>
      <c r="C2216" t="s">
        <v>106</v>
      </c>
      <c r="D2216" t="s">
        <v>18</v>
      </c>
      <c r="E2216">
        <v>439</v>
      </c>
      <c r="F2216">
        <f>VLOOKUP(A2216,'[1]Population Data'!$A:$B, 2,FALSE)</f>
        <v>20667</v>
      </c>
      <c r="G2216">
        <f>VLOOKUP(A2216,'[1]Population Data'!$A:$C,3,FALSE)</f>
        <v>7214</v>
      </c>
      <c r="H2216">
        <f>VLOOKUP(A2216,'[1]Population Data'!$A:$D,4,FALSE)</f>
        <v>5588</v>
      </c>
      <c r="I2216" s="1">
        <f>VLOOKUP(A2216,'[1]Population Data'!$A:$E,5,FALSE)</f>
        <v>0.27038273576232641</v>
      </c>
      <c r="J2216" s="2">
        <f>VLOOKUP(A2216,'[1]Population Data'!$A:$F,6,FALSE)</f>
        <v>2.8648461325200998</v>
      </c>
      <c r="K2216" s="2">
        <f t="shared" si="240"/>
        <v>153.23685101853195</v>
      </c>
      <c r="L2216" s="2">
        <f t="shared" si="241"/>
        <v>4035.7777777777778</v>
      </c>
      <c r="M2216" s="3">
        <f t="shared" si="242"/>
        <v>0.1952764202727913</v>
      </c>
      <c r="N2216" s="2">
        <f t="shared" si="243"/>
        <v>55.943689739087574</v>
      </c>
      <c r="O2216" s="2">
        <f t="shared" si="244"/>
        <v>64.294761374816531</v>
      </c>
    </row>
    <row r="2217" spans="1:15" x14ac:dyDescent="0.2">
      <c r="A2217" t="str">
        <f t="shared" si="238"/>
        <v>Gonzales County, Texas</v>
      </c>
      <c r="B2217" t="str">
        <f t="shared" si="239"/>
        <v>Gonzales County,</v>
      </c>
      <c r="C2217" t="s">
        <v>106</v>
      </c>
      <c r="D2217" t="s">
        <v>19</v>
      </c>
      <c r="E2217">
        <v>140</v>
      </c>
      <c r="F2217">
        <f>VLOOKUP(A2217,'[1]Population Data'!$A:$B, 2,FALSE)</f>
        <v>20667</v>
      </c>
      <c r="G2217">
        <f>VLOOKUP(A2217,'[1]Population Data'!$A:$C,3,FALSE)</f>
        <v>7214</v>
      </c>
      <c r="H2217">
        <f>VLOOKUP(A2217,'[1]Population Data'!$A:$D,4,FALSE)</f>
        <v>5588</v>
      </c>
      <c r="I2217" s="1">
        <f>VLOOKUP(A2217,'[1]Population Data'!$A:$E,5,FALSE)</f>
        <v>0.27038273576232641</v>
      </c>
      <c r="J2217" s="2">
        <f>VLOOKUP(A2217,'[1]Population Data'!$A:$F,6,FALSE)</f>
        <v>2.8648461325200998</v>
      </c>
      <c r="K2217" s="2">
        <f t="shared" si="240"/>
        <v>48.86824406057967</v>
      </c>
      <c r="L2217" s="2">
        <f t="shared" si="241"/>
        <v>4035.7777777777778</v>
      </c>
      <c r="M2217" s="3">
        <f t="shared" si="242"/>
        <v>0.1952764202727913</v>
      </c>
      <c r="N2217" s="2">
        <f t="shared" si="243"/>
        <v>55.943689739087574</v>
      </c>
      <c r="O2217" s="2">
        <f t="shared" si="244"/>
        <v>20.504024128643088</v>
      </c>
    </row>
    <row r="2218" spans="1:15" x14ac:dyDescent="0.2">
      <c r="A2218" t="str">
        <f t="shared" si="238"/>
        <v>Gonzales County, Texas</v>
      </c>
      <c r="B2218" t="str">
        <f t="shared" si="239"/>
        <v>Gonzales County,</v>
      </c>
      <c r="C2218" t="s">
        <v>106</v>
      </c>
      <c r="D2218" t="s">
        <v>20</v>
      </c>
      <c r="E2218">
        <v>31</v>
      </c>
      <c r="F2218">
        <f>VLOOKUP(A2218,'[1]Population Data'!$A:$B, 2,FALSE)</f>
        <v>20667</v>
      </c>
      <c r="G2218">
        <f>VLOOKUP(A2218,'[1]Population Data'!$A:$C,3,FALSE)</f>
        <v>7214</v>
      </c>
      <c r="H2218">
        <f>VLOOKUP(A2218,'[1]Population Data'!$A:$D,4,FALSE)</f>
        <v>5588</v>
      </c>
      <c r="I2218" s="1">
        <f>VLOOKUP(A2218,'[1]Population Data'!$A:$E,5,FALSE)</f>
        <v>0.27038273576232641</v>
      </c>
      <c r="J2218" s="2">
        <f>VLOOKUP(A2218,'[1]Population Data'!$A:$F,6,FALSE)</f>
        <v>2.8648461325200998</v>
      </c>
      <c r="K2218" s="2">
        <f t="shared" si="240"/>
        <v>10.820825470556926</v>
      </c>
      <c r="L2218" s="2">
        <f t="shared" si="241"/>
        <v>4035.7777777777778</v>
      </c>
      <c r="M2218" s="3">
        <f t="shared" si="242"/>
        <v>0.1952764202727913</v>
      </c>
      <c r="N2218" s="2">
        <f t="shared" si="243"/>
        <v>55.943689739087574</v>
      </c>
      <c r="O2218" s="2">
        <f t="shared" si="244"/>
        <v>4.5401767713423968</v>
      </c>
    </row>
    <row r="2219" spans="1:15" x14ac:dyDescent="0.2">
      <c r="A2219" t="str">
        <f t="shared" si="238"/>
        <v>Gonzales County, Texas</v>
      </c>
      <c r="B2219" t="str">
        <f t="shared" si="239"/>
        <v>Gonzales County,</v>
      </c>
      <c r="C2219" t="s">
        <v>106</v>
      </c>
      <c r="D2219" t="s">
        <v>21</v>
      </c>
      <c r="E2219">
        <v>24</v>
      </c>
      <c r="F2219">
        <f>VLOOKUP(A2219,'[1]Population Data'!$A:$B, 2,FALSE)</f>
        <v>20667</v>
      </c>
      <c r="G2219">
        <f>VLOOKUP(A2219,'[1]Population Data'!$A:$C,3,FALSE)</f>
        <v>7214</v>
      </c>
      <c r="H2219">
        <f>VLOOKUP(A2219,'[1]Population Data'!$A:$D,4,FALSE)</f>
        <v>5588</v>
      </c>
      <c r="I2219" s="1">
        <f>VLOOKUP(A2219,'[1]Population Data'!$A:$E,5,FALSE)</f>
        <v>0.27038273576232641</v>
      </c>
      <c r="J2219" s="2">
        <f>VLOOKUP(A2219,'[1]Population Data'!$A:$F,6,FALSE)</f>
        <v>2.8648461325200998</v>
      </c>
      <c r="K2219" s="2">
        <f t="shared" si="240"/>
        <v>8.3774132675279436</v>
      </c>
      <c r="L2219" s="2">
        <f t="shared" si="241"/>
        <v>4035.7777777777778</v>
      </c>
      <c r="M2219" s="3">
        <f t="shared" si="242"/>
        <v>0.1952764202727913</v>
      </c>
      <c r="N2219" s="2">
        <f t="shared" si="243"/>
        <v>55.943689739087574</v>
      </c>
      <c r="O2219" s="2">
        <f t="shared" si="244"/>
        <v>3.5149755649102437</v>
      </c>
    </row>
    <row r="2220" spans="1:15" x14ac:dyDescent="0.2">
      <c r="A2220" t="str">
        <f t="shared" si="238"/>
        <v>Gonzales County, Texas</v>
      </c>
      <c r="B2220" t="str">
        <f t="shared" si="239"/>
        <v>Gonzales County,</v>
      </c>
      <c r="C2220" t="s">
        <v>106</v>
      </c>
      <c r="D2220" t="s">
        <v>22</v>
      </c>
      <c r="E2220">
        <v>690</v>
      </c>
      <c r="F2220">
        <f>VLOOKUP(A2220,'[1]Population Data'!$A:$B, 2,FALSE)</f>
        <v>20667</v>
      </c>
      <c r="G2220">
        <f>VLOOKUP(A2220,'[1]Population Data'!$A:$C,3,FALSE)</f>
        <v>7214</v>
      </c>
      <c r="H2220">
        <f>VLOOKUP(A2220,'[1]Population Data'!$A:$D,4,FALSE)</f>
        <v>5588</v>
      </c>
      <c r="I2220" s="1">
        <f>VLOOKUP(A2220,'[1]Population Data'!$A:$E,5,FALSE)</f>
        <v>0.27038273576232641</v>
      </c>
      <c r="J2220" s="2">
        <f>VLOOKUP(A2220,'[1]Population Data'!$A:$F,6,FALSE)</f>
        <v>2.8648461325200998</v>
      </c>
      <c r="K2220" s="2">
        <f t="shared" si="240"/>
        <v>240.85063144142836</v>
      </c>
      <c r="L2220" s="2">
        <f t="shared" si="241"/>
        <v>4035.7777777777778</v>
      </c>
      <c r="M2220" s="3">
        <f t="shared" si="242"/>
        <v>0.1952764202727913</v>
      </c>
      <c r="N2220" s="2">
        <f t="shared" si="243"/>
        <v>55.943689739087574</v>
      </c>
      <c r="O2220" s="2">
        <f t="shared" si="244"/>
        <v>101.05554749116949</v>
      </c>
    </row>
    <row r="2221" spans="1:15" x14ac:dyDescent="0.2">
      <c r="A2221" t="str">
        <f t="shared" si="238"/>
        <v>Gonzales County, Texas</v>
      </c>
      <c r="B2221" t="str">
        <f t="shared" si="239"/>
        <v>Gonzales County,</v>
      </c>
      <c r="C2221" t="s">
        <v>106</v>
      </c>
      <c r="D2221" t="s">
        <v>23</v>
      </c>
      <c r="E2221">
        <v>596</v>
      </c>
      <c r="F2221">
        <f>VLOOKUP(A2221,'[1]Population Data'!$A:$B, 2,FALSE)</f>
        <v>20667</v>
      </c>
      <c r="G2221">
        <f>VLOOKUP(A2221,'[1]Population Data'!$A:$C,3,FALSE)</f>
        <v>7214</v>
      </c>
      <c r="H2221">
        <f>VLOOKUP(A2221,'[1]Population Data'!$A:$D,4,FALSE)</f>
        <v>5588</v>
      </c>
      <c r="I2221" s="1">
        <f>VLOOKUP(A2221,'[1]Population Data'!$A:$E,5,FALSE)</f>
        <v>0.27038273576232641</v>
      </c>
      <c r="J2221" s="2">
        <f>VLOOKUP(A2221,'[1]Population Data'!$A:$F,6,FALSE)</f>
        <v>2.8648461325200998</v>
      </c>
      <c r="K2221" s="2">
        <f t="shared" si="240"/>
        <v>208.03909614361058</v>
      </c>
      <c r="L2221" s="2">
        <f t="shared" si="241"/>
        <v>4035.7777777777778</v>
      </c>
      <c r="M2221" s="3">
        <f t="shared" si="242"/>
        <v>0.1952764202727913</v>
      </c>
      <c r="N2221" s="2">
        <f t="shared" si="243"/>
        <v>55.943689739087574</v>
      </c>
      <c r="O2221" s="2">
        <f t="shared" si="244"/>
        <v>87.288559861937699</v>
      </c>
    </row>
    <row r="2222" spans="1:15" x14ac:dyDescent="0.2">
      <c r="A2222" t="str">
        <f t="shared" si="238"/>
        <v>Gonzales County, Texas</v>
      </c>
      <c r="B2222" t="str">
        <f t="shared" si="239"/>
        <v>Gonzales County,</v>
      </c>
      <c r="C2222" t="s">
        <v>106</v>
      </c>
      <c r="D2222" t="s">
        <v>24</v>
      </c>
      <c r="E2222">
        <v>1301</v>
      </c>
      <c r="F2222">
        <f>VLOOKUP(A2222,'[1]Population Data'!$A:$B, 2,FALSE)</f>
        <v>20667</v>
      </c>
      <c r="G2222">
        <f>VLOOKUP(A2222,'[1]Population Data'!$A:$C,3,FALSE)</f>
        <v>7214</v>
      </c>
      <c r="H2222">
        <f>VLOOKUP(A2222,'[1]Population Data'!$A:$D,4,FALSE)</f>
        <v>5588</v>
      </c>
      <c r="I2222" s="1">
        <f>VLOOKUP(A2222,'[1]Population Data'!$A:$E,5,FALSE)</f>
        <v>0.27038273576232641</v>
      </c>
      <c r="J2222" s="2">
        <f>VLOOKUP(A2222,'[1]Population Data'!$A:$F,6,FALSE)</f>
        <v>2.8648461325200998</v>
      </c>
      <c r="K2222" s="2">
        <f t="shared" si="240"/>
        <v>454.1256108772439</v>
      </c>
      <c r="L2222" s="2">
        <f t="shared" si="241"/>
        <v>4035.7777777777778</v>
      </c>
      <c r="M2222" s="3">
        <f t="shared" si="242"/>
        <v>0.1952764202727913</v>
      </c>
      <c r="N2222" s="2">
        <f t="shared" si="243"/>
        <v>55.943689739087574</v>
      </c>
      <c r="O2222" s="2">
        <f t="shared" si="244"/>
        <v>190.54096708117609</v>
      </c>
    </row>
    <row r="2223" spans="1:15" x14ac:dyDescent="0.2">
      <c r="A2223" t="str">
        <f t="shared" si="238"/>
        <v>Gonzales County, Texas</v>
      </c>
      <c r="B2223" t="str">
        <f t="shared" si="239"/>
        <v>Gonzales County,</v>
      </c>
      <c r="C2223" t="s">
        <v>106</v>
      </c>
      <c r="D2223" t="s">
        <v>25</v>
      </c>
      <c r="E2223">
        <v>323</v>
      </c>
      <c r="F2223">
        <f>VLOOKUP(A2223,'[1]Population Data'!$A:$B, 2,FALSE)</f>
        <v>20667</v>
      </c>
      <c r="G2223">
        <f>VLOOKUP(A2223,'[1]Population Data'!$A:$C,3,FALSE)</f>
        <v>7214</v>
      </c>
      <c r="H2223">
        <f>VLOOKUP(A2223,'[1]Population Data'!$A:$D,4,FALSE)</f>
        <v>5588</v>
      </c>
      <c r="I2223" s="1">
        <f>VLOOKUP(A2223,'[1]Population Data'!$A:$E,5,FALSE)</f>
        <v>0.27038273576232641</v>
      </c>
      <c r="J2223" s="2">
        <f>VLOOKUP(A2223,'[1]Population Data'!$A:$F,6,FALSE)</f>
        <v>2.8648461325200998</v>
      </c>
      <c r="K2223" s="2">
        <f t="shared" si="240"/>
        <v>112.74602022548024</v>
      </c>
      <c r="L2223" s="2">
        <f t="shared" si="241"/>
        <v>4035.7777777777778</v>
      </c>
      <c r="M2223" s="3">
        <f t="shared" si="242"/>
        <v>0.1952764202727913</v>
      </c>
      <c r="N2223" s="2">
        <f t="shared" si="243"/>
        <v>55.943689739087574</v>
      </c>
      <c r="O2223" s="2">
        <f t="shared" si="244"/>
        <v>47.305712811083694</v>
      </c>
    </row>
    <row r="2224" spans="1:15" x14ac:dyDescent="0.2">
      <c r="A2224" t="str">
        <f t="shared" si="238"/>
        <v>Gonzales County, Texas</v>
      </c>
      <c r="B2224" t="str">
        <f t="shared" si="239"/>
        <v>Gonzales County,</v>
      </c>
      <c r="C2224" t="s">
        <v>106</v>
      </c>
      <c r="D2224" t="s">
        <v>26</v>
      </c>
      <c r="E2224">
        <v>998</v>
      </c>
      <c r="F2224">
        <f>VLOOKUP(A2224,'[1]Population Data'!$A:$B, 2,FALSE)</f>
        <v>20667</v>
      </c>
      <c r="G2224">
        <f>VLOOKUP(A2224,'[1]Population Data'!$A:$C,3,FALSE)</f>
        <v>7214</v>
      </c>
      <c r="H2224">
        <f>VLOOKUP(A2224,'[1]Population Data'!$A:$D,4,FALSE)</f>
        <v>5588</v>
      </c>
      <c r="I2224" s="1">
        <f>VLOOKUP(A2224,'[1]Population Data'!$A:$E,5,FALSE)</f>
        <v>0.27038273576232641</v>
      </c>
      <c r="J2224" s="2">
        <f>VLOOKUP(A2224,'[1]Population Data'!$A:$F,6,FALSE)</f>
        <v>2.8648461325200998</v>
      </c>
      <c r="K2224" s="2">
        <f t="shared" si="240"/>
        <v>348.36076837470364</v>
      </c>
      <c r="L2224" s="2">
        <f t="shared" si="241"/>
        <v>4035.7777777777778</v>
      </c>
      <c r="M2224" s="3">
        <f t="shared" si="242"/>
        <v>0.1952764202727913</v>
      </c>
      <c r="N2224" s="2">
        <f t="shared" si="243"/>
        <v>55.943689739087574</v>
      </c>
      <c r="O2224" s="2">
        <f t="shared" si="244"/>
        <v>146.1644005741843</v>
      </c>
    </row>
    <row r="2225" spans="1:15" x14ac:dyDescent="0.2">
      <c r="A2225" t="str">
        <f t="shared" si="238"/>
        <v>Gonzales County, Texas</v>
      </c>
      <c r="B2225" t="str">
        <f t="shared" si="239"/>
        <v>Gonzales County,</v>
      </c>
      <c r="C2225" t="s">
        <v>106</v>
      </c>
      <c r="D2225" t="s">
        <v>27</v>
      </c>
      <c r="E2225">
        <v>736</v>
      </c>
      <c r="F2225">
        <f>VLOOKUP(A2225,'[1]Population Data'!$A:$B, 2,FALSE)</f>
        <v>20667</v>
      </c>
      <c r="G2225">
        <f>VLOOKUP(A2225,'[1]Population Data'!$A:$C,3,FALSE)</f>
        <v>7214</v>
      </c>
      <c r="H2225">
        <f>VLOOKUP(A2225,'[1]Population Data'!$A:$D,4,FALSE)</f>
        <v>5588</v>
      </c>
      <c r="I2225" s="1">
        <f>VLOOKUP(A2225,'[1]Population Data'!$A:$E,5,FALSE)</f>
        <v>0.27038273576232641</v>
      </c>
      <c r="J2225" s="2">
        <f>VLOOKUP(A2225,'[1]Population Data'!$A:$F,6,FALSE)</f>
        <v>2.8648461325200998</v>
      </c>
      <c r="K2225" s="2">
        <f t="shared" si="240"/>
        <v>256.90734020419023</v>
      </c>
      <c r="L2225" s="2">
        <f t="shared" si="241"/>
        <v>4035.7777777777778</v>
      </c>
      <c r="M2225" s="3">
        <f t="shared" si="242"/>
        <v>0.1952764202727913</v>
      </c>
      <c r="N2225" s="2">
        <f t="shared" si="243"/>
        <v>55.943689739087574</v>
      </c>
      <c r="O2225" s="2">
        <f t="shared" si="244"/>
        <v>107.79258399058079</v>
      </c>
    </row>
    <row r="2226" spans="1:15" x14ac:dyDescent="0.2">
      <c r="A2226" t="str">
        <f t="shared" si="238"/>
        <v>Gonzales County, Texas</v>
      </c>
      <c r="B2226" t="str">
        <f t="shared" si="239"/>
        <v>Gonzales County,</v>
      </c>
      <c r="C2226" t="s">
        <v>106</v>
      </c>
      <c r="D2226" t="s">
        <v>28</v>
      </c>
      <c r="E2226">
        <v>465</v>
      </c>
      <c r="F2226">
        <f>VLOOKUP(A2226,'[1]Population Data'!$A:$B, 2,FALSE)</f>
        <v>20667</v>
      </c>
      <c r="G2226">
        <f>VLOOKUP(A2226,'[1]Population Data'!$A:$C,3,FALSE)</f>
        <v>7214</v>
      </c>
      <c r="H2226">
        <f>VLOOKUP(A2226,'[1]Population Data'!$A:$D,4,FALSE)</f>
        <v>5588</v>
      </c>
      <c r="I2226" s="1">
        <f>VLOOKUP(A2226,'[1]Population Data'!$A:$E,5,FALSE)</f>
        <v>0.27038273576232641</v>
      </c>
      <c r="J2226" s="2">
        <f>VLOOKUP(A2226,'[1]Population Data'!$A:$F,6,FALSE)</f>
        <v>2.8648461325200998</v>
      </c>
      <c r="K2226" s="2">
        <f t="shared" si="240"/>
        <v>162.3123820583539</v>
      </c>
      <c r="L2226" s="2">
        <f t="shared" si="241"/>
        <v>4035.7777777777778</v>
      </c>
      <c r="M2226" s="3">
        <f t="shared" si="242"/>
        <v>0.1952764202727913</v>
      </c>
      <c r="N2226" s="2">
        <f t="shared" si="243"/>
        <v>55.943689739087574</v>
      </c>
      <c r="O2226" s="2">
        <f t="shared" si="244"/>
        <v>68.102651570135976</v>
      </c>
    </row>
    <row r="2227" spans="1:15" x14ac:dyDescent="0.2">
      <c r="A2227" t="str">
        <f t="shared" si="238"/>
        <v>Gray County, Texas</v>
      </c>
      <c r="B2227" t="str">
        <f t="shared" si="239"/>
        <v>Gray County,</v>
      </c>
      <c r="C2227" t="s">
        <v>107</v>
      </c>
      <c r="D2227" t="s">
        <v>4</v>
      </c>
      <c r="E2227">
        <v>129</v>
      </c>
      <c r="F2227">
        <f>VLOOKUP(A2227,'[1]Population Data'!$A:$B, 2,FALSE)</f>
        <v>22685</v>
      </c>
      <c r="G2227">
        <f>VLOOKUP(A2227,'[1]Population Data'!$A:$C,3,FALSE)</f>
        <v>8000</v>
      </c>
      <c r="H2227">
        <f>VLOOKUP(A2227,'[1]Population Data'!$A:$D,4,FALSE)</f>
        <v>5820</v>
      </c>
      <c r="I2227" s="1">
        <f>VLOOKUP(A2227,'[1]Population Data'!$A:$E,5,FALSE)</f>
        <v>0.25655719638527663</v>
      </c>
      <c r="J2227" s="2">
        <f>VLOOKUP(A2227,'[1]Population Data'!$A:$F,6,FALSE)</f>
        <v>2.8356249999999998</v>
      </c>
      <c r="K2227" s="2">
        <f t="shared" si="240"/>
        <v>45.49261626625524</v>
      </c>
      <c r="L2227" s="2">
        <f t="shared" si="241"/>
        <v>4203.333333333333</v>
      </c>
      <c r="M2227" s="3">
        <f t="shared" si="242"/>
        <v>0.18529130850047754</v>
      </c>
      <c r="N2227" s="2">
        <f t="shared" si="243"/>
        <v>52.54166666666665</v>
      </c>
      <c r="O2227" s="2">
        <f t="shared" si="244"/>
        <v>17.926934097421199</v>
      </c>
    </row>
    <row r="2228" spans="1:15" x14ac:dyDescent="0.2">
      <c r="A2228" t="str">
        <f t="shared" si="238"/>
        <v>Gray County, Texas</v>
      </c>
      <c r="B2228" t="str">
        <f t="shared" si="239"/>
        <v>Gray County,</v>
      </c>
      <c r="C2228" t="s">
        <v>107</v>
      </c>
      <c r="D2228" t="s">
        <v>5</v>
      </c>
      <c r="E2228">
        <v>81</v>
      </c>
      <c r="F2228">
        <f>VLOOKUP(A2228,'[1]Population Data'!$A:$B, 2,FALSE)</f>
        <v>22685</v>
      </c>
      <c r="G2228">
        <f>VLOOKUP(A2228,'[1]Population Data'!$A:$C,3,FALSE)</f>
        <v>8000</v>
      </c>
      <c r="H2228">
        <f>VLOOKUP(A2228,'[1]Population Data'!$A:$D,4,FALSE)</f>
        <v>5820</v>
      </c>
      <c r="I2228" s="1">
        <f>VLOOKUP(A2228,'[1]Population Data'!$A:$E,5,FALSE)</f>
        <v>0.25655719638527663</v>
      </c>
      <c r="J2228" s="2">
        <f>VLOOKUP(A2228,'[1]Population Data'!$A:$F,6,FALSE)</f>
        <v>2.8356249999999998</v>
      </c>
      <c r="K2228" s="2">
        <f t="shared" si="240"/>
        <v>28.565131143927708</v>
      </c>
      <c r="L2228" s="2">
        <f t="shared" si="241"/>
        <v>4203.333333333333</v>
      </c>
      <c r="M2228" s="3">
        <f t="shared" si="242"/>
        <v>0.18529130850047754</v>
      </c>
      <c r="N2228" s="2">
        <f t="shared" si="243"/>
        <v>52.54166666666665</v>
      </c>
      <c r="O2228" s="2">
        <f t="shared" si="244"/>
        <v>11.25644699140401</v>
      </c>
    </row>
    <row r="2229" spans="1:15" x14ac:dyDescent="0.2">
      <c r="A2229" t="str">
        <f t="shared" si="238"/>
        <v>Gray County, Texas</v>
      </c>
      <c r="B2229" t="str">
        <f t="shared" si="239"/>
        <v>Gray County,</v>
      </c>
      <c r="C2229" t="s">
        <v>107</v>
      </c>
      <c r="D2229" t="s">
        <v>6</v>
      </c>
      <c r="E2229">
        <v>395</v>
      </c>
      <c r="F2229">
        <f>VLOOKUP(A2229,'[1]Population Data'!$A:$B, 2,FALSE)</f>
        <v>22685</v>
      </c>
      <c r="G2229">
        <f>VLOOKUP(A2229,'[1]Population Data'!$A:$C,3,FALSE)</f>
        <v>8000</v>
      </c>
      <c r="H2229">
        <f>VLOOKUP(A2229,'[1]Population Data'!$A:$D,4,FALSE)</f>
        <v>5820</v>
      </c>
      <c r="I2229" s="1">
        <f>VLOOKUP(A2229,'[1]Population Data'!$A:$E,5,FALSE)</f>
        <v>0.25655719638527663</v>
      </c>
      <c r="J2229" s="2">
        <f>VLOOKUP(A2229,'[1]Population Data'!$A:$F,6,FALSE)</f>
        <v>2.8356249999999998</v>
      </c>
      <c r="K2229" s="2">
        <f t="shared" si="240"/>
        <v>139.29909631915362</v>
      </c>
      <c r="L2229" s="2">
        <f t="shared" si="241"/>
        <v>4203.333333333333</v>
      </c>
      <c r="M2229" s="3">
        <f t="shared" si="242"/>
        <v>0.18529130850047754</v>
      </c>
      <c r="N2229" s="2">
        <f t="shared" si="243"/>
        <v>52.54166666666665</v>
      </c>
      <c r="O2229" s="2">
        <f t="shared" si="244"/>
        <v>54.892550143266455</v>
      </c>
    </row>
    <row r="2230" spans="1:15" x14ac:dyDescent="0.2">
      <c r="A2230" t="str">
        <f t="shared" si="238"/>
        <v>Gray County, Texas</v>
      </c>
      <c r="B2230" t="str">
        <f t="shared" si="239"/>
        <v>Gray County,</v>
      </c>
      <c r="C2230" t="s">
        <v>107</v>
      </c>
      <c r="D2230" t="s">
        <v>7</v>
      </c>
      <c r="E2230">
        <v>214</v>
      </c>
      <c r="F2230">
        <f>VLOOKUP(A2230,'[1]Population Data'!$A:$B, 2,FALSE)</f>
        <v>22685</v>
      </c>
      <c r="G2230">
        <f>VLOOKUP(A2230,'[1]Population Data'!$A:$C,3,FALSE)</f>
        <v>8000</v>
      </c>
      <c r="H2230">
        <f>VLOOKUP(A2230,'[1]Population Data'!$A:$D,4,FALSE)</f>
        <v>5820</v>
      </c>
      <c r="I2230" s="1">
        <f>VLOOKUP(A2230,'[1]Population Data'!$A:$E,5,FALSE)</f>
        <v>0.25655719638527663</v>
      </c>
      <c r="J2230" s="2">
        <f>VLOOKUP(A2230,'[1]Population Data'!$A:$F,6,FALSE)</f>
        <v>2.8356249999999998</v>
      </c>
      <c r="K2230" s="2">
        <f t="shared" si="240"/>
        <v>75.468371170376912</v>
      </c>
      <c r="L2230" s="2">
        <f t="shared" si="241"/>
        <v>4203.333333333333</v>
      </c>
      <c r="M2230" s="3">
        <f t="shared" si="242"/>
        <v>0.18529130850047754</v>
      </c>
      <c r="N2230" s="2">
        <f t="shared" si="243"/>
        <v>52.54166666666665</v>
      </c>
      <c r="O2230" s="2">
        <f t="shared" si="244"/>
        <v>29.739255014326641</v>
      </c>
    </row>
    <row r="2231" spans="1:15" x14ac:dyDescent="0.2">
      <c r="A2231" t="str">
        <f t="shared" si="238"/>
        <v>Gray County, Texas</v>
      </c>
      <c r="B2231" t="str">
        <f t="shared" si="239"/>
        <v>Gray County,</v>
      </c>
      <c r="C2231" t="s">
        <v>107</v>
      </c>
      <c r="D2231" t="s">
        <v>8</v>
      </c>
      <c r="E2231">
        <v>64</v>
      </c>
      <c r="F2231">
        <f>VLOOKUP(A2231,'[1]Population Data'!$A:$B, 2,FALSE)</f>
        <v>22685</v>
      </c>
      <c r="G2231">
        <f>VLOOKUP(A2231,'[1]Population Data'!$A:$C,3,FALSE)</f>
        <v>8000</v>
      </c>
      <c r="H2231">
        <f>VLOOKUP(A2231,'[1]Population Data'!$A:$D,4,FALSE)</f>
        <v>5820</v>
      </c>
      <c r="I2231" s="1">
        <f>VLOOKUP(A2231,'[1]Population Data'!$A:$E,5,FALSE)</f>
        <v>0.25655719638527663</v>
      </c>
      <c r="J2231" s="2">
        <f>VLOOKUP(A2231,'[1]Population Data'!$A:$F,6,FALSE)</f>
        <v>2.8356249999999998</v>
      </c>
      <c r="K2231" s="2">
        <f t="shared" si="240"/>
        <v>22.569980163103374</v>
      </c>
      <c r="L2231" s="2">
        <f t="shared" si="241"/>
        <v>4203.333333333333</v>
      </c>
      <c r="M2231" s="3">
        <f t="shared" si="242"/>
        <v>0.18529130850047754</v>
      </c>
      <c r="N2231" s="2">
        <f t="shared" si="243"/>
        <v>52.54166666666665</v>
      </c>
      <c r="O2231" s="2">
        <f t="shared" si="244"/>
        <v>8.8939828080229208</v>
      </c>
    </row>
    <row r="2232" spans="1:15" x14ac:dyDescent="0.2">
      <c r="A2232" t="str">
        <f t="shared" si="238"/>
        <v>Gray County, Texas</v>
      </c>
      <c r="B2232" t="str">
        <f t="shared" si="239"/>
        <v>Gray County,</v>
      </c>
      <c r="C2232" t="s">
        <v>107</v>
      </c>
      <c r="D2232" t="s">
        <v>9</v>
      </c>
      <c r="E2232">
        <v>47</v>
      </c>
      <c r="F2232">
        <f>VLOOKUP(A2232,'[1]Population Data'!$A:$B, 2,FALSE)</f>
        <v>22685</v>
      </c>
      <c r="G2232">
        <f>VLOOKUP(A2232,'[1]Population Data'!$A:$C,3,FALSE)</f>
        <v>8000</v>
      </c>
      <c r="H2232">
        <f>VLOOKUP(A2232,'[1]Population Data'!$A:$D,4,FALSE)</f>
        <v>5820</v>
      </c>
      <c r="I2232" s="1">
        <f>VLOOKUP(A2232,'[1]Population Data'!$A:$E,5,FALSE)</f>
        <v>0.25655719638527663</v>
      </c>
      <c r="J2232" s="2">
        <f>VLOOKUP(A2232,'[1]Population Data'!$A:$F,6,FALSE)</f>
        <v>2.8356249999999998</v>
      </c>
      <c r="K2232" s="2">
        <f t="shared" si="240"/>
        <v>16.574829182279039</v>
      </c>
      <c r="L2232" s="2">
        <f t="shared" si="241"/>
        <v>4203.333333333333</v>
      </c>
      <c r="M2232" s="3">
        <f t="shared" si="242"/>
        <v>0.18529130850047754</v>
      </c>
      <c r="N2232" s="2">
        <f t="shared" si="243"/>
        <v>52.54166666666665</v>
      </c>
      <c r="O2232" s="2">
        <f t="shared" si="244"/>
        <v>6.5315186246418317</v>
      </c>
    </row>
    <row r="2233" spans="1:15" x14ac:dyDescent="0.2">
      <c r="A2233" t="str">
        <f t="shared" si="238"/>
        <v>Gray County, Texas</v>
      </c>
      <c r="B2233" t="str">
        <f t="shared" si="239"/>
        <v>Gray County,</v>
      </c>
      <c r="C2233" t="s">
        <v>107</v>
      </c>
      <c r="D2233" t="s">
        <v>10</v>
      </c>
      <c r="E2233">
        <v>1095</v>
      </c>
      <c r="F2233">
        <f>VLOOKUP(A2233,'[1]Population Data'!$A:$B, 2,FALSE)</f>
        <v>22685</v>
      </c>
      <c r="G2233">
        <f>VLOOKUP(A2233,'[1]Population Data'!$A:$C,3,FALSE)</f>
        <v>8000</v>
      </c>
      <c r="H2233">
        <f>VLOOKUP(A2233,'[1]Population Data'!$A:$D,4,FALSE)</f>
        <v>5820</v>
      </c>
      <c r="I2233" s="1">
        <f>VLOOKUP(A2233,'[1]Population Data'!$A:$E,5,FALSE)</f>
        <v>0.25655719638527663</v>
      </c>
      <c r="J2233" s="2">
        <f>VLOOKUP(A2233,'[1]Population Data'!$A:$F,6,FALSE)</f>
        <v>2.8356249999999998</v>
      </c>
      <c r="K2233" s="2">
        <f t="shared" si="240"/>
        <v>386.15825435309677</v>
      </c>
      <c r="L2233" s="2">
        <f t="shared" si="241"/>
        <v>4203.333333333333</v>
      </c>
      <c r="M2233" s="3">
        <f t="shared" si="242"/>
        <v>0.18529130850047754</v>
      </c>
      <c r="N2233" s="2">
        <f t="shared" si="243"/>
        <v>52.54166666666665</v>
      </c>
      <c r="O2233" s="2">
        <f t="shared" si="244"/>
        <v>152.17048710601713</v>
      </c>
    </row>
    <row r="2234" spans="1:15" x14ac:dyDescent="0.2">
      <c r="A2234" t="str">
        <f t="shared" si="238"/>
        <v>Gray County, Texas</v>
      </c>
      <c r="B2234" t="str">
        <f t="shared" si="239"/>
        <v>Gray County,</v>
      </c>
      <c r="C2234" t="s">
        <v>107</v>
      </c>
      <c r="D2234" t="s">
        <v>11</v>
      </c>
      <c r="E2234">
        <v>407</v>
      </c>
      <c r="F2234">
        <f>VLOOKUP(A2234,'[1]Population Data'!$A:$B, 2,FALSE)</f>
        <v>22685</v>
      </c>
      <c r="G2234">
        <f>VLOOKUP(A2234,'[1]Population Data'!$A:$C,3,FALSE)</f>
        <v>8000</v>
      </c>
      <c r="H2234">
        <f>VLOOKUP(A2234,'[1]Population Data'!$A:$D,4,FALSE)</f>
        <v>5820</v>
      </c>
      <c r="I2234" s="1">
        <f>VLOOKUP(A2234,'[1]Population Data'!$A:$E,5,FALSE)</f>
        <v>0.25655719638527663</v>
      </c>
      <c r="J2234" s="2">
        <f>VLOOKUP(A2234,'[1]Population Data'!$A:$F,6,FALSE)</f>
        <v>2.8356249999999998</v>
      </c>
      <c r="K2234" s="2">
        <f t="shared" si="240"/>
        <v>143.5309675997355</v>
      </c>
      <c r="L2234" s="2">
        <f t="shared" si="241"/>
        <v>4203.333333333333</v>
      </c>
      <c r="M2234" s="3">
        <f t="shared" si="242"/>
        <v>0.18529130850047754</v>
      </c>
      <c r="N2234" s="2">
        <f t="shared" si="243"/>
        <v>52.54166666666665</v>
      </c>
      <c r="O2234" s="2">
        <f t="shared" si="244"/>
        <v>56.56017191977076</v>
      </c>
    </row>
    <row r="2235" spans="1:15" x14ac:dyDescent="0.2">
      <c r="A2235" t="str">
        <f t="shared" si="238"/>
        <v>Gray County, Texas</v>
      </c>
      <c r="B2235" t="str">
        <f t="shared" si="239"/>
        <v>Gray County,</v>
      </c>
      <c r="C2235" t="s">
        <v>107</v>
      </c>
      <c r="D2235" t="s">
        <v>12</v>
      </c>
      <c r="E2235">
        <v>117</v>
      </c>
      <c r="F2235">
        <f>VLOOKUP(A2235,'[1]Population Data'!$A:$B, 2,FALSE)</f>
        <v>22685</v>
      </c>
      <c r="G2235">
        <f>VLOOKUP(A2235,'[1]Population Data'!$A:$C,3,FALSE)</f>
        <v>8000</v>
      </c>
      <c r="H2235">
        <f>VLOOKUP(A2235,'[1]Population Data'!$A:$D,4,FALSE)</f>
        <v>5820</v>
      </c>
      <c r="I2235" s="1">
        <f>VLOOKUP(A2235,'[1]Population Data'!$A:$E,5,FALSE)</f>
        <v>0.25655719638527663</v>
      </c>
      <c r="J2235" s="2">
        <f>VLOOKUP(A2235,'[1]Population Data'!$A:$F,6,FALSE)</f>
        <v>2.8356249999999998</v>
      </c>
      <c r="K2235" s="2">
        <f t="shared" si="240"/>
        <v>41.260744985673355</v>
      </c>
      <c r="L2235" s="2">
        <f t="shared" si="241"/>
        <v>4203.333333333333</v>
      </c>
      <c r="M2235" s="3">
        <f t="shared" si="242"/>
        <v>0.18529130850047754</v>
      </c>
      <c r="N2235" s="2">
        <f t="shared" si="243"/>
        <v>52.54166666666665</v>
      </c>
      <c r="O2235" s="2">
        <f t="shared" si="244"/>
        <v>16.259312320916901</v>
      </c>
    </row>
    <row r="2236" spans="1:15" x14ac:dyDescent="0.2">
      <c r="A2236" t="str">
        <f t="shared" si="238"/>
        <v>Gray County, Texas</v>
      </c>
      <c r="B2236" t="str">
        <f t="shared" si="239"/>
        <v>Gray County,</v>
      </c>
      <c r="C2236" t="s">
        <v>107</v>
      </c>
      <c r="D2236" t="s">
        <v>13</v>
      </c>
      <c r="E2236">
        <v>143</v>
      </c>
      <c r="F2236">
        <f>VLOOKUP(A2236,'[1]Population Data'!$A:$B, 2,FALSE)</f>
        <v>22685</v>
      </c>
      <c r="G2236">
        <f>VLOOKUP(A2236,'[1]Population Data'!$A:$C,3,FALSE)</f>
        <v>8000</v>
      </c>
      <c r="H2236">
        <f>VLOOKUP(A2236,'[1]Population Data'!$A:$D,4,FALSE)</f>
        <v>5820</v>
      </c>
      <c r="I2236" s="1">
        <f>VLOOKUP(A2236,'[1]Population Data'!$A:$E,5,FALSE)</f>
        <v>0.25655719638527663</v>
      </c>
      <c r="J2236" s="2">
        <f>VLOOKUP(A2236,'[1]Population Data'!$A:$F,6,FALSE)</f>
        <v>2.8356249999999998</v>
      </c>
      <c r="K2236" s="2">
        <f t="shared" si="240"/>
        <v>50.429799426934103</v>
      </c>
      <c r="L2236" s="2">
        <f t="shared" si="241"/>
        <v>4203.333333333333</v>
      </c>
      <c r="M2236" s="3">
        <f t="shared" si="242"/>
        <v>0.18529130850047754</v>
      </c>
      <c r="N2236" s="2">
        <f t="shared" si="243"/>
        <v>52.54166666666665</v>
      </c>
      <c r="O2236" s="2">
        <f t="shared" si="244"/>
        <v>19.872492836676212</v>
      </c>
    </row>
    <row r="2237" spans="1:15" x14ac:dyDescent="0.2">
      <c r="A2237" t="str">
        <f t="shared" si="238"/>
        <v>Gray County, Texas</v>
      </c>
      <c r="B2237" t="str">
        <f t="shared" si="239"/>
        <v>Gray County,</v>
      </c>
      <c r="C2237" t="s">
        <v>107</v>
      </c>
      <c r="D2237" t="s">
        <v>14</v>
      </c>
      <c r="E2237">
        <v>644</v>
      </c>
      <c r="F2237">
        <f>VLOOKUP(A2237,'[1]Population Data'!$A:$B, 2,FALSE)</f>
        <v>22685</v>
      </c>
      <c r="G2237">
        <f>VLOOKUP(A2237,'[1]Population Data'!$A:$C,3,FALSE)</f>
        <v>8000</v>
      </c>
      <c r="H2237">
        <f>VLOOKUP(A2237,'[1]Population Data'!$A:$D,4,FALSE)</f>
        <v>5820</v>
      </c>
      <c r="I2237" s="1">
        <f>VLOOKUP(A2237,'[1]Population Data'!$A:$E,5,FALSE)</f>
        <v>0.25655719638527663</v>
      </c>
      <c r="J2237" s="2">
        <f>VLOOKUP(A2237,'[1]Population Data'!$A:$F,6,FALSE)</f>
        <v>2.8356249999999998</v>
      </c>
      <c r="K2237" s="2">
        <f t="shared" si="240"/>
        <v>227.11042539122769</v>
      </c>
      <c r="L2237" s="2">
        <f t="shared" si="241"/>
        <v>4203.333333333333</v>
      </c>
      <c r="M2237" s="3">
        <f t="shared" si="242"/>
        <v>0.18529130850047754</v>
      </c>
      <c r="N2237" s="2">
        <f t="shared" si="243"/>
        <v>52.54166666666665</v>
      </c>
      <c r="O2237" s="2">
        <f t="shared" si="244"/>
        <v>89.495702005730635</v>
      </c>
    </row>
    <row r="2238" spans="1:15" x14ac:dyDescent="0.2">
      <c r="A2238" t="str">
        <f t="shared" si="238"/>
        <v>Gray County, Texas</v>
      </c>
      <c r="B2238" t="str">
        <f t="shared" si="239"/>
        <v>Gray County,</v>
      </c>
      <c r="C2238" t="s">
        <v>107</v>
      </c>
      <c r="D2238" t="s">
        <v>15</v>
      </c>
      <c r="E2238">
        <v>218</v>
      </c>
      <c r="F2238">
        <f>VLOOKUP(A2238,'[1]Population Data'!$A:$B, 2,FALSE)</f>
        <v>22685</v>
      </c>
      <c r="G2238">
        <f>VLOOKUP(A2238,'[1]Population Data'!$A:$C,3,FALSE)</f>
        <v>8000</v>
      </c>
      <c r="H2238">
        <f>VLOOKUP(A2238,'[1]Population Data'!$A:$D,4,FALSE)</f>
        <v>5820</v>
      </c>
      <c r="I2238" s="1">
        <f>VLOOKUP(A2238,'[1]Population Data'!$A:$E,5,FALSE)</f>
        <v>0.25655719638527663</v>
      </c>
      <c r="J2238" s="2">
        <f>VLOOKUP(A2238,'[1]Population Data'!$A:$F,6,FALSE)</f>
        <v>2.8356249999999998</v>
      </c>
      <c r="K2238" s="2">
        <f t="shared" si="240"/>
        <v>76.878994930570869</v>
      </c>
      <c r="L2238" s="2">
        <f t="shared" si="241"/>
        <v>4203.333333333333</v>
      </c>
      <c r="M2238" s="3">
        <f t="shared" si="242"/>
        <v>0.18529130850047754</v>
      </c>
      <c r="N2238" s="2">
        <f t="shared" si="243"/>
        <v>52.54166666666665</v>
      </c>
      <c r="O2238" s="2">
        <f t="shared" si="244"/>
        <v>30.295128939828075</v>
      </c>
    </row>
    <row r="2239" spans="1:15" x14ac:dyDescent="0.2">
      <c r="A2239" t="str">
        <f t="shared" si="238"/>
        <v>Gray County, Texas</v>
      </c>
      <c r="B2239" t="str">
        <f t="shared" si="239"/>
        <v>Gray County,</v>
      </c>
      <c r="C2239" t="s">
        <v>107</v>
      </c>
      <c r="D2239" t="s">
        <v>16</v>
      </c>
      <c r="E2239">
        <v>185</v>
      </c>
      <c r="F2239">
        <f>VLOOKUP(A2239,'[1]Population Data'!$A:$B, 2,FALSE)</f>
        <v>22685</v>
      </c>
      <c r="G2239">
        <f>VLOOKUP(A2239,'[1]Population Data'!$A:$C,3,FALSE)</f>
        <v>8000</v>
      </c>
      <c r="H2239">
        <f>VLOOKUP(A2239,'[1]Population Data'!$A:$D,4,FALSE)</f>
        <v>5820</v>
      </c>
      <c r="I2239" s="1">
        <f>VLOOKUP(A2239,'[1]Population Data'!$A:$E,5,FALSE)</f>
        <v>0.25655719638527663</v>
      </c>
      <c r="J2239" s="2">
        <f>VLOOKUP(A2239,'[1]Population Data'!$A:$F,6,FALSE)</f>
        <v>2.8356249999999998</v>
      </c>
      <c r="K2239" s="2">
        <f t="shared" si="240"/>
        <v>65.241348908970693</v>
      </c>
      <c r="L2239" s="2">
        <f t="shared" si="241"/>
        <v>4203.333333333333</v>
      </c>
      <c r="M2239" s="3">
        <f t="shared" si="242"/>
        <v>0.18529130850047754</v>
      </c>
      <c r="N2239" s="2">
        <f t="shared" si="243"/>
        <v>52.54166666666665</v>
      </c>
      <c r="O2239" s="2">
        <f t="shared" si="244"/>
        <v>25.709169054441254</v>
      </c>
    </row>
    <row r="2240" spans="1:15" x14ac:dyDescent="0.2">
      <c r="A2240" t="str">
        <f t="shared" si="238"/>
        <v>Gray County, Texas</v>
      </c>
      <c r="B2240" t="str">
        <f t="shared" si="239"/>
        <v>Gray County,</v>
      </c>
      <c r="C2240" t="s">
        <v>107</v>
      </c>
      <c r="D2240" t="s">
        <v>17</v>
      </c>
      <c r="E2240">
        <v>92</v>
      </c>
      <c r="F2240">
        <f>VLOOKUP(A2240,'[1]Population Data'!$A:$B, 2,FALSE)</f>
        <v>22685</v>
      </c>
      <c r="G2240">
        <f>VLOOKUP(A2240,'[1]Population Data'!$A:$C,3,FALSE)</f>
        <v>8000</v>
      </c>
      <c r="H2240">
        <f>VLOOKUP(A2240,'[1]Population Data'!$A:$D,4,FALSE)</f>
        <v>5820</v>
      </c>
      <c r="I2240" s="1">
        <f>VLOOKUP(A2240,'[1]Population Data'!$A:$E,5,FALSE)</f>
        <v>0.25655719638527663</v>
      </c>
      <c r="J2240" s="2">
        <f>VLOOKUP(A2240,'[1]Population Data'!$A:$F,6,FALSE)</f>
        <v>2.8356249999999998</v>
      </c>
      <c r="K2240" s="2">
        <f t="shared" si="240"/>
        <v>32.4443464844611</v>
      </c>
      <c r="L2240" s="2">
        <f t="shared" si="241"/>
        <v>4203.333333333333</v>
      </c>
      <c r="M2240" s="3">
        <f t="shared" si="242"/>
        <v>0.18529130850047754</v>
      </c>
      <c r="N2240" s="2">
        <f t="shared" si="243"/>
        <v>52.54166666666665</v>
      </c>
      <c r="O2240" s="2">
        <f t="shared" si="244"/>
        <v>12.785100286532948</v>
      </c>
    </row>
    <row r="2241" spans="1:15" x14ac:dyDescent="0.2">
      <c r="A2241" t="str">
        <f t="shared" si="238"/>
        <v>Gray County, Texas</v>
      </c>
      <c r="B2241" t="str">
        <f t="shared" si="239"/>
        <v>Gray County,</v>
      </c>
      <c r="C2241" t="s">
        <v>107</v>
      </c>
      <c r="D2241" t="s">
        <v>18</v>
      </c>
      <c r="E2241">
        <v>530</v>
      </c>
      <c r="F2241">
        <f>VLOOKUP(A2241,'[1]Population Data'!$A:$B, 2,FALSE)</f>
        <v>22685</v>
      </c>
      <c r="G2241">
        <f>VLOOKUP(A2241,'[1]Population Data'!$A:$C,3,FALSE)</f>
        <v>8000</v>
      </c>
      <c r="H2241">
        <f>VLOOKUP(A2241,'[1]Population Data'!$A:$D,4,FALSE)</f>
        <v>5820</v>
      </c>
      <c r="I2241" s="1">
        <f>VLOOKUP(A2241,'[1]Population Data'!$A:$E,5,FALSE)</f>
        <v>0.25655719638527663</v>
      </c>
      <c r="J2241" s="2">
        <f>VLOOKUP(A2241,'[1]Population Data'!$A:$F,6,FALSE)</f>
        <v>2.8356249999999998</v>
      </c>
      <c r="K2241" s="2">
        <f t="shared" si="240"/>
        <v>186.9076482256998</v>
      </c>
      <c r="L2241" s="2">
        <f t="shared" si="241"/>
        <v>4203.333333333333</v>
      </c>
      <c r="M2241" s="3">
        <f t="shared" si="242"/>
        <v>0.18529130850047754</v>
      </c>
      <c r="N2241" s="2">
        <f t="shared" si="243"/>
        <v>52.54166666666665</v>
      </c>
      <c r="O2241" s="2">
        <f t="shared" si="244"/>
        <v>73.653295128939803</v>
      </c>
    </row>
    <row r="2242" spans="1:15" x14ac:dyDescent="0.2">
      <c r="A2242" t="str">
        <f t="shared" si="238"/>
        <v>Gray County, Texas</v>
      </c>
      <c r="B2242" t="str">
        <f t="shared" si="239"/>
        <v>Gray County,</v>
      </c>
      <c r="C2242" t="s">
        <v>107</v>
      </c>
      <c r="D2242" t="s">
        <v>19</v>
      </c>
      <c r="E2242">
        <v>142</v>
      </c>
      <c r="F2242">
        <f>VLOOKUP(A2242,'[1]Population Data'!$A:$B, 2,FALSE)</f>
        <v>22685</v>
      </c>
      <c r="G2242">
        <f>VLOOKUP(A2242,'[1]Population Data'!$A:$C,3,FALSE)</f>
        <v>8000</v>
      </c>
      <c r="H2242">
        <f>VLOOKUP(A2242,'[1]Population Data'!$A:$D,4,FALSE)</f>
        <v>5820</v>
      </c>
      <c r="I2242" s="1">
        <f>VLOOKUP(A2242,'[1]Population Data'!$A:$E,5,FALSE)</f>
        <v>0.25655719638527663</v>
      </c>
      <c r="J2242" s="2">
        <f>VLOOKUP(A2242,'[1]Population Data'!$A:$F,6,FALSE)</f>
        <v>2.8356249999999998</v>
      </c>
      <c r="K2242" s="2">
        <f t="shared" si="240"/>
        <v>50.07714348688561</v>
      </c>
      <c r="L2242" s="2">
        <f t="shared" si="241"/>
        <v>4203.333333333333</v>
      </c>
      <c r="M2242" s="3">
        <f t="shared" si="242"/>
        <v>0.18529130850047754</v>
      </c>
      <c r="N2242" s="2">
        <f t="shared" si="243"/>
        <v>52.54166666666665</v>
      </c>
      <c r="O2242" s="2">
        <f t="shared" si="244"/>
        <v>19.733524355300855</v>
      </c>
    </row>
    <row r="2243" spans="1:15" x14ac:dyDescent="0.2">
      <c r="A2243" t="str">
        <f t="shared" ref="A2243:A2306" si="245">CONCATENATE(B2243," ", "Texas")</f>
        <v>Gray County, Texas</v>
      </c>
      <c r="B2243" t="str">
        <f t="shared" ref="B2243:B2306" si="246">LEFT(C2243,FIND(",", C2243))</f>
        <v>Gray County,</v>
      </c>
      <c r="C2243" t="s">
        <v>107</v>
      </c>
      <c r="D2243" t="s">
        <v>20</v>
      </c>
      <c r="E2243">
        <v>0</v>
      </c>
      <c r="F2243">
        <f>VLOOKUP(A2243,'[1]Population Data'!$A:$B, 2,FALSE)</f>
        <v>22685</v>
      </c>
      <c r="G2243">
        <f>VLOOKUP(A2243,'[1]Population Data'!$A:$C,3,FALSE)</f>
        <v>8000</v>
      </c>
      <c r="H2243">
        <f>VLOOKUP(A2243,'[1]Population Data'!$A:$D,4,FALSE)</f>
        <v>5820</v>
      </c>
      <c r="I2243" s="1">
        <f>VLOOKUP(A2243,'[1]Population Data'!$A:$E,5,FALSE)</f>
        <v>0.25655719638527663</v>
      </c>
      <c r="J2243" s="2">
        <f>VLOOKUP(A2243,'[1]Population Data'!$A:$F,6,FALSE)</f>
        <v>2.8356249999999998</v>
      </c>
      <c r="K2243" s="2">
        <f t="shared" ref="K2243:K2306" si="247">E2243/J2243</f>
        <v>0</v>
      </c>
      <c r="L2243" s="2">
        <f t="shared" ref="L2243:L2306" si="248">(H2243/18)*13</f>
        <v>4203.333333333333</v>
      </c>
      <c r="M2243" s="3">
        <f t="shared" ref="M2243:M2306" si="249">L2243/F2243</f>
        <v>0.18529130850047754</v>
      </c>
      <c r="N2243" s="2">
        <f t="shared" ref="N2243:N2306" si="250">M2243*J2243*100</f>
        <v>52.54166666666665</v>
      </c>
      <c r="O2243" s="2">
        <f t="shared" ref="O2243:O2306" si="251">0.75*N2243*K2243*(1/100)</f>
        <v>0</v>
      </c>
    </row>
    <row r="2244" spans="1:15" x14ac:dyDescent="0.2">
      <c r="A2244" t="str">
        <f t="shared" si="245"/>
        <v>Gray County, Texas</v>
      </c>
      <c r="B2244" t="str">
        <f t="shared" si="246"/>
        <v>Gray County,</v>
      </c>
      <c r="C2244" t="s">
        <v>107</v>
      </c>
      <c r="D2244" t="s">
        <v>21</v>
      </c>
      <c r="E2244">
        <v>39</v>
      </c>
      <c r="F2244">
        <f>VLOOKUP(A2244,'[1]Population Data'!$A:$B, 2,FALSE)</f>
        <v>22685</v>
      </c>
      <c r="G2244">
        <f>VLOOKUP(A2244,'[1]Population Data'!$A:$C,3,FALSE)</f>
        <v>8000</v>
      </c>
      <c r="H2244">
        <f>VLOOKUP(A2244,'[1]Population Data'!$A:$D,4,FALSE)</f>
        <v>5820</v>
      </c>
      <c r="I2244" s="1">
        <f>VLOOKUP(A2244,'[1]Population Data'!$A:$E,5,FALSE)</f>
        <v>0.25655719638527663</v>
      </c>
      <c r="J2244" s="2">
        <f>VLOOKUP(A2244,'[1]Population Data'!$A:$F,6,FALSE)</f>
        <v>2.8356249999999998</v>
      </c>
      <c r="K2244" s="2">
        <f t="shared" si="247"/>
        <v>13.753581661891118</v>
      </c>
      <c r="L2244" s="2">
        <f t="shared" si="248"/>
        <v>4203.333333333333</v>
      </c>
      <c r="M2244" s="3">
        <f t="shared" si="249"/>
        <v>0.18529130850047754</v>
      </c>
      <c r="N2244" s="2">
        <f t="shared" si="250"/>
        <v>52.54166666666665</v>
      </c>
      <c r="O2244" s="2">
        <f t="shared" si="251"/>
        <v>5.4197707736389669</v>
      </c>
    </row>
    <row r="2245" spans="1:15" x14ac:dyDescent="0.2">
      <c r="A2245" t="str">
        <f t="shared" si="245"/>
        <v>Gray County, Texas</v>
      </c>
      <c r="B2245" t="str">
        <f t="shared" si="246"/>
        <v>Gray County,</v>
      </c>
      <c r="C2245" t="s">
        <v>107</v>
      </c>
      <c r="D2245" t="s">
        <v>22</v>
      </c>
      <c r="E2245">
        <v>812</v>
      </c>
      <c r="F2245">
        <f>VLOOKUP(A2245,'[1]Population Data'!$A:$B, 2,FALSE)</f>
        <v>22685</v>
      </c>
      <c r="G2245">
        <f>VLOOKUP(A2245,'[1]Population Data'!$A:$C,3,FALSE)</f>
        <v>8000</v>
      </c>
      <c r="H2245">
        <f>VLOOKUP(A2245,'[1]Population Data'!$A:$D,4,FALSE)</f>
        <v>5820</v>
      </c>
      <c r="I2245" s="1">
        <f>VLOOKUP(A2245,'[1]Population Data'!$A:$E,5,FALSE)</f>
        <v>0.25655719638527663</v>
      </c>
      <c r="J2245" s="2">
        <f>VLOOKUP(A2245,'[1]Population Data'!$A:$F,6,FALSE)</f>
        <v>2.8356249999999998</v>
      </c>
      <c r="K2245" s="2">
        <f t="shared" si="247"/>
        <v>286.35662331937408</v>
      </c>
      <c r="L2245" s="2">
        <f t="shared" si="248"/>
        <v>4203.333333333333</v>
      </c>
      <c r="M2245" s="3">
        <f t="shared" si="249"/>
        <v>0.18529130850047754</v>
      </c>
      <c r="N2245" s="2">
        <f t="shared" si="250"/>
        <v>52.54166666666665</v>
      </c>
      <c r="O2245" s="2">
        <f t="shared" si="251"/>
        <v>112.84240687679082</v>
      </c>
    </row>
    <row r="2246" spans="1:15" x14ac:dyDescent="0.2">
      <c r="A2246" t="str">
        <f t="shared" si="245"/>
        <v>Gray County, Texas</v>
      </c>
      <c r="B2246" t="str">
        <f t="shared" si="246"/>
        <v>Gray County,</v>
      </c>
      <c r="C2246" t="s">
        <v>107</v>
      </c>
      <c r="D2246" t="s">
        <v>23</v>
      </c>
      <c r="E2246">
        <v>317</v>
      </c>
      <c r="F2246">
        <f>VLOOKUP(A2246,'[1]Population Data'!$A:$B, 2,FALSE)</f>
        <v>22685</v>
      </c>
      <c r="G2246">
        <f>VLOOKUP(A2246,'[1]Population Data'!$A:$C,3,FALSE)</f>
        <v>8000</v>
      </c>
      <c r="H2246">
        <f>VLOOKUP(A2246,'[1]Population Data'!$A:$D,4,FALSE)</f>
        <v>5820</v>
      </c>
      <c r="I2246" s="1">
        <f>VLOOKUP(A2246,'[1]Population Data'!$A:$E,5,FALSE)</f>
        <v>0.25655719638527663</v>
      </c>
      <c r="J2246" s="2">
        <f>VLOOKUP(A2246,'[1]Population Data'!$A:$F,6,FALSE)</f>
        <v>2.8356249999999998</v>
      </c>
      <c r="K2246" s="2">
        <f t="shared" si="247"/>
        <v>111.7919329953714</v>
      </c>
      <c r="L2246" s="2">
        <f t="shared" si="248"/>
        <v>4203.333333333333</v>
      </c>
      <c r="M2246" s="3">
        <f t="shared" si="249"/>
        <v>0.18529130850047754</v>
      </c>
      <c r="N2246" s="2">
        <f t="shared" si="250"/>
        <v>52.54166666666665</v>
      </c>
      <c r="O2246" s="2">
        <f t="shared" si="251"/>
        <v>44.053008595988523</v>
      </c>
    </row>
    <row r="2247" spans="1:15" x14ac:dyDescent="0.2">
      <c r="A2247" t="str">
        <f t="shared" si="245"/>
        <v>Gray County, Texas</v>
      </c>
      <c r="B2247" t="str">
        <f t="shared" si="246"/>
        <v>Gray County,</v>
      </c>
      <c r="C2247" t="s">
        <v>107</v>
      </c>
      <c r="D2247" t="s">
        <v>24</v>
      </c>
      <c r="E2247">
        <v>1457</v>
      </c>
      <c r="F2247">
        <f>VLOOKUP(A2247,'[1]Population Data'!$A:$B, 2,FALSE)</f>
        <v>22685</v>
      </c>
      <c r="G2247">
        <f>VLOOKUP(A2247,'[1]Population Data'!$A:$C,3,FALSE)</f>
        <v>8000</v>
      </c>
      <c r="H2247">
        <f>VLOOKUP(A2247,'[1]Population Data'!$A:$D,4,FALSE)</f>
        <v>5820</v>
      </c>
      <c r="I2247" s="1">
        <f>VLOOKUP(A2247,'[1]Population Data'!$A:$E,5,FALSE)</f>
        <v>0.25655719638527663</v>
      </c>
      <c r="J2247" s="2">
        <f>VLOOKUP(A2247,'[1]Population Data'!$A:$F,6,FALSE)</f>
        <v>2.8356249999999998</v>
      </c>
      <c r="K2247" s="2">
        <f t="shared" si="247"/>
        <v>513.81970465065024</v>
      </c>
      <c r="L2247" s="2">
        <f t="shared" si="248"/>
        <v>4203.333333333333</v>
      </c>
      <c r="M2247" s="3">
        <f t="shared" si="249"/>
        <v>0.18529130850047754</v>
      </c>
      <c r="N2247" s="2">
        <f t="shared" si="250"/>
        <v>52.54166666666665</v>
      </c>
      <c r="O2247" s="2">
        <f t="shared" si="251"/>
        <v>202.4770773638968</v>
      </c>
    </row>
    <row r="2248" spans="1:15" x14ac:dyDescent="0.2">
      <c r="A2248" t="str">
        <f t="shared" si="245"/>
        <v>Gray County, Texas</v>
      </c>
      <c r="B2248" t="str">
        <f t="shared" si="246"/>
        <v>Gray County,</v>
      </c>
      <c r="C2248" t="s">
        <v>107</v>
      </c>
      <c r="D2248" t="s">
        <v>25</v>
      </c>
      <c r="E2248">
        <v>273</v>
      </c>
      <c r="F2248">
        <f>VLOOKUP(A2248,'[1]Population Data'!$A:$B, 2,FALSE)</f>
        <v>22685</v>
      </c>
      <c r="G2248">
        <f>VLOOKUP(A2248,'[1]Population Data'!$A:$C,3,FALSE)</f>
        <v>8000</v>
      </c>
      <c r="H2248">
        <f>VLOOKUP(A2248,'[1]Population Data'!$A:$D,4,FALSE)</f>
        <v>5820</v>
      </c>
      <c r="I2248" s="1">
        <f>VLOOKUP(A2248,'[1]Population Data'!$A:$E,5,FALSE)</f>
        <v>0.25655719638527663</v>
      </c>
      <c r="J2248" s="2">
        <f>VLOOKUP(A2248,'[1]Population Data'!$A:$F,6,FALSE)</f>
        <v>2.8356249999999998</v>
      </c>
      <c r="K2248" s="2">
        <f t="shared" si="247"/>
        <v>96.275071633237829</v>
      </c>
      <c r="L2248" s="2">
        <f t="shared" si="248"/>
        <v>4203.333333333333</v>
      </c>
      <c r="M2248" s="3">
        <f t="shared" si="249"/>
        <v>0.18529130850047754</v>
      </c>
      <c r="N2248" s="2">
        <f t="shared" si="250"/>
        <v>52.54166666666665</v>
      </c>
      <c r="O2248" s="2">
        <f t="shared" si="251"/>
        <v>37.938395415472769</v>
      </c>
    </row>
    <row r="2249" spans="1:15" x14ac:dyDescent="0.2">
      <c r="A2249" t="str">
        <f t="shared" si="245"/>
        <v>Gray County, Texas</v>
      </c>
      <c r="B2249" t="str">
        <f t="shared" si="246"/>
        <v>Gray County,</v>
      </c>
      <c r="C2249" t="s">
        <v>107</v>
      </c>
      <c r="D2249" t="s">
        <v>26</v>
      </c>
      <c r="E2249">
        <v>743</v>
      </c>
      <c r="F2249">
        <f>VLOOKUP(A2249,'[1]Population Data'!$A:$B, 2,FALSE)</f>
        <v>22685</v>
      </c>
      <c r="G2249">
        <f>VLOOKUP(A2249,'[1]Population Data'!$A:$C,3,FALSE)</f>
        <v>8000</v>
      </c>
      <c r="H2249">
        <f>VLOOKUP(A2249,'[1]Population Data'!$A:$D,4,FALSE)</f>
        <v>5820</v>
      </c>
      <c r="I2249" s="1">
        <f>VLOOKUP(A2249,'[1]Population Data'!$A:$E,5,FALSE)</f>
        <v>0.25655719638527663</v>
      </c>
      <c r="J2249" s="2">
        <f>VLOOKUP(A2249,'[1]Population Data'!$A:$F,6,FALSE)</f>
        <v>2.8356249999999998</v>
      </c>
      <c r="K2249" s="2">
        <f t="shared" si="247"/>
        <v>262.02336345602822</v>
      </c>
      <c r="L2249" s="2">
        <f t="shared" si="248"/>
        <v>4203.333333333333</v>
      </c>
      <c r="M2249" s="3">
        <f t="shared" si="249"/>
        <v>0.18529130850047754</v>
      </c>
      <c r="N2249" s="2">
        <f t="shared" si="250"/>
        <v>52.54166666666665</v>
      </c>
      <c r="O2249" s="2">
        <f t="shared" si="251"/>
        <v>103.25358166189108</v>
      </c>
    </row>
    <row r="2250" spans="1:15" x14ac:dyDescent="0.2">
      <c r="A2250" t="str">
        <f t="shared" si="245"/>
        <v>Gray County, Texas</v>
      </c>
      <c r="B2250" t="str">
        <f t="shared" si="246"/>
        <v>Gray County,</v>
      </c>
      <c r="C2250" t="s">
        <v>107</v>
      </c>
      <c r="D2250" t="s">
        <v>27</v>
      </c>
      <c r="E2250">
        <v>882</v>
      </c>
      <c r="F2250">
        <f>VLOOKUP(A2250,'[1]Population Data'!$A:$B, 2,FALSE)</f>
        <v>22685</v>
      </c>
      <c r="G2250">
        <f>VLOOKUP(A2250,'[1]Population Data'!$A:$C,3,FALSE)</f>
        <v>8000</v>
      </c>
      <c r="H2250">
        <f>VLOOKUP(A2250,'[1]Population Data'!$A:$D,4,FALSE)</f>
        <v>5820</v>
      </c>
      <c r="I2250" s="1">
        <f>VLOOKUP(A2250,'[1]Population Data'!$A:$E,5,FALSE)</f>
        <v>0.25655719638527663</v>
      </c>
      <c r="J2250" s="2">
        <f>VLOOKUP(A2250,'[1]Population Data'!$A:$F,6,FALSE)</f>
        <v>2.8356249999999998</v>
      </c>
      <c r="K2250" s="2">
        <f t="shared" si="247"/>
        <v>311.04253912276835</v>
      </c>
      <c r="L2250" s="2">
        <f t="shared" si="248"/>
        <v>4203.333333333333</v>
      </c>
      <c r="M2250" s="3">
        <f t="shared" si="249"/>
        <v>0.18529130850047754</v>
      </c>
      <c r="N2250" s="2">
        <f t="shared" si="250"/>
        <v>52.54166666666665</v>
      </c>
      <c r="O2250" s="2">
        <f t="shared" si="251"/>
        <v>122.57020057306585</v>
      </c>
    </row>
    <row r="2251" spans="1:15" x14ac:dyDescent="0.2">
      <c r="A2251" t="str">
        <f t="shared" si="245"/>
        <v>Gray County, Texas</v>
      </c>
      <c r="B2251" t="str">
        <f t="shared" si="246"/>
        <v>Gray County,</v>
      </c>
      <c r="C2251" t="s">
        <v>107</v>
      </c>
      <c r="D2251" t="s">
        <v>28</v>
      </c>
      <c r="E2251">
        <v>472</v>
      </c>
      <c r="F2251">
        <f>VLOOKUP(A2251,'[1]Population Data'!$A:$B, 2,FALSE)</f>
        <v>22685</v>
      </c>
      <c r="G2251">
        <f>VLOOKUP(A2251,'[1]Population Data'!$A:$C,3,FALSE)</f>
        <v>8000</v>
      </c>
      <c r="H2251">
        <f>VLOOKUP(A2251,'[1]Population Data'!$A:$D,4,FALSE)</f>
        <v>5820</v>
      </c>
      <c r="I2251" s="1">
        <f>VLOOKUP(A2251,'[1]Population Data'!$A:$E,5,FALSE)</f>
        <v>0.25655719638527663</v>
      </c>
      <c r="J2251" s="2">
        <f>VLOOKUP(A2251,'[1]Population Data'!$A:$F,6,FALSE)</f>
        <v>2.8356249999999998</v>
      </c>
      <c r="K2251" s="2">
        <f t="shared" si="247"/>
        <v>166.45360370288739</v>
      </c>
      <c r="L2251" s="2">
        <f t="shared" si="248"/>
        <v>4203.333333333333</v>
      </c>
      <c r="M2251" s="3">
        <f t="shared" si="249"/>
        <v>0.18529130850047754</v>
      </c>
      <c r="N2251" s="2">
        <f t="shared" si="250"/>
        <v>52.54166666666665</v>
      </c>
      <c r="O2251" s="2">
        <f t="shared" si="251"/>
        <v>65.59312320916905</v>
      </c>
    </row>
    <row r="2252" spans="1:15" x14ac:dyDescent="0.2">
      <c r="A2252" t="str">
        <f t="shared" si="245"/>
        <v>Grayson County, Texas</v>
      </c>
      <c r="B2252" t="str">
        <f t="shared" si="246"/>
        <v>Grayson County,</v>
      </c>
      <c r="C2252" t="s">
        <v>108</v>
      </c>
      <c r="D2252" t="s">
        <v>4</v>
      </c>
      <c r="E2252">
        <v>957</v>
      </c>
      <c r="F2252">
        <f>VLOOKUP(A2252,'[1]Population Data'!$A:$B, 2,FALSE)</f>
        <v>133991</v>
      </c>
      <c r="G2252">
        <f>VLOOKUP(A2252,'[1]Population Data'!$A:$C,3,FALSE)</f>
        <v>47957</v>
      </c>
      <c r="H2252">
        <f>VLOOKUP(A2252,'[1]Population Data'!$A:$D,4,FALSE)</f>
        <v>31346</v>
      </c>
      <c r="I2252" s="1">
        <f>VLOOKUP(A2252,'[1]Population Data'!$A:$E,5,FALSE)</f>
        <v>0.23394108559530119</v>
      </c>
      <c r="J2252" s="2">
        <f>VLOOKUP(A2252,'[1]Population Data'!$A:$F,6,FALSE)</f>
        <v>2.7939821089726213</v>
      </c>
      <c r="K2252" s="2">
        <f t="shared" si="247"/>
        <v>342.52187833511204</v>
      </c>
      <c r="L2252" s="2">
        <f t="shared" si="248"/>
        <v>22638.777777777777</v>
      </c>
      <c r="M2252" s="3">
        <f t="shared" si="249"/>
        <v>0.1689574507077175</v>
      </c>
      <c r="N2252" s="2">
        <f t="shared" si="250"/>
        <v>47.206409445498629</v>
      </c>
      <c r="O2252" s="2">
        <f t="shared" si="251"/>
        <v>121.26921024546424</v>
      </c>
    </row>
    <row r="2253" spans="1:15" x14ac:dyDescent="0.2">
      <c r="A2253" t="str">
        <f t="shared" si="245"/>
        <v>Grayson County, Texas</v>
      </c>
      <c r="B2253" t="str">
        <f t="shared" si="246"/>
        <v>Grayson County,</v>
      </c>
      <c r="C2253" t="s">
        <v>108</v>
      </c>
      <c r="D2253" t="s">
        <v>5</v>
      </c>
      <c r="E2253">
        <v>735</v>
      </c>
      <c r="F2253">
        <f>VLOOKUP(A2253,'[1]Population Data'!$A:$B, 2,FALSE)</f>
        <v>133991</v>
      </c>
      <c r="G2253">
        <f>VLOOKUP(A2253,'[1]Population Data'!$A:$C,3,FALSE)</f>
        <v>47957</v>
      </c>
      <c r="H2253">
        <f>VLOOKUP(A2253,'[1]Population Data'!$A:$D,4,FALSE)</f>
        <v>31346</v>
      </c>
      <c r="I2253" s="1">
        <f>VLOOKUP(A2253,'[1]Population Data'!$A:$E,5,FALSE)</f>
        <v>0.23394108559530119</v>
      </c>
      <c r="J2253" s="2">
        <f>VLOOKUP(A2253,'[1]Population Data'!$A:$F,6,FALSE)</f>
        <v>2.7939821089726213</v>
      </c>
      <c r="K2253" s="2">
        <f t="shared" si="247"/>
        <v>263.06539245173184</v>
      </c>
      <c r="L2253" s="2">
        <f t="shared" si="248"/>
        <v>22638.777777777777</v>
      </c>
      <c r="M2253" s="3">
        <f t="shared" si="249"/>
        <v>0.1689574507077175</v>
      </c>
      <c r="N2253" s="2">
        <f t="shared" si="250"/>
        <v>47.206409445498629</v>
      </c>
      <c r="O2253" s="2">
        <f t="shared" si="251"/>
        <v>93.137794702629293</v>
      </c>
    </row>
    <row r="2254" spans="1:15" x14ac:dyDescent="0.2">
      <c r="A2254" t="str">
        <f t="shared" si="245"/>
        <v>Grayson County, Texas</v>
      </c>
      <c r="B2254" t="str">
        <f t="shared" si="246"/>
        <v>Grayson County,</v>
      </c>
      <c r="C2254" t="s">
        <v>108</v>
      </c>
      <c r="D2254" t="s">
        <v>6</v>
      </c>
      <c r="E2254">
        <v>2780</v>
      </c>
      <c r="F2254">
        <f>VLOOKUP(A2254,'[1]Population Data'!$A:$B, 2,FALSE)</f>
        <v>133991</v>
      </c>
      <c r="G2254">
        <f>VLOOKUP(A2254,'[1]Population Data'!$A:$C,3,FALSE)</f>
        <v>47957</v>
      </c>
      <c r="H2254">
        <f>VLOOKUP(A2254,'[1]Population Data'!$A:$D,4,FALSE)</f>
        <v>31346</v>
      </c>
      <c r="I2254" s="1">
        <f>VLOOKUP(A2254,'[1]Population Data'!$A:$E,5,FALSE)</f>
        <v>0.23394108559530119</v>
      </c>
      <c r="J2254" s="2">
        <f>VLOOKUP(A2254,'[1]Population Data'!$A:$F,6,FALSE)</f>
        <v>2.7939821089726213</v>
      </c>
      <c r="K2254" s="2">
        <f t="shared" si="247"/>
        <v>994.99563403512172</v>
      </c>
      <c r="L2254" s="2">
        <f t="shared" si="248"/>
        <v>22638.777777777777</v>
      </c>
      <c r="M2254" s="3">
        <f t="shared" si="249"/>
        <v>0.1689574507077175</v>
      </c>
      <c r="N2254" s="2">
        <f t="shared" si="250"/>
        <v>47.206409445498629</v>
      </c>
      <c r="O2254" s="2">
        <f t="shared" si="251"/>
        <v>352.27628472559104</v>
      </c>
    </row>
    <row r="2255" spans="1:15" x14ac:dyDescent="0.2">
      <c r="A2255" t="str">
        <f t="shared" si="245"/>
        <v>Grayson County, Texas</v>
      </c>
      <c r="B2255" t="str">
        <f t="shared" si="246"/>
        <v>Grayson County,</v>
      </c>
      <c r="C2255" t="s">
        <v>108</v>
      </c>
      <c r="D2255" t="s">
        <v>7</v>
      </c>
      <c r="E2255">
        <v>1667</v>
      </c>
      <c r="F2255">
        <f>VLOOKUP(A2255,'[1]Population Data'!$A:$B, 2,FALSE)</f>
        <v>133991</v>
      </c>
      <c r="G2255">
        <f>VLOOKUP(A2255,'[1]Population Data'!$A:$C,3,FALSE)</f>
        <v>47957</v>
      </c>
      <c r="H2255">
        <f>VLOOKUP(A2255,'[1]Population Data'!$A:$D,4,FALSE)</f>
        <v>31346</v>
      </c>
      <c r="I2255" s="1">
        <f>VLOOKUP(A2255,'[1]Population Data'!$A:$E,5,FALSE)</f>
        <v>0.23394108559530119</v>
      </c>
      <c r="J2255" s="2">
        <f>VLOOKUP(A2255,'[1]Population Data'!$A:$F,6,FALSE)</f>
        <v>2.7939821089726213</v>
      </c>
      <c r="K2255" s="2">
        <f t="shared" si="247"/>
        <v>596.63946832249928</v>
      </c>
      <c r="L2255" s="2">
        <f t="shared" si="248"/>
        <v>22638.777777777777</v>
      </c>
      <c r="M2255" s="3">
        <f t="shared" si="249"/>
        <v>0.1689574507077175</v>
      </c>
      <c r="N2255" s="2">
        <f t="shared" si="250"/>
        <v>47.206409445498629</v>
      </c>
      <c r="O2255" s="2">
        <f t="shared" si="251"/>
        <v>211.23905274732385</v>
      </c>
    </row>
    <row r="2256" spans="1:15" x14ac:dyDescent="0.2">
      <c r="A2256" t="str">
        <f t="shared" si="245"/>
        <v>Grayson County, Texas</v>
      </c>
      <c r="B2256" t="str">
        <f t="shared" si="246"/>
        <v>Grayson County,</v>
      </c>
      <c r="C2256" t="s">
        <v>108</v>
      </c>
      <c r="D2256" t="s">
        <v>8</v>
      </c>
      <c r="E2256">
        <v>577</v>
      </c>
      <c r="F2256">
        <f>VLOOKUP(A2256,'[1]Population Data'!$A:$B, 2,FALSE)</f>
        <v>133991</v>
      </c>
      <c r="G2256">
        <f>VLOOKUP(A2256,'[1]Population Data'!$A:$C,3,FALSE)</f>
        <v>47957</v>
      </c>
      <c r="H2256">
        <f>VLOOKUP(A2256,'[1]Population Data'!$A:$D,4,FALSE)</f>
        <v>31346</v>
      </c>
      <c r="I2256" s="1">
        <f>VLOOKUP(A2256,'[1]Population Data'!$A:$E,5,FALSE)</f>
        <v>0.23394108559530119</v>
      </c>
      <c r="J2256" s="2">
        <f>VLOOKUP(A2256,'[1]Population Data'!$A:$F,6,FALSE)</f>
        <v>2.7939821089726213</v>
      </c>
      <c r="K2256" s="2">
        <f t="shared" si="247"/>
        <v>206.51528087707382</v>
      </c>
      <c r="L2256" s="2">
        <f t="shared" si="248"/>
        <v>22638.777777777777</v>
      </c>
      <c r="M2256" s="3">
        <f t="shared" si="249"/>
        <v>0.1689574507077175</v>
      </c>
      <c r="N2256" s="2">
        <f t="shared" si="250"/>
        <v>47.206409445498629</v>
      </c>
      <c r="O2256" s="2">
        <f t="shared" si="251"/>
        <v>73.116336793764745</v>
      </c>
    </row>
    <row r="2257" spans="1:15" x14ac:dyDescent="0.2">
      <c r="A2257" t="str">
        <f t="shared" si="245"/>
        <v>Grayson County, Texas</v>
      </c>
      <c r="B2257" t="str">
        <f t="shared" si="246"/>
        <v>Grayson County,</v>
      </c>
      <c r="C2257" t="s">
        <v>108</v>
      </c>
      <c r="D2257" t="s">
        <v>9</v>
      </c>
      <c r="E2257">
        <v>1008</v>
      </c>
      <c r="F2257">
        <f>VLOOKUP(A2257,'[1]Population Data'!$A:$B, 2,FALSE)</f>
        <v>133991</v>
      </c>
      <c r="G2257">
        <f>VLOOKUP(A2257,'[1]Population Data'!$A:$C,3,FALSE)</f>
        <v>47957</v>
      </c>
      <c r="H2257">
        <f>VLOOKUP(A2257,'[1]Population Data'!$A:$D,4,FALSE)</f>
        <v>31346</v>
      </c>
      <c r="I2257" s="1">
        <f>VLOOKUP(A2257,'[1]Population Data'!$A:$E,5,FALSE)</f>
        <v>0.23394108559530119</v>
      </c>
      <c r="J2257" s="2">
        <f>VLOOKUP(A2257,'[1]Population Data'!$A:$F,6,FALSE)</f>
        <v>2.7939821089726213</v>
      </c>
      <c r="K2257" s="2">
        <f t="shared" si="247"/>
        <v>360.77539536237509</v>
      </c>
      <c r="L2257" s="2">
        <f t="shared" si="248"/>
        <v>22638.777777777777</v>
      </c>
      <c r="M2257" s="3">
        <f t="shared" si="249"/>
        <v>0.1689574507077175</v>
      </c>
      <c r="N2257" s="2">
        <f t="shared" si="250"/>
        <v>47.206409445498629</v>
      </c>
      <c r="O2257" s="2">
        <f t="shared" si="251"/>
        <v>127.73183273503446</v>
      </c>
    </row>
    <row r="2258" spans="1:15" x14ac:dyDescent="0.2">
      <c r="A2258" t="str">
        <f t="shared" si="245"/>
        <v>Grayson County, Texas</v>
      </c>
      <c r="B2258" t="str">
        <f t="shared" si="246"/>
        <v>Grayson County,</v>
      </c>
      <c r="C2258" t="s">
        <v>108</v>
      </c>
      <c r="D2258" t="s">
        <v>10</v>
      </c>
      <c r="E2258">
        <v>3766</v>
      </c>
      <c r="F2258">
        <f>VLOOKUP(A2258,'[1]Population Data'!$A:$B, 2,FALSE)</f>
        <v>133991</v>
      </c>
      <c r="G2258">
        <f>VLOOKUP(A2258,'[1]Population Data'!$A:$C,3,FALSE)</f>
        <v>47957</v>
      </c>
      <c r="H2258">
        <f>VLOOKUP(A2258,'[1]Population Data'!$A:$D,4,FALSE)</f>
        <v>31346</v>
      </c>
      <c r="I2258" s="1">
        <f>VLOOKUP(A2258,'[1]Population Data'!$A:$E,5,FALSE)</f>
        <v>0.23394108559530119</v>
      </c>
      <c r="J2258" s="2">
        <f>VLOOKUP(A2258,'[1]Population Data'!$A:$F,6,FALSE)</f>
        <v>2.7939821089726213</v>
      </c>
      <c r="K2258" s="2">
        <f t="shared" si="247"/>
        <v>1347.8969632288736</v>
      </c>
      <c r="L2258" s="2">
        <f t="shared" si="248"/>
        <v>22638.777777777777</v>
      </c>
      <c r="M2258" s="3">
        <f t="shared" si="249"/>
        <v>0.1689574507077175</v>
      </c>
      <c r="N2258" s="2">
        <f t="shared" si="250"/>
        <v>47.206409445498629</v>
      </c>
      <c r="O2258" s="2">
        <f t="shared" si="251"/>
        <v>477.22031952394815</v>
      </c>
    </row>
    <row r="2259" spans="1:15" x14ac:dyDescent="0.2">
      <c r="A2259" t="str">
        <f t="shared" si="245"/>
        <v>Grayson County, Texas</v>
      </c>
      <c r="B2259" t="str">
        <f t="shared" si="246"/>
        <v>Grayson County,</v>
      </c>
      <c r="C2259" t="s">
        <v>108</v>
      </c>
      <c r="D2259" t="s">
        <v>11</v>
      </c>
      <c r="E2259">
        <v>3440</v>
      </c>
      <c r="F2259">
        <f>VLOOKUP(A2259,'[1]Population Data'!$A:$B, 2,FALSE)</f>
        <v>133991</v>
      </c>
      <c r="G2259">
        <f>VLOOKUP(A2259,'[1]Population Data'!$A:$C,3,FALSE)</f>
        <v>47957</v>
      </c>
      <c r="H2259">
        <f>VLOOKUP(A2259,'[1]Population Data'!$A:$D,4,FALSE)</f>
        <v>31346</v>
      </c>
      <c r="I2259" s="1">
        <f>VLOOKUP(A2259,'[1]Population Data'!$A:$E,5,FALSE)</f>
        <v>0.23394108559530119</v>
      </c>
      <c r="J2259" s="2">
        <f>VLOOKUP(A2259,'[1]Population Data'!$A:$F,6,FALSE)</f>
        <v>2.7939821089726213</v>
      </c>
      <c r="K2259" s="2">
        <f t="shared" si="247"/>
        <v>1231.2176190938196</v>
      </c>
      <c r="L2259" s="2">
        <f t="shared" si="248"/>
        <v>22638.777777777777</v>
      </c>
      <c r="M2259" s="3">
        <f t="shared" si="249"/>
        <v>0.1689574507077175</v>
      </c>
      <c r="N2259" s="2">
        <f t="shared" si="250"/>
        <v>47.206409445498629</v>
      </c>
      <c r="O2259" s="2">
        <f t="shared" si="251"/>
        <v>435.91022282591121</v>
      </c>
    </row>
    <row r="2260" spans="1:15" x14ac:dyDescent="0.2">
      <c r="A2260" t="str">
        <f t="shared" si="245"/>
        <v>Grayson County, Texas</v>
      </c>
      <c r="B2260" t="str">
        <f t="shared" si="246"/>
        <v>Grayson County,</v>
      </c>
      <c r="C2260" t="s">
        <v>108</v>
      </c>
      <c r="D2260" t="s">
        <v>12</v>
      </c>
      <c r="E2260">
        <v>319</v>
      </c>
      <c r="F2260">
        <f>VLOOKUP(A2260,'[1]Population Data'!$A:$B, 2,FALSE)</f>
        <v>133991</v>
      </c>
      <c r="G2260">
        <f>VLOOKUP(A2260,'[1]Population Data'!$A:$C,3,FALSE)</f>
        <v>47957</v>
      </c>
      <c r="H2260">
        <f>VLOOKUP(A2260,'[1]Population Data'!$A:$D,4,FALSE)</f>
        <v>31346</v>
      </c>
      <c r="I2260" s="1">
        <f>VLOOKUP(A2260,'[1]Population Data'!$A:$E,5,FALSE)</f>
        <v>0.23394108559530119</v>
      </c>
      <c r="J2260" s="2">
        <f>VLOOKUP(A2260,'[1]Population Data'!$A:$F,6,FALSE)</f>
        <v>2.7939821089726213</v>
      </c>
      <c r="K2260" s="2">
        <f t="shared" si="247"/>
        <v>114.17395944503735</v>
      </c>
      <c r="L2260" s="2">
        <f t="shared" si="248"/>
        <v>22638.777777777777</v>
      </c>
      <c r="M2260" s="3">
        <f t="shared" si="249"/>
        <v>0.1689574507077175</v>
      </c>
      <c r="N2260" s="2">
        <f t="shared" si="250"/>
        <v>47.206409445498629</v>
      </c>
      <c r="O2260" s="2">
        <f t="shared" si="251"/>
        <v>40.423070081821422</v>
      </c>
    </row>
    <row r="2261" spans="1:15" x14ac:dyDescent="0.2">
      <c r="A2261" t="str">
        <f t="shared" si="245"/>
        <v>Grayson County, Texas</v>
      </c>
      <c r="B2261" t="str">
        <f t="shared" si="246"/>
        <v>Grayson County,</v>
      </c>
      <c r="C2261" t="s">
        <v>108</v>
      </c>
      <c r="D2261" t="s">
        <v>13</v>
      </c>
      <c r="E2261">
        <v>426</v>
      </c>
      <c r="F2261">
        <f>VLOOKUP(A2261,'[1]Population Data'!$A:$B, 2,FALSE)</f>
        <v>133991</v>
      </c>
      <c r="G2261">
        <f>VLOOKUP(A2261,'[1]Population Data'!$A:$C,3,FALSE)</f>
        <v>47957</v>
      </c>
      <c r="H2261">
        <f>VLOOKUP(A2261,'[1]Population Data'!$A:$D,4,FALSE)</f>
        <v>31346</v>
      </c>
      <c r="I2261" s="1">
        <f>VLOOKUP(A2261,'[1]Population Data'!$A:$E,5,FALSE)</f>
        <v>0.23394108559530119</v>
      </c>
      <c r="J2261" s="2">
        <f>VLOOKUP(A2261,'[1]Population Data'!$A:$F,6,FALSE)</f>
        <v>2.7939821089726213</v>
      </c>
      <c r="K2261" s="2">
        <f t="shared" si="247"/>
        <v>152.47055399243231</v>
      </c>
      <c r="L2261" s="2">
        <f t="shared" si="248"/>
        <v>22638.777777777777</v>
      </c>
      <c r="M2261" s="3">
        <f t="shared" si="249"/>
        <v>0.1689574507077175</v>
      </c>
      <c r="N2261" s="2">
        <f t="shared" si="250"/>
        <v>47.206409445498629</v>
      </c>
      <c r="O2261" s="2">
        <f t="shared" si="251"/>
        <v>53.981905501115747</v>
      </c>
    </row>
    <row r="2262" spans="1:15" x14ac:dyDescent="0.2">
      <c r="A2262" t="str">
        <f t="shared" si="245"/>
        <v>Grayson County, Texas</v>
      </c>
      <c r="B2262" t="str">
        <f t="shared" si="246"/>
        <v>Grayson County,</v>
      </c>
      <c r="C2262" t="s">
        <v>108</v>
      </c>
      <c r="D2262" t="s">
        <v>14</v>
      </c>
      <c r="E2262">
        <v>3154</v>
      </c>
      <c r="F2262">
        <f>VLOOKUP(A2262,'[1]Population Data'!$A:$B, 2,FALSE)</f>
        <v>133991</v>
      </c>
      <c r="G2262">
        <f>VLOOKUP(A2262,'[1]Population Data'!$A:$C,3,FALSE)</f>
        <v>47957</v>
      </c>
      <c r="H2262">
        <f>VLOOKUP(A2262,'[1]Population Data'!$A:$D,4,FALSE)</f>
        <v>31346</v>
      </c>
      <c r="I2262" s="1">
        <f>VLOOKUP(A2262,'[1]Population Data'!$A:$E,5,FALSE)</f>
        <v>0.23394108559530119</v>
      </c>
      <c r="J2262" s="2">
        <f>VLOOKUP(A2262,'[1]Population Data'!$A:$F,6,FALSE)</f>
        <v>2.7939821089726213</v>
      </c>
      <c r="K2262" s="2">
        <f t="shared" si="247"/>
        <v>1128.8547589017173</v>
      </c>
      <c r="L2262" s="2">
        <f t="shared" si="248"/>
        <v>22638.777777777777</v>
      </c>
      <c r="M2262" s="3">
        <f t="shared" si="249"/>
        <v>0.1689574507077175</v>
      </c>
      <c r="N2262" s="2">
        <f t="shared" si="250"/>
        <v>47.206409445498629</v>
      </c>
      <c r="O2262" s="2">
        <f t="shared" si="251"/>
        <v>399.66884964910582</v>
      </c>
    </row>
    <row r="2263" spans="1:15" x14ac:dyDescent="0.2">
      <c r="A2263" t="str">
        <f t="shared" si="245"/>
        <v>Grayson County, Texas</v>
      </c>
      <c r="B2263" t="str">
        <f t="shared" si="246"/>
        <v>Grayson County,</v>
      </c>
      <c r="C2263" t="s">
        <v>108</v>
      </c>
      <c r="D2263" t="s">
        <v>15</v>
      </c>
      <c r="E2263">
        <v>2066</v>
      </c>
      <c r="F2263">
        <f>VLOOKUP(A2263,'[1]Population Data'!$A:$B, 2,FALSE)</f>
        <v>133991</v>
      </c>
      <c r="G2263">
        <f>VLOOKUP(A2263,'[1]Population Data'!$A:$C,3,FALSE)</f>
        <v>47957</v>
      </c>
      <c r="H2263">
        <f>VLOOKUP(A2263,'[1]Population Data'!$A:$D,4,FALSE)</f>
        <v>31346</v>
      </c>
      <c r="I2263" s="1">
        <f>VLOOKUP(A2263,'[1]Population Data'!$A:$E,5,FALSE)</f>
        <v>0.23394108559530119</v>
      </c>
      <c r="J2263" s="2">
        <f>VLOOKUP(A2263,'[1]Population Data'!$A:$F,6,FALSE)</f>
        <v>2.7939821089726213</v>
      </c>
      <c r="K2263" s="2">
        <f t="shared" si="247"/>
        <v>739.44639565343937</v>
      </c>
      <c r="L2263" s="2">
        <f t="shared" si="248"/>
        <v>22638.777777777777</v>
      </c>
      <c r="M2263" s="3">
        <f t="shared" si="249"/>
        <v>0.1689574507077175</v>
      </c>
      <c r="N2263" s="2">
        <f t="shared" si="250"/>
        <v>47.206409445498629</v>
      </c>
      <c r="O2263" s="2">
        <f t="shared" si="251"/>
        <v>261.7995698716083</v>
      </c>
    </row>
    <row r="2264" spans="1:15" x14ac:dyDescent="0.2">
      <c r="A2264" t="str">
        <f t="shared" si="245"/>
        <v>Grayson County, Texas</v>
      </c>
      <c r="B2264" t="str">
        <f t="shared" si="246"/>
        <v>Grayson County,</v>
      </c>
      <c r="C2264" t="s">
        <v>108</v>
      </c>
      <c r="D2264" t="s">
        <v>16</v>
      </c>
      <c r="E2264">
        <v>1355</v>
      </c>
      <c r="F2264">
        <f>VLOOKUP(A2264,'[1]Population Data'!$A:$B, 2,FALSE)</f>
        <v>133991</v>
      </c>
      <c r="G2264">
        <f>VLOOKUP(A2264,'[1]Population Data'!$A:$C,3,FALSE)</f>
        <v>47957</v>
      </c>
      <c r="H2264">
        <f>VLOOKUP(A2264,'[1]Population Data'!$A:$D,4,FALSE)</f>
        <v>31346</v>
      </c>
      <c r="I2264" s="1">
        <f>VLOOKUP(A2264,'[1]Population Data'!$A:$E,5,FALSE)</f>
        <v>0.23394108559530119</v>
      </c>
      <c r="J2264" s="2">
        <f>VLOOKUP(A2264,'[1]Population Data'!$A:$F,6,FALSE)</f>
        <v>2.7939821089726213</v>
      </c>
      <c r="K2264" s="2">
        <f t="shared" si="247"/>
        <v>484.97089356747841</v>
      </c>
      <c r="L2264" s="2">
        <f t="shared" si="248"/>
        <v>22638.777777777777</v>
      </c>
      <c r="M2264" s="3">
        <f t="shared" si="249"/>
        <v>0.1689574507077175</v>
      </c>
      <c r="N2264" s="2">
        <f t="shared" si="250"/>
        <v>47.206409445498629</v>
      </c>
      <c r="O2264" s="2">
        <f t="shared" si="251"/>
        <v>171.70300928171793</v>
      </c>
    </row>
    <row r="2265" spans="1:15" x14ac:dyDescent="0.2">
      <c r="A2265" t="str">
        <f t="shared" si="245"/>
        <v>Grayson County, Texas</v>
      </c>
      <c r="B2265" t="str">
        <f t="shared" si="246"/>
        <v>Grayson County,</v>
      </c>
      <c r="C2265" t="s">
        <v>108</v>
      </c>
      <c r="D2265" t="s">
        <v>17</v>
      </c>
      <c r="E2265">
        <v>1403</v>
      </c>
      <c r="F2265">
        <f>VLOOKUP(A2265,'[1]Population Data'!$A:$B, 2,FALSE)</f>
        <v>133991</v>
      </c>
      <c r="G2265">
        <f>VLOOKUP(A2265,'[1]Population Data'!$A:$C,3,FALSE)</f>
        <v>47957</v>
      </c>
      <c r="H2265">
        <f>VLOOKUP(A2265,'[1]Population Data'!$A:$D,4,FALSE)</f>
        <v>31346</v>
      </c>
      <c r="I2265" s="1">
        <f>VLOOKUP(A2265,'[1]Population Data'!$A:$E,5,FALSE)</f>
        <v>0.23394108559530119</v>
      </c>
      <c r="J2265" s="2">
        <f>VLOOKUP(A2265,'[1]Population Data'!$A:$F,6,FALSE)</f>
        <v>2.7939821089726213</v>
      </c>
      <c r="K2265" s="2">
        <f t="shared" si="247"/>
        <v>502.15067429902007</v>
      </c>
      <c r="L2265" s="2">
        <f t="shared" si="248"/>
        <v>22638.777777777777</v>
      </c>
      <c r="M2265" s="3">
        <f t="shared" si="249"/>
        <v>0.1689574507077175</v>
      </c>
      <c r="N2265" s="2">
        <f t="shared" si="250"/>
        <v>47.206409445498629</v>
      </c>
      <c r="O2265" s="2">
        <f t="shared" si="251"/>
        <v>177.78547750719576</v>
      </c>
    </row>
    <row r="2266" spans="1:15" x14ac:dyDescent="0.2">
      <c r="A2266" t="str">
        <f t="shared" si="245"/>
        <v>Grayson County, Texas</v>
      </c>
      <c r="B2266" t="str">
        <f t="shared" si="246"/>
        <v>Grayson County,</v>
      </c>
      <c r="C2266" t="s">
        <v>108</v>
      </c>
      <c r="D2266" t="s">
        <v>18</v>
      </c>
      <c r="E2266">
        <v>2121</v>
      </c>
      <c r="F2266">
        <f>VLOOKUP(A2266,'[1]Population Data'!$A:$B, 2,FALSE)</f>
        <v>133991</v>
      </c>
      <c r="G2266">
        <f>VLOOKUP(A2266,'[1]Population Data'!$A:$C,3,FALSE)</f>
        <v>47957</v>
      </c>
      <c r="H2266">
        <f>VLOOKUP(A2266,'[1]Population Data'!$A:$D,4,FALSE)</f>
        <v>31346</v>
      </c>
      <c r="I2266" s="1">
        <f>VLOOKUP(A2266,'[1]Population Data'!$A:$E,5,FALSE)</f>
        <v>0.23394108559530119</v>
      </c>
      <c r="J2266" s="2">
        <f>VLOOKUP(A2266,'[1]Population Data'!$A:$F,6,FALSE)</f>
        <v>2.7939821089726213</v>
      </c>
      <c r="K2266" s="2">
        <f t="shared" si="247"/>
        <v>759.13156107499753</v>
      </c>
      <c r="L2266" s="2">
        <f t="shared" si="248"/>
        <v>22638.777777777777</v>
      </c>
      <c r="M2266" s="3">
        <f t="shared" si="249"/>
        <v>0.1689574507077175</v>
      </c>
      <c r="N2266" s="2">
        <f t="shared" si="250"/>
        <v>47.206409445498629</v>
      </c>
      <c r="O2266" s="2">
        <f t="shared" si="251"/>
        <v>268.76906471330165</v>
      </c>
    </row>
    <row r="2267" spans="1:15" x14ac:dyDescent="0.2">
      <c r="A2267" t="str">
        <f t="shared" si="245"/>
        <v>Grayson County, Texas</v>
      </c>
      <c r="B2267" t="str">
        <f t="shared" si="246"/>
        <v>Grayson County,</v>
      </c>
      <c r="C2267" t="s">
        <v>108</v>
      </c>
      <c r="D2267" t="s">
        <v>19</v>
      </c>
      <c r="E2267">
        <v>881</v>
      </c>
      <c r="F2267">
        <f>VLOOKUP(A2267,'[1]Population Data'!$A:$B, 2,FALSE)</f>
        <v>133991</v>
      </c>
      <c r="G2267">
        <f>VLOOKUP(A2267,'[1]Population Data'!$A:$C,3,FALSE)</f>
        <v>47957</v>
      </c>
      <c r="H2267">
        <f>VLOOKUP(A2267,'[1]Population Data'!$A:$D,4,FALSE)</f>
        <v>31346</v>
      </c>
      <c r="I2267" s="1">
        <f>VLOOKUP(A2267,'[1]Population Data'!$A:$E,5,FALSE)</f>
        <v>0.23394108559530119</v>
      </c>
      <c r="J2267" s="2">
        <f>VLOOKUP(A2267,'[1]Population Data'!$A:$F,6,FALSE)</f>
        <v>2.7939821089726213</v>
      </c>
      <c r="K2267" s="2">
        <f t="shared" si="247"/>
        <v>315.32055884350439</v>
      </c>
      <c r="L2267" s="2">
        <f t="shared" si="248"/>
        <v>22638.777777777777</v>
      </c>
      <c r="M2267" s="3">
        <f t="shared" si="249"/>
        <v>0.1689574507077175</v>
      </c>
      <c r="N2267" s="2">
        <f t="shared" si="250"/>
        <v>47.206409445498629</v>
      </c>
      <c r="O2267" s="2">
        <f t="shared" si="251"/>
        <v>111.63863555512435</v>
      </c>
    </row>
    <row r="2268" spans="1:15" x14ac:dyDescent="0.2">
      <c r="A2268" t="str">
        <f t="shared" si="245"/>
        <v>Grayson County, Texas</v>
      </c>
      <c r="B2268" t="str">
        <f t="shared" si="246"/>
        <v>Grayson County,</v>
      </c>
      <c r="C2268" t="s">
        <v>108</v>
      </c>
      <c r="D2268" t="s">
        <v>20</v>
      </c>
      <c r="E2268">
        <v>379</v>
      </c>
      <c r="F2268">
        <f>VLOOKUP(A2268,'[1]Population Data'!$A:$B, 2,FALSE)</f>
        <v>133991</v>
      </c>
      <c r="G2268">
        <f>VLOOKUP(A2268,'[1]Population Data'!$A:$C,3,FALSE)</f>
        <v>47957</v>
      </c>
      <c r="H2268">
        <f>VLOOKUP(A2268,'[1]Population Data'!$A:$D,4,FALSE)</f>
        <v>31346</v>
      </c>
      <c r="I2268" s="1">
        <f>VLOOKUP(A2268,'[1]Population Data'!$A:$E,5,FALSE)</f>
        <v>0.23394108559530119</v>
      </c>
      <c r="J2268" s="2">
        <f>VLOOKUP(A2268,'[1]Population Data'!$A:$F,6,FALSE)</f>
        <v>2.7939821089726213</v>
      </c>
      <c r="K2268" s="2">
        <f t="shared" si="247"/>
        <v>135.64868535946445</v>
      </c>
      <c r="L2268" s="2">
        <f t="shared" si="248"/>
        <v>22638.777777777777</v>
      </c>
      <c r="M2268" s="3">
        <f t="shared" si="249"/>
        <v>0.1689574507077175</v>
      </c>
      <c r="N2268" s="2">
        <f t="shared" si="250"/>
        <v>47.206409445498629</v>
      </c>
      <c r="O2268" s="2">
        <f t="shared" si="251"/>
        <v>48.026155363668714</v>
      </c>
    </row>
    <row r="2269" spans="1:15" x14ac:dyDescent="0.2">
      <c r="A2269" t="str">
        <f t="shared" si="245"/>
        <v>Grayson County, Texas</v>
      </c>
      <c r="B2269" t="str">
        <f t="shared" si="246"/>
        <v>Grayson County,</v>
      </c>
      <c r="C2269" t="s">
        <v>108</v>
      </c>
      <c r="D2269" t="s">
        <v>21</v>
      </c>
      <c r="E2269">
        <v>193</v>
      </c>
      <c r="F2269">
        <f>VLOOKUP(A2269,'[1]Population Data'!$A:$B, 2,FALSE)</f>
        <v>133991</v>
      </c>
      <c r="G2269">
        <f>VLOOKUP(A2269,'[1]Population Data'!$A:$C,3,FALSE)</f>
        <v>47957</v>
      </c>
      <c r="H2269">
        <f>VLOOKUP(A2269,'[1]Population Data'!$A:$D,4,FALSE)</f>
        <v>31346</v>
      </c>
      <c r="I2269" s="1">
        <f>VLOOKUP(A2269,'[1]Population Data'!$A:$E,5,FALSE)</f>
        <v>0.23394108559530119</v>
      </c>
      <c r="J2269" s="2">
        <f>VLOOKUP(A2269,'[1]Population Data'!$A:$F,6,FALSE)</f>
        <v>2.7939821089726213</v>
      </c>
      <c r="K2269" s="2">
        <f t="shared" si="247"/>
        <v>69.077035024740468</v>
      </c>
      <c r="L2269" s="2">
        <f t="shared" si="248"/>
        <v>22638.777777777777</v>
      </c>
      <c r="M2269" s="3">
        <f t="shared" si="249"/>
        <v>0.1689574507077175</v>
      </c>
      <c r="N2269" s="2">
        <f t="shared" si="250"/>
        <v>47.206409445498629</v>
      </c>
      <c r="O2269" s="2">
        <f t="shared" si="251"/>
        <v>24.456590989942111</v>
      </c>
    </row>
    <row r="2270" spans="1:15" x14ac:dyDescent="0.2">
      <c r="A2270" t="str">
        <f t="shared" si="245"/>
        <v>Grayson County, Texas</v>
      </c>
      <c r="B2270" t="str">
        <f t="shared" si="246"/>
        <v>Grayson County,</v>
      </c>
      <c r="C2270" t="s">
        <v>108</v>
      </c>
      <c r="D2270" t="s">
        <v>22</v>
      </c>
      <c r="E2270">
        <v>5483</v>
      </c>
      <c r="F2270">
        <f>VLOOKUP(A2270,'[1]Population Data'!$A:$B, 2,FALSE)</f>
        <v>133991</v>
      </c>
      <c r="G2270">
        <f>VLOOKUP(A2270,'[1]Population Data'!$A:$C,3,FALSE)</f>
        <v>47957</v>
      </c>
      <c r="H2270">
        <f>VLOOKUP(A2270,'[1]Population Data'!$A:$D,4,FALSE)</f>
        <v>31346</v>
      </c>
      <c r="I2270" s="1">
        <f>VLOOKUP(A2270,'[1]Population Data'!$A:$E,5,FALSE)</f>
        <v>0.23394108559530119</v>
      </c>
      <c r="J2270" s="2">
        <f>VLOOKUP(A2270,'[1]Population Data'!$A:$F,6,FALSE)</f>
        <v>2.7939821089726213</v>
      </c>
      <c r="K2270" s="2">
        <f t="shared" si="247"/>
        <v>1962.4320364800622</v>
      </c>
      <c r="L2270" s="2">
        <f t="shared" si="248"/>
        <v>22638.777777777777</v>
      </c>
      <c r="M2270" s="3">
        <f t="shared" si="249"/>
        <v>0.1689574507077175</v>
      </c>
      <c r="N2270" s="2">
        <f t="shared" si="250"/>
        <v>47.206409445498629</v>
      </c>
      <c r="O2270" s="2">
        <f t="shared" si="251"/>
        <v>694.7952766728115</v>
      </c>
    </row>
    <row r="2271" spans="1:15" x14ac:dyDescent="0.2">
      <c r="A2271" t="str">
        <f t="shared" si="245"/>
        <v>Grayson County, Texas</v>
      </c>
      <c r="B2271" t="str">
        <f t="shared" si="246"/>
        <v>Grayson County,</v>
      </c>
      <c r="C2271" t="s">
        <v>108</v>
      </c>
      <c r="D2271" t="s">
        <v>23</v>
      </c>
      <c r="E2271">
        <v>1767</v>
      </c>
      <c r="F2271">
        <f>VLOOKUP(A2271,'[1]Population Data'!$A:$B, 2,FALSE)</f>
        <v>133991</v>
      </c>
      <c r="G2271">
        <f>VLOOKUP(A2271,'[1]Population Data'!$A:$C,3,FALSE)</f>
        <v>47957</v>
      </c>
      <c r="H2271">
        <f>VLOOKUP(A2271,'[1]Population Data'!$A:$D,4,FALSE)</f>
        <v>31346</v>
      </c>
      <c r="I2271" s="1">
        <f>VLOOKUP(A2271,'[1]Population Data'!$A:$E,5,FALSE)</f>
        <v>0.23394108559530119</v>
      </c>
      <c r="J2271" s="2">
        <f>VLOOKUP(A2271,'[1]Population Data'!$A:$F,6,FALSE)</f>
        <v>2.7939821089726213</v>
      </c>
      <c r="K2271" s="2">
        <f t="shared" si="247"/>
        <v>632.43067817987776</v>
      </c>
      <c r="L2271" s="2">
        <f t="shared" si="248"/>
        <v>22638.777777777777</v>
      </c>
      <c r="M2271" s="3">
        <f t="shared" si="249"/>
        <v>0.1689574507077175</v>
      </c>
      <c r="N2271" s="2">
        <f t="shared" si="250"/>
        <v>47.206409445498629</v>
      </c>
      <c r="O2271" s="2">
        <f t="shared" si="251"/>
        <v>223.91086155040267</v>
      </c>
    </row>
    <row r="2272" spans="1:15" x14ac:dyDescent="0.2">
      <c r="A2272" t="str">
        <f t="shared" si="245"/>
        <v>Grayson County, Texas</v>
      </c>
      <c r="B2272" t="str">
        <f t="shared" si="246"/>
        <v>Grayson County,</v>
      </c>
      <c r="C2272" t="s">
        <v>108</v>
      </c>
      <c r="D2272" t="s">
        <v>24</v>
      </c>
      <c r="E2272">
        <v>7890</v>
      </c>
      <c r="F2272">
        <f>VLOOKUP(A2272,'[1]Population Data'!$A:$B, 2,FALSE)</f>
        <v>133991</v>
      </c>
      <c r="G2272">
        <f>VLOOKUP(A2272,'[1]Population Data'!$A:$C,3,FALSE)</f>
        <v>47957</v>
      </c>
      <c r="H2272">
        <f>VLOOKUP(A2272,'[1]Population Data'!$A:$D,4,FALSE)</f>
        <v>31346</v>
      </c>
      <c r="I2272" s="1">
        <f>VLOOKUP(A2272,'[1]Population Data'!$A:$E,5,FALSE)</f>
        <v>0.23394108559530119</v>
      </c>
      <c r="J2272" s="2">
        <f>VLOOKUP(A2272,'[1]Population Data'!$A:$F,6,FALSE)</f>
        <v>2.7939821089726213</v>
      </c>
      <c r="K2272" s="2">
        <f t="shared" si="247"/>
        <v>2823.9264577471622</v>
      </c>
      <c r="L2272" s="2">
        <f t="shared" si="248"/>
        <v>22638.777777777777</v>
      </c>
      <c r="M2272" s="3">
        <f t="shared" si="249"/>
        <v>0.1689574507077175</v>
      </c>
      <c r="N2272" s="2">
        <f t="shared" si="250"/>
        <v>47.206409445498629</v>
      </c>
      <c r="O2272" s="2">
        <f t="shared" si="251"/>
        <v>999.80571456291841</v>
      </c>
    </row>
    <row r="2273" spans="1:15" x14ac:dyDescent="0.2">
      <c r="A2273" t="str">
        <f t="shared" si="245"/>
        <v>Grayson County, Texas</v>
      </c>
      <c r="B2273" t="str">
        <f t="shared" si="246"/>
        <v>Grayson County,</v>
      </c>
      <c r="C2273" t="s">
        <v>108</v>
      </c>
      <c r="D2273" t="s">
        <v>25</v>
      </c>
      <c r="E2273">
        <v>2089</v>
      </c>
      <c r="F2273">
        <f>VLOOKUP(A2273,'[1]Population Data'!$A:$B, 2,FALSE)</f>
        <v>133991</v>
      </c>
      <c r="G2273">
        <f>VLOOKUP(A2273,'[1]Population Data'!$A:$C,3,FALSE)</f>
        <v>47957</v>
      </c>
      <c r="H2273">
        <f>VLOOKUP(A2273,'[1]Population Data'!$A:$D,4,FALSE)</f>
        <v>31346</v>
      </c>
      <c r="I2273" s="1">
        <f>VLOOKUP(A2273,'[1]Population Data'!$A:$E,5,FALSE)</f>
        <v>0.23394108559530119</v>
      </c>
      <c r="J2273" s="2">
        <f>VLOOKUP(A2273,'[1]Population Data'!$A:$F,6,FALSE)</f>
        <v>2.7939821089726213</v>
      </c>
      <c r="K2273" s="2">
        <f t="shared" si="247"/>
        <v>747.67837392063643</v>
      </c>
      <c r="L2273" s="2">
        <f t="shared" si="248"/>
        <v>22638.777777777777</v>
      </c>
      <c r="M2273" s="3">
        <f t="shared" si="249"/>
        <v>0.1689574507077175</v>
      </c>
      <c r="N2273" s="2">
        <f t="shared" si="250"/>
        <v>47.206409445498629</v>
      </c>
      <c r="O2273" s="2">
        <f t="shared" si="251"/>
        <v>264.71408589631642</v>
      </c>
    </row>
    <row r="2274" spans="1:15" x14ac:dyDescent="0.2">
      <c r="A2274" t="str">
        <f t="shared" si="245"/>
        <v>Grayson County, Texas</v>
      </c>
      <c r="B2274" t="str">
        <f t="shared" si="246"/>
        <v>Grayson County,</v>
      </c>
      <c r="C2274" t="s">
        <v>108</v>
      </c>
      <c r="D2274" t="s">
        <v>26</v>
      </c>
      <c r="E2274">
        <v>4055</v>
      </c>
      <c r="F2274">
        <f>VLOOKUP(A2274,'[1]Population Data'!$A:$B, 2,FALSE)</f>
        <v>133991</v>
      </c>
      <c r="G2274">
        <f>VLOOKUP(A2274,'[1]Population Data'!$A:$C,3,FALSE)</f>
        <v>47957</v>
      </c>
      <c r="H2274">
        <f>VLOOKUP(A2274,'[1]Population Data'!$A:$D,4,FALSE)</f>
        <v>31346</v>
      </c>
      <c r="I2274" s="1">
        <f>VLOOKUP(A2274,'[1]Population Data'!$A:$E,5,FALSE)</f>
        <v>0.23394108559530119</v>
      </c>
      <c r="J2274" s="2">
        <f>VLOOKUP(A2274,'[1]Population Data'!$A:$F,6,FALSE)</f>
        <v>2.7939821089726213</v>
      </c>
      <c r="K2274" s="2">
        <f t="shared" si="247"/>
        <v>1451.3335597166974</v>
      </c>
      <c r="L2274" s="2">
        <f t="shared" si="248"/>
        <v>22638.777777777777</v>
      </c>
      <c r="M2274" s="3">
        <f t="shared" si="249"/>
        <v>0.1689574507077175</v>
      </c>
      <c r="N2274" s="2">
        <f t="shared" si="250"/>
        <v>47.206409445498629</v>
      </c>
      <c r="O2274" s="2">
        <f t="shared" si="251"/>
        <v>513.8418469648459</v>
      </c>
    </row>
    <row r="2275" spans="1:15" x14ac:dyDescent="0.2">
      <c r="A2275" t="str">
        <f t="shared" si="245"/>
        <v>Grayson County, Texas</v>
      </c>
      <c r="B2275" t="str">
        <f t="shared" si="246"/>
        <v>Grayson County,</v>
      </c>
      <c r="C2275" t="s">
        <v>108</v>
      </c>
      <c r="D2275" t="s">
        <v>27</v>
      </c>
      <c r="E2275">
        <v>6229</v>
      </c>
      <c r="F2275">
        <f>VLOOKUP(A2275,'[1]Population Data'!$A:$B, 2,FALSE)</f>
        <v>133991</v>
      </c>
      <c r="G2275">
        <f>VLOOKUP(A2275,'[1]Population Data'!$A:$C,3,FALSE)</f>
        <v>47957</v>
      </c>
      <c r="H2275">
        <f>VLOOKUP(A2275,'[1]Population Data'!$A:$D,4,FALSE)</f>
        <v>31346</v>
      </c>
      <c r="I2275" s="1">
        <f>VLOOKUP(A2275,'[1]Population Data'!$A:$E,5,FALSE)</f>
        <v>0.23394108559530119</v>
      </c>
      <c r="J2275" s="2">
        <f>VLOOKUP(A2275,'[1]Population Data'!$A:$F,6,FALSE)</f>
        <v>2.7939821089726213</v>
      </c>
      <c r="K2275" s="2">
        <f t="shared" si="247"/>
        <v>2229.4344620161055</v>
      </c>
      <c r="L2275" s="2">
        <f t="shared" si="248"/>
        <v>22638.777777777777</v>
      </c>
      <c r="M2275" s="3">
        <f t="shared" si="249"/>
        <v>0.1689574507077175</v>
      </c>
      <c r="N2275" s="2">
        <f t="shared" si="250"/>
        <v>47.206409445498629</v>
      </c>
      <c r="O2275" s="2">
        <f t="shared" si="251"/>
        <v>789.32697034377929</v>
      </c>
    </row>
    <row r="2276" spans="1:15" x14ac:dyDescent="0.2">
      <c r="A2276" t="str">
        <f t="shared" si="245"/>
        <v>Grayson County, Texas</v>
      </c>
      <c r="B2276" t="str">
        <f t="shared" si="246"/>
        <v>Grayson County,</v>
      </c>
      <c r="C2276" t="s">
        <v>108</v>
      </c>
      <c r="D2276" t="s">
        <v>28</v>
      </c>
      <c r="E2276">
        <v>2633</v>
      </c>
      <c r="F2276">
        <f>VLOOKUP(A2276,'[1]Population Data'!$A:$B, 2,FALSE)</f>
        <v>133991</v>
      </c>
      <c r="G2276">
        <f>VLOOKUP(A2276,'[1]Population Data'!$A:$C,3,FALSE)</f>
        <v>47957</v>
      </c>
      <c r="H2276">
        <f>VLOOKUP(A2276,'[1]Population Data'!$A:$D,4,FALSE)</f>
        <v>31346</v>
      </c>
      <c r="I2276" s="1">
        <f>VLOOKUP(A2276,'[1]Population Data'!$A:$E,5,FALSE)</f>
        <v>0.23394108559530119</v>
      </c>
      <c r="J2276" s="2">
        <f>VLOOKUP(A2276,'[1]Population Data'!$A:$F,6,FALSE)</f>
        <v>2.7939821089726213</v>
      </c>
      <c r="K2276" s="2">
        <f t="shared" si="247"/>
        <v>942.38255554477541</v>
      </c>
      <c r="L2276" s="2">
        <f t="shared" si="248"/>
        <v>22638.777777777777</v>
      </c>
      <c r="M2276" s="3">
        <f t="shared" si="249"/>
        <v>0.1689574507077175</v>
      </c>
      <c r="N2276" s="2">
        <f t="shared" si="250"/>
        <v>47.206409445498629</v>
      </c>
      <c r="O2276" s="2">
        <f t="shared" si="251"/>
        <v>333.64872578506521</v>
      </c>
    </row>
    <row r="2277" spans="1:15" x14ac:dyDescent="0.2">
      <c r="A2277" t="str">
        <f t="shared" si="245"/>
        <v>Gregg County, Texas</v>
      </c>
      <c r="B2277" t="str">
        <f t="shared" si="246"/>
        <v>Gregg County,</v>
      </c>
      <c r="C2277" t="s">
        <v>109</v>
      </c>
      <c r="D2277" t="s">
        <v>4</v>
      </c>
      <c r="E2277">
        <v>928</v>
      </c>
      <c r="F2277">
        <f>VLOOKUP(A2277,'[1]Population Data'!$A:$B, 2,FALSE)</f>
        <v>123707</v>
      </c>
      <c r="G2277">
        <f>VLOOKUP(A2277,'[1]Population Data'!$A:$C,3,FALSE)</f>
        <v>45532</v>
      </c>
      <c r="H2277">
        <f>VLOOKUP(A2277,'[1]Population Data'!$A:$D,4,FALSE)</f>
        <v>31716</v>
      </c>
      <c r="I2277" s="1">
        <f>VLOOKUP(A2277,'[1]Population Data'!$A:$E,5,FALSE)</f>
        <v>0.25637999466481282</v>
      </c>
      <c r="J2277" s="2">
        <f>VLOOKUP(A2277,'[1]Population Data'!$A:$F,6,FALSE)</f>
        <v>2.716924360889045</v>
      </c>
      <c r="K2277" s="2">
        <f t="shared" si="247"/>
        <v>341.56269249112825</v>
      </c>
      <c r="L2277" s="2">
        <f t="shared" si="248"/>
        <v>22906</v>
      </c>
      <c r="M2277" s="3">
        <f t="shared" si="249"/>
        <v>0.18516332948014261</v>
      </c>
      <c r="N2277" s="2">
        <f t="shared" si="250"/>
        <v>50.307476060792411</v>
      </c>
      <c r="O2277" s="2">
        <f t="shared" si="251"/>
        <v>128.87367731817926</v>
      </c>
    </row>
    <row r="2278" spans="1:15" x14ac:dyDescent="0.2">
      <c r="A2278" t="str">
        <f t="shared" si="245"/>
        <v>Gregg County, Texas</v>
      </c>
      <c r="B2278" t="str">
        <f t="shared" si="246"/>
        <v>Gregg County,</v>
      </c>
      <c r="C2278" t="s">
        <v>109</v>
      </c>
      <c r="D2278" t="s">
        <v>5</v>
      </c>
      <c r="E2278">
        <v>421</v>
      </c>
      <c r="F2278">
        <f>VLOOKUP(A2278,'[1]Population Data'!$A:$B, 2,FALSE)</f>
        <v>123707</v>
      </c>
      <c r="G2278">
        <f>VLOOKUP(A2278,'[1]Population Data'!$A:$C,3,FALSE)</f>
        <v>45532</v>
      </c>
      <c r="H2278">
        <f>VLOOKUP(A2278,'[1]Population Data'!$A:$D,4,FALSE)</f>
        <v>31716</v>
      </c>
      <c r="I2278" s="1">
        <f>VLOOKUP(A2278,'[1]Population Data'!$A:$E,5,FALSE)</f>
        <v>0.25637999466481282</v>
      </c>
      <c r="J2278" s="2">
        <f>VLOOKUP(A2278,'[1]Population Data'!$A:$F,6,FALSE)</f>
        <v>2.716924360889045</v>
      </c>
      <c r="K2278" s="2">
        <f t="shared" si="247"/>
        <v>154.95462665815194</v>
      </c>
      <c r="L2278" s="2">
        <f t="shared" si="248"/>
        <v>22906</v>
      </c>
      <c r="M2278" s="3">
        <f t="shared" si="249"/>
        <v>0.18516332948014261</v>
      </c>
      <c r="N2278" s="2">
        <f t="shared" si="250"/>
        <v>50.307476060792411</v>
      </c>
      <c r="O2278" s="2">
        <f t="shared" si="251"/>
        <v>58.465321283355031</v>
      </c>
    </row>
    <row r="2279" spans="1:15" x14ac:dyDescent="0.2">
      <c r="A2279" t="str">
        <f t="shared" si="245"/>
        <v>Gregg County, Texas</v>
      </c>
      <c r="B2279" t="str">
        <f t="shared" si="246"/>
        <v>Gregg County,</v>
      </c>
      <c r="C2279" t="s">
        <v>109</v>
      </c>
      <c r="D2279" t="s">
        <v>6</v>
      </c>
      <c r="E2279">
        <v>2265</v>
      </c>
      <c r="F2279">
        <f>VLOOKUP(A2279,'[1]Population Data'!$A:$B, 2,FALSE)</f>
        <v>123707</v>
      </c>
      <c r="G2279">
        <f>VLOOKUP(A2279,'[1]Population Data'!$A:$C,3,FALSE)</f>
        <v>45532</v>
      </c>
      <c r="H2279">
        <f>VLOOKUP(A2279,'[1]Population Data'!$A:$D,4,FALSE)</f>
        <v>31716</v>
      </c>
      <c r="I2279" s="1">
        <f>VLOOKUP(A2279,'[1]Population Data'!$A:$E,5,FALSE)</f>
        <v>0.25637999466481282</v>
      </c>
      <c r="J2279" s="2">
        <f>VLOOKUP(A2279,'[1]Population Data'!$A:$F,6,FALSE)</f>
        <v>2.716924360889045</v>
      </c>
      <c r="K2279" s="2">
        <f t="shared" si="247"/>
        <v>833.6632526857818</v>
      </c>
      <c r="L2279" s="2">
        <f t="shared" si="248"/>
        <v>22906</v>
      </c>
      <c r="M2279" s="3">
        <f t="shared" si="249"/>
        <v>0.18516332948014261</v>
      </c>
      <c r="N2279" s="2">
        <f t="shared" si="250"/>
        <v>50.307476060792411</v>
      </c>
      <c r="O2279" s="2">
        <f t="shared" si="251"/>
        <v>314.54620595439229</v>
      </c>
    </row>
    <row r="2280" spans="1:15" x14ac:dyDescent="0.2">
      <c r="A2280" t="str">
        <f t="shared" si="245"/>
        <v>Gregg County, Texas</v>
      </c>
      <c r="B2280" t="str">
        <f t="shared" si="246"/>
        <v>Gregg County,</v>
      </c>
      <c r="C2280" t="s">
        <v>109</v>
      </c>
      <c r="D2280" t="s">
        <v>7</v>
      </c>
      <c r="E2280">
        <v>1640</v>
      </c>
      <c r="F2280">
        <f>VLOOKUP(A2280,'[1]Population Data'!$A:$B, 2,FALSE)</f>
        <v>123707</v>
      </c>
      <c r="G2280">
        <f>VLOOKUP(A2280,'[1]Population Data'!$A:$C,3,FALSE)</f>
        <v>45532</v>
      </c>
      <c r="H2280">
        <f>VLOOKUP(A2280,'[1]Population Data'!$A:$D,4,FALSE)</f>
        <v>31716</v>
      </c>
      <c r="I2280" s="1">
        <f>VLOOKUP(A2280,'[1]Population Data'!$A:$E,5,FALSE)</f>
        <v>0.25637999466481282</v>
      </c>
      <c r="J2280" s="2">
        <f>VLOOKUP(A2280,'[1]Population Data'!$A:$F,6,FALSE)</f>
        <v>2.716924360889045</v>
      </c>
      <c r="K2280" s="2">
        <f t="shared" si="247"/>
        <v>603.62372379897658</v>
      </c>
      <c r="L2280" s="2">
        <f t="shared" si="248"/>
        <v>22906</v>
      </c>
      <c r="M2280" s="3">
        <f t="shared" si="249"/>
        <v>0.18516332948014261</v>
      </c>
      <c r="N2280" s="2">
        <f t="shared" si="250"/>
        <v>50.307476060792411</v>
      </c>
      <c r="O2280" s="2">
        <f t="shared" si="251"/>
        <v>227.75089526057542</v>
      </c>
    </row>
    <row r="2281" spans="1:15" x14ac:dyDescent="0.2">
      <c r="A2281" t="str">
        <f t="shared" si="245"/>
        <v>Gregg County, Texas</v>
      </c>
      <c r="B2281" t="str">
        <f t="shared" si="246"/>
        <v>Gregg County,</v>
      </c>
      <c r="C2281" t="s">
        <v>109</v>
      </c>
      <c r="D2281" t="s">
        <v>8</v>
      </c>
      <c r="E2281">
        <v>833</v>
      </c>
      <c r="F2281">
        <f>VLOOKUP(A2281,'[1]Population Data'!$A:$B, 2,FALSE)</f>
        <v>123707</v>
      </c>
      <c r="G2281">
        <f>VLOOKUP(A2281,'[1]Population Data'!$A:$C,3,FALSE)</f>
        <v>45532</v>
      </c>
      <c r="H2281">
        <f>VLOOKUP(A2281,'[1]Population Data'!$A:$D,4,FALSE)</f>
        <v>31716</v>
      </c>
      <c r="I2281" s="1">
        <f>VLOOKUP(A2281,'[1]Population Data'!$A:$E,5,FALSE)</f>
        <v>0.25637999466481282</v>
      </c>
      <c r="J2281" s="2">
        <f>VLOOKUP(A2281,'[1]Population Data'!$A:$F,6,FALSE)</f>
        <v>2.716924360889045</v>
      </c>
      <c r="K2281" s="2">
        <f t="shared" si="247"/>
        <v>306.59668410033385</v>
      </c>
      <c r="L2281" s="2">
        <f t="shared" si="248"/>
        <v>22906</v>
      </c>
      <c r="M2281" s="3">
        <f t="shared" si="249"/>
        <v>0.18516332948014261</v>
      </c>
      <c r="N2281" s="2">
        <f t="shared" si="250"/>
        <v>50.307476060792411</v>
      </c>
      <c r="O2281" s="2">
        <f t="shared" si="251"/>
        <v>115.68079009271909</v>
      </c>
    </row>
    <row r="2282" spans="1:15" x14ac:dyDescent="0.2">
      <c r="A2282" t="str">
        <f t="shared" si="245"/>
        <v>Gregg County, Texas</v>
      </c>
      <c r="B2282" t="str">
        <f t="shared" si="246"/>
        <v>Gregg County,</v>
      </c>
      <c r="C2282" t="s">
        <v>109</v>
      </c>
      <c r="D2282" t="s">
        <v>9</v>
      </c>
      <c r="E2282">
        <v>346</v>
      </c>
      <c r="F2282">
        <f>VLOOKUP(A2282,'[1]Population Data'!$A:$B, 2,FALSE)</f>
        <v>123707</v>
      </c>
      <c r="G2282">
        <f>VLOOKUP(A2282,'[1]Population Data'!$A:$C,3,FALSE)</f>
        <v>45532</v>
      </c>
      <c r="H2282">
        <f>VLOOKUP(A2282,'[1]Population Data'!$A:$D,4,FALSE)</f>
        <v>31716</v>
      </c>
      <c r="I2282" s="1">
        <f>VLOOKUP(A2282,'[1]Population Data'!$A:$E,5,FALSE)</f>
        <v>0.25637999466481282</v>
      </c>
      <c r="J2282" s="2">
        <f>VLOOKUP(A2282,'[1]Population Data'!$A:$F,6,FALSE)</f>
        <v>2.716924360889045</v>
      </c>
      <c r="K2282" s="2">
        <f t="shared" si="247"/>
        <v>127.34988319173532</v>
      </c>
      <c r="L2282" s="2">
        <f t="shared" si="248"/>
        <v>22906</v>
      </c>
      <c r="M2282" s="3">
        <f t="shared" si="249"/>
        <v>0.18516332948014261</v>
      </c>
      <c r="N2282" s="2">
        <f t="shared" si="250"/>
        <v>50.307476060792411</v>
      </c>
      <c r="O2282" s="2">
        <f t="shared" si="251"/>
        <v>48.049884000097009</v>
      </c>
    </row>
    <row r="2283" spans="1:15" x14ac:dyDescent="0.2">
      <c r="A2283" t="str">
        <f t="shared" si="245"/>
        <v>Gregg County, Texas</v>
      </c>
      <c r="B2283" t="str">
        <f t="shared" si="246"/>
        <v>Gregg County,</v>
      </c>
      <c r="C2283" t="s">
        <v>109</v>
      </c>
      <c r="D2283" t="s">
        <v>10</v>
      </c>
      <c r="E2283">
        <v>4203</v>
      </c>
      <c r="F2283">
        <f>VLOOKUP(A2283,'[1]Population Data'!$A:$B, 2,FALSE)</f>
        <v>123707</v>
      </c>
      <c r="G2283">
        <f>VLOOKUP(A2283,'[1]Population Data'!$A:$C,3,FALSE)</f>
        <v>45532</v>
      </c>
      <c r="H2283">
        <f>VLOOKUP(A2283,'[1]Population Data'!$A:$D,4,FALSE)</f>
        <v>31716</v>
      </c>
      <c r="I2283" s="1">
        <f>VLOOKUP(A2283,'[1]Population Data'!$A:$E,5,FALSE)</f>
        <v>0.25637999466481282</v>
      </c>
      <c r="J2283" s="2">
        <f>VLOOKUP(A2283,'[1]Population Data'!$A:$F,6,FALSE)</f>
        <v>2.716924360889045</v>
      </c>
      <c r="K2283" s="2">
        <f t="shared" si="247"/>
        <v>1546.969823857987</v>
      </c>
      <c r="L2283" s="2">
        <f t="shared" si="248"/>
        <v>22906</v>
      </c>
      <c r="M2283" s="3">
        <f t="shared" si="249"/>
        <v>0.18516332948014261</v>
      </c>
      <c r="N2283" s="2">
        <f t="shared" si="250"/>
        <v>50.307476060792411</v>
      </c>
      <c r="O2283" s="2">
        <f t="shared" si="251"/>
        <v>583.68110535377957</v>
      </c>
    </row>
    <row r="2284" spans="1:15" x14ac:dyDescent="0.2">
      <c r="A2284" t="str">
        <f t="shared" si="245"/>
        <v>Gregg County, Texas</v>
      </c>
      <c r="B2284" t="str">
        <f t="shared" si="246"/>
        <v>Gregg County,</v>
      </c>
      <c r="C2284" t="s">
        <v>109</v>
      </c>
      <c r="D2284" t="s">
        <v>11</v>
      </c>
      <c r="E2284">
        <v>2792</v>
      </c>
      <c r="F2284">
        <f>VLOOKUP(A2284,'[1]Population Data'!$A:$B, 2,FALSE)</f>
        <v>123707</v>
      </c>
      <c r="G2284">
        <f>VLOOKUP(A2284,'[1]Population Data'!$A:$C,3,FALSE)</f>
        <v>45532</v>
      </c>
      <c r="H2284">
        <f>VLOOKUP(A2284,'[1]Population Data'!$A:$D,4,FALSE)</f>
        <v>31716</v>
      </c>
      <c r="I2284" s="1">
        <f>VLOOKUP(A2284,'[1]Population Data'!$A:$E,5,FALSE)</f>
        <v>0.25637999466481282</v>
      </c>
      <c r="J2284" s="2">
        <f>VLOOKUP(A2284,'[1]Population Data'!$A:$F,6,FALSE)</f>
        <v>2.716924360889045</v>
      </c>
      <c r="K2284" s="2">
        <f t="shared" si="247"/>
        <v>1027.6325834431359</v>
      </c>
      <c r="L2284" s="2">
        <f t="shared" si="248"/>
        <v>22906</v>
      </c>
      <c r="M2284" s="3">
        <f t="shared" si="249"/>
        <v>0.18516332948014261</v>
      </c>
      <c r="N2284" s="2">
        <f t="shared" si="250"/>
        <v>50.307476060792411</v>
      </c>
      <c r="O2284" s="2">
        <f t="shared" si="251"/>
        <v>387.7320119314187</v>
      </c>
    </row>
    <row r="2285" spans="1:15" x14ac:dyDescent="0.2">
      <c r="A2285" t="str">
        <f t="shared" si="245"/>
        <v>Gregg County, Texas</v>
      </c>
      <c r="B2285" t="str">
        <f t="shared" si="246"/>
        <v>Gregg County,</v>
      </c>
      <c r="C2285" t="s">
        <v>109</v>
      </c>
      <c r="D2285" t="s">
        <v>12</v>
      </c>
      <c r="E2285">
        <v>149</v>
      </c>
      <c r="F2285">
        <f>VLOOKUP(A2285,'[1]Population Data'!$A:$B, 2,FALSE)</f>
        <v>123707</v>
      </c>
      <c r="G2285">
        <f>VLOOKUP(A2285,'[1]Population Data'!$A:$C,3,FALSE)</f>
        <v>45532</v>
      </c>
      <c r="H2285">
        <f>VLOOKUP(A2285,'[1]Population Data'!$A:$D,4,FALSE)</f>
        <v>31716</v>
      </c>
      <c r="I2285" s="1">
        <f>VLOOKUP(A2285,'[1]Population Data'!$A:$E,5,FALSE)</f>
        <v>0.25637999466481282</v>
      </c>
      <c r="J2285" s="2">
        <f>VLOOKUP(A2285,'[1]Population Data'!$A:$F,6,FALSE)</f>
        <v>2.716924360889045</v>
      </c>
      <c r="K2285" s="2">
        <f t="shared" si="247"/>
        <v>54.841423686614341</v>
      </c>
      <c r="L2285" s="2">
        <f t="shared" si="248"/>
        <v>22906</v>
      </c>
      <c r="M2285" s="3">
        <f t="shared" si="249"/>
        <v>0.18516332948014261</v>
      </c>
      <c r="N2285" s="2">
        <f t="shared" si="250"/>
        <v>50.307476060792411</v>
      </c>
      <c r="O2285" s="2">
        <f t="shared" si="251"/>
        <v>20.692002069405941</v>
      </c>
    </row>
    <row r="2286" spans="1:15" x14ac:dyDescent="0.2">
      <c r="A2286" t="str">
        <f t="shared" si="245"/>
        <v>Gregg County, Texas</v>
      </c>
      <c r="B2286" t="str">
        <f t="shared" si="246"/>
        <v>Gregg County,</v>
      </c>
      <c r="C2286" t="s">
        <v>109</v>
      </c>
      <c r="D2286" t="s">
        <v>13</v>
      </c>
      <c r="E2286">
        <v>604</v>
      </c>
      <c r="F2286">
        <f>VLOOKUP(A2286,'[1]Population Data'!$A:$B, 2,FALSE)</f>
        <v>123707</v>
      </c>
      <c r="G2286">
        <f>VLOOKUP(A2286,'[1]Population Data'!$A:$C,3,FALSE)</f>
        <v>45532</v>
      </c>
      <c r="H2286">
        <f>VLOOKUP(A2286,'[1]Population Data'!$A:$D,4,FALSE)</f>
        <v>31716</v>
      </c>
      <c r="I2286" s="1">
        <f>VLOOKUP(A2286,'[1]Population Data'!$A:$E,5,FALSE)</f>
        <v>0.25637999466481282</v>
      </c>
      <c r="J2286" s="2">
        <f>VLOOKUP(A2286,'[1]Population Data'!$A:$F,6,FALSE)</f>
        <v>2.716924360889045</v>
      </c>
      <c r="K2286" s="2">
        <f t="shared" si="247"/>
        <v>222.31020071620847</v>
      </c>
      <c r="L2286" s="2">
        <f t="shared" si="248"/>
        <v>22906</v>
      </c>
      <c r="M2286" s="3">
        <f t="shared" si="249"/>
        <v>0.18516332948014261</v>
      </c>
      <c r="N2286" s="2">
        <f t="shared" si="250"/>
        <v>50.307476060792411</v>
      </c>
      <c r="O2286" s="2">
        <f t="shared" si="251"/>
        <v>83.878988254504605</v>
      </c>
    </row>
    <row r="2287" spans="1:15" x14ac:dyDescent="0.2">
      <c r="A2287" t="str">
        <f t="shared" si="245"/>
        <v>Gregg County, Texas</v>
      </c>
      <c r="B2287" t="str">
        <f t="shared" si="246"/>
        <v>Gregg County,</v>
      </c>
      <c r="C2287" t="s">
        <v>109</v>
      </c>
      <c r="D2287" t="s">
        <v>14</v>
      </c>
      <c r="E2287">
        <v>3596</v>
      </c>
      <c r="F2287">
        <f>VLOOKUP(A2287,'[1]Population Data'!$A:$B, 2,FALSE)</f>
        <v>123707</v>
      </c>
      <c r="G2287">
        <f>VLOOKUP(A2287,'[1]Population Data'!$A:$C,3,FALSE)</f>
        <v>45532</v>
      </c>
      <c r="H2287">
        <f>VLOOKUP(A2287,'[1]Population Data'!$A:$D,4,FALSE)</f>
        <v>31716</v>
      </c>
      <c r="I2287" s="1">
        <f>VLOOKUP(A2287,'[1]Population Data'!$A:$E,5,FALSE)</f>
        <v>0.25637999466481282</v>
      </c>
      <c r="J2287" s="2">
        <f>VLOOKUP(A2287,'[1]Population Data'!$A:$F,6,FALSE)</f>
        <v>2.716924360889045</v>
      </c>
      <c r="K2287" s="2">
        <f t="shared" si="247"/>
        <v>1323.5554334031219</v>
      </c>
      <c r="L2287" s="2">
        <f t="shared" si="248"/>
        <v>22906</v>
      </c>
      <c r="M2287" s="3">
        <f t="shared" si="249"/>
        <v>0.18516332948014261</v>
      </c>
      <c r="N2287" s="2">
        <f t="shared" si="250"/>
        <v>50.307476060792411</v>
      </c>
      <c r="O2287" s="2">
        <f t="shared" si="251"/>
        <v>499.38549960794467</v>
      </c>
    </row>
    <row r="2288" spans="1:15" x14ac:dyDescent="0.2">
      <c r="A2288" t="str">
        <f t="shared" si="245"/>
        <v>Gregg County, Texas</v>
      </c>
      <c r="B2288" t="str">
        <f t="shared" si="246"/>
        <v>Gregg County,</v>
      </c>
      <c r="C2288" t="s">
        <v>109</v>
      </c>
      <c r="D2288" t="s">
        <v>15</v>
      </c>
      <c r="E2288">
        <v>2190</v>
      </c>
      <c r="F2288">
        <f>VLOOKUP(A2288,'[1]Population Data'!$A:$B, 2,FALSE)</f>
        <v>123707</v>
      </c>
      <c r="G2288">
        <f>VLOOKUP(A2288,'[1]Population Data'!$A:$C,3,FALSE)</f>
        <v>45532</v>
      </c>
      <c r="H2288">
        <f>VLOOKUP(A2288,'[1]Population Data'!$A:$D,4,FALSE)</f>
        <v>31716</v>
      </c>
      <c r="I2288" s="1">
        <f>VLOOKUP(A2288,'[1]Population Data'!$A:$E,5,FALSE)</f>
        <v>0.25637999466481282</v>
      </c>
      <c r="J2288" s="2">
        <f>VLOOKUP(A2288,'[1]Population Data'!$A:$F,6,FALSE)</f>
        <v>2.716924360889045</v>
      </c>
      <c r="K2288" s="2">
        <f t="shared" si="247"/>
        <v>806.05850921936519</v>
      </c>
      <c r="L2288" s="2">
        <f t="shared" si="248"/>
        <v>22906</v>
      </c>
      <c r="M2288" s="3">
        <f t="shared" si="249"/>
        <v>0.18516332948014261</v>
      </c>
      <c r="N2288" s="2">
        <f t="shared" si="250"/>
        <v>50.307476060792411</v>
      </c>
      <c r="O2288" s="2">
        <f t="shared" si="251"/>
        <v>304.13076867113426</v>
      </c>
    </row>
    <row r="2289" spans="1:15" x14ac:dyDescent="0.2">
      <c r="A2289" t="str">
        <f t="shared" si="245"/>
        <v>Gregg County, Texas</v>
      </c>
      <c r="B2289" t="str">
        <f t="shared" si="246"/>
        <v>Gregg County,</v>
      </c>
      <c r="C2289" t="s">
        <v>109</v>
      </c>
      <c r="D2289" t="s">
        <v>16</v>
      </c>
      <c r="E2289">
        <v>1239</v>
      </c>
      <c r="F2289">
        <f>VLOOKUP(A2289,'[1]Population Data'!$A:$B, 2,FALSE)</f>
        <v>123707</v>
      </c>
      <c r="G2289">
        <f>VLOOKUP(A2289,'[1]Population Data'!$A:$C,3,FALSE)</f>
        <v>45532</v>
      </c>
      <c r="H2289">
        <f>VLOOKUP(A2289,'[1]Population Data'!$A:$D,4,FALSE)</f>
        <v>31716</v>
      </c>
      <c r="I2289" s="1">
        <f>VLOOKUP(A2289,'[1]Population Data'!$A:$E,5,FALSE)</f>
        <v>0.25637999466481282</v>
      </c>
      <c r="J2289" s="2">
        <f>VLOOKUP(A2289,'[1]Population Data'!$A:$F,6,FALSE)</f>
        <v>2.716924360889045</v>
      </c>
      <c r="K2289" s="2">
        <f t="shared" si="247"/>
        <v>456.03036206520244</v>
      </c>
      <c r="L2289" s="2">
        <f t="shared" si="248"/>
        <v>22906</v>
      </c>
      <c r="M2289" s="3">
        <f t="shared" si="249"/>
        <v>0.18516332948014261</v>
      </c>
      <c r="N2289" s="2">
        <f t="shared" si="250"/>
        <v>50.307476060792411</v>
      </c>
      <c r="O2289" s="2">
        <f t="shared" si="251"/>
        <v>172.06302391942253</v>
      </c>
    </row>
    <row r="2290" spans="1:15" x14ac:dyDescent="0.2">
      <c r="A2290" t="str">
        <f t="shared" si="245"/>
        <v>Gregg County, Texas</v>
      </c>
      <c r="B2290" t="str">
        <f t="shared" si="246"/>
        <v>Gregg County,</v>
      </c>
      <c r="C2290" t="s">
        <v>109</v>
      </c>
      <c r="D2290" t="s">
        <v>17</v>
      </c>
      <c r="E2290">
        <v>1415</v>
      </c>
      <c r="F2290">
        <f>VLOOKUP(A2290,'[1]Population Data'!$A:$B, 2,FALSE)</f>
        <v>123707</v>
      </c>
      <c r="G2290">
        <f>VLOOKUP(A2290,'[1]Population Data'!$A:$C,3,FALSE)</f>
        <v>45532</v>
      </c>
      <c r="H2290">
        <f>VLOOKUP(A2290,'[1]Population Data'!$A:$D,4,FALSE)</f>
        <v>31716</v>
      </c>
      <c r="I2290" s="1">
        <f>VLOOKUP(A2290,'[1]Population Data'!$A:$E,5,FALSE)</f>
        <v>0.25637999466481282</v>
      </c>
      <c r="J2290" s="2">
        <f>VLOOKUP(A2290,'[1]Population Data'!$A:$F,6,FALSE)</f>
        <v>2.716924360889045</v>
      </c>
      <c r="K2290" s="2">
        <f t="shared" si="247"/>
        <v>520.80949339972676</v>
      </c>
      <c r="L2290" s="2">
        <f t="shared" si="248"/>
        <v>22906</v>
      </c>
      <c r="M2290" s="3">
        <f t="shared" si="249"/>
        <v>0.18516332948014261</v>
      </c>
      <c r="N2290" s="2">
        <f t="shared" si="250"/>
        <v>50.307476060792411</v>
      </c>
      <c r="O2290" s="2">
        <f t="shared" si="251"/>
        <v>196.50458341080136</v>
      </c>
    </row>
    <row r="2291" spans="1:15" x14ac:dyDescent="0.2">
      <c r="A2291" t="str">
        <f t="shared" si="245"/>
        <v>Gregg County, Texas</v>
      </c>
      <c r="B2291" t="str">
        <f t="shared" si="246"/>
        <v>Gregg County,</v>
      </c>
      <c r="C2291" t="s">
        <v>109</v>
      </c>
      <c r="D2291" t="s">
        <v>18</v>
      </c>
      <c r="E2291">
        <v>2267</v>
      </c>
      <c r="F2291">
        <f>VLOOKUP(A2291,'[1]Population Data'!$A:$B, 2,FALSE)</f>
        <v>123707</v>
      </c>
      <c r="G2291">
        <f>VLOOKUP(A2291,'[1]Population Data'!$A:$C,3,FALSE)</f>
        <v>45532</v>
      </c>
      <c r="H2291">
        <f>VLOOKUP(A2291,'[1]Population Data'!$A:$D,4,FALSE)</f>
        <v>31716</v>
      </c>
      <c r="I2291" s="1">
        <f>VLOOKUP(A2291,'[1]Population Data'!$A:$E,5,FALSE)</f>
        <v>0.25637999466481282</v>
      </c>
      <c r="J2291" s="2">
        <f>VLOOKUP(A2291,'[1]Population Data'!$A:$F,6,FALSE)</f>
        <v>2.716924360889045</v>
      </c>
      <c r="K2291" s="2">
        <f t="shared" si="247"/>
        <v>834.39937917821953</v>
      </c>
      <c r="L2291" s="2">
        <f t="shared" si="248"/>
        <v>22906</v>
      </c>
      <c r="M2291" s="3">
        <f t="shared" si="249"/>
        <v>0.18516332948014261</v>
      </c>
      <c r="N2291" s="2">
        <f t="shared" si="250"/>
        <v>50.307476060792411</v>
      </c>
      <c r="O2291" s="2">
        <f t="shared" si="251"/>
        <v>314.82395094861249</v>
      </c>
    </row>
    <row r="2292" spans="1:15" x14ac:dyDescent="0.2">
      <c r="A2292" t="str">
        <f t="shared" si="245"/>
        <v>Gregg County, Texas</v>
      </c>
      <c r="B2292" t="str">
        <f t="shared" si="246"/>
        <v>Gregg County,</v>
      </c>
      <c r="C2292" t="s">
        <v>109</v>
      </c>
      <c r="D2292" t="s">
        <v>19</v>
      </c>
      <c r="E2292">
        <v>409</v>
      </c>
      <c r="F2292">
        <f>VLOOKUP(A2292,'[1]Population Data'!$A:$B, 2,FALSE)</f>
        <v>123707</v>
      </c>
      <c r="G2292">
        <f>VLOOKUP(A2292,'[1]Population Data'!$A:$C,3,FALSE)</f>
        <v>45532</v>
      </c>
      <c r="H2292">
        <f>VLOOKUP(A2292,'[1]Population Data'!$A:$D,4,FALSE)</f>
        <v>31716</v>
      </c>
      <c r="I2292" s="1">
        <f>VLOOKUP(A2292,'[1]Population Data'!$A:$E,5,FALSE)</f>
        <v>0.25637999466481282</v>
      </c>
      <c r="J2292" s="2">
        <f>VLOOKUP(A2292,'[1]Population Data'!$A:$F,6,FALSE)</f>
        <v>2.716924360889045</v>
      </c>
      <c r="K2292" s="2">
        <f t="shared" si="247"/>
        <v>150.53786770352528</v>
      </c>
      <c r="L2292" s="2">
        <f t="shared" si="248"/>
        <v>22906</v>
      </c>
      <c r="M2292" s="3">
        <f t="shared" si="249"/>
        <v>0.18516332948014261</v>
      </c>
      <c r="N2292" s="2">
        <f t="shared" si="250"/>
        <v>50.307476060792411</v>
      </c>
      <c r="O2292" s="2">
        <f t="shared" si="251"/>
        <v>56.798851318033748</v>
      </c>
    </row>
    <row r="2293" spans="1:15" x14ac:dyDescent="0.2">
      <c r="A2293" t="str">
        <f t="shared" si="245"/>
        <v>Gregg County, Texas</v>
      </c>
      <c r="B2293" t="str">
        <f t="shared" si="246"/>
        <v>Gregg County,</v>
      </c>
      <c r="C2293" t="s">
        <v>109</v>
      </c>
      <c r="D2293" t="s">
        <v>20</v>
      </c>
      <c r="E2293">
        <v>417</v>
      </c>
      <c r="F2293">
        <f>VLOOKUP(A2293,'[1]Population Data'!$A:$B, 2,FALSE)</f>
        <v>123707</v>
      </c>
      <c r="G2293">
        <f>VLOOKUP(A2293,'[1]Population Data'!$A:$C,3,FALSE)</f>
        <v>45532</v>
      </c>
      <c r="H2293">
        <f>VLOOKUP(A2293,'[1]Population Data'!$A:$D,4,FALSE)</f>
        <v>31716</v>
      </c>
      <c r="I2293" s="1">
        <f>VLOOKUP(A2293,'[1]Population Data'!$A:$E,5,FALSE)</f>
        <v>0.25637999466481282</v>
      </c>
      <c r="J2293" s="2">
        <f>VLOOKUP(A2293,'[1]Population Data'!$A:$F,6,FALSE)</f>
        <v>2.716924360889045</v>
      </c>
      <c r="K2293" s="2">
        <f t="shared" si="247"/>
        <v>153.48237367327638</v>
      </c>
      <c r="L2293" s="2">
        <f t="shared" si="248"/>
        <v>22906</v>
      </c>
      <c r="M2293" s="3">
        <f t="shared" si="249"/>
        <v>0.18516332948014261</v>
      </c>
      <c r="N2293" s="2">
        <f t="shared" si="250"/>
        <v>50.307476060792411</v>
      </c>
      <c r="O2293" s="2">
        <f t="shared" si="251"/>
        <v>57.909831294914611</v>
      </c>
    </row>
    <row r="2294" spans="1:15" x14ac:dyDescent="0.2">
      <c r="A2294" t="str">
        <f t="shared" si="245"/>
        <v>Gregg County, Texas</v>
      </c>
      <c r="B2294" t="str">
        <f t="shared" si="246"/>
        <v>Gregg County,</v>
      </c>
      <c r="C2294" t="s">
        <v>109</v>
      </c>
      <c r="D2294" t="s">
        <v>21</v>
      </c>
      <c r="E2294">
        <v>265</v>
      </c>
      <c r="F2294">
        <f>VLOOKUP(A2294,'[1]Population Data'!$A:$B, 2,FALSE)</f>
        <v>123707</v>
      </c>
      <c r="G2294">
        <f>VLOOKUP(A2294,'[1]Population Data'!$A:$C,3,FALSE)</f>
        <v>45532</v>
      </c>
      <c r="H2294">
        <f>VLOOKUP(A2294,'[1]Population Data'!$A:$D,4,FALSE)</f>
        <v>31716</v>
      </c>
      <c r="I2294" s="1">
        <f>VLOOKUP(A2294,'[1]Population Data'!$A:$E,5,FALSE)</f>
        <v>0.25637999466481282</v>
      </c>
      <c r="J2294" s="2">
        <f>VLOOKUP(A2294,'[1]Population Data'!$A:$F,6,FALSE)</f>
        <v>2.716924360889045</v>
      </c>
      <c r="K2294" s="2">
        <f t="shared" si="247"/>
        <v>97.536760248005365</v>
      </c>
      <c r="L2294" s="2">
        <f t="shared" si="248"/>
        <v>22906</v>
      </c>
      <c r="M2294" s="3">
        <f t="shared" si="249"/>
        <v>0.18516332948014261</v>
      </c>
      <c r="N2294" s="2">
        <f t="shared" si="250"/>
        <v>50.307476060792411</v>
      </c>
      <c r="O2294" s="2">
        <f t="shared" si="251"/>
        <v>36.801211734178345</v>
      </c>
    </row>
    <row r="2295" spans="1:15" x14ac:dyDescent="0.2">
      <c r="A2295" t="str">
        <f t="shared" si="245"/>
        <v>Gregg County, Texas</v>
      </c>
      <c r="B2295" t="str">
        <f t="shared" si="246"/>
        <v>Gregg County,</v>
      </c>
      <c r="C2295" t="s">
        <v>109</v>
      </c>
      <c r="D2295" t="s">
        <v>22</v>
      </c>
      <c r="E2295">
        <v>4293</v>
      </c>
      <c r="F2295">
        <f>VLOOKUP(A2295,'[1]Population Data'!$A:$B, 2,FALSE)</f>
        <v>123707</v>
      </c>
      <c r="G2295">
        <f>VLOOKUP(A2295,'[1]Population Data'!$A:$C,3,FALSE)</f>
        <v>45532</v>
      </c>
      <c r="H2295">
        <f>VLOOKUP(A2295,'[1]Population Data'!$A:$D,4,FALSE)</f>
        <v>31716</v>
      </c>
      <c r="I2295" s="1">
        <f>VLOOKUP(A2295,'[1]Population Data'!$A:$E,5,FALSE)</f>
        <v>0.25637999466481282</v>
      </c>
      <c r="J2295" s="2">
        <f>VLOOKUP(A2295,'[1]Population Data'!$A:$F,6,FALSE)</f>
        <v>2.716924360889045</v>
      </c>
      <c r="K2295" s="2">
        <f t="shared" si="247"/>
        <v>1580.095516017687</v>
      </c>
      <c r="L2295" s="2">
        <f t="shared" si="248"/>
        <v>22906</v>
      </c>
      <c r="M2295" s="3">
        <f t="shared" si="249"/>
        <v>0.18516332948014261</v>
      </c>
      <c r="N2295" s="2">
        <f t="shared" si="250"/>
        <v>50.307476060792411</v>
      </c>
      <c r="O2295" s="2">
        <f t="shared" si="251"/>
        <v>596.17963009368918</v>
      </c>
    </row>
    <row r="2296" spans="1:15" x14ac:dyDescent="0.2">
      <c r="A2296" t="str">
        <f t="shared" si="245"/>
        <v>Gregg County, Texas</v>
      </c>
      <c r="B2296" t="str">
        <f t="shared" si="246"/>
        <v>Gregg County,</v>
      </c>
      <c r="C2296" t="s">
        <v>109</v>
      </c>
      <c r="D2296" t="s">
        <v>23</v>
      </c>
      <c r="E2296">
        <v>1681</v>
      </c>
      <c r="F2296">
        <f>VLOOKUP(A2296,'[1]Population Data'!$A:$B, 2,FALSE)</f>
        <v>123707</v>
      </c>
      <c r="G2296">
        <f>VLOOKUP(A2296,'[1]Population Data'!$A:$C,3,FALSE)</f>
        <v>45532</v>
      </c>
      <c r="H2296">
        <f>VLOOKUP(A2296,'[1]Population Data'!$A:$D,4,FALSE)</f>
        <v>31716</v>
      </c>
      <c r="I2296" s="1">
        <f>VLOOKUP(A2296,'[1]Population Data'!$A:$E,5,FALSE)</f>
        <v>0.25637999466481282</v>
      </c>
      <c r="J2296" s="2">
        <f>VLOOKUP(A2296,'[1]Population Data'!$A:$F,6,FALSE)</f>
        <v>2.716924360889045</v>
      </c>
      <c r="K2296" s="2">
        <f t="shared" si="247"/>
        <v>618.71431689395104</v>
      </c>
      <c r="L2296" s="2">
        <f t="shared" si="248"/>
        <v>22906</v>
      </c>
      <c r="M2296" s="3">
        <f t="shared" si="249"/>
        <v>0.18516332948014261</v>
      </c>
      <c r="N2296" s="2">
        <f t="shared" si="250"/>
        <v>50.307476060792411</v>
      </c>
      <c r="O2296" s="2">
        <f t="shared" si="251"/>
        <v>233.44466764208983</v>
      </c>
    </row>
    <row r="2297" spans="1:15" x14ac:dyDescent="0.2">
      <c r="A2297" t="str">
        <f t="shared" si="245"/>
        <v>Gregg County, Texas</v>
      </c>
      <c r="B2297" t="str">
        <f t="shared" si="246"/>
        <v>Gregg County,</v>
      </c>
      <c r="C2297" t="s">
        <v>109</v>
      </c>
      <c r="D2297" t="s">
        <v>24</v>
      </c>
      <c r="E2297">
        <v>7350</v>
      </c>
      <c r="F2297">
        <f>VLOOKUP(A2297,'[1]Population Data'!$A:$B, 2,FALSE)</f>
        <v>123707</v>
      </c>
      <c r="G2297">
        <f>VLOOKUP(A2297,'[1]Population Data'!$A:$C,3,FALSE)</f>
        <v>45532</v>
      </c>
      <c r="H2297">
        <f>VLOOKUP(A2297,'[1]Population Data'!$A:$D,4,FALSE)</f>
        <v>31716</v>
      </c>
      <c r="I2297" s="1">
        <f>VLOOKUP(A2297,'[1]Population Data'!$A:$E,5,FALSE)</f>
        <v>0.25637999466481282</v>
      </c>
      <c r="J2297" s="2">
        <f>VLOOKUP(A2297,'[1]Population Data'!$A:$F,6,FALSE)</f>
        <v>2.716924360889045</v>
      </c>
      <c r="K2297" s="2">
        <f t="shared" si="247"/>
        <v>2705.2648597088282</v>
      </c>
      <c r="L2297" s="2">
        <f t="shared" si="248"/>
        <v>22906</v>
      </c>
      <c r="M2297" s="3">
        <f t="shared" si="249"/>
        <v>0.18516332948014261</v>
      </c>
      <c r="N2297" s="2">
        <f t="shared" si="250"/>
        <v>50.307476060792411</v>
      </c>
      <c r="O2297" s="2">
        <f t="shared" si="251"/>
        <v>1020.7128537592863</v>
      </c>
    </row>
    <row r="2298" spans="1:15" x14ac:dyDescent="0.2">
      <c r="A2298" t="str">
        <f t="shared" si="245"/>
        <v>Gregg County, Texas</v>
      </c>
      <c r="B2298" t="str">
        <f t="shared" si="246"/>
        <v>Gregg County,</v>
      </c>
      <c r="C2298" t="s">
        <v>109</v>
      </c>
      <c r="D2298" t="s">
        <v>25</v>
      </c>
      <c r="E2298">
        <v>2024</v>
      </c>
      <c r="F2298">
        <f>VLOOKUP(A2298,'[1]Population Data'!$A:$B, 2,FALSE)</f>
        <v>123707</v>
      </c>
      <c r="G2298">
        <f>VLOOKUP(A2298,'[1]Population Data'!$A:$C,3,FALSE)</f>
        <v>45532</v>
      </c>
      <c r="H2298">
        <f>VLOOKUP(A2298,'[1]Population Data'!$A:$D,4,FALSE)</f>
        <v>31716</v>
      </c>
      <c r="I2298" s="1">
        <f>VLOOKUP(A2298,'[1]Population Data'!$A:$E,5,FALSE)</f>
        <v>0.25637999466481282</v>
      </c>
      <c r="J2298" s="2">
        <f>VLOOKUP(A2298,'[1]Population Data'!$A:$F,6,FALSE)</f>
        <v>2.716924360889045</v>
      </c>
      <c r="K2298" s="2">
        <f t="shared" si="247"/>
        <v>744.96001034702965</v>
      </c>
      <c r="L2298" s="2">
        <f t="shared" si="248"/>
        <v>22906</v>
      </c>
      <c r="M2298" s="3">
        <f t="shared" si="249"/>
        <v>0.18516332948014261</v>
      </c>
      <c r="N2298" s="2">
        <f t="shared" si="250"/>
        <v>50.307476060792411</v>
      </c>
      <c r="O2298" s="2">
        <f t="shared" si="251"/>
        <v>281.07793415085649</v>
      </c>
    </row>
    <row r="2299" spans="1:15" x14ac:dyDescent="0.2">
      <c r="A2299" t="str">
        <f t="shared" si="245"/>
        <v>Gregg County, Texas</v>
      </c>
      <c r="B2299" t="str">
        <f t="shared" si="246"/>
        <v>Gregg County,</v>
      </c>
      <c r="C2299" t="s">
        <v>109</v>
      </c>
      <c r="D2299" t="s">
        <v>26</v>
      </c>
      <c r="E2299">
        <v>5087</v>
      </c>
      <c r="F2299">
        <f>VLOOKUP(A2299,'[1]Population Data'!$A:$B, 2,FALSE)</f>
        <v>123707</v>
      </c>
      <c r="G2299">
        <f>VLOOKUP(A2299,'[1]Population Data'!$A:$C,3,FALSE)</f>
        <v>45532</v>
      </c>
      <c r="H2299">
        <f>VLOOKUP(A2299,'[1]Population Data'!$A:$D,4,FALSE)</f>
        <v>31716</v>
      </c>
      <c r="I2299" s="1">
        <f>VLOOKUP(A2299,'[1]Population Data'!$A:$E,5,FALSE)</f>
        <v>0.25637999466481282</v>
      </c>
      <c r="J2299" s="2">
        <f>VLOOKUP(A2299,'[1]Population Data'!$A:$F,6,FALSE)</f>
        <v>2.716924360889045</v>
      </c>
      <c r="K2299" s="2">
        <f t="shared" si="247"/>
        <v>1872.3377335154842</v>
      </c>
      <c r="L2299" s="2">
        <f t="shared" si="248"/>
        <v>22906</v>
      </c>
      <c r="M2299" s="3">
        <f t="shared" si="249"/>
        <v>0.18516332948014261</v>
      </c>
      <c r="N2299" s="2">
        <f t="shared" si="250"/>
        <v>50.307476060792411</v>
      </c>
      <c r="O2299" s="2">
        <f t="shared" si="251"/>
        <v>706.4443927991141</v>
      </c>
    </row>
    <row r="2300" spans="1:15" x14ac:dyDescent="0.2">
      <c r="A2300" t="str">
        <f t="shared" si="245"/>
        <v>Gregg County, Texas</v>
      </c>
      <c r="B2300" t="str">
        <f t="shared" si="246"/>
        <v>Gregg County,</v>
      </c>
      <c r="C2300" t="s">
        <v>109</v>
      </c>
      <c r="D2300" t="s">
        <v>27</v>
      </c>
      <c r="E2300">
        <v>6500</v>
      </c>
      <c r="F2300">
        <f>VLOOKUP(A2300,'[1]Population Data'!$A:$B, 2,FALSE)</f>
        <v>123707</v>
      </c>
      <c r="G2300">
        <f>VLOOKUP(A2300,'[1]Population Data'!$A:$C,3,FALSE)</f>
        <v>45532</v>
      </c>
      <c r="H2300">
        <f>VLOOKUP(A2300,'[1]Population Data'!$A:$D,4,FALSE)</f>
        <v>31716</v>
      </c>
      <c r="I2300" s="1">
        <f>VLOOKUP(A2300,'[1]Population Data'!$A:$E,5,FALSE)</f>
        <v>0.25637999466481282</v>
      </c>
      <c r="J2300" s="2">
        <f>VLOOKUP(A2300,'[1]Population Data'!$A:$F,6,FALSE)</f>
        <v>2.716924360889045</v>
      </c>
      <c r="K2300" s="2">
        <f t="shared" si="247"/>
        <v>2392.4111004227734</v>
      </c>
      <c r="L2300" s="2">
        <f t="shared" si="248"/>
        <v>22906</v>
      </c>
      <c r="M2300" s="3">
        <f t="shared" si="249"/>
        <v>0.18516332948014261</v>
      </c>
      <c r="N2300" s="2">
        <f t="shared" si="250"/>
        <v>50.307476060792411</v>
      </c>
      <c r="O2300" s="2">
        <f t="shared" si="251"/>
        <v>902.67123121569534</v>
      </c>
    </row>
    <row r="2301" spans="1:15" x14ac:dyDescent="0.2">
      <c r="A2301" t="str">
        <f t="shared" si="245"/>
        <v>Gregg County, Texas</v>
      </c>
      <c r="B2301" t="str">
        <f t="shared" si="246"/>
        <v>Gregg County,</v>
      </c>
      <c r="C2301" t="s">
        <v>109</v>
      </c>
      <c r="D2301" t="s">
        <v>28</v>
      </c>
      <c r="E2301">
        <v>2323</v>
      </c>
      <c r="F2301">
        <f>VLOOKUP(A2301,'[1]Population Data'!$A:$B, 2,FALSE)</f>
        <v>123707</v>
      </c>
      <c r="G2301">
        <f>VLOOKUP(A2301,'[1]Population Data'!$A:$C,3,FALSE)</f>
        <v>45532</v>
      </c>
      <c r="H2301">
        <f>VLOOKUP(A2301,'[1]Population Data'!$A:$D,4,FALSE)</f>
        <v>31716</v>
      </c>
      <c r="I2301" s="1">
        <f>VLOOKUP(A2301,'[1]Population Data'!$A:$E,5,FALSE)</f>
        <v>0.25637999466481282</v>
      </c>
      <c r="J2301" s="2">
        <f>VLOOKUP(A2301,'[1]Population Data'!$A:$F,6,FALSE)</f>
        <v>2.716924360889045</v>
      </c>
      <c r="K2301" s="2">
        <f t="shared" si="247"/>
        <v>855.01092096647722</v>
      </c>
      <c r="L2301" s="2">
        <f t="shared" si="248"/>
        <v>22906</v>
      </c>
      <c r="M2301" s="3">
        <f t="shared" si="249"/>
        <v>0.18516332948014261</v>
      </c>
      <c r="N2301" s="2">
        <f t="shared" si="250"/>
        <v>50.307476060792411</v>
      </c>
      <c r="O2301" s="2">
        <f t="shared" si="251"/>
        <v>322.60081078677848</v>
      </c>
    </row>
    <row r="2302" spans="1:15" x14ac:dyDescent="0.2">
      <c r="A2302" t="str">
        <f t="shared" si="245"/>
        <v>Grimes County, Texas</v>
      </c>
      <c r="B2302" t="str">
        <f t="shared" si="246"/>
        <v>Grimes County,</v>
      </c>
      <c r="C2302" t="s">
        <v>110</v>
      </c>
      <c r="D2302" t="s">
        <v>4</v>
      </c>
      <c r="E2302">
        <v>117</v>
      </c>
      <c r="F2302">
        <f>VLOOKUP(A2302,'[1]Population Data'!$A:$B, 2,FALSE)</f>
        <v>27630</v>
      </c>
      <c r="G2302">
        <f>VLOOKUP(A2302,'[1]Population Data'!$A:$C,3,FALSE)</f>
        <v>8793</v>
      </c>
      <c r="H2302">
        <f>VLOOKUP(A2302,'[1]Population Data'!$A:$D,4,FALSE)</f>
        <v>6220</v>
      </c>
      <c r="I2302" s="1">
        <f>VLOOKUP(A2302,'[1]Population Data'!$A:$E,5,FALSE)</f>
        <v>0.22511762576909156</v>
      </c>
      <c r="J2302" s="2">
        <f>VLOOKUP(A2302,'[1]Population Data'!$A:$F,6,FALSE)</f>
        <v>3.1422722620266121</v>
      </c>
      <c r="K2302" s="2">
        <f t="shared" si="247"/>
        <v>37.234201954397392</v>
      </c>
      <c r="L2302" s="2">
        <f t="shared" si="248"/>
        <v>4492.2222222222217</v>
      </c>
      <c r="M2302" s="3">
        <f t="shared" si="249"/>
        <v>0.16258495194434389</v>
      </c>
      <c r="N2302" s="2">
        <f t="shared" si="250"/>
        <v>51.08861847176415</v>
      </c>
      <c r="O2302" s="2">
        <f t="shared" si="251"/>
        <v>14.266829533116175</v>
      </c>
    </row>
    <row r="2303" spans="1:15" x14ac:dyDescent="0.2">
      <c r="A2303" t="str">
        <f t="shared" si="245"/>
        <v>Grimes County, Texas</v>
      </c>
      <c r="B2303" t="str">
        <f t="shared" si="246"/>
        <v>Grimes County,</v>
      </c>
      <c r="C2303" t="s">
        <v>110</v>
      </c>
      <c r="D2303" t="s">
        <v>5</v>
      </c>
      <c r="E2303">
        <v>123</v>
      </c>
      <c r="F2303">
        <f>VLOOKUP(A2303,'[1]Population Data'!$A:$B, 2,FALSE)</f>
        <v>27630</v>
      </c>
      <c r="G2303">
        <f>VLOOKUP(A2303,'[1]Population Data'!$A:$C,3,FALSE)</f>
        <v>8793</v>
      </c>
      <c r="H2303">
        <f>VLOOKUP(A2303,'[1]Population Data'!$A:$D,4,FALSE)</f>
        <v>6220</v>
      </c>
      <c r="I2303" s="1">
        <f>VLOOKUP(A2303,'[1]Population Data'!$A:$E,5,FALSE)</f>
        <v>0.22511762576909156</v>
      </c>
      <c r="J2303" s="2">
        <f>VLOOKUP(A2303,'[1]Population Data'!$A:$F,6,FALSE)</f>
        <v>3.1422722620266121</v>
      </c>
      <c r="K2303" s="2">
        <f t="shared" si="247"/>
        <v>39.143648208469052</v>
      </c>
      <c r="L2303" s="2">
        <f t="shared" si="248"/>
        <v>4492.2222222222217</v>
      </c>
      <c r="M2303" s="3">
        <f t="shared" si="249"/>
        <v>0.16258495194434389</v>
      </c>
      <c r="N2303" s="2">
        <f t="shared" si="250"/>
        <v>51.08861847176415</v>
      </c>
      <c r="O2303" s="2">
        <f t="shared" si="251"/>
        <v>14.998461816865722</v>
      </c>
    </row>
    <row r="2304" spans="1:15" x14ac:dyDescent="0.2">
      <c r="A2304" t="str">
        <f t="shared" si="245"/>
        <v>Grimes County, Texas</v>
      </c>
      <c r="B2304" t="str">
        <f t="shared" si="246"/>
        <v>Grimes County,</v>
      </c>
      <c r="C2304" t="s">
        <v>110</v>
      </c>
      <c r="D2304" t="s">
        <v>6</v>
      </c>
      <c r="E2304">
        <v>510</v>
      </c>
      <c r="F2304">
        <f>VLOOKUP(A2304,'[1]Population Data'!$A:$B, 2,FALSE)</f>
        <v>27630</v>
      </c>
      <c r="G2304">
        <f>VLOOKUP(A2304,'[1]Population Data'!$A:$C,3,FALSE)</f>
        <v>8793</v>
      </c>
      <c r="H2304">
        <f>VLOOKUP(A2304,'[1]Population Data'!$A:$D,4,FALSE)</f>
        <v>6220</v>
      </c>
      <c r="I2304" s="1">
        <f>VLOOKUP(A2304,'[1]Population Data'!$A:$E,5,FALSE)</f>
        <v>0.22511762576909156</v>
      </c>
      <c r="J2304" s="2">
        <f>VLOOKUP(A2304,'[1]Population Data'!$A:$F,6,FALSE)</f>
        <v>3.1422722620266121</v>
      </c>
      <c r="K2304" s="2">
        <f t="shared" si="247"/>
        <v>162.30293159609121</v>
      </c>
      <c r="L2304" s="2">
        <f t="shared" si="248"/>
        <v>4492.2222222222217</v>
      </c>
      <c r="M2304" s="3">
        <f t="shared" si="249"/>
        <v>0.16258495194434389</v>
      </c>
      <c r="N2304" s="2">
        <f t="shared" si="250"/>
        <v>51.08861847176415</v>
      </c>
      <c r="O2304" s="2">
        <f t="shared" si="251"/>
        <v>62.18874411871154</v>
      </c>
    </row>
    <row r="2305" spans="1:15" x14ac:dyDescent="0.2">
      <c r="A2305" t="str">
        <f t="shared" si="245"/>
        <v>Grimes County, Texas</v>
      </c>
      <c r="B2305" t="str">
        <f t="shared" si="246"/>
        <v>Grimes County,</v>
      </c>
      <c r="C2305" t="s">
        <v>110</v>
      </c>
      <c r="D2305" t="s">
        <v>7</v>
      </c>
      <c r="E2305">
        <v>165</v>
      </c>
      <c r="F2305">
        <f>VLOOKUP(A2305,'[1]Population Data'!$A:$B, 2,FALSE)</f>
        <v>27630</v>
      </c>
      <c r="G2305">
        <f>VLOOKUP(A2305,'[1]Population Data'!$A:$C,3,FALSE)</f>
        <v>8793</v>
      </c>
      <c r="H2305">
        <f>VLOOKUP(A2305,'[1]Population Data'!$A:$D,4,FALSE)</f>
        <v>6220</v>
      </c>
      <c r="I2305" s="1">
        <f>VLOOKUP(A2305,'[1]Population Data'!$A:$E,5,FALSE)</f>
        <v>0.22511762576909156</v>
      </c>
      <c r="J2305" s="2">
        <f>VLOOKUP(A2305,'[1]Population Data'!$A:$F,6,FALSE)</f>
        <v>3.1422722620266121</v>
      </c>
      <c r="K2305" s="2">
        <f t="shared" si="247"/>
        <v>52.509771986970684</v>
      </c>
      <c r="L2305" s="2">
        <f t="shared" si="248"/>
        <v>4492.2222222222217</v>
      </c>
      <c r="M2305" s="3">
        <f t="shared" si="249"/>
        <v>0.16258495194434389</v>
      </c>
      <c r="N2305" s="2">
        <f t="shared" si="250"/>
        <v>51.08861847176415</v>
      </c>
      <c r="O2305" s="2">
        <f t="shared" si="251"/>
        <v>20.119887803112555</v>
      </c>
    </row>
    <row r="2306" spans="1:15" x14ac:dyDescent="0.2">
      <c r="A2306" t="str">
        <f t="shared" si="245"/>
        <v>Grimes County, Texas</v>
      </c>
      <c r="B2306" t="str">
        <f t="shared" si="246"/>
        <v>Grimes County,</v>
      </c>
      <c r="C2306" t="s">
        <v>110</v>
      </c>
      <c r="D2306" t="s">
        <v>8</v>
      </c>
      <c r="E2306">
        <v>164</v>
      </c>
      <c r="F2306">
        <f>VLOOKUP(A2306,'[1]Population Data'!$A:$B, 2,FALSE)</f>
        <v>27630</v>
      </c>
      <c r="G2306">
        <f>VLOOKUP(A2306,'[1]Population Data'!$A:$C,3,FALSE)</f>
        <v>8793</v>
      </c>
      <c r="H2306">
        <f>VLOOKUP(A2306,'[1]Population Data'!$A:$D,4,FALSE)</f>
        <v>6220</v>
      </c>
      <c r="I2306" s="1">
        <f>VLOOKUP(A2306,'[1]Population Data'!$A:$E,5,FALSE)</f>
        <v>0.22511762576909156</v>
      </c>
      <c r="J2306" s="2">
        <f>VLOOKUP(A2306,'[1]Population Data'!$A:$F,6,FALSE)</f>
        <v>3.1422722620266121</v>
      </c>
      <c r="K2306" s="2">
        <f t="shared" si="247"/>
        <v>52.191530944625406</v>
      </c>
      <c r="L2306" s="2">
        <f t="shared" si="248"/>
        <v>4492.2222222222217</v>
      </c>
      <c r="M2306" s="3">
        <f t="shared" si="249"/>
        <v>0.16258495194434389</v>
      </c>
      <c r="N2306" s="2">
        <f t="shared" si="250"/>
        <v>51.08861847176415</v>
      </c>
      <c r="O2306" s="2">
        <f t="shared" si="251"/>
        <v>19.997949089154297</v>
      </c>
    </row>
    <row r="2307" spans="1:15" x14ac:dyDescent="0.2">
      <c r="A2307" t="str">
        <f t="shared" ref="A2307:A2370" si="252">CONCATENATE(B2307," ", "Texas")</f>
        <v>Grimes County, Texas</v>
      </c>
      <c r="B2307" t="str">
        <f t="shared" ref="B2307:B2370" si="253">LEFT(C2307,FIND(",", C2307))</f>
        <v>Grimes County,</v>
      </c>
      <c r="C2307" t="s">
        <v>110</v>
      </c>
      <c r="D2307" t="s">
        <v>9</v>
      </c>
      <c r="E2307">
        <v>22</v>
      </c>
      <c r="F2307">
        <f>VLOOKUP(A2307,'[1]Population Data'!$A:$B, 2,FALSE)</f>
        <v>27630</v>
      </c>
      <c r="G2307">
        <f>VLOOKUP(A2307,'[1]Population Data'!$A:$C,3,FALSE)</f>
        <v>8793</v>
      </c>
      <c r="H2307">
        <f>VLOOKUP(A2307,'[1]Population Data'!$A:$D,4,FALSE)</f>
        <v>6220</v>
      </c>
      <c r="I2307" s="1">
        <f>VLOOKUP(A2307,'[1]Population Data'!$A:$E,5,FALSE)</f>
        <v>0.22511762576909156</v>
      </c>
      <c r="J2307" s="2">
        <f>VLOOKUP(A2307,'[1]Population Data'!$A:$F,6,FALSE)</f>
        <v>3.1422722620266121</v>
      </c>
      <c r="K2307" s="2">
        <f t="shared" ref="K2307:K2370" si="254">E2307/J2307</f>
        <v>7.0013029315960909</v>
      </c>
      <c r="L2307" s="2">
        <f t="shared" ref="L2307:L2370" si="255">(H2307/18)*13</f>
        <v>4492.2222222222217</v>
      </c>
      <c r="M2307" s="3">
        <f t="shared" ref="M2307:M2370" si="256">L2307/F2307</f>
        <v>0.16258495194434389</v>
      </c>
      <c r="N2307" s="2">
        <f t="shared" ref="N2307:N2370" si="257">M2307*J2307*100</f>
        <v>51.08861847176415</v>
      </c>
      <c r="O2307" s="2">
        <f t="shared" ref="O2307:O2370" si="258">0.75*N2307*K2307*(1/100)</f>
        <v>2.682651707081674</v>
      </c>
    </row>
    <row r="2308" spans="1:15" x14ac:dyDescent="0.2">
      <c r="A2308" t="str">
        <f t="shared" si="252"/>
        <v>Grimes County, Texas</v>
      </c>
      <c r="B2308" t="str">
        <f t="shared" si="253"/>
        <v>Grimes County,</v>
      </c>
      <c r="C2308" t="s">
        <v>110</v>
      </c>
      <c r="D2308" t="s">
        <v>10</v>
      </c>
      <c r="E2308">
        <v>806</v>
      </c>
      <c r="F2308">
        <f>VLOOKUP(A2308,'[1]Population Data'!$A:$B, 2,FALSE)</f>
        <v>27630</v>
      </c>
      <c r="G2308">
        <f>VLOOKUP(A2308,'[1]Population Data'!$A:$C,3,FALSE)</f>
        <v>8793</v>
      </c>
      <c r="H2308">
        <f>VLOOKUP(A2308,'[1]Population Data'!$A:$D,4,FALSE)</f>
        <v>6220</v>
      </c>
      <c r="I2308" s="1">
        <f>VLOOKUP(A2308,'[1]Population Data'!$A:$E,5,FALSE)</f>
        <v>0.22511762576909156</v>
      </c>
      <c r="J2308" s="2">
        <f>VLOOKUP(A2308,'[1]Population Data'!$A:$F,6,FALSE)</f>
        <v>3.1422722620266121</v>
      </c>
      <c r="K2308" s="2">
        <f t="shared" si="254"/>
        <v>256.50228013029317</v>
      </c>
      <c r="L2308" s="2">
        <f t="shared" si="255"/>
        <v>4492.2222222222217</v>
      </c>
      <c r="M2308" s="3">
        <f t="shared" si="256"/>
        <v>0.16258495194434389</v>
      </c>
      <c r="N2308" s="2">
        <f t="shared" si="257"/>
        <v>51.08861847176415</v>
      </c>
      <c r="O2308" s="2">
        <f t="shared" si="258"/>
        <v>98.282603450355879</v>
      </c>
    </row>
    <row r="2309" spans="1:15" x14ac:dyDescent="0.2">
      <c r="A2309" t="str">
        <f t="shared" si="252"/>
        <v>Grimes County, Texas</v>
      </c>
      <c r="B2309" t="str">
        <f t="shared" si="253"/>
        <v>Grimes County,</v>
      </c>
      <c r="C2309" t="s">
        <v>110</v>
      </c>
      <c r="D2309" t="s">
        <v>11</v>
      </c>
      <c r="E2309">
        <v>387</v>
      </c>
      <c r="F2309">
        <f>VLOOKUP(A2309,'[1]Population Data'!$A:$B, 2,FALSE)</f>
        <v>27630</v>
      </c>
      <c r="G2309">
        <f>VLOOKUP(A2309,'[1]Population Data'!$A:$C,3,FALSE)</f>
        <v>8793</v>
      </c>
      <c r="H2309">
        <f>VLOOKUP(A2309,'[1]Population Data'!$A:$D,4,FALSE)</f>
        <v>6220</v>
      </c>
      <c r="I2309" s="1">
        <f>VLOOKUP(A2309,'[1]Population Data'!$A:$E,5,FALSE)</f>
        <v>0.22511762576909156</v>
      </c>
      <c r="J2309" s="2">
        <f>VLOOKUP(A2309,'[1]Population Data'!$A:$F,6,FALSE)</f>
        <v>3.1422722620266121</v>
      </c>
      <c r="K2309" s="2">
        <f t="shared" si="254"/>
        <v>123.15928338762215</v>
      </c>
      <c r="L2309" s="2">
        <f t="shared" si="255"/>
        <v>4492.2222222222217</v>
      </c>
      <c r="M2309" s="3">
        <f t="shared" si="256"/>
        <v>0.16258495194434389</v>
      </c>
      <c r="N2309" s="2">
        <f t="shared" si="257"/>
        <v>51.08861847176415</v>
      </c>
      <c r="O2309" s="2">
        <f t="shared" si="258"/>
        <v>47.190282301845812</v>
      </c>
    </row>
    <row r="2310" spans="1:15" x14ac:dyDescent="0.2">
      <c r="A2310" t="str">
        <f t="shared" si="252"/>
        <v>Grimes County, Texas</v>
      </c>
      <c r="B2310" t="str">
        <f t="shared" si="253"/>
        <v>Grimes County,</v>
      </c>
      <c r="C2310" t="s">
        <v>110</v>
      </c>
      <c r="D2310" t="s">
        <v>12</v>
      </c>
      <c r="E2310">
        <v>271</v>
      </c>
      <c r="F2310">
        <f>VLOOKUP(A2310,'[1]Population Data'!$A:$B, 2,FALSE)</f>
        <v>27630</v>
      </c>
      <c r="G2310">
        <f>VLOOKUP(A2310,'[1]Population Data'!$A:$C,3,FALSE)</f>
        <v>8793</v>
      </c>
      <c r="H2310">
        <f>VLOOKUP(A2310,'[1]Population Data'!$A:$D,4,FALSE)</f>
        <v>6220</v>
      </c>
      <c r="I2310" s="1">
        <f>VLOOKUP(A2310,'[1]Population Data'!$A:$E,5,FALSE)</f>
        <v>0.22511762576909156</v>
      </c>
      <c r="J2310" s="2">
        <f>VLOOKUP(A2310,'[1]Population Data'!$A:$F,6,FALSE)</f>
        <v>3.1422722620266121</v>
      </c>
      <c r="K2310" s="2">
        <f t="shared" si="254"/>
        <v>86.243322475570025</v>
      </c>
      <c r="L2310" s="2">
        <f t="shared" si="255"/>
        <v>4492.2222222222217</v>
      </c>
      <c r="M2310" s="3">
        <f t="shared" si="256"/>
        <v>0.16258495194434389</v>
      </c>
      <c r="N2310" s="2">
        <f t="shared" si="257"/>
        <v>51.08861847176415</v>
      </c>
      <c r="O2310" s="2">
        <f t="shared" si="258"/>
        <v>33.04539148268789</v>
      </c>
    </row>
    <row r="2311" spans="1:15" x14ac:dyDescent="0.2">
      <c r="A2311" t="str">
        <f t="shared" si="252"/>
        <v>Grimes County, Texas</v>
      </c>
      <c r="B2311" t="str">
        <f t="shared" si="253"/>
        <v>Grimes County,</v>
      </c>
      <c r="C2311" t="s">
        <v>110</v>
      </c>
      <c r="D2311" t="s">
        <v>13</v>
      </c>
      <c r="E2311">
        <v>114</v>
      </c>
      <c r="F2311">
        <f>VLOOKUP(A2311,'[1]Population Data'!$A:$B, 2,FALSE)</f>
        <v>27630</v>
      </c>
      <c r="G2311">
        <f>VLOOKUP(A2311,'[1]Population Data'!$A:$C,3,FALSE)</f>
        <v>8793</v>
      </c>
      <c r="H2311">
        <f>VLOOKUP(A2311,'[1]Population Data'!$A:$D,4,FALSE)</f>
        <v>6220</v>
      </c>
      <c r="I2311" s="1">
        <f>VLOOKUP(A2311,'[1]Population Data'!$A:$E,5,FALSE)</f>
        <v>0.22511762576909156</v>
      </c>
      <c r="J2311" s="2">
        <f>VLOOKUP(A2311,'[1]Population Data'!$A:$F,6,FALSE)</f>
        <v>3.1422722620266121</v>
      </c>
      <c r="K2311" s="2">
        <f t="shared" si="254"/>
        <v>36.279478827361565</v>
      </c>
      <c r="L2311" s="2">
        <f t="shared" si="255"/>
        <v>4492.2222222222217</v>
      </c>
      <c r="M2311" s="3">
        <f t="shared" si="256"/>
        <v>0.16258495194434389</v>
      </c>
      <c r="N2311" s="2">
        <f t="shared" si="257"/>
        <v>51.08861847176415</v>
      </c>
      <c r="O2311" s="2">
        <f t="shared" si="258"/>
        <v>13.901013391241403</v>
      </c>
    </row>
    <row r="2312" spans="1:15" x14ac:dyDescent="0.2">
      <c r="A2312" t="str">
        <f t="shared" si="252"/>
        <v>Grimes County, Texas</v>
      </c>
      <c r="B2312" t="str">
        <f t="shared" si="253"/>
        <v>Grimes County,</v>
      </c>
      <c r="C2312" t="s">
        <v>110</v>
      </c>
      <c r="D2312" t="s">
        <v>14</v>
      </c>
      <c r="E2312">
        <v>517</v>
      </c>
      <c r="F2312">
        <f>VLOOKUP(A2312,'[1]Population Data'!$A:$B, 2,FALSE)</f>
        <v>27630</v>
      </c>
      <c r="G2312">
        <f>VLOOKUP(A2312,'[1]Population Data'!$A:$C,3,FALSE)</f>
        <v>8793</v>
      </c>
      <c r="H2312">
        <f>VLOOKUP(A2312,'[1]Population Data'!$A:$D,4,FALSE)</f>
        <v>6220</v>
      </c>
      <c r="I2312" s="1">
        <f>VLOOKUP(A2312,'[1]Population Data'!$A:$E,5,FALSE)</f>
        <v>0.22511762576909156</v>
      </c>
      <c r="J2312" s="2">
        <f>VLOOKUP(A2312,'[1]Population Data'!$A:$F,6,FALSE)</f>
        <v>3.1422722620266121</v>
      </c>
      <c r="K2312" s="2">
        <f t="shared" si="254"/>
        <v>164.53061889250813</v>
      </c>
      <c r="L2312" s="2">
        <f t="shared" si="255"/>
        <v>4492.2222222222217</v>
      </c>
      <c r="M2312" s="3">
        <f t="shared" si="256"/>
        <v>0.16258495194434389</v>
      </c>
      <c r="N2312" s="2">
        <f t="shared" si="257"/>
        <v>51.08861847176415</v>
      </c>
      <c r="O2312" s="2">
        <f t="shared" si="258"/>
        <v>63.042315116419331</v>
      </c>
    </row>
    <row r="2313" spans="1:15" x14ac:dyDescent="0.2">
      <c r="A2313" t="str">
        <f t="shared" si="252"/>
        <v>Grimes County, Texas</v>
      </c>
      <c r="B2313" t="str">
        <f t="shared" si="253"/>
        <v>Grimes County,</v>
      </c>
      <c r="C2313" t="s">
        <v>110</v>
      </c>
      <c r="D2313" t="s">
        <v>15</v>
      </c>
      <c r="E2313">
        <v>91</v>
      </c>
      <c r="F2313">
        <f>VLOOKUP(A2313,'[1]Population Data'!$A:$B, 2,FALSE)</f>
        <v>27630</v>
      </c>
      <c r="G2313">
        <f>VLOOKUP(A2313,'[1]Population Data'!$A:$C,3,FALSE)</f>
        <v>8793</v>
      </c>
      <c r="H2313">
        <f>VLOOKUP(A2313,'[1]Population Data'!$A:$D,4,FALSE)</f>
        <v>6220</v>
      </c>
      <c r="I2313" s="1">
        <f>VLOOKUP(A2313,'[1]Population Data'!$A:$E,5,FALSE)</f>
        <v>0.22511762576909156</v>
      </c>
      <c r="J2313" s="2">
        <f>VLOOKUP(A2313,'[1]Population Data'!$A:$F,6,FALSE)</f>
        <v>3.1422722620266121</v>
      </c>
      <c r="K2313" s="2">
        <f t="shared" si="254"/>
        <v>28.959934853420194</v>
      </c>
      <c r="L2313" s="2">
        <f t="shared" si="255"/>
        <v>4492.2222222222217</v>
      </c>
      <c r="M2313" s="3">
        <f t="shared" si="256"/>
        <v>0.16258495194434389</v>
      </c>
      <c r="N2313" s="2">
        <f t="shared" si="257"/>
        <v>51.08861847176415</v>
      </c>
      <c r="O2313" s="2">
        <f t="shared" si="258"/>
        <v>11.096422970201468</v>
      </c>
    </row>
    <row r="2314" spans="1:15" x14ac:dyDescent="0.2">
      <c r="A2314" t="str">
        <f t="shared" si="252"/>
        <v>Grimes County, Texas</v>
      </c>
      <c r="B2314" t="str">
        <f t="shared" si="253"/>
        <v>Grimes County,</v>
      </c>
      <c r="C2314" t="s">
        <v>110</v>
      </c>
      <c r="D2314" t="s">
        <v>16</v>
      </c>
      <c r="E2314">
        <v>166</v>
      </c>
      <c r="F2314">
        <f>VLOOKUP(A2314,'[1]Population Data'!$A:$B, 2,FALSE)</f>
        <v>27630</v>
      </c>
      <c r="G2314">
        <f>VLOOKUP(A2314,'[1]Population Data'!$A:$C,3,FALSE)</f>
        <v>8793</v>
      </c>
      <c r="H2314">
        <f>VLOOKUP(A2314,'[1]Population Data'!$A:$D,4,FALSE)</f>
        <v>6220</v>
      </c>
      <c r="I2314" s="1">
        <f>VLOOKUP(A2314,'[1]Population Data'!$A:$E,5,FALSE)</f>
        <v>0.22511762576909156</v>
      </c>
      <c r="J2314" s="2">
        <f>VLOOKUP(A2314,'[1]Population Data'!$A:$F,6,FALSE)</f>
        <v>3.1422722620266121</v>
      </c>
      <c r="K2314" s="2">
        <f t="shared" si="254"/>
        <v>52.828013029315962</v>
      </c>
      <c r="L2314" s="2">
        <f t="shared" si="255"/>
        <v>4492.2222222222217</v>
      </c>
      <c r="M2314" s="3">
        <f t="shared" si="256"/>
        <v>0.16258495194434389</v>
      </c>
      <c r="N2314" s="2">
        <f t="shared" si="257"/>
        <v>51.08861847176415</v>
      </c>
      <c r="O2314" s="2">
        <f t="shared" si="258"/>
        <v>20.241826517070812</v>
      </c>
    </row>
    <row r="2315" spans="1:15" x14ac:dyDescent="0.2">
      <c r="A2315" t="str">
        <f t="shared" si="252"/>
        <v>Grimes County, Texas</v>
      </c>
      <c r="B2315" t="str">
        <f t="shared" si="253"/>
        <v>Grimes County,</v>
      </c>
      <c r="C2315" t="s">
        <v>110</v>
      </c>
      <c r="D2315" t="s">
        <v>17</v>
      </c>
      <c r="E2315">
        <v>269</v>
      </c>
      <c r="F2315">
        <f>VLOOKUP(A2315,'[1]Population Data'!$A:$B, 2,FALSE)</f>
        <v>27630</v>
      </c>
      <c r="G2315">
        <f>VLOOKUP(A2315,'[1]Population Data'!$A:$C,3,FALSE)</f>
        <v>8793</v>
      </c>
      <c r="H2315">
        <f>VLOOKUP(A2315,'[1]Population Data'!$A:$D,4,FALSE)</f>
        <v>6220</v>
      </c>
      <c r="I2315" s="1">
        <f>VLOOKUP(A2315,'[1]Population Data'!$A:$E,5,FALSE)</f>
        <v>0.22511762576909156</v>
      </c>
      <c r="J2315" s="2">
        <f>VLOOKUP(A2315,'[1]Population Data'!$A:$F,6,FALSE)</f>
        <v>3.1422722620266121</v>
      </c>
      <c r="K2315" s="2">
        <f t="shared" si="254"/>
        <v>85.606840390879483</v>
      </c>
      <c r="L2315" s="2">
        <f t="shared" si="255"/>
        <v>4492.2222222222217</v>
      </c>
      <c r="M2315" s="3">
        <f t="shared" si="256"/>
        <v>0.16258495194434389</v>
      </c>
      <c r="N2315" s="2">
        <f t="shared" si="257"/>
        <v>51.08861847176415</v>
      </c>
      <c r="O2315" s="2">
        <f t="shared" si="258"/>
        <v>32.801514054771381</v>
      </c>
    </row>
    <row r="2316" spans="1:15" x14ac:dyDescent="0.2">
      <c r="A2316" t="str">
        <f t="shared" si="252"/>
        <v>Grimes County, Texas</v>
      </c>
      <c r="B2316" t="str">
        <f t="shared" si="253"/>
        <v>Grimes County,</v>
      </c>
      <c r="C2316" t="s">
        <v>110</v>
      </c>
      <c r="D2316" t="s">
        <v>18</v>
      </c>
      <c r="E2316">
        <v>478</v>
      </c>
      <c r="F2316">
        <f>VLOOKUP(A2316,'[1]Population Data'!$A:$B, 2,FALSE)</f>
        <v>27630</v>
      </c>
      <c r="G2316">
        <f>VLOOKUP(A2316,'[1]Population Data'!$A:$C,3,FALSE)</f>
        <v>8793</v>
      </c>
      <c r="H2316">
        <f>VLOOKUP(A2316,'[1]Population Data'!$A:$D,4,FALSE)</f>
        <v>6220</v>
      </c>
      <c r="I2316" s="1">
        <f>VLOOKUP(A2316,'[1]Population Data'!$A:$E,5,FALSE)</f>
        <v>0.22511762576909156</v>
      </c>
      <c r="J2316" s="2">
        <f>VLOOKUP(A2316,'[1]Population Data'!$A:$F,6,FALSE)</f>
        <v>3.1422722620266121</v>
      </c>
      <c r="K2316" s="2">
        <f t="shared" si="254"/>
        <v>152.11921824104235</v>
      </c>
      <c r="L2316" s="2">
        <f t="shared" si="255"/>
        <v>4492.2222222222217</v>
      </c>
      <c r="M2316" s="3">
        <f t="shared" si="256"/>
        <v>0.16258495194434389</v>
      </c>
      <c r="N2316" s="2">
        <f t="shared" si="257"/>
        <v>51.08861847176415</v>
      </c>
      <c r="O2316" s="2">
        <f t="shared" si="258"/>
        <v>58.286705272047286</v>
      </c>
    </row>
    <row r="2317" spans="1:15" x14ac:dyDescent="0.2">
      <c r="A2317" t="str">
        <f t="shared" si="252"/>
        <v>Grimes County, Texas</v>
      </c>
      <c r="B2317" t="str">
        <f t="shared" si="253"/>
        <v>Grimes County,</v>
      </c>
      <c r="C2317" t="s">
        <v>110</v>
      </c>
      <c r="D2317" t="s">
        <v>19</v>
      </c>
      <c r="E2317">
        <v>230</v>
      </c>
      <c r="F2317">
        <f>VLOOKUP(A2317,'[1]Population Data'!$A:$B, 2,FALSE)</f>
        <v>27630</v>
      </c>
      <c r="G2317">
        <f>VLOOKUP(A2317,'[1]Population Data'!$A:$C,3,FALSE)</f>
        <v>8793</v>
      </c>
      <c r="H2317">
        <f>VLOOKUP(A2317,'[1]Population Data'!$A:$D,4,FALSE)</f>
        <v>6220</v>
      </c>
      <c r="I2317" s="1">
        <f>VLOOKUP(A2317,'[1]Population Data'!$A:$E,5,FALSE)</f>
        <v>0.22511762576909156</v>
      </c>
      <c r="J2317" s="2">
        <f>VLOOKUP(A2317,'[1]Population Data'!$A:$F,6,FALSE)</f>
        <v>3.1422722620266121</v>
      </c>
      <c r="K2317" s="2">
        <f t="shared" si="254"/>
        <v>73.195439739413686</v>
      </c>
      <c r="L2317" s="2">
        <f t="shared" si="255"/>
        <v>4492.2222222222217</v>
      </c>
      <c r="M2317" s="3">
        <f t="shared" si="256"/>
        <v>0.16258495194434389</v>
      </c>
      <c r="N2317" s="2">
        <f t="shared" si="257"/>
        <v>51.08861847176415</v>
      </c>
      <c r="O2317" s="2">
        <f t="shared" si="258"/>
        <v>28.045904210399321</v>
      </c>
    </row>
    <row r="2318" spans="1:15" x14ac:dyDescent="0.2">
      <c r="A2318" t="str">
        <f t="shared" si="252"/>
        <v>Grimes County, Texas</v>
      </c>
      <c r="B2318" t="str">
        <f t="shared" si="253"/>
        <v>Grimes County,</v>
      </c>
      <c r="C2318" t="s">
        <v>110</v>
      </c>
      <c r="D2318" t="s">
        <v>20</v>
      </c>
      <c r="E2318">
        <v>61</v>
      </c>
      <c r="F2318">
        <f>VLOOKUP(A2318,'[1]Population Data'!$A:$B, 2,FALSE)</f>
        <v>27630</v>
      </c>
      <c r="G2318">
        <f>VLOOKUP(A2318,'[1]Population Data'!$A:$C,3,FALSE)</f>
        <v>8793</v>
      </c>
      <c r="H2318">
        <f>VLOOKUP(A2318,'[1]Population Data'!$A:$D,4,FALSE)</f>
        <v>6220</v>
      </c>
      <c r="I2318" s="1">
        <f>VLOOKUP(A2318,'[1]Population Data'!$A:$E,5,FALSE)</f>
        <v>0.22511762576909156</v>
      </c>
      <c r="J2318" s="2">
        <f>VLOOKUP(A2318,'[1]Population Data'!$A:$F,6,FALSE)</f>
        <v>3.1422722620266121</v>
      </c>
      <c r="K2318" s="2">
        <f t="shared" si="254"/>
        <v>19.412703583061887</v>
      </c>
      <c r="L2318" s="2">
        <f t="shared" si="255"/>
        <v>4492.2222222222217</v>
      </c>
      <c r="M2318" s="3">
        <f t="shared" si="256"/>
        <v>0.16258495194434389</v>
      </c>
      <c r="N2318" s="2">
        <f t="shared" si="257"/>
        <v>51.08861847176415</v>
      </c>
      <c r="O2318" s="2">
        <f t="shared" si="258"/>
        <v>7.4382615514537314</v>
      </c>
    </row>
    <row r="2319" spans="1:15" x14ac:dyDescent="0.2">
      <c r="A2319" t="str">
        <f t="shared" si="252"/>
        <v>Grimes County, Texas</v>
      </c>
      <c r="B2319" t="str">
        <f t="shared" si="253"/>
        <v>Grimes County,</v>
      </c>
      <c r="C2319" t="s">
        <v>110</v>
      </c>
      <c r="D2319" t="s">
        <v>21</v>
      </c>
      <c r="E2319">
        <v>64</v>
      </c>
      <c r="F2319">
        <f>VLOOKUP(A2319,'[1]Population Data'!$A:$B, 2,FALSE)</f>
        <v>27630</v>
      </c>
      <c r="G2319">
        <f>VLOOKUP(A2319,'[1]Population Data'!$A:$C,3,FALSE)</f>
        <v>8793</v>
      </c>
      <c r="H2319">
        <f>VLOOKUP(A2319,'[1]Population Data'!$A:$D,4,FALSE)</f>
        <v>6220</v>
      </c>
      <c r="I2319" s="1">
        <f>VLOOKUP(A2319,'[1]Population Data'!$A:$E,5,FALSE)</f>
        <v>0.22511762576909156</v>
      </c>
      <c r="J2319" s="2">
        <f>VLOOKUP(A2319,'[1]Population Data'!$A:$F,6,FALSE)</f>
        <v>3.1422722620266121</v>
      </c>
      <c r="K2319" s="2">
        <f t="shared" si="254"/>
        <v>20.367426710097721</v>
      </c>
      <c r="L2319" s="2">
        <f t="shared" si="255"/>
        <v>4492.2222222222217</v>
      </c>
      <c r="M2319" s="3">
        <f t="shared" si="256"/>
        <v>0.16258495194434389</v>
      </c>
      <c r="N2319" s="2">
        <f t="shared" si="257"/>
        <v>51.08861847176415</v>
      </c>
      <c r="O2319" s="2">
        <f t="shared" si="258"/>
        <v>7.804077693328507</v>
      </c>
    </row>
    <row r="2320" spans="1:15" x14ac:dyDescent="0.2">
      <c r="A2320" t="str">
        <f t="shared" si="252"/>
        <v>Grimes County, Texas</v>
      </c>
      <c r="B2320" t="str">
        <f t="shared" si="253"/>
        <v>Grimes County,</v>
      </c>
      <c r="C2320" t="s">
        <v>110</v>
      </c>
      <c r="D2320" t="s">
        <v>22</v>
      </c>
      <c r="E2320">
        <v>1063</v>
      </c>
      <c r="F2320">
        <f>VLOOKUP(A2320,'[1]Population Data'!$A:$B, 2,FALSE)</f>
        <v>27630</v>
      </c>
      <c r="G2320">
        <f>VLOOKUP(A2320,'[1]Population Data'!$A:$C,3,FALSE)</f>
        <v>8793</v>
      </c>
      <c r="H2320">
        <f>VLOOKUP(A2320,'[1]Population Data'!$A:$D,4,FALSE)</f>
        <v>6220</v>
      </c>
      <c r="I2320" s="1">
        <f>VLOOKUP(A2320,'[1]Population Data'!$A:$E,5,FALSE)</f>
        <v>0.22511762576909156</v>
      </c>
      <c r="J2320" s="2">
        <f>VLOOKUP(A2320,'[1]Population Data'!$A:$F,6,FALSE)</f>
        <v>3.1422722620266121</v>
      </c>
      <c r="K2320" s="2">
        <f t="shared" si="254"/>
        <v>338.29022801302932</v>
      </c>
      <c r="L2320" s="2">
        <f t="shared" si="255"/>
        <v>4492.2222222222217</v>
      </c>
      <c r="M2320" s="3">
        <f t="shared" si="256"/>
        <v>0.16258495194434389</v>
      </c>
      <c r="N2320" s="2">
        <f t="shared" si="257"/>
        <v>51.08861847176415</v>
      </c>
      <c r="O2320" s="2">
        <f t="shared" si="258"/>
        <v>129.62085293762814</v>
      </c>
    </row>
    <row r="2321" spans="1:15" x14ac:dyDescent="0.2">
      <c r="A2321" t="str">
        <f t="shared" si="252"/>
        <v>Grimes County, Texas</v>
      </c>
      <c r="B2321" t="str">
        <f t="shared" si="253"/>
        <v>Grimes County,</v>
      </c>
      <c r="C2321" t="s">
        <v>110</v>
      </c>
      <c r="D2321" t="s">
        <v>23</v>
      </c>
      <c r="E2321">
        <v>302</v>
      </c>
      <c r="F2321">
        <f>VLOOKUP(A2321,'[1]Population Data'!$A:$B, 2,FALSE)</f>
        <v>27630</v>
      </c>
      <c r="G2321">
        <f>VLOOKUP(A2321,'[1]Population Data'!$A:$C,3,FALSE)</f>
        <v>8793</v>
      </c>
      <c r="H2321">
        <f>VLOOKUP(A2321,'[1]Population Data'!$A:$D,4,FALSE)</f>
        <v>6220</v>
      </c>
      <c r="I2321" s="1">
        <f>VLOOKUP(A2321,'[1]Population Data'!$A:$E,5,FALSE)</f>
        <v>0.22511762576909156</v>
      </c>
      <c r="J2321" s="2">
        <f>VLOOKUP(A2321,'[1]Population Data'!$A:$F,6,FALSE)</f>
        <v>3.1422722620266121</v>
      </c>
      <c r="K2321" s="2">
        <f t="shared" si="254"/>
        <v>96.108794788273613</v>
      </c>
      <c r="L2321" s="2">
        <f t="shared" si="255"/>
        <v>4492.2222222222217</v>
      </c>
      <c r="M2321" s="3">
        <f t="shared" si="256"/>
        <v>0.16258495194434389</v>
      </c>
      <c r="N2321" s="2">
        <f t="shared" si="257"/>
        <v>51.08861847176415</v>
      </c>
      <c r="O2321" s="2">
        <f t="shared" si="258"/>
        <v>36.825491615393886</v>
      </c>
    </row>
    <row r="2322" spans="1:15" x14ac:dyDescent="0.2">
      <c r="A2322" t="str">
        <f t="shared" si="252"/>
        <v>Grimes County, Texas</v>
      </c>
      <c r="B2322" t="str">
        <f t="shared" si="253"/>
        <v>Grimes County,</v>
      </c>
      <c r="C2322" t="s">
        <v>110</v>
      </c>
      <c r="D2322" t="s">
        <v>24</v>
      </c>
      <c r="E2322">
        <v>1151</v>
      </c>
      <c r="F2322">
        <f>VLOOKUP(A2322,'[1]Population Data'!$A:$B, 2,FALSE)</f>
        <v>27630</v>
      </c>
      <c r="G2322">
        <f>VLOOKUP(A2322,'[1]Population Data'!$A:$C,3,FALSE)</f>
        <v>8793</v>
      </c>
      <c r="H2322">
        <f>VLOOKUP(A2322,'[1]Population Data'!$A:$D,4,FALSE)</f>
        <v>6220</v>
      </c>
      <c r="I2322" s="1">
        <f>VLOOKUP(A2322,'[1]Population Data'!$A:$E,5,FALSE)</f>
        <v>0.22511762576909156</v>
      </c>
      <c r="J2322" s="2">
        <f>VLOOKUP(A2322,'[1]Population Data'!$A:$F,6,FALSE)</f>
        <v>3.1422722620266121</v>
      </c>
      <c r="K2322" s="2">
        <f t="shared" si="254"/>
        <v>366.29543973941367</v>
      </c>
      <c r="L2322" s="2">
        <f t="shared" si="255"/>
        <v>4492.2222222222217</v>
      </c>
      <c r="M2322" s="3">
        <f t="shared" si="256"/>
        <v>0.16258495194434389</v>
      </c>
      <c r="N2322" s="2">
        <f t="shared" si="257"/>
        <v>51.08861847176415</v>
      </c>
      <c r="O2322" s="2">
        <f t="shared" si="258"/>
        <v>140.35145976595484</v>
      </c>
    </row>
    <row r="2323" spans="1:15" x14ac:dyDescent="0.2">
      <c r="A2323" t="str">
        <f t="shared" si="252"/>
        <v>Grimes County, Texas</v>
      </c>
      <c r="B2323" t="str">
        <f t="shared" si="253"/>
        <v>Grimes County,</v>
      </c>
      <c r="C2323" t="s">
        <v>110</v>
      </c>
      <c r="D2323" t="s">
        <v>25</v>
      </c>
      <c r="E2323">
        <v>224</v>
      </c>
      <c r="F2323">
        <f>VLOOKUP(A2323,'[1]Population Data'!$A:$B, 2,FALSE)</f>
        <v>27630</v>
      </c>
      <c r="G2323">
        <f>VLOOKUP(A2323,'[1]Population Data'!$A:$C,3,FALSE)</f>
        <v>8793</v>
      </c>
      <c r="H2323">
        <f>VLOOKUP(A2323,'[1]Population Data'!$A:$D,4,FALSE)</f>
        <v>6220</v>
      </c>
      <c r="I2323" s="1">
        <f>VLOOKUP(A2323,'[1]Population Data'!$A:$E,5,FALSE)</f>
        <v>0.22511762576909156</v>
      </c>
      <c r="J2323" s="2">
        <f>VLOOKUP(A2323,'[1]Population Data'!$A:$F,6,FALSE)</f>
        <v>3.1422722620266121</v>
      </c>
      <c r="K2323" s="2">
        <f t="shared" si="254"/>
        <v>71.285993485342019</v>
      </c>
      <c r="L2323" s="2">
        <f t="shared" si="255"/>
        <v>4492.2222222222217</v>
      </c>
      <c r="M2323" s="3">
        <f t="shared" si="256"/>
        <v>0.16258495194434389</v>
      </c>
      <c r="N2323" s="2">
        <f t="shared" si="257"/>
        <v>51.08861847176415</v>
      </c>
      <c r="O2323" s="2">
        <f t="shared" si="258"/>
        <v>27.314271926649774</v>
      </c>
    </row>
    <row r="2324" spans="1:15" x14ac:dyDescent="0.2">
      <c r="A2324" t="str">
        <f t="shared" si="252"/>
        <v>Grimes County, Texas</v>
      </c>
      <c r="B2324" t="str">
        <f t="shared" si="253"/>
        <v>Grimes County,</v>
      </c>
      <c r="C2324" t="s">
        <v>110</v>
      </c>
      <c r="D2324" t="s">
        <v>26</v>
      </c>
      <c r="E2324">
        <v>1340</v>
      </c>
      <c r="F2324">
        <f>VLOOKUP(A2324,'[1]Population Data'!$A:$B, 2,FALSE)</f>
        <v>27630</v>
      </c>
      <c r="G2324">
        <f>VLOOKUP(A2324,'[1]Population Data'!$A:$C,3,FALSE)</f>
        <v>8793</v>
      </c>
      <c r="H2324">
        <f>VLOOKUP(A2324,'[1]Population Data'!$A:$D,4,FALSE)</f>
        <v>6220</v>
      </c>
      <c r="I2324" s="1">
        <f>VLOOKUP(A2324,'[1]Population Data'!$A:$E,5,FALSE)</f>
        <v>0.22511762576909156</v>
      </c>
      <c r="J2324" s="2">
        <f>VLOOKUP(A2324,'[1]Population Data'!$A:$F,6,FALSE)</f>
        <v>3.1422722620266121</v>
      </c>
      <c r="K2324" s="2">
        <f t="shared" si="254"/>
        <v>426.44299674267103</v>
      </c>
      <c r="L2324" s="2">
        <f t="shared" si="255"/>
        <v>4492.2222222222217</v>
      </c>
      <c r="M2324" s="3">
        <f t="shared" si="256"/>
        <v>0.16258495194434389</v>
      </c>
      <c r="N2324" s="2">
        <f t="shared" si="257"/>
        <v>51.08861847176415</v>
      </c>
      <c r="O2324" s="2">
        <f t="shared" si="258"/>
        <v>163.3978767040656</v>
      </c>
    </row>
    <row r="2325" spans="1:15" x14ac:dyDescent="0.2">
      <c r="A2325" t="str">
        <f t="shared" si="252"/>
        <v>Grimes County, Texas</v>
      </c>
      <c r="B2325" t="str">
        <f t="shared" si="253"/>
        <v>Grimes County,</v>
      </c>
      <c r="C2325" t="s">
        <v>110</v>
      </c>
      <c r="D2325" t="s">
        <v>27</v>
      </c>
      <c r="E2325">
        <v>1181</v>
      </c>
      <c r="F2325">
        <f>VLOOKUP(A2325,'[1]Population Data'!$A:$B, 2,FALSE)</f>
        <v>27630</v>
      </c>
      <c r="G2325">
        <f>VLOOKUP(A2325,'[1]Population Data'!$A:$C,3,FALSE)</f>
        <v>8793</v>
      </c>
      <c r="H2325">
        <f>VLOOKUP(A2325,'[1]Population Data'!$A:$D,4,FALSE)</f>
        <v>6220</v>
      </c>
      <c r="I2325" s="1">
        <f>VLOOKUP(A2325,'[1]Population Data'!$A:$E,5,FALSE)</f>
        <v>0.22511762576909156</v>
      </c>
      <c r="J2325" s="2">
        <f>VLOOKUP(A2325,'[1]Population Data'!$A:$F,6,FALSE)</f>
        <v>3.1422722620266121</v>
      </c>
      <c r="K2325" s="2">
        <f t="shared" si="254"/>
        <v>375.842671009772</v>
      </c>
      <c r="L2325" s="2">
        <f t="shared" si="255"/>
        <v>4492.2222222222217</v>
      </c>
      <c r="M2325" s="3">
        <f t="shared" si="256"/>
        <v>0.16258495194434389</v>
      </c>
      <c r="N2325" s="2">
        <f t="shared" si="257"/>
        <v>51.08861847176415</v>
      </c>
      <c r="O2325" s="2">
        <f t="shared" si="258"/>
        <v>144.00962118470258</v>
      </c>
    </row>
    <row r="2326" spans="1:15" x14ac:dyDescent="0.2">
      <c r="A2326" t="str">
        <f t="shared" si="252"/>
        <v>Grimes County, Texas</v>
      </c>
      <c r="B2326" t="str">
        <f t="shared" si="253"/>
        <v>Grimes County,</v>
      </c>
      <c r="C2326" t="s">
        <v>110</v>
      </c>
      <c r="D2326" t="s">
        <v>28</v>
      </c>
      <c r="E2326">
        <v>587</v>
      </c>
      <c r="F2326">
        <f>VLOOKUP(A2326,'[1]Population Data'!$A:$B, 2,FALSE)</f>
        <v>27630</v>
      </c>
      <c r="G2326">
        <f>VLOOKUP(A2326,'[1]Population Data'!$A:$C,3,FALSE)</f>
        <v>8793</v>
      </c>
      <c r="H2326">
        <f>VLOOKUP(A2326,'[1]Population Data'!$A:$D,4,FALSE)</f>
        <v>6220</v>
      </c>
      <c r="I2326" s="1">
        <f>VLOOKUP(A2326,'[1]Population Data'!$A:$E,5,FALSE)</f>
        <v>0.22511762576909156</v>
      </c>
      <c r="J2326" s="2">
        <f>VLOOKUP(A2326,'[1]Population Data'!$A:$F,6,FALSE)</f>
        <v>3.1422722620266121</v>
      </c>
      <c r="K2326" s="2">
        <f t="shared" si="254"/>
        <v>186.80749185667753</v>
      </c>
      <c r="L2326" s="2">
        <f t="shared" si="255"/>
        <v>4492.2222222222217</v>
      </c>
      <c r="M2326" s="3">
        <f t="shared" si="256"/>
        <v>0.16258495194434389</v>
      </c>
      <c r="N2326" s="2">
        <f t="shared" si="257"/>
        <v>51.08861847176415</v>
      </c>
      <c r="O2326" s="2">
        <f t="shared" si="258"/>
        <v>71.578025093497388</v>
      </c>
    </row>
    <row r="2327" spans="1:15" x14ac:dyDescent="0.2">
      <c r="A2327" t="str">
        <f t="shared" si="252"/>
        <v>Guadalupe County, Texas</v>
      </c>
      <c r="B2327" t="str">
        <f t="shared" si="253"/>
        <v>Guadalupe County,</v>
      </c>
      <c r="C2327" t="s">
        <v>111</v>
      </c>
      <c r="D2327" t="s">
        <v>4</v>
      </c>
      <c r="E2327">
        <v>959</v>
      </c>
      <c r="F2327">
        <f>VLOOKUP(A2327,'[1]Population Data'!$A:$B, 2,FALSE)</f>
        <v>163694</v>
      </c>
      <c r="G2327">
        <f>VLOOKUP(A2327,'[1]Population Data'!$A:$C,3,FALSE)</f>
        <v>53107</v>
      </c>
      <c r="H2327">
        <f>VLOOKUP(A2327,'[1]Population Data'!$A:$D,4,FALSE)</f>
        <v>41020</v>
      </c>
      <c r="I2327" s="1">
        <f>VLOOKUP(A2327,'[1]Population Data'!$A:$E,5,FALSE)</f>
        <v>0.25058951458208611</v>
      </c>
      <c r="J2327" s="2">
        <f>VLOOKUP(A2327,'[1]Population Data'!$A:$F,6,FALSE)</f>
        <v>3.0823431939292374</v>
      </c>
      <c r="K2327" s="2">
        <f t="shared" si="254"/>
        <v>311.12693806736957</v>
      </c>
      <c r="L2327" s="2">
        <f t="shared" si="255"/>
        <v>29625.555555555555</v>
      </c>
      <c r="M2327" s="3">
        <f t="shared" si="256"/>
        <v>0.18098131608706217</v>
      </c>
      <c r="N2327" s="2">
        <f t="shared" si="257"/>
        <v>55.784652786931211</v>
      </c>
      <c r="O2327" s="2">
        <f t="shared" si="258"/>
        <v>130.17081159561945</v>
      </c>
    </row>
    <row r="2328" spans="1:15" x14ac:dyDescent="0.2">
      <c r="A2328" t="str">
        <f t="shared" si="252"/>
        <v>Guadalupe County, Texas</v>
      </c>
      <c r="B2328" t="str">
        <f t="shared" si="253"/>
        <v>Guadalupe County,</v>
      </c>
      <c r="C2328" t="s">
        <v>111</v>
      </c>
      <c r="D2328" t="s">
        <v>5</v>
      </c>
      <c r="E2328">
        <v>763</v>
      </c>
      <c r="F2328">
        <f>VLOOKUP(A2328,'[1]Population Data'!$A:$B, 2,FALSE)</f>
        <v>163694</v>
      </c>
      <c r="G2328">
        <f>VLOOKUP(A2328,'[1]Population Data'!$A:$C,3,FALSE)</f>
        <v>53107</v>
      </c>
      <c r="H2328">
        <f>VLOOKUP(A2328,'[1]Population Data'!$A:$D,4,FALSE)</f>
        <v>41020</v>
      </c>
      <c r="I2328" s="1">
        <f>VLOOKUP(A2328,'[1]Population Data'!$A:$E,5,FALSE)</f>
        <v>0.25058951458208611</v>
      </c>
      <c r="J2328" s="2">
        <f>VLOOKUP(A2328,'[1]Population Data'!$A:$F,6,FALSE)</f>
        <v>3.0823431939292374</v>
      </c>
      <c r="K2328" s="2">
        <f t="shared" si="254"/>
        <v>247.53895072513347</v>
      </c>
      <c r="L2328" s="2">
        <f t="shared" si="255"/>
        <v>29625.555555555555</v>
      </c>
      <c r="M2328" s="3">
        <f t="shared" si="256"/>
        <v>0.18098131608706217</v>
      </c>
      <c r="N2328" s="2">
        <f t="shared" si="257"/>
        <v>55.784652786931211</v>
      </c>
      <c r="O2328" s="2">
        <f t="shared" si="258"/>
        <v>103.56655813082135</v>
      </c>
    </row>
    <row r="2329" spans="1:15" x14ac:dyDescent="0.2">
      <c r="A2329" t="str">
        <f t="shared" si="252"/>
        <v>Guadalupe County, Texas</v>
      </c>
      <c r="B2329" t="str">
        <f t="shared" si="253"/>
        <v>Guadalupe County,</v>
      </c>
      <c r="C2329" t="s">
        <v>111</v>
      </c>
      <c r="D2329" t="s">
        <v>6</v>
      </c>
      <c r="E2329">
        <v>1973</v>
      </c>
      <c r="F2329">
        <f>VLOOKUP(A2329,'[1]Population Data'!$A:$B, 2,FALSE)</f>
        <v>163694</v>
      </c>
      <c r="G2329">
        <f>VLOOKUP(A2329,'[1]Population Data'!$A:$C,3,FALSE)</f>
        <v>53107</v>
      </c>
      <c r="H2329">
        <f>VLOOKUP(A2329,'[1]Population Data'!$A:$D,4,FALSE)</f>
        <v>41020</v>
      </c>
      <c r="I2329" s="1">
        <f>VLOOKUP(A2329,'[1]Population Data'!$A:$E,5,FALSE)</f>
        <v>0.25058951458208611</v>
      </c>
      <c r="J2329" s="2">
        <f>VLOOKUP(A2329,'[1]Population Data'!$A:$F,6,FALSE)</f>
        <v>3.0823431939292374</v>
      </c>
      <c r="K2329" s="2">
        <f t="shared" si="254"/>
        <v>640.0974440113871</v>
      </c>
      <c r="L2329" s="2">
        <f t="shared" si="255"/>
        <v>29625.555555555555</v>
      </c>
      <c r="M2329" s="3">
        <f t="shared" si="256"/>
        <v>0.18098131608706217</v>
      </c>
      <c r="N2329" s="2">
        <f t="shared" si="257"/>
        <v>55.784652786931211</v>
      </c>
      <c r="O2329" s="2">
        <f t="shared" si="258"/>
        <v>267.80710247983029</v>
      </c>
    </row>
    <row r="2330" spans="1:15" x14ac:dyDescent="0.2">
      <c r="A2330" t="str">
        <f t="shared" si="252"/>
        <v>Guadalupe County, Texas</v>
      </c>
      <c r="B2330" t="str">
        <f t="shared" si="253"/>
        <v>Guadalupe County,</v>
      </c>
      <c r="C2330" t="s">
        <v>111</v>
      </c>
      <c r="D2330" t="s">
        <v>7</v>
      </c>
      <c r="E2330">
        <v>3297</v>
      </c>
      <c r="F2330">
        <f>VLOOKUP(A2330,'[1]Population Data'!$A:$B, 2,FALSE)</f>
        <v>163694</v>
      </c>
      <c r="G2330">
        <f>VLOOKUP(A2330,'[1]Population Data'!$A:$C,3,FALSE)</f>
        <v>53107</v>
      </c>
      <c r="H2330">
        <f>VLOOKUP(A2330,'[1]Population Data'!$A:$D,4,FALSE)</f>
        <v>41020</v>
      </c>
      <c r="I2330" s="1">
        <f>VLOOKUP(A2330,'[1]Population Data'!$A:$E,5,FALSE)</f>
        <v>0.25058951458208611</v>
      </c>
      <c r="J2330" s="2">
        <f>VLOOKUP(A2330,'[1]Population Data'!$A:$F,6,FALSE)</f>
        <v>3.0823431939292374</v>
      </c>
      <c r="K2330" s="2">
        <f t="shared" si="254"/>
        <v>1069.6407870783289</v>
      </c>
      <c r="L2330" s="2">
        <f t="shared" si="255"/>
        <v>29625.555555555555</v>
      </c>
      <c r="M2330" s="3">
        <f t="shared" si="256"/>
        <v>0.18098131608706217</v>
      </c>
      <c r="N2330" s="2">
        <f t="shared" si="257"/>
        <v>55.784652786931211</v>
      </c>
      <c r="O2330" s="2">
        <f t="shared" si="258"/>
        <v>447.52154935428297</v>
      </c>
    </row>
    <row r="2331" spans="1:15" x14ac:dyDescent="0.2">
      <c r="A2331" t="str">
        <f t="shared" si="252"/>
        <v>Guadalupe County, Texas</v>
      </c>
      <c r="B2331" t="str">
        <f t="shared" si="253"/>
        <v>Guadalupe County,</v>
      </c>
      <c r="C2331" t="s">
        <v>111</v>
      </c>
      <c r="D2331" t="s">
        <v>8</v>
      </c>
      <c r="E2331">
        <v>959</v>
      </c>
      <c r="F2331">
        <f>VLOOKUP(A2331,'[1]Population Data'!$A:$B, 2,FALSE)</f>
        <v>163694</v>
      </c>
      <c r="G2331">
        <f>VLOOKUP(A2331,'[1]Population Data'!$A:$C,3,FALSE)</f>
        <v>53107</v>
      </c>
      <c r="H2331">
        <f>VLOOKUP(A2331,'[1]Population Data'!$A:$D,4,FALSE)</f>
        <v>41020</v>
      </c>
      <c r="I2331" s="1">
        <f>VLOOKUP(A2331,'[1]Population Data'!$A:$E,5,FALSE)</f>
        <v>0.25058951458208611</v>
      </c>
      <c r="J2331" s="2">
        <f>VLOOKUP(A2331,'[1]Population Data'!$A:$F,6,FALSE)</f>
        <v>3.0823431939292374</v>
      </c>
      <c r="K2331" s="2">
        <f t="shared" si="254"/>
        <v>311.12693806736957</v>
      </c>
      <c r="L2331" s="2">
        <f t="shared" si="255"/>
        <v>29625.555555555555</v>
      </c>
      <c r="M2331" s="3">
        <f t="shared" si="256"/>
        <v>0.18098131608706217</v>
      </c>
      <c r="N2331" s="2">
        <f t="shared" si="257"/>
        <v>55.784652786931211</v>
      </c>
      <c r="O2331" s="2">
        <f t="shared" si="258"/>
        <v>130.17081159561945</v>
      </c>
    </row>
    <row r="2332" spans="1:15" x14ac:dyDescent="0.2">
      <c r="A2332" t="str">
        <f t="shared" si="252"/>
        <v>Guadalupe County, Texas</v>
      </c>
      <c r="B2332" t="str">
        <f t="shared" si="253"/>
        <v>Guadalupe County,</v>
      </c>
      <c r="C2332" t="s">
        <v>111</v>
      </c>
      <c r="D2332" t="s">
        <v>9</v>
      </c>
      <c r="E2332">
        <v>1876</v>
      </c>
      <c r="F2332">
        <f>VLOOKUP(A2332,'[1]Population Data'!$A:$B, 2,FALSE)</f>
        <v>163694</v>
      </c>
      <c r="G2332">
        <f>VLOOKUP(A2332,'[1]Population Data'!$A:$C,3,FALSE)</f>
        <v>53107</v>
      </c>
      <c r="H2332">
        <f>VLOOKUP(A2332,'[1]Population Data'!$A:$D,4,FALSE)</f>
        <v>41020</v>
      </c>
      <c r="I2332" s="1">
        <f>VLOOKUP(A2332,'[1]Population Data'!$A:$E,5,FALSE)</f>
        <v>0.25058951458208611</v>
      </c>
      <c r="J2332" s="2">
        <f>VLOOKUP(A2332,'[1]Population Data'!$A:$F,6,FALSE)</f>
        <v>3.0823431939292374</v>
      </c>
      <c r="K2332" s="2">
        <f t="shared" si="254"/>
        <v>608.62787884711713</v>
      </c>
      <c r="L2332" s="2">
        <f t="shared" si="255"/>
        <v>29625.555555555555</v>
      </c>
      <c r="M2332" s="3">
        <f t="shared" si="256"/>
        <v>0.18098131608706217</v>
      </c>
      <c r="N2332" s="2">
        <f t="shared" si="257"/>
        <v>55.784652786931211</v>
      </c>
      <c r="O2332" s="2">
        <f t="shared" si="258"/>
        <v>254.64071173449648</v>
      </c>
    </row>
    <row r="2333" spans="1:15" x14ac:dyDescent="0.2">
      <c r="A2333" t="str">
        <f t="shared" si="252"/>
        <v>Guadalupe County, Texas</v>
      </c>
      <c r="B2333" t="str">
        <f t="shared" si="253"/>
        <v>Guadalupe County,</v>
      </c>
      <c r="C2333" t="s">
        <v>111</v>
      </c>
      <c r="D2333" t="s">
        <v>10</v>
      </c>
      <c r="E2333">
        <v>3514</v>
      </c>
      <c r="F2333">
        <f>VLOOKUP(A2333,'[1]Population Data'!$A:$B, 2,FALSE)</f>
        <v>163694</v>
      </c>
      <c r="G2333">
        <f>VLOOKUP(A2333,'[1]Population Data'!$A:$C,3,FALSE)</f>
        <v>53107</v>
      </c>
      <c r="H2333">
        <f>VLOOKUP(A2333,'[1]Population Data'!$A:$D,4,FALSE)</f>
        <v>41020</v>
      </c>
      <c r="I2333" s="1">
        <f>VLOOKUP(A2333,'[1]Population Data'!$A:$E,5,FALSE)</f>
        <v>0.25058951458208611</v>
      </c>
      <c r="J2333" s="2">
        <f>VLOOKUP(A2333,'[1]Population Data'!$A:$F,6,FALSE)</f>
        <v>3.0823431939292374</v>
      </c>
      <c r="K2333" s="2">
        <f t="shared" si="254"/>
        <v>1140.0417730643762</v>
      </c>
      <c r="L2333" s="2">
        <f t="shared" si="255"/>
        <v>29625.555555555555</v>
      </c>
      <c r="M2333" s="3">
        <f t="shared" si="256"/>
        <v>0.18098131608706217</v>
      </c>
      <c r="N2333" s="2">
        <f t="shared" si="257"/>
        <v>55.784652786931211</v>
      </c>
      <c r="O2333" s="2">
        <f t="shared" si="258"/>
        <v>476.9762585474524</v>
      </c>
    </row>
    <row r="2334" spans="1:15" x14ac:dyDescent="0.2">
      <c r="A2334" t="str">
        <f t="shared" si="252"/>
        <v>Guadalupe County, Texas</v>
      </c>
      <c r="B2334" t="str">
        <f t="shared" si="253"/>
        <v>Guadalupe County,</v>
      </c>
      <c r="C2334" t="s">
        <v>111</v>
      </c>
      <c r="D2334" t="s">
        <v>11</v>
      </c>
      <c r="E2334">
        <v>3888</v>
      </c>
      <c r="F2334">
        <f>VLOOKUP(A2334,'[1]Population Data'!$A:$B, 2,FALSE)</f>
        <v>163694</v>
      </c>
      <c r="G2334">
        <f>VLOOKUP(A2334,'[1]Population Data'!$A:$C,3,FALSE)</f>
        <v>53107</v>
      </c>
      <c r="H2334">
        <f>VLOOKUP(A2334,'[1]Population Data'!$A:$D,4,FALSE)</f>
        <v>41020</v>
      </c>
      <c r="I2334" s="1">
        <f>VLOOKUP(A2334,'[1]Population Data'!$A:$E,5,FALSE)</f>
        <v>0.25058951458208611</v>
      </c>
      <c r="J2334" s="2">
        <f>VLOOKUP(A2334,'[1]Population Data'!$A:$F,6,FALSE)</f>
        <v>3.0823431939292374</v>
      </c>
      <c r="K2334" s="2">
        <f t="shared" si="254"/>
        <v>1261.3780346255819</v>
      </c>
      <c r="L2334" s="2">
        <f t="shared" si="255"/>
        <v>29625.555555555555</v>
      </c>
      <c r="M2334" s="3">
        <f t="shared" si="256"/>
        <v>0.18098131608706217</v>
      </c>
      <c r="N2334" s="2">
        <f t="shared" si="257"/>
        <v>55.784652786931211</v>
      </c>
      <c r="O2334" s="2">
        <f t="shared" si="258"/>
        <v>527.74151770987339</v>
      </c>
    </row>
    <row r="2335" spans="1:15" x14ac:dyDescent="0.2">
      <c r="A2335" t="str">
        <f t="shared" si="252"/>
        <v>Guadalupe County, Texas</v>
      </c>
      <c r="B2335" t="str">
        <f t="shared" si="253"/>
        <v>Guadalupe County,</v>
      </c>
      <c r="C2335" t="s">
        <v>111</v>
      </c>
      <c r="D2335" t="s">
        <v>12</v>
      </c>
      <c r="E2335">
        <v>124</v>
      </c>
      <c r="F2335">
        <f>VLOOKUP(A2335,'[1]Population Data'!$A:$B, 2,FALSE)</f>
        <v>163694</v>
      </c>
      <c r="G2335">
        <f>VLOOKUP(A2335,'[1]Population Data'!$A:$C,3,FALSE)</f>
        <v>53107</v>
      </c>
      <c r="H2335">
        <f>VLOOKUP(A2335,'[1]Population Data'!$A:$D,4,FALSE)</f>
        <v>41020</v>
      </c>
      <c r="I2335" s="1">
        <f>VLOOKUP(A2335,'[1]Population Data'!$A:$E,5,FALSE)</f>
        <v>0.25058951458208611</v>
      </c>
      <c r="J2335" s="2">
        <f>VLOOKUP(A2335,'[1]Population Data'!$A:$F,6,FALSE)</f>
        <v>3.0823431939292374</v>
      </c>
      <c r="K2335" s="2">
        <f t="shared" si="254"/>
        <v>40.229134849169789</v>
      </c>
      <c r="L2335" s="2">
        <f t="shared" si="255"/>
        <v>29625.555555555555</v>
      </c>
      <c r="M2335" s="3">
        <f t="shared" si="256"/>
        <v>0.18098131608706217</v>
      </c>
      <c r="N2335" s="2">
        <f t="shared" si="257"/>
        <v>55.784652786931211</v>
      </c>
      <c r="O2335" s="2">
        <f t="shared" si="258"/>
        <v>16.831262396096783</v>
      </c>
    </row>
    <row r="2336" spans="1:15" x14ac:dyDescent="0.2">
      <c r="A2336" t="str">
        <f t="shared" si="252"/>
        <v>Guadalupe County, Texas</v>
      </c>
      <c r="B2336" t="str">
        <f t="shared" si="253"/>
        <v>Guadalupe County,</v>
      </c>
      <c r="C2336" t="s">
        <v>111</v>
      </c>
      <c r="D2336" t="s">
        <v>13</v>
      </c>
      <c r="E2336">
        <v>913</v>
      </c>
      <c r="F2336">
        <f>VLOOKUP(A2336,'[1]Population Data'!$A:$B, 2,FALSE)</f>
        <v>163694</v>
      </c>
      <c r="G2336">
        <f>VLOOKUP(A2336,'[1]Population Data'!$A:$C,3,FALSE)</f>
        <v>53107</v>
      </c>
      <c r="H2336">
        <f>VLOOKUP(A2336,'[1]Population Data'!$A:$D,4,FALSE)</f>
        <v>41020</v>
      </c>
      <c r="I2336" s="1">
        <f>VLOOKUP(A2336,'[1]Population Data'!$A:$E,5,FALSE)</f>
        <v>0.25058951458208611</v>
      </c>
      <c r="J2336" s="2">
        <f>VLOOKUP(A2336,'[1]Population Data'!$A:$F,6,FALSE)</f>
        <v>3.0823431939292374</v>
      </c>
      <c r="K2336" s="2">
        <f t="shared" si="254"/>
        <v>296.20322675235496</v>
      </c>
      <c r="L2336" s="2">
        <f t="shared" si="255"/>
        <v>29625.555555555555</v>
      </c>
      <c r="M2336" s="3">
        <f t="shared" si="256"/>
        <v>0.18098131608706217</v>
      </c>
      <c r="N2336" s="2">
        <f t="shared" si="257"/>
        <v>55.784652786931211</v>
      </c>
      <c r="O2336" s="2">
        <f t="shared" si="258"/>
        <v>123.92695619061583</v>
      </c>
    </row>
    <row r="2337" spans="1:15" x14ac:dyDescent="0.2">
      <c r="A2337" t="str">
        <f t="shared" si="252"/>
        <v>Guadalupe County, Texas</v>
      </c>
      <c r="B2337" t="str">
        <f t="shared" si="253"/>
        <v>Guadalupe County,</v>
      </c>
      <c r="C2337" t="s">
        <v>111</v>
      </c>
      <c r="D2337" t="s">
        <v>14</v>
      </c>
      <c r="E2337">
        <v>3455</v>
      </c>
      <c r="F2337">
        <f>VLOOKUP(A2337,'[1]Population Data'!$A:$B, 2,FALSE)</f>
        <v>163694</v>
      </c>
      <c r="G2337">
        <f>VLOOKUP(A2337,'[1]Population Data'!$A:$C,3,FALSE)</f>
        <v>53107</v>
      </c>
      <c r="H2337">
        <f>VLOOKUP(A2337,'[1]Population Data'!$A:$D,4,FALSE)</f>
        <v>41020</v>
      </c>
      <c r="I2337" s="1">
        <f>VLOOKUP(A2337,'[1]Population Data'!$A:$E,5,FALSE)</f>
        <v>0.25058951458208611</v>
      </c>
      <c r="J2337" s="2">
        <f>VLOOKUP(A2337,'[1]Population Data'!$A:$F,6,FALSE)</f>
        <v>3.0823431939292374</v>
      </c>
      <c r="K2337" s="2">
        <f t="shared" si="254"/>
        <v>1120.9004911603356</v>
      </c>
      <c r="L2337" s="2">
        <f t="shared" si="255"/>
        <v>29625.555555555555</v>
      </c>
      <c r="M2337" s="3">
        <f t="shared" si="256"/>
        <v>0.18098131608706217</v>
      </c>
      <c r="N2337" s="2">
        <f t="shared" si="257"/>
        <v>55.784652786931211</v>
      </c>
      <c r="O2337" s="2">
        <f t="shared" si="258"/>
        <v>468.96783531059987</v>
      </c>
    </row>
    <row r="2338" spans="1:15" x14ac:dyDescent="0.2">
      <c r="A2338" t="str">
        <f t="shared" si="252"/>
        <v>Guadalupe County, Texas</v>
      </c>
      <c r="B2338" t="str">
        <f t="shared" si="253"/>
        <v>Guadalupe County,</v>
      </c>
      <c r="C2338" t="s">
        <v>111</v>
      </c>
      <c r="D2338" t="s">
        <v>15</v>
      </c>
      <c r="E2338">
        <v>2561</v>
      </c>
      <c r="F2338">
        <f>VLOOKUP(A2338,'[1]Population Data'!$A:$B, 2,FALSE)</f>
        <v>163694</v>
      </c>
      <c r="G2338">
        <f>VLOOKUP(A2338,'[1]Population Data'!$A:$C,3,FALSE)</f>
        <v>53107</v>
      </c>
      <c r="H2338">
        <f>VLOOKUP(A2338,'[1]Population Data'!$A:$D,4,FALSE)</f>
        <v>41020</v>
      </c>
      <c r="I2338" s="1">
        <f>VLOOKUP(A2338,'[1]Population Data'!$A:$E,5,FALSE)</f>
        <v>0.25058951458208611</v>
      </c>
      <c r="J2338" s="2">
        <f>VLOOKUP(A2338,'[1]Population Data'!$A:$F,6,FALSE)</f>
        <v>3.0823431939292374</v>
      </c>
      <c r="K2338" s="2">
        <f t="shared" si="254"/>
        <v>830.86140603809542</v>
      </c>
      <c r="L2338" s="2">
        <f t="shared" si="255"/>
        <v>29625.555555555555</v>
      </c>
      <c r="M2338" s="3">
        <f t="shared" si="256"/>
        <v>0.18098131608706217</v>
      </c>
      <c r="N2338" s="2">
        <f t="shared" si="257"/>
        <v>55.784652786931211</v>
      </c>
      <c r="O2338" s="2">
        <f t="shared" si="258"/>
        <v>347.61986287422462</v>
      </c>
    </row>
    <row r="2339" spans="1:15" x14ac:dyDescent="0.2">
      <c r="A2339" t="str">
        <f t="shared" si="252"/>
        <v>Guadalupe County, Texas</v>
      </c>
      <c r="B2339" t="str">
        <f t="shared" si="253"/>
        <v>Guadalupe County,</v>
      </c>
      <c r="C2339" t="s">
        <v>111</v>
      </c>
      <c r="D2339" t="s">
        <v>16</v>
      </c>
      <c r="E2339">
        <v>1472</v>
      </c>
      <c r="F2339">
        <f>VLOOKUP(A2339,'[1]Population Data'!$A:$B, 2,FALSE)</f>
        <v>163694</v>
      </c>
      <c r="G2339">
        <f>VLOOKUP(A2339,'[1]Population Data'!$A:$C,3,FALSE)</f>
        <v>53107</v>
      </c>
      <c r="H2339">
        <f>VLOOKUP(A2339,'[1]Population Data'!$A:$D,4,FALSE)</f>
        <v>41020</v>
      </c>
      <c r="I2339" s="1">
        <f>VLOOKUP(A2339,'[1]Population Data'!$A:$E,5,FALSE)</f>
        <v>0.25058951458208611</v>
      </c>
      <c r="J2339" s="2">
        <f>VLOOKUP(A2339,'[1]Population Data'!$A:$F,6,FALSE)</f>
        <v>3.0823431939292374</v>
      </c>
      <c r="K2339" s="2">
        <f t="shared" si="254"/>
        <v>477.5587620804672</v>
      </c>
      <c r="L2339" s="2">
        <f t="shared" si="255"/>
        <v>29625.555555555555</v>
      </c>
      <c r="M2339" s="3">
        <f t="shared" si="256"/>
        <v>0.18098131608706217</v>
      </c>
      <c r="N2339" s="2">
        <f t="shared" si="257"/>
        <v>55.784652786931211</v>
      </c>
      <c r="O2339" s="2">
        <f t="shared" si="258"/>
        <v>199.80337296011666</v>
      </c>
    </row>
    <row r="2340" spans="1:15" x14ac:dyDescent="0.2">
      <c r="A2340" t="str">
        <f t="shared" si="252"/>
        <v>Guadalupe County, Texas</v>
      </c>
      <c r="B2340" t="str">
        <f t="shared" si="253"/>
        <v>Guadalupe County,</v>
      </c>
      <c r="C2340" t="s">
        <v>111</v>
      </c>
      <c r="D2340" t="s">
        <v>17</v>
      </c>
      <c r="E2340">
        <v>1592</v>
      </c>
      <c r="F2340">
        <f>VLOOKUP(A2340,'[1]Population Data'!$A:$B, 2,FALSE)</f>
        <v>163694</v>
      </c>
      <c r="G2340">
        <f>VLOOKUP(A2340,'[1]Population Data'!$A:$C,3,FALSE)</f>
        <v>53107</v>
      </c>
      <c r="H2340">
        <f>VLOOKUP(A2340,'[1]Population Data'!$A:$D,4,FALSE)</f>
        <v>41020</v>
      </c>
      <c r="I2340" s="1">
        <f>VLOOKUP(A2340,'[1]Population Data'!$A:$E,5,FALSE)</f>
        <v>0.25058951458208611</v>
      </c>
      <c r="J2340" s="2">
        <f>VLOOKUP(A2340,'[1]Population Data'!$A:$F,6,FALSE)</f>
        <v>3.0823431939292374</v>
      </c>
      <c r="K2340" s="2">
        <f t="shared" si="254"/>
        <v>516.49018290224444</v>
      </c>
      <c r="L2340" s="2">
        <f t="shared" si="255"/>
        <v>29625.555555555555</v>
      </c>
      <c r="M2340" s="3">
        <f t="shared" si="256"/>
        <v>0.18098131608706217</v>
      </c>
      <c r="N2340" s="2">
        <f t="shared" si="257"/>
        <v>55.784652786931211</v>
      </c>
      <c r="O2340" s="2">
        <f t="shared" si="258"/>
        <v>216.09169140795225</v>
      </c>
    </row>
    <row r="2341" spans="1:15" x14ac:dyDescent="0.2">
      <c r="A2341" t="str">
        <f t="shared" si="252"/>
        <v>Guadalupe County, Texas</v>
      </c>
      <c r="B2341" t="str">
        <f t="shared" si="253"/>
        <v>Guadalupe County,</v>
      </c>
      <c r="C2341" t="s">
        <v>111</v>
      </c>
      <c r="D2341" t="s">
        <v>18</v>
      </c>
      <c r="E2341">
        <v>3563</v>
      </c>
      <c r="F2341">
        <f>VLOOKUP(A2341,'[1]Population Data'!$A:$B, 2,FALSE)</f>
        <v>163694</v>
      </c>
      <c r="G2341">
        <f>VLOOKUP(A2341,'[1]Population Data'!$A:$C,3,FALSE)</f>
        <v>53107</v>
      </c>
      <c r="H2341">
        <f>VLOOKUP(A2341,'[1]Population Data'!$A:$D,4,FALSE)</f>
        <v>41020</v>
      </c>
      <c r="I2341" s="1">
        <f>VLOOKUP(A2341,'[1]Population Data'!$A:$E,5,FALSE)</f>
        <v>0.25058951458208611</v>
      </c>
      <c r="J2341" s="2">
        <f>VLOOKUP(A2341,'[1]Population Data'!$A:$F,6,FALSE)</f>
        <v>3.0823431939292374</v>
      </c>
      <c r="K2341" s="2">
        <f t="shared" si="254"/>
        <v>1155.9387698999351</v>
      </c>
      <c r="L2341" s="2">
        <f t="shared" si="255"/>
        <v>29625.555555555555</v>
      </c>
      <c r="M2341" s="3">
        <f t="shared" si="256"/>
        <v>0.18098131608706217</v>
      </c>
      <c r="N2341" s="2">
        <f t="shared" si="257"/>
        <v>55.784652786931211</v>
      </c>
      <c r="O2341" s="2">
        <f t="shared" si="258"/>
        <v>483.62732191365183</v>
      </c>
    </row>
    <row r="2342" spans="1:15" x14ac:dyDescent="0.2">
      <c r="A2342" t="str">
        <f t="shared" si="252"/>
        <v>Guadalupe County, Texas</v>
      </c>
      <c r="B2342" t="str">
        <f t="shared" si="253"/>
        <v>Guadalupe County,</v>
      </c>
      <c r="C2342" t="s">
        <v>111</v>
      </c>
      <c r="D2342" t="s">
        <v>19</v>
      </c>
      <c r="E2342">
        <v>738</v>
      </c>
      <c r="F2342">
        <f>VLOOKUP(A2342,'[1]Population Data'!$A:$B, 2,FALSE)</f>
        <v>163694</v>
      </c>
      <c r="G2342">
        <f>VLOOKUP(A2342,'[1]Population Data'!$A:$C,3,FALSE)</f>
        <v>53107</v>
      </c>
      <c r="H2342">
        <f>VLOOKUP(A2342,'[1]Population Data'!$A:$D,4,FALSE)</f>
        <v>41020</v>
      </c>
      <c r="I2342" s="1">
        <f>VLOOKUP(A2342,'[1]Population Data'!$A:$E,5,FALSE)</f>
        <v>0.25058951458208611</v>
      </c>
      <c r="J2342" s="2">
        <f>VLOOKUP(A2342,'[1]Population Data'!$A:$F,6,FALSE)</f>
        <v>3.0823431939292374</v>
      </c>
      <c r="K2342" s="2">
        <f t="shared" si="254"/>
        <v>239.42823805392987</v>
      </c>
      <c r="L2342" s="2">
        <f t="shared" si="255"/>
        <v>29625.555555555555</v>
      </c>
      <c r="M2342" s="3">
        <f t="shared" si="256"/>
        <v>0.18098131608706217</v>
      </c>
      <c r="N2342" s="2">
        <f t="shared" si="257"/>
        <v>55.784652786931211</v>
      </c>
      <c r="O2342" s="2">
        <f t="shared" si="258"/>
        <v>100.17315845418891</v>
      </c>
    </row>
    <row r="2343" spans="1:15" x14ac:dyDescent="0.2">
      <c r="A2343" t="str">
        <f t="shared" si="252"/>
        <v>Guadalupe County, Texas</v>
      </c>
      <c r="B2343" t="str">
        <f t="shared" si="253"/>
        <v>Guadalupe County,</v>
      </c>
      <c r="C2343" t="s">
        <v>111</v>
      </c>
      <c r="D2343" t="s">
        <v>20</v>
      </c>
      <c r="E2343">
        <v>408</v>
      </c>
      <c r="F2343">
        <f>VLOOKUP(A2343,'[1]Population Data'!$A:$B, 2,FALSE)</f>
        <v>163694</v>
      </c>
      <c r="G2343">
        <f>VLOOKUP(A2343,'[1]Population Data'!$A:$C,3,FALSE)</f>
        <v>53107</v>
      </c>
      <c r="H2343">
        <f>VLOOKUP(A2343,'[1]Population Data'!$A:$D,4,FALSE)</f>
        <v>41020</v>
      </c>
      <c r="I2343" s="1">
        <f>VLOOKUP(A2343,'[1]Population Data'!$A:$E,5,FALSE)</f>
        <v>0.25058951458208611</v>
      </c>
      <c r="J2343" s="2">
        <f>VLOOKUP(A2343,'[1]Population Data'!$A:$F,6,FALSE)</f>
        <v>3.0823431939292374</v>
      </c>
      <c r="K2343" s="2">
        <f t="shared" si="254"/>
        <v>132.36683079404253</v>
      </c>
      <c r="L2343" s="2">
        <f t="shared" si="255"/>
        <v>29625.555555555555</v>
      </c>
      <c r="M2343" s="3">
        <f t="shared" si="256"/>
        <v>0.18098131608706217</v>
      </c>
      <c r="N2343" s="2">
        <f t="shared" si="257"/>
        <v>55.784652786931211</v>
      </c>
      <c r="O2343" s="2">
        <f t="shared" si="258"/>
        <v>55.380282722641027</v>
      </c>
    </row>
    <row r="2344" spans="1:15" x14ac:dyDescent="0.2">
      <c r="A2344" t="str">
        <f t="shared" si="252"/>
        <v>Guadalupe County, Texas</v>
      </c>
      <c r="B2344" t="str">
        <f t="shared" si="253"/>
        <v>Guadalupe County,</v>
      </c>
      <c r="C2344" t="s">
        <v>111</v>
      </c>
      <c r="D2344" t="s">
        <v>21</v>
      </c>
      <c r="E2344">
        <v>201</v>
      </c>
      <c r="F2344">
        <f>VLOOKUP(A2344,'[1]Population Data'!$A:$B, 2,FALSE)</f>
        <v>163694</v>
      </c>
      <c r="G2344">
        <f>VLOOKUP(A2344,'[1]Population Data'!$A:$C,3,FALSE)</f>
        <v>53107</v>
      </c>
      <c r="H2344">
        <f>VLOOKUP(A2344,'[1]Population Data'!$A:$D,4,FALSE)</f>
        <v>41020</v>
      </c>
      <c r="I2344" s="1">
        <f>VLOOKUP(A2344,'[1]Population Data'!$A:$E,5,FALSE)</f>
        <v>0.25058951458208611</v>
      </c>
      <c r="J2344" s="2">
        <f>VLOOKUP(A2344,'[1]Population Data'!$A:$F,6,FALSE)</f>
        <v>3.0823431939292374</v>
      </c>
      <c r="K2344" s="2">
        <f t="shared" si="254"/>
        <v>65.210129876476842</v>
      </c>
      <c r="L2344" s="2">
        <f t="shared" si="255"/>
        <v>29625.555555555555</v>
      </c>
      <c r="M2344" s="3">
        <f t="shared" si="256"/>
        <v>0.18098131608706217</v>
      </c>
      <c r="N2344" s="2">
        <f t="shared" si="257"/>
        <v>55.784652786931211</v>
      </c>
      <c r="O2344" s="2">
        <f t="shared" si="258"/>
        <v>27.282933400124627</v>
      </c>
    </row>
    <row r="2345" spans="1:15" x14ac:dyDescent="0.2">
      <c r="A2345" t="str">
        <f t="shared" si="252"/>
        <v>Guadalupe County, Texas</v>
      </c>
      <c r="B2345" t="str">
        <f t="shared" si="253"/>
        <v>Guadalupe County,</v>
      </c>
      <c r="C2345" t="s">
        <v>111</v>
      </c>
      <c r="D2345" t="s">
        <v>22</v>
      </c>
      <c r="E2345">
        <v>7045</v>
      </c>
      <c r="F2345">
        <f>VLOOKUP(A2345,'[1]Population Data'!$A:$B, 2,FALSE)</f>
        <v>163694</v>
      </c>
      <c r="G2345">
        <f>VLOOKUP(A2345,'[1]Population Data'!$A:$C,3,FALSE)</f>
        <v>53107</v>
      </c>
      <c r="H2345">
        <f>VLOOKUP(A2345,'[1]Population Data'!$A:$D,4,FALSE)</f>
        <v>41020</v>
      </c>
      <c r="I2345" s="1">
        <f>VLOOKUP(A2345,'[1]Population Data'!$A:$E,5,FALSE)</f>
        <v>0.25058951458208611</v>
      </c>
      <c r="J2345" s="2">
        <f>VLOOKUP(A2345,'[1]Population Data'!$A:$F,6,FALSE)</f>
        <v>3.0823431939292374</v>
      </c>
      <c r="K2345" s="2">
        <f t="shared" si="254"/>
        <v>2285.5988307451707</v>
      </c>
      <c r="L2345" s="2">
        <f t="shared" si="255"/>
        <v>29625.555555555555</v>
      </c>
      <c r="M2345" s="3">
        <f t="shared" si="256"/>
        <v>0.18098131608706217</v>
      </c>
      <c r="N2345" s="2">
        <f t="shared" si="257"/>
        <v>55.784652786931211</v>
      </c>
      <c r="O2345" s="2">
        <f t="shared" si="258"/>
        <v>956.26002887501488</v>
      </c>
    </row>
    <row r="2346" spans="1:15" x14ac:dyDescent="0.2">
      <c r="A2346" t="str">
        <f t="shared" si="252"/>
        <v>Guadalupe County, Texas</v>
      </c>
      <c r="B2346" t="str">
        <f t="shared" si="253"/>
        <v>Guadalupe County,</v>
      </c>
      <c r="C2346" t="s">
        <v>111</v>
      </c>
      <c r="D2346" t="s">
        <v>23</v>
      </c>
      <c r="E2346">
        <v>1952</v>
      </c>
      <c r="F2346">
        <f>VLOOKUP(A2346,'[1]Population Data'!$A:$B, 2,FALSE)</f>
        <v>163694</v>
      </c>
      <c r="G2346">
        <f>VLOOKUP(A2346,'[1]Population Data'!$A:$C,3,FALSE)</f>
        <v>53107</v>
      </c>
      <c r="H2346">
        <f>VLOOKUP(A2346,'[1]Population Data'!$A:$D,4,FALSE)</f>
        <v>41020</v>
      </c>
      <c r="I2346" s="1">
        <f>VLOOKUP(A2346,'[1]Population Data'!$A:$E,5,FALSE)</f>
        <v>0.25058951458208611</v>
      </c>
      <c r="J2346" s="2">
        <f>VLOOKUP(A2346,'[1]Population Data'!$A:$F,6,FALSE)</f>
        <v>3.0823431939292374</v>
      </c>
      <c r="K2346" s="2">
        <f t="shared" si="254"/>
        <v>633.28444536757604</v>
      </c>
      <c r="L2346" s="2">
        <f t="shared" si="255"/>
        <v>29625.555555555555</v>
      </c>
      <c r="M2346" s="3">
        <f t="shared" si="256"/>
        <v>0.18098131608706217</v>
      </c>
      <c r="N2346" s="2">
        <f t="shared" si="257"/>
        <v>55.784652786931211</v>
      </c>
      <c r="O2346" s="2">
        <f t="shared" si="258"/>
        <v>264.956646751459</v>
      </c>
    </row>
    <row r="2347" spans="1:15" x14ac:dyDescent="0.2">
      <c r="A2347" t="str">
        <f t="shared" si="252"/>
        <v>Guadalupe County, Texas</v>
      </c>
      <c r="B2347" t="str">
        <f t="shared" si="253"/>
        <v>Guadalupe County,</v>
      </c>
      <c r="C2347" t="s">
        <v>111</v>
      </c>
      <c r="D2347" t="s">
        <v>24</v>
      </c>
      <c r="E2347">
        <v>9390</v>
      </c>
      <c r="F2347">
        <f>VLOOKUP(A2347,'[1]Population Data'!$A:$B, 2,FALSE)</f>
        <v>163694</v>
      </c>
      <c r="G2347">
        <f>VLOOKUP(A2347,'[1]Population Data'!$A:$C,3,FALSE)</f>
        <v>53107</v>
      </c>
      <c r="H2347">
        <f>VLOOKUP(A2347,'[1]Population Data'!$A:$D,4,FALSE)</f>
        <v>41020</v>
      </c>
      <c r="I2347" s="1">
        <f>VLOOKUP(A2347,'[1]Population Data'!$A:$E,5,FALSE)</f>
        <v>0.25058951458208611</v>
      </c>
      <c r="J2347" s="2">
        <f>VLOOKUP(A2347,'[1]Population Data'!$A:$F,6,FALSE)</f>
        <v>3.0823431939292374</v>
      </c>
      <c r="K2347" s="2">
        <f t="shared" si="254"/>
        <v>3046.3836793040673</v>
      </c>
      <c r="L2347" s="2">
        <f t="shared" si="255"/>
        <v>29625.555555555555</v>
      </c>
      <c r="M2347" s="3">
        <f t="shared" si="256"/>
        <v>0.18098131608706217</v>
      </c>
      <c r="N2347" s="2">
        <f t="shared" si="257"/>
        <v>55.784652786931211</v>
      </c>
      <c r="O2347" s="2">
        <f t="shared" si="258"/>
        <v>1274.5609185431354</v>
      </c>
    </row>
    <row r="2348" spans="1:15" x14ac:dyDescent="0.2">
      <c r="A2348" t="str">
        <f t="shared" si="252"/>
        <v>Guadalupe County, Texas</v>
      </c>
      <c r="B2348" t="str">
        <f t="shared" si="253"/>
        <v>Guadalupe County,</v>
      </c>
      <c r="C2348" t="s">
        <v>111</v>
      </c>
      <c r="D2348" t="s">
        <v>25</v>
      </c>
      <c r="E2348">
        <v>2515</v>
      </c>
      <c r="F2348">
        <f>VLOOKUP(A2348,'[1]Population Data'!$A:$B, 2,FALSE)</f>
        <v>163694</v>
      </c>
      <c r="G2348">
        <f>VLOOKUP(A2348,'[1]Population Data'!$A:$C,3,FALSE)</f>
        <v>53107</v>
      </c>
      <c r="H2348">
        <f>VLOOKUP(A2348,'[1]Population Data'!$A:$D,4,FALSE)</f>
        <v>41020</v>
      </c>
      <c r="I2348" s="1">
        <f>VLOOKUP(A2348,'[1]Population Data'!$A:$E,5,FALSE)</f>
        <v>0.25058951458208611</v>
      </c>
      <c r="J2348" s="2">
        <f>VLOOKUP(A2348,'[1]Population Data'!$A:$F,6,FALSE)</f>
        <v>3.0823431939292374</v>
      </c>
      <c r="K2348" s="2">
        <f t="shared" si="254"/>
        <v>815.93769472308077</v>
      </c>
      <c r="L2348" s="2">
        <f t="shared" si="255"/>
        <v>29625.555555555555</v>
      </c>
      <c r="M2348" s="3">
        <f t="shared" si="256"/>
        <v>0.18098131608706217</v>
      </c>
      <c r="N2348" s="2">
        <f t="shared" si="257"/>
        <v>55.784652786931211</v>
      </c>
      <c r="O2348" s="2">
        <f t="shared" si="258"/>
        <v>341.37600746922101</v>
      </c>
    </row>
    <row r="2349" spans="1:15" x14ac:dyDescent="0.2">
      <c r="A2349" t="str">
        <f t="shared" si="252"/>
        <v>Guadalupe County, Texas</v>
      </c>
      <c r="B2349" t="str">
        <f t="shared" si="253"/>
        <v>Guadalupe County,</v>
      </c>
      <c r="C2349" t="s">
        <v>111</v>
      </c>
      <c r="D2349" t="s">
        <v>26</v>
      </c>
      <c r="E2349">
        <v>5202</v>
      </c>
      <c r="F2349">
        <f>VLOOKUP(A2349,'[1]Population Data'!$A:$B, 2,FALSE)</f>
        <v>163694</v>
      </c>
      <c r="G2349">
        <f>VLOOKUP(A2349,'[1]Population Data'!$A:$C,3,FALSE)</f>
        <v>53107</v>
      </c>
      <c r="H2349">
        <f>VLOOKUP(A2349,'[1]Population Data'!$A:$D,4,FALSE)</f>
        <v>41020</v>
      </c>
      <c r="I2349" s="1">
        <f>VLOOKUP(A2349,'[1]Population Data'!$A:$E,5,FALSE)</f>
        <v>0.25058951458208611</v>
      </c>
      <c r="J2349" s="2">
        <f>VLOOKUP(A2349,'[1]Population Data'!$A:$F,6,FALSE)</f>
        <v>3.0823431939292374</v>
      </c>
      <c r="K2349" s="2">
        <f t="shared" si="254"/>
        <v>1687.6770926240424</v>
      </c>
      <c r="L2349" s="2">
        <f t="shared" si="255"/>
        <v>29625.555555555555</v>
      </c>
      <c r="M2349" s="3">
        <f t="shared" si="256"/>
        <v>0.18098131608706217</v>
      </c>
      <c r="N2349" s="2">
        <f t="shared" si="257"/>
        <v>55.784652786931211</v>
      </c>
      <c r="O2349" s="2">
        <f t="shared" si="258"/>
        <v>706.09860471367313</v>
      </c>
    </row>
    <row r="2350" spans="1:15" x14ac:dyDescent="0.2">
      <c r="A2350" t="str">
        <f t="shared" si="252"/>
        <v>Guadalupe County, Texas</v>
      </c>
      <c r="B2350" t="str">
        <f t="shared" si="253"/>
        <v>Guadalupe County,</v>
      </c>
      <c r="C2350" t="s">
        <v>111</v>
      </c>
      <c r="D2350" t="s">
        <v>27</v>
      </c>
      <c r="E2350">
        <v>8485</v>
      </c>
      <c r="F2350">
        <f>VLOOKUP(A2350,'[1]Population Data'!$A:$B, 2,FALSE)</f>
        <v>163694</v>
      </c>
      <c r="G2350">
        <f>VLOOKUP(A2350,'[1]Population Data'!$A:$C,3,FALSE)</f>
        <v>53107</v>
      </c>
      <c r="H2350">
        <f>VLOOKUP(A2350,'[1]Population Data'!$A:$D,4,FALSE)</f>
        <v>41020</v>
      </c>
      <c r="I2350" s="1">
        <f>VLOOKUP(A2350,'[1]Population Data'!$A:$E,5,FALSE)</f>
        <v>0.25058951458208611</v>
      </c>
      <c r="J2350" s="2">
        <f>VLOOKUP(A2350,'[1]Population Data'!$A:$F,6,FALSE)</f>
        <v>3.0823431939292374</v>
      </c>
      <c r="K2350" s="2">
        <f t="shared" si="254"/>
        <v>2752.7758806064971</v>
      </c>
      <c r="L2350" s="2">
        <f t="shared" si="255"/>
        <v>29625.555555555555</v>
      </c>
      <c r="M2350" s="3">
        <f t="shared" si="256"/>
        <v>0.18098131608706217</v>
      </c>
      <c r="N2350" s="2">
        <f t="shared" si="257"/>
        <v>55.784652786931211</v>
      </c>
      <c r="O2350" s="2">
        <f t="shared" si="258"/>
        <v>1151.7198502490419</v>
      </c>
    </row>
    <row r="2351" spans="1:15" x14ac:dyDescent="0.2">
      <c r="A2351" t="str">
        <f t="shared" si="252"/>
        <v>Guadalupe County, Texas</v>
      </c>
      <c r="B2351" t="str">
        <f t="shared" si="253"/>
        <v>Guadalupe County,</v>
      </c>
      <c r="C2351" t="s">
        <v>111</v>
      </c>
      <c r="D2351" t="s">
        <v>28</v>
      </c>
      <c r="E2351">
        <v>3324</v>
      </c>
      <c r="F2351">
        <f>VLOOKUP(A2351,'[1]Population Data'!$A:$B, 2,FALSE)</f>
        <v>163694</v>
      </c>
      <c r="G2351">
        <f>VLOOKUP(A2351,'[1]Population Data'!$A:$C,3,FALSE)</f>
        <v>53107</v>
      </c>
      <c r="H2351">
        <f>VLOOKUP(A2351,'[1]Population Data'!$A:$D,4,FALSE)</f>
        <v>41020</v>
      </c>
      <c r="I2351" s="1">
        <f>VLOOKUP(A2351,'[1]Population Data'!$A:$E,5,FALSE)</f>
        <v>0.25058951458208611</v>
      </c>
      <c r="J2351" s="2">
        <f>VLOOKUP(A2351,'[1]Population Data'!$A:$F,6,FALSE)</f>
        <v>3.0823431939292374</v>
      </c>
      <c r="K2351" s="2">
        <f t="shared" si="254"/>
        <v>1078.400356763229</v>
      </c>
      <c r="L2351" s="2">
        <f t="shared" si="255"/>
        <v>29625.555555555555</v>
      </c>
      <c r="M2351" s="3">
        <f t="shared" si="256"/>
        <v>0.18098131608706217</v>
      </c>
      <c r="N2351" s="2">
        <f t="shared" si="257"/>
        <v>55.784652786931211</v>
      </c>
      <c r="O2351" s="2">
        <f t="shared" si="258"/>
        <v>451.18642100504599</v>
      </c>
    </row>
    <row r="2352" spans="1:15" x14ac:dyDescent="0.2">
      <c r="A2352" t="str">
        <f t="shared" si="252"/>
        <v>Hale County, Texas</v>
      </c>
      <c r="B2352" t="str">
        <f t="shared" si="253"/>
        <v>Hale County,</v>
      </c>
      <c r="C2352" t="s">
        <v>112</v>
      </c>
      <c r="D2352" t="s">
        <v>4</v>
      </c>
      <c r="E2352">
        <v>22</v>
      </c>
      <c r="F2352">
        <f>VLOOKUP(A2352,'[1]Population Data'!$A:$B, 2,FALSE)</f>
        <v>34113</v>
      </c>
      <c r="G2352">
        <f>VLOOKUP(A2352,'[1]Population Data'!$A:$C,3,FALSE)</f>
        <v>11146</v>
      </c>
      <c r="H2352">
        <f>VLOOKUP(A2352,'[1]Population Data'!$A:$D,4,FALSE)</f>
        <v>9358</v>
      </c>
      <c r="I2352" s="1">
        <f>VLOOKUP(A2352,'[1]Population Data'!$A:$E,5,FALSE)</f>
        <v>0.27432357165889837</v>
      </c>
      <c r="J2352" s="2">
        <f>VLOOKUP(A2352,'[1]Population Data'!$A:$F,6,FALSE)</f>
        <v>3.0605598420958193</v>
      </c>
      <c r="K2352" s="2">
        <f t="shared" si="254"/>
        <v>7.1882273620027552</v>
      </c>
      <c r="L2352" s="2">
        <f t="shared" si="255"/>
        <v>6758.5555555555557</v>
      </c>
      <c r="M2352" s="3">
        <f t="shared" si="256"/>
        <v>0.19812257953142659</v>
      </c>
      <c r="N2352" s="2">
        <f t="shared" si="257"/>
        <v>60.636601072631933</v>
      </c>
      <c r="O2352" s="2">
        <f t="shared" si="258"/>
        <v>3.269022562268538</v>
      </c>
    </row>
    <row r="2353" spans="1:15" x14ac:dyDescent="0.2">
      <c r="A2353" t="str">
        <f t="shared" si="252"/>
        <v>Hale County, Texas</v>
      </c>
      <c r="B2353" t="str">
        <f t="shared" si="253"/>
        <v>Hale County,</v>
      </c>
      <c r="C2353" t="s">
        <v>112</v>
      </c>
      <c r="D2353" t="s">
        <v>5</v>
      </c>
      <c r="E2353">
        <v>279</v>
      </c>
      <c r="F2353">
        <f>VLOOKUP(A2353,'[1]Population Data'!$A:$B, 2,FALSE)</f>
        <v>34113</v>
      </c>
      <c r="G2353">
        <f>VLOOKUP(A2353,'[1]Population Data'!$A:$C,3,FALSE)</f>
        <v>11146</v>
      </c>
      <c r="H2353">
        <f>VLOOKUP(A2353,'[1]Population Data'!$A:$D,4,FALSE)</f>
        <v>9358</v>
      </c>
      <c r="I2353" s="1">
        <f>VLOOKUP(A2353,'[1]Population Data'!$A:$E,5,FALSE)</f>
        <v>0.27432357165889837</v>
      </c>
      <c r="J2353" s="2">
        <f>VLOOKUP(A2353,'[1]Population Data'!$A:$F,6,FALSE)</f>
        <v>3.0605598420958193</v>
      </c>
      <c r="K2353" s="2">
        <f t="shared" si="254"/>
        <v>91.159792454489491</v>
      </c>
      <c r="L2353" s="2">
        <f t="shared" si="255"/>
        <v>6758.5555555555557</v>
      </c>
      <c r="M2353" s="3">
        <f t="shared" si="256"/>
        <v>0.19812257953142659</v>
      </c>
      <c r="N2353" s="2">
        <f t="shared" si="257"/>
        <v>60.636601072631933</v>
      </c>
      <c r="O2353" s="2">
        <f t="shared" si="258"/>
        <v>41.457149766951005</v>
      </c>
    </row>
    <row r="2354" spans="1:15" x14ac:dyDescent="0.2">
      <c r="A2354" t="str">
        <f t="shared" si="252"/>
        <v>Hale County, Texas</v>
      </c>
      <c r="B2354" t="str">
        <f t="shared" si="253"/>
        <v>Hale County,</v>
      </c>
      <c r="C2354" t="s">
        <v>112</v>
      </c>
      <c r="D2354" t="s">
        <v>6</v>
      </c>
      <c r="E2354">
        <v>585</v>
      </c>
      <c r="F2354">
        <f>VLOOKUP(A2354,'[1]Population Data'!$A:$B, 2,FALSE)</f>
        <v>34113</v>
      </c>
      <c r="G2354">
        <f>VLOOKUP(A2354,'[1]Population Data'!$A:$C,3,FALSE)</f>
        <v>11146</v>
      </c>
      <c r="H2354">
        <f>VLOOKUP(A2354,'[1]Population Data'!$A:$D,4,FALSE)</f>
        <v>9358</v>
      </c>
      <c r="I2354" s="1">
        <f>VLOOKUP(A2354,'[1]Population Data'!$A:$E,5,FALSE)</f>
        <v>0.27432357165889837</v>
      </c>
      <c r="J2354" s="2">
        <f>VLOOKUP(A2354,'[1]Population Data'!$A:$F,6,FALSE)</f>
        <v>3.0605598420958193</v>
      </c>
      <c r="K2354" s="2">
        <f t="shared" si="254"/>
        <v>191.14150030780053</v>
      </c>
      <c r="L2354" s="2">
        <f t="shared" si="255"/>
        <v>6758.5555555555557</v>
      </c>
      <c r="M2354" s="3">
        <f t="shared" si="256"/>
        <v>0.19812257953142659</v>
      </c>
      <c r="N2354" s="2">
        <f t="shared" si="257"/>
        <v>60.636601072631933</v>
      </c>
      <c r="O2354" s="2">
        <f t="shared" si="258"/>
        <v>86.926281769413407</v>
      </c>
    </row>
    <row r="2355" spans="1:15" x14ac:dyDescent="0.2">
      <c r="A2355" t="str">
        <f t="shared" si="252"/>
        <v>Hale County, Texas</v>
      </c>
      <c r="B2355" t="str">
        <f t="shared" si="253"/>
        <v>Hale County,</v>
      </c>
      <c r="C2355" t="s">
        <v>112</v>
      </c>
      <c r="D2355" t="s">
        <v>7</v>
      </c>
      <c r="E2355">
        <v>331</v>
      </c>
      <c r="F2355">
        <f>VLOOKUP(A2355,'[1]Population Data'!$A:$B, 2,FALSE)</f>
        <v>34113</v>
      </c>
      <c r="G2355">
        <f>VLOOKUP(A2355,'[1]Population Data'!$A:$C,3,FALSE)</f>
        <v>11146</v>
      </c>
      <c r="H2355">
        <f>VLOOKUP(A2355,'[1]Population Data'!$A:$D,4,FALSE)</f>
        <v>9358</v>
      </c>
      <c r="I2355" s="1">
        <f>VLOOKUP(A2355,'[1]Population Data'!$A:$E,5,FALSE)</f>
        <v>0.27432357165889837</v>
      </c>
      <c r="J2355" s="2">
        <f>VLOOKUP(A2355,'[1]Population Data'!$A:$F,6,FALSE)</f>
        <v>3.0605598420958193</v>
      </c>
      <c r="K2355" s="2">
        <f t="shared" si="254"/>
        <v>108.15014803740509</v>
      </c>
      <c r="L2355" s="2">
        <f t="shared" si="255"/>
        <v>6758.5555555555557</v>
      </c>
      <c r="M2355" s="3">
        <f t="shared" si="256"/>
        <v>0.19812257953142659</v>
      </c>
      <c r="N2355" s="2">
        <f t="shared" si="257"/>
        <v>60.636601072631933</v>
      </c>
      <c r="O2355" s="2">
        <f t="shared" si="258"/>
        <v>49.183930368676648</v>
      </c>
    </row>
    <row r="2356" spans="1:15" x14ac:dyDescent="0.2">
      <c r="A2356" t="str">
        <f t="shared" si="252"/>
        <v>Hale County, Texas</v>
      </c>
      <c r="B2356" t="str">
        <f t="shared" si="253"/>
        <v>Hale County,</v>
      </c>
      <c r="C2356" t="s">
        <v>112</v>
      </c>
      <c r="D2356" t="s">
        <v>8</v>
      </c>
      <c r="E2356">
        <v>203</v>
      </c>
      <c r="F2356">
        <f>VLOOKUP(A2356,'[1]Population Data'!$A:$B, 2,FALSE)</f>
        <v>34113</v>
      </c>
      <c r="G2356">
        <f>VLOOKUP(A2356,'[1]Population Data'!$A:$C,3,FALSE)</f>
        <v>11146</v>
      </c>
      <c r="H2356">
        <f>VLOOKUP(A2356,'[1]Population Data'!$A:$D,4,FALSE)</f>
        <v>9358</v>
      </c>
      <c r="I2356" s="1">
        <f>VLOOKUP(A2356,'[1]Population Data'!$A:$E,5,FALSE)</f>
        <v>0.27432357165889837</v>
      </c>
      <c r="J2356" s="2">
        <f>VLOOKUP(A2356,'[1]Population Data'!$A:$F,6,FALSE)</f>
        <v>3.0605598420958193</v>
      </c>
      <c r="K2356" s="2">
        <f t="shared" si="254"/>
        <v>66.327734294843609</v>
      </c>
      <c r="L2356" s="2">
        <f t="shared" si="255"/>
        <v>6758.5555555555557</v>
      </c>
      <c r="M2356" s="3">
        <f t="shared" si="256"/>
        <v>0.19812257953142659</v>
      </c>
      <c r="N2356" s="2">
        <f t="shared" si="257"/>
        <v>60.636601072631933</v>
      </c>
      <c r="O2356" s="2">
        <f t="shared" si="258"/>
        <v>30.164162733659698</v>
      </c>
    </row>
    <row r="2357" spans="1:15" x14ac:dyDescent="0.2">
      <c r="A2357" t="str">
        <f t="shared" si="252"/>
        <v>Hale County, Texas</v>
      </c>
      <c r="B2357" t="str">
        <f t="shared" si="253"/>
        <v>Hale County,</v>
      </c>
      <c r="C2357" t="s">
        <v>112</v>
      </c>
      <c r="D2357" t="s">
        <v>9</v>
      </c>
      <c r="E2357">
        <v>58</v>
      </c>
      <c r="F2357">
        <f>VLOOKUP(A2357,'[1]Population Data'!$A:$B, 2,FALSE)</f>
        <v>34113</v>
      </c>
      <c r="G2357">
        <f>VLOOKUP(A2357,'[1]Population Data'!$A:$C,3,FALSE)</f>
        <v>11146</v>
      </c>
      <c r="H2357">
        <f>VLOOKUP(A2357,'[1]Population Data'!$A:$D,4,FALSE)</f>
        <v>9358</v>
      </c>
      <c r="I2357" s="1">
        <f>VLOOKUP(A2357,'[1]Population Data'!$A:$E,5,FALSE)</f>
        <v>0.27432357165889837</v>
      </c>
      <c r="J2357" s="2">
        <f>VLOOKUP(A2357,'[1]Population Data'!$A:$F,6,FALSE)</f>
        <v>3.0605598420958193</v>
      </c>
      <c r="K2357" s="2">
        <f t="shared" si="254"/>
        <v>18.950781227098172</v>
      </c>
      <c r="L2357" s="2">
        <f t="shared" si="255"/>
        <v>6758.5555555555557</v>
      </c>
      <c r="M2357" s="3">
        <f t="shared" si="256"/>
        <v>0.19812257953142659</v>
      </c>
      <c r="N2357" s="2">
        <f t="shared" si="257"/>
        <v>60.636601072631933</v>
      </c>
      <c r="O2357" s="2">
        <f t="shared" si="258"/>
        <v>8.6183322096170567</v>
      </c>
    </row>
    <row r="2358" spans="1:15" x14ac:dyDescent="0.2">
      <c r="A2358" t="str">
        <f t="shared" si="252"/>
        <v>Hale County, Texas</v>
      </c>
      <c r="B2358" t="str">
        <f t="shared" si="253"/>
        <v>Hale County,</v>
      </c>
      <c r="C2358" t="s">
        <v>112</v>
      </c>
      <c r="D2358" t="s">
        <v>10</v>
      </c>
      <c r="E2358">
        <v>970</v>
      </c>
      <c r="F2358">
        <f>VLOOKUP(A2358,'[1]Population Data'!$A:$B, 2,FALSE)</f>
        <v>34113</v>
      </c>
      <c r="G2358">
        <f>VLOOKUP(A2358,'[1]Population Data'!$A:$C,3,FALSE)</f>
        <v>11146</v>
      </c>
      <c r="H2358">
        <f>VLOOKUP(A2358,'[1]Population Data'!$A:$D,4,FALSE)</f>
        <v>9358</v>
      </c>
      <c r="I2358" s="1">
        <f>VLOOKUP(A2358,'[1]Population Data'!$A:$E,5,FALSE)</f>
        <v>0.27432357165889837</v>
      </c>
      <c r="J2358" s="2">
        <f>VLOOKUP(A2358,'[1]Population Data'!$A:$F,6,FALSE)</f>
        <v>3.0605598420958193</v>
      </c>
      <c r="K2358" s="2">
        <f t="shared" si="254"/>
        <v>316.93547914284875</v>
      </c>
      <c r="L2358" s="2">
        <f t="shared" si="255"/>
        <v>6758.5555555555557</v>
      </c>
      <c r="M2358" s="3">
        <f t="shared" si="256"/>
        <v>0.19812257953142659</v>
      </c>
      <c r="N2358" s="2">
        <f t="shared" si="257"/>
        <v>60.636601072631933</v>
      </c>
      <c r="O2358" s="2">
        <f t="shared" si="258"/>
        <v>144.13417660911281</v>
      </c>
    </row>
    <row r="2359" spans="1:15" x14ac:dyDescent="0.2">
      <c r="A2359" t="str">
        <f t="shared" si="252"/>
        <v>Hale County, Texas</v>
      </c>
      <c r="B2359" t="str">
        <f t="shared" si="253"/>
        <v>Hale County,</v>
      </c>
      <c r="C2359" t="s">
        <v>112</v>
      </c>
      <c r="D2359" t="s">
        <v>11</v>
      </c>
      <c r="E2359">
        <v>1106</v>
      </c>
      <c r="F2359">
        <f>VLOOKUP(A2359,'[1]Population Data'!$A:$B, 2,FALSE)</f>
        <v>34113</v>
      </c>
      <c r="G2359">
        <f>VLOOKUP(A2359,'[1]Population Data'!$A:$C,3,FALSE)</f>
        <v>11146</v>
      </c>
      <c r="H2359">
        <f>VLOOKUP(A2359,'[1]Population Data'!$A:$D,4,FALSE)</f>
        <v>9358</v>
      </c>
      <c r="I2359" s="1">
        <f>VLOOKUP(A2359,'[1]Population Data'!$A:$E,5,FALSE)</f>
        <v>0.27432357165889837</v>
      </c>
      <c r="J2359" s="2">
        <f>VLOOKUP(A2359,'[1]Population Data'!$A:$F,6,FALSE)</f>
        <v>3.0605598420958193</v>
      </c>
      <c r="K2359" s="2">
        <f t="shared" si="254"/>
        <v>361.37179374432031</v>
      </c>
      <c r="L2359" s="2">
        <f t="shared" si="255"/>
        <v>6758.5555555555557</v>
      </c>
      <c r="M2359" s="3">
        <f t="shared" si="256"/>
        <v>0.19812257953142659</v>
      </c>
      <c r="N2359" s="2">
        <f t="shared" si="257"/>
        <v>60.636601072631933</v>
      </c>
      <c r="O2359" s="2">
        <f t="shared" si="258"/>
        <v>164.34267972131835</v>
      </c>
    </row>
    <row r="2360" spans="1:15" x14ac:dyDescent="0.2">
      <c r="A2360" t="str">
        <f t="shared" si="252"/>
        <v>Hale County, Texas</v>
      </c>
      <c r="B2360" t="str">
        <f t="shared" si="253"/>
        <v>Hale County,</v>
      </c>
      <c r="C2360" t="s">
        <v>112</v>
      </c>
      <c r="D2360" t="s">
        <v>12</v>
      </c>
      <c r="E2360">
        <v>616</v>
      </c>
      <c r="F2360">
        <f>VLOOKUP(A2360,'[1]Population Data'!$A:$B, 2,FALSE)</f>
        <v>34113</v>
      </c>
      <c r="G2360">
        <f>VLOOKUP(A2360,'[1]Population Data'!$A:$C,3,FALSE)</f>
        <v>11146</v>
      </c>
      <c r="H2360">
        <f>VLOOKUP(A2360,'[1]Population Data'!$A:$D,4,FALSE)</f>
        <v>9358</v>
      </c>
      <c r="I2360" s="1">
        <f>VLOOKUP(A2360,'[1]Population Data'!$A:$E,5,FALSE)</f>
        <v>0.27432357165889837</v>
      </c>
      <c r="J2360" s="2">
        <f>VLOOKUP(A2360,'[1]Population Data'!$A:$F,6,FALSE)</f>
        <v>3.0605598420958193</v>
      </c>
      <c r="K2360" s="2">
        <f t="shared" si="254"/>
        <v>201.27036613607714</v>
      </c>
      <c r="L2360" s="2">
        <f t="shared" si="255"/>
        <v>6758.5555555555557</v>
      </c>
      <c r="M2360" s="3">
        <f t="shared" si="256"/>
        <v>0.19812257953142659</v>
      </c>
      <c r="N2360" s="2">
        <f t="shared" si="257"/>
        <v>60.636601072631933</v>
      </c>
      <c r="O2360" s="2">
        <f t="shared" si="258"/>
        <v>91.532631743519076</v>
      </c>
    </row>
    <row r="2361" spans="1:15" x14ac:dyDescent="0.2">
      <c r="A2361" t="str">
        <f t="shared" si="252"/>
        <v>Hale County, Texas</v>
      </c>
      <c r="B2361" t="str">
        <f t="shared" si="253"/>
        <v>Hale County,</v>
      </c>
      <c r="C2361" t="s">
        <v>112</v>
      </c>
      <c r="D2361" t="s">
        <v>13</v>
      </c>
      <c r="E2361">
        <v>125</v>
      </c>
      <c r="F2361">
        <f>VLOOKUP(A2361,'[1]Population Data'!$A:$B, 2,FALSE)</f>
        <v>34113</v>
      </c>
      <c r="G2361">
        <f>VLOOKUP(A2361,'[1]Population Data'!$A:$C,3,FALSE)</f>
        <v>11146</v>
      </c>
      <c r="H2361">
        <f>VLOOKUP(A2361,'[1]Population Data'!$A:$D,4,FALSE)</f>
        <v>9358</v>
      </c>
      <c r="I2361" s="1">
        <f>VLOOKUP(A2361,'[1]Population Data'!$A:$E,5,FALSE)</f>
        <v>0.27432357165889837</v>
      </c>
      <c r="J2361" s="2">
        <f>VLOOKUP(A2361,'[1]Population Data'!$A:$F,6,FALSE)</f>
        <v>3.0605598420958193</v>
      </c>
      <c r="K2361" s="2">
        <f t="shared" si="254"/>
        <v>40.842200920470198</v>
      </c>
      <c r="L2361" s="2">
        <f t="shared" si="255"/>
        <v>6758.5555555555557</v>
      </c>
      <c r="M2361" s="3">
        <f t="shared" si="256"/>
        <v>0.19812257953142659</v>
      </c>
      <c r="N2361" s="2">
        <f t="shared" si="257"/>
        <v>60.636601072631933</v>
      </c>
      <c r="O2361" s="2">
        <f t="shared" si="258"/>
        <v>18.57399183107124</v>
      </c>
    </row>
    <row r="2362" spans="1:15" x14ac:dyDescent="0.2">
      <c r="A2362" t="str">
        <f t="shared" si="252"/>
        <v>Hale County, Texas</v>
      </c>
      <c r="B2362" t="str">
        <f t="shared" si="253"/>
        <v>Hale County,</v>
      </c>
      <c r="C2362" t="s">
        <v>112</v>
      </c>
      <c r="D2362" t="s">
        <v>14</v>
      </c>
      <c r="E2362">
        <v>608</v>
      </c>
      <c r="F2362">
        <f>VLOOKUP(A2362,'[1]Population Data'!$A:$B, 2,FALSE)</f>
        <v>34113</v>
      </c>
      <c r="G2362">
        <f>VLOOKUP(A2362,'[1]Population Data'!$A:$C,3,FALSE)</f>
        <v>11146</v>
      </c>
      <c r="H2362">
        <f>VLOOKUP(A2362,'[1]Population Data'!$A:$D,4,FALSE)</f>
        <v>9358</v>
      </c>
      <c r="I2362" s="1">
        <f>VLOOKUP(A2362,'[1]Population Data'!$A:$E,5,FALSE)</f>
        <v>0.27432357165889837</v>
      </c>
      <c r="J2362" s="2">
        <f>VLOOKUP(A2362,'[1]Population Data'!$A:$F,6,FALSE)</f>
        <v>3.0605598420958193</v>
      </c>
      <c r="K2362" s="2">
        <f t="shared" si="254"/>
        <v>198.65646527716706</v>
      </c>
      <c r="L2362" s="2">
        <f t="shared" si="255"/>
        <v>6758.5555555555557</v>
      </c>
      <c r="M2362" s="3">
        <f t="shared" si="256"/>
        <v>0.19812257953142659</v>
      </c>
      <c r="N2362" s="2">
        <f t="shared" si="257"/>
        <v>60.636601072631933</v>
      </c>
      <c r="O2362" s="2">
        <f t="shared" si="258"/>
        <v>90.343896266330518</v>
      </c>
    </row>
    <row r="2363" spans="1:15" x14ac:dyDescent="0.2">
      <c r="A2363" t="str">
        <f t="shared" si="252"/>
        <v>Hale County, Texas</v>
      </c>
      <c r="B2363" t="str">
        <f t="shared" si="253"/>
        <v>Hale County,</v>
      </c>
      <c r="C2363" t="s">
        <v>112</v>
      </c>
      <c r="D2363" t="s">
        <v>15</v>
      </c>
      <c r="E2363">
        <v>204</v>
      </c>
      <c r="F2363">
        <f>VLOOKUP(A2363,'[1]Population Data'!$A:$B, 2,FALSE)</f>
        <v>34113</v>
      </c>
      <c r="G2363">
        <f>VLOOKUP(A2363,'[1]Population Data'!$A:$C,3,FALSE)</f>
        <v>11146</v>
      </c>
      <c r="H2363">
        <f>VLOOKUP(A2363,'[1]Population Data'!$A:$D,4,FALSE)</f>
        <v>9358</v>
      </c>
      <c r="I2363" s="1">
        <f>VLOOKUP(A2363,'[1]Population Data'!$A:$E,5,FALSE)</f>
        <v>0.27432357165889837</v>
      </c>
      <c r="J2363" s="2">
        <f>VLOOKUP(A2363,'[1]Population Data'!$A:$F,6,FALSE)</f>
        <v>3.0605598420958193</v>
      </c>
      <c r="K2363" s="2">
        <f t="shared" si="254"/>
        <v>66.654471902207362</v>
      </c>
      <c r="L2363" s="2">
        <f t="shared" si="255"/>
        <v>6758.5555555555557</v>
      </c>
      <c r="M2363" s="3">
        <f t="shared" si="256"/>
        <v>0.19812257953142659</v>
      </c>
      <c r="N2363" s="2">
        <f t="shared" si="257"/>
        <v>60.636601072631933</v>
      </c>
      <c r="O2363" s="2">
        <f t="shared" si="258"/>
        <v>30.312754668308262</v>
      </c>
    </row>
    <row r="2364" spans="1:15" x14ac:dyDescent="0.2">
      <c r="A2364" t="str">
        <f t="shared" si="252"/>
        <v>Hale County, Texas</v>
      </c>
      <c r="B2364" t="str">
        <f t="shared" si="253"/>
        <v>Hale County,</v>
      </c>
      <c r="C2364" t="s">
        <v>112</v>
      </c>
      <c r="D2364" t="s">
        <v>16</v>
      </c>
      <c r="E2364">
        <v>308</v>
      </c>
      <c r="F2364">
        <f>VLOOKUP(A2364,'[1]Population Data'!$A:$B, 2,FALSE)</f>
        <v>34113</v>
      </c>
      <c r="G2364">
        <f>VLOOKUP(A2364,'[1]Population Data'!$A:$C,3,FALSE)</f>
        <v>11146</v>
      </c>
      <c r="H2364">
        <f>VLOOKUP(A2364,'[1]Population Data'!$A:$D,4,FALSE)</f>
        <v>9358</v>
      </c>
      <c r="I2364" s="1">
        <f>VLOOKUP(A2364,'[1]Population Data'!$A:$E,5,FALSE)</f>
        <v>0.27432357165889837</v>
      </c>
      <c r="J2364" s="2">
        <f>VLOOKUP(A2364,'[1]Population Data'!$A:$F,6,FALSE)</f>
        <v>3.0605598420958193</v>
      </c>
      <c r="K2364" s="2">
        <f t="shared" si="254"/>
        <v>100.63518306803857</v>
      </c>
      <c r="L2364" s="2">
        <f t="shared" si="255"/>
        <v>6758.5555555555557</v>
      </c>
      <c r="M2364" s="3">
        <f t="shared" si="256"/>
        <v>0.19812257953142659</v>
      </c>
      <c r="N2364" s="2">
        <f t="shared" si="257"/>
        <v>60.636601072631933</v>
      </c>
      <c r="O2364" s="2">
        <f t="shared" si="258"/>
        <v>45.766315871759538</v>
      </c>
    </row>
    <row r="2365" spans="1:15" x14ac:dyDescent="0.2">
      <c r="A2365" t="str">
        <f t="shared" si="252"/>
        <v>Hale County, Texas</v>
      </c>
      <c r="B2365" t="str">
        <f t="shared" si="253"/>
        <v>Hale County,</v>
      </c>
      <c r="C2365" t="s">
        <v>112</v>
      </c>
      <c r="D2365" t="s">
        <v>17</v>
      </c>
      <c r="E2365">
        <v>460</v>
      </c>
      <c r="F2365">
        <f>VLOOKUP(A2365,'[1]Population Data'!$A:$B, 2,FALSE)</f>
        <v>34113</v>
      </c>
      <c r="G2365">
        <f>VLOOKUP(A2365,'[1]Population Data'!$A:$C,3,FALSE)</f>
        <v>11146</v>
      </c>
      <c r="H2365">
        <f>VLOOKUP(A2365,'[1]Population Data'!$A:$D,4,FALSE)</f>
        <v>9358</v>
      </c>
      <c r="I2365" s="1">
        <f>VLOOKUP(A2365,'[1]Population Data'!$A:$E,5,FALSE)</f>
        <v>0.27432357165889837</v>
      </c>
      <c r="J2365" s="2">
        <f>VLOOKUP(A2365,'[1]Population Data'!$A:$F,6,FALSE)</f>
        <v>3.0605598420958193</v>
      </c>
      <c r="K2365" s="2">
        <f t="shared" si="254"/>
        <v>150.29929938733034</v>
      </c>
      <c r="L2365" s="2">
        <f t="shared" si="255"/>
        <v>6758.5555555555557</v>
      </c>
      <c r="M2365" s="3">
        <f t="shared" si="256"/>
        <v>0.19812257953142659</v>
      </c>
      <c r="N2365" s="2">
        <f t="shared" si="257"/>
        <v>60.636601072631933</v>
      </c>
      <c r="O2365" s="2">
        <f t="shared" si="258"/>
        <v>68.352289938342167</v>
      </c>
    </row>
    <row r="2366" spans="1:15" x14ac:dyDescent="0.2">
      <c r="A2366" t="str">
        <f t="shared" si="252"/>
        <v>Hale County, Texas</v>
      </c>
      <c r="B2366" t="str">
        <f t="shared" si="253"/>
        <v>Hale County,</v>
      </c>
      <c r="C2366" t="s">
        <v>112</v>
      </c>
      <c r="D2366" t="s">
        <v>18</v>
      </c>
      <c r="E2366">
        <v>691</v>
      </c>
      <c r="F2366">
        <f>VLOOKUP(A2366,'[1]Population Data'!$A:$B, 2,FALSE)</f>
        <v>34113</v>
      </c>
      <c r="G2366">
        <f>VLOOKUP(A2366,'[1]Population Data'!$A:$C,3,FALSE)</f>
        <v>11146</v>
      </c>
      <c r="H2366">
        <f>VLOOKUP(A2366,'[1]Population Data'!$A:$D,4,FALSE)</f>
        <v>9358</v>
      </c>
      <c r="I2366" s="1">
        <f>VLOOKUP(A2366,'[1]Population Data'!$A:$E,5,FALSE)</f>
        <v>0.27432357165889837</v>
      </c>
      <c r="J2366" s="2">
        <f>VLOOKUP(A2366,'[1]Population Data'!$A:$F,6,FALSE)</f>
        <v>3.0605598420958193</v>
      </c>
      <c r="K2366" s="2">
        <f t="shared" si="254"/>
        <v>225.77568668835926</v>
      </c>
      <c r="L2366" s="2">
        <f t="shared" si="255"/>
        <v>6758.5555555555557</v>
      </c>
      <c r="M2366" s="3">
        <f t="shared" si="256"/>
        <v>0.19812257953142659</v>
      </c>
      <c r="N2366" s="2">
        <f t="shared" si="257"/>
        <v>60.636601072631933</v>
      </c>
      <c r="O2366" s="2">
        <f t="shared" si="258"/>
        <v>102.67702684216181</v>
      </c>
    </row>
    <row r="2367" spans="1:15" x14ac:dyDescent="0.2">
      <c r="A2367" t="str">
        <f t="shared" si="252"/>
        <v>Hale County, Texas</v>
      </c>
      <c r="B2367" t="str">
        <f t="shared" si="253"/>
        <v>Hale County,</v>
      </c>
      <c r="C2367" t="s">
        <v>112</v>
      </c>
      <c r="D2367" t="s">
        <v>19</v>
      </c>
      <c r="E2367">
        <v>695</v>
      </c>
      <c r="F2367">
        <f>VLOOKUP(A2367,'[1]Population Data'!$A:$B, 2,FALSE)</f>
        <v>34113</v>
      </c>
      <c r="G2367">
        <f>VLOOKUP(A2367,'[1]Population Data'!$A:$C,3,FALSE)</f>
        <v>11146</v>
      </c>
      <c r="H2367">
        <f>VLOOKUP(A2367,'[1]Population Data'!$A:$D,4,FALSE)</f>
        <v>9358</v>
      </c>
      <c r="I2367" s="1">
        <f>VLOOKUP(A2367,'[1]Population Data'!$A:$E,5,FALSE)</f>
        <v>0.27432357165889837</v>
      </c>
      <c r="J2367" s="2">
        <f>VLOOKUP(A2367,'[1]Population Data'!$A:$F,6,FALSE)</f>
        <v>3.0605598420958193</v>
      </c>
      <c r="K2367" s="2">
        <f t="shared" si="254"/>
        <v>227.0826371178143</v>
      </c>
      <c r="L2367" s="2">
        <f t="shared" si="255"/>
        <v>6758.5555555555557</v>
      </c>
      <c r="M2367" s="3">
        <f t="shared" si="256"/>
        <v>0.19812257953142659</v>
      </c>
      <c r="N2367" s="2">
        <f t="shared" si="257"/>
        <v>60.636601072631933</v>
      </c>
      <c r="O2367" s="2">
        <f t="shared" si="258"/>
        <v>103.27139458075609</v>
      </c>
    </row>
    <row r="2368" spans="1:15" x14ac:dyDescent="0.2">
      <c r="A2368" t="str">
        <f t="shared" si="252"/>
        <v>Hale County, Texas</v>
      </c>
      <c r="B2368" t="str">
        <f t="shared" si="253"/>
        <v>Hale County,</v>
      </c>
      <c r="C2368" t="s">
        <v>112</v>
      </c>
      <c r="D2368" t="s">
        <v>20</v>
      </c>
      <c r="E2368">
        <v>10</v>
      </c>
      <c r="F2368">
        <f>VLOOKUP(A2368,'[1]Population Data'!$A:$B, 2,FALSE)</f>
        <v>34113</v>
      </c>
      <c r="G2368">
        <f>VLOOKUP(A2368,'[1]Population Data'!$A:$C,3,FALSE)</f>
        <v>11146</v>
      </c>
      <c r="H2368">
        <f>VLOOKUP(A2368,'[1]Population Data'!$A:$D,4,FALSE)</f>
        <v>9358</v>
      </c>
      <c r="I2368" s="1">
        <f>VLOOKUP(A2368,'[1]Population Data'!$A:$E,5,FALSE)</f>
        <v>0.27432357165889837</v>
      </c>
      <c r="J2368" s="2">
        <f>VLOOKUP(A2368,'[1]Population Data'!$A:$F,6,FALSE)</f>
        <v>3.0605598420958193</v>
      </c>
      <c r="K2368" s="2">
        <f t="shared" si="254"/>
        <v>3.2673760736376161</v>
      </c>
      <c r="L2368" s="2">
        <f t="shared" si="255"/>
        <v>6758.5555555555557</v>
      </c>
      <c r="M2368" s="3">
        <f t="shared" si="256"/>
        <v>0.19812257953142659</v>
      </c>
      <c r="N2368" s="2">
        <f t="shared" si="257"/>
        <v>60.636601072631933</v>
      </c>
      <c r="O2368" s="2">
        <f t="shared" si="258"/>
        <v>1.4859193464856992</v>
      </c>
    </row>
    <row r="2369" spans="1:15" x14ac:dyDescent="0.2">
      <c r="A2369" t="str">
        <f t="shared" si="252"/>
        <v>Hale County, Texas</v>
      </c>
      <c r="B2369" t="str">
        <f t="shared" si="253"/>
        <v>Hale County,</v>
      </c>
      <c r="C2369" t="s">
        <v>112</v>
      </c>
      <c r="D2369" t="s">
        <v>21</v>
      </c>
      <c r="E2369">
        <v>71</v>
      </c>
      <c r="F2369">
        <f>VLOOKUP(A2369,'[1]Population Data'!$A:$B, 2,FALSE)</f>
        <v>34113</v>
      </c>
      <c r="G2369">
        <f>VLOOKUP(A2369,'[1]Population Data'!$A:$C,3,FALSE)</f>
        <v>11146</v>
      </c>
      <c r="H2369">
        <f>VLOOKUP(A2369,'[1]Population Data'!$A:$D,4,FALSE)</f>
        <v>9358</v>
      </c>
      <c r="I2369" s="1">
        <f>VLOOKUP(A2369,'[1]Population Data'!$A:$E,5,FALSE)</f>
        <v>0.27432357165889837</v>
      </c>
      <c r="J2369" s="2">
        <f>VLOOKUP(A2369,'[1]Population Data'!$A:$F,6,FALSE)</f>
        <v>3.0605598420958193</v>
      </c>
      <c r="K2369" s="2">
        <f t="shared" si="254"/>
        <v>23.198370122827072</v>
      </c>
      <c r="L2369" s="2">
        <f t="shared" si="255"/>
        <v>6758.5555555555557</v>
      </c>
      <c r="M2369" s="3">
        <f t="shared" si="256"/>
        <v>0.19812257953142659</v>
      </c>
      <c r="N2369" s="2">
        <f t="shared" si="257"/>
        <v>60.636601072631933</v>
      </c>
      <c r="O2369" s="2">
        <f t="shared" si="258"/>
        <v>10.550027360048464</v>
      </c>
    </row>
    <row r="2370" spans="1:15" x14ac:dyDescent="0.2">
      <c r="A2370" t="str">
        <f t="shared" si="252"/>
        <v>Hale County, Texas</v>
      </c>
      <c r="B2370" t="str">
        <f t="shared" si="253"/>
        <v>Hale County,</v>
      </c>
      <c r="C2370" t="s">
        <v>112</v>
      </c>
      <c r="D2370" t="s">
        <v>22</v>
      </c>
      <c r="E2370">
        <v>1063</v>
      </c>
      <c r="F2370">
        <f>VLOOKUP(A2370,'[1]Population Data'!$A:$B, 2,FALSE)</f>
        <v>34113</v>
      </c>
      <c r="G2370">
        <f>VLOOKUP(A2370,'[1]Population Data'!$A:$C,3,FALSE)</f>
        <v>11146</v>
      </c>
      <c r="H2370">
        <f>VLOOKUP(A2370,'[1]Population Data'!$A:$D,4,FALSE)</f>
        <v>9358</v>
      </c>
      <c r="I2370" s="1">
        <f>VLOOKUP(A2370,'[1]Population Data'!$A:$E,5,FALSE)</f>
        <v>0.27432357165889837</v>
      </c>
      <c r="J2370" s="2">
        <f>VLOOKUP(A2370,'[1]Population Data'!$A:$F,6,FALSE)</f>
        <v>3.0605598420958193</v>
      </c>
      <c r="K2370" s="2">
        <f t="shared" si="254"/>
        <v>347.3220766276786</v>
      </c>
      <c r="L2370" s="2">
        <f t="shared" si="255"/>
        <v>6758.5555555555557</v>
      </c>
      <c r="M2370" s="3">
        <f t="shared" si="256"/>
        <v>0.19812257953142659</v>
      </c>
      <c r="N2370" s="2">
        <f t="shared" si="257"/>
        <v>60.636601072631933</v>
      </c>
      <c r="O2370" s="2">
        <f t="shared" si="258"/>
        <v>157.95322653142986</v>
      </c>
    </row>
    <row r="2371" spans="1:15" x14ac:dyDescent="0.2">
      <c r="A2371" t="str">
        <f t="shared" ref="A2371:A2434" si="259">CONCATENATE(B2371," ", "Texas")</f>
        <v>Hale County, Texas</v>
      </c>
      <c r="B2371" t="str">
        <f t="shared" ref="B2371:B2434" si="260">LEFT(C2371,FIND(",", C2371))</f>
        <v>Hale County,</v>
      </c>
      <c r="C2371" t="s">
        <v>112</v>
      </c>
      <c r="D2371" t="s">
        <v>23</v>
      </c>
      <c r="E2371">
        <v>754</v>
      </c>
      <c r="F2371">
        <f>VLOOKUP(A2371,'[1]Population Data'!$A:$B, 2,FALSE)</f>
        <v>34113</v>
      </c>
      <c r="G2371">
        <f>VLOOKUP(A2371,'[1]Population Data'!$A:$C,3,FALSE)</f>
        <v>11146</v>
      </c>
      <c r="H2371">
        <f>VLOOKUP(A2371,'[1]Population Data'!$A:$D,4,FALSE)</f>
        <v>9358</v>
      </c>
      <c r="I2371" s="1">
        <f>VLOOKUP(A2371,'[1]Population Data'!$A:$E,5,FALSE)</f>
        <v>0.27432357165889837</v>
      </c>
      <c r="J2371" s="2">
        <f>VLOOKUP(A2371,'[1]Population Data'!$A:$F,6,FALSE)</f>
        <v>3.0605598420958193</v>
      </c>
      <c r="K2371" s="2">
        <f t="shared" ref="K2371:K2434" si="261">E2371/J2371</f>
        <v>246.36015595227624</v>
      </c>
      <c r="L2371" s="2">
        <f t="shared" ref="L2371:L2434" si="262">(H2371/18)*13</f>
        <v>6758.5555555555557</v>
      </c>
      <c r="M2371" s="3">
        <f t="shared" ref="M2371:M2434" si="263">L2371/F2371</f>
        <v>0.19812257953142659</v>
      </c>
      <c r="N2371" s="2">
        <f t="shared" ref="N2371:N2434" si="264">M2371*J2371*100</f>
        <v>60.636601072631933</v>
      </c>
      <c r="O2371" s="2">
        <f t="shared" ref="O2371:O2434" si="265">0.75*N2371*K2371*(1/100)</f>
        <v>112.03831872502172</v>
      </c>
    </row>
    <row r="2372" spans="1:15" x14ac:dyDescent="0.2">
      <c r="A2372" t="str">
        <f t="shared" si="259"/>
        <v>Hale County, Texas</v>
      </c>
      <c r="B2372" t="str">
        <f t="shared" si="260"/>
        <v>Hale County,</v>
      </c>
      <c r="C2372" t="s">
        <v>112</v>
      </c>
      <c r="D2372" t="s">
        <v>24</v>
      </c>
      <c r="E2372">
        <v>1905</v>
      </c>
      <c r="F2372">
        <f>VLOOKUP(A2372,'[1]Population Data'!$A:$B, 2,FALSE)</f>
        <v>34113</v>
      </c>
      <c r="G2372">
        <f>VLOOKUP(A2372,'[1]Population Data'!$A:$C,3,FALSE)</f>
        <v>11146</v>
      </c>
      <c r="H2372">
        <f>VLOOKUP(A2372,'[1]Population Data'!$A:$D,4,FALSE)</f>
        <v>9358</v>
      </c>
      <c r="I2372" s="1">
        <f>VLOOKUP(A2372,'[1]Population Data'!$A:$E,5,FALSE)</f>
        <v>0.27432357165889837</v>
      </c>
      <c r="J2372" s="2">
        <f>VLOOKUP(A2372,'[1]Population Data'!$A:$F,6,FALSE)</f>
        <v>3.0605598420958193</v>
      </c>
      <c r="K2372" s="2">
        <f t="shared" si="261"/>
        <v>622.43514202796587</v>
      </c>
      <c r="L2372" s="2">
        <f t="shared" si="262"/>
        <v>6758.5555555555557</v>
      </c>
      <c r="M2372" s="3">
        <f t="shared" si="263"/>
        <v>0.19812257953142659</v>
      </c>
      <c r="N2372" s="2">
        <f t="shared" si="264"/>
        <v>60.636601072631933</v>
      </c>
      <c r="O2372" s="2">
        <f t="shared" si="265"/>
        <v>283.06763550552574</v>
      </c>
    </row>
    <row r="2373" spans="1:15" x14ac:dyDescent="0.2">
      <c r="A2373" t="str">
        <f t="shared" si="259"/>
        <v>Hale County, Texas</v>
      </c>
      <c r="B2373" t="str">
        <f t="shared" si="260"/>
        <v>Hale County,</v>
      </c>
      <c r="C2373" t="s">
        <v>112</v>
      </c>
      <c r="D2373" t="s">
        <v>25</v>
      </c>
      <c r="E2373">
        <v>637</v>
      </c>
      <c r="F2373">
        <f>VLOOKUP(A2373,'[1]Population Data'!$A:$B, 2,FALSE)</f>
        <v>34113</v>
      </c>
      <c r="G2373">
        <f>VLOOKUP(A2373,'[1]Population Data'!$A:$C,3,FALSE)</f>
        <v>11146</v>
      </c>
      <c r="H2373">
        <f>VLOOKUP(A2373,'[1]Population Data'!$A:$D,4,FALSE)</f>
        <v>9358</v>
      </c>
      <c r="I2373" s="1">
        <f>VLOOKUP(A2373,'[1]Population Data'!$A:$E,5,FALSE)</f>
        <v>0.27432357165889837</v>
      </c>
      <c r="J2373" s="2">
        <f>VLOOKUP(A2373,'[1]Population Data'!$A:$F,6,FALSE)</f>
        <v>3.0605598420958193</v>
      </c>
      <c r="K2373" s="2">
        <f t="shared" si="261"/>
        <v>208.13185589071614</v>
      </c>
      <c r="L2373" s="2">
        <f t="shared" si="262"/>
        <v>6758.5555555555557</v>
      </c>
      <c r="M2373" s="3">
        <f t="shared" si="263"/>
        <v>0.19812257953142659</v>
      </c>
      <c r="N2373" s="2">
        <f t="shared" si="264"/>
        <v>60.636601072631933</v>
      </c>
      <c r="O2373" s="2">
        <f t="shared" si="265"/>
        <v>94.653062371139043</v>
      </c>
    </row>
    <row r="2374" spans="1:15" x14ac:dyDescent="0.2">
      <c r="A2374" t="str">
        <f t="shared" si="259"/>
        <v>Hale County, Texas</v>
      </c>
      <c r="B2374" t="str">
        <f t="shared" si="260"/>
        <v>Hale County,</v>
      </c>
      <c r="C2374" t="s">
        <v>112</v>
      </c>
      <c r="D2374" t="s">
        <v>26</v>
      </c>
      <c r="E2374">
        <v>825</v>
      </c>
      <c r="F2374">
        <f>VLOOKUP(A2374,'[1]Population Data'!$A:$B, 2,FALSE)</f>
        <v>34113</v>
      </c>
      <c r="G2374">
        <f>VLOOKUP(A2374,'[1]Population Data'!$A:$C,3,FALSE)</f>
        <v>11146</v>
      </c>
      <c r="H2374">
        <f>VLOOKUP(A2374,'[1]Population Data'!$A:$D,4,FALSE)</f>
        <v>9358</v>
      </c>
      <c r="I2374" s="1">
        <f>VLOOKUP(A2374,'[1]Population Data'!$A:$E,5,FALSE)</f>
        <v>0.27432357165889837</v>
      </c>
      <c r="J2374" s="2">
        <f>VLOOKUP(A2374,'[1]Population Data'!$A:$F,6,FALSE)</f>
        <v>3.0605598420958193</v>
      </c>
      <c r="K2374" s="2">
        <f t="shared" si="261"/>
        <v>269.55852607510332</v>
      </c>
      <c r="L2374" s="2">
        <f t="shared" si="262"/>
        <v>6758.5555555555557</v>
      </c>
      <c r="M2374" s="3">
        <f t="shared" si="263"/>
        <v>0.19812257953142659</v>
      </c>
      <c r="N2374" s="2">
        <f t="shared" si="264"/>
        <v>60.636601072631933</v>
      </c>
      <c r="O2374" s="2">
        <f t="shared" si="265"/>
        <v>122.58834608507019</v>
      </c>
    </row>
    <row r="2375" spans="1:15" x14ac:dyDescent="0.2">
      <c r="A2375" t="str">
        <f t="shared" si="259"/>
        <v>Hale County, Texas</v>
      </c>
      <c r="B2375" t="str">
        <f t="shared" si="260"/>
        <v>Hale County,</v>
      </c>
      <c r="C2375" t="s">
        <v>112</v>
      </c>
      <c r="D2375" t="s">
        <v>27</v>
      </c>
      <c r="E2375">
        <v>1090</v>
      </c>
      <c r="F2375">
        <f>VLOOKUP(A2375,'[1]Population Data'!$A:$B, 2,FALSE)</f>
        <v>34113</v>
      </c>
      <c r="G2375">
        <f>VLOOKUP(A2375,'[1]Population Data'!$A:$C,3,FALSE)</f>
        <v>11146</v>
      </c>
      <c r="H2375">
        <f>VLOOKUP(A2375,'[1]Population Data'!$A:$D,4,FALSE)</f>
        <v>9358</v>
      </c>
      <c r="I2375" s="1">
        <f>VLOOKUP(A2375,'[1]Population Data'!$A:$E,5,FALSE)</f>
        <v>0.27432357165889837</v>
      </c>
      <c r="J2375" s="2">
        <f>VLOOKUP(A2375,'[1]Population Data'!$A:$F,6,FALSE)</f>
        <v>3.0605598420958193</v>
      </c>
      <c r="K2375" s="2">
        <f t="shared" si="261"/>
        <v>356.14399202650014</v>
      </c>
      <c r="L2375" s="2">
        <f t="shared" si="262"/>
        <v>6758.5555555555557</v>
      </c>
      <c r="M2375" s="3">
        <f t="shared" si="263"/>
        <v>0.19812257953142659</v>
      </c>
      <c r="N2375" s="2">
        <f t="shared" si="264"/>
        <v>60.636601072631933</v>
      </c>
      <c r="O2375" s="2">
        <f t="shared" si="265"/>
        <v>161.96520876694123</v>
      </c>
    </row>
    <row r="2376" spans="1:15" x14ac:dyDescent="0.2">
      <c r="A2376" t="str">
        <f t="shared" si="259"/>
        <v>Hale County, Texas</v>
      </c>
      <c r="B2376" t="str">
        <f t="shared" si="260"/>
        <v>Hale County,</v>
      </c>
      <c r="C2376" t="s">
        <v>112</v>
      </c>
      <c r="D2376" t="s">
        <v>28</v>
      </c>
      <c r="E2376">
        <v>651</v>
      </c>
      <c r="F2376">
        <f>VLOOKUP(A2376,'[1]Population Data'!$A:$B, 2,FALSE)</f>
        <v>34113</v>
      </c>
      <c r="G2376">
        <f>VLOOKUP(A2376,'[1]Population Data'!$A:$C,3,FALSE)</f>
        <v>11146</v>
      </c>
      <c r="H2376">
        <f>VLOOKUP(A2376,'[1]Population Data'!$A:$D,4,FALSE)</f>
        <v>9358</v>
      </c>
      <c r="I2376" s="1">
        <f>VLOOKUP(A2376,'[1]Population Data'!$A:$E,5,FALSE)</f>
        <v>0.27432357165889837</v>
      </c>
      <c r="J2376" s="2">
        <f>VLOOKUP(A2376,'[1]Population Data'!$A:$F,6,FALSE)</f>
        <v>3.0605598420958193</v>
      </c>
      <c r="K2376" s="2">
        <f t="shared" si="261"/>
        <v>212.7061823938088</v>
      </c>
      <c r="L2376" s="2">
        <f t="shared" si="262"/>
        <v>6758.5555555555557</v>
      </c>
      <c r="M2376" s="3">
        <f t="shared" si="263"/>
        <v>0.19812257953142659</v>
      </c>
      <c r="N2376" s="2">
        <f t="shared" si="264"/>
        <v>60.636601072631933</v>
      </c>
      <c r="O2376" s="2">
        <f t="shared" si="265"/>
        <v>96.733349456219017</v>
      </c>
    </row>
    <row r="2377" spans="1:15" x14ac:dyDescent="0.2">
      <c r="A2377" t="str">
        <f t="shared" si="259"/>
        <v>Hall County, Texas</v>
      </c>
      <c r="B2377" t="str">
        <f t="shared" si="260"/>
        <v>Hall County,</v>
      </c>
      <c r="C2377" t="s">
        <v>113</v>
      </c>
      <c r="D2377" t="s">
        <v>4</v>
      </c>
      <c r="E2377">
        <v>0</v>
      </c>
      <c r="F2377">
        <f>VLOOKUP(A2377,'[1]Population Data'!$A:$B, 2,FALSE)</f>
        <v>3074</v>
      </c>
      <c r="G2377">
        <f>VLOOKUP(A2377,'[1]Population Data'!$A:$C,3,FALSE)</f>
        <v>1301</v>
      </c>
      <c r="H2377">
        <f>VLOOKUP(A2377,'[1]Population Data'!$A:$D,4,FALSE)</f>
        <v>714</v>
      </c>
      <c r="I2377" s="1">
        <f>VLOOKUP(A2377,'[1]Population Data'!$A:$E,5,FALSE)</f>
        <v>0.23227065712426806</v>
      </c>
      <c r="J2377" s="2">
        <f>VLOOKUP(A2377,'[1]Population Data'!$A:$F,6,FALSE)</f>
        <v>2.3627978478093774</v>
      </c>
      <c r="K2377" s="2">
        <f t="shared" si="261"/>
        <v>0</v>
      </c>
      <c r="L2377" s="2">
        <f t="shared" si="262"/>
        <v>515.66666666666663</v>
      </c>
      <c r="M2377" s="3">
        <f t="shared" si="263"/>
        <v>0.16775103014530468</v>
      </c>
      <c r="N2377" s="2">
        <f t="shared" si="264"/>
        <v>39.636177299513186</v>
      </c>
      <c r="O2377" s="2">
        <f t="shared" si="265"/>
        <v>0</v>
      </c>
    </row>
    <row r="2378" spans="1:15" x14ac:dyDescent="0.2">
      <c r="A2378" t="str">
        <f t="shared" si="259"/>
        <v>Hall County, Texas</v>
      </c>
      <c r="B2378" t="str">
        <f t="shared" si="260"/>
        <v>Hall County,</v>
      </c>
      <c r="C2378" t="s">
        <v>113</v>
      </c>
      <c r="D2378" t="s">
        <v>5</v>
      </c>
      <c r="E2378">
        <v>8</v>
      </c>
      <c r="F2378">
        <f>VLOOKUP(A2378,'[1]Population Data'!$A:$B, 2,FALSE)</f>
        <v>3074</v>
      </c>
      <c r="G2378">
        <f>VLOOKUP(A2378,'[1]Population Data'!$A:$C,3,FALSE)</f>
        <v>1301</v>
      </c>
      <c r="H2378">
        <f>VLOOKUP(A2378,'[1]Population Data'!$A:$D,4,FALSE)</f>
        <v>714</v>
      </c>
      <c r="I2378" s="1">
        <f>VLOOKUP(A2378,'[1]Population Data'!$A:$E,5,FALSE)</f>
        <v>0.23227065712426806</v>
      </c>
      <c r="J2378" s="2">
        <f>VLOOKUP(A2378,'[1]Population Data'!$A:$F,6,FALSE)</f>
        <v>2.3627978478093774</v>
      </c>
      <c r="K2378" s="2">
        <f t="shared" si="261"/>
        <v>3.3858165256994144</v>
      </c>
      <c r="L2378" s="2">
        <f t="shared" si="262"/>
        <v>515.66666666666663</v>
      </c>
      <c r="M2378" s="3">
        <f t="shared" si="263"/>
        <v>0.16775103014530468</v>
      </c>
      <c r="N2378" s="2">
        <f t="shared" si="264"/>
        <v>39.636177299513186</v>
      </c>
      <c r="O2378" s="2">
        <f t="shared" si="265"/>
        <v>1.0065061808718281</v>
      </c>
    </row>
    <row r="2379" spans="1:15" x14ac:dyDescent="0.2">
      <c r="A2379" t="str">
        <f t="shared" si="259"/>
        <v>Hall County, Texas</v>
      </c>
      <c r="B2379" t="str">
        <f t="shared" si="260"/>
        <v>Hall County,</v>
      </c>
      <c r="C2379" t="s">
        <v>113</v>
      </c>
      <c r="D2379" t="s">
        <v>6</v>
      </c>
      <c r="E2379">
        <v>91</v>
      </c>
      <c r="F2379">
        <f>VLOOKUP(A2379,'[1]Population Data'!$A:$B, 2,FALSE)</f>
        <v>3074</v>
      </c>
      <c r="G2379">
        <f>VLOOKUP(A2379,'[1]Population Data'!$A:$C,3,FALSE)</f>
        <v>1301</v>
      </c>
      <c r="H2379">
        <f>VLOOKUP(A2379,'[1]Population Data'!$A:$D,4,FALSE)</f>
        <v>714</v>
      </c>
      <c r="I2379" s="1">
        <f>VLOOKUP(A2379,'[1]Population Data'!$A:$E,5,FALSE)</f>
        <v>0.23227065712426806</v>
      </c>
      <c r="J2379" s="2">
        <f>VLOOKUP(A2379,'[1]Population Data'!$A:$F,6,FALSE)</f>
        <v>2.3627978478093774</v>
      </c>
      <c r="K2379" s="2">
        <f t="shared" si="261"/>
        <v>38.513662979830841</v>
      </c>
      <c r="L2379" s="2">
        <f t="shared" si="262"/>
        <v>515.66666666666663</v>
      </c>
      <c r="M2379" s="3">
        <f t="shared" si="263"/>
        <v>0.16775103014530468</v>
      </c>
      <c r="N2379" s="2">
        <f t="shared" si="264"/>
        <v>39.636177299513186</v>
      </c>
      <c r="O2379" s="2">
        <f t="shared" si="265"/>
        <v>11.449007807417045</v>
      </c>
    </row>
    <row r="2380" spans="1:15" x14ac:dyDescent="0.2">
      <c r="A2380" t="str">
        <f t="shared" si="259"/>
        <v>Hall County, Texas</v>
      </c>
      <c r="B2380" t="str">
        <f t="shared" si="260"/>
        <v>Hall County,</v>
      </c>
      <c r="C2380" t="s">
        <v>113</v>
      </c>
      <c r="D2380" t="s">
        <v>7</v>
      </c>
      <c r="E2380">
        <v>5</v>
      </c>
      <c r="F2380">
        <f>VLOOKUP(A2380,'[1]Population Data'!$A:$B, 2,FALSE)</f>
        <v>3074</v>
      </c>
      <c r="G2380">
        <f>VLOOKUP(A2380,'[1]Population Data'!$A:$C,3,FALSE)</f>
        <v>1301</v>
      </c>
      <c r="H2380">
        <f>VLOOKUP(A2380,'[1]Population Data'!$A:$D,4,FALSE)</f>
        <v>714</v>
      </c>
      <c r="I2380" s="1">
        <f>VLOOKUP(A2380,'[1]Population Data'!$A:$E,5,FALSE)</f>
        <v>0.23227065712426806</v>
      </c>
      <c r="J2380" s="2">
        <f>VLOOKUP(A2380,'[1]Population Data'!$A:$F,6,FALSE)</f>
        <v>2.3627978478093774</v>
      </c>
      <c r="K2380" s="2">
        <f t="shared" si="261"/>
        <v>2.1161353285621338</v>
      </c>
      <c r="L2380" s="2">
        <f t="shared" si="262"/>
        <v>515.66666666666663</v>
      </c>
      <c r="M2380" s="3">
        <f t="shared" si="263"/>
        <v>0.16775103014530468</v>
      </c>
      <c r="N2380" s="2">
        <f t="shared" si="264"/>
        <v>39.636177299513186</v>
      </c>
      <c r="O2380" s="2">
        <f t="shared" si="265"/>
        <v>0.6290663630448925</v>
      </c>
    </row>
    <row r="2381" spans="1:15" x14ac:dyDescent="0.2">
      <c r="A2381" t="str">
        <f t="shared" si="259"/>
        <v>Hall County, Texas</v>
      </c>
      <c r="B2381" t="str">
        <f t="shared" si="260"/>
        <v>Hall County,</v>
      </c>
      <c r="C2381" t="s">
        <v>113</v>
      </c>
      <c r="D2381" t="s">
        <v>8</v>
      </c>
      <c r="E2381">
        <v>11</v>
      </c>
      <c r="F2381">
        <f>VLOOKUP(A2381,'[1]Population Data'!$A:$B, 2,FALSE)</f>
        <v>3074</v>
      </c>
      <c r="G2381">
        <f>VLOOKUP(A2381,'[1]Population Data'!$A:$C,3,FALSE)</f>
        <v>1301</v>
      </c>
      <c r="H2381">
        <f>VLOOKUP(A2381,'[1]Population Data'!$A:$D,4,FALSE)</f>
        <v>714</v>
      </c>
      <c r="I2381" s="1">
        <f>VLOOKUP(A2381,'[1]Population Data'!$A:$E,5,FALSE)</f>
        <v>0.23227065712426806</v>
      </c>
      <c r="J2381" s="2">
        <f>VLOOKUP(A2381,'[1]Population Data'!$A:$F,6,FALSE)</f>
        <v>2.3627978478093774</v>
      </c>
      <c r="K2381" s="2">
        <f t="shared" si="261"/>
        <v>4.6554977228366949</v>
      </c>
      <c r="L2381" s="2">
        <f t="shared" si="262"/>
        <v>515.66666666666663</v>
      </c>
      <c r="M2381" s="3">
        <f t="shared" si="263"/>
        <v>0.16775103014530468</v>
      </c>
      <c r="N2381" s="2">
        <f t="shared" si="264"/>
        <v>39.636177299513186</v>
      </c>
      <c r="O2381" s="2">
        <f t="shared" si="265"/>
        <v>1.3839459986987637</v>
      </c>
    </row>
    <row r="2382" spans="1:15" x14ac:dyDescent="0.2">
      <c r="A2382" t="str">
        <f t="shared" si="259"/>
        <v>Hall County, Texas</v>
      </c>
      <c r="B2382" t="str">
        <f t="shared" si="260"/>
        <v>Hall County,</v>
      </c>
      <c r="C2382" t="s">
        <v>113</v>
      </c>
      <c r="D2382" t="s">
        <v>9</v>
      </c>
      <c r="E2382">
        <v>0</v>
      </c>
      <c r="F2382">
        <f>VLOOKUP(A2382,'[1]Population Data'!$A:$B, 2,FALSE)</f>
        <v>3074</v>
      </c>
      <c r="G2382">
        <f>VLOOKUP(A2382,'[1]Population Data'!$A:$C,3,FALSE)</f>
        <v>1301</v>
      </c>
      <c r="H2382">
        <f>VLOOKUP(A2382,'[1]Population Data'!$A:$D,4,FALSE)</f>
        <v>714</v>
      </c>
      <c r="I2382" s="1">
        <f>VLOOKUP(A2382,'[1]Population Data'!$A:$E,5,FALSE)</f>
        <v>0.23227065712426806</v>
      </c>
      <c r="J2382" s="2">
        <f>VLOOKUP(A2382,'[1]Population Data'!$A:$F,6,FALSE)</f>
        <v>2.3627978478093774</v>
      </c>
      <c r="K2382" s="2">
        <f t="shared" si="261"/>
        <v>0</v>
      </c>
      <c r="L2382" s="2">
        <f t="shared" si="262"/>
        <v>515.66666666666663</v>
      </c>
      <c r="M2382" s="3">
        <f t="shared" si="263"/>
        <v>0.16775103014530468</v>
      </c>
      <c r="N2382" s="2">
        <f t="shared" si="264"/>
        <v>39.636177299513186</v>
      </c>
      <c r="O2382" s="2">
        <f t="shared" si="265"/>
        <v>0</v>
      </c>
    </row>
    <row r="2383" spans="1:15" x14ac:dyDescent="0.2">
      <c r="A2383" t="str">
        <f t="shared" si="259"/>
        <v>Hall County, Texas</v>
      </c>
      <c r="B2383" t="str">
        <f t="shared" si="260"/>
        <v>Hall County,</v>
      </c>
      <c r="C2383" t="s">
        <v>113</v>
      </c>
      <c r="D2383" t="s">
        <v>10</v>
      </c>
      <c r="E2383">
        <v>111</v>
      </c>
      <c r="F2383">
        <f>VLOOKUP(A2383,'[1]Population Data'!$A:$B, 2,FALSE)</f>
        <v>3074</v>
      </c>
      <c r="G2383">
        <f>VLOOKUP(A2383,'[1]Population Data'!$A:$C,3,FALSE)</f>
        <v>1301</v>
      </c>
      <c r="H2383">
        <f>VLOOKUP(A2383,'[1]Population Data'!$A:$D,4,FALSE)</f>
        <v>714</v>
      </c>
      <c r="I2383" s="1">
        <f>VLOOKUP(A2383,'[1]Population Data'!$A:$E,5,FALSE)</f>
        <v>0.23227065712426806</v>
      </c>
      <c r="J2383" s="2">
        <f>VLOOKUP(A2383,'[1]Population Data'!$A:$F,6,FALSE)</f>
        <v>2.3627978478093774</v>
      </c>
      <c r="K2383" s="2">
        <f t="shared" si="261"/>
        <v>46.978204294079376</v>
      </c>
      <c r="L2383" s="2">
        <f t="shared" si="262"/>
        <v>515.66666666666663</v>
      </c>
      <c r="M2383" s="3">
        <f t="shared" si="263"/>
        <v>0.16775103014530468</v>
      </c>
      <c r="N2383" s="2">
        <f t="shared" si="264"/>
        <v>39.636177299513186</v>
      </c>
      <c r="O2383" s="2">
        <f t="shared" si="265"/>
        <v>13.965273259596616</v>
      </c>
    </row>
    <row r="2384" spans="1:15" x14ac:dyDescent="0.2">
      <c r="A2384" t="str">
        <f t="shared" si="259"/>
        <v>Hall County, Texas</v>
      </c>
      <c r="B2384" t="str">
        <f t="shared" si="260"/>
        <v>Hall County,</v>
      </c>
      <c r="C2384" t="s">
        <v>113</v>
      </c>
      <c r="D2384" t="s">
        <v>11</v>
      </c>
      <c r="E2384">
        <v>70</v>
      </c>
      <c r="F2384">
        <f>VLOOKUP(A2384,'[1]Population Data'!$A:$B, 2,FALSE)</f>
        <v>3074</v>
      </c>
      <c r="G2384">
        <f>VLOOKUP(A2384,'[1]Population Data'!$A:$C,3,FALSE)</f>
        <v>1301</v>
      </c>
      <c r="H2384">
        <f>VLOOKUP(A2384,'[1]Population Data'!$A:$D,4,FALSE)</f>
        <v>714</v>
      </c>
      <c r="I2384" s="1">
        <f>VLOOKUP(A2384,'[1]Population Data'!$A:$E,5,FALSE)</f>
        <v>0.23227065712426806</v>
      </c>
      <c r="J2384" s="2">
        <f>VLOOKUP(A2384,'[1]Population Data'!$A:$F,6,FALSE)</f>
        <v>2.3627978478093774</v>
      </c>
      <c r="K2384" s="2">
        <f t="shared" si="261"/>
        <v>29.625894599869877</v>
      </c>
      <c r="L2384" s="2">
        <f t="shared" si="262"/>
        <v>515.66666666666663</v>
      </c>
      <c r="M2384" s="3">
        <f t="shared" si="263"/>
        <v>0.16775103014530468</v>
      </c>
      <c r="N2384" s="2">
        <f t="shared" si="264"/>
        <v>39.636177299513186</v>
      </c>
      <c r="O2384" s="2">
        <f t="shared" si="265"/>
        <v>8.8069290826284963</v>
      </c>
    </row>
    <row r="2385" spans="1:15" x14ac:dyDescent="0.2">
      <c r="A2385" t="str">
        <f t="shared" si="259"/>
        <v>Hall County, Texas</v>
      </c>
      <c r="B2385" t="str">
        <f t="shared" si="260"/>
        <v>Hall County,</v>
      </c>
      <c r="C2385" t="s">
        <v>113</v>
      </c>
      <c r="D2385" t="s">
        <v>12</v>
      </c>
      <c r="E2385">
        <v>137</v>
      </c>
      <c r="F2385">
        <f>VLOOKUP(A2385,'[1]Population Data'!$A:$B, 2,FALSE)</f>
        <v>3074</v>
      </c>
      <c r="G2385">
        <f>VLOOKUP(A2385,'[1]Population Data'!$A:$C,3,FALSE)</f>
        <v>1301</v>
      </c>
      <c r="H2385">
        <f>VLOOKUP(A2385,'[1]Population Data'!$A:$D,4,FALSE)</f>
        <v>714</v>
      </c>
      <c r="I2385" s="1">
        <f>VLOOKUP(A2385,'[1]Population Data'!$A:$E,5,FALSE)</f>
        <v>0.23227065712426806</v>
      </c>
      <c r="J2385" s="2">
        <f>VLOOKUP(A2385,'[1]Population Data'!$A:$F,6,FALSE)</f>
        <v>2.3627978478093774</v>
      </c>
      <c r="K2385" s="2">
        <f t="shared" si="261"/>
        <v>57.982108002602473</v>
      </c>
      <c r="L2385" s="2">
        <f t="shared" si="262"/>
        <v>515.66666666666663</v>
      </c>
      <c r="M2385" s="3">
        <f t="shared" si="263"/>
        <v>0.16775103014530468</v>
      </c>
      <c r="N2385" s="2">
        <f t="shared" si="264"/>
        <v>39.636177299513186</v>
      </c>
      <c r="O2385" s="2">
        <f t="shared" si="265"/>
        <v>17.236418347430057</v>
      </c>
    </row>
    <row r="2386" spans="1:15" x14ac:dyDescent="0.2">
      <c r="A2386" t="str">
        <f t="shared" si="259"/>
        <v>Hall County, Texas</v>
      </c>
      <c r="B2386" t="str">
        <f t="shared" si="260"/>
        <v>Hall County,</v>
      </c>
      <c r="C2386" t="s">
        <v>113</v>
      </c>
      <c r="D2386" t="s">
        <v>13</v>
      </c>
      <c r="E2386">
        <v>0</v>
      </c>
      <c r="F2386">
        <f>VLOOKUP(A2386,'[1]Population Data'!$A:$B, 2,FALSE)</f>
        <v>3074</v>
      </c>
      <c r="G2386">
        <f>VLOOKUP(A2386,'[1]Population Data'!$A:$C,3,FALSE)</f>
        <v>1301</v>
      </c>
      <c r="H2386">
        <f>VLOOKUP(A2386,'[1]Population Data'!$A:$D,4,FALSE)</f>
        <v>714</v>
      </c>
      <c r="I2386" s="1">
        <f>VLOOKUP(A2386,'[1]Population Data'!$A:$E,5,FALSE)</f>
        <v>0.23227065712426806</v>
      </c>
      <c r="J2386" s="2">
        <f>VLOOKUP(A2386,'[1]Population Data'!$A:$F,6,FALSE)</f>
        <v>2.3627978478093774</v>
      </c>
      <c r="K2386" s="2">
        <f t="shared" si="261"/>
        <v>0</v>
      </c>
      <c r="L2386" s="2">
        <f t="shared" si="262"/>
        <v>515.66666666666663</v>
      </c>
      <c r="M2386" s="3">
        <f t="shared" si="263"/>
        <v>0.16775103014530468</v>
      </c>
      <c r="N2386" s="2">
        <f t="shared" si="264"/>
        <v>39.636177299513186</v>
      </c>
      <c r="O2386" s="2">
        <f t="shared" si="265"/>
        <v>0</v>
      </c>
    </row>
    <row r="2387" spans="1:15" x14ac:dyDescent="0.2">
      <c r="A2387" t="str">
        <f t="shared" si="259"/>
        <v>Hall County, Texas</v>
      </c>
      <c r="B2387" t="str">
        <f t="shared" si="260"/>
        <v>Hall County,</v>
      </c>
      <c r="C2387" t="s">
        <v>113</v>
      </c>
      <c r="D2387" t="s">
        <v>14</v>
      </c>
      <c r="E2387">
        <v>55</v>
      </c>
      <c r="F2387">
        <f>VLOOKUP(A2387,'[1]Population Data'!$A:$B, 2,FALSE)</f>
        <v>3074</v>
      </c>
      <c r="G2387">
        <f>VLOOKUP(A2387,'[1]Population Data'!$A:$C,3,FALSE)</f>
        <v>1301</v>
      </c>
      <c r="H2387">
        <f>VLOOKUP(A2387,'[1]Population Data'!$A:$D,4,FALSE)</f>
        <v>714</v>
      </c>
      <c r="I2387" s="1">
        <f>VLOOKUP(A2387,'[1]Population Data'!$A:$E,5,FALSE)</f>
        <v>0.23227065712426806</v>
      </c>
      <c r="J2387" s="2">
        <f>VLOOKUP(A2387,'[1]Population Data'!$A:$F,6,FALSE)</f>
        <v>2.3627978478093774</v>
      </c>
      <c r="K2387" s="2">
        <f t="shared" si="261"/>
        <v>23.277488614183476</v>
      </c>
      <c r="L2387" s="2">
        <f t="shared" si="262"/>
        <v>515.66666666666663</v>
      </c>
      <c r="M2387" s="3">
        <f t="shared" si="263"/>
        <v>0.16775103014530468</v>
      </c>
      <c r="N2387" s="2">
        <f t="shared" si="264"/>
        <v>39.636177299513186</v>
      </c>
      <c r="O2387" s="2">
        <f t="shared" si="265"/>
        <v>6.9197299934938181</v>
      </c>
    </row>
    <row r="2388" spans="1:15" x14ac:dyDescent="0.2">
      <c r="A2388" t="str">
        <f t="shared" si="259"/>
        <v>Hall County, Texas</v>
      </c>
      <c r="B2388" t="str">
        <f t="shared" si="260"/>
        <v>Hall County,</v>
      </c>
      <c r="C2388" t="s">
        <v>113</v>
      </c>
      <c r="D2388" t="s">
        <v>15</v>
      </c>
      <c r="E2388">
        <v>14</v>
      </c>
      <c r="F2388">
        <f>VLOOKUP(A2388,'[1]Population Data'!$A:$B, 2,FALSE)</f>
        <v>3074</v>
      </c>
      <c r="G2388">
        <f>VLOOKUP(A2388,'[1]Population Data'!$A:$C,3,FALSE)</f>
        <v>1301</v>
      </c>
      <c r="H2388">
        <f>VLOOKUP(A2388,'[1]Population Data'!$A:$D,4,FALSE)</f>
        <v>714</v>
      </c>
      <c r="I2388" s="1">
        <f>VLOOKUP(A2388,'[1]Population Data'!$A:$E,5,FALSE)</f>
        <v>0.23227065712426806</v>
      </c>
      <c r="J2388" s="2">
        <f>VLOOKUP(A2388,'[1]Population Data'!$A:$F,6,FALSE)</f>
        <v>2.3627978478093774</v>
      </c>
      <c r="K2388" s="2">
        <f t="shared" si="261"/>
        <v>5.9251789199739751</v>
      </c>
      <c r="L2388" s="2">
        <f t="shared" si="262"/>
        <v>515.66666666666663</v>
      </c>
      <c r="M2388" s="3">
        <f t="shared" si="263"/>
        <v>0.16775103014530468</v>
      </c>
      <c r="N2388" s="2">
        <f t="shared" si="264"/>
        <v>39.636177299513186</v>
      </c>
      <c r="O2388" s="2">
        <f t="shared" si="265"/>
        <v>1.7613858165256993</v>
      </c>
    </row>
    <row r="2389" spans="1:15" x14ac:dyDescent="0.2">
      <c r="A2389" t="str">
        <f t="shared" si="259"/>
        <v>Hall County, Texas</v>
      </c>
      <c r="B2389" t="str">
        <f t="shared" si="260"/>
        <v>Hall County,</v>
      </c>
      <c r="C2389" t="s">
        <v>113</v>
      </c>
      <c r="D2389" t="s">
        <v>16</v>
      </c>
      <c r="E2389">
        <v>4</v>
      </c>
      <c r="F2389">
        <f>VLOOKUP(A2389,'[1]Population Data'!$A:$B, 2,FALSE)</f>
        <v>3074</v>
      </c>
      <c r="G2389">
        <f>VLOOKUP(A2389,'[1]Population Data'!$A:$C,3,FALSE)</f>
        <v>1301</v>
      </c>
      <c r="H2389">
        <f>VLOOKUP(A2389,'[1]Population Data'!$A:$D,4,FALSE)</f>
        <v>714</v>
      </c>
      <c r="I2389" s="1">
        <f>VLOOKUP(A2389,'[1]Population Data'!$A:$E,5,FALSE)</f>
        <v>0.23227065712426806</v>
      </c>
      <c r="J2389" s="2">
        <f>VLOOKUP(A2389,'[1]Population Data'!$A:$F,6,FALSE)</f>
        <v>2.3627978478093774</v>
      </c>
      <c r="K2389" s="2">
        <f t="shared" si="261"/>
        <v>1.6929082628497072</v>
      </c>
      <c r="L2389" s="2">
        <f t="shared" si="262"/>
        <v>515.66666666666663</v>
      </c>
      <c r="M2389" s="3">
        <f t="shared" si="263"/>
        <v>0.16775103014530468</v>
      </c>
      <c r="N2389" s="2">
        <f t="shared" si="264"/>
        <v>39.636177299513186</v>
      </c>
      <c r="O2389" s="2">
        <f t="shared" si="265"/>
        <v>0.50325309043591404</v>
      </c>
    </row>
    <row r="2390" spans="1:15" x14ac:dyDescent="0.2">
      <c r="A2390" t="str">
        <f t="shared" si="259"/>
        <v>Hall County, Texas</v>
      </c>
      <c r="B2390" t="str">
        <f t="shared" si="260"/>
        <v>Hall County,</v>
      </c>
      <c r="C2390" t="s">
        <v>113</v>
      </c>
      <c r="D2390" t="s">
        <v>17</v>
      </c>
      <c r="E2390">
        <v>25</v>
      </c>
      <c r="F2390">
        <f>VLOOKUP(A2390,'[1]Population Data'!$A:$B, 2,FALSE)</f>
        <v>3074</v>
      </c>
      <c r="G2390">
        <f>VLOOKUP(A2390,'[1]Population Data'!$A:$C,3,FALSE)</f>
        <v>1301</v>
      </c>
      <c r="H2390">
        <f>VLOOKUP(A2390,'[1]Population Data'!$A:$D,4,FALSE)</f>
        <v>714</v>
      </c>
      <c r="I2390" s="1">
        <f>VLOOKUP(A2390,'[1]Population Data'!$A:$E,5,FALSE)</f>
        <v>0.23227065712426806</v>
      </c>
      <c r="J2390" s="2">
        <f>VLOOKUP(A2390,'[1]Population Data'!$A:$F,6,FALSE)</f>
        <v>2.3627978478093774</v>
      </c>
      <c r="K2390" s="2">
        <f t="shared" si="261"/>
        <v>10.580676642810671</v>
      </c>
      <c r="L2390" s="2">
        <f t="shared" si="262"/>
        <v>515.66666666666663</v>
      </c>
      <c r="M2390" s="3">
        <f t="shared" si="263"/>
        <v>0.16775103014530468</v>
      </c>
      <c r="N2390" s="2">
        <f t="shared" si="264"/>
        <v>39.636177299513186</v>
      </c>
      <c r="O2390" s="2">
        <f t="shared" si="265"/>
        <v>3.1453318152244627</v>
      </c>
    </row>
    <row r="2391" spans="1:15" x14ac:dyDescent="0.2">
      <c r="A2391" t="str">
        <f t="shared" si="259"/>
        <v>Hall County, Texas</v>
      </c>
      <c r="B2391" t="str">
        <f t="shared" si="260"/>
        <v>Hall County,</v>
      </c>
      <c r="C2391" t="s">
        <v>113</v>
      </c>
      <c r="D2391" t="s">
        <v>18</v>
      </c>
      <c r="E2391">
        <v>39</v>
      </c>
      <c r="F2391">
        <f>VLOOKUP(A2391,'[1]Population Data'!$A:$B, 2,FALSE)</f>
        <v>3074</v>
      </c>
      <c r="G2391">
        <f>VLOOKUP(A2391,'[1]Population Data'!$A:$C,3,FALSE)</f>
        <v>1301</v>
      </c>
      <c r="H2391">
        <f>VLOOKUP(A2391,'[1]Population Data'!$A:$D,4,FALSE)</f>
        <v>714</v>
      </c>
      <c r="I2391" s="1">
        <f>VLOOKUP(A2391,'[1]Population Data'!$A:$E,5,FALSE)</f>
        <v>0.23227065712426806</v>
      </c>
      <c r="J2391" s="2">
        <f>VLOOKUP(A2391,'[1]Population Data'!$A:$F,6,FALSE)</f>
        <v>2.3627978478093774</v>
      </c>
      <c r="K2391" s="2">
        <f t="shared" si="261"/>
        <v>16.505855562784646</v>
      </c>
      <c r="L2391" s="2">
        <f t="shared" si="262"/>
        <v>515.66666666666663</v>
      </c>
      <c r="M2391" s="3">
        <f t="shared" si="263"/>
        <v>0.16775103014530468</v>
      </c>
      <c r="N2391" s="2">
        <f t="shared" si="264"/>
        <v>39.636177299513186</v>
      </c>
      <c r="O2391" s="2">
        <f t="shared" si="265"/>
        <v>4.906717631750162</v>
      </c>
    </row>
    <row r="2392" spans="1:15" x14ac:dyDescent="0.2">
      <c r="A2392" t="str">
        <f t="shared" si="259"/>
        <v>Hall County, Texas</v>
      </c>
      <c r="B2392" t="str">
        <f t="shared" si="260"/>
        <v>Hall County,</v>
      </c>
      <c r="C2392" t="s">
        <v>113</v>
      </c>
      <c r="D2392" t="s">
        <v>19</v>
      </c>
      <c r="E2392">
        <v>44</v>
      </c>
      <c r="F2392">
        <f>VLOOKUP(A2392,'[1]Population Data'!$A:$B, 2,FALSE)</f>
        <v>3074</v>
      </c>
      <c r="G2392">
        <f>VLOOKUP(A2392,'[1]Population Data'!$A:$C,3,FALSE)</f>
        <v>1301</v>
      </c>
      <c r="H2392">
        <f>VLOOKUP(A2392,'[1]Population Data'!$A:$D,4,FALSE)</f>
        <v>714</v>
      </c>
      <c r="I2392" s="1">
        <f>VLOOKUP(A2392,'[1]Population Data'!$A:$E,5,FALSE)</f>
        <v>0.23227065712426806</v>
      </c>
      <c r="J2392" s="2">
        <f>VLOOKUP(A2392,'[1]Population Data'!$A:$F,6,FALSE)</f>
        <v>2.3627978478093774</v>
      </c>
      <c r="K2392" s="2">
        <f t="shared" si="261"/>
        <v>18.62199089134678</v>
      </c>
      <c r="L2392" s="2">
        <f t="shared" si="262"/>
        <v>515.66666666666663</v>
      </c>
      <c r="M2392" s="3">
        <f t="shared" si="263"/>
        <v>0.16775103014530468</v>
      </c>
      <c r="N2392" s="2">
        <f t="shared" si="264"/>
        <v>39.636177299513186</v>
      </c>
      <c r="O2392" s="2">
        <f t="shared" si="265"/>
        <v>5.5357839947950547</v>
      </c>
    </row>
    <row r="2393" spans="1:15" x14ac:dyDescent="0.2">
      <c r="A2393" t="str">
        <f t="shared" si="259"/>
        <v>Hall County, Texas</v>
      </c>
      <c r="B2393" t="str">
        <f t="shared" si="260"/>
        <v>Hall County,</v>
      </c>
      <c r="C2393" t="s">
        <v>113</v>
      </c>
      <c r="D2393" t="s">
        <v>20</v>
      </c>
      <c r="E2393">
        <v>0</v>
      </c>
      <c r="F2393">
        <f>VLOOKUP(A2393,'[1]Population Data'!$A:$B, 2,FALSE)</f>
        <v>3074</v>
      </c>
      <c r="G2393">
        <f>VLOOKUP(A2393,'[1]Population Data'!$A:$C,3,FALSE)</f>
        <v>1301</v>
      </c>
      <c r="H2393">
        <f>VLOOKUP(A2393,'[1]Population Data'!$A:$D,4,FALSE)</f>
        <v>714</v>
      </c>
      <c r="I2393" s="1">
        <f>VLOOKUP(A2393,'[1]Population Data'!$A:$E,5,FALSE)</f>
        <v>0.23227065712426806</v>
      </c>
      <c r="J2393" s="2">
        <f>VLOOKUP(A2393,'[1]Population Data'!$A:$F,6,FALSE)</f>
        <v>2.3627978478093774</v>
      </c>
      <c r="K2393" s="2">
        <f t="shared" si="261"/>
        <v>0</v>
      </c>
      <c r="L2393" s="2">
        <f t="shared" si="262"/>
        <v>515.66666666666663</v>
      </c>
      <c r="M2393" s="3">
        <f t="shared" si="263"/>
        <v>0.16775103014530468</v>
      </c>
      <c r="N2393" s="2">
        <f t="shared" si="264"/>
        <v>39.636177299513186</v>
      </c>
      <c r="O2393" s="2">
        <f t="shared" si="265"/>
        <v>0</v>
      </c>
    </row>
    <row r="2394" spans="1:15" x14ac:dyDescent="0.2">
      <c r="A2394" t="str">
        <f t="shared" si="259"/>
        <v>Hall County, Texas</v>
      </c>
      <c r="B2394" t="str">
        <f t="shared" si="260"/>
        <v>Hall County,</v>
      </c>
      <c r="C2394" t="s">
        <v>113</v>
      </c>
      <c r="D2394" t="s">
        <v>21</v>
      </c>
      <c r="E2394">
        <v>0</v>
      </c>
      <c r="F2394">
        <f>VLOOKUP(A2394,'[1]Population Data'!$A:$B, 2,FALSE)</f>
        <v>3074</v>
      </c>
      <c r="G2394">
        <f>VLOOKUP(A2394,'[1]Population Data'!$A:$C,3,FALSE)</f>
        <v>1301</v>
      </c>
      <c r="H2394">
        <f>VLOOKUP(A2394,'[1]Population Data'!$A:$D,4,FALSE)</f>
        <v>714</v>
      </c>
      <c r="I2394" s="1">
        <f>VLOOKUP(A2394,'[1]Population Data'!$A:$E,5,FALSE)</f>
        <v>0.23227065712426806</v>
      </c>
      <c r="J2394" s="2">
        <f>VLOOKUP(A2394,'[1]Population Data'!$A:$F,6,FALSE)</f>
        <v>2.3627978478093774</v>
      </c>
      <c r="K2394" s="2">
        <f t="shared" si="261"/>
        <v>0</v>
      </c>
      <c r="L2394" s="2">
        <f t="shared" si="262"/>
        <v>515.66666666666663</v>
      </c>
      <c r="M2394" s="3">
        <f t="shared" si="263"/>
        <v>0.16775103014530468</v>
      </c>
      <c r="N2394" s="2">
        <f t="shared" si="264"/>
        <v>39.636177299513186</v>
      </c>
      <c r="O2394" s="2">
        <f t="shared" si="265"/>
        <v>0</v>
      </c>
    </row>
    <row r="2395" spans="1:15" x14ac:dyDescent="0.2">
      <c r="A2395" t="str">
        <f t="shared" si="259"/>
        <v>Hall County, Texas</v>
      </c>
      <c r="B2395" t="str">
        <f t="shared" si="260"/>
        <v>Hall County,</v>
      </c>
      <c r="C2395" t="s">
        <v>113</v>
      </c>
      <c r="D2395" t="s">
        <v>22</v>
      </c>
      <c r="E2395">
        <v>118</v>
      </c>
      <c r="F2395">
        <f>VLOOKUP(A2395,'[1]Population Data'!$A:$B, 2,FALSE)</f>
        <v>3074</v>
      </c>
      <c r="G2395">
        <f>VLOOKUP(A2395,'[1]Population Data'!$A:$C,3,FALSE)</f>
        <v>1301</v>
      </c>
      <c r="H2395">
        <f>VLOOKUP(A2395,'[1]Population Data'!$A:$D,4,FALSE)</f>
        <v>714</v>
      </c>
      <c r="I2395" s="1">
        <f>VLOOKUP(A2395,'[1]Population Data'!$A:$E,5,FALSE)</f>
        <v>0.23227065712426806</v>
      </c>
      <c r="J2395" s="2">
        <f>VLOOKUP(A2395,'[1]Population Data'!$A:$F,6,FALSE)</f>
        <v>2.3627978478093774</v>
      </c>
      <c r="K2395" s="2">
        <f t="shared" si="261"/>
        <v>49.940793754066362</v>
      </c>
      <c r="L2395" s="2">
        <f t="shared" si="262"/>
        <v>515.66666666666663</v>
      </c>
      <c r="M2395" s="3">
        <f t="shared" si="263"/>
        <v>0.16775103014530468</v>
      </c>
      <c r="N2395" s="2">
        <f t="shared" si="264"/>
        <v>39.636177299513186</v>
      </c>
      <c r="O2395" s="2">
        <f t="shared" si="265"/>
        <v>14.845966167859466</v>
      </c>
    </row>
    <row r="2396" spans="1:15" x14ac:dyDescent="0.2">
      <c r="A2396" t="str">
        <f t="shared" si="259"/>
        <v>Hall County, Texas</v>
      </c>
      <c r="B2396" t="str">
        <f t="shared" si="260"/>
        <v>Hall County,</v>
      </c>
      <c r="C2396" t="s">
        <v>113</v>
      </c>
      <c r="D2396" t="s">
        <v>23</v>
      </c>
      <c r="E2396">
        <v>20</v>
      </c>
      <c r="F2396">
        <f>VLOOKUP(A2396,'[1]Population Data'!$A:$B, 2,FALSE)</f>
        <v>3074</v>
      </c>
      <c r="G2396">
        <f>VLOOKUP(A2396,'[1]Population Data'!$A:$C,3,FALSE)</f>
        <v>1301</v>
      </c>
      <c r="H2396">
        <f>VLOOKUP(A2396,'[1]Population Data'!$A:$D,4,FALSE)</f>
        <v>714</v>
      </c>
      <c r="I2396" s="1">
        <f>VLOOKUP(A2396,'[1]Population Data'!$A:$E,5,FALSE)</f>
        <v>0.23227065712426806</v>
      </c>
      <c r="J2396" s="2">
        <f>VLOOKUP(A2396,'[1]Population Data'!$A:$F,6,FALSE)</f>
        <v>2.3627978478093774</v>
      </c>
      <c r="K2396" s="2">
        <f t="shared" si="261"/>
        <v>8.4645413142485353</v>
      </c>
      <c r="L2396" s="2">
        <f t="shared" si="262"/>
        <v>515.66666666666663</v>
      </c>
      <c r="M2396" s="3">
        <f t="shared" si="263"/>
        <v>0.16775103014530468</v>
      </c>
      <c r="N2396" s="2">
        <f t="shared" si="264"/>
        <v>39.636177299513186</v>
      </c>
      <c r="O2396" s="2">
        <f t="shared" si="265"/>
        <v>2.51626545217957</v>
      </c>
    </row>
    <row r="2397" spans="1:15" x14ac:dyDescent="0.2">
      <c r="A2397" t="str">
        <f t="shared" si="259"/>
        <v>Hall County, Texas</v>
      </c>
      <c r="B2397" t="str">
        <f t="shared" si="260"/>
        <v>Hall County,</v>
      </c>
      <c r="C2397" t="s">
        <v>113</v>
      </c>
      <c r="D2397" t="s">
        <v>24</v>
      </c>
      <c r="E2397">
        <v>152</v>
      </c>
      <c r="F2397">
        <f>VLOOKUP(A2397,'[1]Population Data'!$A:$B, 2,FALSE)</f>
        <v>3074</v>
      </c>
      <c r="G2397">
        <f>VLOOKUP(A2397,'[1]Population Data'!$A:$C,3,FALSE)</f>
        <v>1301</v>
      </c>
      <c r="H2397">
        <f>VLOOKUP(A2397,'[1]Population Data'!$A:$D,4,FALSE)</f>
        <v>714</v>
      </c>
      <c r="I2397" s="1">
        <f>VLOOKUP(A2397,'[1]Population Data'!$A:$E,5,FALSE)</f>
        <v>0.23227065712426806</v>
      </c>
      <c r="J2397" s="2">
        <f>VLOOKUP(A2397,'[1]Population Data'!$A:$F,6,FALSE)</f>
        <v>2.3627978478093774</v>
      </c>
      <c r="K2397" s="2">
        <f t="shared" si="261"/>
        <v>64.330513988288871</v>
      </c>
      <c r="L2397" s="2">
        <f t="shared" si="262"/>
        <v>515.66666666666663</v>
      </c>
      <c r="M2397" s="3">
        <f t="shared" si="263"/>
        <v>0.16775103014530468</v>
      </c>
      <c r="N2397" s="2">
        <f t="shared" si="264"/>
        <v>39.636177299513186</v>
      </c>
      <c r="O2397" s="2">
        <f t="shared" si="265"/>
        <v>19.123617436564732</v>
      </c>
    </row>
    <row r="2398" spans="1:15" x14ac:dyDescent="0.2">
      <c r="A2398" t="str">
        <f t="shared" si="259"/>
        <v>Hall County, Texas</v>
      </c>
      <c r="B2398" t="str">
        <f t="shared" si="260"/>
        <v>Hall County,</v>
      </c>
      <c r="C2398" t="s">
        <v>113</v>
      </c>
      <c r="D2398" t="s">
        <v>25</v>
      </c>
      <c r="E2398">
        <v>75</v>
      </c>
      <c r="F2398">
        <f>VLOOKUP(A2398,'[1]Population Data'!$A:$B, 2,FALSE)</f>
        <v>3074</v>
      </c>
      <c r="G2398">
        <f>VLOOKUP(A2398,'[1]Population Data'!$A:$C,3,FALSE)</f>
        <v>1301</v>
      </c>
      <c r="H2398">
        <f>VLOOKUP(A2398,'[1]Population Data'!$A:$D,4,FALSE)</f>
        <v>714</v>
      </c>
      <c r="I2398" s="1">
        <f>VLOOKUP(A2398,'[1]Population Data'!$A:$E,5,FALSE)</f>
        <v>0.23227065712426806</v>
      </c>
      <c r="J2398" s="2">
        <f>VLOOKUP(A2398,'[1]Population Data'!$A:$F,6,FALSE)</f>
        <v>2.3627978478093774</v>
      </c>
      <c r="K2398" s="2">
        <f t="shared" si="261"/>
        <v>31.742029928432011</v>
      </c>
      <c r="L2398" s="2">
        <f t="shared" si="262"/>
        <v>515.66666666666663</v>
      </c>
      <c r="M2398" s="3">
        <f t="shared" si="263"/>
        <v>0.16775103014530468</v>
      </c>
      <c r="N2398" s="2">
        <f t="shared" si="264"/>
        <v>39.636177299513186</v>
      </c>
      <c r="O2398" s="2">
        <f t="shared" si="265"/>
        <v>9.4359954456733881</v>
      </c>
    </row>
    <row r="2399" spans="1:15" x14ac:dyDescent="0.2">
      <c r="A2399" t="str">
        <f t="shared" si="259"/>
        <v>Hall County, Texas</v>
      </c>
      <c r="B2399" t="str">
        <f t="shared" si="260"/>
        <v>Hall County,</v>
      </c>
      <c r="C2399" t="s">
        <v>113</v>
      </c>
      <c r="D2399" t="s">
        <v>26</v>
      </c>
      <c r="E2399">
        <v>29</v>
      </c>
      <c r="F2399">
        <f>VLOOKUP(A2399,'[1]Population Data'!$A:$B, 2,FALSE)</f>
        <v>3074</v>
      </c>
      <c r="G2399">
        <f>VLOOKUP(A2399,'[1]Population Data'!$A:$C,3,FALSE)</f>
        <v>1301</v>
      </c>
      <c r="H2399">
        <f>VLOOKUP(A2399,'[1]Population Data'!$A:$D,4,FALSE)</f>
        <v>714</v>
      </c>
      <c r="I2399" s="1">
        <f>VLOOKUP(A2399,'[1]Population Data'!$A:$E,5,FALSE)</f>
        <v>0.23227065712426806</v>
      </c>
      <c r="J2399" s="2">
        <f>VLOOKUP(A2399,'[1]Population Data'!$A:$F,6,FALSE)</f>
        <v>2.3627978478093774</v>
      </c>
      <c r="K2399" s="2">
        <f t="shared" si="261"/>
        <v>12.273584905660377</v>
      </c>
      <c r="L2399" s="2">
        <f t="shared" si="262"/>
        <v>515.66666666666663</v>
      </c>
      <c r="M2399" s="3">
        <f t="shared" si="263"/>
        <v>0.16775103014530468</v>
      </c>
      <c r="N2399" s="2">
        <f t="shared" si="264"/>
        <v>39.636177299513186</v>
      </c>
      <c r="O2399" s="2">
        <f t="shared" si="265"/>
        <v>3.6485849056603765</v>
      </c>
    </row>
    <row r="2400" spans="1:15" x14ac:dyDescent="0.2">
      <c r="A2400" t="str">
        <f t="shared" si="259"/>
        <v>Hall County, Texas</v>
      </c>
      <c r="B2400" t="str">
        <f t="shared" si="260"/>
        <v>Hall County,</v>
      </c>
      <c r="C2400" t="s">
        <v>113</v>
      </c>
      <c r="D2400" t="s">
        <v>27</v>
      </c>
      <c r="E2400">
        <v>111</v>
      </c>
      <c r="F2400">
        <f>VLOOKUP(A2400,'[1]Population Data'!$A:$B, 2,FALSE)</f>
        <v>3074</v>
      </c>
      <c r="G2400">
        <f>VLOOKUP(A2400,'[1]Population Data'!$A:$C,3,FALSE)</f>
        <v>1301</v>
      </c>
      <c r="H2400">
        <f>VLOOKUP(A2400,'[1]Population Data'!$A:$D,4,FALSE)</f>
        <v>714</v>
      </c>
      <c r="I2400" s="1">
        <f>VLOOKUP(A2400,'[1]Population Data'!$A:$E,5,FALSE)</f>
        <v>0.23227065712426806</v>
      </c>
      <c r="J2400" s="2">
        <f>VLOOKUP(A2400,'[1]Population Data'!$A:$F,6,FALSE)</f>
        <v>2.3627978478093774</v>
      </c>
      <c r="K2400" s="2">
        <f t="shared" si="261"/>
        <v>46.978204294079376</v>
      </c>
      <c r="L2400" s="2">
        <f t="shared" si="262"/>
        <v>515.66666666666663</v>
      </c>
      <c r="M2400" s="3">
        <f t="shared" si="263"/>
        <v>0.16775103014530468</v>
      </c>
      <c r="N2400" s="2">
        <f t="shared" si="264"/>
        <v>39.636177299513186</v>
      </c>
      <c r="O2400" s="2">
        <f t="shared" si="265"/>
        <v>13.965273259596616</v>
      </c>
    </row>
    <row r="2401" spans="1:15" x14ac:dyDescent="0.2">
      <c r="A2401" t="str">
        <f t="shared" si="259"/>
        <v>Hall County, Texas</v>
      </c>
      <c r="B2401" t="str">
        <f t="shared" si="260"/>
        <v>Hall County,</v>
      </c>
      <c r="C2401" t="s">
        <v>113</v>
      </c>
      <c r="D2401" t="s">
        <v>28</v>
      </c>
      <c r="E2401">
        <v>6</v>
      </c>
      <c r="F2401">
        <f>VLOOKUP(A2401,'[1]Population Data'!$A:$B, 2,FALSE)</f>
        <v>3074</v>
      </c>
      <c r="G2401">
        <f>VLOOKUP(A2401,'[1]Population Data'!$A:$C,3,FALSE)</f>
        <v>1301</v>
      </c>
      <c r="H2401">
        <f>VLOOKUP(A2401,'[1]Population Data'!$A:$D,4,FALSE)</f>
        <v>714</v>
      </c>
      <c r="I2401" s="1">
        <f>VLOOKUP(A2401,'[1]Population Data'!$A:$E,5,FALSE)</f>
        <v>0.23227065712426806</v>
      </c>
      <c r="J2401" s="2">
        <f>VLOOKUP(A2401,'[1]Population Data'!$A:$F,6,FALSE)</f>
        <v>2.3627978478093774</v>
      </c>
      <c r="K2401" s="2">
        <f t="shared" si="261"/>
        <v>2.5393623942745607</v>
      </c>
      <c r="L2401" s="2">
        <f t="shared" si="262"/>
        <v>515.66666666666663</v>
      </c>
      <c r="M2401" s="3">
        <f t="shared" si="263"/>
        <v>0.16775103014530468</v>
      </c>
      <c r="N2401" s="2">
        <f t="shared" si="264"/>
        <v>39.636177299513186</v>
      </c>
      <c r="O2401" s="2">
        <f t="shared" si="265"/>
        <v>0.75487963565387106</v>
      </c>
    </row>
    <row r="2402" spans="1:15" x14ac:dyDescent="0.2">
      <c r="A2402" t="str">
        <f t="shared" si="259"/>
        <v>Hamilton County, Texas</v>
      </c>
      <c r="B2402" t="str">
        <f t="shared" si="260"/>
        <v>Hamilton County,</v>
      </c>
      <c r="C2402" t="s">
        <v>114</v>
      </c>
      <c r="D2402" t="s">
        <v>4</v>
      </c>
      <c r="E2402">
        <v>0</v>
      </c>
      <c r="F2402">
        <f>VLOOKUP(A2402,'[1]Population Data'!$A:$B, 2,FALSE)</f>
        <v>8269</v>
      </c>
      <c r="G2402">
        <f>VLOOKUP(A2402,'[1]Population Data'!$A:$C,3,FALSE)</f>
        <v>3108</v>
      </c>
      <c r="H2402">
        <f>VLOOKUP(A2402,'[1]Population Data'!$A:$D,4,FALSE)</f>
        <v>1707</v>
      </c>
      <c r="I2402" s="1">
        <f>VLOOKUP(A2402,'[1]Population Data'!$A:$E,5,FALSE)</f>
        <v>0.20643366791631396</v>
      </c>
      <c r="J2402" s="2">
        <f>VLOOKUP(A2402,'[1]Population Data'!$A:$F,6,FALSE)</f>
        <v>2.6605534105534105</v>
      </c>
      <c r="K2402" s="2">
        <f t="shared" si="261"/>
        <v>0</v>
      </c>
      <c r="L2402" s="2">
        <f t="shared" si="262"/>
        <v>1232.8333333333333</v>
      </c>
      <c r="M2402" s="3">
        <f t="shared" si="263"/>
        <v>0.14909098238400451</v>
      </c>
      <c r="N2402" s="2">
        <f t="shared" si="264"/>
        <v>39.666452166452167</v>
      </c>
      <c r="O2402" s="2">
        <f t="shared" si="265"/>
        <v>0</v>
      </c>
    </row>
    <row r="2403" spans="1:15" x14ac:dyDescent="0.2">
      <c r="A2403" t="str">
        <f t="shared" si="259"/>
        <v>Hamilton County, Texas</v>
      </c>
      <c r="B2403" t="str">
        <f t="shared" si="260"/>
        <v>Hamilton County,</v>
      </c>
      <c r="C2403" t="s">
        <v>114</v>
      </c>
      <c r="D2403" t="s">
        <v>5</v>
      </c>
      <c r="E2403">
        <v>53</v>
      </c>
      <c r="F2403">
        <f>VLOOKUP(A2403,'[1]Population Data'!$A:$B, 2,FALSE)</f>
        <v>8269</v>
      </c>
      <c r="G2403">
        <f>VLOOKUP(A2403,'[1]Population Data'!$A:$C,3,FALSE)</f>
        <v>3108</v>
      </c>
      <c r="H2403">
        <f>VLOOKUP(A2403,'[1]Population Data'!$A:$D,4,FALSE)</f>
        <v>1707</v>
      </c>
      <c r="I2403" s="1">
        <f>VLOOKUP(A2403,'[1]Population Data'!$A:$E,5,FALSE)</f>
        <v>0.20643366791631396</v>
      </c>
      <c r="J2403" s="2">
        <f>VLOOKUP(A2403,'[1]Population Data'!$A:$F,6,FALSE)</f>
        <v>2.6605534105534105</v>
      </c>
      <c r="K2403" s="2">
        <f t="shared" si="261"/>
        <v>19.92066755351312</v>
      </c>
      <c r="L2403" s="2">
        <f t="shared" si="262"/>
        <v>1232.8333333333333</v>
      </c>
      <c r="M2403" s="3">
        <f t="shared" si="263"/>
        <v>0.14909098238400451</v>
      </c>
      <c r="N2403" s="2">
        <f t="shared" si="264"/>
        <v>39.666452166452167</v>
      </c>
      <c r="O2403" s="2">
        <f t="shared" si="265"/>
        <v>5.9263665497641798</v>
      </c>
    </row>
    <row r="2404" spans="1:15" x14ac:dyDescent="0.2">
      <c r="A2404" t="str">
        <f t="shared" si="259"/>
        <v>Hamilton County, Texas</v>
      </c>
      <c r="B2404" t="str">
        <f t="shared" si="260"/>
        <v>Hamilton County,</v>
      </c>
      <c r="C2404" t="s">
        <v>114</v>
      </c>
      <c r="D2404" t="s">
        <v>6</v>
      </c>
      <c r="E2404">
        <v>133</v>
      </c>
      <c r="F2404">
        <f>VLOOKUP(A2404,'[1]Population Data'!$A:$B, 2,FALSE)</f>
        <v>8269</v>
      </c>
      <c r="G2404">
        <f>VLOOKUP(A2404,'[1]Population Data'!$A:$C,3,FALSE)</f>
        <v>3108</v>
      </c>
      <c r="H2404">
        <f>VLOOKUP(A2404,'[1]Population Data'!$A:$D,4,FALSE)</f>
        <v>1707</v>
      </c>
      <c r="I2404" s="1">
        <f>VLOOKUP(A2404,'[1]Population Data'!$A:$E,5,FALSE)</f>
        <v>0.20643366791631396</v>
      </c>
      <c r="J2404" s="2">
        <f>VLOOKUP(A2404,'[1]Population Data'!$A:$F,6,FALSE)</f>
        <v>2.6605534105534105</v>
      </c>
      <c r="K2404" s="2">
        <f t="shared" si="261"/>
        <v>49.989599709759339</v>
      </c>
      <c r="L2404" s="2">
        <f t="shared" si="262"/>
        <v>1232.8333333333333</v>
      </c>
      <c r="M2404" s="3">
        <f t="shared" si="263"/>
        <v>0.14909098238400451</v>
      </c>
      <c r="N2404" s="2">
        <f t="shared" si="264"/>
        <v>39.666452166452167</v>
      </c>
      <c r="O2404" s="2">
        <f t="shared" si="265"/>
        <v>14.871825492804451</v>
      </c>
    </row>
    <row r="2405" spans="1:15" x14ac:dyDescent="0.2">
      <c r="A2405" t="str">
        <f t="shared" si="259"/>
        <v>Hamilton County, Texas</v>
      </c>
      <c r="B2405" t="str">
        <f t="shared" si="260"/>
        <v>Hamilton County,</v>
      </c>
      <c r="C2405" t="s">
        <v>114</v>
      </c>
      <c r="D2405" t="s">
        <v>7</v>
      </c>
      <c r="E2405">
        <v>133</v>
      </c>
      <c r="F2405">
        <f>VLOOKUP(A2405,'[1]Population Data'!$A:$B, 2,FALSE)</f>
        <v>8269</v>
      </c>
      <c r="G2405">
        <f>VLOOKUP(A2405,'[1]Population Data'!$A:$C,3,FALSE)</f>
        <v>3108</v>
      </c>
      <c r="H2405">
        <f>VLOOKUP(A2405,'[1]Population Data'!$A:$D,4,FALSE)</f>
        <v>1707</v>
      </c>
      <c r="I2405" s="1">
        <f>VLOOKUP(A2405,'[1]Population Data'!$A:$E,5,FALSE)</f>
        <v>0.20643366791631396</v>
      </c>
      <c r="J2405" s="2">
        <f>VLOOKUP(A2405,'[1]Population Data'!$A:$F,6,FALSE)</f>
        <v>2.6605534105534105</v>
      </c>
      <c r="K2405" s="2">
        <f t="shared" si="261"/>
        <v>49.989599709759339</v>
      </c>
      <c r="L2405" s="2">
        <f t="shared" si="262"/>
        <v>1232.8333333333333</v>
      </c>
      <c r="M2405" s="3">
        <f t="shared" si="263"/>
        <v>0.14909098238400451</v>
      </c>
      <c r="N2405" s="2">
        <f t="shared" si="264"/>
        <v>39.666452166452167</v>
      </c>
      <c r="O2405" s="2">
        <f t="shared" si="265"/>
        <v>14.871825492804451</v>
      </c>
    </row>
    <row r="2406" spans="1:15" x14ac:dyDescent="0.2">
      <c r="A2406" t="str">
        <f t="shared" si="259"/>
        <v>Hamilton County, Texas</v>
      </c>
      <c r="B2406" t="str">
        <f t="shared" si="260"/>
        <v>Hamilton County,</v>
      </c>
      <c r="C2406" t="s">
        <v>114</v>
      </c>
      <c r="D2406" t="s">
        <v>8</v>
      </c>
      <c r="E2406">
        <v>39</v>
      </c>
      <c r="F2406">
        <f>VLOOKUP(A2406,'[1]Population Data'!$A:$B, 2,FALSE)</f>
        <v>8269</v>
      </c>
      <c r="G2406">
        <f>VLOOKUP(A2406,'[1]Population Data'!$A:$C,3,FALSE)</f>
        <v>3108</v>
      </c>
      <c r="H2406">
        <f>VLOOKUP(A2406,'[1]Population Data'!$A:$D,4,FALSE)</f>
        <v>1707</v>
      </c>
      <c r="I2406" s="1">
        <f>VLOOKUP(A2406,'[1]Population Data'!$A:$E,5,FALSE)</f>
        <v>0.20643366791631396</v>
      </c>
      <c r="J2406" s="2">
        <f>VLOOKUP(A2406,'[1]Population Data'!$A:$F,6,FALSE)</f>
        <v>2.6605534105534105</v>
      </c>
      <c r="K2406" s="2">
        <f t="shared" si="261"/>
        <v>14.658604426170033</v>
      </c>
      <c r="L2406" s="2">
        <f t="shared" si="262"/>
        <v>1232.8333333333333</v>
      </c>
      <c r="M2406" s="3">
        <f t="shared" si="263"/>
        <v>0.14909098238400451</v>
      </c>
      <c r="N2406" s="2">
        <f t="shared" si="264"/>
        <v>39.666452166452167</v>
      </c>
      <c r="O2406" s="2">
        <f t="shared" si="265"/>
        <v>4.360911234732133</v>
      </c>
    </row>
    <row r="2407" spans="1:15" x14ac:dyDescent="0.2">
      <c r="A2407" t="str">
        <f t="shared" si="259"/>
        <v>Hamilton County, Texas</v>
      </c>
      <c r="B2407" t="str">
        <f t="shared" si="260"/>
        <v>Hamilton County,</v>
      </c>
      <c r="C2407" t="s">
        <v>114</v>
      </c>
      <c r="D2407" t="s">
        <v>9</v>
      </c>
      <c r="E2407">
        <v>19</v>
      </c>
      <c r="F2407">
        <f>VLOOKUP(A2407,'[1]Population Data'!$A:$B, 2,FALSE)</f>
        <v>8269</v>
      </c>
      <c r="G2407">
        <f>VLOOKUP(A2407,'[1]Population Data'!$A:$C,3,FALSE)</f>
        <v>3108</v>
      </c>
      <c r="H2407">
        <f>VLOOKUP(A2407,'[1]Population Data'!$A:$D,4,FALSE)</f>
        <v>1707</v>
      </c>
      <c r="I2407" s="1">
        <f>VLOOKUP(A2407,'[1]Population Data'!$A:$E,5,FALSE)</f>
        <v>0.20643366791631396</v>
      </c>
      <c r="J2407" s="2">
        <f>VLOOKUP(A2407,'[1]Population Data'!$A:$F,6,FALSE)</f>
        <v>2.6605534105534105</v>
      </c>
      <c r="K2407" s="2">
        <f t="shared" si="261"/>
        <v>7.1413713871084772</v>
      </c>
      <c r="L2407" s="2">
        <f t="shared" si="262"/>
        <v>1232.8333333333333</v>
      </c>
      <c r="M2407" s="3">
        <f t="shared" si="263"/>
        <v>0.14909098238400451</v>
      </c>
      <c r="N2407" s="2">
        <f t="shared" si="264"/>
        <v>39.666452166452167</v>
      </c>
      <c r="O2407" s="2">
        <f t="shared" si="265"/>
        <v>2.1245464989720646</v>
      </c>
    </row>
    <row r="2408" spans="1:15" x14ac:dyDescent="0.2">
      <c r="A2408" t="str">
        <f t="shared" si="259"/>
        <v>Hamilton County, Texas</v>
      </c>
      <c r="B2408" t="str">
        <f t="shared" si="260"/>
        <v>Hamilton County,</v>
      </c>
      <c r="C2408" t="s">
        <v>114</v>
      </c>
      <c r="D2408" t="s">
        <v>10</v>
      </c>
      <c r="E2408">
        <v>307</v>
      </c>
      <c r="F2408">
        <f>VLOOKUP(A2408,'[1]Population Data'!$A:$B, 2,FALSE)</f>
        <v>8269</v>
      </c>
      <c r="G2408">
        <f>VLOOKUP(A2408,'[1]Population Data'!$A:$C,3,FALSE)</f>
        <v>3108</v>
      </c>
      <c r="H2408">
        <f>VLOOKUP(A2408,'[1]Population Data'!$A:$D,4,FALSE)</f>
        <v>1707</v>
      </c>
      <c r="I2408" s="1">
        <f>VLOOKUP(A2408,'[1]Population Data'!$A:$E,5,FALSE)</f>
        <v>0.20643366791631396</v>
      </c>
      <c r="J2408" s="2">
        <f>VLOOKUP(A2408,'[1]Population Data'!$A:$F,6,FALSE)</f>
        <v>2.6605534105534105</v>
      </c>
      <c r="K2408" s="2">
        <f t="shared" si="261"/>
        <v>115.38952714959487</v>
      </c>
      <c r="L2408" s="2">
        <f t="shared" si="262"/>
        <v>1232.8333333333333</v>
      </c>
      <c r="M2408" s="3">
        <f t="shared" si="263"/>
        <v>0.14909098238400451</v>
      </c>
      <c r="N2408" s="2">
        <f t="shared" si="264"/>
        <v>39.666452166452167</v>
      </c>
      <c r="O2408" s="2">
        <f t="shared" si="265"/>
        <v>34.328198693917045</v>
      </c>
    </row>
    <row r="2409" spans="1:15" x14ac:dyDescent="0.2">
      <c r="A2409" t="str">
        <f t="shared" si="259"/>
        <v>Hamilton County, Texas</v>
      </c>
      <c r="B2409" t="str">
        <f t="shared" si="260"/>
        <v>Hamilton County,</v>
      </c>
      <c r="C2409" t="s">
        <v>114</v>
      </c>
      <c r="D2409" t="s">
        <v>11</v>
      </c>
      <c r="E2409">
        <v>320</v>
      </c>
      <c r="F2409">
        <f>VLOOKUP(A2409,'[1]Population Data'!$A:$B, 2,FALSE)</f>
        <v>8269</v>
      </c>
      <c r="G2409">
        <f>VLOOKUP(A2409,'[1]Population Data'!$A:$C,3,FALSE)</f>
        <v>3108</v>
      </c>
      <c r="H2409">
        <f>VLOOKUP(A2409,'[1]Population Data'!$A:$D,4,FALSE)</f>
        <v>1707</v>
      </c>
      <c r="I2409" s="1">
        <f>VLOOKUP(A2409,'[1]Population Data'!$A:$E,5,FALSE)</f>
        <v>0.20643366791631396</v>
      </c>
      <c r="J2409" s="2">
        <f>VLOOKUP(A2409,'[1]Population Data'!$A:$F,6,FALSE)</f>
        <v>2.6605534105534105</v>
      </c>
      <c r="K2409" s="2">
        <f t="shared" si="261"/>
        <v>120.27572862498488</v>
      </c>
      <c r="L2409" s="2">
        <f t="shared" si="262"/>
        <v>1232.8333333333333</v>
      </c>
      <c r="M2409" s="3">
        <f t="shared" si="263"/>
        <v>0.14909098238400451</v>
      </c>
      <c r="N2409" s="2">
        <f t="shared" si="264"/>
        <v>39.666452166452167</v>
      </c>
      <c r="O2409" s="2">
        <f t="shared" si="265"/>
        <v>35.781835772161088</v>
      </c>
    </row>
    <row r="2410" spans="1:15" x14ac:dyDescent="0.2">
      <c r="A2410" t="str">
        <f t="shared" si="259"/>
        <v>Hamilton County, Texas</v>
      </c>
      <c r="B2410" t="str">
        <f t="shared" si="260"/>
        <v>Hamilton County,</v>
      </c>
      <c r="C2410" t="s">
        <v>114</v>
      </c>
      <c r="D2410" t="s">
        <v>12</v>
      </c>
      <c r="E2410">
        <v>273</v>
      </c>
      <c r="F2410">
        <f>VLOOKUP(A2410,'[1]Population Data'!$A:$B, 2,FALSE)</f>
        <v>8269</v>
      </c>
      <c r="G2410">
        <f>VLOOKUP(A2410,'[1]Population Data'!$A:$C,3,FALSE)</f>
        <v>3108</v>
      </c>
      <c r="H2410">
        <f>VLOOKUP(A2410,'[1]Population Data'!$A:$D,4,FALSE)</f>
        <v>1707</v>
      </c>
      <c r="I2410" s="1">
        <f>VLOOKUP(A2410,'[1]Population Data'!$A:$E,5,FALSE)</f>
        <v>0.20643366791631396</v>
      </c>
      <c r="J2410" s="2">
        <f>VLOOKUP(A2410,'[1]Population Data'!$A:$F,6,FALSE)</f>
        <v>2.6605534105534105</v>
      </c>
      <c r="K2410" s="2">
        <f t="shared" si="261"/>
        <v>102.61023098319023</v>
      </c>
      <c r="L2410" s="2">
        <f t="shared" si="262"/>
        <v>1232.8333333333333</v>
      </c>
      <c r="M2410" s="3">
        <f t="shared" si="263"/>
        <v>0.14909098238400451</v>
      </c>
      <c r="N2410" s="2">
        <f t="shared" si="264"/>
        <v>39.666452166452167</v>
      </c>
      <c r="O2410" s="2">
        <f t="shared" si="265"/>
        <v>30.526378643124929</v>
      </c>
    </row>
    <row r="2411" spans="1:15" x14ac:dyDescent="0.2">
      <c r="A2411" t="str">
        <f t="shared" si="259"/>
        <v>Hamilton County, Texas</v>
      </c>
      <c r="B2411" t="str">
        <f t="shared" si="260"/>
        <v>Hamilton County,</v>
      </c>
      <c r="C2411" t="s">
        <v>114</v>
      </c>
      <c r="D2411" t="s">
        <v>13</v>
      </c>
      <c r="E2411">
        <v>21</v>
      </c>
      <c r="F2411">
        <f>VLOOKUP(A2411,'[1]Population Data'!$A:$B, 2,FALSE)</f>
        <v>8269</v>
      </c>
      <c r="G2411">
        <f>VLOOKUP(A2411,'[1]Population Data'!$A:$C,3,FALSE)</f>
        <v>3108</v>
      </c>
      <c r="H2411">
        <f>VLOOKUP(A2411,'[1]Population Data'!$A:$D,4,FALSE)</f>
        <v>1707</v>
      </c>
      <c r="I2411" s="1">
        <f>VLOOKUP(A2411,'[1]Population Data'!$A:$E,5,FALSE)</f>
        <v>0.20643366791631396</v>
      </c>
      <c r="J2411" s="2">
        <f>VLOOKUP(A2411,'[1]Population Data'!$A:$F,6,FALSE)</f>
        <v>2.6605534105534105</v>
      </c>
      <c r="K2411" s="2">
        <f t="shared" si="261"/>
        <v>7.8930946910146327</v>
      </c>
      <c r="L2411" s="2">
        <f t="shared" si="262"/>
        <v>1232.8333333333333</v>
      </c>
      <c r="M2411" s="3">
        <f t="shared" si="263"/>
        <v>0.14909098238400451</v>
      </c>
      <c r="N2411" s="2">
        <f t="shared" si="264"/>
        <v>39.666452166452167</v>
      </c>
      <c r="O2411" s="2">
        <f t="shared" si="265"/>
        <v>2.3481829725480714</v>
      </c>
    </row>
    <row r="2412" spans="1:15" x14ac:dyDescent="0.2">
      <c r="A2412" t="str">
        <f t="shared" si="259"/>
        <v>Hamilton County, Texas</v>
      </c>
      <c r="B2412" t="str">
        <f t="shared" si="260"/>
        <v>Hamilton County,</v>
      </c>
      <c r="C2412" t="s">
        <v>114</v>
      </c>
      <c r="D2412" t="s">
        <v>14</v>
      </c>
      <c r="E2412">
        <v>197</v>
      </c>
      <c r="F2412">
        <f>VLOOKUP(A2412,'[1]Population Data'!$A:$B, 2,FALSE)</f>
        <v>8269</v>
      </c>
      <c r="G2412">
        <f>VLOOKUP(A2412,'[1]Population Data'!$A:$C,3,FALSE)</f>
        <v>3108</v>
      </c>
      <c r="H2412">
        <f>VLOOKUP(A2412,'[1]Population Data'!$A:$D,4,FALSE)</f>
        <v>1707</v>
      </c>
      <c r="I2412" s="1">
        <f>VLOOKUP(A2412,'[1]Population Data'!$A:$E,5,FALSE)</f>
        <v>0.20643366791631396</v>
      </c>
      <c r="J2412" s="2">
        <f>VLOOKUP(A2412,'[1]Population Data'!$A:$F,6,FALSE)</f>
        <v>2.6605534105534105</v>
      </c>
      <c r="K2412" s="2">
        <f t="shared" si="261"/>
        <v>74.044745434756322</v>
      </c>
      <c r="L2412" s="2">
        <f t="shared" si="262"/>
        <v>1232.8333333333333</v>
      </c>
      <c r="M2412" s="3">
        <f t="shared" si="263"/>
        <v>0.14909098238400451</v>
      </c>
      <c r="N2412" s="2">
        <f t="shared" si="264"/>
        <v>39.666452166452167</v>
      </c>
      <c r="O2412" s="2">
        <f t="shared" si="265"/>
        <v>22.028192647236668</v>
      </c>
    </row>
    <row r="2413" spans="1:15" x14ac:dyDescent="0.2">
      <c r="A2413" t="str">
        <f t="shared" si="259"/>
        <v>Hamilton County, Texas</v>
      </c>
      <c r="B2413" t="str">
        <f t="shared" si="260"/>
        <v>Hamilton County,</v>
      </c>
      <c r="C2413" t="s">
        <v>114</v>
      </c>
      <c r="D2413" t="s">
        <v>15</v>
      </c>
      <c r="E2413">
        <v>115</v>
      </c>
      <c r="F2413">
        <f>VLOOKUP(A2413,'[1]Population Data'!$A:$B, 2,FALSE)</f>
        <v>8269</v>
      </c>
      <c r="G2413">
        <f>VLOOKUP(A2413,'[1]Population Data'!$A:$C,3,FALSE)</f>
        <v>3108</v>
      </c>
      <c r="H2413">
        <f>VLOOKUP(A2413,'[1]Population Data'!$A:$D,4,FALSE)</f>
        <v>1707</v>
      </c>
      <c r="I2413" s="1">
        <f>VLOOKUP(A2413,'[1]Population Data'!$A:$E,5,FALSE)</f>
        <v>0.20643366791631396</v>
      </c>
      <c r="J2413" s="2">
        <f>VLOOKUP(A2413,'[1]Population Data'!$A:$F,6,FALSE)</f>
        <v>2.6605534105534105</v>
      </c>
      <c r="K2413" s="2">
        <f t="shared" si="261"/>
        <v>43.224089974603942</v>
      </c>
      <c r="L2413" s="2">
        <f t="shared" si="262"/>
        <v>1232.8333333333333</v>
      </c>
      <c r="M2413" s="3">
        <f t="shared" si="263"/>
        <v>0.14909098238400451</v>
      </c>
      <c r="N2413" s="2">
        <f t="shared" si="264"/>
        <v>39.666452166452167</v>
      </c>
      <c r="O2413" s="2">
        <f t="shared" si="265"/>
        <v>12.859097230620392</v>
      </c>
    </row>
    <row r="2414" spans="1:15" x14ac:dyDescent="0.2">
      <c r="A2414" t="str">
        <f t="shared" si="259"/>
        <v>Hamilton County, Texas</v>
      </c>
      <c r="B2414" t="str">
        <f t="shared" si="260"/>
        <v>Hamilton County,</v>
      </c>
      <c r="C2414" t="s">
        <v>114</v>
      </c>
      <c r="D2414" t="s">
        <v>16</v>
      </c>
      <c r="E2414">
        <v>67</v>
      </c>
      <c r="F2414">
        <f>VLOOKUP(A2414,'[1]Population Data'!$A:$B, 2,FALSE)</f>
        <v>8269</v>
      </c>
      <c r="G2414">
        <f>VLOOKUP(A2414,'[1]Population Data'!$A:$C,3,FALSE)</f>
        <v>3108</v>
      </c>
      <c r="H2414">
        <f>VLOOKUP(A2414,'[1]Population Data'!$A:$D,4,FALSE)</f>
        <v>1707</v>
      </c>
      <c r="I2414" s="1">
        <f>VLOOKUP(A2414,'[1]Population Data'!$A:$E,5,FALSE)</f>
        <v>0.20643366791631396</v>
      </c>
      <c r="J2414" s="2">
        <f>VLOOKUP(A2414,'[1]Population Data'!$A:$F,6,FALSE)</f>
        <v>2.6605534105534105</v>
      </c>
      <c r="K2414" s="2">
        <f t="shared" si="261"/>
        <v>25.18273068085621</v>
      </c>
      <c r="L2414" s="2">
        <f t="shared" si="262"/>
        <v>1232.8333333333333</v>
      </c>
      <c r="M2414" s="3">
        <f t="shared" si="263"/>
        <v>0.14909098238400451</v>
      </c>
      <c r="N2414" s="2">
        <f t="shared" si="264"/>
        <v>39.666452166452167</v>
      </c>
      <c r="O2414" s="2">
        <f t="shared" si="265"/>
        <v>7.4918218647962274</v>
      </c>
    </row>
    <row r="2415" spans="1:15" x14ac:dyDescent="0.2">
      <c r="A2415" t="str">
        <f t="shared" si="259"/>
        <v>Hamilton County, Texas</v>
      </c>
      <c r="B2415" t="str">
        <f t="shared" si="260"/>
        <v>Hamilton County,</v>
      </c>
      <c r="C2415" t="s">
        <v>114</v>
      </c>
      <c r="D2415" t="s">
        <v>17</v>
      </c>
      <c r="E2415">
        <v>171</v>
      </c>
      <c r="F2415">
        <f>VLOOKUP(A2415,'[1]Population Data'!$A:$B, 2,FALSE)</f>
        <v>8269</v>
      </c>
      <c r="G2415">
        <f>VLOOKUP(A2415,'[1]Population Data'!$A:$C,3,FALSE)</f>
        <v>3108</v>
      </c>
      <c r="H2415">
        <f>VLOOKUP(A2415,'[1]Population Data'!$A:$D,4,FALSE)</f>
        <v>1707</v>
      </c>
      <c r="I2415" s="1">
        <f>VLOOKUP(A2415,'[1]Population Data'!$A:$E,5,FALSE)</f>
        <v>0.20643366791631396</v>
      </c>
      <c r="J2415" s="2">
        <f>VLOOKUP(A2415,'[1]Population Data'!$A:$F,6,FALSE)</f>
        <v>2.6605534105534105</v>
      </c>
      <c r="K2415" s="2">
        <f t="shared" si="261"/>
        <v>64.272342483976303</v>
      </c>
      <c r="L2415" s="2">
        <f t="shared" si="262"/>
        <v>1232.8333333333333</v>
      </c>
      <c r="M2415" s="3">
        <f t="shared" si="263"/>
        <v>0.14909098238400451</v>
      </c>
      <c r="N2415" s="2">
        <f t="shared" si="264"/>
        <v>39.666452166452167</v>
      </c>
      <c r="O2415" s="2">
        <f t="shared" si="265"/>
        <v>19.120918490748583</v>
      </c>
    </row>
    <row r="2416" spans="1:15" x14ac:dyDescent="0.2">
      <c r="A2416" t="str">
        <f t="shared" si="259"/>
        <v>Hamilton County, Texas</v>
      </c>
      <c r="B2416" t="str">
        <f t="shared" si="260"/>
        <v>Hamilton County,</v>
      </c>
      <c r="C2416" t="s">
        <v>114</v>
      </c>
      <c r="D2416" t="s">
        <v>18</v>
      </c>
      <c r="E2416">
        <v>91</v>
      </c>
      <c r="F2416">
        <f>VLOOKUP(A2416,'[1]Population Data'!$A:$B, 2,FALSE)</f>
        <v>8269</v>
      </c>
      <c r="G2416">
        <f>VLOOKUP(A2416,'[1]Population Data'!$A:$C,3,FALSE)</f>
        <v>3108</v>
      </c>
      <c r="H2416">
        <f>VLOOKUP(A2416,'[1]Population Data'!$A:$D,4,FALSE)</f>
        <v>1707</v>
      </c>
      <c r="I2416" s="1">
        <f>VLOOKUP(A2416,'[1]Population Data'!$A:$E,5,FALSE)</f>
        <v>0.20643366791631396</v>
      </c>
      <c r="J2416" s="2">
        <f>VLOOKUP(A2416,'[1]Population Data'!$A:$F,6,FALSE)</f>
        <v>2.6605534105534105</v>
      </c>
      <c r="K2416" s="2">
        <f t="shared" si="261"/>
        <v>34.203410327730076</v>
      </c>
      <c r="L2416" s="2">
        <f t="shared" si="262"/>
        <v>1232.8333333333333</v>
      </c>
      <c r="M2416" s="3">
        <f t="shared" si="263"/>
        <v>0.14909098238400451</v>
      </c>
      <c r="N2416" s="2">
        <f t="shared" si="264"/>
        <v>39.666452166452167</v>
      </c>
      <c r="O2416" s="2">
        <f t="shared" si="265"/>
        <v>10.175459547708309</v>
      </c>
    </row>
    <row r="2417" spans="1:15" x14ac:dyDescent="0.2">
      <c r="A2417" t="str">
        <f t="shared" si="259"/>
        <v>Hamilton County, Texas</v>
      </c>
      <c r="B2417" t="str">
        <f t="shared" si="260"/>
        <v>Hamilton County,</v>
      </c>
      <c r="C2417" t="s">
        <v>114</v>
      </c>
      <c r="D2417" t="s">
        <v>19</v>
      </c>
      <c r="E2417">
        <v>69</v>
      </c>
      <c r="F2417">
        <f>VLOOKUP(A2417,'[1]Population Data'!$A:$B, 2,FALSE)</f>
        <v>8269</v>
      </c>
      <c r="G2417">
        <f>VLOOKUP(A2417,'[1]Population Data'!$A:$C,3,FALSE)</f>
        <v>3108</v>
      </c>
      <c r="H2417">
        <f>VLOOKUP(A2417,'[1]Population Data'!$A:$D,4,FALSE)</f>
        <v>1707</v>
      </c>
      <c r="I2417" s="1">
        <f>VLOOKUP(A2417,'[1]Population Data'!$A:$E,5,FALSE)</f>
        <v>0.20643366791631396</v>
      </c>
      <c r="J2417" s="2">
        <f>VLOOKUP(A2417,'[1]Population Data'!$A:$F,6,FALSE)</f>
        <v>2.6605534105534105</v>
      </c>
      <c r="K2417" s="2">
        <f t="shared" si="261"/>
        <v>25.934453984762367</v>
      </c>
      <c r="L2417" s="2">
        <f t="shared" si="262"/>
        <v>1232.8333333333333</v>
      </c>
      <c r="M2417" s="3">
        <f t="shared" si="263"/>
        <v>0.14909098238400451</v>
      </c>
      <c r="N2417" s="2">
        <f t="shared" si="264"/>
        <v>39.666452166452167</v>
      </c>
      <c r="O2417" s="2">
        <f t="shared" si="265"/>
        <v>7.7154583383722342</v>
      </c>
    </row>
    <row r="2418" spans="1:15" x14ac:dyDescent="0.2">
      <c r="A2418" t="str">
        <f t="shared" si="259"/>
        <v>Hamilton County, Texas</v>
      </c>
      <c r="B2418" t="str">
        <f t="shared" si="260"/>
        <v>Hamilton County,</v>
      </c>
      <c r="C2418" t="s">
        <v>114</v>
      </c>
      <c r="D2418" t="s">
        <v>20</v>
      </c>
      <c r="E2418">
        <v>38</v>
      </c>
      <c r="F2418">
        <f>VLOOKUP(A2418,'[1]Population Data'!$A:$B, 2,FALSE)</f>
        <v>8269</v>
      </c>
      <c r="G2418">
        <f>VLOOKUP(A2418,'[1]Population Data'!$A:$C,3,FALSE)</f>
        <v>3108</v>
      </c>
      <c r="H2418">
        <f>VLOOKUP(A2418,'[1]Population Data'!$A:$D,4,FALSE)</f>
        <v>1707</v>
      </c>
      <c r="I2418" s="1">
        <f>VLOOKUP(A2418,'[1]Population Data'!$A:$E,5,FALSE)</f>
        <v>0.20643366791631396</v>
      </c>
      <c r="J2418" s="2">
        <f>VLOOKUP(A2418,'[1]Population Data'!$A:$F,6,FALSE)</f>
        <v>2.6605534105534105</v>
      </c>
      <c r="K2418" s="2">
        <f t="shared" si="261"/>
        <v>14.282742774216954</v>
      </c>
      <c r="L2418" s="2">
        <f t="shared" si="262"/>
        <v>1232.8333333333333</v>
      </c>
      <c r="M2418" s="3">
        <f t="shared" si="263"/>
        <v>0.14909098238400451</v>
      </c>
      <c r="N2418" s="2">
        <f t="shared" si="264"/>
        <v>39.666452166452167</v>
      </c>
      <c r="O2418" s="2">
        <f t="shared" si="265"/>
        <v>4.2490929979441292</v>
      </c>
    </row>
    <row r="2419" spans="1:15" x14ac:dyDescent="0.2">
      <c r="A2419" t="str">
        <f t="shared" si="259"/>
        <v>Hamilton County, Texas</v>
      </c>
      <c r="B2419" t="str">
        <f t="shared" si="260"/>
        <v>Hamilton County,</v>
      </c>
      <c r="C2419" t="s">
        <v>114</v>
      </c>
      <c r="D2419" t="s">
        <v>21</v>
      </c>
      <c r="E2419">
        <v>18</v>
      </c>
      <c r="F2419">
        <f>VLOOKUP(A2419,'[1]Population Data'!$A:$B, 2,FALSE)</f>
        <v>8269</v>
      </c>
      <c r="G2419">
        <f>VLOOKUP(A2419,'[1]Population Data'!$A:$C,3,FALSE)</f>
        <v>3108</v>
      </c>
      <c r="H2419">
        <f>VLOOKUP(A2419,'[1]Population Data'!$A:$D,4,FALSE)</f>
        <v>1707</v>
      </c>
      <c r="I2419" s="1">
        <f>VLOOKUP(A2419,'[1]Population Data'!$A:$E,5,FALSE)</f>
        <v>0.20643366791631396</v>
      </c>
      <c r="J2419" s="2">
        <f>VLOOKUP(A2419,'[1]Population Data'!$A:$F,6,FALSE)</f>
        <v>2.6605534105534105</v>
      </c>
      <c r="K2419" s="2">
        <f t="shared" si="261"/>
        <v>6.7655097351553994</v>
      </c>
      <c r="L2419" s="2">
        <f t="shared" si="262"/>
        <v>1232.8333333333333</v>
      </c>
      <c r="M2419" s="3">
        <f t="shared" si="263"/>
        <v>0.14909098238400451</v>
      </c>
      <c r="N2419" s="2">
        <f t="shared" si="264"/>
        <v>39.666452166452167</v>
      </c>
      <c r="O2419" s="2">
        <f t="shared" si="265"/>
        <v>2.0127282621840612</v>
      </c>
    </row>
    <row r="2420" spans="1:15" x14ac:dyDescent="0.2">
      <c r="A2420" t="str">
        <f t="shared" si="259"/>
        <v>Hamilton County, Texas</v>
      </c>
      <c r="B2420" t="str">
        <f t="shared" si="260"/>
        <v>Hamilton County,</v>
      </c>
      <c r="C2420" t="s">
        <v>114</v>
      </c>
      <c r="D2420" t="s">
        <v>22</v>
      </c>
      <c r="E2420">
        <v>239</v>
      </c>
      <c r="F2420">
        <f>VLOOKUP(A2420,'[1]Population Data'!$A:$B, 2,FALSE)</f>
        <v>8269</v>
      </c>
      <c r="G2420">
        <f>VLOOKUP(A2420,'[1]Population Data'!$A:$C,3,FALSE)</f>
        <v>3108</v>
      </c>
      <c r="H2420">
        <f>VLOOKUP(A2420,'[1]Population Data'!$A:$D,4,FALSE)</f>
        <v>1707</v>
      </c>
      <c r="I2420" s="1">
        <f>VLOOKUP(A2420,'[1]Population Data'!$A:$E,5,FALSE)</f>
        <v>0.20643366791631396</v>
      </c>
      <c r="J2420" s="2">
        <f>VLOOKUP(A2420,'[1]Population Data'!$A:$F,6,FALSE)</f>
        <v>2.6605534105534105</v>
      </c>
      <c r="K2420" s="2">
        <f t="shared" si="261"/>
        <v>89.830934816785586</v>
      </c>
      <c r="L2420" s="2">
        <f t="shared" si="262"/>
        <v>1232.8333333333333</v>
      </c>
      <c r="M2420" s="3">
        <f t="shared" si="263"/>
        <v>0.14909098238400451</v>
      </c>
      <c r="N2420" s="2">
        <f t="shared" si="264"/>
        <v>39.666452166452167</v>
      </c>
      <c r="O2420" s="2">
        <f t="shared" si="265"/>
        <v>26.724558592332812</v>
      </c>
    </row>
    <row r="2421" spans="1:15" x14ac:dyDescent="0.2">
      <c r="A2421" t="str">
        <f t="shared" si="259"/>
        <v>Hamilton County, Texas</v>
      </c>
      <c r="B2421" t="str">
        <f t="shared" si="260"/>
        <v>Hamilton County,</v>
      </c>
      <c r="C2421" t="s">
        <v>114</v>
      </c>
      <c r="D2421" t="s">
        <v>23</v>
      </c>
      <c r="E2421">
        <v>114</v>
      </c>
      <c r="F2421">
        <f>VLOOKUP(A2421,'[1]Population Data'!$A:$B, 2,FALSE)</f>
        <v>8269</v>
      </c>
      <c r="G2421">
        <f>VLOOKUP(A2421,'[1]Population Data'!$A:$C,3,FALSE)</f>
        <v>3108</v>
      </c>
      <c r="H2421">
        <f>VLOOKUP(A2421,'[1]Population Data'!$A:$D,4,FALSE)</f>
        <v>1707</v>
      </c>
      <c r="I2421" s="1">
        <f>VLOOKUP(A2421,'[1]Population Data'!$A:$E,5,FALSE)</f>
        <v>0.20643366791631396</v>
      </c>
      <c r="J2421" s="2">
        <f>VLOOKUP(A2421,'[1]Population Data'!$A:$F,6,FALSE)</f>
        <v>2.6605534105534105</v>
      </c>
      <c r="K2421" s="2">
        <f t="shared" si="261"/>
        <v>42.848228322650861</v>
      </c>
      <c r="L2421" s="2">
        <f t="shared" si="262"/>
        <v>1232.8333333333333</v>
      </c>
      <c r="M2421" s="3">
        <f t="shared" si="263"/>
        <v>0.14909098238400451</v>
      </c>
      <c r="N2421" s="2">
        <f t="shared" si="264"/>
        <v>39.666452166452167</v>
      </c>
      <c r="O2421" s="2">
        <f t="shared" si="265"/>
        <v>12.747278993832385</v>
      </c>
    </row>
    <row r="2422" spans="1:15" x14ac:dyDescent="0.2">
      <c r="A2422" t="str">
        <f t="shared" si="259"/>
        <v>Hamilton County, Texas</v>
      </c>
      <c r="B2422" t="str">
        <f t="shared" si="260"/>
        <v>Hamilton County,</v>
      </c>
      <c r="C2422" t="s">
        <v>114</v>
      </c>
      <c r="D2422" t="s">
        <v>24</v>
      </c>
      <c r="E2422">
        <v>351</v>
      </c>
      <c r="F2422">
        <f>VLOOKUP(A2422,'[1]Population Data'!$A:$B, 2,FALSE)</f>
        <v>8269</v>
      </c>
      <c r="G2422">
        <f>VLOOKUP(A2422,'[1]Population Data'!$A:$C,3,FALSE)</f>
        <v>3108</v>
      </c>
      <c r="H2422">
        <f>VLOOKUP(A2422,'[1]Population Data'!$A:$D,4,FALSE)</f>
        <v>1707</v>
      </c>
      <c r="I2422" s="1">
        <f>VLOOKUP(A2422,'[1]Population Data'!$A:$E,5,FALSE)</f>
        <v>0.20643366791631396</v>
      </c>
      <c r="J2422" s="2">
        <f>VLOOKUP(A2422,'[1]Population Data'!$A:$F,6,FALSE)</f>
        <v>2.6605534105534105</v>
      </c>
      <c r="K2422" s="2">
        <f t="shared" si="261"/>
        <v>131.92743983553029</v>
      </c>
      <c r="L2422" s="2">
        <f t="shared" si="262"/>
        <v>1232.8333333333333</v>
      </c>
      <c r="M2422" s="3">
        <f t="shared" si="263"/>
        <v>0.14909098238400451</v>
      </c>
      <c r="N2422" s="2">
        <f t="shared" si="264"/>
        <v>39.666452166452167</v>
      </c>
      <c r="O2422" s="2">
        <f t="shared" si="265"/>
        <v>39.248201112589193</v>
      </c>
    </row>
    <row r="2423" spans="1:15" x14ac:dyDescent="0.2">
      <c r="A2423" t="str">
        <f t="shared" si="259"/>
        <v>Hamilton County, Texas</v>
      </c>
      <c r="B2423" t="str">
        <f t="shared" si="260"/>
        <v>Hamilton County,</v>
      </c>
      <c r="C2423" t="s">
        <v>114</v>
      </c>
      <c r="D2423" t="s">
        <v>25</v>
      </c>
      <c r="E2423">
        <v>88</v>
      </c>
      <c r="F2423">
        <f>VLOOKUP(A2423,'[1]Population Data'!$A:$B, 2,FALSE)</f>
        <v>8269</v>
      </c>
      <c r="G2423">
        <f>VLOOKUP(A2423,'[1]Population Data'!$A:$C,3,FALSE)</f>
        <v>3108</v>
      </c>
      <c r="H2423">
        <f>VLOOKUP(A2423,'[1]Population Data'!$A:$D,4,FALSE)</f>
        <v>1707</v>
      </c>
      <c r="I2423" s="1">
        <f>VLOOKUP(A2423,'[1]Population Data'!$A:$E,5,FALSE)</f>
        <v>0.20643366791631396</v>
      </c>
      <c r="J2423" s="2">
        <f>VLOOKUP(A2423,'[1]Population Data'!$A:$F,6,FALSE)</f>
        <v>2.6605534105534105</v>
      </c>
      <c r="K2423" s="2">
        <f t="shared" si="261"/>
        <v>33.075825371870842</v>
      </c>
      <c r="L2423" s="2">
        <f t="shared" si="262"/>
        <v>1232.8333333333333</v>
      </c>
      <c r="M2423" s="3">
        <f t="shared" si="263"/>
        <v>0.14909098238400451</v>
      </c>
      <c r="N2423" s="2">
        <f t="shared" si="264"/>
        <v>39.666452166452167</v>
      </c>
      <c r="O2423" s="2">
        <f t="shared" si="265"/>
        <v>9.8400048373442992</v>
      </c>
    </row>
    <row r="2424" spans="1:15" x14ac:dyDescent="0.2">
      <c r="A2424" t="str">
        <f t="shared" si="259"/>
        <v>Hamilton County, Texas</v>
      </c>
      <c r="B2424" t="str">
        <f t="shared" si="260"/>
        <v>Hamilton County,</v>
      </c>
      <c r="C2424" t="s">
        <v>114</v>
      </c>
      <c r="D2424" t="s">
        <v>26</v>
      </c>
      <c r="E2424">
        <v>261</v>
      </c>
      <c r="F2424">
        <f>VLOOKUP(A2424,'[1]Population Data'!$A:$B, 2,FALSE)</f>
        <v>8269</v>
      </c>
      <c r="G2424">
        <f>VLOOKUP(A2424,'[1]Population Data'!$A:$C,3,FALSE)</f>
        <v>3108</v>
      </c>
      <c r="H2424">
        <f>VLOOKUP(A2424,'[1]Population Data'!$A:$D,4,FALSE)</f>
        <v>1707</v>
      </c>
      <c r="I2424" s="1">
        <f>VLOOKUP(A2424,'[1]Population Data'!$A:$E,5,FALSE)</f>
        <v>0.20643366791631396</v>
      </c>
      <c r="J2424" s="2">
        <f>VLOOKUP(A2424,'[1]Population Data'!$A:$F,6,FALSE)</f>
        <v>2.6605534105534105</v>
      </c>
      <c r="K2424" s="2">
        <f t="shared" si="261"/>
        <v>98.099891159753298</v>
      </c>
      <c r="L2424" s="2">
        <f t="shared" si="262"/>
        <v>1232.8333333333333</v>
      </c>
      <c r="M2424" s="3">
        <f t="shared" si="263"/>
        <v>0.14909098238400451</v>
      </c>
      <c r="N2424" s="2">
        <f t="shared" si="264"/>
        <v>39.666452166452167</v>
      </c>
      <c r="O2424" s="2">
        <f t="shared" si="265"/>
        <v>29.18455980166889</v>
      </c>
    </row>
    <row r="2425" spans="1:15" x14ac:dyDescent="0.2">
      <c r="A2425" t="str">
        <f t="shared" si="259"/>
        <v>Hamilton County, Texas</v>
      </c>
      <c r="B2425" t="str">
        <f t="shared" si="260"/>
        <v>Hamilton County,</v>
      </c>
      <c r="C2425" t="s">
        <v>114</v>
      </c>
      <c r="D2425" t="s">
        <v>27</v>
      </c>
      <c r="E2425">
        <v>363</v>
      </c>
      <c r="F2425">
        <f>VLOOKUP(A2425,'[1]Population Data'!$A:$B, 2,FALSE)</f>
        <v>8269</v>
      </c>
      <c r="G2425">
        <f>VLOOKUP(A2425,'[1]Population Data'!$A:$C,3,FALSE)</f>
        <v>3108</v>
      </c>
      <c r="H2425">
        <f>VLOOKUP(A2425,'[1]Population Data'!$A:$D,4,FALSE)</f>
        <v>1707</v>
      </c>
      <c r="I2425" s="1">
        <f>VLOOKUP(A2425,'[1]Population Data'!$A:$E,5,FALSE)</f>
        <v>0.20643366791631396</v>
      </c>
      <c r="J2425" s="2">
        <f>VLOOKUP(A2425,'[1]Population Data'!$A:$F,6,FALSE)</f>
        <v>2.6605534105534105</v>
      </c>
      <c r="K2425" s="2">
        <f t="shared" si="261"/>
        <v>136.43777965896723</v>
      </c>
      <c r="L2425" s="2">
        <f t="shared" si="262"/>
        <v>1232.8333333333333</v>
      </c>
      <c r="M2425" s="3">
        <f t="shared" si="263"/>
        <v>0.14909098238400451</v>
      </c>
      <c r="N2425" s="2">
        <f t="shared" si="264"/>
        <v>39.666452166452167</v>
      </c>
      <c r="O2425" s="2">
        <f t="shared" si="265"/>
        <v>40.590019954045232</v>
      </c>
    </row>
    <row r="2426" spans="1:15" x14ac:dyDescent="0.2">
      <c r="A2426" t="str">
        <f t="shared" si="259"/>
        <v>Hamilton County, Texas</v>
      </c>
      <c r="B2426" t="str">
        <f t="shared" si="260"/>
        <v>Hamilton County,</v>
      </c>
      <c r="C2426" t="s">
        <v>114</v>
      </c>
      <c r="D2426" t="s">
        <v>28</v>
      </c>
      <c r="E2426">
        <v>104</v>
      </c>
      <c r="F2426">
        <f>VLOOKUP(A2426,'[1]Population Data'!$A:$B, 2,FALSE)</f>
        <v>8269</v>
      </c>
      <c r="G2426">
        <f>VLOOKUP(A2426,'[1]Population Data'!$A:$C,3,FALSE)</f>
        <v>3108</v>
      </c>
      <c r="H2426">
        <f>VLOOKUP(A2426,'[1]Population Data'!$A:$D,4,FALSE)</f>
        <v>1707</v>
      </c>
      <c r="I2426" s="1">
        <f>VLOOKUP(A2426,'[1]Population Data'!$A:$E,5,FALSE)</f>
        <v>0.20643366791631396</v>
      </c>
      <c r="J2426" s="2">
        <f>VLOOKUP(A2426,'[1]Population Data'!$A:$F,6,FALSE)</f>
        <v>2.6605534105534105</v>
      </c>
      <c r="K2426" s="2">
        <f t="shared" si="261"/>
        <v>39.089611803120086</v>
      </c>
      <c r="L2426" s="2">
        <f t="shared" si="262"/>
        <v>1232.8333333333333</v>
      </c>
      <c r="M2426" s="3">
        <f t="shared" si="263"/>
        <v>0.14909098238400451</v>
      </c>
      <c r="N2426" s="2">
        <f t="shared" si="264"/>
        <v>39.666452166452167</v>
      </c>
      <c r="O2426" s="2">
        <f t="shared" si="265"/>
        <v>11.629096625952352</v>
      </c>
    </row>
    <row r="2427" spans="1:15" x14ac:dyDescent="0.2">
      <c r="A2427" t="str">
        <f t="shared" si="259"/>
        <v>Hansford County, Texas</v>
      </c>
      <c r="B2427" t="str">
        <f t="shared" si="260"/>
        <v>Hansford County,</v>
      </c>
      <c r="C2427" t="s">
        <v>115</v>
      </c>
      <c r="D2427" t="s">
        <v>4</v>
      </c>
      <c r="E2427">
        <v>3</v>
      </c>
      <c r="F2427">
        <f>VLOOKUP(A2427,'[1]Population Data'!$A:$B, 2,FALSE)</f>
        <v>5547</v>
      </c>
      <c r="G2427">
        <f>VLOOKUP(A2427,'[1]Population Data'!$A:$C,3,FALSE)</f>
        <v>1855</v>
      </c>
      <c r="H2427">
        <f>VLOOKUP(A2427,'[1]Population Data'!$A:$D,4,FALSE)</f>
        <v>1633</v>
      </c>
      <c r="I2427" s="1">
        <f>VLOOKUP(A2427,'[1]Population Data'!$A:$E,5,FALSE)</f>
        <v>0.29439336578330627</v>
      </c>
      <c r="J2427" s="2">
        <f>VLOOKUP(A2427,'[1]Population Data'!$A:$F,6,FALSE)</f>
        <v>2.9902964959568732</v>
      </c>
      <c r="K2427" s="2">
        <f t="shared" si="261"/>
        <v>1.0032449972958357</v>
      </c>
      <c r="L2427" s="2">
        <f t="shared" si="262"/>
        <v>1179.3888888888889</v>
      </c>
      <c r="M2427" s="3">
        <f t="shared" si="263"/>
        <v>0.21261743084349899</v>
      </c>
      <c r="N2427" s="2">
        <f t="shared" si="264"/>
        <v>63.578915843066788</v>
      </c>
      <c r="O2427" s="2">
        <f t="shared" si="265"/>
        <v>0.47838921939787277</v>
      </c>
    </row>
    <row r="2428" spans="1:15" x14ac:dyDescent="0.2">
      <c r="A2428" t="str">
        <f t="shared" si="259"/>
        <v>Hansford County, Texas</v>
      </c>
      <c r="B2428" t="str">
        <f t="shared" si="260"/>
        <v>Hansford County,</v>
      </c>
      <c r="C2428" t="s">
        <v>115</v>
      </c>
      <c r="D2428" t="s">
        <v>5</v>
      </c>
      <c r="E2428">
        <v>18</v>
      </c>
      <c r="F2428">
        <f>VLOOKUP(A2428,'[1]Population Data'!$A:$B, 2,FALSE)</f>
        <v>5547</v>
      </c>
      <c r="G2428">
        <f>VLOOKUP(A2428,'[1]Population Data'!$A:$C,3,FALSE)</f>
        <v>1855</v>
      </c>
      <c r="H2428">
        <f>VLOOKUP(A2428,'[1]Population Data'!$A:$D,4,FALSE)</f>
        <v>1633</v>
      </c>
      <c r="I2428" s="1">
        <f>VLOOKUP(A2428,'[1]Population Data'!$A:$E,5,FALSE)</f>
        <v>0.29439336578330627</v>
      </c>
      <c r="J2428" s="2">
        <f>VLOOKUP(A2428,'[1]Population Data'!$A:$F,6,FALSE)</f>
        <v>2.9902964959568732</v>
      </c>
      <c r="K2428" s="2">
        <f t="shared" si="261"/>
        <v>6.0194699837750134</v>
      </c>
      <c r="L2428" s="2">
        <f t="shared" si="262"/>
        <v>1179.3888888888889</v>
      </c>
      <c r="M2428" s="3">
        <f t="shared" si="263"/>
        <v>0.21261743084349899</v>
      </c>
      <c r="N2428" s="2">
        <f t="shared" si="264"/>
        <v>63.578915843066788</v>
      </c>
      <c r="O2428" s="2">
        <f t="shared" si="265"/>
        <v>2.8703353163872363</v>
      </c>
    </row>
    <row r="2429" spans="1:15" x14ac:dyDescent="0.2">
      <c r="A2429" t="str">
        <f t="shared" si="259"/>
        <v>Hansford County, Texas</v>
      </c>
      <c r="B2429" t="str">
        <f t="shared" si="260"/>
        <v>Hansford County,</v>
      </c>
      <c r="C2429" t="s">
        <v>115</v>
      </c>
      <c r="D2429" t="s">
        <v>6</v>
      </c>
      <c r="E2429">
        <v>111</v>
      </c>
      <c r="F2429">
        <f>VLOOKUP(A2429,'[1]Population Data'!$A:$B, 2,FALSE)</f>
        <v>5547</v>
      </c>
      <c r="G2429">
        <f>VLOOKUP(A2429,'[1]Population Data'!$A:$C,3,FALSE)</f>
        <v>1855</v>
      </c>
      <c r="H2429">
        <f>VLOOKUP(A2429,'[1]Population Data'!$A:$D,4,FALSE)</f>
        <v>1633</v>
      </c>
      <c r="I2429" s="1">
        <f>VLOOKUP(A2429,'[1]Population Data'!$A:$E,5,FALSE)</f>
        <v>0.29439336578330627</v>
      </c>
      <c r="J2429" s="2">
        <f>VLOOKUP(A2429,'[1]Population Data'!$A:$F,6,FALSE)</f>
        <v>2.9902964959568732</v>
      </c>
      <c r="K2429" s="2">
        <f t="shared" si="261"/>
        <v>37.120064899945916</v>
      </c>
      <c r="L2429" s="2">
        <f t="shared" si="262"/>
        <v>1179.3888888888889</v>
      </c>
      <c r="M2429" s="3">
        <f t="shared" si="263"/>
        <v>0.21261743084349899</v>
      </c>
      <c r="N2429" s="2">
        <f t="shared" si="264"/>
        <v>63.578915843066788</v>
      </c>
      <c r="O2429" s="2">
        <f t="shared" si="265"/>
        <v>17.700401117721292</v>
      </c>
    </row>
    <row r="2430" spans="1:15" x14ac:dyDescent="0.2">
      <c r="A2430" t="str">
        <f t="shared" si="259"/>
        <v>Hansford County, Texas</v>
      </c>
      <c r="B2430" t="str">
        <f t="shared" si="260"/>
        <v>Hansford County,</v>
      </c>
      <c r="C2430" t="s">
        <v>115</v>
      </c>
      <c r="D2430" t="s">
        <v>7</v>
      </c>
      <c r="E2430">
        <v>54</v>
      </c>
      <c r="F2430">
        <f>VLOOKUP(A2430,'[1]Population Data'!$A:$B, 2,FALSE)</f>
        <v>5547</v>
      </c>
      <c r="G2430">
        <f>VLOOKUP(A2430,'[1]Population Data'!$A:$C,3,FALSE)</f>
        <v>1855</v>
      </c>
      <c r="H2430">
        <f>VLOOKUP(A2430,'[1]Population Data'!$A:$D,4,FALSE)</f>
        <v>1633</v>
      </c>
      <c r="I2430" s="1">
        <f>VLOOKUP(A2430,'[1]Population Data'!$A:$E,5,FALSE)</f>
        <v>0.29439336578330627</v>
      </c>
      <c r="J2430" s="2">
        <f>VLOOKUP(A2430,'[1]Population Data'!$A:$F,6,FALSE)</f>
        <v>2.9902964959568732</v>
      </c>
      <c r="K2430" s="2">
        <f t="shared" si="261"/>
        <v>18.058409951325043</v>
      </c>
      <c r="L2430" s="2">
        <f t="shared" si="262"/>
        <v>1179.3888888888889</v>
      </c>
      <c r="M2430" s="3">
        <f t="shared" si="263"/>
        <v>0.21261743084349899</v>
      </c>
      <c r="N2430" s="2">
        <f t="shared" si="264"/>
        <v>63.578915843066788</v>
      </c>
      <c r="O2430" s="2">
        <f t="shared" si="265"/>
        <v>8.6110059491617097</v>
      </c>
    </row>
    <row r="2431" spans="1:15" x14ac:dyDescent="0.2">
      <c r="A2431" t="str">
        <f t="shared" si="259"/>
        <v>Hansford County, Texas</v>
      </c>
      <c r="B2431" t="str">
        <f t="shared" si="260"/>
        <v>Hansford County,</v>
      </c>
      <c r="C2431" t="s">
        <v>115</v>
      </c>
      <c r="D2431" t="s">
        <v>8</v>
      </c>
      <c r="E2431">
        <v>45</v>
      </c>
      <c r="F2431">
        <f>VLOOKUP(A2431,'[1]Population Data'!$A:$B, 2,FALSE)</f>
        <v>5547</v>
      </c>
      <c r="G2431">
        <f>VLOOKUP(A2431,'[1]Population Data'!$A:$C,3,FALSE)</f>
        <v>1855</v>
      </c>
      <c r="H2431">
        <f>VLOOKUP(A2431,'[1]Population Data'!$A:$D,4,FALSE)</f>
        <v>1633</v>
      </c>
      <c r="I2431" s="1">
        <f>VLOOKUP(A2431,'[1]Population Data'!$A:$E,5,FALSE)</f>
        <v>0.29439336578330627</v>
      </c>
      <c r="J2431" s="2">
        <f>VLOOKUP(A2431,'[1]Population Data'!$A:$F,6,FALSE)</f>
        <v>2.9902964959568732</v>
      </c>
      <c r="K2431" s="2">
        <f t="shared" si="261"/>
        <v>15.048674959437534</v>
      </c>
      <c r="L2431" s="2">
        <f t="shared" si="262"/>
        <v>1179.3888888888889</v>
      </c>
      <c r="M2431" s="3">
        <f t="shared" si="263"/>
        <v>0.21261743084349899</v>
      </c>
      <c r="N2431" s="2">
        <f t="shared" si="264"/>
        <v>63.578915843066788</v>
      </c>
      <c r="O2431" s="2">
        <f t="shared" si="265"/>
        <v>7.1758382909680902</v>
      </c>
    </row>
    <row r="2432" spans="1:15" x14ac:dyDescent="0.2">
      <c r="A2432" t="str">
        <f t="shared" si="259"/>
        <v>Hansford County, Texas</v>
      </c>
      <c r="B2432" t="str">
        <f t="shared" si="260"/>
        <v>Hansford County,</v>
      </c>
      <c r="C2432" t="s">
        <v>115</v>
      </c>
      <c r="D2432" t="s">
        <v>9</v>
      </c>
      <c r="E2432">
        <v>0</v>
      </c>
      <c r="F2432">
        <f>VLOOKUP(A2432,'[1]Population Data'!$A:$B, 2,FALSE)</f>
        <v>5547</v>
      </c>
      <c r="G2432">
        <f>VLOOKUP(A2432,'[1]Population Data'!$A:$C,3,FALSE)</f>
        <v>1855</v>
      </c>
      <c r="H2432">
        <f>VLOOKUP(A2432,'[1]Population Data'!$A:$D,4,FALSE)</f>
        <v>1633</v>
      </c>
      <c r="I2432" s="1">
        <f>VLOOKUP(A2432,'[1]Population Data'!$A:$E,5,FALSE)</f>
        <v>0.29439336578330627</v>
      </c>
      <c r="J2432" s="2">
        <f>VLOOKUP(A2432,'[1]Population Data'!$A:$F,6,FALSE)</f>
        <v>2.9902964959568732</v>
      </c>
      <c r="K2432" s="2">
        <f t="shared" si="261"/>
        <v>0</v>
      </c>
      <c r="L2432" s="2">
        <f t="shared" si="262"/>
        <v>1179.3888888888889</v>
      </c>
      <c r="M2432" s="3">
        <f t="shared" si="263"/>
        <v>0.21261743084349899</v>
      </c>
      <c r="N2432" s="2">
        <f t="shared" si="264"/>
        <v>63.578915843066788</v>
      </c>
      <c r="O2432" s="2">
        <f t="shared" si="265"/>
        <v>0</v>
      </c>
    </row>
    <row r="2433" spans="1:15" x14ac:dyDescent="0.2">
      <c r="A2433" t="str">
        <f t="shared" si="259"/>
        <v>Hansford County, Texas</v>
      </c>
      <c r="B2433" t="str">
        <f t="shared" si="260"/>
        <v>Hansford County,</v>
      </c>
      <c r="C2433" t="s">
        <v>115</v>
      </c>
      <c r="D2433" t="s">
        <v>10</v>
      </c>
      <c r="E2433">
        <v>149</v>
      </c>
      <c r="F2433">
        <f>VLOOKUP(A2433,'[1]Population Data'!$A:$B, 2,FALSE)</f>
        <v>5547</v>
      </c>
      <c r="G2433">
        <f>VLOOKUP(A2433,'[1]Population Data'!$A:$C,3,FALSE)</f>
        <v>1855</v>
      </c>
      <c r="H2433">
        <f>VLOOKUP(A2433,'[1]Population Data'!$A:$D,4,FALSE)</f>
        <v>1633</v>
      </c>
      <c r="I2433" s="1">
        <f>VLOOKUP(A2433,'[1]Population Data'!$A:$E,5,FALSE)</f>
        <v>0.29439336578330627</v>
      </c>
      <c r="J2433" s="2">
        <f>VLOOKUP(A2433,'[1]Population Data'!$A:$F,6,FALSE)</f>
        <v>2.9902964959568732</v>
      </c>
      <c r="K2433" s="2">
        <f t="shared" si="261"/>
        <v>49.82783486569317</v>
      </c>
      <c r="L2433" s="2">
        <f t="shared" si="262"/>
        <v>1179.3888888888889</v>
      </c>
      <c r="M2433" s="3">
        <f t="shared" si="263"/>
        <v>0.21261743084349899</v>
      </c>
      <c r="N2433" s="2">
        <f t="shared" si="264"/>
        <v>63.578915843066788</v>
      </c>
      <c r="O2433" s="2">
        <f t="shared" si="265"/>
        <v>23.759997896761014</v>
      </c>
    </row>
    <row r="2434" spans="1:15" x14ac:dyDescent="0.2">
      <c r="A2434" t="str">
        <f t="shared" si="259"/>
        <v>Hansford County, Texas</v>
      </c>
      <c r="B2434" t="str">
        <f t="shared" si="260"/>
        <v>Hansford County,</v>
      </c>
      <c r="C2434" t="s">
        <v>115</v>
      </c>
      <c r="D2434" t="s">
        <v>11</v>
      </c>
      <c r="E2434">
        <v>212</v>
      </c>
      <c r="F2434">
        <f>VLOOKUP(A2434,'[1]Population Data'!$A:$B, 2,FALSE)</f>
        <v>5547</v>
      </c>
      <c r="G2434">
        <f>VLOOKUP(A2434,'[1]Population Data'!$A:$C,3,FALSE)</f>
        <v>1855</v>
      </c>
      <c r="H2434">
        <f>VLOOKUP(A2434,'[1]Population Data'!$A:$D,4,FALSE)</f>
        <v>1633</v>
      </c>
      <c r="I2434" s="1">
        <f>VLOOKUP(A2434,'[1]Population Data'!$A:$E,5,FALSE)</f>
        <v>0.29439336578330627</v>
      </c>
      <c r="J2434" s="2">
        <f>VLOOKUP(A2434,'[1]Population Data'!$A:$F,6,FALSE)</f>
        <v>2.9902964959568732</v>
      </c>
      <c r="K2434" s="2">
        <f t="shared" si="261"/>
        <v>70.895979808905722</v>
      </c>
      <c r="L2434" s="2">
        <f t="shared" si="262"/>
        <v>1179.3888888888889</v>
      </c>
      <c r="M2434" s="3">
        <f t="shared" si="263"/>
        <v>0.21261743084349899</v>
      </c>
      <c r="N2434" s="2">
        <f t="shared" si="264"/>
        <v>63.578915843066788</v>
      </c>
      <c r="O2434" s="2">
        <f t="shared" si="265"/>
        <v>33.806171504116342</v>
      </c>
    </row>
    <row r="2435" spans="1:15" x14ac:dyDescent="0.2">
      <c r="A2435" t="str">
        <f t="shared" ref="A2435:A2498" si="266">CONCATENATE(B2435," ", "Texas")</f>
        <v>Hansford County, Texas</v>
      </c>
      <c r="B2435" t="str">
        <f t="shared" ref="B2435:B2498" si="267">LEFT(C2435,FIND(",", C2435))</f>
        <v>Hansford County,</v>
      </c>
      <c r="C2435" t="s">
        <v>115</v>
      </c>
      <c r="D2435" t="s">
        <v>12</v>
      </c>
      <c r="E2435">
        <v>211</v>
      </c>
      <c r="F2435">
        <f>VLOOKUP(A2435,'[1]Population Data'!$A:$B, 2,FALSE)</f>
        <v>5547</v>
      </c>
      <c r="G2435">
        <f>VLOOKUP(A2435,'[1]Population Data'!$A:$C,3,FALSE)</f>
        <v>1855</v>
      </c>
      <c r="H2435">
        <f>VLOOKUP(A2435,'[1]Population Data'!$A:$D,4,FALSE)</f>
        <v>1633</v>
      </c>
      <c r="I2435" s="1">
        <f>VLOOKUP(A2435,'[1]Population Data'!$A:$E,5,FALSE)</f>
        <v>0.29439336578330627</v>
      </c>
      <c r="J2435" s="2">
        <f>VLOOKUP(A2435,'[1]Population Data'!$A:$F,6,FALSE)</f>
        <v>2.9902964959568732</v>
      </c>
      <c r="K2435" s="2">
        <f t="shared" ref="K2435:K2498" si="268">E2435/J2435</f>
        <v>70.561564809807109</v>
      </c>
      <c r="L2435" s="2">
        <f t="shared" ref="L2435:L2498" si="269">(H2435/18)*13</f>
        <v>1179.3888888888889</v>
      </c>
      <c r="M2435" s="3">
        <f t="shared" ref="M2435:M2498" si="270">L2435/F2435</f>
        <v>0.21261743084349899</v>
      </c>
      <c r="N2435" s="2">
        <f t="shared" ref="N2435:N2498" si="271">M2435*J2435*100</f>
        <v>63.578915843066788</v>
      </c>
      <c r="O2435" s="2">
        <f t="shared" ref="O2435:O2498" si="272">0.75*N2435*K2435*(1/100)</f>
        <v>33.646708430983715</v>
      </c>
    </row>
    <row r="2436" spans="1:15" x14ac:dyDescent="0.2">
      <c r="A2436" t="str">
        <f t="shared" si="266"/>
        <v>Hansford County, Texas</v>
      </c>
      <c r="B2436" t="str">
        <f t="shared" si="267"/>
        <v>Hansford County,</v>
      </c>
      <c r="C2436" t="s">
        <v>115</v>
      </c>
      <c r="D2436" t="s">
        <v>13</v>
      </c>
      <c r="E2436">
        <v>30</v>
      </c>
      <c r="F2436">
        <f>VLOOKUP(A2436,'[1]Population Data'!$A:$B, 2,FALSE)</f>
        <v>5547</v>
      </c>
      <c r="G2436">
        <f>VLOOKUP(A2436,'[1]Population Data'!$A:$C,3,FALSE)</f>
        <v>1855</v>
      </c>
      <c r="H2436">
        <f>VLOOKUP(A2436,'[1]Population Data'!$A:$D,4,FALSE)</f>
        <v>1633</v>
      </c>
      <c r="I2436" s="1">
        <f>VLOOKUP(A2436,'[1]Population Data'!$A:$E,5,FALSE)</f>
        <v>0.29439336578330627</v>
      </c>
      <c r="J2436" s="2">
        <f>VLOOKUP(A2436,'[1]Population Data'!$A:$F,6,FALSE)</f>
        <v>2.9902964959568732</v>
      </c>
      <c r="K2436" s="2">
        <f t="shared" si="268"/>
        <v>10.032449972958357</v>
      </c>
      <c r="L2436" s="2">
        <f t="shared" si="269"/>
        <v>1179.3888888888889</v>
      </c>
      <c r="M2436" s="3">
        <f t="shared" si="270"/>
        <v>0.21261743084349899</v>
      </c>
      <c r="N2436" s="2">
        <f t="shared" si="271"/>
        <v>63.578915843066788</v>
      </c>
      <c r="O2436" s="2">
        <f t="shared" si="272"/>
        <v>4.783892193978728</v>
      </c>
    </row>
    <row r="2437" spans="1:15" x14ac:dyDescent="0.2">
      <c r="A2437" t="str">
        <f t="shared" si="266"/>
        <v>Hansford County, Texas</v>
      </c>
      <c r="B2437" t="str">
        <f t="shared" si="267"/>
        <v>Hansford County,</v>
      </c>
      <c r="C2437" t="s">
        <v>115</v>
      </c>
      <c r="D2437" t="s">
        <v>14</v>
      </c>
      <c r="E2437">
        <v>72</v>
      </c>
      <c r="F2437">
        <f>VLOOKUP(A2437,'[1]Population Data'!$A:$B, 2,FALSE)</f>
        <v>5547</v>
      </c>
      <c r="G2437">
        <f>VLOOKUP(A2437,'[1]Population Data'!$A:$C,3,FALSE)</f>
        <v>1855</v>
      </c>
      <c r="H2437">
        <f>VLOOKUP(A2437,'[1]Population Data'!$A:$D,4,FALSE)</f>
        <v>1633</v>
      </c>
      <c r="I2437" s="1">
        <f>VLOOKUP(A2437,'[1]Population Data'!$A:$E,5,FALSE)</f>
        <v>0.29439336578330627</v>
      </c>
      <c r="J2437" s="2">
        <f>VLOOKUP(A2437,'[1]Population Data'!$A:$F,6,FALSE)</f>
        <v>2.9902964959568732</v>
      </c>
      <c r="K2437" s="2">
        <f t="shared" si="268"/>
        <v>24.077879935100054</v>
      </c>
      <c r="L2437" s="2">
        <f t="shared" si="269"/>
        <v>1179.3888888888889</v>
      </c>
      <c r="M2437" s="3">
        <f t="shared" si="270"/>
        <v>0.21261743084349899</v>
      </c>
      <c r="N2437" s="2">
        <f t="shared" si="271"/>
        <v>63.578915843066788</v>
      </c>
      <c r="O2437" s="2">
        <f t="shared" si="272"/>
        <v>11.481341265548945</v>
      </c>
    </row>
    <row r="2438" spans="1:15" x14ac:dyDescent="0.2">
      <c r="A2438" t="str">
        <f t="shared" si="266"/>
        <v>Hansford County, Texas</v>
      </c>
      <c r="B2438" t="str">
        <f t="shared" si="267"/>
        <v>Hansford County,</v>
      </c>
      <c r="C2438" t="s">
        <v>115</v>
      </c>
      <c r="D2438" t="s">
        <v>15</v>
      </c>
      <c r="E2438">
        <v>7</v>
      </c>
      <c r="F2438">
        <f>VLOOKUP(A2438,'[1]Population Data'!$A:$B, 2,FALSE)</f>
        <v>5547</v>
      </c>
      <c r="G2438">
        <f>VLOOKUP(A2438,'[1]Population Data'!$A:$C,3,FALSE)</f>
        <v>1855</v>
      </c>
      <c r="H2438">
        <f>VLOOKUP(A2438,'[1]Population Data'!$A:$D,4,FALSE)</f>
        <v>1633</v>
      </c>
      <c r="I2438" s="1">
        <f>VLOOKUP(A2438,'[1]Population Data'!$A:$E,5,FALSE)</f>
        <v>0.29439336578330627</v>
      </c>
      <c r="J2438" s="2">
        <f>VLOOKUP(A2438,'[1]Population Data'!$A:$F,6,FALSE)</f>
        <v>2.9902964959568732</v>
      </c>
      <c r="K2438" s="2">
        <f t="shared" si="268"/>
        <v>2.340904993690283</v>
      </c>
      <c r="L2438" s="2">
        <f t="shared" si="269"/>
        <v>1179.3888888888889</v>
      </c>
      <c r="M2438" s="3">
        <f t="shared" si="270"/>
        <v>0.21261743084349899</v>
      </c>
      <c r="N2438" s="2">
        <f t="shared" si="271"/>
        <v>63.578915843066788</v>
      </c>
      <c r="O2438" s="2">
        <f t="shared" si="272"/>
        <v>1.1162415119283697</v>
      </c>
    </row>
    <row r="2439" spans="1:15" x14ac:dyDescent="0.2">
      <c r="A2439" t="str">
        <f t="shared" si="266"/>
        <v>Hansford County, Texas</v>
      </c>
      <c r="B2439" t="str">
        <f t="shared" si="267"/>
        <v>Hansford County,</v>
      </c>
      <c r="C2439" t="s">
        <v>115</v>
      </c>
      <c r="D2439" t="s">
        <v>16</v>
      </c>
      <c r="E2439">
        <v>61</v>
      </c>
      <c r="F2439">
        <f>VLOOKUP(A2439,'[1]Population Data'!$A:$B, 2,FALSE)</f>
        <v>5547</v>
      </c>
      <c r="G2439">
        <f>VLOOKUP(A2439,'[1]Population Data'!$A:$C,3,FALSE)</f>
        <v>1855</v>
      </c>
      <c r="H2439">
        <f>VLOOKUP(A2439,'[1]Population Data'!$A:$D,4,FALSE)</f>
        <v>1633</v>
      </c>
      <c r="I2439" s="1">
        <f>VLOOKUP(A2439,'[1]Population Data'!$A:$E,5,FALSE)</f>
        <v>0.29439336578330627</v>
      </c>
      <c r="J2439" s="2">
        <f>VLOOKUP(A2439,'[1]Population Data'!$A:$F,6,FALSE)</f>
        <v>2.9902964959568732</v>
      </c>
      <c r="K2439" s="2">
        <f t="shared" si="268"/>
        <v>20.399314945015323</v>
      </c>
      <c r="L2439" s="2">
        <f t="shared" si="269"/>
        <v>1179.3888888888889</v>
      </c>
      <c r="M2439" s="3">
        <f t="shared" si="270"/>
        <v>0.21261743084349899</v>
      </c>
      <c r="N2439" s="2">
        <f t="shared" si="271"/>
        <v>63.578915843066788</v>
      </c>
      <c r="O2439" s="2">
        <f t="shared" si="272"/>
        <v>9.7272474610900783</v>
      </c>
    </row>
    <row r="2440" spans="1:15" x14ac:dyDescent="0.2">
      <c r="A2440" t="str">
        <f t="shared" si="266"/>
        <v>Hansford County, Texas</v>
      </c>
      <c r="B2440" t="str">
        <f t="shared" si="267"/>
        <v>Hansford County,</v>
      </c>
      <c r="C2440" t="s">
        <v>115</v>
      </c>
      <c r="D2440" t="s">
        <v>17</v>
      </c>
      <c r="E2440">
        <v>29</v>
      </c>
      <c r="F2440">
        <f>VLOOKUP(A2440,'[1]Population Data'!$A:$B, 2,FALSE)</f>
        <v>5547</v>
      </c>
      <c r="G2440">
        <f>VLOOKUP(A2440,'[1]Population Data'!$A:$C,3,FALSE)</f>
        <v>1855</v>
      </c>
      <c r="H2440">
        <f>VLOOKUP(A2440,'[1]Population Data'!$A:$D,4,FALSE)</f>
        <v>1633</v>
      </c>
      <c r="I2440" s="1">
        <f>VLOOKUP(A2440,'[1]Population Data'!$A:$E,5,FALSE)</f>
        <v>0.29439336578330627</v>
      </c>
      <c r="J2440" s="2">
        <f>VLOOKUP(A2440,'[1]Population Data'!$A:$F,6,FALSE)</f>
        <v>2.9902964959568732</v>
      </c>
      <c r="K2440" s="2">
        <f t="shared" si="268"/>
        <v>9.6980349738597447</v>
      </c>
      <c r="L2440" s="2">
        <f t="shared" si="269"/>
        <v>1179.3888888888889</v>
      </c>
      <c r="M2440" s="3">
        <f t="shared" si="270"/>
        <v>0.21261743084349899</v>
      </c>
      <c r="N2440" s="2">
        <f t="shared" si="271"/>
        <v>63.578915843066788</v>
      </c>
      <c r="O2440" s="2">
        <f t="shared" si="272"/>
        <v>4.624429120846103</v>
      </c>
    </row>
    <row r="2441" spans="1:15" x14ac:dyDescent="0.2">
      <c r="A2441" t="str">
        <f t="shared" si="266"/>
        <v>Hansford County, Texas</v>
      </c>
      <c r="B2441" t="str">
        <f t="shared" si="267"/>
        <v>Hansford County,</v>
      </c>
      <c r="C2441" t="s">
        <v>115</v>
      </c>
      <c r="D2441" t="s">
        <v>18</v>
      </c>
      <c r="E2441">
        <v>106</v>
      </c>
      <c r="F2441">
        <f>VLOOKUP(A2441,'[1]Population Data'!$A:$B, 2,FALSE)</f>
        <v>5547</v>
      </c>
      <c r="G2441">
        <f>VLOOKUP(A2441,'[1]Population Data'!$A:$C,3,FALSE)</f>
        <v>1855</v>
      </c>
      <c r="H2441">
        <f>VLOOKUP(A2441,'[1]Population Data'!$A:$D,4,FALSE)</f>
        <v>1633</v>
      </c>
      <c r="I2441" s="1">
        <f>VLOOKUP(A2441,'[1]Population Data'!$A:$E,5,FALSE)</f>
        <v>0.29439336578330627</v>
      </c>
      <c r="J2441" s="2">
        <f>VLOOKUP(A2441,'[1]Population Data'!$A:$F,6,FALSE)</f>
        <v>2.9902964959568732</v>
      </c>
      <c r="K2441" s="2">
        <f t="shared" si="268"/>
        <v>35.447989904452861</v>
      </c>
      <c r="L2441" s="2">
        <f t="shared" si="269"/>
        <v>1179.3888888888889</v>
      </c>
      <c r="M2441" s="3">
        <f t="shared" si="270"/>
        <v>0.21261743084349899</v>
      </c>
      <c r="N2441" s="2">
        <f t="shared" si="271"/>
        <v>63.578915843066788</v>
      </c>
      <c r="O2441" s="2">
        <f t="shared" si="272"/>
        <v>16.903085752058171</v>
      </c>
    </row>
    <row r="2442" spans="1:15" x14ac:dyDescent="0.2">
      <c r="A2442" t="str">
        <f t="shared" si="266"/>
        <v>Hansford County, Texas</v>
      </c>
      <c r="B2442" t="str">
        <f t="shared" si="267"/>
        <v>Hansford County,</v>
      </c>
      <c r="C2442" t="s">
        <v>115</v>
      </c>
      <c r="D2442" t="s">
        <v>19</v>
      </c>
      <c r="E2442">
        <v>3</v>
      </c>
      <c r="F2442">
        <f>VLOOKUP(A2442,'[1]Population Data'!$A:$B, 2,FALSE)</f>
        <v>5547</v>
      </c>
      <c r="G2442">
        <f>VLOOKUP(A2442,'[1]Population Data'!$A:$C,3,FALSE)</f>
        <v>1855</v>
      </c>
      <c r="H2442">
        <f>VLOOKUP(A2442,'[1]Population Data'!$A:$D,4,FALSE)</f>
        <v>1633</v>
      </c>
      <c r="I2442" s="1">
        <f>VLOOKUP(A2442,'[1]Population Data'!$A:$E,5,FALSE)</f>
        <v>0.29439336578330627</v>
      </c>
      <c r="J2442" s="2">
        <f>VLOOKUP(A2442,'[1]Population Data'!$A:$F,6,FALSE)</f>
        <v>2.9902964959568732</v>
      </c>
      <c r="K2442" s="2">
        <f t="shared" si="268"/>
        <v>1.0032449972958357</v>
      </c>
      <c r="L2442" s="2">
        <f t="shared" si="269"/>
        <v>1179.3888888888889</v>
      </c>
      <c r="M2442" s="3">
        <f t="shared" si="270"/>
        <v>0.21261743084349899</v>
      </c>
      <c r="N2442" s="2">
        <f t="shared" si="271"/>
        <v>63.578915843066788</v>
      </c>
      <c r="O2442" s="2">
        <f t="shared" si="272"/>
        <v>0.47838921939787277</v>
      </c>
    </row>
    <row r="2443" spans="1:15" x14ac:dyDescent="0.2">
      <c r="A2443" t="str">
        <f t="shared" si="266"/>
        <v>Hansford County, Texas</v>
      </c>
      <c r="B2443" t="str">
        <f t="shared" si="267"/>
        <v>Hansford County,</v>
      </c>
      <c r="C2443" t="s">
        <v>115</v>
      </c>
      <c r="D2443" t="s">
        <v>20</v>
      </c>
      <c r="E2443">
        <v>21</v>
      </c>
      <c r="F2443">
        <f>VLOOKUP(A2443,'[1]Population Data'!$A:$B, 2,FALSE)</f>
        <v>5547</v>
      </c>
      <c r="G2443">
        <f>VLOOKUP(A2443,'[1]Population Data'!$A:$C,3,FALSE)</f>
        <v>1855</v>
      </c>
      <c r="H2443">
        <f>VLOOKUP(A2443,'[1]Population Data'!$A:$D,4,FALSE)</f>
        <v>1633</v>
      </c>
      <c r="I2443" s="1">
        <f>VLOOKUP(A2443,'[1]Population Data'!$A:$E,5,FALSE)</f>
        <v>0.29439336578330627</v>
      </c>
      <c r="J2443" s="2">
        <f>VLOOKUP(A2443,'[1]Population Data'!$A:$F,6,FALSE)</f>
        <v>2.9902964959568732</v>
      </c>
      <c r="K2443" s="2">
        <f t="shared" si="268"/>
        <v>7.0227149810708491</v>
      </c>
      <c r="L2443" s="2">
        <f t="shared" si="269"/>
        <v>1179.3888888888889</v>
      </c>
      <c r="M2443" s="3">
        <f t="shared" si="270"/>
        <v>0.21261743084349899</v>
      </c>
      <c r="N2443" s="2">
        <f t="shared" si="271"/>
        <v>63.578915843066788</v>
      </c>
      <c r="O2443" s="2">
        <f t="shared" si="272"/>
        <v>3.348724535785109</v>
      </c>
    </row>
    <row r="2444" spans="1:15" x14ac:dyDescent="0.2">
      <c r="A2444" t="str">
        <f t="shared" si="266"/>
        <v>Hansford County, Texas</v>
      </c>
      <c r="B2444" t="str">
        <f t="shared" si="267"/>
        <v>Hansford County,</v>
      </c>
      <c r="C2444" t="s">
        <v>115</v>
      </c>
      <c r="D2444" t="s">
        <v>21</v>
      </c>
      <c r="E2444">
        <v>0</v>
      </c>
      <c r="F2444">
        <f>VLOOKUP(A2444,'[1]Population Data'!$A:$B, 2,FALSE)</f>
        <v>5547</v>
      </c>
      <c r="G2444">
        <f>VLOOKUP(A2444,'[1]Population Data'!$A:$C,3,FALSE)</f>
        <v>1855</v>
      </c>
      <c r="H2444">
        <f>VLOOKUP(A2444,'[1]Population Data'!$A:$D,4,FALSE)</f>
        <v>1633</v>
      </c>
      <c r="I2444" s="1">
        <f>VLOOKUP(A2444,'[1]Population Data'!$A:$E,5,FALSE)</f>
        <v>0.29439336578330627</v>
      </c>
      <c r="J2444" s="2">
        <f>VLOOKUP(A2444,'[1]Population Data'!$A:$F,6,FALSE)</f>
        <v>2.9902964959568732</v>
      </c>
      <c r="K2444" s="2">
        <f t="shared" si="268"/>
        <v>0</v>
      </c>
      <c r="L2444" s="2">
        <f t="shared" si="269"/>
        <v>1179.3888888888889</v>
      </c>
      <c r="M2444" s="3">
        <f t="shared" si="270"/>
        <v>0.21261743084349899</v>
      </c>
      <c r="N2444" s="2">
        <f t="shared" si="271"/>
        <v>63.578915843066788</v>
      </c>
      <c r="O2444" s="2">
        <f t="shared" si="272"/>
        <v>0</v>
      </c>
    </row>
    <row r="2445" spans="1:15" x14ac:dyDescent="0.2">
      <c r="A2445" t="str">
        <f t="shared" si="266"/>
        <v>Hansford County, Texas</v>
      </c>
      <c r="B2445" t="str">
        <f t="shared" si="267"/>
        <v>Hansford County,</v>
      </c>
      <c r="C2445" t="s">
        <v>115</v>
      </c>
      <c r="D2445" t="s">
        <v>22</v>
      </c>
      <c r="E2445">
        <v>365</v>
      </c>
      <c r="F2445">
        <f>VLOOKUP(A2445,'[1]Population Data'!$A:$B, 2,FALSE)</f>
        <v>5547</v>
      </c>
      <c r="G2445">
        <f>VLOOKUP(A2445,'[1]Population Data'!$A:$C,3,FALSE)</f>
        <v>1855</v>
      </c>
      <c r="H2445">
        <f>VLOOKUP(A2445,'[1]Population Data'!$A:$D,4,FALSE)</f>
        <v>1633</v>
      </c>
      <c r="I2445" s="1">
        <f>VLOOKUP(A2445,'[1]Population Data'!$A:$E,5,FALSE)</f>
        <v>0.29439336578330627</v>
      </c>
      <c r="J2445" s="2">
        <f>VLOOKUP(A2445,'[1]Population Data'!$A:$F,6,FALSE)</f>
        <v>2.9902964959568732</v>
      </c>
      <c r="K2445" s="2">
        <f t="shared" si="268"/>
        <v>122.06147467099333</v>
      </c>
      <c r="L2445" s="2">
        <f t="shared" si="269"/>
        <v>1179.3888888888889</v>
      </c>
      <c r="M2445" s="3">
        <f t="shared" si="270"/>
        <v>0.21261743084349899</v>
      </c>
      <c r="N2445" s="2">
        <f t="shared" si="271"/>
        <v>63.578915843066788</v>
      </c>
      <c r="O2445" s="2">
        <f t="shared" si="272"/>
        <v>58.204021693407853</v>
      </c>
    </row>
    <row r="2446" spans="1:15" x14ac:dyDescent="0.2">
      <c r="A2446" t="str">
        <f t="shared" si="266"/>
        <v>Hansford County, Texas</v>
      </c>
      <c r="B2446" t="str">
        <f t="shared" si="267"/>
        <v>Hansford County,</v>
      </c>
      <c r="C2446" t="s">
        <v>115</v>
      </c>
      <c r="D2446" t="s">
        <v>23</v>
      </c>
      <c r="E2446">
        <v>102</v>
      </c>
      <c r="F2446">
        <f>VLOOKUP(A2446,'[1]Population Data'!$A:$B, 2,FALSE)</f>
        <v>5547</v>
      </c>
      <c r="G2446">
        <f>VLOOKUP(A2446,'[1]Population Data'!$A:$C,3,FALSE)</f>
        <v>1855</v>
      </c>
      <c r="H2446">
        <f>VLOOKUP(A2446,'[1]Population Data'!$A:$D,4,FALSE)</f>
        <v>1633</v>
      </c>
      <c r="I2446" s="1">
        <f>VLOOKUP(A2446,'[1]Population Data'!$A:$E,5,FALSE)</f>
        <v>0.29439336578330627</v>
      </c>
      <c r="J2446" s="2">
        <f>VLOOKUP(A2446,'[1]Population Data'!$A:$F,6,FALSE)</f>
        <v>2.9902964959568732</v>
      </c>
      <c r="K2446" s="2">
        <f t="shared" si="268"/>
        <v>34.110329908058411</v>
      </c>
      <c r="L2446" s="2">
        <f t="shared" si="269"/>
        <v>1179.3888888888889</v>
      </c>
      <c r="M2446" s="3">
        <f t="shared" si="270"/>
        <v>0.21261743084349899</v>
      </c>
      <c r="N2446" s="2">
        <f t="shared" si="271"/>
        <v>63.578915843066788</v>
      </c>
      <c r="O2446" s="2">
        <f t="shared" si="272"/>
        <v>16.265233459527675</v>
      </c>
    </row>
    <row r="2447" spans="1:15" x14ac:dyDescent="0.2">
      <c r="A2447" t="str">
        <f t="shared" si="266"/>
        <v>Hansford County, Texas</v>
      </c>
      <c r="B2447" t="str">
        <f t="shared" si="267"/>
        <v>Hansford County,</v>
      </c>
      <c r="C2447" t="s">
        <v>115</v>
      </c>
      <c r="D2447" t="s">
        <v>24</v>
      </c>
      <c r="E2447">
        <v>266</v>
      </c>
      <c r="F2447">
        <f>VLOOKUP(A2447,'[1]Population Data'!$A:$B, 2,FALSE)</f>
        <v>5547</v>
      </c>
      <c r="G2447">
        <f>VLOOKUP(A2447,'[1]Population Data'!$A:$C,3,FALSE)</f>
        <v>1855</v>
      </c>
      <c r="H2447">
        <f>VLOOKUP(A2447,'[1]Population Data'!$A:$D,4,FALSE)</f>
        <v>1633</v>
      </c>
      <c r="I2447" s="1">
        <f>VLOOKUP(A2447,'[1]Population Data'!$A:$E,5,FALSE)</f>
        <v>0.29439336578330627</v>
      </c>
      <c r="J2447" s="2">
        <f>VLOOKUP(A2447,'[1]Population Data'!$A:$F,6,FALSE)</f>
        <v>2.9902964959568732</v>
      </c>
      <c r="K2447" s="2">
        <f t="shared" si="268"/>
        <v>88.954389760230754</v>
      </c>
      <c r="L2447" s="2">
        <f t="shared" si="269"/>
        <v>1179.3888888888889</v>
      </c>
      <c r="M2447" s="3">
        <f t="shared" si="270"/>
        <v>0.21261743084349899</v>
      </c>
      <c r="N2447" s="2">
        <f t="shared" si="271"/>
        <v>63.578915843066788</v>
      </c>
      <c r="O2447" s="2">
        <f t="shared" si="272"/>
        <v>42.417177453278043</v>
      </c>
    </row>
    <row r="2448" spans="1:15" x14ac:dyDescent="0.2">
      <c r="A2448" t="str">
        <f t="shared" si="266"/>
        <v>Hansford County, Texas</v>
      </c>
      <c r="B2448" t="str">
        <f t="shared" si="267"/>
        <v>Hansford County,</v>
      </c>
      <c r="C2448" t="s">
        <v>115</v>
      </c>
      <c r="D2448" t="s">
        <v>25</v>
      </c>
      <c r="E2448">
        <v>26</v>
      </c>
      <c r="F2448">
        <f>VLOOKUP(A2448,'[1]Population Data'!$A:$B, 2,FALSE)</f>
        <v>5547</v>
      </c>
      <c r="G2448">
        <f>VLOOKUP(A2448,'[1]Population Data'!$A:$C,3,FALSE)</f>
        <v>1855</v>
      </c>
      <c r="H2448">
        <f>VLOOKUP(A2448,'[1]Population Data'!$A:$D,4,FALSE)</f>
        <v>1633</v>
      </c>
      <c r="I2448" s="1">
        <f>VLOOKUP(A2448,'[1]Population Data'!$A:$E,5,FALSE)</f>
        <v>0.29439336578330627</v>
      </c>
      <c r="J2448" s="2">
        <f>VLOOKUP(A2448,'[1]Population Data'!$A:$F,6,FALSE)</f>
        <v>2.9902964959568732</v>
      </c>
      <c r="K2448" s="2">
        <f t="shared" si="268"/>
        <v>8.694789976563909</v>
      </c>
      <c r="L2448" s="2">
        <f t="shared" si="269"/>
        <v>1179.3888888888889</v>
      </c>
      <c r="M2448" s="3">
        <f t="shared" si="270"/>
        <v>0.21261743084349899</v>
      </c>
      <c r="N2448" s="2">
        <f t="shared" si="271"/>
        <v>63.578915843066788</v>
      </c>
      <c r="O2448" s="2">
        <f t="shared" si="272"/>
        <v>4.1460399014482308</v>
      </c>
    </row>
    <row r="2449" spans="1:15" x14ac:dyDescent="0.2">
      <c r="A2449" t="str">
        <f t="shared" si="266"/>
        <v>Hansford County, Texas</v>
      </c>
      <c r="B2449" t="str">
        <f t="shared" si="267"/>
        <v>Hansford County,</v>
      </c>
      <c r="C2449" t="s">
        <v>115</v>
      </c>
      <c r="D2449" t="s">
        <v>26</v>
      </c>
      <c r="E2449">
        <v>133</v>
      </c>
      <c r="F2449">
        <f>VLOOKUP(A2449,'[1]Population Data'!$A:$B, 2,FALSE)</f>
        <v>5547</v>
      </c>
      <c r="G2449">
        <f>VLOOKUP(A2449,'[1]Population Data'!$A:$C,3,FALSE)</f>
        <v>1855</v>
      </c>
      <c r="H2449">
        <f>VLOOKUP(A2449,'[1]Population Data'!$A:$D,4,FALSE)</f>
        <v>1633</v>
      </c>
      <c r="I2449" s="1">
        <f>VLOOKUP(A2449,'[1]Population Data'!$A:$E,5,FALSE)</f>
        <v>0.29439336578330627</v>
      </c>
      <c r="J2449" s="2">
        <f>VLOOKUP(A2449,'[1]Population Data'!$A:$F,6,FALSE)</f>
        <v>2.9902964959568732</v>
      </c>
      <c r="K2449" s="2">
        <f t="shared" si="268"/>
        <v>44.477194880115377</v>
      </c>
      <c r="L2449" s="2">
        <f t="shared" si="269"/>
        <v>1179.3888888888889</v>
      </c>
      <c r="M2449" s="3">
        <f t="shared" si="270"/>
        <v>0.21261743084349899</v>
      </c>
      <c r="N2449" s="2">
        <f t="shared" si="271"/>
        <v>63.578915843066788</v>
      </c>
      <c r="O2449" s="2">
        <f t="shared" si="272"/>
        <v>21.208588726639022</v>
      </c>
    </row>
    <row r="2450" spans="1:15" x14ac:dyDescent="0.2">
      <c r="A2450" t="str">
        <f t="shared" si="266"/>
        <v>Hansford County, Texas</v>
      </c>
      <c r="B2450" t="str">
        <f t="shared" si="267"/>
        <v>Hansford County,</v>
      </c>
      <c r="C2450" t="s">
        <v>115</v>
      </c>
      <c r="D2450" t="s">
        <v>27</v>
      </c>
      <c r="E2450">
        <v>134</v>
      </c>
      <c r="F2450">
        <f>VLOOKUP(A2450,'[1]Population Data'!$A:$B, 2,FALSE)</f>
        <v>5547</v>
      </c>
      <c r="G2450">
        <f>VLOOKUP(A2450,'[1]Population Data'!$A:$C,3,FALSE)</f>
        <v>1855</v>
      </c>
      <c r="H2450">
        <f>VLOOKUP(A2450,'[1]Population Data'!$A:$D,4,FALSE)</f>
        <v>1633</v>
      </c>
      <c r="I2450" s="1">
        <f>VLOOKUP(A2450,'[1]Population Data'!$A:$E,5,FALSE)</f>
        <v>0.29439336578330627</v>
      </c>
      <c r="J2450" s="2">
        <f>VLOOKUP(A2450,'[1]Population Data'!$A:$F,6,FALSE)</f>
        <v>2.9902964959568732</v>
      </c>
      <c r="K2450" s="2">
        <f t="shared" si="268"/>
        <v>44.811609879213989</v>
      </c>
      <c r="L2450" s="2">
        <f t="shared" si="269"/>
        <v>1179.3888888888889</v>
      </c>
      <c r="M2450" s="3">
        <f t="shared" si="270"/>
        <v>0.21261743084349899</v>
      </c>
      <c r="N2450" s="2">
        <f t="shared" si="271"/>
        <v>63.578915843066788</v>
      </c>
      <c r="O2450" s="2">
        <f t="shared" si="272"/>
        <v>21.368051799771646</v>
      </c>
    </row>
    <row r="2451" spans="1:15" x14ac:dyDescent="0.2">
      <c r="A2451" t="str">
        <f t="shared" si="266"/>
        <v>Hansford County, Texas</v>
      </c>
      <c r="B2451" t="str">
        <f t="shared" si="267"/>
        <v>Hansford County,</v>
      </c>
      <c r="C2451" t="s">
        <v>115</v>
      </c>
      <c r="D2451" t="s">
        <v>28</v>
      </c>
      <c r="E2451">
        <v>236</v>
      </c>
      <c r="F2451">
        <f>VLOOKUP(A2451,'[1]Population Data'!$A:$B, 2,FALSE)</f>
        <v>5547</v>
      </c>
      <c r="G2451">
        <f>VLOOKUP(A2451,'[1]Population Data'!$A:$C,3,FALSE)</f>
        <v>1855</v>
      </c>
      <c r="H2451">
        <f>VLOOKUP(A2451,'[1]Population Data'!$A:$D,4,FALSE)</f>
        <v>1633</v>
      </c>
      <c r="I2451" s="1">
        <f>VLOOKUP(A2451,'[1]Population Data'!$A:$E,5,FALSE)</f>
        <v>0.29439336578330627</v>
      </c>
      <c r="J2451" s="2">
        <f>VLOOKUP(A2451,'[1]Population Data'!$A:$F,6,FALSE)</f>
        <v>2.9902964959568732</v>
      </c>
      <c r="K2451" s="2">
        <f t="shared" si="268"/>
        <v>78.921939787272407</v>
      </c>
      <c r="L2451" s="2">
        <f t="shared" si="269"/>
        <v>1179.3888888888889</v>
      </c>
      <c r="M2451" s="3">
        <f t="shared" si="270"/>
        <v>0.21261743084349899</v>
      </c>
      <c r="N2451" s="2">
        <f t="shared" si="271"/>
        <v>63.578915843066788</v>
      </c>
      <c r="O2451" s="2">
        <f t="shared" si="272"/>
        <v>37.633285259299321</v>
      </c>
    </row>
    <row r="2452" spans="1:15" x14ac:dyDescent="0.2">
      <c r="A2452" t="str">
        <f t="shared" si="266"/>
        <v>Hardeman County, Texas</v>
      </c>
      <c r="B2452" t="str">
        <f t="shared" si="267"/>
        <v>Hardeman County,</v>
      </c>
      <c r="C2452" t="s">
        <v>116</v>
      </c>
      <c r="D2452" t="s">
        <v>4</v>
      </c>
      <c r="E2452">
        <v>0</v>
      </c>
      <c r="F2452">
        <f>VLOOKUP(A2452,'[1]Population Data'!$A:$B, 2,FALSE)</f>
        <v>3952</v>
      </c>
      <c r="G2452">
        <f>VLOOKUP(A2452,'[1]Population Data'!$A:$C,3,FALSE)</f>
        <v>1519</v>
      </c>
      <c r="H2452">
        <f>VLOOKUP(A2452,'[1]Population Data'!$A:$D,4,FALSE)</f>
        <v>915</v>
      </c>
      <c r="I2452" s="1">
        <f>VLOOKUP(A2452,'[1]Population Data'!$A:$E,5,FALSE)</f>
        <v>0.23152834008097167</v>
      </c>
      <c r="J2452" s="2">
        <f>VLOOKUP(A2452,'[1]Population Data'!$A:$F,6,FALSE)</f>
        <v>2.6017116524028965</v>
      </c>
      <c r="K2452" s="2">
        <f t="shared" si="268"/>
        <v>0</v>
      </c>
      <c r="L2452" s="2">
        <f t="shared" si="269"/>
        <v>660.83333333333337</v>
      </c>
      <c r="M2452" s="3">
        <f t="shared" si="270"/>
        <v>0.16721491228070176</v>
      </c>
      <c r="N2452" s="2">
        <f t="shared" si="271"/>
        <v>43.504498573622996</v>
      </c>
      <c r="O2452" s="2">
        <f t="shared" si="272"/>
        <v>0</v>
      </c>
    </row>
    <row r="2453" spans="1:15" x14ac:dyDescent="0.2">
      <c r="A2453" t="str">
        <f t="shared" si="266"/>
        <v>Hardeman County, Texas</v>
      </c>
      <c r="B2453" t="str">
        <f t="shared" si="267"/>
        <v>Hardeman County,</v>
      </c>
      <c r="C2453" t="s">
        <v>116</v>
      </c>
      <c r="D2453" t="s">
        <v>5</v>
      </c>
      <c r="E2453">
        <v>0</v>
      </c>
      <c r="F2453">
        <f>VLOOKUP(A2453,'[1]Population Data'!$A:$B, 2,FALSE)</f>
        <v>3952</v>
      </c>
      <c r="G2453">
        <f>VLOOKUP(A2453,'[1]Population Data'!$A:$C,3,FALSE)</f>
        <v>1519</v>
      </c>
      <c r="H2453">
        <f>VLOOKUP(A2453,'[1]Population Data'!$A:$D,4,FALSE)</f>
        <v>915</v>
      </c>
      <c r="I2453" s="1">
        <f>VLOOKUP(A2453,'[1]Population Data'!$A:$E,5,FALSE)</f>
        <v>0.23152834008097167</v>
      </c>
      <c r="J2453" s="2">
        <f>VLOOKUP(A2453,'[1]Population Data'!$A:$F,6,FALSE)</f>
        <v>2.6017116524028965</v>
      </c>
      <c r="K2453" s="2">
        <f t="shared" si="268"/>
        <v>0</v>
      </c>
      <c r="L2453" s="2">
        <f t="shared" si="269"/>
        <v>660.83333333333337</v>
      </c>
      <c r="M2453" s="3">
        <f t="shared" si="270"/>
        <v>0.16721491228070176</v>
      </c>
      <c r="N2453" s="2">
        <f t="shared" si="271"/>
        <v>43.504498573622996</v>
      </c>
      <c r="O2453" s="2">
        <f t="shared" si="272"/>
        <v>0</v>
      </c>
    </row>
    <row r="2454" spans="1:15" x14ac:dyDescent="0.2">
      <c r="A2454" t="str">
        <f t="shared" si="266"/>
        <v>Hardeman County, Texas</v>
      </c>
      <c r="B2454" t="str">
        <f t="shared" si="267"/>
        <v>Hardeman County,</v>
      </c>
      <c r="C2454" t="s">
        <v>116</v>
      </c>
      <c r="D2454" t="s">
        <v>6</v>
      </c>
      <c r="E2454">
        <v>92</v>
      </c>
      <c r="F2454">
        <f>VLOOKUP(A2454,'[1]Population Data'!$A:$B, 2,FALSE)</f>
        <v>3952</v>
      </c>
      <c r="G2454">
        <f>VLOOKUP(A2454,'[1]Population Data'!$A:$C,3,FALSE)</f>
        <v>1519</v>
      </c>
      <c r="H2454">
        <f>VLOOKUP(A2454,'[1]Population Data'!$A:$D,4,FALSE)</f>
        <v>915</v>
      </c>
      <c r="I2454" s="1">
        <f>VLOOKUP(A2454,'[1]Population Data'!$A:$E,5,FALSE)</f>
        <v>0.23152834008097167</v>
      </c>
      <c r="J2454" s="2">
        <f>VLOOKUP(A2454,'[1]Population Data'!$A:$F,6,FALSE)</f>
        <v>2.6017116524028965</v>
      </c>
      <c r="K2454" s="2">
        <f t="shared" si="268"/>
        <v>35.361336032388664</v>
      </c>
      <c r="L2454" s="2">
        <f t="shared" si="269"/>
        <v>660.83333333333337</v>
      </c>
      <c r="M2454" s="3">
        <f t="shared" si="270"/>
        <v>0.16721491228070176</v>
      </c>
      <c r="N2454" s="2">
        <f t="shared" si="271"/>
        <v>43.504498573622996</v>
      </c>
      <c r="O2454" s="2">
        <f t="shared" si="272"/>
        <v>11.537828947368421</v>
      </c>
    </row>
    <row r="2455" spans="1:15" x14ac:dyDescent="0.2">
      <c r="A2455" t="str">
        <f t="shared" si="266"/>
        <v>Hardeman County, Texas</v>
      </c>
      <c r="B2455" t="str">
        <f t="shared" si="267"/>
        <v>Hardeman County,</v>
      </c>
      <c r="C2455" t="s">
        <v>116</v>
      </c>
      <c r="D2455" t="s">
        <v>7</v>
      </c>
      <c r="E2455">
        <v>43</v>
      </c>
      <c r="F2455">
        <f>VLOOKUP(A2455,'[1]Population Data'!$A:$B, 2,FALSE)</f>
        <v>3952</v>
      </c>
      <c r="G2455">
        <f>VLOOKUP(A2455,'[1]Population Data'!$A:$C,3,FALSE)</f>
        <v>1519</v>
      </c>
      <c r="H2455">
        <f>VLOOKUP(A2455,'[1]Population Data'!$A:$D,4,FALSE)</f>
        <v>915</v>
      </c>
      <c r="I2455" s="1">
        <f>VLOOKUP(A2455,'[1]Population Data'!$A:$E,5,FALSE)</f>
        <v>0.23152834008097167</v>
      </c>
      <c r="J2455" s="2">
        <f>VLOOKUP(A2455,'[1]Population Data'!$A:$F,6,FALSE)</f>
        <v>2.6017116524028965</v>
      </c>
      <c r="K2455" s="2">
        <f t="shared" si="268"/>
        <v>16.527580971659919</v>
      </c>
      <c r="L2455" s="2">
        <f t="shared" si="269"/>
        <v>660.83333333333337</v>
      </c>
      <c r="M2455" s="3">
        <f t="shared" si="270"/>
        <v>0.16721491228070176</v>
      </c>
      <c r="N2455" s="2">
        <f t="shared" si="271"/>
        <v>43.504498573622996</v>
      </c>
      <c r="O2455" s="2">
        <f t="shared" si="272"/>
        <v>5.3926809210526327</v>
      </c>
    </row>
    <row r="2456" spans="1:15" x14ac:dyDescent="0.2">
      <c r="A2456" t="str">
        <f t="shared" si="266"/>
        <v>Hardeman County, Texas</v>
      </c>
      <c r="B2456" t="str">
        <f t="shared" si="267"/>
        <v>Hardeman County,</v>
      </c>
      <c r="C2456" t="s">
        <v>116</v>
      </c>
      <c r="D2456" t="s">
        <v>8</v>
      </c>
      <c r="E2456">
        <v>19</v>
      </c>
      <c r="F2456">
        <f>VLOOKUP(A2456,'[1]Population Data'!$A:$B, 2,FALSE)</f>
        <v>3952</v>
      </c>
      <c r="G2456">
        <f>VLOOKUP(A2456,'[1]Population Data'!$A:$C,3,FALSE)</f>
        <v>1519</v>
      </c>
      <c r="H2456">
        <f>VLOOKUP(A2456,'[1]Population Data'!$A:$D,4,FALSE)</f>
        <v>915</v>
      </c>
      <c r="I2456" s="1">
        <f>VLOOKUP(A2456,'[1]Population Data'!$A:$E,5,FALSE)</f>
        <v>0.23152834008097167</v>
      </c>
      <c r="J2456" s="2">
        <f>VLOOKUP(A2456,'[1]Population Data'!$A:$F,6,FALSE)</f>
        <v>2.6017116524028965</v>
      </c>
      <c r="K2456" s="2">
        <f t="shared" si="268"/>
        <v>7.3028846153846159</v>
      </c>
      <c r="L2456" s="2">
        <f t="shared" si="269"/>
        <v>660.83333333333337</v>
      </c>
      <c r="M2456" s="3">
        <f t="shared" si="270"/>
        <v>0.16721491228070176</v>
      </c>
      <c r="N2456" s="2">
        <f t="shared" si="271"/>
        <v>43.504498573622996</v>
      </c>
      <c r="O2456" s="2">
        <f t="shared" si="272"/>
        <v>2.3828125000000004</v>
      </c>
    </row>
    <row r="2457" spans="1:15" x14ac:dyDescent="0.2">
      <c r="A2457" t="str">
        <f t="shared" si="266"/>
        <v>Hardeman County, Texas</v>
      </c>
      <c r="B2457" t="str">
        <f t="shared" si="267"/>
        <v>Hardeman County,</v>
      </c>
      <c r="C2457" t="s">
        <v>116</v>
      </c>
      <c r="D2457" t="s">
        <v>9</v>
      </c>
      <c r="E2457">
        <v>6</v>
      </c>
      <c r="F2457">
        <f>VLOOKUP(A2457,'[1]Population Data'!$A:$B, 2,FALSE)</f>
        <v>3952</v>
      </c>
      <c r="G2457">
        <f>VLOOKUP(A2457,'[1]Population Data'!$A:$C,3,FALSE)</f>
        <v>1519</v>
      </c>
      <c r="H2457">
        <f>VLOOKUP(A2457,'[1]Population Data'!$A:$D,4,FALSE)</f>
        <v>915</v>
      </c>
      <c r="I2457" s="1">
        <f>VLOOKUP(A2457,'[1]Population Data'!$A:$E,5,FALSE)</f>
        <v>0.23152834008097167</v>
      </c>
      <c r="J2457" s="2">
        <f>VLOOKUP(A2457,'[1]Population Data'!$A:$F,6,FALSE)</f>
        <v>2.6017116524028965</v>
      </c>
      <c r="K2457" s="2">
        <f t="shared" si="268"/>
        <v>2.306174089068826</v>
      </c>
      <c r="L2457" s="2">
        <f t="shared" si="269"/>
        <v>660.83333333333337</v>
      </c>
      <c r="M2457" s="3">
        <f t="shared" si="270"/>
        <v>0.16721491228070176</v>
      </c>
      <c r="N2457" s="2">
        <f t="shared" si="271"/>
        <v>43.504498573622996</v>
      </c>
      <c r="O2457" s="2">
        <f t="shared" si="272"/>
        <v>0.75246710526315796</v>
      </c>
    </row>
    <row r="2458" spans="1:15" x14ac:dyDescent="0.2">
      <c r="A2458" t="str">
        <f t="shared" si="266"/>
        <v>Hardeman County, Texas</v>
      </c>
      <c r="B2458" t="str">
        <f t="shared" si="267"/>
        <v>Hardeman County,</v>
      </c>
      <c r="C2458" t="s">
        <v>116</v>
      </c>
      <c r="D2458" t="s">
        <v>10</v>
      </c>
      <c r="E2458">
        <v>92</v>
      </c>
      <c r="F2458">
        <f>VLOOKUP(A2458,'[1]Population Data'!$A:$B, 2,FALSE)</f>
        <v>3952</v>
      </c>
      <c r="G2458">
        <f>VLOOKUP(A2458,'[1]Population Data'!$A:$C,3,FALSE)</f>
        <v>1519</v>
      </c>
      <c r="H2458">
        <f>VLOOKUP(A2458,'[1]Population Data'!$A:$D,4,FALSE)</f>
        <v>915</v>
      </c>
      <c r="I2458" s="1">
        <f>VLOOKUP(A2458,'[1]Population Data'!$A:$E,5,FALSE)</f>
        <v>0.23152834008097167</v>
      </c>
      <c r="J2458" s="2">
        <f>VLOOKUP(A2458,'[1]Population Data'!$A:$F,6,FALSE)</f>
        <v>2.6017116524028965</v>
      </c>
      <c r="K2458" s="2">
        <f t="shared" si="268"/>
        <v>35.361336032388664</v>
      </c>
      <c r="L2458" s="2">
        <f t="shared" si="269"/>
        <v>660.83333333333337</v>
      </c>
      <c r="M2458" s="3">
        <f t="shared" si="270"/>
        <v>0.16721491228070176</v>
      </c>
      <c r="N2458" s="2">
        <f t="shared" si="271"/>
        <v>43.504498573622996</v>
      </c>
      <c r="O2458" s="2">
        <f t="shared" si="272"/>
        <v>11.537828947368421</v>
      </c>
    </row>
    <row r="2459" spans="1:15" x14ac:dyDescent="0.2">
      <c r="A2459" t="str">
        <f t="shared" si="266"/>
        <v>Hardeman County, Texas</v>
      </c>
      <c r="B2459" t="str">
        <f t="shared" si="267"/>
        <v>Hardeman County,</v>
      </c>
      <c r="C2459" t="s">
        <v>116</v>
      </c>
      <c r="D2459" t="s">
        <v>11</v>
      </c>
      <c r="E2459">
        <v>121</v>
      </c>
      <c r="F2459">
        <f>VLOOKUP(A2459,'[1]Population Data'!$A:$B, 2,FALSE)</f>
        <v>3952</v>
      </c>
      <c r="G2459">
        <f>VLOOKUP(A2459,'[1]Population Data'!$A:$C,3,FALSE)</f>
        <v>1519</v>
      </c>
      <c r="H2459">
        <f>VLOOKUP(A2459,'[1]Population Data'!$A:$D,4,FALSE)</f>
        <v>915</v>
      </c>
      <c r="I2459" s="1">
        <f>VLOOKUP(A2459,'[1]Population Data'!$A:$E,5,FALSE)</f>
        <v>0.23152834008097167</v>
      </c>
      <c r="J2459" s="2">
        <f>VLOOKUP(A2459,'[1]Population Data'!$A:$F,6,FALSE)</f>
        <v>2.6017116524028965</v>
      </c>
      <c r="K2459" s="2">
        <f t="shared" si="268"/>
        <v>46.507844129554655</v>
      </c>
      <c r="L2459" s="2">
        <f t="shared" si="269"/>
        <v>660.83333333333337</v>
      </c>
      <c r="M2459" s="3">
        <f t="shared" si="270"/>
        <v>0.16721491228070176</v>
      </c>
      <c r="N2459" s="2">
        <f t="shared" si="271"/>
        <v>43.504498573622996</v>
      </c>
      <c r="O2459" s="2">
        <f t="shared" si="272"/>
        <v>15.174753289473685</v>
      </c>
    </row>
    <row r="2460" spans="1:15" x14ac:dyDescent="0.2">
      <c r="A2460" t="str">
        <f t="shared" si="266"/>
        <v>Hardeman County, Texas</v>
      </c>
      <c r="B2460" t="str">
        <f t="shared" si="267"/>
        <v>Hardeman County,</v>
      </c>
      <c r="C2460" t="s">
        <v>116</v>
      </c>
      <c r="D2460" t="s">
        <v>12</v>
      </c>
      <c r="E2460">
        <v>180</v>
      </c>
      <c r="F2460">
        <f>VLOOKUP(A2460,'[1]Population Data'!$A:$B, 2,FALSE)</f>
        <v>3952</v>
      </c>
      <c r="G2460">
        <f>VLOOKUP(A2460,'[1]Population Data'!$A:$C,3,FALSE)</f>
        <v>1519</v>
      </c>
      <c r="H2460">
        <f>VLOOKUP(A2460,'[1]Population Data'!$A:$D,4,FALSE)</f>
        <v>915</v>
      </c>
      <c r="I2460" s="1">
        <f>VLOOKUP(A2460,'[1]Population Data'!$A:$E,5,FALSE)</f>
        <v>0.23152834008097167</v>
      </c>
      <c r="J2460" s="2">
        <f>VLOOKUP(A2460,'[1]Population Data'!$A:$F,6,FALSE)</f>
        <v>2.6017116524028965</v>
      </c>
      <c r="K2460" s="2">
        <f t="shared" si="268"/>
        <v>69.185222672064782</v>
      </c>
      <c r="L2460" s="2">
        <f t="shared" si="269"/>
        <v>660.83333333333337</v>
      </c>
      <c r="M2460" s="3">
        <f t="shared" si="270"/>
        <v>0.16721491228070176</v>
      </c>
      <c r="N2460" s="2">
        <f t="shared" si="271"/>
        <v>43.504498573622996</v>
      </c>
      <c r="O2460" s="2">
        <f t="shared" si="272"/>
        <v>22.574013157894743</v>
      </c>
    </row>
    <row r="2461" spans="1:15" x14ac:dyDescent="0.2">
      <c r="A2461" t="str">
        <f t="shared" si="266"/>
        <v>Hardeman County, Texas</v>
      </c>
      <c r="B2461" t="str">
        <f t="shared" si="267"/>
        <v>Hardeman County,</v>
      </c>
      <c r="C2461" t="s">
        <v>116</v>
      </c>
      <c r="D2461" t="s">
        <v>13</v>
      </c>
      <c r="E2461">
        <v>14</v>
      </c>
      <c r="F2461">
        <f>VLOOKUP(A2461,'[1]Population Data'!$A:$B, 2,FALSE)</f>
        <v>3952</v>
      </c>
      <c r="G2461">
        <f>VLOOKUP(A2461,'[1]Population Data'!$A:$C,3,FALSE)</f>
        <v>1519</v>
      </c>
      <c r="H2461">
        <f>VLOOKUP(A2461,'[1]Population Data'!$A:$D,4,FALSE)</f>
        <v>915</v>
      </c>
      <c r="I2461" s="1">
        <f>VLOOKUP(A2461,'[1]Population Data'!$A:$E,5,FALSE)</f>
        <v>0.23152834008097167</v>
      </c>
      <c r="J2461" s="2">
        <f>VLOOKUP(A2461,'[1]Population Data'!$A:$F,6,FALSE)</f>
        <v>2.6017116524028965</v>
      </c>
      <c r="K2461" s="2">
        <f t="shared" si="268"/>
        <v>5.3810728744939276</v>
      </c>
      <c r="L2461" s="2">
        <f t="shared" si="269"/>
        <v>660.83333333333337</v>
      </c>
      <c r="M2461" s="3">
        <f t="shared" si="270"/>
        <v>0.16721491228070176</v>
      </c>
      <c r="N2461" s="2">
        <f t="shared" si="271"/>
        <v>43.504498573622996</v>
      </c>
      <c r="O2461" s="2">
        <f t="shared" si="272"/>
        <v>1.7557565789473688</v>
      </c>
    </row>
    <row r="2462" spans="1:15" x14ac:dyDescent="0.2">
      <c r="A2462" t="str">
        <f t="shared" si="266"/>
        <v>Hardeman County, Texas</v>
      </c>
      <c r="B2462" t="str">
        <f t="shared" si="267"/>
        <v>Hardeman County,</v>
      </c>
      <c r="C2462" t="s">
        <v>116</v>
      </c>
      <c r="D2462" t="s">
        <v>14</v>
      </c>
      <c r="E2462">
        <v>109</v>
      </c>
      <c r="F2462">
        <f>VLOOKUP(A2462,'[1]Population Data'!$A:$B, 2,FALSE)</f>
        <v>3952</v>
      </c>
      <c r="G2462">
        <f>VLOOKUP(A2462,'[1]Population Data'!$A:$C,3,FALSE)</f>
        <v>1519</v>
      </c>
      <c r="H2462">
        <f>VLOOKUP(A2462,'[1]Population Data'!$A:$D,4,FALSE)</f>
        <v>915</v>
      </c>
      <c r="I2462" s="1">
        <f>VLOOKUP(A2462,'[1]Population Data'!$A:$E,5,FALSE)</f>
        <v>0.23152834008097167</v>
      </c>
      <c r="J2462" s="2">
        <f>VLOOKUP(A2462,'[1]Population Data'!$A:$F,6,FALSE)</f>
        <v>2.6017116524028965</v>
      </c>
      <c r="K2462" s="2">
        <f t="shared" si="268"/>
        <v>41.895495951417004</v>
      </c>
      <c r="L2462" s="2">
        <f t="shared" si="269"/>
        <v>660.83333333333337</v>
      </c>
      <c r="M2462" s="3">
        <f t="shared" si="270"/>
        <v>0.16721491228070176</v>
      </c>
      <c r="N2462" s="2">
        <f t="shared" si="271"/>
        <v>43.504498573622996</v>
      </c>
      <c r="O2462" s="2">
        <f t="shared" si="272"/>
        <v>13.66981907894737</v>
      </c>
    </row>
    <row r="2463" spans="1:15" x14ac:dyDescent="0.2">
      <c r="A2463" t="str">
        <f t="shared" si="266"/>
        <v>Hardeman County, Texas</v>
      </c>
      <c r="B2463" t="str">
        <f t="shared" si="267"/>
        <v>Hardeman County,</v>
      </c>
      <c r="C2463" t="s">
        <v>116</v>
      </c>
      <c r="D2463" t="s">
        <v>15</v>
      </c>
      <c r="E2463">
        <v>83</v>
      </c>
      <c r="F2463">
        <f>VLOOKUP(A2463,'[1]Population Data'!$A:$B, 2,FALSE)</f>
        <v>3952</v>
      </c>
      <c r="G2463">
        <f>VLOOKUP(A2463,'[1]Population Data'!$A:$C,3,FALSE)</f>
        <v>1519</v>
      </c>
      <c r="H2463">
        <f>VLOOKUP(A2463,'[1]Population Data'!$A:$D,4,FALSE)</f>
        <v>915</v>
      </c>
      <c r="I2463" s="1">
        <f>VLOOKUP(A2463,'[1]Population Data'!$A:$E,5,FALSE)</f>
        <v>0.23152834008097167</v>
      </c>
      <c r="J2463" s="2">
        <f>VLOOKUP(A2463,'[1]Population Data'!$A:$F,6,FALSE)</f>
        <v>2.6017116524028965</v>
      </c>
      <c r="K2463" s="2">
        <f t="shared" si="268"/>
        <v>31.902074898785425</v>
      </c>
      <c r="L2463" s="2">
        <f t="shared" si="269"/>
        <v>660.83333333333337</v>
      </c>
      <c r="M2463" s="3">
        <f t="shared" si="270"/>
        <v>0.16721491228070176</v>
      </c>
      <c r="N2463" s="2">
        <f t="shared" si="271"/>
        <v>43.504498573622996</v>
      </c>
      <c r="O2463" s="2">
        <f t="shared" si="272"/>
        <v>10.409128289473685</v>
      </c>
    </row>
    <row r="2464" spans="1:15" x14ac:dyDescent="0.2">
      <c r="A2464" t="str">
        <f t="shared" si="266"/>
        <v>Hardeman County, Texas</v>
      </c>
      <c r="B2464" t="str">
        <f t="shared" si="267"/>
        <v>Hardeman County,</v>
      </c>
      <c r="C2464" t="s">
        <v>116</v>
      </c>
      <c r="D2464" t="s">
        <v>16</v>
      </c>
      <c r="E2464">
        <v>19</v>
      </c>
      <c r="F2464">
        <f>VLOOKUP(A2464,'[1]Population Data'!$A:$B, 2,FALSE)</f>
        <v>3952</v>
      </c>
      <c r="G2464">
        <f>VLOOKUP(A2464,'[1]Population Data'!$A:$C,3,FALSE)</f>
        <v>1519</v>
      </c>
      <c r="H2464">
        <f>VLOOKUP(A2464,'[1]Population Data'!$A:$D,4,FALSE)</f>
        <v>915</v>
      </c>
      <c r="I2464" s="1">
        <f>VLOOKUP(A2464,'[1]Population Data'!$A:$E,5,FALSE)</f>
        <v>0.23152834008097167</v>
      </c>
      <c r="J2464" s="2">
        <f>VLOOKUP(A2464,'[1]Population Data'!$A:$F,6,FALSE)</f>
        <v>2.6017116524028965</v>
      </c>
      <c r="K2464" s="2">
        <f t="shared" si="268"/>
        <v>7.3028846153846159</v>
      </c>
      <c r="L2464" s="2">
        <f t="shared" si="269"/>
        <v>660.83333333333337</v>
      </c>
      <c r="M2464" s="3">
        <f t="shared" si="270"/>
        <v>0.16721491228070176</v>
      </c>
      <c r="N2464" s="2">
        <f t="shared" si="271"/>
        <v>43.504498573622996</v>
      </c>
      <c r="O2464" s="2">
        <f t="shared" si="272"/>
        <v>2.3828125000000004</v>
      </c>
    </row>
    <row r="2465" spans="1:15" x14ac:dyDescent="0.2">
      <c r="A2465" t="str">
        <f t="shared" si="266"/>
        <v>Hardeman County, Texas</v>
      </c>
      <c r="B2465" t="str">
        <f t="shared" si="267"/>
        <v>Hardeman County,</v>
      </c>
      <c r="C2465" t="s">
        <v>116</v>
      </c>
      <c r="D2465" t="s">
        <v>17</v>
      </c>
      <c r="E2465">
        <v>63</v>
      </c>
      <c r="F2465">
        <f>VLOOKUP(A2465,'[1]Population Data'!$A:$B, 2,FALSE)</f>
        <v>3952</v>
      </c>
      <c r="G2465">
        <f>VLOOKUP(A2465,'[1]Population Data'!$A:$C,3,FALSE)</f>
        <v>1519</v>
      </c>
      <c r="H2465">
        <f>VLOOKUP(A2465,'[1]Population Data'!$A:$D,4,FALSE)</f>
        <v>915</v>
      </c>
      <c r="I2465" s="1">
        <f>VLOOKUP(A2465,'[1]Population Data'!$A:$E,5,FALSE)</f>
        <v>0.23152834008097167</v>
      </c>
      <c r="J2465" s="2">
        <f>VLOOKUP(A2465,'[1]Population Data'!$A:$F,6,FALSE)</f>
        <v>2.6017116524028965</v>
      </c>
      <c r="K2465" s="2">
        <f t="shared" si="268"/>
        <v>24.214827935222672</v>
      </c>
      <c r="L2465" s="2">
        <f t="shared" si="269"/>
        <v>660.83333333333337</v>
      </c>
      <c r="M2465" s="3">
        <f t="shared" si="270"/>
        <v>0.16721491228070176</v>
      </c>
      <c r="N2465" s="2">
        <f t="shared" si="271"/>
        <v>43.504498573622996</v>
      </c>
      <c r="O2465" s="2">
        <f t="shared" si="272"/>
        <v>7.9009046052631584</v>
      </c>
    </row>
    <row r="2466" spans="1:15" x14ac:dyDescent="0.2">
      <c r="A2466" t="str">
        <f t="shared" si="266"/>
        <v>Hardeman County, Texas</v>
      </c>
      <c r="B2466" t="str">
        <f t="shared" si="267"/>
        <v>Hardeman County,</v>
      </c>
      <c r="C2466" t="s">
        <v>116</v>
      </c>
      <c r="D2466" t="s">
        <v>18</v>
      </c>
      <c r="E2466">
        <v>54</v>
      </c>
      <c r="F2466">
        <f>VLOOKUP(A2466,'[1]Population Data'!$A:$B, 2,FALSE)</f>
        <v>3952</v>
      </c>
      <c r="G2466">
        <f>VLOOKUP(A2466,'[1]Population Data'!$A:$C,3,FALSE)</f>
        <v>1519</v>
      </c>
      <c r="H2466">
        <f>VLOOKUP(A2466,'[1]Population Data'!$A:$D,4,FALSE)</f>
        <v>915</v>
      </c>
      <c r="I2466" s="1">
        <f>VLOOKUP(A2466,'[1]Population Data'!$A:$E,5,FALSE)</f>
        <v>0.23152834008097167</v>
      </c>
      <c r="J2466" s="2">
        <f>VLOOKUP(A2466,'[1]Population Data'!$A:$F,6,FALSE)</f>
        <v>2.6017116524028965</v>
      </c>
      <c r="K2466" s="2">
        <f t="shared" si="268"/>
        <v>20.755566801619434</v>
      </c>
      <c r="L2466" s="2">
        <f t="shared" si="269"/>
        <v>660.83333333333337</v>
      </c>
      <c r="M2466" s="3">
        <f t="shared" si="270"/>
        <v>0.16721491228070176</v>
      </c>
      <c r="N2466" s="2">
        <f t="shared" si="271"/>
        <v>43.504498573622996</v>
      </c>
      <c r="O2466" s="2">
        <f t="shared" si="272"/>
        <v>6.7722039473684221</v>
      </c>
    </row>
    <row r="2467" spans="1:15" x14ac:dyDescent="0.2">
      <c r="A2467" t="str">
        <f t="shared" si="266"/>
        <v>Hardeman County, Texas</v>
      </c>
      <c r="B2467" t="str">
        <f t="shared" si="267"/>
        <v>Hardeman County,</v>
      </c>
      <c r="C2467" t="s">
        <v>116</v>
      </c>
      <c r="D2467" t="s">
        <v>19</v>
      </c>
      <c r="E2467">
        <v>53</v>
      </c>
      <c r="F2467">
        <f>VLOOKUP(A2467,'[1]Population Data'!$A:$B, 2,FALSE)</f>
        <v>3952</v>
      </c>
      <c r="G2467">
        <f>VLOOKUP(A2467,'[1]Population Data'!$A:$C,3,FALSE)</f>
        <v>1519</v>
      </c>
      <c r="H2467">
        <f>VLOOKUP(A2467,'[1]Population Data'!$A:$D,4,FALSE)</f>
        <v>915</v>
      </c>
      <c r="I2467" s="1">
        <f>VLOOKUP(A2467,'[1]Population Data'!$A:$E,5,FALSE)</f>
        <v>0.23152834008097167</v>
      </c>
      <c r="J2467" s="2">
        <f>VLOOKUP(A2467,'[1]Population Data'!$A:$F,6,FALSE)</f>
        <v>2.6017116524028965</v>
      </c>
      <c r="K2467" s="2">
        <f t="shared" si="268"/>
        <v>20.371204453441297</v>
      </c>
      <c r="L2467" s="2">
        <f t="shared" si="269"/>
        <v>660.83333333333337</v>
      </c>
      <c r="M2467" s="3">
        <f t="shared" si="270"/>
        <v>0.16721491228070176</v>
      </c>
      <c r="N2467" s="2">
        <f t="shared" si="271"/>
        <v>43.504498573622996</v>
      </c>
      <c r="O2467" s="2">
        <f t="shared" si="272"/>
        <v>6.6467927631578965</v>
      </c>
    </row>
    <row r="2468" spans="1:15" x14ac:dyDescent="0.2">
      <c r="A2468" t="str">
        <f t="shared" si="266"/>
        <v>Hardeman County, Texas</v>
      </c>
      <c r="B2468" t="str">
        <f t="shared" si="267"/>
        <v>Hardeman County,</v>
      </c>
      <c r="C2468" t="s">
        <v>116</v>
      </c>
      <c r="D2468" t="s">
        <v>20</v>
      </c>
      <c r="E2468">
        <v>10</v>
      </c>
      <c r="F2468">
        <f>VLOOKUP(A2468,'[1]Population Data'!$A:$B, 2,FALSE)</f>
        <v>3952</v>
      </c>
      <c r="G2468">
        <f>VLOOKUP(A2468,'[1]Population Data'!$A:$C,3,FALSE)</f>
        <v>1519</v>
      </c>
      <c r="H2468">
        <f>VLOOKUP(A2468,'[1]Population Data'!$A:$D,4,FALSE)</f>
        <v>915</v>
      </c>
      <c r="I2468" s="1">
        <f>VLOOKUP(A2468,'[1]Population Data'!$A:$E,5,FALSE)</f>
        <v>0.23152834008097167</v>
      </c>
      <c r="J2468" s="2">
        <f>VLOOKUP(A2468,'[1]Population Data'!$A:$F,6,FALSE)</f>
        <v>2.6017116524028965</v>
      </c>
      <c r="K2468" s="2">
        <f t="shared" si="268"/>
        <v>3.8436234817813766</v>
      </c>
      <c r="L2468" s="2">
        <f t="shared" si="269"/>
        <v>660.83333333333337</v>
      </c>
      <c r="M2468" s="3">
        <f t="shared" si="270"/>
        <v>0.16721491228070176</v>
      </c>
      <c r="N2468" s="2">
        <f t="shared" si="271"/>
        <v>43.504498573622996</v>
      </c>
      <c r="O2468" s="2">
        <f t="shared" si="272"/>
        <v>1.2541118421052633</v>
      </c>
    </row>
    <row r="2469" spans="1:15" x14ac:dyDescent="0.2">
      <c r="A2469" t="str">
        <f t="shared" si="266"/>
        <v>Hardeman County, Texas</v>
      </c>
      <c r="B2469" t="str">
        <f t="shared" si="267"/>
        <v>Hardeman County,</v>
      </c>
      <c r="C2469" t="s">
        <v>116</v>
      </c>
      <c r="D2469" t="s">
        <v>21</v>
      </c>
      <c r="E2469">
        <v>3</v>
      </c>
      <c r="F2469">
        <f>VLOOKUP(A2469,'[1]Population Data'!$A:$B, 2,FALSE)</f>
        <v>3952</v>
      </c>
      <c r="G2469">
        <f>VLOOKUP(A2469,'[1]Population Data'!$A:$C,3,FALSE)</f>
        <v>1519</v>
      </c>
      <c r="H2469">
        <f>VLOOKUP(A2469,'[1]Population Data'!$A:$D,4,FALSE)</f>
        <v>915</v>
      </c>
      <c r="I2469" s="1">
        <f>VLOOKUP(A2469,'[1]Population Data'!$A:$E,5,FALSE)</f>
        <v>0.23152834008097167</v>
      </c>
      <c r="J2469" s="2">
        <f>VLOOKUP(A2469,'[1]Population Data'!$A:$F,6,FALSE)</f>
        <v>2.6017116524028965</v>
      </c>
      <c r="K2469" s="2">
        <f t="shared" si="268"/>
        <v>1.153087044534413</v>
      </c>
      <c r="L2469" s="2">
        <f t="shared" si="269"/>
        <v>660.83333333333337</v>
      </c>
      <c r="M2469" s="3">
        <f t="shared" si="270"/>
        <v>0.16721491228070176</v>
      </c>
      <c r="N2469" s="2">
        <f t="shared" si="271"/>
        <v>43.504498573622996</v>
      </c>
      <c r="O2469" s="2">
        <f t="shared" si="272"/>
        <v>0.37623355263157898</v>
      </c>
    </row>
    <row r="2470" spans="1:15" x14ac:dyDescent="0.2">
      <c r="A2470" t="str">
        <f t="shared" si="266"/>
        <v>Hardeman County, Texas</v>
      </c>
      <c r="B2470" t="str">
        <f t="shared" si="267"/>
        <v>Hardeman County,</v>
      </c>
      <c r="C2470" t="s">
        <v>116</v>
      </c>
      <c r="D2470" t="s">
        <v>22</v>
      </c>
      <c r="E2470">
        <v>211</v>
      </c>
      <c r="F2470">
        <f>VLOOKUP(A2470,'[1]Population Data'!$A:$B, 2,FALSE)</f>
        <v>3952</v>
      </c>
      <c r="G2470">
        <f>VLOOKUP(A2470,'[1]Population Data'!$A:$C,3,FALSE)</f>
        <v>1519</v>
      </c>
      <c r="H2470">
        <f>VLOOKUP(A2470,'[1]Population Data'!$A:$D,4,FALSE)</f>
        <v>915</v>
      </c>
      <c r="I2470" s="1">
        <f>VLOOKUP(A2470,'[1]Population Data'!$A:$E,5,FALSE)</f>
        <v>0.23152834008097167</v>
      </c>
      <c r="J2470" s="2">
        <f>VLOOKUP(A2470,'[1]Population Data'!$A:$F,6,FALSE)</f>
        <v>2.6017116524028965</v>
      </c>
      <c r="K2470" s="2">
        <f t="shared" si="268"/>
        <v>81.100455465587046</v>
      </c>
      <c r="L2470" s="2">
        <f t="shared" si="269"/>
        <v>660.83333333333337</v>
      </c>
      <c r="M2470" s="3">
        <f t="shared" si="270"/>
        <v>0.16721491228070176</v>
      </c>
      <c r="N2470" s="2">
        <f t="shared" si="271"/>
        <v>43.504498573622996</v>
      </c>
      <c r="O2470" s="2">
        <f t="shared" si="272"/>
        <v>26.461759868421055</v>
      </c>
    </row>
    <row r="2471" spans="1:15" x14ac:dyDescent="0.2">
      <c r="A2471" t="str">
        <f t="shared" si="266"/>
        <v>Hardeman County, Texas</v>
      </c>
      <c r="B2471" t="str">
        <f t="shared" si="267"/>
        <v>Hardeman County,</v>
      </c>
      <c r="C2471" t="s">
        <v>116</v>
      </c>
      <c r="D2471" t="s">
        <v>23</v>
      </c>
      <c r="E2471">
        <v>53</v>
      </c>
      <c r="F2471">
        <f>VLOOKUP(A2471,'[1]Population Data'!$A:$B, 2,FALSE)</f>
        <v>3952</v>
      </c>
      <c r="G2471">
        <f>VLOOKUP(A2471,'[1]Population Data'!$A:$C,3,FALSE)</f>
        <v>1519</v>
      </c>
      <c r="H2471">
        <f>VLOOKUP(A2471,'[1]Population Data'!$A:$D,4,FALSE)</f>
        <v>915</v>
      </c>
      <c r="I2471" s="1">
        <f>VLOOKUP(A2471,'[1]Population Data'!$A:$E,5,FALSE)</f>
        <v>0.23152834008097167</v>
      </c>
      <c r="J2471" s="2">
        <f>VLOOKUP(A2471,'[1]Population Data'!$A:$F,6,FALSE)</f>
        <v>2.6017116524028965</v>
      </c>
      <c r="K2471" s="2">
        <f t="shared" si="268"/>
        <v>20.371204453441297</v>
      </c>
      <c r="L2471" s="2">
        <f t="shared" si="269"/>
        <v>660.83333333333337</v>
      </c>
      <c r="M2471" s="3">
        <f t="shared" si="270"/>
        <v>0.16721491228070176</v>
      </c>
      <c r="N2471" s="2">
        <f t="shared" si="271"/>
        <v>43.504498573622996</v>
      </c>
      <c r="O2471" s="2">
        <f t="shared" si="272"/>
        <v>6.6467927631578965</v>
      </c>
    </row>
    <row r="2472" spans="1:15" x14ac:dyDescent="0.2">
      <c r="A2472" t="str">
        <f t="shared" si="266"/>
        <v>Hardeman County, Texas</v>
      </c>
      <c r="B2472" t="str">
        <f t="shared" si="267"/>
        <v>Hardeman County,</v>
      </c>
      <c r="C2472" t="s">
        <v>116</v>
      </c>
      <c r="D2472" t="s">
        <v>24</v>
      </c>
      <c r="E2472">
        <v>208</v>
      </c>
      <c r="F2472">
        <f>VLOOKUP(A2472,'[1]Population Data'!$A:$B, 2,FALSE)</f>
        <v>3952</v>
      </c>
      <c r="G2472">
        <f>VLOOKUP(A2472,'[1]Population Data'!$A:$C,3,FALSE)</f>
        <v>1519</v>
      </c>
      <c r="H2472">
        <f>VLOOKUP(A2472,'[1]Population Data'!$A:$D,4,FALSE)</f>
        <v>915</v>
      </c>
      <c r="I2472" s="1">
        <f>VLOOKUP(A2472,'[1]Population Data'!$A:$E,5,FALSE)</f>
        <v>0.23152834008097167</v>
      </c>
      <c r="J2472" s="2">
        <f>VLOOKUP(A2472,'[1]Population Data'!$A:$F,6,FALSE)</f>
        <v>2.6017116524028965</v>
      </c>
      <c r="K2472" s="2">
        <f t="shared" si="268"/>
        <v>79.94736842105263</v>
      </c>
      <c r="L2472" s="2">
        <f t="shared" si="269"/>
        <v>660.83333333333337</v>
      </c>
      <c r="M2472" s="3">
        <f t="shared" si="270"/>
        <v>0.16721491228070176</v>
      </c>
      <c r="N2472" s="2">
        <f t="shared" si="271"/>
        <v>43.504498573622996</v>
      </c>
      <c r="O2472" s="2">
        <f t="shared" si="272"/>
        <v>26.085526315789476</v>
      </c>
    </row>
    <row r="2473" spans="1:15" x14ac:dyDescent="0.2">
      <c r="A2473" t="str">
        <f t="shared" si="266"/>
        <v>Hardeman County, Texas</v>
      </c>
      <c r="B2473" t="str">
        <f t="shared" si="267"/>
        <v>Hardeman County,</v>
      </c>
      <c r="C2473" t="s">
        <v>116</v>
      </c>
      <c r="D2473" t="s">
        <v>25</v>
      </c>
      <c r="E2473">
        <v>44</v>
      </c>
      <c r="F2473">
        <f>VLOOKUP(A2473,'[1]Population Data'!$A:$B, 2,FALSE)</f>
        <v>3952</v>
      </c>
      <c r="G2473">
        <f>VLOOKUP(A2473,'[1]Population Data'!$A:$C,3,FALSE)</f>
        <v>1519</v>
      </c>
      <c r="H2473">
        <f>VLOOKUP(A2473,'[1]Population Data'!$A:$D,4,FALSE)</f>
        <v>915</v>
      </c>
      <c r="I2473" s="1">
        <f>VLOOKUP(A2473,'[1]Population Data'!$A:$E,5,FALSE)</f>
        <v>0.23152834008097167</v>
      </c>
      <c r="J2473" s="2">
        <f>VLOOKUP(A2473,'[1]Population Data'!$A:$F,6,FALSE)</f>
        <v>2.6017116524028965</v>
      </c>
      <c r="K2473" s="2">
        <f t="shared" si="268"/>
        <v>16.911943319838059</v>
      </c>
      <c r="L2473" s="2">
        <f t="shared" si="269"/>
        <v>660.83333333333337</v>
      </c>
      <c r="M2473" s="3">
        <f t="shared" si="270"/>
        <v>0.16721491228070176</v>
      </c>
      <c r="N2473" s="2">
        <f t="shared" si="271"/>
        <v>43.504498573622996</v>
      </c>
      <c r="O2473" s="2">
        <f t="shared" si="272"/>
        <v>5.5180921052631593</v>
      </c>
    </row>
    <row r="2474" spans="1:15" x14ac:dyDescent="0.2">
      <c r="A2474" t="str">
        <f t="shared" si="266"/>
        <v>Hardeman County, Texas</v>
      </c>
      <c r="B2474" t="str">
        <f t="shared" si="267"/>
        <v>Hardeman County,</v>
      </c>
      <c r="C2474" t="s">
        <v>116</v>
      </c>
      <c r="D2474" t="s">
        <v>26</v>
      </c>
      <c r="E2474">
        <v>65</v>
      </c>
      <c r="F2474">
        <f>VLOOKUP(A2474,'[1]Population Data'!$A:$B, 2,FALSE)</f>
        <v>3952</v>
      </c>
      <c r="G2474">
        <f>VLOOKUP(A2474,'[1]Population Data'!$A:$C,3,FALSE)</f>
        <v>1519</v>
      </c>
      <c r="H2474">
        <f>VLOOKUP(A2474,'[1]Population Data'!$A:$D,4,FALSE)</f>
        <v>915</v>
      </c>
      <c r="I2474" s="1">
        <f>VLOOKUP(A2474,'[1]Population Data'!$A:$E,5,FALSE)</f>
        <v>0.23152834008097167</v>
      </c>
      <c r="J2474" s="2">
        <f>VLOOKUP(A2474,'[1]Population Data'!$A:$F,6,FALSE)</f>
        <v>2.6017116524028965</v>
      </c>
      <c r="K2474" s="2">
        <f t="shared" si="268"/>
        <v>24.983552631578949</v>
      </c>
      <c r="L2474" s="2">
        <f t="shared" si="269"/>
        <v>660.83333333333337</v>
      </c>
      <c r="M2474" s="3">
        <f t="shared" si="270"/>
        <v>0.16721491228070176</v>
      </c>
      <c r="N2474" s="2">
        <f t="shared" si="271"/>
        <v>43.504498573622996</v>
      </c>
      <c r="O2474" s="2">
        <f t="shared" si="272"/>
        <v>8.1517269736842124</v>
      </c>
    </row>
    <row r="2475" spans="1:15" x14ac:dyDescent="0.2">
      <c r="A2475" t="str">
        <f t="shared" si="266"/>
        <v>Hardeman County, Texas</v>
      </c>
      <c r="B2475" t="str">
        <f t="shared" si="267"/>
        <v>Hardeman County,</v>
      </c>
      <c r="C2475" t="s">
        <v>116</v>
      </c>
      <c r="D2475" t="s">
        <v>27</v>
      </c>
      <c r="E2475">
        <v>85</v>
      </c>
      <c r="F2475">
        <f>VLOOKUP(A2475,'[1]Population Data'!$A:$B, 2,FALSE)</f>
        <v>3952</v>
      </c>
      <c r="G2475">
        <f>VLOOKUP(A2475,'[1]Population Data'!$A:$C,3,FALSE)</f>
        <v>1519</v>
      </c>
      <c r="H2475">
        <f>VLOOKUP(A2475,'[1]Population Data'!$A:$D,4,FALSE)</f>
        <v>915</v>
      </c>
      <c r="I2475" s="1">
        <f>VLOOKUP(A2475,'[1]Population Data'!$A:$E,5,FALSE)</f>
        <v>0.23152834008097167</v>
      </c>
      <c r="J2475" s="2">
        <f>VLOOKUP(A2475,'[1]Population Data'!$A:$F,6,FALSE)</f>
        <v>2.6017116524028965</v>
      </c>
      <c r="K2475" s="2">
        <f t="shared" si="268"/>
        <v>32.670799595141702</v>
      </c>
      <c r="L2475" s="2">
        <f t="shared" si="269"/>
        <v>660.83333333333337</v>
      </c>
      <c r="M2475" s="3">
        <f t="shared" si="270"/>
        <v>0.16721491228070176</v>
      </c>
      <c r="N2475" s="2">
        <f t="shared" si="271"/>
        <v>43.504498573622996</v>
      </c>
      <c r="O2475" s="2">
        <f t="shared" si="272"/>
        <v>10.659950657894738</v>
      </c>
    </row>
    <row r="2476" spans="1:15" x14ac:dyDescent="0.2">
      <c r="A2476" t="str">
        <f t="shared" si="266"/>
        <v>Hardeman County, Texas</v>
      </c>
      <c r="B2476" t="str">
        <f t="shared" si="267"/>
        <v>Hardeman County,</v>
      </c>
      <c r="C2476" t="s">
        <v>116</v>
      </c>
      <c r="D2476" t="s">
        <v>28</v>
      </c>
      <c r="E2476">
        <v>68</v>
      </c>
      <c r="F2476">
        <f>VLOOKUP(A2476,'[1]Population Data'!$A:$B, 2,FALSE)</f>
        <v>3952</v>
      </c>
      <c r="G2476">
        <f>VLOOKUP(A2476,'[1]Population Data'!$A:$C,3,FALSE)</f>
        <v>1519</v>
      </c>
      <c r="H2476">
        <f>VLOOKUP(A2476,'[1]Population Data'!$A:$D,4,FALSE)</f>
        <v>915</v>
      </c>
      <c r="I2476" s="1">
        <f>VLOOKUP(A2476,'[1]Population Data'!$A:$E,5,FALSE)</f>
        <v>0.23152834008097167</v>
      </c>
      <c r="J2476" s="2">
        <f>VLOOKUP(A2476,'[1]Population Data'!$A:$F,6,FALSE)</f>
        <v>2.6017116524028965</v>
      </c>
      <c r="K2476" s="2">
        <f t="shared" si="268"/>
        <v>26.136639676113361</v>
      </c>
      <c r="L2476" s="2">
        <f t="shared" si="269"/>
        <v>660.83333333333337</v>
      </c>
      <c r="M2476" s="3">
        <f t="shared" si="270"/>
        <v>0.16721491228070176</v>
      </c>
      <c r="N2476" s="2">
        <f t="shared" si="271"/>
        <v>43.504498573622996</v>
      </c>
      <c r="O2476" s="2">
        <f t="shared" si="272"/>
        <v>8.5279605263157912</v>
      </c>
    </row>
    <row r="2477" spans="1:15" x14ac:dyDescent="0.2">
      <c r="A2477" t="str">
        <f t="shared" si="266"/>
        <v>Hardin County, Texas</v>
      </c>
      <c r="B2477" t="str">
        <f t="shared" si="267"/>
        <v>Hardin County,</v>
      </c>
      <c r="C2477" t="s">
        <v>117</v>
      </c>
      <c r="D2477" t="s">
        <v>4</v>
      </c>
      <c r="E2477">
        <v>539</v>
      </c>
      <c r="F2477">
        <f>VLOOKUP(A2477,'[1]Population Data'!$A:$B, 2,FALSE)</f>
        <v>56379</v>
      </c>
      <c r="G2477">
        <f>VLOOKUP(A2477,'[1]Population Data'!$A:$C,3,FALSE)</f>
        <v>20385</v>
      </c>
      <c r="H2477">
        <f>VLOOKUP(A2477,'[1]Population Data'!$A:$D,4,FALSE)</f>
        <v>13993</v>
      </c>
      <c r="I2477" s="1">
        <f>VLOOKUP(A2477,'[1]Population Data'!$A:$E,5,FALSE)</f>
        <v>0.24819525000443426</v>
      </c>
      <c r="J2477" s="2">
        <f>VLOOKUP(A2477,'[1]Population Data'!$A:$F,6,FALSE)</f>
        <v>2.7657100809418691</v>
      </c>
      <c r="K2477" s="2">
        <f t="shared" si="268"/>
        <v>194.8866599265684</v>
      </c>
      <c r="L2477" s="2">
        <f t="shared" si="269"/>
        <v>10106.055555555557</v>
      </c>
      <c r="M2477" s="3">
        <f t="shared" si="270"/>
        <v>0.17925212500320256</v>
      </c>
      <c r="N2477" s="2">
        <f t="shared" si="271"/>
        <v>49.575940915160935</v>
      </c>
      <c r="O2477" s="2">
        <f t="shared" si="272"/>
        <v>72.462671532544633</v>
      </c>
    </row>
    <row r="2478" spans="1:15" x14ac:dyDescent="0.2">
      <c r="A2478" t="str">
        <f t="shared" si="266"/>
        <v>Hardin County, Texas</v>
      </c>
      <c r="B2478" t="str">
        <f t="shared" si="267"/>
        <v>Hardin County,</v>
      </c>
      <c r="C2478" t="s">
        <v>117</v>
      </c>
      <c r="D2478" t="s">
        <v>5</v>
      </c>
      <c r="E2478">
        <v>279</v>
      </c>
      <c r="F2478">
        <f>VLOOKUP(A2478,'[1]Population Data'!$A:$B, 2,FALSE)</f>
        <v>56379</v>
      </c>
      <c r="G2478">
        <f>VLOOKUP(A2478,'[1]Population Data'!$A:$C,3,FALSE)</f>
        <v>20385</v>
      </c>
      <c r="H2478">
        <f>VLOOKUP(A2478,'[1]Population Data'!$A:$D,4,FALSE)</f>
        <v>13993</v>
      </c>
      <c r="I2478" s="1">
        <f>VLOOKUP(A2478,'[1]Population Data'!$A:$E,5,FALSE)</f>
        <v>0.24819525000443426</v>
      </c>
      <c r="J2478" s="2">
        <f>VLOOKUP(A2478,'[1]Population Data'!$A:$F,6,FALSE)</f>
        <v>2.7657100809418691</v>
      </c>
      <c r="K2478" s="2">
        <f t="shared" si="268"/>
        <v>100.87825254083967</v>
      </c>
      <c r="L2478" s="2">
        <f t="shared" si="269"/>
        <v>10106.055555555557</v>
      </c>
      <c r="M2478" s="3">
        <f t="shared" si="270"/>
        <v>0.17925212500320256</v>
      </c>
      <c r="N2478" s="2">
        <f t="shared" si="271"/>
        <v>49.575940915160935</v>
      </c>
      <c r="O2478" s="2">
        <f t="shared" si="272"/>
        <v>37.508507156920125</v>
      </c>
    </row>
    <row r="2479" spans="1:15" x14ac:dyDescent="0.2">
      <c r="A2479" t="str">
        <f t="shared" si="266"/>
        <v>Hardin County, Texas</v>
      </c>
      <c r="B2479" t="str">
        <f t="shared" si="267"/>
        <v>Hardin County,</v>
      </c>
      <c r="C2479" t="s">
        <v>117</v>
      </c>
      <c r="D2479" t="s">
        <v>6</v>
      </c>
      <c r="E2479">
        <v>735</v>
      </c>
      <c r="F2479">
        <f>VLOOKUP(A2479,'[1]Population Data'!$A:$B, 2,FALSE)</f>
        <v>56379</v>
      </c>
      <c r="G2479">
        <f>VLOOKUP(A2479,'[1]Population Data'!$A:$C,3,FALSE)</f>
        <v>20385</v>
      </c>
      <c r="H2479">
        <f>VLOOKUP(A2479,'[1]Population Data'!$A:$D,4,FALSE)</f>
        <v>13993</v>
      </c>
      <c r="I2479" s="1">
        <f>VLOOKUP(A2479,'[1]Population Data'!$A:$E,5,FALSE)</f>
        <v>0.24819525000443426</v>
      </c>
      <c r="J2479" s="2">
        <f>VLOOKUP(A2479,'[1]Population Data'!$A:$F,6,FALSE)</f>
        <v>2.7657100809418691</v>
      </c>
      <c r="K2479" s="2">
        <f t="shared" si="268"/>
        <v>265.75453626350236</v>
      </c>
      <c r="L2479" s="2">
        <f t="shared" si="269"/>
        <v>10106.055555555557</v>
      </c>
      <c r="M2479" s="3">
        <f t="shared" si="270"/>
        <v>0.17925212500320256</v>
      </c>
      <c r="N2479" s="2">
        <f t="shared" si="271"/>
        <v>49.575940915160935</v>
      </c>
      <c r="O2479" s="2">
        <f t="shared" si="272"/>
        <v>98.812733908015403</v>
      </c>
    </row>
    <row r="2480" spans="1:15" x14ac:dyDescent="0.2">
      <c r="A2480" t="str">
        <f t="shared" si="266"/>
        <v>Hardin County, Texas</v>
      </c>
      <c r="B2480" t="str">
        <f t="shared" si="267"/>
        <v>Hardin County,</v>
      </c>
      <c r="C2480" t="s">
        <v>117</v>
      </c>
      <c r="D2480" t="s">
        <v>7</v>
      </c>
      <c r="E2480">
        <v>591</v>
      </c>
      <c r="F2480">
        <f>VLOOKUP(A2480,'[1]Population Data'!$A:$B, 2,FALSE)</f>
        <v>56379</v>
      </c>
      <c r="G2480">
        <f>VLOOKUP(A2480,'[1]Population Data'!$A:$C,3,FALSE)</f>
        <v>20385</v>
      </c>
      <c r="H2480">
        <f>VLOOKUP(A2480,'[1]Population Data'!$A:$D,4,FALSE)</f>
        <v>13993</v>
      </c>
      <c r="I2480" s="1">
        <f>VLOOKUP(A2480,'[1]Population Data'!$A:$E,5,FALSE)</f>
        <v>0.24819525000443426</v>
      </c>
      <c r="J2480" s="2">
        <f>VLOOKUP(A2480,'[1]Population Data'!$A:$F,6,FALSE)</f>
        <v>2.7657100809418691</v>
      </c>
      <c r="K2480" s="2">
        <f t="shared" si="268"/>
        <v>213.68834140371413</v>
      </c>
      <c r="L2480" s="2">
        <f t="shared" si="269"/>
        <v>10106.055555555557</v>
      </c>
      <c r="M2480" s="3">
        <f t="shared" si="270"/>
        <v>0.17925212500320256</v>
      </c>
      <c r="N2480" s="2">
        <f t="shared" si="271"/>
        <v>49.575940915160935</v>
      </c>
      <c r="O2480" s="2">
        <f t="shared" si="272"/>
        <v>79.453504407669527</v>
      </c>
    </row>
    <row r="2481" spans="1:15" x14ac:dyDescent="0.2">
      <c r="A2481" t="str">
        <f t="shared" si="266"/>
        <v>Hardin County, Texas</v>
      </c>
      <c r="B2481" t="str">
        <f t="shared" si="267"/>
        <v>Hardin County,</v>
      </c>
      <c r="C2481" t="s">
        <v>117</v>
      </c>
      <c r="D2481" t="s">
        <v>8</v>
      </c>
      <c r="E2481">
        <v>480</v>
      </c>
      <c r="F2481">
        <f>VLOOKUP(A2481,'[1]Population Data'!$A:$B, 2,FALSE)</f>
        <v>56379</v>
      </c>
      <c r="G2481">
        <f>VLOOKUP(A2481,'[1]Population Data'!$A:$C,3,FALSE)</f>
        <v>20385</v>
      </c>
      <c r="H2481">
        <f>VLOOKUP(A2481,'[1]Population Data'!$A:$D,4,FALSE)</f>
        <v>13993</v>
      </c>
      <c r="I2481" s="1">
        <f>VLOOKUP(A2481,'[1]Population Data'!$A:$E,5,FALSE)</f>
        <v>0.24819525000443426</v>
      </c>
      <c r="J2481" s="2">
        <f>VLOOKUP(A2481,'[1]Population Data'!$A:$F,6,FALSE)</f>
        <v>2.7657100809418691</v>
      </c>
      <c r="K2481" s="2">
        <f t="shared" si="268"/>
        <v>173.55398286596073</v>
      </c>
      <c r="L2481" s="2">
        <f t="shared" si="269"/>
        <v>10106.055555555557</v>
      </c>
      <c r="M2481" s="3">
        <f t="shared" si="270"/>
        <v>0.17925212500320256</v>
      </c>
      <c r="N2481" s="2">
        <f t="shared" si="271"/>
        <v>49.575940915160935</v>
      </c>
      <c r="O2481" s="2">
        <f t="shared" si="272"/>
        <v>64.530765001152915</v>
      </c>
    </row>
    <row r="2482" spans="1:15" x14ac:dyDescent="0.2">
      <c r="A2482" t="str">
        <f t="shared" si="266"/>
        <v>Hardin County, Texas</v>
      </c>
      <c r="B2482" t="str">
        <f t="shared" si="267"/>
        <v>Hardin County,</v>
      </c>
      <c r="C2482" t="s">
        <v>117</v>
      </c>
      <c r="D2482" t="s">
        <v>9</v>
      </c>
      <c r="E2482">
        <v>216</v>
      </c>
      <c r="F2482">
        <f>VLOOKUP(A2482,'[1]Population Data'!$A:$B, 2,FALSE)</f>
        <v>56379</v>
      </c>
      <c r="G2482">
        <f>VLOOKUP(A2482,'[1]Population Data'!$A:$C,3,FALSE)</f>
        <v>20385</v>
      </c>
      <c r="H2482">
        <f>VLOOKUP(A2482,'[1]Population Data'!$A:$D,4,FALSE)</f>
        <v>13993</v>
      </c>
      <c r="I2482" s="1">
        <f>VLOOKUP(A2482,'[1]Population Data'!$A:$E,5,FALSE)</f>
        <v>0.24819525000443426</v>
      </c>
      <c r="J2482" s="2">
        <f>VLOOKUP(A2482,'[1]Population Data'!$A:$F,6,FALSE)</f>
        <v>2.7657100809418691</v>
      </c>
      <c r="K2482" s="2">
        <f t="shared" si="268"/>
        <v>78.099292289682325</v>
      </c>
      <c r="L2482" s="2">
        <f t="shared" si="269"/>
        <v>10106.055555555557</v>
      </c>
      <c r="M2482" s="3">
        <f t="shared" si="270"/>
        <v>0.17925212500320256</v>
      </c>
      <c r="N2482" s="2">
        <f t="shared" si="271"/>
        <v>49.575940915160935</v>
      </c>
      <c r="O2482" s="2">
        <f t="shared" si="272"/>
        <v>29.03884425051881</v>
      </c>
    </row>
    <row r="2483" spans="1:15" x14ac:dyDescent="0.2">
      <c r="A2483" t="str">
        <f t="shared" si="266"/>
        <v>Hardin County, Texas</v>
      </c>
      <c r="B2483" t="str">
        <f t="shared" si="267"/>
        <v>Hardin County,</v>
      </c>
      <c r="C2483" t="s">
        <v>117</v>
      </c>
      <c r="D2483" t="s">
        <v>10</v>
      </c>
      <c r="E2483">
        <v>2263</v>
      </c>
      <c r="F2483">
        <f>VLOOKUP(A2483,'[1]Population Data'!$A:$B, 2,FALSE)</f>
        <v>56379</v>
      </c>
      <c r="G2483">
        <f>VLOOKUP(A2483,'[1]Population Data'!$A:$C,3,FALSE)</f>
        <v>20385</v>
      </c>
      <c r="H2483">
        <f>VLOOKUP(A2483,'[1]Population Data'!$A:$D,4,FALSE)</f>
        <v>13993</v>
      </c>
      <c r="I2483" s="1">
        <f>VLOOKUP(A2483,'[1]Population Data'!$A:$E,5,FALSE)</f>
        <v>0.24819525000443426</v>
      </c>
      <c r="J2483" s="2">
        <f>VLOOKUP(A2483,'[1]Population Data'!$A:$F,6,FALSE)</f>
        <v>2.7657100809418691</v>
      </c>
      <c r="K2483" s="2">
        <f t="shared" si="268"/>
        <v>818.23471505347732</v>
      </c>
      <c r="L2483" s="2">
        <f t="shared" si="269"/>
        <v>10106.055555555557</v>
      </c>
      <c r="M2483" s="3">
        <f t="shared" si="270"/>
        <v>0.17925212500320256</v>
      </c>
      <c r="N2483" s="2">
        <f t="shared" si="271"/>
        <v>49.575940915160935</v>
      </c>
      <c r="O2483" s="2">
        <f t="shared" si="272"/>
        <v>304.23566916168551</v>
      </c>
    </row>
    <row r="2484" spans="1:15" x14ac:dyDescent="0.2">
      <c r="A2484" t="str">
        <f t="shared" si="266"/>
        <v>Hardin County, Texas</v>
      </c>
      <c r="B2484" t="str">
        <f t="shared" si="267"/>
        <v>Hardin County,</v>
      </c>
      <c r="C2484" t="s">
        <v>117</v>
      </c>
      <c r="D2484" t="s">
        <v>11</v>
      </c>
      <c r="E2484">
        <v>1542</v>
      </c>
      <c r="F2484">
        <f>VLOOKUP(A2484,'[1]Population Data'!$A:$B, 2,FALSE)</f>
        <v>56379</v>
      </c>
      <c r="G2484">
        <f>VLOOKUP(A2484,'[1]Population Data'!$A:$C,3,FALSE)</f>
        <v>20385</v>
      </c>
      <c r="H2484">
        <f>VLOOKUP(A2484,'[1]Population Data'!$A:$D,4,FALSE)</f>
        <v>13993</v>
      </c>
      <c r="I2484" s="1">
        <f>VLOOKUP(A2484,'[1]Population Data'!$A:$E,5,FALSE)</f>
        <v>0.24819525000443426</v>
      </c>
      <c r="J2484" s="2">
        <f>VLOOKUP(A2484,'[1]Population Data'!$A:$F,6,FALSE)</f>
        <v>2.7657100809418691</v>
      </c>
      <c r="K2484" s="2">
        <f t="shared" si="268"/>
        <v>557.54216995689887</v>
      </c>
      <c r="L2484" s="2">
        <f t="shared" si="269"/>
        <v>10106.055555555557</v>
      </c>
      <c r="M2484" s="3">
        <f t="shared" si="270"/>
        <v>0.17925212500320256</v>
      </c>
      <c r="N2484" s="2">
        <f t="shared" si="271"/>
        <v>49.575940915160935</v>
      </c>
      <c r="O2484" s="2">
        <f t="shared" si="272"/>
        <v>207.30508256620374</v>
      </c>
    </row>
    <row r="2485" spans="1:15" x14ac:dyDescent="0.2">
      <c r="A2485" t="str">
        <f t="shared" si="266"/>
        <v>Hardin County, Texas</v>
      </c>
      <c r="B2485" t="str">
        <f t="shared" si="267"/>
        <v>Hardin County,</v>
      </c>
      <c r="C2485" t="s">
        <v>117</v>
      </c>
      <c r="D2485" t="s">
        <v>12</v>
      </c>
      <c r="E2485">
        <v>97</v>
      </c>
      <c r="F2485">
        <f>VLOOKUP(A2485,'[1]Population Data'!$A:$B, 2,FALSE)</f>
        <v>56379</v>
      </c>
      <c r="G2485">
        <f>VLOOKUP(A2485,'[1]Population Data'!$A:$C,3,FALSE)</f>
        <v>20385</v>
      </c>
      <c r="H2485">
        <f>VLOOKUP(A2485,'[1]Population Data'!$A:$D,4,FALSE)</f>
        <v>13993</v>
      </c>
      <c r="I2485" s="1">
        <f>VLOOKUP(A2485,'[1]Population Data'!$A:$E,5,FALSE)</f>
        <v>0.24819525000443426</v>
      </c>
      <c r="J2485" s="2">
        <f>VLOOKUP(A2485,'[1]Population Data'!$A:$F,6,FALSE)</f>
        <v>2.7657100809418691</v>
      </c>
      <c r="K2485" s="2">
        <f t="shared" si="268"/>
        <v>35.072367370829561</v>
      </c>
      <c r="L2485" s="2">
        <f t="shared" si="269"/>
        <v>10106.055555555557</v>
      </c>
      <c r="M2485" s="3">
        <f t="shared" si="270"/>
        <v>0.17925212500320256</v>
      </c>
      <c r="N2485" s="2">
        <f t="shared" si="271"/>
        <v>49.575940915160935</v>
      </c>
      <c r="O2485" s="2">
        <f t="shared" si="272"/>
        <v>13.040592093982985</v>
      </c>
    </row>
    <row r="2486" spans="1:15" x14ac:dyDescent="0.2">
      <c r="A2486" t="str">
        <f t="shared" si="266"/>
        <v>Hardin County, Texas</v>
      </c>
      <c r="B2486" t="str">
        <f t="shared" si="267"/>
        <v>Hardin County,</v>
      </c>
      <c r="C2486" t="s">
        <v>117</v>
      </c>
      <c r="D2486" t="s">
        <v>13</v>
      </c>
      <c r="E2486">
        <v>160</v>
      </c>
      <c r="F2486">
        <f>VLOOKUP(A2486,'[1]Population Data'!$A:$B, 2,FALSE)</f>
        <v>56379</v>
      </c>
      <c r="G2486">
        <f>VLOOKUP(A2486,'[1]Population Data'!$A:$C,3,FALSE)</f>
        <v>20385</v>
      </c>
      <c r="H2486">
        <f>VLOOKUP(A2486,'[1]Population Data'!$A:$D,4,FALSE)</f>
        <v>13993</v>
      </c>
      <c r="I2486" s="1">
        <f>VLOOKUP(A2486,'[1]Population Data'!$A:$E,5,FALSE)</f>
        <v>0.24819525000443426</v>
      </c>
      <c r="J2486" s="2">
        <f>VLOOKUP(A2486,'[1]Population Data'!$A:$F,6,FALSE)</f>
        <v>2.7657100809418691</v>
      </c>
      <c r="K2486" s="2">
        <f t="shared" si="268"/>
        <v>57.851327621986911</v>
      </c>
      <c r="L2486" s="2">
        <f t="shared" si="269"/>
        <v>10106.055555555557</v>
      </c>
      <c r="M2486" s="3">
        <f t="shared" si="270"/>
        <v>0.17925212500320256</v>
      </c>
      <c r="N2486" s="2">
        <f t="shared" si="271"/>
        <v>49.575940915160935</v>
      </c>
      <c r="O2486" s="2">
        <f t="shared" si="272"/>
        <v>21.510255000384305</v>
      </c>
    </row>
    <row r="2487" spans="1:15" x14ac:dyDescent="0.2">
      <c r="A2487" t="str">
        <f t="shared" si="266"/>
        <v>Hardin County, Texas</v>
      </c>
      <c r="B2487" t="str">
        <f t="shared" si="267"/>
        <v>Hardin County,</v>
      </c>
      <c r="C2487" t="s">
        <v>117</v>
      </c>
      <c r="D2487" t="s">
        <v>14</v>
      </c>
      <c r="E2487">
        <v>1182</v>
      </c>
      <c r="F2487">
        <f>VLOOKUP(A2487,'[1]Population Data'!$A:$B, 2,FALSE)</f>
        <v>56379</v>
      </c>
      <c r="G2487">
        <f>VLOOKUP(A2487,'[1]Population Data'!$A:$C,3,FALSE)</f>
        <v>20385</v>
      </c>
      <c r="H2487">
        <f>VLOOKUP(A2487,'[1]Population Data'!$A:$D,4,FALSE)</f>
        <v>13993</v>
      </c>
      <c r="I2487" s="1">
        <f>VLOOKUP(A2487,'[1]Population Data'!$A:$E,5,FALSE)</f>
        <v>0.24819525000443426</v>
      </c>
      <c r="J2487" s="2">
        <f>VLOOKUP(A2487,'[1]Population Data'!$A:$F,6,FALSE)</f>
        <v>2.7657100809418691</v>
      </c>
      <c r="K2487" s="2">
        <f t="shared" si="268"/>
        <v>427.37668280742827</v>
      </c>
      <c r="L2487" s="2">
        <f t="shared" si="269"/>
        <v>10106.055555555557</v>
      </c>
      <c r="M2487" s="3">
        <f t="shared" si="270"/>
        <v>0.17925212500320256</v>
      </c>
      <c r="N2487" s="2">
        <f t="shared" si="271"/>
        <v>49.575940915160935</v>
      </c>
      <c r="O2487" s="2">
        <f t="shared" si="272"/>
        <v>158.90700881533905</v>
      </c>
    </row>
    <row r="2488" spans="1:15" x14ac:dyDescent="0.2">
      <c r="A2488" t="str">
        <f t="shared" si="266"/>
        <v>Hardin County, Texas</v>
      </c>
      <c r="B2488" t="str">
        <f t="shared" si="267"/>
        <v>Hardin County,</v>
      </c>
      <c r="C2488" t="s">
        <v>117</v>
      </c>
      <c r="D2488" t="s">
        <v>15</v>
      </c>
      <c r="E2488">
        <v>796</v>
      </c>
      <c r="F2488">
        <f>VLOOKUP(A2488,'[1]Population Data'!$A:$B, 2,FALSE)</f>
        <v>56379</v>
      </c>
      <c r="G2488">
        <f>VLOOKUP(A2488,'[1]Population Data'!$A:$C,3,FALSE)</f>
        <v>20385</v>
      </c>
      <c r="H2488">
        <f>VLOOKUP(A2488,'[1]Population Data'!$A:$D,4,FALSE)</f>
        <v>13993</v>
      </c>
      <c r="I2488" s="1">
        <f>VLOOKUP(A2488,'[1]Population Data'!$A:$E,5,FALSE)</f>
        <v>0.24819525000443426</v>
      </c>
      <c r="J2488" s="2">
        <f>VLOOKUP(A2488,'[1]Population Data'!$A:$F,6,FALSE)</f>
        <v>2.7657100809418691</v>
      </c>
      <c r="K2488" s="2">
        <f t="shared" si="268"/>
        <v>287.81035491938485</v>
      </c>
      <c r="L2488" s="2">
        <f t="shared" si="269"/>
        <v>10106.055555555557</v>
      </c>
      <c r="M2488" s="3">
        <f t="shared" si="270"/>
        <v>0.17925212500320256</v>
      </c>
      <c r="N2488" s="2">
        <f t="shared" si="271"/>
        <v>49.575940915160935</v>
      </c>
      <c r="O2488" s="2">
        <f t="shared" si="272"/>
        <v>107.0135186269119</v>
      </c>
    </row>
    <row r="2489" spans="1:15" x14ac:dyDescent="0.2">
      <c r="A2489" t="str">
        <f t="shared" si="266"/>
        <v>Hardin County, Texas</v>
      </c>
      <c r="B2489" t="str">
        <f t="shared" si="267"/>
        <v>Hardin County,</v>
      </c>
      <c r="C2489" t="s">
        <v>117</v>
      </c>
      <c r="D2489" t="s">
        <v>16</v>
      </c>
      <c r="E2489">
        <v>488</v>
      </c>
      <c r="F2489">
        <f>VLOOKUP(A2489,'[1]Population Data'!$A:$B, 2,FALSE)</f>
        <v>56379</v>
      </c>
      <c r="G2489">
        <f>VLOOKUP(A2489,'[1]Population Data'!$A:$C,3,FALSE)</f>
        <v>20385</v>
      </c>
      <c r="H2489">
        <f>VLOOKUP(A2489,'[1]Population Data'!$A:$D,4,FALSE)</f>
        <v>13993</v>
      </c>
      <c r="I2489" s="1">
        <f>VLOOKUP(A2489,'[1]Population Data'!$A:$E,5,FALSE)</f>
        <v>0.24819525000443426</v>
      </c>
      <c r="J2489" s="2">
        <f>VLOOKUP(A2489,'[1]Population Data'!$A:$F,6,FALSE)</f>
        <v>2.7657100809418691</v>
      </c>
      <c r="K2489" s="2">
        <f t="shared" si="268"/>
        <v>176.44654924706006</v>
      </c>
      <c r="L2489" s="2">
        <f t="shared" si="269"/>
        <v>10106.055555555557</v>
      </c>
      <c r="M2489" s="3">
        <f t="shared" si="270"/>
        <v>0.17925212500320256</v>
      </c>
      <c r="N2489" s="2">
        <f t="shared" si="271"/>
        <v>49.575940915160935</v>
      </c>
      <c r="O2489" s="2">
        <f t="shared" si="272"/>
        <v>65.606277751172129</v>
      </c>
    </row>
    <row r="2490" spans="1:15" x14ac:dyDescent="0.2">
      <c r="A2490" t="str">
        <f t="shared" si="266"/>
        <v>Hardin County, Texas</v>
      </c>
      <c r="B2490" t="str">
        <f t="shared" si="267"/>
        <v>Hardin County,</v>
      </c>
      <c r="C2490" t="s">
        <v>117</v>
      </c>
      <c r="D2490" t="s">
        <v>17</v>
      </c>
      <c r="E2490">
        <v>434</v>
      </c>
      <c r="F2490">
        <f>VLOOKUP(A2490,'[1]Population Data'!$A:$B, 2,FALSE)</f>
        <v>56379</v>
      </c>
      <c r="G2490">
        <f>VLOOKUP(A2490,'[1]Population Data'!$A:$C,3,FALSE)</f>
        <v>20385</v>
      </c>
      <c r="H2490">
        <f>VLOOKUP(A2490,'[1]Population Data'!$A:$D,4,FALSE)</f>
        <v>13993</v>
      </c>
      <c r="I2490" s="1">
        <f>VLOOKUP(A2490,'[1]Population Data'!$A:$E,5,FALSE)</f>
        <v>0.24819525000443426</v>
      </c>
      <c r="J2490" s="2">
        <f>VLOOKUP(A2490,'[1]Population Data'!$A:$F,6,FALSE)</f>
        <v>2.7657100809418691</v>
      </c>
      <c r="K2490" s="2">
        <f t="shared" si="268"/>
        <v>156.9217261746395</v>
      </c>
      <c r="L2490" s="2">
        <f t="shared" si="269"/>
        <v>10106.055555555557</v>
      </c>
      <c r="M2490" s="3">
        <f t="shared" si="270"/>
        <v>0.17925212500320256</v>
      </c>
      <c r="N2490" s="2">
        <f t="shared" si="271"/>
        <v>49.575940915160935</v>
      </c>
      <c r="O2490" s="2">
        <f t="shared" si="272"/>
        <v>58.346566688542438</v>
      </c>
    </row>
    <row r="2491" spans="1:15" x14ac:dyDescent="0.2">
      <c r="A2491" t="str">
        <f t="shared" si="266"/>
        <v>Hardin County, Texas</v>
      </c>
      <c r="B2491" t="str">
        <f t="shared" si="267"/>
        <v>Hardin County,</v>
      </c>
      <c r="C2491" t="s">
        <v>117</v>
      </c>
      <c r="D2491" t="s">
        <v>18</v>
      </c>
      <c r="E2491">
        <v>1047</v>
      </c>
      <c r="F2491">
        <f>VLOOKUP(A2491,'[1]Population Data'!$A:$B, 2,FALSE)</f>
        <v>56379</v>
      </c>
      <c r="G2491">
        <f>VLOOKUP(A2491,'[1]Population Data'!$A:$C,3,FALSE)</f>
        <v>20385</v>
      </c>
      <c r="H2491">
        <f>VLOOKUP(A2491,'[1]Population Data'!$A:$D,4,FALSE)</f>
        <v>13993</v>
      </c>
      <c r="I2491" s="1">
        <f>VLOOKUP(A2491,'[1]Population Data'!$A:$E,5,FALSE)</f>
        <v>0.24819525000443426</v>
      </c>
      <c r="J2491" s="2">
        <f>VLOOKUP(A2491,'[1]Population Data'!$A:$F,6,FALSE)</f>
        <v>2.7657100809418691</v>
      </c>
      <c r="K2491" s="2">
        <f t="shared" si="268"/>
        <v>378.56462512637682</v>
      </c>
      <c r="L2491" s="2">
        <f t="shared" si="269"/>
        <v>10106.055555555557</v>
      </c>
      <c r="M2491" s="3">
        <f t="shared" si="270"/>
        <v>0.17925212500320256</v>
      </c>
      <c r="N2491" s="2">
        <f t="shared" si="271"/>
        <v>49.575940915160935</v>
      </c>
      <c r="O2491" s="2">
        <f t="shared" si="272"/>
        <v>140.75773115876478</v>
      </c>
    </row>
    <row r="2492" spans="1:15" x14ac:dyDescent="0.2">
      <c r="A2492" t="str">
        <f t="shared" si="266"/>
        <v>Hardin County, Texas</v>
      </c>
      <c r="B2492" t="str">
        <f t="shared" si="267"/>
        <v>Hardin County,</v>
      </c>
      <c r="C2492" t="s">
        <v>117</v>
      </c>
      <c r="D2492" t="s">
        <v>19</v>
      </c>
      <c r="E2492">
        <v>417</v>
      </c>
      <c r="F2492">
        <f>VLOOKUP(A2492,'[1]Population Data'!$A:$B, 2,FALSE)</f>
        <v>56379</v>
      </c>
      <c r="G2492">
        <f>VLOOKUP(A2492,'[1]Population Data'!$A:$C,3,FALSE)</f>
        <v>20385</v>
      </c>
      <c r="H2492">
        <f>VLOOKUP(A2492,'[1]Population Data'!$A:$D,4,FALSE)</f>
        <v>13993</v>
      </c>
      <c r="I2492" s="1">
        <f>VLOOKUP(A2492,'[1]Population Data'!$A:$E,5,FALSE)</f>
        <v>0.24819525000443426</v>
      </c>
      <c r="J2492" s="2">
        <f>VLOOKUP(A2492,'[1]Population Data'!$A:$F,6,FALSE)</f>
        <v>2.7657100809418691</v>
      </c>
      <c r="K2492" s="2">
        <f t="shared" si="268"/>
        <v>150.77502261480339</v>
      </c>
      <c r="L2492" s="2">
        <f t="shared" si="269"/>
        <v>10106.055555555557</v>
      </c>
      <c r="M2492" s="3">
        <f t="shared" si="270"/>
        <v>0.17925212500320256</v>
      </c>
      <c r="N2492" s="2">
        <f t="shared" si="271"/>
        <v>49.575940915160935</v>
      </c>
      <c r="O2492" s="2">
        <f t="shared" si="272"/>
        <v>56.061102094751597</v>
      </c>
    </row>
    <row r="2493" spans="1:15" x14ac:dyDescent="0.2">
      <c r="A2493" t="str">
        <f t="shared" si="266"/>
        <v>Hardin County, Texas</v>
      </c>
      <c r="B2493" t="str">
        <f t="shared" si="267"/>
        <v>Hardin County,</v>
      </c>
      <c r="C2493" t="s">
        <v>117</v>
      </c>
      <c r="D2493" t="s">
        <v>20</v>
      </c>
      <c r="E2493">
        <v>183</v>
      </c>
      <c r="F2493">
        <f>VLOOKUP(A2493,'[1]Population Data'!$A:$B, 2,FALSE)</f>
        <v>56379</v>
      </c>
      <c r="G2493">
        <f>VLOOKUP(A2493,'[1]Population Data'!$A:$C,3,FALSE)</f>
        <v>20385</v>
      </c>
      <c r="H2493">
        <f>VLOOKUP(A2493,'[1]Population Data'!$A:$D,4,FALSE)</f>
        <v>13993</v>
      </c>
      <c r="I2493" s="1">
        <f>VLOOKUP(A2493,'[1]Population Data'!$A:$E,5,FALSE)</f>
        <v>0.24819525000443426</v>
      </c>
      <c r="J2493" s="2">
        <f>VLOOKUP(A2493,'[1]Population Data'!$A:$F,6,FALSE)</f>
        <v>2.7657100809418691</v>
      </c>
      <c r="K2493" s="2">
        <f t="shared" si="268"/>
        <v>66.167455967647527</v>
      </c>
      <c r="L2493" s="2">
        <f t="shared" si="269"/>
        <v>10106.055555555557</v>
      </c>
      <c r="M2493" s="3">
        <f t="shared" si="270"/>
        <v>0.17925212500320256</v>
      </c>
      <c r="N2493" s="2">
        <f t="shared" si="271"/>
        <v>49.575940915160935</v>
      </c>
      <c r="O2493" s="2">
        <f t="shared" si="272"/>
        <v>24.60235415668955</v>
      </c>
    </row>
    <row r="2494" spans="1:15" x14ac:dyDescent="0.2">
      <c r="A2494" t="str">
        <f t="shared" si="266"/>
        <v>Hardin County, Texas</v>
      </c>
      <c r="B2494" t="str">
        <f t="shared" si="267"/>
        <v>Hardin County,</v>
      </c>
      <c r="C2494" t="s">
        <v>117</v>
      </c>
      <c r="D2494" t="s">
        <v>21</v>
      </c>
      <c r="E2494">
        <v>124</v>
      </c>
      <c r="F2494">
        <f>VLOOKUP(A2494,'[1]Population Data'!$A:$B, 2,FALSE)</f>
        <v>56379</v>
      </c>
      <c r="G2494">
        <f>VLOOKUP(A2494,'[1]Population Data'!$A:$C,3,FALSE)</f>
        <v>20385</v>
      </c>
      <c r="H2494">
        <f>VLOOKUP(A2494,'[1]Population Data'!$A:$D,4,FALSE)</f>
        <v>13993</v>
      </c>
      <c r="I2494" s="1">
        <f>VLOOKUP(A2494,'[1]Population Data'!$A:$E,5,FALSE)</f>
        <v>0.24819525000443426</v>
      </c>
      <c r="J2494" s="2">
        <f>VLOOKUP(A2494,'[1]Population Data'!$A:$F,6,FALSE)</f>
        <v>2.7657100809418691</v>
      </c>
      <c r="K2494" s="2">
        <f t="shared" si="268"/>
        <v>44.834778907039855</v>
      </c>
      <c r="L2494" s="2">
        <f t="shared" si="269"/>
        <v>10106.055555555557</v>
      </c>
      <c r="M2494" s="3">
        <f t="shared" si="270"/>
        <v>0.17925212500320256</v>
      </c>
      <c r="N2494" s="2">
        <f t="shared" si="271"/>
        <v>49.575940915160935</v>
      </c>
      <c r="O2494" s="2">
        <f t="shared" si="272"/>
        <v>16.670447625297836</v>
      </c>
    </row>
    <row r="2495" spans="1:15" x14ac:dyDescent="0.2">
      <c r="A2495" t="str">
        <f t="shared" si="266"/>
        <v>Hardin County, Texas</v>
      </c>
      <c r="B2495" t="str">
        <f t="shared" si="267"/>
        <v>Hardin County,</v>
      </c>
      <c r="C2495" t="s">
        <v>117</v>
      </c>
      <c r="D2495" t="s">
        <v>22</v>
      </c>
      <c r="E2495">
        <v>2444</v>
      </c>
      <c r="F2495">
        <f>VLOOKUP(A2495,'[1]Population Data'!$A:$B, 2,FALSE)</f>
        <v>56379</v>
      </c>
      <c r="G2495">
        <f>VLOOKUP(A2495,'[1]Population Data'!$A:$C,3,FALSE)</f>
        <v>20385</v>
      </c>
      <c r="H2495">
        <f>VLOOKUP(A2495,'[1]Population Data'!$A:$D,4,FALSE)</f>
        <v>13993</v>
      </c>
      <c r="I2495" s="1">
        <f>VLOOKUP(A2495,'[1]Population Data'!$A:$E,5,FALSE)</f>
        <v>0.24819525000443426</v>
      </c>
      <c r="J2495" s="2">
        <f>VLOOKUP(A2495,'[1]Population Data'!$A:$F,6,FALSE)</f>
        <v>2.7657100809418691</v>
      </c>
      <c r="K2495" s="2">
        <f t="shared" si="268"/>
        <v>883.67902942584999</v>
      </c>
      <c r="L2495" s="2">
        <f t="shared" si="269"/>
        <v>10106.055555555557</v>
      </c>
      <c r="M2495" s="3">
        <f t="shared" si="270"/>
        <v>0.17925212500320256</v>
      </c>
      <c r="N2495" s="2">
        <f t="shared" si="271"/>
        <v>49.575940915160935</v>
      </c>
      <c r="O2495" s="2">
        <f t="shared" si="272"/>
        <v>328.56914513087025</v>
      </c>
    </row>
    <row r="2496" spans="1:15" x14ac:dyDescent="0.2">
      <c r="A2496" t="str">
        <f t="shared" si="266"/>
        <v>Hardin County, Texas</v>
      </c>
      <c r="B2496" t="str">
        <f t="shared" si="267"/>
        <v>Hardin County,</v>
      </c>
      <c r="C2496" t="s">
        <v>117</v>
      </c>
      <c r="D2496" t="s">
        <v>23</v>
      </c>
      <c r="E2496">
        <v>713</v>
      </c>
      <c r="F2496">
        <f>VLOOKUP(A2496,'[1]Population Data'!$A:$B, 2,FALSE)</f>
        <v>56379</v>
      </c>
      <c r="G2496">
        <f>VLOOKUP(A2496,'[1]Population Data'!$A:$C,3,FALSE)</f>
        <v>20385</v>
      </c>
      <c r="H2496">
        <f>VLOOKUP(A2496,'[1]Population Data'!$A:$D,4,FALSE)</f>
        <v>13993</v>
      </c>
      <c r="I2496" s="1">
        <f>VLOOKUP(A2496,'[1]Population Data'!$A:$E,5,FALSE)</f>
        <v>0.24819525000443426</v>
      </c>
      <c r="J2496" s="2">
        <f>VLOOKUP(A2496,'[1]Population Data'!$A:$F,6,FALSE)</f>
        <v>2.7657100809418691</v>
      </c>
      <c r="K2496" s="2">
        <f t="shared" si="268"/>
        <v>257.79997871547914</v>
      </c>
      <c r="L2496" s="2">
        <f t="shared" si="269"/>
        <v>10106.055555555557</v>
      </c>
      <c r="M2496" s="3">
        <f t="shared" si="270"/>
        <v>0.17925212500320256</v>
      </c>
      <c r="N2496" s="2">
        <f t="shared" si="271"/>
        <v>49.575940915160935</v>
      </c>
      <c r="O2496" s="2">
        <f t="shared" si="272"/>
        <v>95.855073845462556</v>
      </c>
    </row>
    <row r="2497" spans="1:15" x14ac:dyDescent="0.2">
      <c r="A2497" t="str">
        <f t="shared" si="266"/>
        <v>Hardin County, Texas</v>
      </c>
      <c r="B2497" t="str">
        <f t="shared" si="267"/>
        <v>Hardin County,</v>
      </c>
      <c r="C2497" t="s">
        <v>117</v>
      </c>
      <c r="D2497" t="s">
        <v>24</v>
      </c>
      <c r="E2497">
        <v>2744</v>
      </c>
      <c r="F2497">
        <f>VLOOKUP(A2497,'[1]Population Data'!$A:$B, 2,FALSE)</f>
        <v>56379</v>
      </c>
      <c r="G2497">
        <f>VLOOKUP(A2497,'[1]Population Data'!$A:$C,3,FALSE)</f>
        <v>20385</v>
      </c>
      <c r="H2497">
        <f>VLOOKUP(A2497,'[1]Population Data'!$A:$D,4,FALSE)</f>
        <v>13993</v>
      </c>
      <c r="I2497" s="1">
        <f>VLOOKUP(A2497,'[1]Population Data'!$A:$E,5,FALSE)</f>
        <v>0.24819525000443426</v>
      </c>
      <c r="J2497" s="2">
        <f>VLOOKUP(A2497,'[1]Population Data'!$A:$F,6,FALSE)</f>
        <v>2.7657100809418691</v>
      </c>
      <c r="K2497" s="2">
        <f t="shared" si="268"/>
        <v>992.15026871707551</v>
      </c>
      <c r="L2497" s="2">
        <f t="shared" si="269"/>
        <v>10106.055555555557</v>
      </c>
      <c r="M2497" s="3">
        <f t="shared" si="270"/>
        <v>0.17925212500320256</v>
      </c>
      <c r="N2497" s="2">
        <f t="shared" si="271"/>
        <v>49.575940915160935</v>
      </c>
      <c r="O2497" s="2">
        <f t="shared" si="272"/>
        <v>368.90087325659084</v>
      </c>
    </row>
    <row r="2498" spans="1:15" x14ac:dyDescent="0.2">
      <c r="A2498" t="str">
        <f t="shared" si="266"/>
        <v>Hardin County, Texas</v>
      </c>
      <c r="B2498" t="str">
        <f t="shared" si="267"/>
        <v>Hardin County,</v>
      </c>
      <c r="C2498" t="s">
        <v>117</v>
      </c>
      <c r="D2498" t="s">
        <v>25</v>
      </c>
      <c r="E2498">
        <v>496</v>
      </c>
      <c r="F2498">
        <f>VLOOKUP(A2498,'[1]Population Data'!$A:$B, 2,FALSE)</f>
        <v>56379</v>
      </c>
      <c r="G2498">
        <f>VLOOKUP(A2498,'[1]Population Data'!$A:$C,3,FALSE)</f>
        <v>20385</v>
      </c>
      <c r="H2498">
        <f>VLOOKUP(A2498,'[1]Population Data'!$A:$D,4,FALSE)</f>
        <v>13993</v>
      </c>
      <c r="I2498" s="1">
        <f>VLOOKUP(A2498,'[1]Population Data'!$A:$E,5,FALSE)</f>
        <v>0.24819525000443426</v>
      </c>
      <c r="J2498" s="2">
        <f>VLOOKUP(A2498,'[1]Population Data'!$A:$F,6,FALSE)</f>
        <v>2.7657100809418691</v>
      </c>
      <c r="K2498" s="2">
        <f t="shared" si="268"/>
        <v>179.33911562815942</v>
      </c>
      <c r="L2498" s="2">
        <f t="shared" si="269"/>
        <v>10106.055555555557</v>
      </c>
      <c r="M2498" s="3">
        <f t="shared" si="270"/>
        <v>0.17925212500320256</v>
      </c>
      <c r="N2498" s="2">
        <f t="shared" si="271"/>
        <v>49.575940915160935</v>
      </c>
      <c r="O2498" s="2">
        <f t="shared" si="272"/>
        <v>66.681790501191344</v>
      </c>
    </row>
    <row r="2499" spans="1:15" x14ac:dyDescent="0.2">
      <c r="A2499" t="str">
        <f t="shared" ref="A2499:A2562" si="273">CONCATENATE(B2499," ", "Texas")</f>
        <v>Hardin County, Texas</v>
      </c>
      <c r="B2499" t="str">
        <f t="shared" ref="B2499:B2562" si="274">LEFT(C2499,FIND(",", C2499))</f>
        <v>Hardin County,</v>
      </c>
      <c r="C2499" t="s">
        <v>117</v>
      </c>
      <c r="D2499" t="s">
        <v>26</v>
      </c>
      <c r="E2499">
        <v>2043</v>
      </c>
      <c r="F2499">
        <f>VLOOKUP(A2499,'[1]Population Data'!$A:$B, 2,FALSE)</f>
        <v>56379</v>
      </c>
      <c r="G2499">
        <f>VLOOKUP(A2499,'[1]Population Data'!$A:$C,3,FALSE)</f>
        <v>20385</v>
      </c>
      <c r="H2499">
        <f>VLOOKUP(A2499,'[1]Population Data'!$A:$D,4,FALSE)</f>
        <v>13993</v>
      </c>
      <c r="I2499" s="1">
        <f>VLOOKUP(A2499,'[1]Population Data'!$A:$E,5,FALSE)</f>
        <v>0.24819525000443426</v>
      </c>
      <c r="J2499" s="2">
        <f>VLOOKUP(A2499,'[1]Population Data'!$A:$F,6,FALSE)</f>
        <v>2.7657100809418691</v>
      </c>
      <c r="K2499" s="2">
        <f t="shared" ref="K2499:K2562" si="275">E2499/J2499</f>
        <v>738.68913957324537</v>
      </c>
      <c r="L2499" s="2">
        <f t="shared" ref="L2499:L2562" si="276">(H2499/18)*13</f>
        <v>10106.055555555557</v>
      </c>
      <c r="M2499" s="3">
        <f t="shared" ref="M2499:M2562" si="277">L2499/F2499</f>
        <v>0.17925212500320256</v>
      </c>
      <c r="N2499" s="2">
        <f t="shared" ref="N2499:N2562" si="278">M2499*J2499*100</f>
        <v>49.575940915160935</v>
      </c>
      <c r="O2499" s="2">
        <f t="shared" ref="O2499:O2562" si="279">0.75*N2499*K2499*(1/100)</f>
        <v>274.65906853615712</v>
      </c>
    </row>
    <row r="2500" spans="1:15" x14ac:dyDescent="0.2">
      <c r="A2500" t="str">
        <f t="shared" si="273"/>
        <v>Hardin County, Texas</v>
      </c>
      <c r="B2500" t="str">
        <f t="shared" si="274"/>
        <v>Hardin County,</v>
      </c>
      <c r="C2500" t="s">
        <v>117</v>
      </c>
      <c r="D2500" t="s">
        <v>27</v>
      </c>
      <c r="E2500">
        <v>3084</v>
      </c>
      <c r="F2500">
        <f>VLOOKUP(A2500,'[1]Population Data'!$A:$B, 2,FALSE)</f>
        <v>56379</v>
      </c>
      <c r="G2500">
        <f>VLOOKUP(A2500,'[1]Population Data'!$A:$C,3,FALSE)</f>
        <v>20385</v>
      </c>
      <c r="H2500">
        <f>VLOOKUP(A2500,'[1]Population Data'!$A:$D,4,FALSE)</f>
        <v>13993</v>
      </c>
      <c r="I2500" s="1">
        <f>VLOOKUP(A2500,'[1]Population Data'!$A:$E,5,FALSE)</f>
        <v>0.24819525000443426</v>
      </c>
      <c r="J2500" s="2">
        <f>VLOOKUP(A2500,'[1]Population Data'!$A:$F,6,FALSE)</f>
        <v>2.7657100809418691</v>
      </c>
      <c r="K2500" s="2">
        <f t="shared" si="275"/>
        <v>1115.0843399137977</v>
      </c>
      <c r="L2500" s="2">
        <f t="shared" si="276"/>
        <v>10106.055555555557</v>
      </c>
      <c r="M2500" s="3">
        <f t="shared" si="277"/>
        <v>0.17925212500320256</v>
      </c>
      <c r="N2500" s="2">
        <f t="shared" si="278"/>
        <v>49.575940915160935</v>
      </c>
      <c r="O2500" s="2">
        <f t="shared" si="279"/>
        <v>414.61016513240747</v>
      </c>
    </row>
    <row r="2501" spans="1:15" x14ac:dyDescent="0.2">
      <c r="A2501" t="str">
        <f t="shared" si="273"/>
        <v>Hardin County, Texas</v>
      </c>
      <c r="B2501" t="str">
        <f t="shared" si="274"/>
        <v>Hardin County,</v>
      </c>
      <c r="C2501" t="s">
        <v>117</v>
      </c>
      <c r="D2501" t="s">
        <v>28</v>
      </c>
      <c r="E2501">
        <v>959</v>
      </c>
      <c r="F2501">
        <f>VLOOKUP(A2501,'[1]Population Data'!$A:$B, 2,FALSE)</f>
        <v>56379</v>
      </c>
      <c r="G2501">
        <f>VLOOKUP(A2501,'[1]Population Data'!$A:$C,3,FALSE)</f>
        <v>20385</v>
      </c>
      <c r="H2501">
        <f>VLOOKUP(A2501,'[1]Population Data'!$A:$D,4,FALSE)</f>
        <v>13993</v>
      </c>
      <c r="I2501" s="1">
        <f>VLOOKUP(A2501,'[1]Population Data'!$A:$E,5,FALSE)</f>
        <v>0.24819525000443426</v>
      </c>
      <c r="J2501" s="2">
        <f>VLOOKUP(A2501,'[1]Population Data'!$A:$F,6,FALSE)</f>
        <v>2.7657100809418691</v>
      </c>
      <c r="K2501" s="2">
        <f t="shared" si="275"/>
        <v>346.74639493428401</v>
      </c>
      <c r="L2501" s="2">
        <f t="shared" si="276"/>
        <v>10106.055555555557</v>
      </c>
      <c r="M2501" s="3">
        <f t="shared" si="277"/>
        <v>0.17925212500320256</v>
      </c>
      <c r="N2501" s="2">
        <f t="shared" si="278"/>
        <v>49.575940915160935</v>
      </c>
      <c r="O2501" s="2">
        <f t="shared" si="279"/>
        <v>128.92709090855342</v>
      </c>
    </row>
    <row r="2502" spans="1:15" x14ac:dyDescent="0.2">
      <c r="A2502" t="str">
        <f t="shared" si="273"/>
        <v>Harris County, Texas</v>
      </c>
      <c r="B2502" t="str">
        <f t="shared" si="274"/>
        <v>Harris County,</v>
      </c>
      <c r="C2502" t="s">
        <v>272</v>
      </c>
      <c r="D2502" t="s">
        <v>4</v>
      </c>
      <c r="E2502">
        <v>56720</v>
      </c>
      <c r="F2502">
        <f>VLOOKUP(A2502,'[1]Population Data'!$A:$B, 2,FALSE)</f>
        <v>4698619</v>
      </c>
      <c r="G2502">
        <f>VLOOKUP(A2502,'[1]Population Data'!$A:$C,3,FALSE)</f>
        <v>1583486</v>
      </c>
      <c r="H2502">
        <f>VLOOKUP(A2502,'[1]Population Data'!$A:$D,4,FALSE)</f>
        <v>1251684</v>
      </c>
      <c r="I2502" s="1">
        <f>VLOOKUP(A2502,'[1]Population Data'!$A:$E,5,FALSE)</f>
        <v>0.26639401917882682</v>
      </c>
      <c r="J2502" s="2">
        <f>VLOOKUP(A2502,'[1]Population Data'!$A:$F,6,FALSE)</f>
        <v>2.967262735508871</v>
      </c>
      <c r="K2502" s="2">
        <f t="shared" si="275"/>
        <v>19115.260445675634</v>
      </c>
      <c r="L2502" s="2">
        <f t="shared" si="276"/>
        <v>903994</v>
      </c>
      <c r="M2502" s="3">
        <f t="shared" si="277"/>
        <v>0.19239568051804157</v>
      </c>
      <c r="N2502" s="2">
        <f t="shared" si="278"/>
        <v>57.088853327405488</v>
      </c>
      <c r="O2502" s="2">
        <f t="shared" si="279"/>
        <v>8184.5122492374885</v>
      </c>
    </row>
    <row r="2503" spans="1:15" x14ac:dyDescent="0.2">
      <c r="A2503" t="str">
        <f t="shared" si="273"/>
        <v>Harris County, Texas</v>
      </c>
      <c r="B2503" t="str">
        <f t="shared" si="274"/>
        <v>Harris County,</v>
      </c>
      <c r="C2503" t="s">
        <v>272</v>
      </c>
      <c r="D2503" t="s">
        <v>5</v>
      </c>
      <c r="E2503">
        <v>35645</v>
      </c>
      <c r="F2503">
        <f>VLOOKUP(A2503,'[1]Population Data'!$A:$B, 2,FALSE)</f>
        <v>4698619</v>
      </c>
      <c r="G2503">
        <f>VLOOKUP(A2503,'[1]Population Data'!$A:$C,3,FALSE)</f>
        <v>1583486</v>
      </c>
      <c r="H2503">
        <f>VLOOKUP(A2503,'[1]Population Data'!$A:$D,4,FALSE)</f>
        <v>1251684</v>
      </c>
      <c r="I2503" s="1">
        <f>VLOOKUP(A2503,'[1]Population Data'!$A:$E,5,FALSE)</f>
        <v>0.26639401917882682</v>
      </c>
      <c r="J2503" s="2">
        <f>VLOOKUP(A2503,'[1]Population Data'!$A:$F,6,FALSE)</f>
        <v>2.967262735508871</v>
      </c>
      <c r="K2503" s="2">
        <f t="shared" si="275"/>
        <v>12012.754911602749</v>
      </c>
      <c r="L2503" s="2">
        <f t="shared" si="276"/>
        <v>903994</v>
      </c>
      <c r="M2503" s="3">
        <f t="shared" si="277"/>
        <v>0.19239568051804157</v>
      </c>
      <c r="N2503" s="2">
        <f t="shared" si="278"/>
        <v>57.088853327405488</v>
      </c>
      <c r="O2503" s="2">
        <f t="shared" si="279"/>
        <v>5143.4580240491941</v>
      </c>
    </row>
    <row r="2504" spans="1:15" x14ac:dyDescent="0.2">
      <c r="A2504" t="str">
        <f t="shared" si="273"/>
        <v>Harris County, Texas</v>
      </c>
      <c r="B2504" t="str">
        <f t="shared" si="274"/>
        <v>Harris County,</v>
      </c>
      <c r="C2504" t="s">
        <v>272</v>
      </c>
      <c r="D2504" t="s">
        <v>6</v>
      </c>
      <c r="E2504">
        <v>103615</v>
      </c>
      <c r="F2504">
        <f>VLOOKUP(A2504,'[1]Population Data'!$A:$B, 2,FALSE)</f>
        <v>4698619</v>
      </c>
      <c r="G2504">
        <f>VLOOKUP(A2504,'[1]Population Data'!$A:$C,3,FALSE)</f>
        <v>1583486</v>
      </c>
      <c r="H2504">
        <f>VLOOKUP(A2504,'[1]Population Data'!$A:$D,4,FALSE)</f>
        <v>1251684</v>
      </c>
      <c r="I2504" s="1">
        <f>VLOOKUP(A2504,'[1]Population Data'!$A:$E,5,FALSE)</f>
        <v>0.26639401917882682</v>
      </c>
      <c r="J2504" s="2">
        <f>VLOOKUP(A2504,'[1]Population Data'!$A:$F,6,FALSE)</f>
        <v>2.967262735508871</v>
      </c>
      <c r="K2504" s="2">
        <f t="shared" si="275"/>
        <v>34919.38841817138</v>
      </c>
      <c r="L2504" s="2">
        <f t="shared" si="276"/>
        <v>903994</v>
      </c>
      <c r="M2504" s="3">
        <f t="shared" si="277"/>
        <v>0.19239568051804157</v>
      </c>
      <c r="N2504" s="2">
        <f t="shared" si="278"/>
        <v>57.088853327405488</v>
      </c>
      <c r="O2504" s="2">
        <f t="shared" si="279"/>
        <v>14951.308827657658</v>
      </c>
    </row>
    <row r="2505" spans="1:15" x14ac:dyDescent="0.2">
      <c r="A2505" t="str">
        <f t="shared" si="273"/>
        <v>Harris County, Texas</v>
      </c>
      <c r="B2505" t="str">
        <f t="shared" si="274"/>
        <v>Harris County,</v>
      </c>
      <c r="C2505" t="s">
        <v>272</v>
      </c>
      <c r="D2505" t="s">
        <v>7</v>
      </c>
      <c r="E2505">
        <v>127838</v>
      </c>
      <c r="F2505">
        <f>VLOOKUP(A2505,'[1]Population Data'!$A:$B, 2,FALSE)</f>
        <v>4698619</v>
      </c>
      <c r="G2505">
        <f>VLOOKUP(A2505,'[1]Population Data'!$A:$C,3,FALSE)</f>
        <v>1583486</v>
      </c>
      <c r="H2505">
        <f>VLOOKUP(A2505,'[1]Population Data'!$A:$D,4,FALSE)</f>
        <v>1251684</v>
      </c>
      <c r="I2505" s="1">
        <f>VLOOKUP(A2505,'[1]Population Data'!$A:$E,5,FALSE)</f>
        <v>0.26639401917882682</v>
      </c>
      <c r="J2505" s="2">
        <f>VLOOKUP(A2505,'[1]Population Data'!$A:$F,6,FALSE)</f>
        <v>2.967262735508871</v>
      </c>
      <c r="K2505" s="2">
        <f t="shared" si="275"/>
        <v>43082.804387416814</v>
      </c>
      <c r="L2505" s="2">
        <f t="shared" si="276"/>
        <v>903994</v>
      </c>
      <c r="M2505" s="3">
        <f t="shared" si="277"/>
        <v>0.19239568051804157</v>
      </c>
      <c r="N2505" s="2">
        <f t="shared" si="278"/>
        <v>57.088853327405488</v>
      </c>
      <c r="O2505" s="2">
        <f t="shared" si="279"/>
        <v>18446.60925454905</v>
      </c>
    </row>
    <row r="2506" spans="1:15" x14ac:dyDescent="0.2">
      <c r="A2506" t="str">
        <f t="shared" si="273"/>
        <v>Harris County, Texas</v>
      </c>
      <c r="B2506" t="str">
        <f t="shared" si="274"/>
        <v>Harris County,</v>
      </c>
      <c r="C2506" t="s">
        <v>272</v>
      </c>
      <c r="D2506" t="s">
        <v>8</v>
      </c>
      <c r="E2506">
        <v>27359</v>
      </c>
      <c r="F2506">
        <f>VLOOKUP(A2506,'[1]Population Data'!$A:$B, 2,FALSE)</f>
        <v>4698619</v>
      </c>
      <c r="G2506">
        <f>VLOOKUP(A2506,'[1]Population Data'!$A:$C,3,FALSE)</f>
        <v>1583486</v>
      </c>
      <c r="H2506">
        <f>VLOOKUP(A2506,'[1]Population Data'!$A:$D,4,FALSE)</f>
        <v>1251684</v>
      </c>
      <c r="I2506" s="1">
        <f>VLOOKUP(A2506,'[1]Population Data'!$A:$E,5,FALSE)</f>
        <v>0.26639401917882682</v>
      </c>
      <c r="J2506" s="2">
        <f>VLOOKUP(A2506,'[1]Population Data'!$A:$F,6,FALSE)</f>
        <v>2.967262735508871</v>
      </c>
      <c r="K2506" s="2">
        <f t="shared" si="275"/>
        <v>9220.2822731530268</v>
      </c>
      <c r="L2506" s="2">
        <f t="shared" si="276"/>
        <v>903994</v>
      </c>
      <c r="M2506" s="3">
        <f t="shared" si="277"/>
        <v>0.19239568051804157</v>
      </c>
      <c r="N2506" s="2">
        <f t="shared" si="278"/>
        <v>57.088853327405488</v>
      </c>
      <c r="O2506" s="2">
        <f t="shared" si="279"/>
        <v>3947.8150674698245</v>
      </c>
    </row>
    <row r="2507" spans="1:15" x14ac:dyDescent="0.2">
      <c r="A2507" t="str">
        <f t="shared" si="273"/>
        <v>Harris County, Texas</v>
      </c>
      <c r="B2507" t="str">
        <f t="shared" si="274"/>
        <v>Harris County,</v>
      </c>
      <c r="C2507" t="s">
        <v>272</v>
      </c>
      <c r="D2507" t="s">
        <v>9</v>
      </c>
      <c r="E2507">
        <v>60271</v>
      </c>
      <c r="F2507">
        <f>VLOOKUP(A2507,'[1]Population Data'!$A:$B, 2,FALSE)</f>
        <v>4698619</v>
      </c>
      <c r="G2507">
        <f>VLOOKUP(A2507,'[1]Population Data'!$A:$C,3,FALSE)</f>
        <v>1583486</v>
      </c>
      <c r="H2507">
        <f>VLOOKUP(A2507,'[1]Population Data'!$A:$D,4,FALSE)</f>
        <v>1251684</v>
      </c>
      <c r="I2507" s="1">
        <f>VLOOKUP(A2507,'[1]Population Data'!$A:$E,5,FALSE)</f>
        <v>0.26639401917882682</v>
      </c>
      <c r="J2507" s="2">
        <f>VLOOKUP(A2507,'[1]Population Data'!$A:$F,6,FALSE)</f>
        <v>2.967262735508871</v>
      </c>
      <c r="K2507" s="2">
        <f t="shared" si="275"/>
        <v>20311.986289162836</v>
      </c>
      <c r="L2507" s="2">
        <f t="shared" si="276"/>
        <v>903994</v>
      </c>
      <c r="M2507" s="3">
        <f t="shared" si="277"/>
        <v>0.19239568051804157</v>
      </c>
      <c r="N2507" s="2">
        <f t="shared" si="278"/>
        <v>57.088853327405488</v>
      </c>
      <c r="O2507" s="2">
        <f t="shared" si="279"/>
        <v>8696.9100453771625</v>
      </c>
    </row>
    <row r="2508" spans="1:15" x14ac:dyDescent="0.2">
      <c r="A2508" t="str">
        <f t="shared" si="273"/>
        <v>Harris County, Texas</v>
      </c>
      <c r="B2508" t="str">
        <f t="shared" si="274"/>
        <v>Harris County,</v>
      </c>
      <c r="C2508" t="s">
        <v>272</v>
      </c>
      <c r="D2508" t="s">
        <v>10</v>
      </c>
      <c r="E2508">
        <v>196595</v>
      </c>
      <c r="F2508">
        <f>VLOOKUP(A2508,'[1]Population Data'!$A:$B, 2,FALSE)</f>
        <v>4698619</v>
      </c>
      <c r="G2508">
        <f>VLOOKUP(A2508,'[1]Population Data'!$A:$C,3,FALSE)</f>
        <v>1583486</v>
      </c>
      <c r="H2508">
        <f>VLOOKUP(A2508,'[1]Population Data'!$A:$D,4,FALSE)</f>
        <v>1251684</v>
      </c>
      <c r="I2508" s="1">
        <f>VLOOKUP(A2508,'[1]Population Data'!$A:$E,5,FALSE)</f>
        <v>0.26639401917882682</v>
      </c>
      <c r="J2508" s="2">
        <f>VLOOKUP(A2508,'[1]Population Data'!$A:$F,6,FALSE)</f>
        <v>2.967262735508871</v>
      </c>
      <c r="K2508" s="2">
        <f t="shared" si="275"/>
        <v>66254.665502778575</v>
      </c>
      <c r="L2508" s="2">
        <f t="shared" si="276"/>
        <v>903994</v>
      </c>
      <c r="M2508" s="3">
        <f t="shared" si="277"/>
        <v>0.19239568051804157</v>
      </c>
      <c r="N2508" s="2">
        <f t="shared" si="278"/>
        <v>57.088853327405488</v>
      </c>
      <c r="O2508" s="2">
        <f t="shared" si="279"/>
        <v>28368.021608583284</v>
      </c>
    </row>
    <row r="2509" spans="1:15" x14ac:dyDescent="0.2">
      <c r="A2509" t="str">
        <f t="shared" si="273"/>
        <v>Harris County, Texas</v>
      </c>
      <c r="B2509" t="str">
        <f t="shared" si="274"/>
        <v>Harris County,</v>
      </c>
      <c r="C2509" t="s">
        <v>272</v>
      </c>
      <c r="D2509" t="s">
        <v>11</v>
      </c>
      <c r="E2509">
        <v>129144</v>
      </c>
      <c r="F2509">
        <f>VLOOKUP(A2509,'[1]Population Data'!$A:$B, 2,FALSE)</f>
        <v>4698619</v>
      </c>
      <c r="G2509">
        <f>VLOOKUP(A2509,'[1]Population Data'!$A:$C,3,FALSE)</f>
        <v>1583486</v>
      </c>
      <c r="H2509">
        <f>VLOOKUP(A2509,'[1]Population Data'!$A:$D,4,FALSE)</f>
        <v>1251684</v>
      </c>
      <c r="I2509" s="1">
        <f>VLOOKUP(A2509,'[1]Population Data'!$A:$E,5,FALSE)</f>
        <v>0.26639401917882682</v>
      </c>
      <c r="J2509" s="2">
        <f>VLOOKUP(A2509,'[1]Population Data'!$A:$F,6,FALSE)</f>
        <v>2.967262735508871</v>
      </c>
      <c r="K2509" s="2">
        <f t="shared" si="275"/>
        <v>43522.940673419143</v>
      </c>
      <c r="L2509" s="2">
        <f t="shared" si="276"/>
        <v>903994</v>
      </c>
      <c r="M2509" s="3">
        <f t="shared" si="277"/>
        <v>0.19239568051804157</v>
      </c>
      <c r="N2509" s="2">
        <f t="shared" si="278"/>
        <v>57.088853327405488</v>
      </c>
      <c r="O2509" s="2">
        <f t="shared" si="279"/>
        <v>18635.06082361647</v>
      </c>
    </row>
    <row r="2510" spans="1:15" x14ac:dyDescent="0.2">
      <c r="A2510" t="str">
        <f t="shared" si="273"/>
        <v>Harris County, Texas</v>
      </c>
      <c r="B2510" t="str">
        <f t="shared" si="274"/>
        <v>Harris County,</v>
      </c>
      <c r="C2510" t="s">
        <v>272</v>
      </c>
      <c r="D2510" t="s">
        <v>12</v>
      </c>
      <c r="E2510">
        <v>2770</v>
      </c>
      <c r="F2510">
        <f>VLOOKUP(A2510,'[1]Population Data'!$A:$B, 2,FALSE)</f>
        <v>4698619</v>
      </c>
      <c r="G2510">
        <f>VLOOKUP(A2510,'[1]Population Data'!$A:$C,3,FALSE)</f>
        <v>1583486</v>
      </c>
      <c r="H2510">
        <f>VLOOKUP(A2510,'[1]Population Data'!$A:$D,4,FALSE)</f>
        <v>1251684</v>
      </c>
      <c r="I2510" s="1">
        <f>VLOOKUP(A2510,'[1]Population Data'!$A:$E,5,FALSE)</f>
        <v>0.26639401917882682</v>
      </c>
      <c r="J2510" s="2">
        <f>VLOOKUP(A2510,'[1]Population Data'!$A:$F,6,FALSE)</f>
        <v>2.967262735508871</v>
      </c>
      <c r="K2510" s="2">
        <f t="shared" si="275"/>
        <v>933.52030032654272</v>
      </c>
      <c r="L2510" s="2">
        <f t="shared" si="276"/>
        <v>903994</v>
      </c>
      <c r="M2510" s="3">
        <f t="shared" si="277"/>
        <v>0.19239568051804157</v>
      </c>
      <c r="N2510" s="2">
        <f t="shared" si="278"/>
        <v>57.088853327405488</v>
      </c>
      <c r="O2510" s="2">
        <f t="shared" si="279"/>
        <v>399.70202627623132</v>
      </c>
    </row>
    <row r="2511" spans="1:15" x14ac:dyDescent="0.2">
      <c r="A2511" t="str">
        <f t="shared" si="273"/>
        <v>Harris County, Texas</v>
      </c>
      <c r="B2511" t="str">
        <f t="shared" si="274"/>
        <v>Harris County,</v>
      </c>
      <c r="C2511" t="s">
        <v>272</v>
      </c>
      <c r="D2511" t="s">
        <v>13</v>
      </c>
      <c r="E2511">
        <v>27682</v>
      </c>
      <c r="F2511">
        <f>VLOOKUP(A2511,'[1]Population Data'!$A:$B, 2,FALSE)</f>
        <v>4698619</v>
      </c>
      <c r="G2511">
        <f>VLOOKUP(A2511,'[1]Population Data'!$A:$C,3,FALSE)</f>
        <v>1583486</v>
      </c>
      <c r="H2511">
        <f>VLOOKUP(A2511,'[1]Population Data'!$A:$D,4,FALSE)</f>
        <v>1251684</v>
      </c>
      <c r="I2511" s="1">
        <f>VLOOKUP(A2511,'[1]Population Data'!$A:$E,5,FALSE)</f>
        <v>0.26639401917882682</v>
      </c>
      <c r="J2511" s="2">
        <f>VLOOKUP(A2511,'[1]Population Data'!$A:$F,6,FALSE)</f>
        <v>2.967262735508871</v>
      </c>
      <c r="K2511" s="2">
        <f t="shared" si="275"/>
        <v>9329.1368063679984</v>
      </c>
      <c r="L2511" s="2">
        <f t="shared" si="276"/>
        <v>903994</v>
      </c>
      <c r="M2511" s="3">
        <f t="shared" si="277"/>
        <v>0.19239568051804157</v>
      </c>
      <c r="N2511" s="2">
        <f t="shared" si="278"/>
        <v>57.088853327405488</v>
      </c>
      <c r="O2511" s="2">
        <f t="shared" si="279"/>
        <v>3994.4229210753197</v>
      </c>
    </row>
    <row r="2512" spans="1:15" x14ac:dyDescent="0.2">
      <c r="A2512" t="str">
        <f t="shared" si="273"/>
        <v>Harris County, Texas</v>
      </c>
      <c r="B2512" t="str">
        <f t="shared" si="274"/>
        <v>Harris County,</v>
      </c>
      <c r="C2512" t="s">
        <v>272</v>
      </c>
      <c r="D2512" t="s">
        <v>14</v>
      </c>
      <c r="E2512">
        <v>135108</v>
      </c>
      <c r="F2512">
        <f>VLOOKUP(A2512,'[1]Population Data'!$A:$B, 2,FALSE)</f>
        <v>4698619</v>
      </c>
      <c r="G2512">
        <f>VLOOKUP(A2512,'[1]Population Data'!$A:$C,3,FALSE)</f>
        <v>1583486</v>
      </c>
      <c r="H2512">
        <f>VLOOKUP(A2512,'[1]Population Data'!$A:$D,4,FALSE)</f>
        <v>1251684</v>
      </c>
      <c r="I2512" s="1">
        <f>VLOOKUP(A2512,'[1]Population Data'!$A:$E,5,FALSE)</f>
        <v>0.26639401917882682</v>
      </c>
      <c r="J2512" s="2">
        <f>VLOOKUP(A2512,'[1]Population Data'!$A:$F,6,FALSE)</f>
        <v>2.967262735508871</v>
      </c>
      <c r="K2512" s="2">
        <f t="shared" si="275"/>
        <v>45532.873912100556</v>
      </c>
      <c r="L2512" s="2">
        <f t="shared" si="276"/>
        <v>903994</v>
      </c>
      <c r="M2512" s="3">
        <f t="shared" si="277"/>
        <v>0.19239568051804157</v>
      </c>
      <c r="N2512" s="2">
        <f t="shared" si="278"/>
        <v>57.088853327405488</v>
      </c>
      <c r="O2512" s="2">
        <f t="shared" si="279"/>
        <v>19495.646702573671</v>
      </c>
    </row>
    <row r="2513" spans="1:15" x14ac:dyDescent="0.2">
      <c r="A2513" t="str">
        <f t="shared" si="273"/>
        <v>Harris County, Texas</v>
      </c>
      <c r="B2513" t="str">
        <f t="shared" si="274"/>
        <v>Harris County,</v>
      </c>
      <c r="C2513" t="s">
        <v>272</v>
      </c>
      <c r="D2513" t="s">
        <v>15</v>
      </c>
      <c r="E2513">
        <v>71789</v>
      </c>
      <c r="F2513">
        <f>VLOOKUP(A2513,'[1]Population Data'!$A:$B, 2,FALSE)</f>
        <v>4698619</v>
      </c>
      <c r="G2513">
        <f>VLOOKUP(A2513,'[1]Population Data'!$A:$C,3,FALSE)</f>
        <v>1583486</v>
      </c>
      <c r="H2513">
        <f>VLOOKUP(A2513,'[1]Population Data'!$A:$D,4,FALSE)</f>
        <v>1251684</v>
      </c>
      <c r="I2513" s="1">
        <f>VLOOKUP(A2513,'[1]Population Data'!$A:$E,5,FALSE)</f>
        <v>0.26639401917882682</v>
      </c>
      <c r="J2513" s="2">
        <f>VLOOKUP(A2513,'[1]Population Data'!$A:$F,6,FALSE)</f>
        <v>2.967262735508871</v>
      </c>
      <c r="K2513" s="2">
        <f t="shared" si="275"/>
        <v>24193.678281639775</v>
      </c>
      <c r="L2513" s="2">
        <f t="shared" si="276"/>
        <v>903994</v>
      </c>
      <c r="M2513" s="3">
        <f t="shared" si="277"/>
        <v>0.19239568051804157</v>
      </c>
      <c r="N2513" s="2">
        <f t="shared" si="278"/>
        <v>57.088853327405488</v>
      </c>
      <c r="O2513" s="2">
        <f t="shared" si="279"/>
        <v>10358.920131532264</v>
      </c>
    </row>
    <row r="2514" spans="1:15" x14ac:dyDescent="0.2">
      <c r="A2514" t="str">
        <f t="shared" si="273"/>
        <v>Harris County, Texas</v>
      </c>
      <c r="B2514" t="str">
        <f t="shared" si="274"/>
        <v>Harris County,</v>
      </c>
      <c r="C2514" t="s">
        <v>272</v>
      </c>
      <c r="D2514" t="s">
        <v>16</v>
      </c>
      <c r="E2514">
        <v>37361</v>
      </c>
      <c r="F2514">
        <f>VLOOKUP(A2514,'[1]Population Data'!$A:$B, 2,FALSE)</f>
        <v>4698619</v>
      </c>
      <c r="G2514">
        <f>VLOOKUP(A2514,'[1]Population Data'!$A:$C,3,FALSE)</f>
        <v>1583486</v>
      </c>
      <c r="H2514">
        <f>VLOOKUP(A2514,'[1]Population Data'!$A:$D,4,FALSE)</f>
        <v>1251684</v>
      </c>
      <c r="I2514" s="1">
        <f>VLOOKUP(A2514,'[1]Population Data'!$A:$E,5,FALSE)</f>
        <v>0.26639401917882682</v>
      </c>
      <c r="J2514" s="2">
        <f>VLOOKUP(A2514,'[1]Population Data'!$A:$F,6,FALSE)</f>
        <v>2.967262735508871</v>
      </c>
      <c r="K2514" s="2">
        <f t="shared" si="275"/>
        <v>12591.065682490962</v>
      </c>
      <c r="L2514" s="2">
        <f t="shared" si="276"/>
        <v>903994</v>
      </c>
      <c r="M2514" s="3">
        <f t="shared" si="277"/>
        <v>0.19239568051804157</v>
      </c>
      <c r="N2514" s="2">
        <f t="shared" si="278"/>
        <v>57.088853327405488</v>
      </c>
      <c r="O2514" s="2">
        <f t="shared" si="279"/>
        <v>5391.0712648759136</v>
      </c>
    </row>
    <row r="2515" spans="1:15" x14ac:dyDescent="0.2">
      <c r="A2515" t="str">
        <f t="shared" si="273"/>
        <v>Harris County, Texas</v>
      </c>
      <c r="B2515" t="str">
        <f t="shared" si="274"/>
        <v>Harris County,</v>
      </c>
      <c r="C2515" t="s">
        <v>272</v>
      </c>
      <c r="D2515" t="s">
        <v>17</v>
      </c>
      <c r="E2515">
        <v>56856</v>
      </c>
      <c r="F2515">
        <f>VLOOKUP(A2515,'[1]Population Data'!$A:$B, 2,FALSE)</f>
        <v>4698619</v>
      </c>
      <c r="G2515">
        <f>VLOOKUP(A2515,'[1]Population Data'!$A:$C,3,FALSE)</f>
        <v>1583486</v>
      </c>
      <c r="H2515">
        <f>VLOOKUP(A2515,'[1]Population Data'!$A:$D,4,FALSE)</f>
        <v>1251684</v>
      </c>
      <c r="I2515" s="1">
        <f>VLOOKUP(A2515,'[1]Population Data'!$A:$E,5,FALSE)</f>
        <v>0.26639401917882682</v>
      </c>
      <c r="J2515" s="2">
        <f>VLOOKUP(A2515,'[1]Population Data'!$A:$F,6,FALSE)</f>
        <v>2.967262735508871</v>
      </c>
      <c r="K2515" s="2">
        <f t="shared" si="275"/>
        <v>19161.093933345095</v>
      </c>
      <c r="L2515" s="2">
        <f t="shared" si="276"/>
        <v>903994</v>
      </c>
      <c r="M2515" s="3">
        <f t="shared" si="277"/>
        <v>0.19239568051804157</v>
      </c>
      <c r="N2515" s="2">
        <f t="shared" si="278"/>
        <v>57.088853327405488</v>
      </c>
      <c r="O2515" s="2">
        <f t="shared" si="279"/>
        <v>8204.1366086503276</v>
      </c>
    </row>
    <row r="2516" spans="1:15" x14ac:dyDescent="0.2">
      <c r="A2516" t="str">
        <f t="shared" si="273"/>
        <v>Harris County, Texas</v>
      </c>
      <c r="B2516" t="str">
        <f t="shared" si="274"/>
        <v>Harris County,</v>
      </c>
      <c r="C2516" t="s">
        <v>272</v>
      </c>
      <c r="D2516" t="s">
        <v>18</v>
      </c>
      <c r="E2516">
        <v>75520</v>
      </c>
      <c r="F2516">
        <f>VLOOKUP(A2516,'[1]Population Data'!$A:$B, 2,FALSE)</f>
        <v>4698619</v>
      </c>
      <c r="G2516">
        <f>VLOOKUP(A2516,'[1]Population Data'!$A:$C,3,FALSE)</f>
        <v>1583486</v>
      </c>
      <c r="H2516">
        <f>VLOOKUP(A2516,'[1]Population Data'!$A:$D,4,FALSE)</f>
        <v>1251684</v>
      </c>
      <c r="I2516" s="1">
        <f>VLOOKUP(A2516,'[1]Population Data'!$A:$E,5,FALSE)</f>
        <v>0.26639401917882682</v>
      </c>
      <c r="J2516" s="2">
        <f>VLOOKUP(A2516,'[1]Population Data'!$A:$F,6,FALSE)</f>
        <v>2.967262735508871</v>
      </c>
      <c r="K2516" s="2">
        <f t="shared" si="275"/>
        <v>25451.066094101265</v>
      </c>
      <c r="L2516" s="2">
        <f t="shared" si="276"/>
        <v>903994</v>
      </c>
      <c r="M2516" s="3">
        <f t="shared" si="277"/>
        <v>0.19239568051804157</v>
      </c>
      <c r="N2516" s="2">
        <f t="shared" si="278"/>
        <v>57.088853327405488</v>
      </c>
      <c r="O2516" s="2">
        <f t="shared" si="279"/>
        <v>10897.291344541874</v>
      </c>
    </row>
    <row r="2517" spans="1:15" x14ac:dyDescent="0.2">
      <c r="A2517" t="str">
        <f t="shared" si="273"/>
        <v>Harris County, Texas</v>
      </c>
      <c r="B2517" t="str">
        <f t="shared" si="274"/>
        <v>Harris County,</v>
      </c>
      <c r="C2517" t="s">
        <v>272</v>
      </c>
      <c r="D2517" t="s">
        <v>19</v>
      </c>
      <c r="E2517">
        <v>14996</v>
      </c>
      <c r="F2517">
        <f>VLOOKUP(A2517,'[1]Population Data'!$A:$B, 2,FALSE)</f>
        <v>4698619</v>
      </c>
      <c r="G2517">
        <f>VLOOKUP(A2517,'[1]Population Data'!$A:$C,3,FALSE)</f>
        <v>1583486</v>
      </c>
      <c r="H2517">
        <f>VLOOKUP(A2517,'[1]Population Data'!$A:$D,4,FALSE)</f>
        <v>1251684</v>
      </c>
      <c r="I2517" s="1">
        <f>VLOOKUP(A2517,'[1]Population Data'!$A:$E,5,FALSE)</f>
        <v>0.26639401917882682</v>
      </c>
      <c r="J2517" s="2">
        <f>VLOOKUP(A2517,'[1]Population Data'!$A:$F,6,FALSE)</f>
        <v>2.967262735508871</v>
      </c>
      <c r="K2517" s="2">
        <f t="shared" si="275"/>
        <v>5053.8160374356803</v>
      </c>
      <c r="L2517" s="2">
        <f t="shared" si="276"/>
        <v>903994</v>
      </c>
      <c r="M2517" s="3">
        <f t="shared" si="277"/>
        <v>0.19239568051804157</v>
      </c>
      <c r="N2517" s="2">
        <f t="shared" si="278"/>
        <v>57.088853327405488</v>
      </c>
      <c r="O2517" s="2">
        <f t="shared" si="279"/>
        <v>2163.8742187864136</v>
      </c>
    </row>
    <row r="2518" spans="1:15" x14ac:dyDescent="0.2">
      <c r="A2518" t="str">
        <f t="shared" si="273"/>
        <v>Harris County, Texas</v>
      </c>
      <c r="B2518" t="str">
        <f t="shared" si="274"/>
        <v>Harris County,</v>
      </c>
      <c r="C2518" t="s">
        <v>272</v>
      </c>
      <c r="D2518" t="s">
        <v>20</v>
      </c>
      <c r="E2518">
        <v>26490</v>
      </c>
      <c r="F2518">
        <f>VLOOKUP(A2518,'[1]Population Data'!$A:$B, 2,FALSE)</f>
        <v>4698619</v>
      </c>
      <c r="G2518">
        <f>VLOOKUP(A2518,'[1]Population Data'!$A:$C,3,FALSE)</f>
        <v>1583486</v>
      </c>
      <c r="H2518">
        <f>VLOOKUP(A2518,'[1]Population Data'!$A:$D,4,FALSE)</f>
        <v>1251684</v>
      </c>
      <c r="I2518" s="1">
        <f>VLOOKUP(A2518,'[1]Population Data'!$A:$E,5,FALSE)</f>
        <v>0.26639401917882682</v>
      </c>
      <c r="J2518" s="2">
        <f>VLOOKUP(A2518,'[1]Population Data'!$A:$F,6,FALSE)</f>
        <v>2.967262735508871</v>
      </c>
      <c r="K2518" s="2">
        <f t="shared" si="275"/>
        <v>8927.419767382713</v>
      </c>
      <c r="L2518" s="2">
        <f t="shared" si="276"/>
        <v>903994</v>
      </c>
      <c r="M2518" s="3">
        <f t="shared" si="277"/>
        <v>0.19239568051804157</v>
      </c>
      <c r="N2518" s="2">
        <f t="shared" si="278"/>
        <v>57.088853327405488</v>
      </c>
      <c r="O2518" s="2">
        <f t="shared" si="279"/>
        <v>3822.4211826921905</v>
      </c>
    </row>
    <row r="2519" spans="1:15" x14ac:dyDescent="0.2">
      <c r="A2519" t="str">
        <f t="shared" si="273"/>
        <v>Harris County, Texas</v>
      </c>
      <c r="B2519" t="str">
        <f t="shared" si="274"/>
        <v>Harris County,</v>
      </c>
      <c r="C2519" t="s">
        <v>272</v>
      </c>
      <c r="D2519" t="s">
        <v>21</v>
      </c>
      <c r="E2519">
        <v>25377</v>
      </c>
      <c r="F2519">
        <f>VLOOKUP(A2519,'[1]Population Data'!$A:$B, 2,FALSE)</f>
        <v>4698619</v>
      </c>
      <c r="G2519">
        <f>VLOOKUP(A2519,'[1]Population Data'!$A:$C,3,FALSE)</f>
        <v>1583486</v>
      </c>
      <c r="H2519">
        <f>VLOOKUP(A2519,'[1]Population Data'!$A:$D,4,FALSE)</f>
        <v>1251684</v>
      </c>
      <c r="I2519" s="1">
        <f>VLOOKUP(A2519,'[1]Population Data'!$A:$E,5,FALSE)</f>
        <v>0.26639401917882682</v>
      </c>
      <c r="J2519" s="2">
        <f>VLOOKUP(A2519,'[1]Population Data'!$A:$F,6,FALSE)</f>
        <v>2.967262735508871</v>
      </c>
      <c r="K2519" s="2">
        <f t="shared" si="275"/>
        <v>8552.3265925583673</v>
      </c>
      <c r="L2519" s="2">
        <f t="shared" si="276"/>
        <v>903994</v>
      </c>
      <c r="M2519" s="3">
        <f t="shared" si="277"/>
        <v>0.19239568051804157</v>
      </c>
      <c r="N2519" s="2">
        <f t="shared" si="278"/>
        <v>57.088853327405488</v>
      </c>
      <c r="O2519" s="2">
        <f t="shared" si="279"/>
        <v>3661.8188883797561</v>
      </c>
    </row>
    <row r="2520" spans="1:15" x14ac:dyDescent="0.2">
      <c r="A2520" t="str">
        <f t="shared" si="273"/>
        <v>Harris County, Texas</v>
      </c>
      <c r="B2520" t="str">
        <f t="shared" si="274"/>
        <v>Harris County,</v>
      </c>
      <c r="C2520" t="s">
        <v>272</v>
      </c>
      <c r="D2520" t="s">
        <v>22</v>
      </c>
      <c r="E2520">
        <v>217244</v>
      </c>
      <c r="F2520">
        <f>VLOOKUP(A2520,'[1]Population Data'!$A:$B, 2,FALSE)</f>
        <v>4698619</v>
      </c>
      <c r="G2520">
        <f>VLOOKUP(A2520,'[1]Population Data'!$A:$C,3,FALSE)</f>
        <v>1583486</v>
      </c>
      <c r="H2520">
        <f>VLOOKUP(A2520,'[1]Population Data'!$A:$D,4,FALSE)</f>
        <v>1251684</v>
      </c>
      <c r="I2520" s="1">
        <f>VLOOKUP(A2520,'[1]Population Data'!$A:$E,5,FALSE)</f>
        <v>0.26639401917882682</v>
      </c>
      <c r="J2520" s="2">
        <f>VLOOKUP(A2520,'[1]Population Data'!$A:$F,6,FALSE)</f>
        <v>2.967262735508871</v>
      </c>
      <c r="K2520" s="2">
        <f t="shared" si="275"/>
        <v>73213.604376945645</v>
      </c>
      <c r="L2520" s="2">
        <f t="shared" si="276"/>
        <v>903994</v>
      </c>
      <c r="M2520" s="3">
        <f t="shared" si="277"/>
        <v>0.19239568051804157</v>
      </c>
      <c r="N2520" s="2">
        <f t="shared" si="278"/>
        <v>57.088853327405488</v>
      </c>
      <c r="O2520" s="2">
        <f t="shared" si="279"/>
        <v>31347.605413846068</v>
      </c>
    </row>
    <row r="2521" spans="1:15" x14ac:dyDescent="0.2">
      <c r="A2521" t="str">
        <f t="shared" si="273"/>
        <v>Harris County, Texas</v>
      </c>
      <c r="B2521" t="str">
        <f t="shared" si="274"/>
        <v>Harris County,</v>
      </c>
      <c r="C2521" t="s">
        <v>272</v>
      </c>
      <c r="D2521" t="s">
        <v>23</v>
      </c>
      <c r="E2521">
        <v>83976</v>
      </c>
      <c r="F2521">
        <f>VLOOKUP(A2521,'[1]Population Data'!$A:$B, 2,FALSE)</f>
        <v>4698619</v>
      </c>
      <c r="G2521">
        <f>VLOOKUP(A2521,'[1]Population Data'!$A:$C,3,FALSE)</f>
        <v>1583486</v>
      </c>
      <c r="H2521">
        <f>VLOOKUP(A2521,'[1]Population Data'!$A:$D,4,FALSE)</f>
        <v>1251684</v>
      </c>
      <c r="I2521" s="1">
        <f>VLOOKUP(A2521,'[1]Population Data'!$A:$E,5,FALSE)</f>
        <v>0.26639401917882682</v>
      </c>
      <c r="J2521" s="2">
        <f>VLOOKUP(A2521,'[1]Population Data'!$A:$F,6,FALSE)</f>
        <v>2.967262735508871</v>
      </c>
      <c r="K2521" s="2">
        <f t="shared" si="275"/>
        <v>28300.830592137816</v>
      </c>
      <c r="L2521" s="2">
        <f t="shared" si="276"/>
        <v>903994</v>
      </c>
      <c r="M2521" s="3">
        <f t="shared" si="277"/>
        <v>0.19239568051804157</v>
      </c>
      <c r="N2521" s="2">
        <f t="shared" si="278"/>
        <v>57.088853327405488</v>
      </c>
      <c r="O2521" s="2">
        <f t="shared" si="279"/>
        <v>12117.464750387295</v>
      </c>
    </row>
    <row r="2522" spans="1:15" x14ac:dyDescent="0.2">
      <c r="A2522" t="str">
        <f t="shared" si="273"/>
        <v>Harris County, Texas</v>
      </c>
      <c r="B2522" t="str">
        <f t="shared" si="274"/>
        <v>Harris County,</v>
      </c>
      <c r="C2522" t="s">
        <v>272</v>
      </c>
      <c r="D2522" t="s">
        <v>24</v>
      </c>
      <c r="E2522">
        <v>234830</v>
      </c>
      <c r="F2522">
        <f>VLOOKUP(A2522,'[1]Population Data'!$A:$B, 2,FALSE)</f>
        <v>4698619</v>
      </c>
      <c r="G2522">
        <f>VLOOKUP(A2522,'[1]Population Data'!$A:$C,3,FALSE)</f>
        <v>1583486</v>
      </c>
      <c r="H2522">
        <f>VLOOKUP(A2522,'[1]Population Data'!$A:$D,4,FALSE)</f>
        <v>1251684</v>
      </c>
      <c r="I2522" s="1">
        <f>VLOOKUP(A2522,'[1]Population Data'!$A:$E,5,FALSE)</f>
        <v>0.26639401917882682</v>
      </c>
      <c r="J2522" s="2">
        <f>VLOOKUP(A2522,'[1]Population Data'!$A:$F,6,FALSE)</f>
        <v>2.967262735508871</v>
      </c>
      <c r="K2522" s="2">
        <f t="shared" si="275"/>
        <v>79140.27874573358</v>
      </c>
      <c r="L2522" s="2">
        <f t="shared" si="276"/>
        <v>903994</v>
      </c>
      <c r="M2522" s="3">
        <f t="shared" si="277"/>
        <v>0.19239568051804157</v>
      </c>
      <c r="N2522" s="2">
        <f t="shared" si="278"/>
        <v>57.088853327405488</v>
      </c>
      <c r="O2522" s="2">
        <f t="shared" si="279"/>
        <v>33885.208242038774</v>
      </c>
    </row>
    <row r="2523" spans="1:15" x14ac:dyDescent="0.2">
      <c r="A2523" t="str">
        <f t="shared" si="273"/>
        <v>Harris County, Texas</v>
      </c>
      <c r="B2523" t="str">
        <f t="shared" si="274"/>
        <v>Harris County,</v>
      </c>
      <c r="C2523" t="s">
        <v>272</v>
      </c>
      <c r="D2523" t="s">
        <v>25</v>
      </c>
      <c r="E2523">
        <v>58215</v>
      </c>
      <c r="F2523">
        <f>VLOOKUP(A2523,'[1]Population Data'!$A:$B, 2,FALSE)</f>
        <v>4698619</v>
      </c>
      <c r="G2523">
        <f>VLOOKUP(A2523,'[1]Population Data'!$A:$C,3,FALSE)</f>
        <v>1583486</v>
      </c>
      <c r="H2523">
        <f>VLOOKUP(A2523,'[1]Population Data'!$A:$D,4,FALSE)</f>
        <v>1251684</v>
      </c>
      <c r="I2523" s="1">
        <f>VLOOKUP(A2523,'[1]Population Data'!$A:$E,5,FALSE)</f>
        <v>0.26639401917882682</v>
      </c>
      <c r="J2523" s="2">
        <f>VLOOKUP(A2523,'[1]Population Data'!$A:$F,6,FALSE)</f>
        <v>2.967262735508871</v>
      </c>
      <c r="K2523" s="2">
        <f t="shared" si="275"/>
        <v>19619.09179910097</v>
      </c>
      <c r="L2523" s="2">
        <f t="shared" si="276"/>
        <v>903994</v>
      </c>
      <c r="M2523" s="3">
        <f t="shared" si="277"/>
        <v>0.19239568051804157</v>
      </c>
      <c r="N2523" s="2">
        <f t="shared" si="278"/>
        <v>57.088853327405488</v>
      </c>
      <c r="O2523" s="2">
        <f t="shared" si="279"/>
        <v>8400.2359060183426</v>
      </c>
    </row>
    <row r="2524" spans="1:15" x14ac:dyDescent="0.2">
      <c r="A2524" t="str">
        <f t="shared" si="273"/>
        <v>Harris County, Texas</v>
      </c>
      <c r="B2524" t="str">
        <f t="shared" si="274"/>
        <v>Harris County,</v>
      </c>
      <c r="C2524" t="s">
        <v>272</v>
      </c>
      <c r="D2524" t="s">
        <v>26</v>
      </c>
      <c r="E2524">
        <v>121828</v>
      </c>
      <c r="F2524">
        <f>VLOOKUP(A2524,'[1]Population Data'!$A:$B, 2,FALSE)</f>
        <v>4698619</v>
      </c>
      <c r="G2524">
        <f>VLOOKUP(A2524,'[1]Population Data'!$A:$C,3,FALSE)</f>
        <v>1583486</v>
      </c>
      <c r="H2524">
        <f>VLOOKUP(A2524,'[1]Population Data'!$A:$D,4,FALSE)</f>
        <v>1251684</v>
      </c>
      <c r="I2524" s="1">
        <f>VLOOKUP(A2524,'[1]Population Data'!$A:$E,5,FALSE)</f>
        <v>0.26639401917882682</v>
      </c>
      <c r="J2524" s="2">
        <f>VLOOKUP(A2524,'[1]Population Data'!$A:$F,6,FALSE)</f>
        <v>2.967262735508871</v>
      </c>
      <c r="K2524" s="2">
        <f t="shared" si="275"/>
        <v>41057.368645553084</v>
      </c>
      <c r="L2524" s="2">
        <f t="shared" si="276"/>
        <v>903994</v>
      </c>
      <c r="M2524" s="3">
        <f t="shared" si="277"/>
        <v>0.19239568051804157</v>
      </c>
      <c r="N2524" s="2">
        <f t="shared" si="278"/>
        <v>57.088853327405488</v>
      </c>
      <c r="O2524" s="2">
        <f t="shared" si="279"/>
        <v>17579.385724613978</v>
      </c>
    </row>
    <row r="2525" spans="1:15" x14ac:dyDescent="0.2">
      <c r="A2525" t="str">
        <f t="shared" si="273"/>
        <v>Harris County, Texas</v>
      </c>
      <c r="B2525" t="str">
        <f t="shared" si="274"/>
        <v>Harris County,</v>
      </c>
      <c r="C2525" t="s">
        <v>272</v>
      </c>
      <c r="D2525" t="s">
        <v>27</v>
      </c>
      <c r="E2525">
        <v>237682</v>
      </c>
      <c r="F2525">
        <f>VLOOKUP(A2525,'[1]Population Data'!$A:$B, 2,FALSE)</f>
        <v>4698619</v>
      </c>
      <c r="G2525">
        <f>VLOOKUP(A2525,'[1]Population Data'!$A:$C,3,FALSE)</f>
        <v>1583486</v>
      </c>
      <c r="H2525">
        <f>VLOOKUP(A2525,'[1]Population Data'!$A:$D,4,FALSE)</f>
        <v>1251684</v>
      </c>
      <c r="I2525" s="1">
        <f>VLOOKUP(A2525,'[1]Population Data'!$A:$E,5,FALSE)</f>
        <v>0.26639401917882682</v>
      </c>
      <c r="J2525" s="2">
        <f>VLOOKUP(A2525,'[1]Population Data'!$A:$F,6,FALSE)</f>
        <v>2.967262735508871</v>
      </c>
      <c r="K2525" s="2">
        <f t="shared" si="275"/>
        <v>80101.433943037307</v>
      </c>
      <c r="L2525" s="2">
        <f t="shared" si="276"/>
        <v>903994</v>
      </c>
      <c r="M2525" s="3">
        <f t="shared" si="277"/>
        <v>0.19239568051804157</v>
      </c>
      <c r="N2525" s="2">
        <f t="shared" si="278"/>
        <v>57.088853327405488</v>
      </c>
      <c r="O2525" s="2">
        <f t="shared" si="279"/>
        <v>34296.742602666869</v>
      </c>
    </row>
    <row r="2526" spans="1:15" x14ac:dyDescent="0.2">
      <c r="A2526" t="str">
        <f t="shared" si="273"/>
        <v>Harris County, Texas</v>
      </c>
      <c r="B2526" t="str">
        <f t="shared" si="274"/>
        <v>Harris County,</v>
      </c>
      <c r="C2526" t="s">
        <v>272</v>
      </c>
      <c r="D2526" t="s">
        <v>28</v>
      </c>
      <c r="E2526">
        <v>104746</v>
      </c>
      <c r="F2526">
        <f>VLOOKUP(A2526,'[1]Population Data'!$A:$B, 2,FALSE)</f>
        <v>4698619</v>
      </c>
      <c r="G2526">
        <f>VLOOKUP(A2526,'[1]Population Data'!$A:$C,3,FALSE)</f>
        <v>1583486</v>
      </c>
      <c r="H2526">
        <f>VLOOKUP(A2526,'[1]Population Data'!$A:$D,4,FALSE)</f>
        <v>1251684</v>
      </c>
      <c r="I2526" s="1">
        <f>VLOOKUP(A2526,'[1]Population Data'!$A:$E,5,FALSE)</f>
        <v>0.26639401917882682</v>
      </c>
      <c r="J2526" s="2">
        <f>VLOOKUP(A2526,'[1]Population Data'!$A:$F,6,FALSE)</f>
        <v>2.967262735508871</v>
      </c>
      <c r="K2526" s="2">
        <f t="shared" si="275"/>
        <v>35300.547789893157</v>
      </c>
      <c r="L2526" s="2">
        <f t="shared" si="276"/>
        <v>903994</v>
      </c>
      <c r="M2526" s="3">
        <f t="shared" si="277"/>
        <v>0.19239568051804157</v>
      </c>
      <c r="N2526" s="2">
        <f t="shared" si="278"/>
        <v>57.088853327405488</v>
      </c>
      <c r="O2526" s="2">
        <f t="shared" si="279"/>
        <v>15114.508463657086</v>
      </c>
    </row>
    <row r="2527" spans="1:15" x14ac:dyDescent="0.2">
      <c r="A2527" t="str">
        <f t="shared" si="273"/>
        <v>Harrison County, Texas</v>
      </c>
      <c r="B2527" t="str">
        <f t="shared" si="274"/>
        <v>Harrison County,</v>
      </c>
      <c r="C2527" t="s">
        <v>118</v>
      </c>
      <c r="D2527" t="s">
        <v>4</v>
      </c>
      <c r="E2527">
        <v>469</v>
      </c>
      <c r="F2527">
        <f>VLOOKUP(A2527,'[1]Population Data'!$A:$B, 2,FALSE)</f>
        <v>66726</v>
      </c>
      <c r="G2527">
        <f>VLOOKUP(A2527,'[1]Population Data'!$A:$C,3,FALSE)</f>
        <v>23217</v>
      </c>
      <c r="H2527">
        <f>VLOOKUP(A2527,'[1]Population Data'!$A:$D,4,FALSE)</f>
        <v>16892</v>
      </c>
      <c r="I2527" s="1">
        <f>VLOOKUP(A2527,'[1]Population Data'!$A:$E,5,FALSE)</f>
        <v>0.25315469232383181</v>
      </c>
      <c r="J2527" s="2">
        <f>VLOOKUP(A2527,'[1]Population Data'!$A:$F,6,FALSE)</f>
        <v>2.8740147305853467</v>
      </c>
      <c r="K2527" s="2">
        <f t="shared" si="275"/>
        <v>163.18635914036508</v>
      </c>
      <c r="L2527" s="2">
        <f t="shared" si="276"/>
        <v>12199.777777777777</v>
      </c>
      <c r="M2527" s="3">
        <f t="shared" si="277"/>
        <v>0.18283394445610074</v>
      </c>
      <c r="N2527" s="2">
        <f t="shared" si="278"/>
        <v>52.546744961785663</v>
      </c>
      <c r="O2527" s="2">
        <f t="shared" si="279"/>
        <v>64.311839962433439</v>
      </c>
    </row>
    <row r="2528" spans="1:15" x14ac:dyDescent="0.2">
      <c r="A2528" t="str">
        <f t="shared" si="273"/>
        <v>Harrison County, Texas</v>
      </c>
      <c r="B2528" t="str">
        <f t="shared" si="274"/>
        <v>Harrison County,</v>
      </c>
      <c r="C2528" t="s">
        <v>118</v>
      </c>
      <c r="D2528" t="s">
        <v>5</v>
      </c>
      <c r="E2528">
        <v>222</v>
      </c>
      <c r="F2528">
        <f>VLOOKUP(A2528,'[1]Population Data'!$A:$B, 2,FALSE)</f>
        <v>66726</v>
      </c>
      <c r="G2528">
        <f>VLOOKUP(A2528,'[1]Population Data'!$A:$C,3,FALSE)</f>
        <v>23217</v>
      </c>
      <c r="H2528">
        <f>VLOOKUP(A2528,'[1]Population Data'!$A:$D,4,FALSE)</f>
        <v>16892</v>
      </c>
      <c r="I2528" s="1">
        <f>VLOOKUP(A2528,'[1]Population Data'!$A:$E,5,FALSE)</f>
        <v>0.25315469232383181</v>
      </c>
      <c r="J2528" s="2">
        <f>VLOOKUP(A2528,'[1]Population Data'!$A:$F,6,FALSE)</f>
        <v>2.8740147305853467</v>
      </c>
      <c r="K2528" s="2">
        <f t="shared" si="275"/>
        <v>77.243862961963856</v>
      </c>
      <c r="L2528" s="2">
        <f t="shared" si="276"/>
        <v>12199.777777777777</v>
      </c>
      <c r="M2528" s="3">
        <f t="shared" si="277"/>
        <v>0.18283394445610074</v>
      </c>
      <c r="N2528" s="2">
        <f t="shared" si="278"/>
        <v>52.546744961785663</v>
      </c>
      <c r="O2528" s="2">
        <f t="shared" si="279"/>
        <v>30.441851751940771</v>
      </c>
    </row>
    <row r="2529" spans="1:15" x14ac:dyDescent="0.2">
      <c r="A2529" t="str">
        <f t="shared" si="273"/>
        <v>Harrison County, Texas</v>
      </c>
      <c r="B2529" t="str">
        <f t="shared" si="274"/>
        <v>Harrison County,</v>
      </c>
      <c r="C2529" t="s">
        <v>118</v>
      </c>
      <c r="D2529" t="s">
        <v>6</v>
      </c>
      <c r="E2529">
        <v>1053</v>
      </c>
      <c r="F2529">
        <f>VLOOKUP(A2529,'[1]Population Data'!$A:$B, 2,FALSE)</f>
        <v>66726</v>
      </c>
      <c r="G2529">
        <f>VLOOKUP(A2529,'[1]Population Data'!$A:$C,3,FALSE)</f>
        <v>23217</v>
      </c>
      <c r="H2529">
        <f>VLOOKUP(A2529,'[1]Population Data'!$A:$D,4,FALSE)</f>
        <v>16892</v>
      </c>
      <c r="I2529" s="1">
        <f>VLOOKUP(A2529,'[1]Population Data'!$A:$E,5,FALSE)</f>
        <v>0.25315469232383181</v>
      </c>
      <c r="J2529" s="2">
        <f>VLOOKUP(A2529,'[1]Population Data'!$A:$F,6,FALSE)</f>
        <v>2.8740147305853467</v>
      </c>
      <c r="K2529" s="2">
        <f t="shared" si="275"/>
        <v>366.38643107634209</v>
      </c>
      <c r="L2529" s="2">
        <f t="shared" si="276"/>
        <v>12199.777777777777</v>
      </c>
      <c r="M2529" s="3">
        <f t="shared" si="277"/>
        <v>0.18283394445610074</v>
      </c>
      <c r="N2529" s="2">
        <f t="shared" si="278"/>
        <v>52.546744961785663</v>
      </c>
      <c r="O2529" s="2">
        <f t="shared" si="279"/>
        <v>144.39310763420556</v>
      </c>
    </row>
    <row r="2530" spans="1:15" x14ac:dyDescent="0.2">
      <c r="A2530" t="str">
        <f t="shared" si="273"/>
        <v>Harrison County, Texas</v>
      </c>
      <c r="B2530" t="str">
        <f t="shared" si="274"/>
        <v>Harrison County,</v>
      </c>
      <c r="C2530" t="s">
        <v>118</v>
      </c>
      <c r="D2530" t="s">
        <v>7</v>
      </c>
      <c r="E2530">
        <v>773</v>
      </c>
      <c r="F2530">
        <f>VLOOKUP(A2530,'[1]Population Data'!$A:$B, 2,FALSE)</f>
        <v>66726</v>
      </c>
      <c r="G2530">
        <f>VLOOKUP(A2530,'[1]Population Data'!$A:$C,3,FALSE)</f>
        <v>23217</v>
      </c>
      <c r="H2530">
        <f>VLOOKUP(A2530,'[1]Population Data'!$A:$D,4,FALSE)</f>
        <v>16892</v>
      </c>
      <c r="I2530" s="1">
        <f>VLOOKUP(A2530,'[1]Population Data'!$A:$E,5,FALSE)</f>
        <v>0.25315469232383181</v>
      </c>
      <c r="J2530" s="2">
        <f>VLOOKUP(A2530,'[1]Population Data'!$A:$F,6,FALSE)</f>
        <v>2.8740147305853467</v>
      </c>
      <c r="K2530" s="2">
        <f t="shared" si="275"/>
        <v>268.9617390522435</v>
      </c>
      <c r="L2530" s="2">
        <f t="shared" si="276"/>
        <v>12199.777777777777</v>
      </c>
      <c r="M2530" s="3">
        <f t="shared" si="277"/>
        <v>0.18283394445610074</v>
      </c>
      <c r="N2530" s="2">
        <f t="shared" si="278"/>
        <v>52.546744961785663</v>
      </c>
      <c r="O2530" s="2">
        <f t="shared" si="279"/>
        <v>105.9979792984244</v>
      </c>
    </row>
    <row r="2531" spans="1:15" x14ac:dyDescent="0.2">
      <c r="A2531" t="str">
        <f t="shared" si="273"/>
        <v>Harrison County, Texas</v>
      </c>
      <c r="B2531" t="str">
        <f t="shared" si="274"/>
        <v>Harrison County,</v>
      </c>
      <c r="C2531" t="s">
        <v>118</v>
      </c>
      <c r="D2531" t="s">
        <v>8</v>
      </c>
      <c r="E2531">
        <v>521</v>
      </c>
      <c r="F2531">
        <f>VLOOKUP(A2531,'[1]Population Data'!$A:$B, 2,FALSE)</f>
        <v>66726</v>
      </c>
      <c r="G2531">
        <f>VLOOKUP(A2531,'[1]Population Data'!$A:$C,3,FALSE)</f>
        <v>23217</v>
      </c>
      <c r="H2531">
        <f>VLOOKUP(A2531,'[1]Population Data'!$A:$D,4,FALSE)</f>
        <v>16892</v>
      </c>
      <c r="I2531" s="1">
        <f>VLOOKUP(A2531,'[1]Population Data'!$A:$E,5,FALSE)</f>
        <v>0.25315469232383181</v>
      </c>
      <c r="J2531" s="2">
        <f>VLOOKUP(A2531,'[1]Population Data'!$A:$F,6,FALSE)</f>
        <v>2.8740147305853467</v>
      </c>
      <c r="K2531" s="2">
        <f t="shared" si="275"/>
        <v>181.27951623055483</v>
      </c>
      <c r="L2531" s="2">
        <f t="shared" si="276"/>
        <v>12199.777777777777</v>
      </c>
      <c r="M2531" s="3">
        <f t="shared" si="277"/>
        <v>0.18283394445610074</v>
      </c>
      <c r="N2531" s="2">
        <f t="shared" si="278"/>
        <v>52.546744961785663</v>
      </c>
      <c r="O2531" s="2">
        <f t="shared" si="279"/>
        <v>71.442363796221372</v>
      </c>
    </row>
    <row r="2532" spans="1:15" x14ac:dyDescent="0.2">
      <c r="A2532" t="str">
        <f t="shared" si="273"/>
        <v>Harrison County, Texas</v>
      </c>
      <c r="B2532" t="str">
        <f t="shared" si="274"/>
        <v>Harrison County,</v>
      </c>
      <c r="C2532" t="s">
        <v>118</v>
      </c>
      <c r="D2532" t="s">
        <v>9</v>
      </c>
      <c r="E2532">
        <v>251</v>
      </c>
      <c r="F2532">
        <f>VLOOKUP(A2532,'[1]Population Data'!$A:$B, 2,FALSE)</f>
        <v>66726</v>
      </c>
      <c r="G2532">
        <f>VLOOKUP(A2532,'[1]Population Data'!$A:$C,3,FALSE)</f>
        <v>23217</v>
      </c>
      <c r="H2532">
        <f>VLOOKUP(A2532,'[1]Population Data'!$A:$D,4,FALSE)</f>
        <v>16892</v>
      </c>
      <c r="I2532" s="1">
        <f>VLOOKUP(A2532,'[1]Population Data'!$A:$E,5,FALSE)</f>
        <v>0.25315469232383181</v>
      </c>
      <c r="J2532" s="2">
        <f>VLOOKUP(A2532,'[1]Population Data'!$A:$F,6,FALSE)</f>
        <v>2.8740147305853467</v>
      </c>
      <c r="K2532" s="2">
        <f t="shared" si="275"/>
        <v>87.334277493031209</v>
      </c>
      <c r="L2532" s="2">
        <f t="shared" si="276"/>
        <v>12199.777777777777</v>
      </c>
      <c r="M2532" s="3">
        <f t="shared" si="277"/>
        <v>0.18283394445610074</v>
      </c>
      <c r="N2532" s="2">
        <f t="shared" si="278"/>
        <v>52.546744961785663</v>
      </c>
      <c r="O2532" s="2">
        <f t="shared" si="279"/>
        <v>34.418490043860963</v>
      </c>
    </row>
    <row r="2533" spans="1:15" x14ac:dyDescent="0.2">
      <c r="A2533" t="str">
        <f t="shared" si="273"/>
        <v>Harrison County, Texas</v>
      </c>
      <c r="B2533" t="str">
        <f t="shared" si="274"/>
        <v>Harrison County,</v>
      </c>
      <c r="C2533" t="s">
        <v>118</v>
      </c>
      <c r="D2533" t="s">
        <v>10</v>
      </c>
      <c r="E2533">
        <v>2253</v>
      </c>
      <c r="F2533">
        <f>VLOOKUP(A2533,'[1]Population Data'!$A:$B, 2,FALSE)</f>
        <v>66726</v>
      </c>
      <c r="G2533">
        <f>VLOOKUP(A2533,'[1]Population Data'!$A:$C,3,FALSE)</f>
        <v>23217</v>
      </c>
      <c r="H2533">
        <f>VLOOKUP(A2533,'[1]Population Data'!$A:$D,4,FALSE)</f>
        <v>16892</v>
      </c>
      <c r="I2533" s="1">
        <f>VLOOKUP(A2533,'[1]Population Data'!$A:$E,5,FALSE)</f>
        <v>0.25315469232383181</v>
      </c>
      <c r="J2533" s="2">
        <f>VLOOKUP(A2533,'[1]Population Data'!$A:$F,6,FALSE)</f>
        <v>2.8740147305853467</v>
      </c>
      <c r="K2533" s="2">
        <f t="shared" si="275"/>
        <v>783.92082546533595</v>
      </c>
      <c r="L2533" s="2">
        <f t="shared" si="276"/>
        <v>12199.777777777777</v>
      </c>
      <c r="M2533" s="3">
        <f t="shared" si="277"/>
        <v>0.18283394445610074</v>
      </c>
      <c r="N2533" s="2">
        <f t="shared" si="278"/>
        <v>52.546744961785663</v>
      </c>
      <c r="O2533" s="2">
        <f t="shared" si="279"/>
        <v>308.94365764469626</v>
      </c>
    </row>
    <row r="2534" spans="1:15" x14ac:dyDescent="0.2">
      <c r="A2534" t="str">
        <f t="shared" si="273"/>
        <v>Harrison County, Texas</v>
      </c>
      <c r="B2534" t="str">
        <f t="shared" si="274"/>
        <v>Harrison County,</v>
      </c>
      <c r="C2534" t="s">
        <v>118</v>
      </c>
      <c r="D2534" t="s">
        <v>11</v>
      </c>
      <c r="E2534">
        <v>1899</v>
      </c>
      <c r="F2534">
        <f>VLOOKUP(A2534,'[1]Population Data'!$A:$B, 2,FALSE)</f>
        <v>66726</v>
      </c>
      <c r="G2534">
        <f>VLOOKUP(A2534,'[1]Population Data'!$A:$C,3,FALSE)</f>
        <v>23217</v>
      </c>
      <c r="H2534">
        <f>VLOOKUP(A2534,'[1]Population Data'!$A:$D,4,FALSE)</f>
        <v>16892</v>
      </c>
      <c r="I2534" s="1">
        <f>VLOOKUP(A2534,'[1]Population Data'!$A:$E,5,FALSE)</f>
        <v>0.25315469232383181</v>
      </c>
      <c r="J2534" s="2">
        <f>VLOOKUP(A2534,'[1]Population Data'!$A:$F,6,FALSE)</f>
        <v>2.8740147305853467</v>
      </c>
      <c r="K2534" s="2">
        <f t="shared" si="275"/>
        <v>660.74817912058268</v>
      </c>
      <c r="L2534" s="2">
        <f t="shared" si="276"/>
        <v>12199.777777777777</v>
      </c>
      <c r="M2534" s="3">
        <f t="shared" si="277"/>
        <v>0.18283394445610074</v>
      </c>
      <c r="N2534" s="2">
        <f t="shared" si="278"/>
        <v>52.546744961785663</v>
      </c>
      <c r="O2534" s="2">
        <f t="shared" si="279"/>
        <v>260.40124539160149</v>
      </c>
    </row>
    <row r="2535" spans="1:15" x14ac:dyDescent="0.2">
      <c r="A2535" t="str">
        <f t="shared" si="273"/>
        <v>Harrison County, Texas</v>
      </c>
      <c r="B2535" t="str">
        <f t="shared" si="274"/>
        <v>Harrison County,</v>
      </c>
      <c r="C2535" t="s">
        <v>118</v>
      </c>
      <c r="D2535" t="s">
        <v>12</v>
      </c>
      <c r="E2535">
        <v>137</v>
      </c>
      <c r="F2535">
        <f>VLOOKUP(A2535,'[1]Population Data'!$A:$B, 2,FALSE)</f>
        <v>66726</v>
      </c>
      <c r="G2535">
        <f>VLOOKUP(A2535,'[1]Population Data'!$A:$C,3,FALSE)</f>
        <v>23217</v>
      </c>
      <c r="H2535">
        <f>VLOOKUP(A2535,'[1]Population Data'!$A:$D,4,FALSE)</f>
        <v>16892</v>
      </c>
      <c r="I2535" s="1">
        <f>VLOOKUP(A2535,'[1]Population Data'!$A:$E,5,FALSE)</f>
        <v>0.25315469232383181</v>
      </c>
      <c r="J2535" s="2">
        <f>VLOOKUP(A2535,'[1]Population Data'!$A:$F,6,FALSE)</f>
        <v>2.8740147305853467</v>
      </c>
      <c r="K2535" s="2">
        <f t="shared" si="275"/>
        <v>47.668510026076795</v>
      </c>
      <c r="L2535" s="2">
        <f t="shared" si="276"/>
        <v>12199.777777777777</v>
      </c>
      <c r="M2535" s="3">
        <f t="shared" si="277"/>
        <v>0.18283394445610074</v>
      </c>
      <c r="N2535" s="2">
        <f t="shared" si="278"/>
        <v>52.546744961785663</v>
      </c>
      <c r="O2535" s="2">
        <f t="shared" si="279"/>
        <v>18.786187792864354</v>
      </c>
    </row>
    <row r="2536" spans="1:15" x14ac:dyDescent="0.2">
      <c r="A2536" t="str">
        <f t="shared" si="273"/>
        <v>Harrison County, Texas</v>
      </c>
      <c r="B2536" t="str">
        <f t="shared" si="274"/>
        <v>Harrison County,</v>
      </c>
      <c r="C2536" t="s">
        <v>118</v>
      </c>
      <c r="D2536" t="s">
        <v>13</v>
      </c>
      <c r="E2536">
        <v>324</v>
      </c>
      <c r="F2536">
        <f>VLOOKUP(A2536,'[1]Population Data'!$A:$B, 2,FALSE)</f>
        <v>66726</v>
      </c>
      <c r="G2536">
        <f>VLOOKUP(A2536,'[1]Population Data'!$A:$C,3,FALSE)</f>
        <v>23217</v>
      </c>
      <c r="H2536">
        <f>VLOOKUP(A2536,'[1]Population Data'!$A:$D,4,FALSE)</f>
        <v>16892</v>
      </c>
      <c r="I2536" s="1">
        <f>VLOOKUP(A2536,'[1]Population Data'!$A:$E,5,FALSE)</f>
        <v>0.25315469232383181</v>
      </c>
      <c r="J2536" s="2">
        <f>VLOOKUP(A2536,'[1]Population Data'!$A:$F,6,FALSE)</f>
        <v>2.8740147305853467</v>
      </c>
      <c r="K2536" s="2">
        <f t="shared" si="275"/>
        <v>112.73428648502833</v>
      </c>
      <c r="L2536" s="2">
        <f t="shared" si="276"/>
        <v>12199.777777777777</v>
      </c>
      <c r="M2536" s="3">
        <f t="shared" si="277"/>
        <v>0.18283394445610074</v>
      </c>
      <c r="N2536" s="2">
        <f t="shared" si="278"/>
        <v>52.546744961785663</v>
      </c>
      <c r="O2536" s="2">
        <f t="shared" si="279"/>
        <v>44.428648502832488</v>
      </c>
    </row>
    <row r="2537" spans="1:15" x14ac:dyDescent="0.2">
      <c r="A2537" t="str">
        <f t="shared" si="273"/>
        <v>Harrison County, Texas</v>
      </c>
      <c r="B2537" t="str">
        <f t="shared" si="274"/>
        <v>Harrison County,</v>
      </c>
      <c r="C2537" t="s">
        <v>118</v>
      </c>
      <c r="D2537" t="s">
        <v>14</v>
      </c>
      <c r="E2537">
        <v>1261</v>
      </c>
      <c r="F2537">
        <f>VLOOKUP(A2537,'[1]Population Data'!$A:$B, 2,FALSE)</f>
        <v>66726</v>
      </c>
      <c r="G2537">
        <f>VLOOKUP(A2537,'[1]Population Data'!$A:$C,3,FALSE)</f>
        <v>23217</v>
      </c>
      <c r="H2537">
        <f>VLOOKUP(A2537,'[1]Population Data'!$A:$D,4,FALSE)</f>
        <v>16892</v>
      </c>
      <c r="I2537" s="1">
        <f>VLOOKUP(A2537,'[1]Population Data'!$A:$E,5,FALSE)</f>
        <v>0.25315469232383181</v>
      </c>
      <c r="J2537" s="2">
        <f>VLOOKUP(A2537,'[1]Population Data'!$A:$F,6,FALSE)</f>
        <v>2.8740147305853467</v>
      </c>
      <c r="K2537" s="2">
        <f t="shared" si="275"/>
        <v>438.75905943710103</v>
      </c>
      <c r="L2537" s="2">
        <f t="shared" si="276"/>
        <v>12199.777777777777</v>
      </c>
      <c r="M2537" s="3">
        <f t="shared" si="277"/>
        <v>0.18283394445610074</v>
      </c>
      <c r="N2537" s="2">
        <f t="shared" si="278"/>
        <v>52.546744961785663</v>
      </c>
      <c r="O2537" s="2">
        <f t="shared" si="279"/>
        <v>172.91520296935727</v>
      </c>
    </row>
    <row r="2538" spans="1:15" x14ac:dyDescent="0.2">
      <c r="A2538" t="str">
        <f t="shared" si="273"/>
        <v>Harrison County, Texas</v>
      </c>
      <c r="B2538" t="str">
        <f t="shared" si="274"/>
        <v>Harrison County,</v>
      </c>
      <c r="C2538" t="s">
        <v>118</v>
      </c>
      <c r="D2538" t="s">
        <v>15</v>
      </c>
      <c r="E2538">
        <v>1440</v>
      </c>
      <c r="F2538">
        <f>VLOOKUP(A2538,'[1]Population Data'!$A:$B, 2,FALSE)</f>
        <v>66726</v>
      </c>
      <c r="G2538">
        <f>VLOOKUP(A2538,'[1]Population Data'!$A:$C,3,FALSE)</f>
        <v>23217</v>
      </c>
      <c r="H2538">
        <f>VLOOKUP(A2538,'[1]Population Data'!$A:$D,4,FALSE)</f>
        <v>16892</v>
      </c>
      <c r="I2538" s="1">
        <f>VLOOKUP(A2538,'[1]Population Data'!$A:$E,5,FALSE)</f>
        <v>0.25315469232383181</v>
      </c>
      <c r="J2538" s="2">
        <f>VLOOKUP(A2538,'[1]Population Data'!$A:$F,6,FALSE)</f>
        <v>2.8740147305853467</v>
      </c>
      <c r="K2538" s="2">
        <f t="shared" si="275"/>
        <v>501.04127326679259</v>
      </c>
      <c r="L2538" s="2">
        <f t="shared" si="276"/>
        <v>12199.777777777777</v>
      </c>
      <c r="M2538" s="3">
        <f t="shared" si="277"/>
        <v>0.18283394445610074</v>
      </c>
      <c r="N2538" s="2">
        <f t="shared" si="278"/>
        <v>52.546744961785663</v>
      </c>
      <c r="O2538" s="2">
        <f t="shared" si="279"/>
        <v>197.46066001258882</v>
      </c>
    </row>
    <row r="2539" spans="1:15" x14ac:dyDescent="0.2">
      <c r="A2539" t="str">
        <f t="shared" si="273"/>
        <v>Harrison County, Texas</v>
      </c>
      <c r="B2539" t="str">
        <f t="shared" si="274"/>
        <v>Harrison County,</v>
      </c>
      <c r="C2539" t="s">
        <v>118</v>
      </c>
      <c r="D2539" t="s">
        <v>16</v>
      </c>
      <c r="E2539">
        <v>655</v>
      </c>
      <c r="F2539">
        <f>VLOOKUP(A2539,'[1]Population Data'!$A:$B, 2,FALSE)</f>
        <v>66726</v>
      </c>
      <c r="G2539">
        <f>VLOOKUP(A2539,'[1]Population Data'!$A:$C,3,FALSE)</f>
        <v>23217</v>
      </c>
      <c r="H2539">
        <f>VLOOKUP(A2539,'[1]Population Data'!$A:$D,4,FALSE)</f>
        <v>16892</v>
      </c>
      <c r="I2539" s="1">
        <f>VLOOKUP(A2539,'[1]Population Data'!$A:$E,5,FALSE)</f>
        <v>0.25315469232383181</v>
      </c>
      <c r="J2539" s="2">
        <f>VLOOKUP(A2539,'[1]Population Data'!$A:$F,6,FALSE)</f>
        <v>2.8740147305853467</v>
      </c>
      <c r="K2539" s="2">
        <f t="shared" si="275"/>
        <v>227.90419027065914</v>
      </c>
      <c r="L2539" s="2">
        <f t="shared" si="276"/>
        <v>12199.777777777777</v>
      </c>
      <c r="M2539" s="3">
        <f t="shared" si="277"/>
        <v>0.18283394445610074</v>
      </c>
      <c r="N2539" s="2">
        <f t="shared" si="278"/>
        <v>52.546744961785663</v>
      </c>
      <c r="O2539" s="2">
        <f t="shared" si="279"/>
        <v>89.817175214059503</v>
      </c>
    </row>
    <row r="2540" spans="1:15" x14ac:dyDescent="0.2">
      <c r="A2540" t="str">
        <f t="shared" si="273"/>
        <v>Harrison County, Texas</v>
      </c>
      <c r="B2540" t="str">
        <f t="shared" si="274"/>
        <v>Harrison County,</v>
      </c>
      <c r="C2540" t="s">
        <v>118</v>
      </c>
      <c r="D2540" t="s">
        <v>17</v>
      </c>
      <c r="E2540">
        <v>699</v>
      </c>
      <c r="F2540">
        <f>VLOOKUP(A2540,'[1]Population Data'!$A:$B, 2,FALSE)</f>
        <v>66726</v>
      </c>
      <c r="G2540">
        <f>VLOOKUP(A2540,'[1]Population Data'!$A:$C,3,FALSE)</f>
        <v>23217</v>
      </c>
      <c r="H2540">
        <f>VLOOKUP(A2540,'[1]Population Data'!$A:$D,4,FALSE)</f>
        <v>16892</v>
      </c>
      <c r="I2540" s="1">
        <f>VLOOKUP(A2540,'[1]Population Data'!$A:$E,5,FALSE)</f>
        <v>0.25315469232383181</v>
      </c>
      <c r="J2540" s="2">
        <f>VLOOKUP(A2540,'[1]Population Data'!$A:$F,6,FALSE)</f>
        <v>2.8740147305853467</v>
      </c>
      <c r="K2540" s="2">
        <f t="shared" si="275"/>
        <v>243.2137847315889</v>
      </c>
      <c r="L2540" s="2">
        <f t="shared" si="276"/>
        <v>12199.777777777777</v>
      </c>
      <c r="M2540" s="3">
        <f t="shared" si="277"/>
        <v>0.18283394445610074</v>
      </c>
      <c r="N2540" s="2">
        <f t="shared" si="278"/>
        <v>52.546744961785663</v>
      </c>
      <c r="O2540" s="2">
        <f t="shared" si="279"/>
        <v>95.850695381110825</v>
      </c>
    </row>
    <row r="2541" spans="1:15" x14ac:dyDescent="0.2">
      <c r="A2541" t="str">
        <f t="shared" si="273"/>
        <v>Harrison County, Texas</v>
      </c>
      <c r="B2541" t="str">
        <f t="shared" si="274"/>
        <v>Harrison County,</v>
      </c>
      <c r="C2541" t="s">
        <v>118</v>
      </c>
      <c r="D2541" t="s">
        <v>18</v>
      </c>
      <c r="E2541">
        <v>1342</v>
      </c>
      <c r="F2541">
        <f>VLOOKUP(A2541,'[1]Population Data'!$A:$B, 2,FALSE)</f>
        <v>66726</v>
      </c>
      <c r="G2541">
        <f>VLOOKUP(A2541,'[1]Population Data'!$A:$C,3,FALSE)</f>
        <v>23217</v>
      </c>
      <c r="H2541">
        <f>VLOOKUP(A2541,'[1]Population Data'!$A:$D,4,FALSE)</f>
        <v>16892</v>
      </c>
      <c r="I2541" s="1">
        <f>VLOOKUP(A2541,'[1]Population Data'!$A:$E,5,FALSE)</f>
        <v>0.25315469232383181</v>
      </c>
      <c r="J2541" s="2">
        <f>VLOOKUP(A2541,'[1]Population Data'!$A:$F,6,FALSE)</f>
        <v>2.8740147305853467</v>
      </c>
      <c r="K2541" s="2">
        <f t="shared" si="275"/>
        <v>466.94263105835807</v>
      </c>
      <c r="L2541" s="2">
        <f t="shared" si="276"/>
        <v>12199.777777777777</v>
      </c>
      <c r="M2541" s="3">
        <f t="shared" si="277"/>
        <v>0.18283394445610074</v>
      </c>
      <c r="N2541" s="2">
        <f t="shared" si="278"/>
        <v>52.546744961785663</v>
      </c>
      <c r="O2541" s="2">
        <f t="shared" si="279"/>
        <v>184.0223650950654</v>
      </c>
    </row>
    <row r="2542" spans="1:15" x14ac:dyDescent="0.2">
      <c r="A2542" t="str">
        <f t="shared" si="273"/>
        <v>Harrison County, Texas</v>
      </c>
      <c r="B2542" t="str">
        <f t="shared" si="274"/>
        <v>Harrison County,</v>
      </c>
      <c r="C2542" t="s">
        <v>118</v>
      </c>
      <c r="D2542" t="s">
        <v>19</v>
      </c>
      <c r="E2542">
        <v>209</v>
      </c>
      <c r="F2542">
        <f>VLOOKUP(A2542,'[1]Population Data'!$A:$B, 2,FALSE)</f>
        <v>66726</v>
      </c>
      <c r="G2542">
        <f>VLOOKUP(A2542,'[1]Population Data'!$A:$C,3,FALSE)</f>
        <v>23217</v>
      </c>
      <c r="H2542">
        <f>VLOOKUP(A2542,'[1]Population Data'!$A:$D,4,FALSE)</f>
        <v>16892</v>
      </c>
      <c r="I2542" s="1">
        <f>VLOOKUP(A2542,'[1]Population Data'!$A:$E,5,FALSE)</f>
        <v>0.25315469232383181</v>
      </c>
      <c r="J2542" s="2">
        <f>VLOOKUP(A2542,'[1]Population Data'!$A:$F,6,FALSE)</f>
        <v>2.8740147305853467</v>
      </c>
      <c r="K2542" s="2">
        <f t="shared" si="275"/>
        <v>72.720573689416426</v>
      </c>
      <c r="L2542" s="2">
        <f t="shared" si="276"/>
        <v>12199.777777777777</v>
      </c>
      <c r="M2542" s="3">
        <f t="shared" si="277"/>
        <v>0.18283394445610074</v>
      </c>
      <c r="N2542" s="2">
        <f t="shared" si="278"/>
        <v>52.546744961785663</v>
      </c>
      <c r="O2542" s="2">
        <f t="shared" si="279"/>
        <v>28.659220793493791</v>
      </c>
    </row>
    <row r="2543" spans="1:15" x14ac:dyDescent="0.2">
      <c r="A2543" t="str">
        <f t="shared" si="273"/>
        <v>Harrison County, Texas</v>
      </c>
      <c r="B2543" t="str">
        <f t="shared" si="274"/>
        <v>Harrison County,</v>
      </c>
      <c r="C2543" t="s">
        <v>118</v>
      </c>
      <c r="D2543" t="s">
        <v>20</v>
      </c>
      <c r="E2543">
        <v>137</v>
      </c>
      <c r="F2543">
        <f>VLOOKUP(A2543,'[1]Population Data'!$A:$B, 2,FALSE)</f>
        <v>66726</v>
      </c>
      <c r="G2543">
        <f>VLOOKUP(A2543,'[1]Population Data'!$A:$C,3,FALSE)</f>
        <v>23217</v>
      </c>
      <c r="H2543">
        <f>VLOOKUP(A2543,'[1]Population Data'!$A:$D,4,FALSE)</f>
        <v>16892</v>
      </c>
      <c r="I2543" s="1">
        <f>VLOOKUP(A2543,'[1]Population Data'!$A:$E,5,FALSE)</f>
        <v>0.25315469232383181</v>
      </c>
      <c r="J2543" s="2">
        <f>VLOOKUP(A2543,'[1]Population Data'!$A:$F,6,FALSE)</f>
        <v>2.8740147305853467</v>
      </c>
      <c r="K2543" s="2">
        <f t="shared" si="275"/>
        <v>47.668510026076795</v>
      </c>
      <c r="L2543" s="2">
        <f t="shared" si="276"/>
        <v>12199.777777777777</v>
      </c>
      <c r="M2543" s="3">
        <f t="shared" si="277"/>
        <v>0.18283394445610074</v>
      </c>
      <c r="N2543" s="2">
        <f t="shared" si="278"/>
        <v>52.546744961785663</v>
      </c>
      <c r="O2543" s="2">
        <f t="shared" si="279"/>
        <v>18.786187792864354</v>
      </c>
    </row>
    <row r="2544" spans="1:15" x14ac:dyDescent="0.2">
      <c r="A2544" t="str">
        <f t="shared" si="273"/>
        <v>Harrison County, Texas</v>
      </c>
      <c r="B2544" t="str">
        <f t="shared" si="274"/>
        <v>Harrison County,</v>
      </c>
      <c r="C2544" t="s">
        <v>118</v>
      </c>
      <c r="D2544" t="s">
        <v>21</v>
      </c>
      <c r="E2544">
        <v>141</v>
      </c>
      <c r="F2544">
        <f>VLOOKUP(A2544,'[1]Population Data'!$A:$B, 2,FALSE)</f>
        <v>66726</v>
      </c>
      <c r="G2544">
        <f>VLOOKUP(A2544,'[1]Population Data'!$A:$C,3,FALSE)</f>
        <v>23217</v>
      </c>
      <c r="H2544">
        <f>VLOOKUP(A2544,'[1]Population Data'!$A:$D,4,FALSE)</f>
        <v>16892</v>
      </c>
      <c r="I2544" s="1">
        <f>VLOOKUP(A2544,'[1]Population Data'!$A:$E,5,FALSE)</f>
        <v>0.25315469232383181</v>
      </c>
      <c r="J2544" s="2">
        <f>VLOOKUP(A2544,'[1]Population Data'!$A:$F,6,FALSE)</f>
        <v>2.8740147305853467</v>
      </c>
      <c r="K2544" s="2">
        <f t="shared" si="275"/>
        <v>49.060291340706776</v>
      </c>
      <c r="L2544" s="2">
        <f t="shared" si="276"/>
        <v>12199.777777777777</v>
      </c>
      <c r="M2544" s="3">
        <f t="shared" si="277"/>
        <v>0.18283394445610074</v>
      </c>
      <c r="N2544" s="2">
        <f t="shared" si="278"/>
        <v>52.546744961785663</v>
      </c>
      <c r="O2544" s="2">
        <f t="shared" si="279"/>
        <v>19.334689626232656</v>
      </c>
    </row>
    <row r="2545" spans="1:15" x14ac:dyDescent="0.2">
      <c r="A2545" t="str">
        <f t="shared" si="273"/>
        <v>Harrison County, Texas</v>
      </c>
      <c r="B2545" t="str">
        <f t="shared" si="274"/>
        <v>Harrison County,</v>
      </c>
      <c r="C2545" t="s">
        <v>118</v>
      </c>
      <c r="D2545" t="s">
        <v>22</v>
      </c>
      <c r="E2545">
        <v>2422</v>
      </c>
      <c r="F2545">
        <f>VLOOKUP(A2545,'[1]Population Data'!$A:$B, 2,FALSE)</f>
        <v>66726</v>
      </c>
      <c r="G2545">
        <f>VLOOKUP(A2545,'[1]Population Data'!$A:$C,3,FALSE)</f>
        <v>23217</v>
      </c>
      <c r="H2545">
        <f>VLOOKUP(A2545,'[1]Population Data'!$A:$D,4,FALSE)</f>
        <v>16892</v>
      </c>
      <c r="I2545" s="1">
        <f>VLOOKUP(A2545,'[1]Population Data'!$A:$E,5,FALSE)</f>
        <v>0.25315469232383181</v>
      </c>
      <c r="J2545" s="2">
        <f>VLOOKUP(A2545,'[1]Population Data'!$A:$F,6,FALSE)</f>
        <v>2.8740147305853467</v>
      </c>
      <c r="K2545" s="2">
        <f t="shared" si="275"/>
        <v>842.72358600845257</v>
      </c>
      <c r="L2545" s="2">
        <f t="shared" si="276"/>
        <v>12199.777777777777</v>
      </c>
      <c r="M2545" s="3">
        <f t="shared" si="277"/>
        <v>0.18283394445610074</v>
      </c>
      <c r="N2545" s="2">
        <f t="shared" si="278"/>
        <v>52.546744961785663</v>
      </c>
      <c r="O2545" s="2">
        <f t="shared" si="279"/>
        <v>332.11786010450697</v>
      </c>
    </row>
    <row r="2546" spans="1:15" x14ac:dyDescent="0.2">
      <c r="A2546" t="str">
        <f t="shared" si="273"/>
        <v>Harrison County, Texas</v>
      </c>
      <c r="B2546" t="str">
        <f t="shared" si="274"/>
        <v>Harrison County,</v>
      </c>
      <c r="C2546" t="s">
        <v>118</v>
      </c>
      <c r="D2546" t="s">
        <v>23</v>
      </c>
      <c r="E2546">
        <v>774</v>
      </c>
      <c r="F2546">
        <f>VLOOKUP(A2546,'[1]Population Data'!$A:$B, 2,FALSE)</f>
        <v>66726</v>
      </c>
      <c r="G2546">
        <f>VLOOKUP(A2546,'[1]Population Data'!$A:$C,3,FALSE)</f>
        <v>23217</v>
      </c>
      <c r="H2546">
        <f>VLOOKUP(A2546,'[1]Population Data'!$A:$D,4,FALSE)</f>
        <v>16892</v>
      </c>
      <c r="I2546" s="1">
        <f>VLOOKUP(A2546,'[1]Population Data'!$A:$E,5,FALSE)</f>
        <v>0.25315469232383181</v>
      </c>
      <c r="J2546" s="2">
        <f>VLOOKUP(A2546,'[1]Population Data'!$A:$F,6,FALSE)</f>
        <v>2.8740147305853467</v>
      </c>
      <c r="K2546" s="2">
        <f t="shared" si="275"/>
        <v>269.30968438090099</v>
      </c>
      <c r="L2546" s="2">
        <f t="shared" si="276"/>
        <v>12199.777777777777</v>
      </c>
      <c r="M2546" s="3">
        <f t="shared" si="277"/>
        <v>0.18283394445610074</v>
      </c>
      <c r="N2546" s="2">
        <f t="shared" si="278"/>
        <v>52.546744961785663</v>
      </c>
      <c r="O2546" s="2">
        <f t="shared" si="279"/>
        <v>106.13510475676647</v>
      </c>
    </row>
    <row r="2547" spans="1:15" x14ac:dyDescent="0.2">
      <c r="A2547" t="str">
        <f t="shared" si="273"/>
        <v>Harrison County, Texas</v>
      </c>
      <c r="B2547" t="str">
        <f t="shared" si="274"/>
        <v>Harrison County,</v>
      </c>
      <c r="C2547" t="s">
        <v>118</v>
      </c>
      <c r="D2547" t="s">
        <v>24</v>
      </c>
      <c r="E2547">
        <v>3028</v>
      </c>
      <c r="F2547">
        <f>VLOOKUP(A2547,'[1]Population Data'!$A:$B, 2,FALSE)</f>
        <v>66726</v>
      </c>
      <c r="G2547">
        <f>VLOOKUP(A2547,'[1]Population Data'!$A:$C,3,FALSE)</f>
        <v>23217</v>
      </c>
      <c r="H2547">
        <f>VLOOKUP(A2547,'[1]Population Data'!$A:$D,4,FALSE)</f>
        <v>16892</v>
      </c>
      <c r="I2547" s="1">
        <f>VLOOKUP(A2547,'[1]Population Data'!$A:$E,5,FALSE)</f>
        <v>0.25315469232383181</v>
      </c>
      <c r="J2547" s="2">
        <f>VLOOKUP(A2547,'[1]Population Data'!$A:$F,6,FALSE)</f>
        <v>2.8740147305853467</v>
      </c>
      <c r="K2547" s="2">
        <f t="shared" si="275"/>
        <v>1053.5784551748943</v>
      </c>
      <c r="L2547" s="2">
        <f t="shared" si="276"/>
        <v>12199.777777777777</v>
      </c>
      <c r="M2547" s="3">
        <f t="shared" si="277"/>
        <v>0.18283394445610074</v>
      </c>
      <c r="N2547" s="2">
        <f t="shared" si="278"/>
        <v>52.546744961785663</v>
      </c>
      <c r="O2547" s="2">
        <f t="shared" si="279"/>
        <v>415.21588785980475</v>
      </c>
    </row>
    <row r="2548" spans="1:15" x14ac:dyDescent="0.2">
      <c r="A2548" t="str">
        <f t="shared" si="273"/>
        <v>Harrison County, Texas</v>
      </c>
      <c r="B2548" t="str">
        <f t="shared" si="274"/>
        <v>Harrison County,</v>
      </c>
      <c r="C2548" t="s">
        <v>118</v>
      </c>
      <c r="D2548" t="s">
        <v>25</v>
      </c>
      <c r="E2548">
        <v>840</v>
      </c>
      <c r="F2548">
        <f>VLOOKUP(A2548,'[1]Population Data'!$A:$B, 2,FALSE)</f>
        <v>66726</v>
      </c>
      <c r="G2548">
        <f>VLOOKUP(A2548,'[1]Population Data'!$A:$C,3,FALSE)</f>
        <v>23217</v>
      </c>
      <c r="H2548">
        <f>VLOOKUP(A2548,'[1]Population Data'!$A:$D,4,FALSE)</f>
        <v>16892</v>
      </c>
      <c r="I2548" s="1">
        <f>VLOOKUP(A2548,'[1]Population Data'!$A:$E,5,FALSE)</f>
        <v>0.25315469232383181</v>
      </c>
      <c r="J2548" s="2">
        <f>VLOOKUP(A2548,'[1]Population Data'!$A:$F,6,FALSE)</f>
        <v>2.8740147305853467</v>
      </c>
      <c r="K2548" s="2">
        <f t="shared" si="275"/>
        <v>292.27407607229566</v>
      </c>
      <c r="L2548" s="2">
        <f t="shared" si="276"/>
        <v>12199.777777777777</v>
      </c>
      <c r="M2548" s="3">
        <f t="shared" si="277"/>
        <v>0.18283394445610074</v>
      </c>
      <c r="N2548" s="2">
        <f t="shared" si="278"/>
        <v>52.546744961785663</v>
      </c>
      <c r="O2548" s="2">
        <f t="shared" si="279"/>
        <v>115.18538500734347</v>
      </c>
    </row>
    <row r="2549" spans="1:15" x14ac:dyDescent="0.2">
      <c r="A2549" t="str">
        <f t="shared" si="273"/>
        <v>Harrison County, Texas</v>
      </c>
      <c r="B2549" t="str">
        <f t="shared" si="274"/>
        <v>Harrison County,</v>
      </c>
      <c r="C2549" t="s">
        <v>118</v>
      </c>
      <c r="D2549" t="s">
        <v>26</v>
      </c>
      <c r="E2549">
        <v>2933</v>
      </c>
      <c r="F2549">
        <f>VLOOKUP(A2549,'[1]Population Data'!$A:$B, 2,FALSE)</f>
        <v>66726</v>
      </c>
      <c r="G2549">
        <f>VLOOKUP(A2549,'[1]Population Data'!$A:$C,3,FALSE)</f>
        <v>23217</v>
      </c>
      <c r="H2549">
        <f>VLOOKUP(A2549,'[1]Population Data'!$A:$D,4,FALSE)</f>
        <v>16892</v>
      </c>
      <c r="I2549" s="1">
        <f>VLOOKUP(A2549,'[1]Population Data'!$A:$E,5,FALSE)</f>
        <v>0.25315469232383181</v>
      </c>
      <c r="J2549" s="2">
        <f>VLOOKUP(A2549,'[1]Population Data'!$A:$F,6,FALSE)</f>
        <v>2.8740147305853467</v>
      </c>
      <c r="K2549" s="2">
        <f t="shared" si="275"/>
        <v>1020.5236489524324</v>
      </c>
      <c r="L2549" s="2">
        <f t="shared" si="276"/>
        <v>12199.777777777777</v>
      </c>
      <c r="M2549" s="3">
        <f t="shared" si="277"/>
        <v>0.18283394445610074</v>
      </c>
      <c r="N2549" s="2">
        <f t="shared" si="278"/>
        <v>52.546744961785663</v>
      </c>
      <c r="O2549" s="2">
        <f t="shared" si="279"/>
        <v>402.18896931730762</v>
      </c>
    </row>
    <row r="2550" spans="1:15" x14ac:dyDescent="0.2">
      <c r="A2550" t="str">
        <f t="shared" si="273"/>
        <v>Harrison County, Texas</v>
      </c>
      <c r="B2550" t="str">
        <f t="shared" si="274"/>
        <v>Harrison County,</v>
      </c>
      <c r="C2550" t="s">
        <v>118</v>
      </c>
      <c r="D2550" t="s">
        <v>27</v>
      </c>
      <c r="E2550">
        <v>2561</v>
      </c>
      <c r="F2550">
        <f>VLOOKUP(A2550,'[1]Population Data'!$A:$B, 2,FALSE)</f>
        <v>66726</v>
      </c>
      <c r="G2550">
        <f>VLOOKUP(A2550,'[1]Population Data'!$A:$C,3,FALSE)</f>
        <v>23217</v>
      </c>
      <c r="H2550">
        <f>VLOOKUP(A2550,'[1]Population Data'!$A:$D,4,FALSE)</f>
        <v>16892</v>
      </c>
      <c r="I2550" s="1">
        <f>VLOOKUP(A2550,'[1]Population Data'!$A:$E,5,FALSE)</f>
        <v>0.25315469232383181</v>
      </c>
      <c r="J2550" s="2">
        <f>VLOOKUP(A2550,'[1]Population Data'!$A:$F,6,FALSE)</f>
        <v>2.8740147305853467</v>
      </c>
      <c r="K2550" s="2">
        <f t="shared" si="275"/>
        <v>891.08798669184432</v>
      </c>
      <c r="L2550" s="2">
        <f t="shared" si="276"/>
        <v>12199.777777777777</v>
      </c>
      <c r="M2550" s="3">
        <f t="shared" si="277"/>
        <v>0.18283394445610074</v>
      </c>
      <c r="N2550" s="2">
        <f t="shared" si="278"/>
        <v>52.546744961785663</v>
      </c>
      <c r="O2550" s="2">
        <f t="shared" si="279"/>
        <v>351.17829881405555</v>
      </c>
    </row>
    <row r="2551" spans="1:15" x14ac:dyDescent="0.2">
      <c r="A2551" t="str">
        <f t="shared" si="273"/>
        <v>Harrison County, Texas</v>
      </c>
      <c r="B2551" t="str">
        <f t="shared" si="274"/>
        <v>Harrison County,</v>
      </c>
      <c r="C2551" t="s">
        <v>118</v>
      </c>
      <c r="D2551" t="s">
        <v>28</v>
      </c>
      <c r="E2551">
        <v>1259</v>
      </c>
      <c r="F2551">
        <f>VLOOKUP(A2551,'[1]Population Data'!$A:$B, 2,FALSE)</f>
        <v>66726</v>
      </c>
      <c r="G2551">
        <f>VLOOKUP(A2551,'[1]Population Data'!$A:$C,3,FALSE)</f>
        <v>23217</v>
      </c>
      <c r="H2551">
        <f>VLOOKUP(A2551,'[1]Population Data'!$A:$D,4,FALSE)</f>
        <v>16892</v>
      </c>
      <c r="I2551" s="1">
        <f>VLOOKUP(A2551,'[1]Population Data'!$A:$E,5,FALSE)</f>
        <v>0.25315469232383181</v>
      </c>
      <c r="J2551" s="2">
        <f>VLOOKUP(A2551,'[1]Population Data'!$A:$F,6,FALSE)</f>
        <v>2.8740147305853467</v>
      </c>
      <c r="K2551" s="2">
        <f t="shared" si="275"/>
        <v>438.063168779786</v>
      </c>
      <c r="L2551" s="2">
        <f t="shared" si="276"/>
        <v>12199.777777777777</v>
      </c>
      <c r="M2551" s="3">
        <f t="shared" si="277"/>
        <v>0.18283394445610074</v>
      </c>
      <c r="N2551" s="2">
        <f t="shared" si="278"/>
        <v>52.546744961785663</v>
      </c>
      <c r="O2551" s="2">
        <f t="shared" si="279"/>
        <v>172.64095205267313</v>
      </c>
    </row>
    <row r="2552" spans="1:15" x14ac:dyDescent="0.2">
      <c r="A2552" t="str">
        <f t="shared" si="273"/>
        <v>Hartley County, Texas</v>
      </c>
      <c r="B2552" t="str">
        <f t="shared" si="274"/>
        <v>Hartley County,</v>
      </c>
      <c r="C2552" t="s">
        <v>119</v>
      </c>
      <c r="D2552" t="s">
        <v>4</v>
      </c>
      <c r="E2552">
        <v>3</v>
      </c>
      <c r="F2552">
        <f>VLOOKUP(A2552,'[1]Population Data'!$A:$B, 2,FALSE)</f>
        <v>5767</v>
      </c>
      <c r="G2552">
        <f>VLOOKUP(A2552,'[1]Population Data'!$A:$C,3,FALSE)</f>
        <v>1681</v>
      </c>
      <c r="H2552">
        <f>VLOOKUP(A2552,'[1]Population Data'!$A:$D,4,FALSE)</f>
        <v>1250</v>
      </c>
      <c r="I2552" s="1">
        <f>VLOOKUP(A2552,'[1]Population Data'!$A:$E,5,FALSE)</f>
        <v>0.21675047685104906</v>
      </c>
      <c r="J2552" s="2">
        <f>VLOOKUP(A2552,'[1]Population Data'!$A:$F,6,FALSE)</f>
        <v>3.430696014277216</v>
      </c>
      <c r="K2552" s="2">
        <f t="shared" si="275"/>
        <v>0.87445812380787236</v>
      </c>
      <c r="L2552" s="2">
        <f t="shared" si="276"/>
        <v>902.77777777777771</v>
      </c>
      <c r="M2552" s="3">
        <f t="shared" si="277"/>
        <v>0.15654201105909099</v>
      </c>
      <c r="N2552" s="2">
        <f t="shared" si="278"/>
        <v>53.704805340736343</v>
      </c>
      <c r="O2552" s="2">
        <f t="shared" si="279"/>
        <v>0.35221952488295477</v>
      </c>
    </row>
    <row r="2553" spans="1:15" x14ac:dyDescent="0.2">
      <c r="A2553" t="str">
        <f t="shared" si="273"/>
        <v>Hartley County, Texas</v>
      </c>
      <c r="B2553" t="str">
        <f t="shared" si="274"/>
        <v>Hartley County,</v>
      </c>
      <c r="C2553" t="s">
        <v>119</v>
      </c>
      <c r="D2553" t="s">
        <v>5</v>
      </c>
      <c r="E2553">
        <v>20</v>
      </c>
      <c r="F2553">
        <f>VLOOKUP(A2553,'[1]Population Data'!$A:$B, 2,FALSE)</f>
        <v>5767</v>
      </c>
      <c r="G2553">
        <f>VLOOKUP(A2553,'[1]Population Data'!$A:$C,3,FALSE)</f>
        <v>1681</v>
      </c>
      <c r="H2553">
        <f>VLOOKUP(A2553,'[1]Population Data'!$A:$D,4,FALSE)</f>
        <v>1250</v>
      </c>
      <c r="I2553" s="1">
        <f>VLOOKUP(A2553,'[1]Population Data'!$A:$E,5,FALSE)</f>
        <v>0.21675047685104906</v>
      </c>
      <c r="J2553" s="2">
        <f>VLOOKUP(A2553,'[1]Population Data'!$A:$F,6,FALSE)</f>
        <v>3.430696014277216</v>
      </c>
      <c r="K2553" s="2">
        <f t="shared" si="275"/>
        <v>5.8297208253858157</v>
      </c>
      <c r="L2553" s="2">
        <f t="shared" si="276"/>
        <v>902.77777777777771</v>
      </c>
      <c r="M2553" s="3">
        <f t="shared" si="277"/>
        <v>0.15654201105909099</v>
      </c>
      <c r="N2553" s="2">
        <f t="shared" si="278"/>
        <v>53.704805340736343</v>
      </c>
      <c r="O2553" s="2">
        <f t="shared" si="279"/>
        <v>2.3481301658863654</v>
      </c>
    </row>
    <row r="2554" spans="1:15" x14ac:dyDescent="0.2">
      <c r="A2554" t="str">
        <f t="shared" si="273"/>
        <v>Hartley County, Texas</v>
      </c>
      <c r="B2554" t="str">
        <f t="shared" si="274"/>
        <v>Hartley County,</v>
      </c>
      <c r="C2554" t="s">
        <v>119</v>
      </c>
      <c r="D2554" t="s">
        <v>6</v>
      </c>
      <c r="E2554">
        <v>20</v>
      </c>
      <c r="F2554">
        <f>VLOOKUP(A2554,'[1]Population Data'!$A:$B, 2,FALSE)</f>
        <v>5767</v>
      </c>
      <c r="G2554">
        <f>VLOOKUP(A2554,'[1]Population Data'!$A:$C,3,FALSE)</f>
        <v>1681</v>
      </c>
      <c r="H2554">
        <f>VLOOKUP(A2554,'[1]Population Data'!$A:$D,4,FALSE)</f>
        <v>1250</v>
      </c>
      <c r="I2554" s="1">
        <f>VLOOKUP(A2554,'[1]Population Data'!$A:$E,5,FALSE)</f>
        <v>0.21675047685104906</v>
      </c>
      <c r="J2554" s="2">
        <f>VLOOKUP(A2554,'[1]Population Data'!$A:$F,6,FALSE)</f>
        <v>3.430696014277216</v>
      </c>
      <c r="K2554" s="2">
        <f t="shared" si="275"/>
        <v>5.8297208253858157</v>
      </c>
      <c r="L2554" s="2">
        <f t="shared" si="276"/>
        <v>902.77777777777771</v>
      </c>
      <c r="M2554" s="3">
        <f t="shared" si="277"/>
        <v>0.15654201105909099</v>
      </c>
      <c r="N2554" s="2">
        <f t="shared" si="278"/>
        <v>53.704805340736343</v>
      </c>
      <c r="O2554" s="2">
        <f t="shared" si="279"/>
        <v>2.3481301658863654</v>
      </c>
    </row>
    <row r="2555" spans="1:15" x14ac:dyDescent="0.2">
      <c r="A2555" t="str">
        <f t="shared" si="273"/>
        <v>Hartley County, Texas</v>
      </c>
      <c r="B2555" t="str">
        <f t="shared" si="274"/>
        <v>Hartley County,</v>
      </c>
      <c r="C2555" t="s">
        <v>119</v>
      </c>
      <c r="D2555" t="s">
        <v>7</v>
      </c>
      <c r="E2555">
        <v>80</v>
      </c>
      <c r="F2555">
        <f>VLOOKUP(A2555,'[1]Population Data'!$A:$B, 2,FALSE)</f>
        <v>5767</v>
      </c>
      <c r="G2555">
        <f>VLOOKUP(A2555,'[1]Population Data'!$A:$C,3,FALSE)</f>
        <v>1681</v>
      </c>
      <c r="H2555">
        <f>VLOOKUP(A2555,'[1]Population Data'!$A:$D,4,FALSE)</f>
        <v>1250</v>
      </c>
      <c r="I2555" s="1">
        <f>VLOOKUP(A2555,'[1]Population Data'!$A:$E,5,FALSE)</f>
        <v>0.21675047685104906</v>
      </c>
      <c r="J2555" s="2">
        <f>VLOOKUP(A2555,'[1]Population Data'!$A:$F,6,FALSE)</f>
        <v>3.430696014277216</v>
      </c>
      <c r="K2555" s="2">
        <f t="shared" si="275"/>
        <v>23.318883301543263</v>
      </c>
      <c r="L2555" s="2">
        <f t="shared" si="276"/>
        <v>902.77777777777771</v>
      </c>
      <c r="M2555" s="3">
        <f t="shared" si="277"/>
        <v>0.15654201105909099</v>
      </c>
      <c r="N2555" s="2">
        <f t="shared" si="278"/>
        <v>53.704805340736343</v>
      </c>
      <c r="O2555" s="2">
        <f t="shared" si="279"/>
        <v>9.3925206635454614</v>
      </c>
    </row>
    <row r="2556" spans="1:15" x14ac:dyDescent="0.2">
      <c r="A2556" t="str">
        <f t="shared" si="273"/>
        <v>Hartley County, Texas</v>
      </c>
      <c r="B2556" t="str">
        <f t="shared" si="274"/>
        <v>Hartley County,</v>
      </c>
      <c r="C2556" t="s">
        <v>119</v>
      </c>
      <c r="D2556" t="s">
        <v>8</v>
      </c>
      <c r="E2556">
        <v>7</v>
      </c>
      <c r="F2556">
        <f>VLOOKUP(A2556,'[1]Population Data'!$A:$B, 2,FALSE)</f>
        <v>5767</v>
      </c>
      <c r="G2556">
        <f>VLOOKUP(A2556,'[1]Population Data'!$A:$C,3,FALSE)</f>
        <v>1681</v>
      </c>
      <c r="H2556">
        <f>VLOOKUP(A2556,'[1]Population Data'!$A:$D,4,FALSE)</f>
        <v>1250</v>
      </c>
      <c r="I2556" s="1">
        <f>VLOOKUP(A2556,'[1]Population Data'!$A:$E,5,FALSE)</f>
        <v>0.21675047685104906</v>
      </c>
      <c r="J2556" s="2">
        <f>VLOOKUP(A2556,'[1]Population Data'!$A:$F,6,FALSE)</f>
        <v>3.430696014277216</v>
      </c>
      <c r="K2556" s="2">
        <f t="shared" si="275"/>
        <v>2.0404022888850353</v>
      </c>
      <c r="L2556" s="2">
        <f t="shared" si="276"/>
        <v>902.77777777777771</v>
      </c>
      <c r="M2556" s="3">
        <f t="shared" si="277"/>
        <v>0.15654201105909099</v>
      </c>
      <c r="N2556" s="2">
        <f t="shared" si="278"/>
        <v>53.704805340736343</v>
      </c>
      <c r="O2556" s="2">
        <f t="shared" si="279"/>
        <v>0.82184555806022774</v>
      </c>
    </row>
    <row r="2557" spans="1:15" x14ac:dyDescent="0.2">
      <c r="A2557" t="str">
        <f t="shared" si="273"/>
        <v>Hartley County, Texas</v>
      </c>
      <c r="B2557" t="str">
        <f t="shared" si="274"/>
        <v>Hartley County,</v>
      </c>
      <c r="C2557" t="s">
        <v>119</v>
      </c>
      <c r="D2557" t="s">
        <v>9</v>
      </c>
      <c r="E2557">
        <v>13</v>
      </c>
      <c r="F2557">
        <f>VLOOKUP(A2557,'[1]Population Data'!$A:$B, 2,FALSE)</f>
        <v>5767</v>
      </c>
      <c r="G2557">
        <f>VLOOKUP(A2557,'[1]Population Data'!$A:$C,3,FALSE)</f>
        <v>1681</v>
      </c>
      <c r="H2557">
        <f>VLOOKUP(A2557,'[1]Population Data'!$A:$D,4,FALSE)</f>
        <v>1250</v>
      </c>
      <c r="I2557" s="1">
        <f>VLOOKUP(A2557,'[1]Population Data'!$A:$E,5,FALSE)</f>
        <v>0.21675047685104906</v>
      </c>
      <c r="J2557" s="2">
        <f>VLOOKUP(A2557,'[1]Population Data'!$A:$F,6,FALSE)</f>
        <v>3.430696014277216</v>
      </c>
      <c r="K2557" s="2">
        <f t="shared" si="275"/>
        <v>3.78931853650078</v>
      </c>
      <c r="L2557" s="2">
        <f t="shared" si="276"/>
        <v>902.77777777777771</v>
      </c>
      <c r="M2557" s="3">
        <f t="shared" si="277"/>
        <v>0.15654201105909099</v>
      </c>
      <c r="N2557" s="2">
        <f t="shared" si="278"/>
        <v>53.704805340736343</v>
      </c>
      <c r="O2557" s="2">
        <f t="shared" si="279"/>
        <v>1.5262846078261374</v>
      </c>
    </row>
    <row r="2558" spans="1:15" x14ac:dyDescent="0.2">
      <c r="A2558" t="str">
        <f t="shared" si="273"/>
        <v>Hartley County, Texas</v>
      </c>
      <c r="B2558" t="str">
        <f t="shared" si="274"/>
        <v>Hartley County,</v>
      </c>
      <c r="C2558" t="s">
        <v>119</v>
      </c>
      <c r="D2558" t="s">
        <v>10</v>
      </c>
      <c r="E2558">
        <v>74</v>
      </c>
      <c r="F2558">
        <f>VLOOKUP(A2558,'[1]Population Data'!$A:$B, 2,FALSE)</f>
        <v>5767</v>
      </c>
      <c r="G2558">
        <f>VLOOKUP(A2558,'[1]Population Data'!$A:$C,3,FALSE)</f>
        <v>1681</v>
      </c>
      <c r="H2558">
        <f>VLOOKUP(A2558,'[1]Population Data'!$A:$D,4,FALSE)</f>
        <v>1250</v>
      </c>
      <c r="I2558" s="1">
        <f>VLOOKUP(A2558,'[1]Population Data'!$A:$E,5,FALSE)</f>
        <v>0.21675047685104906</v>
      </c>
      <c r="J2558" s="2">
        <f>VLOOKUP(A2558,'[1]Population Data'!$A:$F,6,FALSE)</f>
        <v>3.430696014277216</v>
      </c>
      <c r="K2558" s="2">
        <f t="shared" si="275"/>
        <v>21.569967053927517</v>
      </c>
      <c r="L2558" s="2">
        <f t="shared" si="276"/>
        <v>902.77777777777771</v>
      </c>
      <c r="M2558" s="3">
        <f t="shared" si="277"/>
        <v>0.15654201105909099</v>
      </c>
      <c r="N2558" s="2">
        <f t="shared" si="278"/>
        <v>53.704805340736343</v>
      </c>
      <c r="O2558" s="2">
        <f t="shared" si="279"/>
        <v>8.6880816137795502</v>
      </c>
    </row>
    <row r="2559" spans="1:15" x14ac:dyDescent="0.2">
      <c r="A2559" t="str">
        <f t="shared" si="273"/>
        <v>Hartley County, Texas</v>
      </c>
      <c r="B2559" t="str">
        <f t="shared" si="274"/>
        <v>Hartley County,</v>
      </c>
      <c r="C2559" t="s">
        <v>119</v>
      </c>
      <c r="D2559" t="s">
        <v>11</v>
      </c>
      <c r="E2559">
        <v>218</v>
      </c>
      <c r="F2559">
        <f>VLOOKUP(A2559,'[1]Population Data'!$A:$B, 2,FALSE)</f>
        <v>5767</v>
      </c>
      <c r="G2559">
        <f>VLOOKUP(A2559,'[1]Population Data'!$A:$C,3,FALSE)</f>
        <v>1681</v>
      </c>
      <c r="H2559">
        <f>VLOOKUP(A2559,'[1]Population Data'!$A:$D,4,FALSE)</f>
        <v>1250</v>
      </c>
      <c r="I2559" s="1">
        <f>VLOOKUP(A2559,'[1]Population Data'!$A:$E,5,FALSE)</f>
        <v>0.21675047685104906</v>
      </c>
      <c r="J2559" s="2">
        <f>VLOOKUP(A2559,'[1]Population Data'!$A:$F,6,FALSE)</f>
        <v>3.430696014277216</v>
      </c>
      <c r="K2559" s="2">
        <f t="shared" si="275"/>
        <v>63.54395699670539</v>
      </c>
      <c r="L2559" s="2">
        <f t="shared" si="276"/>
        <v>902.77777777777771</v>
      </c>
      <c r="M2559" s="3">
        <f t="shared" si="277"/>
        <v>0.15654201105909099</v>
      </c>
      <c r="N2559" s="2">
        <f t="shared" si="278"/>
        <v>53.704805340736343</v>
      </c>
      <c r="O2559" s="2">
        <f t="shared" si="279"/>
        <v>25.594618808161378</v>
      </c>
    </row>
    <row r="2560" spans="1:15" x14ac:dyDescent="0.2">
      <c r="A2560" t="str">
        <f t="shared" si="273"/>
        <v>Hartley County, Texas</v>
      </c>
      <c r="B2560" t="str">
        <f t="shared" si="274"/>
        <v>Hartley County,</v>
      </c>
      <c r="C2560" t="s">
        <v>119</v>
      </c>
      <c r="D2560" t="s">
        <v>12</v>
      </c>
      <c r="E2560">
        <v>226</v>
      </c>
      <c r="F2560">
        <f>VLOOKUP(A2560,'[1]Population Data'!$A:$B, 2,FALSE)</f>
        <v>5767</v>
      </c>
      <c r="G2560">
        <f>VLOOKUP(A2560,'[1]Population Data'!$A:$C,3,FALSE)</f>
        <v>1681</v>
      </c>
      <c r="H2560">
        <f>VLOOKUP(A2560,'[1]Population Data'!$A:$D,4,FALSE)</f>
        <v>1250</v>
      </c>
      <c r="I2560" s="1">
        <f>VLOOKUP(A2560,'[1]Population Data'!$A:$E,5,FALSE)</f>
        <v>0.21675047685104906</v>
      </c>
      <c r="J2560" s="2">
        <f>VLOOKUP(A2560,'[1]Population Data'!$A:$F,6,FALSE)</f>
        <v>3.430696014277216</v>
      </c>
      <c r="K2560" s="2">
        <f t="shared" si="275"/>
        <v>65.875845326859718</v>
      </c>
      <c r="L2560" s="2">
        <f t="shared" si="276"/>
        <v>902.77777777777771</v>
      </c>
      <c r="M2560" s="3">
        <f t="shared" si="277"/>
        <v>0.15654201105909099</v>
      </c>
      <c r="N2560" s="2">
        <f t="shared" si="278"/>
        <v>53.704805340736343</v>
      </c>
      <c r="O2560" s="2">
        <f t="shared" si="279"/>
        <v>26.533870874515923</v>
      </c>
    </row>
    <row r="2561" spans="1:15" x14ac:dyDescent="0.2">
      <c r="A2561" t="str">
        <f t="shared" si="273"/>
        <v>Hartley County, Texas</v>
      </c>
      <c r="B2561" t="str">
        <f t="shared" si="274"/>
        <v>Hartley County,</v>
      </c>
      <c r="C2561" t="s">
        <v>119</v>
      </c>
      <c r="D2561" t="s">
        <v>13</v>
      </c>
      <c r="E2561">
        <v>11</v>
      </c>
      <c r="F2561">
        <f>VLOOKUP(A2561,'[1]Population Data'!$A:$B, 2,FALSE)</f>
        <v>5767</v>
      </c>
      <c r="G2561">
        <f>VLOOKUP(A2561,'[1]Population Data'!$A:$C,3,FALSE)</f>
        <v>1681</v>
      </c>
      <c r="H2561">
        <f>VLOOKUP(A2561,'[1]Population Data'!$A:$D,4,FALSE)</f>
        <v>1250</v>
      </c>
      <c r="I2561" s="1">
        <f>VLOOKUP(A2561,'[1]Population Data'!$A:$E,5,FALSE)</f>
        <v>0.21675047685104906</v>
      </c>
      <c r="J2561" s="2">
        <f>VLOOKUP(A2561,'[1]Population Data'!$A:$F,6,FALSE)</f>
        <v>3.430696014277216</v>
      </c>
      <c r="K2561" s="2">
        <f t="shared" si="275"/>
        <v>3.2063464539621984</v>
      </c>
      <c r="L2561" s="2">
        <f t="shared" si="276"/>
        <v>902.77777777777771</v>
      </c>
      <c r="M2561" s="3">
        <f t="shared" si="277"/>
        <v>0.15654201105909099</v>
      </c>
      <c r="N2561" s="2">
        <f t="shared" si="278"/>
        <v>53.704805340736343</v>
      </c>
      <c r="O2561" s="2">
        <f t="shared" si="279"/>
        <v>1.2914715912375008</v>
      </c>
    </row>
    <row r="2562" spans="1:15" x14ac:dyDescent="0.2">
      <c r="A2562" t="str">
        <f t="shared" si="273"/>
        <v>Hartley County, Texas</v>
      </c>
      <c r="B2562" t="str">
        <f t="shared" si="274"/>
        <v>Hartley County,</v>
      </c>
      <c r="C2562" t="s">
        <v>119</v>
      </c>
      <c r="D2562" t="s">
        <v>14</v>
      </c>
      <c r="E2562">
        <v>105</v>
      </c>
      <c r="F2562">
        <f>VLOOKUP(A2562,'[1]Population Data'!$A:$B, 2,FALSE)</f>
        <v>5767</v>
      </c>
      <c r="G2562">
        <f>VLOOKUP(A2562,'[1]Population Data'!$A:$C,3,FALSE)</f>
        <v>1681</v>
      </c>
      <c r="H2562">
        <f>VLOOKUP(A2562,'[1]Population Data'!$A:$D,4,FALSE)</f>
        <v>1250</v>
      </c>
      <c r="I2562" s="1">
        <f>VLOOKUP(A2562,'[1]Population Data'!$A:$E,5,FALSE)</f>
        <v>0.21675047685104906</v>
      </c>
      <c r="J2562" s="2">
        <f>VLOOKUP(A2562,'[1]Population Data'!$A:$F,6,FALSE)</f>
        <v>3.430696014277216</v>
      </c>
      <c r="K2562" s="2">
        <f t="shared" si="275"/>
        <v>30.606034333275531</v>
      </c>
      <c r="L2562" s="2">
        <f t="shared" si="276"/>
        <v>902.77777777777771</v>
      </c>
      <c r="M2562" s="3">
        <f t="shared" si="277"/>
        <v>0.15654201105909099</v>
      </c>
      <c r="N2562" s="2">
        <f t="shared" si="278"/>
        <v>53.704805340736343</v>
      </c>
      <c r="O2562" s="2">
        <f t="shared" si="279"/>
        <v>12.327683370903417</v>
      </c>
    </row>
    <row r="2563" spans="1:15" x14ac:dyDescent="0.2">
      <c r="A2563" t="str">
        <f t="shared" ref="A2563:A2626" si="280">CONCATENATE(B2563," ", "Texas")</f>
        <v>Hartley County, Texas</v>
      </c>
      <c r="B2563" t="str">
        <f t="shared" ref="B2563:B2626" si="281">LEFT(C2563,FIND(",", C2563))</f>
        <v>Hartley County,</v>
      </c>
      <c r="C2563" t="s">
        <v>119</v>
      </c>
      <c r="D2563" t="s">
        <v>15</v>
      </c>
      <c r="E2563">
        <v>23</v>
      </c>
      <c r="F2563">
        <f>VLOOKUP(A2563,'[1]Population Data'!$A:$B, 2,FALSE)</f>
        <v>5767</v>
      </c>
      <c r="G2563">
        <f>VLOOKUP(A2563,'[1]Population Data'!$A:$C,3,FALSE)</f>
        <v>1681</v>
      </c>
      <c r="H2563">
        <f>VLOOKUP(A2563,'[1]Population Data'!$A:$D,4,FALSE)</f>
        <v>1250</v>
      </c>
      <c r="I2563" s="1">
        <f>VLOOKUP(A2563,'[1]Population Data'!$A:$E,5,FALSE)</f>
        <v>0.21675047685104906</v>
      </c>
      <c r="J2563" s="2">
        <f>VLOOKUP(A2563,'[1]Population Data'!$A:$F,6,FALSE)</f>
        <v>3.430696014277216</v>
      </c>
      <c r="K2563" s="2">
        <f t="shared" ref="K2563:K2626" si="282">E2563/J2563</f>
        <v>6.7041789491936878</v>
      </c>
      <c r="L2563" s="2">
        <f t="shared" ref="L2563:L2626" si="283">(H2563/18)*13</f>
        <v>902.77777777777771</v>
      </c>
      <c r="M2563" s="3">
        <f t="shared" ref="M2563:M2626" si="284">L2563/F2563</f>
        <v>0.15654201105909099</v>
      </c>
      <c r="N2563" s="2">
        <f t="shared" ref="N2563:N2626" si="285">M2563*J2563*100</f>
        <v>53.704805340736343</v>
      </c>
      <c r="O2563" s="2">
        <f t="shared" ref="O2563:O2626" si="286">0.75*N2563*K2563*(1/100)</f>
        <v>2.7003496907693201</v>
      </c>
    </row>
    <row r="2564" spans="1:15" x14ac:dyDescent="0.2">
      <c r="A2564" t="str">
        <f t="shared" si="280"/>
        <v>Hartley County, Texas</v>
      </c>
      <c r="B2564" t="str">
        <f t="shared" si="281"/>
        <v>Hartley County,</v>
      </c>
      <c r="C2564" t="s">
        <v>119</v>
      </c>
      <c r="D2564" t="s">
        <v>16</v>
      </c>
      <c r="E2564">
        <v>106</v>
      </c>
      <c r="F2564">
        <f>VLOOKUP(A2564,'[1]Population Data'!$A:$B, 2,FALSE)</f>
        <v>5767</v>
      </c>
      <c r="G2564">
        <f>VLOOKUP(A2564,'[1]Population Data'!$A:$C,3,FALSE)</f>
        <v>1681</v>
      </c>
      <c r="H2564">
        <f>VLOOKUP(A2564,'[1]Population Data'!$A:$D,4,FALSE)</f>
        <v>1250</v>
      </c>
      <c r="I2564" s="1">
        <f>VLOOKUP(A2564,'[1]Population Data'!$A:$E,5,FALSE)</f>
        <v>0.21675047685104906</v>
      </c>
      <c r="J2564" s="2">
        <f>VLOOKUP(A2564,'[1]Population Data'!$A:$F,6,FALSE)</f>
        <v>3.430696014277216</v>
      </c>
      <c r="K2564" s="2">
        <f t="shared" si="282"/>
        <v>30.897520374544822</v>
      </c>
      <c r="L2564" s="2">
        <f t="shared" si="283"/>
        <v>902.77777777777771</v>
      </c>
      <c r="M2564" s="3">
        <f t="shared" si="284"/>
        <v>0.15654201105909099</v>
      </c>
      <c r="N2564" s="2">
        <f t="shared" si="285"/>
        <v>53.704805340736343</v>
      </c>
      <c r="O2564" s="2">
        <f t="shared" si="286"/>
        <v>12.445089879197736</v>
      </c>
    </row>
    <row r="2565" spans="1:15" x14ac:dyDescent="0.2">
      <c r="A2565" t="str">
        <f t="shared" si="280"/>
        <v>Hartley County, Texas</v>
      </c>
      <c r="B2565" t="str">
        <f t="shared" si="281"/>
        <v>Hartley County,</v>
      </c>
      <c r="C2565" t="s">
        <v>119</v>
      </c>
      <c r="D2565" t="s">
        <v>17</v>
      </c>
      <c r="E2565">
        <v>55</v>
      </c>
      <c r="F2565">
        <f>VLOOKUP(A2565,'[1]Population Data'!$A:$B, 2,FALSE)</f>
        <v>5767</v>
      </c>
      <c r="G2565">
        <f>VLOOKUP(A2565,'[1]Population Data'!$A:$C,3,FALSE)</f>
        <v>1681</v>
      </c>
      <c r="H2565">
        <f>VLOOKUP(A2565,'[1]Population Data'!$A:$D,4,FALSE)</f>
        <v>1250</v>
      </c>
      <c r="I2565" s="1">
        <f>VLOOKUP(A2565,'[1]Population Data'!$A:$E,5,FALSE)</f>
        <v>0.21675047685104906</v>
      </c>
      <c r="J2565" s="2">
        <f>VLOOKUP(A2565,'[1]Population Data'!$A:$F,6,FALSE)</f>
        <v>3.430696014277216</v>
      </c>
      <c r="K2565" s="2">
        <f t="shared" si="282"/>
        <v>16.031732269810995</v>
      </c>
      <c r="L2565" s="2">
        <f t="shared" si="283"/>
        <v>902.77777777777771</v>
      </c>
      <c r="M2565" s="3">
        <f t="shared" si="284"/>
        <v>0.15654201105909099</v>
      </c>
      <c r="N2565" s="2">
        <f t="shared" si="285"/>
        <v>53.704805340736343</v>
      </c>
      <c r="O2565" s="2">
        <f t="shared" si="286"/>
        <v>6.4573579561875043</v>
      </c>
    </row>
    <row r="2566" spans="1:15" x14ac:dyDescent="0.2">
      <c r="A2566" t="str">
        <f t="shared" si="280"/>
        <v>Hartley County, Texas</v>
      </c>
      <c r="B2566" t="str">
        <f t="shared" si="281"/>
        <v>Hartley County,</v>
      </c>
      <c r="C2566" t="s">
        <v>119</v>
      </c>
      <c r="D2566" t="s">
        <v>18</v>
      </c>
      <c r="E2566">
        <v>54</v>
      </c>
      <c r="F2566">
        <f>VLOOKUP(A2566,'[1]Population Data'!$A:$B, 2,FALSE)</f>
        <v>5767</v>
      </c>
      <c r="G2566">
        <f>VLOOKUP(A2566,'[1]Population Data'!$A:$C,3,FALSE)</f>
        <v>1681</v>
      </c>
      <c r="H2566">
        <f>VLOOKUP(A2566,'[1]Population Data'!$A:$D,4,FALSE)</f>
        <v>1250</v>
      </c>
      <c r="I2566" s="1">
        <f>VLOOKUP(A2566,'[1]Population Data'!$A:$E,5,FALSE)</f>
        <v>0.21675047685104906</v>
      </c>
      <c r="J2566" s="2">
        <f>VLOOKUP(A2566,'[1]Population Data'!$A:$F,6,FALSE)</f>
        <v>3.430696014277216</v>
      </c>
      <c r="K2566" s="2">
        <f t="shared" si="282"/>
        <v>15.740246228541702</v>
      </c>
      <c r="L2566" s="2">
        <f t="shared" si="283"/>
        <v>902.77777777777771</v>
      </c>
      <c r="M2566" s="3">
        <f t="shared" si="284"/>
        <v>0.15654201105909099</v>
      </c>
      <c r="N2566" s="2">
        <f t="shared" si="285"/>
        <v>53.704805340736343</v>
      </c>
      <c r="O2566" s="2">
        <f t="shared" si="286"/>
        <v>6.3399514478931858</v>
      </c>
    </row>
    <row r="2567" spans="1:15" x14ac:dyDescent="0.2">
      <c r="A2567" t="str">
        <f t="shared" si="280"/>
        <v>Hartley County, Texas</v>
      </c>
      <c r="B2567" t="str">
        <f t="shared" si="281"/>
        <v>Hartley County,</v>
      </c>
      <c r="C2567" t="s">
        <v>119</v>
      </c>
      <c r="D2567" t="s">
        <v>19</v>
      </c>
      <c r="E2567">
        <v>18</v>
      </c>
      <c r="F2567">
        <f>VLOOKUP(A2567,'[1]Population Data'!$A:$B, 2,FALSE)</f>
        <v>5767</v>
      </c>
      <c r="G2567">
        <f>VLOOKUP(A2567,'[1]Population Data'!$A:$C,3,FALSE)</f>
        <v>1681</v>
      </c>
      <c r="H2567">
        <f>VLOOKUP(A2567,'[1]Population Data'!$A:$D,4,FALSE)</f>
        <v>1250</v>
      </c>
      <c r="I2567" s="1">
        <f>VLOOKUP(A2567,'[1]Population Data'!$A:$E,5,FALSE)</f>
        <v>0.21675047685104906</v>
      </c>
      <c r="J2567" s="2">
        <f>VLOOKUP(A2567,'[1]Population Data'!$A:$F,6,FALSE)</f>
        <v>3.430696014277216</v>
      </c>
      <c r="K2567" s="2">
        <f t="shared" si="282"/>
        <v>5.2467487428472337</v>
      </c>
      <c r="L2567" s="2">
        <f t="shared" si="283"/>
        <v>902.77777777777771</v>
      </c>
      <c r="M2567" s="3">
        <f t="shared" si="284"/>
        <v>0.15654201105909099</v>
      </c>
      <c r="N2567" s="2">
        <f t="shared" si="285"/>
        <v>53.704805340736343</v>
      </c>
      <c r="O2567" s="2">
        <f t="shared" si="286"/>
        <v>2.1133171492977283</v>
      </c>
    </row>
    <row r="2568" spans="1:15" x14ac:dyDescent="0.2">
      <c r="A2568" t="str">
        <f t="shared" si="280"/>
        <v>Hartley County, Texas</v>
      </c>
      <c r="B2568" t="str">
        <f t="shared" si="281"/>
        <v>Hartley County,</v>
      </c>
      <c r="C2568" t="s">
        <v>119</v>
      </c>
      <c r="D2568" t="s">
        <v>20</v>
      </c>
      <c r="E2568">
        <v>1</v>
      </c>
      <c r="F2568">
        <f>VLOOKUP(A2568,'[1]Population Data'!$A:$B, 2,FALSE)</f>
        <v>5767</v>
      </c>
      <c r="G2568">
        <f>VLOOKUP(A2568,'[1]Population Data'!$A:$C,3,FALSE)</f>
        <v>1681</v>
      </c>
      <c r="H2568">
        <f>VLOOKUP(A2568,'[1]Population Data'!$A:$D,4,FALSE)</f>
        <v>1250</v>
      </c>
      <c r="I2568" s="1">
        <f>VLOOKUP(A2568,'[1]Population Data'!$A:$E,5,FALSE)</f>
        <v>0.21675047685104906</v>
      </c>
      <c r="J2568" s="2">
        <f>VLOOKUP(A2568,'[1]Population Data'!$A:$F,6,FALSE)</f>
        <v>3.430696014277216</v>
      </c>
      <c r="K2568" s="2">
        <f t="shared" si="282"/>
        <v>0.29148604126929079</v>
      </c>
      <c r="L2568" s="2">
        <f t="shared" si="283"/>
        <v>902.77777777777771</v>
      </c>
      <c r="M2568" s="3">
        <f t="shared" si="284"/>
        <v>0.15654201105909099</v>
      </c>
      <c r="N2568" s="2">
        <f t="shared" si="285"/>
        <v>53.704805340736343</v>
      </c>
      <c r="O2568" s="2">
        <f t="shared" si="286"/>
        <v>0.11740650829431826</v>
      </c>
    </row>
    <row r="2569" spans="1:15" x14ac:dyDescent="0.2">
      <c r="A2569" t="str">
        <f t="shared" si="280"/>
        <v>Hartley County, Texas</v>
      </c>
      <c r="B2569" t="str">
        <f t="shared" si="281"/>
        <v>Hartley County,</v>
      </c>
      <c r="C2569" t="s">
        <v>119</v>
      </c>
      <c r="D2569" t="s">
        <v>21</v>
      </c>
      <c r="E2569">
        <v>71</v>
      </c>
      <c r="F2569">
        <f>VLOOKUP(A2569,'[1]Population Data'!$A:$B, 2,FALSE)</f>
        <v>5767</v>
      </c>
      <c r="G2569">
        <f>VLOOKUP(A2569,'[1]Population Data'!$A:$C,3,FALSE)</f>
        <v>1681</v>
      </c>
      <c r="H2569">
        <f>VLOOKUP(A2569,'[1]Population Data'!$A:$D,4,FALSE)</f>
        <v>1250</v>
      </c>
      <c r="I2569" s="1">
        <f>VLOOKUP(A2569,'[1]Population Data'!$A:$E,5,FALSE)</f>
        <v>0.21675047685104906</v>
      </c>
      <c r="J2569" s="2">
        <f>VLOOKUP(A2569,'[1]Population Data'!$A:$F,6,FALSE)</f>
        <v>3.430696014277216</v>
      </c>
      <c r="K2569" s="2">
        <f t="shared" si="282"/>
        <v>20.695508930119647</v>
      </c>
      <c r="L2569" s="2">
        <f t="shared" si="283"/>
        <v>902.77777777777771</v>
      </c>
      <c r="M2569" s="3">
        <f t="shared" si="284"/>
        <v>0.15654201105909099</v>
      </c>
      <c r="N2569" s="2">
        <f t="shared" si="285"/>
        <v>53.704805340736343</v>
      </c>
      <c r="O2569" s="2">
        <f t="shared" si="286"/>
        <v>8.3358620888965973</v>
      </c>
    </row>
    <row r="2570" spans="1:15" x14ac:dyDescent="0.2">
      <c r="A2570" t="str">
        <f t="shared" si="280"/>
        <v>Hartley County, Texas</v>
      </c>
      <c r="B2570" t="str">
        <f t="shared" si="281"/>
        <v>Hartley County,</v>
      </c>
      <c r="C2570" t="s">
        <v>119</v>
      </c>
      <c r="D2570" t="s">
        <v>22</v>
      </c>
      <c r="E2570">
        <v>237</v>
      </c>
      <c r="F2570">
        <f>VLOOKUP(A2570,'[1]Population Data'!$A:$B, 2,FALSE)</f>
        <v>5767</v>
      </c>
      <c r="G2570">
        <f>VLOOKUP(A2570,'[1]Population Data'!$A:$C,3,FALSE)</f>
        <v>1681</v>
      </c>
      <c r="H2570">
        <f>VLOOKUP(A2570,'[1]Population Data'!$A:$D,4,FALSE)</f>
        <v>1250</v>
      </c>
      <c r="I2570" s="1">
        <f>VLOOKUP(A2570,'[1]Population Data'!$A:$E,5,FALSE)</f>
        <v>0.21675047685104906</v>
      </c>
      <c r="J2570" s="2">
        <f>VLOOKUP(A2570,'[1]Population Data'!$A:$F,6,FALSE)</f>
        <v>3.430696014277216</v>
      </c>
      <c r="K2570" s="2">
        <f t="shared" si="282"/>
        <v>69.082191780821915</v>
      </c>
      <c r="L2570" s="2">
        <f t="shared" si="283"/>
        <v>902.77777777777771</v>
      </c>
      <c r="M2570" s="3">
        <f t="shared" si="284"/>
        <v>0.15654201105909099</v>
      </c>
      <c r="N2570" s="2">
        <f t="shared" si="285"/>
        <v>53.704805340736343</v>
      </c>
      <c r="O2570" s="2">
        <f t="shared" si="286"/>
        <v>27.825342465753426</v>
      </c>
    </row>
    <row r="2571" spans="1:15" x14ac:dyDescent="0.2">
      <c r="A2571" t="str">
        <f t="shared" si="280"/>
        <v>Hartley County, Texas</v>
      </c>
      <c r="B2571" t="str">
        <f t="shared" si="281"/>
        <v>Hartley County,</v>
      </c>
      <c r="C2571" t="s">
        <v>119</v>
      </c>
      <c r="D2571" t="s">
        <v>23</v>
      </c>
      <c r="E2571">
        <v>23</v>
      </c>
      <c r="F2571">
        <f>VLOOKUP(A2571,'[1]Population Data'!$A:$B, 2,FALSE)</f>
        <v>5767</v>
      </c>
      <c r="G2571">
        <f>VLOOKUP(A2571,'[1]Population Data'!$A:$C,3,FALSE)</f>
        <v>1681</v>
      </c>
      <c r="H2571">
        <f>VLOOKUP(A2571,'[1]Population Data'!$A:$D,4,FALSE)</f>
        <v>1250</v>
      </c>
      <c r="I2571" s="1">
        <f>VLOOKUP(A2571,'[1]Population Data'!$A:$E,5,FALSE)</f>
        <v>0.21675047685104906</v>
      </c>
      <c r="J2571" s="2">
        <f>VLOOKUP(A2571,'[1]Population Data'!$A:$F,6,FALSE)</f>
        <v>3.430696014277216</v>
      </c>
      <c r="K2571" s="2">
        <f t="shared" si="282"/>
        <v>6.7041789491936878</v>
      </c>
      <c r="L2571" s="2">
        <f t="shared" si="283"/>
        <v>902.77777777777771</v>
      </c>
      <c r="M2571" s="3">
        <f t="shared" si="284"/>
        <v>0.15654201105909099</v>
      </c>
      <c r="N2571" s="2">
        <f t="shared" si="285"/>
        <v>53.704805340736343</v>
      </c>
      <c r="O2571" s="2">
        <f t="shared" si="286"/>
        <v>2.7003496907693201</v>
      </c>
    </row>
    <row r="2572" spans="1:15" x14ac:dyDescent="0.2">
      <c r="A2572" t="str">
        <f t="shared" si="280"/>
        <v>Hartley County, Texas</v>
      </c>
      <c r="B2572" t="str">
        <f t="shared" si="281"/>
        <v>Hartley County,</v>
      </c>
      <c r="C2572" t="s">
        <v>119</v>
      </c>
      <c r="D2572" t="s">
        <v>24</v>
      </c>
      <c r="E2572">
        <v>271</v>
      </c>
      <c r="F2572">
        <f>VLOOKUP(A2572,'[1]Population Data'!$A:$B, 2,FALSE)</f>
        <v>5767</v>
      </c>
      <c r="G2572">
        <f>VLOOKUP(A2572,'[1]Population Data'!$A:$C,3,FALSE)</f>
        <v>1681</v>
      </c>
      <c r="H2572">
        <f>VLOOKUP(A2572,'[1]Population Data'!$A:$D,4,FALSE)</f>
        <v>1250</v>
      </c>
      <c r="I2572" s="1">
        <f>VLOOKUP(A2572,'[1]Population Data'!$A:$E,5,FALSE)</f>
        <v>0.21675047685104906</v>
      </c>
      <c r="J2572" s="2">
        <f>VLOOKUP(A2572,'[1]Population Data'!$A:$F,6,FALSE)</f>
        <v>3.430696014277216</v>
      </c>
      <c r="K2572" s="2">
        <f t="shared" si="282"/>
        <v>78.992717183977803</v>
      </c>
      <c r="L2572" s="2">
        <f t="shared" si="283"/>
        <v>902.77777777777771</v>
      </c>
      <c r="M2572" s="3">
        <f t="shared" si="284"/>
        <v>0.15654201105909099</v>
      </c>
      <c r="N2572" s="2">
        <f t="shared" si="285"/>
        <v>53.704805340736343</v>
      </c>
      <c r="O2572" s="2">
        <f t="shared" si="286"/>
        <v>31.817163747760247</v>
      </c>
    </row>
    <row r="2573" spans="1:15" x14ac:dyDescent="0.2">
      <c r="A2573" t="str">
        <f t="shared" si="280"/>
        <v>Hartley County, Texas</v>
      </c>
      <c r="B2573" t="str">
        <f t="shared" si="281"/>
        <v>Hartley County,</v>
      </c>
      <c r="C2573" t="s">
        <v>119</v>
      </c>
      <c r="D2573" t="s">
        <v>25</v>
      </c>
      <c r="E2573">
        <v>79</v>
      </c>
      <c r="F2573">
        <f>VLOOKUP(A2573,'[1]Population Data'!$A:$B, 2,FALSE)</f>
        <v>5767</v>
      </c>
      <c r="G2573">
        <f>VLOOKUP(A2573,'[1]Population Data'!$A:$C,3,FALSE)</f>
        <v>1681</v>
      </c>
      <c r="H2573">
        <f>VLOOKUP(A2573,'[1]Population Data'!$A:$D,4,FALSE)</f>
        <v>1250</v>
      </c>
      <c r="I2573" s="1">
        <f>VLOOKUP(A2573,'[1]Population Data'!$A:$E,5,FALSE)</f>
        <v>0.21675047685104906</v>
      </c>
      <c r="J2573" s="2">
        <f>VLOOKUP(A2573,'[1]Population Data'!$A:$F,6,FALSE)</f>
        <v>3.430696014277216</v>
      </c>
      <c r="K2573" s="2">
        <f t="shared" si="282"/>
        <v>23.027397260273972</v>
      </c>
      <c r="L2573" s="2">
        <f t="shared" si="283"/>
        <v>902.77777777777771</v>
      </c>
      <c r="M2573" s="3">
        <f t="shared" si="284"/>
        <v>0.15654201105909099</v>
      </c>
      <c r="N2573" s="2">
        <f t="shared" si="285"/>
        <v>53.704805340736343</v>
      </c>
      <c r="O2573" s="2">
        <f t="shared" si="286"/>
        <v>9.275114155251142</v>
      </c>
    </row>
    <row r="2574" spans="1:15" x14ac:dyDescent="0.2">
      <c r="A2574" t="str">
        <f t="shared" si="280"/>
        <v>Hartley County, Texas</v>
      </c>
      <c r="B2574" t="str">
        <f t="shared" si="281"/>
        <v>Hartley County,</v>
      </c>
      <c r="C2574" t="s">
        <v>119</v>
      </c>
      <c r="D2574" t="s">
        <v>26</v>
      </c>
      <c r="E2574">
        <v>116</v>
      </c>
      <c r="F2574">
        <f>VLOOKUP(A2574,'[1]Population Data'!$A:$B, 2,FALSE)</f>
        <v>5767</v>
      </c>
      <c r="G2574">
        <f>VLOOKUP(A2574,'[1]Population Data'!$A:$C,3,FALSE)</f>
        <v>1681</v>
      </c>
      <c r="H2574">
        <f>VLOOKUP(A2574,'[1]Population Data'!$A:$D,4,FALSE)</f>
        <v>1250</v>
      </c>
      <c r="I2574" s="1">
        <f>VLOOKUP(A2574,'[1]Population Data'!$A:$E,5,FALSE)</f>
        <v>0.21675047685104906</v>
      </c>
      <c r="J2574" s="2">
        <f>VLOOKUP(A2574,'[1]Population Data'!$A:$F,6,FALSE)</f>
        <v>3.430696014277216</v>
      </c>
      <c r="K2574" s="2">
        <f t="shared" si="282"/>
        <v>33.812380787237728</v>
      </c>
      <c r="L2574" s="2">
        <f t="shared" si="283"/>
        <v>902.77777777777771</v>
      </c>
      <c r="M2574" s="3">
        <f t="shared" si="284"/>
        <v>0.15654201105909099</v>
      </c>
      <c r="N2574" s="2">
        <f t="shared" si="285"/>
        <v>53.704805340736343</v>
      </c>
      <c r="O2574" s="2">
        <f t="shared" si="286"/>
        <v>13.619154962140918</v>
      </c>
    </row>
    <row r="2575" spans="1:15" x14ac:dyDescent="0.2">
      <c r="A2575" t="str">
        <f t="shared" si="280"/>
        <v>Hartley County, Texas</v>
      </c>
      <c r="B2575" t="str">
        <f t="shared" si="281"/>
        <v>Hartley County,</v>
      </c>
      <c r="C2575" t="s">
        <v>119</v>
      </c>
      <c r="D2575" t="s">
        <v>27</v>
      </c>
      <c r="E2575">
        <v>99</v>
      </c>
      <c r="F2575">
        <f>VLOOKUP(A2575,'[1]Population Data'!$A:$B, 2,FALSE)</f>
        <v>5767</v>
      </c>
      <c r="G2575">
        <f>VLOOKUP(A2575,'[1]Population Data'!$A:$C,3,FALSE)</f>
        <v>1681</v>
      </c>
      <c r="H2575">
        <f>VLOOKUP(A2575,'[1]Population Data'!$A:$D,4,FALSE)</f>
        <v>1250</v>
      </c>
      <c r="I2575" s="1">
        <f>VLOOKUP(A2575,'[1]Population Data'!$A:$E,5,FALSE)</f>
        <v>0.21675047685104906</v>
      </c>
      <c r="J2575" s="2">
        <f>VLOOKUP(A2575,'[1]Population Data'!$A:$F,6,FALSE)</f>
        <v>3.430696014277216</v>
      </c>
      <c r="K2575" s="2">
        <f t="shared" si="282"/>
        <v>28.857118085659788</v>
      </c>
      <c r="L2575" s="2">
        <f t="shared" si="283"/>
        <v>902.77777777777771</v>
      </c>
      <c r="M2575" s="3">
        <f t="shared" si="284"/>
        <v>0.15654201105909099</v>
      </c>
      <c r="N2575" s="2">
        <f t="shared" si="285"/>
        <v>53.704805340736343</v>
      </c>
      <c r="O2575" s="2">
        <f t="shared" si="286"/>
        <v>11.623244321137506</v>
      </c>
    </row>
    <row r="2576" spans="1:15" x14ac:dyDescent="0.2">
      <c r="A2576" t="str">
        <f t="shared" si="280"/>
        <v>Hartley County, Texas</v>
      </c>
      <c r="B2576" t="str">
        <f t="shared" si="281"/>
        <v>Hartley County,</v>
      </c>
      <c r="C2576" t="s">
        <v>119</v>
      </c>
      <c r="D2576" t="s">
        <v>28</v>
      </c>
      <c r="E2576">
        <v>119</v>
      </c>
      <c r="F2576">
        <f>VLOOKUP(A2576,'[1]Population Data'!$A:$B, 2,FALSE)</f>
        <v>5767</v>
      </c>
      <c r="G2576">
        <f>VLOOKUP(A2576,'[1]Population Data'!$A:$C,3,FALSE)</f>
        <v>1681</v>
      </c>
      <c r="H2576">
        <f>VLOOKUP(A2576,'[1]Population Data'!$A:$D,4,FALSE)</f>
        <v>1250</v>
      </c>
      <c r="I2576" s="1">
        <f>VLOOKUP(A2576,'[1]Population Data'!$A:$E,5,FALSE)</f>
        <v>0.21675047685104906</v>
      </c>
      <c r="J2576" s="2">
        <f>VLOOKUP(A2576,'[1]Population Data'!$A:$F,6,FALSE)</f>
        <v>3.430696014277216</v>
      </c>
      <c r="K2576" s="2">
        <f t="shared" si="282"/>
        <v>34.686838911045605</v>
      </c>
      <c r="L2576" s="2">
        <f t="shared" si="283"/>
        <v>902.77777777777771</v>
      </c>
      <c r="M2576" s="3">
        <f t="shared" si="284"/>
        <v>0.15654201105909099</v>
      </c>
      <c r="N2576" s="2">
        <f t="shared" si="285"/>
        <v>53.704805340736343</v>
      </c>
      <c r="O2576" s="2">
        <f t="shared" si="286"/>
        <v>13.971374487023873</v>
      </c>
    </row>
    <row r="2577" spans="1:15" x14ac:dyDescent="0.2">
      <c r="A2577" t="str">
        <f t="shared" si="280"/>
        <v>Haskell County, Texas</v>
      </c>
      <c r="B2577" t="str">
        <f t="shared" si="281"/>
        <v>Haskell County,</v>
      </c>
      <c r="C2577" t="s">
        <v>120</v>
      </c>
      <c r="D2577" t="s">
        <v>4</v>
      </c>
      <c r="E2577">
        <v>4</v>
      </c>
      <c r="F2577">
        <f>VLOOKUP(A2577,'[1]Population Data'!$A:$B, 2,FALSE)</f>
        <v>5809</v>
      </c>
      <c r="G2577">
        <f>VLOOKUP(A2577,'[1]Population Data'!$A:$C,3,FALSE)</f>
        <v>2125</v>
      </c>
      <c r="H2577">
        <f>VLOOKUP(A2577,'[1]Population Data'!$A:$D,4,FALSE)</f>
        <v>1118</v>
      </c>
      <c r="I2577" s="1">
        <f>VLOOKUP(A2577,'[1]Population Data'!$A:$E,5,FALSE)</f>
        <v>0.19245997589946634</v>
      </c>
      <c r="J2577" s="2">
        <f>VLOOKUP(A2577,'[1]Population Data'!$A:$F,6,FALSE)</f>
        <v>2.7336470588235295</v>
      </c>
      <c r="K2577" s="2">
        <f t="shared" si="282"/>
        <v>1.4632466861766225</v>
      </c>
      <c r="L2577" s="2">
        <f t="shared" si="283"/>
        <v>807.44444444444446</v>
      </c>
      <c r="M2577" s="3">
        <f t="shared" si="284"/>
        <v>0.13899887148294793</v>
      </c>
      <c r="N2577" s="2">
        <f t="shared" si="285"/>
        <v>37.99738562091504</v>
      </c>
      <c r="O2577" s="2">
        <f t="shared" si="286"/>
        <v>0.41699661444884384</v>
      </c>
    </row>
    <row r="2578" spans="1:15" x14ac:dyDescent="0.2">
      <c r="A2578" t="str">
        <f t="shared" si="280"/>
        <v>Haskell County, Texas</v>
      </c>
      <c r="B2578" t="str">
        <f t="shared" si="281"/>
        <v>Haskell County,</v>
      </c>
      <c r="C2578" t="s">
        <v>120</v>
      </c>
      <c r="D2578" t="s">
        <v>5</v>
      </c>
      <c r="E2578">
        <v>0</v>
      </c>
      <c r="F2578">
        <f>VLOOKUP(A2578,'[1]Population Data'!$A:$B, 2,FALSE)</f>
        <v>5809</v>
      </c>
      <c r="G2578">
        <f>VLOOKUP(A2578,'[1]Population Data'!$A:$C,3,FALSE)</f>
        <v>2125</v>
      </c>
      <c r="H2578">
        <f>VLOOKUP(A2578,'[1]Population Data'!$A:$D,4,FALSE)</f>
        <v>1118</v>
      </c>
      <c r="I2578" s="1">
        <f>VLOOKUP(A2578,'[1]Population Data'!$A:$E,5,FALSE)</f>
        <v>0.19245997589946634</v>
      </c>
      <c r="J2578" s="2">
        <f>VLOOKUP(A2578,'[1]Population Data'!$A:$F,6,FALSE)</f>
        <v>2.7336470588235295</v>
      </c>
      <c r="K2578" s="2">
        <f t="shared" si="282"/>
        <v>0</v>
      </c>
      <c r="L2578" s="2">
        <f t="shared" si="283"/>
        <v>807.44444444444446</v>
      </c>
      <c r="M2578" s="3">
        <f t="shared" si="284"/>
        <v>0.13899887148294793</v>
      </c>
      <c r="N2578" s="2">
        <f t="shared" si="285"/>
        <v>37.99738562091504</v>
      </c>
      <c r="O2578" s="2">
        <f t="shared" si="286"/>
        <v>0</v>
      </c>
    </row>
    <row r="2579" spans="1:15" x14ac:dyDescent="0.2">
      <c r="A2579" t="str">
        <f t="shared" si="280"/>
        <v>Haskell County, Texas</v>
      </c>
      <c r="B2579" t="str">
        <f t="shared" si="281"/>
        <v>Haskell County,</v>
      </c>
      <c r="C2579" t="s">
        <v>120</v>
      </c>
      <c r="D2579" t="s">
        <v>6</v>
      </c>
      <c r="E2579">
        <v>78</v>
      </c>
      <c r="F2579">
        <f>VLOOKUP(A2579,'[1]Population Data'!$A:$B, 2,FALSE)</f>
        <v>5809</v>
      </c>
      <c r="G2579">
        <f>VLOOKUP(A2579,'[1]Population Data'!$A:$C,3,FALSE)</f>
        <v>2125</v>
      </c>
      <c r="H2579">
        <f>VLOOKUP(A2579,'[1]Population Data'!$A:$D,4,FALSE)</f>
        <v>1118</v>
      </c>
      <c r="I2579" s="1">
        <f>VLOOKUP(A2579,'[1]Population Data'!$A:$E,5,FALSE)</f>
        <v>0.19245997589946634</v>
      </c>
      <c r="J2579" s="2">
        <f>VLOOKUP(A2579,'[1]Population Data'!$A:$F,6,FALSE)</f>
        <v>2.7336470588235295</v>
      </c>
      <c r="K2579" s="2">
        <f t="shared" si="282"/>
        <v>28.533310380444139</v>
      </c>
      <c r="L2579" s="2">
        <f t="shared" si="283"/>
        <v>807.44444444444446</v>
      </c>
      <c r="M2579" s="3">
        <f t="shared" si="284"/>
        <v>0.13899887148294793</v>
      </c>
      <c r="N2579" s="2">
        <f t="shared" si="285"/>
        <v>37.99738562091504</v>
      </c>
      <c r="O2579" s="2">
        <f t="shared" si="286"/>
        <v>8.1314339817524548</v>
      </c>
    </row>
    <row r="2580" spans="1:15" x14ac:dyDescent="0.2">
      <c r="A2580" t="str">
        <f t="shared" si="280"/>
        <v>Haskell County, Texas</v>
      </c>
      <c r="B2580" t="str">
        <f t="shared" si="281"/>
        <v>Haskell County,</v>
      </c>
      <c r="C2580" t="s">
        <v>120</v>
      </c>
      <c r="D2580" t="s">
        <v>7</v>
      </c>
      <c r="E2580">
        <v>26</v>
      </c>
      <c r="F2580">
        <f>VLOOKUP(A2580,'[1]Population Data'!$A:$B, 2,FALSE)</f>
        <v>5809</v>
      </c>
      <c r="G2580">
        <f>VLOOKUP(A2580,'[1]Population Data'!$A:$C,3,FALSE)</f>
        <v>2125</v>
      </c>
      <c r="H2580">
        <f>VLOOKUP(A2580,'[1]Population Data'!$A:$D,4,FALSE)</f>
        <v>1118</v>
      </c>
      <c r="I2580" s="1">
        <f>VLOOKUP(A2580,'[1]Population Data'!$A:$E,5,FALSE)</f>
        <v>0.19245997589946634</v>
      </c>
      <c r="J2580" s="2">
        <f>VLOOKUP(A2580,'[1]Population Data'!$A:$F,6,FALSE)</f>
        <v>2.7336470588235295</v>
      </c>
      <c r="K2580" s="2">
        <f t="shared" si="282"/>
        <v>9.5111034601480462</v>
      </c>
      <c r="L2580" s="2">
        <f t="shared" si="283"/>
        <v>807.44444444444446</v>
      </c>
      <c r="M2580" s="3">
        <f t="shared" si="284"/>
        <v>0.13899887148294793</v>
      </c>
      <c r="N2580" s="2">
        <f t="shared" si="285"/>
        <v>37.99738562091504</v>
      </c>
      <c r="O2580" s="2">
        <f t="shared" si="286"/>
        <v>2.7104779939174848</v>
      </c>
    </row>
    <row r="2581" spans="1:15" x14ac:dyDescent="0.2">
      <c r="A2581" t="str">
        <f t="shared" si="280"/>
        <v>Haskell County, Texas</v>
      </c>
      <c r="B2581" t="str">
        <f t="shared" si="281"/>
        <v>Haskell County,</v>
      </c>
      <c r="C2581" t="s">
        <v>120</v>
      </c>
      <c r="D2581" t="s">
        <v>8</v>
      </c>
      <c r="E2581">
        <v>21</v>
      </c>
      <c r="F2581">
        <f>VLOOKUP(A2581,'[1]Population Data'!$A:$B, 2,FALSE)</f>
        <v>5809</v>
      </c>
      <c r="G2581">
        <f>VLOOKUP(A2581,'[1]Population Data'!$A:$C,3,FALSE)</f>
        <v>2125</v>
      </c>
      <c r="H2581">
        <f>VLOOKUP(A2581,'[1]Population Data'!$A:$D,4,FALSE)</f>
        <v>1118</v>
      </c>
      <c r="I2581" s="1">
        <f>VLOOKUP(A2581,'[1]Population Data'!$A:$E,5,FALSE)</f>
        <v>0.19245997589946634</v>
      </c>
      <c r="J2581" s="2">
        <f>VLOOKUP(A2581,'[1]Population Data'!$A:$F,6,FALSE)</f>
        <v>2.7336470588235295</v>
      </c>
      <c r="K2581" s="2">
        <f t="shared" si="282"/>
        <v>7.682045102427268</v>
      </c>
      <c r="L2581" s="2">
        <f t="shared" si="283"/>
        <v>807.44444444444446</v>
      </c>
      <c r="M2581" s="3">
        <f t="shared" si="284"/>
        <v>0.13899887148294793</v>
      </c>
      <c r="N2581" s="2">
        <f t="shared" si="285"/>
        <v>37.99738562091504</v>
      </c>
      <c r="O2581" s="2">
        <f t="shared" si="286"/>
        <v>2.1892322258564301</v>
      </c>
    </row>
    <row r="2582" spans="1:15" x14ac:dyDescent="0.2">
      <c r="A2582" t="str">
        <f t="shared" si="280"/>
        <v>Haskell County, Texas</v>
      </c>
      <c r="B2582" t="str">
        <f t="shared" si="281"/>
        <v>Haskell County,</v>
      </c>
      <c r="C2582" t="s">
        <v>120</v>
      </c>
      <c r="D2582" t="s">
        <v>9</v>
      </c>
      <c r="E2582">
        <v>3</v>
      </c>
      <c r="F2582">
        <f>VLOOKUP(A2582,'[1]Population Data'!$A:$B, 2,FALSE)</f>
        <v>5809</v>
      </c>
      <c r="G2582">
        <f>VLOOKUP(A2582,'[1]Population Data'!$A:$C,3,FALSE)</f>
        <v>2125</v>
      </c>
      <c r="H2582">
        <f>VLOOKUP(A2582,'[1]Population Data'!$A:$D,4,FALSE)</f>
        <v>1118</v>
      </c>
      <c r="I2582" s="1">
        <f>VLOOKUP(A2582,'[1]Population Data'!$A:$E,5,FALSE)</f>
        <v>0.19245997589946634</v>
      </c>
      <c r="J2582" s="2">
        <f>VLOOKUP(A2582,'[1]Population Data'!$A:$F,6,FALSE)</f>
        <v>2.7336470588235295</v>
      </c>
      <c r="K2582" s="2">
        <f t="shared" si="282"/>
        <v>1.0974350146324667</v>
      </c>
      <c r="L2582" s="2">
        <f t="shared" si="283"/>
        <v>807.44444444444446</v>
      </c>
      <c r="M2582" s="3">
        <f t="shared" si="284"/>
        <v>0.13899887148294793</v>
      </c>
      <c r="N2582" s="2">
        <f t="shared" si="285"/>
        <v>37.99738562091504</v>
      </c>
      <c r="O2582" s="2">
        <f t="shared" si="286"/>
        <v>0.31274746083663285</v>
      </c>
    </row>
    <row r="2583" spans="1:15" x14ac:dyDescent="0.2">
      <c r="A2583" t="str">
        <f t="shared" si="280"/>
        <v>Haskell County, Texas</v>
      </c>
      <c r="B2583" t="str">
        <f t="shared" si="281"/>
        <v>Haskell County,</v>
      </c>
      <c r="C2583" t="s">
        <v>120</v>
      </c>
      <c r="D2583" t="s">
        <v>10</v>
      </c>
      <c r="E2583">
        <v>196</v>
      </c>
      <c r="F2583">
        <f>VLOOKUP(A2583,'[1]Population Data'!$A:$B, 2,FALSE)</f>
        <v>5809</v>
      </c>
      <c r="G2583">
        <f>VLOOKUP(A2583,'[1]Population Data'!$A:$C,3,FALSE)</f>
        <v>2125</v>
      </c>
      <c r="H2583">
        <f>VLOOKUP(A2583,'[1]Population Data'!$A:$D,4,FALSE)</f>
        <v>1118</v>
      </c>
      <c r="I2583" s="1">
        <f>VLOOKUP(A2583,'[1]Population Data'!$A:$E,5,FALSE)</f>
        <v>0.19245997589946634</v>
      </c>
      <c r="J2583" s="2">
        <f>VLOOKUP(A2583,'[1]Population Data'!$A:$F,6,FALSE)</f>
        <v>2.7336470588235295</v>
      </c>
      <c r="K2583" s="2">
        <f t="shared" si="282"/>
        <v>71.699087622654503</v>
      </c>
      <c r="L2583" s="2">
        <f t="shared" si="283"/>
        <v>807.44444444444446</v>
      </c>
      <c r="M2583" s="3">
        <f t="shared" si="284"/>
        <v>0.13899887148294793</v>
      </c>
      <c r="N2583" s="2">
        <f t="shared" si="285"/>
        <v>37.99738562091504</v>
      </c>
      <c r="O2583" s="2">
        <f t="shared" si="286"/>
        <v>20.432834107993351</v>
      </c>
    </row>
    <row r="2584" spans="1:15" x14ac:dyDescent="0.2">
      <c r="A2584" t="str">
        <f t="shared" si="280"/>
        <v>Haskell County, Texas</v>
      </c>
      <c r="B2584" t="str">
        <f t="shared" si="281"/>
        <v>Haskell County,</v>
      </c>
      <c r="C2584" t="s">
        <v>120</v>
      </c>
      <c r="D2584" t="s">
        <v>11</v>
      </c>
      <c r="E2584">
        <v>116</v>
      </c>
      <c r="F2584">
        <f>VLOOKUP(A2584,'[1]Population Data'!$A:$B, 2,FALSE)</f>
        <v>5809</v>
      </c>
      <c r="G2584">
        <f>VLOOKUP(A2584,'[1]Population Data'!$A:$C,3,FALSE)</f>
        <v>2125</v>
      </c>
      <c r="H2584">
        <f>VLOOKUP(A2584,'[1]Population Data'!$A:$D,4,FALSE)</f>
        <v>1118</v>
      </c>
      <c r="I2584" s="1">
        <f>VLOOKUP(A2584,'[1]Population Data'!$A:$E,5,FALSE)</f>
        <v>0.19245997589946634</v>
      </c>
      <c r="J2584" s="2">
        <f>VLOOKUP(A2584,'[1]Population Data'!$A:$F,6,FALSE)</f>
        <v>2.7336470588235295</v>
      </c>
      <c r="K2584" s="2">
        <f t="shared" si="282"/>
        <v>42.434153899122052</v>
      </c>
      <c r="L2584" s="2">
        <f t="shared" si="283"/>
        <v>807.44444444444446</v>
      </c>
      <c r="M2584" s="3">
        <f t="shared" si="284"/>
        <v>0.13899887148294793</v>
      </c>
      <c r="N2584" s="2">
        <f t="shared" si="285"/>
        <v>37.99738562091504</v>
      </c>
      <c r="O2584" s="2">
        <f t="shared" si="286"/>
        <v>12.092901819016472</v>
      </c>
    </row>
    <row r="2585" spans="1:15" x14ac:dyDescent="0.2">
      <c r="A2585" t="str">
        <f t="shared" si="280"/>
        <v>Haskell County, Texas</v>
      </c>
      <c r="B2585" t="str">
        <f t="shared" si="281"/>
        <v>Haskell County,</v>
      </c>
      <c r="C2585" t="s">
        <v>120</v>
      </c>
      <c r="D2585" t="s">
        <v>12</v>
      </c>
      <c r="E2585">
        <v>79</v>
      </c>
      <c r="F2585">
        <f>VLOOKUP(A2585,'[1]Population Data'!$A:$B, 2,FALSE)</f>
        <v>5809</v>
      </c>
      <c r="G2585">
        <f>VLOOKUP(A2585,'[1]Population Data'!$A:$C,3,FALSE)</f>
        <v>2125</v>
      </c>
      <c r="H2585">
        <f>VLOOKUP(A2585,'[1]Population Data'!$A:$D,4,FALSE)</f>
        <v>1118</v>
      </c>
      <c r="I2585" s="1">
        <f>VLOOKUP(A2585,'[1]Population Data'!$A:$E,5,FALSE)</f>
        <v>0.19245997589946634</v>
      </c>
      <c r="J2585" s="2">
        <f>VLOOKUP(A2585,'[1]Population Data'!$A:$F,6,FALSE)</f>
        <v>2.7336470588235295</v>
      </c>
      <c r="K2585" s="2">
        <f t="shared" si="282"/>
        <v>28.899122051988293</v>
      </c>
      <c r="L2585" s="2">
        <f t="shared" si="283"/>
        <v>807.44444444444446</v>
      </c>
      <c r="M2585" s="3">
        <f t="shared" si="284"/>
        <v>0.13899887148294793</v>
      </c>
      <c r="N2585" s="2">
        <f t="shared" si="285"/>
        <v>37.99738562091504</v>
      </c>
      <c r="O2585" s="2">
        <f t="shared" si="286"/>
        <v>8.2356831353646651</v>
      </c>
    </row>
    <row r="2586" spans="1:15" x14ac:dyDescent="0.2">
      <c r="A2586" t="str">
        <f t="shared" si="280"/>
        <v>Haskell County, Texas</v>
      </c>
      <c r="B2586" t="str">
        <f t="shared" si="281"/>
        <v>Haskell County,</v>
      </c>
      <c r="C2586" t="s">
        <v>120</v>
      </c>
      <c r="D2586" t="s">
        <v>13</v>
      </c>
      <c r="E2586">
        <v>6</v>
      </c>
      <c r="F2586">
        <f>VLOOKUP(A2586,'[1]Population Data'!$A:$B, 2,FALSE)</f>
        <v>5809</v>
      </c>
      <c r="G2586">
        <f>VLOOKUP(A2586,'[1]Population Data'!$A:$C,3,FALSE)</f>
        <v>2125</v>
      </c>
      <c r="H2586">
        <f>VLOOKUP(A2586,'[1]Population Data'!$A:$D,4,FALSE)</f>
        <v>1118</v>
      </c>
      <c r="I2586" s="1">
        <f>VLOOKUP(A2586,'[1]Population Data'!$A:$E,5,FALSE)</f>
        <v>0.19245997589946634</v>
      </c>
      <c r="J2586" s="2">
        <f>VLOOKUP(A2586,'[1]Population Data'!$A:$F,6,FALSE)</f>
        <v>2.7336470588235295</v>
      </c>
      <c r="K2586" s="2">
        <f t="shared" si="282"/>
        <v>2.1948700292649335</v>
      </c>
      <c r="L2586" s="2">
        <f t="shared" si="283"/>
        <v>807.44444444444446</v>
      </c>
      <c r="M2586" s="3">
        <f t="shared" si="284"/>
        <v>0.13899887148294793</v>
      </c>
      <c r="N2586" s="2">
        <f t="shared" si="285"/>
        <v>37.99738562091504</v>
      </c>
      <c r="O2586" s="2">
        <f t="shared" si="286"/>
        <v>0.6254949216732657</v>
      </c>
    </row>
    <row r="2587" spans="1:15" x14ac:dyDescent="0.2">
      <c r="A2587" t="str">
        <f t="shared" si="280"/>
        <v>Haskell County, Texas</v>
      </c>
      <c r="B2587" t="str">
        <f t="shared" si="281"/>
        <v>Haskell County,</v>
      </c>
      <c r="C2587" t="s">
        <v>120</v>
      </c>
      <c r="D2587" t="s">
        <v>14</v>
      </c>
      <c r="E2587">
        <v>148</v>
      </c>
      <c r="F2587">
        <f>VLOOKUP(A2587,'[1]Population Data'!$A:$B, 2,FALSE)</f>
        <v>5809</v>
      </c>
      <c r="G2587">
        <f>VLOOKUP(A2587,'[1]Population Data'!$A:$C,3,FALSE)</f>
        <v>2125</v>
      </c>
      <c r="H2587">
        <f>VLOOKUP(A2587,'[1]Population Data'!$A:$D,4,FALSE)</f>
        <v>1118</v>
      </c>
      <c r="I2587" s="1">
        <f>VLOOKUP(A2587,'[1]Population Data'!$A:$E,5,FALSE)</f>
        <v>0.19245997589946634</v>
      </c>
      <c r="J2587" s="2">
        <f>VLOOKUP(A2587,'[1]Population Data'!$A:$F,6,FALSE)</f>
        <v>2.7336470588235295</v>
      </c>
      <c r="K2587" s="2">
        <f t="shared" si="282"/>
        <v>54.140127388535028</v>
      </c>
      <c r="L2587" s="2">
        <f t="shared" si="283"/>
        <v>807.44444444444446</v>
      </c>
      <c r="M2587" s="3">
        <f t="shared" si="284"/>
        <v>0.13899887148294793</v>
      </c>
      <c r="N2587" s="2">
        <f t="shared" si="285"/>
        <v>37.99738562091504</v>
      </c>
      <c r="O2587" s="2">
        <f t="shared" si="286"/>
        <v>15.428874734607222</v>
      </c>
    </row>
    <row r="2588" spans="1:15" x14ac:dyDescent="0.2">
      <c r="A2588" t="str">
        <f t="shared" si="280"/>
        <v>Haskell County, Texas</v>
      </c>
      <c r="B2588" t="str">
        <f t="shared" si="281"/>
        <v>Haskell County,</v>
      </c>
      <c r="C2588" t="s">
        <v>120</v>
      </c>
      <c r="D2588" t="s">
        <v>15</v>
      </c>
      <c r="E2588">
        <v>28</v>
      </c>
      <c r="F2588">
        <f>VLOOKUP(A2588,'[1]Population Data'!$A:$B, 2,FALSE)</f>
        <v>5809</v>
      </c>
      <c r="G2588">
        <f>VLOOKUP(A2588,'[1]Population Data'!$A:$C,3,FALSE)</f>
        <v>2125</v>
      </c>
      <c r="H2588">
        <f>VLOOKUP(A2588,'[1]Population Data'!$A:$D,4,FALSE)</f>
        <v>1118</v>
      </c>
      <c r="I2588" s="1">
        <f>VLOOKUP(A2588,'[1]Population Data'!$A:$E,5,FALSE)</f>
        <v>0.19245997589946634</v>
      </c>
      <c r="J2588" s="2">
        <f>VLOOKUP(A2588,'[1]Population Data'!$A:$F,6,FALSE)</f>
        <v>2.7336470588235295</v>
      </c>
      <c r="K2588" s="2">
        <f t="shared" si="282"/>
        <v>10.242726803236357</v>
      </c>
      <c r="L2588" s="2">
        <f t="shared" si="283"/>
        <v>807.44444444444446</v>
      </c>
      <c r="M2588" s="3">
        <f t="shared" si="284"/>
        <v>0.13899887148294793</v>
      </c>
      <c r="N2588" s="2">
        <f t="shared" si="285"/>
        <v>37.99738562091504</v>
      </c>
      <c r="O2588" s="2">
        <f t="shared" si="286"/>
        <v>2.9189763011419063</v>
      </c>
    </row>
    <row r="2589" spans="1:15" x14ac:dyDescent="0.2">
      <c r="A2589" t="str">
        <f t="shared" si="280"/>
        <v>Haskell County, Texas</v>
      </c>
      <c r="B2589" t="str">
        <f t="shared" si="281"/>
        <v>Haskell County,</v>
      </c>
      <c r="C2589" t="s">
        <v>120</v>
      </c>
      <c r="D2589" t="s">
        <v>16</v>
      </c>
      <c r="E2589">
        <v>72</v>
      </c>
      <c r="F2589">
        <f>VLOOKUP(A2589,'[1]Population Data'!$A:$B, 2,FALSE)</f>
        <v>5809</v>
      </c>
      <c r="G2589">
        <f>VLOOKUP(A2589,'[1]Population Data'!$A:$C,3,FALSE)</f>
        <v>2125</v>
      </c>
      <c r="H2589">
        <f>VLOOKUP(A2589,'[1]Population Data'!$A:$D,4,FALSE)</f>
        <v>1118</v>
      </c>
      <c r="I2589" s="1">
        <f>VLOOKUP(A2589,'[1]Population Data'!$A:$E,5,FALSE)</f>
        <v>0.19245997589946634</v>
      </c>
      <c r="J2589" s="2">
        <f>VLOOKUP(A2589,'[1]Population Data'!$A:$F,6,FALSE)</f>
        <v>2.7336470588235295</v>
      </c>
      <c r="K2589" s="2">
        <f t="shared" si="282"/>
        <v>26.338440351179205</v>
      </c>
      <c r="L2589" s="2">
        <f t="shared" si="283"/>
        <v>807.44444444444446</v>
      </c>
      <c r="M2589" s="3">
        <f t="shared" si="284"/>
        <v>0.13899887148294793</v>
      </c>
      <c r="N2589" s="2">
        <f t="shared" si="285"/>
        <v>37.99738562091504</v>
      </c>
      <c r="O2589" s="2">
        <f t="shared" si="286"/>
        <v>7.5059390600791893</v>
      </c>
    </row>
    <row r="2590" spans="1:15" x14ac:dyDescent="0.2">
      <c r="A2590" t="str">
        <f t="shared" si="280"/>
        <v>Haskell County, Texas</v>
      </c>
      <c r="B2590" t="str">
        <f t="shared" si="281"/>
        <v>Haskell County,</v>
      </c>
      <c r="C2590" t="s">
        <v>120</v>
      </c>
      <c r="D2590" t="s">
        <v>17</v>
      </c>
      <c r="E2590">
        <v>45</v>
      </c>
      <c r="F2590">
        <f>VLOOKUP(A2590,'[1]Population Data'!$A:$B, 2,FALSE)</f>
        <v>5809</v>
      </c>
      <c r="G2590">
        <f>VLOOKUP(A2590,'[1]Population Data'!$A:$C,3,FALSE)</f>
        <v>2125</v>
      </c>
      <c r="H2590">
        <f>VLOOKUP(A2590,'[1]Population Data'!$A:$D,4,FALSE)</f>
        <v>1118</v>
      </c>
      <c r="I2590" s="1">
        <f>VLOOKUP(A2590,'[1]Population Data'!$A:$E,5,FALSE)</f>
        <v>0.19245997589946634</v>
      </c>
      <c r="J2590" s="2">
        <f>VLOOKUP(A2590,'[1]Population Data'!$A:$F,6,FALSE)</f>
        <v>2.7336470588235295</v>
      </c>
      <c r="K2590" s="2">
        <f t="shared" si="282"/>
        <v>16.461525219487001</v>
      </c>
      <c r="L2590" s="2">
        <f t="shared" si="283"/>
        <v>807.44444444444446</v>
      </c>
      <c r="M2590" s="3">
        <f t="shared" si="284"/>
        <v>0.13899887148294793</v>
      </c>
      <c r="N2590" s="2">
        <f t="shared" si="285"/>
        <v>37.99738562091504</v>
      </c>
      <c r="O2590" s="2">
        <f t="shared" si="286"/>
        <v>4.691211912549492</v>
      </c>
    </row>
    <row r="2591" spans="1:15" x14ac:dyDescent="0.2">
      <c r="A2591" t="str">
        <f t="shared" si="280"/>
        <v>Haskell County, Texas</v>
      </c>
      <c r="B2591" t="str">
        <f t="shared" si="281"/>
        <v>Haskell County,</v>
      </c>
      <c r="C2591" t="s">
        <v>120</v>
      </c>
      <c r="D2591" t="s">
        <v>18</v>
      </c>
      <c r="E2591">
        <v>101</v>
      </c>
      <c r="F2591">
        <f>VLOOKUP(A2591,'[1]Population Data'!$A:$B, 2,FALSE)</f>
        <v>5809</v>
      </c>
      <c r="G2591">
        <f>VLOOKUP(A2591,'[1]Population Data'!$A:$C,3,FALSE)</f>
        <v>2125</v>
      </c>
      <c r="H2591">
        <f>VLOOKUP(A2591,'[1]Population Data'!$A:$D,4,FALSE)</f>
        <v>1118</v>
      </c>
      <c r="I2591" s="1">
        <f>VLOOKUP(A2591,'[1]Population Data'!$A:$E,5,FALSE)</f>
        <v>0.19245997589946634</v>
      </c>
      <c r="J2591" s="2">
        <f>VLOOKUP(A2591,'[1]Population Data'!$A:$F,6,FALSE)</f>
        <v>2.7336470588235295</v>
      </c>
      <c r="K2591" s="2">
        <f t="shared" si="282"/>
        <v>36.946978825959718</v>
      </c>
      <c r="L2591" s="2">
        <f t="shared" si="283"/>
        <v>807.44444444444446</v>
      </c>
      <c r="M2591" s="3">
        <f t="shared" si="284"/>
        <v>0.13899887148294793</v>
      </c>
      <c r="N2591" s="2">
        <f t="shared" si="285"/>
        <v>37.99738562091504</v>
      </c>
      <c r="O2591" s="2">
        <f t="shared" si="286"/>
        <v>10.529164514833308</v>
      </c>
    </row>
    <row r="2592" spans="1:15" x14ac:dyDescent="0.2">
      <c r="A2592" t="str">
        <f t="shared" si="280"/>
        <v>Haskell County, Texas</v>
      </c>
      <c r="B2592" t="str">
        <f t="shared" si="281"/>
        <v>Haskell County,</v>
      </c>
      <c r="C2592" t="s">
        <v>120</v>
      </c>
      <c r="D2592" t="s">
        <v>19</v>
      </c>
      <c r="E2592">
        <v>70</v>
      </c>
      <c r="F2592">
        <f>VLOOKUP(A2592,'[1]Population Data'!$A:$B, 2,FALSE)</f>
        <v>5809</v>
      </c>
      <c r="G2592">
        <f>VLOOKUP(A2592,'[1]Population Data'!$A:$C,3,FALSE)</f>
        <v>2125</v>
      </c>
      <c r="H2592">
        <f>VLOOKUP(A2592,'[1]Population Data'!$A:$D,4,FALSE)</f>
        <v>1118</v>
      </c>
      <c r="I2592" s="1">
        <f>VLOOKUP(A2592,'[1]Population Data'!$A:$E,5,FALSE)</f>
        <v>0.19245997589946634</v>
      </c>
      <c r="J2592" s="2">
        <f>VLOOKUP(A2592,'[1]Population Data'!$A:$F,6,FALSE)</f>
        <v>2.7336470588235295</v>
      </c>
      <c r="K2592" s="2">
        <f t="shared" si="282"/>
        <v>25.606817008090893</v>
      </c>
      <c r="L2592" s="2">
        <f t="shared" si="283"/>
        <v>807.44444444444446</v>
      </c>
      <c r="M2592" s="3">
        <f t="shared" si="284"/>
        <v>0.13899887148294793</v>
      </c>
      <c r="N2592" s="2">
        <f t="shared" si="285"/>
        <v>37.99738562091504</v>
      </c>
      <c r="O2592" s="2">
        <f t="shared" si="286"/>
        <v>7.2974407528547669</v>
      </c>
    </row>
    <row r="2593" spans="1:15" x14ac:dyDescent="0.2">
      <c r="A2593" t="str">
        <f t="shared" si="280"/>
        <v>Haskell County, Texas</v>
      </c>
      <c r="B2593" t="str">
        <f t="shared" si="281"/>
        <v>Haskell County,</v>
      </c>
      <c r="C2593" t="s">
        <v>120</v>
      </c>
      <c r="D2593" t="s">
        <v>20</v>
      </c>
      <c r="E2593">
        <v>2</v>
      </c>
      <c r="F2593">
        <f>VLOOKUP(A2593,'[1]Population Data'!$A:$B, 2,FALSE)</f>
        <v>5809</v>
      </c>
      <c r="G2593">
        <f>VLOOKUP(A2593,'[1]Population Data'!$A:$C,3,FALSE)</f>
        <v>2125</v>
      </c>
      <c r="H2593">
        <f>VLOOKUP(A2593,'[1]Population Data'!$A:$D,4,FALSE)</f>
        <v>1118</v>
      </c>
      <c r="I2593" s="1">
        <f>VLOOKUP(A2593,'[1]Population Data'!$A:$E,5,FALSE)</f>
        <v>0.19245997589946634</v>
      </c>
      <c r="J2593" s="2">
        <f>VLOOKUP(A2593,'[1]Population Data'!$A:$F,6,FALSE)</f>
        <v>2.7336470588235295</v>
      </c>
      <c r="K2593" s="2">
        <f t="shared" si="282"/>
        <v>0.73162334308831123</v>
      </c>
      <c r="L2593" s="2">
        <f t="shared" si="283"/>
        <v>807.44444444444446</v>
      </c>
      <c r="M2593" s="3">
        <f t="shared" si="284"/>
        <v>0.13899887148294793</v>
      </c>
      <c r="N2593" s="2">
        <f t="shared" si="285"/>
        <v>37.99738562091504</v>
      </c>
      <c r="O2593" s="2">
        <f t="shared" si="286"/>
        <v>0.20849830722442192</v>
      </c>
    </row>
    <row r="2594" spans="1:15" x14ac:dyDescent="0.2">
      <c r="A2594" t="str">
        <f t="shared" si="280"/>
        <v>Haskell County, Texas</v>
      </c>
      <c r="B2594" t="str">
        <f t="shared" si="281"/>
        <v>Haskell County,</v>
      </c>
      <c r="C2594" t="s">
        <v>120</v>
      </c>
      <c r="D2594" t="s">
        <v>21</v>
      </c>
      <c r="E2594">
        <v>12</v>
      </c>
      <c r="F2594">
        <f>VLOOKUP(A2594,'[1]Population Data'!$A:$B, 2,FALSE)</f>
        <v>5809</v>
      </c>
      <c r="G2594">
        <f>VLOOKUP(A2594,'[1]Population Data'!$A:$C,3,FALSE)</f>
        <v>2125</v>
      </c>
      <c r="H2594">
        <f>VLOOKUP(A2594,'[1]Population Data'!$A:$D,4,FALSE)</f>
        <v>1118</v>
      </c>
      <c r="I2594" s="1">
        <f>VLOOKUP(A2594,'[1]Population Data'!$A:$E,5,FALSE)</f>
        <v>0.19245997589946634</v>
      </c>
      <c r="J2594" s="2">
        <f>VLOOKUP(A2594,'[1]Population Data'!$A:$F,6,FALSE)</f>
        <v>2.7336470588235295</v>
      </c>
      <c r="K2594" s="2">
        <f t="shared" si="282"/>
        <v>4.3897400585298669</v>
      </c>
      <c r="L2594" s="2">
        <f t="shared" si="283"/>
        <v>807.44444444444446</v>
      </c>
      <c r="M2594" s="3">
        <f t="shared" si="284"/>
        <v>0.13899887148294793</v>
      </c>
      <c r="N2594" s="2">
        <f t="shared" si="285"/>
        <v>37.99738562091504</v>
      </c>
      <c r="O2594" s="2">
        <f t="shared" si="286"/>
        <v>1.2509898433465314</v>
      </c>
    </row>
    <row r="2595" spans="1:15" x14ac:dyDescent="0.2">
      <c r="A2595" t="str">
        <f t="shared" si="280"/>
        <v>Haskell County, Texas</v>
      </c>
      <c r="B2595" t="str">
        <f t="shared" si="281"/>
        <v>Haskell County,</v>
      </c>
      <c r="C2595" t="s">
        <v>120</v>
      </c>
      <c r="D2595" t="s">
        <v>22</v>
      </c>
      <c r="E2595">
        <v>215</v>
      </c>
      <c r="F2595">
        <f>VLOOKUP(A2595,'[1]Population Data'!$A:$B, 2,FALSE)</f>
        <v>5809</v>
      </c>
      <c r="G2595">
        <f>VLOOKUP(A2595,'[1]Population Data'!$A:$C,3,FALSE)</f>
        <v>2125</v>
      </c>
      <c r="H2595">
        <f>VLOOKUP(A2595,'[1]Population Data'!$A:$D,4,FALSE)</f>
        <v>1118</v>
      </c>
      <c r="I2595" s="1">
        <f>VLOOKUP(A2595,'[1]Population Data'!$A:$E,5,FALSE)</f>
        <v>0.19245997589946634</v>
      </c>
      <c r="J2595" s="2">
        <f>VLOOKUP(A2595,'[1]Population Data'!$A:$F,6,FALSE)</f>
        <v>2.7336470588235295</v>
      </c>
      <c r="K2595" s="2">
        <f t="shared" si="282"/>
        <v>78.649509381993454</v>
      </c>
      <c r="L2595" s="2">
        <f t="shared" si="283"/>
        <v>807.44444444444446</v>
      </c>
      <c r="M2595" s="3">
        <f t="shared" si="284"/>
        <v>0.13899887148294793</v>
      </c>
      <c r="N2595" s="2">
        <f t="shared" si="285"/>
        <v>37.99738562091504</v>
      </c>
      <c r="O2595" s="2">
        <f t="shared" si="286"/>
        <v>22.413568026625352</v>
      </c>
    </row>
    <row r="2596" spans="1:15" x14ac:dyDescent="0.2">
      <c r="A2596" t="str">
        <f t="shared" si="280"/>
        <v>Haskell County, Texas</v>
      </c>
      <c r="B2596" t="str">
        <f t="shared" si="281"/>
        <v>Haskell County,</v>
      </c>
      <c r="C2596" t="s">
        <v>120</v>
      </c>
      <c r="D2596" t="s">
        <v>23</v>
      </c>
      <c r="E2596">
        <v>99</v>
      </c>
      <c r="F2596">
        <f>VLOOKUP(A2596,'[1]Population Data'!$A:$B, 2,FALSE)</f>
        <v>5809</v>
      </c>
      <c r="G2596">
        <f>VLOOKUP(A2596,'[1]Population Data'!$A:$C,3,FALSE)</f>
        <v>2125</v>
      </c>
      <c r="H2596">
        <f>VLOOKUP(A2596,'[1]Population Data'!$A:$D,4,FALSE)</f>
        <v>1118</v>
      </c>
      <c r="I2596" s="1">
        <f>VLOOKUP(A2596,'[1]Population Data'!$A:$E,5,FALSE)</f>
        <v>0.19245997589946634</v>
      </c>
      <c r="J2596" s="2">
        <f>VLOOKUP(A2596,'[1]Population Data'!$A:$F,6,FALSE)</f>
        <v>2.7336470588235295</v>
      </c>
      <c r="K2596" s="2">
        <f t="shared" si="282"/>
        <v>36.215355482871402</v>
      </c>
      <c r="L2596" s="2">
        <f t="shared" si="283"/>
        <v>807.44444444444446</v>
      </c>
      <c r="M2596" s="3">
        <f t="shared" si="284"/>
        <v>0.13899887148294793</v>
      </c>
      <c r="N2596" s="2">
        <f t="shared" si="285"/>
        <v>37.99738562091504</v>
      </c>
      <c r="O2596" s="2">
        <f t="shared" si="286"/>
        <v>10.320666207608884</v>
      </c>
    </row>
    <row r="2597" spans="1:15" x14ac:dyDescent="0.2">
      <c r="A2597" t="str">
        <f t="shared" si="280"/>
        <v>Haskell County, Texas</v>
      </c>
      <c r="B2597" t="str">
        <f t="shared" si="281"/>
        <v>Haskell County,</v>
      </c>
      <c r="C2597" t="s">
        <v>120</v>
      </c>
      <c r="D2597" t="s">
        <v>24</v>
      </c>
      <c r="E2597">
        <v>255</v>
      </c>
      <c r="F2597">
        <f>VLOOKUP(A2597,'[1]Population Data'!$A:$B, 2,FALSE)</f>
        <v>5809</v>
      </c>
      <c r="G2597">
        <f>VLOOKUP(A2597,'[1]Population Data'!$A:$C,3,FALSE)</f>
        <v>2125</v>
      </c>
      <c r="H2597">
        <f>VLOOKUP(A2597,'[1]Population Data'!$A:$D,4,FALSE)</f>
        <v>1118</v>
      </c>
      <c r="I2597" s="1">
        <f>VLOOKUP(A2597,'[1]Population Data'!$A:$E,5,FALSE)</f>
        <v>0.19245997589946634</v>
      </c>
      <c r="J2597" s="2">
        <f>VLOOKUP(A2597,'[1]Population Data'!$A:$F,6,FALSE)</f>
        <v>2.7336470588235295</v>
      </c>
      <c r="K2597" s="2">
        <f t="shared" si="282"/>
        <v>93.281976243759672</v>
      </c>
      <c r="L2597" s="2">
        <f t="shared" si="283"/>
        <v>807.44444444444446</v>
      </c>
      <c r="M2597" s="3">
        <f t="shared" si="284"/>
        <v>0.13899887148294793</v>
      </c>
      <c r="N2597" s="2">
        <f t="shared" si="285"/>
        <v>37.99738562091504</v>
      </c>
      <c r="O2597" s="2">
        <f t="shared" si="286"/>
        <v>26.583534171113794</v>
      </c>
    </row>
    <row r="2598" spans="1:15" x14ac:dyDescent="0.2">
      <c r="A2598" t="str">
        <f t="shared" si="280"/>
        <v>Haskell County, Texas</v>
      </c>
      <c r="B2598" t="str">
        <f t="shared" si="281"/>
        <v>Haskell County,</v>
      </c>
      <c r="C2598" t="s">
        <v>120</v>
      </c>
      <c r="D2598" t="s">
        <v>25</v>
      </c>
      <c r="E2598">
        <v>139</v>
      </c>
      <c r="F2598">
        <f>VLOOKUP(A2598,'[1]Population Data'!$A:$B, 2,FALSE)</f>
        <v>5809</v>
      </c>
      <c r="G2598">
        <f>VLOOKUP(A2598,'[1]Population Data'!$A:$C,3,FALSE)</f>
        <v>2125</v>
      </c>
      <c r="H2598">
        <f>VLOOKUP(A2598,'[1]Population Data'!$A:$D,4,FALSE)</f>
        <v>1118</v>
      </c>
      <c r="I2598" s="1">
        <f>VLOOKUP(A2598,'[1]Population Data'!$A:$E,5,FALSE)</f>
        <v>0.19245997589946634</v>
      </c>
      <c r="J2598" s="2">
        <f>VLOOKUP(A2598,'[1]Population Data'!$A:$F,6,FALSE)</f>
        <v>2.7336470588235295</v>
      </c>
      <c r="K2598" s="2">
        <f t="shared" si="282"/>
        <v>50.847822344637628</v>
      </c>
      <c r="L2598" s="2">
        <f t="shared" si="283"/>
        <v>807.44444444444446</v>
      </c>
      <c r="M2598" s="3">
        <f t="shared" si="284"/>
        <v>0.13899887148294793</v>
      </c>
      <c r="N2598" s="2">
        <f t="shared" si="285"/>
        <v>37.99738562091504</v>
      </c>
      <c r="O2598" s="2">
        <f t="shared" si="286"/>
        <v>14.490632352097323</v>
      </c>
    </row>
    <row r="2599" spans="1:15" x14ac:dyDescent="0.2">
      <c r="A2599" t="str">
        <f t="shared" si="280"/>
        <v>Haskell County, Texas</v>
      </c>
      <c r="B2599" t="str">
        <f t="shared" si="281"/>
        <v>Haskell County,</v>
      </c>
      <c r="C2599" t="s">
        <v>120</v>
      </c>
      <c r="D2599" t="s">
        <v>26</v>
      </c>
      <c r="E2599">
        <v>88</v>
      </c>
      <c r="F2599">
        <f>VLOOKUP(A2599,'[1]Population Data'!$A:$B, 2,FALSE)</f>
        <v>5809</v>
      </c>
      <c r="G2599">
        <f>VLOOKUP(A2599,'[1]Population Data'!$A:$C,3,FALSE)</f>
        <v>2125</v>
      </c>
      <c r="H2599">
        <f>VLOOKUP(A2599,'[1]Population Data'!$A:$D,4,FALSE)</f>
        <v>1118</v>
      </c>
      <c r="I2599" s="1">
        <f>VLOOKUP(A2599,'[1]Population Data'!$A:$E,5,FALSE)</f>
        <v>0.19245997589946634</v>
      </c>
      <c r="J2599" s="2">
        <f>VLOOKUP(A2599,'[1]Population Data'!$A:$F,6,FALSE)</f>
        <v>2.7336470588235295</v>
      </c>
      <c r="K2599" s="2">
        <f t="shared" si="282"/>
        <v>32.191427095885693</v>
      </c>
      <c r="L2599" s="2">
        <f t="shared" si="283"/>
        <v>807.44444444444446</v>
      </c>
      <c r="M2599" s="3">
        <f t="shared" si="284"/>
        <v>0.13899887148294793</v>
      </c>
      <c r="N2599" s="2">
        <f t="shared" si="285"/>
        <v>37.99738562091504</v>
      </c>
      <c r="O2599" s="2">
        <f t="shared" si="286"/>
        <v>9.1739255178745633</v>
      </c>
    </row>
    <row r="2600" spans="1:15" x14ac:dyDescent="0.2">
      <c r="A2600" t="str">
        <f t="shared" si="280"/>
        <v>Haskell County, Texas</v>
      </c>
      <c r="B2600" t="str">
        <f t="shared" si="281"/>
        <v>Haskell County,</v>
      </c>
      <c r="C2600" t="s">
        <v>120</v>
      </c>
      <c r="D2600" t="s">
        <v>27</v>
      </c>
      <c r="E2600">
        <v>171</v>
      </c>
      <c r="F2600">
        <f>VLOOKUP(A2600,'[1]Population Data'!$A:$B, 2,FALSE)</f>
        <v>5809</v>
      </c>
      <c r="G2600">
        <f>VLOOKUP(A2600,'[1]Population Data'!$A:$C,3,FALSE)</f>
        <v>2125</v>
      </c>
      <c r="H2600">
        <f>VLOOKUP(A2600,'[1]Population Data'!$A:$D,4,FALSE)</f>
        <v>1118</v>
      </c>
      <c r="I2600" s="1">
        <f>VLOOKUP(A2600,'[1]Population Data'!$A:$E,5,FALSE)</f>
        <v>0.19245997589946634</v>
      </c>
      <c r="J2600" s="2">
        <f>VLOOKUP(A2600,'[1]Population Data'!$A:$F,6,FALSE)</f>
        <v>2.7336470588235295</v>
      </c>
      <c r="K2600" s="2">
        <f t="shared" si="282"/>
        <v>62.553795834050611</v>
      </c>
      <c r="L2600" s="2">
        <f t="shared" si="283"/>
        <v>807.44444444444446</v>
      </c>
      <c r="M2600" s="3">
        <f t="shared" si="284"/>
        <v>0.13899887148294793</v>
      </c>
      <c r="N2600" s="2">
        <f t="shared" si="285"/>
        <v>37.99738562091504</v>
      </c>
      <c r="O2600" s="2">
        <f t="shared" si="286"/>
        <v>17.826605267688073</v>
      </c>
    </row>
    <row r="2601" spans="1:15" x14ac:dyDescent="0.2">
      <c r="A2601" t="str">
        <f t="shared" si="280"/>
        <v>Haskell County, Texas</v>
      </c>
      <c r="B2601" t="str">
        <f t="shared" si="281"/>
        <v>Haskell County,</v>
      </c>
      <c r="C2601" t="s">
        <v>120</v>
      </c>
      <c r="D2601" t="s">
        <v>28</v>
      </c>
      <c r="E2601">
        <v>206</v>
      </c>
      <c r="F2601">
        <f>VLOOKUP(A2601,'[1]Population Data'!$A:$B, 2,FALSE)</f>
        <v>5809</v>
      </c>
      <c r="G2601">
        <f>VLOOKUP(A2601,'[1]Population Data'!$A:$C,3,FALSE)</f>
        <v>2125</v>
      </c>
      <c r="H2601">
        <f>VLOOKUP(A2601,'[1]Population Data'!$A:$D,4,FALSE)</f>
        <v>1118</v>
      </c>
      <c r="I2601" s="1">
        <f>VLOOKUP(A2601,'[1]Population Data'!$A:$E,5,FALSE)</f>
        <v>0.19245997589946634</v>
      </c>
      <c r="J2601" s="2">
        <f>VLOOKUP(A2601,'[1]Population Data'!$A:$F,6,FALSE)</f>
        <v>2.7336470588235295</v>
      </c>
      <c r="K2601" s="2">
        <f t="shared" si="282"/>
        <v>75.357204338096054</v>
      </c>
      <c r="L2601" s="2">
        <f t="shared" si="283"/>
        <v>807.44444444444446</v>
      </c>
      <c r="M2601" s="3">
        <f t="shared" si="284"/>
        <v>0.13899887148294793</v>
      </c>
      <c r="N2601" s="2">
        <f t="shared" si="285"/>
        <v>37.99738562091504</v>
      </c>
      <c r="O2601" s="2">
        <f t="shared" si="286"/>
        <v>21.475325644115454</v>
      </c>
    </row>
    <row r="2602" spans="1:15" x14ac:dyDescent="0.2">
      <c r="A2602" t="str">
        <f t="shared" si="280"/>
        <v>Hays County, Texas</v>
      </c>
      <c r="B2602" t="str">
        <f t="shared" si="281"/>
        <v>Hays County,</v>
      </c>
      <c r="C2602" t="s">
        <v>121</v>
      </c>
      <c r="D2602" t="s">
        <v>4</v>
      </c>
      <c r="E2602">
        <v>1979</v>
      </c>
      <c r="F2602">
        <f>VLOOKUP(A2602,'[1]Population Data'!$A:$B, 2,FALSE)</f>
        <v>222631</v>
      </c>
      <c r="G2602">
        <f>VLOOKUP(A2602,'[1]Population Data'!$A:$C,3,FALSE)</f>
        <v>70881</v>
      </c>
      <c r="H2602">
        <f>VLOOKUP(A2602,'[1]Population Data'!$A:$D,4,FALSE)</f>
        <v>49928</v>
      </c>
      <c r="I2602" s="1">
        <f>VLOOKUP(A2602,'[1]Population Data'!$A:$E,5,FALSE)</f>
        <v>0.22426346735180636</v>
      </c>
      <c r="J2602" s="2">
        <f>VLOOKUP(A2602,'[1]Population Data'!$A:$F,6,FALSE)</f>
        <v>3.1409122331795545</v>
      </c>
      <c r="K2602" s="2">
        <f t="shared" si="282"/>
        <v>630.07172855532247</v>
      </c>
      <c r="L2602" s="2">
        <f t="shared" si="283"/>
        <v>36059.111111111109</v>
      </c>
      <c r="M2602" s="3">
        <f t="shared" si="284"/>
        <v>0.16196805975408235</v>
      </c>
      <c r="N2602" s="2">
        <f t="shared" si="285"/>
        <v>50.872746026595429</v>
      </c>
      <c r="O2602" s="2">
        <f t="shared" si="286"/>
        <v>240.40109268999674</v>
      </c>
    </row>
    <row r="2603" spans="1:15" x14ac:dyDescent="0.2">
      <c r="A2603" t="str">
        <f t="shared" si="280"/>
        <v>Hays County, Texas</v>
      </c>
      <c r="B2603" t="str">
        <f t="shared" si="281"/>
        <v>Hays County,</v>
      </c>
      <c r="C2603" t="s">
        <v>121</v>
      </c>
      <c r="D2603" t="s">
        <v>5</v>
      </c>
      <c r="E2603">
        <v>2436</v>
      </c>
      <c r="F2603">
        <f>VLOOKUP(A2603,'[1]Population Data'!$A:$B, 2,FALSE)</f>
        <v>222631</v>
      </c>
      <c r="G2603">
        <f>VLOOKUP(A2603,'[1]Population Data'!$A:$C,3,FALSE)</f>
        <v>70881</v>
      </c>
      <c r="H2603">
        <f>VLOOKUP(A2603,'[1]Population Data'!$A:$D,4,FALSE)</f>
        <v>49928</v>
      </c>
      <c r="I2603" s="1">
        <f>VLOOKUP(A2603,'[1]Population Data'!$A:$E,5,FALSE)</f>
        <v>0.22426346735180636</v>
      </c>
      <c r="J2603" s="2">
        <f>VLOOKUP(A2603,'[1]Population Data'!$A:$F,6,FALSE)</f>
        <v>3.1409122331795545</v>
      </c>
      <c r="K2603" s="2">
        <f t="shared" si="282"/>
        <v>775.57085940412605</v>
      </c>
      <c r="L2603" s="2">
        <f t="shared" si="283"/>
        <v>36059.111111111109</v>
      </c>
      <c r="M2603" s="3">
        <f t="shared" si="284"/>
        <v>0.16196805975408235</v>
      </c>
      <c r="N2603" s="2">
        <f t="shared" si="285"/>
        <v>50.872746026595429</v>
      </c>
      <c r="O2603" s="2">
        <f t="shared" si="286"/>
        <v>295.91564517070844</v>
      </c>
    </row>
    <row r="2604" spans="1:15" x14ac:dyDescent="0.2">
      <c r="A2604" t="str">
        <f t="shared" si="280"/>
        <v>Hays County, Texas</v>
      </c>
      <c r="B2604" t="str">
        <f t="shared" si="281"/>
        <v>Hays County,</v>
      </c>
      <c r="C2604" t="s">
        <v>121</v>
      </c>
      <c r="D2604" t="s">
        <v>6</v>
      </c>
      <c r="E2604">
        <v>3529</v>
      </c>
      <c r="F2604">
        <f>VLOOKUP(A2604,'[1]Population Data'!$A:$B, 2,FALSE)</f>
        <v>222631</v>
      </c>
      <c r="G2604">
        <f>VLOOKUP(A2604,'[1]Population Data'!$A:$C,3,FALSE)</f>
        <v>70881</v>
      </c>
      <c r="H2604">
        <f>VLOOKUP(A2604,'[1]Population Data'!$A:$D,4,FALSE)</f>
        <v>49928</v>
      </c>
      <c r="I2604" s="1">
        <f>VLOOKUP(A2604,'[1]Population Data'!$A:$E,5,FALSE)</f>
        <v>0.22426346735180636</v>
      </c>
      <c r="J2604" s="2">
        <f>VLOOKUP(A2604,'[1]Population Data'!$A:$F,6,FALSE)</f>
        <v>3.1409122331795545</v>
      </c>
      <c r="K2604" s="2">
        <f t="shared" si="282"/>
        <v>1123.5589338411992</v>
      </c>
      <c r="L2604" s="2">
        <f t="shared" si="283"/>
        <v>36059.111111111109</v>
      </c>
      <c r="M2604" s="3">
        <f t="shared" si="284"/>
        <v>0.16196805975408235</v>
      </c>
      <c r="N2604" s="2">
        <f t="shared" si="285"/>
        <v>50.872746026595429</v>
      </c>
      <c r="O2604" s="2">
        <f t="shared" si="286"/>
        <v>428.68896215411746</v>
      </c>
    </row>
    <row r="2605" spans="1:15" x14ac:dyDescent="0.2">
      <c r="A2605" t="str">
        <f t="shared" si="280"/>
        <v>Hays County, Texas</v>
      </c>
      <c r="B2605" t="str">
        <f t="shared" si="281"/>
        <v>Hays County,</v>
      </c>
      <c r="C2605" t="s">
        <v>121</v>
      </c>
      <c r="D2605" t="s">
        <v>7</v>
      </c>
      <c r="E2605">
        <v>4398</v>
      </c>
      <c r="F2605">
        <f>VLOOKUP(A2605,'[1]Population Data'!$A:$B, 2,FALSE)</f>
        <v>222631</v>
      </c>
      <c r="G2605">
        <f>VLOOKUP(A2605,'[1]Population Data'!$A:$C,3,FALSE)</f>
        <v>70881</v>
      </c>
      <c r="H2605">
        <f>VLOOKUP(A2605,'[1]Population Data'!$A:$D,4,FALSE)</f>
        <v>49928</v>
      </c>
      <c r="I2605" s="1">
        <f>VLOOKUP(A2605,'[1]Population Data'!$A:$E,5,FALSE)</f>
        <v>0.22426346735180636</v>
      </c>
      <c r="J2605" s="2">
        <f>VLOOKUP(A2605,'[1]Population Data'!$A:$F,6,FALSE)</f>
        <v>3.1409122331795545</v>
      </c>
      <c r="K2605" s="2">
        <f t="shared" si="282"/>
        <v>1400.23014764341</v>
      </c>
      <c r="L2605" s="2">
        <f t="shared" si="283"/>
        <v>36059.111111111109</v>
      </c>
      <c r="M2605" s="3">
        <f t="shared" si="284"/>
        <v>0.16196805975408235</v>
      </c>
      <c r="N2605" s="2">
        <f t="shared" si="285"/>
        <v>50.872746026595429</v>
      </c>
      <c r="O2605" s="2">
        <f t="shared" si="286"/>
        <v>534.25164509884064</v>
      </c>
    </row>
    <row r="2606" spans="1:15" x14ac:dyDescent="0.2">
      <c r="A2606" t="str">
        <f t="shared" si="280"/>
        <v>Hays County, Texas</v>
      </c>
      <c r="B2606" t="str">
        <f t="shared" si="281"/>
        <v>Hays County,</v>
      </c>
      <c r="C2606" t="s">
        <v>121</v>
      </c>
      <c r="D2606" t="s">
        <v>8</v>
      </c>
      <c r="E2606">
        <v>1590</v>
      </c>
      <c r="F2606">
        <f>VLOOKUP(A2606,'[1]Population Data'!$A:$B, 2,FALSE)</f>
        <v>222631</v>
      </c>
      <c r="G2606">
        <f>VLOOKUP(A2606,'[1]Population Data'!$A:$C,3,FALSE)</f>
        <v>70881</v>
      </c>
      <c r="H2606">
        <f>VLOOKUP(A2606,'[1]Population Data'!$A:$D,4,FALSE)</f>
        <v>49928</v>
      </c>
      <c r="I2606" s="1">
        <f>VLOOKUP(A2606,'[1]Population Data'!$A:$E,5,FALSE)</f>
        <v>0.22426346735180636</v>
      </c>
      <c r="J2606" s="2">
        <f>VLOOKUP(A2606,'[1]Population Data'!$A:$F,6,FALSE)</f>
        <v>3.1409122331795545</v>
      </c>
      <c r="K2606" s="2">
        <f t="shared" si="282"/>
        <v>506.22235897067344</v>
      </c>
      <c r="L2606" s="2">
        <f t="shared" si="283"/>
        <v>36059.111111111109</v>
      </c>
      <c r="M2606" s="3">
        <f t="shared" si="284"/>
        <v>0.16196805975408235</v>
      </c>
      <c r="N2606" s="2">
        <f t="shared" si="285"/>
        <v>50.872746026595429</v>
      </c>
      <c r="O2606" s="2">
        <f t="shared" si="286"/>
        <v>193.14691125674318</v>
      </c>
    </row>
    <row r="2607" spans="1:15" x14ac:dyDescent="0.2">
      <c r="A2607" t="str">
        <f t="shared" si="280"/>
        <v>Hays County, Texas</v>
      </c>
      <c r="B2607" t="str">
        <f t="shared" si="281"/>
        <v>Hays County,</v>
      </c>
      <c r="C2607" t="s">
        <v>121</v>
      </c>
      <c r="D2607" t="s">
        <v>9</v>
      </c>
      <c r="E2607">
        <v>2027</v>
      </c>
      <c r="F2607">
        <f>VLOOKUP(A2607,'[1]Population Data'!$A:$B, 2,FALSE)</f>
        <v>222631</v>
      </c>
      <c r="G2607">
        <f>VLOOKUP(A2607,'[1]Population Data'!$A:$C,3,FALSE)</f>
        <v>70881</v>
      </c>
      <c r="H2607">
        <f>VLOOKUP(A2607,'[1]Population Data'!$A:$D,4,FALSE)</f>
        <v>49928</v>
      </c>
      <c r="I2607" s="1">
        <f>VLOOKUP(A2607,'[1]Population Data'!$A:$E,5,FALSE)</f>
        <v>0.22426346735180636</v>
      </c>
      <c r="J2607" s="2">
        <f>VLOOKUP(A2607,'[1]Population Data'!$A:$F,6,FALSE)</f>
        <v>3.1409122331795545</v>
      </c>
      <c r="K2607" s="2">
        <f t="shared" si="282"/>
        <v>645.35391297707861</v>
      </c>
      <c r="L2607" s="2">
        <f t="shared" si="283"/>
        <v>36059.111111111109</v>
      </c>
      <c r="M2607" s="3">
        <f t="shared" si="284"/>
        <v>0.16196805975408235</v>
      </c>
      <c r="N2607" s="2">
        <f t="shared" si="285"/>
        <v>50.872746026595429</v>
      </c>
      <c r="O2607" s="2">
        <f t="shared" si="286"/>
        <v>246.23194284114368</v>
      </c>
    </row>
    <row r="2608" spans="1:15" x14ac:dyDescent="0.2">
      <c r="A2608" t="str">
        <f t="shared" si="280"/>
        <v>Hays County, Texas</v>
      </c>
      <c r="B2608" t="str">
        <f t="shared" si="281"/>
        <v>Hays County,</v>
      </c>
      <c r="C2608" t="s">
        <v>121</v>
      </c>
      <c r="D2608" t="s">
        <v>10</v>
      </c>
      <c r="E2608">
        <v>5875</v>
      </c>
      <c r="F2608">
        <f>VLOOKUP(A2608,'[1]Population Data'!$A:$B, 2,FALSE)</f>
        <v>222631</v>
      </c>
      <c r="G2608">
        <f>VLOOKUP(A2608,'[1]Population Data'!$A:$C,3,FALSE)</f>
        <v>70881</v>
      </c>
      <c r="H2608">
        <f>VLOOKUP(A2608,'[1]Population Data'!$A:$D,4,FALSE)</f>
        <v>49928</v>
      </c>
      <c r="I2608" s="1">
        <f>VLOOKUP(A2608,'[1]Population Data'!$A:$E,5,FALSE)</f>
        <v>0.22426346735180636</v>
      </c>
      <c r="J2608" s="2">
        <f>VLOOKUP(A2608,'[1]Population Data'!$A:$F,6,FALSE)</f>
        <v>3.1409122331795545</v>
      </c>
      <c r="K2608" s="2">
        <f t="shared" si="282"/>
        <v>1870.4756974545323</v>
      </c>
      <c r="L2608" s="2">
        <f t="shared" si="283"/>
        <v>36059.111111111109</v>
      </c>
      <c r="M2608" s="3">
        <f t="shared" si="284"/>
        <v>0.16196805975408235</v>
      </c>
      <c r="N2608" s="2">
        <f t="shared" si="285"/>
        <v>50.872746026595429</v>
      </c>
      <c r="O2608" s="2">
        <f t="shared" si="286"/>
        <v>713.67176329142535</v>
      </c>
    </row>
    <row r="2609" spans="1:15" x14ac:dyDescent="0.2">
      <c r="A2609" t="str">
        <f t="shared" si="280"/>
        <v>Hays County, Texas</v>
      </c>
      <c r="B2609" t="str">
        <f t="shared" si="281"/>
        <v>Hays County,</v>
      </c>
      <c r="C2609" t="s">
        <v>121</v>
      </c>
      <c r="D2609" t="s">
        <v>11</v>
      </c>
      <c r="E2609">
        <v>7762</v>
      </c>
      <c r="F2609">
        <f>VLOOKUP(A2609,'[1]Population Data'!$A:$B, 2,FALSE)</f>
        <v>222631</v>
      </c>
      <c r="G2609">
        <f>VLOOKUP(A2609,'[1]Population Data'!$A:$C,3,FALSE)</f>
        <v>70881</v>
      </c>
      <c r="H2609">
        <f>VLOOKUP(A2609,'[1]Population Data'!$A:$D,4,FALSE)</f>
        <v>49928</v>
      </c>
      <c r="I2609" s="1">
        <f>VLOOKUP(A2609,'[1]Population Data'!$A:$E,5,FALSE)</f>
        <v>0.22426346735180636</v>
      </c>
      <c r="J2609" s="2">
        <f>VLOOKUP(A2609,'[1]Population Data'!$A:$F,6,FALSE)</f>
        <v>3.1409122331795545</v>
      </c>
      <c r="K2609" s="2">
        <f t="shared" si="282"/>
        <v>2471.2565725348222</v>
      </c>
      <c r="L2609" s="2">
        <f t="shared" si="283"/>
        <v>36059.111111111109</v>
      </c>
      <c r="M2609" s="3">
        <f t="shared" si="284"/>
        <v>0.16196805975408235</v>
      </c>
      <c r="N2609" s="2">
        <f t="shared" si="285"/>
        <v>50.872746026595429</v>
      </c>
      <c r="O2609" s="2">
        <f t="shared" si="286"/>
        <v>942.89705985839043</v>
      </c>
    </row>
    <row r="2610" spans="1:15" x14ac:dyDescent="0.2">
      <c r="A2610" t="str">
        <f t="shared" si="280"/>
        <v>Hays County, Texas</v>
      </c>
      <c r="B2610" t="str">
        <f t="shared" si="281"/>
        <v>Hays County,</v>
      </c>
      <c r="C2610" t="s">
        <v>121</v>
      </c>
      <c r="D2610" t="s">
        <v>12</v>
      </c>
      <c r="E2610">
        <v>256</v>
      </c>
      <c r="F2610">
        <f>VLOOKUP(A2610,'[1]Population Data'!$A:$B, 2,FALSE)</f>
        <v>222631</v>
      </c>
      <c r="G2610">
        <f>VLOOKUP(A2610,'[1]Population Data'!$A:$C,3,FALSE)</f>
        <v>70881</v>
      </c>
      <c r="H2610">
        <f>VLOOKUP(A2610,'[1]Population Data'!$A:$D,4,FALSE)</f>
        <v>49928</v>
      </c>
      <c r="I2610" s="1">
        <f>VLOOKUP(A2610,'[1]Population Data'!$A:$E,5,FALSE)</f>
        <v>0.22426346735180636</v>
      </c>
      <c r="J2610" s="2">
        <f>VLOOKUP(A2610,'[1]Population Data'!$A:$F,6,FALSE)</f>
        <v>3.1409122331795545</v>
      </c>
      <c r="K2610" s="2">
        <f t="shared" si="282"/>
        <v>81.504983582699623</v>
      </c>
      <c r="L2610" s="2">
        <f t="shared" si="283"/>
        <v>36059.111111111109</v>
      </c>
      <c r="M2610" s="3">
        <f t="shared" si="284"/>
        <v>0.16196805975408235</v>
      </c>
      <c r="N2610" s="2">
        <f t="shared" si="285"/>
        <v>50.872746026595429</v>
      </c>
      <c r="O2610" s="2">
        <f t="shared" si="286"/>
        <v>31.097867472783811</v>
      </c>
    </row>
    <row r="2611" spans="1:15" x14ac:dyDescent="0.2">
      <c r="A2611" t="str">
        <f t="shared" si="280"/>
        <v>Hays County, Texas</v>
      </c>
      <c r="B2611" t="str">
        <f t="shared" si="281"/>
        <v>Hays County,</v>
      </c>
      <c r="C2611" t="s">
        <v>121</v>
      </c>
      <c r="D2611" t="s">
        <v>13</v>
      </c>
      <c r="E2611">
        <v>1047</v>
      </c>
      <c r="F2611">
        <f>VLOOKUP(A2611,'[1]Population Data'!$A:$B, 2,FALSE)</f>
        <v>222631</v>
      </c>
      <c r="G2611">
        <f>VLOOKUP(A2611,'[1]Population Data'!$A:$C,3,FALSE)</f>
        <v>70881</v>
      </c>
      <c r="H2611">
        <f>VLOOKUP(A2611,'[1]Population Data'!$A:$D,4,FALSE)</f>
        <v>49928</v>
      </c>
      <c r="I2611" s="1">
        <f>VLOOKUP(A2611,'[1]Population Data'!$A:$E,5,FALSE)</f>
        <v>0.22426346735180636</v>
      </c>
      <c r="J2611" s="2">
        <f>VLOOKUP(A2611,'[1]Population Data'!$A:$F,6,FALSE)</f>
        <v>3.1409122331795545</v>
      </c>
      <c r="K2611" s="2">
        <f t="shared" si="282"/>
        <v>333.34264769955666</v>
      </c>
      <c r="L2611" s="2">
        <f t="shared" si="283"/>
        <v>36059.111111111109</v>
      </c>
      <c r="M2611" s="3">
        <f t="shared" si="284"/>
        <v>0.16196805975408235</v>
      </c>
      <c r="N2611" s="2">
        <f t="shared" si="285"/>
        <v>50.872746026595429</v>
      </c>
      <c r="O2611" s="2">
        <f t="shared" si="286"/>
        <v>127.18541892189316</v>
      </c>
    </row>
    <row r="2612" spans="1:15" x14ac:dyDescent="0.2">
      <c r="A2612" t="str">
        <f t="shared" si="280"/>
        <v>Hays County, Texas</v>
      </c>
      <c r="B2612" t="str">
        <f t="shared" si="281"/>
        <v>Hays County,</v>
      </c>
      <c r="C2612" t="s">
        <v>121</v>
      </c>
      <c r="D2612" t="s">
        <v>14</v>
      </c>
      <c r="E2612">
        <v>8390</v>
      </c>
      <c r="F2612">
        <f>VLOOKUP(A2612,'[1]Population Data'!$A:$B, 2,FALSE)</f>
        <v>222631</v>
      </c>
      <c r="G2612">
        <f>VLOOKUP(A2612,'[1]Population Data'!$A:$C,3,FALSE)</f>
        <v>70881</v>
      </c>
      <c r="H2612">
        <f>VLOOKUP(A2612,'[1]Population Data'!$A:$D,4,FALSE)</f>
        <v>49928</v>
      </c>
      <c r="I2612" s="1">
        <f>VLOOKUP(A2612,'[1]Population Data'!$A:$E,5,FALSE)</f>
        <v>0.22426346735180636</v>
      </c>
      <c r="J2612" s="2">
        <f>VLOOKUP(A2612,'[1]Population Data'!$A:$F,6,FALSE)</f>
        <v>3.1409122331795545</v>
      </c>
      <c r="K2612" s="2">
        <f t="shared" si="282"/>
        <v>2671.1984853861322</v>
      </c>
      <c r="L2612" s="2">
        <f t="shared" si="283"/>
        <v>36059.111111111109</v>
      </c>
      <c r="M2612" s="3">
        <f t="shared" si="284"/>
        <v>0.16196805975408235</v>
      </c>
      <c r="N2612" s="2">
        <f t="shared" si="285"/>
        <v>50.872746026595429</v>
      </c>
      <c r="O2612" s="2">
        <f t="shared" si="286"/>
        <v>1019.1840160025632</v>
      </c>
    </row>
    <row r="2613" spans="1:15" x14ac:dyDescent="0.2">
      <c r="A2613" t="str">
        <f t="shared" si="280"/>
        <v>Hays County, Texas</v>
      </c>
      <c r="B2613" t="str">
        <f t="shared" si="281"/>
        <v>Hays County,</v>
      </c>
      <c r="C2613" t="s">
        <v>121</v>
      </c>
      <c r="D2613" t="s">
        <v>15</v>
      </c>
      <c r="E2613">
        <v>3095</v>
      </c>
      <c r="F2613">
        <f>VLOOKUP(A2613,'[1]Population Data'!$A:$B, 2,FALSE)</f>
        <v>222631</v>
      </c>
      <c r="G2613">
        <f>VLOOKUP(A2613,'[1]Population Data'!$A:$C,3,FALSE)</f>
        <v>70881</v>
      </c>
      <c r="H2613">
        <f>VLOOKUP(A2613,'[1]Population Data'!$A:$D,4,FALSE)</f>
        <v>49928</v>
      </c>
      <c r="I2613" s="1">
        <f>VLOOKUP(A2613,'[1]Population Data'!$A:$E,5,FALSE)</f>
        <v>0.22426346735180636</v>
      </c>
      <c r="J2613" s="2">
        <f>VLOOKUP(A2613,'[1]Population Data'!$A:$F,6,FALSE)</f>
        <v>3.1409122331795545</v>
      </c>
      <c r="K2613" s="2">
        <f t="shared" si="282"/>
        <v>985.38251636115365</v>
      </c>
      <c r="L2613" s="2">
        <f t="shared" si="283"/>
        <v>36059.111111111109</v>
      </c>
      <c r="M2613" s="3">
        <f t="shared" si="284"/>
        <v>0.16196805975408235</v>
      </c>
      <c r="N2613" s="2">
        <f t="shared" si="285"/>
        <v>50.872746026595429</v>
      </c>
      <c r="O2613" s="2">
        <f t="shared" si="286"/>
        <v>375.96835870416362</v>
      </c>
    </row>
    <row r="2614" spans="1:15" x14ac:dyDescent="0.2">
      <c r="A2614" t="str">
        <f t="shared" si="280"/>
        <v>Hays County, Texas</v>
      </c>
      <c r="B2614" t="str">
        <f t="shared" si="281"/>
        <v>Hays County,</v>
      </c>
      <c r="C2614" t="s">
        <v>121</v>
      </c>
      <c r="D2614" t="s">
        <v>16</v>
      </c>
      <c r="E2614">
        <v>1594</v>
      </c>
      <c r="F2614">
        <f>VLOOKUP(A2614,'[1]Population Data'!$A:$B, 2,FALSE)</f>
        <v>222631</v>
      </c>
      <c r="G2614">
        <f>VLOOKUP(A2614,'[1]Population Data'!$A:$C,3,FALSE)</f>
        <v>70881</v>
      </c>
      <c r="H2614">
        <f>VLOOKUP(A2614,'[1]Population Data'!$A:$D,4,FALSE)</f>
        <v>49928</v>
      </c>
      <c r="I2614" s="1">
        <f>VLOOKUP(A2614,'[1]Population Data'!$A:$E,5,FALSE)</f>
        <v>0.22426346735180636</v>
      </c>
      <c r="J2614" s="2">
        <f>VLOOKUP(A2614,'[1]Population Data'!$A:$F,6,FALSE)</f>
        <v>3.1409122331795545</v>
      </c>
      <c r="K2614" s="2">
        <f t="shared" si="282"/>
        <v>507.49587433915315</v>
      </c>
      <c r="L2614" s="2">
        <f t="shared" si="283"/>
        <v>36059.111111111109</v>
      </c>
      <c r="M2614" s="3">
        <f t="shared" si="284"/>
        <v>0.16196805975408235</v>
      </c>
      <c r="N2614" s="2">
        <f t="shared" si="285"/>
        <v>50.872746026595429</v>
      </c>
      <c r="O2614" s="2">
        <f t="shared" si="286"/>
        <v>193.63281543600547</v>
      </c>
    </row>
    <row r="2615" spans="1:15" x14ac:dyDescent="0.2">
      <c r="A2615" t="str">
        <f t="shared" si="280"/>
        <v>Hays County, Texas</v>
      </c>
      <c r="B2615" t="str">
        <f t="shared" si="281"/>
        <v>Hays County,</v>
      </c>
      <c r="C2615" t="s">
        <v>121</v>
      </c>
      <c r="D2615" t="s">
        <v>17</v>
      </c>
      <c r="E2615">
        <v>1646</v>
      </c>
      <c r="F2615">
        <f>VLOOKUP(A2615,'[1]Population Data'!$A:$B, 2,FALSE)</f>
        <v>222631</v>
      </c>
      <c r="G2615">
        <f>VLOOKUP(A2615,'[1]Population Data'!$A:$C,3,FALSE)</f>
        <v>70881</v>
      </c>
      <c r="H2615">
        <f>VLOOKUP(A2615,'[1]Population Data'!$A:$D,4,FALSE)</f>
        <v>49928</v>
      </c>
      <c r="I2615" s="1">
        <f>VLOOKUP(A2615,'[1]Population Data'!$A:$E,5,FALSE)</f>
        <v>0.22426346735180636</v>
      </c>
      <c r="J2615" s="2">
        <f>VLOOKUP(A2615,'[1]Population Data'!$A:$F,6,FALSE)</f>
        <v>3.1409122331795545</v>
      </c>
      <c r="K2615" s="2">
        <f t="shared" si="282"/>
        <v>524.051574129389</v>
      </c>
      <c r="L2615" s="2">
        <f t="shared" si="283"/>
        <v>36059.111111111109</v>
      </c>
      <c r="M2615" s="3">
        <f t="shared" si="284"/>
        <v>0.16196805975408235</v>
      </c>
      <c r="N2615" s="2">
        <f t="shared" si="285"/>
        <v>50.872746026595429</v>
      </c>
      <c r="O2615" s="2">
        <f t="shared" si="286"/>
        <v>199.9495697664147</v>
      </c>
    </row>
    <row r="2616" spans="1:15" x14ac:dyDescent="0.2">
      <c r="A2616" t="str">
        <f t="shared" si="280"/>
        <v>Hays County, Texas</v>
      </c>
      <c r="B2616" t="str">
        <f t="shared" si="281"/>
        <v>Hays County,</v>
      </c>
      <c r="C2616" t="s">
        <v>121</v>
      </c>
      <c r="D2616" t="s">
        <v>18</v>
      </c>
      <c r="E2616">
        <v>2948</v>
      </c>
      <c r="F2616">
        <f>VLOOKUP(A2616,'[1]Population Data'!$A:$B, 2,FALSE)</f>
        <v>222631</v>
      </c>
      <c r="G2616">
        <f>VLOOKUP(A2616,'[1]Population Data'!$A:$C,3,FALSE)</f>
        <v>70881</v>
      </c>
      <c r="H2616">
        <f>VLOOKUP(A2616,'[1]Population Data'!$A:$D,4,FALSE)</f>
        <v>49928</v>
      </c>
      <c r="I2616" s="1">
        <f>VLOOKUP(A2616,'[1]Population Data'!$A:$E,5,FALSE)</f>
        <v>0.22426346735180636</v>
      </c>
      <c r="J2616" s="2">
        <f>VLOOKUP(A2616,'[1]Population Data'!$A:$F,6,FALSE)</f>
        <v>3.1409122331795545</v>
      </c>
      <c r="K2616" s="2">
        <f t="shared" si="282"/>
        <v>938.58082656952536</v>
      </c>
      <c r="L2616" s="2">
        <f t="shared" si="283"/>
        <v>36059.111111111109</v>
      </c>
      <c r="M2616" s="3">
        <f t="shared" si="284"/>
        <v>0.16196805975408235</v>
      </c>
      <c r="N2616" s="2">
        <f t="shared" si="285"/>
        <v>50.872746026595429</v>
      </c>
      <c r="O2616" s="2">
        <f t="shared" si="286"/>
        <v>358.11138011627605</v>
      </c>
    </row>
    <row r="2617" spans="1:15" x14ac:dyDescent="0.2">
      <c r="A2617" t="str">
        <f t="shared" si="280"/>
        <v>Hays County, Texas</v>
      </c>
      <c r="B2617" t="str">
        <f t="shared" si="281"/>
        <v>Hays County,</v>
      </c>
      <c r="C2617" t="s">
        <v>121</v>
      </c>
      <c r="D2617" t="s">
        <v>19</v>
      </c>
      <c r="E2617">
        <v>1110</v>
      </c>
      <c r="F2617">
        <f>VLOOKUP(A2617,'[1]Population Data'!$A:$B, 2,FALSE)</f>
        <v>222631</v>
      </c>
      <c r="G2617">
        <f>VLOOKUP(A2617,'[1]Population Data'!$A:$C,3,FALSE)</f>
        <v>70881</v>
      </c>
      <c r="H2617">
        <f>VLOOKUP(A2617,'[1]Population Data'!$A:$D,4,FALSE)</f>
        <v>49928</v>
      </c>
      <c r="I2617" s="1">
        <f>VLOOKUP(A2617,'[1]Population Data'!$A:$E,5,FALSE)</f>
        <v>0.22426346735180636</v>
      </c>
      <c r="J2617" s="2">
        <f>VLOOKUP(A2617,'[1]Population Data'!$A:$F,6,FALSE)</f>
        <v>3.1409122331795545</v>
      </c>
      <c r="K2617" s="2">
        <f t="shared" si="282"/>
        <v>353.40051475311162</v>
      </c>
      <c r="L2617" s="2">
        <f t="shared" si="283"/>
        <v>36059.111111111109</v>
      </c>
      <c r="M2617" s="3">
        <f t="shared" si="284"/>
        <v>0.16196805975408235</v>
      </c>
      <c r="N2617" s="2">
        <f t="shared" si="285"/>
        <v>50.872746026595429</v>
      </c>
      <c r="O2617" s="2">
        <f t="shared" si="286"/>
        <v>134.83840974527354</v>
      </c>
    </row>
    <row r="2618" spans="1:15" x14ac:dyDescent="0.2">
      <c r="A2618" t="str">
        <f t="shared" si="280"/>
        <v>Hays County, Texas</v>
      </c>
      <c r="B2618" t="str">
        <f t="shared" si="281"/>
        <v>Hays County,</v>
      </c>
      <c r="C2618" t="s">
        <v>121</v>
      </c>
      <c r="D2618" t="s">
        <v>20</v>
      </c>
      <c r="E2618">
        <v>1074</v>
      </c>
      <c r="F2618">
        <f>VLOOKUP(A2618,'[1]Population Data'!$A:$B, 2,FALSE)</f>
        <v>222631</v>
      </c>
      <c r="G2618">
        <f>VLOOKUP(A2618,'[1]Population Data'!$A:$C,3,FALSE)</f>
        <v>70881</v>
      </c>
      <c r="H2618">
        <f>VLOOKUP(A2618,'[1]Population Data'!$A:$D,4,FALSE)</f>
        <v>49928</v>
      </c>
      <c r="I2618" s="1">
        <f>VLOOKUP(A2618,'[1]Population Data'!$A:$E,5,FALSE)</f>
        <v>0.22426346735180636</v>
      </c>
      <c r="J2618" s="2">
        <f>VLOOKUP(A2618,'[1]Population Data'!$A:$F,6,FALSE)</f>
        <v>3.1409122331795545</v>
      </c>
      <c r="K2618" s="2">
        <f t="shared" si="282"/>
        <v>341.93887643679449</v>
      </c>
      <c r="L2618" s="2">
        <f t="shared" si="283"/>
        <v>36059.111111111109</v>
      </c>
      <c r="M2618" s="3">
        <f t="shared" si="284"/>
        <v>0.16196805975408235</v>
      </c>
      <c r="N2618" s="2">
        <f t="shared" si="285"/>
        <v>50.872746026595429</v>
      </c>
      <c r="O2618" s="2">
        <f t="shared" si="286"/>
        <v>130.46527213191331</v>
      </c>
    </row>
    <row r="2619" spans="1:15" x14ac:dyDescent="0.2">
      <c r="A2619" t="str">
        <f t="shared" si="280"/>
        <v>Hays County, Texas</v>
      </c>
      <c r="B2619" t="str">
        <f t="shared" si="281"/>
        <v>Hays County,</v>
      </c>
      <c r="C2619" t="s">
        <v>121</v>
      </c>
      <c r="D2619" t="s">
        <v>21</v>
      </c>
      <c r="E2619">
        <v>782</v>
      </c>
      <c r="F2619">
        <f>VLOOKUP(A2619,'[1]Population Data'!$A:$B, 2,FALSE)</f>
        <v>222631</v>
      </c>
      <c r="G2619">
        <f>VLOOKUP(A2619,'[1]Population Data'!$A:$C,3,FALSE)</f>
        <v>70881</v>
      </c>
      <c r="H2619">
        <f>VLOOKUP(A2619,'[1]Population Data'!$A:$D,4,FALSE)</f>
        <v>49928</v>
      </c>
      <c r="I2619" s="1">
        <f>VLOOKUP(A2619,'[1]Population Data'!$A:$E,5,FALSE)</f>
        <v>0.22426346735180636</v>
      </c>
      <c r="J2619" s="2">
        <f>VLOOKUP(A2619,'[1]Population Data'!$A:$F,6,FALSE)</f>
        <v>3.1409122331795545</v>
      </c>
      <c r="K2619" s="2">
        <f t="shared" si="282"/>
        <v>248.97225453777776</v>
      </c>
      <c r="L2619" s="2">
        <f t="shared" si="283"/>
        <v>36059.111111111109</v>
      </c>
      <c r="M2619" s="3">
        <f t="shared" si="284"/>
        <v>0.16196805975408235</v>
      </c>
      <c r="N2619" s="2">
        <f t="shared" si="285"/>
        <v>50.872746026595429</v>
      </c>
      <c r="O2619" s="2">
        <f t="shared" si="286"/>
        <v>94.994267045769305</v>
      </c>
    </row>
    <row r="2620" spans="1:15" x14ac:dyDescent="0.2">
      <c r="A2620" t="str">
        <f t="shared" si="280"/>
        <v>Hays County, Texas</v>
      </c>
      <c r="B2620" t="str">
        <f t="shared" si="281"/>
        <v>Hays County,</v>
      </c>
      <c r="C2620" t="s">
        <v>121</v>
      </c>
      <c r="D2620" t="s">
        <v>22</v>
      </c>
      <c r="E2620">
        <v>10374</v>
      </c>
      <c r="F2620">
        <f>VLOOKUP(A2620,'[1]Population Data'!$A:$B, 2,FALSE)</f>
        <v>222631</v>
      </c>
      <c r="G2620">
        <f>VLOOKUP(A2620,'[1]Population Data'!$A:$C,3,FALSE)</f>
        <v>70881</v>
      </c>
      <c r="H2620">
        <f>VLOOKUP(A2620,'[1]Population Data'!$A:$D,4,FALSE)</f>
        <v>49928</v>
      </c>
      <c r="I2620" s="1">
        <f>VLOOKUP(A2620,'[1]Population Data'!$A:$E,5,FALSE)</f>
        <v>0.22426346735180636</v>
      </c>
      <c r="J2620" s="2">
        <f>VLOOKUP(A2620,'[1]Population Data'!$A:$F,6,FALSE)</f>
        <v>3.1409122331795545</v>
      </c>
      <c r="K2620" s="2">
        <f t="shared" si="282"/>
        <v>3302.8621081520541</v>
      </c>
      <c r="L2620" s="2">
        <f t="shared" si="283"/>
        <v>36059.111111111109</v>
      </c>
      <c r="M2620" s="3">
        <f t="shared" si="284"/>
        <v>0.16196805975408235</v>
      </c>
      <c r="N2620" s="2">
        <f t="shared" si="285"/>
        <v>50.872746026595429</v>
      </c>
      <c r="O2620" s="2">
        <f t="shared" si="286"/>
        <v>1260.1924889166378</v>
      </c>
    </row>
    <row r="2621" spans="1:15" x14ac:dyDescent="0.2">
      <c r="A2621" t="str">
        <f t="shared" si="280"/>
        <v>Hays County, Texas</v>
      </c>
      <c r="B2621" t="str">
        <f t="shared" si="281"/>
        <v>Hays County,</v>
      </c>
      <c r="C2621" t="s">
        <v>121</v>
      </c>
      <c r="D2621" t="s">
        <v>23</v>
      </c>
      <c r="E2621">
        <v>2441</v>
      </c>
      <c r="F2621">
        <f>VLOOKUP(A2621,'[1]Population Data'!$A:$B, 2,FALSE)</f>
        <v>222631</v>
      </c>
      <c r="G2621">
        <f>VLOOKUP(A2621,'[1]Population Data'!$A:$C,3,FALSE)</f>
        <v>70881</v>
      </c>
      <c r="H2621">
        <f>VLOOKUP(A2621,'[1]Population Data'!$A:$D,4,FALSE)</f>
        <v>49928</v>
      </c>
      <c r="I2621" s="1">
        <f>VLOOKUP(A2621,'[1]Population Data'!$A:$E,5,FALSE)</f>
        <v>0.22426346735180636</v>
      </c>
      <c r="J2621" s="2">
        <f>VLOOKUP(A2621,'[1]Population Data'!$A:$F,6,FALSE)</f>
        <v>3.1409122331795545</v>
      </c>
      <c r="K2621" s="2">
        <f t="shared" si="282"/>
        <v>777.16275361472572</v>
      </c>
      <c r="L2621" s="2">
        <f t="shared" si="283"/>
        <v>36059.111111111109</v>
      </c>
      <c r="M2621" s="3">
        <f t="shared" si="284"/>
        <v>0.16196805975408235</v>
      </c>
      <c r="N2621" s="2">
        <f t="shared" si="285"/>
        <v>50.872746026595429</v>
      </c>
      <c r="O2621" s="2">
        <f t="shared" si="286"/>
        <v>296.52302539478626</v>
      </c>
    </row>
    <row r="2622" spans="1:15" x14ac:dyDescent="0.2">
      <c r="A2622" t="str">
        <f t="shared" si="280"/>
        <v>Hays County, Texas</v>
      </c>
      <c r="B2622" t="str">
        <f t="shared" si="281"/>
        <v>Hays County,</v>
      </c>
      <c r="C2622" t="s">
        <v>121</v>
      </c>
      <c r="D2622" t="s">
        <v>24</v>
      </c>
      <c r="E2622">
        <v>12009</v>
      </c>
      <c r="F2622">
        <f>VLOOKUP(A2622,'[1]Population Data'!$A:$B, 2,FALSE)</f>
        <v>222631</v>
      </c>
      <c r="G2622">
        <f>VLOOKUP(A2622,'[1]Population Data'!$A:$C,3,FALSE)</f>
        <v>70881</v>
      </c>
      <c r="H2622">
        <f>VLOOKUP(A2622,'[1]Population Data'!$A:$D,4,FALSE)</f>
        <v>49928</v>
      </c>
      <c r="I2622" s="1">
        <f>VLOOKUP(A2622,'[1]Population Data'!$A:$E,5,FALSE)</f>
        <v>0.22426346735180636</v>
      </c>
      <c r="J2622" s="2">
        <f>VLOOKUP(A2622,'[1]Population Data'!$A:$F,6,FALSE)</f>
        <v>3.1409122331795545</v>
      </c>
      <c r="K2622" s="2">
        <f t="shared" si="282"/>
        <v>3823.4115150181242</v>
      </c>
      <c r="L2622" s="2">
        <f t="shared" si="283"/>
        <v>36059.111111111109</v>
      </c>
      <c r="M2622" s="3">
        <f t="shared" si="284"/>
        <v>0.16196805975408235</v>
      </c>
      <c r="N2622" s="2">
        <f t="shared" si="285"/>
        <v>50.872746026595429</v>
      </c>
      <c r="O2622" s="2">
        <f t="shared" si="286"/>
        <v>1458.8058221900812</v>
      </c>
    </row>
    <row r="2623" spans="1:15" x14ac:dyDescent="0.2">
      <c r="A2623" t="str">
        <f t="shared" si="280"/>
        <v>Hays County, Texas</v>
      </c>
      <c r="B2623" t="str">
        <f t="shared" si="281"/>
        <v>Hays County,</v>
      </c>
      <c r="C2623" t="s">
        <v>121</v>
      </c>
      <c r="D2623" t="s">
        <v>25</v>
      </c>
      <c r="E2623">
        <v>2776</v>
      </c>
      <c r="F2623">
        <f>VLOOKUP(A2623,'[1]Population Data'!$A:$B, 2,FALSE)</f>
        <v>222631</v>
      </c>
      <c r="G2623">
        <f>VLOOKUP(A2623,'[1]Population Data'!$A:$C,3,FALSE)</f>
        <v>70881</v>
      </c>
      <c r="H2623">
        <f>VLOOKUP(A2623,'[1]Population Data'!$A:$D,4,FALSE)</f>
        <v>49928</v>
      </c>
      <c r="I2623" s="1">
        <f>VLOOKUP(A2623,'[1]Population Data'!$A:$E,5,FALSE)</f>
        <v>0.22426346735180636</v>
      </c>
      <c r="J2623" s="2">
        <f>VLOOKUP(A2623,'[1]Population Data'!$A:$F,6,FALSE)</f>
        <v>3.1409122331795545</v>
      </c>
      <c r="K2623" s="2">
        <f t="shared" si="282"/>
        <v>883.8196657248991</v>
      </c>
      <c r="L2623" s="2">
        <f t="shared" si="283"/>
        <v>36059.111111111109</v>
      </c>
      <c r="M2623" s="3">
        <f t="shared" si="284"/>
        <v>0.16196805975408235</v>
      </c>
      <c r="N2623" s="2">
        <f t="shared" si="285"/>
        <v>50.872746026595429</v>
      </c>
      <c r="O2623" s="2">
        <f t="shared" si="286"/>
        <v>337.21750040799947</v>
      </c>
    </row>
    <row r="2624" spans="1:15" x14ac:dyDescent="0.2">
      <c r="A2624" t="str">
        <f t="shared" si="280"/>
        <v>Hays County, Texas</v>
      </c>
      <c r="B2624" t="str">
        <f t="shared" si="281"/>
        <v>Hays County,</v>
      </c>
      <c r="C2624" t="s">
        <v>121</v>
      </c>
      <c r="D2624" t="s">
        <v>26</v>
      </c>
      <c r="E2624">
        <v>4082</v>
      </c>
      <c r="F2624">
        <f>VLOOKUP(A2624,'[1]Population Data'!$A:$B, 2,FALSE)</f>
        <v>222631</v>
      </c>
      <c r="G2624">
        <f>VLOOKUP(A2624,'[1]Population Data'!$A:$C,3,FALSE)</f>
        <v>70881</v>
      </c>
      <c r="H2624">
        <f>VLOOKUP(A2624,'[1]Population Data'!$A:$D,4,FALSE)</f>
        <v>49928</v>
      </c>
      <c r="I2624" s="1">
        <f>VLOOKUP(A2624,'[1]Population Data'!$A:$E,5,FALSE)</f>
        <v>0.22426346735180636</v>
      </c>
      <c r="J2624" s="2">
        <f>VLOOKUP(A2624,'[1]Population Data'!$A:$F,6,FALSE)</f>
        <v>3.1409122331795545</v>
      </c>
      <c r="K2624" s="2">
        <f t="shared" si="282"/>
        <v>1299.622433533515</v>
      </c>
      <c r="L2624" s="2">
        <f t="shared" si="283"/>
        <v>36059.111111111109</v>
      </c>
      <c r="M2624" s="3">
        <f t="shared" si="284"/>
        <v>0.16196805975408235</v>
      </c>
      <c r="N2624" s="2">
        <f t="shared" si="285"/>
        <v>50.872746026595429</v>
      </c>
      <c r="O2624" s="2">
        <f t="shared" si="286"/>
        <v>495.86521493712308</v>
      </c>
    </row>
    <row r="2625" spans="1:15" x14ac:dyDescent="0.2">
      <c r="A2625" t="str">
        <f t="shared" si="280"/>
        <v>Hays County, Texas</v>
      </c>
      <c r="B2625" t="str">
        <f t="shared" si="281"/>
        <v>Hays County,</v>
      </c>
      <c r="C2625" t="s">
        <v>121</v>
      </c>
      <c r="D2625" t="s">
        <v>27</v>
      </c>
      <c r="E2625">
        <v>13487</v>
      </c>
      <c r="F2625">
        <f>VLOOKUP(A2625,'[1]Population Data'!$A:$B, 2,FALSE)</f>
        <v>222631</v>
      </c>
      <c r="G2625">
        <f>VLOOKUP(A2625,'[1]Population Data'!$A:$C,3,FALSE)</f>
        <v>70881</v>
      </c>
      <c r="H2625">
        <f>VLOOKUP(A2625,'[1]Population Data'!$A:$D,4,FALSE)</f>
        <v>49928</v>
      </c>
      <c r="I2625" s="1">
        <f>VLOOKUP(A2625,'[1]Population Data'!$A:$E,5,FALSE)</f>
        <v>0.22426346735180636</v>
      </c>
      <c r="J2625" s="2">
        <f>VLOOKUP(A2625,'[1]Population Data'!$A:$F,6,FALSE)</f>
        <v>3.1409122331795545</v>
      </c>
      <c r="K2625" s="2">
        <f t="shared" si="282"/>
        <v>4293.9754436713665</v>
      </c>
      <c r="L2625" s="2">
        <f t="shared" si="283"/>
        <v>36059.111111111109</v>
      </c>
      <c r="M2625" s="3">
        <f t="shared" si="284"/>
        <v>0.16196805975408235</v>
      </c>
      <c r="N2625" s="2">
        <f t="shared" si="285"/>
        <v>50.872746026595429</v>
      </c>
      <c r="O2625" s="2">
        <f t="shared" si="286"/>
        <v>1638.3474164274814</v>
      </c>
    </row>
    <row r="2626" spans="1:15" x14ac:dyDescent="0.2">
      <c r="A2626" t="str">
        <f t="shared" si="280"/>
        <v>Hays County, Texas</v>
      </c>
      <c r="B2626" t="str">
        <f t="shared" si="281"/>
        <v>Hays County,</v>
      </c>
      <c r="C2626" t="s">
        <v>121</v>
      </c>
      <c r="D2626" t="s">
        <v>28</v>
      </c>
      <c r="E2626">
        <v>2362</v>
      </c>
      <c r="F2626">
        <f>VLOOKUP(A2626,'[1]Population Data'!$A:$B, 2,FALSE)</f>
        <v>222631</v>
      </c>
      <c r="G2626">
        <f>VLOOKUP(A2626,'[1]Population Data'!$A:$C,3,FALSE)</f>
        <v>70881</v>
      </c>
      <c r="H2626">
        <f>VLOOKUP(A2626,'[1]Population Data'!$A:$D,4,FALSE)</f>
        <v>49928</v>
      </c>
      <c r="I2626" s="1">
        <f>VLOOKUP(A2626,'[1]Population Data'!$A:$E,5,FALSE)</f>
        <v>0.22426346735180636</v>
      </c>
      <c r="J2626" s="2">
        <f>VLOOKUP(A2626,'[1]Population Data'!$A:$F,6,FALSE)</f>
        <v>3.1409122331795545</v>
      </c>
      <c r="K2626" s="2">
        <f t="shared" si="282"/>
        <v>752.01082508725199</v>
      </c>
      <c r="L2626" s="2">
        <f t="shared" si="283"/>
        <v>36059.111111111109</v>
      </c>
      <c r="M2626" s="3">
        <f t="shared" si="284"/>
        <v>0.16196805975408235</v>
      </c>
      <c r="N2626" s="2">
        <f t="shared" si="285"/>
        <v>50.872746026595429</v>
      </c>
      <c r="O2626" s="2">
        <f t="shared" si="286"/>
        <v>286.92641785435688</v>
      </c>
    </row>
    <row r="2627" spans="1:15" x14ac:dyDescent="0.2">
      <c r="A2627" t="str">
        <f t="shared" ref="A2627:A2690" si="287">CONCATENATE(B2627," ", "Texas")</f>
        <v>Hemphill County, Texas</v>
      </c>
      <c r="B2627" t="str">
        <f t="shared" ref="B2627:B2690" si="288">LEFT(C2627,FIND(",", C2627))</f>
        <v>Hemphill County,</v>
      </c>
      <c r="C2627" t="s">
        <v>122</v>
      </c>
      <c r="D2627" t="s">
        <v>4</v>
      </c>
      <c r="E2627">
        <v>24</v>
      </c>
      <c r="F2627">
        <f>VLOOKUP(A2627,'[1]Population Data'!$A:$B, 2,FALSE)</f>
        <v>4061</v>
      </c>
      <c r="G2627">
        <f>VLOOKUP(A2627,'[1]Population Data'!$A:$C,3,FALSE)</f>
        <v>1323</v>
      </c>
      <c r="H2627">
        <f>VLOOKUP(A2627,'[1]Population Data'!$A:$D,4,FALSE)</f>
        <v>1302</v>
      </c>
      <c r="I2627" s="1">
        <f>VLOOKUP(A2627,'[1]Population Data'!$A:$E,5,FALSE)</f>
        <v>0.32061068702290074</v>
      </c>
      <c r="J2627" s="2">
        <f>VLOOKUP(A2627,'[1]Population Data'!$A:$F,6,FALSE)</f>
        <v>3.0695389266817839</v>
      </c>
      <c r="K2627" s="2">
        <f t="shared" ref="K2627:K2690" si="289">E2627/J2627</f>
        <v>7.8187638512681605</v>
      </c>
      <c r="L2627" s="2">
        <f t="shared" ref="L2627:L2690" si="290">(H2627/18)*13</f>
        <v>940.33333333333326</v>
      </c>
      <c r="M2627" s="3">
        <f t="shared" ref="M2627:M2690" si="291">L2627/F2627</f>
        <v>0.23155216284987276</v>
      </c>
      <c r="N2627" s="2">
        <f t="shared" ref="N2627:N2690" si="292">M2627*J2627*100</f>
        <v>71.075837742504405</v>
      </c>
      <c r="O2627" s="2">
        <f t="shared" ref="O2627:O2690" si="293">0.75*N2627*K2627*(1/100)</f>
        <v>4.1679389312977104</v>
      </c>
    </row>
    <row r="2628" spans="1:15" x14ac:dyDescent="0.2">
      <c r="A2628" t="str">
        <f t="shared" si="287"/>
        <v>Hemphill County, Texas</v>
      </c>
      <c r="B2628" t="str">
        <f t="shared" si="288"/>
        <v>Hemphill County,</v>
      </c>
      <c r="C2628" t="s">
        <v>122</v>
      </c>
      <c r="D2628" t="s">
        <v>5</v>
      </c>
      <c r="E2628">
        <v>51</v>
      </c>
      <c r="F2628">
        <f>VLOOKUP(A2628,'[1]Population Data'!$A:$B, 2,FALSE)</f>
        <v>4061</v>
      </c>
      <c r="G2628">
        <f>VLOOKUP(A2628,'[1]Population Data'!$A:$C,3,FALSE)</f>
        <v>1323</v>
      </c>
      <c r="H2628">
        <f>VLOOKUP(A2628,'[1]Population Data'!$A:$D,4,FALSE)</f>
        <v>1302</v>
      </c>
      <c r="I2628" s="1">
        <f>VLOOKUP(A2628,'[1]Population Data'!$A:$E,5,FALSE)</f>
        <v>0.32061068702290074</v>
      </c>
      <c r="J2628" s="2">
        <f>VLOOKUP(A2628,'[1]Population Data'!$A:$F,6,FALSE)</f>
        <v>3.0695389266817839</v>
      </c>
      <c r="K2628" s="2">
        <f t="shared" si="289"/>
        <v>16.614873183944841</v>
      </c>
      <c r="L2628" s="2">
        <f t="shared" si="290"/>
        <v>940.33333333333326</v>
      </c>
      <c r="M2628" s="3">
        <f t="shared" si="291"/>
        <v>0.23155216284987276</v>
      </c>
      <c r="N2628" s="2">
        <f t="shared" si="292"/>
        <v>71.075837742504405</v>
      </c>
      <c r="O2628" s="2">
        <f t="shared" si="293"/>
        <v>8.8568702290076331</v>
      </c>
    </row>
    <row r="2629" spans="1:15" x14ac:dyDescent="0.2">
      <c r="A2629" t="str">
        <f t="shared" si="287"/>
        <v>Hemphill County, Texas</v>
      </c>
      <c r="B2629" t="str">
        <f t="shared" si="288"/>
        <v>Hemphill County,</v>
      </c>
      <c r="C2629" t="s">
        <v>122</v>
      </c>
      <c r="D2629" t="s">
        <v>6</v>
      </c>
      <c r="E2629">
        <v>107</v>
      </c>
      <c r="F2629">
        <f>VLOOKUP(A2629,'[1]Population Data'!$A:$B, 2,FALSE)</f>
        <v>4061</v>
      </c>
      <c r="G2629">
        <f>VLOOKUP(A2629,'[1]Population Data'!$A:$C,3,FALSE)</f>
        <v>1323</v>
      </c>
      <c r="H2629">
        <f>VLOOKUP(A2629,'[1]Population Data'!$A:$D,4,FALSE)</f>
        <v>1302</v>
      </c>
      <c r="I2629" s="1">
        <f>VLOOKUP(A2629,'[1]Population Data'!$A:$E,5,FALSE)</f>
        <v>0.32061068702290074</v>
      </c>
      <c r="J2629" s="2">
        <f>VLOOKUP(A2629,'[1]Population Data'!$A:$F,6,FALSE)</f>
        <v>3.0695389266817839</v>
      </c>
      <c r="K2629" s="2">
        <f t="shared" si="289"/>
        <v>34.858655503570546</v>
      </c>
      <c r="L2629" s="2">
        <f t="shared" si="290"/>
        <v>940.33333333333326</v>
      </c>
      <c r="M2629" s="3">
        <f t="shared" si="291"/>
        <v>0.23155216284987276</v>
      </c>
      <c r="N2629" s="2">
        <f t="shared" si="292"/>
        <v>71.075837742504405</v>
      </c>
      <c r="O2629" s="2">
        <f t="shared" si="293"/>
        <v>18.582061068702288</v>
      </c>
    </row>
    <row r="2630" spans="1:15" x14ac:dyDescent="0.2">
      <c r="A2630" t="str">
        <f t="shared" si="287"/>
        <v>Hemphill County, Texas</v>
      </c>
      <c r="B2630" t="str">
        <f t="shared" si="288"/>
        <v>Hemphill County,</v>
      </c>
      <c r="C2630" t="s">
        <v>122</v>
      </c>
      <c r="D2630" t="s">
        <v>7</v>
      </c>
      <c r="E2630">
        <v>43</v>
      </c>
      <c r="F2630">
        <f>VLOOKUP(A2630,'[1]Population Data'!$A:$B, 2,FALSE)</f>
        <v>4061</v>
      </c>
      <c r="G2630">
        <f>VLOOKUP(A2630,'[1]Population Data'!$A:$C,3,FALSE)</f>
        <v>1323</v>
      </c>
      <c r="H2630">
        <f>VLOOKUP(A2630,'[1]Population Data'!$A:$D,4,FALSE)</f>
        <v>1302</v>
      </c>
      <c r="I2630" s="1">
        <f>VLOOKUP(A2630,'[1]Population Data'!$A:$E,5,FALSE)</f>
        <v>0.32061068702290074</v>
      </c>
      <c r="J2630" s="2">
        <f>VLOOKUP(A2630,'[1]Population Data'!$A:$F,6,FALSE)</f>
        <v>3.0695389266817839</v>
      </c>
      <c r="K2630" s="2">
        <f t="shared" si="289"/>
        <v>14.008618566855453</v>
      </c>
      <c r="L2630" s="2">
        <f t="shared" si="290"/>
        <v>940.33333333333326</v>
      </c>
      <c r="M2630" s="3">
        <f t="shared" si="291"/>
        <v>0.23155216284987276</v>
      </c>
      <c r="N2630" s="2">
        <f t="shared" si="292"/>
        <v>71.075837742504405</v>
      </c>
      <c r="O2630" s="2">
        <f t="shared" si="293"/>
        <v>7.4675572519083957</v>
      </c>
    </row>
    <row r="2631" spans="1:15" x14ac:dyDescent="0.2">
      <c r="A2631" t="str">
        <f t="shared" si="287"/>
        <v>Hemphill County, Texas</v>
      </c>
      <c r="B2631" t="str">
        <f t="shared" si="288"/>
        <v>Hemphill County,</v>
      </c>
      <c r="C2631" t="s">
        <v>122</v>
      </c>
      <c r="D2631" t="s">
        <v>8</v>
      </c>
      <c r="E2631">
        <v>28</v>
      </c>
      <c r="F2631">
        <f>VLOOKUP(A2631,'[1]Population Data'!$A:$B, 2,FALSE)</f>
        <v>4061</v>
      </c>
      <c r="G2631">
        <f>VLOOKUP(A2631,'[1]Population Data'!$A:$C,3,FALSE)</f>
        <v>1323</v>
      </c>
      <c r="H2631">
        <f>VLOOKUP(A2631,'[1]Population Data'!$A:$D,4,FALSE)</f>
        <v>1302</v>
      </c>
      <c r="I2631" s="1">
        <f>VLOOKUP(A2631,'[1]Population Data'!$A:$E,5,FALSE)</f>
        <v>0.32061068702290074</v>
      </c>
      <c r="J2631" s="2">
        <f>VLOOKUP(A2631,'[1]Population Data'!$A:$F,6,FALSE)</f>
        <v>3.0695389266817839</v>
      </c>
      <c r="K2631" s="2">
        <f t="shared" si="289"/>
        <v>9.1218911598128543</v>
      </c>
      <c r="L2631" s="2">
        <f t="shared" si="290"/>
        <v>940.33333333333326</v>
      </c>
      <c r="M2631" s="3">
        <f t="shared" si="291"/>
        <v>0.23155216284987276</v>
      </c>
      <c r="N2631" s="2">
        <f t="shared" si="292"/>
        <v>71.075837742504405</v>
      </c>
      <c r="O2631" s="2">
        <f t="shared" si="293"/>
        <v>4.8625954198473282</v>
      </c>
    </row>
    <row r="2632" spans="1:15" x14ac:dyDescent="0.2">
      <c r="A2632" t="str">
        <f t="shared" si="287"/>
        <v>Hemphill County, Texas</v>
      </c>
      <c r="B2632" t="str">
        <f t="shared" si="288"/>
        <v>Hemphill County,</v>
      </c>
      <c r="C2632" t="s">
        <v>122</v>
      </c>
      <c r="D2632" t="s">
        <v>9</v>
      </c>
      <c r="E2632">
        <v>4</v>
      </c>
      <c r="F2632">
        <f>VLOOKUP(A2632,'[1]Population Data'!$A:$B, 2,FALSE)</f>
        <v>4061</v>
      </c>
      <c r="G2632">
        <f>VLOOKUP(A2632,'[1]Population Data'!$A:$C,3,FALSE)</f>
        <v>1323</v>
      </c>
      <c r="H2632">
        <f>VLOOKUP(A2632,'[1]Population Data'!$A:$D,4,FALSE)</f>
        <v>1302</v>
      </c>
      <c r="I2632" s="1">
        <f>VLOOKUP(A2632,'[1]Population Data'!$A:$E,5,FALSE)</f>
        <v>0.32061068702290074</v>
      </c>
      <c r="J2632" s="2">
        <f>VLOOKUP(A2632,'[1]Population Data'!$A:$F,6,FALSE)</f>
        <v>3.0695389266817839</v>
      </c>
      <c r="K2632" s="2">
        <f t="shared" si="289"/>
        <v>1.3031273085446935</v>
      </c>
      <c r="L2632" s="2">
        <f t="shared" si="290"/>
        <v>940.33333333333326</v>
      </c>
      <c r="M2632" s="3">
        <f t="shared" si="291"/>
        <v>0.23155216284987276</v>
      </c>
      <c r="N2632" s="2">
        <f t="shared" si="292"/>
        <v>71.075837742504405</v>
      </c>
      <c r="O2632" s="2">
        <f t="shared" si="293"/>
        <v>0.69465648854961826</v>
      </c>
    </row>
    <row r="2633" spans="1:15" x14ac:dyDescent="0.2">
      <c r="A2633" t="str">
        <f t="shared" si="287"/>
        <v>Hemphill County, Texas</v>
      </c>
      <c r="B2633" t="str">
        <f t="shared" si="288"/>
        <v>Hemphill County,</v>
      </c>
      <c r="C2633" t="s">
        <v>122</v>
      </c>
      <c r="D2633" t="s">
        <v>10</v>
      </c>
      <c r="E2633">
        <v>272</v>
      </c>
      <c r="F2633">
        <f>VLOOKUP(A2633,'[1]Population Data'!$A:$B, 2,FALSE)</f>
        <v>4061</v>
      </c>
      <c r="G2633">
        <f>VLOOKUP(A2633,'[1]Population Data'!$A:$C,3,FALSE)</f>
        <v>1323</v>
      </c>
      <c r="H2633">
        <f>VLOOKUP(A2633,'[1]Population Data'!$A:$D,4,FALSE)</f>
        <v>1302</v>
      </c>
      <c r="I2633" s="1">
        <f>VLOOKUP(A2633,'[1]Population Data'!$A:$E,5,FALSE)</f>
        <v>0.32061068702290074</v>
      </c>
      <c r="J2633" s="2">
        <f>VLOOKUP(A2633,'[1]Population Data'!$A:$F,6,FALSE)</f>
        <v>3.0695389266817839</v>
      </c>
      <c r="K2633" s="2">
        <f t="shared" si="289"/>
        <v>88.612656981039152</v>
      </c>
      <c r="L2633" s="2">
        <f t="shared" si="290"/>
        <v>940.33333333333326</v>
      </c>
      <c r="M2633" s="3">
        <f t="shared" si="291"/>
        <v>0.23155216284987276</v>
      </c>
      <c r="N2633" s="2">
        <f t="shared" si="292"/>
        <v>71.075837742504405</v>
      </c>
      <c r="O2633" s="2">
        <f t="shared" si="293"/>
        <v>47.236641221374036</v>
      </c>
    </row>
    <row r="2634" spans="1:15" x14ac:dyDescent="0.2">
      <c r="A2634" t="str">
        <f t="shared" si="287"/>
        <v>Hemphill County, Texas</v>
      </c>
      <c r="B2634" t="str">
        <f t="shared" si="288"/>
        <v>Hemphill County,</v>
      </c>
      <c r="C2634" t="s">
        <v>122</v>
      </c>
      <c r="D2634" t="s">
        <v>11</v>
      </c>
      <c r="E2634">
        <v>164</v>
      </c>
      <c r="F2634">
        <f>VLOOKUP(A2634,'[1]Population Data'!$A:$B, 2,FALSE)</f>
        <v>4061</v>
      </c>
      <c r="G2634">
        <f>VLOOKUP(A2634,'[1]Population Data'!$A:$C,3,FALSE)</f>
        <v>1323</v>
      </c>
      <c r="H2634">
        <f>VLOOKUP(A2634,'[1]Population Data'!$A:$D,4,FALSE)</f>
        <v>1302</v>
      </c>
      <c r="I2634" s="1">
        <f>VLOOKUP(A2634,'[1]Population Data'!$A:$E,5,FALSE)</f>
        <v>0.32061068702290074</v>
      </c>
      <c r="J2634" s="2">
        <f>VLOOKUP(A2634,'[1]Population Data'!$A:$F,6,FALSE)</f>
        <v>3.0695389266817839</v>
      </c>
      <c r="K2634" s="2">
        <f t="shared" si="289"/>
        <v>53.42821965033243</v>
      </c>
      <c r="L2634" s="2">
        <f t="shared" si="290"/>
        <v>940.33333333333326</v>
      </c>
      <c r="M2634" s="3">
        <f t="shared" si="291"/>
        <v>0.23155216284987276</v>
      </c>
      <c r="N2634" s="2">
        <f t="shared" si="292"/>
        <v>71.075837742504405</v>
      </c>
      <c r="O2634" s="2">
        <f t="shared" si="293"/>
        <v>28.480916030534349</v>
      </c>
    </row>
    <row r="2635" spans="1:15" x14ac:dyDescent="0.2">
      <c r="A2635" t="str">
        <f t="shared" si="287"/>
        <v>Hemphill County, Texas</v>
      </c>
      <c r="B2635" t="str">
        <f t="shared" si="288"/>
        <v>Hemphill County,</v>
      </c>
      <c r="C2635" t="s">
        <v>122</v>
      </c>
      <c r="D2635" t="s">
        <v>12</v>
      </c>
      <c r="E2635">
        <v>24</v>
      </c>
      <c r="F2635">
        <f>VLOOKUP(A2635,'[1]Population Data'!$A:$B, 2,FALSE)</f>
        <v>4061</v>
      </c>
      <c r="G2635">
        <f>VLOOKUP(A2635,'[1]Population Data'!$A:$C,3,FALSE)</f>
        <v>1323</v>
      </c>
      <c r="H2635">
        <f>VLOOKUP(A2635,'[1]Population Data'!$A:$D,4,FALSE)</f>
        <v>1302</v>
      </c>
      <c r="I2635" s="1">
        <f>VLOOKUP(A2635,'[1]Population Data'!$A:$E,5,FALSE)</f>
        <v>0.32061068702290074</v>
      </c>
      <c r="J2635" s="2">
        <f>VLOOKUP(A2635,'[1]Population Data'!$A:$F,6,FALSE)</f>
        <v>3.0695389266817839</v>
      </c>
      <c r="K2635" s="2">
        <f t="shared" si="289"/>
        <v>7.8187638512681605</v>
      </c>
      <c r="L2635" s="2">
        <f t="shared" si="290"/>
        <v>940.33333333333326</v>
      </c>
      <c r="M2635" s="3">
        <f t="shared" si="291"/>
        <v>0.23155216284987276</v>
      </c>
      <c r="N2635" s="2">
        <f t="shared" si="292"/>
        <v>71.075837742504405</v>
      </c>
      <c r="O2635" s="2">
        <f t="shared" si="293"/>
        <v>4.1679389312977104</v>
      </c>
    </row>
    <row r="2636" spans="1:15" x14ac:dyDescent="0.2">
      <c r="A2636" t="str">
        <f t="shared" si="287"/>
        <v>Hemphill County, Texas</v>
      </c>
      <c r="B2636" t="str">
        <f t="shared" si="288"/>
        <v>Hemphill County,</v>
      </c>
      <c r="C2636" t="s">
        <v>122</v>
      </c>
      <c r="D2636" t="s">
        <v>13</v>
      </c>
      <c r="E2636">
        <v>28</v>
      </c>
      <c r="F2636">
        <f>VLOOKUP(A2636,'[1]Population Data'!$A:$B, 2,FALSE)</f>
        <v>4061</v>
      </c>
      <c r="G2636">
        <f>VLOOKUP(A2636,'[1]Population Data'!$A:$C,3,FALSE)</f>
        <v>1323</v>
      </c>
      <c r="H2636">
        <f>VLOOKUP(A2636,'[1]Population Data'!$A:$D,4,FALSE)</f>
        <v>1302</v>
      </c>
      <c r="I2636" s="1">
        <f>VLOOKUP(A2636,'[1]Population Data'!$A:$E,5,FALSE)</f>
        <v>0.32061068702290074</v>
      </c>
      <c r="J2636" s="2">
        <f>VLOOKUP(A2636,'[1]Population Data'!$A:$F,6,FALSE)</f>
        <v>3.0695389266817839</v>
      </c>
      <c r="K2636" s="2">
        <f t="shared" si="289"/>
        <v>9.1218911598128543</v>
      </c>
      <c r="L2636" s="2">
        <f t="shared" si="290"/>
        <v>940.33333333333326</v>
      </c>
      <c r="M2636" s="3">
        <f t="shared" si="291"/>
        <v>0.23155216284987276</v>
      </c>
      <c r="N2636" s="2">
        <f t="shared" si="292"/>
        <v>71.075837742504405</v>
      </c>
      <c r="O2636" s="2">
        <f t="shared" si="293"/>
        <v>4.8625954198473282</v>
      </c>
    </row>
    <row r="2637" spans="1:15" x14ac:dyDescent="0.2">
      <c r="A2637" t="str">
        <f t="shared" si="287"/>
        <v>Hemphill County, Texas</v>
      </c>
      <c r="B2637" t="str">
        <f t="shared" si="288"/>
        <v>Hemphill County,</v>
      </c>
      <c r="C2637" t="s">
        <v>122</v>
      </c>
      <c r="D2637" t="s">
        <v>14</v>
      </c>
      <c r="E2637">
        <v>91</v>
      </c>
      <c r="F2637">
        <f>VLOOKUP(A2637,'[1]Population Data'!$A:$B, 2,FALSE)</f>
        <v>4061</v>
      </c>
      <c r="G2637">
        <f>VLOOKUP(A2637,'[1]Population Data'!$A:$C,3,FALSE)</f>
        <v>1323</v>
      </c>
      <c r="H2637">
        <f>VLOOKUP(A2637,'[1]Population Data'!$A:$D,4,FALSE)</f>
        <v>1302</v>
      </c>
      <c r="I2637" s="1">
        <f>VLOOKUP(A2637,'[1]Population Data'!$A:$E,5,FALSE)</f>
        <v>0.32061068702290074</v>
      </c>
      <c r="J2637" s="2">
        <f>VLOOKUP(A2637,'[1]Population Data'!$A:$F,6,FALSE)</f>
        <v>3.0695389266817839</v>
      </c>
      <c r="K2637" s="2">
        <f t="shared" si="289"/>
        <v>29.646146269391775</v>
      </c>
      <c r="L2637" s="2">
        <f t="shared" si="290"/>
        <v>940.33333333333326</v>
      </c>
      <c r="M2637" s="3">
        <f t="shared" si="291"/>
        <v>0.23155216284987276</v>
      </c>
      <c r="N2637" s="2">
        <f t="shared" si="292"/>
        <v>71.075837742504405</v>
      </c>
      <c r="O2637" s="2">
        <f t="shared" si="293"/>
        <v>15.803435114503817</v>
      </c>
    </row>
    <row r="2638" spans="1:15" x14ac:dyDescent="0.2">
      <c r="A2638" t="str">
        <f t="shared" si="287"/>
        <v>Hemphill County, Texas</v>
      </c>
      <c r="B2638" t="str">
        <f t="shared" si="288"/>
        <v>Hemphill County,</v>
      </c>
      <c r="C2638" t="s">
        <v>122</v>
      </c>
      <c r="D2638" t="s">
        <v>15</v>
      </c>
      <c r="E2638">
        <v>14</v>
      </c>
      <c r="F2638">
        <f>VLOOKUP(A2638,'[1]Population Data'!$A:$B, 2,FALSE)</f>
        <v>4061</v>
      </c>
      <c r="G2638">
        <f>VLOOKUP(A2638,'[1]Population Data'!$A:$C,3,FALSE)</f>
        <v>1323</v>
      </c>
      <c r="H2638">
        <f>VLOOKUP(A2638,'[1]Population Data'!$A:$D,4,FALSE)</f>
        <v>1302</v>
      </c>
      <c r="I2638" s="1">
        <f>VLOOKUP(A2638,'[1]Population Data'!$A:$E,5,FALSE)</f>
        <v>0.32061068702290074</v>
      </c>
      <c r="J2638" s="2">
        <f>VLOOKUP(A2638,'[1]Population Data'!$A:$F,6,FALSE)</f>
        <v>3.0695389266817839</v>
      </c>
      <c r="K2638" s="2">
        <f t="shared" si="289"/>
        <v>4.5609455799064271</v>
      </c>
      <c r="L2638" s="2">
        <f t="shared" si="290"/>
        <v>940.33333333333326</v>
      </c>
      <c r="M2638" s="3">
        <f t="shared" si="291"/>
        <v>0.23155216284987276</v>
      </c>
      <c r="N2638" s="2">
        <f t="shared" si="292"/>
        <v>71.075837742504405</v>
      </c>
      <c r="O2638" s="2">
        <f t="shared" si="293"/>
        <v>2.4312977099236641</v>
      </c>
    </row>
    <row r="2639" spans="1:15" x14ac:dyDescent="0.2">
      <c r="A2639" t="str">
        <f t="shared" si="287"/>
        <v>Hemphill County, Texas</v>
      </c>
      <c r="B2639" t="str">
        <f t="shared" si="288"/>
        <v>Hemphill County,</v>
      </c>
      <c r="C2639" t="s">
        <v>122</v>
      </c>
      <c r="D2639" t="s">
        <v>16</v>
      </c>
      <c r="E2639">
        <v>63</v>
      </c>
      <c r="F2639">
        <f>VLOOKUP(A2639,'[1]Population Data'!$A:$B, 2,FALSE)</f>
        <v>4061</v>
      </c>
      <c r="G2639">
        <f>VLOOKUP(A2639,'[1]Population Data'!$A:$C,3,FALSE)</f>
        <v>1323</v>
      </c>
      <c r="H2639">
        <f>VLOOKUP(A2639,'[1]Population Data'!$A:$D,4,FALSE)</f>
        <v>1302</v>
      </c>
      <c r="I2639" s="1">
        <f>VLOOKUP(A2639,'[1]Population Data'!$A:$E,5,FALSE)</f>
        <v>0.32061068702290074</v>
      </c>
      <c r="J2639" s="2">
        <f>VLOOKUP(A2639,'[1]Population Data'!$A:$F,6,FALSE)</f>
        <v>3.0695389266817839</v>
      </c>
      <c r="K2639" s="2">
        <f t="shared" si="289"/>
        <v>20.52425510957892</v>
      </c>
      <c r="L2639" s="2">
        <f t="shared" si="290"/>
        <v>940.33333333333326</v>
      </c>
      <c r="M2639" s="3">
        <f t="shared" si="291"/>
        <v>0.23155216284987276</v>
      </c>
      <c r="N2639" s="2">
        <f t="shared" si="292"/>
        <v>71.075837742504405</v>
      </c>
      <c r="O2639" s="2">
        <f t="shared" si="293"/>
        <v>10.940839694656487</v>
      </c>
    </row>
    <row r="2640" spans="1:15" x14ac:dyDescent="0.2">
      <c r="A2640" t="str">
        <f t="shared" si="287"/>
        <v>Hemphill County, Texas</v>
      </c>
      <c r="B2640" t="str">
        <f t="shared" si="288"/>
        <v>Hemphill County,</v>
      </c>
      <c r="C2640" t="s">
        <v>122</v>
      </c>
      <c r="D2640" t="s">
        <v>17</v>
      </c>
      <c r="E2640">
        <v>9</v>
      </c>
      <c r="F2640">
        <f>VLOOKUP(A2640,'[1]Population Data'!$A:$B, 2,FALSE)</f>
        <v>4061</v>
      </c>
      <c r="G2640">
        <f>VLOOKUP(A2640,'[1]Population Data'!$A:$C,3,FALSE)</f>
        <v>1323</v>
      </c>
      <c r="H2640">
        <f>VLOOKUP(A2640,'[1]Population Data'!$A:$D,4,FALSE)</f>
        <v>1302</v>
      </c>
      <c r="I2640" s="1">
        <f>VLOOKUP(A2640,'[1]Population Data'!$A:$E,5,FALSE)</f>
        <v>0.32061068702290074</v>
      </c>
      <c r="J2640" s="2">
        <f>VLOOKUP(A2640,'[1]Population Data'!$A:$F,6,FALSE)</f>
        <v>3.0695389266817839</v>
      </c>
      <c r="K2640" s="2">
        <f t="shared" si="289"/>
        <v>2.93203644422556</v>
      </c>
      <c r="L2640" s="2">
        <f t="shared" si="290"/>
        <v>940.33333333333326</v>
      </c>
      <c r="M2640" s="3">
        <f t="shared" si="291"/>
        <v>0.23155216284987276</v>
      </c>
      <c r="N2640" s="2">
        <f t="shared" si="292"/>
        <v>71.075837742504405</v>
      </c>
      <c r="O2640" s="2">
        <f t="shared" si="293"/>
        <v>1.562977099236641</v>
      </c>
    </row>
    <row r="2641" spans="1:15" x14ac:dyDescent="0.2">
      <c r="A2641" t="str">
        <f t="shared" si="287"/>
        <v>Hemphill County, Texas</v>
      </c>
      <c r="B2641" t="str">
        <f t="shared" si="288"/>
        <v>Hemphill County,</v>
      </c>
      <c r="C2641" t="s">
        <v>122</v>
      </c>
      <c r="D2641" t="s">
        <v>18</v>
      </c>
      <c r="E2641">
        <v>32</v>
      </c>
      <c r="F2641">
        <f>VLOOKUP(A2641,'[1]Population Data'!$A:$B, 2,FALSE)</f>
        <v>4061</v>
      </c>
      <c r="G2641">
        <f>VLOOKUP(A2641,'[1]Population Data'!$A:$C,3,FALSE)</f>
        <v>1323</v>
      </c>
      <c r="H2641">
        <f>VLOOKUP(A2641,'[1]Population Data'!$A:$D,4,FALSE)</f>
        <v>1302</v>
      </c>
      <c r="I2641" s="1">
        <f>VLOOKUP(A2641,'[1]Population Data'!$A:$E,5,FALSE)</f>
        <v>0.32061068702290074</v>
      </c>
      <c r="J2641" s="2">
        <f>VLOOKUP(A2641,'[1]Population Data'!$A:$F,6,FALSE)</f>
        <v>3.0695389266817839</v>
      </c>
      <c r="K2641" s="2">
        <f t="shared" si="289"/>
        <v>10.425018468357548</v>
      </c>
      <c r="L2641" s="2">
        <f t="shared" si="290"/>
        <v>940.33333333333326</v>
      </c>
      <c r="M2641" s="3">
        <f t="shared" si="291"/>
        <v>0.23155216284987276</v>
      </c>
      <c r="N2641" s="2">
        <f t="shared" si="292"/>
        <v>71.075837742504405</v>
      </c>
      <c r="O2641" s="2">
        <f t="shared" si="293"/>
        <v>5.557251908396946</v>
      </c>
    </row>
    <row r="2642" spans="1:15" x14ac:dyDescent="0.2">
      <c r="A2642" t="str">
        <f t="shared" si="287"/>
        <v>Hemphill County, Texas</v>
      </c>
      <c r="B2642" t="str">
        <f t="shared" si="288"/>
        <v>Hemphill County,</v>
      </c>
      <c r="C2642" t="s">
        <v>122</v>
      </c>
      <c r="D2642" t="s">
        <v>19</v>
      </c>
      <c r="E2642">
        <v>13</v>
      </c>
      <c r="F2642">
        <f>VLOOKUP(A2642,'[1]Population Data'!$A:$B, 2,FALSE)</f>
        <v>4061</v>
      </c>
      <c r="G2642">
        <f>VLOOKUP(A2642,'[1]Population Data'!$A:$C,3,FALSE)</f>
        <v>1323</v>
      </c>
      <c r="H2642">
        <f>VLOOKUP(A2642,'[1]Population Data'!$A:$D,4,FALSE)</f>
        <v>1302</v>
      </c>
      <c r="I2642" s="1">
        <f>VLOOKUP(A2642,'[1]Population Data'!$A:$E,5,FALSE)</f>
        <v>0.32061068702290074</v>
      </c>
      <c r="J2642" s="2">
        <f>VLOOKUP(A2642,'[1]Population Data'!$A:$F,6,FALSE)</f>
        <v>3.0695389266817839</v>
      </c>
      <c r="K2642" s="2">
        <f t="shared" si="289"/>
        <v>4.2351637527702533</v>
      </c>
      <c r="L2642" s="2">
        <f t="shared" si="290"/>
        <v>940.33333333333326</v>
      </c>
      <c r="M2642" s="3">
        <f t="shared" si="291"/>
        <v>0.23155216284987276</v>
      </c>
      <c r="N2642" s="2">
        <f t="shared" si="292"/>
        <v>71.075837742504405</v>
      </c>
      <c r="O2642" s="2">
        <f t="shared" si="293"/>
        <v>2.2576335877862594</v>
      </c>
    </row>
    <row r="2643" spans="1:15" x14ac:dyDescent="0.2">
      <c r="A2643" t="str">
        <f t="shared" si="287"/>
        <v>Hemphill County, Texas</v>
      </c>
      <c r="B2643" t="str">
        <f t="shared" si="288"/>
        <v>Hemphill County,</v>
      </c>
      <c r="C2643" t="s">
        <v>122</v>
      </c>
      <c r="D2643" t="s">
        <v>20</v>
      </c>
      <c r="E2643">
        <v>11</v>
      </c>
      <c r="F2643">
        <f>VLOOKUP(A2643,'[1]Population Data'!$A:$B, 2,FALSE)</f>
        <v>4061</v>
      </c>
      <c r="G2643">
        <f>VLOOKUP(A2643,'[1]Population Data'!$A:$C,3,FALSE)</f>
        <v>1323</v>
      </c>
      <c r="H2643">
        <f>VLOOKUP(A2643,'[1]Population Data'!$A:$D,4,FALSE)</f>
        <v>1302</v>
      </c>
      <c r="I2643" s="1">
        <f>VLOOKUP(A2643,'[1]Population Data'!$A:$E,5,FALSE)</f>
        <v>0.32061068702290074</v>
      </c>
      <c r="J2643" s="2">
        <f>VLOOKUP(A2643,'[1]Population Data'!$A:$F,6,FALSE)</f>
        <v>3.0695389266817839</v>
      </c>
      <c r="K2643" s="2">
        <f t="shared" si="289"/>
        <v>3.5836000984979068</v>
      </c>
      <c r="L2643" s="2">
        <f t="shared" si="290"/>
        <v>940.33333333333326</v>
      </c>
      <c r="M2643" s="3">
        <f t="shared" si="291"/>
        <v>0.23155216284987276</v>
      </c>
      <c r="N2643" s="2">
        <f t="shared" si="292"/>
        <v>71.075837742504405</v>
      </c>
      <c r="O2643" s="2">
        <f t="shared" si="293"/>
        <v>1.9103053435114501</v>
      </c>
    </row>
    <row r="2644" spans="1:15" x14ac:dyDescent="0.2">
      <c r="A2644" t="str">
        <f t="shared" si="287"/>
        <v>Hemphill County, Texas</v>
      </c>
      <c r="B2644" t="str">
        <f t="shared" si="288"/>
        <v>Hemphill County,</v>
      </c>
      <c r="C2644" t="s">
        <v>122</v>
      </c>
      <c r="D2644" t="s">
        <v>21</v>
      </c>
      <c r="E2644">
        <v>8</v>
      </c>
      <c r="F2644">
        <f>VLOOKUP(A2644,'[1]Population Data'!$A:$B, 2,FALSE)</f>
        <v>4061</v>
      </c>
      <c r="G2644">
        <f>VLOOKUP(A2644,'[1]Population Data'!$A:$C,3,FALSE)</f>
        <v>1323</v>
      </c>
      <c r="H2644">
        <f>VLOOKUP(A2644,'[1]Population Data'!$A:$D,4,FALSE)</f>
        <v>1302</v>
      </c>
      <c r="I2644" s="1">
        <f>VLOOKUP(A2644,'[1]Population Data'!$A:$E,5,FALSE)</f>
        <v>0.32061068702290074</v>
      </c>
      <c r="J2644" s="2">
        <f>VLOOKUP(A2644,'[1]Population Data'!$A:$F,6,FALSE)</f>
        <v>3.0695389266817839</v>
      </c>
      <c r="K2644" s="2">
        <f t="shared" si="289"/>
        <v>2.606254617089387</v>
      </c>
      <c r="L2644" s="2">
        <f t="shared" si="290"/>
        <v>940.33333333333326</v>
      </c>
      <c r="M2644" s="3">
        <f t="shared" si="291"/>
        <v>0.23155216284987276</v>
      </c>
      <c r="N2644" s="2">
        <f t="shared" si="292"/>
        <v>71.075837742504405</v>
      </c>
      <c r="O2644" s="2">
        <f t="shared" si="293"/>
        <v>1.3893129770992365</v>
      </c>
    </row>
    <row r="2645" spans="1:15" x14ac:dyDescent="0.2">
      <c r="A2645" t="str">
        <f t="shared" si="287"/>
        <v>Hemphill County, Texas</v>
      </c>
      <c r="B2645" t="str">
        <f t="shared" si="288"/>
        <v>Hemphill County,</v>
      </c>
      <c r="C2645" t="s">
        <v>122</v>
      </c>
      <c r="D2645" t="s">
        <v>22</v>
      </c>
      <c r="E2645">
        <v>185</v>
      </c>
      <c r="F2645">
        <f>VLOOKUP(A2645,'[1]Population Data'!$A:$B, 2,FALSE)</f>
        <v>4061</v>
      </c>
      <c r="G2645">
        <f>VLOOKUP(A2645,'[1]Population Data'!$A:$C,3,FALSE)</f>
        <v>1323</v>
      </c>
      <c r="H2645">
        <f>VLOOKUP(A2645,'[1]Population Data'!$A:$D,4,FALSE)</f>
        <v>1302</v>
      </c>
      <c r="I2645" s="1">
        <f>VLOOKUP(A2645,'[1]Population Data'!$A:$E,5,FALSE)</f>
        <v>0.32061068702290074</v>
      </c>
      <c r="J2645" s="2">
        <f>VLOOKUP(A2645,'[1]Population Data'!$A:$F,6,FALSE)</f>
        <v>3.0695389266817839</v>
      </c>
      <c r="K2645" s="2">
        <f t="shared" si="289"/>
        <v>60.269638020192069</v>
      </c>
      <c r="L2645" s="2">
        <f t="shared" si="290"/>
        <v>940.33333333333326</v>
      </c>
      <c r="M2645" s="3">
        <f t="shared" si="291"/>
        <v>0.23155216284987276</v>
      </c>
      <c r="N2645" s="2">
        <f t="shared" si="292"/>
        <v>71.075837742504405</v>
      </c>
      <c r="O2645" s="2">
        <f t="shared" si="293"/>
        <v>32.127862595419842</v>
      </c>
    </row>
    <row r="2646" spans="1:15" x14ac:dyDescent="0.2">
      <c r="A2646" t="str">
        <f t="shared" si="287"/>
        <v>Hemphill County, Texas</v>
      </c>
      <c r="B2646" t="str">
        <f t="shared" si="288"/>
        <v>Hemphill County,</v>
      </c>
      <c r="C2646" t="s">
        <v>122</v>
      </c>
      <c r="D2646" t="s">
        <v>23</v>
      </c>
      <c r="E2646">
        <v>63</v>
      </c>
      <c r="F2646">
        <f>VLOOKUP(A2646,'[1]Population Data'!$A:$B, 2,FALSE)</f>
        <v>4061</v>
      </c>
      <c r="G2646">
        <f>VLOOKUP(A2646,'[1]Population Data'!$A:$C,3,FALSE)</f>
        <v>1323</v>
      </c>
      <c r="H2646">
        <f>VLOOKUP(A2646,'[1]Population Data'!$A:$D,4,FALSE)</f>
        <v>1302</v>
      </c>
      <c r="I2646" s="1">
        <f>VLOOKUP(A2646,'[1]Population Data'!$A:$E,5,FALSE)</f>
        <v>0.32061068702290074</v>
      </c>
      <c r="J2646" s="2">
        <f>VLOOKUP(A2646,'[1]Population Data'!$A:$F,6,FALSE)</f>
        <v>3.0695389266817839</v>
      </c>
      <c r="K2646" s="2">
        <f t="shared" si="289"/>
        <v>20.52425510957892</v>
      </c>
      <c r="L2646" s="2">
        <f t="shared" si="290"/>
        <v>940.33333333333326</v>
      </c>
      <c r="M2646" s="3">
        <f t="shared" si="291"/>
        <v>0.23155216284987276</v>
      </c>
      <c r="N2646" s="2">
        <f t="shared" si="292"/>
        <v>71.075837742504405</v>
      </c>
      <c r="O2646" s="2">
        <f t="shared" si="293"/>
        <v>10.940839694656487</v>
      </c>
    </row>
    <row r="2647" spans="1:15" x14ac:dyDescent="0.2">
      <c r="A2647" t="str">
        <f t="shared" si="287"/>
        <v>Hemphill County, Texas</v>
      </c>
      <c r="B2647" t="str">
        <f t="shared" si="288"/>
        <v>Hemphill County,</v>
      </c>
      <c r="C2647" t="s">
        <v>122</v>
      </c>
      <c r="D2647" t="s">
        <v>24</v>
      </c>
      <c r="E2647">
        <v>206</v>
      </c>
      <c r="F2647">
        <f>VLOOKUP(A2647,'[1]Population Data'!$A:$B, 2,FALSE)</f>
        <v>4061</v>
      </c>
      <c r="G2647">
        <f>VLOOKUP(A2647,'[1]Population Data'!$A:$C,3,FALSE)</f>
        <v>1323</v>
      </c>
      <c r="H2647">
        <f>VLOOKUP(A2647,'[1]Population Data'!$A:$D,4,FALSE)</f>
        <v>1302</v>
      </c>
      <c r="I2647" s="1">
        <f>VLOOKUP(A2647,'[1]Population Data'!$A:$E,5,FALSE)</f>
        <v>0.32061068702290074</v>
      </c>
      <c r="J2647" s="2">
        <f>VLOOKUP(A2647,'[1]Population Data'!$A:$F,6,FALSE)</f>
        <v>3.0695389266817839</v>
      </c>
      <c r="K2647" s="2">
        <f t="shared" si="289"/>
        <v>67.111056390051715</v>
      </c>
      <c r="L2647" s="2">
        <f t="shared" si="290"/>
        <v>940.33333333333326</v>
      </c>
      <c r="M2647" s="3">
        <f t="shared" si="291"/>
        <v>0.23155216284987276</v>
      </c>
      <c r="N2647" s="2">
        <f t="shared" si="292"/>
        <v>71.075837742504405</v>
      </c>
      <c r="O2647" s="2">
        <f t="shared" si="293"/>
        <v>35.774809160305345</v>
      </c>
    </row>
    <row r="2648" spans="1:15" x14ac:dyDescent="0.2">
      <c r="A2648" t="str">
        <f t="shared" si="287"/>
        <v>Hemphill County, Texas</v>
      </c>
      <c r="B2648" t="str">
        <f t="shared" si="288"/>
        <v>Hemphill County,</v>
      </c>
      <c r="C2648" t="s">
        <v>122</v>
      </c>
      <c r="D2648" t="s">
        <v>25</v>
      </c>
      <c r="E2648">
        <v>45</v>
      </c>
      <c r="F2648">
        <f>VLOOKUP(A2648,'[1]Population Data'!$A:$B, 2,FALSE)</f>
        <v>4061</v>
      </c>
      <c r="G2648">
        <f>VLOOKUP(A2648,'[1]Population Data'!$A:$C,3,FALSE)</f>
        <v>1323</v>
      </c>
      <c r="H2648">
        <f>VLOOKUP(A2648,'[1]Population Data'!$A:$D,4,FALSE)</f>
        <v>1302</v>
      </c>
      <c r="I2648" s="1">
        <f>VLOOKUP(A2648,'[1]Population Data'!$A:$E,5,FALSE)</f>
        <v>0.32061068702290074</v>
      </c>
      <c r="J2648" s="2">
        <f>VLOOKUP(A2648,'[1]Population Data'!$A:$F,6,FALSE)</f>
        <v>3.0695389266817839</v>
      </c>
      <c r="K2648" s="2">
        <f t="shared" si="289"/>
        <v>14.660182221127801</v>
      </c>
      <c r="L2648" s="2">
        <f t="shared" si="290"/>
        <v>940.33333333333326</v>
      </c>
      <c r="M2648" s="3">
        <f t="shared" si="291"/>
        <v>0.23155216284987276</v>
      </c>
      <c r="N2648" s="2">
        <f t="shared" si="292"/>
        <v>71.075837742504405</v>
      </c>
      <c r="O2648" s="2">
        <f t="shared" si="293"/>
        <v>7.8148854961832059</v>
      </c>
    </row>
    <row r="2649" spans="1:15" x14ac:dyDescent="0.2">
      <c r="A2649" t="str">
        <f t="shared" si="287"/>
        <v>Hemphill County, Texas</v>
      </c>
      <c r="B2649" t="str">
        <f t="shared" si="288"/>
        <v>Hemphill County,</v>
      </c>
      <c r="C2649" t="s">
        <v>122</v>
      </c>
      <c r="D2649" t="s">
        <v>26</v>
      </c>
      <c r="E2649">
        <v>69</v>
      </c>
      <c r="F2649">
        <f>VLOOKUP(A2649,'[1]Population Data'!$A:$B, 2,FALSE)</f>
        <v>4061</v>
      </c>
      <c r="G2649">
        <f>VLOOKUP(A2649,'[1]Population Data'!$A:$C,3,FALSE)</f>
        <v>1323</v>
      </c>
      <c r="H2649">
        <f>VLOOKUP(A2649,'[1]Population Data'!$A:$D,4,FALSE)</f>
        <v>1302</v>
      </c>
      <c r="I2649" s="1">
        <f>VLOOKUP(A2649,'[1]Population Data'!$A:$E,5,FALSE)</f>
        <v>0.32061068702290074</v>
      </c>
      <c r="J2649" s="2">
        <f>VLOOKUP(A2649,'[1]Population Data'!$A:$F,6,FALSE)</f>
        <v>3.0695389266817839</v>
      </c>
      <c r="K2649" s="2">
        <f t="shared" si="289"/>
        <v>22.47894607239596</v>
      </c>
      <c r="L2649" s="2">
        <f t="shared" si="290"/>
        <v>940.33333333333326</v>
      </c>
      <c r="M2649" s="3">
        <f t="shared" si="291"/>
        <v>0.23155216284987276</v>
      </c>
      <c r="N2649" s="2">
        <f t="shared" si="292"/>
        <v>71.075837742504405</v>
      </c>
      <c r="O2649" s="2">
        <f t="shared" si="293"/>
        <v>11.982824427480914</v>
      </c>
    </row>
    <row r="2650" spans="1:15" x14ac:dyDescent="0.2">
      <c r="A2650" t="str">
        <f t="shared" si="287"/>
        <v>Hemphill County, Texas</v>
      </c>
      <c r="B2650" t="str">
        <f t="shared" si="288"/>
        <v>Hemphill County,</v>
      </c>
      <c r="C2650" t="s">
        <v>122</v>
      </c>
      <c r="D2650" t="s">
        <v>27</v>
      </c>
      <c r="E2650">
        <v>282</v>
      </c>
      <c r="F2650">
        <f>VLOOKUP(A2650,'[1]Population Data'!$A:$B, 2,FALSE)</f>
        <v>4061</v>
      </c>
      <c r="G2650">
        <f>VLOOKUP(A2650,'[1]Population Data'!$A:$C,3,FALSE)</f>
        <v>1323</v>
      </c>
      <c r="H2650">
        <f>VLOOKUP(A2650,'[1]Population Data'!$A:$D,4,FALSE)</f>
        <v>1302</v>
      </c>
      <c r="I2650" s="1">
        <f>VLOOKUP(A2650,'[1]Population Data'!$A:$E,5,FALSE)</f>
        <v>0.32061068702290074</v>
      </c>
      <c r="J2650" s="2">
        <f>VLOOKUP(A2650,'[1]Population Data'!$A:$F,6,FALSE)</f>
        <v>3.0695389266817839</v>
      </c>
      <c r="K2650" s="2">
        <f t="shared" si="289"/>
        <v>91.87047525240088</v>
      </c>
      <c r="L2650" s="2">
        <f t="shared" si="290"/>
        <v>940.33333333333326</v>
      </c>
      <c r="M2650" s="3">
        <f t="shared" si="291"/>
        <v>0.23155216284987276</v>
      </c>
      <c r="N2650" s="2">
        <f t="shared" si="292"/>
        <v>71.075837742504405</v>
      </c>
      <c r="O2650" s="2">
        <f t="shared" si="293"/>
        <v>48.973282442748086</v>
      </c>
    </row>
    <row r="2651" spans="1:15" x14ac:dyDescent="0.2">
      <c r="A2651" t="str">
        <f t="shared" si="287"/>
        <v>Hemphill County, Texas</v>
      </c>
      <c r="B2651" t="str">
        <f t="shared" si="288"/>
        <v>Hemphill County,</v>
      </c>
      <c r="C2651" t="s">
        <v>122</v>
      </c>
      <c r="D2651" t="s">
        <v>28</v>
      </c>
      <c r="E2651">
        <v>62</v>
      </c>
      <c r="F2651">
        <f>VLOOKUP(A2651,'[1]Population Data'!$A:$B, 2,FALSE)</f>
        <v>4061</v>
      </c>
      <c r="G2651">
        <f>VLOOKUP(A2651,'[1]Population Data'!$A:$C,3,FALSE)</f>
        <v>1323</v>
      </c>
      <c r="H2651">
        <f>VLOOKUP(A2651,'[1]Population Data'!$A:$D,4,FALSE)</f>
        <v>1302</v>
      </c>
      <c r="I2651" s="1">
        <f>VLOOKUP(A2651,'[1]Population Data'!$A:$E,5,FALSE)</f>
        <v>0.32061068702290074</v>
      </c>
      <c r="J2651" s="2">
        <f>VLOOKUP(A2651,'[1]Population Data'!$A:$F,6,FALSE)</f>
        <v>3.0695389266817839</v>
      </c>
      <c r="K2651" s="2">
        <f t="shared" si="289"/>
        <v>20.198473282442748</v>
      </c>
      <c r="L2651" s="2">
        <f t="shared" si="290"/>
        <v>940.33333333333326</v>
      </c>
      <c r="M2651" s="3">
        <f t="shared" si="291"/>
        <v>0.23155216284987276</v>
      </c>
      <c r="N2651" s="2">
        <f t="shared" si="292"/>
        <v>71.075837742504405</v>
      </c>
      <c r="O2651" s="2">
        <f t="shared" si="293"/>
        <v>10.767175572519085</v>
      </c>
    </row>
    <row r="2652" spans="1:15" x14ac:dyDescent="0.2">
      <c r="A2652" t="str">
        <f t="shared" si="287"/>
        <v>Henderson County, Texas</v>
      </c>
      <c r="B2652" t="str">
        <f t="shared" si="288"/>
        <v>Henderson County,</v>
      </c>
      <c r="C2652" t="s">
        <v>123</v>
      </c>
      <c r="D2652" t="s">
        <v>4</v>
      </c>
      <c r="E2652">
        <v>345</v>
      </c>
      <c r="F2652">
        <f>VLOOKUP(A2652,'[1]Population Data'!$A:$B, 2,FALSE)</f>
        <v>82299</v>
      </c>
      <c r="G2652">
        <f>VLOOKUP(A2652,'[1]Population Data'!$A:$C,3,FALSE)</f>
        <v>30885</v>
      </c>
      <c r="H2652">
        <f>VLOOKUP(A2652,'[1]Population Data'!$A:$D,4,FALSE)</f>
        <v>17675</v>
      </c>
      <c r="I2652" s="1">
        <f>VLOOKUP(A2652,'[1]Population Data'!$A:$E,5,FALSE)</f>
        <v>0.21476567151484222</v>
      </c>
      <c r="J2652" s="2">
        <f>VLOOKUP(A2652,'[1]Population Data'!$A:$F,6,FALSE)</f>
        <v>2.6646915978630403</v>
      </c>
      <c r="K2652" s="2">
        <f t="shared" si="289"/>
        <v>129.47089272044619</v>
      </c>
      <c r="L2652" s="2">
        <f t="shared" si="290"/>
        <v>12765.277777777777</v>
      </c>
      <c r="M2652" s="3">
        <f t="shared" si="291"/>
        <v>0.15510854053849715</v>
      </c>
      <c r="N2652" s="2">
        <f t="shared" si="292"/>
        <v>41.331642472973215</v>
      </c>
      <c r="O2652" s="2">
        <f t="shared" si="293"/>
        <v>40.134334864336147</v>
      </c>
    </row>
    <row r="2653" spans="1:15" x14ac:dyDescent="0.2">
      <c r="A2653" t="str">
        <f t="shared" si="287"/>
        <v>Henderson County, Texas</v>
      </c>
      <c r="B2653" t="str">
        <f t="shared" si="288"/>
        <v>Henderson County,</v>
      </c>
      <c r="C2653" t="s">
        <v>123</v>
      </c>
      <c r="D2653" t="s">
        <v>5</v>
      </c>
      <c r="E2653">
        <v>234</v>
      </c>
      <c r="F2653">
        <f>VLOOKUP(A2653,'[1]Population Data'!$A:$B, 2,FALSE)</f>
        <v>82299</v>
      </c>
      <c r="G2653">
        <f>VLOOKUP(A2653,'[1]Population Data'!$A:$C,3,FALSE)</f>
        <v>30885</v>
      </c>
      <c r="H2653">
        <f>VLOOKUP(A2653,'[1]Population Data'!$A:$D,4,FALSE)</f>
        <v>17675</v>
      </c>
      <c r="I2653" s="1">
        <f>VLOOKUP(A2653,'[1]Population Data'!$A:$E,5,FALSE)</f>
        <v>0.21476567151484222</v>
      </c>
      <c r="J2653" s="2">
        <f>VLOOKUP(A2653,'[1]Population Data'!$A:$F,6,FALSE)</f>
        <v>2.6646915978630403</v>
      </c>
      <c r="K2653" s="2">
        <f t="shared" si="289"/>
        <v>87.8150402799548</v>
      </c>
      <c r="L2653" s="2">
        <f t="shared" si="290"/>
        <v>12765.277777777777</v>
      </c>
      <c r="M2653" s="3">
        <f t="shared" si="291"/>
        <v>0.15510854053849715</v>
      </c>
      <c r="N2653" s="2">
        <f t="shared" si="292"/>
        <v>41.331642472973215</v>
      </c>
      <c r="O2653" s="2">
        <f t="shared" si="293"/>
        <v>27.221548864506254</v>
      </c>
    </row>
    <row r="2654" spans="1:15" x14ac:dyDescent="0.2">
      <c r="A2654" t="str">
        <f t="shared" si="287"/>
        <v>Henderson County, Texas</v>
      </c>
      <c r="B2654" t="str">
        <f t="shared" si="288"/>
        <v>Henderson County,</v>
      </c>
      <c r="C2654" t="s">
        <v>123</v>
      </c>
      <c r="D2654" t="s">
        <v>6</v>
      </c>
      <c r="E2654">
        <v>1765</v>
      </c>
      <c r="F2654">
        <f>VLOOKUP(A2654,'[1]Population Data'!$A:$B, 2,FALSE)</f>
        <v>82299</v>
      </c>
      <c r="G2654">
        <f>VLOOKUP(A2654,'[1]Population Data'!$A:$C,3,FALSE)</f>
        <v>30885</v>
      </c>
      <c r="H2654">
        <f>VLOOKUP(A2654,'[1]Population Data'!$A:$D,4,FALSE)</f>
        <v>17675</v>
      </c>
      <c r="I2654" s="1">
        <f>VLOOKUP(A2654,'[1]Population Data'!$A:$E,5,FALSE)</f>
        <v>0.21476567151484222</v>
      </c>
      <c r="J2654" s="2">
        <f>VLOOKUP(A2654,'[1]Population Data'!$A:$F,6,FALSE)</f>
        <v>2.6646915978630403</v>
      </c>
      <c r="K2654" s="2">
        <f t="shared" si="289"/>
        <v>662.3655815988044</v>
      </c>
      <c r="L2654" s="2">
        <f t="shared" si="290"/>
        <v>12765.277777777777</v>
      </c>
      <c r="M2654" s="3">
        <f t="shared" si="291"/>
        <v>0.15510854053849715</v>
      </c>
      <c r="N2654" s="2">
        <f t="shared" si="292"/>
        <v>41.331642472973215</v>
      </c>
      <c r="O2654" s="2">
        <f t="shared" si="293"/>
        <v>205.3249305378356</v>
      </c>
    </row>
    <row r="2655" spans="1:15" x14ac:dyDescent="0.2">
      <c r="A2655" t="str">
        <f t="shared" si="287"/>
        <v>Henderson County, Texas</v>
      </c>
      <c r="B2655" t="str">
        <f t="shared" si="288"/>
        <v>Henderson County,</v>
      </c>
      <c r="C2655" t="s">
        <v>123</v>
      </c>
      <c r="D2655" t="s">
        <v>7</v>
      </c>
      <c r="E2655">
        <v>713</v>
      </c>
      <c r="F2655">
        <f>VLOOKUP(A2655,'[1]Population Data'!$A:$B, 2,FALSE)</f>
        <v>82299</v>
      </c>
      <c r="G2655">
        <f>VLOOKUP(A2655,'[1]Population Data'!$A:$C,3,FALSE)</f>
        <v>30885</v>
      </c>
      <c r="H2655">
        <f>VLOOKUP(A2655,'[1]Population Data'!$A:$D,4,FALSE)</f>
        <v>17675</v>
      </c>
      <c r="I2655" s="1">
        <f>VLOOKUP(A2655,'[1]Population Data'!$A:$E,5,FALSE)</f>
        <v>0.21476567151484222</v>
      </c>
      <c r="J2655" s="2">
        <f>VLOOKUP(A2655,'[1]Population Data'!$A:$F,6,FALSE)</f>
        <v>2.6646915978630403</v>
      </c>
      <c r="K2655" s="2">
        <f t="shared" si="289"/>
        <v>267.57317828892212</v>
      </c>
      <c r="L2655" s="2">
        <f t="shared" si="290"/>
        <v>12765.277777777777</v>
      </c>
      <c r="M2655" s="3">
        <f t="shared" si="291"/>
        <v>0.15510854053849715</v>
      </c>
      <c r="N2655" s="2">
        <f t="shared" si="292"/>
        <v>41.331642472973215</v>
      </c>
      <c r="O2655" s="2">
        <f t="shared" si="293"/>
        <v>82.944292052961359</v>
      </c>
    </row>
    <row r="2656" spans="1:15" x14ac:dyDescent="0.2">
      <c r="A2656" t="str">
        <f t="shared" si="287"/>
        <v>Henderson County, Texas</v>
      </c>
      <c r="B2656" t="str">
        <f t="shared" si="288"/>
        <v>Henderson County,</v>
      </c>
      <c r="C2656" t="s">
        <v>123</v>
      </c>
      <c r="D2656" t="s">
        <v>8</v>
      </c>
      <c r="E2656">
        <v>417</v>
      </c>
      <c r="F2656">
        <f>VLOOKUP(A2656,'[1]Population Data'!$A:$B, 2,FALSE)</f>
        <v>82299</v>
      </c>
      <c r="G2656">
        <f>VLOOKUP(A2656,'[1]Population Data'!$A:$C,3,FALSE)</f>
        <v>30885</v>
      </c>
      <c r="H2656">
        <f>VLOOKUP(A2656,'[1]Population Data'!$A:$D,4,FALSE)</f>
        <v>17675</v>
      </c>
      <c r="I2656" s="1">
        <f>VLOOKUP(A2656,'[1]Population Data'!$A:$E,5,FALSE)</f>
        <v>0.21476567151484222</v>
      </c>
      <c r="J2656" s="2">
        <f>VLOOKUP(A2656,'[1]Population Data'!$A:$F,6,FALSE)</f>
        <v>2.6646915978630403</v>
      </c>
      <c r="K2656" s="2">
        <f t="shared" si="289"/>
        <v>156.49090511427843</v>
      </c>
      <c r="L2656" s="2">
        <f t="shared" si="290"/>
        <v>12765.277777777777</v>
      </c>
      <c r="M2656" s="3">
        <f t="shared" si="291"/>
        <v>0.15510854053849715</v>
      </c>
      <c r="N2656" s="2">
        <f t="shared" si="292"/>
        <v>41.331642472973215</v>
      </c>
      <c r="O2656" s="2">
        <f t="shared" si="293"/>
        <v>48.510196053414987</v>
      </c>
    </row>
    <row r="2657" spans="1:15" x14ac:dyDescent="0.2">
      <c r="A2657" t="str">
        <f t="shared" si="287"/>
        <v>Henderson County, Texas</v>
      </c>
      <c r="B2657" t="str">
        <f t="shared" si="288"/>
        <v>Henderson County,</v>
      </c>
      <c r="C2657" t="s">
        <v>123</v>
      </c>
      <c r="D2657" t="s">
        <v>9</v>
      </c>
      <c r="E2657">
        <v>264</v>
      </c>
      <c r="F2657">
        <f>VLOOKUP(A2657,'[1]Population Data'!$A:$B, 2,FALSE)</f>
        <v>82299</v>
      </c>
      <c r="G2657">
        <f>VLOOKUP(A2657,'[1]Population Data'!$A:$C,3,FALSE)</f>
        <v>30885</v>
      </c>
      <c r="H2657">
        <f>VLOOKUP(A2657,'[1]Population Data'!$A:$D,4,FALSE)</f>
        <v>17675</v>
      </c>
      <c r="I2657" s="1">
        <f>VLOOKUP(A2657,'[1]Population Data'!$A:$E,5,FALSE)</f>
        <v>0.21476567151484222</v>
      </c>
      <c r="J2657" s="2">
        <f>VLOOKUP(A2657,'[1]Population Data'!$A:$F,6,FALSE)</f>
        <v>2.6646915978630403</v>
      </c>
      <c r="K2657" s="2">
        <f t="shared" si="289"/>
        <v>99.073378777384903</v>
      </c>
      <c r="L2657" s="2">
        <f t="shared" si="290"/>
        <v>12765.277777777777</v>
      </c>
      <c r="M2657" s="3">
        <f t="shared" si="291"/>
        <v>0.15510854053849715</v>
      </c>
      <c r="N2657" s="2">
        <f t="shared" si="292"/>
        <v>41.331642472973215</v>
      </c>
      <c r="O2657" s="2">
        <f t="shared" si="293"/>
        <v>30.71149102662244</v>
      </c>
    </row>
    <row r="2658" spans="1:15" x14ac:dyDescent="0.2">
      <c r="A2658" t="str">
        <f t="shared" si="287"/>
        <v>Henderson County, Texas</v>
      </c>
      <c r="B2658" t="str">
        <f t="shared" si="288"/>
        <v>Henderson County,</v>
      </c>
      <c r="C2658" t="s">
        <v>123</v>
      </c>
      <c r="D2658" t="s">
        <v>10</v>
      </c>
      <c r="E2658">
        <v>2848</v>
      </c>
      <c r="F2658">
        <f>VLOOKUP(A2658,'[1]Population Data'!$A:$B, 2,FALSE)</f>
        <v>82299</v>
      </c>
      <c r="G2658">
        <f>VLOOKUP(A2658,'[1]Population Data'!$A:$C,3,FALSE)</f>
        <v>30885</v>
      </c>
      <c r="H2658">
        <f>VLOOKUP(A2658,'[1]Population Data'!$A:$D,4,FALSE)</f>
        <v>17675</v>
      </c>
      <c r="I2658" s="1">
        <f>VLOOKUP(A2658,'[1]Population Data'!$A:$E,5,FALSE)</f>
        <v>0.21476567151484222</v>
      </c>
      <c r="J2658" s="2">
        <f>VLOOKUP(A2658,'[1]Population Data'!$A:$F,6,FALSE)</f>
        <v>2.6646915978630403</v>
      </c>
      <c r="K2658" s="2">
        <f t="shared" si="289"/>
        <v>1068.7916013560312</v>
      </c>
      <c r="L2658" s="2">
        <f t="shared" si="290"/>
        <v>12765.277777777777</v>
      </c>
      <c r="M2658" s="3">
        <f t="shared" si="291"/>
        <v>0.15510854053849715</v>
      </c>
      <c r="N2658" s="2">
        <f t="shared" si="292"/>
        <v>41.331642472973215</v>
      </c>
      <c r="O2658" s="2">
        <f t="shared" si="293"/>
        <v>331.31184259022996</v>
      </c>
    </row>
    <row r="2659" spans="1:15" x14ac:dyDescent="0.2">
      <c r="A2659" t="str">
        <f t="shared" si="287"/>
        <v>Henderson County, Texas</v>
      </c>
      <c r="B2659" t="str">
        <f t="shared" si="288"/>
        <v>Henderson County,</v>
      </c>
      <c r="C2659" t="s">
        <v>123</v>
      </c>
      <c r="D2659" t="s">
        <v>11</v>
      </c>
      <c r="E2659">
        <v>2154</v>
      </c>
      <c r="F2659">
        <f>VLOOKUP(A2659,'[1]Population Data'!$A:$B, 2,FALSE)</f>
        <v>82299</v>
      </c>
      <c r="G2659">
        <f>VLOOKUP(A2659,'[1]Population Data'!$A:$C,3,FALSE)</f>
        <v>30885</v>
      </c>
      <c r="H2659">
        <f>VLOOKUP(A2659,'[1]Population Data'!$A:$D,4,FALSE)</f>
        <v>17675</v>
      </c>
      <c r="I2659" s="1">
        <f>VLOOKUP(A2659,'[1]Population Data'!$A:$E,5,FALSE)</f>
        <v>0.21476567151484222</v>
      </c>
      <c r="J2659" s="2">
        <f>VLOOKUP(A2659,'[1]Population Data'!$A:$F,6,FALSE)</f>
        <v>2.6646915978630403</v>
      </c>
      <c r="K2659" s="2">
        <f t="shared" si="289"/>
        <v>808.34870411548138</v>
      </c>
      <c r="L2659" s="2">
        <f t="shared" si="290"/>
        <v>12765.277777777777</v>
      </c>
      <c r="M2659" s="3">
        <f t="shared" si="291"/>
        <v>0.15510854053849715</v>
      </c>
      <c r="N2659" s="2">
        <f t="shared" si="292"/>
        <v>41.331642472973215</v>
      </c>
      <c r="O2659" s="2">
        <f t="shared" si="293"/>
        <v>250.57784723994217</v>
      </c>
    </row>
    <row r="2660" spans="1:15" x14ac:dyDescent="0.2">
      <c r="A2660" t="str">
        <f t="shared" si="287"/>
        <v>Henderson County, Texas</v>
      </c>
      <c r="B2660" t="str">
        <f t="shared" si="288"/>
        <v>Henderson County,</v>
      </c>
      <c r="C2660" t="s">
        <v>123</v>
      </c>
      <c r="D2660" t="s">
        <v>12</v>
      </c>
      <c r="E2660">
        <v>255</v>
      </c>
      <c r="F2660">
        <f>VLOOKUP(A2660,'[1]Population Data'!$A:$B, 2,FALSE)</f>
        <v>82299</v>
      </c>
      <c r="G2660">
        <f>VLOOKUP(A2660,'[1]Population Data'!$A:$C,3,FALSE)</f>
        <v>30885</v>
      </c>
      <c r="H2660">
        <f>VLOOKUP(A2660,'[1]Population Data'!$A:$D,4,FALSE)</f>
        <v>17675</v>
      </c>
      <c r="I2660" s="1">
        <f>VLOOKUP(A2660,'[1]Population Data'!$A:$E,5,FALSE)</f>
        <v>0.21476567151484222</v>
      </c>
      <c r="J2660" s="2">
        <f>VLOOKUP(A2660,'[1]Population Data'!$A:$F,6,FALSE)</f>
        <v>2.6646915978630403</v>
      </c>
      <c r="K2660" s="2">
        <f t="shared" si="289"/>
        <v>95.695877228155865</v>
      </c>
      <c r="L2660" s="2">
        <f t="shared" si="290"/>
        <v>12765.277777777777</v>
      </c>
      <c r="M2660" s="3">
        <f t="shared" si="291"/>
        <v>0.15510854053849715</v>
      </c>
      <c r="N2660" s="2">
        <f t="shared" si="292"/>
        <v>41.331642472973215</v>
      </c>
      <c r="O2660" s="2">
        <f t="shared" si="293"/>
        <v>29.66450837798758</v>
      </c>
    </row>
    <row r="2661" spans="1:15" x14ac:dyDescent="0.2">
      <c r="A2661" t="str">
        <f t="shared" si="287"/>
        <v>Henderson County, Texas</v>
      </c>
      <c r="B2661" t="str">
        <f t="shared" si="288"/>
        <v>Henderson County,</v>
      </c>
      <c r="C2661" t="s">
        <v>123</v>
      </c>
      <c r="D2661" t="s">
        <v>13</v>
      </c>
      <c r="E2661">
        <v>413</v>
      </c>
      <c r="F2661">
        <f>VLOOKUP(A2661,'[1]Population Data'!$A:$B, 2,FALSE)</f>
        <v>82299</v>
      </c>
      <c r="G2661">
        <f>VLOOKUP(A2661,'[1]Population Data'!$A:$C,3,FALSE)</f>
        <v>30885</v>
      </c>
      <c r="H2661">
        <f>VLOOKUP(A2661,'[1]Population Data'!$A:$D,4,FALSE)</f>
        <v>17675</v>
      </c>
      <c r="I2661" s="1">
        <f>VLOOKUP(A2661,'[1]Population Data'!$A:$E,5,FALSE)</f>
        <v>0.21476567151484222</v>
      </c>
      <c r="J2661" s="2">
        <f>VLOOKUP(A2661,'[1]Population Data'!$A:$F,6,FALSE)</f>
        <v>2.6646915978630403</v>
      </c>
      <c r="K2661" s="2">
        <f t="shared" si="289"/>
        <v>154.98979331462107</v>
      </c>
      <c r="L2661" s="2">
        <f t="shared" si="290"/>
        <v>12765.277777777777</v>
      </c>
      <c r="M2661" s="3">
        <f t="shared" si="291"/>
        <v>0.15510854053849715</v>
      </c>
      <c r="N2661" s="2">
        <f t="shared" si="292"/>
        <v>41.331642472973215</v>
      </c>
      <c r="O2661" s="2">
        <f t="shared" si="293"/>
        <v>48.044870431799495</v>
      </c>
    </row>
    <row r="2662" spans="1:15" x14ac:dyDescent="0.2">
      <c r="A2662" t="str">
        <f t="shared" si="287"/>
        <v>Henderson County, Texas</v>
      </c>
      <c r="B2662" t="str">
        <f t="shared" si="288"/>
        <v>Henderson County,</v>
      </c>
      <c r="C2662" t="s">
        <v>123</v>
      </c>
      <c r="D2662" t="s">
        <v>14</v>
      </c>
      <c r="E2662">
        <v>1659</v>
      </c>
      <c r="F2662">
        <f>VLOOKUP(A2662,'[1]Population Data'!$A:$B, 2,FALSE)</f>
        <v>82299</v>
      </c>
      <c r="G2662">
        <f>VLOOKUP(A2662,'[1]Population Data'!$A:$C,3,FALSE)</f>
        <v>30885</v>
      </c>
      <c r="H2662">
        <f>VLOOKUP(A2662,'[1]Population Data'!$A:$D,4,FALSE)</f>
        <v>17675</v>
      </c>
      <c r="I2662" s="1">
        <f>VLOOKUP(A2662,'[1]Population Data'!$A:$E,5,FALSE)</f>
        <v>0.21476567151484222</v>
      </c>
      <c r="J2662" s="2">
        <f>VLOOKUP(A2662,'[1]Population Data'!$A:$F,6,FALSE)</f>
        <v>2.6646915978630403</v>
      </c>
      <c r="K2662" s="2">
        <f t="shared" si="289"/>
        <v>622.58611890788461</v>
      </c>
      <c r="L2662" s="2">
        <f t="shared" si="290"/>
        <v>12765.277777777777</v>
      </c>
      <c r="M2662" s="3">
        <f t="shared" si="291"/>
        <v>0.15510854053849715</v>
      </c>
      <c r="N2662" s="2">
        <f t="shared" si="292"/>
        <v>41.331642472973215</v>
      </c>
      <c r="O2662" s="2">
        <f t="shared" si="293"/>
        <v>192.99380156502505</v>
      </c>
    </row>
    <row r="2663" spans="1:15" x14ac:dyDescent="0.2">
      <c r="A2663" t="str">
        <f t="shared" si="287"/>
        <v>Henderson County, Texas</v>
      </c>
      <c r="B2663" t="str">
        <f t="shared" si="288"/>
        <v>Henderson County,</v>
      </c>
      <c r="C2663" t="s">
        <v>123</v>
      </c>
      <c r="D2663" t="s">
        <v>15</v>
      </c>
      <c r="E2663">
        <v>1282</v>
      </c>
      <c r="F2663">
        <f>VLOOKUP(A2663,'[1]Population Data'!$A:$B, 2,FALSE)</f>
        <v>82299</v>
      </c>
      <c r="G2663">
        <f>VLOOKUP(A2663,'[1]Population Data'!$A:$C,3,FALSE)</f>
        <v>30885</v>
      </c>
      <c r="H2663">
        <f>VLOOKUP(A2663,'[1]Population Data'!$A:$D,4,FALSE)</f>
        <v>17675</v>
      </c>
      <c r="I2663" s="1">
        <f>VLOOKUP(A2663,'[1]Population Data'!$A:$E,5,FALSE)</f>
        <v>0.21476567151484222</v>
      </c>
      <c r="J2663" s="2">
        <f>VLOOKUP(A2663,'[1]Population Data'!$A:$F,6,FALSE)</f>
        <v>2.6646915978630403</v>
      </c>
      <c r="K2663" s="2">
        <f t="shared" si="289"/>
        <v>481.10633179017969</v>
      </c>
      <c r="L2663" s="2">
        <f t="shared" si="290"/>
        <v>12765.277777777777</v>
      </c>
      <c r="M2663" s="3">
        <f t="shared" si="291"/>
        <v>0.15510854053849715</v>
      </c>
      <c r="N2663" s="2">
        <f t="shared" si="292"/>
        <v>41.331642472973215</v>
      </c>
      <c r="O2663" s="2">
        <f t="shared" si="293"/>
        <v>149.13686172776502</v>
      </c>
    </row>
    <row r="2664" spans="1:15" x14ac:dyDescent="0.2">
      <c r="A2664" t="str">
        <f t="shared" si="287"/>
        <v>Henderson County, Texas</v>
      </c>
      <c r="B2664" t="str">
        <f t="shared" si="288"/>
        <v>Henderson County,</v>
      </c>
      <c r="C2664" t="s">
        <v>123</v>
      </c>
      <c r="D2664" t="s">
        <v>16</v>
      </c>
      <c r="E2664">
        <v>702</v>
      </c>
      <c r="F2664">
        <f>VLOOKUP(A2664,'[1]Population Data'!$A:$B, 2,FALSE)</f>
        <v>82299</v>
      </c>
      <c r="G2664">
        <f>VLOOKUP(A2664,'[1]Population Data'!$A:$C,3,FALSE)</f>
        <v>30885</v>
      </c>
      <c r="H2664">
        <f>VLOOKUP(A2664,'[1]Population Data'!$A:$D,4,FALSE)</f>
        <v>17675</v>
      </c>
      <c r="I2664" s="1">
        <f>VLOOKUP(A2664,'[1]Population Data'!$A:$E,5,FALSE)</f>
        <v>0.21476567151484222</v>
      </c>
      <c r="J2664" s="2">
        <f>VLOOKUP(A2664,'[1]Population Data'!$A:$F,6,FALSE)</f>
        <v>2.6646915978630403</v>
      </c>
      <c r="K2664" s="2">
        <f t="shared" si="289"/>
        <v>263.44512083986439</v>
      </c>
      <c r="L2664" s="2">
        <f t="shared" si="290"/>
        <v>12765.277777777777</v>
      </c>
      <c r="M2664" s="3">
        <f t="shared" si="291"/>
        <v>0.15510854053849715</v>
      </c>
      <c r="N2664" s="2">
        <f t="shared" si="292"/>
        <v>41.331642472973215</v>
      </c>
      <c r="O2664" s="2">
        <f t="shared" si="293"/>
        <v>81.664646593518754</v>
      </c>
    </row>
    <row r="2665" spans="1:15" x14ac:dyDescent="0.2">
      <c r="A2665" t="str">
        <f t="shared" si="287"/>
        <v>Henderson County, Texas</v>
      </c>
      <c r="B2665" t="str">
        <f t="shared" si="288"/>
        <v>Henderson County,</v>
      </c>
      <c r="C2665" t="s">
        <v>123</v>
      </c>
      <c r="D2665" t="s">
        <v>17</v>
      </c>
      <c r="E2665">
        <v>866</v>
      </c>
      <c r="F2665">
        <f>VLOOKUP(A2665,'[1]Population Data'!$A:$B, 2,FALSE)</f>
        <v>82299</v>
      </c>
      <c r="G2665">
        <f>VLOOKUP(A2665,'[1]Population Data'!$A:$C,3,FALSE)</f>
        <v>30885</v>
      </c>
      <c r="H2665">
        <f>VLOOKUP(A2665,'[1]Population Data'!$A:$D,4,FALSE)</f>
        <v>17675</v>
      </c>
      <c r="I2665" s="1">
        <f>VLOOKUP(A2665,'[1]Population Data'!$A:$E,5,FALSE)</f>
        <v>0.21476567151484222</v>
      </c>
      <c r="J2665" s="2">
        <f>VLOOKUP(A2665,'[1]Population Data'!$A:$F,6,FALSE)</f>
        <v>2.6646915978630403</v>
      </c>
      <c r="K2665" s="2">
        <f t="shared" si="289"/>
        <v>324.99070462581562</v>
      </c>
      <c r="L2665" s="2">
        <f t="shared" si="290"/>
        <v>12765.277777777777</v>
      </c>
      <c r="M2665" s="3">
        <f t="shared" si="291"/>
        <v>0.15510854053849715</v>
      </c>
      <c r="N2665" s="2">
        <f t="shared" si="292"/>
        <v>41.331642472973215</v>
      </c>
      <c r="O2665" s="2">
        <f t="shared" si="293"/>
        <v>100.74299707975389</v>
      </c>
    </row>
    <row r="2666" spans="1:15" x14ac:dyDescent="0.2">
      <c r="A2666" t="str">
        <f t="shared" si="287"/>
        <v>Henderson County, Texas</v>
      </c>
      <c r="B2666" t="str">
        <f t="shared" si="288"/>
        <v>Henderson County,</v>
      </c>
      <c r="C2666" t="s">
        <v>123</v>
      </c>
      <c r="D2666" t="s">
        <v>18</v>
      </c>
      <c r="E2666">
        <v>1369</v>
      </c>
      <c r="F2666">
        <f>VLOOKUP(A2666,'[1]Population Data'!$A:$B, 2,FALSE)</f>
        <v>82299</v>
      </c>
      <c r="G2666">
        <f>VLOOKUP(A2666,'[1]Population Data'!$A:$C,3,FALSE)</f>
        <v>30885</v>
      </c>
      <c r="H2666">
        <f>VLOOKUP(A2666,'[1]Population Data'!$A:$D,4,FALSE)</f>
        <v>17675</v>
      </c>
      <c r="I2666" s="1">
        <f>VLOOKUP(A2666,'[1]Population Data'!$A:$E,5,FALSE)</f>
        <v>0.21476567151484222</v>
      </c>
      <c r="J2666" s="2">
        <f>VLOOKUP(A2666,'[1]Population Data'!$A:$F,6,FALSE)</f>
        <v>2.6646915978630403</v>
      </c>
      <c r="K2666" s="2">
        <f t="shared" si="289"/>
        <v>513.75551343272696</v>
      </c>
      <c r="L2666" s="2">
        <f t="shared" si="290"/>
        <v>12765.277777777777</v>
      </c>
      <c r="M2666" s="3">
        <f t="shared" si="291"/>
        <v>0.15510854053849715</v>
      </c>
      <c r="N2666" s="2">
        <f t="shared" si="292"/>
        <v>41.331642472973215</v>
      </c>
      <c r="O2666" s="2">
        <f t="shared" si="293"/>
        <v>159.25769399790192</v>
      </c>
    </row>
    <row r="2667" spans="1:15" x14ac:dyDescent="0.2">
      <c r="A2667" t="str">
        <f t="shared" si="287"/>
        <v>Henderson County, Texas</v>
      </c>
      <c r="B2667" t="str">
        <f t="shared" si="288"/>
        <v>Henderson County,</v>
      </c>
      <c r="C2667" t="s">
        <v>123</v>
      </c>
      <c r="D2667" t="s">
        <v>19</v>
      </c>
      <c r="E2667">
        <v>540</v>
      </c>
      <c r="F2667">
        <f>VLOOKUP(A2667,'[1]Population Data'!$A:$B, 2,FALSE)</f>
        <v>82299</v>
      </c>
      <c r="G2667">
        <f>VLOOKUP(A2667,'[1]Population Data'!$A:$C,3,FALSE)</f>
        <v>30885</v>
      </c>
      <c r="H2667">
        <f>VLOOKUP(A2667,'[1]Population Data'!$A:$D,4,FALSE)</f>
        <v>17675</v>
      </c>
      <c r="I2667" s="1">
        <f>VLOOKUP(A2667,'[1]Population Data'!$A:$E,5,FALSE)</f>
        <v>0.21476567151484222</v>
      </c>
      <c r="J2667" s="2">
        <f>VLOOKUP(A2667,'[1]Population Data'!$A:$F,6,FALSE)</f>
        <v>2.6646915978630403</v>
      </c>
      <c r="K2667" s="2">
        <f t="shared" si="289"/>
        <v>202.65009295374185</v>
      </c>
      <c r="L2667" s="2">
        <f t="shared" si="290"/>
        <v>12765.277777777777</v>
      </c>
      <c r="M2667" s="3">
        <f t="shared" si="291"/>
        <v>0.15510854053849715</v>
      </c>
      <c r="N2667" s="2">
        <f t="shared" si="292"/>
        <v>41.331642472973215</v>
      </c>
      <c r="O2667" s="2">
        <f t="shared" si="293"/>
        <v>62.818958918091347</v>
      </c>
    </row>
    <row r="2668" spans="1:15" x14ac:dyDescent="0.2">
      <c r="A2668" t="str">
        <f t="shared" si="287"/>
        <v>Henderson County, Texas</v>
      </c>
      <c r="B2668" t="str">
        <f t="shared" si="288"/>
        <v>Henderson County,</v>
      </c>
      <c r="C2668" t="s">
        <v>123</v>
      </c>
      <c r="D2668" t="s">
        <v>20</v>
      </c>
      <c r="E2668">
        <v>221</v>
      </c>
      <c r="F2668">
        <f>VLOOKUP(A2668,'[1]Population Data'!$A:$B, 2,FALSE)</f>
        <v>82299</v>
      </c>
      <c r="G2668">
        <f>VLOOKUP(A2668,'[1]Population Data'!$A:$C,3,FALSE)</f>
        <v>30885</v>
      </c>
      <c r="H2668">
        <f>VLOOKUP(A2668,'[1]Population Data'!$A:$D,4,FALSE)</f>
        <v>17675</v>
      </c>
      <c r="I2668" s="1">
        <f>VLOOKUP(A2668,'[1]Population Data'!$A:$E,5,FALSE)</f>
        <v>0.21476567151484222</v>
      </c>
      <c r="J2668" s="2">
        <f>VLOOKUP(A2668,'[1]Population Data'!$A:$F,6,FALSE)</f>
        <v>2.6646915978630403</v>
      </c>
      <c r="K2668" s="2">
        <f t="shared" si="289"/>
        <v>82.936426931068425</v>
      </c>
      <c r="L2668" s="2">
        <f t="shared" si="290"/>
        <v>12765.277777777777</v>
      </c>
      <c r="M2668" s="3">
        <f t="shared" si="291"/>
        <v>0.15510854053849715</v>
      </c>
      <c r="N2668" s="2">
        <f t="shared" si="292"/>
        <v>41.331642472973215</v>
      </c>
      <c r="O2668" s="2">
        <f t="shared" si="293"/>
        <v>25.709240594255903</v>
      </c>
    </row>
    <row r="2669" spans="1:15" x14ac:dyDescent="0.2">
      <c r="A2669" t="str">
        <f t="shared" si="287"/>
        <v>Henderson County, Texas</v>
      </c>
      <c r="B2669" t="str">
        <f t="shared" si="288"/>
        <v>Henderson County,</v>
      </c>
      <c r="C2669" t="s">
        <v>123</v>
      </c>
      <c r="D2669" t="s">
        <v>21</v>
      </c>
      <c r="E2669">
        <v>119</v>
      </c>
      <c r="F2669">
        <f>VLOOKUP(A2669,'[1]Population Data'!$A:$B, 2,FALSE)</f>
        <v>82299</v>
      </c>
      <c r="G2669">
        <f>VLOOKUP(A2669,'[1]Population Data'!$A:$C,3,FALSE)</f>
        <v>30885</v>
      </c>
      <c r="H2669">
        <f>VLOOKUP(A2669,'[1]Population Data'!$A:$D,4,FALSE)</f>
        <v>17675</v>
      </c>
      <c r="I2669" s="1">
        <f>VLOOKUP(A2669,'[1]Population Data'!$A:$E,5,FALSE)</f>
        <v>0.21476567151484222</v>
      </c>
      <c r="J2669" s="2">
        <f>VLOOKUP(A2669,'[1]Population Data'!$A:$F,6,FALSE)</f>
        <v>2.6646915978630403</v>
      </c>
      <c r="K2669" s="2">
        <f t="shared" si="289"/>
        <v>44.658076039806076</v>
      </c>
      <c r="L2669" s="2">
        <f t="shared" si="290"/>
        <v>12765.277777777777</v>
      </c>
      <c r="M2669" s="3">
        <f t="shared" si="291"/>
        <v>0.15510854053849715</v>
      </c>
      <c r="N2669" s="2">
        <f t="shared" si="292"/>
        <v>41.331642472973215</v>
      </c>
      <c r="O2669" s="2">
        <f t="shared" si="293"/>
        <v>13.843437243060871</v>
      </c>
    </row>
    <row r="2670" spans="1:15" x14ac:dyDescent="0.2">
      <c r="A2670" t="str">
        <f t="shared" si="287"/>
        <v>Henderson County, Texas</v>
      </c>
      <c r="B2670" t="str">
        <f t="shared" si="288"/>
        <v>Henderson County,</v>
      </c>
      <c r="C2670" t="s">
        <v>123</v>
      </c>
      <c r="D2670" t="s">
        <v>22</v>
      </c>
      <c r="E2670">
        <v>2607</v>
      </c>
      <c r="F2670">
        <f>VLOOKUP(A2670,'[1]Population Data'!$A:$B, 2,FALSE)</f>
        <v>82299</v>
      </c>
      <c r="G2670">
        <f>VLOOKUP(A2670,'[1]Population Data'!$A:$C,3,FALSE)</f>
        <v>30885</v>
      </c>
      <c r="H2670">
        <f>VLOOKUP(A2670,'[1]Population Data'!$A:$D,4,FALSE)</f>
        <v>17675</v>
      </c>
      <c r="I2670" s="1">
        <f>VLOOKUP(A2670,'[1]Population Data'!$A:$E,5,FALSE)</f>
        <v>0.21476567151484222</v>
      </c>
      <c r="J2670" s="2">
        <f>VLOOKUP(A2670,'[1]Population Data'!$A:$F,6,FALSE)</f>
        <v>2.6646915978630403</v>
      </c>
      <c r="K2670" s="2">
        <f t="shared" si="289"/>
        <v>978.34961542667588</v>
      </c>
      <c r="L2670" s="2">
        <f t="shared" si="290"/>
        <v>12765.277777777777</v>
      </c>
      <c r="M2670" s="3">
        <f t="shared" si="291"/>
        <v>0.15510854053849715</v>
      </c>
      <c r="N2670" s="2">
        <f t="shared" si="292"/>
        <v>41.331642472973215</v>
      </c>
      <c r="O2670" s="2">
        <f t="shared" si="293"/>
        <v>303.27597388789655</v>
      </c>
    </row>
    <row r="2671" spans="1:15" x14ac:dyDescent="0.2">
      <c r="A2671" t="str">
        <f t="shared" si="287"/>
        <v>Henderson County, Texas</v>
      </c>
      <c r="B2671" t="str">
        <f t="shared" si="288"/>
        <v>Henderson County,</v>
      </c>
      <c r="C2671" t="s">
        <v>123</v>
      </c>
      <c r="D2671" t="s">
        <v>23</v>
      </c>
      <c r="E2671">
        <v>963</v>
      </c>
      <c r="F2671">
        <f>VLOOKUP(A2671,'[1]Population Data'!$A:$B, 2,FALSE)</f>
        <v>82299</v>
      </c>
      <c r="G2671">
        <f>VLOOKUP(A2671,'[1]Population Data'!$A:$C,3,FALSE)</f>
        <v>30885</v>
      </c>
      <c r="H2671">
        <f>VLOOKUP(A2671,'[1]Population Data'!$A:$D,4,FALSE)</f>
        <v>17675</v>
      </c>
      <c r="I2671" s="1">
        <f>VLOOKUP(A2671,'[1]Population Data'!$A:$E,5,FALSE)</f>
        <v>0.21476567151484222</v>
      </c>
      <c r="J2671" s="2">
        <f>VLOOKUP(A2671,'[1]Population Data'!$A:$F,6,FALSE)</f>
        <v>2.6646915978630403</v>
      </c>
      <c r="K2671" s="2">
        <f t="shared" si="289"/>
        <v>361.39266576750629</v>
      </c>
      <c r="L2671" s="2">
        <f t="shared" si="290"/>
        <v>12765.277777777777</v>
      </c>
      <c r="M2671" s="3">
        <f t="shared" si="291"/>
        <v>0.15510854053849715</v>
      </c>
      <c r="N2671" s="2">
        <f t="shared" si="292"/>
        <v>41.331642472973215</v>
      </c>
      <c r="O2671" s="2">
        <f t="shared" si="293"/>
        <v>112.02714340392957</v>
      </c>
    </row>
    <row r="2672" spans="1:15" x14ac:dyDescent="0.2">
      <c r="A2672" t="str">
        <f t="shared" si="287"/>
        <v>Henderson County, Texas</v>
      </c>
      <c r="B2672" t="str">
        <f t="shared" si="288"/>
        <v>Henderson County,</v>
      </c>
      <c r="C2672" t="s">
        <v>123</v>
      </c>
      <c r="D2672" t="s">
        <v>24</v>
      </c>
      <c r="E2672">
        <v>4114</v>
      </c>
      <c r="F2672">
        <f>VLOOKUP(A2672,'[1]Population Data'!$A:$B, 2,FALSE)</f>
        <v>82299</v>
      </c>
      <c r="G2672">
        <f>VLOOKUP(A2672,'[1]Population Data'!$A:$C,3,FALSE)</f>
        <v>30885</v>
      </c>
      <c r="H2672">
        <f>VLOOKUP(A2672,'[1]Population Data'!$A:$D,4,FALSE)</f>
        <v>17675</v>
      </c>
      <c r="I2672" s="1">
        <f>VLOOKUP(A2672,'[1]Population Data'!$A:$E,5,FALSE)</f>
        <v>0.21476567151484222</v>
      </c>
      <c r="J2672" s="2">
        <f>VLOOKUP(A2672,'[1]Population Data'!$A:$F,6,FALSE)</f>
        <v>2.6646915978630403</v>
      </c>
      <c r="K2672" s="2">
        <f t="shared" si="289"/>
        <v>1543.8934859475814</v>
      </c>
      <c r="L2672" s="2">
        <f t="shared" si="290"/>
        <v>12765.277777777777</v>
      </c>
      <c r="M2672" s="3">
        <f t="shared" si="291"/>
        <v>0.15510854053849715</v>
      </c>
      <c r="N2672" s="2">
        <f t="shared" si="292"/>
        <v>41.331642472973215</v>
      </c>
      <c r="O2672" s="2">
        <f t="shared" si="293"/>
        <v>478.58740183153299</v>
      </c>
    </row>
    <row r="2673" spans="1:15" x14ac:dyDescent="0.2">
      <c r="A2673" t="str">
        <f t="shared" si="287"/>
        <v>Henderson County, Texas</v>
      </c>
      <c r="B2673" t="str">
        <f t="shared" si="288"/>
        <v>Henderson County,</v>
      </c>
      <c r="C2673" t="s">
        <v>123</v>
      </c>
      <c r="D2673" t="s">
        <v>25</v>
      </c>
      <c r="E2673">
        <v>854</v>
      </c>
      <c r="F2673">
        <f>VLOOKUP(A2673,'[1]Population Data'!$A:$B, 2,FALSE)</f>
        <v>82299</v>
      </c>
      <c r="G2673">
        <f>VLOOKUP(A2673,'[1]Population Data'!$A:$C,3,FALSE)</f>
        <v>30885</v>
      </c>
      <c r="H2673">
        <f>VLOOKUP(A2673,'[1]Population Data'!$A:$D,4,FALSE)</f>
        <v>17675</v>
      </c>
      <c r="I2673" s="1">
        <f>VLOOKUP(A2673,'[1]Population Data'!$A:$E,5,FALSE)</f>
        <v>0.21476567151484222</v>
      </c>
      <c r="J2673" s="2">
        <f>VLOOKUP(A2673,'[1]Population Data'!$A:$F,6,FALSE)</f>
        <v>2.6646915978630403</v>
      </c>
      <c r="K2673" s="2">
        <f t="shared" si="289"/>
        <v>320.48736922684355</v>
      </c>
      <c r="L2673" s="2">
        <f t="shared" si="290"/>
        <v>12765.277777777777</v>
      </c>
      <c r="M2673" s="3">
        <f t="shared" si="291"/>
        <v>0.15510854053849715</v>
      </c>
      <c r="N2673" s="2">
        <f t="shared" si="292"/>
        <v>41.331642472973215</v>
      </c>
      <c r="O2673" s="2">
        <f t="shared" si="293"/>
        <v>99.347020214907431</v>
      </c>
    </row>
    <row r="2674" spans="1:15" x14ac:dyDescent="0.2">
      <c r="A2674" t="str">
        <f t="shared" si="287"/>
        <v>Henderson County, Texas</v>
      </c>
      <c r="B2674" t="str">
        <f t="shared" si="288"/>
        <v>Henderson County,</v>
      </c>
      <c r="C2674" t="s">
        <v>123</v>
      </c>
      <c r="D2674" t="s">
        <v>26</v>
      </c>
      <c r="E2674">
        <v>1907</v>
      </c>
      <c r="F2674">
        <f>VLOOKUP(A2674,'[1]Population Data'!$A:$B, 2,FALSE)</f>
        <v>82299</v>
      </c>
      <c r="G2674">
        <f>VLOOKUP(A2674,'[1]Population Data'!$A:$C,3,FALSE)</f>
        <v>30885</v>
      </c>
      <c r="H2674">
        <f>VLOOKUP(A2674,'[1]Population Data'!$A:$D,4,FALSE)</f>
        <v>17675</v>
      </c>
      <c r="I2674" s="1">
        <f>VLOOKUP(A2674,'[1]Population Data'!$A:$E,5,FALSE)</f>
        <v>0.21476567151484222</v>
      </c>
      <c r="J2674" s="2">
        <f>VLOOKUP(A2674,'[1]Population Data'!$A:$F,6,FALSE)</f>
        <v>2.6646915978630403</v>
      </c>
      <c r="K2674" s="2">
        <f t="shared" si="289"/>
        <v>715.65505048664022</v>
      </c>
      <c r="L2674" s="2">
        <f t="shared" si="290"/>
        <v>12765.277777777777</v>
      </c>
      <c r="M2674" s="3">
        <f t="shared" si="291"/>
        <v>0.15510854053849715</v>
      </c>
      <c r="N2674" s="2">
        <f t="shared" si="292"/>
        <v>41.331642472973215</v>
      </c>
      <c r="O2674" s="2">
        <f t="shared" si="293"/>
        <v>221.84399010518558</v>
      </c>
    </row>
    <row r="2675" spans="1:15" x14ac:dyDescent="0.2">
      <c r="A2675" t="str">
        <f t="shared" si="287"/>
        <v>Henderson County, Texas</v>
      </c>
      <c r="B2675" t="str">
        <f t="shared" si="288"/>
        <v>Henderson County,</v>
      </c>
      <c r="C2675" t="s">
        <v>123</v>
      </c>
      <c r="D2675" t="s">
        <v>27</v>
      </c>
      <c r="E2675">
        <v>2991</v>
      </c>
      <c r="F2675">
        <f>VLOOKUP(A2675,'[1]Population Data'!$A:$B, 2,FALSE)</f>
        <v>82299</v>
      </c>
      <c r="G2675">
        <f>VLOOKUP(A2675,'[1]Population Data'!$A:$C,3,FALSE)</f>
        <v>30885</v>
      </c>
      <c r="H2675">
        <f>VLOOKUP(A2675,'[1]Population Data'!$A:$D,4,FALSE)</f>
        <v>17675</v>
      </c>
      <c r="I2675" s="1">
        <f>VLOOKUP(A2675,'[1]Population Data'!$A:$E,5,FALSE)</f>
        <v>0.21476567151484222</v>
      </c>
      <c r="J2675" s="2">
        <f>VLOOKUP(A2675,'[1]Population Data'!$A:$F,6,FALSE)</f>
        <v>2.6646915978630403</v>
      </c>
      <c r="K2675" s="2">
        <f t="shared" si="289"/>
        <v>1122.4563481937812</v>
      </c>
      <c r="L2675" s="2">
        <f t="shared" si="290"/>
        <v>12765.277777777777</v>
      </c>
      <c r="M2675" s="3">
        <f t="shared" si="291"/>
        <v>0.15510854053849715</v>
      </c>
      <c r="N2675" s="2">
        <f t="shared" si="292"/>
        <v>41.331642472973215</v>
      </c>
      <c r="O2675" s="2">
        <f t="shared" si="293"/>
        <v>347.94723356298374</v>
      </c>
    </row>
    <row r="2676" spans="1:15" x14ac:dyDescent="0.2">
      <c r="A2676" t="str">
        <f t="shared" si="287"/>
        <v>Henderson County, Texas</v>
      </c>
      <c r="B2676" t="str">
        <f t="shared" si="288"/>
        <v>Henderson County,</v>
      </c>
      <c r="C2676" t="s">
        <v>123</v>
      </c>
      <c r="D2676" t="s">
        <v>28</v>
      </c>
      <c r="E2676">
        <v>1485</v>
      </c>
      <c r="F2676">
        <f>VLOOKUP(A2676,'[1]Population Data'!$A:$B, 2,FALSE)</f>
        <v>82299</v>
      </c>
      <c r="G2676">
        <f>VLOOKUP(A2676,'[1]Population Data'!$A:$C,3,FALSE)</f>
        <v>30885</v>
      </c>
      <c r="H2676">
        <f>VLOOKUP(A2676,'[1]Population Data'!$A:$D,4,FALSE)</f>
        <v>17675</v>
      </c>
      <c r="I2676" s="1">
        <f>VLOOKUP(A2676,'[1]Population Data'!$A:$E,5,FALSE)</f>
        <v>0.21476567151484222</v>
      </c>
      <c r="J2676" s="2">
        <f>VLOOKUP(A2676,'[1]Population Data'!$A:$F,6,FALSE)</f>
        <v>2.6646915978630403</v>
      </c>
      <c r="K2676" s="2">
        <f t="shared" si="289"/>
        <v>557.28775562279009</v>
      </c>
      <c r="L2676" s="2">
        <f t="shared" si="290"/>
        <v>12765.277777777777</v>
      </c>
      <c r="M2676" s="3">
        <f t="shared" si="291"/>
        <v>0.15510854053849715</v>
      </c>
      <c r="N2676" s="2">
        <f t="shared" si="292"/>
        <v>41.331642472973215</v>
      </c>
      <c r="O2676" s="2">
        <f t="shared" si="293"/>
        <v>172.75213702475122</v>
      </c>
    </row>
    <row r="2677" spans="1:15" x14ac:dyDescent="0.2">
      <c r="A2677" t="str">
        <f t="shared" si="287"/>
        <v>Hidalgo County, Texas</v>
      </c>
      <c r="B2677" t="str">
        <f t="shared" si="288"/>
        <v>Hidalgo County,</v>
      </c>
      <c r="C2677" t="s">
        <v>273</v>
      </c>
      <c r="D2677" t="s">
        <v>4</v>
      </c>
      <c r="E2677">
        <v>2518</v>
      </c>
      <c r="F2677">
        <f>VLOOKUP(A2677,'[1]Population Data'!$A:$B, 2,FALSE)</f>
        <v>865939</v>
      </c>
      <c r="G2677">
        <f>VLOOKUP(A2677,'[1]Population Data'!$A:$C,3,FALSE)</f>
        <v>234879</v>
      </c>
      <c r="H2677">
        <f>VLOOKUP(A2677,'[1]Population Data'!$A:$D,4,FALSE)</f>
        <v>281292</v>
      </c>
      <c r="I2677" s="1">
        <f>VLOOKUP(A2677,'[1]Population Data'!$A:$E,5,FALSE)</f>
        <v>0.32484043333306389</v>
      </c>
      <c r="J2677" s="2">
        <f>VLOOKUP(A2677,'[1]Population Data'!$A:$F,6,FALSE)</f>
        <v>3.6867450900250769</v>
      </c>
      <c r="K2677" s="2">
        <f t="shared" si="289"/>
        <v>682.98727970445952</v>
      </c>
      <c r="L2677" s="2">
        <f t="shared" si="290"/>
        <v>203155.33333333334</v>
      </c>
      <c r="M2677" s="3">
        <f t="shared" si="291"/>
        <v>0.23460697962943503</v>
      </c>
      <c r="N2677" s="2">
        <f t="shared" si="292"/>
        <v>86.493613023443288</v>
      </c>
      <c r="O2677" s="2">
        <f t="shared" si="293"/>
        <v>443.05528103018804</v>
      </c>
    </row>
    <row r="2678" spans="1:15" x14ac:dyDescent="0.2">
      <c r="A2678" t="str">
        <f t="shared" si="287"/>
        <v>Hidalgo County, Texas</v>
      </c>
      <c r="B2678" t="str">
        <f t="shared" si="288"/>
        <v>Hidalgo County,</v>
      </c>
      <c r="C2678" t="s">
        <v>273</v>
      </c>
      <c r="D2678" t="s">
        <v>5</v>
      </c>
      <c r="E2678">
        <v>3556</v>
      </c>
      <c r="F2678">
        <f>VLOOKUP(A2678,'[1]Population Data'!$A:$B, 2,FALSE)</f>
        <v>865939</v>
      </c>
      <c r="G2678">
        <f>VLOOKUP(A2678,'[1]Population Data'!$A:$C,3,FALSE)</f>
        <v>234879</v>
      </c>
      <c r="H2678">
        <f>VLOOKUP(A2678,'[1]Population Data'!$A:$D,4,FALSE)</f>
        <v>281292</v>
      </c>
      <c r="I2678" s="1">
        <f>VLOOKUP(A2678,'[1]Population Data'!$A:$E,5,FALSE)</f>
        <v>0.32484043333306389</v>
      </c>
      <c r="J2678" s="2">
        <f>VLOOKUP(A2678,'[1]Population Data'!$A:$F,6,FALSE)</f>
        <v>3.6867450900250769</v>
      </c>
      <c r="K2678" s="2">
        <f t="shared" si="289"/>
        <v>964.5364442530016</v>
      </c>
      <c r="L2678" s="2">
        <f t="shared" si="290"/>
        <v>203155.33333333334</v>
      </c>
      <c r="M2678" s="3">
        <f t="shared" si="291"/>
        <v>0.23460697962943503</v>
      </c>
      <c r="N2678" s="2">
        <f t="shared" si="292"/>
        <v>86.493613023443288</v>
      </c>
      <c r="O2678" s="2">
        <f t="shared" si="293"/>
        <v>625.69681467170324</v>
      </c>
    </row>
    <row r="2679" spans="1:15" x14ac:dyDescent="0.2">
      <c r="A2679" t="str">
        <f t="shared" si="287"/>
        <v>Hidalgo County, Texas</v>
      </c>
      <c r="B2679" t="str">
        <f t="shared" si="288"/>
        <v>Hidalgo County,</v>
      </c>
      <c r="C2679" t="s">
        <v>273</v>
      </c>
      <c r="D2679" t="s">
        <v>6</v>
      </c>
      <c r="E2679">
        <v>18779</v>
      </c>
      <c r="F2679">
        <f>VLOOKUP(A2679,'[1]Population Data'!$A:$B, 2,FALSE)</f>
        <v>865939</v>
      </c>
      <c r="G2679">
        <f>VLOOKUP(A2679,'[1]Population Data'!$A:$C,3,FALSE)</f>
        <v>234879</v>
      </c>
      <c r="H2679">
        <f>VLOOKUP(A2679,'[1]Population Data'!$A:$D,4,FALSE)</f>
        <v>281292</v>
      </c>
      <c r="I2679" s="1">
        <f>VLOOKUP(A2679,'[1]Population Data'!$A:$E,5,FALSE)</f>
        <v>0.32484043333306389</v>
      </c>
      <c r="J2679" s="2">
        <f>VLOOKUP(A2679,'[1]Population Data'!$A:$F,6,FALSE)</f>
        <v>3.6867450900250769</v>
      </c>
      <c r="K2679" s="2">
        <f t="shared" si="289"/>
        <v>5093.6529489952527</v>
      </c>
      <c r="L2679" s="2">
        <f t="shared" si="290"/>
        <v>203155.33333333334</v>
      </c>
      <c r="M2679" s="3">
        <f t="shared" si="291"/>
        <v>0.23460697962943503</v>
      </c>
      <c r="N2679" s="2">
        <f t="shared" si="292"/>
        <v>86.493613023443288</v>
      </c>
      <c r="O2679" s="2">
        <f t="shared" si="293"/>
        <v>3304.2633528458705</v>
      </c>
    </row>
    <row r="2680" spans="1:15" x14ac:dyDescent="0.2">
      <c r="A2680" t="str">
        <f t="shared" si="287"/>
        <v>Hidalgo County, Texas</v>
      </c>
      <c r="B2680" t="str">
        <f t="shared" si="288"/>
        <v>Hidalgo County,</v>
      </c>
      <c r="C2680" t="s">
        <v>273</v>
      </c>
      <c r="D2680" t="s">
        <v>7</v>
      </c>
      <c r="E2680">
        <v>8292</v>
      </c>
      <c r="F2680">
        <f>VLOOKUP(A2680,'[1]Population Data'!$A:$B, 2,FALSE)</f>
        <v>865939</v>
      </c>
      <c r="G2680">
        <f>VLOOKUP(A2680,'[1]Population Data'!$A:$C,3,FALSE)</f>
        <v>234879</v>
      </c>
      <c r="H2680">
        <f>VLOOKUP(A2680,'[1]Population Data'!$A:$D,4,FALSE)</f>
        <v>281292</v>
      </c>
      <c r="I2680" s="1">
        <f>VLOOKUP(A2680,'[1]Population Data'!$A:$E,5,FALSE)</f>
        <v>0.32484043333306389</v>
      </c>
      <c r="J2680" s="2">
        <f>VLOOKUP(A2680,'[1]Population Data'!$A:$F,6,FALSE)</f>
        <v>3.6867450900250769</v>
      </c>
      <c r="K2680" s="2">
        <f t="shared" si="289"/>
        <v>2249.1384127519373</v>
      </c>
      <c r="L2680" s="2">
        <f t="shared" si="290"/>
        <v>203155.33333333334</v>
      </c>
      <c r="M2680" s="3">
        <f t="shared" si="291"/>
        <v>0.23460697962943503</v>
      </c>
      <c r="N2680" s="2">
        <f t="shared" si="292"/>
        <v>86.493613023443288</v>
      </c>
      <c r="O2680" s="2">
        <f t="shared" si="293"/>
        <v>1459.0208063154566</v>
      </c>
    </row>
    <row r="2681" spans="1:15" x14ac:dyDescent="0.2">
      <c r="A2681" t="str">
        <f t="shared" si="287"/>
        <v>Hidalgo County, Texas</v>
      </c>
      <c r="B2681" t="str">
        <f t="shared" si="288"/>
        <v>Hidalgo County,</v>
      </c>
      <c r="C2681" t="s">
        <v>273</v>
      </c>
      <c r="D2681" t="s">
        <v>8</v>
      </c>
      <c r="E2681">
        <v>4969</v>
      </c>
      <c r="F2681">
        <f>VLOOKUP(A2681,'[1]Population Data'!$A:$B, 2,FALSE)</f>
        <v>865939</v>
      </c>
      <c r="G2681">
        <f>VLOOKUP(A2681,'[1]Population Data'!$A:$C,3,FALSE)</f>
        <v>234879</v>
      </c>
      <c r="H2681">
        <f>VLOOKUP(A2681,'[1]Population Data'!$A:$D,4,FALSE)</f>
        <v>281292</v>
      </c>
      <c r="I2681" s="1">
        <f>VLOOKUP(A2681,'[1]Population Data'!$A:$E,5,FALSE)</f>
        <v>0.32484043333306389</v>
      </c>
      <c r="J2681" s="2">
        <f>VLOOKUP(A2681,'[1]Population Data'!$A:$F,6,FALSE)</f>
        <v>3.6867450900250769</v>
      </c>
      <c r="K2681" s="2">
        <f t="shared" si="289"/>
        <v>1347.8013474390227</v>
      </c>
      <c r="L2681" s="2">
        <f t="shared" si="290"/>
        <v>203155.33333333334</v>
      </c>
      <c r="M2681" s="3">
        <f t="shared" si="291"/>
        <v>0.23460697962943503</v>
      </c>
      <c r="N2681" s="2">
        <f t="shared" si="292"/>
        <v>86.493613023443288</v>
      </c>
      <c r="O2681" s="2">
        <f t="shared" si="293"/>
        <v>874.32156133399701</v>
      </c>
    </row>
    <row r="2682" spans="1:15" x14ac:dyDescent="0.2">
      <c r="A2682" t="str">
        <f t="shared" si="287"/>
        <v>Hidalgo County, Texas</v>
      </c>
      <c r="B2682" t="str">
        <f t="shared" si="288"/>
        <v>Hidalgo County,</v>
      </c>
      <c r="C2682" t="s">
        <v>273</v>
      </c>
      <c r="D2682" t="s">
        <v>9</v>
      </c>
      <c r="E2682">
        <v>2963</v>
      </c>
      <c r="F2682">
        <f>VLOOKUP(A2682,'[1]Population Data'!$A:$B, 2,FALSE)</f>
        <v>865939</v>
      </c>
      <c r="G2682">
        <f>VLOOKUP(A2682,'[1]Population Data'!$A:$C,3,FALSE)</f>
        <v>234879</v>
      </c>
      <c r="H2682">
        <f>VLOOKUP(A2682,'[1]Population Data'!$A:$D,4,FALSE)</f>
        <v>281292</v>
      </c>
      <c r="I2682" s="1">
        <f>VLOOKUP(A2682,'[1]Population Data'!$A:$E,5,FALSE)</f>
        <v>0.32484043333306389</v>
      </c>
      <c r="J2682" s="2">
        <f>VLOOKUP(A2682,'[1]Population Data'!$A:$F,6,FALSE)</f>
        <v>3.6867450900250769</v>
      </c>
      <c r="K2682" s="2">
        <f t="shared" si="289"/>
        <v>803.68995622093473</v>
      </c>
      <c r="L2682" s="2">
        <f t="shared" si="290"/>
        <v>203155.33333333334</v>
      </c>
      <c r="M2682" s="3">
        <f t="shared" si="291"/>
        <v>0.23460697962943503</v>
      </c>
      <c r="N2682" s="2">
        <f t="shared" si="292"/>
        <v>86.493613023443288</v>
      </c>
      <c r="O2682" s="2">
        <f t="shared" si="293"/>
        <v>521.35536048151209</v>
      </c>
    </row>
    <row r="2683" spans="1:15" x14ac:dyDescent="0.2">
      <c r="A2683" t="str">
        <f t="shared" si="287"/>
        <v>Hidalgo County, Texas</v>
      </c>
      <c r="B2683" t="str">
        <f t="shared" si="288"/>
        <v>Hidalgo County,</v>
      </c>
      <c r="C2683" t="s">
        <v>273</v>
      </c>
      <c r="D2683" t="s">
        <v>10</v>
      </c>
      <c r="E2683">
        <v>29689</v>
      </c>
      <c r="F2683">
        <f>VLOOKUP(A2683,'[1]Population Data'!$A:$B, 2,FALSE)</f>
        <v>865939</v>
      </c>
      <c r="G2683">
        <f>VLOOKUP(A2683,'[1]Population Data'!$A:$C,3,FALSE)</f>
        <v>234879</v>
      </c>
      <c r="H2683">
        <f>VLOOKUP(A2683,'[1]Population Data'!$A:$D,4,FALSE)</f>
        <v>281292</v>
      </c>
      <c r="I2683" s="1">
        <f>VLOOKUP(A2683,'[1]Population Data'!$A:$E,5,FALSE)</f>
        <v>0.32484043333306389</v>
      </c>
      <c r="J2683" s="2">
        <f>VLOOKUP(A2683,'[1]Population Data'!$A:$F,6,FALSE)</f>
        <v>3.6867450900250769</v>
      </c>
      <c r="K2683" s="2">
        <f t="shared" si="289"/>
        <v>8052.9028384216435</v>
      </c>
      <c r="L2683" s="2">
        <f t="shared" si="290"/>
        <v>203155.33333333334</v>
      </c>
      <c r="M2683" s="3">
        <f t="shared" si="291"/>
        <v>0.23460697962943503</v>
      </c>
      <c r="N2683" s="2">
        <f t="shared" si="292"/>
        <v>86.493613023443288</v>
      </c>
      <c r="O2683" s="2">
        <f t="shared" si="293"/>
        <v>5223.9349636637226</v>
      </c>
    </row>
    <row r="2684" spans="1:15" x14ac:dyDescent="0.2">
      <c r="A2684" t="str">
        <f t="shared" si="287"/>
        <v>Hidalgo County, Texas</v>
      </c>
      <c r="B2684" t="str">
        <f t="shared" si="288"/>
        <v>Hidalgo County,</v>
      </c>
      <c r="C2684" t="s">
        <v>273</v>
      </c>
      <c r="D2684" t="s">
        <v>11</v>
      </c>
      <c r="E2684">
        <v>27037</v>
      </c>
      <c r="F2684">
        <f>VLOOKUP(A2684,'[1]Population Data'!$A:$B, 2,FALSE)</f>
        <v>865939</v>
      </c>
      <c r="G2684">
        <f>VLOOKUP(A2684,'[1]Population Data'!$A:$C,3,FALSE)</f>
        <v>234879</v>
      </c>
      <c r="H2684">
        <f>VLOOKUP(A2684,'[1]Population Data'!$A:$D,4,FALSE)</f>
        <v>281292</v>
      </c>
      <c r="I2684" s="1">
        <f>VLOOKUP(A2684,'[1]Population Data'!$A:$E,5,FALSE)</f>
        <v>0.32484043333306389</v>
      </c>
      <c r="J2684" s="2">
        <f>VLOOKUP(A2684,'[1]Population Data'!$A:$F,6,FALSE)</f>
        <v>3.6867450900250769</v>
      </c>
      <c r="K2684" s="2">
        <f t="shared" si="289"/>
        <v>7333.5691347773918</v>
      </c>
      <c r="L2684" s="2">
        <f t="shared" si="290"/>
        <v>203155.33333333334</v>
      </c>
      <c r="M2684" s="3">
        <f t="shared" si="291"/>
        <v>0.23460697962943503</v>
      </c>
      <c r="N2684" s="2">
        <f t="shared" si="292"/>
        <v>86.493613023443288</v>
      </c>
      <c r="O2684" s="2">
        <f t="shared" si="293"/>
        <v>4757.3016811807765</v>
      </c>
    </row>
    <row r="2685" spans="1:15" x14ac:dyDescent="0.2">
      <c r="A2685" t="str">
        <f t="shared" si="287"/>
        <v>Hidalgo County, Texas</v>
      </c>
      <c r="B2685" t="str">
        <f t="shared" si="288"/>
        <v>Hidalgo County,</v>
      </c>
      <c r="C2685" t="s">
        <v>273</v>
      </c>
      <c r="D2685" t="s">
        <v>12</v>
      </c>
      <c r="E2685">
        <v>4672</v>
      </c>
      <c r="F2685">
        <f>VLOOKUP(A2685,'[1]Population Data'!$A:$B, 2,FALSE)</f>
        <v>865939</v>
      </c>
      <c r="G2685">
        <f>VLOOKUP(A2685,'[1]Population Data'!$A:$C,3,FALSE)</f>
        <v>234879</v>
      </c>
      <c r="H2685">
        <f>VLOOKUP(A2685,'[1]Population Data'!$A:$D,4,FALSE)</f>
        <v>281292</v>
      </c>
      <c r="I2685" s="1">
        <f>VLOOKUP(A2685,'[1]Population Data'!$A:$E,5,FALSE)</f>
        <v>0.32484043333306389</v>
      </c>
      <c r="J2685" s="2">
        <f>VLOOKUP(A2685,'[1]Population Data'!$A:$F,6,FALSE)</f>
        <v>3.6867450900250769</v>
      </c>
      <c r="K2685" s="2">
        <f t="shared" si="289"/>
        <v>1267.2424824381394</v>
      </c>
      <c r="L2685" s="2">
        <f t="shared" si="290"/>
        <v>203155.33333333334</v>
      </c>
      <c r="M2685" s="3">
        <f t="shared" si="291"/>
        <v>0.23460697962943503</v>
      </c>
      <c r="N2685" s="2">
        <f t="shared" si="292"/>
        <v>86.493613023443288</v>
      </c>
      <c r="O2685" s="2">
        <f t="shared" si="293"/>
        <v>822.06285662154039</v>
      </c>
    </row>
    <row r="2686" spans="1:15" x14ac:dyDescent="0.2">
      <c r="A2686" t="str">
        <f t="shared" si="287"/>
        <v>Hidalgo County, Texas</v>
      </c>
      <c r="B2686" t="str">
        <f t="shared" si="288"/>
        <v>Hidalgo County,</v>
      </c>
      <c r="C2686" t="s">
        <v>273</v>
      </c>
      <c r="D2686" t="s">
        <v>13</v>
      </c>
      <c r="E2686">
        <v>4852</v>
      </c>
      <c r="F2686">
        <f>VLOOKUP(A2686,'[1]Population Data'!$A:$B, 2,FALSE)</f>
        <v>865939</v>
      </c>
      <c r="G2686">
        <f>VLOOKUP(A2686,'[1]Population Data'!$A:$C,3,FALSE)</f>
        <v>234879</v>
      </c>
      <c r="H2686">
        <f>VLOOKUP(A2686,'[1]Population Data'!$A:$D,4,FALSE)</f>
        <v>281292</v>
      </c>
      <c r="I2686" s="1">
        <f>VLOOKUP(A2686,'[1]Population Data'!$A:$E,5,FALSE)</f>
        <v>0.32484043333306389</v>
      </c>
      <c r="J2686" s="2">
        <f>VLOOKUP(A2686,'[1]Population Data'!$A:$F,6,FALSE)</f>
        <v>3.6867450900250769</v>
      </c>
      <c r="K2686" s="2">
        <f t="shared" si="289"/>
        <v>1316.0660369841294</v>
      </c>
      <c r="L2686" s="2">
        <f t="shared" si="290"/>
        <v>203155.33333333334</v>
      </c>
      <c r="M2686" s="3">
        <f t="shared" si="291"/>
        <v>0.23460697962943503</v>
      </c>
      <c r="N2686" s="2">
        <f t="shared" si="292"/>
        <v>86.493613023443288</v>
      </c>
      <c r="O2686" s="2">
        <f t="shared" si="293"/>
        <v>853.73479887151427</v>
      </c>
    </row>
    <row r="2687" spans="1:15" x14ac:dyDescent="0.2">
      <c r="A2687" t="str">
        <f t="shared" si="287"/>
        <v>Hidalgo County, Texas</v>
      </c>
      <c r="B2687" t="str">
        <f t="shared" si="288"/>
        <v>Hidalgo County,</v>
      </c>
      <c r="C2687" t="s">
        <v>273</v>
      </c>
      <c r="D2687" t="s">
        <v>14</v>
      </c>
      <c r="E2687">
        <v>22441</v>
      </c>
      <c r="F2687">
        <f>VLOOKUP(A2687,'[1]Population Data'!$A:$B, 2,FALSE)</f>
        <v>865939</v>
      </c>
      <c r="G2687">
        <f>VLOOKUP(A2687,'[1]Population Data'!$A:$C,3,FALSE)</f>
        <v>234879</v>
      </c>
      <c r="H2687">
        <f>VLOOKUP(A2687,'[1]Population Data'!$A:$D,4,FALSE)</f>
        <v>281292</v>
      </c>
      <c r="I2687" s="1">
        <f>VLOOKUP(A2687,'[1]Population Data'!$A:$E,5,FALSE)</f>
        <v>0.32484043333306389</v>
      </c>
      <c r="J2687" s="2">
        <f>VLOOKUP(A2687,'[1]Population Data'!$A:$F,6,FALSE)</f>
        <v>3.6867450900250769</v>
      </c>
      <c r="K2687" s="2">
        <f t="shared" si="289"/>
        <v>6086.9410420364484</v>
      </c>
      <c r="L2687" s="2">
        <f t="shared" si="290"/>
        <v>203155.33333333334</v>
      </c>
      <c r="M2687" s="3">
        <f t="shared" si="291"/>
        <v>0.23460697962943503</v>
      </c>
      <c r="N2687" s="2">
        <f t="shared" si="292"/>
        <v>86.493613023443288</v>
      </c>
      <c r="O2687" s="2">
        <f t="shared" si="293"/>
        <v>3948.6114223981144</v>
      </c>
    </row>
    <row r="2688" spans="1:15" x14ac:dyDescent="0.2">
      <c r="A2688" t="str">
        <f t="shared" si="287"/>
        <v>Hidalgo County, Texas</v>
      </c>
      <c r="B2688" t="str">
        <f t="shared" si="288"/>
        <v>Hidalgo County,</v>
      </c>
      <c r="C2688" t="s">
        <v>273</v>
      </c>
      <c r="D2688" t="s">
        <v>15</v>
      </c>
      <c r="E2688">
        <v>9714</v>
      </c>
      <c r="F2688">
        <f>VLOOKUP(A2688,'[1]Population Data'!$A:$B, 2,FALSE)</f>
        <v>865939</v>
      </c>
      <c r="G2688">
        <f>VLOOKUP(A2688,'[1]Population Data'!$A:$C,3,FALSE)</f>
        <v>234879</v>
      </c>
      <c r="H2688">
        <f>VLOOKUP(A2688,'[1]Population Data'!$A:$D,4,FALSE)</f>
        <v>281292</v>
      </c>
      <c r="I2688" s="1">
        <f>VLOOKUP(A2688,'[1]Population Data'!$A:$E,5,FALSE)</f>
        <v>0.32484043333306389</v>
      </c>
      <c r="J2688" s="2">
        <f>VLOOKUP(A2688,'[1]Population Data'!$A:$F,6,FALSE)</f>
        <v>3.6867450900250769</v>
      </c>
      <c r="K2688" s="2">
        <f t="shared" si="289"/>
        <v>2634.8444936652581</v>
      </c>
      <c r="L2688" s="2">
        <f t="shared" si="290"/>
        <v>203155.33333333334</v>
      </c>
      <c r="M2688" s="3">
        <f t="shared" si="291"/>
        <v>0.23460697962943503</v>
      </c>
      <c r="N2688" s="2">
        <f t="shared" si="292"/>
        <v>86.493613023443288</v>
      </c>
      <c r="O2688" s="2">
        <f t="shared" si="293"/>
        <v>1709.229150090249</v>
      </c>
    </row>
    <row r="2689" spans="1:15" x14ac:dyDescent="0.2">
      <c r="A2689" t="str">
        <f t="shared" si="287"/>
        <v>Hidalgo County, Texas</v>
      </c>
      <c r="B2689" t="str">
        <f t="shared" si="288"/>
        <v>Hidalgo County,</v>
      </c>
      <c r="C2689" t="s">
        <v>273</v>
      </c>
      <c r="D2689" t="s">
        <v>16</v>
      </c>
      <c r="E2689">
        <v>7763</v>
      </c>
      <c r="F2689">
        <f>VLOOKUP(A2689,'[1]Population Data'!$A:$B, 2,FALSE)</f>
        <v>865939</v>
      </c>
      <c r="G2689">
        <f>VLOOKUP(A2689,'[1]Population Data'!$A:$C,3,FALSE)</f>
        <v>234879</v>
      </c>
      <c r="H2689">
        <f>VLOOKUP(A2689,'[1]Population Data'!$A:$D,4,FALSE)</f>
        <v>281292</v>
      </c>
      <c r="I2689" s="1">
        <f>VLOOKUP(A2689,'[1]Population Data'!$A:$E,5,FALSE)</f>
        <v>0.32484043333306389</v>
      </c>
      <c r="J2689" s="2">
        <f>VLOOKUP(A2689,'[1]Population Data'!$A:$F,6,FALSE)</f>
        <v>3.6867450900250769</v>
      </c>
      <c r="K2689" s="2">
        <f t="shared" si="289"/>
        <v>2105.651410780667</v>
      </c>
      <c r="L2689" s="2">
        <f t="shared" si="290"/>
        <v>203155.33333333334</v>
      </c>
      <c r="M2689" s="3">
        <f t="shared" si="291"/>
        <v>0.23460697962943503</v>
      </c>
      <c r="N2689" s="2">
        <f t="shared" si="292"/>
        <v>86.493613023443288</v>
      </c>
      <c r="O2689" s="2">
        <f t="shared" si="293"/>
        <v>1365.9404871474783</v>
      </c>
    </row>
    <row r="2690" spans="1:15" x14ac:dyDescent="0.2">
      <c r="A2690" t="str">
        <f t="shared" si="287"/>
        <v>Hidalgo County, Texas</v>
      </c>
      <c r="B2690" t="str">
        <f t="shared" si="288"/>
        <v>Hidalgo County,</v>
      </c>
      <c r="C2690" t="s">
        <v>273</v>
      </c>
      <c r="D2690" t="s">
        <v>17</v>
      </c>
      <c r="E2690">
        <v>22718</v>
      </c>
      <c r="F2690">
        <f>VLOOKUP(A2690,'[1]Population Data'!$A:$B, 2,FALSE)</f>
        <v>865939</v>
      </c>
      <c r="G2690">
        <f>VLOOKUP(A2690,'[1]Population Data'!$A:$C,3,FALSE)</f>
        <v>234879</v>
      </c>
      <c r="H2690">
        <f>VLOOKUP(A2690,'[1]Population Data'!$A:$D,4,FALSE)</f>
        <v>281292</v>
      </c>
      <c r="I2690" s="1">
        <f>VLOOKUP(A2690,'[1]Population Data'!$A:$E,5,FALSE)</f>
        <v>0.32484043333306389</v>
      </c>
      <c r="J2690" s="2">
        <f>VLOOKUP(A2690,'[1]Population Data'!$A:$F,6,FALSE)</f>
        <v>3.6867450900250769</v>
      </c>
      <c r="K2690" s="2">
        <f t="shared" si="289"/>
        <v>6162.0750676433327</v>
      </c>
      <c r="L2690" s="2">
        <f t="shared" si="290"/>
        <v>203155.33333333334</v>
      </c>
      <c r="M2690" s="3">
        <f t="shared" si="291"/>
        <v>0.23460697962943503</v>
      </c>
      <c r="N2690" s="2">
        <f t="shared" si="292"/>
        <v>86.493613023443288</v>
      </c>
      <c r="O2690" s="2">
        <f t="shared" si="293"/>
        <v>3997.3510224161291</v>
      </c>
    </row>
    <row r="2691" spans="1:15" x14ac:dyDescent="0.2">
      <c r="A2691" t="str">
        <f t="shared" ref="A2691:A2754" si="294">CONCATENATE(B2691," ", "Texas")</f>
        <v>Hidalgo County, Texas</v>
      </c>
      <c r="B2691" t="str">
        <f t="shared" ref="B2691:B2754" si="295">LEFT(C2691,FIND(",", C2691))</f>
        <v>Hidalgo County,</v>
      </c>
      <c r="C2691" t="s">
        <v>273</v>
      </c>
      <c r="D2691" t="s">
        <v>18</v>
      </c>
      <c r="E2691">
        <v>10277</v>
      </c>
      <c r="F2691">
        <f>VLOOKUP(A2691,'[1]Population Data'!$A:$B, 2,FALSE)</f>
        <v>865939</v>
      </c>
      <c r="G2691">
        <f>VLOOKUP(A2691,'[1]Population Data'!$A:$C,3,FALSE)</f>
        <v>234879</v>
      </c>
      <c r="H2691">
        <f>VLOOKUP(A2691,'[1]Population Data'!$A:$D,4,FALSE)</f>
        <v>281292</v>
      </c>
      <c r="I2691" s="1">
        <f>VLOOKUP(A2691,'[1]Population Data'!$A:$E,5,FALSE)</f>
        <v>0.32484043333306389</v>
      </c>
      <c r="J2691" s="2">
        <f>VLOOKUP(A2691,'[1]Population Data'!$A:$F,6,FALSE)</f>
        <v>3.6867450900250769</v>
      </c>
      <c r="K2691" s="2">
        <f t="shared" ref="K2691:K2754" si="296">E2691/J2691</f>
        <v>2787.5537226063266</v>
      </c>
      <c r="L2691" s="2">
        <f t="shared" ref="L2691:L2754" si="297">(H2691/18)*13</f>
        <v>203155.33333333334</v>
      </c>
      <c r="M2691" s="3">
        <f t="shared" ref="M2691:M2754" si="298">L2691/F2691</f>
        <v>0.23460697962943503</v>
      </c>
      <c r="N2691" s="2">
        <f t="shared" ref="N2691:N2754" si="299">M2691*J2691*100</f>
        <v>86.493613023443288</v>
      </c>
      <c r="O2691" s="2">
        <f t="shared" ref="O2691:O2754" si="300">0.75*N2691*K2691*(1/100)</f>
        <v>1808.291947238778</v>
      </c>
    </row>
    <row r="2692" spans="1:15" x14ac:dyDescent="0.2">
      <c r="A2692" t="str">
        <f t="shared" si="294"/>
        <v>Hidalgo County, Texas</v>
      </c>
      <c r="B2692" t="str">
        <f t="shared" si="295"/>
        <v>Hidalgo County,</v>
      </c>
      <c r="C2692" t="s">
        <v>273</v>
      </c>
      <c r="D2692" t="s">
        <v>19</v>
      </c>
      <c r="E2692">
        <v>6369</v>
      </c>
      <c r="F2692">
        <f>VLOOKUP(A2692,'[1]Population Data'!$A:$B, 2,FALSE)</f>
        <v>865939</v>
      </c>
      <c r="G2692">
        <f>VLOOKUP(A2692,'[1]Population Data'!$A:$C,3,FALSE)</f>
        <v>234879</v>
      </c>
      <c r="H2692">
        <f>VLOOKUP(A2692,'[1]Population Data'!$A:$D,4,FALSE)</f>
        <v>281292</v>
      </c>
      <c r="I2692" s="1">
        <f>VLOOKUP(A2692,'[1]Population Data'!$A:$E,5,FALSE)</f>
        <v>0.32484043333306389</v>
      </c>
      <c r="J2692" s="2">
        <f>VLOOKUP(A2692,'[1]Population Data'!$A:$F,6,FALSE)</f>
        <v>3.6867450900250769</v>
      </c>
      <c r="K2692" s="2">
        <f t="shared" si="296"/>
        <v>1727.5401050189446</v>
      </c>
      <c r="L2692" s="2">
        <f t="shared" si="297"/>
        <v>203155.33333333334</v>
      </c>
      <c r="M2692" s="3">
        <f t="shared" si="298"/>
        <v>0.23460697962943503</v>
      </c>
      <c r="N2692" s="2">
        <f t="shared" si="299"/>
        <v>86.493613023443288</v>
      </c>
      <c r="O2692" s="2">
        <f t="shared" si="300"/>
        <v>1120.6588899449039</v>
      </c>
    </row>
    <row r="2693" spans="1:15" x14ac:dyDescent="0.2">
      <c r="A2693" t="str">
        <f t="shared" si="294"/>
        <v>Hidalgo County, Texas</v>
      </c>
      <c r="B2693" t="str">
        <f t="shared" si="295"/>
        <v>Hidalgo County,</v>
      </c>
      <c r="C2693" t="s">
        <v>273</v>
      </c>
      <c r="D2693" t="s">
        <v>20</v>
      </c>
      <c r="E2693">
        <v>2687</v>
      </c>
      <c r="F2693">
        <f>VLOOKUP(A2693,'[1]Population Data'!$A:$B, 2,FALSE)</f>
        <v>865939</v>
      </c>
      <c r="G2693">
        <f>VLOOKUP(A2693,'[1]Population Data'!$A:$C,3,FALSE)</f>
        <v>234879</v>
      </c>
      <c r="H2693">
        <f>VLOOKUP(A2693,'[1]Population Data'!$A:$D,4,FALSE)</f>
        <v>281292</v>
      </c>
      <c r="I2693" s="1">
        <f>VLOOKUP(A2693,'[1]Population Data'!$A:$E,5,FALSE)</f>
        <v>0.32484043333306389</v>
      </c>
      <c r="J2693" s="2">
        <f>VLOOKUP(A2693,'[1]Population Data'!$A:$F,6,FALSE)</f>
        <v>3.6867450900250769</v>
      </c>
      <c r="K2693" s="2">
        <f t="shared" si="296"/>
        <v>728.8271725837501</v>
      </c>
      <c r="L2693" s="2">
        <f t="shared" si="297"/>
        <v>203155.33333333334</v>
      </c>
      <c r="M2693" s="3">
        <f t="shared" si="298"/>
        <v>0.23460697962943503</v>
      </c>
      <c r="N2693" s="2">
        <f t="shared" si="299"/>
        <v>86.493613023443288</v>
      </c>
      <c r="O2693" s="2">
        <f t="shared" si="300"/>
        <v>472.79171569821898</v>
      </c>
    </row>
    <row r="2694" spans="1:15" x14ac:dyDescent="0.2">
      <c r="A2694" t="str">
        <f t="shared" si="294"/>
        <v>Hidalgo County, Texas</v>
      </c>
      <c r="B2694" t="str">
        <f t="shared" si="295"/>
        <v>Hidalgo County,</v>
      </c>
      <c r="C2694" t="s">
        <v>273</v>
      </c>
      <c r="D2694" t="s">
        <v>21</v>
      </c>
      <c r="E2694">
        <v>725</v>
      </c>
      <c r="F2694">
        <f>VLOOKUP(A2694,'[1]Population Data'!$A:$B, 2,FALSE)</f>
        <v>865939</v>
      </c>
      <c r="G2694">
        <f>VLOOKUP(A2694,'[1]Population Data'!$A:$C,3,FALSE)</f>
        <v>234879</v>
      </c>
      <c r="H2694">
        <f>VLOOKUP(A2694,'[1]Population Data'!$A:$D,4,FALSE)</f>
        <v>281292</v>
      </c>
      <c r="I2694" s="1">
        <f>VLOOKUP(A2694,'[1]Population Data'!$A:$E,5,FALSE)</f>
        <v>0.32484043333306389</v>
      </c>
      <c r="J2694" s="2">
        <f>VLOOKUP(A2694,'[1]Population Data'!$A:$F,6,FALSE)</f>
        <v>3.6867450900250769</v>
      </c>
      <c r="K2694" s="2">
        <f t="shared" si="296"/>
        <v>196.65042803245956</v>
      </c>
      <c r="L2694" s="2">
        <f t="shared" si="297"/>
        <v>203155.33333333334</v>
      </c>
      <c r="M2694" s="3">
        <f t="shared" si="298"/>
        <v>0.23460697962943503</v>
      </c>
      <c r="N2694" s="2">
        <f t="shared" si="299"/>
        <v>86.493613023443288</v>
      </c>
      <c r="O2694" s="2">
        <f t="shared" si="300"/>
        <v>127.56754517350532</v>
      </c>
    </row>
    <row r="2695" spans="1:15" x14ac:dyDescent="0.2">
      <c r="A2695" t="str">
        <f t="shared" si="294"/>
        <v>Hidalgo County, Texas</v>
      </c>
      <c r="B2695" t="str">
        <f t="shared" si="295"/>
        <v>Hidalgo County,</v>
      </c>
      <c r="C2695" t="s">
        <v>273</v>
      </c>
      <c r="D2695" t="s">
        <v>22</v>
      </c>
      <c r="E2695">
        <v>22080</v>
      </c>
      <c r="F2695">
        <f>VLOOKUP(A2695,'[1]Population Data'!$A:$B, 2,FALSE)</f>
        <v>865939</v>
      </c>
      <c r="G2695">
        <f>VLOOKUP(A2695,'[1]Population Data'!$A:$C,3,FALSE)</f>
        <v>234879</v>
      </c>
      <c r="H2695">
        <f>VLOOKUP(A2695,'[1]Population Data'!$A:$D,4,FALSE)</f>
        <v>281292</v>
      </c>
      <c r="I2695" s="1">
        <f>VLOOKUP(A2695,'[1]Population Data'!$A:$E,5,FALSE)</f>
        <v>0.32484043333306389</v>
      </c>
      <c r="J2695" s="2">
        <f>VLOOKUP(A2695,'[1]Population Data'!$A:$F,6,FALSE)</f>
        <v>3.6867450900250769</v>
      </c>
      <c r="K2695" s="2">
        <f t="shared" si="296"/>
        <v>5989.022690974768</v>
      </c>
      <c r="L2695" s="2">
        <f t="shared" si="297"/>
        <v>203155.33333333334</v>
      </c>
      <c r="M2695" s="3">
        <f t="shared" si="298"/>
        <v>0.23460697962943503</v>
      </c>
      <c r="N2695" s="2">
        <f t="shared" si="299"/>
        <v>86.493613023443288</v>
      </c>
      <c r="O2695" s="2">
        <f t="shared" si="300"/>
        <v>3885.0915826634441</v>
      </c>
    </row>
    <row r="2696" spans="1:15" x14ac:dyDescent="0.2">
      <c r="A2696" t="str">
        <f t="shared" si="294"/>
        <v>Hidalgo County, Texas</v>
      </c>
      <c r="B2696" t="str">
        <f t="shared" si="295"/>
        <v>Hidalgo County,</v>
      </c>
      <c r="C2696" t="s">
        <v>273</v>
      </c>
      <c r="D2696" t="s">
        <v>23</v>
      </c>
      <c r="E2696">
        <v>11536</v>
      </c>
      <c r="F2696">
        <f>VLOOKUP(A2696,'[1]Population Data'!$A:$B, 2,FALSE)</f>
        <v>865939</v>
      </c>
      <c r="G2696">
        <f>VLOOKUP(A2696,'[1]Population Data'!$A:$C,3,FALSE)</f>
        <v>234879</v>
      </c>
      <c r="H2696">
        <f>VLOOKUP(A2696,'[1]Population Data'!$A:$D,4,FALSE)</f>
        <v>281292</v>
      </c>
      <c r="I2696" s="1">
        <f>VLOOKUP(A2696,'[1]Population Data'!$A:$E,5,FALSE)</f>
        <v>0.32484043333306389</v>
      </c>
      <c r="J2696" s="2">
        <f>VLOOKUP(A2696,'[1]Population Data'!$A:$F,6,FALSE)</f>
        <v>3.6867450900250769</v>
      </c>
      <c r="K2696" s="2">
        <f t="shared" si="296"/>
        <v>3129.0473624585566</v>
      </c>
      <c r="L2696" s="2">
        <f t="shared" si="297"/>
        <v>203155.33333333334</v>
      </c>
      <c r="M2696" s="3">
        <f t="shared" si="298"/>
        <v>0.23460697962943503</v>
      </c>
      <c r="N2696" s="2">
        <f t="shared" si="299"/>
        <v>86.493613023443288</v>
      </c>
      <c r="O2696" s="2">
        <f t="shared" si="300"/>
        <v>2029.8195877538722</v>
      </c>
    </row>
    <row r="2697" spans="1:15" x14ac:dyDescent="0.2">
      <c r="A2697" t="str">
        <f t="shared" si="294"/>
        <v>Hidalgo County, Texas</v>
      </c>
      <c r="B2697" t="str">
        <f t="shared" si="295"/>
        <v>Hidalgo County,</v>
      </c>
      <c r="C2697" t="s">
        <v>273</v>
      </c>
      <c r="D2697" t="s">
        <v>24</v>
      </c>
      <c r="E2697">
        <v>33738</v>
      </c>
      <c r="F2697">
        <f>VLOOKUP(A2697,'[1]Population Data'!$A:$B, 2,FALSE)</f>
        <v>865939</v>
      </c>
      <c r="G2697">
        <f>VLOOKUP(A2697,'[1]Population Data'!$A:$C,3,FALSE)</f>
        <v>234879</v>
      </c>
      <c r="H2697">
        <f>VLOOKUP(A2697,'[1]Population Data'!$A:$D,4,FALSE)</f>
        <v>281292</v>
      </c>
      <c r="I2697" s="1">
        <f>VLOOKUP(A2697,'[1]Population Data'!$A:$E,5,FALSE)</f>
        <v>0.32484043333306389</v>
      </c>
      <c r="J2697" s="2">
        <f>VLOOKUP(A2697,'[1]Population Data'!$A:$F,6,FALSE)</f>
        <v>3.6867450900250769</v>
      </c>
      <c r="K2697" s="2">
        <f t="shared" si="296"/>
        <v>9151.1615737367174</v>
      </c>
      <c r="L2697" s="2">
        <f t="shared" si="297"/>
        <v>203155.33333333334</v>
      </c>
      <c r="M2697" s="3">
        <f t="shared" si="298"/>
        <v>0.23460697962943503</v>
      </c>
      <c r="N2697" s="2">
        <f t="shared" si="299"/>
        <v>86.493613023443288</v>
      </c>
      <c r="O2697" s="2">
        <f t="shared" si="300"/>
        <v>5936.3777090534095</v>
      </c>
    </row>
    <row r="2698" spans="1:15" x14ac:dyDescent="0.2">
      <c r="A2698" t="str">
        <f t="shared" si="294"/>
        <v>Hidalgo County, Texas</v>
      </c>
      <c r="B2698" t="str">
        <f t="shared" si="295"/>
        <v>Hidalgo County,</v>
      </c>
      <c r="C2698" t="s">
        <v>273</v>
      </c>
      <c r="D2698" t="s">
        <v>25</v>
      </c>
      <c r="E2698">
        <v>6914</v>
      </c>
      <c r="F2698">
        <f>VLOOKUP(A2698,'[1]Population Data'!$A:$B, 2,FALSE)</f>
        <v>865939</v>
      </c>
      <c r="G2698">
        <f>VLOOKUP(A2698,'[1]Population Data'!$A:$C,3,FALSE)</f>
        <v>234879</v>
      </c>
      <c r="H2698">
        <f>VLOOKUP(A2698,'[1]Population Data'!$A:$D,4,FALSE)</f>
        <v>281292</v>
      </c>
      <c r="I2698" s="1">
        <f>VLOOKUP(A2698,'[1]Population Data'!$A:$E,5,FALSE)</f>
        <v>0.32484043333306389</v>
      </c>
      <c r="J2698" s="2">
        <f>VLOOKUP(A2698,'[1]Population Data'!$A:$F,6,FALSE)</f>
        <v>3.6867450900250769</v>
      </c>
      <c r="K2698" s="2">
        <f t="shared" si="296"/>
        <v>1875.3669785054142</v>
      </c>
      <c r="L2698" s="2">
        <f t="shared" si="297"/>
        <v>203155.33333333334</v>
      </c>
      <c r="M2698" s="3">
        <f t="shared" si="298"/>
        <v>0.23460697962943503</v>
      </c>
      <c r="N2698" s="2">
        <f t="shared" si="299"/>
        <v>86.493613023443288</v>
      </c>
      <c r="O2698" s="2">
        <f t="shared" si="300"/>
        <v>1216.5544928684353</v>
      </c>
    </row>
    <row r="2699" spans="1:15" x14ac:dyDescent="0.2">
      <c r="A2699" t="str">
        <f t="shared" si="294"/>
        <v>Hidalgo County, Texas</v>
      </c>
      <c r="B2699" t="str">
        <f t="shared" si="295"/>
        <v>Hidalgo County,</v>
      </c>
      <c r="C2699" t="s">
        <v>273</v>
      </c>
      <c r="D2699" t="s">
        <v>26</v>
      </c>
      <c r="E2699">
        <v>15670</v>
      </c>
      <c r="F2699">
        <f>VLOOKUP(A2699,'[1]Population Data'!$A:$B, 2,FALSE)</f>
        <v>865939</v>
      </c>
      <c r="G2699">
        <f>VLOOKUP(A2699,'[1]Population Data'!$A:$C,3,FALSE)</f>
        <v>234879</v>
      </c>
      <c r="H2699">
        <f>VLOOKUP(A2699,'[1]Population Data'!$A:$D,4,FALSE)</f>
        <v>281292</v>
      </c>
      <c r="I2699" s="1">
        <f>VLOOKUP(A2699,'[1]Population Data'!$A:$E,5,FALSE)</f>
        <v>0.32484043333306389</v>
      </c>
      <c r="J2699" s="2">
        <f>VLOOKUP(A2699,'[1]Population Data'!$A:$F,6,FALSE)</f>
        <v>3.6867450900250769</v>
      </c>
      <c r="K2699" s="2">
        <f t="shared" si="296"/>
        <v>4250.3616651981256</v>
      </c>
      <c r="L2699" s="2">
        <f t="shared" si="297"/>
        <v>203155.33333333334</v>
      </c>
      <c r="M2699" s="3">
        <f t="shared" si="298"/>
        <v>0.23460697962943503</v>
      </c>
      <c r="N2699" s="2">
        <f t="shared" si="299"/>
        <v>86.493613023443288</v>
      </c>
      <c r="O2699" s="2">
        <f t="shared" si="300"/>
        <v>2757.2185280949357</v>
      </c>
    </row>
    <row r="2700" spans="1:15" x14ac:dyDescent="0.2">
      <c r="A2700" t="str">
        <f t="shared" si="294"/>
        <v>Hidalgo County, Texas</v>
      </c>
      <c r="B2700" t="str">
        <f t="shared" si="295"/>
        <v>Hidalgo County,</v>
      </c>
      <c r="C2700" t="s">
        <v>273</v>
      </c>
      <c r="D2700" t="s">
        <v>27</v>
      </c>
      <c r="E2700">
        <v>42165</v>
      </c>
      <c r="F2700">
        <f>VLOOKUP(A2700,'[1]Population Data'!$A:$B, 2,FALSE)</f>
        <v>865939</v>
      </c>
      <c r="G2700">
        <f>VLOOKUP(A2700,'[1]Population Data'!$A:$C,3,FALSE)</f>
        <v>234879</v>
      </c>
      <c r="H2700">
        <f>VLOOKUP(A2700,'[1]Population Data'!$A:$D,4,FALSE)</f>
        <v>281292</v>
      </c>
      <c r="I2700" s="1">
        <f>VLOOKUP(A2700,'[1]Population Data'!$A:$E,5,FALSE)</f>
        <v>0.32484043333306389</v>
      </c>
      <c r="J2700" s="2">
        <f>VLOOKUP(A2700,'[1]Population Data'!$A:$F,6,FALSE)</f>
        <v>3.6867450900250769</v>
      </c>
      <c r="K2700" s="2">
        <f t="shared" si="296"/>
        <v>11436.917652398148</v>
      </c>
      <c r="L2700" s="2">
        <f t="shared" si="297"/>
        <v>203155.33333333334</v>
      </c>
      <c r="M2700" s="3">
        <f t="shared" si="298"/>
        <v>0.23460697962943503</v>
      </c>
      <c r="N2700" s="2">
        <f t="shared" si="299"/>
        <v>86.493613023443288</v>
      </c>
      <c r="O2700" s="2">
        <f t="shared" si="300"/>
        <v>7419.1524720563466</v>
      </c>
    </row>
    <row r="2701" spans="1:15" x14ac:dyDescent="0.2">
      <c r="A2701" t="str">
        <f t="shared" si="294"/>
        <v>Hidalgo County, Texas</v>
      </c>
      <c r="B2701" t="str">
        <f t="shared" si="295"/>
        <v>Hidalgo County,</v>
      </c>
      <c r="C2701" t="s">
        <v>273</v>
      </c>
      <c r="D2701" t="s">
        <v>28</v>
      </c>
      <c r="E2701">
        <v>15992</v>
      </c>
      <c r="F2701">
        <f>VLOOKUP(A2701,'[1]Population Data'!$A:$B, 2,FALSE)</f>
        <v>865939</v>
      </c>
      <c r="G2701">
        <f>VLOOKUP(A2701,'[1]Population Data'!$A:$C,3,FALSE)</f>
        <v>234879</v>
      </c>
      <c r="H2701">
        <f>VLOOKUP(A2701,'[1]Population Data'!$A:$D,4,FALSE)</f>
        <v>281292</v>
      </c>
      <c r="I2701" s="1">
        <f>VLOOKUP(A2701,'[1]Population Data'!$A:$E,5,FALSE)</f>
        <v>0.32484043333306389</v>
      </c>
      <c r="J2701" s="2">
        <f>VLOOKUP(A2701,'[1]Population Data'!$A:$F,6,FALSE)</f>
        <v>3.6867450900250769</v>
      </c>
      <c r="K2701" s="2">
        <f t="shared" si="296"/>
        <v>4337.7015794415074</v>
      </c>
      <c r="L2701" s="2">
        <f t="shared" si="297"/>
        <v>203155.33333333334</v>
      </c>
      <c r="M2701" s="3">
        <f t="shared" si="298"/>
        <v>0.23460697962943503</v>
      </c>
      <c r="N2701" s="2">
        <f t="shared" si="299"/>
        <v>86.493613023443288</v>
      </c>
      <c r="O2701" s="2">
        <f t="shared" si="300"/>
        <v>2813.8761136754438</v>
      </c>
    </row>
    <row r="2702" spans="1:15" x14ac:dyDescent="0.2">
      <c r="A2702" t="str">
        <f t="shared" si="294"/>
        <v>Hill County, Texas</v>
      </c>
      <c r="B2702" t="str">
        <f t="shared" si="295"/>
        <v>Hill County,</v>
      </c>
      <c r="C2702" t="s">
        <v>124</v>
      </c>
      <c r="D2702" t="s">
        <v>4</v>
      </c>
      <c r="E2702">
        <v>155</v>
      </c>
      <c r="F2702">
        <f>VLOOKUP(A2702,'[1]Population Data'!$A:$B, 2,FALSE)</f>
        <v>35399</v>
      </c>
      <c r="G2702">
        <f>VLOOKUP(A2702,'[1]Population Data'!$A:$C,3,FALSE)</f>
        <v>12769</v>
      </c>
      <c r="H2702">
        <f>VLOOKUP(A2702,'[1]Population Data'!$A:$D,4,FALSE)</f>
        <v>8299</v>
      </c>
      <c r="I2702" s="1">
        <f>VLOOKUP(A2702,'[1]Population Data'!$A:$E,5,FALSE)</f>
        <v>0.23444165089409305</v>
      </c>
      <c r="J2702" s="2">
        <f>VLOOKUP(A2702,'[1]Population Data'!$A:$F,6,FALSE)</f>
        <v>2.7722609444749002</v>
      </c>
      <c r="K2702" s="2">
        <f t="shared" si="296"/>
        <v>55.911042684821602</v>
      </c>
      <c r="L2702" s="2">
        <f t="shared" si="297"/>
        <v>5993.7222222222217</v>
      </c>
      <c r="M2702" s="3">
        <f t="shared" si="298"/>
        <v>0.16931897009017829</v>
      </c>
      <c r="N2702" s="2">
        <f t="shared" si="299"/>
        <v>46.939636793971509</v>
      </c>
      <c r="O2702" s="2">
        <f t="shared" si="300"/>
        <v>19.683330272983227</v>
      </c>
    </row>
    <row r="2703" spans="1:15" x14ac:dyDescent="0.2">
      <c r="A2703" t="str">
        <f t="shared" si="294"/>
        <v>Hill County, Texas</v>
      </c>
      <c r="B2703" t="str">
        <f t="shared" si="295"/>
        <v>Hill County,</v>
      </c>
      <c r="C2703" t="s">
        <v>124</v>
      </c>
      <c r="D2703" t="s">
        <v>5</v>
      </c>
      <c r="E2703">
        <v>63</v>
      </c>
      <c r="F2703">
        <f>VLOOKUP(A2703,'[1]Population Data'!$A:$B, 2,FALSE)</f>
        <v>35399</v>
      </c>
      <c r="G2703">
        <f>VLOOKUP(A2703,'[1]Population Data'!$A:$C,3,FALSE)</f>
        <v>12769</v>
      </c>
      <c r="H2703">
        <f>VLOOKUP(A2703,'[1]Population Data'!$A:$D,4,FALSE)</f>
        <v>8299</v>
      </c>
      <c r="I2703" s="1">
        <f>VLOOKUP(A2703,'[1]Population Data'!$A:$E,5,FALSE)</f>
        <v>0.23444165089409305</v>
      </c>
      <c r="J2703" s="2">
        <f>VLOOKUP(A2703,'[1]Population Data'!$A:$F,6,FALSE)</f>
        <v>2.7722609444749002</v>
      </c>
      <c r="K2703" s="2">
        <f t="shared" si="296"/>
        <v>22.725133478346844</v>
      </c>
      <c r="L2703" s="2">
        <f t="shared" si="297"/>
        <v>5993.7222222222217</v>
      </c>
      <c r="M2703" s="3">
        <f t="shared" si="298"/>
        <v>0.16931897009017829</v>
      </c>
      <c r="N2703" s="2">
        <f t="shared" si="299"/>
        <v>46.939636793971509</v>
      </c>
      <c r="O2703" s="2">
        <f t="shared" si="300"/>
        <v>8.0003213367609245</v>
      </c>
    </row>
    <row r="2704" spans="1:15" x14ac:dyDescent="0.2">
      <c r="A2704" t="str">
        <f t="shared" si="294"/>
        <v>Hill County, Texas</v>
      </c>
      <c r="B2704" t="str">
        <f t="shared" si="295"/>
        <v>Hill County,</v>
      </c>
      <c r="C2704" t="s">
        <v>124</v>
      </c>
      <c r="D2704" t="s">
        <v>6</v>
      </c>
      <c r="E2704">
        <v>656</v>
      </c>
      <c r="F2704">
        <f>VLOOKUP(A2704,'[1]Population Data'!$A:$B, 2,FALSE)</f>
        <v>35399</v>
      </c>
      <c r="G2704">
        <f>VLOOKUP(A2704,'[1]Population Data'!$A:$C,3,FALSE)</f>
        <v>12769</v>
      </c>
      <c r="H2704">
        <f>VLOOKUP(A2704,'[1]Population Data'!$A:$D,4,FALSE)</f>
        <v>8299</v>
      </c>
      <c r="I2704" s="1">
        <f>VLOOKUP(A2704,'[1]Population Data'!$A:$E,5,FALSE)</f>
        <v>0.23444165089409305</v>
      </c>
      <c r="J2704" s="2">
        <f>VLOOKUP(A2704,'[1]Population Data'!$A:$F,6,FALSE)</f>
        <v>2.7722609444749002</v>
      </c>
      <c r="K2704" s="2">
        <f t="shared" si="296"/>
        <v>236.62996129834175</v>
      </c>
      <c r="L2704" s="2">
        <f t="shared" si="297"/>
        <v>5993.7222222222217</v>
      </c>
      <c r="M2704" s="3">
        <f t="shared" si="298"/>
        <v>0.16931897009017829</v>
      </c>
      <c r="N2704" s="2">
        <f t="shared" si="299"/>
        <v>46.939636793971509</v>
      </c>
      <c r="O2704" s="2">
        <f t="shared" si="300"/>
        <v>83.304933284367721</v>
      </c>
    </row>
    <row r="2705" spans="1:15" x14ac:dyDescent="0.2">
      <c r="A2705" t="str">
        <f t="shared" si="294"/>
        <v>Hill County, Texas</v>
      </c>
      <c r="B2705" t="str">
        <f t="shared" si="295"/>
        <v>Hill County,</v>
      </c>
      <c r="C2705" t="s">
        <v>124</v>
      </c>
      <c r="D2705" t="s">
        <v>7</v>
      </c>
      <c r="E2705">
        <v>297</v>
      </c>
      <c r="F2705">
        <f>VLOOKUP(A2705,'[1]Population Data'!$A:$B, 2,FALSE)</f>
        <v>35399</v>
      </c>
      <c r="G2705">
        <f>VLOOKUP(A2705,'[1]Population Data'!$A:$C,3,FALSE)</f>
        <v>12769</v>
      </c>
      <c r="H2705">
        <f>VLOOKUP(A2705,'[1]Population Data'!$A:$D,4,FALSE)</f>
        <v>8299</v>
      </c>
      <c r="I2705" s="1">
        <f>VLOOKUP(A2705,'[1]Population Data'!$A:$E,5,FALSE)</f>
        <v>0.23444165089409305</v>
      </c>
      <c r="J2705" s="2">
        <f>VLOOKUP(A2705,'[1]Population Data'!$A:$F,6,FALSE)</f>
        <v>2.7722609444749002</v>
      </c>
      <c r="K2705" s="2">
        <f t="shared" si="296"/>
        <v>107.13277211220655</v>
      </c>
      <c r="L2705" s="2">
        <f t="shared" si="297"/>
        <v>5993.7222222222217</v>
      </c>
      <c r="M2705" s="3">
        <f t="shared" si="298"/>
        <v>0.16931897009017829</v>
      </c>
      <c r="N2705" s="2">
        <f t="shared" si="299"/>
        <v>46.939636793971509</v>
      </c>
      <c r="O2705" s="2">
        <f t="shared" si="300"/>
        <v>37.715800587587218</v>
      </c>
    </row>
    <row r="2706" spans="1:15" x14ac:dyDescent="0.2">
      <c r="A2706" t="str">
        <f t="shared" si="294"/>
        <v>Hill County, Texas</v>
      </c>
      <c r="B2706" t="str">
        <f t="shared" si="295"/>
        <v>Hill County,</v>
      </c>
      <c r="C2706" t="s">
        <v>124</v>
      </c>
      <c r="D2706" t="s">
        <v>8</v>
      </c>
      <c r="E2706">
        <v>156</v>
      </c>
      <c r="F2706">
        <f>VLOOKUP(A2706,'[1]Population Data'!$A:$B, 2,FALSE)</f>
        <v>35399</v>
      </c>
      <c r="G2706">
        <f>VLOOKUP(A2706,'[1]Population Data'!$A:$C,3,FALSE)</f>
        <v>12769</v>
      </c>
      <c r="H2706">
        <f>VLOOKUP(A2706,'[1]Population Data'!$A:$D,4,FALSE)</f>
        <v>8299</v>
      </c>
      <c r="I2706" s="1">
        <f>VLOOKUP(A2706,'[1]Population Data'!$A:$E,5,FALSE)</f>
        <v>0.23444165089409305</v>
      </c>
      <c r="J2706" s="2">
        <f>VLOOKUP(A2706,'[1]Population Data'!$A:$F,6,FALSE)</f>
        <v>2.7722609444749002</v>
      </c>
      <c r="K2706" s="2">
        <f t="shared" si="296"/>
        <v>56.271759089239808</v>
      </c>
      <c r="L2706" s="2">
        <f t="shared" si="297"/>
        <v>5993.7222222222217</v>
      </c>
      <c r="M2706" s="3">
        <f t="shared" si="298"/>
        <v>0.16931897009017829</v>
      </c>
      <c r="N2706" s="2">
        <f t="shared" si="299"/>
        <v>46.939636793971509</v>
      </c>
      <c r="O2706" s="2">
        <f t="shared" si="300"/>
        <v>19.810319500550861</v>
      </c>
    </row>
    <row r="2707" spans="1:15" x14ac:dyDescent="0.2">
      <c r="A2707" t="str">
        <f t="shared" si="294"/>
        <v>Hill County, Texas</v>
      </c>
      <c r="B2707" t="str">
        <f t="shared" si="295"/>
        <v>Hill County,</v>
      </c>
      <c r="C2707" t="s">
        <v>124</v>
      </c>
      <c r="D2707" t="s">
        <v>9</v>
      </c>
      <c r="E2707">
        <v>86</v>
      </c>
      <c r="F2707">
        <f>VLOOKUP(A2707,'[1]Population Data'!$A:$B, 2,FALSE)</f>
        <v>35399</v>
      </c>
      <c r="G2707">
        <f>VLOOKUP(A2707,'[1]Population Data'!$A:$C,3,FALSE)</f>
        <v>12769</v>
      </c>
      <c r="H2707">
        <f>VLOOKUP(A2707,'[1]Population Data'!$A:$D,4,FALSE)</f>
        <v>8299</v>
      </c>
      <c r="I2707" s="1">
        <f>VLOOKUP(A2707,'[1]Population Data'!$A:$E,5,FALSE)</f>
        <v>0.23444165089409305</v>
      </c>
      <c r="J2707" s="2">
        <f>VLOOKUP(A2707,'[1]Population Data'!$A:$F,6,FALSE)</f>
        <v>2.7722609444749002</v>
      </c>
      <c r="K2707" s="2">
        <f t="shared" si="296"/>
        <v>31.021610779965535</v>
      </c>
      <c r="L2707" s="2">
        <f t="shared" si="297"/>
        <v>5993.7222222222217</v>
      </c>
      <c r="M2707" s="3">
        <f t="shared" si="298"/>
        <v>0.16931897009017829</v>
      </c>
      <c r="N2707" s="2">
        <f t="shared" si="299"/>
        <v>46.939636793971509</v>
      </c>
      <c r="O2707" s="2">
        <f t="shared" si="300"/>
        <v>10.9210735708165</v>
      </c>
    </row>
    <row r="2708" spans="1:15" x14ac:dyDescent="0.2">
      <c r="A2708" t="str">
        <f t="shared" si="294"/>
        <v>Hill County, Texas</v>
      </c>
      <c r="B2708" t="str">
        <f t="shared" si="295"/>
        <v>Hill County,</v>
      </c>
      <c r="C2708" t="s">
        <v>124</v>
      </c>
      <c r="D2708" t="s">
        <v>10</v>
      </c>
      <c r="E2708">
        <v>1160</v>
      </c>
      <c r="F2708">
        <f>VLOOKUP(A2708,'[1]Population Data'!$A:$B, 2,FALSE)</f>
        <v>35399</v>
      </c>
      <c r="G2708">
        <f>VLOOKUP(A2708,'[1]Population Data'!$A:$C,3,FALSE)</f>
        <v>12769</v>
      </c>
      <c r="H2708">
        <f>VLOOKUP(A2708,'[1]Population Data'!$A:$D,4,FALSE)</f>
        <v>8299</v>
      </c>
      <c r="I2708" s="1">
        <f>VLOOKUP(A2708,'[1]Population Data'!$A:$E,5,FALSE)</f>
        <v>0.23444165089409305</v>
      </c>
      <c r="J2708" s="2">
        <f>VLOOKUP(A2708,'[1]Population Data'!$A:$F,6,FALSE)</f>
        <v>2.7722609444749002</v>
      </c>
      <c r="K2708" s="2">
        <f t="shared" si="296"/>
        <v>418.43102912511654</v>
      </c>
      <c r="L2708" s="2">
        <f t="shared" si="297"/>
        <v>5993.7222222222217</v>
      </c>
      <c r="M2708" s="3">
        <f t="shared" si="298"/>
        <v>0.16931897009017829</v>
      </c>
      <c r="N2708" s="2">
        <f t="shared" si="299"/>
        <v>46.939636793971509</v>
      </c>
      <c r="O2708" s="2">
        <f t="shared" si="300"/>
        <v>147.30750397845514</v>
      </c>
    </row>
    <row r="2709" spans="1:15" x14ac:dyDescent="0.2">
      <c r="A2709" t="str">
        <f t="shared" si="294"/>
        <v>Hill County, Texas</v>
      </c>
      <c r="B2709" t="str">
        <f t="shared" si="295"/>
        <v>Hill County,</v>
      </c>
      <c r="C2709" t="s">
        <v>124</v>
      </c>
      <c r="D2709" t="s">
        <v>11</v>
      </c>
      <c r="E2709">
        <v>919</v>
      </c>
      <c r="F2709">
        <f>VLOOKUP(A2709,'[1]Population Data'!$A:$B, 2,FALSE)</f>
        <v>35399</v>
      </c>
      <c r="G2709">
        <f>VLOOKUP(A2709,'[1]Population Data'!$A:$C,3,FALSE)</f>
        <v>12769</v>
      </c>
      <c r="H2709">
        <f>VLOOKUP(A2709,'[1]Population Data'!$A:$D,4,FALSE)</f>
        <v>8299</v>
      </c>
      <c r="I2709" s="1">
        <f>VLOOKUP(A2709,'[1]Population Data'!$A:$E,5,FALSE)</f>
        <v>0.23444165089409305</v>
      </c>
      <c r="J2709" s="2">
        <f>VLOOKUP(A2709,'[1]Population Data'!$A:$F,6,FALSE)</f>
        <v>2.7722609444749002</v>
      </c>
      <c r="K2709" s="2">
        <f t="shared" si="296"/>
        <v>331.49837566032937</v>
      </c>
      <c r="L2709" s="2">
        <f t="shared" si="297"/>
        <v>5993.7222222222217</v>
      </c>
      <c r="M2709" s="3">
        <f t="shared" si="298"/>
        <v>0.16931897009017829</v>
      </c>
      <c r="N2709" s="2">
        <f t="shared" si="299"/>
        <v>46.939636793971509</v>
      </c>
      <c r="O2709" s="2">
        <f t="shared" si="300"/>
        <v>116.7031001346554</v>
      </c>
    </row>
    <row r="2710" spans="1:15" x14ac:dyDescent="0.2">
      <c r="A2710" t="str">
        <f t="shared" si="294"/>
        <v>Hill County, Texas</v>
      </c>
      <c r="B2710" t="str">
        <f t="shared" si="295"/>
        <v>Hill County,</v>
      </c>
      <c r="C2710" t="s">
        <v>124</v>
      </c>
      <c r="D2710" t="s">
        <v>12</v>
      </c>
      <c r="E2710">
        <v>218</v>
      </c>
      <c r="F2710">
        <f>VLOOKUP(A2710,'[1]Population Data'!$A:$B, 2,FALSE)</f>
        <v>35399</v>
      </c>
      <c r="G2710">
        <f>VLOOKUP(A2710,'[1]Population Data'!$A:$C,3,FALSE)</f>
        <v>12769</v>
      </c>
      <c r="H2710">
        <f>VLOOKUP(A2710,'[1]Population Data'!$A:$D,4,FALSE)</f>
        <v>8299</v>
      </c>
      <c r="I2710" s="1">
        <f>VLOOKUP(A2710,'[1]Population Data'!$A:$E,5,FALSE)</f>
        <v>0.23444165089409305</v>
      </c>
      <c r="J2710" s="2">
        <f>VLOOKUP(A2710,'[1]Population Data'!$A:$F,6,FALSE)</f>
        <v>2.7722609444749002</v>
      </c>
      <c r="K2710" s="2">
        <f t="shared" si="296"/>
        <v>78.636176163168443</v>
      </c>
      <c r="L2710" s="2">
        <f t="shared" si="297"/>
        <v>5993.7222222222217</v>
      </c>
      <c r="M2710" s="3">
        <f t="shared" si="298"/>
        <v>0.16931897009017829</v>
      </c>
      <c r="N2710" s="2">
        <f t="shared" si="299"/>
        <v>46.939636793971509</v>
      </c>
      <c r="O2710" s="2">
        <f t="shared" si="300"/>
        <v>27.683651609744146</v>
      </c>
    </row>
    <row r="2711" spans="1:15" x14ac:dyDescent="0.2">
      <c r="A2711" t="str">
        <f t="shared" si="294"/>
        <v>Hill County, Texas</v>
      </c>
      <c r="B2711" t="str">
        <f t="shared" si="295"/>
        <v>Hill County,</v>
      </c>
      <c r="C2711" t="s">
        <v>124</v>
      </c>
      <c r="D2711" t="s">
        <v>13</v>
      </c>
      <c r="E2711">
        <v>149</v>
      </c>
      <c r="F2711">
        <f>VLOOKUP(A2711,'[1]Population Data'!$A:$B, 2,FALSE)</f>
        <v>35399</v>
      </c>
      <c r="G2711">
        <f>VLOOKUP(A2711,'[1]Population Data'!$A:$C,3,FALSE)</f>
        <v>12769</v>
      </c>
      <c r="H2711">
        <f>VLOOKUP(A2711,'[1]Population Data'!$A:$D,4,FALSE)</f>
        <v>8299</v>
      </c>
      <c r="I2711" s="1">
        <f>VLOOKUP(A2711,'[1]Population Data'!$A:$E,5,FALSE)</f>
        <v>0.23444165089409305</v>
      </c>
      <c r="J2711" s="2">
        <f>VLOOKUP(A2711,'[1]Population Data'!$A:$F,6,FALSE)</f>
        <v>2.7722609444749002</v>
      </c>
      <c r="K2711" s="2">
        <f t="shared" si="296"/>
        <v>53.746744258312383</v>
      </c>
      <c r="L2711" s="2">
        <f t="shared" si="297"/>
        <v>5993.7222222222217</v>
      </c>
      <c r="M2711" s="3">
        <f t="shared" si="298"/>
        <v>0.16931897009017829</v>
      </c>
      <c r="N2711" s="2">
        <f t="shared" si="299"/>
        <v>46.939636793971509</v>
      </c>
      <c r="O2711" s="2">
        <f t="shared" si="300"/>
        <v>18.921394907577426</v>
      </c>
    </row>
    <row r="2712" spans="1:15" x14ac:dyDescent="0.2">
      <c r="A2712" t="str">
        <f t="shared" si="294"/>
        <v>Hill County, Texas</v>
      </c>
      <c r="B2712" t="str">
        <f t="shared" si="295"/>
        <v>Hill County,</v>
      </c>
      <c r="C2712" t="s">
        <v>124</v>
      </c>
      <c r="D2712" t="s">
        <v>14</v>
      </c>
      <c r="E2712">
        <v>789</v>
      </c>
      <c r="F2712">
        <f>VLOOKUP(A2712,'[1]Population Data'!$A:$B, 2,FALSE)</f>
        <v>35399</v>
      </c>
      <c r="G2712">
        <f>VLOOKUP(A2712,'[1]Population Data'!$A:$C,3,FALSE)</f>
        <v>12769</v>
      </c>
      <c r="H2712">
        <f>VLOOKUP(A2712,'[1]Population Data'!$A:$D,4,FALSE)</f>
        <v>8299</v>
      </c>
      <c r="I2712" s="1">
        <f>VLOOKUP(A2712,'[1]Population Data'!$A:$E,5,FALSE)</f>
        <v>0.23444165089409305</v>
      </c>
      <c r="J2712" s="2">
        <f>VLOOKUP(A2712,'[1]Population Data'!$A:$F,6,FALSE)</f>
        <v>2.7722609444749002</v>
      </c>
      <c r="K2712" s="2">
        <f t="shared" si="296"/>
        <v>284.60524308596285</v>
      </c>
      <c r="L2712" s="2">
        <f t="shared" si="297"/>
        <v>5993.7222222222217</v>
      </c>
      <c r="M2712" s="3">
        <f t="shared" si="298"/>
        <v>0.16931897009017829</v>
      </c>
      <c r="N2712" s="2">
        <f t="shared" si="299"/>
        <v>46.939636793971509</v>
      </c>
      <c r="O2712" s="2">
        <f t="shared" si="300"/>
        <v>100.194500550863</v>
      </c>
    </row>
    <row r="2713" spans="1:15" x14ac:dyDescent="0.2">
      <c r="A2713" t="str">
        <f t="shared" si="294"/>
        <v>Hill County, Texas</v>
      </c>
      <c r="B2713" t="str">
        <f t="shared" si="295"/>
        <v>Hill County,</v>
      </c>
      <c r="C2713" t="s">
        <v>124</v>
      </c>
      <c r="D2713" t="s">
        <v>15</v>
      </c>
      <c r="E2713">
        <v>441</v>
      </c>
      <c r="F2713">
        <f>VLOOKUP(A2713,'[1]Population Data'!$A:$B, 2,FALSE)</f>
        <v>35399</v>
      </c>
      <c r="G2713">
        <f>VLOOKUP(A2713,'[1]Population Data'!$A:$C,3,FALSE)</f>
        <v>12769</v>
      </c>
      <c r="H2713">
        <f>VLOOKUP(A2713,'[1]Population Data'!$A:$D,4,FALSE)</f>
        <v>8299</v>
      </c>
      <c r="I2713" s="1">
        <f>VLOOKUP(A2713,'[1]Population Data'!$A:$E,5,FALSE)</f>
        <v>0.23444165089409305</v>
      </c>
      <c r="J2713" s="2">
        <f>VLOOKUP(A2713,'[1]Population Data'!$A:$F,6,FALSE)</f>
        <v>2.7722609444749002</v>
      </c>
      <c r="K2713" s="2">
        <f t="shared" si="296"/>
        <v>159.07593434842792</v>
      </c>
      <c r="L2713" s="2">
        <f t="shared" si="297"/>
        <v>5993.7222222222217</v>
      </c>
      <c r="M2713" s="3">
        <f t="shared" si="298"/>
        <v>0.16931897009017829</v>
      </c>
      <c r="N2713" s="2">
        <f t="shared" si="299"/>
        <v>46.939636793971509</v>
      </c>
      <c r="O2713" s="2">
        <f t="shared" si="300"/>
        <v>56.002249357326477</v>
      </c>
    </row>
    <row r="2714" spans="1:15" x14ac:dyDescent="0.2">
      <c r="A2714" t="str">
        <f t="shared" si="294"/>
        <v>Hill County, Texas</v>
      </c>
      <c r="B2714" t="str">
        <f t="shared" si="295"/>
        <v>Hill County,</v>
      </c>
      <c r="C2714" t="s">
        <v>124</v>
      </c>
      <c r="D2714" t="s">
        <v>16</v>
      </c>
      <c r="E2714">
        <v>248</v>
      </c>
      <c r="F2714">
        <f>VLOOKUP(A2714,'[1]Population Data'!$A:$B, 2,FALSE)</f>
        <v>35399</v>
      </c>
      <c r="G2714">
        <f>VLOOKUP(A2714,'[1]Population Data'!$A:$C,3,FALSE)</f>
        <v>12769</v>
      </c>
      <c r="H2714">
        <f>VLOOKUP(A2714,'[1]Population Data'!$A:$D,4,FALSE)</f>
        <v>8299</v>
      </c>
      <c r="I2714" s="1">
        <f>VLOOKUP(A2714,'[1]Population Data'!$A:$E,5,FALSE)</f>
        <v>0.23444165089409305</v>
      </c>
      <c r="J2714" s="2">
        <f>VLOOKUP(A2714,'[1]Population Data'!$A:$F,6,FALSE)</f>
        <v>2.7722609444749002</v>
      </c>
      <c r="K2714" s="2">
        <f t="shared" si="296"/>
        <v>89.457668295714569</v>
      </c>
      <c r="L2714" s="2">
        <f t="shared" si="297"/>
        <v>5993.7222222222217</v>
      </c>
      <c r="M2714" s="3">
        <f t="shared" si="298"/>
        <v>0.16931897009017829</v>
      </c>
      <c r="N2714" s="2">
        <f t="shared" si="299"/>
        <v>46.939636793971509</v>
      </c>
      <c r="O2714" s="2">
        <f t="shared" si="300"/>
        <v>31.493328436773165</v>
      </c>
    </row>
    <row r="2715" spans="1:15" x14ac:dyDescent="0.2">
      <c r="A2715" t="str">
        <f t="shared" si="294"/>
        <v>Hill County, Texas</v>
      </c>
      <c r="B2715" t="str">
        <f t="shared" si="295"/>
        <v>Hill County,</v>
      </c>
      <c r="C2715" t="s">
        <v>124</v>
      </c>
      <c r="D2715" t="s">
        <v>17</v>
      </c>
      <c r="E2715">
        <v>573</v>
      </c>
      <c r="F2715">
        <f>VLOOKUP(A2715,'[1]Population Data'!$A:$B, 2,FALSE)</f>
        <v>35399</v>
      </c>
      <c r="G2715">
        <f>VLOOKUP(A2715,'[1]Population Data'!$A:$C,3,FALSE)</f>
        <v>12769</v>
      </c>
      <c r="H2715">
        <f>VLOOKUP(A2715,'[1]Population Data'!$A:$D,4,FALSE)</f>
        <v>8299</v>
      </c>
      <c r="I2715" s="1">
        <f>VLOOKUP(A2715,'[1]Population Data'!$A:$E,5,FALSE)</f>
        <v>0.23444165089409305</v>
      </c>
      <c r="J2715" s="2">
        <f>VLOOKUP(A2715,'[1]Population Data'!$A:$F,6,FALSE)</f>
        <v>2.7722609444749002</v>
      </c>
      <c r="K2715" s="2">
        <f t="shared" si="296"/>
        <v>206.69049973163084</v>
      </c>
      <c r="L2715" s="2">
        <f t="shared" si="297"/>
        <v>5993.7222222222217</v>
      </c>
      <c r="M2715" s="3">
        <f t="shared" si="298"/>
        <v>0.16931897009017829</v>
      </c>
      <c r="N2715" s="2">
        <f t="shared" si="299"/>
        <v>46.939636793971509</v>
      </c>
      <c r="O2715" s="2">
        <f t="shared" si="300"/>
        <v>72.76482739625412</v>
      </c>
    </row>
    <row r="2716" spans="1:15" x14ac:dyDescent="0.2">
      <c r="A2716" t="str">
        <f t="shared" si="294"/>
        <v>Hill County, Texas</v>
      </c>
      <c r="B2716" t="str">
        <f t="shared" si="295"/>
        <v>Hill County,</v>
      </c>
      <c r="C2716" t="s">
        <v>124</v>
      </c>
      <c r="D2716" t="s">
        <v>18</v>
      </c>
      <c r="E2716">
        <v>686</v>
      </c>
      <c r="F2716">
        <f>VLOOKUP(A2716,'[1]Population Data'!$A:$B, 2,FALSE)</f>
        <v>35399</v>
      </c>
      <c r="G2716">
        <f>VLOOKUP(A2716,'[1]Population Data'!$A:$C,3,FALSE)</f>
        <v>12769</v>
      </c>
      <c r="H2716">
        <f>VLOOKUP(A2716,'[1]Population Data'!$A:$D,4,FALSE)</f>
        <v>8299</v>
      </c>
      <c r="I2716" s="1">
        <f>VLOOKUP(A2716,'[1]Population Data'!$A:$E,5,FALSE)</f>
        <v>0.23444165089409305</v>
      </c>
      <c r="J2716" s="2">
        <f>VLOOKUP(A2716,'[1]Population Data'!$A:$F,6,FALSE)</f>
        <v>2.7722609444749002</v>
      </c>
      <c r="K2716" s="2">
        <f t="shared" si="296"/>
        <v>247.45145343088788</v>
      </c>
      <c r="L2716" s="2">
        <f t="shared" si="297"/>
        <v>5993.7222222222217</v>
      </c>
      <c r="M2716" s="3">
        <f t="shared" si="298"/>
        <v>0.16931897009017829</v>
      </c>
      <c r="N2716" s="2">
        <f t="shared" si="299"/>
        <v>46.939636793971509</v>
      </c>
      <c r="O2716" s="2">
        <f t="shared" si="300"/>
        <v>87.114610111396743</v>
      </c>
    </row>
    <row r="2717" spans="1:15" x14ac:dyDescent="0.2">
      <c r="A2717" t="str">
        <f t="shared" si="294"/>
        <v>Hill County, Texas</v>
      </c>
      <c r="B2717" t="str">
        <f t="shared" si="295"/>
        <v>Hill County,</v>
      </c>
      <c r="C2717" t="s">
        <v>124</v>
      </c>
      <c r="D2717" t="s">
        <v>19</v>
      </c>
      <c r="E2717">
        <v>236</v>
      </c>
      <c r="F2717">
        <f>VLOOKUP(A2717,'[1]Population Data'!$A:$B, 2,FALSE)</f>
        <v>35399</v>
      </c>
      <c r="G2717">
        <f>VLOOKUP(A2717,'[1]Population Data'!$A:$C,3,FALSE)</f>
        <v>12769</v>
      </c>
      <c r="H2717">
        <f>VLOOKUP(A2717,'[1]Population Data'!$A:$D,4,FALSE)</f>
        <v>8299</v>
      </c>
      <c r="I2717" s="1">
        <f>VLOOKUP(A2717,'[1]Population Data'!$A:$E,5,FALSE)</f>
        <v>0.23444165089409305</v>
      </c>
      <c r="J2717" s="2">
        <f>VLOOKUP(A2717,'[1]Population Data'!$A:$F,6,FALSE)</f>
        <v>2.7722609444749002</v>
      </c>
      <c r="K2717" s="2">
        <f t="shared" si="296"/>
        <v>85.129071442696116</v>
      </c>
      <c r="L2717" s="2">
        <f t="shared" si="297"/>
        <v>5993.7222222222217</v>
      </c>
      <c r="M2717" s="3">
        <f t="shared" si="298"/>
        <v>0.16931897009017829</v>
      </c>
      <c r="N2717" s="2">
        <f t="shared" si="299"/>
        <v>46.939636793971509</v>
      </c>
      <c r="O2717" s="2">
        <f t="shared" si="300"/>
        <v>29.96945770596156</v>
      </c>
    </row>
    <row r="2718" spans="1:15" x14ac:dyDescent="0.2">
      <c r="A2718" t="str">
        <f t="shared" si="294"/>
        <v>Hill County, Texas</v>
      </c>
      <c r="B2718" t="str">
        <f t="shared" si="295"/>
        <v>Hill County,</v>
      </c>
      <c r="C2718" t="s">
        <v>124</v>
      </c>
      <c r="D2718" t="s">
        <v>20</v>
      </c>
      <c r="E2718">
        <v>79</v>
      </c>
      <c r="F2718">
        <f>VLOOKUP(A2718,'[1]Population Data'!$A:$B, 2,FALSE)</f>
        <v>35399</v>
      </c>
      <c r="G2718">
        <f>VLOOKUP(A2718,'[1]Population Data'!$A:$C,3,FALSE)</f>
        <v>12769</v>
      </c>
      <c r="H2718">
        <f>VLOOKUP(A2718,'[1]Population Data'!$A:$D,4,FALSE)</f>
        <v>8299</v>
      </c>
      <c r="I2718" s="1">
        <f>VLOOKUP(A2718,'[1]Population Data'!$A:$E,5,FALSE)</f>
        <v>0.23444165089409305</v>
      </c>
      <c r="J2718" s="2">
        <f>VLOOKUP(A2718,'[1]Population Data'!$A:$F,6,FALSE)</f>
        <v>2.7722609444749002</v>
      </c>
      <c r="K2718" s="2">
        <f t="shared" si="296"/>
        <v>28.496595949038106</v>
      </c>
      <c r="L2718" s="2">
        <f t="shared" si="297"/>
        <v>5993.7222222222217</v>
      </c>
      <c r="M2718" s="3">
        <f t="shared" si="298"/>
        <v>0.16931897009017829</v>
      </c>
      <c r="N2718" s="2">
        <f t="shared" si="299"/>
        <v>46.939636793971509</v>
      </c>
      <c r="O2718" s="2">
        <f t="shared" si="300"/>
        <v>10.032148977843063</v>
      </c>
    </row>
    <row r="2719" spans="1:15" x14ac:dyDescent="0.2">
      <c r="A2719" t="str">
        <f t="shared" si="294"/>
        <v>Hill County, Texas</v>
      </c>
      <c r="B2719" t="str">
        <f t="shared" si="295"/>
        <v>Hill County,</v>
      </c>
      <c r="C2719" t="s">
        <v>124</v>
      </c>
      <c r="D2719" t="s">
        <v>21</v>
      </c>
      <c r="E2719">
        <v>25</v>
      </c>
      <c r="F2719">
        <f>VLOOKUP(A2719,'[1]Population Data'!$A:$B, 2,FALSE)</f>
        <v>35399</v>
      </c>
      <c r="G2719">
        <f>VLOOKUP(A2719,'[1]Population Data'!$A:$C,3,FALSE)</f>
        <v>12769</v>
      </c>
      <c r="H2719">
        <f>VLOOKUP(A2719,'[1]Population Data'!$A:$D,4,FALSE)</f>
        <v>8299</v>
      </c>
      <c r="I2719" s="1">
        <f>VLOOKUP(A2719,'[1]Population Data'!$A:$E,5,FALSE)</f>
        <v>0.23444165089409305</v>
      </c>
      <c r="J2719" s="2">
        <f>VLOOKUP(A2719,'[1]Population Data'!$A:$F,6,FALSE)</f>
        <v>2.7722609444749002</v>
      </c>
      <c r="K2719" s="2">
        <f t="shared" si="296"/>
        <v>9.017910110455098</v>
      </c>
      <c r="L2719" s="2">
        <f t="shared" si="297"/>
        <v>5993.7222222222217</v>
      </c>
      <c r="M2719" s="3">
        <f t="shared" si="298"/>
        <v>0.16931897009017829</v>
      </c>
      <c r="N2719" s="2">
        <f t="shared" si="299"/>
        <v>46.939636793971509</v>
      </c>
      <c r="O2719" s="2">
        <f t="shared" si="300"/>
        <v>3.1747306891908433</v>
      </c>
    </row>
    <row r="2720" spans="1:15" x14ac:dyDescent="0.2">
      <c r="A2720" t="str">
        <f t="shared" si="294"/>
        <v>Hill County, Texas</v>
      </c>
      <c r="B2720" t="str">
        <f t="shared" si="295"/>
        <v>Hill County,</v>
      </c>
      <c r="C2720" t="s">
        <v>124</v>
      </c>
      <c r="D2720" t="s">
        <v>22</v>
      </c>
      <c r="E2720">
        <v>1348</v>
      </c>
      <c r="F2720">
        <f>VLOOKUP(A2720,'[1]Population Data'!$A:$B, 2,FALSE)</f>
        <v>35399</v>
      </c>
      <c r="G2720">
        <f>VLOOKUP(A2720,'[1]Population Data'!$A:$C,3,FALSE)</f>
        <v>12769</v>
      </c>
      <c r="H2720">
        <f>VLOOKUP(A2720,'[1]Population Data'!$A:$D,4,FALSE)</f>
        <v>8299</v>
      </c>
      <c r="I2720" s="1">
        <f>VLOOKUP(A2720,'[1]Population Data'!$A:$E,5,FALSE)</f>
        <v>0.23444165089409305</v>
      </c>
      <c r="J2720" s="2">
        <f>VLOOKUP(A2720,'[1]Population Data'!$A:$F,6,FALSE)</f>
        <v>2.7722609444749002</v>
      </c>
      <c r="K2720" s="2">
        <f t="shared" si="296"/>
        <v>486.24571315573883</v>
      </c>
      <c r="L2720" s="2">
        <f t="shared" si="297"/>
        <v>5993.7222222222217</v>
      </c>
      <c r="M2720" s="3">
        <f t="shared" si="298"/>
        <v>0.16931897009017829</v>
      </c>
      <c r="N2720" s="2">
        <f t="shared" si="299"/>
        <v>46.939636793971509</v>
      </c>
      <c r="O2720" s="2">
        <f t="shared" si="300"/>
        <v>171.18147876117027</v>
      </c>
    </row>
    <row r="2721" spans="1:15" x14ac:dyDescent="0.2">
      <c r="A2721" t="str">
        <f t="shared" si="294"/>
        <v>Hill County, Texas</v>
      </c>
      <c r="B2721" t="str">
        <f t="shared" si="295"/>
        <v>Hill County,</v>
      </c>
      <c r="C2721" t="s">
        <v>124</v>
      </c>
      <c r="D2721" t="s">
        <v>23</v>
      </c>
      <c r="E2721">
        <v>540</v>
      </c>
      <c r="F2721">
        <f>VLOOKUP(A2721,'[1]Population Data'!$A:$B, 2,FALSE)</f>
        <v>35399</v>
      </c>
      <c r="G2721">
        <f>VLOOKUP(A2721,'[1]Population Data'!$A:$C,3,FALSE)</f>
        <v>12769</v>
      </c>
      <c r="H2721">
        <f>VLOOKUP(A2721,'[1]Population Data'!$A:$D,4,FALSE)</f>
        <v>8299</v>
      </c>
      <c r="I2721" s="1">
        <f>VLOOKUP(A2721,'[1]Population Data'!$A:$E,5,FALSE)</f>
        <v>0.23444165089409305</v>
      </c>
      <c r="J2721" s="2">
        <f>VLOOKUP(A2721,'[1]Population Data'!$A:$F,6,FALSE)</f>
        <v>2.7722609444749002</v>
      </c>
      <c r="K2721" s="2">
        <f t="shared" si="296"/>
        <v>194.7868583858301</v>
      </c>
      <c r="L2721" s="2">
        <f t="shared" si="297"/>
        <v>5993.7222222222217</v>
      </c>
      <c r="M2721" s="3">
        <f t="shared" si="298"/>
        <v>0.16931897009017829</v>
      </c>
      <c r="N2721" s="2">
        <f t="shared" si="299"/>
        <v>46.939636793971509</v>
      </c>
      <c r="O2721" s="2">
        <f t="shared" si="300"/>
        <v>68.574182886522209</v>
      </c>
    </row>
    <row r="2722" spans="1:15" x14ac:dyDescent="0.2">
      <c r="A2722" t="str">
        <f t="shared" si="294"/>
        <v>Hill County, Texas</v>
      </c>
      <c r="B2722" t="str">
        <f t="shared" si="295"/>
        <v>Hill County,</v>
      </c>
      <c r="C2722" t="s">
        <v>124</v>
      </c>
      <c r="D2722" t="s">
        <v>24</v>
      </c>
      <c r="E2722">
        <v>1914</v>
      </c>
      <c r="F2722">
        <f>VLOOKUP(A2722,'[1]Population Data'!$A:$B, 2,FALSE)</f>
        <v>35399</v>
      </c>
      <c r="G2722">
        <f>VLOOKUP(A2722,'[1]Population Data'!$A:$C,3,FALSE)</f>
        <v>12769</v>
      </c>
      <c r="H2722">
        <f>VLOOKUP(A2722,'[1]Population Data'!$A:$D,4,FALSE)</f>
        <v>8299</v>
      </c>
      <c r="I2722" s="1">
        <f>VLOOKUP(A2722,'[1]Population Data'!$A:$E,5,FALSE)</f>
        <v>0.23444165089409305</v>
      </c>
      <c r="J2722" s="2">
        <f>VLOOKUP(A2722,'[1]Population Data'!$A:$F,6,FALSE)</f>
        <v>2.7722609444749002</v>
      </c>
      <c r="K2722" s="2">
        <f t="shared" si="296"/>
        <v>690.41119805644223</v>
      </c>
      <c r="L2722" s="2">
        <f t="shared" si="297"/>
        <v>5993.7222222222217</v>
      </c>
      <c r="M2722" s="3">
        <f t="shared" si="298"/>
        <v>0.16931897009017829</v>
      </c>
      <c r="N2722" s="2">
        <f t="shared" si="299"/>
        <v>46.939636793971509</v>
      </c>
      <c r="O2722" s="2">
        <f t="shared" si="300"/>
        <v>243.05738156445096</v>
      </c>
    </row>
    <row r="2723" spans="1:15" x14ac:dyDescent="0.2">
      <c r="A2723" t="str">
        <f t="shared" si="294"/>
        <v>Hill County, Texas</v>
      </c>
      <c r="B2723" t="str">
        <f t="shared" si="295"/>
        <v>Hill County,</v>
      </c>
      <c r="C2723" t="s">
        <v>124</v>
      </c>
      <c r="D2723" t="s">
        <v>25</v>
      </c>
      <c r="E2723">
        <v>343</v>
      </c>
      <c r="F2723">
        <f>VLOOKUP(A2723,'[1]Population Data'!$A:$B, 2,FALSE)</f>
        <v>35399</v>
      </c>
      <c r="G2723">
        <f>VLOOKUP(A2723,'[1]Population Data'!$A:$C,3,FALSE)</f>
        <v>12769</v>
      </c>
      <c r="H2723">
        <f>VLOOKUP(A2723,'[1]Population Data'!$A:$D,4,FALSE)</f>
        <v>8299</v>
      </c>
      <c r="I2723" s="1">
        <f>VLOOKUP(A2723,'[1]Population Data'!$A:$E,5,FALSE)</f>
        <v>0.23444165089409305</v>
      </c>
      <c r="J2723" s="2">
        <f>VLOOKUP(A2723,'[1]Population Data'!$A:$F,6,FALSE)</f>
        <v>2.7722609444749002</v>
      </c>
      <c r="K2723" s="2">
        <f t="shared" si="296"/>
        <v>123.72572671544394</v>
      </c>
      <c r="L2723" s="2">
        <f t="shared" si="297"/>
        <v>5993.7222222222217</v>
      </c>
      <c r="M2723" s="3">
        <f t="shared" si="298"/>
        <v>0.16931897009017829</v>
      </c>
      <c r="N2723" s="2">
        <f t="shared" si="299"/>
        <v>46.939636793971509</v>
      </c>
      <c r="O2723" s="2">
        <f t="shared" si="300"/>
        <v>43.557305055698372</v>
      </c>
    </row>
    <row r="2724" spans="1:15" x14ac:dyDescent="0.2">
      <c r="A2724" t="str">
        <f t="shared" si="294"/>
        <v>Hill County, Texas</v>
      </c>
      <c r="B2724" t="str">
        <f t="shared" si="295"/>
        <v>Hill County,</v>
      </c>
      <c r="C2724" t="s">
        <v>124</v>
      </c>
      <c r="D2724" t="s">
        <v>26</v>
      </c>
      <c r="E2724">
        <v>1278</v>
      </c>
      <c r="F2724">
        <f>VLOOKUP(A2724,'[1]Population Data'!$A:$B, 2,FALSE)</f>
        <v>35399</v>
      </c>
      <c r="G2724">
        <f>VLOOKUP(A2724,'[1]Population Data'!$A:$C,3,FALSE)</f>
        <v>12769</v>
      </c>
      <c r="H2724">
        <f>VLOOKUP(A2724,'[1]Population Data'!$A:$D,4,FALSE)</f>
        <v>8299</v>
      </c>
      <c r="I2724" s="1">
        <f>VLOOKUP(A2724,'[1]Population Data'!$A:$E,5,FALSE)</f>
        <v>0.23444165089409305</v>
      </c>
      <c r="J2724" s="2">
        <f>VLOOKUP(A2724,'[1]Population Data'!$A:$F,6,FALSE)</f>
        <v>2.7722609444749002</v>
      </c>
      <c r="K2724" s="2">
        <f t="shared" si="296"/>
        <v>460.99556484646456</v>
      </c>
      <c r="L2724" s="2">
        <f t="shared" si="297"/>
        <v>5993.7222222222217</v>
      </c>
      <c r="M2724" s="3">
        <f t="shared" si="298"/>
        <v>0.16931897009017829</v>
      </c>
      <c r="N2724" s="2">
        <f t="shared" si="299"/>
        <v>46.939636793971509</v>
      </c>
      <c r="O2724" s="2">
        <f t="shared" si="300"/>
        <v>162.29223283143588</v>
      </c>
    </row>
    <row r="2725" spans="1:15" x14ac:dyDescent="0.2">
      <c r="A2725" t="str">
        <f t="shared" si="294"/>
        <v>Hill County, Texas</v>
      </c>
      <c r="B2725" t="str">
        <f t="shared" si="295"/>
        <v>Hill County,</v>
      </c>
      <c r="C2725" t="s">
        <v>124</v>
      </c>
      <c r="D2725" t="s">
        <v>27</v>
      </c>
      <c r="E2725">
        <v>1400</v>
      </c>
      <c r="F2725">
        <f>VLOOKUP(A2725,'[1]Population Data'!$A:$B, 2,FALSE)</f>
        <v>35399</v>
      </c>
      <c r="G2725">
        <f>VLOOKUP(A2725,'[1]Population Data'!$A:$C,3,FALSE)</f>
        <v>12769</v>
      </c>
      <c r="H2725">
        <f>VLOOKUP(A2725,'[1]Population Data'!$A:$D,4,FALSE)</f>
        <v>8299</v>
      </c>
      <c r="I2725" s="1">
        <f>VLOOKUP(A2725,'[1]Population Data'!$A:$E,5,FALSE)</f>
        <v>0.23444165089409305</v>
      </c>
      <c r="J2725" s="2">
        <f>VLOOKUP(A2725,'[1]Population Data'!$A:$F,6,FALSE)</f>
        <v>2.7722609444749002</v>
      </c>
      <c r="K2725" s="2">
        <f t="shared" si="296"/>
        <v>505.00296618548543</v>
      </c>
      <c r="L2725" s="2">
        <f t="shared" si="297"/>
        <v>5993.7222222222217</v>
      </c>
      <c r="M2725" s="3">
        <f t="shared" si="298"/>
        <v>0.16931897009017829</v>
      </c>
      <c r="N2725" s="2">
        <f t="shared" si="299"/>
        <v>46.939636793971509</v>
      </c>
      <c r="O2725" s="2">
        <f t="shared" si="300"/>
        <v>177.78491859468718</v>
      </c>
    </row>
    <row r="2726" spans="1:15" x14ac:dyDescent="0.2">
      <c r="A2726" t="str">
        <f t="shared" si="294"/>
        <v>Hill County, Texas</v>
      </c>
      <c r="B2726" t="str">
        <f t="shared" si="295"/>
        <v>Hill County,</v>
      </c>
      <c r="C2726" t="s">
        <v>124</v>
      </c>
      <c r="D2726" t="s">
        <v>28</v>
      </c>
      <c r="E2726">
        <v>820</v>
      </c>
      <c r="F2726">
        <f>VLOOKUP(A2726,'[1]Population Data'!$A:$B, 2,FALSE)</f>
        <v>35399</v>
      </c>
      <c r="G2726">
        <f>VLOOKUP(A2726,'[1]Population Data'!$A:$C,3,FALSE)</f>
        <v>12769</v>
      </c>
      <c r="H2726">
        <f>VLOOKUP(A2726,'[1]Population Data'!$A:$D,4,FALSE)</f>
        <v>8299</v>
      </c>
      <c r="I2726" s="1">
        <f>VLOOKUP(A2726,'[1]Population Data'!$A:$E,5,FALSE)</f>
        <v>0.23444165089409305</v>
      </c>
      <c r="J2726" s="2">
        <f>VLOOKUP(A2726,'[1]Population Data'!$A:$F,6,FALSE)</f>
        <v>2.7722609444749002</v>
      </c>
      <c r="K2726" s="2">
        <f t="shared" si="296"/>
        <v>295.78745162292716</v>
      </c>
      <c r="L2726" s="2">
        <f t="shared" si="297"/>
        <v>5993.7222222222217</v>
      </c>
      <c r="M2726" s="3">
        <f t="shared" si="298"/>
        <v>0.16931897009017829</v>
      </c>
      <c r="N2726" s="2">
        <f t="shared" si="299"/>
        <v>46.939636793971509</v>
      </c>
      <c r="O2726" s="2">
        <f t="shared" si="300"/>
        <v>104.13116660545964</v>
      </c>
    </row>
    <row r="2727" spans="1:15" x14ac:dyDescent="0.2">
      <c r="A2727" t="str">
        <f t="shared" si="294"/>
        <v>Hockley County, Texas</v>
      </c>
      <c r="B2727" t="str">
        <f t="shared" si="295"/>
        <v>Hockley County,</v>
      </c>
      <c r="C2727" t="s">
        <v>125</v>
      </c>
      <c r="D2727" t="s">
        <v>4</v>
      </c>
      <c r="E2727">
        <v>58</v>
      </c>
      <c r="F2727">
        <f>VLOOKUP(A2727,'[1]Population Data'!$A:$B, 2,FALSE)</f>
        <v>23162</v>
      </c>
      <c r="G2727">
        <f>VLOOKUP(A2727,'[1]Population Data'!$A:$C,3,FALSE)</f>
        <v>7946</v>
      </c>
      <c r="H2727">
        <f>VLOOKUP(A2727,'[1]Population Data'!$A:$D,4,FALSE)</f>
        <v>6091</v>
      </c>
      <c r="I2727" s="1">
        <f>VLOOKUP(A2727,'[1]Population Data'!$A:$E,5,FALSE)</f>
        <v>0.2629738364562646</v>
      </c>
      <c r="J2727" s="2">
        <f>VLOOKUP(A2727,'[1]Population Data'!$A:$F,6,FALSE)</f>
        <v>2.9149257488044298</v>
      </c>
      <c r="K2727" s="2">
        <f t="shared" si="296"/>
        <v>19.897590881616441</v>
      </c>
      <c r="L2727" s="2">
        <f t="shared" si="297"/>
        <v>4399.0555555555557</v>
      </c>
      <c r="M2727" s="3">
        <f t="shared" si="298"/>
        <v>0.18992554855174665</v>
      </c>
      <c r="N2727" s="2">
        <f t="shared" si="299"/>
        <v>55.361887182929216</v>
      </c>
      <c r="O2727" s="2">
        <f t="shared" si="300"/>
        <v>8.2617613620009784</v>
      </c>
    </row>
    <row r="2728" spans="1:15" x14ac:dyDescent="0.2">
      <c r="A2728" t="str">
        <f t="shared" si="294"/>
        <v>Hockley County, Texas</v>
      </c>
      <c r="B2728" t="str">
        <f t="shared" si="295"/>
        <v>Hockley County,</v>
      </c>
      <c r="C2728" t="s">
        <v>125</v>
      </c>
      <c r="D2728" t="s">
        <v>5</v>
      </c>
      <c r="E2728">
        <v>75</v>
      </c>
      <c r="F2728">
        <f>VLOOKUP(A2728,'[1]Population Data'!$A:$B, 2,FALSE)</f>
        <v>23162</v>
      </c>
      <c r="G2728">
        <f>VLOOKUP(A2728,'[1]Population Data'!$A:$C,3,FALSE)</f>
        <v>7946</v>
      </c>
      <c r="H2728">
        <f>VLOOKUP(A2728,'[1]Population Data'!$A:$D,4,FALSE)</f>
        <v>6091</v>
      </c>
      <c r="I2728" s="1">
        <f>VLOOKUP(A2728,'[1]Population Data'!$A:$E,5,FALSE)</f>
        <v>0.2629738364562646</v>
      </c>
      <c r="J2728" s="2">
        <f>VLOOKUP(A2728,'[1]Population Data'!$A:$F,6,FALSE)</f>
        <v>2.9149257488044298</v>
      </c>
      <c r="K2728" s="2">
        <f t="shared" si="296"/>
        <v>25.729643381400571</v>
      </c>
      <c r="L2728" s="2">
        <f t="shared" si="297"/>
        <v>4399.0555555555557</v>
      </c>
      <c r="M2728" s="3">
        <f t="shared" si="298"/>
        <v>0.18992554855174665</v>
      </c>
      <c r="N2728" s="2">
        <f t="shared" si="299"/>
        <v>55.361887182929216</v>
      </c>
      <c r="O2728" s="2">
        <f t="shared" si="300"/>
        <v>10.683312106035748</v>
      </c>
    </row>
    <row r="2729" spans="1:15" x14ac:dyDescent="0.2">
      <c r="A2729" t="str">
        <f t="shared" si="294"/>
        <v>Hockley County, Texas</v>
      </c>
      <c r="B2729" t="str">
        <f t="shared" si="295"/>
        <v>Hockley County,</v>
      </c>
      <c r="C2729" t="s">
        <v>125</v>
      </c>
      <c r="D2729" t="s">
        <v>6</v>
      </c>
      <c r="E2729">
        <v>393</v>
      </c>
      <c r="F2729">
        <f>VLOOKUP(A2729,'[1]Population Data'!$A:$B, 2,FALSE)</f>
        <v>23162</v>
      </c>
      <c r="G2729">
        <f>VLOOKUP(A2729,'[1]Population Data'!$A:$C,3,FALSE)</f>
        <v>7946</v>
      </c>
      <c r="H2729">
        <f>VLOOKUP(A2729,'[1]Population Data'!$A:$D,4,FALSE)</f>
        <v>6091</v>
      </c>
      <c r="I2729" s="1">
        <f>VLOOKUP(A2729,'[1]Population Data'!$A:$E,5,FALSE)</f>
        <v>0.2629738364562646</v>
      </c>
      <c r="J2729" s="2">
        <f>VLOOKUP(A2729,'[1]Population Data'!$A:$F,6,FALSE)</f>
        <v>2.9149257488044298</v>
      </c>
      <c r="K2729" s="2">
        <f t="shared" si="296"/>
        <v>134.823331318539</v>
      </c>
      <c r="L2729" s="2">
        <f t="shared" si="297"/>
        <v>4399.0555555555557</v>
      </c>
      <c r="M2729" s="3">
        <f t="shared" si="298"/>
        <v>0.18992554855174665</v>
      </c>
      <c r="N2729" s="2">
        <f t="shared" si="299"/>
        <v>55.361887182929216</v>
      </c>
      <c r="O2729" s="2">
        <f t="shared" si="300"/>
        <v>55.98055543562733</v>
      </c>
    </row>
    <row r="2730" spans="1:15" x14ac:dyDescent="0.2">
      <c r="A2730" t="str">
        <f t="shared" si="294"/>
        <v>Hockley County, Texas</v>
      </c>
      <c r="B2730" t="str">
        <f t="shared" si="295"/>
        <v>Hockley County,</v>
      </c>
      <c r="C2730" t="s">
        <v>125</v>
      </c>
      <c r="D2730" t="s">
        <v>7</v>
      </c>
      <c r="E2730">
        <v>181</v>
      </c>
      <c r="F2730">
        <f>VLOOKUP(A2730,'[1]Population Data'!$A:$B, 2,FALSE)</f>
        <v>23162</v>
      </c>
      <c r="G2730">
        <f>VLOOKUP(A2730,'[1]Population Data'!$A:$C,3,FALSE)</f>
        <v>7946</v>
      </c>
      <c r="H2730">
        <f>VLOOKUP(A2730,'[1]Population Data'!$A:$D,4,FALSE)</f>
        <v>6091</v>
      </c>
      <c r="I2730" s="1">
        <f>VLOOKUP(A2730,'[1]Population Data'!$A:$E,5,FALSE)</f>
        <v>0.2629738364562646</v>
      </c>
      <c r="J2730" s="2">
        <f>VLOOKUP(A2730,'[1]Population Data'!$A:$F,6,FALSE)</f>
        <v>2.9149257488044298</v>
      </c>
      <c r="K2730" s="2">
        <f t="shared" si="296"/>
        <v>62.09420602711338</v>
      </c>
      <c r="L2730" s="2">
        <f t="shared" si="297"/>
        <v>4399.0555555555557</v>
      </c>
      <c r="M2730" s="3">
        <f t="shared" si="298"/>
        <v>0.18992554855174665</v>
      </c>
      <c r="N2730" s="2">
        <f t="shared" si="299"/>
        <v>55.361887182929216</v>
      </c>
      <c r="O2730" s="2">
        <f t="shared" si="300"/>
        <v>25.782393215899607</v>
      </c>
    </row>
    <row r="2731" spans="1:15" x14ac:dyDescent="0.2">
      <c r="A2731" t="str">
        <f t="shared" si="294"/>
        <v>Hockley County, Texas</v>
      </c>
      <c r="B2731" t="str">
        <f t="shared" si="295"/>
        <v>Hockley County,</v>
      </c>
      <c r="C2731" t="s">
        <v>125</v>
      </c>
      <c r="D2731" t="s">
        <v>8</v>
      </c>
      <c r="E2731">
        <v>182</v>
      </c>
      <c r="F2731">
        <f>VLOOKUP(A2731,'[1]Population Data'!$A:$B, 2,FALSE)</f>
        <v>23162</v>
      </c>
      <c r="G2731">
        <f>VLOOKUP(A2731,'[1]Population Data'!$A:$C,3,FALSE)</f>
        <v>7946</v>
      </c>
      <c r="H2731">
        <f>VLOOKUP(A2731,'[1]Population Data'!$A:$D,4,FALSE)</f>
        <v>6091</v>
      </c>
      <c r="I2731" s="1">
        <f>VLOOKUP(A2731,'[1]Population Data'!$A:$E,5,FALSE)</f>
        <v>0.2629738364562646</v>
      </c>
      <c r="J2731" s="2">
        <f>VLOOKUP(A2731,'[1]Population Data'!$A:$F,6,FALSE)</f>
        <v>2.9149257488044298</v>
      </c>
      <c r="K2731" s="2">
        <f t="shared" si="296"/>
        <v>62.437267938865382</v>
      </c>
      <c r="L2731" s="2">
        <f t="shared" si="297"/>
        <v>4399.0555555555557</v>
      </c>
      <c r="M2731" s="3">
        <f t="shared" si="298"/>
        <v>0.18992554855174665</v>
      </c>
      <c r="N2731" s="2">
        <f t="shared" si="299"/>
        <v>55.361887182929216</v>
      </c>
      <c r="O2731" s="2">
        <f t="shared" si="300"/>
        <v>25.924837377313416</v>
      </c>
    </row>
    <row r="2732" spans="1:15" x14ac:dyDescent="0.2">
      <c r="A2732" t="str">
        <f t="shared" si="294"/>
        <v>Hockley County, Texas</v>
      </c>
      <c r="B2732" t="str">
        <f t="shared" si="295"/>
        <v>Hockley County,</v>
      </c>
      <c r="C2732" t="s">
        <v>125</v>
      </c>
      <c r="D2732" t="s">
        <v>9</v>
      </c>
      <c r="E2732">
        <v>111</v>
      </c>
      <c r="F2732">
        <f>VLOOKUP(A2732,'[1]Population Data'!$A:$B, 2,FALSE)</f>
        <v>23162</v>
      </c>
      <c r="G2732">
        <f>VLOOKUP(A2732,'[1]Population Data'!$A:$C,3,FALSE)</f>
        <v>7946</v>
      </c>
      <c r="H2732">
        <f>VLOOKUP(A2732,'[1]Population Data'!$A:$D,4,FALSE)</f>
        <v>6091</v>
      </c>
      <c r="I2732" s="1">
        <f>VLOOKUP(A2732,'[1]Population Data'!$A:$E,5,FALSE)</f>
        <v>0.2629738364562646</v>
      </c>
      <c r="J2732" s="2">
        <f>VLOOKUP(A2732,'[1]Population Data'!$A:$F,6,FALSE)</f>
        <v>2.9149257488044298</v>
      </c>
      <c r="K2732" s="2">
        <f t="shared" si="296"/>
        <v>38.079872204472842</v>
      </c>
      <c r="L2732" s="2">
        <f t="shared" si="297"/>
        <v>4399.0555555555557</v>
      </c>
      <c r="M2732" s="3">
        <f t="shared" si="298"/>
        <v>0.18992554855174665</v>
      </c>
      <c r="N2732" s="2">
        <f t="shared" si="299"/>
        <v>55.361887182929216</v>
      </c>
      <c r="O2732" s="2">
        <f t="shared" si="300"/>
        <v>15.811301916932905</v>
      </c>
    </row>
    <row r="2733" spans="1:15" x14ac:dyDescent="0.2">
      <c r="A2733" t="str">
        <f t="shared" si="294"/>
        <v>Hockley County, Texas</v>
      </c>
      <c r="B2733" t="str">
        <f t="shared" si="295"/>
        <v>Hockley County,</v>
      </c>
      <c r="C2733" t="s">
        <v>125</v>
      </c>
      <c r="D2733" t="s">
        <v>10</v>
      </c>
      <c r="E2733">
        <v>1237</v>
      </c>
      <c r="F2733">
        <f>VLOOKUP(A2733,'[1]Population Data'!$A:$B, 2,FALSE)</f>
        <v>23162</v>
      </c>
      <c r="G2733">
        <f>VLOOKUP(A2733,'[1]Population Data'!$A:$C,3,FALSE)</f>
        <v>7946</v>
      </c>
      <c r="H2733">
        <f>VLOOKUP(A2733,'[1]Population Data'!$A:$D,4,FALSE)</f>
        <v>6091</v>
      </c>
      <c r="I2733" s="1">
        <f>VLOOKUP(A2733,'[1]Population Data'!$A:$E,5,FALSE)</f>
        <v>0.2629738364562646</v>
      </c>
      <c r="J2733" s="2">
        <f>VLOOKUP(A2733,'[1]Population Data'!$A:$F,6,FALSE)</f>
        <v>2.9149257488044298</v>
      </c>
      <c r="K2733" s="2">
        <f t="shared" si="296"/>
        <v>424.36758483723344</v>
      </c>
      <c r="L2733" s="2">
        <f t="shared" si="297"/>
        <v>4399.0555555555557</v>
      </c>
      <c r="M2733" s="3">
        <f t="shared" si="298"/>
        <v>0.18992554855174665</v>
      </c>
      <c r="N2733" s="2">
        <f t="shared" si="299"/>
        <v>55.361887182929216</v>
      </c>
      <c r="O2733" s="2">
        <f t="shared" si="300"/>
        <v>176.20342766888294</v>
      </c>
    </row>
    <row r="2734" spans="1:15" x14ac:dyDescent="0.2">
      <c r="A2734" t="str">
        <f t="shared" si="294"/>
        <v>Hockley County, Texas</v>
      </c>
      <c r="B2734" t="str">
        <f t="shared" si="295"/>
        <v>Hockley County,</v>
      </c>
      <c r="C2734" t="s">
        <v>125</v>
      </c>
      <c r="D2734" t="s">
        <v>11</v>
      </c>
      <c r="E2734">
        <v>672</v>
      </c>
      <c r="F2734">
        <f>VLOOKUP(A2734,'[1]Population Data'!$A:$B, 2,FALSE)</f>
        <v>23162</v>
      </c>
      <c r="G2734">
        <f>VLOOKUP(A2734,'[1]Population Data'!$A:$C,3,FALSE)</f>
        <v>7946</v>
      </c>
      <c r="H2734">
        <f>VLOOKUP(A2734,'[1]Population Data'!$A:$D,4,FALSE)</f>
        <v>6091</v>
      </c>
      <c r="I2734" s="1">
        <f>VLOOKUP(A2734,'[1]Population Data'!$A:$E,5,FALSE)</f>
        <v>0.2629738364562646</v>
      </c>
      <c r="J2734" s="2">
        <f>VLOOKUP(A2734,'[1]Population Data'!$A:$F,6,FALSE)</f>
        <v>2.9149257488044298</v>
      </c>
      <c r="K2734" s="2">
        <f t="shared" si="296"/>
        <v>230.53760469734911</v>
      </c>
      <c r="L2734" s="2">
        <f t="shared" si="297"/>
        <v>4399.0555555555557</v>
      </c>
      <c r="M2734" s="3">
        <f t="shared" si="298"/>
        <v>0.18992554855174665</v>
      </c>
      <c r="N2734" s="2">
        <f t="shared" si="299"/>
        <v>55.361887182929216</v>
      </c>
      <c r="O2734" s="2">
        <f t="shared" si="300"/>
        <v>95.722476470080295</v>
      </c>
    </row>
    <row r="2735" spans="1:15" x14ac:dyDescent="0.2">
      <c r="A2735" t="str">
        <f t="shared" si="294"/>
        <v>Hockley County, Texas</v>
      </c>
      <c r="B2735" t="str">
        <f t="shared" si="295"/>
        <v>Hockley County,</v>
      </c>
      <c r="C2735" t="s">
        <v>125</v>
      </c>
      <c r="D2735" t="s">
        <v>12</v>
      </c>
      <c r="E2735">
        <v>246</v>
      </c>
      <c r="F2735">
        <f>VLOOKUP(A2735,'[1]Population Data'!$A:$B, 2,FALSE)</f>
        <v>23162</v>
      </c>
      <c r="G2735">
        <f>VLOOKUP(A2735,'[1]Population Data'!$A:$C,3,FALSE)</f>
        <v>7946</v>
      </c>
      <c r="H2735">
        <f>VLOOKUP(A2735,'[1]Population Data'!$A:$D,4,FALSE)</f>
        <v>6091</v>
      </c>
      <c r="I2735" s="1">
        <f>VLOOKUP(A2735,'[1]Population Data'!$A:$E,5,FALSE)</f>
        <v>0.2629738364562646</v>
      </c>
      <c r="J2735" s="2">
        <f>VLOOKUP(A2735,'[1]Population Data'!$A:$F,6,FALSE)</f>
        <v>2.9149257488044298</v>
      </c>
      <c r="K2735" s="2">
        <f t="shared" si="296"/>
        <v>84.39323029099387</v>
      </c>
      <c r="L2735" s="2">
        <f t="shared" si="297"/>
        <v>4399.0555555555557</v>
      </c>
      <c r="M2735" s="3">
        <f t="shared" si="298"/>
        <v>0.18992554855174665</v>
      </c>
      <c r="N2735" s="2">
        <f t="shared" si="299"/>
        <v>55.361887182929216</v>
      </c>
      <c r="O2735" s="2">
        <f t="shared" si="300"/>
        <v>35.041263707797256</v>
      </c>
    </row>
    <row r="2736" spans="1:15" x14ac:dyDescent="0.2">
      <c r="A2736" t="str">
        <f t="shared" si="294"/>
        <v>Hockley County, Texas</v>
      </c>
      <c r="B2736" t="str">
        <f t="shared" si="295"/>
        <v>Hockley County,</v>
      </c>
      <c r="C2736" t="s">
        <v>125</v>
      </c>
      <c r="D2736" t="s">
        <v>13</v>
      </c>
      <c r="E2736">
        <v>65</v>
      </c>
      <c r="F2736">
        <f>VLOOKUP(A2736,'[1]Population Data'!$A:$B, 2,FALSE)</f>
        <v>23162</v>
      </c>
      <c r="G2736">
        <f>VLOOKUP(A2736,'[1]Population Data'!$A:$C,3,FALSE)</f>
        <v>7946</v>
      </c>
      <c r="H2736">
        <f>VLOOKUP(A2736,'[1]Population Data'!$A:$D,4,FALSE)</f>
        <v>6091</v>
      </c>
      <c r="I2736" s="1">
        <f>VLOOKUP(A2736,'[1]Population Data'!$A:$E,5,FALSE)</f>
        <v>0.2629738364562646</v>
      </c>
      <c r="J2736" s="2">
        <f>VLOOKUP(A2736,'[1]Population Data'!$A:$F,6,FALSE)</f>
        <v>2.9149257488044298</v>
      </c>
      <c r="K2736" s="2">
        <f t="shared" si="296"/>
        <v>22.299024263880494</v>
      </c>
      <c r="L2736" s="2">
        <f t="shared" si="297"/>
        <v>4399.0555555555557</v>
      </c>
      <c r="M2736" s="3">
        <f t="shared" si="298"/>
        <v>0.18992554855174665</v>
      </c>
      <c r="N2736" s="2">
        <f t="shared" si="299"/>
        <v>55.361887182929216</v>
      </c>
      <c r="O2736" s="2">
        <f t="shared" si="300"/>
        <v>9.2588704918976479</v>
      </c>
    </row>
    <row r="2737" spans="1:15" x14ac:dyDescent="0.2">
      <c r="A2737" t="str">
        <f t="shared" si="294"/>
        <v>Hockley County, Texas</v>
      </c>
      <c r="B2737" t="str">
        <f t="shared" si="295"/>
        <v>Hockley County,</v>
      </c>
      <c r="C2737" t="s">
        <v>125</v>
      </c>
      <c r="D2737" t="s">
        <v>14</v>
      </c>
      <c r="E2737">
        <v>683</v>
      </c>
      <c r="F2737">
        <f>VLOOKUP(A2737,'[1]Population Data'!$A:$B, 2,FALSE)</f>
        <v>23162</v>
      </c>
      <c r="G2737">
        <f>VLOOKUP(A2737,'[1]Population Data'!$A:$C,3,FALSE)</f>
        <v>7946</v>
      </c>
      <c r="H2737">
        <f>VLOOKUP(A2737,'[1]Population Data'!$A:$D,4,FALSE)</f>
        <v>6091</v>
      </c>
      <c r="I2737" s="1">
        <f>VLOOKUP(A2737,'[1]Population Data'!$A:$E,5,FALSE)</f>
        <v>0.2629738364562646</v>
      </c>
      <c r="J2737" s="2">
        <f>VLOOKUP(A2737,'[1]Population Data'!$A:$F,6,FALSE)</f>
        <v>2.9149257488044298</v>
      </c>
      <c r="K2737" s="2">
        <f t="shared" si="296"/>
        <v>234.31128572662121</v>
      </c>
      <c r="L2737" s="2">
        <f t="shared" si="297"/>
        <v>4399.0555555555557</v>
      </c>
      <c r="M2737" s="3">
        <f t="shared" si="298"/>
        <v>0.18992554855174665</v>
      </c>
      <c r="N2737" s="2">
        <f t="shared" si="299"/>
        <v>55.361887182929216</v>
      </c>
      <c r="O2737" s="2">
        <f t="shared" si="300"/>
        <v>97.289362245632219</v>
      </c>
    </row>
    <row r="2738" spans="1:15" x14ac:dyDescent="0.2">
      <c r="A2738" t="str">
        <f t="shared" si="294"/>
        <v>Hockley County, Texas</v>
      </c>
      <c r="B2738" t="str">
        <f t="shared" si="295"/>
        <v>Hockley County,</v>
      </c>
      <c r="C2738" t="s">
        <v>125</v>
      </c>
      <c r="D2738" t="s">
        <v>15</v>
      </c>
      <c r="E2738">
        <v>322</v>
      </c>
      <c r="F2738">
        <f>VLOOKUP(A2738,'[1]Population Data'!$A:$B, 2,FALSE)</f>
        <v>23162</v>
      </c>
      <c r="G2738">
        <f>VLOOKUP(A2738,'[1]Population Data'!$A:$C,3,FALSE)</f>
        <v>7946</v>
      </c>
      <c r="H2738">
        <f>VLOOKUP(A2738,'[1]Population Data'!$A:$D,4,FALSE)</f>
        <v>6091</v>
      </c>
      <c r="I2738" s="1">
        <f>VLOOKUP(A2738,'[1]Population Data'!$A:$E,5,FALSE)</f>
        <v>0.2629738364562646</v>
      </c>
      <c r="J2738" s="2">
        <f>VLOOKUP(A2738,'[1]Population Data'!$A:$F,6,FALSE)</f>
        <v>2.9149257488044298</v>
      </c>
      <c r="K2738" s="2">
        <f t="shared" si="296"/>
        <v>110.46593558414645</v>
      </c>
      <c r="L2738" s="2">
        <f t="shared" si="297"/>
        <v>4399.0555555555557</v>
      </c>
      <c r="M2738" s="3">
        <f t="shared" si="298"/>
        <v>0.18992554855174665</v>
      </c>
      <c r="N2738" s="2">
        <f t="shared" si="299"/>
        <v>55.361887182929216</v>
      </c>
      <c r="O2738" s="2">
        <f t="shared" si="300"/>
        <v>45.867019975246812</v>
      </c>
    </row>
    <row r="2739" spans="1:15" x14ac:dyDescent="0.2">
      <c r="A2739" t="str">
        <f t="shared" si="294"/>
        <v>Hockley County, Texas</v>
      </c>
      <c r="B2739" t="str">
        <f t="shared" si="295"/>
        <v>Hockley County,</v>
      </c>
      <c r="C2739" t="s">
        <v>125</v>
      </c>
      <c r="D2739" t="s">
        <v>16</v>
      </c>
      <c r="E2739">
        <v>243</v>
      </c>
      <c r="F2739">
        <f>VLOOKUP(A2739,'[1]Population Data'!$A:$B, 2,FALSE)</f>
        <v>23162</v>
      </c>
      <c r="G2739">
        <f>VLOOKUP(A2739,'[1]Population Data'!$A:$C,3,FALSE)</f>
        <v>7946</v>
      </c>
      <c r="H2739">
        <f>VLOOKUP(A2739,'[1]Population Data'!$A:$D,4,FALSE)</f>
        <v>6091</v>
      </c>
      <c r="I2739" s="1">
        <f>VLOOKUP(A2739,'[1]Population Data'!$A:$E,5,FALSE)</f>
        <v>0.2629738364562646</v>
      </c>
      <c r="J2739" s="2">
        <f>VLOOKUP(A2739,'[1]Population Data'!$A:$F,6,FALSE)</f>
        <v>2.9149257488044298</v>
      </c>
      <c r="K2739" s="2">
        <f t="shared" si="296"/>
        <v>83.364044555737848</v>
      </c>
      <c r="L2739" s="2">
        <f t="shared" si="297"/>
        <v>4399.0555555555557</v>
      </c>
      <c r="M2739" s="3">
        <f t="shared" si="298"/>
        <v>0.18992554855174665</v>
      </c>
      <c r="N2739" s="2">
        <f t="shared" si="299"/>
        <v>55.361887182929216</v>
      </c>
      <c r="O2739" s="2">
        <f t="shared" si="300"/>
        <v>34.613931223555824</v>
      </c>
    </row>
    <row r="2740" spans="1:15" x14ac:dyDescent="0.2">
      <c r="A2740" t="str">
        <f t="shared" si="294"/>
        <v>Hockley County, Texas</v>
      </c>
      <c r="B2740" t="str">
        <f t="shared" si="295"/>
        <v>Hockley County,</v>
      </c>
      <c r="C2740" t="s">
        <v>125</v>
      </c>
      <c r="D2740" t="s">
        <v>17</v>
      </c>
      <c r="E2740">
        <v>184</v>
      </c>
      <c r="F2740">
        <f>VLOOKUP(A2740,'[1]Population Data'!$A:$B, 2,FALSE)</f>
        <v>23162</v>
      </c>
      <c r="G2740">
        <f>VLOOKUP(A2740,'[1]Population Data'!$A:$C,3,FALSE)</f>
        <v>7946</v>
      </c>
      <c r="H2740">
        <f>VLOOKUP(A2740,'[1]Population Data'!$A:$D,4,FALSE)</f>
        <v>6091</v>
      </c>
      <c r="I2740" s="1">
        <f>VLOOKUP(A2740,'[1]Population Data'!$A:$E,5,FALSE)</f>
        <v>0.2629738364562646</v>
      </c>
      <c r="J2740" s="2">
        <f>VLOOKUP(A2740,'[1]Population Data'!$A:$F,6,FALSE)</f>
        <v>2.9149257488044298</v>
      </c>
      <c r="K2740" s="2">
        <f t="shared" si="296"/>
        <v>63.123391762369401</v>
      </c>
      <c r="L2740" s="2">
        <f t="shared" si="297"/>
        <v>4399.0555555555557</v>
      </c>
      <c r="M2740" s="3">
        <f t="shared" si="298"/>
        <v>0.18992554855174665</v>
      </c>
      <c r="N2740" s="2">
        <f t="shared" si="299"/>
        <v>55.361887182929216</v>
      </c>
      <c r="O2740" s="2">
        <f t="shared" si="300"/>
        <v>26.209725700141036</v>
      </c>
    </row>
    <row r="2741" spans="1:15" x14ac:dyDescent="0.2">
      <c r="A2741" t="str">
        <f t="shared" si="294"/>
        <v>Hockley County, Texas</v>
      </c>
      <c r="B2741" t="str">
        <f t="shared" si="295"/>
        <v>Hockley County,</v>
      </c>
      <c r="C2741" t="s">
        <v>125</v>
      </c>
      <c r="D2741" t="s">
        <v>18</v>
      </c>
      <c r="E2741">
        <v>524</v>
      </c>
      <c r="F2741">
        <f>VLOOKUP(A2741,'[1]Population Data'!$A:$B, 2,FALSE)</f>
        <v>23162</v>
      </c>
      <c r="G2741">
        <f>VLOOKUP(A2741,'[1]Population Data'!$A:$C,3,FALSE)</f>
        <v>7946</v>
      </c>
      <c r="H2741">
        <f>VLOOKUP(A2741,'[1]Population Data'!$A:$D,4,FALSE)</f>
        <v>6091</v>
      </c>
      <c r="I2741" s="1">
        <f>VLOOKUP(A2741,'[1]Population Data'!$A:$E,5,FALSE)</f>
        <v>0.2629738364562646</v>
      </c>
      <c r="J2741" s="2">
        <f>VLOOKUP(A2741,'[1]Population Data'!$A:$F,6,FALSE)</f>
        <v>2.9149257488044298</v>
      </c>
      <c r="K2741" s="2">
        <f t="shared" si="296"/>
        <v>179.76444175805199</v>
      </c>
      <c r="L2741" s="2">
        <f t="shared" si="297"/>
        <v>4399.0555555555557</v>
      </c>
      <c r="M2741" s="3">
        <f t="shared" si="298"/>
        <v>0.18992554855174665</v>
      </c>
      <c r="N2741" s="2">
        <f t="shared" si="299"/>
        <v>55.361887182929216</v>
      </c>
      <c r="O2741" s="2">
        <f t="shared" si="300"/>
        <v>74.640740580836436</v>
      </c>
    </row>
    <row r="2742" spans="1:15" x14ac:dyDescent="0.2">
      <c r="A2742" t="str">
        <f t="shared" si="294"/>
        <v>Hockley County, Texas</v>
      </c>
      <c r="B2742" t="str">
        <f t="shared" si="295"/>
        <v>Hockley County,</v>
      </c>
      <c r="C2742" t="s">
        <v>125</v>
      </c>
      <c r="D2742" t="s">
        <v>19</v>
      </c>
      <c r="E2742">
        <v>61</v>
      </c>
      <c r="F2742">
        <f>VLOOKUP(A2742,'[1]Population Data'!$A:$B, 2,FALSE)</f>
        <v>23162</v>
      </c>
      <c r="G2742">
        <f>VLOOKUP(A2742,'[1]Population Data'!$A:$C,3,FALSE)</f>
        <v>7946</v>
      </c>
      <c r="H2742">
        <f>VLOOKUP(A2742,'[1]Population Data'!$A:$D,4,FALSE)</f>
        <v>6091</v>
      </c>
      <c r="I2742" s="1">
        <f>VLOOKUP(A2742,'[1]Population Data'!$A:$E,5,FALSE)</f>
        <v>0.2629738364562646</v>
      </c>
      <c r="J2742" s="2">
        <f>VLOOKUP(A2742,'[1]Population Data'!$A:$F,6,FALSE)</f>
        <v>2.9149257488044298</v>
      </c>
      <c r="K2742" s="2">
        <f t="shared" si="296"/>
        <v>20.926776616872463</v>
      </c>
      <c r="L2742" s="2">
        <f t="shared" si="297"/>
        <v>4399.0555555555557</v>
      </c>
      <c r="M2742" s="3">
        <f t="shared" si="298"/>
        <v>0.18992554855174665</v>
      </c>
      <c r="N2742" s="2">
        <f t="shared" si="299"/>
        <v>55.361887182929216</v>
      </c>
      <c r="O2742" s="2">
        <f t="shared" si="300"/>
        <v>8.6890938462424092</v>
      </c>
    </row>
    <row r="2743" spans="1:15" x14ac:dyDescent="0.2">
      <c r="A2743" t="str">
        <f t="shared" si="294"/>
        <v>Hockley County, Texas</v>
      </c>
      <c r="B2743" t="str">
        <f t="shared" si="295"/>
        <v>Hockley County,</v>
      </c>
      <c r="C2743" t="s">
        <v>125</v>
      </c>
      <c r="D2743" t="s">
        <v>20</v>
      </c>
      <c r="E2743">
        <v>28</v>
      </c>
      <c r="F2743">
        <f>VLOOKUP(A2743,'[1]Population Data'!$A:$B, 2,FALSE)</f>
        <v>23162</v>
      </c>
      <c r="G2743">
        <f>VLOOKUP(A2743,'[1]Population Data'!$A:$C,3,FALSE)</f>
        <v>7946</v>
      </c>
      <c r="H2743">
        <f>VLOOKUP(A2743,'[1]Population Data'!$A:$D,4,FALSE)</f>
        <v>6091</v>
      </c>
      <c r="I2743" s="1">
        <f>VLOOKUP(A2743,'[1]Population Data'!$A:$E,5,FALSE)</f>
        <v>0.2629738364562646</v>
      </c>
      <c r="J2743" s="2">
        <f>VLOOKUP(A2743,'[1]Population Data'!$A:$F,6,FALSE)</f>
        <v>2.9149257488044298</v>
      </c>
      <c r="K2743" s="2">
        <f t="shared" si="296"/>
        <v>9.6057335290562129</v>
      </c>
      <c r="L2743" s="2">
        <f t="shared" si="297"/>
        <v>4399.0555555555557</v>
      </c>
      <c r="M2743" s="3">
        <f t="shared" si="298"/>
        <v>0.18992554855174665</v>
      </c>
      <c r="N2743" s="2">
        <f t="shared" si="299"/>
        <v>55.361887182929216</v>
      </c>
      <c r="O2743" s="2">
        <f t="shared" si="300"/>
        <v>3.9884365195866791</v>
      </c>
    </row>
    <row r="2744" spans="1:15" x14ac:dyDescent="0.2">
      <c r="A2744" t="str">
        <f t="shared" si="294"/>
        <v>Hockley County, Texas</v>
      </c>
      <c r="B2744" t="str">
        <f t="shared" si="295"/>
        <v>Hockley County,</v>
      </c>
      <c r="C2744" t="s">
        <v>125</v>
      </c>
      <c r="D2744" t="s">
        <v>21</v>
      </c>
      <c r="E2744">
        <v>15</v>
      </c>
      <c r="F2744">
        <f>VLOOKUP(A2744,'[1]Population Data'!$A:$B, 2,FALSE)</f>
        <v>23162</v>
      </c>
      <c r="G2744">
        <f>VLOOKUP(A2744,'[1]Population Data'!$A:$C,3,FALSE)</f>
        <v>7946</v>
      </c>
      <c r="H2744">
        <f>VLOOKUP(A2744,'[1]Population Data'!$A:$D,4,FALSE)</f>
        <v>6091</v>
      </c>
      <c r="I2744" s="1">
        <f>VLOOKUP(A2744,'[1]Population Data'!$A:$E,5,FALSE)</f>
        <v>0.2629738364562646</v>
      </c>
      <c r="J2744" s="2">
        <f>VLOOKUP(A2744,'[1]Population Data'!$A:$F,6,FALSE)</f>
        <v>2.9149257488044298</v>
      </c>
      <c r="K2744" s="2">
        <f t="shared" si="296"/>
        <v>5.1459286762801142</v>
      </c>
      <c r="L2744" s="2">
        <f t="shared" si="297"/>
        <v>4399.0555555555557</v>
      </c>
      <c r="M2744" s="3">
        <f t="shared" si="298"/>
        <v>0.18992554855174665</v>
      </c>
      <c r="N2744" s="2">
        <f t="shared" si="299"/>
        <v>55.361887182929216</v>
      </c>
      <c r="O2744" s="2">
        <f t="shared" si="300"/>
        <v>2.1366624212071499</v>
      </c>
    </row>
    <row r="2745" spans="1:15" x14ac:dyDescent="0.2">
      <c r="A2745" t="str">
        <f t="shared" si="294"/>
        <v>Hockley County, Texas</v>
      </c>
      <c r="B2745" t="str">
        <f t="shared" si="295"/>
        <v>Hockley County,</v>
      </c>
      <c r="C2745" t="s">
        <v>125</v>
      </c>
      <c r="D2745" t="s">
        <v>22</v>
      </c>
      <c r="E2745">
        <v>817</v>
      </c>
      <c r="F2745">
        <f>VLOOKUP(A2745,'[1]Population Data'!$A:$B, 2,FALSE)</f>
        <v>23162</v>
      </c>
      <c r="G2745">
        <f>VLOOKUP(A2745,'[1]Population Data'!$A:$C,3,FALSE)</f>
        <v>7946</v>
      </c>
      <c r="H2745">
        <f>VLOOKUP(A2745,'[1]Population Data'!$A:$D,4,FALSE)</f>
        <v>6091</v>
      </c>
      <c r="I2745" s="1">
        <f>VLOOKUP(A2745,'[1]Population Data'!$A:$E,5,FALSE)</f>
        <v>0.2629738364562646</v>
      </c>
      <c r="J2745" s="2">
        <f>VLOOKUP(A2745,'[1]Population Data'!$A:$F,6,FALSE)</f>
        <v>2.9149257488044298</v>
      </c>
      <c r="K2745" s="2">
        <f t="shared" si="296"/>
        <v>280.28158190139021</v>
      </c>
      <c r="L2745" s="2">
        <f t="shared" si="297"/>
        <v>4399.0555555555557</v>
      </c>
      <c r="M2745" s="3">
        <f t="shared" si="298"/>
        <v>0.18992554855174665</v>
      </c>
      <c r="N2745" s="2">
        <f t="shared" si="299"/>
        <v>55.361887182929216</v>
      </c>
      <c r="O2745" s="2">
        <f t="shared" si="300"/>
        <v>116.37687987508275</v>
      </c>
    </row>
    <row r="2746" spans="1:15" x14ac:dyDescent="0.2">
      <c r="A2746" t="str">
        <f t="shared" si="294"/>
        <v>Hockley County, Texas</v>
      </c>
      <c r="B2746" t="str">
        <f t="shared" si="295"/>
        <v>Hockley County,</v>
      </c>
      <c r="C2746" t="s">
        <v>125</v>
      </c>
      <c r="D2746" t="s">
        <v>23</v>
      </c>
      <c r="E2746">
        <v>299</v>
      </c>
      <c r="F2746">
        <f>VLOOKUP(A2746,'[1]Population Data'!$A:$B, 2,FALSE)</f>
        <v>23162</v>
      </c>
      <c r="G2746">
        <f>VLOOKUP(A2746,'[1]Population Data'!$A:$C,3,FALSE)</f>
        <v>7946</v>
      </c>
      <c r="H2746">
        <f>VLOOKUP(A2746,'[1]Population Data'!$A:$D,4,FALSE)</f>
        <v>6091</v>
      </c>
      <c r="I2746" s="1">
        <f>VLOOKUP(A2746,'[1]Population Data'!$A:$E,5,FALSE)</f>
        <v>0.2629738364562646</v>
      </c>
      <c r="J2746" s="2">
        <f>VLOOKUP(A2746,'[1]Population Data'!$A:$F,6,FALSE)</f>
        <v>2.9149257488044298</v>
      </c>
      <c r="K2746" s="2">
        <f t="shared" si="296"/>
        <v>102.57551161385028</v>
      </c>
      <c r="L2746" s="2">
        <f t="shared" si="297"/>
        <v>4399.0555555555557</v>
      </c>
      <c r="M2746" s="3">
        <f t="shared" si="298"/>
        <v>0.18992554855174665</v>
      </c>
      <c r="N2746" s="2">
        <f t="shared" si="299"/>
        <v>55.361887182929216</v>
      </c>
      <c r="O2746" s="2">
        <f t="shared" si="300"/>
        <v>42.590804262729186</v>
      </c>
    </row>
    <row r="2747" spans="1:15" x14ac:dyDescent="0.2">
      <c r="A2747" t="str">
        <f t="shared" si="294"/>
        <v>Hockley County, Texas</v>
      </c>
      <c r="B2747" t="str">
        <f t="shared" si="295"/>
        <v>Hockley County,</v>
      </c>
      <c r="C2747" t="s">
        <v>125</v>
      </c>
      <c r="D2747" t="s">
        <v>24</v>
      </c>
      <c r="E2747">
        <v>1502</v>
      </c>
      <c r="F2747">
        <f>VLOOKUP(A2747,'[1]Population Data'!$A:$B, 2,FALSE)</f>
        <v>23162</v>
      </c>
      <c r="G2747">
        <f>VLOOKUP(A2747,'[1]Population Data'!$A:$C,3,FALSE)</f>
        <v>7946</v>
      </c>
      <c r="H2747">
        <f>VLOOKUP(A2747,'[1]Population Data'!$A:$D,4,FALSE)</f>
        <v>6091</v>
      </c>
      <c r="I2747" s="1">
        <f>VLOOKUP(A2747,'[1]Population Data'!$A:$E,5,FALSE)</f>
        <v>0.2629738364562646</v>
      </c>
      <c r="J2747" s="2">
        <f>VLOOKUP(A2747,'[1]Population Data'!$A:$F,6,FALSE)</f>
        <v>2.9149257488044298</v>
      </c>
      <c r="K2747" s="2">
        <f t="shared" si="296"/>
        <v>515.27899145151548</v>
      </c>
      <c r="L2747" s="2">
        <f t="shared" si="297"/>
        <v>4399.0555555555557</v>
      </c>
      <c r="M2747" s="3">
        <f t="shared" si="298"/>
        <v>0.18992554855174665</v>
      </c>
      <c r="N2747" s="2">
        <f t="shared" si="299"/>
        <v>55.361887182929216</v>
      </c>
      <c r="O2747" s="2">
        <f t="shared" si="300"/>
        <v>213.95113044354261</v>
      </c>
    </row>
    <row r="2748" spans="1:15" x14ac:dyDescent="0.2">
      <c r="A2748" t="str">
        <f t="shared" si="294"/>
        <v>Hockley County, Texas</v>
      </c>
      <c r="B2748" t="str">
        <f t="shared" si="295"/>
        <v>Hockley County,</v>
      </c>
      <c r="C2748" t="s">
        <v>125</v>
      </c>
      <c r="D2748" t="s">
        <v>25</v>
      </c>
      <c r="E2748">
        <v>368</v>
      </c>
      <c r="F2748">
        <f>VLOOKUP(A2748,'[1]Population Data'!$A:$B, 2,FALSE)</f>
        <v>23162</v>
      </c>
      <c r="G2748">
        <f>VLOOKUP(A2748,'[1]Population Data'!$A:$C,3,FALSE)</f>
        <v>7946</v>
      </c>
      <c r="H2748">
        <f>VLOOKUP(A2748,'[1]Population Data'!$A:$D,4,FALSE)</f>
        <v>6091</v>
      </c>
      <c r="I2748" s="1">
        <f>VLOOKUP(A2748,'[1]Population Data'!$A:$E,5,FALSE)</f>
        <v>0.2629738364562646</v>
      </c>
      <c r="J2748" s="2">
        <f>VLOOKUP(A2748,'[1]Population Data'!$A:$F,6,FALSE)</f>
        <v>2.9149257488044298</v>
      </c>
      <c r="K2748" s="2">
        <f t="shared" si="296"/>
        <v>126.2467835247388</v>
      </c>
      <c r="L2748" s="2">
        <f t="shared" si="297"/>
        <v>4399.0555555555557</v>
      </c>
      <c r="M2748" s="3">
        <f t="shared" si="298"/>
        <v>0.18992554855174665</v>
      </c>
      <c r="N2748" s="2">
        <f t="shared" si="299"/>
        <v>55.361887182929216</v>
      </c>
      <c r="O2748" s="2">
        <f t="shared" si="300"/>
        <v>52.419451400282071</v>
      </c>
    </row>
    <row r="2749" spans="1:15" x14ac:dyDescent="0.2">
      <c r="A2749" t="str">
        <f t="shared" si="294"/>
        <v>Hockley County, Texas</v>
      </c>
      <c r="B2749" t="str">
        <f t="shared" si="295"/>
        <v>Hockley County,</v>
      </c>
      <c r="C2749" t="s">
        <v>125</v>
      </c>
      <c r="D2749" t="s">
        <v>26</v>
      </c>
      <c r="E2749">
        <v>532</v>
      </c>
      <c r="F2749">
        <f>VLOOKUP(A2749,'[1]Population Data'!$A:$B, 2,FALSE)</f>
        <v>23162</v>
      </c>
      <c r="G2749">
        <f>VLOOKUP(A2749,'[1]Population Data'!$A:$C,3,FALSE)</f>
        <v>7946</v>
      </c>
      <c r="H2749">
        <f>VLOOKUP(A2749,'[1]Population Data'!$A:$D,4,FALSE)</f>
        <v>6091</v>
      </c>
      <c r="I2749" s="1">
        <f>VLOOKUP(A2749,'[1]Population Data'!$A:$E,5,FALSE)</f>
        <v>0.2629738364562646</v>
      </c>
      <c r="J2749" s="2">
        <f>VLOOKUP(A2749,'[1]Population Data'!$A:$F,6,FALSE)</f>
        <v>2.9149257488044298</v>
      </c>
      <c r="K2749" s="2">
        <f t="shared" si="296"/>
        <v>182.50893705206806</v>
      </c>
      <c r="L2749" s="2">
        <f t="shared" si="297"/>
        <v>4399.0555555555557</v>
      </c>
      <c r="M2749" s="3">
        <f t="shared" si="298"/>
        <v>0.18992554855174665</v>
      </c>
      <c r="N2749" s="2">
        <f t="shared" si="299"/>
        <v>55.361887182929216</v>
      </c>
      <c r="O2749" s="2">
        <f t="shared" si="300"/>
        <v>75.780293872146913</v>
      </c>
    </row>
    <row r="2750" spans="1:15" x14ac:dyDescent="0.2">
      <c r="A2750" t="str">
        <f t="shared" si="294"/>
        <v>Hockley County, Texas</v>
      </c>
      <c r="B2750" t="str">
        <f t="shared" si="295"/>
        <v>Hockley County,</v>
      </c>
      <c r="C2750" t="s">
        <v>125</v>
      </c>
      <c r="D2750" t="s">
        <v>27</v>
      </c>
      <c r="E2750">
        <v>1042</v>
      </c>
      <c r="F2750">
        <f>VLOOKUP(A2750,'[1]Population Data'!$A:$B, 2,FALSE)</f>
        <v>23162</v>
      </c>
      <c r="G2750">
        <f>VLOOKUP(A2750,'[1]Population Data'!$A:$C,3,FALSE)</f>
        <v>7946</v>
      </c>
      <c r="H2750">
        <f>VLOOKUP(A2750,'[1]Population Data'!$A:$D,4,FALSE)</f>
        <v>6091</v>
      </c>
      <c r="I2750" s="1">
        <f>VLOOKUP(A2750,'[1]Population Data'!$A:$E,5,FALSE)</f>
        <v>0.2629738364562646</v>
      </c>
      <c r="J2750" s="2">
        <f>VLOOKUP(A2750,'[1]Population Data'!$A:$F,6,FALSE)</f>
        <v>2.9149257488044298</v>
      </c>
      <c r="K2750" s="2">
        <f t="shared" si="296"/>
        <v>357.47051204559193</v>
      </c>
      <c r="L2750" s="2">
        <f t="shared" si="297"/>
        <v>4399.0555555555557</v>
      </c>
      <c r="M2750" s="3">
        <f t="shared" si="298"/>
        <v>0.18992554855174665</v>
      </c>
      <c r="N2750" s="2">
        <f t="shared" si="299"/>
        <v>55.361887182929216</v>
      </c>
      <c r="O2750" s="2">
        <f t="shared" si="300"/>
        <v>148.42681619318998</v>
      </c>
    </row>
    <row r="2751" spans="1:15" x14ac:dyDescent="0.2">
      <c r="A2751" t="str">
        <f t="shared" si="294"/>
        <v>Hockley County, Texas</v>
      </c>
      <c r="B2751" t="str">
        <f t="shared" si="295"/>
        <v>Hockley County,</v>
      </c>
      <c r="C2751" t="s">
        <v>125</v>
      </c>
      <c r="D2751" t="s">
        <v>28</v>
      </c>
      <c r="E2751">
        <v>497</v>
      </c>
      <c r="F2751">
        <f>VLOOKUP(A2751,'[1]Population Data'!$A:$B, 2,FALSE)</f>
        <v>23162</v>
      </c>
      <c r="G2751">
        <f>VLOOKUP(A2751,'[1]Population Data'!$A:$C,3,FALSE)</f>
        <v>7946</v>
      </c>
      <c r="H2751">
        <f>VLOOKUP(A2751,'[1]Population Data'!$A:$D,4,FALSE)</f>
        <v>6091</v>
      </c>
      <c r="I2751" s="1">
        <f>VLOOKUP(A2751,'[1]Population Data'!$A:$E,5,FALSE)</f>
        <v>0.2629738364562646</v>
      </c>
      <c r="J2751" s="2">
        <f>VLOOKUP(A2751,'[1]Population Data'!$A:$F,6,FALSE)</f>
        <v>2.9149257488044298</v>
      </c>
      <c r="K2751" s="2">
        <f t="shared" si="296"/>
        <v>170.50177014074779</v>
      </c>
      <c r="L2751" s="2">
        <f t="shared" si="297"/>
        <v>4399.0555555555557</v>
      </c>
      <c r="M2751" s="3">
        <f t="shared" si="298"/>
        <v>0.18992554855174665</v>
      </c>
      <c r="N2751" s="2">
        <f t="shared" si="299"/>
        <v>55.361887182929216</v>
      </c>
      <c r="O2751" s="2">
        <f t="shared" si="300"/>
        <v>70.794748222663571</v>
      </c>
    </row>
    <row r="2752" spans="1:15" x14ac:dyDescent="0.2">
      <c r="A2752" t="str">
        <f t="shared" si="294"/>
        <v>Hood County, Texas</v>
      </c>
      <c r="B2752" t="str">
        <f t="shared" si="295"/>
        <v>Hood County,</v>
      </c>
      <c r="C2752" t="s">
        <v>126</v>
      </c>
      <c r="D2752" t="s">
        <v>4</v>
      </c>
      <c r="E2752">
        <v>396</v>
      </c>
      <c r="F2752">
        <f>VLOOKUP(A2752,'[1]Population Data'!$A:$B, 2,FALSE)</f>
        <v>56901</v>
      </c>
      <c r="G2752">
        <f>VLOOKUP(A2752,'[1]Population Data'!$A:$C,3,FALSE)</f>
        <v>21969</v>
      </c>
      <c r="H2752">
        <f>VLOOKUP(A2752,'[1]Population Data'!$A:$D,4,FALSE)</f>
        <v>11996</v>
      </c>
      <c r="I2752" s="1">
        <f>VLOOKUP(A2752,'[1]Population Data'!$A:$E,5,FALSE)</f>
        <v>0.21082230540763783</v>
      </c>
      <c r="J2752" s="2">
        <f>VLOOKUP(A2752,'[1]Population Data'!$A:$F,6,FALSE)</f>
        <v>2.5900587191041922</v>
      </c>
      <c r="K2752" s="2">
        <f t="shared" si="296"/>
        <v>152.89228660304741</v>
      </c>
      <c r="L2752" s="2">
        <f t="shared" si="297"/>
        <v>8663.7777777777774</v>
      </c>
      <c r="M2752" s="3">
        <f t="shared" si="298"/>
        <v>0.15226055390551621</v>
      </c>
      <c r="N2752" s="2">
        <f t="shared" si="299"/>
        <v>39.436377521861608</v>
      </c>
      <c r="O2752" s="2">
        <f t="shared" si="300"/>
        <v>45.221384509938318</v>
      </c>
    </row>
    <row r="2753" spans="1:15" x14ac:dyDescent="0.2">
      <c r="A2753" t="str">
        <f t="shared" si="294"/>
        <v>Hood County, Texas</v>
      </c>
      <c r="B2753" t="str">
        <f t="shared" si="295"/>
        <v>Hood County,</v>
      </c>
      <c r="C2753" t="s">
        <v>126</v>
      </c>
      <c r="D2753" t="s">
        <v>5</v>
      </c>
      <c r="E2753">
        <v>315</v>
      </c>
      <c r="F2753">
        <f>VLOOKUP(A2753,'[1]Population Data'!$A:$B, 2,FALSE)</f>
        <v>56901</v>
      </c>
      <c r="G2753">
        <f>VLOOKUP(A2753,'[1]Population Data'!$A:$C,3,FALSE)</f>
        <v>21969</v>
      </c>
      <c r="H2753">
        <f>VLOOKUP(A2753,'[1]Population Data'!$A:$D,4,FALSE)</f>
        <v>11996</v>
      </c>
      <c r="I2753" s="1">
        <f>VLOOKUP(A2753,'[1]Population Data'!$A:$E,5,FALSE)</f>
        <v>0.21082230540763783</v>
      </c>
      <c r="J2753" s="2">
        <f>VLOOKUP(A2753,'[1]Population Data'!$A:$F,6,FALSE)</f>
        <v>2.5900587191041922</v>
      </c>
      <c r="K2753" s="2">
        <f t="shared" si="296"/>
        <v>121.61886434333316</v>
      </c>
      <c r="L2753" s="2">
        <f t="shared" si="297"/>
        <v>8663.7777777777774</v>
      </c>
      <c r="M2753" s="3">
        <f t="shared" si="298"/>
        <v>0.15226055390551621</v>
      </c>
      <c r="N2753" s="2">
        <f t="shared" si="299"/>
        <v>39.436377521861608</v>
      </c>
      <c r="O2753" s="2">
        <f t="shared" si="300"/>
        <v>35.971555860178199</v>
      </c>
    </row>
    <row r="2754" spans="1:15" x14ac:dyDescent="0.2">
      <c r="A2754" t="str">
        <f t="shared" si="294"/>
        <v>Hood County, Texas</v>
      </c>
      <c r="B2754" t="str">
        <f t="shared" si="295"/>
        <v>Hood County,</v>
      </c>
      <c r="C2754" t="s">
        <v>126</v>
      </c>
      <c r="D2754" t="s">
        <v>6</v>
      </c>
      <c r="E2754">
        <v>920</v>
      </c>
      <c r="F2754">
        <f>VLOOKUP(A2754,'[1]Population Data'!$A:$B, 2,FALSE)</f>
        <v>56901</v>
      </c>
      <c r="G2754">
        <f>VLOOKUP(A2754,'[1]Population Data'!$A:$C,3,FALSE)</f>
        <v>21969</v>
      </c>
      <c r="H2754">
        <f>VLOOKUP(A2754,'[1]Population Data'!$A:$D,4,FALSE)</f>
        <v>11996</v>
      </c>
      <c r="I2754" s="1">
        <f>VLOOKUP(A2754,'[1]Population Data'!$A:$E,5,FALSE)</f>
        <v>0.21082230540763783</v>
      </c>
      <c r="J2754" s="2">
        <f>VLOOKUP(A2754,'[1]Population Data'!$A:$F,6,FALSE)</f>
        <v>2.5900587191041922</v>
      </c>
      <c r="K2754" s="2">
        <f t="shared" si="296"/>
        <v>355.20430220910004</v>
      </c>
      <c r="L2754" s="2">
        <f t="shared" si="297"/>
        <v>8663.7777777777774</v>
      </c>
      <c r="M2754" s="3">
        <f t="shared" si="298"/>
        <v>0.15226055390551621</v>
      </c>
      <c r="N2754" s="2">
        <f t="shared" si="299"/>
        <v>39.436377521861608</v>
      </c>
      <c r="O2754" s="2">
        <f t="shared" si="300"/>
        <v>105.05978219480617</v>
      </c>
    </row>
    <row r="2755" spans="1:15" x14ac:dyDescent="0.2">
      <c r="A2755" t="str">
        <f t="shared" ref="A2755:A2818" si="301">CONCATENATE(B2755," ", "Texas")</f>
        <v>Hood County, Texas</v>
      </c>
      <c r="B2755" t="str">
        <f t="shared" ref="B2755:B2818" si="302">LEFT(C2755,FIND(",", C2755))</f>
        <v>Hood County,</v>
      </c>
      <c r="C2755" t="s">
        <v>126</v>
      </c>
      <c r="D2755" t="s">
        <v>7</v>
      </c>
      <c r="E2755">
        <v>909</v>
      </c>
      <c r="F2755">
        <f>VLOOKUP(A2755,'[1]Population Data'!$A:$B, 2,FALSE)</f>
        <v>56901</v>
      </c>
      <c r="G2755">
        <f>VLOOKUP(A2755,'[1]Population Data'!$A:$C,3,FALSE)</f>
        <v>21969</v>
      </c>
      <c r="H2755">
        <f>VLOOKUP(A2755,'[1]Population Data'!$A:$D,4,FALSE)</f>
        <v>11996</v>
      </c>
      <c r="I2755" s="1">
        <f>VLOOKUP(A2755,'[1]Population Data'!$A:$E,5,FALSE)</f>
        <v>0.21082230540763783</v>
      </c>
      <c r="J2755" s="2">
        <f>VLOOKUP(A2755,'[1]Population Data'!$A:$F,6,FALSE)</f>
        <v>2.5900587191041922</v>
      </c>
      <c r="K2755" s="2">
        <f t="shared" ref="K2755:K2818" si="303">E2755/J2755</f>
        <v>350.95729424790426</v>
      </c>
      <c r="L2755" s="2">
        <f t="shared" ref="L2755:L2818" si="304">(H2755/18)*13</f>
        <v>8663.7777777777774</v>
      </c>
      <c r="M2755" s="3">
        <f t="shared" ref="M2755:M2818" si="305">L2755/F2755</f>
        <v>0.15226055390551621</v>
      </c>
      <c r="N2755" s="2">
        <f t="shared" ref="N2755:N2818" si="306">M2755*J2755*100</f>
        <v>39.436377521861608</v>
      </c>
      <c r="O2755" s="2">
        <f t="shared" ref="O2755:O2818" si="307">0.75*N2755*K2755*(1/100)</f>
        <v>103.80363262508567</v>
      </c>
    </row>
    <row r="2756" spans="1:15" x14ac:dyDescent="0.2">
      <c r="A2756" t="str">
        <f t="shared" si="301"/>
        <v>Hood County, Texas</v>
      </c>
      <c r="B2756" t="str">
        <f t="shared" si="302"/>
        <v>Hood County,</v>
      </c>
      <c r="C2756" t="s">
        <v>126</v>
      </c>
      <c r="D2756" t="s">
        <v>8</v>
      </c>
      <c r="E2756">
        <v>238</v>
      </c>
      <c r="F2756">
        <f>VLOOKUP(A2756,'[1]Population Data'!$A:$B, 2,FALSE)</f>
        <v>56901</v>
      </c>
      <c r="G2756">
        <f>VLOOKUP(A2756,'[1]Population Data'!$A:$C,3,FALSE)</f>
        <v>21969</v>
      </c>
      <c r="H2756">
        <f>VLOOKUP(A2756,'[1]Population Data'!$A:$D,4,FALSE)</f>
        <v>11996</v>
      </c>
      <c r="I2756" s="1">
        <f>VLOOKUP(A2756,'[1]Population Data'!$A:$E,5,FALSE)</f>
        <v>0.21082230540763783</v>
      </c>
      <c r="J2756" s="2">
        <f>VLOOKUP(A2756,'[1]Population Data'!$A:$F,6,FALSE)</f>
        <v>2.5900587191041922</v>
      </c>
      <c r="K2756" s="2">
        <f t="shared" si="303"/>
        <v>91.889808614962831</v>
      </c>
      <c r="L2756" s="2">
        <f t="shared" si="304"/>
        <v>8663.7777777777774</v>
      </c>
      <c r="M2756" s="3">
        <f t="shared" si="305"/>
        <v>0.15226055390551621</v>
      </c>
      <c r="N2756" s="2">
        <f t="shared" si="306"/>
        <v>39.436377521861608</v>
      </c>
      <c r="O2756" s="2">
        <f t="shared" si="307"/>
        <v>27.178508872134643</v>
      </c>
    </row>
    <row r="2757" spans="1:15" x14ac:dyDescent="0.2">
      <c r="A2757" t="str">
        <f t="shared" si="301"/>
        <v>Hood County, Texas</v>
      </c>
      <c r="B2757" t="str">
        <f t="shared" si="302"/>
        <v>Hood County,</v>
      </c>
      <c r="C2757" t="s">
        <v>126</v>
      </c>
      <c r="D2757" t="s">
        <v>9</v>
      </c>
      <c r="E2757">
        <v>382</v>
      </c>
      <c r="F2757">
        <f>VLOOKUP(A2757,'[1]Population Data'!$A:$B, 2,FALSE)</f>
        <v>56901</v>
      </c>
      <c r="G2757">
        <f>VLOOKUP(A2757,'[1]Population Data'!$A:$C,3,FALSE)</f>
        <v>21969</v>
      </c>
      <c r="H2757">
        <f>VLOOKUP(A2757,'[1]Population Data'!$A:$D,4,FALSE)</f>
        <v>11996</v>
      </c>
      <c r="I2757" s="1">
        <f>VLOOKUP(A2757,'[1]Population Data'!$A:$E,5,FALSE)</f>
        <v>0.21082230540763783</v>
      </c>
      <c r="J2757" s="2">
        <f>VLOOKUP(A2757,'[1]Population Data'!$A:$F,6,FALSE)</f>
        <v>2.5900587191041922</v>
      </c>
      <c r="K2757" s="2">
        <f t="shared" si="303"/>
        <v>147.48700374334371</v>
      </c>
      <c r="L2757" s="2">
        <f t="shared" si="304"/>
        <v>8663.7777777777774</v>
      </c>
      <c r="M2757" s="3">
        <f t="shared" si="305"/>
        <v>0.15226055390551621</v>
      </c>
      <c r="N2757" s="2">
        <f t="shared" si="306"/>
        <v>39.436377521861608</v>
      </c>
      <c r="O2757" s="2">
        <f t="shared" si="307"/>
        <v>43.622648693930394</v>
      </c>
    </row>
    <row r="2758" spans="1:15" x14ac:dyDescent="0.2">
      <c r="A2758" t="str">
        <f t="shared" si="301"/>
        <v>Hood County, Texas</v>
      </c>
      <c r="B2758" t="str">
        <f t="shared" si="302"/>
        <v>Hood County,</v>
      </c>
      <c r="C2758" t="s">
        <v>126</v>
      </c>
      <c r="D2758" t="s">
        <v>10</v>
      </c>
      <c r="E2758">
        <v>1759</v>
      </c>
      <c r="F2758">
        <f>VLOOKUP(A2758,'[1]Population Data'!$A:$B, 2,FALSE)</f>
        <v>56901</v>
      </c>
      <c r="G2758">
        <f>VLOOKUP(A2758,'[1]Population Data'!$A:$C,3,FALSE)</f>
        <v>21969</v>
      </c>
      <c r="H2758">
        <f>VLOOKUP(A2758,'[1]Population Data'!$A:$D,4,FALSE)</f>
        <v>11996</v>
      </c>
      <c r="I2758" s="1">
        <f>VLOOKUP(A2758,'[1]Population Data'!$A:$E,5,FALSE)</f>
        <v>0.21082230540763783</v>
      </c>
      <c r="J2758" s="2">
        <f>VLOOKUP(A2758,'[1]Population Data'!$A:$F,6,FALSE)</f>
        <v>2.5900587191041922</v>
      </c>
      <c r="K2758" s="2">
        <f t="shared" si="303"/>
        <v>679.1351821584858</v>
      </c>
      <c r="L2758" s="2">
        <f t="shared" si="304"/>
        <v>8663.7777777777774</v>
      </c>
      <c r="M2758" s="3">
        <f t="shared" si="305"/>
        <v>0.15226055390551621</v>
      </c>
      <c r="N2758" s="2">
        <f t="shared" si="306"/>
        <v>39.436377521861608</v>
      </c>
      <c r="O2758" s="2">
        <f t="shared" si="307"/>
        <v>200.86973573985227</v>
      </c>
    </row>
    <row r="2759" spans="1:15" x14ac:dyDescent="0.2">
      <c r="A2759" t="str">
        <f t="shared" si="301"/>
        <v>Hood County, Texas</v>
      </c>
      <c r="B2759" t="str">
        <f t="shared" si="302"/>
        <v>Hood County,</v>
      </c>
      <c r="C2759" t="s">
        <v>126</v>
      </c>
      <c r="D2759" t="s">
        <v>11</v>
      </c>
      <c r="E2759">
        <v>1182</v>
      </c>
      <c r="F2759">
        <f>VLOOKUP(A2759,'[1]Population Data'!$A:$B, 2,FALSE)</f>
        <v>56901</v>
      </c>
      <c r="G2759">
        <f>VLOOKUP(A2759,'[1]Population Data'!$A:$C,3,FALSE)</f>
        <v>21969</v>
      </c>
      <c r="H2759">
        <f>VLOOKUP(A2759,'[1]Population Data'!$A:$D,4,FALSE)</f>
        <v>11996</v>
      </c>
      <c r="I2759" s="1">
        <f>VLOOKUP(A2759,'[1]Population Data'!$A:$E,5,FALSE)</f>
        <v>0.21082230540763783</v>
      </c>
      <c r="J2759" s="2">
        <f>VLOOKUP(A2759,'[1]Population Data'!$A:$F,6,FALSE)</f>
        <v>2.5900587191041922</v>
      </c>
      <c r="K2759" s="2">
        <f t="shared" si="303"/>
        <v>456.36031001212632</v>
      </c>
      <c r="L2759" s="2">
        <f t="shared" si="304"/>
        <v>8663.7777777777774</v>
      </c>
      <c r="M2759" s="3">
        <f t="shared" si="305"/>
        <v>0.15226055390551621</v>
      </c>
      <c r="N2759" s="2">
        <f t="shared" si="306"/>
        <v>39.436377521861608</v>
      </c>
      <c r="O2759" s="2">
        <f t="shared" si="307"/>
        <v>134.97898103724009</v>
      </c>
    </row>
    <row r="2760" spans="1:15" x14ac:dyDescent="0.2">
      <c r="A2760" t="str">
        <f t="shared" si="301"/>
        <v>Hood County, Texas</v>
      </c>
      <c r="B2760" t="str">
        <f t="shared" si="302"/>
        <v>Hood County,</v>
      </c>
      <c r="C2760" t="s">
        <v>126</v>
      </c>
      <c r="D2760" t="s">
        <v>12</v>
      </c>
      <c r="E2760">
        <v>268</v>
      </c>
      <c r="F2760">
        <f>VLOOKUP(A2760,'[1]Population Data'!$A:$B, 2,FALSE)</f>
        <v>56901</v>
      </c>
      <c r="G2760">
        <f>VLOOKUP(A2760,'[1]Population Data'!$A:$C,3,FALSE)</f>
        <v>21969</v>
      </c>
      <c r="H2760">
        <f>VLOOKUP(A2760,'[1]Population Data'!$A:$D,4,FALSE)</f>
        <v>11996</v>
      </c>
      <c r="I2760" s="1">
        <f>VLOOKUP(A2760,'[1]Population Data'!$A:$E,5,FALSE)</f>
        <v>0.21082230540763783</v>
      </c>
      <c r="J2760" s="2">
        <f>VLOOKUP(A2760,'[1]Population Data'!$A:$F,6,FALSE)</f>
        <v>2.5900587191041922</v>
      </c>
      <c r="K2760" s="2">
        <f t="shared" si="303"/>
        <v>103.47255760004218</v>
      </c>
      <c r="L2760" s="2">
        <f t="shared" si="304"/>
        <v>8663.7777777777774</v>
      </c>
      <c r="M2760" s="3">
        <f t="shared" si="305"/>
        <v>0.15226055390551621</v>
      </c>
      <c r="N2760" s="2">
        <f t="shared" si="306"/>
        <v>39.436377521861608</v>
      </c>
      <c r="O2760" s="2">
        <f t="shared" si="307"/>
        <v>30.604371335008754</v>
      </c>
    </row>
    <row r="2761" spans="1:15" x14ac:dyDescent="0.2">
      <c r="A2761" t="str">
        <f t="shared" si="301"/>
        <v>Hood County, Texas</v>
      </c>
      <c r="B2761" t="str">
        <f t="shared" si="302"/>
        <v>Hood County,</v>
      </c>
      <c r="C2761" t="s">
        <v>126</v>
      </c>
      <c r="D2761" t="s">
        <v>13</v>
      </c>
      <c r="E2761">
        <v>394</v>
      </c>
      <c r="F2761">
        <f>VLOOKUP(A2761,'[1]Population Data'!$A:$B, 2,FALSE)</f>
        <v>56901</v>
      </c>
      <c r="G2761">
        <f>VLOOKUP(A2761,'[1]Population Data'!$A:$C,3,FALSE)</f>
        <v>21969</v>
      </c>
      <c r="H2761">
        <f>VLOOKUP(A2761,'[1]Population Data'!$A:$D,4,FALSE)</f>
        <v>11996</v>
      </c>
      <c r="I2761" s="1">
        <f>VLOOKUP(A2761,'[1]Population Data'!$A:$E,5,FALSE)</f>
        <v>0.21082230540763783</v>
      </c>
      <c r="J2761" s="2">
        <f>VLOOKUP(A2761,'[1]Population Data'!$A:$F,6,FALSE)</f>
        <v>2.5900587191041922</v>
      </c>
      <c r="K2761" s="2">
        <f t="shared" si="303"/>
        <v>152.12010333737544</v>
      </c>
      <c r="L2761" s="2">
        <f t="shared" si="304"/>
        <v>8663.7777777777774</v>
      </c>
      <c r="M2761" s="3">
        <f t="shared" si="305"/>
        <v>0.15226055390551621</v>
      </c>
      <c r="N2761" s="2">
        <f t="shared" si="306"/>
        <v>39.436377521861608</v>
      </c>
      <c r="O2761" s="2">
        <f t="shared" si="307"/>
        <v>44.992993679080037</v>
      </c>
    </row>
    <row r="2762" spans="1:15" x14ac:dyDescent="0.2">
      <c r="A2762" t="str">
        <f t="shared" si="301"/>
        <v>Hood County, Texas</v>
      </c>
      <c r="B2762" t="str">
        <f t="shared" si="302"/>
        <v>Hood County,</v>
      </c>
      <c r="C2762" t="s">
        <v>126</v>
      </c>
      <c r="D2762" t="s">
        <v>14</v>
      </c>
      <c r="E2762">
        <v>722</v>
      </c>
      <c r="F2762">
        <f>VLOOKUP(A2762,'[1]Population Data'!$A:$B, 2,FALSE)</f>
        <v>56901</v>
      </c>
      <c r="G2762">
        <f>VLOOKUP(A2762,'[1]Population Data'!$A:$C,3,FALSE)</f>
        <v>21969</v>
      </c>
      <c r="H2762">
        <f>VLOOKUP(A2762,'[1]Population Data'!$A:$D,4,FALSE)</f>
        <v>11996</v>
      </c>
      <c r="I2762" s="1">
        <f>VLOOKUP(A2762,'[1]Population Data'!$A:$E,5,FALSE)</f>
        <v>0.21082230540763783</v>
      </c>
      <c r="J2762" s="2">
        <f>VLOOKUP(A2762,'[1]Population Data'!$A:$F,6,FALSE)</f>
        <v>2.5900587191041922</v>
      </c>
      <c r="K2762" s="2">
        <f t="shared" si="303"/>
        <v>278.75815890757633</v>
      </c>
      <c r="L2762" s="2">
        <f t="shared" si="304"/>
        <v>8663.7777777777774</v>
      </c>
      <c r="M2762" s="3">
        <f t="shared" si="305"/>
        <v>0.15226055390551621</v>
      </c>
      <c r="N2762" s="2">
        <f t="shared" si="306"/>
        <v>39.436377521861608</v>
      </c>
      <c r="O2762" s="2">
        <f t="shared" si="307"/>
        <v>82.449089939837037</v>
      </c>
    </row>
    <row r="2763" spans="1:15" x14ac:dyDescent="0.2">
      <c r="A2763" t="str">
        <f t="shared" si="301"/>
        <v>Hood County, Texas</v>
      </c>
      <c r="B2763" t="str">
        <f t="shared" si="302"/>
        <v>Hood County,</v>
      </c>
      <c r="C2763" t="s">
        <v>126</v>
      </c>
      <c r="D2763" t="s">
        <v>15</v>
      </c>
      <c r="E2763">
        <v>766</v>
      </c>
      <c r="F2763">
        <f>VLOOKUP(A2763,'[1]Population Data'!$A:$B, 2,FALSE)</f>
        <v>56901</v>
      </c>
      <c r="G2763">
        <f>VLOOKUP(A2763,'[1]Population Data'!$A:$C,3,FALSE)</f>
        <v>21969</v>
      </c>
      <c r="H2763">
        <f>VLOOKUP(A2763,'[1]Population Data'!$A:$D,4,FALSE)</f>
        <v>11996</v>
      </c>
      <c r="I2763" s="1">
        <f>VLOOKUP(A2763,'[1]Population Data'!$A:$E,5,FALSE)</f>
        <v>0.21082230540763783</v>
      </c>
      <c r="J2763" s="2">
        <f>VLOOKUP(A2763,'[1]Population Data'!$A:$F,6,FALSE)</f>
        <v>2.5900587191041922</v>
      </c>
      <c r="K2763" s="2">
        <f t="shared" si="303"/>
        <v>295.74619075235938</v>
      </c>
      <c r="L2763" s="2">
        <f t="shared" si="304"/>
        <v>8663.7777777777774</v>
      </c>
      <c r="M2763" s="3">
        <f t="shared" si="305"/>
        <v>0.15226055390551621</v>
      </c>
      <c r="N2763" s="2">
        <f t="shared" si="306"/>
        <v>39.436377521861608</v>
      </c>
      <c r="O2763" s="2">
        <f t="shared" si="307"/>
        <v>87.473688218719076</v>
      </c>
    </row>
    <row r="2764" spans="1:15" x14ac:dyDescent="0.2">
      <c r="A2764" t="str">
        <f t="shared" si="301"/>
        <v>Hood County, Texas</v>
      </c>
      <c r="B2764" t="str">
        <f t="shared" si="302"/>
        <v>Hood County,</v>
      </c>
      <c r="C2764" t="s">
        <v>126</v>
      </c>
      <c r="D2764" t="s">
        <v>16</v>
      </c>
      <c r="E2764">
        <v>435</v>
      </c>
      <c r="F2764">
        <f>VLOOKUP(A2764,'[1]Population Data'!$A:$B, 2,FALSE)</f>
        <v>56901</v>
      </c>
      <c r="G2764">
        <f>VLOOKUP(A2764,'[1]Population Data'!$A:$C,3,FALSE)</f>
        <v>21969</v>
      </c>
      <c r="H2764">
        <f>VLOOKUP(A2764,'[1]Population Data'!$A:$D,4,FALSE)</f>
        <v>11996</v>
      </c>
      <c r="I2764" s="1">
        <f>VLOOKUP(A2764,'[1]Population Data'!$A:$E,5,FALSE)</f>
        <v>0.21082230540763783</v>
      </c>
      <c r="J2764" s="2">
        <f>VLOOKUP(A2764,'[1]Population Data'!$A:$F,6,FALSE)</f>
        <v>2.5900587191041922</v>
      </c>
      <c r="K2764" s="2">
        <f t="shared" si="303"/>
        <v>167.94986028365057</v>
      </c>
      <c r="L2764" s="2">
        <f t="shared" si="304"/>
        <v>8663.7777777777774</v>
      </c>
      <c r="M2764" s="3">
        <f t="shared" si="305"/>
        <v>0.15226055390551621</v>
      </c>
      <c r="N2764" s="2">
        <f t="shared" si="306"/>
        <v>39.436377521861608</v>
      </c>
      <c r="O2764" s="2">
        <f t="shared" si="307"/>
        <v>49.675005711674665</v>
      </c>
    </row>
    <row r="2765" spans="1:15" x14ac:dyDescent="0.2">
      <c r="A2765" t="str">
        <f t="shared" si="301"/>
        <v>Hood County, Texas</v>
      </c>
      <c r="B2765" t="str">
        <f t="shared" si="302"/>
        <v>Hood County,</v>
      </c>
      <c r="C2765" t="s">
        <v>126</v>
      </c>
      <c r="D2765" t="s">
        <v>17</v>
      </c>
      <c r="E2765">
        <v>467</v>
      </c>
      <c r="F2765">
        <f>VLOOKUP(A2765,'[1]Population Data'!$A:$B, 2,FALSE)</f>
        <v>56901</v>
      </c>
      <c r="G2765">
        <f>VLOOKUP(A2765,'[1]Population Data'!$A:$C,3,FALSE)</f>
        <v>21969</v>
      </c>
      <c r="H2765">
        <f>VLOOKUP(A2765,'[1]Population Data'!$A:$D,4,FALSE)</f>
        <v>11996</v>
      </c>
      <c r="I2765" s="1">
        <f>VLOOKUP(A2765,'[1]Population Data'!$A:$E,5,FALSE)</f>
        <v>0.21082230540763783</v>
      </c>
      <c r="J2765" s="2">
        <f>VLOOKUP(A2765,'[1]Population Data'!$A:$F,6,FALSE)</f>
        <v>2.5900587191041922</v>
      </c>
      <c r="K2765" s="2">
        <f t="shared" si="303"/>
        <v>180.30479253440186</v>
      </c>
      <c r="L2765" s="2">
        <f t="shared" si="304"/>
        <v>8663.7777777777774</v>
      </c>
      <c r="M2765" s="3">
        <f t="shared" si="305"/>
        <v>0.15226055390551621</v>
      </c>
      <c r="N2765" s="2">
        <f t="shared" si="306"/>
        <v>39.436377521861608</v>
      </c>
      <c r="O2765" s="2">
        <f t="shared" si="307"/>
        <v>53.329259005407046</v>
      </c>
    </row>
    <row r="2766" spans="1:15" x14ac:dyDescent="0.2">
      <c r="A2766" t="str">
        <f t="shared" si="301"/>
        <v>Hood County, Texas</v>
      </c>
      <c r="B2766" t="str">
        <f t="shared" si="302"/>
        <v>Hood County,</v>
      </c>
      <c r="C2766" t="s">
        <v>126</v>
      </c>
      <c r="D2766" t="s">
        <v>18</v>
      </c>
      <c r="E2766">
        <v>993</v>
      </c>
      <c r="F2766">
        <f>VLOOKUP(A2766,'[1]Population Data'!$A:$B, 2,FALSE)</f>
        <v>56901</v>
      </c>
      <c r="G2766">
        <f>VLOOKUP(A2766,'[1]Population Data'!$A:$C,3,FALSE)</f>
        <v>21969</v>
      </c>
      <c r="H2766">
        <f>VLOOKUP(A2766,'[1]Population Data'!$A:$D,4,FALSE)</f>
        <v>11996</v>
      </c>
      <c r="I2766" s="1">
        <f>VLOOKUP(A2766,'[1]Population Data'!$A:$E,5,FALSE)</f>
        <v>0.21082230540763783</v>
      </c>
      <c r="J2766" s="2">
        <f>VLOOKUP(A2766,'[1]Population Data'!$A:$F,6,FALSE)</f>
        <v>2.5900587191041922</v>
      </c>
      <c r="K2766" s="2">
        <f t="shared" si="303"/>
        <v>383.38899140612642</v>
      </c>
      <c r="L2766" s="2">
        <f t="shared" si="304"/>
        <v>8663.7777777777774</v>
      </c>
      <c r="M2766" s="3">
        <f t="shared" si="305"/>
        <v>0.15226055390551621</v>
      </c>
      <c r="N2766" s="2">
        <f t="shared" si="306"/>
        <v>39.436377521861608</v>
      </c>
      <c r="O2766" s="2">
        <f t="shared" si="307"/>
        <v>113.39604752113318</v>
      </c>
    </row>
    <row r="2767" spans="1:15" x14ac:dyDescent="0.2">
      <c r="A2767" t="str">
        <f t="shared" si="301"/>
        <v>Hood County, Texas</v>
      </c>
      <c r="B2767" t="str">
        <f t="shared" si="302"/>
        <v>Hood County,</v>
      </c>
      <c r="C2767" t="s">
        <v>126</v>
      </c>
      <c r="D2767" t="s">
        <v>19</v>
      </c>
      <c r="E2767">
        <v>92</v>
      </c>
      <c r="F2767">
        <f>VLOOKUP(A2767,'[1]Population Data'!$A:$B, 2,FALSE)</f>
        <v>56901</v>
      </c>
      <c r="G2767">
        <f>VLOOKUP(A2767,'[1]Population Data'!$A:$C,3,FALSE)</f>
        <v>21969</v>
      </c>
      <c r="H2767">
        <f>VLOOKUP(A2767,'[1]Population Data'!$A:$D,4,FALSE)</f>
        <v>11996</v>
      </c>
      <c r="I2767" s="1">
        <f>VLOOKUP(A2767,'[1]Population Data'!$A:$E,5,FALSE)</f>
        <v>0.21082230540763783</v>
      </c>
      <c r="J2767" s="2">
        <f>VLOOKUP(A2767,'[1]Population Data'!$A:$F,6,FALSE)</f>
        <v>2.5900587191041922</v>
      </c>
      <c r="K2767" s="2">
        <f t="shared" si="303"/>
        <v>35.520430220910001</v>
      </c>
      <c r="L2767" s="2">
        <f t="shared" si="304"/>
        <v>8663.7777777777774</v>
      </c>
      <c r="M2767" s="3">
        <f t="shared" si="305"/>
        <v>0.15226055390551621</v>
      </c>
      <c r="N2767" s="2">
        <f t="shared" si="306"/>
        <v>39.436377521861608</v>
      </c>
      <c r="O2767" s="2">
        <f t="shared" si="307"/>
        <v>10.505978219480617</v>
      </c>
    </row>
    <row r="2768" spans="1:15" x14ac:dyDescent="0.2">
      <c r="A2768" t="str">
        <f t="shared" si="301"/>
        <v>Hood County, Texas</v>
      </c>
      <c r="B2768" t="str">
        <f t="shared" si="302"/>
        <v>Hood County,</v>
      </c>
      <c r="C2768" t="s">
        <v>126</v>
      </c>
      <c r="D2768" t="s">
        <v>20</v>
      </c>
      <c r="E2768">
        <v>233</v>
      </c>
      <c r="F2768">
        <f>VLOOKUP(A2768,'[1]Population Data'!$A:$B, 2,FALSE)</f>
        <v>56901</v>
      </c>
      <c r="G2768">
        <f>VLOOKUP(A2768,'[1]Population Data'!$A:$C,3,FALSE)</f>
        <v>21969</v>
      </c>
      <c r="H2768">
        <f>VLOOKUP(A2768,'[1]Population Data'!$A:$D,4,FALSE)</f>
        <v>11996</v>
      </c>
      <c r="I2768" s="1">
        <f>VLOOKUP(A2768,'[1]Population Data'!$A:$E,5,FALSE)</f>
        <v>0.21082230540763783</v>
      </c>
      <c r="J2768" s="2">
        <f>VLOOKUP(A2768,'[1]Population Data'!$A:$F,6,FALSE)</f>
        <v>2.5900587191041922</v>
      </c>
      <c r="K2768" s="2">
        <f t="shared" si="303"/>
        <v>89.959350450782949</v>
      </c>
      <c r="L2768" s="2">
        <f t="shared" si="304"/>
        <v>8663.7777777777774</v>
      </c>
      <c r="M2768" s="3">
        <f t="shared" si="305"/>
        <v>0.15226055390551621</v>
      </c>
      <c r="N2768" s="2">
        <f t="shared" si="306"/>
        <v>39.436377521861608</v>
      </c>
      <c r="O2768" s="2">
        <f t="shared" si="307"/>
        <v>26.607531794988958</v>
      </c>
    </row>
    <row r="2769" spans="1:15" x14ac:dyDescent="0.2">
      <c r="A2769" t="str">
        <f t="shared" si="301"/>
        <v>Hood County, Texas</v>
      </c>
      <c r="B2769" t="str">
        <f t="shared" si="302"/>
        <v>Hood County,</v>
      </c>
      <c r="C2769" t="s">
        <v>126</v>
      </c>
      <c r="D2769" t="s">
        <v>21</v>
      </c>
      <c r="E2769">
        <v>167</v>
      </c>
      <c r="F2769">
        <f>VLOOKUP(A2769,'[1]Population Data'!$A:$B, 2,FALSE)</f>
        <v>56901</v>
      </c>
      <c r="G2769">
        <f>VLOOKUP(A2769,'[1]Population Data'!$A:$C,3,FALSE)</f>
        <v>21969</v>
      </c>
      <c r="H2769">
        <f>VLOOKUP(A2769,'[1]Population Data'!$A:$D,4,FALSE)</f>
        <v>11996</v>
      </c>
      <c r="I2769" s="1">
        <f>VLOOKUP(A2769,'[1]Population Data'!$A:$E,5,FALSE)</f>
        <v>0.21082230540763783</v>
      </c>
      <c r="J2769" s="2">
        <f>VLOOKUP(A2769,'[1]Population Data'!$A:$F,6,FALSE)</f>
        <v>2.5900587191041922</v>
      </c>
      <c r="K2769" s="2">
        <f t="shared" si="303"/>
        <v>64.477302683608372</v>
      </c>
      <c r="L2769" s="2">
        <f t="shared" si="304"/>
        <v>8663.7777777777774</v>
      </c>
      <c r="M2769" s="3">
        <f t="shared" si="305"/>
        <v>0.15226055390551621</v>
      </c>
      <c r="N2769" s="2">
        <f t="shared" si="306"/>
        <v>39.436377521861608</v>
      </c>
      <c r="O2769" s="2">
        <f t="shared" si="307"/>
        <v>19.070634376665904</v>
      </c>
    </row>
    <row r="2770" spans="1:15" x14ac:dyDescent="0.2">
      <c r="A2770" t="str">
        <f t="shared" si="301"/>
        <v>Hood County, Texas</v>
      </c>
      <c r="B2770" t="str">
        <f t="shared" si="302"/>
        <v>Hood County,</v>
      </c>
      <c r="C2770" t="s">
        <v>126</v>
      </c>
      <c r="D2770" t="s">
        <v>22</v>
      </c>
      <c r="E2770">
        <v>2441</v>
      </c>
      <c r="F2770">
        <f>VLOOKUP(A2770,'[1]Population Data'!$A:$B, 2,FALSE)</f>
        <v>56901</v>
      </c>
      <c r="G2770">
        <f>VLOOKUP(A2770,'[1]Population Data'!$A:$C,3,FALSE)</f>
        <v>21969</v>
      </c>
      <c r="H2770">
        <f>VLOOKUP(A2770,'[1]Population Data'!$A:$D,4,FALSE)</f>
        <v>11996</v>
      </c>
      <c r="I2770" s="1">
        <f>VLOOKUP(A2770,'[1]Population Data'!$A:$E,5,FALSE)</f>
        <v>0.21082230540763783</v>
      </c>
      <c r="J2770" s="2">
        <f>VLOOKUP(A2770,'[1]Population Data'!$A:$F,6,FALSE)</f>
        <v>2.5900587191041922</v>
      </c>
      <c r="K2770" s="2">
        <f t="shared" si="303"/>
        <v>942.44967575262297</v>
      </c>
      <c r="L2770" s="2">
        <f t="shared" si="304"/>
        <v>8663.7777777777774</v>
      </c>
      <c r="M2770" s="3">
        <f t="shared" si="305"/>
        <v>0.15226055390551621</v>
      </c>
      <c r="N2770" s="2">
        <f t="shared" si="306"/>
        <v>39.436377521861608</v>
      </c>
      <c r="O2770" s="2">
        <f t="shared" si="307"/>
        <v>278.75100906252379</v>
      </c>
    </row>
    <row r="2771" spans="1:15" x14ac:dyDescent="0.2">
      <c r="A2771" t="str">
        <f t="shared" si="301"/>
        <v>Hood County, Texas</v>
      </c>
      <c r="B2771" t="str">
        <f t="shared" si="302"/>
        <v>Hood County,</v>
      </c>
      <c r="C2771" t="s">
        <v>126</v>
      </c>
      <c r="D2771" t="s">
        <v>23</v>
      </c>
      <c r="E2771">
        <v>1475</v>
      </c>
      <c r="F2771">
        <f>VLOOKUP(A2771,'[1]Population Data'!$A:$B, 2,FALSE)</f>
        <v>56901</v>
      </c>
      <c r="G2771">
        <f>VLOOKUP(A2771,'[1]Population Data'!$A:$C,3,FALSE)</f>
        <v>21969</v>
      </c>
      <c r="H2771">
        <f>VLOOKUP(A2771,'[1]Population Data'!$A:$D,4,FALSE)</f>
        <v>11996</v>
      </c>
      <c r="I2771" s="1">
        <f>VLOOKUP(A2771,'[1]Population Data'!$A:$E,5,FALSE)</f>
        <v>0.21082230540763783</v>
      </c>
      <c r="J2771" s="2">
        <f>VLOOKUP(A2771,'[1]Population Data'!$A:$F,6,FALSE)</f>
        <v>2.5900587191041922</v>
      </c>
      <c r="K2771" s="2">
        <f t="shared" si="303"/>
        <v>569.48515843306802</v>
      </c>
      <c r="L2771" s="2">
        <f t="shared" si="304"/>
        <v>8663.7777777777774</v>
      </c>
      <c r="M2771" s="3">
        <f t="shared" si="305"/>
        <v>0.15226055390551621</v>
      </c>
      <c r="N2771" s="2">
        <f t="shared" si="306"/>
        <v>39.436377521861608</v>
      </c>
      <c r="O2771" s="2">
        <f t="shared" si="307"/>
        <v>168.43823775797733</v>
      </c>
    </row>
    <row r="2772" spans="1:15" x14ac:dyDescent="0.2">
      <c r="A2772" t="str">
        <f t="shared" si="301"/>
        <v>Hood County, Texas</v>
      </c>
      <c r="B2772" t="str">
        <f t="shared" si="302"/>
        <v>Hood County,</v>
      </c>
      <c r="C2772" t="s">
        <v>126</v>
      </c>
      <c r="D2772" t="s">
        <v>24</v>
      </c>
      <c r="E2772">
        <v>2585</v>
      </c>
      <c r="F2772">
        <f>VLOOKUP(A2772,'[1]Population Data'!$A:$B, 2,FALSE)</f>
        <v>56901</v>
      </c>
      <c r="G2772">
        <f>VLOOKUP(A2772,'[1]Population Data'!$A:$C,3,FALSE)</f>
        <v>21969</v>
      </c>
      <c r="H2772">
        <f>VLOOKUP(A2772,'[1]Population Data'!$A:$D,4,FALSE)</f>
        <v>11996</v>
      </c>
      <c r="I2772" s="1">
        <f>VLOOKUP(A2772,'[1]Population Data'!$A:$E,5,FALSE)</f>
        <v>0.21082230540763783</v>
      </c>
      <c r="J2772" s="2">
        <f>VLOOKUP(A2772,'[1]Population Data'!$A:$F,6,FALSE)</f>
        <v>2.5900587191041922</v>
      </c>
      <c r="K2772" s="2">
        <f t="shared" si="303"/>
        <v>998.04687088100388</v>
      </c>
      <c r="L2772" s="2">
        <f t="shared" si="304"/>
        <v>8663.7777777777774</v>
      </c>
      <c r="M2772" s="3">
        <f t="shared" si="305"/>
        <v>0.15226055390551621</v>
      </c>
      <c r="N2772" s="2">
        <f t="shared" si="306"/>
        <v>39.436377521861608</v>
      </c>
      <c r="O2772" s="2">
        <f t="shared" si="307"/>
        <v>295.19514888431956</v>
      </c>
    </row>
    <row r="2773" spans="1:15" x14ac:dyDescent="0.2">
      <c r="A2773" t="str">
        <f t="shared" si="301"/>
        <v>Hood County, Texas</v>
      </c>
      <c r="B2773" t="str">
        <f t="shared" si="302"/>
        <v>Hood County,</v>
      </c>
      <c r="C2773" t="s">
        <v>126</v>
      </c>
      <c r="D2773" t="s">
        <v>25</v>
      </c>
      <c r="E2773">
        <v>811</v>
      </c>
      <c r="F2773">
        <f>VLOOKUP(A2773,'[1]Population Data'!$A:$B, 2,FALSE)</f>
        <v>56901</v>
      </c>
      <c r="G2773">
        <f>VLOOKUP(A2773,'[1]Population Data'!$A:$C,3,FALSE)</f>
        <v>21969</v>
      </c>
      <c r="H2773">
        <f>VLOOKUP(A2773,'[1]Population Data'!$A:$D,4,FALSE)</f>
        <v>11996</v>
      </c>
      <c r="I2773" s="1">
        <f>VLOOKUP(A2773,'[1]Population Data'!$A:$E,5,FALSE)</f>
        <v>0.21082230540763783</v>
      </c>
      <c r="J2773" s="2">
        <f>VLOOKUP(A2773,'[1]Population Data'!$A:$F,6,FALSE)</f>
        <v>2.5900587191041922</v>
      </c>
      <c r="K2773" s="2">
        <f t="shared" si="303"/>
        <v>313.12031422997842</v>
      </c>
      <c r="L2773" s="2">
        <f t="shared" si="304"/>
        <v>8663.7777777777774</v>
      </c>
      <c r="M2773" s="3">
        <f t="shared" si="305"/>
        <v>0.15226055390551621</v>
      </c>
      <c r="N2773" s="2">
        <f t="shared" si="306"/>
        <v>39.436377521861608</v>
      </c>
      <c r="O2773" s="2">
        <f t="shared" si="307"/>
        <v>92.612481913030237</v>
      </c>
    </row>
    <row r="2774" spans="1:15" x14ac:dyDescent="0.2">
      <c r="A2774" t="str">
        <f t="shared" si="301"/>
        <v>Hood County, Texas</v>
      </c>
      <c r="B2774" t="str">
        <f t="shared" si="302"/>
        <v>Hood County,</v>
      </c>
      <c r="C2774" t="s">
        <v>126</v>
      </c>
      <c r="D2774" t="s">
        <v>26</v>
      </c>
      <c r="E2774">
        <v>1185</v>
      </c>
      <c r="F2774">
        <f>VLOOKUP(A2774,'[1]Population Data'!$A:$B, 2,FALSE)</f>
        <v>56901</v>
      </c>
      <c r="G2774">
        <f>VLOOKUP(A2774,'[1]Population Data'!$A:$C,3,FALSE)</f>
        <v>21969</v>
      </c>
      <c r="H2774">
        <f>VLOOKUP(A2774,'[1]Population Data'!$A:$D,4,FALSE)</f>
        <v>11996</v>
      </c>
      <c r="I2774" s="1">
        <f>VLOOKUP(A2774,'[1]Population Data'!$A:$E,5,FALSE)</f>
        <v>0.21082230540763783</v>
      </c>
      <c r="J2774" s="2">
        <f>VLOOKUP(A2774,'[1]Population Data'!$A:$F,6,FALSE)</f>
        <v>2.5900587191041922</v>
      </c>
      <c r="K2774" s="2">
        <f t="shared" si="303"/>
        <v>457.51858491063427</v>
      </c>
      <c r="L2774" s="2">
        <f t="shared" si="304"/>
        <v>8663.7777777777774</v>
      </c>
      <c r="M2774" s="3">
        <f t="shared" si="305"/>
        <v>0.15226055390551621</v>
      </c>
      <c r="N2774" s="2">
        <f t="shared" si="306"/>
        <v>39.436377521861608</v>
      </c>
      <c r="O2774" s="2">
        <f t="shared" si="307"/>
        <v>135.32156728352754</v>
      </c>
    </row>
    <row r="2775" spans="1:15" x14ac:dyDescent="0.2">
      <c r="A2775" t="str">
        <f t="shared" si="301"/>
        <v>Hood County, Texas</v>
      </c>
      <c r="B2775" t="str">
        <f t="shared" si="302"/>
        <v>Hood County,</v>
      </c>
      <c r="C2775" t="s">
        <v>126</v>
      </c>
      <c r="D2775" t="s">
        <v>27</v>
      </c>
      <c r="E2775">
        <v>2750</v>
      </c>
      <c r="F2775">
        <f>VLOOKUP(A2775,'[1]Population Data'!$A:$B, 2,FALSE)</f>
        <v>56901</v>
      </c>
      <c r="G2775">
        <f>VLOOKUP(A2775,'[1]Population Data'!$A:$C,3,FALSE)</f>
        <v>21969</v>
      </c>
      <c r="H2775">
        <f>VLOOKUP(A2775,'[1]Population Data'!$A:$D,4,FALSE)</f>
        <v>11996</v>
      </c>
      <c r="I2775" s="1">
        <f>VLOOKUP(A2775,'[1]Population Data'!$A:$E,5,FALSE)</f>
        <v>0.21082230540763783</v>
      </c>
      <c r="J2775" s="2">
        <f>VLOOKUP(A2775,'[1]Population Data'!$A:$F,6,FALSE)</f>
        <v>2.5900587191041922</v>
      </c>
      <c r="K2775" s="2">
        <f t="shared" si="303"/>
        <v>1061.7519902989402</v>
      </c>
      <c r="L2775" s="2">
        <f t="shared" si="304"/>
        <v>8663.7777777777774</v>
      </c>
      <c r="M2775" s="3">
        <f t="shared" si="305"/>
        <v>0.15226055390551621</v>
      </c>
      <c r="N2775" s="2">
        <f t="shared" si="306"/>
        <v>39.436377521861608</v>
      </c>
      <c r="O2775" s="2">
        <f t="shared" si="307"/>
        <v>314.03739243012717</v>
      </c>
    </row>
    <row r="2776" spans="1:15" x14ac:dyDescent="0.2">
      <c r="A2776" t="str">
        <f t="shared" si="301"/>
        <v>Hood County, Texas</v>
      </c>
      <c r="B2776" t="str">
        <f t="shared" si="302"/>
        <v>Hood County,</v>
      </c>
      <c r="C2776" t="s">
        <v>126</v>
      </c>
      <c r="D2776" t="s">
        <v>28</v>
      </c>
      <c r="E2776">
        <v>1020</v>
      </c>
      <c r="F2776">
        <f>VLOOKUP(A2776,'[1]Population Data'!$A:$B, 2,FALSE)</f>
        <v>56901</v>
      </c>
      <c r="G2776">
        <f>VLOOKUP(A2776,'[1]Population Data'!$A:$C,3,FALSE)</f>
        <v>21969</v>
      </c>
      <c r="H2776">
        <f>VLOOKUP(A2776,'[1]Population Data'!$A:$D,4,FALSE)</f>
        <v>11996</v>
      </c>
      <c r="I2776" s="1">
        <f>VLOOKUP(A2776,'[1]Population Data'!$A:$E,5,FALSE)</f>
        <v>0.21082230540763783</v>
      </c>
      <c r="J2776" s="2">
        <f>VLOOKUP(A2776,'[1]Population Data'!$A:$F,6,FALSE)</f>
        <v>2.5900587191041922</v>
      </c>
      <c r="K2776" s="2">
        <f t="shared" si="303"/>
        <v>393.81346549269784</v>
      </c>
      <c r="L2776" s="2">
        <f t="shared" si="304"/>
        <v>8663.7777777777774</v>
      </c>
      <c r="M2776" s="3">
        <f t="shared" si="305"/>
        <v>0.15226055390551621</v>
      </c>
      <c r="N2776" s="2">
        <f t="shared" si="306"/>
        <v>39.436377521861608</v>
      </c>
      <c r="O2776" s="2">
        <f t="shared" si="307"/>
        <v>116.47932373771989</v>
      </c>
    </row>
    <row r="2777" spans="1:15" x14ac:dyDescent="0.2">
      <c r="A2777" t="str">
        <f t="shared" si="301"/>
        <v>Hopkins County, Texas</v>
      </c>
      <c r="B2777" t="str">
        <f t="shared" si="302"/>
        <v>Hopkins County,</v>
      </c>
      <c r="C2777" t="s">
        <v>127</v>
      </c>
      <c r="D2777" t="s">
        <v>4</v>
      </c>
      <c r="E2777">
        <v>114</v>
      </c>
      <c r="F2777">
        <f>VLOOKUP(A2777,'[1]Population Data'!$A:$B, 2,FALSE)</f>
        <v>36240</v>
      </c>
      <c r="G2777">
        <f>VLOOKUP(A2777,'[1]Population Data'!$A:$C,3,FALSE)</f>
        <v>13405</v>
      </c>
      <c r="H2777">
        <f>VLOOKUP(A2777,'[1]Population Data'!$A:$D,4,FALSE)</f>
        <v>9058</v>
      </c>
      <c r="I2777" s="1">
        <f>VLOOKUP(A2777,'[1]Population Data'!$A:$E,5,FALSE)</f>
        <v>0.24994481236203089</v>
      </c>
      <c r="J2777" s="2">
        <f>VLOOKUP(A2777,'[1]Population Data'!$A:$F,6,FALSE)</f>
        <v>2.7034688549048864</v>
      </c>
      <c r="K2777" s="2">
        <f t="shared" si="303"/>
        <v>42.168046357615893</v>
      </c>
      <c r="L2777" s="2">
        <f t="shared" si="304"/>
        <v>6541.8888888888887</v>
      </c>
      <c r="M2777" s="3">
        <f t="shared" si="305"/>
        <v>0.18051569781702231</v>
      </c>
      <c r="N2777" s="2">
        <f t="shared" si="306"/>
        <v>48.801856686974183</v>
      </c>
      <c r="O2777" s="2">
        <f t="shared" si="307"/>
        <v>15.434092163355409</v>
      </c>
    </row>
    <row r="2778" spans="1:15" x14ac:dyDescent="0.2">
      <c r="A2778" t="str">
        <f t="shared" si="301"/>
        <v>Hopkins County, Texas</v>
      </c>
      <c r="B2778" t="str">
        <f t="shared" si="302"/>
        <v>Hopkins County,</v>
      </c>
      <c r="C2778" t="s">
        <v>127</v>
      </c>
      <c r="D2778" t="s">
        <v>5</v>
      </c>
      <c r="E2778">
        <v>62</v>
      </c>
      <c r="F2778">
        <f>VLOOKUP(A2778,'[1]Population Data'!$A:$B, 2,FALSE)</f>
        <v>36240</v>
      </c>
      <c r="G2778">
        <f>VLOOKUP(A2778,'[1]Population Data'!$A:$C,3,FALSE)</f>
        <v>13405</v>
      </c>
      <c r="H2778">
        <f>VLOOKUP(A2778,'[1]Population Data'!$A:$D,4,FALSE)</f>
        <v>9058</v>
      </c>
      <c r="I2778" s="1">
        <f>VLOOKUP(A2778,'[1]Population Data'!$A:$E,5,FALSE)</f>
        <v>0.24994481236203089</v>
      </c>
      <c r="J2778" s="2">
        <f>VLOOKUP(A2778,'[1]Population Data'!$A:$F,6,FALSE)</f>
        <v>2.7034688549048864</v>
      </c>
      <c r="K2778" s="2">
        <f t="shared" si="303"/>
        <v>22.93349889624724</v>
      </c>
      <c r="L2778" s="2">
        <f t="shared" si="304"/>
        <v>6541.8888888888887</v>
      </c>
      <c r="M2778" s="3">
        <f t="shared" si="305"/>
        <v>0.18051569781702231</v>
      </c>
      <c r="N2778" s="2">
        <f t="shared" si="306"/>
        <v>48.801856686974183</v>
      </c>
      <c r="O2778" s="2">
        <f t="shared" si="307"/>
        <v>8.3939799484915376</v>
      </c>
    </row>
    <row r="2779" spans="1:15" x14ac:dyDescent="0.2">
      <c r="A2779" t="str">
        <f t="shared" si="301"/>
        <v>Hopkins County, Texas</v>
      </c>
      <c r="B2779" t="str">
        <f t="shared" si="302"/>
        <v>Hopkins County,</v>
      </c>
      <c r="C2779" t="s">
        <v>127</v>
      </c>
      <c r="D2779" t="s">
        <v>6</v>
      </c>
      <c r="E2779">
        <v>666</v>
      </c>
      <c r="F2779">
        <f>VLOOKUP(A2779,'[1]Population Data'!$A:$B, 2,FALSE)</f>
        <v>36240</v>
      </c>
      <c r="G2779">
        <f>VLOOKUP(A2779,'[1]Population Data'!$A:$C,3,FALSE)</f>
        <v>13405</v>
      </c>
      <c r="H2779">
        <f>VLOOKUP(A2779,'[1]Population Data'!$A:$D,4,FALSE)</f>
        <v>9058</v>
      </c>
      <c r="I2779" s="1">
        <f>VLOOKUP(A2779,'[1]Population Data'!$A:$E,5,FALSE)</f>
        <v>0.24994481236203089</v>
      </c>
      <c r="J2779" s="2">
        <f>VLOOKUP(A2779,'[1]Population Data'!$A:$F,6,FALSE)</f>
        <v>2.7034688549048864</v>
      </c>
      <c r="K2779" s="2">
        <f t="shared" si="303"/>
        <v>246.3501655629139</v>
      </c>
      <c r="L2779" s="2">
        <f t="shared" si="304"/>
        <v>6541.8888888888887</v>
      </c>
      <c r="M2779" s="3">
        <f t="shared" si="305"/>
        <v>0.18051569781702231</v>
      </c>
      <c r="N2779" s="2">
        <f t="shared" si="306"/>
        <v>48.801856686974183</v>
      </c>
      <c r="O2779" s="2">
        <f t="shared" si="307"/>
        <v>90.167591059602657</v>
      </c>
    </row>
    <row r="2780" spans="1:15" x14ac:dyDescent="0.2">
      <c r="A2780" t="str">
        <f t="shared" si="301"/>
        <v>Hopkins County, Texas</v>
      </c>
      <c r="B2780" t="str">
        <f t="shared" si="302"/>
        <v>Hopkins County,</v>
      </c>
      <c r="C2780" t="s">
        <v>127</v>
      </c>
      <c r="D2780" t="s">
        <v>7</v>
      </c>
      <c r="E2780">
        <v>340</v>
      </c>
      <c r="F2780">
        <f>VLOOKUP(A2780,'[1]Population Data'!$A:$B, 2,FALSE)</f>
        <v>36240</v>
      </c>
      <c r="G2780">
        <f>VLOOKUP(A2780,'[1]Population Data'!$A:$C,3,FALSE)</f>
        <v>13405</v>
      </c>
      <c r="H2780">
        <f>VLOOKUP(A2780,'[1]Population Data'!$A:$D,4,FALSE)</f>
        <v>9058</v>
      </c>
      <c r="I2780" s="1">
        <f>VLOOKUP(A2780,'[1]Population Data'!$A:$E,5,FALSE)</f>
        <v>0.24994481236203089</v>
      </c>
      <c r="J2780" s="2">
        <f>VLOOKUP(A2780,'[1]Population Data'!$A:$F,6,FALSE)</f>
        <v>2.7034688549048864</v>
      </c>
      <c r="K2780" s="2">
        <f t="shared" si="303"/>
        <v>125.76434878587196</v>
      </c>
      <c r="L2780" s="2">
        <f t="shared" si="304"/>
        <v>6541.8888888888887</v>
      </c>
      <c r="M2780" s="3">
        <f t="shared" si="305"/>
        <v>0.18051569781702231</v>
      </c>
      <c r="N2780" s="2">
        <f t="shared" si="306"/>
        <v>48.801856686974183</v>
      </c>
      <c r="O2780" s="2">
        <f t="shared" si="307"/>
        <v>46.031502943340691</v>
      </c>
    </row>
    <row r="2781" spans="1:15" x14ac:dyDescent="0.2">
      <c r="A2781" t="str">
        <f t="shared" si="301"/>
        <v>Hopkins County, Texas</v>
      </c>
      <c r="B2781" t="str">
        <f t="shared" si="302"/>
        <v>Hopkins County,</v>
      </c>
      <c r="C2781" t="s">
        <v>127</v>
      </c>
      <c r="D2781" t="s">
        <v>8</v>
      </c>
      <c r="E2781">
        <v>194</v>
      </c>
      <c r="F2781">
        <f>VLOOKUP(A2781,'[1]Population Data'!$A:$B, 2,FALSE)</f>
        <v>36240</v>
      </c>
      <c r="G2781">
        <f>VLOOKUP(A2781,'[1]Population Data'!$A:$C,3,FALSE)</f>
        <v>13405</v>
      </c>
      <c r="H2781">
        <f>VLOOKUP(A2781,'[1]Population Data'!$A:$D,4,FALSE)</f>
        <v>9058</v>
      </c>
      <c r="I2781" s="1">
        <f>VLOOKUP(A2781,'[1]Population Data'!$A:$E,5,FALSE)</f>
        <v>0.24994481236203089</v>
      </c>
      <c r="J2781" s="2">
        <f>VLOOKUP(A2781,'[1]Population Data'!$A:$F,6,FALSE)</f>
        <v>2.7034688549048864</v>
      </c>
      <c r="K2781" s="2">
        <f t="shared" si="303"/>
        <v>71.759657836644593</v>
      </c>
      <c r="L2781" s="2">
        <f t="shared" si="304"/>
        <v>6541.8888888888887</v>
      </c>
      <c r="M2781" s="3">
        <f t="shared" si="305"/>
        <v>0.18051569781702231</v>
      </c>
      <c r="N2781" s="2">
        <f t="shared" si="306"/>
        <v>48.801856686974183</v>
      </c>
      <c r="O2781" s="2">
        <f t="shared" si="307"/>
        <v>26.265034032376747</v>
      </c>
    </row>
    <row r="2782" spans="1:15" x14ac:dyDescent="0.2">
      <c r="A2782" t="str">
        <f t="shared" si="301"/>
        <v>Hopkins County, Texas</v>
      </c>
      <c r="B2782" t="str">
        <f t="shared" si="302"/>
        <v>Hopkins County,</v>
      </c>
      <c r="C2782" t="s">
        <v>127</v>
      </c>
      <c r="D2782" t="s">
        <v>9</v>
      </c>
      <c r="E2782">
        <v>198</v>
      </c>
      <c r="F2782">
        <f>VLOOKUP(A2782,'[1]Population Data'!$A:$B, 2,FALSE)</f>
        <v>36240</v>
      </c>
      <c r="G2782">
        <f>VLOOKUP(A2782,'[1]Population Data'!$A:$C,3,FALSE)</f>
        <v>13405</v>
      </c>
      <c r="H2782">
        <f>VLOOKUP(A2782,'[1]Population Data'!$A:$D,4,FALSE)</f>
        <v>9058</v>
      </c>
      <c r="I2782" s="1">
        <f>VLOOKUP(A2782,'[1]Population Data'!$A:$E,5,FALSE)</f>
        <v>0.24994481236203089</v>
      </c>
      <c r="J2782" s="2">
        <f>VLOOKUP(A2782,'[1]Population Data'!$A:$F,6,FALSE)</f>
        <v>2.7034688549048864</v>
      </c>
      <c r="K2782" s="2">
        <f t="shared" si="303"/>
        <v>73.239238410596016</v>
      </c>
      <c r="L2782" s="2">
        <f t="shared" si="304"/>
        <v>6541.8888888888887</v>
      </c>
      <c r="M2782" s="3">
        <f t="shared" si="305"/>
        <v>0.18051569781702231</v>
      </c>
      <c r="N2782" s="2">
        <f t="shared" si="306"/>
        <v>48.801856686974183</v>
      </c>
      <c r="O2782" s="2">
        <f t="shared" si="307"/>
        <v>26.806581125827812</v>
      </c>
    </row>
    <row r="2783" spans="1:15" x14ac:dyDescent="0.2">
      <c r="A2783" t="str">
        <f t="shared" si="301"/>
        <v>Hopkins County, Texas</v>
      </c>
      <c r="B2783" t="str">
        <f t="shared" si="302"/>
        <v>Hopkins County,</v>
      </c>
      <c r="C2783" t="s">
        <v>127</v>
      </c>
      <c r="D2783" t="s">
        <v>10</v>
      </c>
      <c r="E2783">
        <v>999</v>
      </c>
      <c r="F2783">
        <f>VLOOKUP(A2783,'[1]Population Data'!$A:$B, 2,FALSE)</f>
        <v>36240</v>
      </c>
      <c r="G2783">
        <f>VLOOKUP(A2783,'[1]Population Data'!$A:$C,3,FALSE)</f>
        <v>13405</v>
      </c>
      <c r="H2783">
        <f>VLOOKUP(A2783,'[1]Population Data'!$A:$D,4,FALSE)</f>
        <v>9058</v>
      </c>
      <c r="I2783" s="1">
        <f>VLOOKUP(A2783,'[1]Population Data'!$A:$E,5,FALSE)</f>
        <v>0.24994481236203089</v>
      </c>
      <c r="J2783" s="2">
        <f>VLOOKUP(A2783,'[1]Population Data'!$A:$F,6,FALSE)</f>
        <v>2.7034688549048864</v>
      </c>
      <c r="K2783" s="2">
        <f t="shared" si="303"/>
        <v>369.52524834437082</v>
      </c>
      <c r="L2783" s="2">
        <f t="shared" si="304"/>
        <v>6541.8888888888887</v>
      </c>
      <c r="M2783" s="3">
        <f t="shared" si="305"/>
        <v>0.18051569781702231</v>
      </c>
      <c r="N2783" s="2">
        <f t="shared" si="306"/>
        <v>48.801856686974183</v>
      </c>
      <c r="O2783" s="2">
        <f t="shared" si="307"/>
        <v>135.25138658940395</v>
      </c>
    </row>
    <row r="2784" spans="1:15" x14ac:dyDescent="0.2">
      <c r="A2784" t="str">
        <f t="shared" si="301"/>
        <v>Hopkins County, Texas</v>
      </c>
      <c r="B2784" t="str">
        <f t="shared" si="302"/>
        <v>Hopkins County,</v>
      </c>
      <c r="C2784" t="s">
        <v>127</v>
      </c>
      <c r="D2784" t="s">
        <v>11</v>
      </c>
      <c r="E2784">
        <v>1001</v>
      </c>
      <c r="F2784">
        <f>VLOOKUP(A2784,'[1]Population Data'!$A:$B, 2,FALSE)</f>
        <v>36240</v>
      </c>
      <c r="G2784">
        <f>VLOOKUP(A2784,'[1]Population Data'!$A:$C,3,FALSE)</f>
        <v>13405</v>
      </c>
      <c r="H2784">
        <f>VLOOKUP(A2784,'[1]Population Data'!$A:$D,4,FALSE)</f>
        <v>9058</v>
      </c>
      <c r="I2784" s="1">
        <f>VLOOKUP(A2784,'[1]Population Data'!$A:$E,5,FALSE)</f>
        <v>0.24994481236203089</v>
      </c>
      <c r="J2784" s="2">
        <f>VLOOKUP(A2784,'[1]Population Data'!$A:$F,6,FALSE)</f>
        <v>2.7034688549048864</v>
      </c>
      <c r="K2784" s="2">
        <f t="shared" si="303"/>
        <v>370.26503863134656</v>
      </c>
      <c r="L2784" s="2">
        <f t="shared" si="304"/>
        <v>6541.8888888888887</v>
      </c>
      <c r="M2784" s="3">
        <f t="shared" si="305"/>
        <v>0.18051569781702231</v>
      </c>
      <c r="N2784" s="2">
        <f t="shared" si="306"/>
        <v>48.801856686974183</v>
      </c>
      <c r="O2784" s="2">
        <f t="shared" si="307"/>
        <v>135.52216013612949</v>
      </c>
    </row>
    <row r="2785" spans="1:15" x14ac:dyDescent="0.2">
      <c r="A2785" t="str">
        <f t="shared" si="301"/>
        <v>Hopkins County, Texas</v>
      </c>
      <c r="B2785" t="str">
        <f t="shared" si="302"/>
        <v>Hopkins County,</v>
      </c>
      <c r="C2785" t="s">
        <v>127</v>
      </c>
      <c r="D2785" t="s">
        <v>12</v>
      </c>
      <c r="E2785">
        <v>300</v>
      </c>
      <c r="F2785">
        <f>VLOOKUP(A2785,'[1]Population Data'!$A:$B, 2,FALSE)</f>
        <v>36240</v>
      </c>
      <c r="G2785">
        <f>VLOOKUP(A2785,'[1]Population Data'!$A:$C,3,FALSE)</f>
        <v>13405</v>
      </c>
      <c r="H2785">
        <f>VLOOKUP(A2785,'[1]Population Data'!$A:$D,4,FALSE)</f>
        <v>9058</v>
      </c>
      <c r="I2785" s="1">
        <f>VLOOKUP(A2785,'[1]Population Data'!$A:$E,5,FALSE)</f>
        <v>0.24994481236203089</v>
      </c>
      <c r="J2785" s="2">
        <f>VLOOKUP(A2785,'[1]Population Data'!$A:$F,6,FALSE)</f>
        <v>2.7034688549048864</v>
      </c>
      <c r="K2785" s="2">
        <f t="shared" si="303"/>
        <v>110.96854304635761</v>
      </c>
      <c r="L2785" s="2">
        <f t="shared" si="304"/>
        <v>6541.8888888888887</v>
      </c>
      <c r="M2785" s="3">
        <f t="shared" si="305"/>
        <v>0.18051569781702231</v>
      </c>
      <c r="N2785" s="2">
        <f t="shared" si="306"/>
        <v>48.801856686974183</v>
      </c>
      <c r="O2785" s="2">
        <f t="shared" si="307"/>
        <v>40.616032008830018</v>
      </c>
    </row>
    <row r="2786" spans="1:15" x14ac:dyDescent="0.2">
      <c r="A2786" t="str">
        <f t="shared" si="301"/>
        <v>Hopkins County, Texas</v>
      </c>
      <c r="B2786" t="str">
        <f t="shared" si="302"/>
        <v>Hopkins County,</v>
      </c>
      <c r="C2786" t="s">
        <v>127</v>
      </c>
      <c r="D2786" t="s">
        <v>13</v>
      </c>
      <c r="E2786">
        <v>151</v>
      </c>
      <c r="F2786">
        <f>VLOOKUP(A2786,'[1]Population Data'!$A:$B, 2,FALSE)</f>
        <v>36240</v>
      </c>
      <c r="G2786">
        <f>VLOOKUP(A2786,'[1]Population Data'!$A:$C,3,FALSE)</f>
        <v>13405</v>
      </c>
      <c r="H2786">
        <f>VLOOKUP(A2786,'[1]Population Data'!$A:$D,4,FALSE)</f>
        <v>9058</v>
      </c>
      <c r="I2786" s="1">
        <f>VLOOKUP(A2786,'[1]Population Data'!$A:$E,5,FALSE)</f>
        <v>0.24994481236203089</v>
      </c>
      <c r="J2786" s="2">
        <f>VLOOKUP(A2786,'[1]Population Data'!$A:$F,6,FALSE)</f>
        <v>2.7034688549048864</v>
      </c>
      <c r="K2786" s="2">
        <f t="shared" si="303"/>
        <v>55.854166666666664</v>
      </c>
      <c r="L2786" s="2">
        <f t="shared" si="304"/>
        <v>6541.8888888888887</v>
      </c>
      <c r="M2786" s="3">
        <f t="shared" si="305"/>
        <v>0.18051569781702231</v>
      </c>
      <c r="N2786" s="2">
        <f t="shared" si="306"/>
        <v>48.801856686974183</v>
      </c>
      <c r="O2786" s="2">
        <f t="shared" si="307"/>
        <v>20.443402777777777</v>
      </c>
    </row>
    <row r="2787" spans="1:15" x14ac:dyDescent="0.2">
      <c r="A2787" t="str">
        <f t="shared" si="301"/>
        <v>Hopkins County, Texas</v>
      </c>
      <c r="B2787" t="str">
        <f t="shared" si="302"/>
        <v>Hopkins County,</v>
      </c>
      <c r="C2787" t="s">
        <v>127</v>
      </c>
      <c r="D2787" t="s">
        <v>14</v>
      </c>
      <c r="E2787">
        <v>850</v>
      </c>
      <c r="F2787">
        <f>VLOOKUP(A2787,'[1]Population Data'!$A:$B, 2,FALSE)</f>
        <v>36240</v>
      </c>
      <c r="G2787">
        <f>VLOOKUP(A2787,'[1]Population Data'!$A:$C,3,FALSE)</f>
        <v>13405</v>
      </c>
      <c r="H2787">
        <f>VLOOKUP(A2787,'[1]Population Data'!$A:$D,4,FALSE)</f>
        <v>9058</v>
      </c>
      <c r="I2787" s="1">
        <f>VLOOKUP(A2787,'[1]Population Data'!$A:$E,5,FALSE)</f>
        <v>0.24994481236203089</v>
      </c>
      <c r="J2787" s="2">
        <f>VLOOKUP(A2787,'[1]Population Data'!$A:$F,6,FALSE)</f>
        <v>2.7034688549048864</v>
      </c>
      <c r="K2787" s="2">
        <f t="shared" si="303"/>
        <v>314.41087196467987</v>
      </c>
      <c r="L2787" s="2">
        <f t="shared" si="304"/>
        <v>6541.8888888888887</v>
      </c>
      <c r="M2787" s="3">
        <f t="shared" si="305"/>
        <v>0.18051569781702231</v>
      </c>
      <c r="N2787" s="2">
        <f t="shared" si="306"/>
        <v>48.801856686974183</v>
      </c>
      <c r="O2787" s="2">
        <f t="shared" si="307"/>
        <v>115.07875735835172</v>
      </c>
    </row>
    <row r="2788" spans="1:15" x14ac:dyDescent="0.2">
      <c r="A2788" t="str">
        <f t="shared" si="301"/>
        <v>Hopkins County, Texas</v>
      </c>
      <c r="B2788" t="str">
        <f t="shared" si="302"/>
        <v>Hopkins County,</v>
      </c>
      <c r="C2788" t="s">
        <v>127</v>
      </c>
      <c r="D2788" t="s">
        <v>15</v>
      </c>
      <c r="E2788">
        <v>613</v>
      </c>
      <c r="F2788">
        <f>VLOOKUP(A2788,'[1]Population Data'!$A:$B, 2,FALSE)</f>
        <v>36240</v>
      </c>
      <c r="G2788">
        <f>VLOOKUP(A2788,'[1]Population Data'!$A:$C,3,FALSE)</f>
        <v>13405</v>
      </c>
      <c r="H2788">
        <f>VLOOKUP(A2788,'[1]Population Data'!$A:$D,4,FALSE)</f>
        <v>9058</v>
      </c>
      <c r="I2788" s="1">
        <f>VLOOKUP(A2788,'[1]Population Data'!$A:$E,5,FALSE)</f>
        <v>0.24994481236203089</v>
      </c>
      <c r="J2788" s="2">
        <f>VLOOKUP(A2788,'[1]Population Data'!$A:$F,6,FALSE)</f>
        <v>2.7034688549048864</v>
      </c>
      <c r="K2788" s="2">
        <f t="shared" si="303"/>
        <v>226.74572295805737</v>
      </c>
      <c r="L2788" s="2">
        <f t="shared" si="304"/>
        <v>6541.8888888888887</v>
      </c>
      <c r="M2788" s="3">
        <f t="shared" si="305"/>
        <v>0.18051569781702231</v>
      </c>
      <c r="N2788" s="2">
        <f t="shared" si="306"/>
        <v>48.801856686974183</v>
      </c>
      <c r="O2788" s="2">
        <f t="shared" si="307"/>
        <v>82.992092071376007</v>
      </c>
    </row>
    <row r="2789" spans="1:15" x14ac:dyDescent="0.2">
      <c r="A2789" t="str">
        <f t="shared" si="301"/>
        <v>Hopkins County, Texas</v>
      </c>
      <c r="B2789" t="str">
        <f t="shared" si="302"/>
        <v>Hopkins County,</v>
      </c>
      <c r="C2789" t="s">
        <v>127</v>
      </c>
      <c r="D2789" t="s">
        <v>16</v>
      </c>
      <c r="E2789">
        <v>317</v>
      </c>
      <c r="F2789">
        <f>VLOOKUP(A2789,'[1]Population Data'!$A:$B, 2,FALSE)</f>
        <v>36240</v>
      </c>
      <c r="G2789">
        <f>VLOOKUP(A2789,'[1]Population Data'!$A:$C,3,FALSE)</f>
        <v>13405</v>
      </c>
      <c r="H2789">
        <f>VLOOKUP(A2789,'[1]Population Data'!$A:$D,4,FALSE)</f>
        <v>9058</v>
      </c>
      <c r="I2789" s="1">
        <f>VLOOKUP(A2789,'[1]Population Data'!$A:$E,5,FALSE)</f>
        <v>0.24994481236203089</v>
      </c>
      <c r="J2789" s="2">
        <f>VLOOKUP(A2789,'[1]Population Data'!$A:$F,6,FALSE)</f>
        <v>2.7034688549048864</v>
      </c>
      <c r="K2789" s="2">
        <f t="shared" si="303"/>
        <v>117.2567604856512</v>
      </c>
      <c r="L2789" s="2">
        <f t="shared" si="304"/>
        <v>6541.8888888888887</v>
      </c>
      <c r="M2789" s="3">
        <f t="shared" si="305"/>
        <v>0.18051569781702231</v>
      </c>
      <c r="N2789" s="2">
        <f t="shared" si="306"/>
        <v>48.801856686974183</v>
      </c>
      <c r="O2789" s="2">
        <f t="shared" si="307"/>
        <v>42.917607155997047</v>
      </c>
    </row>
    <row r="2790" spans="1:15" x14ac:dyDescent="0.2">
      <c r="A2790" t="str">
        <f t="shared" si="301"/>
        <v>Hopkins County, Texas</v>
      </c>
      <c r="B2790" t="str">
        <f t="shared" si="302"/>
        <v>Hopkins County,</v>
      </c>
      <c r="C2790" t="s">
        <v>127</v>
      </c>
      <c r="D2790" t="s">
        <v>17</v>
      </c>
      <c r="E2790">
        <v>404</v>
      </c>
      <c r="F2790">
        <f>VLOOKUP(A2790,'[1]Population Data'!$A:$B, 2,FALSE)</f>
        <v>36240</v>
      </c>
      <c r="G2790">
        <f>VLOOKUP(A2790,'[1]Population Data'!$A:$C,3,FALSE)</f>
        <v>13405</v>
      </c>
      <c r="H2790">
        <f>VLOOKUP(A2790,'[1]Population Data'!$A:$D,4,FALSE)</f>
        <v>9058</v>
      </c>
      <c r="I2790" s="1">
        <f>VLOOKUP(A2790,'[1]Population Data'!$A:$E,5,FALSE)</f>
        <v>0.24994481236203089</v>
      </c>
      <c r="J2790" s="2">
        <f>VLOOKUP(A2790,'[1]Population Data'!$A:$F,6,FALSE)</f>
        <v>2.7034688549048864</v>
      </c>
      <c r="K2790" s="2">
        <f t="shared" si="303"/>
        <v>149.43763796909491</v>
      </c>
      <c r="L2790" s="2">
        <f t="shared" si="304"/>
        <v>6541.8888888888887</v>
      </c>
      <c r="M2790" s="3">
        <f t="shared" si="305"/>
        <v>0.18051569781702231</v>
      </c>
      <c r="N2790" s="2">
        <f t="shared" si="306"/>
        <v>48.801856686974183</v>
      </c>
      <c r="O2790" s="2">
        <f t="shared" si="307"/>
        <v>54.696256438557761</v>
      </c>
    </row>
    <row r="2791" spans="1:15" x14ac:dyDescent="0.2">
      <c r="A2791" t="str">
        <f t="shared" si="301"/>
        <v>Hopkins County, Texas</v>
      </c>
      <c r="B2791" t="str">
        <f t="shared" si="302"/>
        <v>Hopkins County,</v>
      </c>
      <c r="C2791" t="s">
        <v>127</v>
      </c>
      <c r="D2791" t="s">
        <v>18</v>
      </c>
      <c r="E2791">
        <v>520</v>
      </c>
      <c r="F2791">
        <f>VLOOKUP(A2791,'[1]Population Data'!$A:$B, 2,FALSE)</f>
        <v>36240</v>
      </c>
      <c r="G2791">
        <f>VLOOKUP(A2791,'[1]Population Data'!$A:$C,3,FALSE)</f>
        <v>13405</v>
      </c>
      <c r="H2791">
        <f>VLOOKUP(A2791,'[1]Population Data'!$A:$D,4,FALSE)</f>
        <v>9058</v>
      </c>
      <c r="I2791" s="1">
        <f>VLOOKUP(A2791,'[1]Population Data'!$A:$E,5,FALSE)</f>
        <v>0.24994481236203089</v>
      </c>
      <c r="J2791" s="2">
        <f>VLOOKUP(A2791,'[1]Population Data'!$A:$F,6,FALSE)</f>
        <v>2.7034688549048864</v>
      </c>
      <c r="K2791" s="2">
        <f t="shared" si="303"/>
        <v>192.34547461368652</v>
      </c>
      <c r="L2791" s="2">
        <f t="shared" si="304"/>
        <v>6541.8888888888887</v>
      </c>
      <c r="M2791" s="3">
        <f t="shared" si="305"/>
        <v>0.18051569781702231</v>
      </c>
      <c r="N2791" s="2">
        <f t="shared" si="306"/>
        <v>48.801856686974183</v>
      </c>
      <c r="O2791" s="2">
        <f t="shared" si="307"/>
        <v>70.401122148638692</v>
      </c>
    </row>
    <row r="2792" spans="1:15" x14ac:dyDescent="0.2">
      <c r="A2792" t="str">
        <f t="shared" si="301"/>
        <v>Hopkins County, Texas</v>
      </c>
      <c r="B2792" t="str">
        <f t="shared" si="302"/>
        <v>Hopkins County,</v>
      </c>
      <c r="C2792" t="s">
        <v>127</v>
      </c>
      <c r="D2792" t="s">
        <v>19</v>
      </c>
      <c r="E2792">
        <v>154</v>
      </c>
      <c r="F2792">
        <f>VLOOKUP(A2792,'[1]Population Data'!$A:$B, 2,FALSE)</f>
        <v>36240</v>
      </c>
      <c r="G2792">
        <f>VLOOKUP(A2792,'[1]Population Data'!$A:$C,3,FALSE)</f>
        <v>13405</v>
      </c>
      <c r="H2792">
        <f>VLOOKUP(A2792,'[1]Population Data'!$A:$D,4,FALSE)</f>
        <v>9058</v>
      </c>
      <c r="I2792" s="1">
        <f>VLOOKUP(A2792,'[1]Population Data'!$A:$E,5,FALSE)</f>
        <v>0.24994481236203089</v>
      </c>
      <c r="J2792" s="2">
        <f>VLOOKUP(A2792,'[1]Population Data'!$A:$F,6,FALSE)</f>
        <v>2.7034688549048864</v>
      </c>
      <c r="K2792" s="2">
        <f t="shared" si="303"/>
        <v>56.963852097130236</v>
      </c>
      <c r="L2792" s="2">
        <f t="shared" si="304"/>
        <v>6541.8888888888887</v>
      </c>
      <c r="M2792" s="3">
        <f t="shared" si="305"/>
        <v>0.18051569781702231</v>
      </c>
      <c r="N2792" s="2">
        <f t="shared" si="306"/>
        <v>48.801856686974183</v>
      </c>
      <c r="O2792" s="2">
        <f t="shared" si="307"/>
        <v>20.849563097866078</v>
      </c>
    </row>
    <row r="2793" spans="1:15" x14ac:dyDescent="0.2">
      <c r="A2793" t="str">
        <f t="shared" si="301"/>
        <v>Hopkins County, Texas</v>
      </c>
      <c r="B2793" t="str">
        <f t="shared" si="302"/>
        <v>Hopkins County,</v>
      </c>
      <c r="C2793" t="s">
        <v>127</v>
      </c>
      <c r="D2793" t="s">
        <v>20</v>
      </c>
      <c r="E2793">
        <v>65</v>
      </c>
      <c r="F2793">
        <f>VLOOKUP(A2793,'[1]Population Data'!$A:$B, 2,FALSE)</f>
        <v>36240</v>
      </c>
      <c r="G2793">
        <f>VLOOKUP(A2793,'[1]Population Data'!$A:$C,3,FALSE)</f>
        <v>13405</v>
      </c>
      <c r="H2793">
        <f>VLOOKUP(A2793,'[1]Population Data'!$A:$D,4,FALSE)</f>
        <v>9058</v>
      </c>
      <c r="I2793" s="1">
        <f>VLOOKUP(A2793,'[1]Population Data'!$A:$E,5,FALSE)</f>
        <v>0.24994481236203089</v>
      </c>
      <c r="J2793" s="2">
        <f>VLOOKUP(A2793,'[1]Population Data'!$A:$F,6,FALSE)</f>
        <v>2.7034688549048864</v>
      </c>
      <c r="K2793" s="2">
        <f t="shared" si="303"/>
        <v>24.043184326710815</v>
      </c>
      <c r="L2793" s="2">
        <f t="shared" si="304"/>
        <v>6541.8888888888887</v>
      </c>
      <c r="M2793" s="3">
        <f t="shared" si="305"/>
        <v>0.18051569781702231</v>
      </c>
      <c r="N2793" s="2">
        <f t="shared" si="306"/>
        <v>48.801856686974183</v>
      </c>
      <c r="O2793" s="2">
        <f t="shared" si="307"/>
        <v>8.8001402685798364</v>
      </c>
    </row>
    <row r="2794" spans="1:15" x14ac:dyDescent="0.2">
      <c r="A2794" t="str">
        <f t="shared" si="301"/>
        <v>Hopkins County, Texas</v>
      </c>
      <c r="B2794" t="str">
        <f t="shared" si="302"/>
        <v>Hopkins County,</v>
      </c>
      <c r="C2794" t="s">
        <v>127</v>
      </c>
      <c r="D2794" t="s">
        <v>21</v>
      </c>
      <c r="E2794">
        <v>42</v>
      </c>
      <c r="F2794">
        <f>VLOOKUP(A2794,'[1]Population Data'!$A:$B, 2,FALSE)</f>
        <v>36240</v>
      </c>
      <c r="G2794">
        <f>VLOOKUP(A2794,'[1]Population Data'!$A:$C,3,FALSE)</f>
        <v>13405</v>
      </c>
      <c r="H2794">
        <f>VLOOKUP(A2794,'[1]Population Data'!$A:$D,4,FALSE)</f>
        <v>9058</v>
      </c>
      <c r="I2794" s="1">
        <f>VLOOKUP(A2794,'[1]Population Data'!$A:$E,5,FALSE)</f>
        <v>0.24994481236203089</v>
      </c>
      <c r="J2794" s="2">
        <f>VLOOKUP(A2794,'[1]Population Data'!$A:$F,6,FALSE)</f>
        <v>2.7034688549048864</v>
      </c>
      <c r="K2794" s="2">
        <f t="shared" si="303"/>
        <v>15.535596026490065</v>
      </c>
      <c r="L2794" s="2">
        <f t="shared" si="304"/>
        <v>6541.8888888888887</v>
      </c>
      <c r="M2794" s="3">
        <f t="shared" si="305"/>
        <v>0.18051569781702231</v>
      </c>
      <c r="N2794" s="2">
        <f t="shared" si="306"/>
        <v>48.801856686974183</v>
      </c>
      <c r="O2794" s="2">
        <f t="shared" si="307"/>
        <v>5.6862444812362023</v>
      </c>
    </row>
    <row r="2795" spans="1:15" x14ac:dyDescent="0.2">
      <c r="A2795" t="str">
        <f t="shared" si="301"/>
        <v>Hopkins County, Texas</v>
      </c>
      <c r="B2795" t="str">
        <f t="shared" si="302"/>
        <v>Hopkins County,</v>
      </c>
      <c r="C2795" t="s">
        <v>127</v>
      </c>
      <c r="D2795" t="s">
        <v>22</v>
      </c>
      <c r="E2795">
        <v>1429</v>
      </c>
      <c r="F2795">
        <f>VLOOKUP(A2795,'[1]Population Data'!$A:$B, 2,FALSE)</f>
        <v>36240</v>
      </c>
      <c r="G2795">
        <f>VLOOKUP(A2795,'[1]Population Data'!$A:$C,3,FALSE)</f>
        <v>13405</v>
      </c>
      <c r="H2795">
        <f>VLOOKUP(A2795,'[1]Population Data'!$A:$D,4,FALSE)</f>
        <v>9058</v>
      </c>
      <c r="I2795" s="1">
        <f>VLOOKUP(A2795,'[1]Population Data'!$A:$E,5,FALSE)</f>
        <v>0.24994481236203089</v>
      </c>
      <c r="J2795" s="2">
        <f>VLOOKUP(A2795,'[1]Population Data'!$A:$F,6,FALSE)</f>
        <v>2.7034688549048864</v>
      </c>
      <c r="K2795" s="2">
        <f t="shared" si="303"/>
        <v>528.58016004415003</v>
      </c>
      <c r="L2795" s="2">
        <f t="shared" si="304"/>
        <v>6541.8888888888887</v>
      </c>
      <c r="M2795" s="3">
        <f t="shared" si="305"/>
        <v>0.18051569781702231</v>
      </c>
      <c r="N2795" s="2">
        <f t="shared" si="306"/>
        <v>48.801856686974183</v>
      </c>
      <c r="O2795" s="2">
        <f t="shared" si="307"/>
        <v>193.46769913539364</v>
      </c>
    </row>
    <row r="2796" spans="1:15" x14ac:dyDescent="0.2">
      <c r="A2796" t="str">
        <f t="shared" si="301"/>
        <v>Hopkins County, Texas</v>
      </c>
      <c r="B2796" t="str">
        <f t="shared" si="302"/>
        <v>Hopkins County,</v>
      </c>
      <c r="C2796" t="s">
        <v>127</v>
      </c>
      <c r="D2796" t="s">
        <v>23</v>
      </c>
      <c r="E2796">
        <v>677</v>
      </c>
      <c r="F2796">
        <f>VLOOKUP(A2796,'[1]Population Data'!$A:$B, 2,FALSE)</f>
        <v>36240</v>
      </c>
      <c r="G2796">
        <f>VLOOKUP(A2796,'[1]Population Data'!$A:$C,3,FALSE)</f>
        <v>13405</v>
      </c>
      <c r="H2796">
        <f>VLOOKUP(A2796,'[1]Population Data'!$A:$D,4,FALSE)</f>
        <v>9058</v>
      </c>
      <c r="I2796" s="1">
        <f>VLOOKUP(A2796,'[1]Population Data'!$A:$E,5,FALSE)</f>
        <v>0.24994481236203089</v>
      </c>
      <c r="J2796" s="2">
        <f>VLOOKUP(A2796,'[1]Population Data'!$A:$F,6,FALSE)</f>
        <v>2.7034688549048864</v>
      </c>
      <c r="K2796" s="2">
        <f t="shared" si="303"/>
        <v>250.41901214128035</v>
      </c>
      <c r="L2796" s="2">
        <f t="shared" si="304"/>
        <v>6541.8888888888887</v>
      </c>
      <c r="M2796" s="3">
        <f t="shared" si="305"/>
        <v>0.18051569781702231</v>
      </c>
      <c r="N2796" s="2">
        <f t="shared" si="306"/>
        <v>48.801856686974183</v>
      </c>
      <c r="O2796" s="2">
        <f t="shared" si="307"/>
        <v>91.656845566593077</v>
      </c>
    </row>
    <row r="2797" spans="1:15" x14ac:dyDescent="0.2">
      <c r="A2797" t="str">
        <f t="shared" si="301"/>
        <v>Hopkins County, Texas</v>
      </c>
      <c r="B2797" t="str">
        <f t="shared" si="302"/>
        <v>Hopkins County,</v>
      </c>
      <c r="C2797" t="s">
        <v>127</v>
      </c>
      <c r="D2797" t="s">
        <v>24</v>
      </c>
      <c r="E2797">
        <v>1917</v>
      </c>
      <c r="F2797">
        <f>VLOOKUP(A2797,'[1]Population Data'!$A:$B, 2,FALSE)</f>
        <v>36240</v>
      </c>
      <c r="G2797">
        <f>VLOOKUP(A2797,'[1]Population Data'!$A:$C,3,FALSE)</f>
        <v>13405</v>
      </c>
      <c r="H2797">
        <f>VLOOKUP(A2797,'[1]Population Data'!$A:$D,4,FALSE)</f>
        <v>9058</v>
      </c>
      <c r="I2797" s="1">
        <f>VLOOKUP(A2797,'[1]Population Data'!$A:$E,5,FALSE)</f>
        <v>0.24994481236203089</v>
      </c>
      <c r="J2797" s="2">
        <f>VLOOKUP(A2797,'[1]Population Data'!$A:$F,6,FALSE)</f>
        <v>2.7034688549048864</v>
      </c>
      <c r="K2797" s="2">
        <f t="shared" si="303"/>
        <v>709.08899006622516</v>
      </c>
      <c r="L2797" s="2">
        <f t="shared" si="304"/>
        <v>6541.8888888888887</v>
      </c>
      <c r="M2797" s="3">
        <f t="shared" si="305"/>
        <v>0.18051569781702231</v>
      </c>
      <c r="N2797" s="2">
        <f t="shared" si="306"/>
        <v>48.801856686974183</v>
      </c>
      <c r="O2797" s="2">
        <f t="shared" si="307"/>
        <v>259.53644453642386</v>
      </c>
    </row>
    <row r="2798" spans="1:15" x14ac:dyDescent="0.2">
      <c r="A2798" t="str">
        <f t="shared" si="301"/>
        <v>Hopkins County, Texas</v>
      </c>
      <c r="B2798" t="str">
        <f t="shared" si="302"/>
        <v>Hopkins County,</v>
      </c>
      <c r="C2798" t="s">
        <v>127</v>
      </c>
      <c r="D2798" t="s">
        <v>25</v>
      </c>
      <c r="E2798">
        <v>491</v>
      </c>
      <c r="F2798">
        <f>VLOOKUP(A2798,'[1]Population Data'!$A:$B, 2,FALSE)</f>
        <v>36240</v>
      </c>
      <c r="G2798">
        <f>VLOOKUP(A2798,'[1]Population Data'!$A:$C,3,FALSE)</f>
        <v>13405</v>
      </c>
      <c r="H2798">
        <f>VLOOKUP(A2798,'[1]Population Data'!$A:$D,4,FALSE)</f>
        <v>9058</v>
      </c>
      <c r="I2798" s="1">
        <f>VLOOKUP(A2798,'[1]Population Data'!$A:$E,5,FALSE)</f>
        <v>0.24994481236203089</v>
      </c>
      <c r="J2798" s="2">
        <f>VLOOKUP(A2798,'[1]Population Data'!$A:$F,6,FALSE)</f>
        <v>2.7034688549048864</v>
      </c>
      <c r="K2798" s="2">
        <f t="shared" si="303"/>
        <v>181.61851545253862</v>
      </c>
      <c r="L2798" s="2">
        <f t="shared" si="304"/>
        <v>6541.8888888888887</v>
      </c>
      <c r="M2798" s="3">
        <f t="shared" si="305"/>
        <v>0.18051569781702231</v>
      </c>
      <c r="N2798" s="2">
        <f t="shared" si="306"/>
        <v>48.801856686974183</v>
      </c>
      <c r="O2798" s="2">
        <f t="shared" si="307"/>
        <v>66.474905721118461</v>
      </c>
    </row>
    <row r="2799" spans="1:15" x14ac:dyDescent="0.2">
      <c r="A2799" t="str">
        <f t="shared" si="301"/>
        <v>Hopkins County, Texas</v>
      </c>
      <c r="B2799" t="str">
        <f t="shared" si="302"/>
        <v>Hopkins County,</v>
      </c>
      <c r="C2799" t="s">
        <v>127</v>
      </c>
      <c r="D2799" t="s">
        <v>26</v>
      </c>
      <c r="E2799">
        <v>1171</v>
      </c>
      <c r="F2799">
        <f>VLOOKUP(A2799,'[1]Population Data'!$A:$B, 2,FALSE)</f>
        <v>36240</v>
      </c>
      <c r="G2799">
        <f>VLOOKUP(A2799,'[1]Population Data'!$A:$C,3,FALSE)</f>
        <v>13405</v>
      </c>
      <c r="H2799">
        <f>VLOOKUP(A2799,'[1]Population Data'!$A:$D,4,FALSE)</f>
        <v>9058</v>
      </c>
      <c r="I2799" s="1">
        <f>VLOOKUP(A2799,'[1]Population Data'!$A:$E,5,FALSE)</f>
        <v>0.24994481236203089</v>
      </c>
      <c r="J2799" s="2">
        <f>VLOOKUP(A2799,'[1]Population Data'!$A:$F,6,FALSE)</f>
        <v>2.7034688549048864</v>
      </c>
      <c r="K2799" s="2">
        <f t="shared" si="303"/>
        <v>433.14721302428251</v>
      </c>
      <c r="L2799" s="2">
        <f t="shared" si="304"/>
        <v>6541.8888888888887</v>
      </c>
      <c r="M2799" s="3">
        <f t="shared" si="305"/>
        <v>0.18051569781702231</v>
      </c>
      <c r="N2799" s="2">
        <f t="shared" si="306"/>
        <v>48.801856686974183</v>
      </c>
      <c r="O2799" s="2">
        <f t="shared" si="307"/>
        <v>158.53791160779983</v>
      </c>
    </row>
    <row r="2800" spans="1:15" x14ac:dyDescent="0.2">
      <c r="A2800" t="str">
        <f t="shared" si="301"/>
        <v>Hopkins County, Texas</v>
      </c>
      <c r="B2800" t="str">
        <f t="shared" si="302"/>
        <v>Hopkins County,</v>
      </c>
      <c r="C2800" t="s">
        <v>127</v>
      </c>
      <c r="D2800" t="s">
        <v>27</v>
      </c>
      <c r="E2800">
        <v>1550</v>
      </c>
      <c r="F2800">
        <f>VLOOKUP(A2800,'[1]Population Data'!$A:$B, 2,FALSE)</f>
        <v>36240</v>
      </c>
      <c r="G2800">
        <f>VLOOKUP(A2800,'[1]Population Data'!$A:$C,3,FALSE)</f>
        <v>13405</v>
      </c>
      <c r="H2800">
        <f>VLOOKUP(A2800,'[1]Population Data'!$A:$D,4,FALSE)</f>
        <v>9058</v>
      </c>
      <c r="I2800" s="1">
        <f>VLOOKUP(A2800,'[1]Population Data'!$A:$E,5,FALSE)</f>
        <v>0.24994481236203089</v>
      </c>
      <c r="J2800" s="2">
        <f>VLOOKUP(A2800,'[1]Population Data'!$A:$F,6,FALSE)</f>
        <v>2.7034688549048864</v>
      </c>
      <c r="K2800" s="2">
        <f t="shared" si="303"/>
        <v>573.33747240618095</v>
      </c>
      <c r="L2800" s="2">
        <f t="shared" si="304"/>
        <v>6541.8888888888887</v>
      </c>
      <c r="M2800" s="3">
        <f t="shared" si="305"/>
        <v>0.18051569781702231</v>
      </c>
      <c r="N2800" s="2">
        <f t="shared" si="306"/>
        <v>48.801856686974183</v>
      </c>
      <c r="O2800" s="2">
        <f t="shared" si="307"/>
        <v>209.84949871228844</v>
      </c>
    </row>
    <row r="2801" spans="1:15" x14ac:dyDescent="0.2">
      <c r="A2801" t="str">
        <f t="shared" si="301"/>
        <v>Hopkins County, Texas</v>
      </c>
      <c r="B2801" t="str">
        <f t="shared" si="302"/>
        <v>Hopkins County,</v>
      </c>
      <c r="C2801" t="s">
        <v>127</v>
      </c>
      <c r="D2801" t="s">
        <v>28</v>
      </c>
      <c r="E2801">
        <v>1183</v>
      </c>
      <c r="F2801">
        <f>VLOOKUP(A2801,'[1]Population Data'!$A:$B, 2,FALSE)</f>
        <v>36240</v>
      </c>
      <c r="G2801">
        <f>VLOOKUP(A2801,'[1]Population Data'!$A:$C,3,FALSE)</f>
        <v>13405</v>
      </c>
      <c r="H2801">
        <f>VLOOKUP(A2801,'[1]Population Data'!$A:$D,4,FALSE)</f>
        <v>9058</v>
      </c>
      <c r="I2801" s="1">
        <f>VLOOKUP(A2801,'[1]Population Data'!$A:$E,5,FALSE)</f>
        <v>0.24994481236203089</v>
      </c>
      <c r="J2801" s="2">
        <f>VLOOKUP(A2801,'[1]Population Data'!$A:$F,6,FALSE)</f>
        <v>2.7034688549048864</v>
      </c>
      <c r="K2801" s="2">
        <f t="shared" si="303"/>
        <v>437.58595474613685</v>
      </c>
      <c r="L2801" s="2">
        <f t="shared" si="304"/>
        <v>6541.8888888888887</v>
      </c>
      <c r="M2801" s="3">
        <f t="shared" si="305"/>
        <v>0.18051569781702231</v>
      </c>
      <c r="N2801" s="2">
        <f t="shared" si="306"/>
        <v>48.801856686974183</v>
      </c>
      <c r="O2801" s="2">
        <f t="shared" si="307"/>
        <v>160.16255288815304</v>
      </c>
    </row>
    <row r="2802" spans="1:15" x14ac:dyDescent="0.2">
      <c r="A2802" t="str">
        <f t="shared" si="301"/>
        <v>Houston County, Texas</v>
      </c>
      <c r="B2802" t="str">
        <f t="shared" si="302"/>
        <v>Houston County,</v>
      </c>
      <c r="C2802" t="s">
        <v>128</v>
      </c>
      <c r="D2802" t="s">
        <v>4</v>
      </c>
      <c r="E2802">
        <v>60</v>
      </c>
      <c r="F2802">
        <f>VLOOKUP(A2802,'[1]Population Data'!$A:$B, 2,FALSE)</f>
        <v>22955</v>
      </c>
      <c r="G2802">
        <f>VLOOKUP(A2802,'[1]Population Data'!$A:$C,3,FALSE)</f>
        <v>8209</v>
      </c>
      <c r="H2802">
        <f>VLOOKUP(A2802,'[1]Population Data'!$A:$D,4,FALSE)</f>
        <v>4481</v>
      </c>
      <c r="I2802" s="1">
        <f>VLOOKUP(A2802,'[1]Population Data'!$A:$E,5,FALSE)</f>
        <v>0.19520801568285776</v>
      </c>
      <c r="J2802" s="2">
        <f>VLOOKUP(A2802,'[1]Population Data'!$A:$F,6,FALSE)</f>
        <v>2.7963211109757582</v>
      </c>
      <c r="K2802" s="2">
        <f t="shared" si="303"/>
        <v>21.456763232411241</v>
      </c>
      <c r="L2802" s="2">
        <f t="shared" si="304"/>
        <v>3236.2777777777778</v>
      </c>
      <c r="M2802" s="3">
        <f t="shared" si="305"/>
        <v>0.14098356688206395</v>
      </c>
      <c r="N2802" s="2">
        <f t="shared" si="306"/>
        <v>39.423532437297823</v>
      </c>
      <c r="O2802" s="2">
        <f t="shared" si="307"/>
        <v>6.3442605096928792</v>
      </c>
    </row>
    <row r="2803" spans="1:15" x14ac:dyDescent="0.2">
      <c r="A2803" t="str">
        <f t="shared" si="301"/>
        <v>Houston County, Texas</v>
      </c>
      <c r="B2803" t="str">
        <f t="shared" si="302"/>
        <v>Houston County,</v>
      </c>
      <c r="C2803" t="s">
        <v>128</v>
      </c>
      <c r="D2803" t="s">
        <v>5</v>
      </c>
      <c r="E2803">
        <v>87</v>
      </c>
      <c r="F2803">
        <f>VLOOKUP(A2803,'[1]Population Data'!$A:$B, 2,FALSE)</f>
        <v>22955</v>
      </c>
      <c r="G2803">
        <f>VLOOKUP(A2803,'[1]Population Data'!$A:$C,3,FALSE)</f>
        <v>8209</v>
      </c>
      <c r="H2803">
        <f>VLOOKUP(A2803,'[1]Population Data'!$A:$D,4,FALSE)</f>
        <v>4481</v>
      </c>
      <c r="I2803" s="1">
        <f>VLOOKUP(A2803,'[1]Population Data'!$A:$E,5,FALSE)</f>
        <v>0.19520801568285776</v>
      </c>
      <c r="J2803" s="2">
        <f>VLOOKUP(A2803,'[1]Population Data'!$A:$F,6,FALSE)</f>
        <v>2.7963211109757582</v>
      </c>
      <c r="K2803" s="2">
        <f t="shared" si="303"/>
        <v>31.112306686996298</v>
      </c>
      <c r="L2803" s="2">
        <f t="shared" si="304"/>
        <v>3236.2777777777778</v>
      </c>
      <c r="M2803" s="3">
        <f t="shared" si="305"/>
        <v>0.14098356688206395</v>
      </c>
      <c r="N2803" s="2">
        <f t="shared" si="306"/>
        <v>39.423532437297823</v>
      </c>
      <c r="O2803" s="2">
        <f t="shared" si="307"/>
        <v>9.1991777390546741</v>
      </c>
    </row>
    <row r="2804" spans="1:15" x14ac:dyDescent="0.2">
      <c r="A2804" t="str">
        <f t="shared" si="301"/>
        <v>Houston County, Texas</v>
      </c>
      <c r="B2804" t="str">
        <f t="shared" si="302"/>
        <v>Houston County,</v>
      </c>
      <c r="C2804" t="s">
        <v>128</v>
      </c>
      <c r="D2804" t="s">
        <v>6</v>
      </c>
      <c r="E2804">
        <v>454</v>
      </c>
      <c r="F2804">
        <f>VLOOKUP(A2804,'[1]Population Data'!$A:$B, 2,FALSE)</f>
        <v>22955</v>
      </c>
      <c r="G2804">
        <f>VLOOKUP(A2804,'[1]Population Data'!$A:$C,3,FALSE)</f>
        <v>8209</v>
      </c>
      <c r="H2804">
        <f>VLOOKUP(A2804,'[1]Population Data'!$A:$D,4,FALSE)</f>
        <v>4481</v>
      </c>
      <c r="I2804" s="1">
        <f>VLOOKUP(A2804,'[1]Population Data'!$A:$E,5,FALSE)</f>
        <v>0.19520801568285776</v>
      </c>
      <c r="J2804" s="2">
        <f>VLOOKUP(A2804,'[1]Population Data'!$A:$F,6,FALSE)</f>
        <v>2.7963211109757582</v>
      </c>
      <c r="K2804" s="2">
        <f t="shared" si="303"/>
        <v>162.35617512524504</v>
      </c>
      <c r="L2804" s="2">
        <f t="shared" si="304"/>
        <v>3236.2777777777778</v>
      </c>
      <c r="M2804" s="3">
        <f t="shared" si="305"/>
        <v>0.14098356688206395</v>
      </c>
      <c r="N2804" s="2">
        <f t="shared" si="306"/>
        <v>39.423532437297823</v>
      </c>
      <c r="O2804" s="2">
        <f t="shared" si="307"/>
        <v>48.004904523342773</v>
      </c>
    </row>
    <row r="2805" spans="1:15" x14ac:dyDescent="0.2">
      <c r="A2805" t="str">
        <f t="shared" si="301"/>
        <v>Houston County, Texas</v>
      </c>
      <c r="B2805" t="str">
        <f t="shared" si="302"/>
        <v>Houston County,</v>
      </c>
      <c r="C2805" t="s">
        <v>128</v>
      </c>
      <c r="D2805" t="s">
        <v>7</v>
      </c>
      <c r="E2805">
        <v>75</v>
      </c>
      <c r="F2805">
        <f>VLOOKUP(A2805,'[1]Population Data'!$A:$B, 2,FALSE)</f>
        <v>22955</v>
      </c>
      <c r="G2805">
        <f>VLOOKUP(A2805,'[1]Population Data'!$A:$C,3,FALSE)</f>
        <v>8209</v>
      </c>
      <c r="H2805">
        <f>VLOOKUP(A2805,'[1]Population Data'!$A:$D,4,FALSE)</f>
        <v>4481</v>
      </c>
      <c r="I2805" s="1">
        <f>VLOOKUP(A2805,'[1]Population Data'!$A:$E,5,FALSE)</f>
        <v>0.19520801568285776</v>
      </c>
      <c r="J2805" s="2">
        <f>VLOOKUP(A2805,'[1]Population Data'!$A:$F,6,FALSE)</f>
        <v>2.7963211109757582</v>
      </c>
      <c r="K2805" s="2">
        <f t="shared" si="303"/>
        <v>26.820954040514049</v>
      </c>
      <c r="L2805" s="2">
        <f t="shared" si="304"/>
        <v>3236.2777777777778</v>
      </c>
      <c r="M2805" s="3">
        <f t="shared" si="305"/>
        <v>0.14098356688206395</v>
      </c>
      <c r="N2805" s="2">
        <f t="shared" si="306"/>
        <v>39.423532437297823</v>
      </c>
      <c r="O2805" s="2">
        <f t="shared" si="307"/>
        <v>7.9303256371160984</v>
      </c>
    </row>
    <row r="2806" spans="1:15" x14ac:dyDescent="0.2">
      <c r="A2806" t="str">
        <f t="shared" si="301"/>
        <v>Houston County, Texas</v>
      </c>
      <c r="B2806" t="str">
        <f t="shared" si="302"/>
        <v>Houston County,</v>
      </c>
      <c r="C2806" t="s">
        <v>128</v>
      </c>
      <c r="D2806" t="s">
        <v>8</v>
      </c>
      <c r="E2806">
        <v>88</v>
      </c>
      <c r="F2806">
        <f>VLOOKUP(A2806,'[1]Population Data'!$A:$B, 2,FALSE)</f>
        <v>22955</v>
      </c>
      <c r="G2806">
        <f>VLOOKUP(A2806,'[1]Population Data'!$A:$C,3,FALSE)</f>
        <v>8209</v>
      </c>
      <c r="H2806">
        <f>VLOOKUP(A2806,'[1]Population Data'!$A:$D,4,FALSE)</f>
        <v>4481</v>
      </c>
      <c r="I2806" s="1">
        <f>VLOOKUP(A2806,'[1]Population Data'!$A:$E,5,FALSE)</f>
        <v>0.19520801568285776</v>
      </c>
      <c r="J2806" s="2">
        <f>VLOOKUP(A2806,'[1]Population Data'!$A:$F,6,FALSE)</f>
        <v>2.7963211109757582</v>
      </c>
      <c r="K2806" s="2">
        <f t="shared" si="303"/>
        <v>31.469919407536487</v>
      </c>
      <c r="L2806" s="2">
        <f t="shared" si="304"/>
        <v>3236.2777777777778</v>
      </c>
      <c r="M2806" s="3">
        <f t="shared" si="305"/>
        <v>0.14098356688206395</v>
      </c>
      <c r="N2806" s="2">
        <f t="shared" si="306"/>
        <v>39.423532437297823</v>
      </c>
      <c r="O2806" s="2">
        <f t="shared" si="307"/>
        <v>9.3049154142162234</v>
      </c>
    </row>
    <row r="2807" spans="1:15" x14ac:dyDescent="0.2">
      <c r="A2807" t="str">
        <f t="shared" si="301"/>
        <v>Houston County, Texas</v>
      </c>
      <c r="B2807" t="str">
        <f t="shared" si="302"/>
        <v>Houston County,</v>
      </c>
      <c r="C2807" t="s">
        <v>128</v>
      </c>
      <c r="D2807" t="s">
        <v>9</v>
      </c>
      <c r="E2807">
        <v>20</v>
      </c>
      <c r="F2807">
        <f>VLOOKUP(A2807,'[1]Population Data'!$A:$B, 2,FALSE)</f>
        <v>22955</v>
      </c>
      <c r="G2807">
        <f>VLOOKUP(A2807,'[1]Population Data'!$A:$C,3,FALSE)</f>
        <v>8209</v>
      </c>
      <c r="H2807">
        <f>VLOOKUP(A2807,'[1]Population Data'!$A:$D,4,FALSE)</f>
        <v>4481</v>
      </c>
      <c r="I2807" s="1">
        <f>VLOOKUP(A2807,'[1]Population Data'!$A:$E,5,FALSE)</f>
        <v>0.19520801568285776</v>
      </c>
      <c r="J2807" s="2">
        <f>VLOOKUP(A2807,'[1]Population Data'!$A:$F,6,FALSE)</f>
        <v>2.7963211109757582</v>
      </c>
      <c r="K2807" s="2">
        <f t="shared" si="303"/>
        <v>7.1522544108037467</v>
      </c>
      <c r="L2807" s="2">
        <f t="shared" si="304"/>
        <v>3236.2777777777778</v>
      </c>
      <c r="M2807" s="3">
        <f t="shared" si="305"/>
        <v>0.14098356688206395</v>
      </c>
      <c r="N2807" s="2">
        <f t="shared" si="306"/>
        <v>39.423532437297823</v>
      </c>
      <c r="O2807" s="2">
        <f t="shared" si="307"/>
        <v>2.1147535032309595</v>
      </c>
    </row>
    <row r="2808" spans="1:15" x14ac:dyDescent="0.2">
      <c r="A2808" t="str">
        <f t="shared" si="301"/>
        <v>Houston County, Texas</v>
      </c>
      <c r="B2808" t="str">
        <f t="shared" si="302"/>
        <v>Houston County,</v>
      </c>
      <c r="C2808" t="s">
        <v>128</v>
      </c>
      <c r="D2808" t="s">
        <v>10</v>
      </c>
      <c r="E2808">
        <v>475</v>
      </c>
      <c r="F2808">
        <f>VLOOKUP(A2808,'[1]Population Data'!$A:$B, 2,FALSE)</f>
        <v>22955</v>
      </c>
      <c r="G2808">
        <f>VLOOKUP(A2808,'[1]Population Data'!$A:$C,3,FALSE)</f>
        <v>8209</v>
      </c>
      <c r="H2808">
        <f>VLOOKUP(A2808,'[1]Population Data'!$A:$D,4,FALSE)</f>
        <v>4481</v>
      </c>
      <c r="I2808" s="1">
        <f>VLOOKUP(A2808,'[1]Population Data'!$A:$E,5,FALSE)</f>
        <v>0.19520801568285776</v>
      </c>
      <c r="J2808" s="2">
        <f>VLOOKUP(A2808,'[1]Population Data'!$A:$F,6,FALSE)</f>
        <v>2.7963211109757582</v>
      </c>
      <c r="K2808" s="2">
        <f t="shared" si="303"/>
        <v>169.866042256589</v>
      </c>
      <c r="L2808" s="2">
        <f t="shared" si="304"/>
        <v>3236.2777777777778</v>
      </c>
      <c r="M2808" s="3">
        <f t="shared" si="305"/>
        <v>0.14098356688206395</v>
      </c>
      <c r="N2808" s="2">
        <f t="shared" si="306"/>
        <v>39.423532437297823</v>
      </c>
      <c r="O2808" s="2">
        <f t="shared" si="307"/>
        <v>50.225395701735287</v>
      </c>
    </row>
    <row r="2809" spans="1:15" x14ac:dyDescent="0.2">
      <c r="A2809" t="str">
        <f t="shared" si="301"/>
        <v>Houston County, Texas</v>
      </c>
      <c r="B2809" t="str">
        <f t="shared" si="302"/>
        <v>Houston County,</v>
      </c>
      <c r="C2809" t="s">
        <v>128</v>
      </c>
      <c r="D2809" t="s">
        <v>11</v>
      </c>
      <c r="E2809">
        <v>510</v>
      </c>
      <c r="F2809">
        <f>VLOOKUP(A2809,'[1]Population Data'!$A:$B, 2,FALSE)</f>
        <v>22955</v>
      </c>
      <c r="G2809">
        <f>VLOOKUP(A2809,'[1]Population Data'!$A:$C,3,FALSE)</f>
        <v>8209</v>
      </c>
      <c r="H2809">
        <f>VLOOKUP(A2809,'[1]Population Data'!$A:$D,4,FALSE)</f>
        <v>4481</v>
      </c>
      <c r="I2809" s="1">
        <f>VLOOKUP(A2809,'[1]Population Data'!$A:$E,5,FALSE)</f>
        <v>0.19520801568285776</v>
      </c>
      <c r="J2809" s="2">
        <f>VLOOKUP(A2809,'[1]Population Data'!$A:$F,6,FALSE)</f>
        <v>2.7963211109757582</v>
      </c>
      <c r="K2809" s="2">
        <f t="shared" si="303"/>
        <v>182.38248747549554</v>
      </c>
      <c r="L2809" s="2">
        <f t="shared" si="304"/>
        <v>3236.2777777777778</v>
      </c>
      <c r="M2809" s="3">
        <f t="shared" si="305"/>
        <v>0.14098356688206395</v>
      </c>
      <c r="N2809" s="2">
        <f t="shared" si="306"/>
        <v>39.423532437297823</v>
      </c>
      <c r="O2809" s="2">
        <f t="shared" si="307"/>
        <v>53.926214332389463</v>
      </c>
    </row>
    <row r="2810" spans="1:15" x14ac:dyDescent="0.2">
      <c r="A2810" t="str">
        <f t="shared" si="301"/>
        <v>Houston County, Texas</v>
      </c>
      <c r="B2810" t="str">
        <f t="shared" si="302"/>
        <v>Houston County,</v>
      </c>
      <c r="C2810" t="s">
        <v>128</v>
      </c>
      <c r="D2810" t="s">
        <v>12</v>
      </c>
      <c r="E2810">
        <v>91</v>
      </c>
      <c r="F2810">
        <f>VLOOKUP(A2810,'[1]Population Data'!$A:$B, 2,FALSE)</f>
        <v>22955</v>
      </c>
      <c r="G2810">
        <f>VLOOKUP(A2810,'[1]Population Data'!$A:$C,3,FALSE)</f>
        <v>8209</v>
      </c>
      <c r="H2810">
        <f>VLOOKUP(A2810,'[1]Population Data'!$A:$D,4,FALSE)</f>
        <v>4481</v>
      </c>
      <c r="I2810" s="1">
        <f>VLOOKUP(A2810,'[1]Population Data'!$A:$E,5,FALSE)</f>
        <v>0.19520801568285776</v>
      </c>
      <c r="J2810" s="2">
        <f>VLOOKUP(A2810,'[1]Population Data'!$A:$F,6,FALSE)</f>
        <v>2.7963211109757582</v>
      </c>
      <c r="K2810" s="2">
        <f t="shared" si="303"/>
        <v>32.542757569157047</v>
      </c>
      <c r="L2810" s="2">
        <f t="shared" si="304"/>
        <v>3236.2777777777778</v>
      </c>
      <c r="M2810" s="3">
        <f t="shared" si="305"/>
        <v>0.14098356688206395</v>
      </c>
      <c r="N2810" s="2">
        <f t="shared" si="306"/>
        <v>39.423532437297823</v>
      </c>
      <c r="O2810" s="2">
        <f t="shared" si="307"/>
        <v>9.622128439700866</v>
      </c>
    </row>
    <row r="2811" spans="1:15" x14ac:dyDescent="0.2">
      <c r="A2811" t="str">
        <f t="shared" si="301"/>
        <v>Houston County, Texas</v>
      </c>
      <c r="B2811" t="str">
        <f t="shared" si="302"/>
        <v>Houston County,</v>
      </c>
      <c r="C2811" t="s">
        <v>128</v>
      </c>
      <c r="D2811" t="s">
        <v>13</v>
      </c>
      <c r="E2811">
        <v>81</v>
      </c>
      <c r="F2811">
        <f>VLOOKUP(A2811,'[1]Population Data'!$A:$B, 2,FALSE)</f>
        <v>22955</v>
      </c>
      <c r="G2811">
        <f>VLOOKUP(A2811,'[1]Population Data'!$A:$C,3,FALSE)</f>
        <v>8209</v>
      </c>
      <c r="H2811">
        <f>VLOOKUP(A2811,'[1]Population Data'!$A:$D,4,FALSE)</f>
        <v>4481</v>
      </c>
      <c r="I2811" s="1">
        <f>VLOOKUP(A2811,'[1]Population Data'!$A:$E,5,FALSE)</f>
        <v>0.19520801568285776</v>
      </c>
      <c r="J2811" s="2">
        <f>VLOOKUP(A2811,'[1]Population Data'!$A:$F,6,FALSE)</f>
        <v>2.7963211109757582</v>
      </c>
      <c r="K2811" s="2">
        <f t="shared" si="303"/>
        <v>28.966630363755176</v>
      </c>
      <c r="L2811" s="2">
        <f t="shared" si="304"/>
        <v>3236.2777777777778</v>
      </c>
      <c r="M2811" s="3">
        <f t="shared" si="305"/>
        <v>0.14098356688206395</v>
      </c>
      <c r="N2811" s="2">
        <f t="shared" si="306"/>
        <v>39.423532437297823</v>
      </c>
      <c r="O2811" s="2">
        <f t="shared" si="307"/>
        <v>8.5647516880853871</v>
      </c>
    </row>
    <row r="2812" spans="1:15" x14ac:dyDescent="0.2">
      <c r="A2812" t="str">
        <f t="shared" si="301"/>
        <v>Houston County, Texas</v>
      </c>
      <c r="B2812" t="str">
        <f t="shared" si="302"/>
        <v>Houston County,</v>
      </c>
      <c r="C2812" t="s">
        <v>128</v>
      </c>
      <c r="D2812" t="s">
        <v>14</v>
      </c>
      <c r="E2812">
        <v>309</v>
      </c>
      <c r="F2812">
        <f>VLOOKUP(A2812,'[1]Population Data'!$A:$B, 2,FALSE)</f>
        <v>22955</v>
      </c>
      <c r="G2812">
        <f>VLOOKUP(A2812,'[1]Population Data'!$A:$C,3,FALSE)</f>
        <v>8209</v>
      </c>
      <c r="H2812">
        <f>VLOOKUP(A2812,'[1]Population Data'!$A:$D,4,FALSE)</f>
        <v>4481</v>
      </c>
      <c r="I2812" s="1">
        <f>VLOOKUP(A2812,'[1]Population Data'!$A:$E,5,FALSE)</f>
        <v>0.19520801568285776</v>
      </c>
      <c r="J2812" s="2">
        <f>VLOOKUP(A2812,'[1]Population Data'!$A:$F,6,FALSE)</f>
        <v>2.7963211109757582</v>
      </c>
      <c r="K2812" s="2">
        <f t="shared" si="303"/>
        <v>110.50233064691788</v>
      </c>
      <c r="L2812" s="2">
        <f t="shared" si="304"/>
        <v>3236.2777777777778</v>
      </c>
      <c r="M2812" s="3">
        <f t="shared" si="305"/>
        <v>0.14098356688206395</v>
      </c>
      <c r="N2812" s="2">
        <f t="shared" si="306"/>
        <v>39.423532437297823</v>
      </c>
      <c r="O2812" s="2">
        <f t="shared" si="307"/>
        <v>32.672941624918323</v>
      </c>
    </row>
    <row r="2813" spans="1:15" x14ac:dyDescent="0.2">
      <c r="A2813" t="str">
        <f t="shared" si="301"/>
        <v>Houston County, Texas</v>
      </c>
      <c r="B2813" t="str">
        <f t="shared" si="302"/>
        <v>Houston County,</v>
      </c>
      <c r="C2813" t="s">
        <v>128</v>
      </c>
      <c r="D2813" t="s">
        <v>15</v>
      </c>
      <c r="E2813">
        <v>201</v>
      </c>
      <c r="F2813">
        <f>VLOOKUP(A2813,'[1]Population Data'!$A:$B, 2,FALSE)</f>
        <v>22955</v>
      </c>
      <c r="G2813">
        <f>VLOOKUP(A2813,'[1]Population Data'!$A:$C,3,FALSE)</f>
        <v>8209</v>
      </c>
      <c r="H2813">
        <f>VLOOKUP(A2813,'[1]Population Data'!$A:$D,4,FALSE)</f>
        <v>4481</v>
      </c>
      <c r="I2813" s="1">
        <f>VLOOKUP(A2813,'[1]Population Data'!$A:$E,5,FALSE)</f>
        <v>0.19520801568285776</v>
      </c>
      <c r="J2813" s="2">
        <f>VLOOKUP(A2813,'[1]Population Data'!$A:$F,6,FALSE)</f>
        <v>2.7963211109757582</v>
      </c>
      <c r="K2813" s="2">
        <f t="shared" si="303"/>
        <v>71.880156828577654</v>
      </c>
      <c r="L2813" s="2">
        <f t="shared" si="304"/>
        <v>3236.2777777777778</v>
      </c>
      <c r="M2813" s="3">
        <f t="shared" si="305"/>
        <v>0.14098356688206395</v>
      </c>
      <c r="N2813" s="2">
        <f t="shared" si="306"/>
        <v>39.423532437297823</v>
      </c>
      <c r="O2813" s="2">
        <f t="shared" si="307"/>
        <v>21.253272707471144</v>
      </c>
    </row>
    <row r="2814" spans="1:15" x14ac:dyDescent="0.2">
      <c r="A2814" t="str">
        <f t="shared" si="301"/>
        <v>Houston County, Texas</v>
      </c>
      <c r="B2814" t="str">
        <f t="shared" si="302"/>
        <v>Houston County,</v>
      </c>
      <c r="C2814" t="s">
        <v>128</v>
      </c>
      <c r="D2814" t="s">
        <v>16</v>
      </c>
      <c r="E2814">
        <v>255</v>
      </c>
      <c r="F2814">
        <f>VLOOKUP(A2814,'[1]Population Data'!$A:$B, 2,FALSE)</f>
        <v>22955</v>
      </c>
      <c r="G2814">
        <f>VLOOKUP(A2814,'[1]Population Data'!$A:$C,3,FALSE)</f>
        <v>8209</v>
      </c>
      <c r="H2814">
        <f>VLOOKUP(A2814,'[1]Population Data'!$A:$D,4,FALSE)</f>
        <v>4481</v>
      </c>
      <c r="I2814" s="1">
        <f>VLOOKUP(A2814,'[1]Population Data'!$A:$E,5,FALSE)</f>
        <v>0.19520801568285776</v>
      </c>
      <c r="J2814" s="2">
        <f>VLOOKUP(A2814,'[1]Population Data'!$A:$F,6,FALSE)</f>
        <v>2.7963211109757582</v>
      </c>
      <c r="K2814" s="2">
        <f t="shared" si="303"/>
        <v>91.191243737747769</v>
      </c>
      <c r="L2814" s="2">
        <f t="shared" si="304"/>
        <v>3236.2777777777778</v>
      </c>
      <c r="M2814" s="3">
        <f t="shared" si="305"/>
        <v>0.14098356688206395</v>
      </c>
      <c r="N2814" s="2">
        <f t="shared" si="306"/>
        <v>39.423532437297823</v>
      </c>
      <c r="O2814" s="2">
        <f t="shared" si="307"/>
        <v>26.963107166194732</v>
      </c>
    </row>
    <row r="2815" spans="1:15" x14ac:dyDescent="0.2">
      <c r="A2815" t="str">
        <f t="shared" si="301"/>
        <v>Houston County, Texas</v>
      </c>
      <c r="B2815" t="str">
        <f t="shared" si="302"/>
        <v>Houston County,</v>
      </c>
      <c r="C2815" t="s">
        <v>128</v>
      </c>
      <c r="D2815" t="s">
        <v>17</v>
      </c>
      <c r="E2815">
        <v>203</v>
      </c>
      <c r="F2815">
        <f>VLOOKUP(A2815,'[1]Population Data'!$A:$B, 2,FALSE)</f>
        <v>22955</v>
      </c>
      <c r="G2815">
        <f>VLOOKUP(A2815,'[1]Population Data'!$A:$C,3,FALSE)</f>
        <v>8209</v>
      </c>
      <c r="H2815">
        <f>VLOOKUP(A2815,'[1]Population Data'!$A:$D,4,FALSE)</f>
        <v>4481</v>
      </c>
      <c r="I2815" s="1">
        <f>VLOOKUP(A2815,'[1]Population Data'!$A:$E,5,FALSE)</f>
        <v>0.19520801568285776</v>
      </c>
      <c r="J2815" s="2">
        <f>VLOOKUP(A2815,'[1]Population Data'!$A:$F,6,FALSE)</f>
        <v>2.7963211109757582</v>
      </c>
      <c r="K2815" s="2">
        <f t="shared" si="303"/>
        <v>72.595382269658032</v>
      </c>
      <c r="L2815" s="2">
        <f t="shared" si="304"/>
        <v>3236.2777777777778</v>
      </c>
      <c r="M2815" s="3">
        <f t="shared" si="305"/>
        <v>0.14098356688206395</v>
      </c>
      <c r="N2815" s="2">
        <f t="shared" si="306"/>
        <v>39.423532437297823</v>
      </c>
      <c r="O2815" s="2">
        <f t="shared" si="307"/>
        <v>21.464748057794242</v>
      </c>
    </row>
    <row r="2816" spans="1:15" x14ac:dyDescent="0.2">
      <c r="A2816" t="str">
        <f t="shared" si="301"/>
        <v>Houston County, Texas</v>
      </c>
      <c r="B2816" t="str">
        <f t="shared" si="302"/>
        <v>Houston County,</v>
      </c>
      <c r="C2816" t="s">
        <v>128</v>
      </c>
      <c r="D2816" t="s">
        <v>18</v>
      </c>
      <c r="E2816">
        <v>402</v>
      </c>
      <c r="F2816">
        <f>VLOOKUP(A2816,'[1]Population Data'!$A:$B, 2,FALSE)</f>
        <v>22955</v>
      </c>
      <c r="G2816">
        <f>VLOOKUP(A2816,'[1]Population Data'!$A:$C,3,FALSE)</f>
        <v>8209</v>
      </c>
      <c r="H2816">
        <f>VLOOKUP(A2816,'[1]Population Data'!$A:$D,4,FALSE)</f>
        <v>4481</v>
      </c>
      <c r="I2816" s="1">
        <f>VLOOKUP(A2816,'[1]Population Data'!$A:$E,5,FALSE)</f>
        <v>0.19520801568285776</v>
      </c>
      <c r="J2816" s="2">
        <f>VLOOKUP(A2816,'[1]Population Data'!$A:$F,6,FALSE)</f>
        <v>2.7963211109757582</v>
      </c>
      <c r="K2816" s="2">
        <f t="shared" si="303"/>
        <v>143.76031365715531</v>
      </c>
      <c r="L2816" s="2">
        <f t="shared" si="304"/>
        <v>3236.2777777777778</v>
      </c>
      <c r="M2816" s="3">
        <f t="shared" si="305"/>
        <v>0.14098356688206395</v>
      </c>
      <c r="N2816" s="2">
        <f t="shared" si="306"/>
        <v>39.423532437297823</v>
      </c>
      <c r="O2816" s="2">
        <f t="shared" si="307"/>
        <v>42.506545414942288</v>
      </c>
    </row>
    <row r="2817" spans="1:15" x14ac:dyDescent="0.2">
      <c r="A2817" t="str">
        <f t="shared" si="301"/>
        <v>Houston County, Texas</v>
      </c>
      <c r="B2817" t="str">
        <f t="shared" si="302"/>
        <v>Houston County,</v>
      </c>
      <c r="C2817" t="s">
        <v>128</v>
      </c>
      <c r="D2817" t="s">
        <v>19</v>
      </c>
      <c r="E2817">
        <v>397</v>
      </c>
      <c r="F2817">
        <f>VLOOKUP(A2817,'[1]Population Data'!$A:$B, 2,FALSE)</f>
        <v>22955</v>
      </c>
      <c r="G2817">
        <f>VLOOKUP(A2817,'[1]Population Data'!$A:$C,3,FALSE)</f>
        <v>8209</v>
      </c>
      <c r="H2817">
        <f>VLOOKUP(A2817,'[1]Population Data'!$A:$D,4,FALSE)</f>
        <v>4481</v>
      </c>
      <c r="I2817" s="1">
        <f>VLOOKUP(A2817,'[1]Population Data'!$A:$E,5,FALSE)</f>
        <v>0.19520801568285776</v>
      </c>
      <c r="J2817" s="2">
        <f>VLOOKUP(A2817,'[1]Population Data'!$A:$F,6,FALSE)</f>
        <v>2.7963211109757582</v>
      </c>
      <c r="K2817" s="2">
        <f t="shared" si="303"/>
        <v>141.97225005445438</v>
      </c>
      <c r="L2817" s="2">
        <f t="shared" si="304"/>
        <v>3236.2777777777778</v>
      </c>
      <c r="M2817" s="3">
        <f t="shared" si="305"/>
        <v>0.14098356688206395</v>
      </c>
      <c r="N2817" s="2">
        <f t="shared" si="306"/>
        <v>39.423532437297823</v>
      </c>
      <c r="O2817" s="2">
        <f t="shared" si="307"/>
        <v>41.977857039134555</v>
      </c>
    </row>
    <row r="2818" spans="1:15" x14ac:dyDescent="0.2">
      <c r="A2818" t="str">
        <f t="shared" si="301"/>
        <v>Houston County, Texas</v>
      </c>
      <c r="B2818" t="str">
        <f t="shared" si="302"/>
        <v>Houston County,</v>
      </c>
      <c r="C2818" t="s">
        <v>128</v>
      </c>
      <c r="D2818" t="s">
        <v>20</v>
      </c>
      <c r="E2818">
        <v>65</v>
      </c>
      <c r="F2818">
        <f>VLOOKUP(A2818,'[1]Population Data'!$A:$B, 2,FALSE)</f>
        <v>22955</v>
      </c>
      <c r="G2818">
        <f>VLOOKUP(A2818,'[1]Population Data'!$A:$C,3,FALSE)</f>
        <v>8209</v>
      </c>
      <c r="H2818">
        <f>VLOOKUP(A2818,'[1]Population Data'!$A:$D,4,FALSE)</f>
        <v>4481</v>
      </c>
      <c r="I2818" s="1">
        <f>VLOOKUP(A2818,'[1]Population Data'!$A:$E,5,FALSE)</f>
        <v>0.19520801568285776</v>
      </c>
      <c r="J2818" s="2">
        <f>VLOOKUP(A2818,'[1]Population Data'!$A:$F,6,FALSE)</f>
        <v>2.7963211109757582</v>
      </c>
      <c r="K2818" s="2">
        <f t="shared" si="303"/>
        <v>23.244826835112178</v>
      </c>
      <c r="L2818" s="2">
        <f t="shared" si="304"/>
        <v>3236.2777777777778</v>
      </c>
      <c r="M2818" s="3">
        <f t="shared" si="305"/>
        <v>0.14098356688206395</v>
      </c>
      <c r="N2818" s="2">
        <f t="shared" si="306"/>
        <v>39.423532437297823</v>
      </c>
      <c r="O2818" s="2">
        <f t="shared" si="307"/>
        <v>6.8729488855006187</v>
      </c>
    </row>
    <row r="2819" spans="1:15" x14ac:dyDescent="0.2">
      <c r="A2819" t="str">
        <f t="shared" ref="A2819:A2882" si="308">CONCATENATE(B2819," ", "Texas")</f>
        <v>Houston County, Texas</v>
      </c>
      <c r="B2819" t="str">
        <f t="shared" ref="B2819:B2882" si="309">LEFT(C2819,FIND(",", C2819))</f>
        <v>Houston County,</v>
      </c>
      <c r="C2819" t="s">
        <v>128</v>
      </c>
      <c r="D2819" t="s">
        <v>21</v>
      </c>
      <c r="E2819">
        <v>2</v>
      </c>
      <c r="F2819">
        <f>VLOOKUP(A2819,'[1]Population Data'!$A:$B, 2,FALSE)</f>
        <v>22955</v>
      </c>
      <c r="G2819">
        <f>VLOOKUP(A2819,'[1]Population Data'!$A:$C,3,FALSE)</f>
        <v>8209</v>
      </c>
      <c r="H2819">
        <f>VLOOKUP(A2819,'[1]Population Data'!$A:$D,4,FALSE)</f>
        <v>4481</v>
      </c>
      <c r="I2819" s="1">
        <f>VLOOKUP(A2819,'[1]Population Data'!$A:$E,5,FALSE)</f>
        <v>0.19520801568285776</v>
      </c>
      <c r="J2819" s="2">
        <f>VLOOKUP(A2819,'[1]Population Data'!$A:$F,6,FALSE)</f>
        <v>2.7963211109757582</v>
      </c>
      <c r="K2819" s="2">
        <f t="shared" ref="K2819:K2882" si="310">E2819/J2819</f>
        <v>0.71522544108037467</v>
      </c>
      <c r="L2819" s="2">
        <f t="shared" ref="L2819:L2882" si="311">(H2819/18)*13</f>
        <v>3236.2777777777778</v>
      </c>
      <c r="M2819" s="3">
        <f t="shared" ref="M2819:M2882" si="312">L2819/F2819</f>
        <v>0.14098356688206395</v>
      </c>
      <c r="N2819" s="2">
        <f t="shared" ref="N2819:N2882" si="313">M2819*J2819*100</f>
        <v>39.423532437297823</v>
      </c>
      <c r="O2819" s="2">
        <f t="shared" ref="O2819:O2882" si="314">0.75*N2819*K2819*(1/100)</f>
        <v>0.21147535032309595</v>
      </c>
    </row>
    <row r="2820" spans="1:15" x14ac:dyDescent="0.2">
      <c r="A2820" t="str">
        <f t="shared" si="308"/>
        <v>Houston County, Texas</v>
      </c>
      <c r="B2820" t="str">
        <f t="shared" si="309"/>
        <v>Houston County,</v>
      </c>
      <c r="C2820" t="s">
        <v>128</v>
      </c>
      <c r="D2820" t="s">
        <v>22</v>
      </c>
      <c r="E2820">
        <v>524</v>
      </c>
      <c r="F2820">
        <f>VLOOKUP(A2820,'[1]Population Data'!$A:$B, 2,FALSE)</f>
        <v>22955</v>
      </c>
      <c r="G2820">
        <f>VLOOKUP(A2820,'[1]Population Data'!$A:$C,3,FALSE)</f>
        <v>8209</v>
      </c>
      <c r="H2820">
        <f>VLOOKUP(A2820,'[1]Population Data'!$A:$D,4,FALSE)</f>
        <v>4481</v>
      </c>
      <c r="I2820" s="1">
        <f>VLOOKUP(A2820,'[1]Population Data'!$A:$E,5,FALSE)</f>
        <v>0.19520801568285776</v>
      </c>
      <c r="J2820" s="2">
        <f>VLOOKUP(A2820,'[1]Population Data'!$A:$F,6,FALSE)</f>
        <v>2.7963211109757582</v>
      </c>
      <c r="K2820" s="2">
        <f t="shared" si="310"/>
        <v>187.38906556305815</v>
      </c>
      <c r="L2820" s="2">
        <f t="shared" si="311"/>
        <v>3236.2777777777778</v>
      </c>
      <c r="M2820" s="3">
        <f t="shared" si="312"/>
        <v>0.14098356688206395</v>
      </c>
      <c r="N2820" s="2">
        <f t="shared" si="313"/>
        <v>39.423532437297823</v>
      </c>
      <c r="O2820" s="2">
        <f t="shared" si="314"/>
        <v>55.406541784651139</v>
      </c>
    </row>
    <row r="2821" spans="1:15" x14ac:dyDescent="0.2">
      <c r="A2821" t="str">
        <f t="shared" si="308"/>
        <v>Houston County, Texas</v>
      </c>
      <c r="B2821" t="str">
        <f t="shared" si="309"/>
        <v>Houston County,</v>
      </c>
      <c r="C2821" t="s">
        <v>128</v>
      </c>
      <c r="D2821" t="s">
        <v>23</v>
      </c>
      <c r="E2821">
        <v>297</v>
      </c>
      <c r="F2821">
        <f>VLOOKUP(A2821,'[1]Population Data'!$A:$B, 2,FALSE)</f>
        <v>22955</v>
      </c>
      <c r="G2821">
        <f>VLOOKUP(A2821,'[1]Population Data'!$A:$C,3,FALSE)</f>
        <v>8209</v>
      </c>
      <c r="H2821">
        <f>VLOOKUP(A2821,'[1]Population Data'!$A:$D,4,FALSE)</f>
        <v>4481</v>
      </c>
      <c r="I2821" s="1">
        <f>VLOOKUP(A2821,'[1]Population Data'!$A:$E,5,FALSE)</f>
        <v>0.19520801568285776</v>
      </c>
      <c r="J2821" s="2">
        <f>VLOOKUP(A2821,'[1]Population Data'!$A:$F,6,FALSE)</f>
        <v>2.7963211109757582</v>
      </c>
      <c r="K2821" s="2">
        <f t="shared" si="310"/>
        <v>106.21097800043565</v>
      </c>
      <c r="L2821" s="2">
        <f t="shared" si="311"/>
        <v>3236.2777777777778</v>
      </c>
      <c r="M2821" s="3">
        <f t="shared" si="312"/>
        <v>0.14098356688206395</v>
      </c>
      <c r="N2821" s="2">
        <f t="shared" si="313"/>
        <v>39.423532437297823</v>
      </c>
      <c r="O2821" s="2">
        <f t="shared" si="314"/>
        <v>31.404089522979753</v>
      </c>
    </row>
    <row r="2822" spans="1:15" x14ac:dyDescent="0.2">
      <c r="A2822" t="str">
        <f t="shared" si="308"/>
        <v>Houston County, Texas</v>
      </c>
      <c r="B2822" t="str">
        <f t="shared" si="309"/>
        <v>Houston County,</v>
      </c>
      <c r="C2822" t="s">
        <v>128</v>
      </c>
      <c r="D2822" t="s">
        <v>24</v>
      </c>
      <c r="E2822">
        <v>864</v>
      </c>
      <c r="F2822">
        <f>VLOOKUP(A2822,'[1]Population Data'!$A:$B, 2,FALSE)</f>
        <v>22955</v>
      </c>
      <c r="G2822">
        <f>VLOOKUP(A2822,'[1]Population Data'!$A:$C,3,FALSE)</f>
        <v>8209</v>
      </c>
      <c r="H2822">
        <f>VLOOKUP(A2822,'[1]Population Data'!$A:$D,4,FALSE)</f>
        <v>4481</v>
      </c>
      <c r="I2822" s="1">
        <f>VLOOKUP(A2822,'[1]Population Data'!$A:$E,5,FALSE)</f>
        <v>0.19520801568285776</v>
      </c>
      <c r="J2822" s="2">
        <f>VLOOKUP(A2822,'[1]Population Data'!$A:$F,6,FALSE)</f>
        <v>2.7963211109757582</v>
      </c>
      <c r="K2822" s="2">
        <f t="shared" si="310"/>
        <v>308.97739054672184</v>
      </c>
      <c r="L2822" s="2">
        <f t="shared" si="311"/>
        <v>3236.2777777777778</v>
      </c>
      <c r="M2822" s="3">
        <f t="shared" si="312"/>
        <v>0.14098356688206395</v>
      </c>
      <c r="N2822" s="2">
        <f t="shared" si="313"/>
        <v>39.423532437297823</v>
      </c>
      <c r="O2822" s="2">
        <f t="shared" si="314"/>
        <v>91.357351339577434</v>
      </c>
    </row>
    <row r="2823" spans="1:15" x14ac:dyDescent="0.2">
      <c r="A2823" t="str">
        <f t="shared" si="308"/>
        <v>Houston County, Texas</v>
      </c>
      <c r="B2823" t="str">
        <f t="shared" si="309"/>
        <v>Houston County,</v>
      </c>
      <c r="C2823" t="s">
        <v>128</v>
      </c>
      <c r="D2823" t="s">
        <v>25</v>
      </c>
      <c r="E2823">
        <v>254</v>
      </c>
      <c r="F2823">
        <f>VLOOKUP(A2823,'[1]Population Data'!$A:$B, 2,FALSE)</f>
        <v>22955</v>
      </c>
      <c r="G2823">
        <f>VLOOKUP(A2823,'[1]Population Data'!$A:$C,3,FALSE)</f>
        <v>8209</v>
      </c>
      <c r="H2823">
        <f>VLOOKUP(A2823,'[1]Population Data'!$A:$D,4,FALSE)</f>
        <v>4481</v>
      </c>
      <c r="I2823" s="1">
        <f>VLOOKUP(A2823,'[1]Population Data'!$A:$E,5,FALSE)</f>
        <v>0.19520801568285776</v>
      </c>
      <c r="J2823" s="2">
        <f>VLOOKUP(A2823,'[1]Population Data'!$A:$F,6,FALSE)</f>
        <v>2.7963211109757582</v>
      </c>
      <c r="K2823" s="2">
        <f t="shared" si="310"/>
        <v>90.83363101720758</v>
      </c>
      <c r="L2823" s="2">
        <f t="shared" si="311"/>
        <v>3236.2777777777778</v>
      </c>
      <c r="M2823" s="3">
        <f t="shared" si="312"/>
        <v>0.14098356688206395</v>
      </c>
      <c r="N2823" s="2">
        <f t="shared" si="313"/>
        <v>39.423532437297823</v>
      </c>
      <c r="O2823" s="2">
        <f t="shared" si="314"/>
        <v>26.857369491033186</v>
      </c>
    </row>
    <row r="2824" spans="1:15" x14ac:dyDescent="0.2">
      <c r="A2824" t="str">
        <f t="shared" si="308"/>
        <v>Houston County, Texas</v>
      </c>
      <c r="B2824" t="str">
        <f t="shared" si="309"/>
        <v>Houston County,</v>
      </c>
      <c r="C2824" t="s">
        <v>128</v>
      </c>
      <c r="D2824" t="s">
        <v>26</v>
      </c>
      <c r="E2824">
        <v>814</v>
      </c>
      <c r="F2824">
        <f>VLOOKUP(A2824,'[1]Population Data'!$A:$B, 2,FALSE)</f>
        <v>22955</v>
      </c>
      <c r="G2824">
        <f>VLOOKUP(A2824,'[1]Population Data'!$A:$C,3,FALSE)</f>
        <v>8209</v>
      </c>
      <c r="H2824">
        <f>VLOOKUP(A2824,'[1]Population Data'!$A:$D,4,FALSE)</f>
        <v>4481</v>
      </c>
      <c r="I2824" s="1">
        <f>VLOOKUP(A2824,'[1]Population Data'!$A:$E,5,FALSE)</f>
        <v>0.19520801568285776</v>
      </c>
      <c r="J2824" s="2">
        <f>VLOOKUP(A2824,'[1]Population Data'!$A:$F,6,FALSE)</f>
        <v>2.7963211109757582</v>
      </c>
      <c r="K2824" s="2">
        <f t="shared" si="310"/>
        <v>291.09675451971248</v>
      </c>
      <c r="L2824" s="2">
        <f t="shared" si="311"/>
        <v>3236.2777777777778</v>
      </c>
      <c r="M2824" s="3">
        <f t="shared" si="312"/>
        <v>0.14098356688206395</v>
      </c>
      <c r="N2824" s="2">
        <f t="shared" si="313"/>
        <v>39.423532437297823</v>
      </c>
      <c r="O2824" s="2">
        <f t="shared" si="314"/>
        <v>86.070467581500054</v>
      </c>
    </row>
    <row r="2825" spans="1:15" x14ac:dyDescent="0.2">
      <c r="A2825" t="str">
        <f t="shared" si="308"/>
        <v>Houston County, Texas</v>
      </c>
      <c r="B2825" t="str">
        <f t="shared" si="309"/>
        <v>Houston County,</v>
      </c>
      <c r="C2825" t="s">
        <v>128</v>
      </c>
      <c r="D2825" t="s">
        <v>27</v>
      </c>
      <c r="E2825">
        <v>826</v>
      </c>
      <c r="F2825">
        <f>VLOOKUP(A2825,'[1]Population Data'!$A:$B, 2,FALSE)</f>
        <v>22955</v>
      </c>
      <c r="G2825">
        <f>VLOOKUP(A2825,'[1]Population Data'!$A:$C,3,FALSE)</f>
        <v>8209</v>
      </c>
      <c r="H2825">
        <f>VLOOKUP(A2825,'[1]Population Data'!$A:$D,4,FALSE)</f>
        <v>4481</v>
      </c>
      <c r="I2825" s="1">
        <f>VLOOKUP(A2825,'[1]Population Data'!$A:$E,5,FALSE)</f>
        <v>0.19520801568285776</v>
      </c>
      <c r="J2825" s="2">
        <f>VLOOKUP(A2825,'[1]Population Data'!$A:$F,6,FALSE)</f>
        <v>2.7963211109757582</v>
      </c>
      <c r="K2825" s="2">
        <f t="shared" si="310"/>
        <v>295.38810716619474</v>
      </c>
      <c r="L2825" s="2">
        <f t="shared" si="311"/>
        <v>3236.2777777777778</v>
      </c>
      <c r="M2825" s="3">
        <f t="shared" si="312"/>
        <v>0.14098356688206395</v>
      </c>
      <c r="N2825" s="2">
        <f t="shared" si="313"/>
        <v>39.423532437297823</v>
      </c>
      <c r="O2825" s="2">
        <f t="shared" si="314"/>
        <v>87.339319683438632</v>
      </c>
    </row>
    <row r="2826" spans="1:15" x14ac:dyDescent="0.2">
      <c r="A2826" t="str">
        <f t="shared" si="308"/>
        <v>Houston County, Texas</v>
      </c>
      <c r="B2826" t="str">
        <f t="shared" si="309"/>
        <v>Houston County,</v>
      </c>
      <c r="C2826" t="s">
        <v>128</v>
      </c>
      <c r="D2826" t="s">
        <v>28</v>
      </c>
      <c r="E2826">
        <v>288</v>
      </c>
      <c r="F2826">
        <f>VLOOKUP(A2826,'[1]Population Data'!$A:$B, 2,FALSE)</f>
        <v>22955</v>
      </c>
      <c r="G2826">
        <f>VLOOKUP(A2826,'[1]Population Data'!$A:$C,3,FALSE)</f>
        <v>8209</v>
      </c>
      <c r="H2826">
        <f>VLOOKUP(A2826,'[1]Population Data'!$A:$D,4,FALSE)</f>
        <v>4481</v>
      </c>
      <c r="I2826" s="1">
        <f>VLOOKUP(A2826,'[1]Population Data'!$A:$E,5,FALSE)</f>
        <v>0.19520801568285776</v>
      </c>
      <c r="J2826" s="2">
        <f>VLOOKUP(A2826,'[1]Population Data'!$A:$F,6,FALSE)</f>
        <v>2.7963211109757582</v>
      </c>
      <c r="K2826" s="2">
        <f t="shared" si="310"/>
        <v>102.99246351557396</v>
      </c>
      <c r="L2826" s="2">
        <f t="shared" si="311"/>
        <v>3236.2777777777778</v>
      </c>
      <c r="M2826" s="3">
        <f t="shared" si="312"/>
        <v>0.14098356688206395</v>
      </c>
      <c r="N2826" s="2">
        <f t="shared" si="313"/>
        <v>39.423532437297823</v>
      </c>
      <c r="O2826" s="2">
        <f t="shared" si="314"/>
        <v>30.45245044652582</v>
      </c>
    </row>
    <row r="2827" spans="1:15" x14ac:dyDescent="0.2">
      <c r="A2827" t="str">
        <f t="shared" si="308"/>
        <v>Howard County, Texas</v>
      </c>
      <c r="B2827" t="str">
        <f t="shared" si="309"/>
        <v>Howard County,</v>
      </c>
      <c r="C2827" t="s">
        <v>129</v>
      </c>
      <c r="D2827" t="s">
        <v>4</v>
      </c>
      <c r="E2827">
        <v>80</v>
      </c>
      <c r="F2827">
        <f>VLOOKUP(A2827,'[1]Population Data'!$A:$B, 2,FALSE)</f>
        <v>36667</v>
      </c>
      <c r="G2827">
        <f>VLOOKUP(A2827,'[1]Population Data'!$A:$C,3,FALSE)</f>
        <v>11036</v>
      </c>
      <c r="H2827">
        <f>VLOOKUP(A2827,'[1]Population Data'!$A:$D,4,FALSE)</f>
        <v>8012</v>
      </c>
      <c r="I2827" s="1">
        <f>VLOOKUP(A2827,'[1]Population Data'!$A:$E,5,FALSE)</f>
        <v>0.21850710448086835</v>
      </c>
      <c r="J2827" s="2">
        <f>VLOOKUP(A2827,'[1]Population Data'!$A:$F,6,FALSE)</f>
        <v>3.3224900326205149</v>
      </c>
      <c r="K2827" s="2">
        <f t="shared" si="310"/>
        <v>24.07832656066763</v>
      </c>
      <c r="L2827" s="2">
        <f t="shared" si="311"/>
        <v>5786.4444444444443</v>
      </c>
      <c r="M2827" s="3">
        <f t="shared" si="312"/>
        <v>0.15781068656951602</v>
      </c>
      <c r="N2827" s="2">
        <f t="shared" si="313"/>
        <v>52.432443316821718</v>
      </c>
      <c r="O2827" s="2">
        <f t="shared" si="314"/>
        <v>9.4686411941709636</v>
      </c>
    </row>
    <row r="2828" spans="1:15" x14ac:dyDescent="0.2">
      <c r="A2828" t="str">
        <f t="shared" si="308"/>
        <v>Howard County, Texas</v>
      </c>
      <c r="B2828" t="str">
        <f t="shared" si="309"/>
        <v>Howard County,</v>
      </c>
      <c r="C2828" t="s">
        <v>129</v>
      </c>
      <c r="D2828" t="s">
        <v>5</v>
      </c>
      <c r="E2828">
        <v>259</v>
      </c>
      <c r="F2828">
        <f>VLOOKUP(A2828,'[1]Population Data'!$A:$B, 2,FALSE)</f>
        <v>36667</v>
      </c>
      <c r="G2828">
        <f>VLOOKUP(A2828,'[1]Population Data'!$A:$C,3,FALSE)</f>
        <v>11036</v>
      </c>
      <c r="H2828">
        <f>VLOOKUP(A2828,'[1]Population Data'!$A:$D,4,FALSE)</f>
        <v>8012</v>
      </c>
      <c r="I2828" s="1">
        <f>VLOOKUP(A2828,'[1]Population Data'!$A:$E,5,FALSE)</f>
        <v>0.21850710448086835</v>
      </c>
      <c r="J2828" s="2">
        <f>VLOOKUP(A2828,'[1]Population Data'!$A:$F,6,FALSE)</f>
        <v>3.3224900326205149</v>
      </c>
      <c r="K2828" s="2">
        <f t="shared" si="310"/>
        <v>77.953582240161452</v>
      </c>
      <c r="L2828" s="2">
        <f t="shared" si="311"/>
        <v>5786.4444444444443</v>
      </c>
      <c r="M2828" s="3">
        <f t="shared" si="312"/>
        <v>0.15781068656951602</v>
      </c>
      <c r="N2828" s="2">
        <f t="shared" si="313"/>
        <v>52.432443316821718</v>
      </c>
      <c r="O2828" s="2">
        <f t="shared" si="314"/>
        <v>30.654725866128494</v>
      </c>
    </row>
    <row r="2829" spans="1:15" x14ac:dyDescent="0.2">
      <c r="A2829" t="str">
        <f t="shared" si="308"/>
        <v>Howard County, Texas</v>
      </c>
      <c r="B2829" t="str">
        <f t="shared" si="309"/>
        <v>Howard County,</v>
      </c>
      <c r="C2829" t="s">
        <v>129</v>
      </c>
      <c r="D2829" t="s">
        <v>6</v>
      </c>
      <c r="E2829">
        <v>588</v>
      </c>
      <c r="F2829">
        <f>VLOOKUP(A2829,'[1]Population Data'!$A:$B, 2,FALSE)</f>
        <v>36667</v>
      </c>
      <c r="G2829">
        <f>VLOOKUP(A2829,'[1]Population Data'!$A:$C,3,FALSE)</f>
        <v>11036</v>
      </c>
      <c r="H2829">
        <f>VLOOKUP(A2829,'[1]Population Data'!$A:$D,4,FALSE)</f>
        <v>8012</v>
      </c>
      <c r="I2829" s="1">
        <f>VLOOKUP(A2829,'[1]Population Data'!$A:$E,5,FALSE)</f>
        <v>0.21850710448086835</v>
      </c>
      <c r="J2829" s="2">
        <f>VLOOKUP(A2829,'[1]Population Data'!$A:$F,6,FALSE)</f>
        <v>3.3224900326205149</v>
      </c>
      <c r="K2829" s="2">
        <f t="shared" si="310"/>
        <v>176.97570022090707</v>
      </c>
      <c r="L2829" s="2">
        <f t="shared" si="311"/>
        <v>5786.4444444444443</v>
      </c>
      <c r="M2829" s="3">
        <f t="shared" si="312"/>
        <v>0.15781068656951602</v>
      </c>
      <c r="N2829" s="2">
        <f t="shared" si="313"/>
        <v>52.432443316821718</v>
      </c>
      <c r="O2829" s="2">
        <f t="shared" si="314"/>
        <v>69.594512777156567</v>
      </c>
    </row>
    <row r="2830" spans="1:15" x14ac:dyDescent="0.2">
      <c r="A2830" t="str">
        <f t="shared" si="308"/>
        <v>Howard County, Texas</v>
      </c>
      <c r="B2830" t="str">
        <f t="shared" si="309"/>
        <v>Howard County,</v>
      </c>
      <c r="C2830" t="s">
        <v>129</v>
      </c>
      <c r="D2830" t="s">
        <v>7</v>
      </c>
      <c r="E2830">
        <v>315</v>
      </c>
      <c r="F2830">
        <f>VLOOKUP(A2830,'[1]Population Data'!$A:$B, 2,FALSE)</f>
        <v>36667</v>
      </c>
      <c r="G2830">
        <f>VLOOKUP(A2830,'[1]Population Data'!$A:$C,3,FALSE)</f>
        <v>11036</v>
      </c>
      <c r="H2830">
        <f>VLOOKUP(A2830,'[1]Population Data'!$A:$D,4,FALSE)</f>
        <v>8012</v>
      </c>
      <c r="I2830" s="1">
        <f>VLOOKUP(A2830,'[1]Population Data'!$A:$E,5,FALSE)</f>
        <v>0.21850710448086835</v>
      </c>
      <c r="J2830" s="2">
        <f>VLOOKUP(A2830,'[1]Population Data'!$A:$F,6,FALSE)</f>
        <v>3.3224900326205149</v>
      </c>
      <c r="K2830" s="2">
        <f t="shared" si="310"/>
        <v>94.808410832628795</v>
      </c>
      <c r="L2830" s="2">
        <f t="shared" si="311"/>
        <v>5786.4444444444443</v>
      </c>
      <c r="M2830" s="3">
        <f t="shared" si="312"/>
        <v>0.15781068656951602</v>
      </c>
      <c r="N2830" s="2">
        <f t="shared" si="313"/>
        <v>52.432443316821718</v>
      </c>
      <c r="O2830" s="2">
        <f t="shared" si="314"/>
        <v>37.282774702048165</v>
      </c>
    </row>
    <row r="2831" spans="1:15" x14ac:dyDescent="0.2">
      <c r="A2831" t="str">
        <f t="shared" si="308"/>
        <v>Howard County, Texas</v>
      </c>
      <c r="B2831" t="str">
        <f t="shared" si="309"/>
        <v>Howard County,</v>
      </c>
      <c r="C2831" t="s">
        <v>129</v>
      </c>
      <c r="D2831" t="s">
        <v>8</v>
      </c>
      <c r="E2831">
        <v>269</v>
      </c>
      <c r="F2831">
        <f>VLOOKUP(A2831,'[1]Population Data'!$A:$B, 2,FALSE)</f>
        <v>36667</v>
      </c>
      <c r="G2831">
        <f>VLOOKUP(A2831,'[1]Population Data'!$A:$C,3,FALSE)</f>
        <v>11036</v>
      </c>
      <c r="H2831">
        <f>VLOOKUP(A2831,'[1]Population Data'!$A:$D,4,FALSE)</f>
        <v>8012</v>
      </c>
      <c r="I2831" s="1">
        <f>VLOOKUP(A2831,'[1]Population Data'!$A:$E,5,FALSE)</f>
        <v>0.21850710448086835</v>
      </c>
      <c r="J2831" s="2">
        <f>VLOOKUP(A2831,'[1]Population Data'!$A:$F,6,FALSE)</f>
        <v>3.3224900326205149</v>
      </c>
      <c r="K2831" s="2">
        <f t="shared" si="310"/>
        <v>80.963373060244905</v>
      </c>
      <c r="L2831" s="2">
        <f t="shared" si="311"/>
        <v>5786.4444444444443</v>
      </c>
      <c r="M2831" s="3">
        <f t="shared" si="312"/>
        <v>0.15781068656951602</v>
      </c>
      <c r="N2831" s="2">
        <f t="shared" si="313"/>
        <v>52.432443316821718</v>
      </c>
      <c r="O2831" s="2">
        <f t="shared" si="314"/>
        <v>31.838306015399862</v>
      </c>
    </row>
    <row r="2832" spans="1:15" x14ac:dyDescent="0.2">
      <c r="A2832" t="str">
        <f t="shared" si="308"/>
        <v>Howard County, Texas</v>
      </c>
      <c r="B2832" t="str">
        <f t="shared" si="309"/>
        <v>Howard County,</v>
      </c>
      <c r="C2832" t="s">
        <v>129</v>
      </c>
      <c r="D2832" t="s">
        <v>9</v>
      </c>
      <c r="E2832">
        <v>76</v>
      </c>
      <c r="F2832">
        <f>VLOOKUP(A2832,'[1]Population Data'!$A:$B, 2,FALSE)</f>
        <v>36667</v>
      </c>
      <c r="G2832">
        <f>VLOOKUP(A2832,'[1]Population Data'!$A:$C,3,FALSE)</f>
        <v>11036</v>
      </c>
      <c r="H2832">
        <f>VLOOKUP(A2832,'[1]Population Data'!$A:$D,4,FALSE)</f>
        <v>8012</v>
      </c>
      <c r="I2832" s="1">
        <f>VLOOKUP(A2832,'[1]Population Data'!$A:$E,5,FALSE)</f>
        <v>0.21850710448086835</v>
      </c>
      <c r="J2832" s="2">
        <f>VLOOKUP(A2832,'[1]Population Data'!$A:$F,6,FALSE)</f>
        <v>3.3224900326205149</v>
      </c>
      <c r="K2832" s="2">
        <f t="shared" si="310"/>
        <v>22.874410232634247</v>
      </c>
      <c r="L2832" s="2">
        <f t="shared" si="311"/>
        <v>5786.4444444444443</v>
      </c>
      <c r="M2832" s="3">
        <f t="shared" si="312"/>
        <v>0.15781068656951602</v>
      </c>
      <c r="N2832" s="2">
        <f t="shared" si="313"/>
        <v>52.432443316821718</v>
      </c>
      <c r="O2832" s="2">
        <f t="shared" si="314"/>
        <v>8.9952091344624137</v>
      </c>
    </row>
    <row r="2833" spans="1:15" x14ac:dyDescent="0.2">
      <c r="A2833" t="str">
        <f t="shared" si="308"/>
        <v>Howard County, Texas</v>
      </c>
      <c r="B2833" t="str">
        <f t="shared" si="309"/>
        <v>Howard County,</v>
      </c>
      <c r="C2833" t="s">
        <v>129</v>
      </c>
      <c r="D2833" t="s">
        <v>10</v>
      </c>
      <c r="E2833">
        <v>1357</v>
      </c>
      <c r="F2833">
        <f>VLOOKUP(A2833,'[1]Population Data'!$A:$B, 2,FALSE)</f>
        <v>36667</v>
      </c>
      <c r="G2833">
        <f>VLOOKUP(A2833,'[1]Population Data'!$A:$C,3,FALSE)</f>
        <v>11036</v>
      </c>
      <c r="H2833">
        <f>VLOOKUP(A2833,'[1]Population Data'!$A:$D,4,FALSE)</f>
        <v>8012</v>
      </c>
      <c r="I2833" s="1">
        <f>VLOOKUP(A2833,'[1]Population Data'!$A:$E,5,FALSE)</f>
        <v>0.21850710448086835</v>
      </c>
      <c r="J2833" s="2">
        <f>VLOOKUP(A2833,'[1]Population Data'!$A:$F,6,FALSE)</f>
        <v>3.3224900326205149</v>
      </c>
      <c r="K2833" s="2">
        <f t="shared" si="310"/>
        <v>408.42861428532467</v>
      </c>
      <c r="L2833" s="2">
        <f t="shared" si="311"/>
        <v>5786.4444444444443</v>
      </c>
      <c r="M2833" s="3">
        <f t="shared" si="312"/>
        <v>0.15781068656951602</v>
      </c>
      <c r="N2833" s="2">
        <f t="shared" si="313"/>
        <v>52.432443316821718</v>
      </c>
      <c r="O2833" s="2">
        <f t="shared" si="314"/>
        <v>160.61182625612494</v>
      </c>
    </row>
    <row r="2834" spans="1:15" x14ac:dyDescent="0.2">
      <c r="A2834" t="str">
        <f t="shared" si="308"/>
        <v>Howard County, Texas</v>
      </c>
      <c r="B2834" t="str">
        <f t="shared" si="309"/>
        <v>Howard County,</v>
      </c>
      <c r="C2834" t="s">
        <v>129</v>
      </c>
      <c r="D2834" t="s">
        <v>11</v>
      </c>
      <c r="E2834">
        <v>975</v>
      </c>
      <c r="F2834">
        <f>VLOOKUP(A2834,'[1]Population Data'!$A:$B, 2,FALSE)</f>
        <v>36667</v>
      </c>
      <c r="G2834">
        <f>VLOOKUP(A2834,'[1]Population Data'!$A:$C,3,FALSE)</f>
        <v>11036</v>
      </c>
      <c r="H2834">
        <f>VLOOKUP(A2834,'[1]Population Data'!$A:$D,4,FALSE)</f>
        <v>8012</v>
      </c>
      <c r="I2834" s="1">
        <f>VLOOKUP(A2834,'[1]Population Data'!$A:$E,5,FALSE)</f>
        <v>0.21850710448086835</v>
      </c>
      <c r="J2834" s="2">
        <f>VLOOKUP(A2834,'[1]Population Data'!$A:$F,6,FALSE)</f>
        <v>3.3224900326205149</v>
      </c>
      <c r="K2834" s="2">
        <f t="shared" si="310"/>
        <v>293.45460495813671</v>
      </c>
      <c r="L2834" s="2">
        <f t="shared" si="311"/>
        <v>5786.4444444444443</v>
      </c>
      <c r="M2834" s="3">
        <f t="shared" si="312"/>
        <v>0.15781068656951602</v>
      </c>
      <c r="N2834" s="2">
        <f t="shared" si="313"/>
        <v>52.432443316821718</v>
      </c>
      <c r="O2834" s="2">
        <f t="shared" si="314"/>
        <v>115.3990645539586</v>
      </c>
    </row>
    <row r="2835" spans="1:15" x14ac:dyDescent="0.2">
      <c r="A2835" t="str">
        <f t="shared" si="308"/>
        <v>Howard County, Texas</v>
      </c>
      <c r="B2835" t="str">
        <f t="shared" si="309"/>
        <v>Howard County,</v>
      </c>
      <c r="C2835" t="s">
        <v>129</v>
      </c>
      <c r="D2835" t="s">
        <v>12</v>
      </c>
      <c r="E2835">
        <v>197</v>
      </c>
      <c r="F2835">
        <f>VLOOKUP(A2835,'[1]Population Data'!$A:$B, 2,FALSE)</f>
        <v>36667</v>
      </c>
      <c r="G2835">
        <f>VLOOKUP(A2835,'[1]Population Data'!$A:$C,3,FALSE)</f>
        <v>11036</v>
      </c>
      <c r="H2835">
        <f>VLOOKUP(A2835,'[1]Population Data'!$A:$D,4,FALSE)</f>
        <v>8012</v>
      </c>
      <c r="I2835" s="1">
        <f>VLOOKUP(A2835,'[1]Population Data'!$A:$E,5,FALSE)</f>
        <v>0.21850710448086835</v>
      </c>
      <c r="J2835" s="2">
        <f>VLOOKUP(A2835,'[1]Population Data'!$A:$F,6,FALSE)</f>
        <v>3.3224900326205149</v>
      </c>
      <c r="K2835" s="2">
        <f t="shared" si="310"/>
        <v>59.292879155644037</v>
      </c>
      <c r="L2835" s="2">
        <f t="shared" si="311"/>
        <v>5786.4444444444443</v>
      </c>
      <c r="M2835" s="3">
        <f t="shared" si="312"/>
        <v>0.15781068656951602</v>
      </c>
      <c r="N2835" s="2">
        <f t="shared" si="313"/>
        <v>52.432443316821718</v>
      </c>
      <c r="O2835" s="2">
        <f t="shared" si="314"/>
        <v>23.316528940645995</v>
      </c>
    </row>
    <row r="2836" spans="1:15" x14ac:dyDescent="0.2">
      <c r="A2836" t="str">
        <f t="shared" si="308"/>
        <v>Howard County, Texas</v>
      </c>
      <c r="B2836" t="str">
        <f t="shared" si="309"/>
        <v>Howard County,</v>
      </c>
      <c r="C2836" t="s">
        <v>129</v>
      </c>
      <c r="D2836" t="s">
        <v>13</v>
      </c>
      <c r="E2836">
        <v>135</v>
      </c>
      <c r="F2836">
        <f>VLOOKUP(A2836,'[1]Population Data'!$A:$B, 2,FALSE)</f>
        <v>36667</v>
      </c>
      <c r="G2836">
        <f>VLOOKUP(A2836,'[1]Population Data'!$A:$C,3,FALSE)</f>
        <v>11036</v>
      </c>
      <c r="H2836">
        <f>VLOOKUP(A2836,'[1]Population Data'!$A:$D,4,FALSE)</f>
        <v>8012</v>
      </c>
      <c r="I2836" s="1">
        <f>VLOOKUP(A2836,'[1]Population Data'!$A:$E,5,FALSE)</f>
        <v>0.21850710448086835</v>
      </c>
      <c r="J2836" s="2">
        <f>VLOOKUP(A2836,'[1]Population Data'!$A:$F,6,FALSE)</f>
        <v>3.3224900326205149</v>
      </c>
      <c r="K2836" s="2">
        <f t="shared" si="310"/>
        <v>40.632176071126622</v>
      </c>
      <c r="L2836" s="2">
        <f t="shared" si="311"/>
        <v>5786.4444444444443</v>
      </c>
      <c r="M2836" s="3">
        <f t="shared" si="312"/>
        <v>0.15781068656951602</v>
      </c>
      <c r="N2836" s="2">
        <f t="shared" si="313"/>
        <v>52.432443316821718</v>
      </c>
      <c r="O2836" s="2">
        <f t="shared" si="314"/>
        <v>15.978332015163499</v>
      </c>
    </row>
    <row r="2837" spans="1:15" x14ac:dyDescent="0.2">
      <c r="A2837" t="str">
        <f t="shared" si="308"/>
        <v>Howard County, Texas</v>
      </c>
      <c r="B2837" t="str">
        <f t="shared" si="309"/>
        <v>Howard County,</v>
      </c>
      <c r="C2837" t="s">
        <v>129</v>
      </c>
      <c r="D2837" t="s">
        <v>14</v>
      </c>
      <c r="E2837">
        <v>811</v>
      </c>
      <c r="F2837">
        <f>VLOOKUP(A2837,'[1]Population Data'!$A:$B, 2,FALSE)</f>
        <v>36667</v>
      </c>
      <c r="G2837">
        <f>VLOOKUP(A2837,'[1]Population Data'!$A:$C,3,FALSE)</f>
        <v>11036</v>
      </c>
      <c r="H2837">
        <f>VLOOKUP(A2837,'[1]Population Data'!$A:$D,4,FALSE)</f>
        <v>8012</v>
      </c>
      <c r="I2837" s="1">
        <f>VLOOKUP(A2837,'[1]Population Data'!$A:$E,5,FALSE)</f>
        <v>0.21850710448086835</v>
      </c>
      <c r="J2837" s="2">
        <f>VLOOKUP(A2837,'[1]Population Data'!$A:$F,6,FALSE)</f>
        <v>3.3224900326205149</v>
      </c>
      <c r="K2837" s="2">
        <f t="shared" si="310"/>
        <v>244.09403550876809</v>
      </c>
      <c r="L2837" s="2">
        <f t="shared" si="311"/>
        <v>5786.4444444444443</v>
      </c>
      <c r="M2837" s="3">
        <f t="shared" si="312"/>
        <v>0.15781068656951602</v>
      </c>
      <c r="N2837" s="2">
        <f t="shared" si="313"/>
        <v>52.432443316821718</v>
      </c>
      <c r="O2837" s="2">
        <f t="shared" si="314"/>
        <v>95.988350105908125</v>
      </c>
    </row>
    <row r="2838" spans="1:15" x14ac:dyDescent="0.2">
      <c r="A2838" t="str">
        <f t="shared" si="308"/>
        <v>Howard County, Texas</v>
      </c>
      <c r="B2838" t="str">
        <f t="shared" si="309"/>
        <v>Howard County,</v>
      </c>
      <c r="C2838" t="s">
        <v>129</v>
      </c>
      <c r="D2838" t="s">
        <v>15</v>
      </c>
      <c r="E2838">
        <v>384</v>
      </c>
      <c r="F2838">
        <f>VLOOKUP(A2838,'[1]Population Data'!$A:$B, 2,FALSE)</f>
        <v>36667</v>
      </c>
      <c r="G2838">
        <f>VLOOKUP(A2838,'[1]Population Data'!$A:$C,3,FALSE)</f>
        <v>11036</v>
      </c>
      <c r="H2838">
        <f>VLOOKUP(A2838,'[1]Population Data'!$A:$D,4,FALSE)</f>
        <v>8012</v>
      </c>
      <c r="I2838" s="1">
        <f>VLOOKUP(A2838,'[1]Population Data'!$A:$E,5,FALSE)</f>
        <v>0.21850710448086835</v>
      </c>
      <c r="J2838" s="2">
        <f>VLOOKUP(A2838,'[1]Population Data'!$A:$F,6,FALSE)</f>
        <v>3.3224900326205149</v>
      </c>
      <c r="K2838" s="2">
        <f t="shared" si="310"/>
        <v>115.57596749120462</v>
      </c>
      <c r="L2838" s="2">
        <f t="shared" si="311"/>
        <v>5786.4444444444443</v>
      </c>
      <c r="M2838" s="3">
        <f t="shared" si="312"/>
        <v>0.15781068656951602</v>
      </c>
      <c r="N2838" s="2">
        <f t="shared" si="313"/>
        <v>52.432443316821718</v>
      </c>
      <c r="O2838" s="2">
        <f t="shared" si="314"/>
        <v>45.449477732020625</v>
      </c>
    </row>
    <row r="2839" spans="1:15" x14ac:dyDescent="0.2">
      <c r="A2839" t="str">
        <f t="shared" si="308"/>
        <v>Howard County, Texas</v>
      </c>
      <c r="B2839" t="str">
        <f t="shared" si="309"/>
        <v>Howard County,</v>
      </c>
      <c r="C2839" t="s">
        <v>129</v>
      </c>
      <c r="D2839" t="s">
        <v>16</v>
      </c>
      <c r="E2839">
        <v>398</v>
      </c>
      <c r="F2839">
        <f>VLOOKUP(A2839,'[1]Population Data'!$A:$B, 2,FALSE)</f>
        <v>36667</v>
      </c>
      <c r="G2839">
        <f>VLOOKUP(A2839,'[1]Population Data'!$A:$C,3,FALSE)</f>
        <v>11036</v>
      </c>
      <c r="H2839">
        <f>VLOOKUP(A2839,'[1]Population Data'!$A:$D,4,FALSE)</f>
        <v>8012</v>
      </c>
      <c r="I2839" s="1">
        <f>VLOOKUP(A2839,'[1]Population Data'!$A:$E,5,FALSE)</f>
        <v>0.21850710448086835</v>
      </c>
      <c r="J2839" s="2">
        <f>VLOOKUP(A2839,'[1]Population Data'!$A:$F,6,FALSE)</f>
        <v>3.3224900326205149</v>
      </c>
      <c r="K2839" s="2">
        <f t="shared" si="310"/>
        <v>119.78967463932145</v>
      </c>
      <c r="L2839" s="2">
        <f t="shared" si="311"/>
        <v>5786.4444444444443</v>
      </c>
      <c r="M2839" s="3">
        <f t="shared" si="312"/>
        <v>0.15781068656951602</v>
      </c>
      <c r="N2839" s="2">
        <f t="shared" si="313"/>
        <v>52.432443316821718</v>
      </c>
      <c r="O2839" s="2">
        <f t="shared" si="314"/>
        <v>47.10648994100054</v>
      </c>
    </row>
    <row r="2840" spans="1:15" x14ac:dyDescent="0.2">
      <c r="A2840" t="str">
        <f t="shared" si="308"/>
        <v>Howard County, Texas</v>
      </c>
      <c r="B2840" t="str">
        <f t="shared" si="309"/>
        <v>Howard County,</v>
      </c>
      <c r="C2840" t="s">
        <v>129</v>
      </c>
      <c r="D2840" t="s">
        <v>17</v>
      </c>
      <c r="E2840">
        <v>396</v>
      </c>
      <c r="F2840">
        <f>VLOOKUP(A2840,'[1]Population Data'!$A:$B, 2,FALSE)</f>
        <v>36667</v>
      </c>
      <c r="G2840">
        <f>VLOOKUP(A2840,'[1]Population Data'!$A:$C,3,FALSE)</f>
        <v>11036</v>
      </c>
      <c r="H2840">
        <f>VLOOKUP(A2840,'[1]Population Data'!$A:$D,4,FALSE)</f>
        <v>8012</v>
      </c>
      <c r="I2840" s="1">
        <f>VLOOKUP(A2840,'[1]Population Data'!$A:$E,5,FALSE)</f>
        <v>0.21850710448086835</v>
      </c>
      <c r="J2840" s="2">
        <f>VLOOKUP(A2840,'[1]Population Data'!$A:$F,6,FALSE)</f>
        <v>3.3224900326205149</v>
      </c>
      <c r="K2840" s="2">
        <f t="shared" si="310"/>
        <v>119.18771647530477</v>
      </c>
      <c r="L2840" s="2">
        <f t="shared" si="311"/>
        <v>5786.4444444444443</v>
      </c>
      <c r="M2840" s="3">
        <f t="shared" si="312"/>
        <v>0.15781068656951602</v>
      </c>
      <c r="N2840" s="2">
        <f t="shared" si="313"/>
        <v>52.432443316821718</v>
      </c>
      <c r="O2840" s="2">
        <f t="shared" si="314"/>
        <v>46.869773911146268</v>
      </c>
    </row>
    <row r="2841" spans="1:15" x14ac:dyDescent="0.2">
      <c r="A2841" t="str">
        <f t="shared" si="308"/>
        <v>Howard County, Texas</v>
      </c>
      <c r="B2841" t="str">
        <f t="shared" si="309"/>
        <v>Howard County,</v>
      </c>
      <c r="C2841" t="s">
        <v>129</v>
      </c>
      <c r="D2841" t="s">
        <v>18</v>
      </c>
      <c r="E2841">
        <v>593</v>
      </c>
      <c r="F2841">
        <f>VLOOKUP(A2841,'[1]Population Data'!$A:$B, 2,FALSE)</f>
        <v>36667</v>
      </c>
      <c r="G2841">
        <f>VLOOKUP(A2841,'[1]Population Data'!$A:$C,3,FALSE)</f>
        <v>11036</v>
      </c>
      <c r="H2841">
        <f>VLOOKUP(A2841,'[1]Population Data'!$A:$D,4,FALSE)</f>
        <v>8012</v>
      </c>
      <c r="I2841" s="1">
        <f>VLOOKUP(A2841,'[1]Population Data'!$A:$E,5,FALSE)</f>
        <v>0.21850710448086835</v>
      </c>
      <c r="J2841" s="2">
        <f>VLOOKUP(A2841,'[1]Population Data'!$A:$F,6,FALSE)</f>
        <v>3.3224900326205149</v>
      </c>
      <c r="K2841" s="2">
        <f t="shared" si="310"/>
        <v>178.48059563094878</v>
      </c>
      <c r="L2841" s="2">
        <f t="shared" si="311"/>
        <v>5786.4444444444443</v>
      </c>
      <c r="M2841" s="3">
        <f t="shared" si="312"/>
        <v>0.15781068656951602</v>
      </c>
      <c r="N2841" s="2">
        <f t="shared" si="313"/>
        <v>52.432443316821718</v>
      </c>
      <c r="O2841" s="2">
        <f t="shared" si="314"/>
        <v>70.186302851792249</v>
      </c>
    </row>
    <row r="2842" spans="1:15" x14ac:dyDescent="0.2">
      <c r="A2842" t="str">
        <f t="shared" si="308"/>
        <v>Howard County, Texas</v>
      </c>
      <c r="B2842" t="str">
        <f t="shared" si="309"/>
        <v>Howard County,</v>
      </c>
      <c r="C2842" t="s">
        <v>129</v>
      </c>
      <c r="D2842" t="s">
        <v>19</v>
      </c>
      <c r="E2842">
        <v>215</v>
      </c>
      <c r="F2842">
        <f>VLOOKUP(A2842,'[1]Population Data'!$A:$B, 2,FALSE)</f>
        <v>36667</v>
      </c>
      <c r="G2842">
        <f>VLOOKUP(A2842,'[1]Population Data'!$A:$C,3,FALSE)</f>
        <v>11036</v>
      </c>
      <c r="H2842">
        <f>VLOOKUP(A2842,'[1]Population Data'!$A:$D,4,FALSE)</f>
        <v>8012</v>
      </c>
      <c r="I2842" s="1">
        <f>VLOOKUP(A2842,'[1]Population Data'!$A:$E,5,FALSE)</f>
        <v>0.21850710448086835</v>
      </c>
      <c r="J2842" s="2">
        <f>VLOOKUP(A2842,'[1]Population Data'!$A:$F,6,FALSE)</f>
        <v>3.3224900326205149</v>
      </c>
      <c r="K2842" s="2">
        <f t="shared" si="310"/>
        <v>64.710502631794256</v>
      </c>
      <c r="L2842" s="2">
        <f t="shared" si="311"/>
        <v>5786.4444444444443</v>
      </c>
      <c r="M2842" s="3">
        <f t="shared" si="312"/>
        <v>0.15781068656951602</v>
      </c>
      <c r="N2842" s="2">
        <f t="shared" si="313"/>
        <v>52.432443316821718</v>
      </c>
      <c r="O2842" s="2">
        <f t="shared" si="314"/>
        <v>25.446973209334459</v>
      </c>
    </row>
    <row r="2843" spans="1:15" x14ac:dyDescent="0.2">
      <c r="A2843" t="str">
        <f t="shared" si="308"/>
        <v>Howard County, Texas</v>
      </c>
      <c r="B2843" t="str">
        <f t="shared" si="309"/>
        <v>Howard County,</v>
      </c>
      <c r="C2843" t="s">
        <v>129</v>
      </c>
      <c r="D2843" t="s">
        <v>20</v>
      </c>
      <c r="E2843">
        <v>75</v>
      </c>
      <c r="F2843">
        <f>VLOOKUP(A2843,'[1]Population Data'!$A:$B, 2,FALSE)</f>
        <v>36667</v>
      </c>
      <c r="G2843">
        <f>VLOOKUP(A2843,'[1]Population Data'!$A:$C,3,FALSE)</f>
        <v>11036</v>
      </c>
      <c r="H2843">
        <f>VLOOKUP(A2843,'[1]Population Data'!$A:$D,4,FALSE)</f>
        <v>8012</v>
      </c>
      <c r="I2843" s="1">
        <f>VLOOKUP(A2843,'[1]Population Data'!$A:$E,5,FALSE)</f>
        <v>0.21850710448086835</v>
      </c>
      <c r="J2843" s="2">
        <f>VLOOKUP(A2843,'[1]Population Data'!$A:$F,6,FALSE)</f>
        <v>3.3224900326205149</v>
      </c>
      <c r="K2843" s="2">
        <f t="shared" si="310"/>
        <v>22.5734311506259</v>
      </c>
      <c r="L2843" s="2">
        <f t="shared" si="311"/>
        <v>5786.4444444444443</v>
      </c>
      <c r="M2843" s="3">
        <f t="shared" si="312"/>
        <v>0.15781068656951602</v>
      </c>
      <c r="N2843" s="2">
        <f t="shared" si="313"/>
        <v>52.432443316821718</v>
      </c>
      <c r="O2843" s="2">
        <f t="shared" si="314"/>
        <v>8.8768511195352762</v>
      </c>
    </row>
    <row r="2844" spans="1:15" x14ac:dyDescent="0.2">
      <c r="A2844" t="str">
        <f t="shared" si="308"/>
        <v>Howard County, Texas</v>
      </c>
      <c r="B2844" t="str">
        <f t="shared" si="309"/>
        <v>Howard County,</v>
      </c>
      <c r="C2844" t="s">
        <v>129</v>
      </c>
      <c r="D2844" t="s">
        <v>21</v>
      </c>
      <c r="E2844">
        <v>27</v>
      </c>
      <c r="F2844">
        <f>VLOOKUP(A2844,'[1]Population Data'!$A:$B, 2,FALSE)</f>
        <v>36667</v>
      </c>
      <c r="G2844">
        <f>VLOOKUP(A2844,'[1]Population Data'!$A:$C,3,FALSE)</f>
        <v>11036</v>
      </c>
      <c r="H2844">
        <f>VLOOKUP(A2844,'[1]Population Data'!$A:$D,4,FALSE)</f>
        <v>8012</v>
      </c>
      <c r="I2844" s="1">
        <f>VLOOKUP(A2844,'[1]Population Data'!$A:$E,5,FALSE)</f>
        <v>0.21850710448086835</v>
      </c>
      <c r="J2844" s="2">
        <f>VLOOKUP(A2844,'[1]Population Data'!$A:$F,6,FALSE)</f>
        <v>3.3224900326205149</v>
      </c>
      <c r="K2844" s="2">
        <f t="shared" si="310"/>
        <v>8.1264352142253244</v>
      </c>
      <c r="L2844" s="2">
        <f t="shared" si="311"/>
        <v>5786.4444444444443</v>
      </c>
      <c r="M2844" s="3">
        <f t="shared" si="312"/>
        <v>0.15781068656951602</v>
      </c>
      <c r="N2844" s="2">
        <f t="shared" si="313"/>
        <v>52.432443316821718</v>
      </c>
      <c r="O2844" s="2">
        <f t="shared" si="314"/>
        <v>3.1956664030326993</v>
      </c>
    </row>
    <row r="2845" spans="1:15" x14ac:dyDescent="0.2">
      <c r="A2845" t="str">
        <f t="shared" si="308"/>
        <v>Howard County, Texas</v>
      </c>
      <c r="B2845" t="str">
        <f t="shared" si="309"/>
        <v>Howard County,</v>
      </c>
      <c r="C2845" t="s">
        <v>129</v>
      </c>
      <c r="D2845" t="s">
        <v>22</v>
      </c>
      <c r="E2845">
        <v>1314</v>
      </c>
      <c r="F2845">
        <f>VLOOKUP(A2845,'[1]Population Data'!$A:$B, 2,FALSE)</f>
        <v>36667</v>
      </c>
      <c r="G2845">
        <f>VLOOKUP(A2845,'[1]Population Data'!$A:$C,3,FALSE)</f>
        <v>11036</v>
      </c>
      <c r="H2845">
        <f>VLOOKUP(A2845,'[1]Population Data'!$A:$D,4,FALSE)</f>
        <v>8012</v>
      </c>
      <c r="I2845" s="1">
        <f>VLOOKUP(A2845,'[1]Population Data'!$A:$E,5,FALSE)</f>
        <v>0.21850710448086835</v>
      </c>
      <c r="J2845" s="2">
        <f>VLOOKUP(A2845,'[1]Population Data'!$A:$F,6,FALSE)</f>
        <v>3.3224900326205149</v>
      </c>
      <c r="K2845" s="2">
        <f t="shared" si="310"/>
        <v>395.48651375896583</v>
      </c>
      <c r="L2845" s="2">
        <f t="shared" si="311"/>
        <v>5786.4444444444443</v>
      </c>
      <c r="M2845" s="3">
        <f t="shared" si="312"/>
        <v>0.15781068656951602</v>
      </c>
      <c r="N2845" s="2">
        <f t="shared" si="313"/>
        <v>52.432443316821718</v>
      </c>
      <c r="O2845" s="2">
        <f t="shared" si="314"/>
        <v>155.52243161425807</v>
      </c>
    </row>
    <row r="2846" spans="1:15" x14ac:dyDescent="0.2">
      <c r="A2846" t="str">
        <f t="shared" si="308"/>
        <v>Howard County, Texas</v>
      </c>
      <c r="B2846" t="str">
        <f t="shared" si="309"/>
        <v>Howard County,</v>
      </c>
      <c r="C2846" t="s">
        <v>129</v>
      </c>
      <c r="D2846" t="s">
        <v>23</v>
      </c>
      <c r="E2846">
        <v>328</v>
      </c>
      <c r="F2846">
        <f>VLOOKUP(A2846,'[1]Population Data'!$A:$B, 2,FALSE)</f>
        <v>36667</v>
      </c>
      <c r="G2846">
        <f>VLOOKUP(A2846,'[1]Population Data'!$A:$C,3,FALSE)</f>
        <v>11036</v>
      </c>
      <c r="H2846">
        <f>VLOOKUP(A2846,'[1]Population Data'!$A:$D,4,FALSE)</f>
        <v>8012</v>
      </c>
      <c r="I2846" s="1">
        <f>VLOOKUP(A2846,'[1]Population Data'!$A:$E,5,FALSE)</f>
        <v>0.21850710448086835</v>
      </c>
      <c r="J2846" s="2">
        <f>VLOOKUP(A2846,'[1]Population Data'!$A:$F,6,FALSE)</f>
        <v>3.3224900326205149</v>
      </c>
      <c r="K2846" s="2">
        <f t="shared" si="310"/>
        <v>98.72113889873728</v>
      </c>
      <c r="L2846" s="2">
        <f t="shared" si="311"/>
        <v>5786.4444444444443</v>
      </c>
      <c r="M2846" s="3">
        <f t="shared" si="312"/>
        <v>0.15781068656951602</v>
      </c>
      <c r="N2846" s="2">
        <f t="shared" si="313"/>
        <v>52.432443316821718</v>
      </c>
      <c r="O2846" s="2">
        <f t="shared" si="314"/>
        <v>38.821428896100947</v>
      </c>
    </row>
    <row r="2847" spans="1:15" x14ac:dyDescent="0.2">
      <c r="A2847" t="str">
        <f t="shared" si="308"/>
        <v>Howard County, Texas</v>
      </c>
      <c r="B2847" t="str">
        <f t="shared" si="309"/>
        <v>Howard County,</v>
      </c>
      <c r="C2847" t="s">
        <v>129</v>
      </c>
      <c r="D2847" t="s">
        <v>24</v>
      </c>
      <c r="E2847">
        <v>1949</v>
      </c>
      <c r="F2847">
        <f>VLOOKUP(A2847,'[1]Population Data'!$A:$B, 2,FALSE)</f>
        <v>36667</v>
      </c>
      <c r="G2847">
        <f>VLOOKUP(A2847,'[1]Population Data'!$A:$C,3,FALSE)</f>
        <v>11036</v>
      </c>
      <c r="H2847">
        <f>VLOOKUP(A2847,'[1]Population Data'!$A:$D,4,FALSE)</f>
        <v>8012</v>
      </c>
      <c r="I2847" s="1">
        <f>VLOOKUP(A2847,'[1]Population Data'!$A:$E,5,FALSE)</f>
        <v>0.21850710448086835</v>
      </c>
      <c r="J2847" s="2">
        <f>VLOOKUP(A2847,'[1]Population Data'!$A:$F,6,FALSE)</f>
        <v>3.3224900326205149</v>
      </c>
      <c r="K2847" s="2">
        <f t="shared" si="310"/>
        <v>586.6082308342651</v>
      </c>
      <c r="L2847" s="2">
        <f t="shared" si="311"/>
        <v>5786.4444444444443</v>
      </c>
      <c r="M2847" s="3">
        <f t="shared" si="312"/>
        <v>0.15781068656951602</v>
      </c>
      <c r="N2847" s="2">
        <f t="shared" si="313"/>
        <v>52.432443316821718</v>
      </c>
      <c r="O2847" s="2">
        <f t="shared" si="314"/>
        <v>230.67977109299005</v>
      </c>
    </row>
    <row r="2848" spans="1:15" x14ac:dyDescent="0.2">
      <c r="A2848" t="str">
        <f t="shared" si="308"/>
        <v>Howard County, Texas</v>
      </c>
      <c r="B2848" t="str">
        <f t="shared" si="309"/>
        <v>Howard County,</v>
      </c>
      <c r="C2848" t="s">
        <v>129</v>
      </c>
      <c r="D2848" t="s">
        <v>25</v>
      </c>
      <c r="E2848">
        <v>537</v>
      </c>
      <c r="F2848">
        <f>VLOOKUP(A2848,'[1]Population Data'!$A:$B, 2,FALSE)</f>
        <v>36667</v>
      </c>
      <c r="G2848">
        <f>VLOOKUP(A2848,'[1]Population Data'!$A:$C,3,FALSE)</f>
        <v>11036</v>
      </c>
      <c r="H2848">
        <f>VLOOKUP(A2848,'[1]Population Data'!$A:$D,4,FALSE)</f>
        <v>8012</v>
      </c>
      <c r="I2848" s="1">
        <f>VLOOKUP(A2848,'[1]Population Data'!$A:$E,5,FALSE)</f>
        <v>0.21850710448086835</v>
      </c>
      <c r="J2848" s="2">
        <f>VLOOKUP(A2848,'[1]Population Data'!$A:$F,6,FALSE)</f>
        <v>3.3224900326205149</v>
      </c>
      <c r="K2848" s="2">
        <f t="shared" si="310"/>
        <v>161.62576703848146</v>
      </c>
      <c r="L2848" s="2">
        <f t="shared" si="311"/>
        <v>5786.4444444444443</v>
      </c>
      <c r="M2848" s="3">
        <f t="shared" si="312"/>
        <v>0.15781068656951602</v>
      </c>
      <c r="N2848" s="2">
        <f t="shared" si="313"/>
        <v>52.432443316821718</v>
      </c>
      <c r="O2848" s="2">
        <f t="shared" si="314"/>
        <v>63.558254015872585</v>
      </c>
    </row>
    <row r="2849" spans="1:15" x14ac:dyDescent="0.2">
      <c r="A2849" t="str">
        <f t="shared" si="308"/>
        <v>Howard County, Texas</v>
      </c>
      <c r="B2849" t="str">
        <f t="shared" si="309"/>
        <v>Howard County,</v>
      </c>
      <c r="C2849" t="s">
        <v>129</v>
      </c>
      <c r="D2849" t="s">
        <v>26</v>
      </c>
      <c r="E2849">
        <v>987</v>
      </c>
      <c r="F2849">
        <f>VLOOKUP(A2849,'[1]Population Data'!$A:$B, 2,FALSE)</f>
        <v>36667</v>
      </c>
      <c r="G2849">
        <f>VLOOKUP(A2849,'[1]Population Data'!$A:$C,3,FALSE)</f>
        <v>11036</v>
      </c>
      <c r="H2849">
        <f>VLOOKUP(A2849,'[1]Population Data'!$A:$D,4,FALSE)</f>
        <v>8012</v>
      </c>
      <c r="I2849" s="1">
        <f>VLOOKUP(A2849,'[1]Population Data'!$A:$E,5,FALSE)</f>
        <v>0.21850710448086835</v>
      </c>
      <c r="J2849" s="2">
        <f>VLOOKUP(A2849,'[1]Population Data'!$A:$F,6,FALSE)</f>
        <v>3.3224900326205149</v>
      </c>
      <c r="K2849" s="2">
        <f t="shared" si="310"/>
        <v>297.06635394223684</v>
      </c>
      <c r="L2849" s="2">
        <f t="shared" si="311"/>
        <v>5786.4444444444443</v>
      </c>
      <c r="M2849" s="3">
        <f t="shared" si="312"/>
        <v>0.15781068656951602</v>
      </c>
      <c r="N2849" s="2">
        <f t="shared" si="313"/>
        <v>52.432443316821718</v>
      </c>
      <c r="O2849" s="2">
        <f t="shared" si="314"/>
        <v>116.81936073308424</v>
      </c>
    </row>
    <row r="2850" spans="1:15" x14ac:dyDescent="0.2">
      <c r="A2850" t="str">
        <f t="shared" si="308"/>
        <v>Howard County, Texas</v>
      </c>
      <c r="B2850" t="str">
        <f t="shared" si="309"/>
        <v>Howard County,</v>
      </c>
      <c r="C2850" t="s">
        <v>129</v>
      </c>
      <c r="D2850" t="s">
        <v>27</v>
      </c>
      <c r="E2850">
        <v>1340</v>
      </c>
      <c r="F2850">
        <f>VLOOKUP(A2850,'[1]Population Data'!$A:$B, 2,FALSE)</f>
        <v>36667</v>
      </c>
      <c r="G2850">
        <f>VLOOKUP(A2850,'[1]Population Data'!$A:$C,3,FALSE)</f>
        <v>11036</v>
      </c>
      <c r="H2850">
        <f>VLOOKUP(A2850,'[1]Population Data'!$A:$D,4,FALSE)</f>
        <v>8012</v>
      </c>
      <c r="I2850" s="1">
        <f>VLOOKUP(A2850,'[1]Population Data'!$A:$E,5,FALSE)</f>
        <v>0.21850710448086835</v>
      </c>
      <c r="J2850" s="2">
        <f>VLOOKUP(A2850,'[1]Population Data'!$A:$F,6,FALSE)</f>
        <v>3.3224900326205149</v>
      </c>
      <c r="K2850" s="2">
        <f t="shared" si="310"/>
        <v>403.3119698911828</v>
      </c>
      <c r="L2850" s="2">
        <f t="shared" si="311"/>
        <v>5786.4444444444443</v>
      </c>
      <c r="M2850" s="3">
        <f t="shared" si="312"/>
        <v>0.15781068656951602</v>
      </c>
      <c r="N2850" s="2">
        <f t="shared" si="313"/>
        <v>52.432443316821718</v>
      </c>
      <c r="O2850" s="2">
        <f t="shared" si="314"/>
        <v>158.59974000236363</v>
      </c>
    </row>
    <row r="2851" spans="1:15" x14ac:dyDescent="0.2">
      <c r="A2851" t="str">
        <f t="shared" si="308"/>
        <v>Howard County, Texas</v>
      </c>
      <c r="B2851" t="str">
        <f t="shared" si="309"/>
        <v>Howard County,</v>
      </c>
      <c r="C2851" t="s">
        <v>129</v>
      </c>
      <c r="D2851" t="s">
        <v>28</v>
      </c>
      <c r="E2851">
        <v>788</v>
      </c>
      <c r="F2851">
        <f>VLOOKUP(A2851,'[1]Population Data'!$A:$B, 2,FALSE)</f>
        <v>36667</v>
      </c>
      <c r="G2851">
        <f>VLOOKUP(A2851,'[1]Population Data'!$A:$C,3,FALSE)</f>
        <v>11036</v>
      </c>
      <c r="H2851">
        <f>VLOOKUP(A2851,'[1]Population Data'!$A:$D,4,FALSE)</f>
        <v>8012</v>
      </c>
      <c r="I2851" s="1">
        <f>VLOOKUP(A2851,'[1]Population Data'!$A:$E,5,FALSE)</f>
        <v>0.21850710448086835</v>
      </c>
      <c r="J2851" s="2">
        <f>VLOOKUP(A2851,'[1]Population Data'!$A:$F,6,FALSE)</f>
        <v>3.3224900326205149</v>
      </c>
      <c r="K2851" s="2">
        <f t="shared" si="310"/>
        <v>237.17151662257615</v>
      </c>
      <c r="L2851" s="2">
        <f t="shared" si="311"/>
        <v>5786.4444444444443</v>
      </c>
      <c r="M2851" s="3">
        <f t="shared" si="312"/>
        <v>0.15781068656951602</v>
      </c>
      <c r="N2851" s="2">
        <f t="shared" si="313"/>
        <v>52.432443316821718</v>
      </c>
      <c r="O2851" s="2">
        <f t="shared" si="314"/>
        <v>93.266115762583979</v>
      </c>
    </row>
    <row r="2852" spans="1:15" x14ac:dyDescent="0.2">
      <c r="A2852" t="str">
        <f t="shared" si="308"/>
        <v>Hudspeth County, Texas</v>
      </c>
      <c r="B2852" t="str">
        <f t="shared" si="309"/>
        <v>Hudspeth County,</v>
      </c>
      <c r="C2852" t="s">
        <v>130</v>
      </c>
      <c r="D2852" t="s">
        <v>4</v>
      </c>
      <c r="E2852">
        <v>0</v>
      </c>
      <c r="F2852">
        <f>VLOOKUP(A2852,'[1]Population Data'!$A:$B, 2,FALSE)</f>
        <v>4098</v>
      </c>
      <c r="G2852">
        <f>VLOOKUP(A2852,'[1]Population Data'!$A:$C,3,FALSE)</f>
        <v>900</v>
      </c>
      <c r="H2852">
        <f>VLOOKUP(A2852,'[1]Population Data'!$A:$D,4,FALSE)</f>
        <v>980</v>
      </c>
      <c r="I2852" s="1">
        <f>VLOOKUP(A2852,'[1]Population Data'!$A:$E,5,FALSE)</f>
        <v>0.23914104441190825</v>
      </c>
      <c r="J2852" s="2">
        <f>VLOOKUP(A2852,'[1]Population Data'!$A:$F,6,FALSE)</f>
        <v>4.5533333333333337</v>
      </c>
      <c r="K2852" s="2">
        <f t="shared" si="310"/>
        <v>0</v>
      </c>
      <c r="L2852" s="2">
        <f t="shared" si="311"/>
        <v>707.77777777777771</v>
      </c>
      <c r="M2852" s="3">
        <f t="shared" si="312"/>
        <v>0.17271297651971149</v>
      </c>
      <c r="N2852" s="2">
        <f t="shared" si="313"/>
        <v>78.64197530864196</v>
      </c>
      <c r="O2852" s="2">
        <f t="shared" si="314"/>
        <v>0</v>
      </c>
    </row>
    <row r="2853" spans="1:15" x14ac:dyDescent="0.2">
      <c r="A2853" t="str">
        <f t="shared" si="308"/>
        <v>Hudspeth County, Texas</v>
      </c>
      <c r="B2853" t="str">
        <f t="shared" si="309"/>
        <v>Hudspeth County,</v>
      </c>
      <c r="C2853" t="s">
        <v>130</v>
      </c>
      <c r="D2853" t="s">
        <v>5</v>
      </c>
      <c r="E2853">
        <v>0</v>
      </c>
      <c r="F2853">
        <f>VLOOKUP(A2853,'[1]Population Data'!$A:$B, 2,FALSE)</f>
        <v>4098</v>
      </c>
      <c r="G2853">
        <f>VLOOKUP(A2853,'[1]Population Data'!$A:$C,3,FALSE)</f>
        <v>900</v>
      </c>
      <c r="H2853">
        <f>VLOOKUP(A2853,'[1]Population Data'!$A:$D,4,FALSE)</f>
        <v>980</v>
      </c>
      <c r="I2853" s="1">
        <f>VLOOKUP(A2853,'[1]Population Data'!$A:$E,5,FALSE)</f>
        <v>0.23914104441190825</v>
      </c>
      <c r="J2853" s="2">
        <f>VLOOKUP(A2853,'[1]Population Data'!$A:$F,6,FALSE)</f>
        <v>4.5533333333333337</v>
      </c>
      <c r="K2853" s="2">
        <f t="shared" si="310"/>
        <v>0</v>
      </c>
      <c r="L2853" s="2">
        <f t="shared" si="311"/>
        <v>707.77777777777771</v>
      </c>
      <c r="M2853" s="3">
        <f t="shared" si="312"/>
        <v>0.17271297651971149</v>
      </c>
      <c r="N2853" s="2">
        <f t="shared" si="313"/>
        <v>78.64197530864196</v>
      </c>
      <c r="O2853" s="2">
        <f t="shared" si="314"/>
        <v>0</v>
      </c>
    </row>
    <row r="2854" spans="1:15" x14ac:dyDescent="0.2">
      <c r="A2854" t="str">
        <f t="shared" si="308"/>
        <v>Hudspeth County, Texas</v>
      </c>
      <c r="B2854" t="str">
        <f t="shared" si="309"/>
        <v>Hudspeth County,</v>
      </c>
      <c r="C2854" t="s">
        <v>130</v>
      </c>
      <c r="D2854" t="s">
        <v>6</v>
      </c>
      <c r="E2854">
        <v>54</v>
      </c>
      <c r="F2854">
        <f>VLOOKUP(A2854,'[1]Population Data'!$A:$B, 2,FALSE)</f>
        <v>4098</v>
      </c>
      <c r="G2854">
        <f>VLOOKUP(A2854,'[1]Population Data'!$A:$C,3,FALSE)</f>
        <v>900</v>
      </c>
      <c r="H2854">
        <f>VLOOKUP(A2854,'[1]Population Data'!$A:$D,4,FALSE)</f>
        <v>980</v>
      </c>
      <c r="I2854" s="1">
        <f>VLOOKUP(A2854,'[1]Population Data'!$A:$E,5,FALSE)</f>
        <v>0.23914104441190825</v>
      </c>
      <c r="J2854" s="2">
        <f>VLOOKUP(A2854,'[1]Population Data'!$A:$F,6,FALSE)</f>
        <v>4.5533333333333337</v>
      </c>
      <c r="K2854" s="2">
        <f t="shared" si="310"/>
        <v>11.859443631039531</v>
      </c>
      <c r="L2854" s="2">
        <f t="shared" si="311"/>
        <v>707.77777777777771</v>
      </c>
      <c r="M2854" s="3">
        <f t="shared" si="312"/>
        <v>0.17271297651971149</v>
      </c>
      <c r="N2854" s="2">
        <f t="shared" si="313"/>
        <v>78.64197530864196</v>
      </c>
      <c r="O2854" s="2">
        <f t="shared" si="314"/>
        <v>6.9948755490483148</v>
      </c>
    </row>
    <row r="2855" spans="1:15" x14ac:dyDescent="0.2">
      <c r="A2855" t="str">
        <f t="shared" si="308"/>
        <v>Hudspeth County, Texas</v>
      </c>
      <c r="B2855" t="str">
        <f t="shared" si="309"/>
        <v>Hudspeth County,</v>
      </c>
      <c r="C2855" t="s">
        <v>130</v>
      </c>
      <c r="D2855" t="s">
        <v>7</v>
      </c>
      <c r="E2855">
        <v>18</v>
      </c>
      <c r="F2855">
        <f>VLOOKUP(A2855,'[1]Population Data'!$A:$B, 2,FALSE)</f>
        <v>4098</v>
      </c>
      <c r="G2855">
        <f>VLOOKUP(A2855,'[1]Population Data'!$A:$C,3,FALSE)</f>
        <v>900</v>
      </c>
      <c r="H2855">
        <f>VLOOKUP(A2855,'[1]Population Data'!$A:$D,4,FALSE)</f>
        <v>980</v>
      </c>
      <c r="I2855" s="1">
        <f>VLOOKUP(A2855,'[1]Population Data'!$A:$E,5,FALSE)</f>
        <v>0.23914104441190825</v>
      </c>
      <c r="J2855" s="2">
        <f>VLOOKUP(A2855,'[1]Population Data'!$A:$F,6,FALSE)</f>
        <v>4.5533333333333337</v>
      </c>
      <c r="K2855" s="2">
        <f t="shared" si="310"/>
        <v>3.9531478770131767</v>
      </c>
      <c r="L2855" s="2">
        <f t="shared" si="311"/>
        <v>707.77777777777771</v>
      </c>
      <c r="M2855" s="3">
        <f t="shared" si="312"/>
        <v>0.17271297651971149</v>
      </c>
      <c r="N2855" s="2">
        <f t="shared" si="313"/>
        <v>78.64197530864196</v>
      </c>
      <c r="O2855" s="2">
        <f t="shared" si="314"/>
        <v>2.3316251830161043</v>
      </c>
    </row>
    <row r="2856" spans="1:15" x14ac:dyDescent="0.2">
      <c r="A2856" t="str">
        <f t="shared" si="308"/>
        <v>Hudspeth County, Texas</v>
      </c>
      <c r="B2856" t="str">
        <f t="shared" si="309"/>
        <v>Hudspeth County,</v>
      </c>
      <c r="C2856" t="s">
        <v>130</v>
      </c>
      <c r="D2856" t="s">
        <v>8</v>
      </c>
      <c r="E2856">
        <v>9</v>
      </c>
      <c r="F2856">
        <f>VLOOKUP(A2856,'[1]Population Data'!$A:$B, 2,FALSE)</f>
        <v>4098</v>
      </c>
      <c r="G2856">
        <f>VLOOKUP(A2856,'[1]Population Data'!$A:$C,3,FALSE)</f>
        <v>900</v>
      </c>
      <c r="H2856">
        <f>VLOOKUP(A2856,'[1]Population Data'!$A:$D,4,FALSE)</f>
        <v>980</v>
      </c>
      <c r="I2856" s="1">
        <f>VLOOKUP(A2856,'[1]Population Data'!$A:$E,5,FALSE)</f>
        <v>0.23914104441190825</v>
      </c>
      <c r="J2856" s="2">
        <f>VLOOKUP(A2856,'[1]Population Data'!$A:$F,6,FALSE)</f>
        <v>4.5533333333333337</v>
      </c>
      <c r="K2856" s="2">
        <f t="shared" si="310"/>
        <v>1.9765739385065884</v>
      </c>
      <c r="L2856" s="2">
        <f t="shared" si="311"/>
        <v>707.77777777777771</v>
      </c>
      <c r="M2856" s="3">
        <f t="shared" si="312"/>
        <v>0.17271297651971149</v>
      </c>
      <c r="N2856" s="2">
        <f t="shared" si="313"/>
        <v>78.64197530864196</v>
      </c>
      <c r="O2856" s="2">
        <f t="shared" si="314"/>
        <v>1.1658125915080522</v>
      </c>
    </row>
    <row r="2857" spans="1:15" x14ac:dyDescent="0.2">
      <c r="A2857" t="str">
        <f t="shared" si="308"/>
        <v>Hudspeth County, Texas</v>
      </c>
      <c r="B2857" t="str">
        <f t="shared" si="309"/>
        <v>Hudspeth County,</v>
      </c>
      <c r="C2857" t="s">
        <v>130</v>
      </c>
      <c r="D2857" t="s">
        <v>9</v>
      </c>
      <c r="E2857">
        <v>16</v>
      </c>
      <c r="F2857">
        <f>VLOOKUP(A2857,'[1]Population Data'!$A:$B, 2,FALSE)</f>
        <v>4098</v>
      </c>
      <c r="G2857">
        <f>VLOOKUP(A2857,'[1]Population Data'!$A:$C,3,FALSE)</f>
        <v>900</v>
      </c>
      <c r="H2857">
        <f>VLOOKUP(A2857,'[1]Population Data'!$A:$D,4,FALSE)</f>
        <v>980</v>
      </c>
      <c r="I2857" s="1">
        <f>VLOOKUP(A2857,'[1]Population Data'!$A:$E,5,FALSE)</f>
        <v>0.23914104441190825</v>
      </c>
      <c r="J2857" s="2">
        <f>VLOOKUP(A2857,'[1]Population Data'!$A:$F,6,FALSE)</f>
        <v>4.5533333333333337</v>
      </c>
      <c r="K2857" s="2">
        <f t="shared" si="310"/>
        <v>3.5139092240117127</v>
      </c>
      <c r="L2857" s="2">
        <f t="shared" si="311"/>
        <v>707.77777777777771</v>
      </c>
      <c r="M2857" s="3">
        <f t="shared" si="312"/>
        <v>0.17271297651971149</v>
      </c>
      <c r="N2857" s="2">
        <f t="shared" si="313"/>
        <v>78.64197530864196</v>
      </c>
      <c r="O2857" s="2">
        <f t="shared" si="314"/>
        <v>2.0725557182365377</v>
      </c>
    </row>
    <row r="2858" spans="1:15" x14ac:dyDescent="0.2">
      <c r="A2858" t="str">
        <f t="shared" si="308"/>
        <v>Hudspeth County, Texas</v>
      </c>
      <c r="B2858" t="str">
        <f t="shared" si="309"/>
        <v>Hudspeth County,</v>
      </c>
      <c r="C2858" t="s">
        <v>130</v>
      </c>
      <c r="D2858" t="s">
        <v>10</v>
      </c>
      <c r="E2858">
        <v>57</v>
      </c>
      <c r="F2858">
        <f>VLOOKUP(A2858,'[1]Population Data'!$A:$B, 2,FALSE)</f>
        <v>4098</v>
      </c>
      <c r="G2858">
        <f>VLOOKUP(A2858,'[1]Population Data'!$A:$C,3,FALSE)</f>
        <v>900</v>
      </c>
      <c r="H2858">
        <f>VLOOKUP(A2858,'[1]Population Data'!$A:$D,4,FALSE)</f>
        <v>980</v>
      </c>
      <c r="I2858" s="1">
        <f>VLOOKUP(A2858,'[1]Population Data'!$A:$E,5,FALSE)</f>
        <v>0.23914104441190825</v>
      </c>
      <c r="J2858" s="2">
        <f>VLOOKUP(A2858,'[1]Population Data'!$A:$F,6,FALSE)</f>
        <v>4.5533333333333337</v>
      </c>
      <c r="K2858" s="2">
        <f t="shared" si="310"/>
        <v>12.518301610541727</v>
      </c>
      <c r="L2858" s="2">
        <f t="shared" si="311"/>
        <v>707.77777777777771</v>
      </c>
      <c r="M2858" s="3">
        <f t="shared" si="312"/>
        <v>0.17271297651971149</v>
      </c>
      <c r="N2858" s="2">
        <f t="shared" si="313"/>
        <v>78.64197530864196</v>
      </c>
      <c r="O2858" s="2">
        <f t="shared" si="314"/>
        <v>7.3834797462176658</v>
      </c>
    </row>
    <row r="2859" spans="1:15" x14ac:dyDescent="0.2">
      <c r="A2859" t="str">
        <f t="shared" si="308"/>
        <v>Hudspeth County, Texas</v>
      </c>
      <c r="B2859" t="str">
        <f t="shared" si="309"/>
        <v>Hudspeth County,</v>
      </c>
      <c r="C2859" t="s">
        <v>130</v>
      </c>
      <c r="D2859" t="s">
        <v>11</v>
      </c>
      <c r="E2859">
        <v>32</v>
      </c>
      <c r="F2859">
        <f>VLOOKUP(A2859,'[1]Population Data'!$A:$B, 2,FALSE)</f>
        <v>4098</v>
      </c>
      <c r="G2859">
        <f>VLOOKUP(A2859,'[1]Population Data'!$A:$C,3,FALSE)</f>
        <v>900</v>
      </c>
      <c r="H2859">
        <f>VLOOKUP(A2859,'[1]Population Data'!$A:$D,4,FALSE)</f>
        <v>980</v>
      </c>
      <c r="I2859" s="1">
        <f>VLOOKUP(A2859,'[1]Population Data'!$A:$E,5,FALSE)</f>
        <v>0.23914104441190825</v>
      </c>
      <c r="J2859" s="2">
        <f>VLOOKUP(A2859,'[1]Population Data'!$A:$F,6,FALSE)</f>
        <v>4.5533333333333337</v>
      </c>
      <c r="K2859" s="2">
        <f t="shared" si="310"/>
        <v>7.0278184480234254</v>
      </c>
      <c r="L2859" s="2">
        <f t="shared" si="311"/>
        <v>707.77777777777771</v>
      </c>
      <c r="M2859" s="3">
        <f t="shared" si="312"/>
        <v>0.17271297651971149</v>
      </c>
      <c r="N2859" s="2">
        <f t="shared" si="313"/>
        <v>78.64197530864196</v>
      </c>
      <c r="O2859" s="2">
        <f t="shared" si="314"/>
        <v>4.1451114364730755</v>
      </c>
    </row>
    <row r="2860" spans="1:15" x14ac:dyDescent="0.2">
      <c r="A2860" t="str">
        <f t="shared" si="308"/>
        <v>Hudspeth County, Texas</v>
      </c>
      <c r="B2860" t="str">
        <f t="shared" si="309"/>
        <v>Hudspeth County,</v>
      </c>
      <c r="C2860" t="s">
        <v>130</v>
      </c>
      <c r="D2860" t="s">
        <v>12</v>
      </c>
      <c r="E2860">
        <v>85</v>
      </c>
      <c r="F2860">
        <f>VLOOKUP(A2860,'[1]Population Data'!$A:$B, 2,FALSE)</f>
        <v>4098</v>
      </c>
      <c r="G2860">
        <f>VLOOKUP(A2860,'[1]Population Data'!$A:$C,3,FALSE)</f>
        <v>900</v>
      </c>
      <c r="H2860">
        <f>VLOOKUP(A2860,'[1]Population Data'!$A:$D,4,FALSE)</f>
        <v>980</v>
      </c>
      <c r="I2860" s="1">
        <f>VLOOKUP(A2860,'[1]Population Data'!$A:$E,5,FALSE)</f>
        <v>0.23914104441190825</v>
      </c>
      <c r="J2860" s="2">
        <f>VLOOKUP(A2860,'[1]Population Data'!$A:$F,6,FALSE)</f>
        <v>4.5533333333333337</v>
      </c>
      <c r="K2860" s="2">
        <f t="shared" si="310"/>
        <v>18.667642752562223</v>
      </c>
      <c r="L2860" s="2">
        <f t="shared" si="311"/>
        <v>707.77777777777771</v>
      </c>
      <c r="M2860" s="3">
        <f t="shared" si="312"/>
        <v>0.17271297651971149</v>
      </c>
      <c r="N2860" s="2">
        <f t="shared" si="313"/>
        <v>78.64197530864196</v>
      </c>
      <c r="O2860" s="2">
        <f t="shared" si="314"/>
        <v>11.010452253131605</v>
      </c>
    </row>
    <row r="2861" spans="1:15" x14ac:dyDescent="0.2">
      <c r="A2861" t="str">
        <f t="shared" si="308"/>
        <v>Hudspeth County, Texas</v>
      </c>
      <c r="B2861" t="str">
        <f t="shared" si="309"/>
        <v>Hudspeth County,</v>
      </c>
      <c r="C2861" t="s">
        <v>130</v>
      </c>
      <c r="D2861" t="s">
        <v>13</v>
      </c>
      <c r="E2861">
        <v>12</v>
      </c>
      <c r="F2861">
        <f>VLOOKUP(A2861,'[1]Population Data'!$A:$B, 2,FALSE)</f>
        <v>4098</v>
      </c>
      <c r="G2861">
        <f>VLOOKUP(A2861,'[1]Population Data'!$A:$C,3,FALSE)</f>
        <v>900</v>
      </c>
      <c r="H2861">
        <f>VLOOKUP(A2861,'[1]Population Data'!$A:$D,4,FALSE)</f>
        <v>980</v>
      </c>
      <c r="I2861" s="1">
        <f>VLOOKUP(A2861,'[1]Population Data'!$A:$E,5,FALSE)</f>
        <v>0.23914104441190825</v>
      </c>
      <c r="J2861" s="2">
        <f>VLOOKUP(A2861,'[1]Population Data'!$A:$F,6,FALSE)</f>
        <v>4.5533333333333337</v>
      </c>
      <c r="K2861" s="2">
        <f t="shared" si="310"/>
        <v>2.6354319180087846</v>
      </c>
      <c r="L2861" s="2">
        <f t="shared" si="311"/>
        <v>707.77777777777771</v>
      </c>
      <c r="M2861" s="3">
        <f t="shared" si="312"/>
        <v>0.17271297651971149</v>
      </c>
      <c r="N2861" s="2">
        <f t="shared" si="313"/>
        <v>78.64197530864196</v>
      </c>
      <c r="O2861" s="2">
        <f t="shared" si="314"/>
        <v>1.5544167886774032</v>
      </c>
    </row>
    <row r="2862" spans="1:15" x14ac:dyDescent="0.2">
      <c r="A2862" t="str">
        <f t="shared" si="308"/>
        <v>Hudspeth County, Texas</v>
      </c>
      <c r="B2862" t="str">
        <f t="shared" si="309"/>
        <v>Hudspeth County,</v>
      </c>
      <c r="C2862" t="s">
        <v>130</v>
      </c>
      <c r="D2862" t="s">
        <v>14</v>
      </c>
      <c r="E2862">
        <v>137</v>
      </c>
      <c r="F2862">
        <f>VLOOKUP(A2862,'[1]Population Data'!$A:$B, 2,FALSE)</f>
        <v>4098</v>
      </c>
      <c r="G2862">
        <f>VLOOKUP(A2862,'[1]Population Data'!$A:$C,3,FALSE)</f>
        <v>900</v>
      </c>
      <c r="H2862">
        <f>VLOOKUP(A2862,'[1]Population Data'!$A:$D,4,FALSE)</f>
        <v>980</v>
      </c>
      <c r="I2862" s="1">
        <f>VLOOKUP(A2862,'[1]Population Data'!$A:$E,5,FALSE)</f>
        <v>0.23914104441190825</v>
      </c>
      <c r="J2862" s="2">
        <f>VLOOKUP(A2862,'[1]Population Data'!$A:$F,6,FALSE)</f>
        <v>4.5533333333333337</v>
      </c>
      <c r="K2862" s="2">
        <f t="shared" si="310"/>
        <v>30.087847730600291</v>
      </c>
      <c r="L2862" s="2">
        <f t="shared" si="311"/>
        <v>707.77777777777771</v>
      </c>
      <c r="M2862" s="3">
        <f t="shared" si="312"/>
        <v>0.17271297651971149</v>
      </c>
      <c r="N2862" s="2">
        <f t="shared" si="313"/>
        <v>78.64197530864196</v>
      </c>
      <c r="O2862" s="2">
        <f t="shared" si="314"/>
        <v>17.746258337400352</v>
      </c>
    </row>
    <row r="2863" spans="1:15" x14ac:dyDescent="0.2">
      <c r="A2863" t="str">
        <f t="shared" si="308"/>
        <v>Hudspeth County, Texas</v>
      </c>
      <c r="B2863" t="str">
        <f t="shared" si="309"/>
        <v>Hudspeth County,</v>
      </c>
      <c r="C2863" t="s">
        <v>130</v>
      </c>
      <c r="D2863" t="s">
        <v>15</v>
      </c>
      <c r="E2863">
        <v>5</v>
      </c>
      <c r="F2863">
        <f>VLOOKUP(A2863,'[1]Population Data'!$A:$B, 2,FALSE)</f>
        <v>4098</v>
      </c>
      <c r="G2863">
        <f>VLOOKUP(A2863,'[1]Population Data'!$A:$C,3,FALSE)</f>
        <v>900</v>
      </c>
      <c r="H2863">
        <f>VLOOKUP(A2863,'[1]Population Data'!$A:$D,4,FALSE)</f>
        <v>980</v>
      </c>
      <c r="I2863" s="1">
        <f>VLOOKUP(A2863,'[1]Population Data'!$A:$E,5,FALSE)</f>
        <v>0.23914104441190825</v>
      </c>
      <c r="J2863" s="2">
        <f>VLOOKUP(A2863,'[1]Population Data'!$A:$F,6,FALSE)</f>
        <v>4.5533333333333337</v>
      </c>
      <c r="K2863" s="2">
        <f t="shared" si="310"/>
        <v>1.0980966325036603</v>
      </c>
      <c r="L2863" s="2">
        <f t="shared" si="311"/>
        <v>707.77777777777771</v>
      </c>
      <c r="M2863" s="3">
        <f t="shared" si="312"/>
        <v>0.17271297651971149</v>
      </c>
      <c r="N2863" s="2">
        <f t="shared" si="313"/>
        <v>78.64197530864196</v>
      </c>
      <c r="O2863" s="2">
        <f t="shared" si="314"/>
        <v>0.64767366194891796</v>
      </c>
    </row>
    <row r="2864" spans="1:15" x14ac:dyDescent="0.2">
      <c r="A2864" t="str">
        <f t="shared" si="308"/>
        <v>Hudspeth County, Texas</v>
      </c>
      <c r="B2864" t="str">
        <f t="shared" si="309"/>
        <v>Hudspeth County,</v>
      </c>
      <c r="C2864" t="s">
        <v>130</v>
      </c>
      <c r="D2864" t="s">
        <v>16</v>
      </c>
      <c r="E2864">
        <v>12</v>
      </c>
      <c r="F2864">
        <f>VLOOKUP(A2864,'[1]Population Data'!$A:$B, 2,FALSE)</f>
        <v>4098</v>
      </c>
      <c r="G2864">
        <f>VLOOKUP(A2864,'[1]Population Data'!$A:$C,3,FALSE)</f>
        <v>900</v>
      </c>
      <c r="H2864">
        <f>VLOOKUP(A2864,'[1]Population Data'!$A:$D,4,FALSE)</f>
        <v>980</v>
      </c>
      <c r="I2864" s="1">
        <f>VLOOKUP(A2864,'[1]Population Data'!$A:$E,5,FALSE)</f>
        <v>0.23914104441190825</v>
      </c>
      <c r="J2864" s="2">
        <f>VLOOKUP(A2864,'[1]Population Data'!$A:$F,6,FALSE)</f>
        <v>4.5533333333333337</v>
      </c>
      <c r="K2864" s="2">
        <f t="shared" si="310"/>
        <v>2.6354319180087846</v>
      </c>
      <c r="L2864" s="2">
        <f t="shared" si="311"/>
        <v>707.77777777777771</v>
      </c>
      <c r="M2864" s="3">
        <f t="shared" si="312"/>
        <v>0.17271297651971149</v>
      </c>
      <c r="N2864" s="2">
        <f t="shared" si="313"/>
        <v>78.64197530864196</v>
      </c>
      <c r="O2864" s="2">
        <f t="shared" si="314"/>
        <v>1.5544167886774032</v>
      </c>
    </row>
    <row r="2865" spans="1:15" x14ac:dyDescent="0.2">
      <c r="A2865" t="str">
        <f t="shared" si="308"/>
        <v>Hudspeth County, Texas</v>
      </c>
      <c r="B2865" t="str">
        <f t="shared" si="309"/>
        <v>Hudspeth County,</v>
      </c>
      <c r="C2865" t="s">
        <v>130</v>
      </c>
      <c r="D2865" t="s">
        <v>17</v>
      </c>
      <c r="E2865">
        <v>4</v>
      </c>
      <c r="F2865">
        <f>VLOOKUP(A2865,'[1]Population Data'!$A:$B, 2,FALSE)</f>
        <v>4098</v>
      </c>
      <c r="G2865">
        <f>VLOOKUP(A2865,'[1]Population Data'!$A:$C,3,FALSE)</f>
        <v>900</v>
      </c>
      <c r="H2865">
        <f>VLOOKUP(A2865,'[1]Population Data'!$A:$D,4,FALSE)</f>
        <v>980</v>
      </c>
      <c r="I2865" s="1">
        <f>VLOOKUP(A2865,'[1]Population Data'!$A:$E,5,FALSE)</f>
        <v>0.23914104441190825</v>
      </c>
      <c r="J2865" s="2">
        <f>VLOOKUP(A2865,'[1]Population Data'!$A:$F,6,FALSE)</f>
        <v>4.5533333333333337</v>
      </c>
      <c r="K2865" s="2">
        <f t="shared" si="310"/>
        <v>0.87847730600292817</v>
      </c>
      <c r="L2865" s="2">
        <f t="shared" si="311"/>
        <v>707.77777777777771</v>
      </c>
      <c r="M2865" s="3">
        <f t="shared" si="312"/>
        <v>0.17271297651971149</v>
      </c>
      <c r="N2865" s="2">
        <f t="shared" si="313"/>
        <v>78.64197530864196</v>
      </c>
      <c r="O2865" s="2">
        <f t="shared" si="314"/>
        <v>0.51813892955913443</v>
      </c>
    </row>
    <row r="2866" spans="1:15" x14ac:dyDescent="0.2">
      <c r="A2866" t="str">
        <f t="shared" si="308"/>
        <v>Hudspeth County, Texas</v>
      </c>
      <c r="B2866" t="str">
        <f t="shared" si="309"/>
        <v>Hudspeth County,</v>
      </c>
      <c r="C2866" t="s">
        <v>130</v>
      </c>
      <c r="D2866" t="s">
        <v>18</v>
      </c>
      <c r="E2866">
        <v>47</v>
      </c>
      <c r="F2866">
        <f>VLOOKUP(A2866,'[1]Population Data'!$A:$B, 2,FALSE)</f>
        <v>4098</v>
      </c>
      <c r="G2866">
        <f>VLOOKUP(A2866,'[1]Population Data'!$A:$C,3,FALSE)</f>
        <v>900</v>
      </c>
      <c r="H2866">
        <f>VLOOKUP(A2866,'[1]Population Data'!$A:$D,4,FALSE)</f>
        <v>980</v>
      </c>
      <c r="I2866" s="1">
        <f>VLOOKUP(A2866,'[1]Population Data'!$A:$E,5,FALSE)</f>
        <v>0.23914104441190825</v>
      </c>
      <c r="J2866" s="2">
        <f>VLOOKUP(A2866,'[1]Population Data'!$A:$F,6,FALSE)</f>
        <v>4.5533333333333337</v>
      </c>
      <c r="K2866" s="2">
        <f t="shared" si="310"/>
        <v>10.322108345534406</v>
      </c>
      <c r="L2866" s="2">
        <f t="shared" si="311"/>
        <v>707.77777777777771</v>
      </c>
      <c r="M2866" s="3">
        <f t="shared" si="312"/>
        <v>0.17271297651971149</v>
      </c>
      <c r="N2866" s="2">
        <f t="shared" si="313"/>
        <v>78.64197530864196</v>
      </c>
      <c r="O2866" s="2">
        <f t="shared" si="314"/>
        <v>6.0881324223198297</v>
      </c>
    </row>
    <row r="2867" spans="1:15" x14ac:dyDescent="0.2">
      <c r="A2867" t="str">
        <f t="shared" si="308"/>
        <v>Hudspeth County, Texas</v>
      </c>
      <c r="B2867" t="str">
        <f t="shared" si="309"/>
        <v>Hudspeth County,</v>
      </c>
      <c r="C2867" t="s">
        <v>130</v>
      </c>
      <c r="D2867" t="s">
        <v>19</v>
      </c>
      <c r="E2867">
        <v>117</v>
      </c>
      <c r="F2867">
        <f>VLOOKUP(A2867,'[1]Population Data'!$A:$B, 2,FALSE)</f>
        <v>4098</v>
      </c>
      <c r="G2867">
        <f>VLOOKUP(A2867,'[1]Population Data'!$A:$C,3,FALSE)</f>
        <v>900</v>
      </c>
      <c r="H2867">
        <f>VLOOKUP(A2867,'[1]Population Data'!$A:$D,4,FALSE)</f>
        <v>980</v>
      </c>
      <c r="I2867" s="1">
        <f>VLOOKUP(A2867,'[1]Population Data'!$A:$E,5,FALSE)</f>
        <v>0.23914104441190825</v>
      </c>
      <c r="J2867" s="2">
        <f>VLOOKUP(A2867,'[1]Population Data'!$A:$F,6,FALSE)</f>
        <v>4.5533333333333337</v>
      </c>
      <c r="K2867" s="2">
        <f t="shared" si="310"/>
        <v>25.695461200585651</v>
      </c>
      <c r="L2867" s="2">
        <f t="shared" si="311"/>
        <v>707.77777777777771</v>
      </c>
      <c r="M2867" s="3">
        <f t="shared" si="312"/>
        <v>0.17271297651971149</v>
      </c>
      <c r="N2867" s="2">
        <f t="shared" si="313"/>
        <v>78.64197530864196</v>
      </c>
      <c r="O2867" s="2">
        <f t="shared" si="314"/>
        <v>15.15556368960468</v>
      </c>
    </row>
    <row r="2868" spans="1:15" x14ac:dyDescent="0.2">
      <c r="A2868" t="str">
        <f t="shared" si="308"/>
        <v>Hudspeth County, Texas</v>
      </c>
      <c r="B2868" t="str">
        <f t="shared" si="309"/>
        <v>Hudspeth County,</v>
      </c>
      <c r="C2868" t="s">
        <v>130</v>
      </c>
      <c r="D2868" t="s">
        <v>20</v>
      </c>
      <c r="E2868">
        <v>0</v>
      </c>
      <c r="F2868">
        <f>VLOOKUP(A2868,'[1]Population Data'!$A:$B, 2,FALSE)</f>
        <v>4098</v>
      </c>
      <c r="G2868">
        <f>VLOOKUP(A2868,'[1]Population Data'!$A:$C,3,FALSE)</f>
        <v>900</v>
      </c>
      <c r="H2868">
        <f>VLOOKUP(A2868,'[1]Population Data'!$A:$D,4,FALSE)</f>
        <v>980</v>
      </c>
      <c r="I2868" s="1">
        <f>VLOOKUP(A2868,'[1]Population Data'!$A:$E,5,FALSE)</f>
        <v>0.23914104441190825</v>
      </c>
      <c r="J2868" s="2">
        <f>VLOOKUP(A2868,'[1]Population Data'!$A:$F,6,FALSE)</f>
        <v>4.5533333333333337</v>
      </c>
      <c r="K2868" s="2">
        <f t="shared" si="310"/>
        <v>0</v>
      </c>
      <c r="L2868" s="2">
        <f t="shared" si="311"/>
        <v>707.77777777777771</v>
      </c>
      <c r="M2868" s="3">
        <f t="shared" si="312"/>
        <v>0.17271297651971149</v>
      </c>
      <c r="N2868" s="2">
        <f t="shared" si="313"/>
        <v>78.64197530864196</v>
      </c>
      <c r="O2868" s="2">
        <f t="shared" si="314"/>
        <v>0</v>
      </c>
    </row>
    <row r="2869" spans="1:15" x14ac:dyDescent="0.2">
      <c r="A2869" t="str">
        <f t="shared" si="308"/>
        <v>Hudspeth County, Texas</v>
      </c>
      <c r="B2869" t="str">
        <f t="shared" si="309"/>
        <v>Hudspeth County,</v>
      </c>
      <c r="C2869" t="s">
        <v>130</v>
      </c>
      <c r="D2869" t="s">
        <v>21</v>
      </c>
      <c r="E2869">
        <v>0</v>
      </c>
      <c r="F2869">
        <f>VLOOKUP(A2869,'[1]Population Data'!$A:$B, 2,FALSE)</f>
        <v>4098</v>
      </c>
      <c r="G2869">
        <f>VLOOKUP(A2869,'[1]Population Data'!$A:$C,3,FALSE)</f>
        <v>900</v>
      </c>
      <c r="H2869">
        <f>VLOOKUP(A2869,'[1]Population Data'!$A:$D,4,FALSE)</f>
        <v>980</v>
      </c>
      <c r="I2869" s="1">
        <f>VLOOKUP(A2869,'[1]Population Data'!$A:$E,5,FALSE)</f>
        <v>0.23914104441190825</v>
      </c>
      <c r="J2869" s="2">
        <f>VLOOKUP(A2869,'[1]Population Data'!$A:$F,6,FALSE)</f>
        <v>4.5533333333333337</v>
      </c>
      <c r="K2869" s="2">
        <f t="shared" si="310"/>
        <v>0</v>
      </c>
      <c r="L2869" s="2">
        <f t="shared" si="311"/>
        <v>707.77777777777771</v>
      </c>
      <c r="M2869" s="3">
        <f t="shared" si="312"/>
        <v>0.17271297651971149</v>
      </c>
      <c r="N2869" s="2">
        <f t="shared" si="313"/>
        <v>78.64197530864196</v>
      </c>
      <c r="O2869" s="2">
        <f t="shared" si="314"/>
        <v>0</v>
      </c>
    </row>
    <row r="2870" spans="1:15" x14ac:dyDescent="0.2">
      <c r="A2870" t="str">
        <f t="shared" si="308"/>
        <v>Hudspeth County, Texas</v>
      </c>
      <c r="B2870" t="str">
        <f t="shared" si="309"/>
        <v>Hudspeth County,</v>
      </c>
      <c r="C2870" t="s">
        <v>130</v>
      </c>
      <c r="D2870" t="s">
        <v>22</v>
      </c>
      <c r="E2870">
        <v>101</v>
      </c>
      <c r="F2870">
        <f>VLOOKUP(A2870,'[1]Population Data'!$A:$B, 2,FALSE)</f>
        <v>4098</v>
      </c>
      <c r="G2870">
        <f>VLOOKUP(A2870,'[1]Population Data'!$A:$C,3,FALSE)</f>
        <v>900</v>
      </c>
      <c r="H2870">
        <f>VLOOKUP(A2870,'[1]Population Data'!$A:$D,4,FALSE)</f>
        <v>980</v>
      </c>
      <c r="I2870" s="1">
        <f>VLOOKUP(A2870,'[1]Population Data'!$A:$E,5,FALSE)</f>
        <v>0.23914104441190825</v>
      </c>
      <c r="J2870" s="2">
        <f>VLOOKUP(A2870,'[1]Population Data'!$A:$F,6,FALSE)</f>
        <v>4.5533333333333337</v>
      </c>
      <c r="K2870" s="2">
        <f t="shared" si="310"/>
        <v>22.181551976573935</v>
      </c>
      <c r="L2870" s="2">
        <f t="shared" si="311"/>
        <v>707.77777777777771</v>
      </c>
      <c r="M2870" s="3">
        <f t="shared" si="312"/>
        <v>0.17271297651971149</v>
      </c>
      <c r="N2870" s="2">
        <f t="shared" si="313"/>
        <v>78.64197530864196</v>
      </c>
      <c r="O2870" s="2">
        <f t="shared" si="314"/>
        <v>13.083007971368144</v>
      </c>
    </row>
    <row r="2871" spans="1:15" x14ac:dyDescent="0.2">
      <c r="A2871" t="str">
        <f t="shared" si="308"/>
        <v>Hudspeth County, Texas</v>
      </c>
      <c r="B2871" t="str">
        <f t="shared" si="309"/>
        <v>Hudspeth County,</v>
      </c>
      <c r="C2871" t="s">
        <v>130</v>
      </c>
      <c r="D2871" t="s">
        <v>23</v>
      </c>
      <c r="E2871">
        <v>46</v>
      </c>
      <c r="F2871">
        <f>VLOOKUP(A2871,'[1]Population Data'!$A:$B, 2,FALSE)</f>
        <v>4098</v>
      </c>
      <c r="G2871">
        <f>VLOOKUP(A2871,'[1]Population Data'!$A:$C,3,FALSE)</f>
        <v>900</v>
      </c>
      <c r="H2871">
        <f>VLOOKUP(A2871,'[1]Population Data'!$A:$D,4,FALSE)</f>
        <v>980</v>
      </c>
      <c r="I2871" s="1">
        <f>VLOOKUP(A2871,'[1]Population Data'!$A:$E,5,FALSE)</f>
        <v>0.23914104441190825</v>
      </c>
      <c r="J2871" s="2">
        <f>VLOOKUP(A2871,'[1]Population Data'!$A:$F,6,FALSE)</f>
        <v>4.5533333333333337</v>
      </c>
      <c r="K2871" s="2">
        <f t="shared" si="310"/>
        <v>10.102489019033674</v>
      </c>
      <c r="L2871" s="2">
        <f t="shared" si="311"/>
        <v>707.77777777777771</v>
      </c>
      <c r="M2871" s="3">
        <f t="shared" si="312"/>
        <v>0.17271297651971149</v>
      </c>
      <c r="N2871" s="2">
        <f t="shared" si="313"/>
        <v>78.64197530864196</v>
      </c>
      <c r="O2871" s="2">
        <f t="shared" si="314"/>
        <v>5.9585976899300457</v>
      </c>
    </row>
    <row r="2872" spans="1:15" x14ac:dyDescent="0.2">
      <c r="A2872" t="str">
        <f t="shared" si="308"/>
        <v>Hudspeth County, Texas</v>
      </c>
      <c r="B2872" t="str">
        <f t="shared" si="309"/>
        <v>Hudspeth County,</v>
      </c>
      <c r="C2872" t="s">
        <v>130</v>
      </c>
      <c r="D2872" t="s">
        <v>24</v>
      </c>
      <c r="E2872">
        <v>75</v>
      </c>
      <c r="F2872">
        <f>VLOOKUP(A2872,'[1]Population Data'!$A:$B, 2,FALSE)</f>
        <v>4098</v>
      </c>
      <c r="G2872">
        <f>VLOOKUP(A2872,'[1]Population Data'!$A:$C,3,FALSE)</f>
        <v>900</v>
      </c>
      <c r="H2872">
        <f>VLOOKUP(A2872,'[1]Population Data'!$A:$D,4,FALSE)</f>
        <v>980</v>
      </c>
      <c r="I2872" s="1">
        <f>VLOOKUP(A2872,'[1]Population Data'!$A:$E,5,FALSE)</f>
        <v>0.23914104441190825</v>
      </c>
      <c r="J2872" s="2">
        <f>VLOOKUP(A2872,'[1]Population Data'!$A:$F,6,FALSE)</f>
        <v>4.5533333333333337</v>
      </c>
      <c r="K2872" s="2">
        <f t="shared" si="310"/>
        <v>16.471449487554903</v>
      </c>
      <c r="L2872" s="2">
        <f t="shared" si="311"/>
        <v>707.77777777777771</v>
      </c>
      <c r="M2872" s="3">
        <f t="shared" si="312"/>
        <v>0.17271297651971149</v>
      </c>
      <c r="N2872" s="2">
        <f t="shared" si="313"/>
        <v>78.64197530864196</v>
      </c>
      <c r="O2872" s="2">
        <f t="shared" si="314"/>
        <v>9.7151049292337692</v>
      </c>
    </row>
    <row r="2873" spans="1:15" x14ac:dyDescent="0.2">
      <c r="A2873" t="str">
        <f t="shared" si="308"/>
        <v>Hudspeth County, Texas</v>
      </c>
      <c r="B2873" t="str">
        <f t="shared" si="309"/>
        <v>Hudspeth County,</v>
      </c>
      <c r="C2873" t="s">
        <v>130</v>
      </c>
      <c r="D2873" t="s">
        <v>25</v>
      </c>
      <c r="E2873">
        <v>92</v>
      </c>
      <c r="F2873">
        <f>VLOOKUP(A2873,'[1]Population Data'!$A:$B, 2,FALSE)</f>
        <v>4098</v>
      </c>
      <c r="G2873">
        <f>VLOOKUP(A2873,'[1]Population Data'!$A:$C,3,FALSE)</f>
        <v>900</v>
      </c>
      <c r="H2873">
        <f>VLOOKUP(A2873,'[1]Population Data'!$A:$D,4,FALSE)</f>
        <v>980</v>
      </c>
      <c r="I2873" s="1">
        <f>VLOOKUP(A2873,'[1]Population Data'!$A:$E,5,FALSE)</f>
        <v>0.23914104441190825</v>
      </c>
      <c r="J2873" s="2">
        <f>VLOOKUP(A2873,'[1]Population Data'!$A:$F,6,FALSE)</f>
        <v>4.5533333333333337</v>
      </c>
      <c r="K2873" s="2">
        <f t="shared" si="310"/>
        <v>20.204978038067349</v>
      </c>
      <c r="L2873" s="2">
        <f t="shared" si="311"/>
        <v>707.77777777777771</v>
      </c>
      <c r="M2873" s="3">
        <f t="shared" si="312"/>
        <v>0.17271297651971149</v>
      </c>
      <c r="N2873" s="2">
        <f t="shared" si="313"/>
        <v>78.64197530864196</v>
      </c>
      <c r="O2873" s="2">
        <f t="shared" si="314"/>
        <v>11.917195379860091</v>
      </c>
    </row>
    <row r="2874" spans="1:15" x14ac:dyDescent="0.2">
      <c r="A2874" t="str">
        <f t="shared" si="308"/>
        <v>Hudspeth County, Texas</v>
      </c>
      <c r="B2874" t="str">
        <f t="shared" si="309"/>
        <v>Hudspeth County,</v>
      </c>
      <c r="C2874" t="s">
        <v>130</v>
      </c>
      <c r="D2874" t="s">
        <v>26</v>
      </c>
      <c r="E2874">
        <v>29</v>
      </c>
      <c r="F2874">
        <f>VLOOKUP(A2874,'[1]Population Data'!$A:$B, 2,FALSE)</f>
        <v>4098</v>
      </c>
      <c r="G2874">
        <f>VLOOKUP(A2874,'[1]Population Data'!$A:$C,3,FALSE)</f>
        <v>900</v>
      </c>
      <c r="H2874">
        <f>VLOOKUP(A2874,'[1]Population Data'!$A:$D,4,FALSE)</f>
        <v>980</v>
      </c>
      <c r="I2874" s="1">
        <f>VLOOKUP(A2874,'[1]Population Data'!$A:$E,5,FALSE)</f>
        <v>0.23914104441190825</v>
      </c>
      <c r="J2874" s="2">
        <f>VLOOKUP(A2874,'[1]Population Data'!$A:$F,6,FALSE)</f>
        <v>4.5533333333333337</v>
      </c>
      <c r="K2874" s="2">
        <f t="shared" si="310"/>
        <v>6.3689604685212293</v>
      </c>
      <c r="L2874" s="2">
        <f t="shared" si="311"/>
        <v>707.77777777777771</v>
      </c>
      <c r="M2874" s="3">
        <f t="shared" si="312"/>
        <v>0.17271297651971149</v>
      </c>
      <c r="N2874" s="2">
        <f t="shared" si="313"/>
        <v>78.64197530864196</v>
      </c>
      <c r="O2874" s="2">
        <f t="shared" si="314"/>
        <v>3.756507239303724</v>
      </c>
    </row>
    <row r="2875" spans="1:15" x14ac:dyDescent="0.2">
      <c r="A2875" t="str">
        <f t="shared" si="308"/>
        <v>Hudspeth County, Texas</v>
      </c>
      <c r="B2875" t="str">
        <f t="shared" si="309"/>
        <v>Hudspeth County,</v>
      </c>
      <c r="C2875" t="s">
        <v>130</v>
      </c>
      <c r="D2875" t="s">
        <v>27</v>
      </c>
      <c r="E2875">
        <v>78</v>
      </c>
      <c r="F2875">
        <f>VLOOKUP(A2875,'[1]Population Data'!$A:$B, 2,FALSE)</f>
        <v>4098</v>
      </c>
      <c r="G2875">
        <f>VLOOKUP(A2875,'[1]Population Data'!$A:$C,3,FALSE)</f>
        <v>900</v>
      </c>
      <c r="H2875">
        <f>VLOOKUP(A2875,'[1]Population Data'!$A:$D,4,FALSE)</f>
        <v>980</v>
      </c>
      <c r="I2875" s="1">
        <f>VLOOKUP(A2875,'[1]Population Data'!$A:$E,5,FALSE)</f>
        <v>0.23914104441190825</v>
      </c>
      <c r="J2875" s="2">
        <f>VLOOKUP(A2875,'[1]Population Data'!$A:$F,6,FALSE)</f>
        <v>4.5533333333333337</v>
      </c>
      <c r="K2875" s="2">
        <f t="shared" si="310"/>
        <v>17.130307467057101</v>
      </c>
      <c r="L2875" s="2">
        <f t="shared" si="311"/>
        <v>707.77777777777771</v>
      </c>
      <c r="M2875" s="3">
        <f t="shared" si="312"/>
        <v>0.17271297651971149</v>
      </c>
      <c r="N2875" s="2">
        <f t="shared" si="313"/>
        <v>78.64197530864196</v>
      </c>
      <c r="O2875" s="2">
        <f t="shared" si="314"/>
        <v>10.103709126403121</v>
      </c>
    </row>
    <row r="2876" spans="1:15" x14ac:dyDescent="0.2">
      <c r="A2876" t="str">
        <f t="shared" si="308"/>
        <v>Hudspeth County, Texas</v>
      </c>
      <c r="B2876" t="str">
        <f t="shared" si="309"/>
        <v>Hudspeth County,</v>
      </c>
      <c r="C2876" t="s">
        <v>130</v>
      </c>
      <c r="D2876" t="s">
        <v>28</v>
      </c>
      <c r="E2876">
        <v>57</v>
      </c>
      <c r="F2876">
        <f>VLOOKUP(A2876,'[1]Population Data'!$A:$B, 2,FALSE)</f>
        <v>4098</v>
      </c>
      <c r="G2876">
        <f>VLOOKUP(A2876,'[1]Population Data'!$A:$C,3,FALSE)</f>
        <v>900</v>
      </c>
      <c r="H2876">
        <f>VLOOKUP(A2876,'[1]Population Data'!$A:$D,4,FALSE)</f>
        <v>980</v>
      </c>
      <c r="I2876" s="1">
        <f>VLOOKUP(A2876,'[1]Population Data'!$A:$E,5,FALSE)</f>
        <v>0.23914104441190825</v>
      </c>
      <c r="J2876" s="2">
        <f>VLOOKUP(A2876,'[1]Population Data'!$A:$F,6,FALSE)</f>
        <v>4.5533333333333337</v>
      </c>
      <c r="K2876" s="2">
        <f t="shared" si="310"/>
        <v>12.518301610541727</v>
      </c>
      <c r="L2876" s="2">
        <f t="shared" si="311"/>
        <v>707.77777777777771</v>
      </c>
      <c r="M2876" s="3">
        <f t="shared" si="312"/>
        <v>0.17271297651971149</v>
      </c>
      <c r="N2876" s="2">
        <f t="shared" si="313"/>
        <v>78.64197530864196</v>
      </c>
      <c r="O2876" s="2">
        <f t="shared" si="314"/>
        <v>7.3834797462176658</v>
      </c>
    </row>
    <row r="2877" spans="1:15" x14ac:dyDescent="0.2">
      <c r="A2877" t="str">
        <f t="shared" si="308"/>
        <v>Hunt County, Texas</v>
      </c>
      <c r="B2877" t="str">
        <f t="shared" si="309"/>
        <v>Hunt County,</v>
      </c>
      <c r="C2877" t="s">
        <v>131</v>
      </c>
      <c r="D2877" t="s">
        <v>4</v>
      </c>
      <c r="E2877">
        <v>933</v>
      </c>
      <c r="F2877">
        <f>VLOOKUP(A2877,'[1]Population Data'!$A:$B, 2,FALSE)</f>
        <v>96493</v>
      </c>
      <c r="G2877">
        <f>VLOOKUP(A2877,'[1]Population Data'!$A:$C,3,FALSE)</f>
        <v>32369</v>
      </c>
      <c r="H2877">
        <f>VLOOKUP(A2877,'[1]Population Data'!$A:$D,4,FALSE)</f>
        <v>23048</v>
      </c>
      <c r="I2877" s="1">
        <f>VLOOKUP(A2877,'[1]Population Data'!$A:$E,5,FALSE)</f>
        <v>0.23885670463142405</v>
      </c>
      <c r="J2877" s="2">
        <f>VLOOKUP(A2877,'[1]Population Data'!$A:$F,6,FALSE)</f>
        <v>2.9810312335876921</v>
      </c>
      <c r="K2877" s="2">
        <f t="shared" si="310"/>
        <v>312.97894147762014</v>
      </c>
      <c r="L2877" s="2">
        <f t="shared" si="311"/>
        <v>16645.777777777777</v>
      </c>
      <c r="M2877" s="3">
        <f t="shared" si="312"/>
        <v>0.17250762001158401</v>
      </c>
      <c r="N2877" s="2">
        <f t="shared" si="313"/>
        <v>51.425060328640917</v>
      </c>
      <c r="O2877" s="2">
        <f t="shared" si="314"/>
        <v>120.71220710310594</v>
      </c>
    </row>
    <row r="2878" spans="1:15" x14ac:dyDescent="0.2">
      <c r="A2878" t="str">
        <f t="shared" si="308"/>
        <v>Hunt County, Texas</v>
      </c>
      <c r="B2878" t="str">
        <f t="shared" si="309"/>
        <v>Hunt County,</v>
      </c>
      <c r="C2878" t="s">
        <v>131</v>
      </c>
      <c r="D2878" t="s">
        <v>5</v>
      </c>
      <c r="E2878">
        <v>281</v>
      </c>
      <c r="F2878">
        <f>VLOOKUP(A2878,'[1]Population Data'!$A:$B, 2,FALSE)</f>
        <v>96493</v>
      </c>
      <c r="G2878">
        <f>VLOOKUP(A2878,'[1]Population Data'!$A:$C,3,FALSE)</f>
        <v>32369</v>
      </c>
      <c r="H2878">
        <f>VLOOKUP(A2878,'[1]Population Data'!$A:$D,4,FALSE)</f>
        <v>23048</v>
      </c>
      <c r="I2878" s="1">
        <f>VLOOKUP(A2878,'[1]Population Data'!$A:$E,5,FALSE)</f>
        <v>0.23885670463142405</v>
      </c>
      <c r="J2878" s="2">
        <f>VLOOKUP(A2878,'[1]Population Data'!$A:$F,6,FALSE)</f>
        <v>2.9810312335876921</v>
      </c>
      <c r="K2878" s="2">
        <f t="shared" si="310"/>
        <v>94.262682267107451</v>
      </c>
      <c r="L2878" s="2">
        <f t="shared" si="311"/>
        <v>16645.777777777777</v>
      </c>
      <c r="M2878" s="3">
        <f t="shared" si="312"/>
        <v>0.17250762001158401</v>
      </c>
      <c r="N2878" s="2">
        <f t="shared" si="313"/>
        <v>51.425060328640917</v>
      </c>
      <c r="O2878" s="2">
        <f t="shared" si="314"/>
        <v>36.355980917441336</v>
      </c>
    </row>
    <row r="2879" spans="1:15" x14ac:dyDescent="0.2">
      <c r="A2879" t="str">
        <f t="shared" si="308"/>
        <v>Hunt County, Texas</v>
      </c>
      <c r="B2879" t="str">
        <f t="shared" si="309"/>
        <v>Hunt County,</v>
      </c>
      <c r="C2879" t="s">
        <v>131</v>
      </c>
      <c r="D2879" t="s">
        <v>6</v>
      </c>
      <c r="E2879">
        <v>1370</v>
      </c>
      <c r="F2879">
        <f>VLOOKUP(A2879,'[1]Population Data'!$A:$B, 2,FALSE)</f>
        <v>96493</v>
      </c>
      <c r="G2879">
        <f>VLOOKUP(A2879,'[1]Population Data'!$A:$C,3,FALSE)</f>
        <v>32369</v>
      </c>
      <c r="H2879">
        <f>VLOOKUP(A2879,'[1]Population Data'!$A:$D,4,FALSE)</f>
        <v>23048</v>
      </c>
      <c r="I2879" s="1">
        <f>VLOOKUP(A2879,'[1]Population Data'!$A:$E,5,FALSE)</f>
        <v>0.23885670463142405</v>
      </c>
      <c r="J2879" s="2">
        <f>VLOOKUP(A2879,'[1]Population Data'!$A:$F,6,FALSE)</f>
        <v>2.9810312335876921</v>
      </c>
      <c r="K2879" s="2">
        <f t="shared" si="310"/>
        <v>459.57250785031039</v>
      </c>
      <c r="L2879" s="2">
        <f t="shared" si="311"/>
        <v>16645.777777777777</v>
      </c>
      <c r="M2879" s="3">
        <f t="shared" si="312"/>
        <v>0.17250762001158401</v>
      </c>
      <c r="N2879" s="2">
        <f t="shared" si="313"/>
        <v>51.425060328640917</v>
      </c>
      <c r="O2879" s="2">
        <f t="shared" si="314"/>
        <v>177.25157956190262</v>
      </c>
    </row>
    <row r="2880" spans="1:15" x14ac:dyDescent="0.2">
      <c r="A2880" t="str">
        <f t="shared" si="308"/>
        <v>Hunt County, Texas</v>
      </c>
      <c r="B2880" t="str">
        <f t="shared" si="309"/>
        <v>Hunt County,</v>
      </c>
      <c r="C2880" t="s">
        <v>131</v>
      </c>
      <c r="D2880" t="s">
        <v>7</v>
      </c>
      <c r="E2880">
        <v>1216</v>
      </c>
      <c r="F2880">
        <f>VLOOKUP(A2880,'[1]Population Data'!$A:$B, 2,FALSE)</f>
        <v>96493</v>
      </c>
      <c r="G2880">
        <f>VLOOKUP(A2880,'[1]Population Data'!$A:$C,3,FALSE)</f>
        <v>32369</v>
      </c>
      <c r="H2880">
        <f>VLOOKUP(A2880,'[1]Population Data'!$A:$D,4,FALSE)</f>
        <v>23048</v>
      </c>
      <c r="I2880" s="1">
        <f>VLOOKUP(A2880,'[1]Population Data'!$A:$E,5,FALSE)</f>
        <v>0.23885670463142405</v>
      </c>
      <c r="J2880" s="2">
        <f>VLOOKUP(A2880,'[1]Population Data'!$A:$F,6,FALSE)</f>
        <v>2.9810312335876921</v>
      </c>
      <c r="K2880" s="2">
        <f t="shared" si="310"/>
        <v>407.91253251531197</v>
      </c>
      <c r="L2880" s="2">
        <f t="shared" si="311"/>
        <v>16645.777777777777</v>
      </c>
      <c r="M2880" s="3">
        <f t="shared" si="312"/>
        <v>0.17250762001158401</v>
      </c>
      <c r="N2880" s="2">
        <f t="shared" si="313"/>
        <v>51.425060328640917</v>
      </c>
      <c r="O2880" s="2">
        <f t="shared" si="314"/>
        <v>157.32694945056465</v>
      </c>
    </row>
    <row r="2881" spans="1:15" x14ac:dyDescent="0.2">
      <c r="A2881" t="str">
        <f t="shared" si="308"/>
        <v>Hunt County, Texas</v>
      </c>
      <c r="B2881" t="str">
        <f t="shared" si="309"/>
        <v>Hunt County,</v>
      </c>
      <c r="C2881" t="s">
        <v>131</v>
      </c>
      <c r="D2881" t="s">
        <v>8</v>
      </c>
      <c r="E2881">
        <v>603</v>
      </c>
      <c r="F2881">
        <f>VLOOKUP(A2881,'[1]Population Data'!$A:$B, 2,FALSE)</f>
        <v>96493</v>
      </c>
      <c r="G2881">
        <f>VLOOKUP(A2881,'[1]Population Data'!$A:$C,3,FALSE)</f>
        <v>32369</v>
      </c>
      <c r="H2881">
        <f>VLOOKUP(A2881,'[1]Population Data'!$A:$D,4,FALSE)</f>
        <v>23048</v>
      </c>
      <c r="I2881" s="1">
        <f>VLOOKUP(A2881,'[1]Population Data'!$A:$E,5,FALSE)</f>
        <v>0.23885670463142405</v>
      </c>
      <c r="J2881" s="2">
        <f>VLOOKUP(A2881,'[1]Population Data'!$A:$F,6,FALSE)</f>
        <v>2.9810312335876921</v>
      </c>
      <c r="K2881" s="2">
        <f t="shared" si="310"/>
        <v>202.27899433119501</v>
      </c>
      <c r="L2881" s="2">
        <f t="shared" si="311"/>
        <v>16645.777777777777</v>
      </c>
      <c r="M2881" s="3">
        <f t="shared" si="312"/>
        <v>0.17250762001158401</v>
      </c>
      <c r="N2881" s="2">
        <f t="shared" si="313"/>
        <v>51.425060328640917</v>
      </c>
      <c r="O2881" s="2">
        <f t="shared" si="314"/>
        <v>78.016571150238889</v>
      </c>
    </row>
    <row r="2882" spans="1:15" x14ac:dyDescent="0.2">
      <c r="A2882" t="str">
        <f t="shared" si="308"/>
        <v>Hunt County, Texas</v>
      </c>
      <c r="B2882" t="str">
        <f t="shared" si="309"/>
        <v>Hunt County,</v>
      </c>
      <c r="C2882" t="s">
        <v>131</v>
      </c>
      <c r="D2882" t="s">
        <v>9</v>
      </c>
      <c r="E2882">
        <v>765</v>
      </c>
      <c r="F2882">
        <f>VLOOKUP(A2882,'[1]Population Data'!$A:$B, 2,FALSE)</f>
        <v>96493</v>
      </c>
      <c r="G2882">
        <f>VLOOKUP(A2882,'[1]Population Data'!$A:$C,3,FALSE)</f>
        <v>32369</v>
      </c>
      <c r="H2882">
        <f>VLOOKUP(A2882,'[1]Population Data'!$A:$D,4,FALSE)</f>
        <v>23048</v>
      </c>
      <c r="I2882" s="1">
        <f>VLOOKUP(A2882,'[1]Population Data'!$A:$E,5,FALSE)</f>
        <v>0.23885670463142405</v>
      </c>
      <c r="J2882" s="2">
        <f>VLOOKUP(A2882,'[1]Population Data'!$A:$F,6,FALSE)</f>
        <v>2.9810312335876921</v>
      </c>
      <c r="K2882" s="2">
        <f t="shared" si="310"/>
        <v>256.62260474853099</v>
      </c>
      <c r="L2882" s="2">
        <f t="shared" si="311"/>
        <v>16645.777777777777</v>
      </c>
      <c r="M2882" s="3">
        <f t="shared" si="312"/>
        <v>0.17250762001158401</v>
      </c>
      <c r="N2882" s="2">
        <f t="shared" si="313"/>
        <v>51.425060328640917</v>
      </c>
      <c r="O2882" s="2">
        <f t="shared" si="314"/>
        <v>98.976246981646341</v>
      </c>
    </row>
    <row r="2883" spans="1:15" x14ac:dyDescent="0.2">
      <c r="A2883" t="str">
        <f t="shared" ref="A2883:A2946" si="315">CONCATENATE(B2883," ", "Texas")</f>
        <v>Hunt County, Texas</v>
      </c>
      <c r="B2883" t="str">
        <f t="shared" ref="B2883:B2946" si="316">LEFT(C2883,FIND(",", C2883))</f>
        <v>Hunt County,</v>
      </c>
      <c r="C2883" t="s">
        <v>131</v>
      </c>
      <c r="D2883" t="s">
        <v>10</v>
      </c>
      <c r="E2883">
        <v>2665</v>
      </c>
      <c r="F2883">
        <f>VLOOKUP(A2883,'[1]Population Data'!$A:$B, 2,FALSE)</f>
        <v>96493</v>
      </c>
      <c r="G2883">
        <f>VLOOKUP(A2883,'[1]Population Data'!$A:$C,3,FALSE)</f>
        <v>32369</v>
      </c>
      <c r="H2883">
        <f>VLOOKUP(A2883,'[1]Population Data'!$A:$D,4,FALSE)</f>
        <v>23048</v>
      </c>
      <c r="I2883" s="1">
        <f>VLOOKUP(A2883,'[1]Population Data'!$A:$E,5,FALSE)</f>
        <v>0.23885670463142405</v>
      </c>
      <c r="J2883" s="2">
        <f>VLOOKUP(A2883,'[1]Population Data'!$A:$F,6,FALSE)</f>
        <v>2.9810312335876921</v>
      </c>
      <c r="K2883" s="2">
        <f t="shared" ref="K2883:K2946" si="317">E2883/J2883</f>
        <v>893.98593680370595</v>
      </c>
      <c r="L2883" s="2">
        <f t="shared" ref="L2883:L2946" si="318">(H2883/18)*13</f>
        <v>16645.777777777777</v>
      </c>
      <c r="M2883" s="3">
        <f t="shared" ref="M2883:M2946" si="319">L2883/F2883</f>
        <v>0.17250762001158401</v>
      </c>
      <c r="N2883" s="2">
        <f t="shared" ref="N2883:N2946" si="320">M2883*J2883*100</f>
        <v>51.425060328640917</v>
      </c>
      <c r="O2883" s="2">
        <f t="shared" ref="O2883:O2946" si="321">0.75*N2883*K2883*(1/100)</f>
        <v>344.7996054981536</v>
      </c>
    </row>
    <row r="2884" spans="1:15" x14ac:dyDescent="0.2">
      <c r="A2884" t="str">
        <f t="shared" si="315"/>
        <v>Hunt County, Texas</v>
      </c>
      <c r="B2884" t="str">
        <f t="shared" si="316"/>
        <v>Hunt County,</v>
      </c>
      <c r="C2884" t="s">
        <v>131</v>
      </c>
      <c r="D2884" t="s">
        <v>11</v>
      </c>
      <c r="E2884">
        <v>2697</v>
      </c>
      <c r="F2884">
        <f>VLOOKUP(A2884,'[1]Population Data'!$A:$B, 2,FALSE)</f>
        <v>96493</v>
      </c>
      <c r="G2884">
        <f>VLOOKUP(A2884,'[1]Population Data'!$A:$C,3,FALSE)</f>
        <v>32369</v>
      </c>
      <c r="H2884">
        <f>VLOOKUP(A2884,'[1]Population Data'!$A:$D,4,FALSE)</f>
        <v>23048</v>
      </c>
      <c r="I2884" s="1">
        <f>VLOOKUP(A2884,'[1]Population Data'!$A:$E,5,FALSE)</f>
        <v>0.23885670463142405</v>
      </c>
      <c r="J2884" s="2">
        <f>VLOOKUP(A2884,'[1]Population Data'!$A:$F,6,FALSE)</f>
        <v>2.9810312335876921</v>
      </c>
      <c r="K2884" s="2">
        <f t="shared" si="317"/>
        <v>904.72047713305619</v>
      </c>
      <c r="L2884" s="2">
        <f t="shared" si="318"/>
        <v>16645.777777777777</v>
      </c>
      <c r="M2884" s="3">
        <f t="shared" si="319"/>
        <v>0.17250762001158401</v>
      </c>
      <c r="N2884" s="2">
        <f t="shared" si="320"/>
        <v>51.425060328640917</v>
      </c>
      <c r="O2884" s="2">
        <f t="shared" si="321"/>
        <v>348.93978837843162</v>
      </c>
    </row>
    <row r="2885" spans="1:15" x14ac:dyDescent="0.2">
      <c r="A2885" t="str">
        <f t="shared" si="315"/>
        <v>Hunt County, Texas</v>
      </c>
      <c r="B2885" t="str">
        <f t="shared" si="316"/>
        <v>Hunt County,</v>
      </c>
      <c r="C2885" t="s">
        <v>131</v>
      </c>
      <c r="D2885" t="s">
        <v>12</v>
      </c>
      <c r="E2885">
        <v>178</v>
      </c>
      <c r="F2885">
        <f>VLOOKUP(A2885,'[1]Population Data'!$A:$B, 2,FALSE)</f>
        <v>96493</v>
      </c>
      <c r="G2885">
        <f>VLOOKUP(A2885,'[1]Population Data'!$A:$C,3,FALSE)</f>
        <v>32369</v>
      </c>
      <c r="H2885">
        <f>VLOOKUP(A2885,'[1]Population Data'!$A:$D,4,FALSE)</f>
        <v>23048</v>
      </c>
      <c r="I2885" s="1">
        <f>VLOOKUP(A2885,'[1]Population Data'!$A:$E,5,FALSE)</f>
        <v>0.23885670463142405</v>
      </c>
      <c r="J2885" s="2">
        <f>VLOOKUP(A2885,'[1]Population Data'!$A:$F,6,FALSE)</f>
        <v>2.9810312335876921</v>
      </c>
      <c r="K2885" s="2">
        <f t="shared" si="317"/>
        <v>59.710880582011129</v>
      </c>
      <c r="L2885" s="2">
        <f t="shared" si="318"/>
        <v>16645.777777777777</v>
      </c>
      <c r="M2885" s="3">
        <f t="shared" si="319"/>
        <v>0.17250762001158401</v>
      </c>
      <c r="N2885" s="2">
        <f t="shared" si="320"/>
        <v>51.425060328640917</v>
      </c>
      <c r="O2885" s="2">
        <f t="shared" si="321"/>
        <v>23.029767271546472</v>
      </c>
    </row>
    <row r="2886" spans="1:15" x14ac:dyDescent="0.2">
      <c r="A2886" t="str">
        <f t="shared" si="315"/>
        <v>Hunt County, Texas</v>
      </c>
      <c r="B2886" t="str">
        <f t="shared" si="316"/>
        <v>Hunt County,</v>
      </c>
      <c r="C2886" t="s">
        <v>131</v>
      </c>
      <c r="D2886" t="s">
        <v>13</v>
      </c>
      <c r="E2886">
        <v>440</v>
      </c>
      <c r="F2886">
        <f>VLOOKUP(A2886,'[1]Population Data'!$A:$B, 2,FALSE)</f>
        <v>96493</v>
      </c>
      <c r="G2886">
        <f>VLOOKUP(A2886,'[1]Population Data'!$A:$C,3,FALSE)</f>
        <v>32369</v>
      </c>
      <c r="H2886">
        <f>VLOOKUP(A2886,'[1]Population Data'!$A:$D,4,FALSE)</f>
        <v>23048</v>
      </c>
      <c r="I2886" s="1">
        <f>VLOOKUP(A2886,'[1]Population Data'!$A:$E,5,FALSE)</f>
        <v>0.23885670463142405</v>
      </c>
      <c r="J2886" s="2">
        <f>VLOOKUP(A2886,'[1]Population Data'!$A:$F,6,FALSE)</f>
        <v>2.9810312335876921</v>
      </c>
      <c r="K2886" s="2">
        <f t="shared" si="317"/>
        <v>147.59992952856683</v>
      </c>
      <c r="L2886" s="2">
        <f t="shared" si="318"/>
        <v>16645.777777777777</v>
      </c>
      <c r="M2886" s="3">
        <f t="shared" si="319"/>
        <v>0.17250762001158401</v>
      </c>
      <c r="N2886" s="2">
        <f t="shared" si="320"/>
        <v>51.425060328640917</v>
      </c>
      <c r="O2886" s="2">
        <f t="shared" si="321"/>
        <v>56.927514603822729</v>
      </c>
    </row>
    <row r="2887" spans="1:15" x14ac:dyDescent="0.2">
      <c r="A2887" t="str">
        <f t="shared" si="315"/>
        <v>Hunt County, Texas</v>
      </c>
      <c r="B2887" t="str">
        <f t="shared" si="316"/>
        <v>Hunt County,</v>
      </c>
      <c r="C2887" t="s">
        <v>131</v>
      </c>
      <c r="D2887" t="s">
        <v>14</v>
      </c>
      <c r="E2887">
        <v>2044</v>
      </c>
      <c r="F2887">
        <f>VLOOKUP(A2887,'[1]Population Data'!$A:$B, 2,FALSE)</f>
        <v>96493</v>
      </c>
      <c r="G2887">
        <f>VLOOKUP(A2887,'[1]Population Data'!$A:$C,3,FALSE)</f>
        <v>32369</v>
      </c>
      <c r="H2887">
        <f>VLOOKUP(A2887,'[1]Population Data'!$A:$D,4,FALSE)</f>
        <v>23048</v>
      </c>
      <c r="I2887" s="1">
        <f>VLOOKUP(A2887,'[1]Population Data'!$A:$E,5,FALSE)</f>
        <v>0.23885670463142405</v>
      </c>
      <c r="J2887" s="2">
        <f>VLOOKUP(A2887,'[1]Population Data'!$A:$F,6,FALSE)</f>
        <v>2.9810312335876921</v>
      </c>
      <c r="K2887" s="2">
        <f t="shared" si="317"/>
        <v>685.66876353725138</v>
      </c>
      <c r="L2887" s="2">
        <f t="shared" si="318"/>
        <v>16645.777777777777</v>
      </c>
      <c r="M2887" s="3">
        <f t="shared" si="319"/>
        <v>0.17250762001158401</v>
      </c>
      <c r="N2887" s="2">
        <f t="shared" si="320"/>
        <v>51.425060328640917</v>
      </c>
      <c r="O2887" s="2">
        <f t="shared" si="321"/>
        <v>264.45418147775831</v>
      </c>
    </row>
    <row r="2888" spans="1:15" x14ac:dyDescent="0.2">
      <c r="A2888" t="str">
        <f t="shared" si="315"/>
        <v>Hunt County, Texas</v>
      </c>
      <c r="B2888" t="str">
        <f t="shared" si="316"/>
        <v>Hunt County,</v>
      </c>
      <c r="C2888" t="s">
        <v>131</v>
      </c>
      <c r="D2888" t="s">
        <v>15</v>
      </c>
      <c r="E2888">
        <v>928</v>
      </c>
      <c r="F2888">
        <f>VLOOKUP(A2888,'[1]Population Data'!$A:$B, 2,FALSE)</f>
        <v>96493</v>
      </c>
      <c r="G2888">
        <f>VLOOKUP(A2888,'[1]Population Data'!$A:$C,3,FALSE)</f>
        <v>32369</v>
      </c>
      <c r="H2888">
        <f>VLOOKUP(A2888,'[1]Population Data'!$A:$D,4,FALSE)</f>
        <v>23048</v>
      </c>
      <c r="I2888" s="1">
        <f>VLOOKUP(A2888,'[1]Population Data'!$A:$E,5,FALSE)</f>
        <v>0.23885670463142405</v>
      </c>
      <c r="J2888" s="2">
        <f>VLOOKUP(A2888,'[1]Population Data'!$A:$F,6,FALSE)</f>
        <v>2.9810312335876921</v>
      </c>
      <c r="K2888" s="2">
        <f t="shared" si="317"/>
        <v>311.30166955115914</v>
      </c>
      <c r="L2888" s="2">
        <f t="shared" si="318"/>
        <v>16645.777777777777</v>
      </c>
      <c r="M2888" s="3">
        <f t="shared" si="319"/>
        <v>0.17250762001158401</v>
      </c>
      <c r="N2888" s="2">
        <f t="shared" si="320"/>
        <v>51.425060328640917</v>
      </c>
      <c r="O2888" s="2">
        <f t="shared" si="321"/>
        <v>120.06530352806249</v>
      </c>
    </row>
    <row r="2889" spans="1:15" x14ac:dyDescent="0.2">
      <c r="A2889" t="str">
        <f t="shared" si="315"/>
        <v>Hunt County, Texas</v>
      </c>
      <c r="B2889" t="str">
        <f t="shared" si="316"/>
        <v>Hunt County,</v>
      </c>
      <c r="C2889" t="s">
        <v>131</v>
      </c>
      <c r="D2889" t="s">
        <v>16</v>
      </c>
      <c r="E2889">
        <v>745</v>
      </c>
      <c r="F2889">
        <f>VLOOKUP(A2889,'[1]Population Data'!$A:$B, 2,FALSE)</f>
        <v>96493</v>
      </c>
      <c r="G2889">
        <f>VLOOKUP(A2889,'[1]Population Data'!$A:$C,3,FALSE)</f>
        <v>32369</v>
      </c>
      <c r="H2889">
        <f>VLOOKUP(A2889,'[1]Population Data'!$A:$D,4,FALSE)</f>
        <v>23048</v>
      </c>
      <c r="I2889" s="1">
        <f>VLOOKUP(A2889,'[1]Population Data'!$A:$E,5,FALSE)</f>
        <v>0.23885670463142405</v>
      </c>
      <c r="J2889" s="2">
        <f>VLOOKUP(A2889,'[1]Population Data'!$A:$F,6,FALSE)</f>
        <v>2.9810312335876921</v>
      </c>
      <c r="K2889" s="2">
        <f t="shared" si="317"/>
        <v>249.91351704268703</v>
      </c>
      <c r="L2889" s="2">
        <f t="shared" si="318"/>
        <v>16645.777777777777</v>
      </c>
      <c r="M2889" s="3">
        <f t="shared" si="319"/>
        <v>0.17250762001158401</v>
      </c>
      <c r="N2889" s="2">
        <f t="shared" si="320"/>
        <v>51.425060328640917</v>
      </c>
      <c r="O2889" s="2">
        <f t="shared" si="321"/>
        <v>96.388632681472586</v>
      </c>
    </row>
    <row r="2890" spans="1:15" x14ac:dyDescent="0.2">
      <c r="A2890" t="str">
        <f t="shared" si="315"/>
        <v>Hunt County, Texas</v>
      </c>
      <c r="B2890" t="str">
        <f t="shared" si="316"/>
        <v>Hunt County,</v>
      </c>
      <c r="C2890" t="s">
        <v>131</v>
      </c>
      <c r="D2890" t="s">
        <v>17</v>
      </c>
      <c r="E2890">
        <v>1245</v>
      </c>
      <c r="F2890">
        <f>VLOOKUP(A2890,'[1]Population Data'!$A:$B, 2,FALSE)</f>
        <v>96493</v>
      </c>
      <c r="G2890">
        <f>VLOOKUP(A2890,'[1]Population Data'!$A:$C,3,FALSE)</f>
        <v>32369</v>
      </c>
      <c r="H2890">
        <f>VLOOKUP(A2890,'[1]Population Data'!$A:$D,4,FALSE)</f>
        <v>23048</v>
      </c>
      <c r="I2890" s="1">
        <f>VLOOKUP(A2890,'[1]Population Data'!$A:$E,5,FALSE)</f>
        <v>0.23885670463142405</v>
      </c>
      <c r="J2890" s="2">
        <f>VLOOKUP(A2890,'[1]Population Data'!$A:$F,6,FALSE)</f>
        <v>2.9810312335876921</v>
      </c>
      <c r="K2890" s="2">
        <f t="shared" si="317"/>
        <v>417.64070968878571</v>
      </c>
      <c r="L2890" s="2">
        <f t="shared" si="318"/>
        <v>16645.777777777777</v>
      </c>
      <c r="M2890" s="3">
        <f t="shared" si="319"/>
        <v>0.17250762001158401</v>
      </c>
      <c r="N2890" s="2">
        <f t="shared" si="320"/>
        <v>51.425060328640917</v>
      </c>
      <c r="O2890" s="2">
        <f t="shared" si="321"/>
        <v>161.07899018581659</v>
      </c>
    </row>
    <row r="2891" spans="1:15" x14ac:dyDescent="0.2">
      <c r="A2891" t="str">
        <f t="shared" si="315"/>
        <v>Hunt County, Texas</v>
      </c>
      <c r="B2891" t="str">
        <f t="shared" si="316"/>
        <v>Hunt County,</v>
      </c>
      <c r="C2891" t="s">
        <v>131</v>
      </c>
      <c r="D2891" t="s">
        <v>18</v>
      </c>
      <c r="E2891">
        <v>2061</v>
      </c>
      <c r="F2891">
        <f>VLOOKUP(A2891,'[1]Population Data'!$A:$B, 2,FALSE)</f>
        <v>96493</v>
      </c>
      <c r="G2891">
        <f>VLOOKUP(A2891,'[1]Population Data'!$A:$C,3,FALSE)</f>
        <v>32369</v>
      </c>
      <c r="H2891">
        <f>VLOOKUP(A2891,'[1]Population Data'!$A:$D,4,FALSE)</f>
        <v>23048</v>
      </c>
      <c r="I2891" s="1">
        <f>VLOOKUP(A2891,'[1]Population Data'!$A:$E,5,FALSE)</f>
        <v>0.23885670463142405</v>
      </c>
      <c r="J2891" s="2">
        <f>VLOOKUP(A2891,'[1]Population Data'!$A:$F,6,FALSE)</f>
        <v>2.9810312335876921</v>
      </c>
      <c r="K2891" s="2">
        <f t="shared" si="317"/>
        <v>691.37148808721872</v>
      </c>
      <c r="L2891" s="2">
        <f t="shared" si="318"/>
        <v>16645.777777777777</v>
      </c>
      <c r="M2891" s="3">
        <f t="shared" si="319"/>
        <v>0.17250762001158401</v>
      </c>
      <c r="N2891" s="2">
        <f t="shared" si="320"/>
        <v>51.425060328640917</v>
      </c>
      <c r="O2891" s="2">
        <f t="shared" si="321"/>
        <v>266.65365363290601</v>
      </c>
    </row>
    <row r="2892" spans="1:15" x14ac:dyDescent="0.2">
      <c r="A2892" t="str">
        <f t="shared" si="315"/>
        <v>Hunt County, Texas</v>
      </c>
      <c r="B2892" t="str">
        <f t="shared" si="316"/>
        <v>Hunt County,</v>
      </c>
      <c r="C2892" t="s">
        <v>131</v>
      </c>
      <c r="D2892" t="s">
        <v>19</v>
      </c>
      <c r="E2892">
        <v>326</v>
      </c>
      <c r="F2892">
        <f>VLOOKUP(A2892,'[1]Population Data'!$A:$B, 2,FALSE)</f>
        <v>96493</v>
      </c>
      <c r="G2892">
        <f>VLOOKUP(A2892,'[1]Population Data'!$A:$C,3,FALSE)</f>
        <v>32369</v>
      </c>
      <c r="H2892">
        <f>VLOOKUP(A2892,'[1]Population Data'!$A:$D,4,FALSE)</f>
        <v>23048</v>
      </c>
      <c r="I2892" s="1">
        <f>VLOOKUP(A2892,'[1]Population Data'!$A:$E,5,FALSE)</f>
        <v>0.23885670463142405</v>
      </c>
      <c r="J2892" s="2">
        <f>VLOOKUP(A2892,'[1]Population Data'!$A:$F,6,FALSE)</f>
        <v>2.9810312335876921</v>
      </c>
      <c r="K2892" s="2">
        <f t="shared" si="317"/>
        <v>109.35812960525634</v>
      </c>
      <c r="L2892" s="2">
        <f t="shared" si="318"/>
        <v>16645.777777777777</v>
      </c>
      <c r="M2892" s="3">
        <f t="shared" si="319"/>
        <v>0.17250762001158401</v>
      </c>
      <c r="N2892" s="2">
        <f t="shared" si="320"/>
        <v>51.425060328640917</v>
      </c>
      <c r="O2892" s="2">
        <f t="shared" si="321"/>
        <v>42.178113092832298</v>
      </c>
    </row>
    <row r="2893" spans="1:15" x14ac:dyDescent="0.2">
      <c r="A2893" t="str">
        <f t="shared" si="315"/>
        <v>Hunt County, Texas</v>
      </c>
      <c r="B2893" t="str">
        <f t="shared" si="316"/>
        <v>Hunt County,</v>
      </c>
      <c r="C2893" t="s">
        <v>131</v>
      </c>
      <c r="D2893" t="s">
        <v>20</v>
      </c>
      <c r="E2893">
        <v>219</v>
      </c>
      <c r="F2893">
        <f>VLOOKUP(A2893,'[1]Population Data'!$A:$B, 2,FALSE)</f>
        <v>96493</v>
      </c>
      <c r="G2893">
        <f>VLOOKUP(A2893,'[1]Population Data'!$A:$C,3,FALSE)</f>
        <v>32369</v>
      </c>
      <c r="H2893">
        <f>VLOOKUP(A2893,'[1]Population Data'!$A:$D,4,FALSE)</f>
        <v>23048</v>
      </c>
      <c r="I2893" s="1">
        <f>VLOOKUP(A2893,'[1]Population Data'!$A:$E,5,FALSE)</f>
        <v>0.23885670463142405</v>
      </c>
      <c r="J2893" s="2">
        <f>VLOOKUP(A2893,'[1]Population Data'!$A:$F,6,FALSE)</f>
        <v>2.9810312335876921</v>
      </c>
      <c r="K2893" s="2">
        <f t="shared" si="317"/>
        <v>73.464510378991221</v>
      </c>
      <c r="L2893" s="2">
        <f t="shared" si="318"/>
        <v>16645.777777777777</v>
      </c>
      <c r="M2893" s="3">
        <f t="shared" si="319"/>
        <v>0.17250762001158401</v>
      </c>
      <c r="N2893" s="2">
        <f t="shared" si="320"/>
        <v>51.425060328640917</v>
      </c>
      <c r="O2893" s="2">
        <f t="shared" si="321"/>
        <v>28.334376586902682</v>
      </c>
    </row>
    <row r="2894" spans="1:15" x14ac:dyDescent="0.2">
      <c r="A2894" t="str">
        <f t="shared" si="315"/>
        <v>Hunt County, Texas</v>
      </c>
      <c r="B2894" t="str">
        <f t="shared" si="316"/>
        <v>Hunt County,</v>
      </c>
      <c r="C2894" t="s">
        <v>131</v>
      </c>
      <c r="D2894" t="s">
        <v>21</v>
      </c>
      <c r="E2894">
        <v>103</v>
      </c>
      <c r="F2894">
        <f>VLOOKUP(A2894,'[1]Population Data'!$A:$B, 2,FALSE)</f>
        <v>96493</v>
      </c>
      <c r="G2894">
        <f>VLOOKUP(A2894,'[1]Population Data'!$A:$C,3,FALSE)</f>
        <v>32369</v>
      </c>
      <c r="H2894">
        <f>VLOOKUP(A2894,'[1]Population Data'!$A:$D,4,FALSE)</f>
        <v>23048</v>
      </c>
      <c r="I2894" s="1">
        <f>VLOOKUP(A2894,'[1]Population Data'!$A:$E,5,FALSE)</f>
        <v>0.23885670463142405</v>
      </c>
      <c r="J2894" s="2">
        <f>VLOOKUP(A2894,'[1]Population Data'!$A:$F,6,FALSE)</f>
        <v>2.9810312335876921</v>
      </c>
      <c r="K2894" s="2">
        <f t="shared" si="317"/>
        <v>34.551801685096329</v>
      </c>
      <c r="L2894" s="2">
        <f t="shared" si="318"/>
        <v>16645.777777777777</v>
      </c>
      <c r="M2894" s="3">
        <f t="shared" si="319"/>
        <v>0.17250762001158401</v>
      </c>
      <c r="N2894" s="2">
        <f t="shared" si="320"/>
        <v>51.425060328640917</v>
      </c>
      <c r="O2894" s="2">
        <f t="shared" si="321"/>
        <v>13.326213645894867</v>
      </c>
    </row>
    <row r="2895" spans="1:15" x14ac:dyDescent="0.2">
      <c r="A2895" t="str">
        <f t="shared" si="315"/>
        <v>Hunt County, Texas</v>
      </c>
      <c r="B2895" t="str">
        <f t="shared" si="316"/>
        <v>Hunt County,</v>
      </c>
      <c r="C2895" t="s">
        <v>131</v>
      </c>
      <c r="D2895" t="s">
        <v>22</v>
      </c>
      <c r="E2895">
        <v>3783</v>
      </c>
      <c r="F2895">
        <f>VLOOKUP(A2895,'[1]Population Data'!$A:$B, 2,FALSE)</f>
        <v>96493</v>
      </c>
      <c r="G2895">
        <f>VLOOKUP(A2895,'[1]Population Data'!$A:$C,3,FALSE)</f>
        <v>32369</v>
      </c>
      <c r="H2895">
        <f>VLOOKUP(A2895,'[1]Population Data'!$A:$D,4,FALSE)</f>
        <v>23048</v>
      </c>
      <c r="I2895" s="1">
        <f>VLOOKUP(A2895,'[1]Population Data'!$A:$E,5,FALSE)</f>
        <v>0.23885670463142405</v>
      </c>
      <c r="J2895" s="2">
        <f>VLOOKUP(A2895,'[1]Population Data'!$A:$F,6,FALSE)</f>
        <v>2.9810312335876921</v>
      </c>
      <c r="K2895" s="2">
        <f t="shared" si="317"/>
        <v>1269.0239395603826</v>
      </c>
      <c r="L2895" s="2">
        <f t="shared" si="318"/>
        <v>16645.777777777777</v>
      </c>
      <c r="M2895" s="3">
        <f t="shared" si="319"/>
        <v>0.17250762001158401</v>
      </c>
      <c r="N2895" s="2">
        <f t="shared" si="320"/>
        <v>51.425060328640917</v>
      </c>
      <c r="O2895" s="2">
        <f t="shared" si="321"/>
        <v>489.44724487786686</v>
      </c>
    </row>
    <row r="2896" spans="1:15" x14ac:dyDescent="0.2">
      <c r="A2896" t="str">
        <f t="shared" si="315"/>
        <v>Hunt County, Texas</v>
      </c>
      <c r="B2896" t="str">
        <f t="shared" si="316"/>
        <v>Hunt County,</v>
      </c>
      <c r="C2896" t="s">
        <v>131</v>
      </c>
      <c r="D2896" t="s">
        <v>23</v>
      </c>
      <c r="E2896">
        <v>1125</v>
      </c>
      <c r="F2896">
        <f>VLOOKUP(A2896,'[1]Population Data'!$A:$B, 2,FALSE)</f>
        <v>96493</v>
      </c>
      <c r="G2896">
        <f>VLOOKUP(A2896,'[1]Population Data'!$A:$C,3,FALSE)</f>
        <v>32369</v>
      </c>
      <c r="H2896">
        <f>VLOOKUP(A2896,'[1]Population Data'!$A:$D,4,FALSE)</f>
        <v>23048</v>
      </c>
      <c r="I2896" s="1">
        <f>VLOOKUP(A2896,'[1]Population Data'!$A:$E,5,FALSE)</f>
        <v>0.23885670463142405</v>
      </c>
      <c r="J2896" s="2">
        <f>VLOOKUP(A2896,'[1]Population Data'!$A:$F,6,FALSE)</f>
        <v>2.9810312335876921</v>
      </c>
      <c r="K2896" s="2">
        <f t="shared" si="317"/>
        <v>377.38618345372203</v>
      </c>
      <c r="L2896" s="2">
        <f t="shared" si="318"/>
        <v>16645.777777777777</v>
      </c>
      <c r="M2896" s="3">
        <f t="shared" si="319"/>
        <v>0.17250762001158401</v>
      </c>
      <c r="N2896" s="2">
        <f t="shared" si="320"/>
        <v>51.425060328640917</v>
      </c>
      <c r="O2896" s="2">
        <f t="shared" si="321"/>
        <v>145.55330438477404</v>
      </c>
    </row>
    <row r="2897" spans="1:15" x14ac:dyDescent="0.2">
      <c r="A2897" t="str">
        <f t="shared" si="315"/>
        <v>Hunt County, Texas</v>
      </c>
      <c r="B2897" t="str">
        <f t="shared" si="316"/>
        <v>Hunt County,</v>
      </c>
      <c r="C2897" t="s">
        <v>131</v>
      </c>
      <c r="D2897" t="s">
        <v>24</v>
      </c>
      <c r="E2897">
        <v>5167</v>
      </c>
      <c r="F2897">
        <f>VLOOKUP(A2897,'[1]Population Data'!$A:$B, 2,FALSE)</f>
        <v>96493</v>
      </c>
      <c r="G2897">
        <f>VLOOKUP(A2897,'[1]Population Data'!$A:$C,3,FALSE)</f>
        <v>32369</v>
      </c>
      <c r="H2897">
        <f>VLOOKUP(A2897,'[1]Population Data'!$A:$D,4,FALSE)</f>
        <v>23048</v>
      </c>
      <c r="I2897" s="1">
        <f>VLOOKUP(A2897,'[1]Population Data'!$A:$E,5,FALSE)</f>
        <v>0.23885670463142405</v>
      </c>
      <c r="J2897" s="2">
        <f>VLOOKUP(A2897,'[1]Population Data'!$A:$F,6,FALSE)</f>
        <v>2.9810312335876921</v>
      </c>
      <c r="K2897" s="2">
        <f t="shared" si="317"/>
        <v>1733.2928088047836</v>
      </c>
      <c r="L2897" s="2">
        <f t="shared" si="318"/>
        <v>16645.777777777777</v>
      </c>
      <c r="M2897" s="3">
        <f t="shared" si="319"/>
        <v>0.17250762001158401</v>
      </c>
      <c r="N2897" s="2">
        <f t="shared" si="320"/>
        <v>51.425060328640917</v>
      </c>
      <c r="O2897" s="2">
        <f t="shared" si="321"/>
        <v>668.51015444989105</v>
      </c>
    </row>
    <row r="2898" spans="1:15" x14ac:dyDescent="0.2">
      <c r="A2898" t="str">
        <f t="shared" si="315"/>
        <v>Hunt County, Texas</v>
      </c>
      <c r="B2898" t="str">
        <f t="shared" si="316"/>
        <v>Hunt County,</v>
      </c>
      <c r="C2898" t="s">
        <v>131</v>
      </c>
      <c r="D2898" t="s">
        <v>25</v>
      </c>
      <c r="E2898">
        <v>1287</v>
      </c>
      <c r="F2898">
        <f>VLOOKUP(A2898,'[1]Population Data'!$A:$B, 2,FALSE)</f>
        <v>96493</v>
      </c>
      <c r="G2898">
        <f>VLOOKUP(A2898,'[1]Population Data'!$A:$C,3,FALSE)</f>
        <v>32369</v>
      </c>
      <c r="H2898">
        <f>VLOOKUP(A2898,'[1]Population Data'!$A:$D,4,FALSE)</f>
        <v>23048</v>
      </c>
      <c r="I2898" s="1">
        <f>VLOOKUP(A2898,'[1]Population Data'!$A:$E,5,FALSE)</f>
        <v>0.23885670463142405</v>
      </c>
      <c r="J2898" s="2">
        <f>VLOOKUP(A2898,'[1]Population Data'!$A:$F,6,FALSE)</f>
        <v>2.9810312335876921</v>
      </c>
      <c r="K2898" s="2">
        <f t="shared" si="317"/>
        <v>431.72979387105801</v>
      </c>
      <c r="L2898" s="2">
        <f t="shared" si="318"/>
        <v>16645.777777777777</v>
      </c>
      <c r="M2898" s="3">
        <f t="shared" si="319"/>
        <v>0.17250762001158401</v>
      </c>
      <c r="N2898" s="2">
        <f t="shared" si="320"/>
        <v>51.425060328640917</v>
      </c>
      <c r="O2898" s="2">
        <f t="shared" si="321"/>
        <v>166.51298021618149</v>
      </c>
    </row>
    <row r="2899" spans="1:15" x14ac:dyDescent="0.2">
      <c r="A2899" t="str">
        <f t="shared" si="315"/>
        <v>Hunt County, Texas</v>
      </c>
      <c r="B2899" t="str">
        <f t="shared" si="316"/>
        <v>Hunt County,</v>
      </c>
      <c r="C2899" t="s">
        <v>131</v>
      </c>
      <c r="D2899" t="s">
        <v>26</v>
      </c>
      <c r="E2899">
        <v>2819</v>
      </c>
      <c r="F2899">
        <f>VLOOKUP(A2899,'[1]Population Data'!$A:$B, 2,FALSE)</f>
        <v>96493</v>
      </c>
      <c r="G2899">
        <f>VLOOKUP(A2899,'[1]Population Data'!$A:$C,3,FALSE)</f>
        <v>32369</v>
      </c>
      <c r="H2899">
        <f>VLOOKUP(A2899,'[1]Population Data'!$A:$D,4,FALSE)</f>
        <v>23048</v>
      </c>
      <c r="I2899" s="1">
        <f>VLOOKUP(A2899,'[1]Population Data'!$A:$E,5,FALSE)</f>
        <v>0.23885670463142405</v>
      </c>
      <c r="J2899" s="2">
        <f>VLOOKUP(A2899,'[1]Population Data'!$A:$F,6,FALSE)</f>
        <v>2.9810312335876921</v>
      </c>
      <c r="K2899" s="2">
        <f t="shared" si="317"/>
        <v>945.64591213870438</v>
      </c>
      <c r="L2899" s="2">
        <f t="shared" si="318"/>
        <v>16645.777777777777</v>
      </c>
      <c r="M2899" s="3">
        <f t="shared" si="319"/>
        <v>0.17250762001158401</v>
      </c>
      <c r="N2899" s="2">
        <f t="shared" si="320"/>
        <v>51.425060328640917</v>
      </c>
      <c r="O2899" s="2">
        <f t="shared" si="321"/>
        <v>364.72423560949159</v>
      </c>
    </row>
    <row r="2900" spans="1:15" x14ac:dyDescent="0.2">
      <c r="A2900" t="str">
        <f t="shared" si="315"/>
        <v>Hunt County, Texas</v>
      </c>
      <c r="B2900" t="str">
        <f t="shared" si="316"/>
        <v>Hunt County,</v>
      </c>
      <c r="C2900" t="s">
        <v>131</v>
      </c>
      <c r="D2900" t="s">
        <v>27</v>
      </c>
      <c r="E2900">
        <v>4239</v>
      </c>
      <c r="F2900">
        <f>VLOOKUP(A2900,'[1]Population Data'!$A:$B, 2,FALSE)</f>
        <v>96493</v>
      </c>
      <c r="G2900">
        <f>VLOOKUP(A2900,'[1]Population Data'!$A:$C,3,FALSE)</f>
        <v>32369</v>
      </c>
      <c r="H2900">
        <f>VLOOKUP(A2900,'[1]Population Data'!$A:$D,4,FALSE)</f>
        <v>23048</v>
      </c>
      <c r="I2900" s="1">
        <f>VLOOKUP(A2900,'[1]Population Data'!$A:$E,5,FALSE)</f>
        <v>0.23885670463142405</v>
      </c>
      <c r="J2900" s="2">
        <f>VLOOKUP(A2900,'[1]Population Data'!$A:$F,6,FALSE)</f>
        <v>2.9810312335876921</v>
      </c>
      <c r="K2900" s="2">
        <f t="shared" si="317"/>
        <v>1421.9911392536246</v>
      </c>
      <c r="L2900" s="2">
        <f t="shared" si="318"/>
        <v>16645.777777777777</v>
      </c>
      <c r="M2900" s="3">
        <f t="shared" si="319"/>
        <v>0.17250762001158401</v>
      </c>
      <c r="N2900" s="2">
        <f t="shared" si="320"/>
        <v>51.425060328640917</v>
      </c>
      <c r="O2900" s="2">
        <f t="shared" si="321"/>
        <v>548.44485092182856</v>
      </c>
    </row>
    <row r="2901" spans="1:15" x14ac:dyDescent="0.2">
      <c r="A2901" t="str">
        <f t="shared" si="315"/>
        <v>Hunt County, Texas</v>
      </c>
      <c r="B2901" t="str">
        <f t="shared" si="316"/>
        <v>Hunt County,</v>
      </c>
      <c r="C2901" t="s">
        <v>131</v>
      </c>
      <c r="D2901" t="s">
        <v>28</v>
      </c>
      <c r="E2901">
        <v>1514</v>
      </c>
      <c r="F2901">
        <f>VLOOKUP(A2901,'[1]Population Data'!$A:$B, 2,FALSE)</f>
        <v>96493</v>
      </c>
      <c r="G2901">
        <f>VLOOKUP(A2901,'[1]Population Data'!$A:$C,3,FALSE)</f>
        <v>32369</v>
      </c>
      <c r="H2901">
        <f>VLOOKUP(A2901,'[1]Population Data'!$A:$D,4,FALSE)</f>
        <v>23048</v>
      </c>
      <c r="I2901" s="1">
        <f>VLOOKUP(A2901,'[1]Population Data'!$A:$E,5,FALSE)</f>
        <v>0.23885670463142405</v>
      </c>
      <c r="J2901" s="2">
        <f>VLOOKUP(A2901,'[1]Population Data'!$A:$F,6,FALSE)</f>
        <v>2.9810312335876921</v>
      </c>
      <c r="K2901" s="2">
        <f t="shared" si="317"/>
        <v>507.8779393323868</v>
      </c>
      <c r="L2901" s="2">
        <f t="shared" si="318"/>
        <v>16645.777777777777</v>
      </c>
      <c r="M2901" s="3">
        <f t="shared" si="319"/>
        <v>0.17250762001158401</v>
      </c>
      <c r="N2901" s="2">
        <f t="shared" si="320"/>
        <v>51.425060328640917</v>
      </c>
      <c r="O2901" s="2">
        <f t="shared" si="321"/>
        <v>195.8824025231537</v>
      </c>
    </row>
    <row r="2902" spans="1:15" x14ac:dyDescent="0.2">
      <c r="A2902" t="str">
        <f t="shared" si="315"/>
        <v>Hutchinson County, Texas</v>
      </c>
      <c r="B2902" t="str">
        <f t="shared" si="316"/>
        <v>Hutchinson County,</v>
      </c>
      <c r="C2902" t="s">
        <v>132</v>
      </c>
      <c r="D2902" t="s">
        <v>4</v>
      </c>
      <c r="E2902">
        <v>123</v>
      </c>
      <c r="F2902">
        <f>VLOOKUP(A2902,'[1]Population Data'!$A:$B, 2,FALSE)</f>
        <v>21571</v>
      </c>
      <c r="G2902">
        <f>VLOOKUP(A2902,'[1]Population Data'!$A:$C,3,FALSE)</f>
        <v>7191</v>
      </c>
      <c r="H2902">
        <f>VLOOKUP(A2902,'[1]Population Data'!$A:$D,4,FALSE)</f>
        <v>5597</v>
      </c>
      <c r="I2902" s="1">
        <f>VLOOKUP(A2902,'[1]Population Data'!$A:$E,5,FALSE)</f>
        <v>0.25946873116684438</v>
      </c>
      <c r="J2902" s="2">
        <f>VLOOKUP(A2902,'[1]Population Data'!$A:$F,6,FALSE)</f>
        <v>2.999721874565429</v>
      </c>
      <c r="K2902" s="2">
        <f t="shared" si="317"/>
        <v>41.003801400027811</v>
      </c>
      <c r="L2902" s="2">
        <f t="shared" si="318"/>
        <v>4042.2777777777778</v>
      </c>
      <c r="M2902" s="3">
        <f t="shared" si="319"/>
        <v>0.18739408362049872</v>
      </c>
      <c r="N2902" s="2">
        <f t="shared" si="320"/>
        <v>56.213013180055313</v>
      </c>
      <c r="O2902" s="2">
        <f t="shared" si="321"/>
        <v>17.287104213991</v>
      </c>
    </row>
    <row r="2903" spans="1:15" x14ac:dyDescent="0.2">
      <c r="A2903" t="str">
        <f t="shared" si="315"/>
        <v>Hutchinson County, Texas</v>
      </c>
      <c r="B2903" t="str">
        <f t="shared" si="316"/>
        <v>Hutchinson County,</v>
      </c>
      <c r="C2903" t="s">
        <v>132</v>
      </c>
      <c r="D2903" t="s">
        <v>5</v>
      </c>
      <c r="E2903">
        <v>72</v>
      </c>
      <c r="F2903">
        <f>VLOOKUP(A2903,'[1]Population Data'!$A:$B, 2,FALSE)</f>
        <v>21571</v>
      </c>
      <c r="G2903">
        <f>VLOOKUP(A2903,'[1]Population Data'!$A:$C,3,FALSE)</f>
        <v>7191</v>
      </c>
      <c r="H2903">
        <f>VLOOKUP(A2903,'[1]Population Data'!$A:$D,4,FALSE)</f>
        <v>5597</v>
      </c>
      <c r="I2903" s="1">
        <f>VLOOKUP(A2903,'[1]Population Data'!$A:$E,5,FALSE)</f>
        <v>0.25946873116684438</v>
      </c>
      <c r="J2903" s="2">
        <f>VLOOKUP(A2903,'[1]Population Data'!$A:$F,6,FALSE)</f>
        <v>2.999721874565429</v>
      </c>
      <c r="K2903" s="2">
        <f t="shared" si="317"/>
        <v>24.00222520977238</v>
      </c>
      <c r="L2903" s="2">
        <f t="shared" si="318"/>
        <v>4042.2777777777778</v>
      </c>
      <c r="M2903" s="3">
        <f t="shared" si="319"/>
        <v>0.18739408362049872</v>
      </c>
      <c r="N2903" s="2">
        <f t="shared" si="320"/>
        <v>56.213013180055313</v>
      </c>
      <c r="O2903" s="2">
        <f t="shared" si="321"/>
        <v>10.119280515506929</v>
      </c>
    </row>
    <row r="2904" spans="1:15" x14ac:dyDescent="0.2">
      <c r="A2904" t="str">
        <f t="shared" si="315"/>
        <v>Hutchinson County, Texas</v>
      </c>
      <c r="B2904" t="str">
        <f t="shared" si="316"/>
        <v>Hutchinson County,</v>
      </c>
      <c r="C2904" t="s">
        <v>132</v>
      </c>
      <c r="D2904" t="s">
        <v>6</v>
      </c>
      <c r="E2904">
        <v>359</v>
      </c>
      <c r="F2904">
        <f>VLOOKUP(A2904,'[1]Population Data'!$A:$B, 2,FALSE)</f>
        <v>21571</v>
      </c>
      <c r="G2904">
        <f>VLOOKUP(A2904,'[1]Population Data'!$A:$C,3,FALSE)</f>
        <v>7191</v>
      </c>
      <c r="H2904">
        <f>VLOOKUP(A2904,'[1]Population Data'!$A:$D,4,FALSE)</f>
        <v>5597</v>
      </c>
      <c r="I2904" s="1">
        <f>VLOOKUP(A2904,'[1]Population Data'!$A:$E,5,FALSE)</f>
        <v>0.25946873116684438</v>
      </c>
      <c r="J2904" s="2">
        <f>VLOOKUP(A2904,'[1]Population Data'!$A:$F,6,FALSE)</f>
        <v>2.999721874565429</v>
      </c>
      <c r="K2904" s="2">
        <f t="shared" si="317"/>
        <v>119.67776180983728</v>
      </c>
      <c r="L2904" s="2">
        <f t="shared" si="318"/>
        <v>4042.2777777777778</v>
      </c>
      <c r="M2904" s="3">
        <f t="shared" si="319"/>
        <v>0.18739408362049872</v>
      </c>
      <c r="N2904" s="2">
        <f t="shared" si="320"/>
        <v>56.213013180055313</v>
      </c>
      <c r="O2904" s="2">
        <f t="shared" si="321"/>
        <v>50.455857014819266</v>
      </c>
    </row>
    <row r="2905" spans="1:15" x14ac:dyDescent="0.2">
      <c r="A2905" t="str">
        <f t="shared" si="315"/>
        <v>Hutchinson County, Texas</v>
      </c>
      <c r="B2905" t="str">
        <f t="shared" si="316"/>
        <v>Hutchinson County,</v>
      </c>
      <c r="C2905" t="s">
        <v>132</v>
      </c>
      <c r="D2905" t="s">
        <v>7</v>
      </c>
      <c r="E2905">
        <v>208</v>
      </c>
      <c r="F2905">
        <f>VLOOKUP(A2905,'[1]Population Data'!$A:$B, 2,FALSE)</f>
        <v>21571</v>
      </c>
      <c r="G2905">
        <f>VLOOKUP(A2905,'[1]Population Data'!$A:$C,3,FALSE)</f>
        <v>7191</v>
      </c>
      <c r="H2905">
        <f>VLOOKUP(A2905,'[1]Population Data'!$A:$D,4,FALSE)</f>
        <v>5597</v>
      </c>
      <c r="I2905" s="1">
        <f>VLOOKUP(A2905,'[1]Population Data'!$A:$E,5,FALSE)</f>
        <v>0.25946873116684438</v>
      </c>
      <c r="J2905" s="2">
        <f>VLOOKUP(A2905,'[1]Population Data'!$A:$F,6,FALSE)</f>
        <v>2.999721874565429</v>
      </c>
      <c r="K2905" s="2">
        <f t="shared" si="317"/>
        <v>69.339761717120211</v>
      </c>
      <c r="L2905" s="2">
        <f t="shared" si="318"/>
        <v>4042.2777777777778</v>
      </c>
      <c r="M2905" s="3">
        <f t="shared" si="319"/>
        <v>0.18739408362049872</v>
      </c>
      <c r="N2905" s="2">
        <f t="shared" si="320"/>
        <v>56.213013180055313</v>
      </c>
      <c r="O2905" s="2">
        <f t="shared" si="321"/>
        <v>29.233477044797798</v>
      </c>
    </row>
    <row r="2906" spans="1:15" x14ac:dyDescent="0.2">
      <c r="A2906" t="str">
        <f t="shared" si="315"/>
        <v>Hutchinson County, Texas</v>
      </c>
      <c r="B2906" t="str">
        <f t="shared" si="316"/>
        <v>Hutchinson County,</v>
      </c>
      <c r="C2906" t="s">
        <v>132</v>
      </c>
      <c r="D2906" t="s">
        <v>8</v>
      </c>
      <c r="E2906">
        <v>101</v>
      </c>
      <c r="F2906">
        <f>VLOOKUP(A2906,'[1]Population Data'!$A:$B, 2,FALSE)</f>
        <v>21571</v>
      </c>
      <c r="G2906">
        <f>VLOOKUP(A2906,'[1]Population Data'!$A:$C,3,FALSE)</f>
        <v>7191</v>
      </c>
      <c r="H2906">
        <f>VLOOKUP(A2906,'[1]Population Data'!$A:$D,4,FALSE)</f>
        <v>5597</v>
      </c>
      <c r="I2906" s="1">
        <f>VLOOKUP(A2906,'[1]Population Data'!$A:$E,5,FALSE)</f>
        <v>0.25946873116684438</v>
      </c>
      <c r="J2906" s="2">
        <f>VLOOKUP(A2906,'[1]Population Data'!$A:$F,6,FALSE)</f>
        <v>2.999721874565429</v>
      </c>
      <c r="K2906" s="2">
        <f t="shared" si="317"/>
        <v>33.669788141486251</v>
      </c>
      <c r="L2906" s="2">
        <f t="shared" si="318"/>
        <v>4042.2777777777778</v>
      </c>
      <c r="M2906" s="3">
        <f t="shared" si="319"/>
        <v>0.18739408362049872</v>
      </c>
      <c r="N2906" s="2">
        <f t="shared" si="320"/>
        <v>56.213013180055313</v>
      </c>
      <c r="O2906" s="2">
        <f t="shared" si="321"/>
        <v>14.195101834252773</v>
      </c>
    </row>
    <row r="2907" spans="1:15" x14ac:dyDescent="0.2">
      <c r="A2907" t="str">
        <f t="shared" si="315"/>
        <v>Hutchinson County, Texas</v>
      </c>
      <c r="B2907" t="str">
        <f t="shared" si="316"/>
        <v>Hutchinson County,</v>
      </c>
      <c r="C2907" t="s">
        <v>132</v>
      </c>
      <c r="D2907" t="s">
        <v>9</v>
      </c>
      <c r="E2907">
        <v>91</v>
      </c>
      <c r="F2907">
        <f>VLOOKUP(A2907,'[1]Population Data'!$A:$B, 2,FALSE)</f>
        <v>21571</v>
      </c>
      <c r="G2907">
        <f>VLOOKUP(A2907,'[1]Population Data'!$A:$C,3,FALSE)</f>
        <v>7191</v>
      </c>
      <c r="H2907">
        <f>VLOOKUP(A2907,'[1]Population Data'!$A:$D,4,FALSE)</f>
        <v>5597</v>
      </c>
      <c r="I2907" s="1">
        <f>VLOOKUP(A2907,'[1]Population Data'!$A:$E,5,FALSE)</f>
        <v>0.25946873116684438</v>
      </c>
      <c r="J2907" s="2">
        <f>VLOOKUP(A2907,'[1]Population Data'!$A:$F,6,FALSE)</f>
        <v>2.999721874565429</v>
      </c>
      <c r="K2907" s="2">
        <f t="shared" si="317"/>
        <v>30.336145751240089</v>
      </c>
      <c r="L2907" s="2">
        <f t="shared" si="318"/>
        <v>4042.2777777777778</v>
      </c>
      <c r="M2907" s="3">
        <f t="shared" si="319"/>
        <v>0.18739408362049872</v>
      </c>
      <c r="N2907" s="2">
        <f t="shared" si="320"/>
        <v>56.213013180055313</v>
      </c>
      <c r="O2907" s="2">
        <f t="shared" si="321"/>
        <v>12.789646207099036</v>
      </c>
    </row>
    <row r="2908" spans="1:15" x14ac:dyDescent="0.2">
      <c r="A2908" t="str">
        <f t="shared" si="315"/>
        <v>Hutchinson County, Texas</v>
      </c>
      <c r="B2908" t="str">
        <f t="shared" si="316"/>
        <v>Hutchinson County,</v>
      </c>
      <c r="C2908" t="s">
        <v>132</v>
      </c>
      <c r="D2908" t="s">
        <v>10</v>
      </c>
      <c r="E2908">
        <v>1336</v>
      </c>
      <c r="F2908">
        <f>VLOOKUP(A2908,'[1]Population Data'!$A:$B, 2,FALSE)</f>
        <v>21571</v>
      </c>
      <c r="G2908">
        <f>VLOOKUP(A2908,'[1]Population Data'!$A:$C,3,FALSE)</f>
        <v>7191</v>
      </c>
      <c r="H2908">
        <f>VLOOKUP(A2908,'[1]Population Data'!$A:$D,4,FALSE)</f>
        <v>5597</v>
      </c>
      <c r="I2908" s="1">
        <f>VLOOKUP(A2908,'[1]Population Data'!$A:$E,5,FALSE)</f>
        <v>0.25946873116684438</v>
      </c>
      <c r="J2908" s="2">
        <f>VLOOKUP(A2908,'[1]Population Data'!$A:$F,6,FALSE)</f>
        <v>2.999721874565429</v>
      </c>
      <c r="K2908" s="2">
        <f t="shared" si="317"/>
        <v>445.37462333688751</v>
      </c>
      <c r="L2908" s="2">
        <f t="shared" si="318"/>
        <v>4042.2777777777778</v>
      </c>
      <c r="M2908" s="3">
        <f t="shared" si="319"/>
        <v>0.18739408362049872</v>
      </c>
      <c r="N2908" s="2">
        <f t="shared" si="320"/>
        <v>56.213013180055313</v>
      </c>
      <c r="O2908" s="2">
        <f t="shared" si="321"/>
        <v>187.7688717877397</v>
      </c>
    </row>
    <row r="2909" spans="1:15" x14ac:dyDescent="0.2">
      <c r="A2909" t="str">
        <f t="shared" si="315"/>
        <v>Hutchinson County, Texas</v>
      </c>
      <c r="B2909" t="str">
        <f t="shared" si="316"/>
        <v>Hutchinson County,</v>
      </c>
      <c r="C2909" t="s">
        <v>132</v>
      </c>
      <c r="D2909" t="s">
        <v>11</v>
      </c>
      <c r="E2909">
        <v>384</v>
      </c>
      <c r="F2909">
        <f>VLOOKUP(A2909,'[1]Population Data'!$A:$B, 2,FALSE)</f>
        <v>21571</v>
      </c>
      <c r="G2909">
        <f>VLOOKUP(A2909,'[1]Population Data'!$A:$C,3,FALSE)</f>
        <v>7191</v>
      </c>
      <c r="H2909">
        <f>VLOOKUP(A2909,'[1]Population Data'!$A:$D,4,FALSE)</f>
        <v>5597</v>
      </c>
      <c r="I2909" s="1">
        <f>VLOOKUP(A2909,'[1]Population Data'!$A:$E,5,FALSE)</f>
        <v>0.25946873116684438</v>
      </c>
      <c r="J2909" s="2">
        <f>VLOOKUP(A2909,'[1]Population Data'!$A:$F,6,FALSE)</f>
        <v>2.999721874565429</v>
      </c>
      <c r="K2909" s="2">
        <f t="shared" si="317"/>
        <v>128.01186778545269</v>
      </c>
      <c r="L2909" s="2">
        <f t="shared" si="318"/>
        <v>4042.2777777777778</v>
      </c>
      <c r="M2909" s="3">
        <f t="shared" si="319"/>
        <v>0.18739408362049872</v>
      </c>
      <c r="N2909" s="2">
        <f t="shared" si="320"/>
        <v>56.213013180055313</v>
      </c>
      <c r="O2909" s="2">
        <f t="shared" si="321"/>
        <v>53.969496082703628</v>
      </c>
    </row>
    <row r="2910" spans="1:15" x14ac:dyDescent="0.2">
      <c r="A2910" t="str">
        <f t="shared" si="315"/>
        <v>Hutchinson County, Texas</v>
      </c>
      <c r="B2910" t="str">
        <f t="shared" si="316"/>
        <v>Hutchinson County,</v>
      </c>
      <c r="C2910" t="s">
        <v>132</v>
      </c>
      <c r="D2910" t="s">
        <v>12</v>
      </c>
      <c r="E2910">
        <v>50</v>
      </c>
      <c r="F2910">
        <f>VLOOKUP(A2910,'[1]Population Data'!$A:$B, 2,FALSE)</f>
        <v>21571</v>
      </c>
      <c r="G2910">
        <f>VLOOKUP(A2910,'[1]Population Data'!$A:$C,3,FALSE)</f>
        <v>7191</v>
      </c>
      <c r="H2910">
        <f>VLOOKUP(A2910,'[1]Population Data'!$A:$D,4,FALSE)</f>
        <v>5597</v>
      </c>
      <c r="I2910" s="1">
        <f>VLOOKUP(A2910,'[1]Population Data'!$A:$E,5,FALSE)</f>
        <v>0.25946873116684438</v>
      </c>
      <c r="J2910" s="2">
        <f>VLOOKUP(A2910,'[1]Population Data'!$A:$F,6,FALSE)</f>
        <v>2.999721874565429</v>
      </c>
      <c r="K2910" s="2">
        <f t="shared" si="317"/>
        <v>16.66821195123082</v>
      </c>
      <c r="L2910" s="2">
        <f t="shared" si="318"/>
        <v>4042.2777777777778</v>
      </c>
      <c r="M2910" s="3">
        <f t="shared" si="319"/>
        <v>0.18739408362049872</v>
      </c>
      <c r="N2910" s="2">
        <f t="shared" si="320"/>
        <v>56.213013180055313</v>
      </c>
      <c r="O2910" s="2">
        <f t="shared" si="321"/>
        <v>7.0272781357687011</v>
      </c>
    </row>
    <row r="2911" spans="1:15" x14ac:dyDescent="0.2">
      <c r="A2911" t="str">
        <f t="shared" si="315"/>
        <v>Hutchinson County, Texas</v>
      </c>
      <c r="B2911" t="str">
        <f t="shared" si="316"/>
        <v>Hutchinson County,</v>
      </c>
      <c r="C2911" t="s">
        <v>132</v>
      </c>
      <c r="D2911" t="s">
        <v>13</v>
      </c>
      <c r="E2911">
        <v>247</v>
      </c>
      <c r="F2911">
        <f>VLOOKUP(A2911,'[1]Population Data'!$A:$B, 2,FALSE)</f>
        <v>21571</v>
      </c>
      <c r="G2911">
        <f>VLOOKUP(A2911,'[1]Population Data'!$A:$C,3,FALSE)</f>
        <v>7191</v>
      </c>
      <c r="H2911">
        <f>VLOOKUP(A2911,'[1]Population Data'!$A:$D,4,FALSE)</f>
        <v>5597</v>
      </c>
      <c r="I2911" s="1">
        <f>VLOOKUP(A2911,'[1]Population Data'!$A:$E,5,FALSE)</f>
        <v>0.25946873116684438</v>
      </c>
      <c r="J2911" s="2">
        <f>VLOOKUP(A2911,'[1]Population Data'!$A:$F,6,FALSE)</f>
        <v>2.999721874565429</v>
      </c>
      <c r="K2911" s="2">
        <f t="shared" si="317"/>
        <v>82.34096703908024</v>
      </c>
      <c r="L2911" s="2">
        <f t="shared" si="318"/>
        <v>4042.2777777777778</v>
      </c>
      <c r="M2911" s="3">
        <f t="shared" si="319"/>
        <v>0.18739408362049872</v>
      </c>
      <c r="N2911" s="2">
        <f t="shared" si="320"/>
        <v>56.213013180055313</v>
      </c>
      <c r="O2911" s="2">
        <f t="shared" si="321"/>
        <v>34.714753990697382</v>
      </c>
    </row>
    <row r="2912" spans="1:15" x14ac:dyDescent="0.2">
      <c r="A2912" t="str">
        <f t="shared" si="315"/>
        <v>Hutchinson County, Texas</v>
      </c>
      <c r="B2912" t="str">
        <f t="shared" si="316"/>
        <v>Hutchinson County,</v>
      </c>
      <c r="C2912" t="s">
        <v>132</v>
      </c>
      <c r="D2912" t="s">
        <v>14</v>
      </c>
      <c r="E2912">
        <v>535</v>
      </c>
      <c r="F2912">
        <f>VLOOKUP(A2912,'[1]Population Data'!$A:$B, 2,FALSE)</f>
        <v>21571</v>
      </c>
      <c r="G2912">
        <f>VLOOKUP(A2912,'[1]Population Data'!$A:$C,3,FALSE)</f>
        <v>7191</v>
      </c>
      <c r="H2912">
        <f>VLOOKUP(A2912,'[1]Population Data'!$A:$D,4,FALSE)</f>
        <v>5597</v>
      </c>
      <c r="I2912" s="1">
        <f>VLOOKUP(A2912,'[1]Population Data'!$A:$E,5,FALSE)</f>
        <v>0.25946873116684438</v>
      </c>
      <c r="J2912" s="2">
        <f>VLOOKUP(A2912,'[1]Population Data'!$A:$F,6,FALSE)</f>
        <v>2.999721874565429</v>
      </c>
      <c r="K2912" s="2">
        <f t="shared" si="317"/>
        <v>178.34986787816976</v>
      </c>
      <c r="L2912" s="2">
        <f t="shared" si="318"/>
        <v>4042.2777777777778</v>
      </c>
      <c r="M2912" s="3">
        <f t="shared" si="319"/>
        <v>0.18739408362049872</v>
      </c>
      <c r="N2912" s="2">
        <f t="shared" si="320"/>
        <v>56.213013180055313</v>
      </c>
      <c r="O2912" s="2">
        <f t="shared" si="321"/>
        <v>75.191876052725107</v>
      </c>
    </row>
    <row r="2913" spans="1:15" x14ac:dyDescent="0.2">
      <c r="A2913" t="str">
        <f t="shared" si="315"/>
        <v>Hutchinson County, Texas</v>
      </c>
      <c r="B2913" t="str">
        <f t="shared" si="316"/>
        <v>Hutchinson County,</v>
      </c>
      <c r="C2913" t="s">
        <v>132</v>
      </c>
      <c r="D2913" t="s">
        <v>15</v>
      </c>
      <c r="E2913">
        <v>210</v>
      </c>
      <c r="F2913">
        <f>VLOOKUP(A2913,'[1]Population Data'!$A:$B, 2,FALSE)</f>
        <v>21571</v>
      </c>
      <c r="G2913">
        <f>VLOOKUP(A2913,'[1]Population Data'!$A:$C,3,FALSE)</f>
        <v>7191</v>
      </c>
      <c r="H2913">
        <f>VLOOKUP(A2913,'[1]Population Data'!$A:$D,4,FALSE)</f>
        <v>5597</v>
      </c>
      <c r="I2913" s="1">
        <f>VLOOKUP(A2913,'[1]Population Data'!$A:$E,5,FALSE)</f>
        <v>0.25946873116684438</v>
      </c>
      <c r="J2913" s="2">
        <f>VLOOKUP(A2913,'[1]Population Data'!$A:$F,6,FALSE)</f>
        <v>2.999721874565429</v>
      </c>
      <c r="K2913" s="2">
        <f t="shared" si="317"/>
        <v>70.006490195169434</v>
      </c>
      <c r="L2913" s="2">
        <f t="shared" si="318"/>
        <v>4042.2777777777778</v>
      </c>
      <c r="M2913" s="3">
        <f t="shared" si="319"/>
        <v>0.18739408362049872</v>
      </c>
      <c r="N2913" s="2">
        <f t="shared" si="320"/>
        <v>56.213013180055313</v>
      </c>
      <c r="O2913" s="2">
        <f t="shared" si="321"/>
        <v>29.514568170228539</v>
      </c>
    </row>
    <row r="2914" spans="1:15" x14ac:dyDescent="0.2">
      <c r="A2914" t="str">
        <f t="shared" si="315"/>
        <v>Hutchinson County, Texas</v>
      </c>
      <c r="B2914" t="str">
        <f t="shared" si="316"/>
        <v>Hutchinson County,</v>
      </c>
      <c r="C2914" t="s">
        <v>132</v>
      </c>
      <c r="D2914" t="s">
        <v>16</v>
      </c>
      <c r="E2914">
        <v>152</v>
      </c>
      <c r="F2914">
        <f>VLOOKUP(A2914,'[1]Population Data'!$A:$B, 2,FALSE)</f>
        <v>21571</v>
      </c>
      <c r="G2914">
        <f>VLOOKUP(A2914,'[1]Population Data'!$A:$C,3,FALSE)</f>
        <v>7191</v>
      </c>
      <c r="H2914">
        <f>VLOOKUP(A2914,'[1]Population Data'!$A:$D,4,FALSE)</f>
        <v>5597</v>
      </c>
      <c r="I2914" s="1">
        <f>VLOOKUP(A2914,'[1]Population Data'!$A:$E,5,FALSE)</f>
        <v>0.25946873116684438</v>
      </c>
      <c r="J2914" s="2">
        <f>VLOOKUP(A2914,'[1]Population Data'!$A:$F,6,FALSE)</f>
        <v>2.999721874565429</v>
      </c>
      <c r="K2914" s="2">
        <f t="shared" si="317"/>
        <v>50.671364331741692</v>
      </c>
      <c r="L2914" s="2">
        <f t="shared" si="318"/>
        <v>4042.2777777777778</v>
      </c>
      <c r="M2914" s="3">
        <f t="shared" si="319"/>
        <v>0.18739408362049872</v>
      </c>
      <c r="N2914" s="2">
        <f t="shared" si="320"/>
        <v>56.213013180055313</v>
      </c>
      <c r="O2914" s="2">
        <f t="shared" si="321"/>
        <v>21.362925532736853</v>
      </c>
    </row>
    <row r="2915" spans="1:15" x14ac:dyDescent="0.2">
      <c r="A2915" t="str">
        <f t="shared" si="315"/>
        <v>Hutchinson County, Texas</v>
      </c>
      <c r="B2915" t="str">
        <f t="shared" si="316"/>
        <v>Hutchinson County,</v>
      </c>
      <c r="C2915" t="s">
        <v>132</v>
      </c>
      <c r="D2915" t="s">
        <v>17</v>
      </c>
      <c r="E2915">
        <v>82</v>
      </c>
      <c r="F2915">
        <f>VLOOKUP(A2915,'[1]Population Data'!$A:$B, 2,FALSE)</f>
        <v>21571</v>
      </c>
      <c r="G2915">
        <f>VLOOKUP(A2915,'[1]Population Data'!$A:$C,3,FALSE)</f>
        <v>7191</v>
      </c>
      <c r="H2915">
        <f>VLOOKUP(A2915,'[1]Population Data'!$A:$D,4,FALSE)</f>
        <v>5597</v>
      </c>
      <c r="I2915" s="1">
        <f>VLOOKUP(A2915,'[1]Population Data'!$A:$E,5,FALSE)</f>
        <v>0.25946873116684438</v>
      </c>
      <c r="J2915" s="2">
        <f>VLOOKUP(A2915,'[1]Population Data'!$A:$F,6,FALSE)</f>
        <v>2.999721874565429</v>
      </c>
      <c r="K2915" s="2">
        <f t="shared" si="317"/>
        <v>27.335867600018542</v>
      </c>
      <c r="L2915" s="2">
        <f t="shared" si="318"/>
        <v>4042.2777777777778</v>
      </c>
      <c r="M2915" s="3">
        <f t="shared" si="319"/>
        <v>0.18739408362049872</v>
      </c>
      <c r="N2915" s="2">
        <f t="shared" si="320"/>
        <v>56.213013180055313</v>
      </c>
      <c r="O2915" s="2">
        <f t="shared" si="321"/>
        <v>11.524736142660668</v>
      </c>
    </row>
    <row r="2916" spans="1:15" x14ac:dyDescent="0.2">
      <c r="A2916" t="str">
        <f t="shared" si="315"/>
        <v>Hutchinson County, Texas</v>
      </c>
      <c r="B2916" t="str">
        <f t="shared" si="316"/>
        <v>Hutchinson County,</v>
      </c>
      <c r="C2916" t="s">
        <v>132</v>
      </c>
      <c r="D2916" t="s">
        <v>18</v>
      </c>
      <c r="E2916">
        <v>346</v>
      </c>
      <c r="F2916">
        <f>VLOOKUP(A2916,'[1]Population Data'!$A:$B, 2,FALSE)</f>
        <v>21571</v>
      </c>
      <c r="G2916">
        <f>VLOOKUP(A2916,'[1]Population Data'!$A:$C,3,FALSE)</f>
        <v>7191</v>
      </c>
      <c r="H2916">
        <f>VLOOKUP(A2916,'[1]Population Data'!$A:$D,4,FALSE)</f>
        <v>5597</v>
      </c>
      <c r="I2916" s="1">
        <f>VLOOKUP(A2916,'[1]Population Data'!$A:$E,5,FALSE)</f>
        <v>0.25946873116684438</v>
      </c>
      <c r="J2916" s="2">
        <f>VLOOKUP(A2916,'[1]Population Data'!$A:$F,6,FALSE)</f>
        <v>2.999721874565429</v>
      </c>
      <c r="K2916" s="2">
        <f t="shared" si="317"/>
        <v>115.34402670251727</v>
      </c>
      <c r="L2916" s="2">
        <f t="shared" si="318"/>
        <v>4042.2777777777778</v>
      </c>
      <c r="M2916" s="3">
        <f t="shared" si="319"/>
        <v>0.18739408362049872</v>
      </c>
      <c r="N2916" s="2">
        <f t="shared" si="320"/>
        <v>56.213013180055313</v>
      </c>
      <c r="O2916" s="2">
        <f t="shared" si="321"/>
        <v>48.628764699519408</v>
      </c>
    </row>
    <row r="2917" spans="1:15" x14ac:dyDescent="0.2">
      <c r="A2917" t="str">
        <f t="shared" si="315"/>
        <v>Hutchinson County, Texas</v>
      </c>
      <c r="B2917" t="str">
        <f t="shared" si="316"/>
        <v>Hutchinson County,</v>
      </c>
      <c r="C2917" t="s">
        <v>132</v>
      </c>
      <c r="D2917" t="s">
        <v>19</v>
      </c>
      <c r="E2917">
        <v>101</v>
      </c>
      <c r="F2917">
        <f>VLOOKUP(A2917,'[1]Population Data'!$A:$B, 2,FALSE)</f>
        <v>21571</v>
      </c>
      <c r="G2917">
        <f>VLOOKUP(A2917,'[1]Population Data'!$A:$C,3,FALSE)</f>
        <v>7191</v>
      </c>
      <c r="H2917">
        <f>VLOOKUP(A2917,'[1]Population Data'!$A:$D,4,FALSE)</f>
        <v>5597</v>
      </c>
      <c r="I2917" s="1">
        <f>VLOOKUP(A2917,'[1]Population Data'!$A:$E,5,FALSE)</f>
        <v>0.25946873116684438</v>
      </c>
      <c r="J2917" s="2">
        <f>VLOOKUP(A2917,'[1]Population Data'!$A:$F,6,FALSE)</f>
        <v>2.999721874565429</v>
      </c>
      <c r="K2917" s="2">
        <f t="shared" si="317"/>
        <v>33.669788141486251</v>
      </c>
      <c r="L2917" s="2">
        <f t="shared" si="318"/>
        <v>4042.2777777777778</v>
      </c>
      <c r="M2917" s="3">
        <f t="shared" si="319"/>
        <v>0.18739408362049872</v>
      </c>
      <c r="N2917" s="2">
        <f t="shared" si="320"/>
        <v>56.213013180055313</v>
      </c>
      <c r="O2917" s="2">
        <f t="shared" si="321"/>
        <v>14.195101834252773</v>
      </c>
    </row>
    <row r="2918" spans="1:15" x14ac:dyDescent="0.2">
      <c r="A2918" t="str">
        <f t="shared" si="315"/>
        <v>Hutchinson County, Texas</v>
      </c>
      <c r="B2918" t="str">
        <f t="shared" si="316"/>
        <v>Hutchinson County,</v>
      </c>
      <c r="C2918" t="s">
        <v>132</v>
      </c>
      <c r="D2918" t="s">
        <v>20</v>
      </c>
      <c r="E2918">
        <v>26</v>
      </c>
      <c r="F2918">
        <f>VLOOKUP(A2918,'[1]Population Data'!$A:$B, 2,FALSE)</f>
        <v>21571</v>
      </c>
      <c r="G2918">
        <f>VLOOKUP(A2918,'[1]Population Data'!$A:$C,3,FALSE)</f>
        <v>7191</v>
      </c>
      <c r="H2918">
        <f>VLOOKUP(A2918,'[1]Population Data'!$A:$D,4,FALSE)</f>
        <v>5597</v>
      </c>
      <c r="I2918" s="1">
        <f>VLOOKUP(A2918,'[1]Population Data'!$A:$E,5,FALSE)</f>
        <v>0.25946873116684438</v>
      </c>
      <c r="J2918" s="2">
        <f>VLOOKUP(A2918,'[1]Population Data'!$A:$F,6,FALSE)</f>
        <v>2.999721874565429</v>
      </c>
      <c r="K2918" s="2">
        <f t="shared" si="317"/>
        <v>8.6674702146400264</v>
      </c>
      <c r="L2918" s="2">
        <f t="shared" si="318"/>
        <v>4042.2777777777778</v>
      </c>
      <c r="M2918" s="3">
        <f t="shared" si="319"/>
        <v>0.18739408362049872</v>
      </c>
      <c r="N2918" s="2">
        <f t="shared" si="320"/>
        <v>56.213013180055313</v>
      </c>
      <c r="O2918" s="2">
        <f t="shared" si="321"/>
        <v>3.6541846305997248</v>
      </c>
    </row>
    <row r="2919" spans="1:15" x14ac:dyDescent="0.2">
      <c r="A2919" t="str">
        <f t="shared" si="315"/>
        <v>Hutchinson County, Texas</v>
      </c>
      <c r="B2919" t="str">
        <f t="shared" si="316"/>
        <v>Hutchinson County,</v>
      </c>
      <c r="C2919" t="s">
        <v>132</v>
      </c>
      <c r="D2919" t="s">
        <v>21</v>
      </c>
      <c r="E2919">
        <v>43</v>
      </c>
      <c r="F2919">
        <f>VLOOKUP(A2919,'[1]Population Data'!$A:$B, 2,FALSE)</f>
        <v>21571</v>
      </c>
      <c r="G2919">
        <f>VLOOKUP(A2919,'[1]Population Data'!$A:$C,3,FALSE)</f>
        <v>7191</v>
      </c>
      <c r="H2919">
        <f>VLOOKUP(A2919,'[1]Population Data'!$A:$D,4,FALSE)</f>
        <v>5597</v>
      </c>
      <c r="I2919" s="1">
        <f>VLOOKUP(A2919,'[1]Population Data'!$A:$E,5,FALSE)</f>
        <v>0.25946873116684438</v>
      </c>
      <c r="J2919" s="2">
        <f>VLOOKUP(A2919,'[1]Population Data'!$A:$F,6,FALSE)</f>
        <v>2.999721874565429</v>
      </c>
      <c r="K2919" s="2">
        <f t="shared" si="317"/>
        <v>14.334662278058504</v>
      </c>
      <c r="L2919" s="2">
        <f t="shared" si="318"/>
        <v>4042.2777777777778</v>
      </c>
      <c r="M2919" s="3">
        <f t="shared" si="319"/>
        <v>0.18739408362049872</v>
      </c>
      <c r="N2919" s="2">
        <f t="shared" si="320"/>
        <v>56.213013180055313</v>
      </c>
      <c r="O2919" s="2">
        <f t="shared" si="321"/>
        <v>6.0434591967610825</v>
      </c>
    </row>
    <row r="2920" spans="1:15" x14ac:dyDescent="0.2">
      <c r="A2920" t="str">
        <f t="shared" si="315"/>
        <v>Hutchinson County, Texas</v>
      </c>
      <c r="B2920" t="str">
        <f t="shared" si="316"/>
        <v>Hutchinson County,</v>
      </c>
      <c r="C2920" t="s">
        <v>132</v>
      </c>
      <c r="D2920" t="s">
        <v>22</v>
      </c>
      <c r="E2920">
        <v>602</v>
      </c>
      <c r="F2920">
        <f>VLOOKUP(A2920,'[1]Population Data'!$A:$B, 2,FALSE)</f>
        <v>21571</v>
      </c>
      <c r="G2920">
        <f>VLOOKUP(A2920,'[1]Population Data'!$A:$C,3,FALSE)</f>
        <v>7191</v>
      </c>
      <c r="H2920">
        <f>VLOOKUP(A2920,'[1]Population Data'!$A:$D,4,FALSE)</f>
        <v>5597</v>
      </c>
      <c r="I2920" s="1">
        <f>VLOOKUP(A2920,'[1]Population Data'!$A:$E,5,FALSE)</f>
        <v>0.25946873116684438</v>
      </c>
      <c r="J2920" s="2">
        <f>VLOOKUP(A2920,'[1]Population Data'!$A:$F,6,FALSE)</f>
        <v>2.999721874565429</v>
      </c>
      <c r="K2920" s="2">
        <f t="shared" si="317"/>
        <v>200.68527189281906</v>
      </c>
      <c r="L2920" s="2">
        <f t="shared" si="318"/>
        <v>4042.2777777777778</v>
      </c>
      <c r="M2920" s="3">
        <f t="shared" si="319"/>
        <v>0.18739408362049872</v>
      </c>
      <c r="N2920" s="2">
        <f t="shared" si="320"/>
        <v>56.213013180055313</v>
      </c>
      <c r="O2920" s="2">
        <f t="shared" si="321"/>
        <v>84.608428754655165</v>
      </c>
    </row>
    <row r="2921" spans="1:15" x14ac:dyDescent="0.2">
      <c r="A2921" t="str">
        <f t="shared" si="315"/>
        <v>Hutchinson County, Texas</v>
      </c>
      <c r="B2921" t="str">
        <f t="shared" si="316"/>
        <v>Hutchinson County,</v>
      </c>
      <c r="C2921" t="s">
        <v>132</v>
      </c>
      <c r="D2921" t="s">
        <v>23</v>
      </c>
      <c r="E2921">
        <v>377</v>
      </c>
      <c r="F2921">
        <f>VLOOKUP(A2921,'[1]Population Data'!$A:$B, 2,FALSE)</f>
        <v>21571</v>
      </c>
      <c r="G2921">
        <f>VLOOKUP(A2921,'[1]Population Data'!$A:$C,3,FALSE)</f>
        <v>7191</v>
      </c>
      <c r="H2921">
        <f>VLOOKUP(A2921,'[1]Population Data'!$A:$D,4,FALSE)</f>
        <v>5597</v>
      </c>
      <c r="I2921" s="1">
        <f>VLOOKUP(A2921,'[1]Population Data'!$A:$E,5,FALSE)</f>
        <v>0.25946873116684438</v>
      </c>
      <c r="J2921" s="2">
        <f>VLOOKUP(A2921,'[1]Population Data'!$A:$F,6,FALSE)</f>
        <v>2.999721874565429</v>
      </c>
      <c r="K2921" s="2">
        <f t="shared" si="317"/>
        <v>125.67831811228038</v>
      </c>
      <c r="L2921" s="2">
        <f t="shared" si="318"/>
        <v>4042.2777777777778</v>
      </c>
      <c r="M2921" s="3">
        <f t="shared" si="319"/>
        <v>0.18739408362049872</v>
      </c>
      <c r="N2921" s="2">
        <f t="shared" si="320"/>
        <v>56.213013180055313</v>
      </c>
      <c r="O2921" s="2">
        <f t="shared" si="321"/>
        <v>52.985677143696002</v>
      </c>
    </row>
    <row r="2922" spans="1:15" x14ac:dyDescent="0.2">
      <c r="A2922" t="str">
        <f t="shared" si="315"/>
        <v>Hutchinson County, Texas</v>
      </c>
      <c r="B2922" t="str">
        <f t="shared" si="316"/>
        <v>Hutchinson County,</v>
      </c>
      <c r="C2922" t="s">
        <v>132</v>
      </c>
      <c r="D2922" t="s">
        <v>24</v>
      </c>
      <c r="E2922">
        <v>1453</v>
      </c>
      <c r="F2922">
        <f>VLOOKUP(A2922,'[1]Population Data'!$A:$B, 2,FALSE)</f>
        <v>21571</v>
      </c>
      <c r="G2922">
        <f>VLOOKUP(A2922,'[1]Population Data'!$A:$C,3,FALSE)</f>
        <v>7191</v>
      </c>
      <c r="H2922">
        <f>VLOOKUP(A2922,'[1]Population Data'!$A:$D,4,FALSE)</f>
        <v>5597</v>
      </c>
      <c r="I2922" s="1">
        <f>VLOOKUP(A2922,'[1]Population Data'!$A:$E,5,FALSE)</f>
        <v>0.25946873116684438</v>
      </c>
      <c r="J2922" s="2">
        <f>VLOOKUP(A2922,'[1]Population Data'!$A:$F,6,FALSE)</f>
        <v>2.999721874565429</v>
      </c>
      <c r="K2922" s="2">
        <f t="shared" si="317"/>
        <v>484.37823930276761</v>
      </c>
      <c r="L2922" s="2">
        <f t="shared" si="318"/>
        <v>4042.2777777777778</v>
      </c>
      <c r="M2922" s="3">
        <f t="shared" si="319"/>
        <v>0.18739408362049872</v>
      </c>
      <c r="N2922" s="2">
        <f t="shared" si="320"/>
        <v>56.213013180055313</v>
      </c>
      <c r="O2922" s="2">
        <f t="shared" si="321"/>
        <v>204.21270262543842</v>
      </c>
    </row>
    <row r="2923" spans="1:15" x14ac:dyDescent="0.2">
      <c r="A2923" t="str">
        <f t="shared" si="315"/>
        <v>Hutchinson County, Texas</v>
      </c>
      <c r="B2923" t="str">
        <f t="shared" si="316"/>
        <v>Hutchinson County,</v>
      </c>
      <c r="C2923" t="s">
        <v>132</v>
      </c>
      <c r="D2923" t="s">
        <v>25</v>
      </c>
      <c r="E2923">
        <v>230</v>
      </c>
      <c r="F2923">
        <f>VLOOKUP(A2923,'[1]Population Data'!$A:$B, 2,FALSE)</f>
        <v>21571</v>
      </c>
      <c r="G2923">
        <f>VLOOKUP(A2923,'[1]Population Data'!$A:$C,3,FALSE)</f>
        <v>7191</v>
      </c>
      <c r="H2923">
        <f>VLOOKUP(A2923,'[1]Population Data'!$A:$D,4,FALSE)</f>
        <v>5597</v>
      </c>
      <c r="I2923" s="1">
        <f>VLOOKUP(A2923,'[1]Population Data'!$A:$E,5,FALSE)</f>
        <v>0.25946873116684438</v>
      </c>
      <c r="J2923" s="2">
        <f>VLOOKUP(A2923,'[1]Population Data'!$A:$F,6,FALSE)</f>
        <v>2.999721874565429</v>
      </c>
      <c r="K2923" s="2">
        <f t="shared" si="317"/>
        <v>76.673774975661772</v>
      </c>
      <c r="L2923" s="2">
        <f t="shared" si="318"/>
        <v>4042.2777777777778</v>
      </c>
      <c r="M2923" s="3">
        <f t="shared" si="319"/>
        <v>0.18739408362049872</v>
      </c>
      <c r="N2923" s="2">
        <f t="shared" si="320"/>
        <v>56.213013180055313</v>
      </c>
      <c r="O2923" s="2">
        <f t="shared" si="321"/>
        <v>32.325479424536027</v>
      </c>
    </row>
    <row r="2924" spans="1:15" x14ac:dyDescent="0.2">
      <c r="A2924" t="str">
        <f t="shared" si="315"/>
        <v>Hutchinson County, Texas</v>
      </c>
      <c r="B2924" t="str">
        <f t="shared" si="316"/>
        <v>Hutchinson County,</v>
      </c>
      <c r="C2924" t="s">
        <v>132</v>
      </c>
      <c r="D2924" t="s">
        <v>26</v>
      </c>
      <c r="E2924">
        <v>875</v>
      </c>
      <c r="F2924">
        <f>VLOOKUP(A2924,'[1]Population Data'!$A:$B, 2,FALSE)</f>
        <v>21571</v>
      </c>
      <c r="G2924">
        <f>VLOOKUP(A2924,'[1]Population Data'!$A:$C,3,FALSE)</f>
        <v>7191</v>
      </c>
      <c r="H2924">
        <f>VLOOKUP(A2924,'[1]Population Data'!$A:$D,4,FALSE)</f>
        <v>5597</v>
      </c>
      <c r="I2924" s="1">
        <f>VLOOKUP(A2924,'[1]Population Data'!$A:$E,5,FALSE)</f>
        <v>0.25946873116684438</v>
      </c>
      <c r="J2924" s="2">
        <f>VLOOKUP(A2924,'[1]Population Data'!$A:$F,6,FALSE)</f>
        <v>2.999721874565429</v>
      </c>
      <c r="K2924" s="2">
        <f t="shared" si="317"/>
        <v>291.69370914653933</v>
      </c>
      <c r="L2924" s="2">
        <f t="shared" si="318"/>
        <v>4042.2777777777778</v>
      </c>
      <c r="M2924" s="3">
        <f t="shared" si="319"/>
        <v>0.18739408362049872</v>
      </c>
      <c r="N2924" s="2">
        <f t="shared" si="320"/>
        <v>56.213013180055313</v>
      </c>
      <c r="O2924" s="2">
        <f t="shared" si="321"/>
        <v>122.97736737595227</v>
      </c>
    </row>
    <row r="2925" spans="1:15" x14ac:dyDescent="0.2">
      <c r="A2925" t="str">
        <f t="shared" si="315"/>
        <v>Hutchinson County, Texas</v>
      </c>
      <c r="B2925" t="str">
        <f t="shared" si="316"/>
        <v>Hutchinson County,</v>
      </c>
      <c r="C2925" t="s">
        <v>132</v>
      </c>
      <c r="D2925" t="s">
        <v>27</v>
      </c>
      <c r="E2925">
        <v>830</v>
      </c>
      <c r="F2925">
        <f>VLOOKUP(A2925,'[1]Population Data'!$A:$B, 2,FALSE)</f>
        <v>21571</v>
      </c>
      <c r="G2925">
        <f>VLOOKUP(A2925,'[1]Population Data'!$A:$C,3,FALSE)</f>
        <v>7191</v>
      </c>
      <c r="H2925">
        <f>VLOOKUP(A2925,'[1]Population Data'!$A:$D,4,FALSE)</f>
        <v>5597</v>
      </c>
      <c r="I2925" s="1">
        <f>VLOOKUP(A2925,'[1]Population Data'!$A:$E,5,FALSE)</f>
        <v>0.25946873116684438</v>
      </c>
      <c r="J2925" s="2">
        <f>VLOOKUP(A2925,'[1]Population Data'!$A:$F,6,FALSE)</f>
        <v>2.999721874565429</v>
      </c>
      <c r="K2925" s="2">
        <f t="shared" si="317"/>
        <v>276.69231839043158</v>
      </c>
      <c r="L2925" s="2">
        <f t="shared" si="318"/>
        <v>4042.2777777777778</v>
      </c>
      <c r="M2925" s="3">
        <f t="shared" si="319"/>
        <v>0.18739408362049872</v>
      </c>
      <c r="N2925" s="2">
        <f t="shared" si="320"/>
        <v>56.213013180055313</v>
      </c>
      <c r="O2925" s="2">
        <f t="shared" si="321"/>
        <v>116.65281705376043</v>
      </c>
    </row>
    <row r="2926" spans="1:15" x14ac:dyDescent="0.2">
      <c r="A2926" t="str">
        <f t="shared" si="315"/>
        <v>Hutchinson County, Texas</v>
      </c>
      <c r="B2926" t="str">
        <f t="shared" si="316"/>
        <v>Hutchinson County,</v>
      </c>
      <c r="C2926" t="s">
        <v>132</v>
      </c>
      <c r="D2926" t="s">
        <v>28</v>
      </c>
      <c r="E2926">
        <v>316</v>
      </c>
      <c r="F2926">
        <f>VLOOKUP(A2926,'[1]Population Data'!$A:$B, 2,FALSE)</f>
        <v>21571</v>
      </c>
      <c r="G2926">
        <f>VLOOKUP(A2926,'[1]Population Data'!$A:$C,3,FALSE)</f>
        <v>7191</v>
      </c>
      <c r="H2926">
        <f>VLOOKUP(A2926,'[1]Population Data'!$A:$D,4,FALSE)</f>
        <v>5597</v>
      </c>
      <c r="I2926" s="1">
        <f>VLOOKUP(A2926,'[1]Population Data'!$A:$E,5,FALSE)</f>
        <v>0.25946873116684438</v>
      </c>
      <c r="J2926" s="2">
        <f>VLOOKUP(A2926,'[1]Population Data'!$A:$F,6,FALSE)</f>
        <v>2.999721874565429</v>
      </c>
      <c r="K2926" s="2">
        <f t="shared" si="317"/>
        <v>105.34309953177878</v>
      </c>
      <c r="L2926" s="2">
        <f t="shared" si="318"/>
        <v>4042.2777777777778</v>
      </c>
      <c r="M2926" s="3">
        <f t="shared" si="319"/>
        <v>0.18739408362049872</v>
      </c>
      <c r="N2926" s="2">
        <f t="shared" si="320"/>
        <v>56.213013180055313</v>
      </c>
      <c r="O2926" s="2">
        <f t="shared" si="321"/>
        <v>44.412397818058189</v>
      </c>
    </row>
    <row r="2927" spans="1:15" x14ac:dyDescent="0.2">
      <c r="A2927" t="str">
        <f t="shared" si="315"/>
        <v>Irion County, Texas</v>
      </c>
      <c r="B2927" t="str">
        <f t="shared" si="316"/>
        <v>Irion County,</v>
      </c>
      <c r="C2927" t="s">
        <v>133</v>
      </c>
      <c r="D2927" t="s">
        <v>4</v>
      </c>
      <c r="E2927">
        <v>12</v>
      </c>
      <c r="F2927">
        <f>VLOOKUP(A2927,'[1]Population Data'!$A:$B, 2,FALSE)</f>
        <v>1524</v>
      </c>
      <c r="G2927">
        <f>VLOOKUP(A2927,'[1]Population Data'!$A:$C,3,FALSE)</f>
        <v>634</v>
      </c>
      <c r="H2927">
        <f>VLOOKUP(A2927,'[1]Population Data'!$A:$D,4,FALSE)</f>
        <v>356</v>
      </c>
      <c r="I2927" s="1">
        <f>VLOOKUP(A2927,'[1]Population Data'!$A:$E,5,FALSE)</f>
        <v>0.23359580052493439</v>
      </c>
      <c r="J2927" s="2">
        <f>VLOOKUP(A2927,'[1]Population Data'!$A:$F,6,FALSE)</f>
        <v>2.4037854889589907</v>
      </c>
      <c r="K2927" s="2">
        <f t="shared" si="317"/>
        <v>4.9921259842519685</v>
      </c>
      <c r="L2927" s="2">
        <f t="shared" si="318"/>
        <v>257.11111111111114</v>
      </c>
      <c r="M2927" s="3">
        <f t="shared" si="319"/>
        <v>0.16870807815689706</v>
      </c>
      <c r="N2927" s="2">
        <f t="shared" si="320"/>
        <v>40.553803014370843</v>
      </c>
      <c r="O2927" s="2">
        <f t="shared" si="321"/>
        <v>1.5183727034120735</v>
      </c>
    </row>
    <row r="2928" spans="1:15" x14ac:dyDescent="0.2">
      <c r="A2928" t="str">
        <f t="shared" si="315"/>
        <v>Irion County, Texas</v>
      </c>
      <c r="B2928" t="str">
        <f t="shared" si="316"/>
        <v>Irion County,</v>
      </c>
      <c r="C2928" t="s">
        <v>133</v>
      </c>
      <c r="D2928" t="s">
        <v>5</v>
      </c>
      <c r="E2928">
        <v>0</v>
      </c>
      <c r="F2928">
        <f>VLOOKUP(A2928,'[1]Population Data'!$A:$B, 2,FALSE)</f>
        <v>1524</v>
      </c>
      <c r="G2928">
        <f>VLOOKUP(A2928,'[1]Population Data'!$A:$C,3,FALSE)</f>
        <v>634</v>
      </c>
      <c r="H2928">
        <f>VLOOKUP(A2928,'[1]Population Data'!$A:$D,4,FALSE)</f>
        <v>356</v>
      </c>
      <c r="I2928" s="1">
        <f>VLOOKUP(A2928,'[1]Population Data'!$A:$E,5,FALSE)</f>
        <v>0.23359580052493439</v>
      </c>
      <c r="J2928" s="2">
        <f>VLOOKUP(A2928,'[1]Population Data'!$A:$F,6,FALSE)</f>
        <v>2.4037854889589907</v>
      </c>
      <c r="K2928" s="2">
        <f t="shared" si="317"/>
        <v>0</v>
      </c>
      <c r="L2928" s="2">
        <f t="shared" si="318"/>
        <v>257.11111111111114</v>
      </c>
      <c r="M2928" s="3">
        <f t="shared" si="319"/>
        <v>0.16870807815689706</v>
      </c>
      <c r="N2928" s="2">
        <f t="shared" si="320"/>
        <v>40.553803014370843</v>
      </c>
      <c r="O2928" s="2">
        <f t="shared" si="321"/>
        <v>0</v>
      </c>
    </row>
    <row r="2929" spans="1:15" x14ac:dyDescent="0.2">
      <c r="A2929" t="str">
        <f t="shared" si="315"/>
        <v>Irion County, Texas</v>
      </c>
      <c r="B2929" t="str">
        <f t="shared" si="316"/>
        <v>Irion County,</v>
      </c>
      <c r="C2929" t="s">
        <v>133</v>
      </c>
      <c r="D2929" t="s">
        <v>6</v>
      </c>
      <c r="E2929">
        <v>31</v>
      </c>
      <c r="F2929">
        <f>VLOOKUP(A2929,'[1]Population Data'!$A:$B, 2,FALSE)</f>
        <v>1524</v>
      </c>
      <c r="G2929">
        <f>VLOOKUP(A2929,'[1]Population Data'!$A:$C,3,FALSE)</f>
        <v>634</v>
      </c>
      <c r="H2929">
        <f>VLOOKUP(A2929,'[1]Population Data'!$A:$D,4,FALSE)</f>
        <v>356</v>
      </c>
      <c r="I2929" s="1">
        <f>VLOOKUP(A2929,'[1]Population Data'!$A:$E,5,FALSE)</f>
        <v>0.23359580052493439</v>
      </c>
      <c r="J2929" s="2">
        <f>VLOOKUP(A2929,'[1]Population Data'!$A:$F,6,FALSE)</f>
        <v>2.4037854889589907</v>
      </c>
      <c r="K2929" s="2">
        <f t="shared" si="317"/>
        <v>12.896325459317584</v>
      </c>
      <c r="L2929" s="2">
        <f t="shared" si="318"/>
        <v>257.11111111111114</v>
      </c>
      <c r="M2929" s="3">
        <f t="shared" si="319"/>
        <v>0.16870807815689706</v>
      </c>
      <c r="N2929" s="2">
        <f t="shared" si="320"/>
        <v>40.553803014370843</v>
      </c>
      <c r="O2929" s="2">
        <f t="shared" si="321"/>
        <v>3.9224628171478568</v>
      </c>
    </row>
    <row r="2930" spans="1:15" x14ac:dyDescent="0.2">
      <c r="A2930" t="str">
        <f t="shared" si="315"/>
        <v>Irion County, Texas</v>
      </c>
      <c r="B2930" t="str">
        <f t="shared" si="316"/>
        <v>Irion County,</v>
      </c>
      <c r="C2930" t="s">
        <v>133</v>
      </c>
      <c r="D2930" t="s">
        <v>7</v>
      </c>
      <c r="E2930">
        <v>10</v>
      </c>
      <c r="F2930">
        <f>VLOOKUP(A2930,'[1]Population Data'!$A:$B, 2,FALSE)</f>
        <v>1524</v>
      </c>
      <c r="G2930">
        <f>VLOOKUP(A2930,'[1]Population Data'!$A:$C,3,FALSE)</f>
        <v>634</v>
      </c>
      <c r="H2930">
        <f>VLOOKUP(A2930,'[1]Population Data'!$A:$D,4,FALSE)</f>
        <v>356</v>
      </c>
      <c r="I2930" s="1">
        <f>VLOOKUP(A2930,'[1]Population Data'!$A:$E,5,FALSE)</f>
        <v>0.23359580052493439</v>
      </c>
      <c r="J2930" s="2">
        <f>VLOOKUP(A2930,'[1]Population Data'!$A:$F,6,FALSE)</f>
        <v>2.4037854889589907</v>
      </c>
      <c r="K2930" s="2">
        <f t="shared" si="317"/>
        <v>4.1601049868766404</v>
      </c>
      <c r="L2930" s="2">
        <f t="shared" si="318"/>
        <v>257.11111111111114</v>
      </c>
      <c r="M2930" s="3">
        <f t="shared" si="319"/>
        <v>0.16870807815689706</v>
      </c>
      <c r="N2930" s="2">
        <f t="shared" si="320"/>
        <v>40.553803014370843</v>
      </c>
      <c r="O2930" s="2">
        <f t="shared" si="321"/>
        <v>1.2653105861767282</v>
      </c>
    </row>
    <row r="2931" spans="1:15" x14ac:dyDescent="0.2">
      <c r="A2931" t="str">
        <f t="shared" si="315"/>
        <v>Irion County, Texas</v>
      </c>
      <c r="B2931" t="str">
        <f t="shared" si="316"/>
        <v>Irion County,</v>
      </c>
      <c r="C2931" t="s">
        <v>133</v>
      </c>
      <c r="D2931" t="s">
        <v>8</v>
      </c>
      <c r="E2931">
        <v>5</v>
      </c>
      <c r="F2931">
        <f>VLOOKUP(A2931,'[1]Population Data'!$A:$B, 2,FALSE)</f>
        <v>1524</v>
      </c>
      <c r="G2931">
        <f>VLOOKUP(A2931,'[1]Population Data'!$A:$C,3,FALSE)</f>
        <v>634</v>
      </c>
      <c r="H2931">
        <f>VLOOKUP(A2931,'[1]Population Data'!$A:$D,4,FALSE)</f>
        <v>356</v>
      </c>
      <c r="I2931" s="1">
        <f>VLOOKUP(A2931,'[1]Population Data'!$A:$E,5,FALSE)</f>
        <v>0.23359580052493439</v>
      </c>
      <c r="J2931" s="2">
        <f>VLOOKUP(A2931,'[1]Population Data'!$A:$F,6,FALSE)</f>
        <v>2.4037854889589907</v>
      </c>
      <c r="K2931" s="2">
        <f t="shared" si="317"/>
        <v>2.0800524934383202</v>
      </c>
      <c r="L2931" s="2">
        <f t="shared" si="318"/>
        <v>257.11111111111114</v>
      </c>
      <c r="M2931" s="3">
        <f t="shared" si="319"/>
        <v>0.16870807815689706</v>
      </c>
      <c r="N2931" s="2">
        <f t="shared" si="320"/>
        <v>40.553803014370843</v>
      </c>
      <c r="O2931" s="2">
        <f t="shared" si="321"/>
        <v>0.6326552930883641</v>
      </c>
    </row>
    <row r="2932" spans="1:15" x14ac:dyDescent="0.2">
      <c r="A2932" t="str">
        <f t="shared" si="315"/>
        <v>Irion County, Texas</v>
      </c>
      <c r="B2932" t="str">
        <f t="shared" si="316"/>
        <v>Irion County,</v>
      </c>
      <c r="C2932" t="s">
        <v>133</v>
      </c>
      <c r="D2932" t="s">
        <v>9</v>
      </c>
      <c r="E2932">
        <v>0</v>
      </c>
      <c r="F2932">
        <f>VLOOKUP(A2932,'[1]Population Data'!$A:$B, 2,FALSE)</f>
        <v>1524</v>
      </c>
      <c r="G2932">
        <f>VLOOKUP(A2932,'[1]Population Data'!$A:$C,3,FALSE)</f>
        <v>634</v>
      </c>
      <c r="H2932">
        <f>VLOOKUP(A2932,'[1]Population Data'!$A:$D,4,FALSE)</f>
        <v>356</v>
      </c>
      <c r="I2932" s="1">
        <f>VLOOKUP(A2932,'[1]Population Data'!$A:$E,5,FALSE)</f>
        <v>0.23359580052493439</v>
      </c>
      <c r="J2932" s="2">
        <f>VLOOKUP(A2932,'[1]Population Data'!$A:$F,6,FALSE)</f>
        <v>2.4037854889589907</v>
      </c>
      <c r="K2932" s="2">
        <f t="shared" si="317"/>
        <v>0</v>
      </c>
      <c r="L2932" s="2">
        <f t="shared" si="318"/>
        <v>257.11111111111114</v>
      </c>
      <c r="M2932" s="3">
        <f t="shared" si="319"/>
        <v>0.16870807815689706</v>
      </c>
      <c r="N2932" s="2">
        <f t="shared" si="320"/>
        <v>40.553803014370843</v>
      </c>
      <c r="O2932" s="2">
        <f t="shared" si="321"/>
        <v>0</v>
      </c>
    </row>
    <row r="2933" spans="1:15" x14ac:dyDescent="0.2">
      <c r="A2933" t="str">
        <f t="shared" si="315"/>
        <v>Irion County, Texas</v>
      </c>
      <c r="B2933" t="str">
        <f t="shared" si="316"/>
        <v>Irion County,</v>
      </c>
      <c r="C2933" t="s">
        <v>133</v>
      </c>
      <c r="D2933" t="s">
        <v>10</v>
      </c>
      <c r="E2933">
        <v>58</v>
      </c>
      <c r="F2933">
        <f>VLOOKUP(A2933,'[1]Population Data'!$A:$B, 2,FALSE)</f>
        <v>1524</v>
      </c>
      <c r="G2933">
        <f>VLOOKUP(A2933,'[1]Population Data'!$A:$C,3,FALSE)</f>
        <v>634</v>
      </c>
      <c r="H2933">
        <f>VLOOKUP(A2933,'[1]Population Data'!$A:$D,4,FALSE)</f>
        <v>356</v>
      </c>
      <c r="I2933" s="1">
        <f>VLOOKUP(A2933,'[1]Population Data'!$A:$E,5,FALSE)</f>
        <v>0.23359580052493439</v>
      </c>
      <c r="J2933" s="2">
        <f>VLOOKUP(A2933,'[1]Population Data'!$A:$F,6,FALSE)</f>
        <v>2.4037854889589907</v>
      </c>
      <c r="K2933" s="2">
        <f t="shared" si="317"/>
        <v>24.128608923884514</v>
      </c>
      <c r="L2933" s="2">
        <f t="shared" si="318"/>
        <v>257.11111111111114</v>
      </c>
      <c r="M2933" s="3">
        <f t="shared" si="319"/>
        <v>0.16870807815689706</v>
      </c>
      <c r="N2933" s="2">
        <f t="shared" si="320"/>
        <v>40.553803014370843</v>
      </c>
      <c r="O2933" s="2">
        <f t="shared" si="321"/>
        <v>7.3388013998250221</v>
      </c>
    </row>
    <row r="2934" spans="1:15" x14ac:dyDescent="0.2">
      <c r="A2934" t="str">
        <f t="shared" si="315"/>
        <v>Irion County, Texas</v>
      </c>
      <c r="B2934" t="str">
        <f t="shared" si="316"/>
        <v>Irion County,</v>
      </c>
      <c r="C2934" t="s">
        <v>133</v>
      </c>
      <c r="D2934" t="s">
        <v>11</v>
      </c>
      <c r="E2934">
        <v>32</v>
      </c>
      <c r="F2934">
        <f>VLOOKUP(A2934,'[1]Population Data'!$A:$B, 2,FALSE)</f>
        <v>1524</v>
      </c>
      <c r="G2934">
        <f>VLOOKUP(A2934,'[1]Population Data'!$A:$C,3,FALSE)</f>
        <v>634</v>
      </c>
      <c r="H2934">
        <f>VLOOKUP(A2934,'[1]Population Data'!$A:$D,4,FALSE)</f>
        <v>356</v>
      </c>
      <c r="I2934" s="1">
        <f>VLOOKUP(A2934,'[1]Population Data'!$A:$E,5,FALSE)</f>
        <v>0.23359580052493439</v>
      </c>
      <c r="J2934" s="2">
        <f>VLOOKUP(A2934,'[1]Population Data'!$A:$F,6,FALSE)</f>
        <v>2.4037854889589907</v>
      </c>
      <c r="K2934" s="2">
        <f t="shared" si="317"/>
        <v>13.312335958005248</v>
      </c>
      <c r="L2934" s="2">
        <f t="shared" si="318"/>
        <v>257.11111111111114</v>
      </c>
      <c r="M2934" s="3">
        <f t="shared" si="319"/>
        <v>0.16870807815689706</v>
      </c>
      <c r="N2934" s="2">
        <f t="shared" si="320"/>
        <v>40.553803014370843</v>
      </c>
      <c r="O2934" s="2">
        <f t="shared" si="321"/>
        <v>4.0489938757655297</v>
      </c>
    </row>
    <row r="2935" spans="1:15" x14ac:dyDescent="0.2">
      <c r="A2935" t="str">
        <f t="shared" si="315"/>
        <v>Irion County, Texas</v>
      </c>
      <c r="B2935" t="str">
        <f t="shared" si="316"/>
        <v>Irion County,</v>
      </c>
      <c r="C2935" t="s">
        <v>133</v>
      </c>
      <c r="D2935" t="s">
        <v>12</v>
      </c>
      <c r="E2935">
        <v>18</v>
      </c>
      <c r="F2935">
        <f>VLOOKUP(A2935,'[1]Population Data'!$A:$B, 2,FALSE)</f>
        <v>1524</v>
      </c>
      <c r="G2935">
        <f>VLOOKUP(A2935,'[1]Population Data'!$A:$C,3,FALSE)</f>
        <v>634</v>
      </c>
      <c r="H2935">
        <f>VLOOKUP(A2935,'[1]Population Data'!$A:$D,4,FALSE)</f>
        <v>356</v>
      </c>
      <c r="I2935" s="1">
        <f>VLOOKUP(A2935,'[1]Population Data'!$A:$E,5,FALSE)</f>
        <v>0.23359580052493439</v>
      </c>
      <c r="J2935" s="2">
        <f>VLOOKUP(A2935,'[1]Population Data'!$A:$F,6,FALSE)</f>
        <v>2.4037854889589907</v>
      </c>
      <c r="K2935" s="2">
        <f t="shared" si="317"/>
        <v>7.4881889763779519</v>
      </c>
      <c r="L2935" s="2">
        <f t="shared" si="318"/>
        <v>257.11111111111114</v>
      </c>
      <c r="M2935" s="3">
        <f t="shared" si="319"/>
        <v>0.16870807815689706</v>
      </c>
      <c r="N2935" s="2">
        <f t="shared" si="320"/>
        <v>40.553803014370843</v>
      </c>
      <c r="O2935" s="2">
        <f t="shared" si="321"/>
        <v>2.2775590551181102</v>
      </c>
    </row>
    <row r="2936" spans="1:15" x14ac:dyDescent="0.2">
      <c r="A2936" t="str">
        <f t="shared" si="315"/>
        <v>Irion County, Texas</v>
      </c>
      <c r="B2936" t="str">
        <f t="shared" si="316"/>
        <v>Irion County,</v>
      </c>
      <c r="C2936" t="s">
        <v>133</v>
      </c>
      <c r="D2936" t="s">
        <v>13</v>
      </c>
      <c r="E2936">
        <v>17</v>
      </c>
      <c r="F2936">
        <f>VLOOKUP(A2936,'[1]Population Data'!$A:$B, 2,FALSE)</f>
        <v>1524</v>
      </c>
      <c r="G2936">
        <f>VLOOKUP(A2936,'[1]Population Data'!$A:$C,3,FALSE)</f>
        <v>634</v>
      </c>
      <c r="H2936">
        <f>VLOOKUP(A2936,'[1]Population Data'!$A:$D,4,FALSE)</f>
        <v>356</v>
      </c>
      <c r="I2936" s="1">
        <f>VLOOKUP(A2936,'[1]Population Data'!$A:$E,5,FALSE)</f>
        <v>0.23359580052493439</v>
      </c>
      <c r="J2936" s="2">
        <f>VLOOKUP(A2936,'[1]Population Data'!$A:$F,6,FALSE)</f>
        <v>2.4037854889589907</v>
      </c>
      <c r="K2936" s="2">
        <f t="shared" si="317"/>
        <v>7.0721784776902883</v>
      </c>
      <c r="L2936" s="2">
        <f t="shared" si="318"/>
        <v>257.11111111111114</v>
      </c>
      <c r="M2936" s="3">
        <f t="shared" si="319"/>
        <v>0.16870807815689706</v>
      </c>
      <c r="N2936" s="2">
        <f t="shared" si="320"/>
        <v>40.553803014370843</v>
      </c>
      <c r="O2936" s="2">
        <f t="shared" si="321"/>
        <v>2.1510279965004377</v>
      </c>
    </row>
    <row r="2937" spans="1:15" x14ac:dyDescent="0.2">
      <c r="A2937" t="str">
        <f t="shared" si="315"/>
        <v>Irion County, Texas</v>
      </c>
      <c r="B2937" t="str">
        <f t="shared" si="316"/>
        <v>Irion County,</v>
      </c>
      <c r="C2937" t="s">
        <v>133</v>
      </c>
      <c r="D2937" t="s">
        <v>14</v>
      </c>
      <c r="E2937">
        <v>9</v>
      </c>
      <c r="F2937">
        <f>VLOOKUP(A2937,'[1]Population Data'!$A:$B, 2,FALSE)</f>
        <v>1524</v>
      </c>
      <c r="G2937">
        <f>VLOOKUP(A2937,'[1]Population Data'!$A:$C,3,FALSE)</f>
        <v>634</v>
      </c>
      <c r="H2937">
        <f>VLOOKUP(A2937,'[1]Population Data'!$A:$D,4,FALSE)</f>
        <v>356</v>
      </c>
      <c r="I2937" s="1">
        <f>VLOOKUP(A2937,'[1]Population Data'!$A:$E,5,FALSE)</f>
        <v>0.23359580052493439</v>
      </c>
      <c r="J2937" s="2">
        <f>VLOOKUP(A2937,'[1]Population Data'!$A:$F,6,FALSE)</f>
        <v>2.4037854889589907</v>
      </c>
      <c r="K2937" s="2">
        <f t="shared" si="317"/>
        <v>3.7440944881889759</v>
      </c>
      <c r="L2937" s="2">
        <f t="shared" si="318"/>
        <v>257.11111111111114</v>
      </c>
      <c r="M2937" s="3">
        <f t="shared" si="319"/>
        <v>0.16870807815689706</v>
      </c>
      <c r="N2937" s="2">
        <f t="shared" si="320"/>
        <v>40.553803014370843</v>
      </c>
      <c r="O2937" s="2">
        <f t="shared" si="321"/>
        <v>1.1387795275590551</v>
      </c>
    </row>
    <row r="2938" spans="1:15" x14ac:dyDescent="0.2">
      <c r="A2938" t="str">
        <f t="shared" si="315"/>
        <v>Irion County, Texas</v>
      </c>
      <c r="B2938" t="str">
        <f t="shared" si="316"/>
        <v>Irion County,</v>
      </c>
      <c r="C2938" t="s">
        <v>133</v>
      </c>
      <c r="D2938" t="s">
        <v>15</v>
      </c>
      <c r="E2938">
        <v>50</v>
      </c>
      <c r="F2938">
        <f>VLOOKUP(A2938,'[1]Population Data'!$A:$B, 2,FALSE)</f>
        <v>1524</v>
      </c>
      <c r="G2938">
        <f>VLOOKUP(A2938,'[1]Population Data'!$A:$C,3,FALSE)</f>
        <v>634</v>
      </c>
      <c r="H2938">
        <f>VLOOKUP(A2938,'[1]Population Data'!$A:$D,4,FALSE)</f>
        <v>356</v>
      </c>
      <c r="I2938" s="1">
        <f>VLOOKUP(A2938,'[1]Population Data'!$A:$E,5,FALSE)</f>
        <v>0.23359580052493439</v>
      </c>
      <c r="J2938" s="2">
        <f>VLOOKUP(A2938,'[1]Population Data'!$A:$F,6,FALSE)</f>
        <v>2.4037854889589907</v>
      </c>
      <c r="K2938" s="2">
        <f t="shared" si="317"/>
        <v>20.800524934383201</v>
      </c>
      <c r="L2938" s="2">
        <f t="shared" si="318"/>
        <v>257.11111111111114</v>
      </c>
      <c r="M2938" s="3">
        <f t="shared" si="319"/>
        <v>0.16870807815689706</v>
      </c>
      <c r="N2938" s="2">
        <f t="shared" si="320"/>
        <v>40.553803014370843</v>
      </c>
      <c r="O2938" s="2">
        <f t="shared" si="321"/>
        <v>6.3265529308836408</v>
      </c>
    </row>
    <row r="2939" spans="1:15" x14ac:dyDescent="0.2">
      <c r="A2939" t="str">
        <f t="shared" si="315"/>
        <v>Irion County, Texas</v>
      </c>
      <c r="B2939" t="str">
        <f t="shared" si="316"/>
        <v>Irion County,</v>
      </c>
      <c r="C2939" t="s">
        <v>133</v>
      </c>
      <c r="D2939" t="s">
        <v>16</v>
      </c>
      <c r="E2939">
        <v>0</v>
      </c>
      <c r="F2939">
        <f>VLOOKUP(A2939,'[1]Population Data'!$A:$B, 2,FALSE)</f>
        <v>1524</v>
      </c>
      <c r="G2939">
        <f>VLOOKUP(A2939,'[1]Population Data'!$A:$C,3,FALSE)</f>
        <v>634</v>
      </c>
      <c r="H2939">
        <f>VLOOKUP(A2939,'[1]Population Data'!$A:$D,4,FALSE)</f>
        <v>356</v>
      </c>
      <c r="I2939" s="1">
        <f>VLOOKUP(A2939,'[1]Population Data'!$A:$E,5,FALSE)</f>
        <v>0.23359580052493439</v>
      </c>
      <c r="J2939" s="2">
        <f>VLOOKUP(A2939,'[1]Population Data'!$A:$F,6,FALSE)</f>
        <v>2.4037854889589907</v>
      </c>
      <c r="K2939" s="2">
        <f t="shared" si="317"/>
        <v>0</v>
      </c>
      <c r="L2939" s="2">
        <f t="shared" si="318"/>
        <v>257.11111111111114</v>
      </c>
      <c r="M2939" s="3">
        <f t="shared" si="319"/>
        <v>0.16870807815689706</v>
      </c>
      <c r="N2939" s="2">
        <f t="shared" si="320"/>
        <v>40.553803014370843</v>
      </c>
      <c r="O2939" s="2">
        <f t="shared" si="321"/>
        <v>0</v>
      </c>
    </row>
    <row r="2940" spans="1:15" x14ac:dyDescent="0.2">
      <c r="A2940" t="str">
        <f t="shared" si="315"/>
        <v>Irion County, Texas</v>
      </c>
      <c r="B2940" t="str">
        <f t="shared" si="316"/>
        <v>Irion County,</v>
      </c>
      <c r="C2940" t="s">
        <v>133</v>
      </c>
      <c r="D2940" t="s">
        <v>17</v>
      </c>
      <c r="E2940">
        <v>3</v>
      </c>
      <c r="F2940">
        <f>VLOOKUP(A2940,'[1]Population Data'!$A:$B, 2,FALSE)</f>
        <v>1524</v>
      </c>
      <c r="G2940">
        <f>VLOOKUP(A2940,'[1]Population Data'!$A:$C,3,FALSE)</f>
        <v>634</v>
      </c>
      <c r="H2940">
        <f>VLOOKUP(A2940,'[1]Population Data'!$A:$D,4,FALSE)</f>
        <v>356</v>
      </c>
      <c r="I2940" s="1">
        <f>VLOOKUP(A2940,'[1]Population Data'!$A:$E,5,FALSE)</f>
        <v>0.23359580052493439</v>
      </c>
      <c r="J2940" s="2">
        <f>VLOOKUP(A2940,'[1]Population Data'!$A:$F,6,FALSE)</f>
        <v>2.4037854889589907</v>
      </c>
      <c r="K2940" s="2">
        <f t="shared" si="317"/>
        <v>1.2480314960629921</v>
      </c>
      <c r="L2940" s="2">
        <f t="shared" si="318"/>
        <v>257.11111111111114</v>
      </c>
      <c r="M2940" s="3">
        <f t="shared" si="319"/>
        <v>0.16870807815689706</v>
      </c>
      <c r="N2940" s="2">
        <f t="shared" si="320"/>
        <v>40.553803014370843</v>
      </c>
      <c r="O2940" s="2">
        <f t="shared" si="321"/>
        <v>0.37959317585301838</v>
      </c>
    </row>
    <row r="2941" spans="1:15" x14ac:dyDescent="0.2">
      <c r="A2941" t="str">
        <f t="shared" si="315"/>
        <v>Irion County, Texas</v>
      </c>
      <c r="B2941" t="str">
        <f t="shared" si="316"/>
        <v>Irion County,</v>
      </c>
      <c r="C2941" t="s">
        <v>133</v>
      </c>
      <c r="D2941" t="s">
        <v>18</v>
      </c>
      <c r="E2941">
        <v>19</v>
      </c>
      <c r="F2941">
        <f>VLOOKUP(A2941,'[1]Population Data'!$A:$B, 2,FALSE)</f>
        <v>1524</v>
      </c>
      <c r="G2941">
        <f>VLOOKUP(A2941,'[1]Population Data'!$A:$C,3,FALSE)</f>
        <v>634</v>
      </c>
      <c r="H2941">
        <f>VLOOKUP(A2941,'[1]Population Data'!$A:$D,4,FALSE)</f>
        <v>356</v>
      </c>
      <c r="I2941" s="1">
        <f>VLOOKUP(A2941,'[1]Population Data'!$A:$E,5,FALSE)</f>
        <v>0.23359580052493439</v>
      </c>
      <c r="J2941" s="2">
        <f>VLOOKUP(A2941,'[1]Population Data'!$A:$F,6,FALSE)</f>
        <v>2.4037854889589907</v>
      </c>
      <c r="K2941" s="2">
        <f t="shared" si="317"/>
        <v>7.9041994750656164</v>
      </c>
      <c r="L2941" s="2">
        <f t="shared" si="318"/>
        <v>257.11111111111114</v>
      </c>
      <c r="M2941" s="3">
        <f t="shared" si="319"/>
        <v>0.16870807815689706</v>
      </c>
      <c r="N2941" s="2">
        <f t="shared" si="320"/>
        <v>40.553803014370843</v>
      </c>
      <c r="O2941" s="2">
        <f t="shared" si="321"/>
        <v>2.4040901137357831</v>
      </c>
    </row>
    <row r="2942" spans="1:15" x14ac:dyDescent="0.2">
      <c r="A2942" t="str">
        <f t="shared" si="315"/>
        <v>Irion County, Texas</v>
      </c>
      <c r="B2942" t="str">
        <f t="shared" si="316"/>
        <v>Irion County,</v>
      </c>
      <c r="C2942" t="s">
        <v>133</v>
      </c>
      <c r="D2942" t="s">
        <v>19</v>
      </c>
      <c r="E2942">
        <v>9</v>
      </c>
      <c r="F2942">
        <f>VLOOKUP(A2942,'[1]Population Data'!$A:$B, 2,FALSE)</f>
        <v>1524</v>
      </c>
      <c r="G2942">
        <f>VLOOKUP(A2942,'[1]Population Data'!$A:$C,3,FALSE)</f>
        <v>634</v>
      </c>
      <c r="H2942">
        <f>VLOOKUP(A2942,'[1]Population Data'!$A:$D,4,FALSE)</f>
        <v>356</v>
      </c>
      <c r="I2942" s="1">
        <f>VLOOKUP(A2942,'[1]Population Data'!$A:$E,5,FALSE)</f>
        <v>0.23359580052493439</v>
      </c>
      <c r="J2942" s="2">
        <f>VLOOKUP(A2942,'[1]Population Data'!$A:$F,6,FALSE)</f>
        <v>2.4037854889589907</v>
      </c>
      <c r="K2942" s="2">
        <f t="shared" si="317"/>
        <v>3.7440944881889759</v>
      </c>
      <c r="L2942" s="2">
        <f t="shared" si="318"/>
        <v>257.11111111111114</v>
      </c>
      <c r="M2942" s="3">
        <f t="shared" si="319"/>
        <v>0.16870807815689706</v>
      </c>
      <c r="N2942" s="2">
        <f t="shared" si="320"/>
        <v>40.553803014370843</v>
      </c>
      <c r="O2942" s="2">
        <f t="shared" si="321"/>
        <v>1.1387795275590551</v>
      </c>
    </row>
    <row r="2943" spans="1:15" x14ac:dyDescent="0.2">
      <c r="A2943" t="str">
        <f t="shared" si="315"/>
        <v>Irion County, Texas</v>
      </c>
      <c r="B2943" t="str">
        <f t="shared" si="316"/>
        <v>Irion County,</v>
      </c>
      <c r="C2943" t="s">
        <v>133</v>
      </c>
      <c r="D2943" t="s">
        <v>20</v>
      </c>
      <c r="E2943">
        <v>0</v>
      </c>
      <c r="F2943">
        <f>VLOOKUP(A2943,'[1]Population Data'!$A:$B, 2,FALSE)</f>
        <v>1524</v>
      </c>
      <c r="G2943">
        <f>VLOOKUP(A2943,'[1]Population Data'!$A:$C,3,FALSE)</f>
        <v>634</v>
      </c>
      <c r="H2943">
        <f>VLOOKUP(A2943,'[1]Population Data'!$A:$D,4,FALSE)</f>
        <v>356</v>
      </c>
      <c r="I2943" s="1">
        <f>VLOOKUP(A2943,'[1]Population Data'!$A:$E,5,FALSE)</f>
        <v>0.23359580052493439</v>
      </c>
      <c r="J2943" s="2">
        <f>VLOOKUP(A2943,'[1]Population Data'!$A:$F,6,FALSE)</f>
        <v>2.4037854889589907</v>
      </c>
      <c r="K2943" s="2">
        <f t="shared" si="317"/>
        <v>0</v>
      </c>
      <c r="L2943" s="2">
        <f t="shared" si="318"/>
        <v>257.11111111111114</v>
      </c>
      <c r="M2943" s="3">
        <f t="shared" si="319"/>
        <v>0.16870807815689706</v>
      </c>
      <c r="N2943" s="2">
        <f t="shared" si="320"/>
        <v>40.553803014370843</v>
      </c>
      <c r="O2943" s="2">
        <f t="shared" si="321"/>
        <v>0</v>
      </c>
    </row>
    <row r="2944" spans="1:15" x14ac:dyDescent="0.2">
      <c r="A2944" t="str">
        <f t="shared" si="315"/>
        <v>Irion County, Texas</v>
      </c>
      <c r="B2944" t="str">
        <f t="shared" si="316"/>
        <v>Irion County,</v>
      </c>
      <c r="C2944" t="s">
        <v>133</v>
      </c>
      <c r="D2944" t="s">
        <v>21</v>
      </c>
      <c r="E2944">
        <v>0</v>
      </c>
      <c r="F2944">
        <f>VLOOKUP(A2944,'[1]Population Data'!$A:$B, 2,FALSE)</f>
        <v>1524</v>
      </c>
      <c r="G2944">
        <f>VLOOKUP(A2944,'[1]Population Data'!$A:$C,3,FALSE)</f>
        <v>634</v>
      </c>
      <c r="H2944">
        <f>VLOOKUP(A2944,'[1]Population Data'!$A:$D,4,FALSE)</f>
        <v>356</v>
      </c>
      <c r="I2944" s="1">
        <f>VLOOKUP(A2944,'[1]Population Data'!$A:$E,5,FALSE)</f>
        <v>0.23359580052493439</v>
      </c>
      <c r="J2944" s="2">
        <f>VLOOKUP(A2944,'[1]Population Data'!$A:$F,6,FALSE)</f>
        <v>2.4037854889589907</v>
      </c>
      <c r="K2944" s="2">
        <f t="shared" si="317"/>
        <v>0</v>
      </c>
      <c r="L2944" s="2">
        <f t="shared" si="318"/>
        <v>257.11111111111114</v>
      </c>
      <c r="M2944" s="3">
        <f t="shared" si="319"/>
        <v>0.16870807815689706</v>
      </c>
      <c r="N2944" s="2">
        <f t="shared" si="320"/>
        <v>40.553803014370843</v>
      </c>
      <c r="O2944" s="2">
        <f t="shared" si="321"/>
        <v>0</v>
      </c>
    </row>
    <row r="2945" spans="1:15" x14ac:dyDescent="0.2">
      <c r="A2945" t="str">
        <f t="shared" si="315"/>
        <v>Irion County, Texas</v>
      </c>
      <c r="B2945" t="str">
        <f t="shared" si="316"/>
        <v>Irion County,</v>
      </c>
      <c r="C2945" t="s">
        <v>133</v>
      </c>
      <c r="D2945" t="s">
        <v>22</v>
      </c>
      <c r="E2945">
        <v>158</v>
      </c>
      <c r="F2945">
        <f>VLOOKUP(A2945,'[1]Population Data'!$A:$B, 2,FALSE)</f>
        <v>1524</v>
      </c>
      <c r="G2945">
        <f>VLOOKUP(A2945,'[1]Population Data'!$A:$C,3,FALSE)</f>
        <v>634</v>
      </c>
      <c r="H2945">
        <f>VLOOKUP(A2945,'[1]Population Data'!$A:$D,4,FALSE)</f>
        <v>356</v>
      </c>
      <c r="I2945" s="1">
        <f>VLOOKUP(A2945,'[1]Population Data'!$A:$E,5,FALSE)</f>
        <v>0.23359580052493439</v>
      </c>
      <c r="J2945" s="2">
        <f>VLOOKUP(A2945,'[1]Population Data'!$A:$F,6,FALSE)</f>
        <v>2.4037854889589907</v>
      </c>
      <c r="K2945" s="2">
        <f t="shared" si="317"/>
        <v>65.729658792650909</v>
      </c>
      <c r="L2945" s="2">
        <f t="shared" si="318"/>
        <v>257.11111111111114</v>
      </c>
      <c r="M2945" s="3">
        <f t="shared" si="319"/>
        <v>0.16870807815689706</v>
      </c>
      <c r="N2945" s="2">
        <f t="shared" si="320"/>
        <v>40.553803014370843</v>
      </c>
      <c r="O2945" s="2">
        <f t="shared" si="321"/>
        <v>19.991907261592299</v>
      </c>
    </row>
    <row r="2946" spans="1:15" x14ac:dyDescent="0.2">
      <c r="A2946" t="str">
        <f t="shared" si="315"/>
        <v>Irion County, Texas</v>
      </c>
      <c r="B2946" t="str">
        <f t="shared" si="316"/>
        <v>Irion County,</v>
      </c>
      <c r="C2946" t="s">
        <v>133</v>
      </c>
      <c r="D2946" t="s">
        <v>23</v>
      </c>
      <c r="E2946">
        <v>37</v>
      </c>
      <c r="F2946">
        <f>VLOOKUP(A2946,'[1]Population Data'!$A:$B, 2,FALSE)</f>
        <v>1524</v>
      </c>
      <c r="G2946">
        <f>VLOOKUP(A2946,'[1]Population Data'!$A:$C,3,FALSE)</f>
        <v>634</v>
      </c>
      <c r="H2946">
        <f>VLOOKUP(A2946,'[1]Population Data'!$A:$D,4,FALSE)</f>
        <v>356</v>
      </c>
      <c r="I2946" s="1">
        <f>VLOOKUP(A2946,'[1]Population Data'!$A:$E,5,FALSE)</f>
        <v>0.23359580052493439</v>
      </c>
      <c r="J2946" s="2">
        <f>VLOOKUP(A2946,'[1]Population Data'!$A:$F,6,FALSE)</f>
        <v>2.4037854889589907</v>
      </c>
      <c r="K2946" s="2">
        <f t="shared" si="317"/>
        <v>15.392388451443569</v>
      </c>
      <c r="L2946" s="2">
        <f t="shared" si="318"/>
        <v>257.11111111111114</v>
      </c>
      <c r="M2946" s="3">
        <f t="shared" si="319"/>
        <v>0.16870807815689706</v>
      </c>
      <c r="N2946" s="2">
        <f t="shared" si="320"/>
        <v>40.553803014370843</v>
      </c>
      <c r="O2946" s="2">
        <f t="shared" si="321"/>
        <v>4.6816491688538937</v>
      </c>
    </row>
    <row r="2947" spans="1:15" x14ac:dyDescent="0.2">
      <c r="A2947" t="str">
        <f t="shared" ref="A2947:A3010" si="322">CONCATENATE(B2947," ", "Texas")</f>
        <v>Irion County, Texas</v>
      </c>
      <c r="B2947" t="str">
        <f t="shared" ref="B2947:B3010" si="323">LEFT(C2947,FIND(",", C2947))</f>
        <v>Irion County,</v>
      </c>
      <c r="C2947" t="s">
        <v>133</v>
      </c>
      <c r="D2947" t="s">
        <v>24</v>
      </c>
      <c r="E2947">
        <v>95</v>
      </c>
      <c r="F2947">
        <f>VLOOKUP(A2947,'[1]Population Data'!$A:$B, 2,FALSE)</f>
        <v>1524</v>
      </c>
      <c r="G2947">
        <f>VLOOKUP(A2947,'[1]Population Data'!$A:$C,3,FALSE)</f>
        <v>634</v>
      </c>
      <c r="H2947">
        <f>VLOOKUP(A2947,'[1]Population Data'!$A:$D,4,FALSE)</f>
        <v>356</v>
      </c>
      <c r="I2947" s="1">
        <f>VLOOKUP(A2947,'[1]Population Data'!$A:$E,5,FALSE)</f>
        <v>0.23359580052493439</v>
      </c>
      <c r="J2947" s="2">
        <f>VLOOKUP(A2947,'[1]Population Data'!$A:$F,6,FALSE)</f>
        <v>2.4037854889589907</v>
      </c>
      <c r="K2947" s="2">
        <f t="shared" ref="K2947:K3010" si="324">E2947/J2947</f>
        <v>39.520997375328079</v>
      </c>
      <c r="L2947" s="2">
        <f t="shared" ref="L2947:L3010" si="325">(H2947/18)*13</f>
        <v>257.11111111111114</v>
      </c>
      <c r="M2947" s="3">
        <f t="shared" ref="M2947:M3010" si="326">L2947/F2947</f>
        <v>0.16870807815689706</v>
      </c>
      <c r="N2947" s="2">
        <f t="shared" ref="N2947:N3010" si="327">M2947*J2947*100</f>
        <v>40.553803014370843</v>
      </c>
      <c r="O2947" s="2">
        <f t="shared" ref="O2947:O3010" si="328">0.75*N2947*K2947*(1/100)</f>
        <v>12.020450568678916</v>
      </c>
    </row>
    <row r="2948" spans="1:15" x14ac:dyDescent="0.2">
      <c r="A2948" t="str">
        <f t="shared" si="322"/>
        <v>Irion County, Texas</v>
      </c>
      <c r="B2948" t="str">
        <f t="shared" si="323"/>
        <v>Irion County,</v>
      </c>
      <c r="C2948" t="s">
        <v>133</v>
      </c>
      <c r="D2948" t="s">
        <v>25</v>
      </c>
      <c r="E2948">
        <v>0</v>
      </c>
      <c r="F2948">
        <f>VLOOKUP(A2948,'[1]Population Data'!$A:$B, 2,FALSE)</f>
        <v>1524</v>
      </c>
      <c r="G2948">
        <f>VLOOKUP(A2948,'[1]Population Data'!$A:$C,3,FALSE)</f>
        <v>634</v>
      </c>
      <c r="H2948">
        <f>VLOOKUP(A2948,'[1]Population Data'!$A:$D,4,FALSE)</f>
        <v>356</v>
      </c>
      <c r="I2948" s="1">
        <f>VLOOKUP(A2948,'[1]Population Data'!$A:$E,5,FALSE)</f>
        <v>0.23359580052493439</v>
      </c>
      <c r="J2948" s="2">
        <f>VLOOKUP(A2948,'[1]Population Data'!$A:$F,6,FALSE)</f>
        <v>2.4037854889589907</v>
      </c>
      <c r="K2948" s="2">
        <f t="shared" si="324"/>
        <v>0</v>
      </c>
      <c r="L2948" s="2">
        <f t="shared" si="325"/>
        <v>257.11111111111114</v>
      </c>
      <c r="M2948" s="3">
        <f t="shared" si="326"/>
        <v>0.16870807815689706</v>
      </c>
      <c r="N2948" s="2">
        <f t="shared" si="327"/>
        <v>40.553803014370843</v>
      </c>
      <c r="O2948" s="2">
        <f t="shared" si="328"/>
        <v>0</v>
      </c>
    </row>
    <row r="2949" spans="1:15" x14ac:dyDescent="0.2">
      <c r="A2949" t="str">
        <f t="shared" si="322"/>
        <v>Irion County, Texas</v>
      </c>
      <c r="B2949" t="str">
        <f t="shared" si="323"/>
        <v>Irion County,</v>
      </c>
      <c r="C2949" t="s">
        <v>133</v>
      </c>
      <c r="D2949" t="s">
        <v>26</v>
      </c>
      <c r="E2949">
        <v>46</v>
      </c>
      <c r="F2949">
        <f>VLOOKUP(A2949,'[1]Population Data'!$A:$B, 2,FALSE)</f>
        <v>1524</v>
      </c>
      <c r="G2949">
        <f>VLOOKUP(A2949,'[1]Population Data'!$A:$C,3,FALSE)</f>
        <v>634</v>
      </c>
      <c r="H2949">
        <f>VLOOKUP(A2949,'[1]Population Data'!$A:$D,4,FALSE)</f>
        <v>356</v>
      </c>
      <c r="I2949" s="1">
        <f>VLOOKUP(A2949,'[1]Population Data'!$A:$E,5,FALSE)</f>
        <v>0.23359580052493439</v>
      </c>
      <c r="J2949" s="2">
        <f>VLOOKUP(A2949,'[1]Population Data'!$A:$F,6,FALSE)</f>
        <v>2.4037854889589907</v>
      </c>
      <c r="K2949" s="2">
        <f t="shared" si="324"/>
        <v>19.136482939632543</v>
      </c>
      <c r="L2949" s="2">
        <f t="shared" si="325"/>
        <v>257.11111111111114</v>
      </c>
      <c r="M2949" s="3">
        <f t="shared" si="326"/>
        <v>0.16870807815689706</v>
      </c>
      <c r="N2949" s="2">
        <f t="shared" si="327"/>
        <v>40.553803014370843</v>
      </c>
      <c r="O2949" s="2">
        <f t="shared" si="328"/>
        <v>5.8204286964129484</v>
      </c>
    </row>
    <row r="2950" spans="1:15" x14ac:dyDescent="0.2">
      <c r="A2950" t="str">
        <f t="shared" si="322"/>
        <v>Irion County, Texas</v>
      </c>
      <c r="B2950" t="str">
        <f t="shared" si="323"/>
        <v>Irion County,</v>
      </c>
      <c r="C2950" t="s">
        <v>133</v>
      </c>
      <c r="D2950" t="s">
        <v>27</v>
      </c>
      <c r="E2950">
        <v>56</v>
      </c>
      <c r="F2950">
        <f>VLOOKUP(A2950,'[1]Population Data'!$A:$B, 2,FALSE)</f>
        <v>1524</v>
      </c>
      <c r="G2950">
        <f>VLOOKUP(A2950,'[1]Population Data'!$A:$C,3,FALSE)</f>
        <v>634</v>
      </c>
      <c r="H2950">
        <f>VLOOKUP(A2950,'[1]Population Data'!$A:$D,4,FALSE)</f>
        <v>356</v>
      </c>
      <c r="I2950" s="1">
        <f>VLOOKUP(A2950,'[1]Population Data'!$A:$E,5,FALSE)</f>
        <v>0.23359580052493439</v>
      </c>
      <c r="J2950" s="2">
        <f>VLOOKUP(A2950,'[1]Population Data'!$A:$F,6,FALSE)</f>
        <v>2.4037854889589907</v>
      </c>
      <c r="K2950" s="2">
        <f t="shared" si="324"/>
        <v>23.296587926509186</v>
      </c>
      <c r="L2950" s="2">
        <f t="shared" si="325"/>
        <v>257.11111111111114</v>
      </c>
      <c r="M2950" s="3">
        <f t="shared" si="326"/>
        <v>0.16870807815689706</v>
      </c>
      <c r="N2950" s="2">
        <f t="shared" si="327"/>
        <v>40.553803014370843</v>
      </c>
      <c r="O2950" s="2">
        <f t="shared" si="328"/>
        <v>7.0857392825896772</v>
      </c>
    </row>
    <row r="2951" spans="1:15" x14ac:dyDescent="0.2">
      <c r="A2951" t="str">
        <f t="shared" si="322"/>
        <v>Irion County, Texas</v>
      </c>
      <c r="B2951" t="str">
        <f t="shared" si="323"/>
        <v>Irion County,</v>
      </c>
      <c r="C2951" t="s">
        <v>133</v>
      </c>
      <c r="D2951" t="s">
        <v>28</v>
      </c>
      <c r="E2951">
        <v>53</v>
      </c>
      <c r="F2951">
        <f>VLOOKUP(A2951,'[1]Population Data'!$A:$B, 2,FALSE)</f>
        <v>1524</v>
      </c>
      <c r="G2951">
        <f>VLOOKUP(A2951,'[1]Population Data'!$A:$C,3,FALSE)</f>
        <v>634</v>
      </c>
      <c r="H2951">
        <f>VLOOKUP(A2951,'[1]Population Data'!$A:$D,4,FALSE)</f>
        <v>356</v>
      </c>
      <c r="I2951" s="1">
        <f>VLOOKUP(A2951,'[1]Population Data'!$A:$E,5,FALSE)</f>
        <v>0.23359580052493439</v>
      </c>
      <c r="J2951" s="2">
        <f>VLOOKUP(A2951,'[1]Population Data'!$A:$F,6,FALSE)</f>
        <v>2.4037854889589907</v>
      </c>
      <c r="K2951" s="2">
        <f t="shared" si="324"/>
        <v>22.048556430446194</v>
      </c>
      <c r="L2951" s="2">
        <f t="shared" si="325"/>
        <v>257.11111111111114</v>
      </c>
      <c r="M2951" s="3">
        <f t="shared" si="326"/>
        <v>0.16870807815689706</v>
      </c>
      <c r="N2951" s="2">
        <f t="shared" si="327"/>
        <v>40.553803014370843</v>
      </c>
      <c r="O2951" s="2">
        <f t="shared" si="328"/>
        <v>6.706146106736659</v>
      </c>
    </row>
    <row r="2952" spans="1:15" x14ac:dyDescent="0.2">
      <c r="A2952" t="str">
        <f t="shared" si="322"/>
        <v>Jack County, Texas</v>
      </c>
      <c r="B2952" t="str">
        <f t="shared" si="323"/>
        <v>Jack County,</v>
      </c>
      <c r="C2952" t="s">
        <v>134</v>
      </c>
      <c r="D2952" t="s">
        <v>4</v>
      </c>
      <c r="E2952">
        <v>26</v>
      </c>
      <c r="F2952">
        <f>VLOOKUP(A2952,'[1]Population Data'!$A:$B, 2,FALSE)</f>
        <v>8842</v>
      </c>
      <c r="G2952">
        <f>VLOOKUP(A2952,'[1]Population Data'!$A:$C,3,FALSE)</f>
        <v>3160</v>
      </c>
      <c r="H2952">
        <f>VLOOKUP(A2952,'[1]Population Data'!$A:$D,4,FALSE)</f>
        <v>1866</v>
      </c>
      <c r="I2952" s="1">
        <f>VLOOKUP(A2952,'[1]Population Data'!$A:$E,5,FALSE)</f>
        <v>0.2110382266455553</v>
      </c>
      <c r="J2952" s="2">
        <f>VLOOKUP(A2952,'[1]Population Data'!$A:$F,6,FALSE)</f>
        <v>2.7981012658227846</v>
      </c>
      <c r="K2952" s="2">
        <f t="shared" si="324"/>
        <v>9.2920153811354904</v>
      </c>
      <c r="L2952" s="2">
        <f t="shared" si="325"/>
        <v>1347.6666666666667</v>
      </c>
      <c r="M2952" s="3">
        <f t="shared" si="326"/>
        <v>0.15241649702178994</v>
      </c>
      <c r="N2952" s="2">
        <f t="shared" si="327"/>
        <v>42.647679324894511</v>
      </c>
      <c r="O2952" s="2">
        <f t="shared" si="328"/>
        <v>2.9721216919249036</v>
      </c>
    </row>
    <row r="2953" spans="1:15" x14ac:dyDescent="0.2">
      <c r="A2953" t="str">
        <f t="shared" si="322"/>
        <v>Jack County, Texas</v>
      </c>
      <c r="B2953" t="str">
        <f t="shared" si="323"/>
        <v>Jack County,</v>
      </c>
      <c r="C2953" t="s">
        <v>134</v>
      </c>
      <c r="D2953" t="s">
        <v>5</v>
      </c>
      <c r="E2953">
        <v>6</v>
      </c>
      <c r="F2953">
        <f>VLOOKUP(A2953,'[1]Population Data'!$A:$B, 2,FALSE)</f>
        <v>8842</v>
      </c>
      <c r="G2953">
        <f>VLOOKUP(A2953,'[1]Population Data'!$A:$C,3,FALSE)</f>
        <v>3160</v>
      </c>
      <c r="H2953">
        <f>VLOOKUP(A2953,'[1]Population Data'!$A:$D,4,FALSE)</f>
        <v>1866</v>
      </c>
      <c r="I2953" s="1">
        <f>VLOOKUP(A2953,'[1]Population Data'!$A:$E,5,FALSE)</f>
        <v>0.2110382266455553</v>
      </c>
      <c r="J2953" s="2">
        <f>VLOOKUP(A2953,'[1]Population Data'!$A:$F,6,FALSE)</f>
        <v>2.7981012658227846</v>
      </c>
      <c r="K2953" s="2">
        <f t="shared" si="324"/>
        <v>2.1443112418004979</v>
      </c>
      <c r="L2953" s="2">
        <f t="shared" si="325"/>
        <v>1347.6666666666667</v>
      </c>
      <c r="M2953" s="3">
        <f t="shared" si="326"/>
        <v>0.15241649702178994</v>
      </c>
      <c r="N2953" s="2">
        <f t="shared" si="327"/>
        <v>42.647679324894511</v>
      </c>
      <c r="O2953" s="2">
        <f t="shared" si="328"/>
        <v>0.6858742365980548</v>
      </c>
    </row>
    <row r="2954" spans="1:15" x14ac:dyDescent="0.2">
      <c r="A2954" t="str">
        <f t="shared" si="322"/>
        <v>Jack County, Texas</v>
      </c>
      <c r="B2954" t="str">
        <f t="shared" si="323"/>
        <v>Jack County,</v>
      </c>
      <c r="C2954" t="s">
        <v>134</v>
      </c>
      <c r="D2954" t="s">
        <v>6</v>
      </c>
      <c r="E2954">
        <v>114</v>
      </c>
      <c r="F2954">
        <f>VLOOKUP(A2954,'[1]Population Data'!$A:$B, 2,FALSE)</f>
        <v>8842</v>
      </c>
      <c r="G2954">
        <f>VLOOKUP(A2954,'[1]Population Data'!$A:$C,3,FALSE)</f>
        <v>3160</v>
      </c>
      <c r="H2954">
        <f>VLOOKUP(A2954,'[1]Population Data'!$A:$D,4,FALSE)</f>
        <v>1866</v>
      </c>
      <c r="I2954" s="1">
        <f>VLOOKUP(A2954,'[1]Population Data'!$A:$E,5,FALSE)</f>
        <v>0.2110382266455553</v>
      </c>
      <c r="J2954" s="2">
        <f>VLOOKUP(A2954,'[1]Population Data'!$A:$F,6,FALSE)</f>
        <v>2.7981012658227846</v>
      </c>
      <c r="K2954" s="2">
        <f t="shared" si="324"/>
        <v>40.741913594209457</v>
      </c>
      <c r="L2954" s="2">
        <f t="shared" si="325"/>
        <v>1347.6666666666667</v>
      </c>
      <c r="M2954" s="3">
        <f t="shared" si="326"/>
        <v>0.15241649702178994</v>
      </c>
      <c r="N2954" s="2">
        <f t="shared" si="327"/>
        <v>42.647679324894511</v>
      </c>
      <c r="O2954" s="2">
        <f t="shared" si="328"/>
        <v>13.03161049536304</v>
      </c>
    </row>
    <row r="2955" spans="1:15" x14ac:dyDescent="0.2">
      <c r="A2955" t="str">
        <f t="shared" si="322"/>
        <v>Jack County, Texas</v>
      </c>
      <c r="B2955" t="str">
        <f t="shared" si="323"/>
        <v>Jack County,</v>
      </c>
      <c r="C2955" t="s">
        <v>134</v>
      </c>
      <c r="D2955" t="s">
        <v>7</v>
      </c>
      <c r="E2955">
        <v>99</v>
      </c>
      <c r="F2955">
        <f>VLOOKUP(A2955,'[1]Population Data'!$A:$B, 2,FALSE)</f>
        <v>8842</v>
      </c>
      <c r="G2955">
        <f>VLOOKUP(A2955,'[1]Population Data'!$A:$C,3,FALSE)</f>
        <v>3160</v>
      </c>
      <c r="H2955">
        <f>VLOOKUP(A2955,'[1]Population Data'!$A:$D,4,FALSE)</f>
        <v>1866</v>
      </c>
      <c r="I2955" s="1">
        <f>VLOOKUP(A2955,'[1]Population Data'!$A:$E,5,FALSE)</f>
        <v>0.2110382266455553</v>
      </c>
      <c r="J2955" s="2">
        <f>VLOOKUP(A2955,'[1]Population Data'!$A:$F,6,FALSE)</f>
        <v>2.7981012658227846</v>
      </c>
      <c r="K2955" s="2">
        <f t="shared" si="324"/>
        <v>35.381135489708214</v>
      </c>
      <c r="L2955" s="2">
        <f t="shared" si="325"/>
        <v>1347.6666666666667</v>
      </c>
      <c r="M2955" s="3">
        <f t="shared" si="326"/>
        <v>0.15241649702178994</v>
      </c>
      <c r="N2955" s="2">
        <f t="shared" si="327"/>
        <v>42.647679324894511</v>
      </c>
      <c r="O2955" s="2">
        <f t="shared" si="328"/>
        <v>11.316924903867903</v>
      </c>
    </row>
    <row r="2956" spans="1:15" x14ac:dyDescent="0.2">
      <c r="A2956" t="str">
        <f t="shared" si="322"/>
        <v>Jack County, Texas</v>
      </c>
      <c r="B2956" t="str">
        <f t="shared" si="323"/>
        <v>Jack County,</v>
      </c>
      <c r="C2956" t="s">
        <v>134</v>
      </c>
      <c r="D2956" t="s">
        <v>8</v>
      </c>
      <c r="E2956">
        <v>61</v>
      </c>
      <c r="F2956">
        <f>VLOOKUP(A2956,'[1]Population Data'!$A:$B, 2,FALSE)</f>
        <v>8842</v>
      </c>
      <c r="G2956">
        <f>VLOOKUP(A2956,'[1]Population Data'!$A:$C,3,FALSE)</f>
        <v>3160</v>
      </c>
      <c r="H2956">
        <f>VLOOKUP(A2956,'[1]Population Data'!$A:$D,4,FALSE)</f>
        <v>1866</v>
      </c>
      <c r="I2956" s="1">
        <f>VLOOKUP(A2956,'[1]Population Data'!$A:$E,5,FALSE)</f>
        <v>0.2110382266455553</v>
      </c>
      <c r="J2956" s="2">
        <f>VLOOKUP(A2956,'[1]Population Data'!$A:$F,6,FALSE)</f>
        <v>2.7981012658227846</v>
      </c>
      <c r="K2956" s="2">
        <f t="shared" si="324"/>
        <v>21.800497624971726</v>
      </c>
      <c r="L2956" s="2">
        <f t="shared" si="325"/>
        <v>1347.6666666666667</v>
      </c>
      <c r="M2956" s="3">
        <f t="shared" si="326"/>
        <v>0.15241649702178994</v>
      </c>
      <c r="N2956" s="2">
        <f t="shared" si="327"/>
        <v>42.647679324894511</v>
      </c>
      <c r="O2956" s="2">
        <f t="shared" si="328"/>
        <v>6.9730547387468889</v>
      </c>
    </row>
    <row r="2957" spans="1:15" x14ac:dyDescent="0.2">
      <c r="A2957" t="str">
        <f t="shared" si="322"/>
        <v>Jack County, Texas</v>
      </c>
      <c r="B2957" t="str">
        <f t="shared" si="323"/>
        <v>Jack County,</v>
      </c>
      <c r="C2957" t="s">
        <v>134</v>
      </c>
      <c r="D2957" t="s">
        <v>9</v>
      </c>
      <c r="E2957">
        <v>0</v>
      </c>
      <c r="F2957">
        <f>VLOOKUP(A2957,'[1]Population Data'!$A:$B, 2,FALSE)</f>
        <v>8842</v>
      </c>
      <c r="G2957">
        <f>VLOOKUP(A2957,'[1]Population Data'!$A:$C,3,FALSE)</f>
        <v>3160</v>
      </c>
      <c r="H2957">
        <f>VLOOKUP(A2957,'[1]Population Data'!$A:$D,4,FALSE)</f>
        <v>1866</v>
      </c>
      <c r="I2957" s="1">
        <f>VLOOKUP(A2957,'[1]Population Data'!$A:$E,5,FALSE)</f>
        <v>0.2110382266455553</v>
      </c>
      <c r="J2957" s="2">
        <f>VLOOKUP(A2957,'[1]Population Data'!$A:$F,6,FALSE)</f>
        <v>2.7981012658227846</v>
      </c>
      <c r="K2957" s="2">
        <f t="shared" si="324"/>
        <v>0</v>
      </c>
      <c r="L2957" s="2">
        <f t="shared" si="325"/>
        <v>1347.6666666666667</v>
      </c>
      <c r="M2957" s="3">
        <f t="shared" si="326"/>
        <v>0.15241649702178994</v>
      </c>
      <c r="N2957" s="2">
        <f t="shared" si="327"/>
        <v>42.647679324894511</v>
      </c>
      <c r="O2957" s="2">
        <f t="shared" si="328"/>
        <v>0</v>
      </c>
    </row>
    <row r="2958" spans="1:15" x14ac:dyDescent="0.2">
      <c r="A2958" t="str">
        <f t="shared" si="322"/>
        <v>Jack County, Texas</v>
      </c>
      <c r="B2958" t="str">
        <f t="shared" si="323"/>
        <v>Jack County,</v>
      </c>
      <c r="C2958" t="s">
        <v>134</v>
      </c>
      <c r="D2958" t="s">
        <v>10</v>
      </c>
      <c r="E2958">
        <v>412</v>
      </c>
      <c r="F2958">
        <f>VLOOKUP(A2958,'[1]Population Data'!$A:$B, 2,FALSE)</f>
        <v>8842</v>
      </c>
      <c r="G2958">
        <f>VLOOKUP(A2958,'[1]Population Data'!$A:$C,3,FALSE)</f>
        <v>3160</v>
      </c>
      <c r="H2958">
        <f>VLOOKUP(A2958,'[1]Population Data'!$A:$D,4,FALSE)</f>
        <v>1866</v>
      </c>
      <c r="I2958" s="1">
        <f>VLOOKUP(A2958,'[1]Population Data'!$A:$E,5,FALSE)</f>
        <v>0.2110382266455553</v>
      </c>
      <c r="J2958" s="2">
        <f>VLOOKUP(A2958,'[1]Population Data'!$A:$F,6,FALSE)</f>
        <v>2.7981012658227846</v>
      </c>
      <c r="K2958" s="2">
        <f t="shared" si="324"/>
        <v>147.24270527030086</v>
      </c>
      <c r="L2958" s="2">
        <f t="shared" si="325"/>
        <v>1347.6666666666667</v>
      </c>
      <c r="M2958" s="3">
        <f t="shared" si="326"/>
        <v>0.15241649702178994</v>
      </c>
      <c r="N2958" s="2">
        <f t="shared" si="327"/>
        <v>42.647679324894511</v>
      </c>
      <c r="O2958" s="2">
        <f t="shared" si="328"/>
        <v>47.096697579733103</v>
      </c>
    </row>
    <row r="2959" spans="1:15" x14ac:dyDescent="0.2">
      <c r="A2959" t="str">
        <f t="shared" si="322"/>
        <v>Jack County, Texas</v>
      </c>
      <c r="B2959" t="str">
        <f t="shared" si="323"/>
        <v>Jack County,</v>
      </c>
      <c r="C2959" t="s">
        <v>134</v>
      </c>
      <c r="D2959" t="s">
        <v>11</v>
      </c>
      <c r="E2959">
        <v>111</v>
      </c>
      <c r="F2959">
        <f>VLOOKUP(A2959,'[1]Population Data'!$A:$B, 2,FALSE)</f>
        <v>8842</v>
      </c>
      <c r="G2959">
        <f>VLOOKUP(A2959,'[1]Population Data'!$A:$C,3,FALSE)</f>
        <v>3160</v>
      </c>
      <c r="H2959">
        <f>VLOOKUP(A2959,'[1]Population Data'!$A:$D,4,FALSE)</f>
        <v>1866</v>
      </c>
      <c r="I2959" s="1">
        <f>VLOOKUP(A2959,'[1]Population Data'!$A:$E,5,FALSE)</f>
        <v>0.2110382266455553</v>
      </c>
      <c r="J2959" s="2">
        <f>VLOOKUP(A2959,'[1]Population Data'!$A:$F,6,FALSE)</f>
        <v>2.7981012658227846</v>
      </c>
      <c r="K2959" s="2">
        <f t="shared" si="324"/>
        <v>39.66975797330921</v>
      </c>
      <c r="L2959" s="2">
        <f t="shared" si="325"/>
        <v>1347.6666666666667</v>
      </c>
      <c r="M2959" s="3">
        <f t="shared" si="326"/>
        <v>0.15241649702178994</v>
      </c>
      <c r="N2959" s="2">
        <f t="shared" si="327"/>
        <v>42.647679324894511</v>
      </c>
      <c r="O2959" s="2">
        <f t="shared" si="328"/>
        <v>12.688673377064013</v>
      </c>
    </row>
    <row r="2960" spans="1:15" x14ac:dyDescent="0.2">
      <c r="A2960" t="str">
        <f t="shared" si="322"/>
        <v>Jack County, Texas</v>
      </c>
      <c r="B2960" t="str">
        <f t="shared" si="323"/>
        <v>Jack County,</v>
      </c>
      <c r="C2960" t="s">
        <v>134</v>
      </c>
      <c r="D2960" t="s">
        <v>12</v>
      </c>
      <c r="E2960">
        <v>27</v>
      </c>
      <c r="F2960">
        <f>VLOOKUP(A2960,'[1]Population Data'!$A:$B, 2,FALSE)</f>
        <v>8842</v>
      </c>
      <c r="G2960">
        <f>VLOOKUP(A2960,'[1]Population Data'!$A:$C,3,FALSE)</f>
        <v>3160</v>
      </c>
      <c r="H2960">
        <f>VLOOKUP(A2960,'[1]Population Data'!$A:$D,4,FALSE)</f>
        <v>1866</v>
      </c>
      <c r="I2960" s="1">
        <f>VLOOKUP(A2960,'[1]Population Data'!$A:$E,5,FALSE)</f>
        <v>0.2110382266455553</v>
      </c>
      <c r="J2960" s="2">
        <f>VLOOKUP(A2960,'[1]Population Data'!$A:$F,6,FALSE)</f>
        <v>2.7981012658227846</v>
      </c>
      <c r="K2960" s="2">
        <f t="shared" si="324"/>
        <v>9.6494005881022407</v>
      </c>
      <c r="L2960" s="2">
        <f t="shared" si="325"/>
        <v>1347.6666666666667</v>
      </c>
      <c r="M2960" s="3">
        <f t="shared" si="326"/>
        <v>0.15241649702178994</v>
      </c>
      <c r="N2960" s="2">
        <f t="shared" si="327"/>
        <v>42.647679324894511</v>
      </c>
      <c r="O2960" s="2">
        <f t="shared" si="328"/>
        <v>3.0864340646912467</v>
      </c>
    </row>
    <row r="2961" spans="1:15" x14ac:dyDescent="0.2">
      <c r="A2961" t="str">
        <f t="shared" si="322"/>
        <v>Jack County, Texas</v>
      </c>
      <c r="B2961" t="str">
        <f t="shared" si="323"/>
        <v>Jack County,</v>
      </c>
      <c r="C2961" t="s">
        <v>134</v>
      </c>
      <c r="D2961" t="s">
        <v>13</v>
      </c>
      <c r="E2961">
        <v>6</v>
      </c>
      <c r="F2961">
        <f>VLOOKUP(A2961,'[1]Population Data'!$A:$B, 2,FALSE)</f>
        <v>8842</v>
      </c>
      <c r="G2961">
        <f>VLOOKUP(A2961,'[1]Population Data'!$A:$C,3,FALSE)</f>
        <v>3160</v>
      </c>
      <c r="H2961">
        <f>VLOOKUP(A2961,'[1]Population Data'!$A:$D,4,FALSE)</f>
        <v>1866</v>
      </c>
      <c r="I2961" s="1">
        <f>VLOOKUP(A2961,'[1]Population Data'!$A:$E,5,FALSE)</f>
        <v>0.2110382266455553</v>
      </c>
      <c r="J2961" s="2">
        <f>VLOOKUP(A2961,'[1]Population Data'!$A:$F,6,FALSE)</f>
        <v>2.7981012658227846</v>
      </c>
      <c r="K2961" s="2">
        <f t="shared" si="324"/>
        <v>2.1443112418004979</v>
      </c>
      <c r="L2961" s="2">
        <f t="shared" si="325"/>
        <v>1347.6666666666667</v>
      </c>
      <c r="M2961" s="3">
        <f t="shared" si="326"/>
        <v>0.15241649702178994</v>
      </c>
      <c r="N2961" s="2">
        <f t="shared" si="327"/>
        <v>42.647679324894511</v>
      </c>
      <c r="O2961" s="2">
        <f t="shared" si="328"/>
        <v>0.6858742365980548</v>
      </c>
    </row>
    <row r="2962" spans="1:15" x14ac:dyDescent="0.2">
      <c r="A2962" t="str">
        <f t="shared" si="322"/>
        <v>Jack County, Texas</v>
      </c>
      <c r="B2962" t="str">
        <f t="shared" si="323"/>
        <v>Jack County,</v>
      </c>
      <c r="C2962" t="s">
        <v>134</v>
      </c>
      <c r="D2962" t="s">
        <v>14</v>
      </c>
      <c r="E2962">
        <v>147</v>
      </c>
      <c r="F2962">
        <f>VLOOKUP(A2962,'[1]Population Data'!$A:$B, 2,FALSE)</f>
        <v>8842</v>
      </c>
      <c r="G2962">
        <f>VLOOKUP(A2962,'[1]Population Data'!$A:$C,3,FALSE)</f>
        <v>3160</v>
      </c>
      <c r="H2962">
        <f>VLOOKUP(A2962,'[1]Population Data'!$A:$D,4,FALSE)</f>
        <v>1866</v>
      </c>
      <c r="I2962" s="1">
        <f>VLOOKUP(A2962,'[1]Population Data'!$A:$E,5,FALSE)</f>
        <v>0.2110382266455553</v>
      </c>
      <c r="J2962" s="2">
        <f>VLOOKUP(A2962,'[1]Population Data'!$A:$F,6,FALSE)</f>
        <v>2.7981012658227846</v>
      </c>
      <c r="K2962" s="2">
        <f t="shared" si="324"/>
        <v>52.535625424112197</v>
      </c>
      <c r="L2962" s="2">
        <f t="shared" si="325"/>
        <v>1347.6666666666667</v>
      </c>
      <c r="M2962" s="3">
        <f t="shared" si="326"/>
        <v>0.15241649702178994</v>
      </c>
      <c r="N2962" s="2">
        <f t="shared" si="327"/>
        <v>42.647679324894511</v>
      </c>
      <c r="O2962" s="2">
        <f t="shared" si="328"/>
        <v>16.803918796652344</v>
      </c>
    </row>
    <row r="2963" spans="1:15" x14ac:dyDescent="0.2">
      <c r="A2963" t="str">
        <f t="shared" si="322"/>
        <v>Jack County, Texas</v>
      </c>
      <c r="B2963" t="str">
        <f t="shared" si="323"/>
        <v>Jack County,</v>
      </c>
      <c r="C2963" t="s">
        <v>134</v>
      </c>
      <c r="D2963" t="s">
        <v>15</v>
      </c>
      <c r="E2963">
        <v>84</v>
      </c>
      <c r="F2963">
        <f>VLOOKUP(A2963,'[1]Population Data'!$A:$B, 2,FALSE)</f>
        <v>8842</v>
      </c>
      <c r="G2963">
        <f>VLOOKUP(A2963,'[1]Population Data'!$A:$C,3,FALSE)</f>
        <v>3160</v>
      </c>
      <c r="H2963">
        <f>VLOOKUP(A2963,'[1]Population Data'!$A:$D,4,FALSE)</f>
        <v>1866</v>
      </c>
      <c r="I2963" s="1">
        <f>VLOOKUP(A2963,'[1]Population Data'!$A:$E,5,FALSE)</f>
        <v>0.2110382266455553</v>
      </c>
      <c r="J2963" s="2">
        <f>VLOOKUP(A2963,'[1]Population Data'!$A:$F,6,FALSE)</f>
        <v>2.7981012658227846</v>
      </c>
      <c r="K2963" s="2">
        <f t="shared" si="324"/>
        <v>30.020357385206967</v>
      </c>
      <c r="L2963" s="2">
        <f t="shared" si="325"/>
        <v>1347.6666666666667</v>
      </c>
      <c r="M2963" s="3">
        <f t="shared" si="326"/>
        <v>0.15241649702178994</v>
      </c>
      <c r="N2963" s="2">
        <f t="shared" si="327"/>
        <v>42.647679324894511</v>
      </c>
      <c r="O2963" s="2">
        <f t="shared" si="328"/>
        <v>9.6022393123727667</v>
      </c>
    </row>
    <row r="2964" spans="1:15" x14ac:dyDescent="0.2">
      <c r="A2964" t="str">
        <f t="shared" si="322"/>
        <v>Jack County, Texas</v>
      </c>
      <c r="B2964" t="str">
        <f t="shared" si="323"/>
        <v>Jack County,</v>
      </c>
      <c r="C2964" t="s">
        <v>134</v>
      </c>
      <c r="D2964" t="s">
        <v>16</v>
      </c>
      <c r="E2964">
        <v>24</v>
      </c>
      <c r="F2964">
        <f>VLOOKUP(A2964,'[1]Population Data'!$A:$B, 2,FALSE)</f>
        <v>8842</v>
      </c>
      <c r="G2964">
        <f>VLOOKUP(A2964,'[1]Population Data'!$A:$C,3,FALSE)</f>
        <v>3160</v>
      </c>
      <c r="H2964">
        <f>VLOOKUP(A2964,'[1]Population Data'!$A:$D,4,FALSE)</f>
        <v>1866</v>
      </c>
      <c r="I2964" s="1">
        <f>VLOOKUP(A2964,'[1]Population Data'!$A:$E,5,FALSE)</f>
        <v>0.2110382266455553</v>
      </c>
      <c r="J2964" s="2">
        <f>VLOOKUP(A2964,'[1]Population Data'!$A:$F,6,FALSE)</f>
        <v>2.7981012658227846</v>
      </c>
      <c r="K2964" s="2">
        <f t="shared" si="324"/>
        <v>8.5772449672019917</v>
      </c>
      <c r="L2964" s="2">
        <f t="shared" si="325"/>
        <v>1347.6666666666667</v>
      </c>
      <c r="M2964" s="3">
        <f t="shared" si="326"/>
        <v>0.15241649702178994</v>
      </c>
      <c r="N2964" s="2">
        <f t="shared" si="327"/>
        <v>42.647679324894511</v>
      </c>
      <c r="O2964" s="2">
        <f t="shared" si="328"/>
        <v>2.7434969463922192</v>
      </c>
    </row>
    <row r="2965" spans="1:15" x14ac:dyDescent="0.2">
      <c r="A2965" t="str">
        <f t="shared" si="322"/>
        <v>Jack County, Texas</v>
      </c>
      <c r="B2965" t="str">
        <f t="shared" si="323"/>
        <v>Jack County,</v>
      </c>
      <c r="C2965" t="s">
        <v>134</v>
      </c>
      <c r="D2965" t="s">
        <v>17</v>
      </c>
      <c r="E2965">
        <v>15</v>
      </c>
      <c r="F2965">
        <f>VLOOKUP(A2965,'[1]Population Data'!$A:$B, 2,FALSE)</f>
        <v>8842</v>
      </c>
      <c r="G2965">
        <f>VLOOKUP(A2965,'[1]Population Data'!$A:$C,3,FALSE)</f>
        <v>3160</v>
      </c>
      <c r="H2965">
        <f>VLOOKUP(A2965,'[1]Population Data'!$A:$D,4,FALSE)</f>
        <v>1866</v>
      </c>
      <c r="I2965" s="1">
        <f>VLOOKUP(A2965,'[1]Population Data'!$A:$E,5,FALSE)</f>
        <v>0.2110382266455553</v>
      </c>
      <c r="J2965" s="2">
        <f>VLOOKUP(A2965,'[1]Population Data'!$A:$F,6,FALSE)</f>
        <v>2.7981012658227846</v>
      </c>
      <c r="K2965" s="2">
        <f t="shared" si="324"/>
        <v>5.3607781045012448</v>
      </c>
      <c r="L2965" s="2">
        <f t="shared" si="325"/>
        <v>1347.6666666666667</v>
      </c>
      <c r="M2965" s="3">
        <f t="shared" si="326"/>
        <v>0.15241649702178994</v>
      </c>
      <c r="N2965" s="2">
        <f t="shared" si="327"/>
        <v>42.647679324894511</v>
      </c>
      <c r="O2965" s="2">
        <f t="shared" si="328"/>
        <v>1.7146855914951371</v>
      </c>
    </row>
    <row r="2966" spans="1:15" x14ac:dyDescent="0.2">
      <c r="A2966" t="str">
        <f t="shared" si="322"/>
        <v>Jack County, Texas</v>
      </c>
      <c r="B2966" t="str">
        <f t="shared" si="323"/>
        <v>Jack County,</v>
      </c>
      <c r="C2966" t="s">
        <v>134</v>
      </c>
      <c r="D2966" t="s">
        <v>18</v>
      </c>
      <c r="E2966">
        <v>181</v>
      </c>
      <c r="F2966">
        <f>VLOOKUP(A2966,'[1]Population Data'!$A:$B, 2,FALSE)</f>
        <v>8842</v>
      </c>
      <c r="G2966">
        <f>VLOOKUP(A2966,'[1]Population Data'!$A:$C,3,FALSE)</f>
        <v>3160</v>
      </c>
      <c r="H2966">
        <f>VLOOKUP(A2966,'[1]Population Data'!$A:$D,4,FALSE)</f>
        <v>1866</v>
      </c>
      <c r="I2966" s="1">
        <f>VLOOKUP(A2966,'[1]Population Data'!$A:$E,5,FALSE)</f>
        <v>0.2110382266455553</v>
      </c>
      <c r="J2966" s="2">
        <f>VLOOKUP(A2966,'[1]Population Data'!$A:$F,6,FALSE)</f>
        <v>2.7981012658227846</v>
      </c>
      <c r="K2966" s="2">
        <f t="shared" si="324"/>
        <v>64.686722460981684</v>
      </c>
      <c r="L2966" s="2">
        <f t="shared" si="325"/>
        <v>1347.6666666666667</v>
      </c>
      <c r="M2966" s="3">
        <f t="shared" si="326"/>
        <v>0.15241649702178994</v>
      </c>
      <c r="N2966" s="2">
        <f t="shared" si="327"/>
        <v>42.647679324894511</v>
      </c>
      <c r="O2966" s="2">
        <f t="shared" si="328"/>
        <v>20.690539470707986</v>
      </c>
    </row>
    <row r="2967" spans="1:15" x14ac:dyDescent="0.2">
      <c r="A2967" t="str">
        <f t="shared" si="322"/>
        <v>Jack County, Texas</v>
      </c>
      <c r="B2967" t="str">
        <f t="shared" si="323"/>
        <v>Jack County,</v>
      </c>
      <c r="C2967" t="s">
        <v>134</v>
      </c>
      <c r="D2967" t="s">
        <v>19</v>
      </c>
      <c r="E2967">
        <v>77</v>
      </c>
      <c r="F2967">
        <f>VLOOKUP(A2967,'[1]Population Data'!$A:$B, 2,FALSE)</f>
        <v>8842</v>
      </c>
      <c r="G2967">
        <f>VLOOKUP(A2967,'[1]Population Data'!$A:$C,3,FALSE)</f>
        <v>3160</v>
      </c>
      <c r="H2967">
        <f>VLOOKUP(A2967,'[1]Population Data'!$A:$D,4,FALSE)</f>
        <v>1866</v>
      </c>
      <c r="I2967" s="1">
        <f>VLOOKUP(A2967,'[1]Population Data'!$A:$E,5,FALSE)</f>
        <v>0.2110382266455553</v>
      </c>
      <c r="J2967" s="2">
        <f>VLOOKUP(A2967,'[1]Population Data'!$A:$F,6,FALSE)</f>
        <v>2.7981012658227846</v>
      </c>
      <c r="K2967" s="2">
        <f t="shared" si="324"/>
        <v>27.518660936439723</v>
      </c>
      <c r="L2967" s="2">
        <f t="shared" si="325"/>
        <v>1347.6666666666667</v>
      </c>
      <c r="M2967" s="3">
        <f t="shared" si="326"/>
        <v>0.15241649702178994</v>
      </c>
      <c r="N2967" s="2">
        <f t="shared" si="327"/>
        <v>42.647679324894511</v>
      </c>
      <c r="O2967" s="2">
        <f t="shared" si="328"/>
        <v>8.8020527030083695</v>
      </c>
    </row>
    <row r="2968" spans="1:15" x14ac:dyDescent="0.2">
      <c r="A2968" t="str">
        <f t="shared" si="322"/>
        <v>Jack County, Texas</v>
      </c>
      <c r="B2968" t="str">
        <f t="shared" si="323"/>
        <v>Jack County,</v>
      </c>
      <c r="C2968" t="s">
        <v>134</v>
      </c>
      <c r="D2968" t="s">
        <v>20</v>
      </c>
      <c r="E2968">
        <v>13</v>
      </c>
      <c r="F2968">
        <f>VLOOKUP(A2968,'[1]Population Data'!$A:$B, 2,FALSE)</f>
        <v>8842</v>
      </c>
      <c r="G2968">
        <f>VLOOKUP(A2968,'[1]Population Data'!$A:$C,3,FALSE)</f>
        <v>3160</v>
      </c>
      <c r="H2968">
        <f>VLOOKUP(A2968,'[1]Population Data'!$A:$D,4,FALSE)</f>
        <v>1866</v>
      </c>
      <c r="I2968" s="1">
        <f>VLOOKUP(A2968,'[1]Population Data'!$A:$E,5,FALSE)</f>
        <v>0.2110382266455553</v>
      </c>
      <c r="J2968" s="2">
        <f>VLOOKUP(A2968,'[1]Population Data'!$A:$F,6,FALSE)</f>
        <v>2.7981012658227846</v>
      </c>
      <c r="K2968" s="2">
        <f t="shared" si="324"/>
        <v>4.6460076905677452</v>
      </c>
      <c r="L2968" s="2">
        <f t="shared" si="325"/>
        <v>1347.6666666666667</v>
      </c>
      <c r="M2968" s="3">
        <f t="shared" si="326"/>
        <v>0.15241649702178994</v>
      </c>
      <c r="N2968" s="2">
        <f t="shared" si="327"/>
        <v>42.647679324894511</v>
      </c>
      <c r="O2968" s="2">
        <f t="shared" si="328"/>
        <v>1.4860608459624518</v>
      </c>
    </row>
    <row r="2969" spans="1:15" x14ac:dyDescent="0.2">
      <c r="A2969" t="str">
        <f t="shared" si="322"/>
        <v>Jack County, Texas</v>
      </c>
      <c r="B2969" t="str">
        <f t="shared" si="323"/>
        <v>Jack County,</v>
      </c>
      <c r="C2969" t="s">
        <v>134</v>
      </c>
      <c r="D2969" t="s">
        <v>21</v>
      </c>
      <c r="E2969">
        <v>15</v>
      </c>
      <c r="F2969">
        <f>VLOOKUP(A2969,'[1]Population Data'!$A:$B, 2,FALSE)</f>
        <v>8842</v>
      </c>
      <c r="G2969">
        <f>VLOOKUP(A2969,'[1]Population Data'!$A:$C,3,FALSE)</f>
        <v>3160</v>
      </c>
      <c r="H2969">
        <f>VLOOKUP(A2969,'[1]Population Data'!$A:$D,4,FALSE)</f>
        <v>1866</v>
      </c>
      <c r="I2969" s="1">
        <f>VLOOKUP(A2969,'[1]Population Data'!$A:$E,5,FALSE)</f>
        <v>0.2110382266455553</v>
      </c>
      <c r="J2969" s="2">
        <f>VLOOKUP(A2969,'[1]Population Data'!$A:$F,6,FALSE)</f>
        <v>2.7981012658227846</v>
      </c>
      <c r="K2969" s="2">
        <f t="shared" si="324"/>
        <v>5.3607781045012448</v>
      </c>
      <c r="L2969" s="2">
        <f t="shared" si="325"/>
        <v>1347.6666666666667</v>
      </c>
      <c r="M2969" s="3">
        <f t="shared" si="326"/>
        <v>0.15241649702178994</v>
      </c>
      <c r="N2969" s="2">
        <f t="shared" si="327"/>
        <v>42.647679324894511</v>
      </c>
      <c r="O2969" s="2">
        <f t="shared" si="328"/>
        <v>1.7146855914951371</v>
      </c>
    </row>
    <row r="2970" spans="1:15" x14ac:dyDescent="0.2">
      <c r="A2970" t="str">
        <f t="shared" si="322"/>
        <v>Jack County, Texas</v>
      </c>
      <c r="B2970" t="str">
        <f t="shared" si="323"/>
        <v>Jack County,</v>
      </c>
      <c r="C2970" t="s">
        <v>134</v>
      </c>
      <c r="D2970" t="s">
        <v>22</v>
      </c>
      <c r="E2970">
        <v>349</v>
      </c>
      <c r="F2970">
        <f>VLOOKUP(A2970,'[1]Population Data'!$A:$B, 2,FALSE)</f>
        <v>8842</v>
      </c>
      <c r="G2970">
        <f>VLOOKUP(A2970,'[1]Population Data'!$A:$C,3,FALSE)</f>
        <v>3160</v>
      </c>
      <c r="H2970">
        <f>VLOOKUP(A2970,'[1]Population Data'!$A:$D,4,FALSE)</f>
        <v>1866</v>
      </c>
      <c r="I2970" s="1">
        <f>VLOOKUP(A2970,'[1]Population Data'!$A:$E,5,FALSE)</f>
        <v>0.2110382266455553</v>
      </c>
      <c r="J2970" s="2">
        <f>VLOOKUP(A2970,'[1]Population Data'!$A:$F,6,FALSE)</f>
        <v>2.7981012658227846</v>
      </c>
      <c r="K2970" s="2">
        <f t="shared" si="324"/>
        <v>124.72743723139563</v>
      </c>
      <c r="L2970" s="2">
        <f t="shared" si="325"/>
        <v>1347.6666666666667</v>
      </c>
      <c r="M2970" s="3">
        <f t="shared" si="326"/>
        <v>0.15241649702178994</v>
      </c>
      <c r="N2970" s="2">
        <f t="shared" si="327"/>
        <v>42.647679324894511</v>
      </c>
      <c r="O2970" s="2">
        <f t="shared" si="328"/>
        <v>39.895018095453523</v>
      </c>
    </row>
    <row r="2971" spans="1:15" x14ac:dyDescent="0.2">
      <c r="A2971" t="str">
        <f t="shared" si="322"/>
        <v>Jack County, Texas</v>
      </c>
      <c r="B2971" t="str">
        <f t="shared" si="323"/>
        <v>Jack County,</v>
      </c>
      <c r="C2971" t="s">
        <v>134</v>
      </c>
      <c r="D2971" t="s">
        <v>23</v>
      </c>
      <c r="E2971">
        <v>109</v>
      </c>
      <c r="F2971">
        <f>VLOOKUP(A2971,'[1]Population Data'!$A:$B, 2,FALSE)</f>
        <v>8842</v>
      </c>
      <c r="G2971">
        <f>VLOOKUP(A2971,'[1]Population Data'!$A:$C,3,FALSE)</f>
        <v>3160</v>
      </c>
      <c r="H2971">
        <f>VLOOKUP(A2971,'[1]Population Data'!$A:$D,4,FALSE)</f>
        <v>1866</v>
      </c>
      <c r="I2971" s="1">
        <f>VLOOKUP(A2971,'[1]Population Data'!$A:$E,5,FALSE)</f>
        <v>0.2110382266455553</v>
      </c>
      <c r="J2971" s="2">
        <f>VLOOKUP(A2971,'[1]Population Data'!$A:$F,6,FALSE)</f>
        <v>2.7981012658227846</v>
      </c>
      <c r="K2971" s="2">
        <f t="shared" si="324"/>
        <v>38.954987559375709</v>
      </c>
      <c r="L2971" s="2">
        <f t="shared" si="325"/>
        <v>1347.6666666666667</v>
      </c>
      <c r="M2971" s="3">
        <f t="shared" si="326"/>
        <v>0.15241649702178994</v>
      </c>
      <c r="N2971" s="2">
        <f t="shared" si="327"/>
        <v>42.647679324894511</v>
      </c>
      <c r="O2971" s="2">
        <f t="shared" si="328"/>
        <v>12.460048631531327</v>
      </c>
    </row>
    <row r="2972" spans="1:15" x14ac:dyDescent="0.2">
      <c r="A2972" t="str">
        <f t="shared" si="322"/>
        <v>Jack County, Texas</v>
      </c>
      <c r="B2972" t="str">
        <f t="shared" si="323"/>
        <v>Jack County,</v>
      </c>
      <c r="C2972" t="s">
        <v>134</v>
      </c>
      <c r="D2972" t="s">
        <v>24</v>
      </c>
      <c r="E2972">
        <v>524</v>
      </c>
      <c r="F2972">
        <f>VLOOKUP(A2972,'[1]Population Data'!$A:$B, 2,FALSE)</f>
        <v>8842</v>
      </c>
      <c r="G2972">
        <f>VLOOKUP(A2972,'[1]Population Data'!$A:$C,3,FALSE)</f>
        <v>3160</v>
      </c>
      <c r="H2972">
        <f>VLOOKUP(A2972,'[1]Population Data'!$A:$D,4,FALSE)</f>
        <v>1866</v>
      </c>
      <c r="I2972" s="1">
        <f>VLOOKUP(A2972,'[1]Population Data'!$A:$E,5,FALSE)</f>
        <v>0.2110382266455553</v>
      </c>
      <c r="J2972" s="2">
        <f>VLOOKUP(A2972,'[1]Population Data'!$A:$F,6,FALSE)</f>
        <v>2.7981012658227846</v>
      </c>
      <c r="K2972" s="2">
        <f t="shared" si="324"/>
        <v>187.2698484505768</v>
      </c>
      <c r="L2972" s="2">
        <f t="shared" si="325"/>
        <v>1347.6666666666667</v>
      </c>
      <c r="M2972" s="3">
        <f t="shared" si="326"/>
        <v>0.15241649702178994</v>
      </c>
      <c r="N2972" s="2">
        <f t="shared" si="327"/>
        <v>42.647679324894511</v>
      </c>
      <c r="O2972" s="2">
        <f t="shared" si="328"/>
        <v>59.899683329563452</v>
      </c>
    </row>
    <row r="2973" spans="1:15" x14ac:dyDescent="0.2">
      <c r="A2973" t="str">
        <f t="shared" si="322"/>
        <v>Jack County, Texas</v>
      </c>
      <c r="B2973" t="str">
        <f t="shared" si="323"/>
        <v>Jack County,</v>
      </c>
      <c r="C2973" t="s">
        <v>134</v>
      </c>
      <c r="D2973" t="s">
        <v>25</v>
      </c>
      <c r="E2973">
        <v>53</v>
      </c>
      <c r="F2973">
        <f>VLOOKUP(A2973,'[1]Population Data'!$A:$B, 2,FALSE)</f>
        <v>8842</v>
      </c>
      <c r="G2973">
        <f>VLOOKUP(A2973,'[1]Population Data'!$A:$C,3,FALSE)</f>
        <v>3160</v>
      </c>
      <c r="H2973">
        <f>VLOOKUP(A2973,'[1]Population Data'!$A:$D,4,FALSE)</f>
        <v>1866</v>
      </c>
      <c r="I2973" s="1">
        <f>VLOOKUP(A2973,'[1]Population Data'!$A:$E,5,FALSE)</f>
        <v>0.2110382266455553</v>
      </c>
      <c r="J2973" s="2">
        <f>VLOOKUP(A2973,'[1]Population Data'!$A:$F,6,FALSE)</f>
        <v>2.7981012658227846</v>
      </c>
      <c r="K2973" s="2">
        <f t="shared" si="324"/>
        <v>18.941415969237731</v>
      </c>
      <c r="L2973" s="2">
        <f t="shared" si="325"/>
        <v>1347.6666666666667</v>
      </c>
      <c r="M2973" s="3">
        <f t="shared" si="326"/>
        <v>0.15241649702178994</v>
      </c>
      <c r="N2973" s="2">
        <f t="shared" si="327"/>
        <v>42.647679324894511</v>
      </c>
      <c r="O2973" s="2">
        <f t="shared" si="328"/>
        <v>6.0585557566161503</v>
      </c>
    </row>
    <row r="2974" spans="1:15" x14ac:dyDescent="0.2">
      <c r="A2974" t="str">
        <f t="shared" si="322"/>
        <v>Jack County, Texas</v>
      </c>
      <c r="B2974" t="str">
        <f t="shared" si="323"/>
        <v>Jack County,</v>
      </c>
      <c r="C2974" t="s">
        <v>134</v>
      </c>
      <c r="D2974" t="s">
        <v>26</v>
      </c>
      <c r="E2974">
        <v>209</v>
      </c>
      <c r="F2974">
        <f>VLOOKUP(A2974,'[1]Population Data'!$A:$B, 2,FALSE)</f>
        <v>8842</v>
      </c>
      <c r="G2974">
        <f>VLOOKUP(A2974,'[1]Population Data'!$A:$C,3,FALSE)</f>
        <v>3160</v>
      </c>
      <c r="H2974">
        <f>VLOOKUP(A2974,'[1]Population Data'!$A:$D,4,FALSE)</f>
        <v>1866</v>
      </c>
      <c r="I2974" s="1">
        <f>VLOOKUP(A2974,'[1]Population Data'!$A:$E,5,FALSE)</f>
        <v>0.2110382266455553</v>
      </c>
      <c r="J2974" s="2">
        <f>VLOOKUP(A2974,'[1]Population Data'!$A:$F,6,FALSE)</f>
        <v>2.7981012658227846</v>
      </c>
      <c r="K2974" s="2">
        <f t="shared" si="324"/>
        <v>74.693508256050677</v>
      </c>
      <c r="L2974" s="2">
        <f t="shared" si="325"/>
        <v>1347.6666666666667</v>
      </c>
      <c r="M2974" s="3">
        <f t="shared" si="326"/>
        <v>0.15241649702178994</v>
      </c>
      <c r="N2974" s="2">
        <f t="shared" si="327"/>
        <v>42.647679324894511</v>
      </c>
      <c r="O2974" s="2">
        <f t="shared" si="328"/>
        <v>23.891285908165575</v>
      </c>
    </row>
    <row r="2975" spans="1:15" x14ac:dyDescent="0.2">
      <c r="A2975" t="str">
        <f t="shared" si="322"/>
        <v>Jack County, Texas</v>
      </c>
      <c r="B2975" t="str">
        <f t="shared" si="323"/>
        <v>Jack County,</v>
      </c>
      <c r="C2975" t="s">
        <v>134</v>
      </c>
      <c r="D2975" t="s">
        <v>27</v>
      </c>
      <c r="E2975">
        <v>233</v>
      </c>
      <c r="F2975">
        <f>VLOOKUP(A2975,'[1]Population Data'!$A:$B, 2,FALSE)</f>
        <v>8842</v>
      </c>
      <c r="G2975">
        <f>VLOOKUP(A2975,'[1]Population Data'!$A:$C,3,FALSE)</f>
        <v>3160</v>
      </c>
      <c r="H2975">
        <f>VLOOKUP(A2975,'[1]Population Data'!$A:$D,4,FALSE)</f>
        <v>1866</v>
      </c>
      <c r="I2975" s="1">
        <f>VLOOKUP(A2975,'[1]Population Data'!$A:$E,5,FALSE)</f>
        <v>0.2110382266455553</v>
      </c>
      <c r="J2975" s="2">
        <f>VLOOKUP(A2975,'[1]Population Data'!$A:$F,6,FALSE)</f>
        <v>2.7981012658227846</v>
      </c>
      <c r="K2975" s="2">
        <f t="shared" si="324"/>
        <v>83.270753223252669</v>
      </c>
      <c r="L2975" s="2">
        <f t="shared" si="325"/>
        <v>1347.6666666666667</v>
      </c>
      <c r="M2975" s="3">
        <f t="shared" si="326"/>
        <v>0.15241649702178994</v>
      </c>
      <c r="N2975" s="2">
        <f t="shared" si="327"/>
        <v>42.647679324894511</v>
      </c>
      <c r="O2975" s="2">
        <f t="shared" si="328"/>
        <v>26.634782854557795</v>
      </c>
    </row>
    <row r="2976" spans="1:15" x14ac:dyDescent="0.2">
      <c r="A2976" t="str">
        <f t="shared" si="322"/>
        <v>Jack County, Texas</v>
      </c>
      <c r="B2976" t="str">
        <f t="shared" si="323"/>
        <v>Jack County,</v>
      </c>
      <c r="C2976" t="s">
        <v>134</v>
      </c>
      <c r="D2976" t="s">
        <v>28</v>
      </c>
      <c r="E2976">
        <v>265</v>
      </c>
      <c r="F2976">
        <f>VLOOKUP(A2976,'[1]Population Data'!$A:$B, 2,FALSE)</f>
        <v>8842</v>
      </c>
      <c r="G2976">
        <f>VLOOKUP(A2976,'[1]Population Data'!$A:$C,3,FALSE)</f>
        <v>3160</v>
      </c>
      <c r="H2976">
        <f>VLOOKUP(A2976,'[1]Population Data'!$A:$D,4,FALSE)</f>
        <v>1866</v>
      </c>
      <c r="I2976" s="1">
        <f>VLOOKUP(A2976,'[1]Population Data'!$A:$E,5,FALSE)</f>
        <v>0.2110382266455553</v>
      </c>
      <c r="J2976" s="2">
        <f>VLOOKUP(A2976,'[1]Population Data'!$A:$F,6,FALSE)</f>
        <v>2.7981012658227846</v>
      </c>
      <c r="K2976" s="2">
        <f t="shared" si="324"/>
        <v>94.707079846188648</v>
      </c>
      <c r="L2976" s="2">
        <f t="shared" si="325"/>
        <v>1347.6666666666667</v>
      </c>
      <c r="M2976" s="3">
        <f t="shared" si="326"/>
        <v>0.15241649702178994</v>
      </c>
      <c r="N2976" s="2">
        <f t="shared" si="327"/>
        <v>42.647679324894511</v>
      </c>
      <c r="O2976" s="2">
        <f t="shared" si="328"/>
        <v>30.292778783080749</v>
      </c>
    </row>
    <row r="2977" spans="1:15" x14ac:dyDescent="0.2">
      <c r="A2977" t="str">
        <f t="shared" si="322"/>
        <v>Jackson County, Texas</v>
      </c>
      <c r="B2977" t="str">
        <f t="shared" si="323"/>
        <v>Jackson County,</v>
      </c>
      <c r="C2977" t="s">
        <v>135</v>
      </c>
      <c r="D2977" t="s">
        <v>4</v>
      </c>
      <c r="E2977">
        <v>66</v>
      </c>
      <c r="F2977">
        <f>VLOOKUP(A2977,'[1]Population Data'!$A:$B, 2,FALSE)</f>
        <v>14820</v>
      </c>
      <c r="G2977">
        <f>VLOOKUP(A2977,'[1]Population Data'!$A:$C,3,FALSE)</f>
        <v>5237</v>
      </c>
      <c r="H2977">
        <f>VLOOKUP(A2977,'[1]Population Data'!$A:$D,4,FALSE)</f>
        <v>3796</v>
      </c>
      <c r="I2977" s="1">
        <f>VLOOKUP(A2977,'[1]Population Data'!$A:$E,5,FALSE)</f>
        <v>0.256140350877193</v>
      </c>
      <c r="J2977" s="2">
        <f>VLOOKUP(A2977,'[1]Population Data'!$A:$F,6,FALSE)</f>
        <v>2.8298644261982049</v>
      </c>
      <c r="K2977" s="2">
        <f t="shared" si="324"/>
        <v>23.322672064777329</v>
      </c>
      <c r="L2977" s="2">
        <f t="shared" si="325"/>
        <v>2741.5555555555557</v>
      </c>
      <c r="M2977" s="3">
        <f t="shared" si="326"/>
        <v>0.18499025341130604</v>
      </c>
      <c r="N2977" s="2">
        <f t="shared" si="327"/>
        <v>52.349733732204605</v>
      </c>
      <c r="O2977" s="2">
        <f t="shared" si="328"/>
        <v>9.1570175438596486</v>
      </c>
    </row>
    <row r="2978" spans="1:15" x14ac:dyDescent="0.2">
      <c r="A2978" t="str">
        <f t="shared" si="322"/>
        <v>Jackson County, Texas</v>
      </c>
      <c r="B2978" t="str">
        <f t="shared" si="323"/>
        <v>Jackson County,</v>
      </c>
      <c r="C2978" t="s">
        <v>135</v>
      </c>
      <c r="D2978" t="s">
        <v>5</v>
      </c>
      <c r="E2978">
        <v>45</v>
      </c>
      <c r="F2978">
        <f>VLOOKUP(A2978,'[1]Population Data'!$A:$B, 2,FALSE)</f>
        <v>14820</v>
      </c>
      <c r="G2978">
        <f>VLOOKUP(A2978,'[1]Population Data'!$A:$C,3,FALSE)</f>
        <v>5237</v>
      </c>
      <c r="H2978">
        <f>VLOOKUP(A2978,'[1]Population Data'!$A:$D,4,FALSE)</f>
        <v>3796</v>
      </c>
      <c r="I2978" s="1">
        <f>VLOOKUP(A2978,'[1]Population Data'!$A:$E,5,FALSE)</f>
        <v>0.256140350877193</v>
      </c>
      <c r="J2978" s="2">
        <f>VLOOKUP(A2978,'[1]Population Data'!$A:$F,6,FALSE)</f>
        <v>2.8298644261982049</v>
      </c>
      <c r="K2978" s="2">
        <f t="shared" si="324"/>
        <v>15.901821862348179</v>
      </c>
      <c r="L2978" s="2">
        <f t="shared" si="325"/>
        <v>2741.5555555555557</v>
      </c>
      <c r="M2978" s="3">
        <f t="shared" si="326"/>
        <v>0.18499025341130604</v>
      </c>
      <c r="N2978" s="2">
        <f t="shared" si="327"/>
        <v>52.349733732204605</v>
      </c>
      <c r="O2978" s="2">
        <f t="shared" si="328"/>
        <v>6.2434210526315779</v>
      </c>
    </row>
    <row r="2979" spans="1:15" x14ac:dyDescent="0.2">
      <c r="A2979" t="str">
        <f t="shared" si="322"/>
        <v>Jackson County, Texas</v>
      </c>
      <c r="B2979" t="str">
        <f t="shared" si="323"/>
        <v>Jackson County,</v>
      </c>
      <c r="C2979" t="s">
        <v>135</v>
      </c>
      <c r="D2979" t="s">
        <v>6</v>
      </c>
      <c r="E2979">
        <v>226</v>
      </c>
      <c r="F2979">
        <f>VLOOKUP(A2979,'[1]Population Data'!$A:$B, 2,FALSE)</f>
        <v>14820</v>
      </c>
      <c r="G2979">
        <f>VLOOKUP(A2979,'[1]Population Data'!$A:$C,3,FALSE)</f>
        <v>5237</v>
      </c>
      <c r="H2979">
        <f>VLOOKUP(A2979,'[1]Population Data'!$A:$D,4,FALSE)</f>
        <v>3796</v>
      </c>
      <c r="I2979" s="1">
        <f>VLOOKUP(A2979,'[1]Population Data'!$A:$E,5,FALSE)</f>
        <v>0.256140350877193</v>
      </c>
      <c r="J2979" s="2">
        <f>VLOOKUP(A2979,'[1]Population Data'!$A:$F,6,FALSE)</f>
        <v>2.8298644261982049</v>
      </c>
      <c r="K2979" s="2">
        <f t="shared" si="324"/>
        <v>79.862483130904195</v>
      </c>
      <c r="L2979" s="2">
        <f t="shared" si="325"/>
        <v>2741.5555555555557</v>
      </c>
      <c r="M2979" s="3">
        <f t="shared" si="326"/>
        <v>0.18499025341130604</v>
      </c>
      <c r="N2979" s="2">
        <f t="shared" si="327"/>
        <v>52.349733732204605</v>
      </c>
      <c r="O2979" s="2">
        <f t="shared" si="328"/>
        <v>31.355847953216372</v>
      </c>
    </row>
    <row r="2980" spans="1:15" x14ac:dyDescent="0.2">
      <c r="A2980" t="str">
        <f t="shared" si="322"/>
        <v>Jackson County, Texas</v>
      </c>
      <c r="B2980" t="str">
        <f t="shared" si="323"/>
        <v>Jackson County,</v>
      </c>
      <c r="C2980" t="s">
        <v>135</v>
      </c>
      <c r="D2980" t="s">
        <v>7</v>
      </c>
      <c r="E2980">
        <v>145</v>
      </c>
      <c r="F2980">
        <f>VLOOKUP(A2980,'[1]Population Data'!$A:$B, 2,FALSE)</f>
        <v>14820</v>
      </c>
      <c r="G2980">
        <f>VLOOKUP(A2980,'[1]Population Data'!$A:$C,3,FALSE)</f>
        <v>5237</v>
      </c>
      <c r="H2980">
        <f>VLOOKUP(A2980,'[1]Population Data'!$A:$D,4,FALSE)</f>
        <v>3796</v>
      </c>
      <c r="I2980" s="1">
        <f>VLOOKUP(A2980,'[1]Population Data'!$A:$E,5,FALSE)</f>
        <v>0.256140350877193</v>
      </c>
      <c r="J2980" s="2">
        <f>VLOOKUP(A2980,'[1]Population Data'!$A:$F,6,FALSE)</f>
        <v>2.8298644261982049</v>
      </c>
      <c r="K2980" s="2">
        <f t="shared" si="324"/>
        <v>51.239203778677464</v>
      </c>
      <c r="L2980" s="2">
        <f t="shared" si="325"/>
        <v>2741.5555555555557</v>
      </c>
      <c r="M2980" s="3">
        <f t="shared" si="326"/>
        <v>0.18499025341130604</v>
      </c>
      <c r="N2980" s="2">
        <f t="shared" si="327"/>
        <v>52.349733732204605</v>
      </c>
      <c r="O2980" s="2">
        <f t="shared" si="328"/>
        <v>20.117690058479528</v>
      </c>
    </row>
    <row r="2981" spans="1:15" x14ac:dyDescent="0.2">
      <c r="A2981" t="str">
        <f t="shared" si="322"/>
        <v>Jackson County, Texas</v>
      </c>
      <c r="B2981" t="str">
        <f t="shared" si="323"/>
        <v>Jackson County,</v>
      </c>
      <c r="C2981" t="s">
        <v>135</v>
      </c>
      <c r="D2981" t="s">
        <v>8</v>
      </c>
      <c r="E2981">
        <v>42</v>
      </c>
      <c r="F2981">
        <f>VLOOKUP(A2981,'[1]Population Data'!$A:$B, 2,FALSE)</f>
        <v>14820</v>
      </c>
      <c r="G2981">
        <f>VLOOKUP(A2981,'[1]Population Data'!$A:$C,3,FALSE)</f>
        <v>5237</v>
      </c>
      <c r="H2981">
        <f>VLOOKUP(A2981,'[1]Population Data'!$A:$D,4,FALSE)</f>
        <v>3796</v>
      </c>
      <c r="I2981" s="1">
        <f>VLOOKUP(A2981,'[1]Population Data'!$A:$E,5,FALSE)</f>
        <v>0.256140350877193</v>
      </c>
      <c r="J2981" s="2">
        <f>VLOOKUP(A2981,'[1]Population Data'!$A:$F,6,FALSE)</f>
        <v>2.8298644261982049</v>
      </c>
      <c r="K2981" s="2">
        <f t="shared" si="324"/>
        <v>14.841700404858301</v>
      </c>
      <c r="L2981" s="2">
        <f t="shared" si="325"/>
        <v>2741.5555555555557</v>
      </c>
      <c r="M2981" s="3">
        <f t="shared" si="326"/>
        <v>0.18499025341130604</v>
      </c>
      <c r="N2981" s="2">
        <f t="shared" si="327"/>
        <v>52.349733732204605</v>
      </c>
      <c r="O2981" s="2">
        <f t="shared" si="328"/>
        <v>5.8271929824561406</v>
      </c>
    </row>
    <row r="2982" spans="1:15" x14ac:dyDescent="0.2">
      <c r="A2982" t="str">
        <f t="shared" si="322"/>
        <v>Jackson County, Texas</v>
      </c>
      <c r="B2982" t="str">
        <f t="shared" si="323"/>
        <v>Jackson County,</v>
      </c>
      <c r="C2982" t="s">
        <v>135</v>
      </c>
      <c r="D2982" t="s">
        <v>9</v>
      </c>
      <c r="E2982">
        <v>38</v>
      </c>
      <c r="F2982">
        <f>VLOOKUP(A2982,'[1]Population Data'!$A:$B, 2,FALSE)</f>
        <v>14820</v>
      </c>
      <c r="G2982">
        <f>VLOOKUP(A2982,'[1]Population Data'!$A:$C,3,FALSE)</f>
        <v>5237</v>
      </c>
      <c r="H2982">
        <f>VLOOKUP(A2982,'[1]Population Data'!$A:$D,4,FALSE)</f>
        <v>3796</v>
      </c>
      <c r="I2982" s="1">
        <f>VLOOKUP(A2982,'[1]Population Data'!$A:$E,5,FALSE)</f>
        <v>0.256140350877193</v>
      </c>
      <c r="J2982" s="2">
        <f>VLOOKUP(A2982,'[1]Population Data'!$A:$F,6,FALSE)</f>
        <v>2.8298644261982049</v>
      </c>
      <c r="K2982" s="2">
        <f t="shared" si="324"/>
        <v>13.428205128205128</v>
      </c>
      <c r="L2982" s="2">
        <f t="shared" si="325"/>
        <v>2741.5555555555557</v>
      </c>
      <c r="M2982" s="3">
        <f t="shared" si="326"/>
        <v>0.18499025341130604</v>
      </c>
      <c r="N2982" s="2">
        <f t="shared" si="327"/>
        <v>52.349733732204605</v>
      </c>
      <c r="O2982" s="2">
        <f t="shared" si="328"/>
        <v>5.2722222222222221</v>
      </c>
    </row>
    <row r="2983" spans="1:15" x14ac:dyDescent="0.2">
      <c r="A2983" t="str">
        <f t="shared" si="322"/>
        <v>Jackson County, Texas</v>
      </c>
      <c r="B2983" t="str">
        <f t="shared" si="323"/>
        <v>Jackson County,</v>
      </c>
      <c r="C2983" t="s">
        <v>135</v>
      </c>
      <c r="D2983" t="s">
        <v>10</v>
      </c>
      <c r="E2983">
        <v>857</v>
      </c>
      <c r="F2983">
        <f>VLOOKUP(A2983,'[1]Population Data'!$A:$B, 2,FALSE)</f>
        <v>14820</v>
      </c>
      <c r="G2983">
        <f>VLOOKUP(A2983,'[1]Population Data'!$A:$C,3,FALSE)</f>
        <v>5237</v>
      </c>
      <c r="H2983">
        <f>VLOOKUP(A2983,'[1]Population Data'!$A:$D,4,FALSE)</f>
        <v>3796</v>
      </c>
      <c r="I2983" s="1">
        <f>VLOOKUP(A2983,'[1]Population Data'!$A:$E,5,FALSE)</f>
        <v>0.256140350877193</v>
      </c>
      <c r="J2983" s="2">
        <f>VLOOKUP(A2983,'[1]Population Data'!$A:$F,6,FALSE)</f>
        <v>2.8298644261982049</v>
      </c>
      <c r="K2983" s="2">
        <f t="shared" si="324"/>
        <v>302.84136302294201</v>
      </c>
      <c r="L2983" s="2">
        <f t="shared" si="325"/>
        <v>2741.5555555555557</v>
      </c>
      <c r="M2983" s="3">
        <f t="shared" si="326"/>
        <v>0.18499025341130604</v>
      </c>
      <c r="N2983" s="2">
        <f t="shared" si="327"/>
        <v>52.349733732204605</v>
      </c>
      <c r="O2983" s="2">
        <f t="shared" si="328"/>
        <v>118.90248538011696</v>
      </c>
    </row>
    <row r="2984" spans="1:15" x14ac:dyDescent="0.2">
      <c r="A2984" t="str">
        <f t="shared" si="322"/>
        <v>Jackson County, Texas</v>
      </c>
      <c r="B2984" t="str">
        <f t="shared" si="323"/>
        <v>Jackson County,</v>
      </c>
      <c r="C2984" t="s">
        <v>135</v>
      </c>
      <c r="D2984" t="s">
        <v>11</v>
      </c>
      <c r="E2984">
        <v>494</v>
      </c>
      <c r="F2984">
        <f>VLOOKUP(A2984,'[1]Population Data'!$A:$B, 2,FALSE)</f>
        <v>14820</v>
      </c>
      <c r="G2984">
        <f>VLOOKUP(A2984,'[1]Population Data'!$A:$C,3,FALSE)</f>
        <v>5237</v>
      </c>
      <c r="H2984">
        <f>VLOOKUP(A2984,'[1]Population Data'!$A:$D,4,FALSE)</f>
        <v>3796</v>
      </c>
      <c r="I2984" s="1">
        <f>VLOOKUP(A2984,'[1]Population Data'!$A:$E,5,FALSE)</f>
        <v>0.256140350877193</v>
      </c>
      <c r="J2984" s="2">
        <f>VLOOKUP(A2984,'[1]Population Data'!$A:$F,6,FALSE)</f>
        <v>2.8298644261982049</v>
      </c>
      <c r="K2984" s="2">
        <f t="shared" si="324"/>
        <v>174.56666666666669</v>
      </c>
      <c r="L2984" s="2">
        <f t="shared" si="325"/>
        <v>2741.5555555555557</v>
      </c>
      <c r="M2984" s="3">
        <f t="shared" si="326"/>
        <v>0.18499025341130604</v>
      </c>
      <c r="N2984" s="2">
        <f t="shared" si="327"/>
        <v>52.349733732204605</v>
      </c>
      <c r="O2984" s="2">
        <f t="shared" si="328"/>
        <v>68.538888888888891</v>
      </c>
    </row>
    <row r="2985" spans="1:15" x14ac:dyDescent="0.2">
      <c r="A2985" t="str">
        <f t="shared" si="322"/>
        <v>Jackson County, Texas</v>
      </c>
      <c r="B2985" t="str">
        <f t="shared" si="323"/>
        <v>Jackson County,</v>
      </c>
      <c r="C2985" t="s">
        <v>135</v>
      </c>
      <c r="D2985" t="s">
        <v>12</v>
      </c>
      <c r="E2985">
        <v>133</v>
      </c>
      <c r="F2985">
        <f>VLOOKUP(A2985,'[1]Population Data'!$A:$B, 2,FALSE)</f>
        <v>14820</v>
      </c>
      <c r="G2985">
        <f>VLOOKUP(A2985,'[1]Population Data'!$A:$C,3,FALSE)</f>
        <v>5237</v>
      </c>
      <c r="H2985">
        <f>VLOOKUP(A2985,'[1]Population Data'!$A:$D,4,FALSE)</f>
        <v>3796</v>
      </c>
      <c r="I2985" s="1">
        <f>VLOOKUP(A2985,'[1]Population Data'!$A:$E,5,FALSE)</f>
        <v>0.256140350877193</v>
      </c>
      <c r="J2985" s="2">
        <f>VLOOKUP(A2985,'[1]Population Data'!$A:$F,6,FALSE)</f>
        <v>2.8298644261982049</v>
      </c>
      <c r="K2985" s="2">
        <f t="shared" si="324"/>
        <v>46.998717948717953</v>
      </c>
      <c r="L2985" s="2">
        <f t="shared" si="325"/>
        <v>2741.5555555555557</v>
      </c>
      <c r="M2985" s="3">
        <f t="shared" si="326"/>
        <v>0.18499025341130604</v>
      </c>
      <c r="N2985" s="2">
        <f t="shared" si="327"/>
        <v>52.349733732204605</v>
      </c>
      <c r="O2985" s="2">
        <f t="shared" si="328"/>
        <v>18.452777777777776</v>
      </c>
    </row>
    <row r="2986" spans="1:15" x14ac:dyDescent="0.2">
      <c r="A2986" t="str">
        <f t="shared" si="322"/>
        <v>Jackson County, Texas</v>
      </c>
      <c r="B2986" t="str">
        <f t="shared" si="323"/>
        <v>Jackson County,</v>
      </c>
      <c r="C2986" t="s">
        <v>135</v>
      </c>
      <c r="D2986" t="s">
        <v>13</v>
      </c>
      <c r="E2986">
        <v>24</v>
      </c>
      <c r="F2986">
        <f>VLOOKUP(A2986,'[1]Population Data'!$A:$B, 2,FALSE)</f>
        <v>14820</v>
      </c>
      <c r="G2986">
        <f>VLOOKUP(A2986,'[1]Population Data'!$A:$C,3,FALSE)</f>
        <v>5237</v>
      </c>
      <c r="H2986">
        <f>VLOOKUP(A2986,'[1]Population Data'!$A:$D,4,FALSE)</f>
        <v>3796</v>
      </c>
      <c r="I2986" s="1">
        <f>VLOOKUP(A2986,'[1]Population Data'!$A:$E,5,FALSE)</f>
        <v>0.256140350877193</v>
      </c>
      <c r="J2986" s="2">
        <f>VLOOKUP(A2986,'[1]Population Data'!$A:$F,6,FALSE)</f>
        <v>2.8298644261982049</v>
      </c>
      <c r="K2986" s="2">
        <f t="shared" si="324"/>
        <v>8.4809716599190281</v>
      </c>
      <c r="L2986" s="2">
        <f t="shared" si="325"/>
        <v>2741.5555555555557</v>
      </c>
      <c r="M2986" s="3">
        <f t="shared" si="326"/>
        <v>0.18499025341130604</v>
      </c>
      <c r="N2986" s="2">
        <f t="shared" si="327"/>
        <v>52.349733732204605</v>
      </c>
      <c r="O2986" s="2">
        <f t="shared" si="328"/>
        <v>3.329824561403508</v>
      </c>
    </row>
    <row r="2987" spans="1:15" x14ac:dyDescent="0.2">
      <c r="A2987" t="str">
        <f t="shared" si="322"/>
        <v>Jackson County, Texas</v>
      </c>
      <c r="B2987" t="str">
        <f t="shared" si="323"/>
        <v>Jackson County,</v>
      </c>
      <c r="C2987" t="s">
        <v>135</v>
      </c>
      <c r="D2987" t="s">
        <v>14</v>
      </c>
      <c r="E2987">
        <v>342</v>
      </c>
      <c r="F2987">
        <f>VLOOKUP(A2987,'[1]Population Data'!$A:$B, 2,FALSE)</f>
        <v>14820</v>
      </c>
      <c r="G2987">
        <f>VLOOKUP(A2987,'[1]Population Data'!$A:$C,3,FALSE)</f>
        <v>5237</v>
      </c>
      <c r="H2987">
        <f>VLOOKUP(A2987,'[1]Population Data'!$A:$D,4,FALSE)</f>
        <v>3796</v>
      </c>
      <c r="I2987" s="1">
        <f>VLOOKUP(A2987,'[1]Population Data'!$A:$E,5,FALSE)</f>
        <v>0.256140350877193</v>
      </c>
      <c r="J2987" s="2">
        <f>VLOOKUP(A2987,'[1]Population Data'!$A:$F,6,FALSE)</f>
        <v>2.8298644261982049</v>
      </c>
      <c r="K2987" s="2">
        <f t="shared" si="324"/>
        <v>120.85384615384616</v>
      </c>
      <c r="L2987" s="2">
        <f t="shared" si="325"/>
        <v>2741.5555555555557</v>
      </c>
      <c r="M2987" s="3">
        <f t="shared" si="326"/>
        <v>0.18499025341130604</v>
      </c>
      <c r="N2987" s="2">
        <f t="shared" si="327"/>
        <v>52.349733732204605</v>
      </c>
      <c r="O2987" s="2">
        <f t="shared" si="328"/>
        <v>47.449999999999989</v>
      </c>
    </row>
    <row r="2988" spans="1:15" x14ac:dyDescent="0.2">
      <c r="A2988" t="str">
        <f t="shared" si="322"/>
        <v>Jackson County, Texas</v>
      </c>
      <c r="B2988" t="str">
        <f t="shared" si="323"/>
        <v>Jackson County,</v>
      </c>
      <c r="C2988" t="s">
        <v>135</v>
      </c>
      <c r="D2988" t="s">
        <v>15</v>
      </c>
      <c r="E2988">
        <v>133</v>
      </c>
      <c r="F2988">
        <f>VLOOKUP(A2988,'[1]Population Data'!$A:$B, 2,FALSE)</f>
        <v>14820</v>
      </c>
      <c r="G2988">
        <f>VLOOKUP(A2988,'[1]Population Data'!$A:$C,3,FALSE)</f>
        <v>5237</v>
      </c>
      <c r="H2988">
        <f>VLOOKUP(A2988,'[1]Population Data'!$A:$D,4,FALSE)</f>
        <v>3796</v>
      </c>
      <c r="I2988" s="1">
        <f>VLOOKUP(A2988,'[1]Population Data'!$A:$E,5,FALSE)</f>
        <v>0.256140350877193</v>
      </c>
      <c r="J2988" s="2">
        <f>VLOOKUP(A2988,'[1]Population Data'!$A:$F,6,FALSE)</f>
        <v>2.8298644261982049</v>
      </c>
      <c r="K2988" s="2">
        <f t="shared" si="324"/>
        <v>46.998717948717953</v>
      </c>
      <c r="L2988" s="2">
        <f t="shared" si="325"/>
        <v>2741.5555555555557</v>
      </c>
      <c r="M2988" s="3">
        <f t="shared" si="326"/>
        <v>0.18499025341130604</v>
      </c>
      <c r="N2988" s="2">
        <f t="shared" si="327"/>
        <v>52.349733732204605</v>
      </c>
      <c r="O2988" s="2">
        <f t="shared" si="328"/>
        <v>18.452777777777776</v>
      </c>
    </row>
    <row r="2989" spans="1:15" x14ac:dyDescent="0.2">
      <c r="A2989" t="str">
        <f t="shared" si="322"/>
        <v>Jackson County, Texas</v>
      </c>
      <c r="B2989" t="str">
        <f t="shared" si="323"/>
        <v>Jackson County,</v>
      </c>
      <c r="C2989" t="s">
        <v>135</v>
      </c>
      <c r="D2989" t="s">
        <v>16</v>
      </c>
      <c r="E2989">
        <v>143</v>
      </c>
      <c r="F2989">
        <f>VLOOKUP(A2989,'[1]Population Data'!$A:$B, 2,FALSE)</f>
        <v>14820</v>
      </c>
      <c r="G2989">
        <f>VLOOKUP(A2989,'[1]Population Data'!$A:$C,3,FALSE)</f>
        <v>5237</v>
      </c>
      <c r="H2989">
        <f>VLOOKUP(A2989,'[1]Population Data'!$A:$D,4,FALSE)</f>
        <v>3796</v>
      </c>
      <c r="I2989" s="1">
        <f>VLOOKUP(A2989,'[1]Population Data'!$A:$E,5,FALSE)</f>
        <v>0.256140350877193</v>
      </c>
      <c r="J2989" s="2">
        <f>VLOOKUP(A2989,'[1]Population Data'!$A:$F,6,FALSE)</f>
        <v>2.8298644261982049</v>
      </c>
      <c r="K2989" s="2">
        <f t="shared" si="324"/>
        <v>50.532456140350881</v>
      </c>
      <c r="L2989" s="2">
        <f t="shared" si="325"/>
        <v>2741.5555555555557</v>
      </c>
      <c r="M2989" s="3">
        <f t="shared" si="326"/>
        <v>0.18499025341130604</v>
      </c>
      <c r="N2989" s="2">
        <f t="shared" si="327"/>
        <v>52.349733732204605</v>
      </c>
      <c r="O2989" s="2">
        <f t="shared" si="328"/>
        <v>19.840204678362571</v>
      </c>
    </row>
    <row r="2990" spans="1:15" x14ac:dyDescent="0.2">
      <c r="A2990" t="str">
        <f t="shared" si="322"/>
        <v>Jackson County, Texas</v>
      </c>
      <c r="B2990" t="str">
        <f t="shared" si="323"/>
        <v>Jackson County,</v>
      </c>
      <c r="C2990" t="s">
        <v>135</v>
      </c>
      <c r="D2990" t="s">
        <v>17</v>
      </c>
      <c r="E2990">
        <v>227</v>
      </c>
      <c r="F2990">
        <f>VLOOKUP(A2990,'[1]Population Data'!$A:$B, 2,FALSE)</f>
        <v>14820</v>
      </c>
      <c r="G2990">
        <f>VLOOKUP(A2990,'[1]Population Data'!$A:$C,3,FALSE)</f>
        <v>5237</v>
      </c>
      <c r="H2990">
        <f>VLOOKUP(A2990,'[1]Population Data'!$A:$D,4,FALSE)</f>
        <v>3796</v>
      </c>
      <c r="I2990" s="1">
        <f>VLOOKUP(A2990,'[1]Population Data'!$A:$E,5,FALSE)</f>
        <v>0.256140350877193</v>
      </c>
      <c r="J2990" s="2">
        <f>VLOOKUP(A2990,'[1]Population Data'!$A:$F,6,FALSE)</f>
        <v>2.8298644261982049</v>
      </c>
      <c r="K2990" s="2">
        <f t="shared" si="324"/>
        <v>80.215856950067476</v>
      </c>
      <c r="L2990" s="2">
        <f t="shared" si="325"/>
        <v>2741.5555555555557</v>
      </c>
      <c r="M2990" s="3">
        <f t="shared" si="326"/>
        <v>0.18499025341130604</v>
      </c>
      <c r="N2990" s="2">
        <f t="shared" si="327"/>
        <v>52.349733732204605</v>
      </c>
      <c r="O2990" s="2">
        <f t="shared" si="328"/>
        <v>31.494590643274847</v>
      </c>
    </row>
    <row r="2991" spans="1:15" x14ac:dyDescent="0.2">
      <c r="A2991" t="str">
        <f t="shared" si="322"/>
        <v>Jackson County, Texas</v>
      </c>
      <c r="B2991" t="str">
        <f t="shared" si="323"/>
        <v>Jackson County,</v>
      </c>
      <c r="C2991" t="s">
        <v>135</v>
      </c>
      <c r="D2991" t="s">
        <v>18</v>
      </c>
      <c r="E2991">
        <v>304</v>
      </c>
      <c r="F2991">
        <f>VLOOKUP(A2991,'[1]Population Data'!$A:$B, 2,FALSE)</f>
        <v>14820</v>
      </c>
      <c r="G2991">
        <f>VLOOKUP(A2991,'[1]Population Data'!$A:$C,3,FALSE)</f>
        <v>5237</v>
      </c>
      <c r="H2991">
        <f>VLOOKUP(A2991,'[1]Population Data'!$A:$D,4,FALSE)</f>
        <v>3796</v>
      </c>
      <c r="I2991" s="1">
        <f>VLOOKUP(A2991,'[1]Population Data'!$A:$E,5,FALSE)</f>
        <v>0.256140350877193</v>
      </c>
      <c r="J2991" s="2">
        <f>VLOOKUP(A2991,'[1]Population Data'!$A:$F,6,FALSE)</f>
        <v>2.8298644261982049</v>
      </c>
      <c r="K2991" s="2">
        <f t="shared" si="324"/>
        <v>107.42564102564103</v>
      </c>
      <c r="L2991" s="2">
        <f t="shared" si="325"/>
        <v>2741.5555555555557</v>
      </c>
      <c r="M2991" s="3">
        <f t="shared" si="326"/>
        <v>0.18499025341130604</v>
      </c>
      <c r="N2991" s="2">
        <f t="shared" si="327"/>
        <v>52.349733732204605</v>
      </c>
      <c r="O2991" s="2">
        <f t="shared" si="328"/>
        <v>42.177777777777777</v>
      </c>
    </row>
    <row r="2992" spans="1:15" x14ac:dyDescent="0.2">
      <c r="A2992" t="str">
        <f t="shared" si="322"/>
        <v>Jackson County, Texas</v>
      </c>
      <c r="B2992" t="str">
        <f t="shared" si="323"/>
        <v>Jackson County,</v>
      </c>
      <c r="C2992" t="s">
        <v>135</v>
      </c>
      <c r="D2992" t="s">
        <v>19</v>
      </c>
      <c r="E2992">
        <v>95</v>
      </c>
      <c r="F2992">
        <f>VLOOKUP(A2992,'[1]Population Data'!$A:$B, 2,FALSE)</f>
        <v>14820</v>
      </c>
      <c r="G2992">
        <f>VLOOKUP(A2992,'[1]Population Data'!$A:$C,3,FALSE)</f>
        <v>5237</v>
      </c>
      <c r="H2992">
        <f>VLOOKUP(A2992,'[1]Population Data'!$A:$D,4,FALSE)</f>
        <v>3796</v>
      </c>
      <c r="I2992" s="1">
        <f>VLOOKUP(A2992,'[1]Population Data'!$A:$E,5,FALSE)</f>
        <v>0.256140350877193</v>
      </c>
      <c r="J2992" s="2">
        <f>VLOOKUP(A2992,'[1]Population Data'!$A:$F,6,FALSE)</f>
        <v>2.8298644261982049</v>
      </c>
      <c r="K2992" s="2">
        <f t="shared" si="324"/>
        <v>33.570512820512825</v>
      </c>
      <c r="L2992" s="2">
        <f t="shared" si="325"/>
        <v>2741.5555555555557</v>
      </c>
      <c r="M2992" s="3">
        <f t="shared" si="326"/>
        <v>0.18499025341130604</v>
      </c>
      <c r="N2992" s="2">
        <f t="shared" si="327"/>
        <v>52.349733732204605</v>
      </c>
      <c r="O2992" s="2">
        <f t="shared" si="328"/>
        <v>13.180555555555555</v>
      </c>
    </row>
    <row r="2993" spans="1:15" x14ac:dyDescent="0.2">
      <c r="A2993" t="str">
        <f t="shared" si="322"/>
        <v>Jackson County, Texas</v>
      </c>
      <c r="B2993" t="str">
        <f t="shared" si="323"/>
        <v>Jackson County,</v>
      </c>
      <c r="C2993" t="s">
        <v>135</v>
      </c>
      <c r="D2993" t="s">
        <v>20</v>
      </c>
      <c r="E2993">
        <v>11</v>
      </c>
      <c r="F2993">
        <f>VLOOKUP(A2993,'[1]Population Data'!$A:$B, 2,FALSE)</f>
        <v>14820</v>
      </c>
      <c r="G2993">
        <f>VLOOKUP(A2993,'[1]Population Data'!$A:$C,3,FALSE)</f>
        <v>5237</v>
      </c>
      <c r="H2993">
        <f>VLOOKUP(A2993,'[1]Population Data'!$A:$D,4,FALSE)</f>
        <v>3796</v>
      </c>
      <c r="I2993" s="1">
        <f>VLOOKUP(A2993,'[1]Population Data'!$A:$E,5,FALSE)</f>
        <v>0.256140350877193</v>
      </c>
      <c r="J2993" s="2">
        <f>VLOOKUP(A2993,'[1]Population Data'!$A:$F,6,FALSE)</f>
        <v>2.8298644261982049</v>
      </c>
      <c r="K2993" s="2">
        <f t="shared" si="324"/>
        <v>3.8871120107962214</v>
      </c>
      <c r="L2993" s="2">
        <f t="shared" si="325"/>
        <v>2741.5555555555557</v>
      </c>
      <c r="M2993" s="3">
        <f t="shared" si="326"/>
        <v>0.18499025341130604</v>
      </c>
      <c r="N2993" s="2">
        <f t="shared" si="327"/>
        <v>52.349733732204605</v>
      </c>
      <c r="O2993" s="2">
        <f t="shared" si="328"/>
        <v>1.5261695906432746</v>
      </c>
    </row>
    <row r="2994" spans="1:15" x14ac:dyDescent="0.2">
      <c r="A2994" t="str">
        <f t="shared" si="322"/>
        <v>Jackson County, Texas</v>
      </c>
      <c r="B2994" t="str">
        <f t="shared" si="323"/>
        <v>Jackson County,</v>
      </c>
      <c r="C2994" t="s">
        <v>135</v>
      </c>
      <c r="D2994" t="s">
        <v>21</v>
      </c>
      <c r="E2994">
        <v>16</v>
      </c>
      <c r="F2994">
        <f>VLOOKUP(A2994,'[1]Population Data'!$A:$B, 2,FALSE)</f>
        <v>14820</v>
      </c>
      <c r="G2994">
        <f>VLOOKUP(A2994,'[1]Population Data'!$A:$C,3,FALSE)</f>
        <v>5237</v>
      </c>
      <c r="H2994">
        <f>VLOOKUP(A2994,'[1]Population Data'!$A:$D,4,FALSE)</f>
        <v>3796</v>
      </c>
      <c r="I2994" s="1">
        <f>VLOOKUP(A2994,'[1]Population Data'!$A:$E,5,FALSE)</f>
        <v>0.256140350877193</v>
      </c>
      <c r="J2994" s="2">
        <f>VLOOKUP(A2994,'[1]Population Data'!$A:$F,6,FALSE)</f>
        <v>2.8298644261982049</v>
      </c>
      <c r="K2994" s="2">
        <f t="shared" si="324"/>
        <v>5.6539811066126857</v>
      </c>
      <c r="L2994" s="2">
        <f t="shared" si="325"/>
        <v>2741.5555555555557</v>
      </c>
      <c r="M2994" s="3">
        <f t="shared" si="326"/>
        <v>0.18499025341130604</v>
      </c>
      <c r="N2994" s="2">
        <f t="shared" si="327"/>
        <v>52.349733732204605</v>
      </c>
      <c r="O2994" s="2">
        <f t="shared" si="328"/>
        <v>2.2198830409356725</v>
      </c>
    </row>
    <row r="2995" spans="1:15" x14ac:dyDescent="0.2">
      <c r="A2995" t="str">
        <f t="shared" si="322"/>
        <v>Jackson County, Texas</v>
      </c>
      <c r="B2995" t="str">
        <f t="shared" si="323"/>
        <v>Jackson County,</v>
      </c>
      <c r="C2995" t="s">
        <v>135</v>
      </c>
      <c r="D2995" t="s">
        <v>22</v>
      </c>
      <c r="E2995">
        <v>663</v>
      </c>
      <c r="F2995">
        <f>VLOOKUP(A2995,'[1]Population Data'!$A:$B, 2,FALSE)</f>
        <v>14820</v>
      </c>
      <c r="G2995">
        <f>VLOOKUP(A2995,'[1]Population Data'!$A:$C,3,FALSE)</f>
        <v>5237</v>
      </c>
      <c r="H2995">
        <f>VLOOKUP(A2995,'[1]Population Data'!$A:$D,4,FALSE)</f>
        <v>3796</v>
      </c>
      <c r="I2995" s="1">
        <f>VLOOKUP(A2995,'[1]Population Data'!$A:$E,5,FALSE)</f>
        <v>0.256140350877193</v>
      </c>
      <c r="J2995" s="2">
        <f>VLOOKUP(A2995,'[1]Population Data'!$A:$F,6,FALSE)</f>
        <v>2.8298644261982049</v>
      </c>
      <c r="K2995" s="2">
        <f t="shared" si="324"/>
        <v>234.28684210526316</v>
      </c>
      <c r="L2995" s="2">
        <f t="shared" si="325"/>
        <v>2741.5555555555557</v>
      </c>
      <c r="M2995" s="3">
        <f t="shared" si="326"/>
        <v>0.18499025341130604</v>
      </c>
      <c r="N2995" s="2">
        <f t="shared" si="327"/>
        <v>52.349733732204605</v>
      </c>
      <c r="O2995" s="2">
        <f t="shared" si="328"/>
        <v>91.986403508771915</v>
      </c>
    </row>
    <row r="2996" spans="1:15" x14ac:dyDescent="0.2">
      <c r="A2996" t="str">
        <f t="shared" si="322"/>
        <v>Jackson County, Texas</v>
      </c>
      <c r="B2996" t="str">
        <f t="shared" si="323"/>
        <v>Jackson County,</v>
      </c>
      <c r="C2996" t="s">
        <v>135</v>
      </c>
      <c r="D2996" t="s">
        <v>23</v>
      </c>
      <c r="E2996">
        <v>224</v>
      </c>
      <c r="F2996">
        <f>VLOOKUP(A2996,'[1]Population Data'!$A:$B, 2,FALSE)</f>
        <v>14820</v>
      </c>
      <c r="G2996">
        <f>VLOOKUP(A2996,'[1]Population Data'!$A:$C,3,FALSE)</f>
        <v>5237</v>
      </c>
      <c r="H2996">
        <f>VLOOKUP(A2996,'[1]Population Data'!$A:$D,4,FALSE)</f>
        <v>3796</v>
      </c>
      <c r="I2996" s="1">
        <f>VLOOKUP(A2996,'[1]Population Data'!$A:$E,5,FALSE)</f>
        <v>0.256140350877193</v>
      </c>
      <c r="J2996" s="2">
        <f>VLOOKUP(A2996,'[1]Population Data'!$A:$F,6,FALSE)</f>
        <v>2.8298644261982049</v>
      </c>
      <c r="K2996" s="2">
        <f t="shared" si="324"/>
        <v>79.155735492577605</v>
      </c>
      <c r="L2996" s="2">
        <f t="shared" si="325"/>
        <v>2741.5555555555557</v>
      </c>
      <c r="M2996" s="3">
        <f t="shared" si="326"/>
        <v>0.18499025341130604</v>
      </c>
      <c r="N2996" s="2">
        <f t="shared" si="327"/>
        <v>52.349733732204605</v>
      </c>
      <c r="O2996" s="2">
        <f t="shared" si="328"/>
        <v>31.078362573099412</v>
      </c>
    </row>
    <row r="2997" spans="1:15" x14ac:dyDescent="0.2">
      <c r="A2997" t="str">
        <f t="shared" si="322"/>
        <v>Jackson County, Texas</v>
      </c>
      <c r="B2997" t="str">
        <f t="shared" si="323"/>
        <v>Jackson County,</v>
      </c>
      <c r="C2997" t="s">
        <v>135</v>
      </c>
      <c r="D2997" t="s">
        <v>24</v>
      </c>
      <c r="E2997">
        <v>866</v>
      </c>
      <c r="F2997">
        <f>VLOOKUP(A2997,'[1]Population Data'!$A:$B, 2,FALSE)</f>
        <v>14820</v>
      </c>
      <c r="G2997">
        <f>VLOOKUP(A2997,'[1]Population Data'!$A:$C,3,FALSE)</f>
        <v>5237</v>
      </c>
      <c r="H2997">
        <f>VLOOKUP(A2997,'[1]Population Data'!$A:$D,4,FALSE)</f>
        <v>3796</v>
      </c>
      <c r="I2997" s="1">
        <f>VLOOKUP(A2997,'[1]Population Data'!$A:$E,5,FALSE)</f>
        <v>0.256140350877193</v>
      </c>
      <c r="J2997" s="2">
        <f>VLOOKUP(A2997,'[1]Population Data'!$A:$F,6,FALSE)</f>
        <v>2.8298644261982049</v>
      </c>
      <c r="K2997" s="2">
        <f t="shared" si="324"/>
        <v>306.02172739541163</v>
      </c>
      <c r="L2997" s="2">
        <f t="shared" si="325"/>
        <v>2741.5555555555557</v>
      </c>
      <c r="M2997" s="3">
        <f t="shared" si="326"/>
        <v>0.18499025341130604</v>
      </c>
      <c r="N2997" s="2">
        <f t="shared" si="327"/>
        <v>52.349733732204605</v>
      </c>
      <c r="O2997" s="2">
        <f t="shared" si="328"/>
        <v>120.15116959064326</v>
      </c>
    </row>
    <row r="2998" spans="1:15" x14ac:dyDescent="0.2">
      <c r="A2998" t="str">
        <f t="shared" si="322"/>
        <v>Jackson County, Texas</v>
      </c>
      <c r="B2998" t="str">
        <f t="shared" si="323"/>
        <v>Jackson County,</v>
      </c>
      <c r="C2998" t="s">
        <v>135</v>
      </c>
      <c r="D2998" t="s">
        <v>25</v>
      </c>
      <c r="E2998">
        <v>119</v>
      </c>
      <c r="F2998">
        <f>VLOOKUP(A2998,'[1]Population Data'!$A:$B, 2,FALSE)</f>
        <v>14820</v>
      </c>
      <c r="G2998">
        <f>VLOOKUP(A2998,'[1]Population Data'!$A:$C,3,FALSE)</f>
        <v>5237</v>
      </c>
      <c r="H2998">
        <f>VLOOKUP(A2998,'[1]Population Data'!$A:$D,4,FALSE)</f>
        <v>3796</v>
      </c>
      <c r="I2998" s="1">
        <f>VLOOKUP(A2998,'[1]Population Data'!$A:$E,5,FALSE)</f>
        <v>0.256140350877193</v>
      </c>
      <c r="J2998" s="2">
        <f>VLOOKUP(A2998,'[1]Population Data'!$A:$F,6,FALSE)</f>
        <v>2.8298644261982049</v>
      </c>
      <c r="K2998" s="2">
        <f t="shared" si="324"/>
        <v>42.051484480431853</v>
      </c>
      <c r="L2998" s="2">
        <f t="shared" si="325"/>
        <v>2741.5555555555557</v>
      </c>
      <c r="M2998" s="3">
        <f t="shared" si="326"/>
        <v>0.18499025341130604</v>
      </c>
      <c r="N2998" s="2">
        <f t="shared" si="327"/>
        <v>52.349733732204605</v>
      </c>
      <c r="O2998" s="2">
        <f t="shared" si="328"/>
        <v>16.510380116959062</v>
      </c>
    </row>
    <row r="2999" spans="1:15" x14ac:dyDescent="0.2">
      <c r="A2999" t="str">
        <f t="shared" si="322"/>
        <v>Jackson County, Texas</v>
      </c>
      <c r="B2999" t="str">
        <f t="shared" si="323"/>
        <v>Jackson County,</v>
      </c>
      <c r="C2999" t="s">
        <v>135</v>
      </c>
      <c r="D2999" t="s">
        <v>26</v>
      </c>
      <c r="E2999">
        <v>769</v>
      </c>
      <c r="F2999">
        <f>VLOOKUP(A2999,'[1]Population Data'!$A:$B, 2,FALSE)</f>
        <v>14820</v>
      </c>
      <c r="G2999">
        <f>VLOOKUP(A2999,'[1]Population Data'!$A:$C,3,FALSE)</f>
        <v>5237</v>
      </c>
      <c r="H2999">
        <f>VLOOKUP(A2999,'[1]Population Data'!$A:$D,4,FALSE)</f>
        <v>3796</v>
      </c>
      <c r="I2999" s="1">
        <f>VLOOKUP(A2999,'[1]Population Data'!$A:$E,5,FALSE)</f>
        <v>0.256140350877193</v>
      </c>
      <c r="J2999" s="2">
        <f>VLOOKUP(A2999,'[1]Population Data'!$A:$F,6,FALSE)</f>
        <v>2.8298644261982049</v>
      </c>
      <c r="K2999" s="2">
        <f t="shared" si="324"/>
        <v>271.74446693657222</v>
      </c>
      <c r="L2999" s="2">
        <f t="shared" si="325"/>
        <v>2741.5555555555557</v>
      </c>
      <c r="M2999" s="3">
        <f t="shared" si="326"/>
        <v>0.18499025341130604</v>
      </c>
      <c r="N2999" s="2">
        <f t="shared" si="327"/>
        <v>52.349733732204605</v>
      </c>
      <c r="O2999" s="2">
        <f t="shared" si="328"/>
        <v>106.69312865497075</v>
      </c>
    </row>
    <row r="3000" spans="1:15" x14ac:dyDescent="0.2">
      <c r="A3000" t="str">
        <f t="shared" si="322"/>
        <v>Jackson County, Texas</v>
      </c>
      <c r="B3000" t="str">
        <f t="shared" si="323"/>
        <v>Jackson County,</v>
      </c>
      <c r="C3000" t="s">
        <v>135</v>
      </c>
      <c r="D3000" t="s">
        <v>27</v>
      </c>
      <c r="E3000">
        <v>475</v>
      </c>
      <c r="F3000">
        <f>VLOOKUP(A3000,'[1]Population Data'!$A:$B, 2,FALSE)</f>
        <v>14820</v>
      </c>
      <c r="G3000">
        <f>VLOOKUP(A3000,'[1]Population Data'!$A:$C,3,FALSE)</f>
        <v>5237</v>
      </c>
      <c r="H3000">
        <f>VLOOKUP(A3000,'[1]Population Data'!$A:$D,4,FALSE)</f>
        <v>3796</v>
      </c>
      <c r="I3000" s="1">
        <f>VLOOKUP(A3000,'[1]Population Data'!$A:$E,5,FALSE)</f>
        <v>0.256140350877193</v>
      </c>
      <c r="J3000" s="2">
        <f>VLOOKUP(A3000,'[1]Population Data'!$A:$F,6,FALSE)</f>
        <v>2.8298644261982049</v>
      </c>
      <c r="K3000" s="2">
        <f t="shared" si="324"/>
        <v>167.85256410256412</v>
      </c>
      <c r="L3000" s="2">
        <f t="shared" si="325"/>
        <v>2741.5555555555557</v>
      </c>
      <c r="M3000" s="3">
        <f t="shared" si="326"/>
        <v>0.18499025341130604</v>
      </c>
      <c r="N3000" s="2">
        <f t="shared" si="327"/>
        <v>52.349733732204605</v>
      </c>
      <c r="O3000" s="2">
        <f t="shared" si="328"/>
        <v>65.902777777777771</v>
      </c>
    </row>
    <row r="3001" spans="1:15" x14ac:dyDescent="0.2">
      <c r="A3001" t="str">
        <f t="shared" si="322"/>
        <v>Jackson County, Texas</v>
      </c>
      <c r="B3001" t="str">
        <f t="shared" si="323"/>
        <v>Jackson County,</v>
      </c>
      <c r="C3001" t="s">
        <v>135</v>
      </c>
      <c r="D3001" t="s">
        <v>28</v>
      </c>
      <c r="E3001">
        <v>303</v>
      </c>
      <c r="F3001">
        <f>VLOOKUP(A3001,'[1]Population Data'!$A:$B, 2,FALSE)</f>
        <v>14820</v>
      </c>
      <c r="G3001">
        <f>VLOOKUP(A3001,'[1]Population Data'!$A:$C,3,FALSE)</f>
        <v>5237</v>
      </c>
      <c r="H3001">
        <f>VLOOKUP(A3001,'[1]Population Data'!$A:$D,4,FALSE)</f>
        <v>3796</v>
      </c>
      <c r="I3001" s="1">
        <f>VLOOKUP(A3001,'[1]Population Data'!$A:$E,5,FALSE)</f>
        <v>0.256140350877193</v>
      </c>
      <c r="J3001" s="2">
        <f>VLOOKUP(A3001,'[1]Population Data'!$A:$F,6,FALSE)</f>
        <v>2.8298644261982049</v>
      </c>
      <c r="K3001" s="2">
        <f t="shared" si="324"/>
        <v>107.07226720647775</v>
      </c>
      <c r="L3001" s="2">
        <f t="shared" si="325"/>
        <v>2741.5555555555557</v>
      </c>
      <c r="M3001" s="3">
        <f t="shared" si="326"/>
        <v>0.18499025341130604</v>
      </c>
      <c r="N3001" s="2">
        <f t="shared" si="327"/>
        <v>52.349733732204605</v>
      </c>
      <c r="O3001" s="2">
        <f t="shared" si="328"/>
        <v>42.039035087719292</v>
      </c>
    </row>
    <row r="3002" spans="1:15" x14ac:dyDescent="0.2">
      <c r="A3002" t="str">
        <f t="shared" si="322"/>
        <v>Jasper County, Texas</v>
      </c>
      <c r="B3002" t="str">
        <f t="shared" si="323"/>
        <v>Jasper County,</v>
      </c>
      <c r="C3002" t="s">
        <v>136</v>
      </c>
      <c r="D3002" t="s">
        <v>4</v>
      </c>
      <c r="E3002">
        <v>159</v>
      </c>
      <c r="F3002">
        <f>VLOOKUP(A3002,'[1]Population Data'!$A:$B, 2,FALSE)</f>
        <v>35504</v>
      </c>
      <c r="G3002">
        <f>VLOOKUP(A3002,'[1]Population Data'!$A:$C,3,FALSE)</f>
        <v>12583</v>
      </c>
      <c r="H3002">
        <f>VLOOKUP(A3002,'[1]Population Data'!$A:$D,4,FALSE)</f>
        <v>8592</v>
      </c>
      <c r="I3002" s="1">
        <f>VLOOKUP(A3002,'[1]Population Data'!$A:$E,5,FALSE)</f>
        <v>0.242000901306895</v>
      </c>
      <c r="J3002" s="2">
        <f>VLOOKUP(A3002,'[1]Population Data'!$A:$F,6,FALSE)</f>
        <v>2.8215846777398075</v>
      </c>
      <c r="K3002" s="2">
        <f t="shared" si="324"/>
        <v>56.351312528165842</v>
      </c>
      <c r="L3002" s="2">
        <f t="shared" si="325"/>
        <v>6205.333333333333</v>
      </c>
      <c r="M3002" s="3">
        <f t="shared" si="326"/>
        <v>0.17477842872164637</v>
      </c>
      <c r="N3002" s="2">
        <f t="shared" si="327"/>
        <v>49.315213648043645</v>
      </c>
      <c r="O3002" s="2">
        <f t="shared" si="328"/>
        <v>20.842327625056328</v>
      </c>
    </row>
    <row r="3003" spans="1:15" x14ac:dyDescent="0.2">
      <c r="A3003" t="str">
        <f t="shared" si="322"/>
        <v>Jasper County, Texas</v>
      </c>
      <c r="B3003" t="str">
        <f t="shared" si="323"/>
        <v>Jasper County,</v>
      </c>
      <c r="C3003" t="s">
        <v>136</v>
      </c>
      <c r="D3003" t="s">
        <v>5</v>
      </c>
      <c r="E3003">
        <v>40</v>
      </c>
      <c r="F3003">
        <f>VLOOKUP(A3003,'[1]Population Data'!$A:$B, 2,FALSE)</f>
        <v>35504</v>
      </c>
      <c r="G3003">
        <f>VLOOKUP(A3003,'[1]Population Data'!$A:$C,3,FALSE)</f>
        <v>12583</v>
      </c>
      <c r="H3003">
        <f>VLOOKUP(A3003,'[1]Population Data'!$A:$D,4,FALSE)</f>
        <v>8592</v>
      </c>
      <c r="I3003" s="1">
        <f>VLOOKUP(A3003,'[1]Population Data'!$A:$E,5,FALSE)</f>
        <v>0.242000901306895</v>
      </c>
      <c r="J3003" s="2">
        <f>VLOOKUP(A3003,'[1]Population Data'!$A:$F,6,FALSE)</f>
        <v>2.8215846777398075</v>
      </c>
      <c r="K3003" s="2">
        <f t="shared" si="324"/>
        <v>14.17643082469581</v>
      </c>
      <c r="L3003" s="2">
        <f t="shared" si="325"/>
        <v>6205.333333333333</v>
      </c>
      <c r="M3003" s="3">
        <f t="shared" si="326"/>
        <v>0.17477842872164637</v>
      </c>
      <c r="N3003" s="2">
        <f t="shared" si="327"/>
        <v>49.315213648043645</v>
      </c>
      <c r="O3003" s="2">
        <f t="shared" si="328"/>
        <v>5.2433528616493907</v>
      </c>
    </row>
    <row r="3004" spans="1:15" x14ac:dyDescent="0.2">
      <c r="A3004" t="str">
        <f t="shared" si="322"/>
        <v>Jasper County, Texas</v>
      </c>
      <c r="B3004" t="str">
        <f t="shared" si="323"/>
        <v>Jasper County,</v>
      </c>
      <c r="C3004" t="s">
        <v>136</v>
      </c>
      <c r="D3004" t="s">
        <v>6</v>
      </c>
      <c r="E3004">
        <v>480</v>
      </c>
      <c r="F3004">
        <f>VLOOKUP(A3004,'[1]Population Data'!$A:$B, 2,FALSE)</f>
        <v>35504</v>
      </c>
      <c r="G3004">
        <f>VLOOKUP(A3004,'[1]Population Data'!$A:$C,3,FALSE)</f>
        <v>12583</v>
      </c>
      <c r="H3004">
        <f>VLOOKUP(A3004,'[1]Population Data'!$A:$D,4,FALSE)</f>
        <v>8592</v>
      </c>
      <c r="I3004" s="1">
        <f>VLOOKUP(A3004,'[1]Population Data'!$A:$E,5,FALSE)</f>
        <v>0.242000901306895</v>
      </c>
      <c r="J3004" s="2">
        <f>VLOOKUP(A3004,'[1]Population Data'!$A:$F,6,FALSE)</f>
        <v>2.8215846777398075</v>
      </c>
      <c r="K3004" s="2">
        <f t="shared" si="324"/>
        <v>170.11716989634971</v>
      </c>
      <c r="L3004" s="2">
        <f t="shared" si="325"/>
        <v>6205.333333333333</v>
      </c>
      <c r="M3004" s="3">
        <f t="shared" si="326"/>
        <v>0.17477842872164637</v>
      </c>
      <c r="N3004" s="2">
        <f t="shared" si="327"/>
        <v>49.315213648043645</v>
      </c>
      <c r="O3004" s="2">
        <f t="shared" si="328"/>
        <v>62.920234339792678</v>
      </c>
    </row>
    <row r="3005" spans="1:15" x14ac:dyDescent="0.2">
      <c r="A3005" t="str">
        <f t="shared" si="322"/>
        <v>Jasper County, Texas</v>
      </c>
      <c r="B3005" t="str">
        <f t="shared" si="323"/>
        <v>Jasper County,</v>
      </c>
      <c r="C3005" t="s">
        <v>136</v>
      </c>
      <c r="D3005" t="s">
        <v>7</v>
      </c>
      <c r="E3005">
        <v>157</v>
      </c>
      <c r="F3005">
        <f>VLOOKUP(A3005,'[1]Population Data'!$A:$B, 2,FALSE)</f>
        <v>35504</v>
      </c>
      <c r="G3005">
        <f>VLOOKUP(A3005,'[1]Population Data'!$A:$C,3,FALSE)</f>
        <v>12583</v>
      </c>
      <c r="H3005">
        <f>VLOOKUP(A3005,'[1]Population Data'!$A:$D,4,FALSE)</f>
        <v>8592</v>
      </c>
      <c r="I3005" s="1">
        <f>VLOOKUP(A3005,'[1]Population Data'!$A:$E,5,FALSE)</f>
        <v>0.242000901306895</v>
      </c>
      <c r="J3005" s="2">
        <f>VLOOKUP(A3005,'[1]Population Data'!$A:$F,6,FALSE)</f>
        <v>2.8215846777398075</v>
      </c>
      <c r="K3005" s="2">
        <f t="shared" si="324"/>
        <v>55.642490986931051</v>
      </c>
      <c r="L3005" s="2">
        <f t="shared" si="325"/>
        <v>6205.333333333333</v>
      </c>
      <c r="M3005" s="3">
        <f t="shared" si="326"/>
        <v>0.17477842872164637</v>
      </c>
      <c r="N3005" s="2">
        <f t="shared" si="327"/>
        <v>49.315213648043645</v>
      </c>
      <c r="O3005" s="2">
        <f t="shared" si="328"/>
        <v>20.580159981973857</v>
      </c>
    </row>
    <row r="3006" spans="1:15" x14ac:dyDescent="0.2">
      <c r="A3006" t="str">
        <f t="shared" si="322"/>
        <v>Jasper County, Texas</v>
      </c>
      <c r="B3006" t="str">
        <f t="shared" si="323"/>
        <v>Jasper County,</v>
      </c>
      <c r="C3006" t="s">
        <v>136</v>
      </c>
      <c r="D3006" t="s">
        <v>8</v>
      </c>
      <c r="E3006">
        <v>184</v>
      </c>
      <c r="F3006">
        <f>VLOOKUP(A3006,'[1]Population Data'!$A:$B, 2,FALSE)</f>
        <v>35504</v>
      </c>
      <c r="G3006">
        <f>VLOOKUP(A3006,'[1]Population Data'!$A:$C,3,FALSE)</f>
        <v>12583</v>
      </c>
      <c r="H3006">
        <f>VLOOKUP(A3006,'[1]Population Data'!$A:$D,4,FALSE)</f>
        <v>8592</v>
      </c>
      <c r="I3006" s="1">
        <f>VLOOKUP(A3006,'[1]Population Data'!$A:$E,5,FALSE)</f>
        <v>0.242000901306895</v>
      </c>
      <c r="J3006" s="2">
        <f>VLOOKUP(A3006,'[1]Population Data'!$A:$F,6,FALSE)</f>
        <v>2.8215846777398075</v>
      </c>
      <c r="K3006" s="2">
        <f t="shared" si="324"/>
        <v>65.211581793600729</v>
      </c>
      <c r="L3006" s="2">
        <f t="shared" si="325"/>
        <v>6205.333333333333</v>
      </c>
      <c r="M3006" s="3">
        <f t="shared" si="326"/>
        <v>0.17477842872164637</v>
      </c>
      <c r="N3006" s="2">
        <f t="shared" si="327"/>
        <v>49.315213648043645</v>
      </c>
      <c r="O3006" s="2">
        <f t="shared" si="328"/>
        <v>24.1194231635872</v>
      </c>
    </row>
    <row r="3007" spans="1:15" x14ac:dyDescent="0.2">
      <c r="A3007" t="str">
        <f t="shared" si="322"/>
        <v>Jasper County, Texas</v>
      </c>
      <c r="B3007" t="str">
        <f t="shared" si="323"/>
        <v>Jasper County,</v>
      </c>
      <c r="C3007" t="s">
        <v>136</v>
      </c>
      <c r="D3007" t="s">
        <v>9</v>
      </c>
      <c r="E3007">
        <v>55</v>
      </c>
      <c r="F3007">
        <f>VLOOKUP(A3007,'[1]Population Data'!$A:$B, 2,FALSE)</f>
        <v>35504</v>
      </c>
      <c r="G3007">
        <f>VLOOKUP(A3007,'[1]Population Data'!$A:$C,3,FALSE)</f>
        <v>12583</v>
      </c>
      <c r="H3007">
        <f>VLOOKUP(A3007,'[1]Population Data'!$A:$D,4,FALSE)</f>
        <v>8592</v>
      </c>
      <c r="I3007" s="1">
        <f>VLOOKUP(A3007,'[1]Population Data'!$A:$E,5,FALSE)</f>
        <v>0.242000901306895</v>
      </c>
      <c r="J3007" s="2">
        <f>VLOOKUP(A3007,'[1]Population Data'!$A:$F,6,FALSE)</f>
        <v>2.8215846777398075</v>
      </c>
      <c r="K3007" s="2">
        <f t="shared" si="324"/>
        <v>19.49259238395674</v>
      </c>
      <c r="L3007" s="2">
        <f t="shared" si="325"/>
        <v>6205.333333333333</v>
      </c>
      <c r="M3007" s="3">
        <f t="shared" si="326"/>
        <v>0.17477842872164637</v>
      </c>
      <c r="N3007" s="2">
        <f t="shared" si="327"/>
        <v>49.315213648043645</v>
      </c>
      <c r="O3007" s="2">
        <f t="shared" si="328"/>
        <v>7.2096101847679135</v>
      </c>
    </row>
    <row r="3008" spans="1:15" x14ac:dyDescent="0.2">
      <c r="A3008" t="str">
        <f t="shared" si="322"/>
        <v>Jasper County, Texas</v>
      </c>
      <c r="B3008" t="str">
        <f t="shared" si="323"/>
        <v>Jasper County,</v>
      </c>
      <c r="C3008" t="s">
        <v>136</v>
      </c>
      <c r="D3008" t="s">
        <v>10</v>
      </c>
      <c r="E3008">
        <v>1321</v>
      </c>
      <c r="F3008">
        <f>VLOOKUP(A3008,'[1]Population Data'!$A:$B, 2,FALSE)</f>
        <v>35504</v>
      </c>
      <c r="G3008">
        <f>VLOOKUP(A3008,'[1]Population Data'!$A:$C,3,FALSE)</f>
        <v>12583</v>
      </c>
      <c r="H3008">
        <f>VLOOKUP(A3008,'[1]Population Data'!$A:$D,4,FALSE)</f>
        <v>8592</v>
      </c>
      <c r="I3008" s="1">
        <f>VLOOKUP(A3008,'[1]Population Data'!$A:$E,5,FALSE)</f>
        <v>0.242000901306895</v>
      </c>
      <c r="J3008" s="2">
        <f>VLOOKUP(A3008,'[1]Population Data'!$A:$F,6,FALSE)</f>
        <v>2.8215846777398075</v>
      </c>
      <c r="K3008" s="2">
        <f t="shared" si="324"/>
        <v>468.1766279855791</v>
      </c>
      <c r="L3008" s="2">
        <f t="shared" si="325"/>
        <v>6205.333333333333</v>
      </c>
      <c r="M3008" s="3">
        <f t="shared" si="326"/>
        <v>0.17477842872164637</v>
      </c>
      <c r="N3008" s="2">
        <f t="shared" si="327"/>
        <v>49.315213648043645</v>
      </c>
      <c r="O3008" s="2">
        <f t="shared" si="328"/>
        <v>173.1617282559711</v>
      </c>
    </row>
    <row r="3009" spans="1:15" x14ac:dyDescent="0.2">
      <c r="A3009" t="str">
        <f t="shared" si="322"/>
        <v>Jasper County, Texas</v>
      </c>
      <c r="B3009" t="str">
        <f t="shared" si="323"/>
        <v>Jasper County,</v>
      </c>
      <c r="C3009" t="s">
        <v>136</v>
      </c>
      <c r="D3009" t="s">
        <v>11</v>
      </c>
      <c r="E3009">
        <v>915</v>
      </c>
      <c r="F3009">
        <f>VLOOKUP(A3009,'[1]Population Data'!$A:$B, 2,FALSE)</f>
        <v>35504</v>
      </c>
      <c r="G3009">
        <f>VLOOKUP(A3009,'[1]Population Data'!$A:$C,3,FALSE)</f>
        <v>12583</v>
      </c>
      <c r="H3009">
        <f>VLOOKUP(A3009,'[1]Population Data'!$A:$D,4,FALSE)</f>
        <v>8592</v>
      </c>
      <c r="I3009" s="1">
        <f>VLOOKUP(A3009,'[1]Population Data'!$A:$E,5,FALSE)</f>
        <v>0.242000901306895</v>
      </c>
      <c r="J3009" s="2">
        <f>VLOOKUP(A3009,'[1]Population Data'!$A:$F,6,FALSE)</f>
        <v>2.8215846777398075</v>
      </c>
      <c r="K3009" s="2">
        <f t="shared" si="324"/>
        <v>324.28585511491667</v>
      </c>
      <c r="L3009" s="2">
        <f t="shared" si="325"/>
        <v>6205.333333333333</v>
      </c>
      <c r="M3009" s="3">
        <f t="shared" si="326"/>
        <v>0.17477842872164637</v>
      </c>
      <c r="N3009" s="2">
        <f t="shared" si="327"/>
        <v>49.315213648043645</v>
      </c>
      <c r="O3009" s="2">
        <f t="shared" si="328"/>
        <v>119.94169671022981</v>
      </c>
    </row>
    <row r="3010" spans="1:15" x14ac:dyDescent="0.2">
      <c r="A3010" t="str">
        <f t="shared" si="322"/>
        <v>Jasper County, Texas</v>
      </c>
      <c r="B3010" t="str">
        <f t="shared" si="323"/>
        <v>Jasper County,</v>
      </c>
      <c r="C3010" t="s">
        <v>136</v>
      </c>
      <c r="D3010" t="s">
        <v>12</v>
      </c>
      <c r="E3010">
        <v>80</v>
      </c>
      <c r="F3010">
        <f>VLOOKUP(A3010,'[1]Population Data'!$A:$B, 2,FALSE)</f>
        <v>35504</v>
      </c>
      <c r="G3010">
        <f>VLOOKUP(A3010,'[1]Population Data'!$A:$C,3,FALSE)</f>
        <v>12583</v>
      </c>
      <c r="H3010">
        <f>VLOOKUP(A3010,'[1]Population Data'!$A:$D,4,FALSE)</f>
        <v>8592</v>
      </c>
      <c r="I3010" s="1">
        <f>VLOOKUP(A3010,'[1]Population Data'!$A:$E,5,FALSE)</f>
        <v>0.242000901306895</v>
      </c>
      <c r="J3010" s="2">
        <f>VLOOKUP(A3010,'[1]Population Data'!$A:$F,6,FALSE)</f>
        <v>2.8215846777398075</v>
      </c>
      <c r="K3010" s="2">
        <f t="shared" si="324"/>
        <v>28.35286164939162</v>
      </c>
      <c r="L3010" s="2">
        <f t="shared" si="325"/>
        <v>6205.333333333333</v>
      </c>
      <c r="M3010" s="3">
        <f t="shared" si="326"/>
        <v>0.17477842872164637</v>
      </c>
      <c r="N3010" s="2">
        <f t="shared" si="327"/>
        <v>49.315213648043645</v>
      </c>
      <c r="O3010" s="2">
        <f t="shared" si="328"/>
        <v>10.486705723298781</v>
      </c>
    </row>
    <row r="3011" spans="1:15" x14ac:dyDescent="0.2">
      <c r="A3011" t="str">
        <f t="shared" ref="A3011:A3074" si="329">CONCATENATE(B3011," ", "Texas")</f>
        <v>Jasper County, Texas</v>
      </c>
      <c r="B3011" t="str">
        <f t="shared" ref="B3011:B3074" si="330">LEFT(C3011,FIND(",", C3011))</f>
        <v>Jasper County,</v>
      </c>
      <c r="C3011" t="s">
        <v>136</v>
      </c>
      <c r="D3011" t="s">
        <v>13</v>
      </c>
      <c r="E3011">
        <v>80</v>
      </c>
      <c r="F3011">
        <f>VLOOKUP(A3011,'[1]Population Data'!$A:$B, 2,FALSE)</f>
        <v>35504</v>
      </c>
      <c r="G3011">
        <f>VLOOKUP(A3011,'[1]Population Data'!$A:$C,3,FALSE)</f>
        <v>12583</v>
      </c>
      <c r="H3011">
        <f>VLOOKUP(A3011,'[1]Population Data'!$A:$D,4,FALSE)</f>
        <v>8592</v>
      </c>
      <c r="I3011" s="1">
        <f>VLOOKUP(A3011,'[1]Population Data'!$A:$E,5,FALSE)</f>
        <v>0.242000901306895</v>
      </c>
      <c r="J3011" s="2">
        <f>VLOOKUP(A3011,'[1]Population Data'!$A:$F,6,FALSE)</f>
        <v>2.8215846777398075</v>
      </c>
      <c r="K3011" s="2">
        <f t="shared" ref="K3011:K3074" si="331">E3011/J3011</f>
        <v>28.35286164939162</v>
      </c>
      <c r="L3011" s="2">
        <f t="shared" ref="L3011:L3074" si="332">(H3011/18)*13</f>
        <v>6205.333333333333</v>
      </c>
      <c r="M3011" s="3">
        <f t="shared" ref="M3011:M3074" si="333">L3011/F3011</f>
        <v>0.17477842872164637</v>
      </c>
      <c r="N3011" s="2">
        <f t="shared" ref="N3011:N3074" si="334">M3011*J3011*100</f>
        <v>49.315213648043645</v>
      </c>
      <c r="O3011" s="2">
        <f t="shared" ref="O3011:O3074" si="335">0.75*N3011*K3011*(1/100)</f>
        <v>10.486705723298781</v>
      </c>
    </row>
    <row r="3012" spans="1:15" x14ac:dyDescent="0.2">
      <c r="A3012" t="str">
        <f t="shared" si="329"/>
        <v>Jasper County, Texas</v>
      </c>
      <c r="B3012" t="str">
        <f t="shared" si="330"/>
        <v>Jasper County,</v>
      </c>
      <c r="C3012" t="s">
        <v>136</v>
      </c>
      <c r="D3012" t="s">
        <v>14</v>
      </c>
      <c r="E3012">
        <v>601</v>
      </c>
      <c r="F3012">
        <f>VLOOKUP(A3012,'[1]Population Data'!$A:$B, 2,FALSE)</f>
        <v>35504</v>
      </c>
      <c r="G3012">
        <f>VLOOKUP(A3012,'[1]Population Data'!$A:$C,3,FALSE)</f>
        <v>12583</v>
      </c>
      <c r="H3012">
        <f>VLOOKUP(A3012,'[1]Population Data'!$A:$D,4,FALSE)</f>
        <v>8592</v>
      </c>
      <c r="I3012" s="1">
        <f>VLOOKUP(A3012,'[1]Population Data'!$A:$E,5,FALSE)</f>
        <v>0.242000901306895</v>
      </c>
      <c r="J3012" s="2">
        <f>VLOOKUP(A3012,'[1]Population Data'!$A:$F,6,FALSE)</f>
        <v>2.8215846777398075</v>
      </c>
      <c r="K3012" s="2">
        <f t="shared" si="331"/>
        <v>213.00087314105454</v>
      </c>
      <c r="L3012" s="2">
        <f t="shared" si="332"/>
        <v>6205.333333333333</v>
      </c>
      <c r="M3012" s="3">
        <f t="shared" si="333"/>
        <v>0.17477842872164637</v>
      </c>
      <c r="N3012" s="2">
        <f t="shared" si="334"/>
        <v>49.315213648043645</v>
      </c>
      <c r="O3012" s="2">
        <f t="shared" si="335"/>
        <v>78.781376746282092</v>
      </c>
    </row>
    <row r="3013" spans="1:15" x14ac:dyDescent="0.2">
      <c r="A3013" t="str">
        <f t="shared" si="329"/>
        <v>Jasper County, Texas</v>
      </c>
      <c r="B3013" t="str">
        <f t="shared" si="330"/>
        <v>Jasper County,</v>
      </c>
      <c r="C3013" t="s">
        <v>136</v>
      </c>
      <c r="D3013" t="s">
        <v>15</v>
      </c>
      <c r="E3013">
        <v>339</v>
      </c>
      <c r="F3013">
        <f>VLOOKUP(A3013,'[1]Population Data'!$A:$B, 2,FALSE)</f>
        <v>35504</v>
      </c>
      <c r="G3013">
        <f>VLOOKUP(A3013,'[1]Population Data'!$A:$C,3,FALSE)</f>
        <v>12583</v>
      </c>
      <c r="H3013">
        <f>VLOOKUP(A3013,'[1]Population Data'!$A:$D,4,FALSE)</f>
        <v>8592</v>
      </c>
      <c r="I3013" s="1">
        <f>VLOOKUP(A3013,'[1]Population Data'!$A:$E,5,FALSE)</f>
        <v>0.242000901306895</v>
      </c>
      <c r="J3013" s="2">
        <f>VLOOKUP(A3013,'[1]Population Data'!$A:$F,6,FALSE)</f>
        <v>2.8215846777398075</v>
      </c>
      <c r="K3013" s="2">
        <f t="shared" si="331"/>
        <v>120.14525123929698</v>
      </c>
      <c r="L3013" s="2">
        <f t="shared" si="332"/>
        <v>6205.333333333333</v>
      </c>
      <c r="M3013" s="3">
        <f t="shared" si="333"/>
        <v>0.17477842872164637</v>
      </c>
      <c r="N3013" s="2">
        <f t="shared" si="334"/>
        <v>49.315213648043645</v>
      </c>
      <c r="O3013" s="2">
        <f t="shared" si="335"/>
        <v>44.437415502478579</v>
      </c>
    </row>
    <row r="3014" spans="1:15" x14ac:dyDescent="0.2">
      <c r="A3014" t="str">
        <f t="shared" si="329"/>
        <v>Jasper County, Texas</v>
      </c>
      <c r="B3014" t="str">
        <f t="shared" si="330"/>
        <v>Jasper County,</v>
      </c>
      <c r="C3014" t="s">
        <v>136</v>
      </c>
      <c r="D3014" t="s">
        <v>16</v>
      </c>
      <c r="E3014">
        <v>337</v>
      </c>
      <c r="F3014">
        <f>VLOOKUP(A3014,'[1]Population Data'!$A:$B, 2,FALSE)</f>
        <v>35504</v>
      </c>
      <c r="G3014">
        <f>VLOOKUP(A3014,'[1]Population Data'!$A:$C,3,FALSE)</f>
        <v>12583</v>
      </c>
      <c r="H3014">
        <f>VLOOKUP(A3014,'[1]Population Data'!$A:$D,4,FALSE)</f>
        <v>8592</v>
      </c>
      <c r="I3014" s="1">
        <f>VLOOKUP(A3014,'[1]Population Data'!$A:$E,5,FALSE)</f>
        <v>0.242000901306895</v>
      </c>
      <c r="J3014" s="2">
        <f>VLOOKUP(A3014,'[1]Population Data'!$A:$F,6,FALSE)</f>
        <v>2.8215846777398075</v>
      </c>
      <c r="K3014" s="2">
        <f t="shared" si="331"/>
        <v>119.4364296980622</v>
      </c>
      <c r="L3014" s="2">
        <f t="shared" si="332"/>
        <v>6205.333333333333</v>
      </c>
      <c r="M3014" s="3">
        <f t="shared" si="333"/>
        <v>0.17477842872164637</v>
      </c>
      <c r="N3014" s="2">
        <f t="shared" si="334"/>
        <v>49.315213648043645</v>
      </c>
      <c r="O3014" s="2">
        <f t="shared" si="335"/>
        <v>44.175247859396116</v>
      </c>
    </row>
    <row r="3015" spans="1:15" x14ac:dyDescent="0.2">
      <c r="A3015" t="str">
        <f t="shared" si="329"/>
        <v>Jasper County, Texas</v>
      </c>
      <c r="B3015" t="str">
        <f t="shared" si="330"/>
        <v>Jasper County,</v>
      </c>
      <c r="C3015" t="s">
        <v>136</v>
      </c>
      <c r="D3015" t="s">
        <v>17</v>
      </c>
      <c r="E3015">
        <v>264</v>
      </c>
      <c r="F3015">
        <f>VLOOKUP(A3015,'[1]Population Data'!$A:$B, 2,FALSE)</f>
        <v>35504</v>
      </c>
      <c r="G3015">
        <f>VLOOKUP(A3015,'[1]Population Data'!$A:$C,3,FALSE)</f>
        <v>12583</v>
      </c>
      <c r="H3015">
        <f>VLOOKUP(A3015,'[1]Population Data'!$A:$D,4,FALSE)</f>
        <v>8592</v>
      </c>
      <c r="I3015" s="1">
        <f>VLOOKUP(A3015,'[1]Population Data'!$A:$E,5,FALSE)</f>
        <v>0.242000901306895</v>
      </c>
      <c r="J3015" s="2">
        <f>VLOOKUP(A3015,'[1]Population Data'!$A:$F,6,FALSE)</f>
        <v>2.8215846777398075</v>
      </c>
      <c r="K3015" s="2">
        <f t="shared" si="331"/>
        <v>93.564443442992342</v>
      </c>
      <c r="L3015" s="2">
        <f t="shared" si="332"/>
        <v>6205.333333333333</v>
      </c>
      <c r="M3015" s="3">
        <f t="shared" si="333"/>
        <v>0.17477842872164637</v>
      </c>
      <c r="N3015" s="2">
        <f t="shared" si="334"/>
        <v>49.315213648043645</v>
      </c>
      <c r="O3015" s="2">
        <f t="shared" si="335"/>
        <v>34.606128886885976</v>
      </c>
    </row>
    <row r="3016" spans="1:15" x14ac:dyDescent="0.2">
      <c r="A3016" t="str">
        <f t="shared" si="329"/>
        <v>Jasper County, Texas</v>
      </c>
      <c r="B3016" t="str">
        <f t="shared" si="330"/>
        <v>Jasper County,</v>
      </c>
      <c r="C3016" t="s">
        <v>136</v>
      </c>
      <c r="D3016" t="s">
        <v>18</v>
      </c>
      <c r="E3016">
        <v>686</v>
      </c>
      <c r="F3016">
        <f>VLOOKUP(A3016,'[1]Population Data'!$A:$B, 2,FALSE)</f>
        <v>35504</v>
      </c>
      <c r="G3016">
        <f>VLOOKUP(A3016,'[1]Population Data'!$A:$C,3,FALSE)</f>
        <v>12583</v>
      </c>
      <c r="H3016">
        <f>VLOOKUP(A3016,'[1]Population Data'!$A:$D,4,FALSE)</f>
        <v>8592</v>
      </c>
      <c r="I3016" s="1">
        <f>VLOOKUP(A3016,'[1]Population Data'!$A:$E,5,FALSE)</f>
        <v>0.242000901306895</v>
      </c>
      <c r="J3016" s="2">
        <f>VLOOKUP(A3016,'[1]Population Data'!$A:$F,6,FALSE)</f>
        <v>2.8215846777398075</v>
      </c>
      <c r="K3016" s="2">
        <f t="shared" si="331"/>
        <v>243.12578864353313</v>
      </c>
      <c r="L3016" s="2">
        <f t="shared" si="332"/>
        <v>6205.333333333333</v>
      </c>
      <c r="M3016" s="3">
        <f t="shared" si="333"/>
        <v>0.17477842872164637</v>
      </c>
      <c r="N3016" s="2">
        <f t="shared" si="334"/>
        <v>49.315213648043645</v>
      </c>
      <c r="O3016" s="2">
        <f t="shared" si="335"/>
        <v>89.923501577287041</v>
      </c>
    </row>
    <row r="3017" spans="1:15" x14ac:dyDescent="0.2">
      <c r="A3017" t="str">
        <f t="shared" si="329"/>
        <v>Jasper County, Texas</v>
      </c>
      <c r="B3017" t="str">
        <f t="shared" si="330"/>
        <v>Jasper County,</v>
      </c>
      <c r="C3017" t="s">
        <v>136</v>
      </c>
      <c r="D3017" t="s">
        <v>19</v>
      </c>
      <c r="E3017">
        <v>483</v>
      </c>
      <c r="F3017">
        <f>VLOOKUP(A3017,'[1]Population Data'!$A:$B, 2,FALSE)</f>
        <v>35504</v>
      </c>
      <c r="G3017">
        <f>VLOOKUP(A3017,'[1]Population Data'!$A:$C,3,FALSE)</f>
        <v>12583</v>
      </c>
      <c r="H3017">
        <f>VLOOKUP(A3017,'[1]Population Data'!$A:$D,4,FALSE)</f>
        <v>8592</v>
      </c>
      <c r="I3017" s="1">
        <f>VLOOKUP(A3017,'[1]Population Data'!$A:$E,5,FALSE)</f>
        <v>0.242000901306895</v>
      </c>
      <c r="J3017" s="2">
        <f>VLOOKUP(A3017,'[1]Population Data'!$A:$F,6,FALSE)</f>
        <v>2.8215846777398075</v>
      </c>
      <c r="K3017" s="2">
        <f t="shared" si="331"/>
        <v>171.18040220820191</v>
      </c>
      <c r="L3017" s="2">
        <f t="shared" si="332"/>
        <v>6205.333333333333</v>
      </c>
      <c r="M3017" s="3">
        <f t="shared" si="333"/>
        <v>0.17477842872164637</v>
      </c>
      <c r="N3017" s="2">
        <f t="shared" si="334"/>
        <v>49.315213648043645</v>
      </c>
      <c r="O3017" s="2">
        <f t="shared" si="335"/>
        <v>63.313485804416395</v>
      </c>
    </row>
    <row r="3018" spans="1:15" x14ac:dyDescent="0.2">
      <c r="A3018" t="str">
        <f t="shared" si="329"/>
        <v>Jasper County, Texas</v>
      </c>
      <c r="B3018" t="str">
        <f t="shared" si="330"/>
        <v>Jasper County,</v>
      </c>
      <c r="C3018" t="s">
        <v>136</v>
      </c>
      <c r="D3018" t="s">
        <v>20</v>
      </c>
      <c r="E3018">
        <v>30</v>
      </c>
      <c r="F3018">
        <f>VLOOKUP(A3018,'[1]Population Data'!$A:$B, 2,FALSE)</f>
        <v>35504</v>
      </c>
      <c r="G3018">
        <f>VLOOKUP(A3018,'[1]Population Data'!$A:$C,3,FALSE)</f>
        <v>12583</v>
      </c>
      <c r="H3018">
        <f>VLOOKUP(A3018,'[1]Population Data'!$A:$D,4,FALSE)</f>
        <v>8592</v>
      </c>
      <c r="I3018" s="1">
        <f>VLOOKUP(A3018,'[1]Population Data'!$A:$E,5,FALSE)</f>
        <v>0.242000901306895</v>
      </c>
      <c r="J3018" s="2">
        <f>VLOOKUP(A3018,'[1]Population Data'!$A:$F,6,FALSE)</f>
        <v>2.8215846777398075</v>
      </c>
      <c r="K3018" s="2">
        <f t="shared" si="331"/>
        <v>10.632323118521857</v>
      </c>
      <c r="L3018" s="2">
        <f t="shared" si="332"/>
        <v>6205.333333333333</v>
      </c>
      <c r="M3018" s="3">
        <f t="shared" si="333"/>
        <v>0.17477842872164637</v>
      </c>
      <c r="N3018" s="2">
        <f t="shared" si="334"/>
        <v>49.315213648043645</v>
      </c>
      <c r="O3018" s="2">
        <f t="shared" si="335"/>
        <v>3.9325146462370424</v>
      </c>
    </row>
    <row r="3019" spans="1:15" x14ac:dyDescent="0.2">
      <c r="A3019" t="str">
        <f t="shared" si="329"/>
        <v>Jasper County, Texas</v>
      </c>
      <c r="B3019" t="str">
        <f t="shared" si="330"/>
        <v>Jasper County,</v>
      </c>
      <c r="C3019" t="s">
        <v>136</v>
      </c>
      <c r="D3019" t="s">
        <v>21</v>
      </c>
      <c r="E3019">
        <v>60</v>
      </c>
      <c r="F3019">
        <f>VLOOKUP(A3019,'[1]Population Data'!$A:$B, 2,FALSE)</f>
        <v>35504</v>
      </c>
      <c r="G3019">
        <f>VLOOKUP(A3019,'[1]Population Data'!$A:$C,3,FALSE)</f>
        <v>12583</v>
      </c>
      <c r="H3019">
        <f>VLOOKUP(A3019,'[1]Population Data'!$A:$D,4,FALSE)</f>
        <v>8592</v>
      </c>
      <c r="I3019" s="1">
        <f>VLOOKUP(A3019,'[1]Population Data'!$A:$E,5,FALSE)</f>
        <v>0.242000901306895</v>
      </c>
      <c r="J3019" s="2">
        <f>VLOOKUP(A3019,'[1]Population Data'!$A:$F,6,FALSE)</f>
        <v>2.8215846777398075</v>
      </c>
      <c r="K3019" s="2">
        <f t="shared" si="331"/>
        <v>21.264646237043713</v>
      </c>
      <c r="L3019" s="2">
        <f t="shared" si="332"/>
        <v>6205.333333333333</v>
      </c>
      <c r="M3019" s="3">
        <f t="shared" si="333"/>
        <v>0.17477842872164637</v>
      </c>
      <c r="N3019" s="2">
        <f t="shared" si="334"/>
        <v>49.315213648043645</v>
      </c>
      <c r="O3019" s="2">
        <f t="shared" si="335"/>
        <v>7.8650292924740848</v>
      </c>
    </row>
    <row r="3020" spans="1:15" x14ac:dyDescent="0.2">
      <c r="A3020" t="str">
        <f t="shared" si="329"/>
        <v>Jasper County, Texas</v>
      </c>
      <c r="B3020" t="str">
        <f t="shared" si="330"/>
        <v>Jasper County,</v>
      </c>
      <c r="C3020" t="s">
        <v>136</v>
      </c>
      <c r="D3020" t="s">
        <v>22</v>
      </c>
      <c r="E3020">
        <v>698</v>
      </c>
      <c r="F3020">
        <f>VLOOKUP(A3020,'[1]Population Data'!$A:$B, 2,FALSE)</f>
        <v>35504</v>
      </c>
      <c r="G3020">
        <f>VLOOKUP(A3020,'[1]Population Data'!$A:$C,3,FALSE)</f>
        <v>12583</v>
      </c>
      <c r="H3020">
        <f>VLOOKUP(A3020,'[1]Population Data'!$A:$D,4,FALSE)</f>
        <v>8592</v>
      </c>
      <c r="I3020" s="1">
        <f>VLOOKUP(A3020,'[1]Population Data'!$A:$E,5,FALSE)</f>
        <v>0.242000901306895</v>
      </c>
      <c r="J3020" s="2">
        <f>VLOOKUP(A3020,'[1]Population Data'!$A:$F,6,FALSE)</f>
        <v>2.8215846777398075</v>
      </c>
      <c r="K3020" s="2">
        <f t="shared" si="331"/>
        <v>247.37871789094189</v>
      </c>
      <c r="L3020" s="2">
        <f t="shared" si="332"/>
        <v>6205.333333333333</v>
      </c>
      <c r="M3020" s="3">
        <f t="shared" si="333"/>
        <v>0.17477842872164637</v>
      </c>
      <c r="N3020" s="2">
        <f t="shared" si="334"/>
        <v>49.315213648043645</v>
      </c>
      <c r="O3020" s="2">
        <f t="shared" si="335"/>
        <v>91.496507435781865</v>
      </c>
    </row>
    <row r="3021" spans="1:15" x14ac:dyDescent="0.2">
      <c r="A3021" t="str">
        <f t="shared" si="329"/>
        <v>Jasper County, Texas</v>
      </c>
      <c r="B3021" t="str">
        <f t="shared" si="330"/>
        <v>Jasper County,</v>
      </c>
      <c r="C3021" t="s">
        <v>136</v>
      </c>
      <c r="D3021" t="s">
        <v>23</v>
      </c>
      <c r="E3021">
        <v>378</v>
      </c>
      <c r="F3021">
        <f>VLOOKUP(A3021,'[1]Population Data'!$A:$B, 2,FALSE)</f>
        <v>35504</v>
      </c>
      <c r="G3021">
        <f>VLOOKUP(A3021,'[1]Population Data'!$A:$C,3,FALSE)</f>
        <v>12583</v>
      </c>
      <c r="H3021">
        <f>VLOOKUP(A3021,'[1]Population Data'!$A:$D,4,FALSE)</f>
        <v>8592</v>
      </c>
      <c r="I3021" s="1">
        <f>VLOOKUP(A3021,'[1]Population Data'!$A:$E,5,FALSE)</f>
        <v>0.242000901306895</v>
      </c>
      <c r="J3021" s="2">
        <f>VLOOKUP(A3021,'[1]Population Data'!$A:$F,6,FALSE)</f>
        <v>2.8215846777398075</v>
      </c>
      <c r="K3021" s="2">
        <f t="shared" si="331"/>
        <v>133.9672712933754</v>
      </c>
      <c r="L3021" s="2">
        <f t="shared" si="332"/>
        <v>6205.333333333333</v>
      </c>
      <c r="M3021" s="3">
        <f t="shared" si="333"/>
        <v>0.17477842872164637</v>
      </c>
      <c r="N3021" s="2">
        <f t="shared" si="334"/>
        <v>49.315213648043645</v>
      </c>
      <c r="O3021" s="2">
        <f t="shared" si="335"/>
        <v>49.549684542586739</v>
      </c>
    </row>
    <row r="3022" spans="1:15" x14ac:dyDescent="0.2">
      <c r="A3022" t="str">
        <f t="shared" si="329"/>
        <v>Jasper County, Texas</v>
      </c>
      <c r="B3022" t="str">
        <f t="shared" si="330"/>
        <v>Jasper County,</v>
      </c>
      <c r="C3022" t="s">
        <v>136</v>
      </c>
      <c r="D3022" t="s">
        <v>24</v>
      </c>
      <c r="E3022">
        <v>1454</v>
      </c>
      <c r="F3022">
        <f>VLOOKUP(A3022,'[1]Population Data'!$A:$B, 2,FALSE)</f>
        <v>35504</v>
      </c>
      <c r="G3022">
        <f>VLOOKUP(A3022,'[1]Population Data'!$A:$C,3,FALSE)</f>
        <v>12583</v>
      </c>
      <c r="H3022">
        <f>VLOOKUP(A3022,'[1]Population Data'!$A:$D,4,FALSE)</f>
        <v>8592</v>
      </c>
      <c r="I3022" s="1">
        <f>VLOOKUP(A3022,'[1]Population Data'!$A:$E,5,FALSE)</f>
        <v>0.242000901306895</v>
      </c>
      <c r="J3022" s="2">
        <f>VLOOKUP(A3022,'[1]Population Data'!$A:$F,6,FALSE)</f>
        <v>2.8215846777398075</v>
      </c>
      <c r="K3022" s="2">
        <f t="shared" si="331"/>
        <v>515.31326047769267</v>
      </c>
      <c r="L3022" s="2">
        <f t="shared" si="332"/>
        <v>6205.333333333333</v>
      </c>
      <c r="M3022" s="3">
        <f t="shared" si="333"/>
        <v>0.17477842872164637</v>
      </c>
      <c r="N3022" s="2">
        <f t="shared" si="334"/>
        <v>49.315213648043645</v>
      </c>
      <c r="O3022" s="2">
        <f t="shared" si="335"/>
        <v>190.59587652095536</v>
      </c>
    </row>
    <row r="3023" spans="1:15" x14ac:dyDescent="0.2">
      <c r="A3023" t="str">
        <f t="shared" si="329"/>
        <v>Jasper County, Texas</v>
      </c>
      <c r="B3023" t="str">
        <f t="shared" si="330"/>
        <v>Jasper County,</v>
      </c>
      <c r="C3023" t="s">
        <v>136</v>
      </c>
      <c r="D3023" t="s">
        <v>25</v>
      </c>
      <c r="E3023">
        <v>451</v>
      </c>
      <c r="F3023">
        <f>VLOOKUP(A3023,'[1]Population Data'!$A:$B, 2,FALSE)</f>
        <v>35504</v>
      </c>
      <c r="G3023">
        <f>VLOOKUP(A3023,'[1]Population Data'!$A:$C,3,FALSE)</f>
        <v>12583</v>
      </c>
      <c r="H3023">
        <f>VLOOKUP(A3023,'[1]Population Data'!$A:$D,4,FALSE)</f>
        <v>8592</v>
      </c>
      <c r="I3023" s="1">
        <f>VLOOKUP(A3023,'[1]Population Data'!$A:$E,5,FALSE)</f>
        <v>0.242000901306895</v>
      </c>
      <c r="J3023" s="2">
        <f>VLOOKUP(A3023,'[1]Population Data'!$A:$F,6,FALSE)</f>
        <v>2.8215846777398075</v>
      </c>
      <c r="K3023" s="2">
        <f t="shared" si="331"/>
        <v>159.83925754844526</v>
      </c>
      <c r="L3023" s="2">
        <f t="shared" si="332"/>
        <v>6205.333333333333</v>
      </c>
      <c r="M3023" s="3">
        <f t="shared" si="333"/>
        <v>0.17477842872164637</v>
      </c>
      <c r="N3023" s="2">
        <f t="shared" si="334"/>
        <v>49.315213648043645</v>
      </c>
      <c r="O3023" s="2">
        <f t="shared" si="335"/>
        <v>59.118803515096879</v>
      </c>
    </row>
    <row r="3024" spans="1:15" x14ac:dyDescent="0.2">
      <c r="A3024" t="str">
        <f t="shared" si="329"/>
        <v>Jasper County, Texas</v>
      </c>
      <c r="B3024" t="str">
        <f t="shared" si="330"/>
        <v>Jasper County,</v>
      </c>
      <c r="C3024" t="s">
        <v>136</v>
      </c>
      <c r="D3024" t="s">
        <v>26</v>
      </c>
      <c r="E3024">
        <v>1209</v>
      </c>
      <c r="F3024">
        <f>VLOOKUP(A3024,'[1]Population Data'!$A:$B, 2,FALSE)</f>
        <v>35504</v>
      </c>
      <c r="G3024">
        <f>VLOOKUP(A3024,'[1]Population Data'!$A:$C,3,FALSE)</f>
        <v>12583</v>
      </c>
      <c r="H3024">
        <f>VLOOKUP(A3024,'[1]Population Data'!$A:$D,4,FALSE)</f>
        <v>8592</v>
      </c>
      <c r="I3024" s="1">
        <f>VLOOKUP(A3024,'[1]Population Data'!$A:$E,5,FALSE)</f>
        <v>0.242000901306895</v>
      </c>
      <c r="J3024" s="2">
        <f>VLOOKUP(A3024,'[1]Population Data'!$A:$F,6,FALSE)</f>
        <v>2.8215846777398075</v>
      </c>
      <c r="K3024" s="2">
        <f t="shared" si="331"/>
        <v>428.48262167643088</v>
      </c>
      <c r="L3024" s="2">
        <f t="shared" si="332"/>
        <v>6205.333333333333</v>
      </c>
      <c r="M3024" s="3">
        <f t="shared" si="333"/>
        <v>0.17477842872164637</v>
      </c>
      <c r="N3024" s="2">
        <f t="shared" si="334"/>
        <v>49.315213648043645</v>
      </c>
      <c r="O3024" s="2">
        <f t="shared" si="335"/>
        <v>158.48034024335286</v>
      </c>
    </row>
    <row r="3025" spans="1:15" x14ac:dyDescent="0.2">
      <c r="A3025" t="str">
        <f t="shared" si="329"/>
        <v>Jasper County, Texas</v>
      </c>
      <c r="B3025" t="str">
        <f t="shared" si="330"/>
        <v>Jasper County,</v>
      </c>
      <c r="C3025" t="s">
        <v>136</v>
      </c>
      <c r="D3025" t="s">
        <v>27</v>
      </c>
      <c r="E3025">
        <v>1639</v>
      </c>
      <c r="F3025">
        <f>VLOOKUP(A3025,'[1]Population Data'!$A:$B, 2,FALSE)</f>
        <v>35504</v>
      </c>
      <c r="G3025">
        <f>VLOOKUP(A3025,'[1]Population Data'!$A:$C,3,FALSE)</f>
        <v>12583</v>
      </c>
      <c r="H3025">
        <f>VLOOKUP(A3025,'[1]Population Data'!$A:$D,4,FALSE)</f>
        <v>8592</v>
      </c>
      <c r="I3025" s="1">
        <f>VLOOKUP(A3025,'[1]Population Data'!$A:$E,5,FALSE)</f>
        <v>0.242000901306895</v>
      </c>
      <c r="J3025" s="2">
        <f>VLOOKUP(A3025,'[1]Population Data'!$A:$F,6,FALSE)</f>
        <v>2.8215846777398075</v>
      </c>
      <c r="K3025" s="2">
        <f t="shared" si="331"/>
        <v>580.87925304191083</v>
      </c>
      <c r="L3025" s="2">
        <f t="shared" si="332"/>
        <v>6205.333333333333</v>
      </c>
      <c r="M3025" s="3">
        <f t="shared" si="333"/>
        <v>0.17477842872164637</v>
      </c>
      <c r="N3025" s="2">
        <f t="shared" si="334"/>
        <v>49.315213648043645</v>
      </c>
      <c r="O3025" s="2">
        <f t="shared" si="335"/>
        <v>214.84638350608378</v>
      </c>
    </row>
    <row r="3026" spans="1:15" x14ac:dyDescent="0.2">
      <c r="A3026" t="str">
        <f t="shared" si="329"/>
        <v>Jasper County, Texas</v>
      </c>
      <c r="B3026" t="str">
        <f t="shared" si="330"/>
        <v>Jasper County,</v>
      </c>
      <c r="C3026" t="s">
        <v>136</v>
      </c>
      <c r="D3026" t="s">
        <v>28</v>
      </c>
      <c r="E3026">
        <v>441</v>
      </c>
      <c r="F3026">
        <f>VLOOKUP(A3026,'[1]Population Data'!$A:$B, 2,FALSE)</f>
        <v>35504</v>
      </c>
      <c r="G3026">
        <f>VLOOKUP(A3026,'[1]Population Data'!$A:$C,3,FALSE)</f>
        <v>12583</v>
      </c>
      <c r="H3026">
        <f>VLOOKUP(A3026,'[1]Population Data'!$A:$D,4,FALSE)</f>
        <v>8592</v>
      </c>
      <c r="I3026" s="1">
        <f>VLOOKUP(A3026,'[1]Population Data'!$A:$E,5,FALSE)</f>
        <v>0.242000901306895</v>
      </c>
      <c r="J3026" s="2">
        <f>VLOOKUP(A3026,'[1]Population Data'!$A:$F,6,FALSE)</f>
        <v>2.8215846777398075</v>
      </c>
      <c r="K3026" s="2">
        <f t="shared" si="331"/>
        <v>156.29514984227131</v>
      </c>
      <c r="L3026" s="2">
        <f t="shared" si="332"/>
        <v>6205.333333333333</v>
      </c>
      <c r="M3026" s="3">
        <f t="shared" si="333"/>
        <v>0.17477842872164637</v>
      </c>
      <c r="N3026" s="2">
        <f t="shared" si="334"/>
        <v>49.315213648043645</v>
      </c>
      <c r="O3026" s="2">
        <f t="shared" si="335"/>
        <v>57.80796529968454</v>
      </c>
    </row>
    <row r="3027" spans="1:15" x14ac:dyDescent="0.2">
      <c r="A3027" t="str">
        <f t="shared" si="329"/>
        <v>Jeff Davis County, Texas</v>
      </c>
      <c r="B3027" t="str">
        <f t="shared" si="330"/>
        <v>Jeff Davis County,</v>
      </c>
      <c r="C3027" t="s">
        <v>137</v>
      </c>
      <c r="D3027" t="s">
        <v>4</v>
      </c>
      <c r="E3027">
        <v>25</v>
      </c>
      <c r="F3027">
        <f>VLOOKUP(A3027,'[1]Population Data'!$A:$B, 2,FALSE)</f>
        <v>2234</v>
      </c>
      <c r="G3027">
        <f>VLOOKUP(A3027,'[1]Population Data'!$A:$C,3,FALSE)</f>
        <v>1050</v>
      </c>
      <c r="H3027">
        <f>VLOOKUP(A3027,'[1]Population Data'!$A:$D,4,FALSE)</f>
        <v>424</v>
      </c>
      <c r="I3027" s="1">
        <f>VLOOKUP(A3027,'[1]Population Data'!$A:$E,5,FALSE)</f>
        <v>0.18979409131602507</v>
      </c>
      <c r="J3027" s="2">
        <f>VLOOKUP(A3027,'[1]Population Data'!$A:$F,6,FALSE)</f>
        <v>2.1276190476190475</v>
      </c>
      <c r="K3027" s="2">
        <f t="shared" si="331"/>
        <v>11.750223813786929</v>
      </c>
      <c r="L3027" s="2">
        <f t="shared" si="332"/>
        <v>306.22222222222223</v>
      </c>
      <c r="M3027" s="3">
        <f t="shared" si="333"/>
        <v>0.13707351039490701</v>
      </c>
      <c r="N3027" s="2">
        <f t="shared" si="334"/>
        <v>29.164021164021165</v>
      </c>
      <c r="O3027" s="2">
        <f t="shared" si="335"/>
        <v>2.5701283199045064</v>
      </c>
    </row>
    <row r="3028" spans="1:15" x14ac:dyDescent="0.2">
      <c r="A3028" t="str">
        <f t="shared" si="329"/>
        <v>Jeff Davis County, Texas</v>
      </c>
      <c r="B3028" t="str">
        <f t="shared" si="330"/>
        <v>Jeff Davis County,</v>
      </c>
      <c r="C3028" t="s">
        <v>137</v>
      </c>
      <c r="D3028" t="s">
        <v>5</v>
      </c>
      <c r="E3028">
        <v>36</v>
      </c>
      <c r="F3028">
        <f>VLOOKUP(A3028,'[1]Population Data'!$A:$B, 2,FALSE)</f>
        <v>2234</v>
      </c>
      <c r="G3028">
        <f>VLOOKUP(A3028,'[1]Population Data'!$A:$C,3,FALSE)</f>
        <v>1050</v>
      </c>
      <c r="H3028">
        <f>VLOOKUP(A3028,'[1]Population Data'!$A:$D,4,FALSE)</f>
        <v>424</v>
      </c>
      <c r="I3028" s="1">
        <f>VLOOKUP(A3028,'[1]Population Data'!$A:$E,5,FALSE)</f>
        <v>0.18979409131602507</v>
      </c>
      <c r="J3028" s="2">
        <f>VLOOKUP(A3028,'[1]Population Data'!$A:$F,6,FALSE)</f>
        <v>2.1276190476190475</v>
      </c>
      <c r="K3028" s="2">
        <f t="shared" si="331"/>
        <v>16.920322291853179</v>
      </c>
      <c r="L3028" s="2">
        <f t="shared" si="332"/>
        <v>306.22222222222223</v>
      </c>
      <c r="M3028" s="3">
        <f t="shared" si="333"/>
        <v>0.13707351039490701</v>
      </c>
      <c r="N3028" s="2">
        <f t="shared" si="334"/>
        <v>29.164021164021165</v>
      </c>
      <c r="O3028" s="2">
        <f t="shared" si="335"/>
        <v>3.7009847806624889</v>
      </c>
    </row>
    <row r="3029" spans="1:15" x14ac:dyDescent="0.2">
      <c r="A3029" t="str">
        <f t="shared" si="329"/>
        <v>Jeff Davis County, Texas</v>
      </c>
      <c r="B3029" t="str">
        <f t="shared" si="330"/>
        <v>Jeff Davis County,</v>
      </c>
      <c r="C3029" t="s">
        <v>137</v>
      </c>
      <c r="D3029" t="s">
        <v>6</v>
      </c>
      <c r="E3029">
        <v>59</v>
      </c>
      <c r="F3029">
        <f>VLOOKUP(A3029,'[1]Population Data'!$A:$B, 2,FALSE)</f>
        <v>2234</v>
      </c>
      <c r="G3029">
        <f>VLOOKUP(A3029,'[1]Population Data'!$A:$C,3,FALSE)</f>
        <v>1050</v>
      </c>
      <c r="H3029">
        <f>VLOOKUP(A3029,'[1]Population Data'!$A:$D,4,FALSE)</f>
        <v>424</v>
      </c>
      <c r="I3029" s="1">
        <f>VLOOKUP(A3029,'[1]Population Data'!$A:$E,5,FALSE)</f>
        <v>0.18979409131602507</v>
      </c>
      <c r="J3029" s="2">
        <f>VLOOKUP(A3029,'[1]Population Data'!$A:$F,6,FALSE)</f>
        <v>2.1276190476190475</v>
      </c>
      <c r="K3029" s="2">
        <f t="shared" si="331"/>
        <v>27.730528200537155</v>
      </c>
      <c r="L3029" s="2">
        <f t="shared" si="332"/>
        <v>306.22222222222223</v>
      </c>
      <c r="M3029" s="3">
        <f t="shared" si="333"/>
        <v>0.13707351039490701</v>
      </c>
      <c r="N3029" s="2">
        <f t="shared" si="334"/>
        <v>29.164021164021165</v>
      </c>
      <c r="O3029" s="2">
        <f t="shared" si="335"/>
        <v>6.0655028349746356</v>
      </c>
    </row>
    <row r="3030" spans="1:15" x14ac:dyDescent="0.2">
      <c r="A3030" t="str">
        <f t="shared" si="329"/>
        <v>Jeff Davis County, Texas</v>
      </c>
      <c r="B3030" t="str">
        <f t="shared" si="330"/>
        <v>Jeff Davis County,</v>
      </c>
      <c r="C3030" t="s">
        <v>137</v>
      </c>
      <c r="D3030" t="s">
        <v>7</v>
      </c>
      <c r="E3030">
        <v>15</v>
      </c>
      <c r="F3030">
        <f>VLOOKUP(A3030,'[1]Population Data'!$A:$B, 2,FALSE)</f>
        <v>2234</v>
      </c>
      <c r="G3030">
        <f>VLOOKUP(A3030,'[1]Population Data'!$A:$C,3,FALSE)</f>
        <v>1050</v>
      </c>
      <c r="H3030">
        <f>VLOOKUP(A3030,'[1]Population Data'!$A:$D,4,FALSE)</f>
        <v>424</v>
      </c>
      <c r="I3030" s="1">
        <f>VLOOKUP(A3030,'[1]Population Data'!$A:$E,5,FALSE)</f>
        <v>0.18979409131602507</v>
      </c>
      <c r="J3030" s="2">
        <f>VLOOKUP(A3030,'[1]Population Data'!$A:$F,6,FALSE)</f>
        <v>2.1276190476190475</v>
      </c>
      <c r="K3030" s="2">
        <f t="shared" si="331"/>
        <v>7.050134288272158</v>
      </c>
      <c r="L3030" s="2">
        <f t="shared" si="332"/>
        <v>306.22222222222223</v>
      </c>
      <c r="M3030" s="3">
        <f t="shared" si="333"/>
        <v>0.13707351039490701</v>
      </c>
      <c r="N3030" s="2">
        <f t="shared" si="334"/>
        <v>29.164021164021165</v>
      </c>
      <c r="O3030" s="2">
        <f t="shared" si="335"/>
        <v>1.542076991942704</v>
      </c>
    </row>
    <row r="3031" spans="1:15" x14ac:dyDescent="0.2">
      <c r="A3031" t="str">
        <f t="shared" si="329"/>
        <v>Jeff Davis County, Texas</v>
      </c>
      <c r="B3031" t="str">
        <f t="shared" si="330"/>
        <v>Jeff Davis County,</v>
      </c>
      <c r="C3031" t="s">
        <v>137</v>
      </c>
      <c r="D3031" t="s">
        <v>8</v>
      </c>
      <c r="E3031">
        <v>10</v>
      </c>
      <c r="F3031">
        <f>VLOOKUP(A3031,'[1]Population Data'!$A:$B, 2,FALSE)</f>
        <v>2234</v>
      </c>
      <c r="G3031">
        <f>VLOOKUP(A3031,'[1]Population Data'!$A:$C,3,FALSE)</f>
        <v>1050</v>
      </c>
      <c r="H3031">
        <f>VLOOKUP(A3031,'[1]Population Data'!$A:$D,4,FALSE)</f>
        <v>424</v>
      </c>
      <c r="I3031" s="1">
        <f>VLOOKUP(A3031,'[1]Population Data'!$A:$E,5,FALSE)</f>
        <v>0.18979409131602507</v>
      </c>
      <c r="J3031" s="2">
        <f>VLOOKUP(A3031,'[1]Population Data'!$A:$F,6,FALSE)</f>
        <v>2.1276190476190475</v>
      </c>
      <c r="K3031" s="2">
        <f t="shared" si="331"/>
        <v>4.7000895255147723</v>
      </c>
      <c r="L3031" s="2">
        <f t="shared" si="332"/>
        <v>306.22222222222223</v>
      </c>
      <c r="M3031" s="3">
        <f t="shared" si="333"/>
        <v>0.13707351039490701</v>
      </c>
      <c r="N3031" s="2">
        <f t="shared" si="334"/>
        <v>29.164021164021165</v>
      </c>
      <c r="O3031" s="2">
        <f t="shared" si="335"/>
        <v>1.0280513279618027</v>
      </c>
    </row>
    <row r="3032" spans="1:15" x14ac:dyDescent="0.2">
      <c r="A3032" t="str">
        <f t="shared" si="329"/>
        <v>Jeff Davis County, Texas</v>
      </c>
      <c r="B3032" t="str">
        <f t="shared" si="330"/>
        <v>Jeff Davis County,</v>
      </c>
      <c r="C3032" t="s">
        <v>137</v>
      </c>
      <c r="D3032" t="s">
        <v>9</v>
      </c>
      <c r="E3032">
        <v>0</v>
      </c>
      <c r="F3032">
        <f>VLOOKUP(A3032,'[1]Population Data'!$A:$B, 2,FALSE)</f>
        <v>2234</v>
      </c>
      <c r="G3032">
        <f>VLOOKUP(A3032,'[1]Population Data'!$A:$C,3,FALSE)</f>
        <v>1050</v>
      </c>
      <c r="H3032">
        <f>VLOOKUP(A3032,'[1]Population Data'!$A:$D,4,FALSE)</f>
        <v>424</v>
      </c>
      <c r="I3032" s="1">
        <f>VLOOKUP(A3032,'[1]Population Data'!$A:$E,5,FALSE)</f>
        <v>0.18979409131602507</v>
      </c>
      <c r="J3032" s="2">
        <f>VLOOKUP(A3032,'[1]Population Data'!$A:$F,6,FALSE)</f>
        <v>2.1276190476190475</v>
      </c>
      <c r="K3032" s="2">
        <f t="shared" si="331"/>
        <v>0</v>
      </c>
      <c r="L3032" s="2">
        <f t="shared" si="332"/>
        <v>306.22222222222223</v>
      </c>
      <c r="M3032" s="3">
        <f t="shared" si="333"/>
        <v>0.13707351039490701</v>
      </c>
      <c r="N3032" s="2">
        <f t="shared" si="334"/>
        <v>29.164021164021165</v>
      </c>
      <c r="O3032" s="2">
        <f t="shared" si="335"/>
        <v>0</v>
      </c>
    </row>
    <row r="3033" spans="1:15" x14ac:dyDescent="0.2">
      <c r="A3033" t="str">
        <f t="shared" si="329"/>
        <v>Jeff Davis County, Texas</v>
      </c>
      <c r="B3033" t="str">
        <f t="shared" si="330"/>
        <v>Jeff Davis County,</v>
      </c>
      <c r="C3033" t="s">
        <v>137</v>
      </c>
      <c r="D3033" t="s">
        <v>10</v>
      </c>
      <c r="E3033">
        <v>73</v>
      </c>
      <c r="F3033">
        <f>VLOOKUP(A3033,'[1]Population Data'!$A:$B, 2,FALSE)</f>
        <v>2234</v>
      </c>
      <c r="G3033">
        <f>VLOOKUP(A3033,'[1]Population Data'!$A:$C,3,FALSE)</f>
        <v>1050</v>
      </c>
      <c r="H3033">
        <f>VLOOKUP(A3033,'[1]Population Data'!$A:$D,4,FALSE)</f>
        <v>424</v>
      </c>
      <c r="I3033" s="1">
        <f>VLOOKUP(A3033,'[1]Population Data'!$A:$E,5,FALSE)</f>
        <v>0.18979409131602507</v>
      </c>
      <c r="J3033" s="2">
        <f>VLOOKUP(A3033,'[1]Population Data'!$A:$F,6,FALSE)</f>
        <v>2.1276190476190475</v>
      </c>
      <c r="K3033" s="2">
        <f t="shared" si="331"/>
        <v>34.310653536257838</v>
      </c>
      <c r="L3033" s="2">
        <f t="shared" si="332"/>
        <v>306.22222222222223</v>
      </c>
      <c r="M3033" s="3">
        <f t="shared" si="333"/>
        <v>0.13707351039490701</v>
      </c>
      <c r="N3033" s="2">
        <f t="shared" si="334"/>
        <v>29.164021164021165</v>
      </c>
      <c r="O3033" s="2">
        <f t="shared" si="335"/>
        <v>7.5047746941211599</v>
      </c>
    </row>
    <row r="3034" spans="1:15" x14ac:dyDescent="0.2">
      <c r="A3034" t="str">
        <f t="shared" si="329"/>
        <v>Jeff Davis County, Texas</v>
      </c>
      <c r="B3034" t="str">
        <f t="shared" si="330"/>
        <v>Jeff Davis County,</v>
      </c>
      <c r="C3034" t="s">
        <v>137</v>
      </c>
      <c r="D3034" t="s">
        <v>11</v>
      </c>
      <c r="E3034">
        <v>40</v>
      </c>
      <c r="F3034">
        <f>VLOOKUP(A3034,'[1]Population Data'!$A:$B, 2,FALSE)</f>
        <v>2234</v>
      </c>
      <c r="G3034">
        <f>VLOOKUP(A3034,'[1]Population Data'!$A:$C,3,FALSE)</f>
        <v>1050</v>
      </c>
      <c r="H3034">
        <f>VLOOKUP(A3034,'[1]Population Data'!$A:$D,4,FALSE)</f>
        <v>424</v>
      </c>
      <c r="I3034" s="1">
        <f>VLOOKUP(A3034,'[1]Population Data'!$A:$E,5,FALSE)</f>
        <v>0.18979409131602507</v>
      </c>
      <c r="J3034" s="2">
        <f>VLOOKUP(A3034,'[1]Population Data'!$A:$F,6,FALSE)</f>
        <v>2.1276190476190475</v>
      </c>
      <c r="K3034" s="2">
        <f t="shared" si="331"/>
        <v>18.800358102059089</v>
      </c>
      <c r="L3034" s="2">
        <f t="shared" si="332"/>
        <v>306.22222222222223</v>
      </c>
      <c r="M3034" s="3">
        <f t="shared" si="333"/>
        <v>0.13707351039490701</v>
      </c>
      <c r="N3034" s="2">
        <f t="shared" si="334"/>
        <v>29.164021164021165</v>
      </c>
      <c r="O3034" s="2">
        <f t="shared" si="335"/>
        <v>4.1122053118472106</v>
      </c>
    </row>
    <row r="3035" spans="1:15" x14ac:dyDescent="0.2">
      <c r="A3035" t="str">
        <f t="shared" si="329"/>
        <v>Jeff Davis County, Texas</v>
      </c>
      <c r="B3035" t="str">
        <f t="shared" si="330"/>
        <v>Jeff Davis County,</v>
      </c>
      <c r="C3035" t="s">
        <v>137</v>
      </c>
      <c r="D3035" t="s">
        <v>12</v>
      </c>
      <c r="E3035">
        <v>82</v>
      </c>
      <c r="F3035">
        <f>VLOOKUP(A3035,'[1]Population Data'!$A:$B, 2,FALSE)</f>
        <v>2234</v>
      </c>
      <c r="G3035">
        <f>VLOOKUP(A3035,'[1]Population Data'!$A:$C,3,FALSE)</f>
        <v>1050</v>
      </c>
      <c r="H3035">
        <f>VLOOKUP(A3035,'[1]Population Data'!$A:$D,4,FALSE)</f>
        <v>424</v>
      </c>
      <c r="I3035" s="1">
        <f>VLOOKUP(A3035,'[1]Population Data'!$A:$E,5,FALSE)</f>
        <v>0.18979409131602507</v>
      </c>
      <c r="J3035" s="2">
        <f>VLOOKUP(A3035,'[1]Population Data'!$A:$F,6,FALSE)</f>
        <v>2.1276190476190475</v>
      </c>
      <c r="K3035" s="2">
        <f t="shared" si="331"/>
        <v>38.540734109221127</v>
      </c>
      <c r="L3035" s="2">
        <f t="shared" si="332"/>
        <v>306.22222222222223</v>
      </c>
      <c r="M3035" s="3">
        <f t="shared" si="333"/>
        <v>0.13707351039490701</v>
      </c>
      <c r="N3035" s="2">
        <f t="shared" si="334"/>
        <v>29.164021164021165</v>
      </c>
      <c r="O3035" s="2">
        <f t="shared" si="335"/>
        <v>8.4300208892867801</v>
      </c>
    </row>
    <row r="3036" spans="1:15" x14ac:dyDescent="0.2">
      <c r="A3036" t="str">
        <f t="shared" si="329"/>
        <v>Jeff Davis County, Texas</v>
      </c>
      <c r="B3036" t="str">
        <f t="shared" si="330"/>
        <v>Jeff Davis County,</v>
      </c>
      <c r="C3036" t="s">
        <v>137</v>
      </c>
      <c r="D3036" t="s">
        <v>13</v>
      </c>
      <c r="E3036">
        <v>12</v>
      </c>
      <c r="F3036">
        <f>VLOOKUP(A3036,'[1]Population Data'!$A:$B, 2,FALSE)</f>
        <v>2234</v>
      </c>
      <c r="G3036">
        <f>VLOOKUP(A3036,'[1]Population Data'!$A:$C,3,FALSE)</f>
        <v>1050</v>
      </c>
      <c r="H3036">
        <f>VLOOKUP(A3036,'[1]Population Data'!$A:$D,4,FALSE)</f>
        <v>424</v>
      </c>
      <c r="I3036" s="1">
        <f>VLOOKUP(A3036,'[1]Population Data'!$A:$E,5,FALSE)</f>
        <v>0.18979409131602507</v>
      </c>
      <c r="J3036" s="2">
        <f>VLOOKUP(A3036,'[1]Population Data'!$A:$F,6,FALSE)</f>
        <v>2.1276190476190475</v>
      </c>
      <c r="K3036" s="2">
        <f t="shared" si="331"/>
        <v>5.6401074306177259</v>
      </c>
      <c r="L3036" s="2">
        <f t="shared" si="332"/>
        <v>306.22222222222223</v>
      </c>
      <c r="M3036" s="3">
        <f t="shared" si="333"/>
        <v>0.13707351039490701</v>
      </c>
      <c r="N3036" s="2">
        <f t="shared" si="334"/>
        <v>29.164021164021165</v>
      </c>
      <c r="O3036" s="2">
        <f t="shared" si="335"/>
        <v>1.2336615935541628</v>
      </c>
    </row>
    <row r="3037" spans="1:15" x14ac:dyDescent="0.2">
      <c r="A3037" t="str">
        <f t="shared" si="329"/>
        <v>Jeff Davis County, Texas</v>
      </c>
      <c r="B3037" t="str">
        <f t="shared" si="330"/>
        <v>Jeff Davis County,</v>
      </c>
      <c r="C3037" t="s">
        <v>137</v>
      </c>
      <c r="D3037" t="s">
        <v>14</v>
      </c>
      <c r="E3037">
        <v>78</v>
      </c>
      <c r="F3037">
        <f>VLOOKUP(A3037,'[1]Population Data'!$A:$B, 2,FALSE)</f>
        <v>2234</v>
      </c>
      <c r="G3037">
        <f>VLOOKUP(A3037,'[1]Population Data'!$A:$C,3,FALSE)</f>
        <v>1050</v>
      </c>
      <c r="H3037">
        <f>VLOOKUP(A3037,'[1]Population Data'!$A:$D,4,FALSE)</f>
        <v>424</v>
      </c>
      <c r="I3037" s="1">
        <f>VLOOKUP(A3037,'[1]Population Data'!$A:$E,5,FALSE)</f>
        <v>0.18979409131602507</v>
      </c>
      <c r="J3037" s="2">
        <f>VLOOKUP(A3037,'[1]Population Data'!$A:$F,6,FALSE)</f>
        <v>2.1276190476190475</v>
      </c>
      <c r="K3037" s="2">
        <f t="shared" si="331"/>
        <v>36.660698299015223</v>
      </c>
      <c r="L3037" s="2">
        <f t="shared" si="332"/>
        <v>306.22222222222223</v>
      </c>
      <c r="M3037" s="3">
        <f t="shared" si="333"/>
        <v>0.13707351039490701</v>
      </c>
      <c r="N3037" s="2">
        <f t="shared" si="334"/>
        <v>29.164021164021165</v>
      </c>
      <c r="O3037" s="2">
        <f t="shared" si="335"/>
        <v>8.0188003581020606</v>
      </c>
    </row>
    <row r="3038" spans="1:15" x14ac:dyDescent="0.2">
      <c r="A3038" t="str">
        <f t="shared" si="329"/>
        <v>Jeff Davis County, Texas</v>
      </c>
      <c r="B3038" t="str">
        <f t="shared" si="330"/>
        <v>Jeff Davis County,</v>
      </c>
      <c r="C3038" t="s">
        <v>137</v>
      </c>
      <c r="D3038" t="s">
        <v>15</v>
      </c>
      <c r="E3038">
        <v>44</v>
      </c>
      <c r="F3038">
        <f>VLOOKUP(A3038,'[1]Population Data'!$A:$B, 2,FALSE)</f>
        <v>2234</v>
      </c>
      <c r="G3038">
        <f>VLOOKUP(A3038,'[1]Population Data'!$A:$C,3,FALSE)</f>
        <v>1050</v>
      </c>
      <c r="H3038">
        <f>VLOOKUP(A3038,'[1]Population Data'!$A:$D,4,FALSE)</f>
        <v>424</v>
      </c>
      <c r="I3038" s="1">
        <f>VLOOKUP(A3038,'[1]Population Data'!$A:$E,5,FALSE)</f>
        <v>0.18979409131602507</v>
      </c>
      <c r="J3038" s="2">
        <f>VLOOKUP(A3038,'[1]Population Data'!$A:$F,6,FALSE)</f>
        <v>2.1276190476190475</v>
      </c>
      <c r="K3038" s="2">
        <f t="shared" si="331"/>
        <v>20.680393912264996</v>
      </c>
      <c r="L3038" s="2">
        <f t="shared" si="332"/>
        <v>306.22222222222223</v>
      </c>
      <c r="M3038" s="3">
        <f t="shared" si="333"/>
        <v>0.13707351039490701</v>
      </c>
      <c r="N3038" s="2">
        <f t="shared" si="334"/>
        <v>29.164021164021165</v>
      </c>
      <c r="O3038" s="2">
        <f t="shared" si="335"/>
        <v>4.523425843031931</v>
      </c>
    </row>
    <row r="3039" spans="1:15" x14ac:dyDescent="0.2">
      <c r="A3039" t="str">
        <f t="shared" si="329"/>
        <v>Jeff Davis County, Texas</v>
      </c>
      <c r="B3039" t="str">
        <f t="shared" si="330"/>
        <v>Jeff Davis County,</v>
      </c>
      <c r="C3039" t="s">
        <v>137</v>
      </c>
      <c r="D3039" t="s">
        <v>16</v>
      </c>
      <c r="E3039">
        <v>33</v>
      </c>
      <c r="F3039">
        <f>VLOOKUP(A3039,'[1]Population Data'!$A:$B, 2,FALSE)</f>
        <v>2234</v>
      </c>
      <c r="G3039">
        <f>VLOOKUP(A3039,'[1]Population Data'!$A:$C,3,FALSE)</f>
        <v>1050</v>
      </c>
      <c r="H3039">
        <f>VLOOKUP(A3039,'[1]Population Data'!$A:$D,4,FALSE)</f>
        <v>424</v>
      </c>
      <c r="I3039" s="1">
        <f>VLOOKUP(A3039,'[1]Population Data'!$A:$E,5,FALSE)</f>
        <v>0.18979409131602507</v>
      </c>
      <c r="J3039" s="2">
        <f>VLOOKUP(A3039,'[1]Population Data'!$A:$F,6,FALSE)</f>
        <v>2.1276190476190475</v>
      </c>
      <c r="K3039" s="2">
        <f t="shared" si="331"/>
        <v>15.510295434198747</v>
      </c>
      <c r="L3039" s="2">
        <f t="shared" si="332"/>
        <v>306.22222222222223</v>
      </c>
      <c r="M3039" s="3">
        <f t="shared" si="333"/>
        <v>0.13707351039490701</v>
      </c>
      <c r="N3039" s="2">
        <f t="shared" si="334"/>
        <v>29.164021164021165</v>
      </c>
      <c r="O3039" s="2">
        <f t="shared" si="335"/>
        <v>3.392569382273948</v>
      </c>
    </row>
    <row r="3040" spans="1:15" x14ac:dyDescent="0.2">
      <c r="A3040" t="str">
        <f t="shared" si="329"/>
        <v>Jeff Davis County, Texas</v>
      </c>
      <c r="B3040" t="str">
        <f t="shared" si="330"/>
        <v>Jeff Davis County,</v>
      </c>
      <c r="C3040" t="s">
        <v>137</v>
      </c>
      <c r="D3040" t="s">
        <v>17</v>
      </c>
      <c r="E3040">
        <v>0</v>
      </c>
      <c r="F3040">
        <f>VLOOKUP(A3040,'[1]Population Data'!$A:$B, 2,FALSE)</f>
        <v>2234</v>
      </c>
      <c r="G3040">
        <f>VLOOKUP(A3040,'[1]Population Data'!$A:$C,3,FALSE)</f>
        <v>1050</v>
      </c>
      <c r="H3040">
        <f>VLOOKUP(A3040,'[1]Population Data'!$A:$D,4,FALSE)</f>
        <v>424</v>
      </c>
      <c r="I3040" s="1">
        <f>VLOOKUP(A3040,'[1]Population Data'!$A:$E,5,FALSE)</f>
        <v>0.18979409131602507</v>
      </c>
      <c r="J3040" s="2">
        <f>VLOOKUP(A3040,'[1]Population Data'!$A:$F,6,FALSE)</f>
        <v>2.1276190476190475</v>
      </c>
      <c r="K3040" s="2">
        <f t="shared" si="331"/>
        <v>0</v>
      </c>
      <c r="L3040" s="2">
        <f t="shared" si="332"/>
        <v>306.22222222222223</v>
      </c>
      <c r="M3040" s="3">
        <f t="shared" si="333"/>
        <v>0.13707351039490701</v>
      </c>
      <c r="N3040" s="2">
        <f t="shared" si="334"/>
        <v>29.164021164021165</v>
      </c>
      <c r="O3040" s="2">
        <f t="shared" si="335"/>
        <v>0</v>
      </c>
    </row>
    <row r="3041" spans="1:15" x14ac:dyDescent="0.2">
      <c r="A3041" t="str">
        <f t="shared" si="329"/>
        <v>Jeff Davis County, Texas</v>
      </c>
      <c r="B3041" t="str">
        <f t="shared" si="330"/>
        <v>Jeff Davis County,</v>
      </c>
      <c r="C3041" t="s">
        <v>137</v>
      </c>
      <c r="D3041" t="s">
        <v>18</v>
      </c>
      <c r="E3041">
        <v>36</v>
      </c>
      <c r="F3041">
        <f>VLOOKUP(A3041,'[1]Population Data'!$A:$B, 2,FALSE)</f>
        <v>2234</v>
      </c>
      <c r="G3041">
        <f>VLOOKUP(A3041,'[1]Population Data'!$A:$C,3,FALSE)</f>
        <v>1050</v>
      </c>
      <c r="H3041">
        <f>VLOOKUP(A3041,'[1]Population Data'!$A:$D,4,FALSE)</f>
        <v>424</v>
      </c>
      <c r="I3041" s="1">
        <f>VLOOKUP(A3041,'[1]Population Data'!$A:$E,5,FALSE)</f>
        <v>0.18979409131602507</v>
      </c>
      <c r="J3041" s="2">
        <f>VLOOKUP(A3041,'[1]Population Data'!$A:$F,6,FALSE)</f>
        <v>2.1276190476190475</v>
      </c>
      <c r="K3041" s="2">
        <f t="shared" si="331"/>
        <v>16.920322291853179</v>
      </c>
      <c r="L3041" s="2">
        <f t="shared" si="332"/>
        <v>306.22222222222223</v>
      </c>
      <c r="M3041" s="3">
        <f t="shared" si="333"/>
        <v>0.13707351039490701</v>
      </c>
      <c r="N3041" s="2">
        <f t="shared" si="334"/>
        <v>29.164021164021165</v>
      </c>
      <c r="O3041" s="2">
        <f t="shared" si="335"/>
        <v>3.7009847806624889</v>
      </c>
    </row>
    <row r="3042" spans="1:15" x14ac:dyDescent="0.2">
      <c r="A3042" t="str">
        <f t="shared" si="329"/>
        <v>Jeff Davis County, Texas</v>
      </c>
      <c r="B3042" t="str">
        <f t="shared" si="330"/>
        <v>Jeff Davis County,</v>
      </c>
      <c r="C3042" t="s">
        <v>137</v>
      </c>
      <c r="D3042" t="s">
        <v>19</v>
      </c>
      <c r="E3042">
        <v>35</v>
      </c>
      <c r="F3042">
        <f>VLOOKUP(A3042,'[1]Population Data'!$A:$B, 2,FALSE)</f>
        <v>2234</v>
      </c>
      <c r="G3042">
        <f>VLOOKUP(A3042,'[1]Population Data'!$A:$C,3,FALSE)</f>
        <v>1050</v>
      </c>
      <c r="H3042">
        <f>VLOOKUP(A3042,'[1]Population Data'!$A:$D,4,FALSE)</f>
        <v>424</v>
      </c>
      <c r="I3042" s="1">
        <f>VLOOKUP(A3042,'[1]Population Data'!$A:$E,5,FALSE)</f>
        <v>0.18979409131602507</v>
      </c>
      <c r="J3042" s="2">
        <f>VLOOKUP(A3042,'[1]Population Data'!$A:$F,6,FALSE)</f>
        <v>2.1276190476190475</v>
      </c>
      <c r="K3042" s="2">
        <f t="shared" si="331"/>
        <v>16.450313339301701</v>
      </c>
      <c r="L3042" s="2">
        <f t="shared" si="332"/>
        <v>306.22222222222223</v>
      </c>
      <c r="M3042" s="3">
        <f t="shared" si="333"/>
        <v>0.13707351039490701</v>
      </c>
      <c r="N3042" s="2">
        <f t="shared" si="334"/>
        <v>29.164021164021165</v>
      </c>
      <c r="O3042" s="2">
        <f t="shared" si="335"/>
        <v>3.5981796478663086</v>
      </c>
    </row>
    <row r="3043" spans="1:15" x14ac:dyDescent="0.2">
      <c r="A3043" t="str">
        <f t="shared" si="329"/>
        <v>Jeff Davis County, Texas</v>
      </c>
      <c r="B3043" t="str">
        <f t="shared" si="330"/>
        <v>Jeff Davis County,</v>
      </c>
      <c r="C3043" t="s">
        <v>137</v>
      </c>
      <c r="D3043" t="s">
        <v>20</v>
      </c>
      <c r="E3043">
        <v>0</v>
      </c>
      <c r="F3043">
        <f>VLOOKUP(A3043,'[1]Population Data'!$A:$B, 2,FALSE)</f>
        <v>2234</v>
      </c>
      <c r="G3043">
        <f>VLOOKUP(A3043,'[1]Population Data'!$A:$C,3,FALSE)</f>
        <v>1050</v>
      </c>
      <c r="H3043">
        <f>VLOOKUP(A3043,'[1]Population Data'!$A:$D,4,FALSE)</f>
        <v>424</v>
      </c>
      <c r="I3043" s="1">
        <f>VLOOKUP(A3043,'[1]Population Data'!$A:$E,5,FALSE)</f>
        <v>0.18979409131602507</v>
      </c>
      <c r="J3043" s="2">
        <f>VLOOKUP(A3043,'[1]Population Data'!$A:$F,6,FALSE)</f>
        <v>2.1276190476190475</v>
      </c>
      <c r="K3043" s="2">
        <f t="shared" si="331"/>
        <v>0</v>
      </c>
      <c r="L3043" s="2">
        <f t="shared" si="332"/>
        <v>306.22222222222223</v>
      </c>
      <c r="M3043" s="3">
        <f t="shared" si="333"/>
        <v>0.13707351039490701</v>
      </c>
      <c r="N3043" s="2">
        <f t="shared" si="334"/>
        <v>29.164021164021165</v>
      </c>
      <c r="O3043" s="2">
        <f t="shared" si="335"/>
        <v>0</v>
      </c>
    </row>
    <row r="3044" spans="1:15" x14ac:dyDescent="0.2">
      <c r="A3044" t="str">
        <f t="shared" si="329"/>
        <v>Jeff Davis County, Texas</v>
      </c>
      <c r="B3044" t="str">
        <f t="shared" si="330"/>
        <v>Jeff Davis County,</v>
      </c>
      <c r="C3044" t="s">
        <v>137</v>
      </c>
      <c r="D3044" t="s">
        <v>21</v>
      </c>
      <c r="E3044">
        <v>18</v>
      </c>
      <c r="F3044">
        <f>VLOOKUP(A3044,'[1]Population Data'!$A:$B, 2,FALSE)</f>
        <v>2234</v>
      </c>
      <c r="G3044">
        <f>VLOOKUP(A3044,'[1]Population Data'!$A:$C,3,FALSE)</f>
        <v>1050</v>
      </c>
      <c r="H3044">
        <f>VLOOKUP(A3044,'[1]Population Data'!$A:$D,4,FALSE)</f>
        <v>424</v>
      </c>
      <c r="I3044" s="1">
        <f>VLOOKUP(A3044,'[1]Population Data'!$A:$E,5,FALSE)</f>
        <v>0.18979409131602507</v>
      </c>
      <c r="J3044" s="2">
        <f>VLOOKUP(A3044,'[1]Population Data'!$A:$F,6,FALSE)</f>
        <v>2.1276190476190475</v>
      </c>
      <c r="K3044" s="2">
        <f t="shared" si="331"/>
        <v>8.4601611459265893</v>
      </c>
      <c r="L3044" s="2">
        <f t="shared" si="332"/>
        <v>306.22222222222223</v>
      </c>
      <c r="M3044" s="3">
        <f t="shared" si="333"/>
        <v>0.13707351039490701</v>
      </c>
      <c r="N3044" s="2">
        <f t="shared" si="334"/>
        <v>29.164021164021165</v>
      </c>
      <c r="O3044" s="2">
        <f t="shared" si="335"/>
        <v>1.8504923903312445</v>
      </c>
    </row>
    <row r="3045" spans="1:15" x14ac:dyDescent="0.2">
      <c r="A3045" t="str">
        <f t="shared" si="329"/>
        <v>Jeff Davis County, Texas</v>
      </c>
      <c r="B3045" t="str">
        <f t="shared" si="330"/>
        <v>Jeff Davis County,</v>
      </c>
      <c r="C3045" t="s">
        <v>137</v>
      </c>
      <c r="D3045" t="s">
        <v>22</v>
      </c>
      <c r="E3045">
        <v>71</v>
      </c>
      <c r="F3045">
        <f>VLOOKUP(A3045,'[1]Population Data'!$A:$B, 2,FALSE)</f>
        <v>2234</v>
      </c>
      <c r="G3045">
        <f>VLOOKUP(A3045,'[1]Population Data'!$A:$C,3,FALSE)</f>
        <v>1050</v>
      </c>
      <c r="H3045">
        <f>VLOOKUP(A3045,'[1]Population Data'!$A:$D,4,FALSE)</f>
        <v>424</v>
      </c>
      <c r="I3045" s="1">
        <f>VLOOKUP(A3045,'[1]Population Data'!$A:$E,5,FALSE)</f>
        <v>0.18979409131602507</v>
      </c>
      <c r="J3045" s="2">
        <f>VLOOKUP(A3045,'[1]Population Data'!$A:$F,6,FALSE)</f>
        <v>2.1276190476190475</v>
      </c>
      <c r="K3045" s="2">
        <f t="shared" si="331"/>
        <v>33.370635631154883</v>
      </c>
      <c r="L3045" s="2">
        <f t="shared" si="332"/>
        <v>306.22222222222223</v>
      </c>
      <c r="M3045" s="3">
        <f t="shared" si="333"/>
        <v>0.13707351039490701</v>
      </c>
      <c r="N3045" s="2">
        <f t="shared" si="334"/>
        <v>29.164021164021165</v>
      </c>
      <c r="O3045" s="2">
        <f t="shared" si="335"/>
        <v>7.2991644285287984</v>
      </c>
    </row>
    <row r="3046" spans="1:15" x14ac:dyDescent="0.2">
      <c r="A3046" t="str">
        <f t="shared" si="329"/>
        <v>Jeff Davis County, Texas</v>
      </c>
      <c r="B3046" t="str">
        <f t="shared" si="330"/>
        <v>Jeff Davis County,</v>
      </c>
      <c r="C3046" t="s">
        <v>137</v>
      </c>
      <c r="D3046" t="s">
        <v>23</v>
      </c>
      <c r="E3046">
        <v>75</v>
      </c>
      <c r="F3046">
        <f>VLOOKUP(A3046,'[1]Population Data'!$A:$B, 2,FALSE)</f>
        <v>2234</v>
      </c>
      <c r="G3046">
        <f>VLOOKUP(A3046,'[1]Population Data'!$A:$C,3,FALSE)</f>
        <v>1050</v>
      </c>
      <c r="H3046">
        <f>VLOOKUP(A3046,'[1]Population Data'!$A:$D,4,FALSE)</f>
        <v>424</v>
      </c>
      <c r="I3046" s="1">
        <f>VLOOKUP(A3046,'[1]Population Data'!$A:$E,5,FALSE)</f>
        <v>0.18979409131602507</v>
      </c>
      <c r="J3046" s="2">
        <f>VLOOKUP(A3046,'[1]Population Data'!$A:$F,6,FALSE)</f>
        <v>2.1276190476190475</v>
      </c>
      <c r="K3046" s="2">
        <f t="shared" si="331"/>
        <v>35.250671441360787</v>
      </c>
      <c r="L3046" s="2">
        <f t="shared" si="332"/>
        <v>306.22222222222223</v>
      </c>
      <c r="M3046" s="3">
        <f t="shared" si="333"/>
        <v>0.13707351039490701</v>
      </c>
      <c r="N3046" s="2">
        <f t="shared" si="334"/>
        <v>29.164021164021165</v>
      </c>
      <c r="O3046" s="2">
        <f t="shared" si="335"/>
        <v>7.7103849597135188</v>
      </c>
    </row>
    <row r="3047" spans="1:15" x14ac:dyDescent="0.2">
      <c r="A3047" t="str">
        <f t="shared" si="329"/>
        <v>Jeff Davis County, Texas</v>
      </c>
      <c r="B3047" t="str">
        <f t="shared" si="330"/>
        <v>Jeff Davis County,</v>
      </c>
      <c r="C3047" t="s">
        <v>137</v>
      </c>
      <c r="D3047" t="s">
        <v>24</v>
      </c>
      <c r="E3047">
        <v>95</v>
      </c>
      <c r="F3047">
        <f>VLOOKUP(A3047,'[1]Population Data'!$A:$B, 2,FALSE)</f>
        <v>2234</v>
      </c>
      <c r="G3047">
        <f>VLOOKUP(A3047,'[1]Population Data'!$A:$C,3,FALSE)</f>
        <v>1050</v>
      </c>
      <c r="H3047">
        <f>VLOOKUP(A3047,'[1]Population Data'!$A:$D,4,FALSE)</f>
        <v>424</v>
      </c>
      <c r="I3047" s="1">
        <f>VLOOKUP(A3047,'[1]Population Data'!$A:$E,5,FALSE)</f>
        <v>0.18979409131602507</v>
      </c>
      <c r="J3047" s="2">
        <f>VLOOKUP(A3047,'[1]Population Data'!$A:$F,6,FALSE)</f>
        <v>2.1276190476190475</v>
      </c>
      <c r="K3047" s="2">
        <f t="shared" si="331"/>
        <v>44.650850492390333</v>
      </c>
      <c r="L3047" s="2">
        <f t="shared" si="332"/>
        <v>306.22222222222223</v>
      </c>
      <c r="M3047" s="3">
        <f t="shared" si="333"/>
        <v>0.13707351039490701</v>
      </c>
      <c r="N3047" s="2">
        <f t="shared" si="334"/>
        <v>29.164021164021165</v>
      </c>
      <c r="O3047" s="2">
        <f t="shared" si="335"/>
        <v>9.7664876156371232</v>
      </c>
    </row>
    <row r="3048" spans="1:15" x14ac:dyDescent="0.2">
      <c r="A3048" t="str">
        <f t="shared" si="329"/>
        <v>Jeff Davis County, Texas</v>
      </c>
      <c r="B3048" t="str">
        <f t="shared" si="330"/>
        <v>Jeff Davis County,</v>
      </c>
      <c r="C3048" t="s">
        <v>137</v>
      </c>
      <c r="D3048" t="s">
        <v>25</v>
      </c>
      <c r="E3048">
        <v>19</v>
      </c>
      <c r="F3048">
        <f>VLOOKUP(A3048,'[1]Population Data'!$A:$B, 2,FALSE)</f>
        <v>2234</v>
      </c>
      <c r="G3048">
        <f>VLOOKUP(A3048,'[1]Population Data'!$A:$C,3,FALSE)</f>
        <v>1050</v>
      </c>
      <c r="H3048">
        <f>VLOOKUP(A3048,'[1]Population Data'!$A:$D,4,FALSE)</f>
        <v>424</v>
      </c>
      <c r="I3048" s="1">
        <f>VLOOKUP(A3048,'[1]Population Data'!$A:$E,5,FALSE)</f>
        <v>0.18979409131602507</v>
      </c>
      <c r="J3048" s="2">
        <f>VLOOKUP(A3048,'[1]Population Data'!$A:$F,6,FALSE)</f>
        <v>2.1276190476190475</v>
      </c>
      <c r="K3048" s="2">
        <f t="shared" si="331"/>
        <v>8.930170098478067</v>
      </c>
      <c r="L3048" s="2">
        <f t="shared" si="332"/>
        <v>306.22222222222223</v>
      </c>
      <c r="M3048" s="3">
        <f t="shared" si="333"/>
        <v>0.13707351039490701</v>
      </c>
      <c r="N3048" s="2">
        <f t="shared" si="334"/>
        <v>29.164021164021165</v>
      </c>
      <c r="O3048" s="2">
        <f t="shared" si="335"/>
        <v>1.9532975231274248</v>
      </c>
    </row>
    <row r="3049" spans="1:15" x14ac:dyDescent="0.2">
      <c r="A3049" t="str">
        <f t="shared" si="329"/>
        <v>Jeff Davis County, Texas</v>
      </c>
      <c r="B3049" t="str">
        <f t="shared" si="330"/>
        <v>Jeff Davis County,</v>
      </c>
      <c r="C3049" t="s">
        <v>137</v>
      </c>
      <c r="D3049" t="s">
        <v>26</v>
      </c>
      <c r="E3049">
        <v>10</v>
      </c>
      <c r="F3049">
        <f>VLOOKUP(A3049,'[1]Population Data'!$A:$B, 2,FALSE)</f>
        <v>2234</v>
      </c>
      <c r="G3049">
        <f>VLOOKUP(A3049,'[1]Population Data'!$A:$C,3,FALSE)</f>
        <v>1050</v>
      </c>
      <c r="H3049">
        <f>VLOOKUP(A3049,'[1]Population Data'!$A:$D,4,FALSE)</f>
        <v>424</v>
      </c>
      <c r="I3049" s="1">
        <f>VLOOKUP(A3049,'[1]Population Data'!$A:$E,5,FALSE)</f>
        <v>0.18979409131602507</v>
      </c>
      <c r="J3049" s="2">
        <f>VLOOKUP(A3049,'[1]Population Data'!$A:$F,6,FALSE)</f>
        <v>2.1276190476190475</v>
      </c>
      <c r="K3049" s="2">
        <f t="shared" si="331"/>
        <v>4.7000895255147723</v>
      </c>
      <c r="L3049" s="2">
        <f t="shared" si="332"/>
        <v>306.22222222222223</v>
      </c>
      <c r="M3049" s="3">
        <f t="shared" si="333"/>
        <v>0.13707351039490701</v>
      </c>
      <c r="N3049" s="2">
        <f t="shared" si="334"/>
        <v>29.164021164021165</v>
      </c>
      <c r="O3049" s="2">
        <f t="shared" si="335"/>
        <v>1.0280513279618027</v>
      </c>
    </row>
    <row r="3050" spans="1:15" x14ac:dyDescent="0.2">
      <c r="A3050" t="str">
        <f t="shared" si="329"/>
        <v>Jeff Davis County, Texas</v>
      </c>
      <c r="B3050" t="str">
        <f t="shared" si="330"/>
        <v>Jeff Davis County,</v>
      </c>
      <c r="C3050" t="s">
        <v>137</v>
      </c>
      <c r="D3050" t="s">
        <v>27</v>
      </c>
      <c r="E3050">
        <v>33</v>
      </c>
      <c r="F3050">
        <f>VLOOKUP(A3050,'[1]Population Data'!$A:$B, 2,FALSE)</f>
        <v>2234</v>
      </c>
      <c r="G3050">
        <f>VLOOKUP(A3050,'[1]Population Data'!$A:$C,3,FALSE)</f>
        <v>1050</v>
      </c>
      <c r="H3050">
        <f>VLOOKUP(A3050,'[1]Population Data'!$A:$D,4,FALSE)</f>
        <v>424</v>
      </c>
      <c r="I3050" s="1">
        <f>VLOOKUP(A3050,'[1]Population Data'!$A:$E,5,FALSE)</f>
        <v>0.18979409131602507</v>
      </c>
      <c r="J3050" s="2">
        <f>VLOOKUP(A3050,'[1]Population Data'!$A:$F,6,FALSE)</f>
        <v>2.1276190476190475</v>
      </c>
      <c r="K3050" s="2">
        <f t="shared" si="331"/>
        <v>15.510295434198747</v>
      </c>
      <c r="L3050" s="2">
        <f t="shared" si="332"/>
        <v>306.22222222222223</v>
      </c>
      <c r="M3050" s="3">
        <f t="shared" si="333"/>
        <v>0.13707351039490701</v>
      </c>
      <c r="N3050" s="2">
        <f t="shared" si="334"/>
        <v>29.164021164021165</v>
      </c>
      <c r="O3050" s="2">
        <f t="shared" si="335"/>
        <v>3.392569382273948</v>
      </c>
    </row>
    <row r="3051" spans="1:15" x14ac:dyDescent="0.2">
      <c r="A3051" t="str">
        <f t="shared" si="329"/>
        <v>Jeff Davis County, Texas</v>
      </c>
      <c r="B3051" t="str">
        <f t="shared" si="330"/>
        <v>Jeff Davis County,</v>
      </c>
      <c r="C3051" t="s">
        <v>137</v>
      </c>
      <c r="D3051" t="s">
        <v>28</v>
      </c>
      <c r="E3051">
        <v>12</v>
      </c>
      <c r="F3051">
        <f>VLOOKUP(A3051,'[1]Population Data'!$A:$B, 2,FALSE)</f>
        <v>2234</v>
      </c>
      <c r="G3051">
        <f>VLOOKUP(A3051,'[1]Population Data'!$A:$C,3,FALSE)</f>
        <v>1050</v>
      </c>
      <c r="H3051">
        <f>VLOOKUP(A3051,'[1]Population Data'!$A:$D,4,FALSE)</f>
        <v>424</v>
      </c>
      <c r="I3051" s="1">
        <f>VLOOKUP(A3051,'[1]Population Data'!$A:$E,5,FALSE)</f>
        <v>0.18979409131602507</v>
      </c>
      <c r="J3051" s="2">
        <f>VLOOKUP(A3051,'[1]Population Data'!$A:$F,6,FALSE)</f>
        <v>2.1276190476190475</v>
      </c>
      <c r="K3051" s="2">
        <f t="shared" si="331"/>
        <v>5.6401074306177259</v>
      </c>
      <c r="L3051" s="2">
        <f t="shared" si="332"/>
        <v>306.22222222222223</v>
      </c>
      <c r="M3051" s="3">
        <f t="shared" si="333"/>
        <v>0.13707351039490701</v>
      </c>
      <c r="N3051" s="2">
        <f t="shared" si="334"/>
        <v>29.164021164021165</v>
      </c>
      <c r="O3051" s="2">
        <f t="shared" si="335"/>
        <v>1.2336615935541628</v>
      </c>
    </row>
    <row r="3052" spans="1:15" x14ac:dyDescent="0.2">
      <c r="A3052" t="str">
        <f t="shared" si="329"/>
        <v>Jefferson County, Texas</v>
      </c>
      <c r="B3052" t="str">
        <f t="shared" si="330"/>
        <v>Jefferson County,</v>
      </c>
      <c r="C3052" t="s">
        <v>274</v>
      </c>
      <c r="D3052" t="s">
        <v>4</v>
      </c>
      <c r="E3052">
        <v>1986</v>
      </c>
      <c r="F3052">
        <f>VLOOKUP(A3052,'[1]Population Data'!$A:$B, 2,FALSE)</f>
        <v>255001</v>
      </c>
      <c r="G3052">
        <f>VLOOKUP(A3052,'[1]Population Data'!$A:$C,3,FALSE)</f>
        <v>94002</v>
      </c>
      <c r="H3052">
        <f>VLOOKUP(A3052,'[1]Population Data'!$A:$D,4,FALSE)</f>
        <v>61335</v>
      </c>
      <c r="I3052" s="1">
        <f>VLOOKUP(A3052,'[1]Population Data'!$A:$E,5,FALSE)</f>
        <v>0.24052846851580975</v>
      </c>
      <c r="J3052" s="2">
        <f>VLOOKUP(A3052,'[1]Population Data'!$A:$F,6,FALSE)</f>
        <v>2.7127188783217377</v>
      </c>
      <c r="K3052" s="2">
        <f t="shared" si="331"/>
        <v>732.10682311049766</v>
      </c>
      <c r="L3052" s="2">
        <f t="shared" si="332"/>
        <v>44297.5</v>
      </c>
      <c r="M3052" s="3">
        <f t="shared" si="333"/>
        <v>0.17371500503919593</v>
      </c>
      <c r="N3052" s="2">
        <f t="shared" si="334"/>
        <v>47.123997361758263</v>
      </c>
      <c r="O3052" s="2">
        <f t="shared" si="335"/>
        <v>258.74850000588236</v>
      </c>
    </row>
    <row r="3053" spans="1:15" x14ac:dyDescent="0.2">
      <c r="A3053" t="str">
        <f t="shared" si="329"/>
        <v>Jefferson County, Texas</v>
      </c>
      <c r="B3053" t="str">
        <f t="shared" si="330"/>
        <v>Jefferson County,</v>
      </c>
      <c r="C3053" t="s">
        <v>274</v>
      </c>
      <c r="D3053" t="s">
        <v>5</v>
      </c>
      <c r="E3053">
        <v>601</v>
      </c>
      <c r="F3053">
        <f>VLOOKUP(A3053,'[1]Population Data'!$A:$B, 2,FALSE)</f>
        <v>255001</v>
      </c>
      <c r="G3053">
        <f>VLOOKUP(A3053,'[1]Population Data'!$A:$C,3,FALSE)</f>
        <v>94002</v>
      </c>
      <c r="H3053">
        <f>VLOOKUP(A3053,'[1]Population Data'!$A:$D,4,FALSE)</f>
        <v>61335</v>
      </c>
      <c r="I3053" s="1">
        <f>VLOOKUP(A3053,'[1]Population Data'!$A:$E,5,FALSE)</f>
        <v>0.24052846851580975</v>
      </c>
      <c r="J3053" s="2">
        <f>VLOOKUP(A3053,'[1]Population Data'!$A:$F,6,FALSE)</f>
        <v>2.7127188783217377</v>
      </c>
      <c r="K3053" s="2">
        <f t="shared" si="331"/>
        <v>221.54894294532178</v>
      </c>
      <c r="L3053" s="2">
        <f t="shared" si="332"/>
        <v>44297.5</v>
      </c>
      <c r="M3053" s="3">
        <f t="shared" si="333"/>
        <v>0.17371500503919593</v>
      </c>
      <c r="N3053" s="2">
        <f t="shared" si="334"/>
        <v>47.123997361758263</v>
      </c>
      <c r="O3053" s="2">
        <f t="shared" si="335"/>
        <v>78.302038521417572</v>
      </c>
    </row>
    <row r="3054" spans="1:15" x14ac:dyDescent="0.2">
      <c r="A3054" t="str">
        <f t="shared" si="329"/>
        <v>Jefferson County, Texas</v>
      </c>
      <c r="B3054" t="str">
        <f t="shared" si="330"/>
        <v>Jefferson County,</v>
      </c>
      <c r="C3054" t="s">
        <v>274</v>
      </c>
      <c r="D3054" t="s">
        <v>6</v>
      </c>
      <c r="E3054">
        <v>2979</v>
      </c>
      <c r="F3054">
        <f>VLOOKUP(A3054,'[1]Population Data'!$A:$B, 2,FALSE)</f>
        <v>255001</v>
      </c>
      <c r="G3054">
        <f>VLOOKUP(A3054,'[1]Population Data'!$A:$C,3,FALSE)</f>
        <v>94002</v>
      </c>
      <c r="H3054">
        <f>VLOOKUP(A3054,'[1]Population Data'!$A:$D,4,FALSE)</f>
        <v>61335</v>
      </c>
      <c r="I3054" s="1">
        <f>VLOOKUP(A3054,'[1]Population Data'!$A:$E,5,FALSE)</f>
        <v>0.24052846851580975</v>
      </c>
      <c r="J3054" s="2">
        <f>VLOOKUP(A3054,'[1]Population Data'!$A:$F,6,FALSE)</f>
        <v>2.7127188783217377</v>
      </c>
      <c r="K3054" s="2">
        <f t="shared" si="331"/>
        <v>1098.1602346657464</v>
      </c>
      <c r="L3054" s="2">
        <f t="shared" si="332"/>
        <v>44297.5</v>
      </c>
      <c r="M3054" s="3">
        <f t="shared" si="333"/>
        <v>0.17371500503919593</v>
      </c>
      <c r="N3054" s="2">
        <f t="shared" si="334"/>
        <v>47.123997361758263</v>
      </c>
      <c r="O3054" s="2">
        <f t="shared" si="335"/>
        <v>388.12275000882357</v>
      </c>
    </row>
    <row r="3055" spans="1:15" x14ac:dyDescent="0.2">
      <c r="A3055" t="str">
        <f t="shared" si="329"/>
        <v>Jefferson County, Texas</v>
      </c>
      <c r="B3055" t="str">
        <f t="shared" si="330"/>
        <v>Jefferson County,</v>
      </c>
      <c r="C3055" t="s">
        <v>274</v>
      </c>
      <c r="D3055" t="s">
        <v>7</v>
      </c>
      <c r="E3055">
        <v>2905</v>
      </c>
      <c r="F3055">
        <f>VLOOKUP(A3055,'[1]Population Data'!$A:$B, 2,FALSE)</f>
        <v>255001</v>
      </c>
      <c r="G3055">
        <f>VLOOKUP(A3055,'[1]Population Data'!$A:$C,3,FALSE)</f>
        <v>94002</v>
      </c>
      <c r="H3055">
        <f>VLOOKUP(A3055,'[1]Population Data'!$A:$D,4,FALSE)</f>
        <v>61335</v>
      </c>
      <c r="I3055" s="1">
        <f>VLOOKUP(A3055,'[1]Population Data'!$A:$E,5,FALSE)</f>
        <v>0.24052846851580975</v>
      </c>
      <c r="J3055" s="2">
        <f>VLOOKUP(A3055,'[1]Population Data'!$A:$F,6,FALSE)</f>
        <v>2.7127188783217377</v>
      </c>
      <c r="K3055" s="2">
        <f t="shared" si="331"/>
        <v>1070.8813298771377</v>
      </c>
      <c r="L3055" s="2">
        <f t="shared" si="332"/>
        <v>44297.5</v>
      </c>
      <c r="M3055" s="3">
        <f t="shared" si="333"/>
        <v>0.17371500503919593</v>
      </c>
      <c r="N3055" s="2">
        <f t="shared" si="334"/>
        <v>47.123997361758263</v>
      </c>
      <c r="O3055" s="2">
        <f t="shared" si="335"/>
        <v>378.48156722914814</v>
      </c>
    </row>
    <row r="3056" spans="1:15" x14ac:dyDescent="0.2">
      <c r="A3056" t="str">
        <f t="shared" si="329"/>
        <v>Jefferson County, Texas</v>
      </c>
      <c r="B3056" t="str">
        <f t="shared" si="330"/>
        <v>Jefferson County,</v>
      </c>
      <c r="C3056" t="s">
        <v>274</v>
      </c>
      <c r="D3056" t="s">
        <v>8</v>
      </c>
      <c r="E3056">
        <v>1399</v>
      </c>
      <c r="F3056">
        <f>VLOOKUP(A3056,'[1]Population Data'!$A:$B, 2,FALSE)</f>
        <v>255001</v>
      </c>
      <c r="G3056">
        <f>VLOOKUP(A3056,'[1]Population Data'!$A:$C,3,FALSE)</f>
        <v>94002</v>
      </c>
      <c r="H3056">
        <f>VLOOKUP(A3056,'[1]Population Data'!$A:$D,4,FALSE)</f>
        <v>61335</v>
      </c>
      <c r="I3056" s="1">
        <f>VLOOKUP(A3056,'[1]Population Data'!$A:$E,5,FALSE)</f>
        <v>0.24052846851580975</v>
      </c>
      <c r="J3056" s="2">
        <f>VLOOKUP(A3056,'[1]Population Data'!$A:$F,6,FALSE)</f>
        <v>2.7127188783217377</v>
      </c>
      <c r="K3056" s="2">
        <f t="shared" si="331"/>
        <v>515.71875404410184</v>
      </c>
      <c r="L3056" s="2">
        <f t="shared" si="332"/>
        <v>44297.5</v>
      </c>
      <c r="M3056" s="3">
        <f t="shared" si="333"/>
        <v>0.17371500503919593</v>
      </c>
      <c r="N3056" s="2">
        <f t="shared" si="334"/>
        <v>47.123997361758263</v>
      </c>
      <c r="O3056" s="2">
        <f t="shared" si="335"/>
        <v>182.27046903737636</v>
      </c>
    </row>
    <row r="3057" spans="1:15" x14ac:dyDescent="0.2">
      <c r="A3057" t="str">
        <f t="shared" si="329"/>
        <v>Jefferson County, Texas</v>
      </c>
      <c r="B3057" t="str">
        <f t="shared" si="330"/>
        <v>Jefferson County,</v>
      </c>
      <c r="C3057" t="s">
        <v>274</v>
      </c>
      <c r="D3057" t="s">
        <v>9</v>
      </c>
      <c r="E3057">
        <v>930</v>
      </c>
      <c r="F3057">
        <f>VLOOKUP(A3057,'[1]Population Data'!$A:$B, 2,FALSE)</f>
        <v>255001</v>
      </c>
      <c r="G3057">
        <f>VLOOKUP(A3057,'[1]Population Data'!$A:$C,3,FALSE)</f>
        <v>94002</v>
      </c>
      <c r="H3057">
        <f>VLOOKUP(A3057,'[1]Population Data'!$A:$D,4,FALSE)</f>
        <v>61335</v>
      </c>
      <c r="I3057" s="1">
        <f>VLOOKUP(A3057,'[1]Population Data'!$A:$E,5,FALSE)</f>
        <v>0.24052846851580975</v>
      </c>
      <c r="J3057" s="2">
        <f>VLOOKUP(A3057,'[1]Population Data'!$A:$F,6,FALSE)</f>
        <v>2.7127188783217377</v>
      </c>
      <c r="K3057" s="2">
        <f t="shared" si="331"/>
        <v>342.82947910008198</v>
      </c>
      <c r="L3057" s="2">
        <f t="shared" si="332"/>
        <v>44297.5</v>
      </c>
      <c r="M3057" s="3">
        <f t="shared" si="333"/>
        <v>0.17371500503919593</v>
      </c>
      <c r="N3057" s="2">
        <f t="shared" si="334"/>
        <v>47.123997361758263</v>
      </c>
      <c r="O3057" s="2">
        <f t="shared" si="335"/>
        <v>121.16621601483918</v>
      </c>
    </row>
    <row r="3058" spans="1:15" x14ac:dyDescent="0.2">
      <c r="A3058" t="str">
        <f t="shared" si="329"/>
        <v>Jefferson County, Texas</v>
      </c>
      <c r="B3058" t="str">
        <f t="shared" si="330"/>
        <v>Jefferson County,</v>
      </c>
      <c r="C3058" t="s">
        <v>274</v>
      </c>
      <c r="D3058" t="s">
        <v>10</v>
      </c>
      <c r="E3058">
        <v>11521</v>
      </c>
      <c r="F3058">
        <f>VLOOKUP(A3058,'[1]Population Data'!$A:$B, 2,FALSE)</f>
        <v>255001</v>
      </c>
      <c r="G3058">
        <f>VLOOKUP(A3058,'[1]Population Data'!$A:$C,3,FALSE)</f>
        <v>94002</v>
      </c>
      <c r="H3058">
        <f>VLOOKUP(A3058,'[1]Population Data'!$A:$D,4,FALSE)</f>
        <v>61335</v>
      </c>
      <c r="I3058" s="1">
        <f>VLOOKUP(A3058,'[1]Population Data'!$A:$E,5,FALSE)</f>
        <v>0.24052846851580975</v>
      </c>
      <c r="J3058" s="2">
        <f>VLOOKUP(A3058,'[1]Population Data'!$A:$F,6,FALSE)</f>
        <v>2.7127188783217377</v>
      </c>
      <c r="K3058" s="2">
        <f t="shared" si="331"/>
        <v>4247.0305685075746</v>
      </c>
      <c r="L3058" s="2">
        <f t="shared" si="332"/>
        <v>44297.5</v>
      </c>
      <c r="M3058" s="3">
        <f t="shared" si="333"/>
        <v>0.17371500503919593</v>
      </c>
      <c r="N3058" s="2">
        <f t="shared" si="334"/>
        <v>47.123997361758263</v>
      </c>
      <c r="O3058" s="2">
        <f t="shared" si="335"/>
        <v>1501.0279297924324</v>
      </c>
    </row>
    <row r="3059" spans="1:15" x14ac:dyDescent="0.2">
      <c r="A3059" t="str">
        <f t="shared" si="329"/>
        <v>Jefferson County, Texas</v>
      </c>
      <c r="B3059" t="str">
        <f t="shared" si="330"/>
        <v>Jefferson County,</v>
      </c>
      <c r="C3059" t="s">
        <v>274</v>
      </c>
      <c r="D3059" t="s">
        <v>11</v>
      </c>
      <c r="E3059">
        <v>6888</v>
      </c>
      <c r="F3059">
        <f>VLOOKUP(A3059,'[1]Population Data'!$A:$B, 2,FALSE)</f>
        <v>255001</v>
      </c>
      <c r="G3059">
        <f>VLOOKUP(A3059,'[1]Population Data'!$A:$C,3,FALSE)</f>
        <v>94002</v>
      </c>
      <c r="H3059">
        <f>VLOOKUP(A3059,'[1]Population Data'!$A:$D,4,FALSE)</f>
        <v>61335</v>
      </c>
      <c r="I3059" s="1">
        <f>VLOOKUP(A3059,'[1]Population Data'!$A:$E,5,FALSE)</f>
        <v>0.24052846851580975</v>
      </c>
      <c r="J3059" s="2">
        <f>VLOOKUP(A3059,'[1]Population Data'!$A:$F,6,FALSE)</f>
        <v>2.7127188783217377</v>
      </c>
      <c r="K3059" s="2">
        <f t="shared" si="331"/>
        <v>2539.149948431575</v>
      </c>
      <c r="L3059" s="2">
        <f t="shared" si="332"/>
        <v>44297.5</v>
      </c>
      <c r="M3059" s="3">
        <f t="shared" si="333"/>
        <v>0.17371500503919593</v>
      </c>
      <c r="N3059" s="2">
        <f t="shared" si="334"/>
        <v>47.123997361758263</v>
      </c>
      <c r="O3059" s="2">
        <f t="shared" si="335"/>
        <v>897.41171603248631</v>
      </c>
    </row>
    <row r="3060" spans="1:15" x14ac:dyDescent="0.2">
      <c r="A3060" t="str">
        <f t="shared" si="329"/>
        <v>Jefferson County, Texas</v>
      </c>
      <c r="B3060" t="str">
        <f t="shared" si="330"/>
        <v>Jefferson County,</v>
      </c>
      <c r="C3060" t="s">
        <v>274</v>
      </c>
      <c r="D3060" t="s">
        <v>12</v>
      </c>
      <c r="E3060">
        <v>534</v>
      </c>
      <c r="F3060">
        <f>VLOOKUP(A3060,'[1]Population Data'!$A:$B, 2,FALSE)</f>
        <v>255001</v>
      </c>
      <c r="G3060">
        <f>VLOOKUP(A3060,'[1]Population Data'!$A:$C,3,FALSE)</f>
        <v>94002</v>
      </c>
      <c r="H3060">
        <f>VLOOKUP(A3060,'[1]Population Data'!$A:$D,4,FALSE)</f>
        <v>61335</v>
      </c>
      <c r="I3060" s="1">
        <f>VLOOKUP(A3060,'[1]Population Data'!$A:$E,5,FALSE)</f>
        <v>0.24052846851580975</v>
      </c>
      <c r="J3060" s="2">
        <f>VLOOKUP(A3060,'[1]Population Data'!$A:$F,6,FALSE)</f>
        <v>2.7127188783217377</v>
      </c>
      <c r="K3060" s="2">
        <f t="shared" si="331"/>
        <v>196.8504750961761</v>
      </c>
      <c r="L3060" s="2">
        <f t="shared" si="332"/>
        <v>44297.5</v>
      </c>
      <c r="M3060" s="3">
        <f t="shared" si="333"/>
        <v>0.17371500503919593</v>
      </c>
      <c r="N3060" s="2">
        <f t="shared" si="334"/>
        <v>47.123997361758263</v>
      </c>
      <c r="O3060" s="2">
        <f t="shared" si="335"/>
        <v>69.572859518197973</v>
      </c>
    </row>
    <row r="3061" spans="1:15" x14ac:dyDescent="0.2">
      <c r="A3061" t="str">
        <f t="shared" si="329"/>
        <v>Jefferson County, Texas</v>
      </c>
      <c r="B3061" t="str">
        <f t="shared" si="330"/>
        <v>Jefferson County,</v>
      </c>
      <c r="C3061" t="s">
        <v>274</v>
      </c>
      <c r="D3061" t="s">
        <v>13</v>
      </c>
      <c r="E3061">
        <v>1105</v>
      </c>
      <c r="F3061">
        <f>VLOOKUP(A3061,'[1]Population Data'!$A:$B, 2,FALSE)</f>
        <v>255001</v>
      </c>
      <c r="G3061">
        <f>VLOOKUP(A3061,'[1]Population Data'!$A:$C,3,FALSE)</f>
        <v>94002</v>
      </c>
      <c r="H3061">
        <f>VLOOKUP(A3061,'[1]Population Data'!$A:$D,4,FALSE)</f>
        <v>61335</v>
      </c>
      <c r="I3061" s="1">
        <f>VLOOKUP(A3061,'[1]Population Data'!$A:$E,5,FALSE)</f>
        <v>0.24052846851580975</v>
      </c>
      <c r="J3061" s="2">
        <f>VLOOKUP(A3061,'[1]Population Data'!$A:$F,6,FALSE)</f>
        <v>2.7127188783217377</v>
      </c>
      <c r="K3061" s="2">
        <f t="shared" si="331"/>
        <v>407.34040258665652</v>
      </c>
      <c r="L3061" s="2">
        <f t="shared" si="332"/>
        <v>44297.5</v>
      </c>
      <c r="M3061" s="3">
        <f t="shared" si="333"/>
        <v>0.17371500503919593</v>
      </c>
      <c r="N3061" s="2">
        <f t="shared" si="334"/>
        <v>47.123997361758263</v>
      </c>
      <c r="O3061" s="2">
        <f t="shared" si="335"/>
        <v>143.96631042623363</v>
      </c>
    </row>
    <row r="3062" spans="1:15" x14ac:dyDescent="0.2">
      <c r="A3062" t="str">
        <f t="shared" si="329"/>
        <v>Jefferson County, Texas</v>
      </c>
      <c r="B3062" t="str">
        <f t="shared" si="330"/>
        <v>Jefferson County,</v>
      </c>
      <c r="C3062" t="s">
        <v>274</v>
      </c>
      <c r="D3062" t="s">
        <v>14</v>
      </c>
      <c r="E3062">
        <v>4940</v>
      </c>
      <c r="F3062">
        <f>VLOOKUP(A3062,'[1]Population Data'!$A:$B, 2,FALSE)</f>
        <v>255001</v>
      </c>
      <c r="G3062">
        <f>VLOOKUP(A3062,'[1]Population Data'!$A:$C,3,FALSE)</f>
        <v>94002</v>
      </c>
      <c r="H3062">
        <f>VLOOKUP(A3062,'[1]Population Data'!$A:$D,4,FALSE)</f>
        <v>61335</v>
      </c>
      <c r="I3062" s="1">
        <f>VLOOKUP(A3062,'[1]Population Data'!$A:$E,5,FALSE)</f>
        <v>0.24052846851580975</v>
      </c>
      <c r="J3062" s="2">
        <f>VLOOKUP(A3062,'[1]Population Data'!$A:$F,6,FALSE)</f>
        <v>2.7127188783217377</v>
      </c>
      <c r="K3062" s="2">
        <f t="shared" si="331"/>
        <v>1821.0512115638762</v>
      </c>
      <c r="L3062" s="2">
        <f t="shared" si="332"/>
        <v>44297.5</v>
      </c>
      <c r="M3062" s="3">
        <f t="shared" si="333"/>
        <v>0.17371500503919593</v>
      </c>
      <c r="N3062" s="2">
        <f t="shared" si="334"/>
        <v>47.123997361758263</v>
      </c>
      <c r="O3062" s="2">
        <f t="shared" si="335"/>
        <v>643.614093670221</v>
      </c>
    </row>
    <row r="3063" spans="1:15" x14ac:dyDescent="0.2">
      <c r="A3063" t="str">
        <f t="shared" si="329"/>
        <v>Jefferson County, Texas</v>
      </c>
      <c r="B3063" t="str">
        <f t="shared" si="330"/>
        <v>Jefferson County,</v>
      </c>
      <c r="C3063" t="s">
        <v>274</v>
      </c>
      <c r="D3063" t="s">
        <v>15</v>
      </c>
      <c r="E3063">
        <v>4098</v>
      </c>
      <c r="F3063">
        <f>VLOOKUP(A3063,'[1]Population Data'!$A:$B, 2,FALSE)</f>
        <v>255001</v>
      </c>
      <c r="G3063">
        <f>VLOOKUP(A3063,'[1]Population Data'!$A:$C,3,FALSE)</f>
        <v>94002</v>
      </c>
      <c r="H3063">
        <f>VLOOKUP(A3063,'[1]Population Data'!$A:$D,4,FALSE)</f>
        <v>61335</v>
      </c>
      <c r="I3063" s="1">
        <f>VLOOKUP(A3063,'[1]Population Data'!$A:$E,5,FALSE)</f>
        <v>0.24052846851580975</v>
      </c>
      <c r="J3063" s="2">
        <f>VLOOKUP(A3063,'[1]Population Data'!$A:$F,6,FALSE)</f>
        <v>2.7127188783217377</v>
      </c>
      <c r="K3063" s="2">
        <f t="shared" si="331"/>
        <v>1510.661511131329</v>
      </c>
      <c r="L3063" s="2">
        <f t="shared" si="332"/>
        <v>44297.5</v>
      </c>
      <c r="M3063" s="3">
        <f t="shared" si="333"/>
        <v>0.17371500503919593</v>
      </c>
      <c r="N3063" s="2">
        <f t="shared" si="334"/>
        <v>47.123997361758263</v>
      </c>
      <c r="O3063" s="2">
        <f t="shared" si="335"/>
        <v>533.91306798796882</v>
      </c>
    </row>
    <row r="3064" spans="1:15" x14ac:dyDescent="0.2">
      <c r="A3064" t="str">
        <f t="shared" si="329"/>
        <v>Jefferson County, Texas</v>
      </c>
      <c r="B3064" t="str">
        <f t="shared" si="330"/>
        <v>Jefferson County,</v>
      </c>
      <c r="C3064" t="s">
        <v>274</v>
      </c>
      <c r="D3064" t="s">
        <v>16</v>
      </c>
      <c r="E3064">
        <v>1691</v>
      </c>
      <c r="F3064">
        <f>VLOOKUP(A3064,'[1]Population Data'!$A:$B, 2,FALSE)</f>
        <v>255001</v>
      </c>
      <c r="G3064">
        <f>VLOOKUP(A3064,'[1]Population Data'!$A:$C,3,FALSE)</f>
        <v>94002</v>
      </c>
      <c r="H3064">
        <f>VLOOKUP(A3064,'[1]Population Data'!$A:$D,4,FALSE)</f>
        <v>61335</v>
      </c>
      <c r="I3064" s="1">
        <f>VLOOKUP(A3064,'[1]Population Data'!$A:$E,5,FALSE)</f>
        <v>0.24052846851580975</v>
      </c>
      <c r="J3064" s="2">
        <f>VLOOKUP(A3064,'[1]Population Data'!$A:$F,6,FALSE)</f>
        <v>2.7127188783217377</v>
      </c>
      <c r="K3064" s="2">
        <f t="shared" si="331"/>
        <v>623.35983780455763</v>
      </c>
      <c r="L3064" s="2">
        <f t="shared" si="332"/>
        <v>44297.5</v>
      </c>
      <c r="M3064" s="3">
        <f t="shared" si="333"/>
        <v>0.17371500503919593</v>
      </c>
      <c r="N3064" s="2">
        <f t="shared" si="334"/>
        <v>47.123997361758263</v>
      </c>
      <c r="O3064" s="2">
        <f t="shared" si="335"/>
        <v>220.31405514096028</v>
      </c>
    </row>
    <row r="3065" spans="1:15" x14ac:dyDescent="0.2">
      <c r="A3065" t="str">
        <f t="shared" si="329"/>
        <v>Jefferson County, Texas</v>
      </c>
      <c r="B3065" t="str">
        <f t="shared" si="330"/>
        <v>Jefferson County,</v>
      </c>
      <c r="C3065" t="s">
        <v>274</v>
      </c>
      <c r="D3065" t="s">
        <v>17</v>
      </c>
      <c r="E3065">
        <v>4656</v>
      </c>
      <c r="F3065">
        <f>VLOOKUP(A3065,'[1]Population Data'!$A:$B, 2,FALSE)</f>
        <v>255001</v>
      </c>
      <c r="G3065">
        <f>VLOOKUP(A3065,'[1]Population Data'!$A:$C,3,FALSE)</f>
        <v>94002</v>
      </c>
      <c r="H3065">
        <f>VLOOKUP(A3065,'[1]Population Data'!$A:$D,4,FALSE)</f>
        <v>61335</v>
      </c>
      <c r="I3065" s="1">
        <f>VLOOKUP(A3065,'[1]Population Data'!$A:$E,5,FALSE)</f>
        <v>0.24052846851580975</v>
      </c>
      <c r="J3065" s="2">
        <f>VLOOKUP(A3065,'[1]Population Data'!$A:$F,6,FALSE)</f>
        <v>2.7127188783217377</v>
      </c>
      <c r="K3065" s="2">
        <f t="shared" si="331"/>
        <v>1716.3591985913781</v>
      </c>
      <c r="L3065" s="2">
        <f t="shared" si="332"/>
        <v>44297.5</v>
      </c>
      <c r="M3065" s="3">
        <f t="shared" si="333"/>
        <v>0.17371500503919593</v>
      </c>
      <c r="N3065" s="2">
        <f t="shared" si="334"/>
        <v>47.123997361758263</v>
      </c>
      <c r="O3065" s="2">
        <f t="shared" si="335"/>
        <v>606.61279759687227</v>
      </c>
    </row>
    <row r="3066" spans="1:15" x14ac:dyDescent="0.2">
      <c r="A3066" t="str">
        <f t="shared" si="329"/>
        <v>Jefferson County, Texas</v>
      </c>
      <c r="B3066" t="str">
        <f t="shared" si="330"/>
        <v>Jefferson County,</v>
      </c>
      <c r="C3066" t="s">
        <v>274</v>
      </c>
      <c r="D3066" t="s">
        <v>18</v>
      </c>
      <c r="E3066">
        <v>3347</v>
      </c>
      <c r="F3066">
        <f>VLOOKUP(A3066,'[1]Population Data'!$A:$B, 2,FALSE)</f>
        <v>255001</v>
      </c>
      <c r="G3066">
        <f>VLOOKUP(A3066,'[1]Population Data'!$A:$C,3,FALSE)</f>
        <v>94002</v>
      </c>
      <c r="H3066">
        <f>VLOOKUP(A3066,'[1]Population Data'!$A:$D,4,FALSE)</f>
        <v>61335</v>
      </c>
      <c r="I3066" s="1">
        <f>VLOOKUP(A3066,'[1]Population Data'!$A:$E,5,FALSE)</f>
        <v>0.24052846851580975</v>
      </c>
      <c r="J3066" s="2">
        <f>VLOOKUP(A3066,'[1]Population Data'!$A:$F,6,FALSE)</f>
        <v>2.7127188783217377</v>
      </c>
      <c r="K3066" s="2">
        <f t="shared" si="331"/>
        <v>1233.8174909118004</v>
      </c>
      <c r="L3066" s="2">
        <f t="shared" si="332"/>
        <v>44297.5</v>
      </c>
      <c r="M3066" s="3">
        <f t="shared" si="333"/>
        <v>0.17371500503919593</v>
      </c>
      <c r="N3066" s="2">
        <f t="shared" si="334"/>
        <v>47.123997361758263</v>
      </c>
      <c r="O3066" s="2">
        <f t="shared" si="335"/>
        <v>436.06809139964162</v>
      </c>
    </row>
    <row r="3067" spans="1:15" x14ac:dyDescent="0.2">
      <c r="A3067" t="str">
        <f t="shared" si="329"/>
        <v>Jefferson County, Texas</v>
      </c>
      <c r="B3067" t="str">
        <f t="shared" si="330"/>
        <v>Jefferson County,</v>
      </c>
      <c r="C3067" t="s">
        <v>274</v>
      </c>
      <c r="D3067" t="s">
        <v>19</v>
      </c>
      <c r="E3067">
        <v>1441</v>
      </c>
      <c r="F3067">
        <f>VLOOKUP(A3067,'[1]Population Data'!$A:$B, 2,FALSE)</f>
        <v>255001</v>
      </c>
      <c r="G3067">
        <f>VLOOKUP(A3067,'[1]Population Data'!$A:$C,3,FALSE)</f>
        <v>94002</v>
      </c>
      <c r="H3067">
        <f>VLOOKUP(A3067,'[1]Population Data'!$A:$D,4,FALSE)</f>
        <v>61335</v>
      </c>
      <c r="I3067" s="1">
        <f>VLOOKUP(A3067,'[1]Population Data'!$A:$E,5,FALSE)</f>
        <v>0.24052846851580975</v>
      </c>
      <c r="J3067" s="2">
        <f>VLOOKUP(A3067,'[1]Population Data'!$A:$F,6,FALSE)</f>
        <v>2.7127188783217377</v>
      </c>
      <c r="K3067" s="2">
        <f t="shared" si="331"/>
        <v>531.20137568087966</v>
      </c>
      <c r="L3067" s="2">
        <f t="shared" si="332"/>
        <v>44297.5</v>
      </c>
      <c r="M3067" s="3">
        <f t="shared" si="333"/>
        <v>0.17371500503919593</v>
      </c>
      <c r="N3067" s="2">
        <f t="shared" si="334"/>
        <v>47.123997361758263</v>
      </c>
      <c r="O3067" s="2">
        <f t="shared" si="335"/>
        <v>187.74249169611105</v>
      </c>
    </row>
    <row r="3068" spans="1:15" x14ac:dyDescent="0.2">
      <c r="A3068" t="str">
        <f t="shared" si="329"/>
        <v>Jefferson County, Texas</v>
      </c>
      <c r="B3068" t="str">
        <f t="shared" si="330"/>
        <v>Jefferson County,</v>
      </c>
      <c r="C3068" t="s">
        <v>274</v>
      </c>
      <c r="D3068" t="s">
        <v>20</v>
      </c>
      <c r="E3068">
        <v>1103</v>
      </c>
      <c r="F3068">
        <f>VLOOKUP(A3068,'[1]Population Data'!$A:$B, 2,FALSE)</f>
        <v>255001</v>
      </c>
      <c r="G3068">
        <f>VLOOKUP(A3068,'[1]Population Data'!$A:$C,3,FALSE)</f>
        <v>94002</v>
      </c>
      <c r="H3068">
        <f>VLOOKUP(A3068,'[1]Population Data'!$A:$D,4,FALSE)</f>
        <v>61335</v>
      </c>
      <c r="I3068" s="1">
        <f>VLOOKUP(A3068,'[1]Population Data'!$A:$E,5,FALSE)</f>
        <v>0.24052846851580975</v>
      </c>
      <c r="J3068" s="2">
        <f>VLOOKUP(A3068,'[1]Population Data'!$A:$F,6,FALSE)</f>
        <v>2.7127188783217377</v>
      </c>
      <c r="K3068" s="2">
        <f t="shared" si="331"/>
        <v>406.6031348896671</v>
      </c>
      <c r="L3068" s="2">
        <f t="shared" si="332"/>
        <v>44297.5</v>
      </c>
      <c r="M3068" s="3">
        <f t="shared" si="333"/>
        <v>0.17371500503919593</v>
      </c>
      <c r="N3068" s="2">
        <f t="shared" si="334"/>
        <v>47.123997361758263</v>
      </c>
      <c r="O3068" s="2">
        <f t="shared" si="335"/>
        <v>143.70573791867486</v>
      </c>
    </row>
    <row r="3069" spans="1:15" x14ac:dyDescent="0.2">
      <c r="A3069" t="str">
        <f t="shared" si="329"/>
        <v>Jefferson County, Texas</v>
      </c>
      <c r="B3069" t="str">
        <f t="shared" si="330"/>
        <v>Jefferson County,</v>
      </c>
      <c r="C3069" t="s">
        <v>274</v>
      </c>
      <c r="D3069" t="s">
        <v>21</v>
      </c>
      <c r="E3069">
        <v>573</v>
      </c>
      <c r="F3069">
        <f>VLOOKUP(A3069,'[1]Population Data'!$A:$B, 2,FALSE)</f>
        <v>255001</v>
      </c>
      <c r="G3069">
        <f>VLOOKUP(A3069,'[1]Population Data'!$A:$C,3,FALSE)</f>
        <v>94002</v>
      </c>
      <c r="H3069">
        <f>VLOOKUP(A3069,'[1]Population Data'!$A:$D,4,FALSE)</f>
        <v>61335</v>
      </c>
      <c r="I3069" s="1">
        <f>VLOOKUP(A3069,'[1]Population Data'!$A:$E,5,FALSE)</f>
        <v>0.24052846851580975</v>
      </c>
      <c r="J3069" s="2">
        <f>VLOOKUP(A3069,'[1]Population Data'!$A:$F,6,FALSE)</f>
        <v>2.7127188783217377</v>
      </c>
      <c r="K3069" s="2">
        <f t="shared" si="331"/>
        <v>211.22719518746985</v>
      </c>
      <c r="L3069" s="2">
        <f t="shared" si="332"/>
        <v>44297.5</v>
      </c>
      <c r="M3069" s="3">
        <f t="shared" si="333"/>
        <v>0.17371500503919593</v>
      </c>
      <c r="N3069" s="2">
        <f t="shared" si="334"/>
        <v>47.123997361758263</v>
      </c>
      <c r="O3069" s="2">
        <f t="shared" si="335"/>
        <v>74.654023415594452</v>
      </c>
    </row>
    <row r="3070" spans="1:15" x14ac:dyDescent="0.2">
      <c r="A3070" t="str">
        <f t="shared" si="329"/>
        <v>Jefferson County, Texas</v>
      </c>
      <c r="B3070" t="str">
        <f t="shared" si="330"/>
        <v>Jefferson County,</v>
      </c>
      <c r="C3070" t="s">
        <v>274</v>
      </c>
      <c r="D3070" t="s">
        <v>22</v>
      </c>
      <c r="E3070">
        <v>8969</v>
      </c>
      <c r="F3070">
        <f>VLOOKUP(A3070,'[1]Population Data'!$A:$B, 2,FALSE)</f>
        <v>255001</v>
      </c>
      <c r="G3070">
        <f>VLOOKUP(A3070,'[1]Population Data'!$A:$C,3,FALSE)</f>
        <v>94002</v>
      </c>
      <c r="H3070">
        <f>VLOOKUP(A3070,'[1]Population Data'!$A:$D,4,FALSE)</f>
        <v>61335</v>
      </c>
      <c r="I3070" s="1">
        <f>VLOOKUP(A3070,'[1]Population Data'!$A:$E,5,FALSE)</f>
        <v>0.24052846851580975</v>
      </c>
      <c r="J3070" s="2">
        <f>VLOOKUP(A3070,'[1]Population Data'!$A:$F,6,FALSE)</f>
        <v>2.7127188783217377</v>
      </c>
      <c r="K3070" s="2">
        <f t="shared" si="331"/>
        <v>3306.27698714907</v>
      </c>
      <c r="L3070" s="2">
        <f t="shared" si="332"/>
        <v>44297.5</v>
      </c>
      <c r="M3070" s="3">
        <f t="shared" si="333"/>
        <v>0.17371500503919593</v>
      </c>
      <c r="N3070" s="2">
        <f t="shared" si="334"/>
        <v>47.123997361758263</v>
      </c>
      <c r="O3070" s="2">
        <f t="shared" si="335"/>
        <v>1168.5374101474113</v>
      </c>
    </row>
    <row r="3071" spans="1:15" x14ac:dyDescent="0.2">
      <c r="A3071" t="str">
        <f t="shared" si="329"/>
        <v>Jefferson County, Texas</v>
      </c>
      <c r="B3071" t="str">
        <f t="shared" si="330"/>
        <v>Jefferson County,</v>
      </c>
      <c r="C3071" t="s">
        <v>274</v>
      </c>
      <c r="D3071" t="s">
        <v>23</v>
      </c>
      <c r="E3071">
        <v>4805</v>
      </c>
      <c r="F3071">
        <f>VLOOKUP(A3071,'[1]Population Data'!$A:$B, 2,FALSE)</f>
        <v>255001</v>
      </c>
      <c r="G3071">
        <f>VLOOKUP(A3071,'[1]Population Data'!$A:$C,3,FALSE)</f>
        <v>94002</v>
      </c>
      <c r="H3071">
        <f>VLOOKUP(A3071,'[1]Population Data'!$A:$D,4,FALSE)</f>
        <v>61335</v>
      </c>
      <c r="I3071" s="1">
        <f>VLOOKUP(A3071,'[1]Population Data'!$A:$E,5,FALSE)</f>
        <v>0.24052846851580975</v>
      </c>
      <c r="J3071" s="2">
        <f>VLOOKUP(A3071,'[1]Population Data'!$A:$F,6,FALSE)</f>
        <v>2.7127188783217377</v>
      </c>
      <c r="K3071" s="2">
        <f t="shared" si="331"/>
        <v>1771.2856420170901</v>
      </c>
      <c r="L3071" s="2">
        <f t="shared" si="332"/>
        <v>44297.5</v>
      </c>
      <c r="M3071" s="3">
        <f t="shared" si="333"/>
        <v>0.17371500503919593</v>
      </c>
      <c r="N3071" s="2">
        <f t="shared" si="334"/>
        <v>47.123997361758263</v>
      </c>
      <c r="O3071" s="2">
        <f t="shared" si="335"/>
        <v>626.02544941000247</v>
      </c>
    </row>
    <row r="3072" spans="1:15" x14ac:dyDescent="0.2">
      <c r="A3072" t="str">
        <f t="shared" si="329"/>
        <v>Jefferson County, Texas</v>
      </c>
      <c r="B3072" t="str">
        <f t="shared" si="330"/>
        <v>Jefferson County,</v>
      </c>
      <c r="C3072" t="s">
        <v>274</v>
      </c>
      <c r="D3072" t="s">
        <v>24</v>
      </c>
      <c r="E3072">
        <v>10644</v>
      </c>
      <c r="F3072">
        <f>VLOOKUP(A3072,'[1]Population Data'!$A:$B, 2,FALSE)</f>
        <v>255001</v>
      </c>
      <c r="G3072">
        <f>VLOOKUP(A3072,'[1]Population Data'!$A:$C,3,FALSE)</f>
        <v>94002</v>
      </c>
      <c r="H3072">
        <f>VLOOKUP(A3072,'[1]Population Data'!$A:$D,4,FALSE)</f>
        <v>61335</v>
      </c>
      <c r="I3072" s="1">
        <f>VLOOKUP(A3072,'[1]Population Data'!$A:$E,5,FALSE)</f>
        <v>0.24052846851580975</v>
      </c>
      <c r="J3072" s="2">
        <f>VLOOKUP(A3072,'[1]Population Data'!$A:$F,6,FALSE)</f>
        <v>2.7127188783217377</v>
      </c>
      <c r="K3072" s="2">
        <f t="shared" si="331"/>
        <v>3923.7386833777123</v>
      </c>
      <c r="L3072" s="2">
        <f t="shared" si="332"/>
        <v>44297.5</v>
      </c>
      <c r="M3072" s="3">
        <f t="shared" si="333"/>
        <v>0.17371500503919593</v>
      </c>
      <c r="N3072" s="2">
        <f t="shared" si="334"/>
        <v>47.123997361758263</v>
      </c>
      <c r="O3072" s="2">
        <f t="shared" si="335"/>
        <v>1386.7668852279012</v>
      </c>
    </row>
    <row r="3073" spans="1:15" x14ac:dyDescent="0.2">
      <c r="A3073" t="str">
        <f t="shared" si="329"/>
        <v>Jefferson County, Texas</v>
      </c>
      <c r="B3073" t="str">
        <f t="shared" si="330"/>
        <v>Jefferson County,</v>
      </c>
      <c r="C3073" t="s">
        <v>274</v>
      </c>
      <c r="D3073" t="s">
        <v>25</v>
      </c>
      <c r="E3073">
        <v>2205</v>
      </c>
      <c r="F3073">
        <f>VLOOKUP(A3073,'[1]Population Data'!$A:$B, 2,FALSE)</f>
        <v>255001</v>
      </c>
      <c r="G3073">
        <f>VLOOKUP(A3073,'[1]Population Data'!$A:$C,3,FALSE)</f>
        <v>94002</v>
      </c>
      <c r="H3073">
        <f>VLOOKUP(A3073,'[1]Population Data'!$A:$D,4,FALSE)</f>
        <v>61335</v>
      </c>
      <c r="I3073" s="1">
        <f>VLOOKUP(A3073,'[1]Population Data'!$A:$E,5,FALSE)</f>
        <v>0.24052846851580975</v>
      </c>
      <c r="J3073" s="2">
        <f>VLOOKUP(A3073,'[1]Population Data'!$A:$F,6,FALSE)</f>
        <v>2.7127188783217377</v>
      </c>
      <c r="K3073" s="2">
        <f t="shared" si="331"/>
        <v>812.8376359308395</v>
      </c>
      <c r="L3073" s="2">
        <f t="shared" si="332"/>
        <v>44297.5</v>
      </c>
      <c r="M3073" s="3">
        <f t="shared" si="333"/>
        <v>0.17371500503919593</v>
      </c>
      <c r="N3073" s="2">
        <f t="shared" si="334"/>
        <v>47.123997361758263</v>
      </c>
      <c r="O3073" s="2">
        <f t="shared" si="335"/>
        <v>287.28118958357032</v>
      </c>
    </row>
    <row r="3074" spans="1:15" x14ac:dyDescent="0.2">
      <c r="A3074" t="str">
        <f t="shared" si="329"/>
        <v>Jefferson County, Texas</v>
      </c>
      <c r="B3074" t="str">
        <f t="shared" si="330"/>
        <v>Jefferson County,</v>
      </c>
      <c r="C3074" t="s">
        <v>274</v>
      </c>
      <c r="D3074" t="s">
        <v>26</v>
      </c>
      <c r="E3074">
        <v>7984</v>
      </c>
      <c r="F3074">
        <f>VLOOKUP(A3074,'[1]Population Data'!$A:$B, 2,FALSE)</f>
        <v>255001</v>
      </c>
      <c r="G3074">
        <f>VLOOKUP(A3074,'[1]Population Data'!$A:$C,3,FALSE)</f>
        <v>94002</v>
      </c>
      <c r="H3074">
        <f>VLOOKUP(A3074,'[1]Population Data'!$A:$D,4,FALSE)</f>
        <v>61335</v>
      </c>
      <c r="I3074" s="1">
        <f>VLOOKUP(A3074,'[1]Population Data'!$A:$E,5,FALSE)</f>
        <v>0.24052846851580975</v>
      </c>
      <c r="J3074" s="2">
        <f>VLOOKUP(A3074,'[1]Population Data'!$A:$F,6,FALSE)</f>
        <v>2.7127188783217377</v>
      </c>
      <c r="K3074" s="2">
        <f t="shared" si="331"/>
        <v>2943.172646381779</v>
      </c>
      <c r="L3074" s="2">
        <f t="shared" si="332"/>
        <v>44297.5</v>
      </c>
      <c r="M3074" s="3">
        <f t="shared" si="333"/>
        <v>0.17371500503919593</v>
      </c>
      <c r="N3074" s="2">
        <f t="shared" si="334"/>
        <v>47.123997361758263</v>
      </c>
      <c r="O3074" s="2">
        <f t="shared" si="335"/>
        <v>1040.2054501747054</v>
      </c>
    </row>
    <row r="3075" spans="1:15" x14ac:dyDescent="0.2">
      <c r="A3075" t="str">
        <f t="shared" ref="A3075:A3138" si="336">CONCATENATE(B3075," ", "Texas")</f>
        <v>Jefferson County, Texas</v>
      </c>
      <c r="B3075" t="str">
        <f t="shared" ref="B3075:B3138" si="337">LEFT(C3075,FIND(",", C3075))</f>
        <v>Jefferson County,</v>
      </c>
      <c r="C3075" t="s">
        <v>274</v>
      </c>
      <c r="D3075" t="s">
        <v>27</v>
      </c>
      <c r="E3075">
        <v>12541</v>
      </c>
      <c r="F3075">
        <f>VLOOKUP(A3075,'[1]Population Data'!$A:$B, 2,FALSE)</f>
        <v>255001</v>
      </c>
      <c r="G3075">
        <f>VLOOKUP(A3075,'[1]Population Data'!$A:$C,3,FALSE)</f>
        <v>94002</v>
      </c>
      <c r="H3075">
        <f>VLOOKUP(A3075,'[1]Population Data'!$A:$D,4,FALSE)</f>
        <v>61335</v>
      </c>
      <c r="I3075" s="1">
        <f>VLOOKUP(A3075,'[1]Population Data'!$A:$E,5,FALSE)</f>
        <v>0.24052846851580975</v>
      </c>
      <c r="J3075" s="2">
        <f>VLOOKUP(A3075,'[1]Population Data'!$A:$F,6,FALSE)</f>
        <v>2.7127188783217377</v>
      </c>
      <c r="K3075" s="2">
        <f t="shared" ref="K3075:K3138" si="338">E3075/J3075</f>
        <v>4623.0370939721806</v>
      </c>
      <c r="L3075" s="2">
        <f t="shared" ref="L3075:L3138" si="339">(H3075/18)*13</f>
        <v>44297.5</v>
      </c>
      <c r="M3075" s="3">
        <f t="shared" ref="M3075:M3138" si="340">L3075/F3075</f>
        <v>0.17371500503919593</v>
      </c>
      <c r="N3075" s="2">
        <f t="shared" ref="N3075:N3138" si="341">M3075*J3075*100</f>
        <v>47.123997361758263</v>
      </c>
      <c r="O3075" s="2">
        <f t="shared" ref="O3075:O3138" si="342">0.75*N3075*K3075*(1/100)</f>
        <v>1633.9199086474173</v>
      </c>
    </row>
    <row r="3076" spans="1:15" x14ac:dyDescent="0.2">
      <c r="A3076" t="str">
        <f t="shared" si="336"/>
        <v>Jefferson County, Texas</v>
      </c>
      <c r="B3076" t="str">
        <f t="shared" si="337"/>
        <v>Jefferson County,</v>
      </c>
      <c r="C3076" t="s">
        <v>274</v>
      </c>
      <c r="D3076" t="s">
        <v>28</v>
      </c>
      <c r="E3076">
        <v>4730</v>
      </c>
      <c r="F3076">
        <f>VLOOKUP(A3076,'[1]Population Data'!$A:$B, 2,FALSE)</f>
        <v>255001</v>
      </c>
      <c r="G3076">
        <f>VLOOKUP(A3076,'[1]Population Data'!$A:$C,3,FALSE)</f>
        <v>94002</v>
      </c>
      <c r="H3076">
        <f>VLOOKUP(A3076,'[1]Population Data'!$A:$D,4,FALSE)</f>
        <v>61335</v>
      </c>
      <c r="I3076" s="1">
        <f>VLOOKUP(A3076,'[1]Population Data'!$A:$E,5,FALSE)</f>
        <v>0.24052846851580975</v>
      </c>
      <c r="J3076" s="2">
        <f>VLOOKUP(A3076,'[1]Population Data'!$A:$F,6,FALSE)</f>
        <v>2.7127188783217377</v>
      </c>
      <c r="K3076" s="2">
        <f t="shared" si="338"/>
        <v>1743.6381033799869</v>
      </c>
      <c r="L3076" s="2">
        <f t="shared" si="339"/>
        <v>44297.5</v>
      </c>
      <c r="M3076" s="3">
        <f t="shared" si="340"/>
        <v>0.17371500503919593</v>
      </c>
      <c r="N3076" s="2">
        <f t="shared" si="341"/>
        <v>47.123997361758263</v>
      </c>
      <c r="O3076" s="2">
        <f t="shared" si="342"/>
        <v>616.2539803765477</v>
      </c>
    </row>
    <row r="3077" spans="1:15" x14ac:dyDescent="0.2">
      <c r="A3077" t="str">
        <f t="shared" si="336"/>
        <v>Jim Hogg County, Texas</v>
      </c>
      <c r="B3077" t="str">
        <f t="shared" si="337"/>
        <v>Jim Hogg County,</v>
      </c>
      <c r="C3077" t="s">
        <v>138</v>
      </c>
      <c r="D3077" t="s">
        <v>4</v>
      </c>
      <c r="E3077">
        <v>26</v>
      </c>
      <c r="F3077">
        <f>VLOOKUP(A3077,'[1]Population Data'!$A:$B, 2,FALSE)</f>
        <v>5282</v>
      </c>
      <c r="G3077">
        <f>VLOOKUP(A3077,'[1]Population Data'!$A:$C,3,FALSE)</f>
        <v>1710</v>
      </c>
      <c r="H3077">
        <f>VLOOKUP(A3077,'[1]Population Data'!$A:$D,4,FALSE)</f>
        <v>1659</v>
      </c>
      <c r="I3077" s="1">
        <f>VLOOKUP(A3077,'[1]Population Data'!$A:$E,5,FALSE)</f>
        <v>0.31408557364634609</v>
      </c>
      <c r="J3077" s="2">
        <f>VLOOKUP(A3077,'[1]Population Data'!$A:$F,6,FALSE)</f>
        <v>3.088888888888889</v>
      </c>
      <c r="K3077" s="2">
        <f t="shared" si="338"/>
        <v>8.4172661870503589</v>
      </c>
      <c r="L3077" s="2">
        <f t="shared" si="339"/>
        <v>1198.1666666666667</v>
      </c>
      <c r="M3077" s="3">
        <f t="shared" si="340"/>
        <v>0.22683958096680551</v>
      </c>
      <c r="N3077" s="2">
        <f t="shared" si="341"/>
        <v>70.068226120857702</v>
      </c>
      <c r="O3077" s="2">
        <f t="shared" si="342"/>
        <v>4.4233718288527069</v>
      </c>
    </row>
    <row r="3078" spans="1:15" x14ac:dyDescent="0.2">
      <c r="A3078" t="str">
        <f t="shared" si="336"/>
        <v>Jim Hogg County, Texas</v>
      </c>
      <c r="B3078" t="str">
        <f t="shared" si="337"/>
        <v>Jim Hogg County,</v>
      </c>
      <c r="C3078" t="s">
        <v>138</v>
      </c>
      <c r="D3078" t="s">
        <v>5</v>
      </c>
      <c r="E3078">
        <v>18</v>
      </c>
      <c r="F3078">
        <f>VLOOKUP(A3078,'[1]Population Data'!$A:$B, 2,FALSE)</f>
        <v>5282</v>
      </c>
      <c r="G3078">
        <f>VLOOKUP(A3078,'[1]Population Data'!$A:$C,3,FALSE)</f>
        <v>1710</v>
      </c>
      <c r="H3078">
        <f>VLOOKUP(A3078,'[1]Population Data'!$A:$D,4,FALSE)</f>
        <v>1659</v>
      </c>
      <c r="I3078" s="1">
        <f>VLOOKUP(A3078,'[1]Population Data'!$A:$E,5,FALSE)</f>
        <v>0.31408557364634609</v>
      </c>
      <c r="J3078" s="2">
        <f>VLOOKUP(A3078,'[1]Population Data'!$A:$F,6,FALSE)</f>
        <v>3.088888888888889</v>
      </c>
      <c r="K3078" s="2">
        <f t="shared" si="338"/>
        <v>5.8273381294964031</v>
      </c>
      <c r="L3078" s="2">
        <f t="shared" si="339"/>
        <v>1198.1666666666667</v>
      </c>
      <c r="M3078" s="3">
        <f t="shared" si="340"/>
        <v>0.22683958096680551</v>
      </c>
      <c r="N3078" s="2">
        <f t="shared" si="341"/>
        <v>70.068226120857702</v>
      </c>
      <c r="O3078" s="2">
        <f t="shared" si="342"/>
        <v>3.0623343430518748</v>
      </c>
    </row>
    <row r="3079" spans="1:15" x14ac:dyDescent="0.2">
      <c r="A3079" t="str">
        <f t="shared" si="336"/>
        <v>Jim Hogg County, Texas</v>
      </c>
      <c r="B3079" t="str">
        <f t="shared" si="337"/>
        <v>Jim Hogg County,</v>
      </c>
      <c r="C3079" t="s">
        <v>138</v>
      </c>
      <c r="D3079" t="s">
        <v>6</v>
      </c>
      <c r="E3079">
        <v>50</v>
      </c>
      <c r="F3079">
        <f>VLOOKUP(A3079,'[1]Population Data'!$A:$B, 2,FALSE)</f>
        <v>5282</v>
      </c>
      <c r="G3079">
        <f>VLOOKUP(A3079,'[1]Population Data'!$A:$C,3,FALSE)</f>
        <v>1710</v>
      </c>
      <c r="H3079">
        <f>VLOOKUP(A3079,'[1]Population Data'!$A:$D,4,FALSE)</f>
        <v>1659</v>
      </c>
      <c r="I3079" s="1">
        <f>VLOOKUP(A3079,'[1]Population Data'!$A:$E,5,FALSE)</f>
        <v>0.31408557364634609</v>
      </c>
      <c r="J3079" s="2">
        <f>VLOOKUP(A3079,'[1]Population Data'!$A:$F,6,FALSE)</f>
        <v>3.088888888888889</v>
      </c>
      <c r="K3079" s="2">
        <f t="shared" si="338"/>
        <v>16.187050359712231</v>
      </c>
      <c r="L3079" s="2">
        <f t="shared" si="339"/>
        <v>1198.1666666666667</v>
      </c>
      <c r="M3079" s="3">
        <f t="shared" si="340"/>
        <v>0.22683958096680551</v>
      </c>
      <c r="N3079" s="2">
        <f t="shared" si="341"/>
        <v>70.068226120857702</v>
      </c>
      <c r="O3079" s="2">
        <f t="shared" si="342"/>
        <v>8.5064842862552066</v>
      </c>
    </row>
    <row r="3080" spans="1:15" x14ac:dyDescent="0.2">
      <c r="A3080" t="str">
        <f t="shared" si="336"/>
        <v>Jim Hogg County, Texas</v>
      </c>
      <c r="B3080" t="str">
        <f t="shared" si="337"/>
        <v>Jim Hogg County,</v>
      </c>
      <c r="C3080" t="s">
        <v>138</v>
      </c>
      <c r="D3080" t="s">
        <v>7</v>
      </c>
      <c r="E3080">
        <v>21</v>
      </c>
      <c r="F3080">
        <f>VLOOKUP(A3080,'[1]Population Data'!$A:$B, 2,FALSE)</f>
        <v>5282</v>
      </c>
      <c r="G3080">
        <f>VLOOKUP(A3080,'[1]Population Data'!$A:$C,3,FALSE)</f>
        <v>1710</v>
      </c>
      <c r="H3080">
        <f>VLOOKUP(A3080,'[1]Population Data'!$A:$D,4,FALSE)</f>
        <v>1659</v>
      </c>
      <c r="I3080" s="1">
        <f>VLOOKUP(A3080,'[1]Population Data'!$A:$E,5,FALSE)</f>
        <v>0.31408557364634609</v>
      </c>
      <c r="J3080" s="2">
        <f>VLOOKUP(A3080,'[1]Population Data'!$A:$F,6,FALSE)</f>
        <v>3.088888888888889</v>
      </c>
      <c r="K3080" s="2">
        <f t="shared" si="338"/>
        <v>6.7985611510791362</v>
      </c>
      <c r="L3080" s="2">
        <f t="shared" si="339"/>
        <v>1198.1666666666667</v>
      </c>
      <c r="M3080" s="3">
        <f t="shared" si="340"/>
        <v>0.22683958096680551</v>
      </c>
      <c r="N3080" s="2">
        <f t="shared" si="341"/>
        <v>70.068226120857702</v>
      </c>
      <c r="O3080" s="2">
        <f t="shared" si="342"/>
        <v>3.5727234002271864</v>
      </c>
    </row>
    <row r="3081" spans="1:15" x14ac:dyDescent="0.2">
      <c r="A3081" t="str">
        <f t="shared" si="336"/>
        <v>Jim Hogg County, Texas</v>
      </c>
      <c r="B3081" t="str">
        <f t="shared" si="337"/>
        <v>Jim Hogg County,</v>
      </c>
      <c r="C3081" t="s">
        <v>138</v>
      </c>
      <c r="D3081" t="s">
        <v>8</v>
      </c>
      <c r="E3081">
        <v>11</v>
      </c>
      <c r="F3081">
        <f>VLOOKUP(A3081,'[1]Population Data'!$A:$B, 2,FALSE)</f>
        <v>5282</v>
      </c>
      <c r="G3081">
        <f>VLOOKUP(A3081,'[1]Population Data'!$A:$C,3,FALSE)</f>
        <v>1710</v>
      </c>
      <c r="H3081">
        <f>VLOOKUP(A3081,'[1]Population Data'!$A:$D,4,FALSE)</f>
        <v>1659</v>
      </c>
      <c r="I3081" s="1">
        <f>VLOOKUP(A3081,'[1]Population Data'!$A:$E,5,FALSE)</f>
        <v>0.31408557364634609</v>
      </c>
      <c r="J3081" s="2">
        <f>VLOOKUP(A3081,'[1]Population Data'!$A:$F,6,FALSE)</f>
        <v>3.088888888888889</v>
      </c>
      <c r="K3081" s="2">
        <f t="shared" si="338"/>
        <v>3.5611510791366907</v>
      </c>
      <c r="L3081" s="2">
        <f t="shared" si="339"/>
        <v>1198.1666666666667</v>
      </c>
      <c r="M3081" s="3">
        <f t="shared" si="340"/>
        <v>0.22683958096680551</v>
      </c>
      <c r="N3081" s="2">
        <f t="shared" si="341"/>
        <v>70.068226120857702</v>
      </c>
      <c r="O3081" s="2">
        <f t="shared" si="342"/>
        <v>1.8714265429761454</v>
      </c>
    </row>
    <row r="3082" spans="1:15" x14ac:dyDescent="0.2">
      <c r="A3082" t="str">
        <f t="shared" si="336"/>
        <v>Jim Hogg County, Texas</v>
      </c>
      <c r="B3082" t="str">
        <f t="shared" si="337"/>
        <v>Jim Hogg County,</v>
      </c>
      <c r="C3082" t="s">
        <v>138</v>
      </c>
      <c r="D3082" t="s">
        <v>9</v>
      </c>
      <c r="E3082">
        <v>0</v>
      </c>
      <c r="F3082">
        <f>VLOOKUP(A3082,'[1]Population Data'!$A:$B, 2,FALSE)</f>
        <v>5282</v>
      </c>
      <c r="G3082">
        <f>VLOOKUP(A3082,'[1]Population Data'!$A:$C,3,FALSE)</f>
        <v>1710</v>
      </c>
      <c r="H3082">
        <f>VLOOKUP(A3082,'[1]Population Data'!$A:$D,4,FALSE)</f>
        <v>1659</v>
      </c>
      <c r="I3082" s="1">
        <f>VLOOKUP(A3082,'[1]Population Data'!$A:$E,5,FALSE)</f>
        <v>0.31408557364634609</v>
      </c>
      <c r="J3082" s="2">
        <f>VLOOKUP(A3082,'[1]Population Data'!$A:$F,6,FALSE)</f>
        <v>3.088888888888889</v>
      </c>
      <c r="K3082" s="2">
        <f t="shared" si="338"/>
        <v>0</v>
      </c>
      <c r="L3082" s="2">
        <f t="shared" si="339"/>
        <v>1198.1666666666667</v>
      </c>
      <c r="M3082" s="3">
        <f t="shared" si="340"/>
        <v>0.22683958096680551</v>
      </c>
      <c r="N3082" s="2">
        <f t="shared" si="341"/>
        <v>70.068226120857702</v>
      </c>
      <c r="O3082" s="2">
        <f t="shared" si="342"/>
        <v>0</v>
      </c>
    </row>
    <row r="3083" spans="1:15" x14ac:dyDescent="0.2">
      <c r="A3083" t="str">
        <f t="shared" si="336"/>
        <v>Jim Hogg County, Texas</v>
      </c>
      <c r="B3083" t="str">
        <f t="shared" si="337"/>
        <v>Jim Hogg County,</v>
      </c>
      <c r="C3083" t="s">
        <v>138</v>
      </c>
      <c r="D3083" t="s">
        <v>10</v>
      </c>
      <c r="E3083">
        <v>192</v>
      </c>
      <c r="F3083">
        <f>VLOOKUP(A3083,'[1]Population Data'!$A:$B, 2,FALSE)</f>
        <v>5282</v>
      </c>
      <c r="G3083">
        <f>VLOOKUP(A3083,'[1]Population Data'!$A:$C,3,FALSE)</f>
        <v>1710</v>
      </c>
      <c r="H3083">
        <f>VLOOKUP(A3083,'[1]Population Data'!$A:$D,4,FALSE)</f>
        <v>1659</v>
      </c>
      <c r="I3083" s="1">
        <f>VLOOKUP(A3083,'[1]Population Data'!$A:$E,5,FALSE)</f>
        <v>0.31408557364634609</v>
      </c>
      <c r="J3083" s="2">
        <f>VLOOKUP(A3083,'[1]Population Data'!$A:$F,6,FALSE)</f>
        <v>3.088888888888889</v>
      </c>
      <c r="K3083" s="2">
        <f t="shared" si="338"/>
        <v>62.158273381294961</v>
      </c>
      <c r="L3083" s="2">
        <f t="shared" si="339"/>
        <v>1198.1666666666667</v>
      </c>
      <c r="M3083" s="3">
        <f t="shared" si="340"/>
        <v>0.22683958096680551</v>
      </c>
      <c r="N3083" s="2">
        <f t="shared" si="341"/>
        <v>70.068226120857702</v>
      </c>
      <c r="O3083" s="2">
        <f t="shared" si="342"/>
        <v>32.664899659219991</v>
      </c>
    </row>
    <row r="3084" spans="1:15" x14ac:dyDescent="0.2">
      <c r="A3084" t="str">
        <f t="shared" si="336"/>
        <v>Jim Hogg County, Texas</v>
      </c>
      <c r="B3084" t="str">
        <f t="shared" si="337"/>
        <v>Jim Hogg County,</v>
      </c>
      <c r="C3084" t="s">
        <v>138</v>
      </c>
      <c r="D3084" t="s">
        <v>11</v>
      </c>
      <c r="E3084">
        <v>215</v>
      </c>
      <c r="F3084">
        <f>VLOOKUP(A3084,'[1]Population Data'!$A:$B, 2,FALSE)</f>
        <v>5282</v>
      </c>
      <c r="G3084">
        <f>VLOOKUP(A3084,'[1]Population Data'!$A:$C,3,FALSE)</f>
        <v>1710</v>
      </c>
      <c r="H3084">
        <f>VLOOKUP(A3084,'[1]Population Data'!$A:$D,4,FALSE)</f>
        <v>1659</v>
      </c>
      <c r="I3084" s="1">
        <f>VLOOKUP(A3084,'[1]Population Data'!$A:$E,5,FALSE)</f>
        <v>0.31408557364634609</v>
      </c>
      <c r="J3084" s="2">
        <f>VLOOKUP(A3084,'[1]Population Data'!$A:$F,6,FALSE)</f>
        <v>3.088888888888889</v>
      </c>
      <c r="K3084" s="2">
        <f t="shared" si="338"/>
        <v>69.60431654676259</v>
      </c>
      <c r="L3084" s="2">
        <f t="shared" si="339"/>
        <v>1198.1666666666667</v>
      </c>
      <c r="M3084" s="3">
        <f t="shared" si="340"/>
        <v>0.22683958096680551</v>
      </c>
      <c r="N3084" s="2">
        <f t="shared" si="341"/>
        <v>70.068226120857702</v>
      </c>
      <c r="O3084" s="2">
        <f t="shared" si="342"/>
        <v>36.57788243089739</v>
      </c>
    </row>
    <row r="3085" spans="1:15" x14ac:dyDescent="0.2">
      <c r="A3085" t="str">
        <f t="shared" si="336"/>
        <v>Jim Hogg County, Texas</v>
      </c>
      <c r="B3085" t="str">
        <f t="shared" si="337"/>
        <v>Jim Hogg County,</v>
      </c>
      <c r="C3085" t="s">
        <v>138</v>
      </c>
      <c r="D3085" t="s">
        <v>12</v>
      </c>
      <c r="E3085">
        <v>8</v>
      </c>
      <c r="F3085">
        <f>VLOOKUP(A3085,'[1]Population Data'!$A:$B, 2,FALSE)</f>
        <v>5282</v>
      </c>
      <c r="G3085">
        <f>VLOOKUP(A3085,'[1]Population Data'!$A:$C,3,FALSE)</f>
        <v>1710</v>
      </c>
      <c r="H3085">
        <f>VLOOKUP(A3085,'[1]Population Data'!$A:$D,4,FALSE)</f>
        <v>1659</v>
      </c>
      <c r="I3085" s="1">
        <f>VLOOKUP(A3085,'[1]Population Data'!$A:$E,5,FALSE)</f>
        <v>0.31408557364634609</v>
      </c>
      <c r="J3085" s="2">
        <f>VLOOKUP(A3085,'[1]Population Data'!$A:$F,6,FALSE)</f>
        <v>3.088888888888889</v>
      </c>
      <c r="K3085" s="2">
        <f t="shared" si="338"/>
        <v>2.5899280575539567</v>
      </c>
      <c r="L3085" s="2">
        <f t="shared" si="339"/>
        <v>1198.1666666666667</v>
      </c>
      <c r="M3085" s="3">
        <f t="shared" si="340"/>
        <v>0.22683958096680551</v>
      </c>
      <c r="N3085" s="2">
        <f t="shared" si="341"/>
        <v>70.068226120857702</v>
      </c>
      <c r="O3085" s="2">
        <f t="shared" si="342"/>
        <v>1.3610374858008332</v>
      </c>
    </row>
    <row r="3086" spans="1:15" x14ac:dyDescent="0.2">
      <c r="A3086" t="str">
        <f t="shared" si="336"/>
        <v>Jim Hogg County, Texas</v>
      </c>
      <c r="B3086" t="str">
        <f t="shared" si="337"/>
        <v>Jim Hogg County,</v>
      </c>
      <c r="C3086" t="s">
        <v>138</v>
      </c>
      <c r="D3086" t="s">
        <v>13</v>
      </c>
      <c r="E3086">
        <v>14</v>
      </c>
      <c r="F3086">
        <f>VLOOKUP(A3086,'[1]Population Data'!$A:$B, 2,FALSE)</f>
        <v>5282</v>
      </c>
      <c r="G3086">
        <f>VLOOKUP(A3086,'[1]Population Data'!$A:$C,3,FALSE)</f>
        <v>1710</v>
      </c>
      <c r="H3086">
        <f>VLOOKUP(A3086,'[1]Population Data'!$A:$D,4,FALSE)</f>
        <v>1659</v>
      </c>
      <c r="I3086" s="1">
        <f>VLOOKUP(A3086,'[1]Population Data'!$A:$E,5,FALSE)</f>
        <v>0.31408557364634609</v>
      </c>
      <c r="J3086" s="2">
        <f>VLOOKUP(A3086,'[1]Population Data'!$A:$F,6,FALSE)</f>
        <v>3.088888888888889</v>
      </c>
      <c r="K3086" s="2">
        <f t="shared" si="338"/>
        <v>4.5323741007194247</v>
      </c>
      <c r="L3086" s="2">
        <f t="shared" si="339"/>
        <v>1198.1666666666667</v>
      </c>
      <c r="M3086" s="3">
        <f t="shared" si="340"/>
        <v>0.22683958096680551</v>
      </c>
      <c r="N3086" s="2">
        <f t="shared" si="341"/>
        <v>70.068226120857702</v>
      </c>
      <c r="O3086" s="2">
        <f t="shared" si="342"/>
        <v>2.3818156001514583</v>
      </c>
    </row>
    <row r="3087" spans="1:15" x14ac:dyDescent="0.2">
      <c r="A3087" t="str">
        <f t="shared" si="336"/>
        <v>Jim Hogg County, Texas</v>
      </c>
      <c r="B3087" t="str">
        <f t="shared" si="337"/>
        <v>Jim Hogg County,</v>
      </c>
      <c r="C3087" t="s">
        <v>138</v>
      </c>
      <c r="D3087" t="s">
        <v>14</v>
      </c>
      <c r="E3087">
        <v>91</v>
      </c>
      <c r="F3087">
        <f>VLOOKUP(A3087,'[1]Population Data'!$A:$B, 2,FALSE)</f>
        <v>5282</v>
      </c>
      <c r="G3087">
        <f>VLOOKUP(A3087,'[1]Population Data'!$A:$C,3,FALSE)</f>
        <v>1710</v>
      </c>
      <c r="H3087">
        <f>VLOOKUP(A3087,'[1]Population Data'!$A:$D,4,FALSE)</f>
        <v>1659</v>
      </c>
      <c r="I3087" s="1">
        <f>VLOOKUP(A3087,'[1]Population Data'!$A:$E,5,FALSE)</f>
        <v>0.31408557364634609</v>
      </c>
      <c r="J3087" s="2">
        <f>VLOOKUP(A3087,'[1]Population Data'!$A:$F,6,FALSE)</f>
        <v>3.088888888888889</v>
      </c>
      <c r="K3087" s="2">
        <f t="shared" si="338"/>
        <v>29.460431654676256</v>
      </c>
      <c r="L3087" s="2">
        <f t="shared" si="339"/>
        <v>1198.1666666666667</v>
      </c>
      <c r="M3087" s="3">
        <f t="shared" si="340"/>
        <v>0.22683958096680551</v>
      </c>
      <c r="N3087" s="2">
        <f t="shared" si="341"/>
        <v>70.068226120857702</v>
      </c>
      <c r="O3087" s="2">
        <f t="shared" si="342"/>
        <v>15.481801400984475</v>
      </c>
    </row>
    <row r="3088" spans="1:15" x14ac:dyDescent="0.2">
      <c r="A3088" t="str">
        <f t="shared" si="336"/>
        <v>Jim Hogg County, Texas</v>
      </c>
      <c r="B3088" t="str">
        <f t="shared" si="337"/>
        <v>Jim Hogg County,</v>
      </c>
      <c r="C3088" t="s">
        <v>138</v>
      </c>
      <c r="D3088" t="s">
        <v>15</v>
      </c>
      <c r="E3088">
        <v>0</v>
      </c>
      <c r="F3088">
        <f>VLOOKUP(A3088,'[1]Population Data'!$A:$B, 2,FALSE)</f>
        <v>5282</v>
      </c>
      <c r="G3088">
        <f>VLOOKUP(A3088,'[1]Population Data'!$A:$C,3,FALSE)</f>
        <v>1710</v>
      </c>
      <c r="H3088">
        <f>VLOOKUP(A3088,'[1]Population Data'!$A:$D,4,FALSE)</f>
        <v>1659</v>
      </c>
      <c r="I3088" s="1">
        <f>VLOOKUP(A3088,'[1]Population Data'!$A:$E,5,FALSE)</f>
        <v>0.31408557364634609</v>
      </c>
      <c r="J3088" s="2">
        <f>VLOOKUP(A3088,'[1]Population Data'!$A:$F,6,FALSE)</f>
        <v>3.088888888888889</v>
      </c>
      <c r="K3088" s="2">
        <f t="shared" si="338"/>
        <v>0</v>
      </c>
      <c r="L3088" s="2">
        <f t="shared" si="339"/>
        <v>1198.1666666666667</v>
      </c>
      <c r="M3088" s="3">
        <f t="shared" si="340"/>
        <v>0.22683958096680551</v>
      </c>
      <c r="N3088" s="2">
        <f t="shared" si="341"/>
        <v>70.068226120857702</v>
      </c>
      <c r="O3088" s="2">
        <f t="shared" si="342"/>
        <v>0</v>
      </c>
    </row>
    <row r="3089" spans="1:15" x14ac:dyDescent="0.2">
      <c r="A3089" t="str">
        <f t="shared" si="336"/>
        <v>Jim Hogg County, Texas</v>
      </c>
      <c r="B3089" t="str">
        <f t="shared" si="337"/>
        <v>Jim Hogg County,</v>
      </c>
      <c r="C3089" t="s">
        <v>138</v>
      </c>
      <c r="D3089" t="s">
        <v>16</v>
      </c>
      <c r="E3089">
        <v>26</v>
      </c>
      <c r="F3089">
        <f>VLOOKUP(A3089,'[1]Population Data'!$A:$B, 2,FALSE)</f>
        <v>5282</v>
      </c>
      <c r="G3089">
        <f>VLOOKUP(A3089,'[1]Population Data'!$A:$C,3,FALSE)</f>
        <v>1710</v>
      </c>
      <c r="H3089">
        <f>VLOOKUP(A3089,'[1]Population Data'!$A:$D,4,FALSE)</f>
        <v>1659</v>
      </c>
      <c r="I3089" s="1">
        <f>VLOOKUP(A3089,'[1]Population Data'!$A:$E,5,FALSE)</f>
        <v>0.31408557364634609</v>
      </c>
      <c r="J3089" s="2">
        <f>VLOOKUP(A3089,'[1]Population Data'!$A:$F,6,FALSE)</f>
        <v>3.088888888888889</v>
      </c>
      <c r="K3089" s="2">
        <f t="shared" si="338"/>
        <v>8.4172661870503589</v>
      </c>
      <c r="L3089" s="2">
        <f t="shared" si="339"/>
        <v>1198.1666666666667</v>
      </c>
      <c r="M3089" s="3">
        <f t="shared" si="340"/>
        <v>0.22683958096680551</v>
      </c>
      <c r="N3089" s="2">
        <f t="shared" si="341"/>
        <v>70.068226120857702</v>
      </c>
      <c r="O3089" s="2">
        <f t="shared" si="342"/>
        <v>4.4233718288527069</v>
      </c>
    </row>
    <row r="3090" spans="1:15" x14ac:dyDescent="0.2">
      <c r="A3090" t="str">
        <f t="shared" si="336"/>
        <v>Jim Hogg County, Texas</v>
      </c>
      <c r="B3090" t="str">
        <f t="shared" si="337"/>
        <v>Jim Hogg County,</v>
      </c>
      <c r="C3090" t="s">
        <v>138</v>
      </c>
      <c r="D3090" t="s">
        <v>17</v>
      </c>
      <c r="E3090">
        <v>117</v>
      </c>
      <c r="F3090">
        <f>VLOOKUP(A3090,'[1]Population Data'!$A:$B, 2,FALSE)</f>
        <v>5282</v>
      </c>
      <c r="G3090">
        <f>VLOOKUP(A3090,'[1]Population Data'!$A:$C,3,FALSE)</f>
        <v>1710</v>
      </c>
      <c r="H3090">
        <f>VLOOKUP(A3090,'[1]Population Data'!$A:$D,4,FALSE)</f>
        <v>1659</v>
      </c>
      <c r="I3090" s="1">
        <f>VLOOKUP(A3090,'[1]Population Data'!$A:$E,5,FALSE)</f>
        <v>0.31408557364634609</v>
      </c>
      <c r="J3090" s="2">
        <f>VLOOKUP(A3090,'[1]Population Data'!$A:$F,6,FALSE)</f>
        <v>3.088888888888889</v>
      </c>
      <c r="K3090" s="2">
        <f t="shared" si="338"/>
        <v>37.877697841726615</v>
      </c>
      <c r="L3090" s="2">
        <f t="shared" si="339"/>
        <v>1198.1666666666667</v>
      </c>
      <c r="M3090" s="3">
        <f t="shared" si="340"/>
        <v>0.22683958096680551</v>
      </c>
      <c r="N3090" s="2">
        <f t="shared" si="341"/>
        <v>70.068226120857702</v>
      </c>
      <c r="O3090" s="2">
        <f t="shared" si="342"/>
        <v>19.905173229837182</v>
      </c>
    </row>
    <row r="3091" spans="1:15" x14ac:dyDescent="0.2">
      <c r="A3091" t="str">
        <f t="shared" si="336"/>
        <v>Jim Hogg County, Texas</v>
      </c>
      <c r="B3091" t="str">
        <f t="shared" si="337"/>
        <v>Jim Hogg County,</v>
      </c>
      <c r="C3091" t="s">
        <v>138</v>
      </c>
      <c r="D3091" t="s">
        <v>18</v>
      </c>
      <c r="E3091">
        <v>26</v>
      </c>
      <c r="F3091">
        <f>VLOOKUP(A3091,'[1]Population Data'!$A:$B, 2,FALSE)</f>
        <v>5282</v>
      </c>
      <c r="G3091">
        <f>VLOOKUP(A3091,'[1]Population Data'!$A:$C,3,FALSE)</f>
        <v>1710</v>
      </c>
      <c r="H3091">
        <f>VLOOKUP(A3091,'[1]Population Data'!$A:$D,4,FALSE)</f>
        <v>1659</v>
      </c>
      <c r="I3091" s="1">
        <f>VLOOKUP(A3091,'[1]Population Data'!$A:$E,5,FALSE)</f>
        <v>0.31408557364634609</v>
      </c>
      <c r="J3091" s="2">
        <f>VLOOKUP(A3091,'[1]Population Data'!$A:$F,6,FALSE)</f>
        <v>3.088888888888889</v>
      </c>
      <c r="K3091" s="2">
        <f t="shared" si="338"/>
        <v>8.4172661870503589</v>
      </c>
      <c r="L3091" s="2">
        <f t="shared" si="339"/>
        <v>1198.1666666666667</v>
      </c>
      <c r="M3091" s="3">
        <f t="shared" si="340"/>
        <v>0.22683958096680551</v>
      </c>
      <c r="N3091" s="2">
        <f t="shared" si="341"/>
        <v>70.068226120857702</v>
      </c>
      <c r="O3091" s="2">
        <f t="shared" si="342"/>
        <v>4.4233718288527069</v>
      </c>
    </row>
    <row r="3092" spans="1:15" x14ac:dyDescent="0.2">
      <c r="A3092" t="str">
        <f t="shared" si="336"/>
        <v>Jim Hogg County, Texas</v>
      </c>
      <c r="B3092" t="str">
        <f t="shared" si="337"/>
        <v>Jim Hogg County,</v>
      </c>
      <c r="C3092" t="s">
        <v>138</v>
      </c>
      <c r="D3092" t="s">
        <v>19</v>
      </c>
      <c r="E3092">
        <v>48</v>
      </c>
      <c r="F3092">
        <f>VLOOKUP(A3092,'[1]Population Data'!$A:$B, 2,FALSE)</f>
        <v>5282</v>
      </c>
      <c r="G3092">
        <f>VLOOKUP(A3092,'[1]Population Data'!$A:$C,3,FALSE)</f>
        <v>1710</v>
      </c>
      <c r="H3092">
        <f>VLOOKUP(A3092,'[1]Population Data'!$A:$D,4,FALSE)</f>
        <v>1659</v>
      </c>
      <c r="I3092" s="1">
        <f>VLOOKUP(A3092,'[1]Population Data'!$A:$E,5,FALSE)</f>
        <v>0.31408557364634609</v>
      </c>
      <c r="J3092" s="2">
        <f>VLOOKUP(A3092,'[1]Population Data'!$A:$F,6,FALSE)</f>
        <v>3.088888888888889</v>
      </c>
      <c r="K3092" s="2">
        <f t="shared" si="338"/>
        <v>15.53956834532374</v>
      </c>
      <c r="L3092" s="2">
        <f t="shared" si="339"/>
        <v>1198.1666666666667</v>
      </c>
      <c r="M3092" s="3">
        <f t="shared" si="340"/>
        <v>0.22683958096680551</v>
      </c>
      <c r="N3092" s="2">
        <f t="shared" si="341"/>
        <v>70.068226120857702</v>
      </c>
      <c r="O3092" s="2">
        <f t="shared" si="342"/>
        <v>8.1662249148049977</v>
      </c>
    </row>
    <row r="3093" spans="1:15" x14ac:dyDescent="0.2">
      <c r="A3093" t="str">
        <f t="shared" si="336"/>
        <v>Jim Hogg County, Texas</v>
      </c>
      <c r="B3093" t="str">
        <f t="shared" si="337"/>
        <v>Jim Hogg County,</v>
      </c>
      <c r="C3093" t="s">
        <v>138</v>
      </c>
      <c r="D3093" t="s">
        <v>20</v>
      </c>
      <c r="E3093">
        <v>27</v>
      </c>
      <c r="F3093">
        <f>VLOOKUP(A3093,'[1]Population Data'!$A:$B, 2,FALSE)</f>
        <v>5282</v>
      </c>
      <c r="G3093">
        <f>VLOOKUP(A3093,'[1]Population Data'!$A:$C,3,FALSE)</f>
        <v>1710</v>
      </c>
      <c r="H3093">
        <f>VLOOKUP(A3093,'[1]Population Data'!$A:$D,4,FALSE)</f>
        <v>1659</v>
      </c>
      <c r="I3093" s="1">
        <f>VLOOKUP(A3093,'[1]Population Data'!$A:$E,5,FALSE)</f>
        <v>0.31408557364634609</v>
      </c>
      <c r="J3093" s="2">
        <f>VLOOKUP(A3093,'[1]Population Data'!$A:$F,6,FALSE)</f>
        <v>3.088888888888889</v>
      </c>
      <c r="K3093" s="2">
        <f t="shared" si="338"/>
        <v>8.7410071942446042</v>
      </c>
      <c r="L3093" s="2">
        <f t="shared" si="339"/>
        <v>1198.1666666666667</v>
      </c>
      <c r="M3093" s="3">
        <f t="shared" si="340"/>
        <v>0.22683958096680551</v>
      </c>
      <c r="N3093" s="2">
        <f t="shared" si="341"/>
        <v>70.068226120857702</v>
      </c>
      <c r="O3093" s="2">
        <f t="shared" si="342"/>
        <v>4.5935015145778113</v>
      </c>
    </row>
    <row r="3094" spans="1:15" x14ac:dyDescent="0.2">
      <c r="A3094" t="str">
        <f t="shared" si="336"/>
        <v>Jim Hogg County, Texas</v>
      </c>
      <c r="B3094" t="str">
        <f t="shared" si="337"/>
        <v>Jim Hogg County,</v>
      </c>
      <c r="C3094" t="s">
        <v>138</v>
      </c>
      <c r="D3094" t="s">
        <v>21</v>
      </c>
      <c r="E3094">
        <v>0</v>
      </c>
      <c r="F3094">
        <f>VLOOKUP(A3094,'[1]Population Data'!$A:$B, 2,FALSE)</f>
        <v>5282</v>
      </c>
      <c r="G3094">
        <f>VLOOKUP(A3094,'[1]Population Data'!$A:$C,3,FALSE)</f>
        <v>1710</v>
      </c>
      <c r="H3094">
        <f>VLOOKUP(A3094,'[1]Population Data'!$A:$D,4,FALSE)</f>
        <v>1659</v>
      </c>
      <c r="I3094" s="1">
        <f>VLOOKUP(A3094,'[1]Population Data'!$A:$E,5,FALSE)</f>
        <v>0.31408557364634609</v>
      </c>
      <c r="J3094" s="2">
        <f>VLOOKUP(A3094,'[1]Population Data'!$A:$F,6,FALSE)</f>
        <v>3.088888888888889</v>
      </c>
      <c r="K3094" s="2">
        <f t="shared" si="338"/>
        <v>0</v>
      </c>
      <c r="L3094" s="2">
        <f t="shared" si="339"/>
        <v>1198.1666666666667</v>
      </c>
      <c r="M3094" s="3">
        <f t="shared" si="340"/>
        <v>0.22683958096680551</v>
      </c>
      <c r="N3094" s="2">
        <f t="shared" si="341"/>
        <v>70.068226120857702</v>
      </c>
      <c r="O3094" s="2">
        <f t="shared" si="342"/>
        <v>0</v>
      </c>
    </row>
    <row r="3095" spans="1:15" x14ac:dyDescent="0.2">
      <c r="A3095" t="str">
        <f t="shared" si="336"/>
        <v>Jim Hogg County, Texas</v>
      </c>
      <c r="B3095" t="str">
        <f t="shared" si="337"/>
        <v>Jim Hogg County,</v>
      </c>
      <c r="C3095" t="s">
        <v>138</v>
      </c>
      <c r="D3095" t="s">
        <v>22</v>
      </c>
      <c r="E3095">
        <v>91</v>
      </c>
      <c r="F3095">
        <f>VLOOKUP(A3095,'[1]Population Data'!$A:$B, 2,FALSE)</f>
        <v>5282</v>
      </c>
      <c r="G3095">
        <f>VLOOKUP(A3095,'[1]Population Data'!$A:$C,3,FALSE)</f>
        <v>1710</v>
      </c>
      <c r="H3095">
        <f>VLOOKUP(A3095,'[1]Population Data'!$A:$D,4,FALSE)</f>
        <v>1659</v>
      </c>
      <c r="I3095" s="1">
        <f>VLOOKUP(A3095,'[1]Population Data'!$A:$E,5,FALSE)</f>
        <v>0.31408557364634609</v>
      </c>
      <c r="J3095" s="2">
        <f>VLOOKUP(A3095,'[1]Population Data'!$A:$F,6,FALSE)</f>
        <v>3.088888888888889</v>
      </c>
      <c r="K3095" s="2">
        <f t="shared" si="338"/>
        <v>29.460431654676256</v>
      </c>
      <c r="L3095" s="2">
        <f t="shared" si="339"/>
        <v>1198.1666666666667</v>
      </c>
      <c r="M3095" s="3">
        <f t="shared" si="340"/>
        <v>0.22683958096680551</v>
      </c>
      <c r="N3095" s="2">
        <f t="shared" si="341"/>
        <v>70.068226120857702</v>
      </c>
      <c r="O3095" s="2">
        <f t="shared" si="342"/>
        <v>15.481801400984475</v>
      </c>
    </row>
    <row r="3096" spans="1:15" x14ac:dyDescent="0.2">
      <c r="A3096" t="str">
        <f t="shared" si="336"/>
        <v>Jim Hogg County, Texas</v>
      </c>
      <c r="B3096" t="str">
        <f t="shared" si="337"/>
        <v>Jim Hogg County,</v>
      </c>
      <c r="C3096" t="s">
        <v>138</v>
      </c>
      <c r="D3096" t="s">
        <v>23</v>
      </c>
      <c r="E3096">
        <v>64</v>
      </c>
      <c r="F3096">
        <f>VLOOKUP(A3096,'[1]Population Data'!$A:$B, 2,FALSE)</f>
        <v>5282</v>
      </c>
      <c r="G3096">
        <f>VLOOKUP(A3096,'[1]Population Data'!$A:$C,3,FALSE)</f>
        <v>1710</v>
      </c>
      <c r="H3096">
        <f>VLOOKUP(A3096,'[1]Population Data'!$A:$D,4,FALSE)</f>
        <v>1659</v>
      </c>
      <c r="I3096" s="1">
        <f>VLOOKUP(A3096,'[1]Population Data'!$A:$E,5,FALSE)</f>
        <v>0.31408557364634609</v>
      </c>
      <c r="J3096" s="2">
        <f>VLOOKUP(A3096,'[1]Population Data'!$A:$F,6,FALSE)</f>
        <v>3.088888888888889</v>
      </c>
      <c r="K3096" s="2">
        <f t="shared" si="338"/>
        <v>20.719424460431654</v>
      </c>
      <c r="L3096" s="2">
        <f t="shared" si="339"/>
        <v>1198.1666666666667</v>
      </c>
      <c r="M3096" s="3">
        <f t="shared" si="340"/>
        <v>0.22683958096680551</v>
      </c>
      <c r="N3096" s="2">
        <f t="shared" si="341"/>
        <v>70.068226120857702</v>
      </c>
      <c r="O3096" s="2">
        <f t="shared" si="342"/>
        <v>10.888299886406665</v>
      </c>
    </row>
    <row r="3097" spans="1:15" x14ac:dyDescent="0.2">
      <c r="A3097" t="str">
        <f t="shared" si="336"/>
        <v>Jim Hogg County, Texas</v>
      </c>
      <c r="B3097" t="str">
        <f t="shared" si="337"/>
        <v>Jim Hogg County,</v>
      </c>
      <c r="C3097" t="s">
        <v>138</v>
      </c>
      <c r="D3097" t="s">
        <v>24</v>
      </c>
      <c r="E3097">
        <v>139</v>
      </c>
      <c r="F3097">
        <f>VLOOKUP(A3097,'[1]Population Data'!$A:$B, 2,FALSE)</f>
        <v>5282</v>
      </c>
      <c r="G3097">
        <f>VLOOKUP(A3097,'[1]Population Data'!$A:$C,3,FALSE)</f>
        <v>1710</v>
      </c>
      <c r="H3097">
        <f>VLOOKUP(A3097,'[1]Population Data'!$A:$D,4,FALSE)</f>
        <v>1659</v>
      </c>
      <c r="I3097" s="1">
        <f>VLOOKUP(A3097,'[1]Population Data'!$A:$E,5,FALSE)</f>
        <v>0.31408557364634609</v>
      </c>
      <c r="J3097" s="2">
        <f>VLOOKUP(A3097,'[1]Population Data'!$A:$F,6,FALSE)</f>
        <v>3.088888888888889</v>
      </c>
      <c r="K3097" s="2">
        <f t="shared" si="338"/>
        <v>45</v>
      </c>
      <c r="L3097" s="2">
        <f t="shared" si="339"/>
        <v>1198.1666666666667</v>
      </c>
      <c r="M3097" s="3">
        <f t="shared" si="340"/>
        <v>0.22683958096680551</v>
      </c>
      <c r="N3097" s="2">
        <f t="shared" si="341"/>
        <v>70.068226120857702</v>
      </c>
      <c r="O3097" s="2">
        <f t="shared" si="342"/>
        <v>23.648026315789476</v>
      </c>
    </row>
    <row r="3098" spans="1:15" x14ac:dyDescent="0.2">
      <c r="A3098" t="str">
        <f t="shared" si="336"/>
        <v>Jim Hogg County, Texas</v>
      </c>
      <c r="B3098" t="str">
        <f t="shared" si="337"/>
        <v>Jim Hogg County,</v>
      </c>
      <c r="C3098" t="s">
        <v>138</v>
      </c>
      <c r="D3098" t="s">
        <v>25</v>
      </c>
      <c r="E3098">
        <v>76</v>
      </c>
      <c r="F3098">
        <f>VLOOKUP(A3098,'[1]Population Data'!$A:$B, 2,FALSE)</f>
        <v>5282</v>
      </c>
      <c r="G3098">
        <f>VLOOKUP(A3098,'[1]Population Data'!$A:$C,3,FALSE)</f>
        <v>1710</v>
      </c>
      <c r="H3098">
        <f>VLOOKUP(A3098,'[1]Population Data'!$A:$D,4,FALSE)</f>
        <v>1659</v>
      </c>
      <c r="I3098" s="1">
        <f>VLOOKUP(A3098,'[1]Population Data'!$A:$E,5,FALSE)</f>
        <v>0.31408557364634609</v>
      </c>
      <c r="J3098" s="2">
        <f>VLOOKUP(A3098,'[1]Population Data'!$A:$F,6,FALSE)</f>
        <v>3.088888888888889</v>
      </c>
      <c r="K3098" s="2">
        <f t="shared" si="338"/>
        <v>24.60431654676259</v>
      </c>
      <c r="L3098" s="2">
        <f t="shared" si="339"/>
        <v>1198.1666666666667</v>
      </c>
      <c r="M3098" s="3">
        <f t="shared" si="340"/>
        <v>0.22683958096680551</v>
      </c>
      <c r="N3098" s="2">
        <f t="shared" si="341"/>
        <v>70.068226120857702</v>
      </c>
      <c r="O3098" s="2">
        <f t="shared" si="342"/>
        <v>12.929856115107913</v>
      </c>
    </row>
    <row r="3099" spans="1:15" x14ac:dyDescent="0.2">
      <c r="A3099" t="str">
        <f t="shared" si="336"/>
        <v>Jim Hogg County, Texas</v>
      </c>
      <c r="B3099" t="str">
        <f t="shared" si="337"/>
        <v>Jim Hogg County,</v>
      </c>
      <c r="C3099" t="s">
        <v>138</v>
      </c>
      <c r="D3099" t="s">
        <v>26</v>
      </c>
      <c r="E3099">
        <v>201</v>
      </c>
      <c r="F3099">
        <f>VLOOKUP(A3099,'[1]Population Data'!$A:$B, 2,FALSE)</f>
        <v>5282</v>
      </c>
      <c r="G3099">
        <f>VLOOKUP(A3099,'[1]Population Data'!$A:$C,3,FALSE)</f>
        <v>1710</v>
      </c>
      <c r="H3099">
        <f>VLOOKUP(A3099,'[1]Population Data'!$A:$D,4,FALSE)</f>
        <v>1659</v>
      </c>
      <c r="I3099" s="1">
        <f>VLOOKUP(A3099,'[1]Population Data'!$A:$E,5,FALSE)</f>
        <v>0.31408557364634609</v>
      </c>
      <c r="J3099" s="2">
        <f>VLOOKUP(A3099,'[1]Population Data'!$A:$F,6,FALSE)</f>
        <v>3.088888888888889</v>
      </c>
      <c r="K3099" s="2">
        <f t="shared" si="338"/>
        <v>65.071942446043167</v>
      </c>
      <c r="L3099" s="2">
        <f t="shared" si="339"/>
        <v>1198.1666666666667</v>
      </c>
      <c r="M3099" s="3">
        <f t="shared" si="340"/>
        <v>0.22683958096680551</v>
      </c>
      <c r="N3099" s="2">
        <f t="shared" si="341"/>
        <v>70.068226120857702</v>
      </c>
      <c r="O3099" s="2">
        <f t="shared" si="342"/>
        <v>34.196066830745934</v>
      </c>
    </row>
    <row r="3100" spans="1:15" x14ac:dyDescent="0.2">
      <c r="A3100" t="str">
        <f t="shared" si="336"/>
        <v>Jim Hogg County, Texas</v>
      </c>
      <c r="B3100" t="str">
        <f t="shared" si="337"/>
        <v>Jim Hogg County,</v>
      </c>
      <c r="C3100" t="s">
        <v>138</v>
      </c>
      <c r="D3100" t="s">
        <v>27</v>
      </c>
      <c r="E3100">
        <v>76</v>
      </c>
      <c r="F3100">
        <f>VLOOKUP(A3100,'[1]Population Data'!$A:$B, 2,FALSE)</f>
        <v>5282</v>
      </c>
      <c r="G3100">
        <f>VLOOKUP(A3100,'[1]Population Data'!$A:$C,3,FALSE)</f>
        <v>1710</v>
      </c>
      <c r="H3100">
        <f>VLOOKUP(A3100,'[1]Population Data'!$A:$D,4,FALSE)</f>
        <v>1659</v>
      </c>
      <c r="I3100" s="1">
        <f>VLOOKUP(A3100,'[1]Population Data'!$A:$E,5,FALSE)</f>
        <v>0.31408557364634609</v>
      </c>
      <c r="J3100" s="2">
        <f>VLOOKUP(A3100,'[1]Population Data'!$A:$F,6,FALSE)</f>
        <v>3.088888888888889</v>
      </c>
      <c r="K3100" s="2">
        <f t="shared" si="338"/>
        <v>24.60431654676259</v>
      </c>
      <c r="L3100" s="2">
        <f t="shared" si="339"/>
        <v>1198.1666666666667</v>
      </c>
      <c r="M3100" s="3">
        <f t="shared" si="340"/>
        <v>0.22683958096680551</v>
      </c>
      <c r="N3100" s="2">
        <f t="shared" si="341"/>
        <v>70.068226120857702</v>
      </c>
      <c r="O3100" s="2">
        <f t="shared" si="342"/>
        <v>12.929856115107913</v>
      </c>
    </row>
    <row r="3101" spans="1:15" x14ac:dyDescent="0.2">
      <c r="A3101" t="str">
        <f t="shared" si="336"/>
        <v>Jim Hogg County, Texas</v>
      </c>
      <c r="B3101" t="str">
        <f t="shared" si="337"/>
        <v>Jim Hogg County,</v>
      </c>
      <c r="C3101" t="s">
        <v>138</v>
      </c>
      <c r="D3101" t="s">
        <v>28</v>
      </c>
      <c r="E3101">
        <v>109</v>
      </c>
      <c r="F3101">
        <f>VLOOKUP(A3101,'[1]Population Data'!$A:$B, 2,FALSE)</f>
        <v>5282</v>
      </c>
      <c r="G3101">
        <f>VLOOKUP(A3101,'[1]Population Data'!$A:$C,3,FALSE)</f>
        <v>1710</v>
      </c>
      <c r="H3101">
        <f>VLOOKUP(A3101,'[1]Population Data'!$A:$D,4,FALSE)</f>
        <v>1659</v>
      </c>
      <c r="I3101" s="1">
        <f>VLOOKUP(A3101,'[1]Population Data'!$A:$E,5,FALSE)</f>
        <v>0.31408557364634609</v>
      </c>
      <c r="J3101" s="2">
        <f>VLOOKUP(A3101,'[1]Population Data'!$A:$F,6,FALSE)</f>
        <v>3.088888888888889</v>
      </c>
      <c r="K3101" s="2">
        <f t="shared" si="338"/>
        <v>35.28776978417266</v>
      </c>
      <c r="L3101" s="2">
        <f t="shared" si="339"/>
        <v>1198.1666666666667</v>
      </c>
      <c r="M3101" s="3">
        <f t="shared" si="340"/>
        <v>0.22683958096680551</v>
      </c>
      <c r="N3101" s="2">
        <f t="shared" si="341"/>
        <v>70.068226120857702</v>
      </c>
      <c r="O3101" s="2">
        <f t="shared" si="342"/>
        <v>18.54413574403635</v>
      </c>
    </row>
    <row r="3102" spans="1:15" x14ac:dyDescent="0.2">
      <c r="A3102" t="str">
        <f t="shared" si="336"/>
        <v>Jim Wells County, Texas</v>
      </c>
      <c r="B3102" t="str">
        <f t="shared" si="337"/>
        <v>Jim Wells County,</v>
      </c>
      <c r="C3102" t="s">
        <v>139</v>
      </c>
      <c r="D3102" t="s">
        <v>4</v>
      </c>
      <c r="E3102">
        <v>162</v>
      </c>
      <c r="F3102">
        <f>VLOOKUP(A3102,'[1]Population Data'!$A:$B, 2,FALSE)</f>
        <v>41192</v>
      </c>
      <c r="G3102">
        <f>VLOOKUP(A3102,'[1]Population Data'!$A:$C,3,FALSE)</f>
        <v>13043</v>
      </c>
      <c r="H3102">
        <f>VLOOKUP(A3102,'[1]Population Data'!$A:$D,4,FALSE)</f>
        <v>11591</v>
      </c>
      <c r="I3102" s="1">
        <f>VLOOKUP(A3102,'[1]Population Data'!$A:$E,5,FALSE)</f>
        <v>0.28138959021169158</v>
      </c>
      <c r="J3102" s="2">
        <f>VLOOKUP(A3102,'[1]Population Data'!$A:$F,6,FALSE)</f>
        <v>3.1581691328682053</v>
      </c>
      <c r="K3102" s="2">
        <f t="shared" si="338"/>
        <v>51.295542823849289</v>
      </c>
      <c r="L3102" s="2">
        <f t="shared" si="339"/>
        <v>8371.2777777777774</v>
      </c>
      <c r="M3102" s="3">
        <f t="shared" si="340"/>
        <v>0.20322581515288837</v>
      </c>
      <c r="N3102" s="2">
        <f t="shared" si="341"/>
        <v>64.18214964178317</v>
      </c>
      <c r="O3102" s="2">
        <f t="shared" si="342"/>
        <v>24.691936541075943</v>
      </c>
    </row>
    <row r="3103" spans="1:15" x14ac:dyDescent="0.2">
      <c r="A3103" t="str">
        <f t="shared" si="336"/>
        <v>Jim Wells County, Texas</v>
      </c>
      <c r="B3103" t="str">
        <f t="shared" si="337"/>
        <v>Jim Wells County,</v>
      </c>
      <c r="C3103" t="s">
        <v>139</v>
      </c>
      <c r="D3103" t="s">
        <v>5</v>
      </c>
      <c r="E3103">
        <v>179</v>
      </c>
      <c r="F3103">
        <f>VLOOKUP(A3103,'[1]Population Data'!$A:$B, 2,FALSE)</f>
        <v>41192</v>
      </c>
      <c r="G3103">
        <f>VLOOKUP(A3103,'[1]Population Data'!$A:$C,3,FALSE)</f>
        <v>13043</v>
      </c>
      <c r="H3103">
        <f>VLOOKUP(A3103,'[1]Population Data'!$A:$D,4,FALSE)</f>
        <v>11591</v>
      </c>
      <c r="I3103" s="1">
        <f>VLOOKUP(A3103,'[1]Population Data'!$A:$E,5,FALSE)</f>
        <v>0.28138959021169158</v>
      </c>
      <c r="J3103" s="2">
        <f>VLOOKUP(A3103,'[1]Population Data'!$A:$F,6,FALSE)</f>
        <v>3.1581691328682053</v>
      </c>
      <c r="K3103" s="2">
        <f t="shared" si="338"/>
        <v>56.678408428821129</v>
      </c>
      <c r="L3103" s="2">
        <f t="shared" si="339"/>
        <v>8371.2777777777774</v>
      </c>
      <c r="M3103" s="3">
        <f t="shared" si="340"/>
        <v>0.20322581515288837</v>
      </c>
      <c r="N3103" s="2">
        <f t="shared" si="341"/>
        <v>64.18214964178317</v>
      </c>
      <c r="O3103" s="2">
        <f t="shared" si="342"/>
        <v>27.283065684275272</v>
      </c>
    </row>
    <row r="3104" spans="1:15" x14ac:dyDescent="0.2">
      <c r="A3104" t="str">
        <f t="shared" si="336"/>
        <v>Jim Wells County, Texas</v>
      </c>
      <c r="B3104" t="str">
        <f t="shared" si="337"/>
        <v>Jim Wells County,</v>
      </c>
      <c r="C3104" t="s">
        <v>139</v>
      </c>
      <c r="D3104" t="s">
        <v>6</v>
      </c>
      <c r="E3104">
        <v>732</v>
      </c>
      <c r="F3104">
        <f>VLOOKUP(A3104,'[1]Population Data'!$A:$B, 2,FALSE)</f>
        <v>41192</v>
      </c>
      <c r="G3104">
        <f>VLOOKUP(A3104,'[1]Population Data'!$A:$C,3,FALSE)</f>
        <v>13043</v>
      </c>
      <c r="H3104">
        <f>VLOOKUP(A3104,'[1]Population Data'!$A:$D,4,FALSE)</f>
        <v>11591</v>
      </c>
      <c r="I3104" s="1">
        <f>VLOOKUP(A3104,'[1]Population Data'!$A:$E,5,FALSE)</f>
        <v>0.28138959021169158</v>
      </c>
      <c r="J3104" s="2">
        <f>VLOOKUP(A3104,'[1]Population Data'!$A:$F,6,FALSE)</f>
        <v>3.1581691328682053</v>
      </c>
      <c r="K3104" s="2">
        <f t="shared" si="338"/>
        <v>231.77986016702272</v>
      </c>
      <c r="L3104" s="2">
        <f t="shared" si="339"/>
        <v>8371.2777777777774</v>
      </c>
      <c r="M3104" s="3">
        <f t="shared" si="340"/>
        <v>0.20322581515288837</v>
      </c>
      <c r="N3104" s="2">
        <f t="shared" si="341"/>
        <v>64.18214964178317</v>
      </c>
      <c r="O3104" s="2">
        <f t="shared" si="342"/>
        <v>111.57097251893575</v>
      </c>
    </row>
    <row r="3105" spans="1:15" x14ac:dyDescent="0.2">
      <c r="A3105" t="str">
        <f t="shared" si="336"/>
        <v>Jim Wells County, Texas</v>
      </c>
      <c r="B3105" t="str">
        <f t="shared" si="337"/>
        <v>Jim Wells County,</v>
      </c>
      <c r="C3105" t="s">
        <v>139</v>
      </c>
      <c r="D3105" t="s">
        <v>7</v>
      </c>
      <c r="E3105">
        <v>321</v>
      </c>
      <c r="F3105">
        <f>VLOOKUP(A3105,'[1]Population Data'!$A:$B, 2,FALSE)</f>
        <v>41192</v>
      </c>
      <c r="G3105">
        <f>VLOOKUP(A3105,'[1]Population Data'!$A:$C,3,FALSE)</f>
        <v>13043</v>
      </c>
      <c r="H3105">
        <f>VLOOKUP(A3105,'[1]Population Data'!$A:$D,4,FALSE)</f>
        <v>11591</v>
      </c>
      <c r="I3105" s="1">
        <f>VLOOKUP(A3105,'[1]Population Data'!$A:$E,5,FALSE)</f>
        <v>0.28138959021169158</v>
      </c>
      <c r="J3105" s="2">
        <f>VLOOKUP(A3105,'[1]Population Data'!$A:$F,6,FALSE)</f>
        <v>3.1581691328682053</v>
      </c>
      <c r="K3105" s="2">
        <f t="shared" si="338"/>
        <v>101.64116818799766</v>
      </c>
      <c r="L3105" s="2">
        <f t="shared" si="339"/>
        <v>8371.2777777777774</v>
      </c>
      <c r="M3105" s="3">
        <f t="shared" si="340"/>
        <v>0.20322581515288837</v>
      </c>
      <c r="N3105" s="2">
        <f t="shared" si="341"/>
        <v>64.18214964178317</v>
      </c>
      <c r="O3105" s="2">
        <f t="shared" si="342"/>
        <v>48.926614998057886</v>
      </c>
    </row>
    <row r="3106" spans="1:15" x14ac:dyDescent="0.2">
      <c r="A3106" t="str">
        <f t="shared" si="336"/>
        <v>Jim Wells County, Texas</v>
      </c>
      <c r="B3106" t="str">
        <f t="shared" si="337"/>
        <v>Jim Wells County,</v>
      </c>
      <c r="C3106" t="s">
        <v>139</v>
      </c>
      <c r="D3106" t="s">
        <v>8</v>
      </c>
      <c r="E3106">
        <v>300</v>
      </c>
      <c r="F3106">
        <f>VLOOKUP(A3106,'[1]Population Data'!$A:$B, 2,FALSE)</f>
        <v>41192</v>
      </c>
      <c r="G3106">
        <f>VLOOKUP(A3106,'[1]Population Data'!$A:$C,3,FALSE)</f>
        <v>13043</v>
      </c>
      <c r="H3106">
        <f>VLOOKUP(A3106,'[1]Population Data'!$A:$D,4,FALSE)</f>
        <v>11591</v>
      </c>
      <c r="I3106" s="1">
        <f>VLOOKUP(A3106,'[1]Population Data'!$A:$E,5,FALSE)</f>
        <v>0.28138959021169158</v>
      </c>
      <c r="J3106" s="2">
        <f>VLOOKUP(A3106,'[1]Population Data'!$A:$F,6,FALSE)</f>
        <v>3.1581691328682053</v>
      </c>
      <c r="K3106" s="2">
        <f t="shared" si="338"/>
        <v>94.991745970091273</v>
      </c>
      <c r="L3106" s="2">
        <f t="shared" si="339"/>
        <v>8371.2777777777774</v>
      </c>
      <c r="M3106" s="3">
        <f t="shared" si="340"/>
        <v>0.20322581515288837</v>
      </c>
      <c r="N3106" s="2">
        <f t="shared" si="341"/>
        <v>64.18214964178317</v>
      </c>
      <c r="O3106" s="2">
        <f t="shared" si="342"/>
        <v>45.725808409399889</v>
      </c>
    </row>
    <row r="3107" spans="1:15" x14ac:dyDescent="0.2">
      <c r="A3107" t="str">
        <f t="shared" si="336"/>
        <v>Jim Wells County, Texas</v>
      </c>
      <c r="B3107" t="str">
        <f t="shared" si="337"/>
        <v>Jim Wells County,</v>
      </c>
      <c r="C3107" t="s">
        <v>139</v>
      </c>
      <c r="D3107" t="s">
        <v>9</v>
      </c>
      <c r="E3107">
        <v>148</v>
      </c>
      <c r="F3107">
        <f>VLOOKUP(A3107,'[1]Population Data'!$A:$B, 2,FALSE)</f>
        <v>41192</v>
      </c>
      <c r="G3107">
        <f>VLOOKUP(A3107,'[1]Population Data'!$A:$C,3,FALSE)</f>
        <v>13043</v>
      </c>
      <c r="H3107">
        <f>VLOOKUP(A3107,'[1]Population Data'!$A:$D,4,FALSE)</f>
        <v>11591</v>
      </c>
      <c r="I3107" s="1">
        <f>VLOOKUP(A3107,'[1]Population Data'!$A:$E,5,FALSE)</f>
        <v>0.28138959021169158</v>
      </c>
      <c r="J3107" s="2">
        <f>VLOOKUP(A3107,'[1]Population Data'!$A:$F,6,FALSE)</f>
        <v>3.1581691328682053</v>
      </c>
      <c r="K3107" s="2">
        <f t="shared" si="338"/>
        <v>46.862594678578361</v>
      </c>
      <c r="L3107" s="2">
        <f t="shared" si="339"/>
        <v>8371.2777777777774</v>
      </c>
      <c r="M3107" s="3">
        <f t="shared" si="340"/>
        <v>0.20322581515288837</v>
      </c>
      <c r="N3107" s="2">
        <f t="shared" si="341"/>
        <v>64.18214964178317</v>
      </c>
      <c r="O3107" s="2">
        <f t="shared" si="342"/>
        <v>22.558065481970612</v>
      </c>
    </row>
    <row r="3108" spans="1:15" x14ac:dyDescent="0.2">
      <c r="A3108" t="str">
        <f t="shared" si="336"/>
        <v>Jim Wells County, Texas</v>
      </c>
      <c r="B3108" t="str">
        <f t="shared" si="337"/>
        <v>Jim Wells County,</v>
      </c>
      <c r="C3108" t="s">
        <v>139</v>
      </c>
      <c r="D3108" t="s">
        <v>10</v>
      </c>
      <c r="E3108">
        <v>1624</v>
      </c>
      <c r="F3108">
        <f>VLOOKUP(A3108,'[1]Population Data'!$A:$B, 2,FALSE)</f>
        <v>41192</v>
      </c>
      <c r="G3108">
        <f>VLOOKUP(A3108,'[1]Population Data'!$A:$C,3,FALSE)</f>
        <v>13043</v>
      </c>
      <c r="H3108">
        <f>VLOOKUP(A3108,'[1]Population Data'!$A:$D,4,FALSE)</f>
        <v>11591</v>
      </c>
      <c r="I3108" s="1">
        <f>VLOOKUP(A3108,'[1]Population Data'!$A:$E,5,FALSE)</f>
        <v>0.28138959021169158</v>
      </c>
      <c r="J3108" s="2">
        <f>VLOOKUP(A3108,'[1]Population Data'!$A:$F,6,FALSE)</f>
        <v>3.1581691328682053</v>
      </c>
      <c r="K3108" s="2">
        <f t="shared" si="338"/>
        <v>514.22198485142746</v>
      </c>
      <c r="L3108" s="2">
        <f t="shared" si="339"/>
        <v>8371.2777777777774</v>
      </c>
      <c r="M3108" s="3">
        <f t="shared" si="340"/>
        <v>0.20322581515288837</v>
      </c>
      <c r="N3108" s="2">
        <f t="shared" si="341"/>
        <v>64.18214964178317</v>
      </c>
      <c r="O3108" s="2">
        <f t="shared" si="342"/>
        <v>247.52904285621807</v>
      </c>
    </row>
    <row r="3109" spans="1:15" x14ac:dyDescent="0.2">
      <c r="A3109" t="str">
        <f t="shared" si="336"/>
        <v>Jim Wells County, Texas</v>
      </c>
      <c r="B3109" t="str">
        <f t="shared" si="337"/>
        <v>Jim Wells County,</v>
      </c>
      <c r="C3109" t="s">
        <v>139</v>
      </c>
      <c r="D3109" t="s">
        <v>11</v>
      </c>
      <c r="E3109">
        <v>942</v>
      </c>
      <c r="F3109">
        <f>VLOOKUP(A3109,'[1]Population Data'!$A:$B, 2,FALSE)</f>
        <v>41192</v>
      </c>
      <c r="G3109">
        <f>VLOOKUP(A3109,'[1]Population Data'!$A:$C,3,FALSE)</f>
        <v>13043</v>
      </c>
      <c r="H3109">
        <f>VLOOKUP(A3109,'[1]Population Data'!$A:$D,4,FALSE)</f>
        <v>11591</v>
      </c>
      <c r="I3109" s="1">
        <f>VLOOKUP(A3109,'[1]Population Data'!$A:$E,5,FALSE)</f>
        <v>0.28138959021169158</v>
      </c>
      <c r="J3109" s="2">
        <f>VLOOKUP(A3109,'[1]Population Data'!$A:$F,6,FALSE)</f>
        <v>3.1581691328682053</v>
      </c>
      <c r="K3109" s="2">
        <f t="shared" si="338"/>
        <v>298.27408234608663</v>
      </c>
      <c r="L3109" s="2">
        <f t="shared" si="339"/>
        <v>8371.2777777777774</v>
      </c>
      <c r="M3109" s="3">
        <f t="shared" si="340"/>
        <v>0.20322581515288837</v>
      </c>
      <c r="N3109" s="2">
        <f t="shared" si="341"/>
        <v>64.18214964178317</v>
      </c>
      <c r="O3109" s="2">
        <f t="shared" si="342"/>
        <v>143.57903840551569</v>
      </c>
    </row>
    <row r="3110" spans="1:15" x14ac:dyDescent="0.2">
      <c r="A3110" t="str">
        <f t="shared" si="336"/>
        <v>Jim Wells County, Texas</v>
      </c>
      <c r="B3110" t="str">
        <f t="shared" si="337"/>
        <v>Jim Wells County,</v>
      </c>
      <c r="C3110" t="s">
        <v>139</v>
      </c>
      <c r="D3110" t="s">
        <v>12</v>
      </c>
      <c r="E3110">
        <v>264</v>
      </c>
      <c r="F3110">
        <f>VLOOKUP(A3110,'[1]Population Data'!$A:$B, 2,FALSE)</f>
        <v>41192</v>
      </c>
      <c r="G3110">
        <f>VLOOKUP(A3110,'[1]Population Data'!$A:$C,3,FALSE)</f>
        <v>13043</v>
      </c>
      <c r="H3110">
        <f>VLOOKUP(A3110,'[1]Population Data'!$A:$D,4,FALSE)</f>
        <v>11591</v>
      </c>
      <c r="I3110" s="1">
        <f>VLOOKUP(A3110,'[1]Population Data'!$A:$E,5,FALSE)</f>
        <v>0.28138959021169158</v>
      </c>
      <c r="J3110" s="2">
        <f>VLOOKUP(A3110,'[1]Population Data'!$A:$F,6,FALSE)</f>
        <v>3.1581691328682053</v>
      </c>
      <c r="K3110" s="2">
        <f t="shared" si="338"/>
        <v>83.592736453680317</v>
      </c>
      <c r="L3110" s="2">
        <f t="shared" si="339"/>
        <v>8371.2777777777774</v>
      </c>
      <c r="M3110" s="3">
        <f t="shared" si="340"/>
        <v>0.20322581515288837</v>
      </c>
      <c r="N3110" s="2">
        <f t="shared" si="341"/>
        <v>64.18214964178317</v>
      </c>
      <c r="O3110" s="2">
        <f t="shared" si="342"/>
        <v>40.238711400271903</v>
      </c>
    </row>
    <row r="3111" spans="1:15" x14ac:dyDescent="0.2">
      <c r="A3111" t="str">
        <f t="shared" si="336"/>
        <v>Jim Wells County, Texas</v>
      </c>
      <c r="B3111" t="str">
        <f t="shared" si="337"/>
        <v>Jim Wells County,</v>
      </c>
      <c r="C3111" t="s">
        <v>139</v>
      </c>
      <c r="D3111" t="s">
        <v>13</v>
      </c>
      <c r="E3111">
        <v>56</v>
      </c>
      <c r="F3111">
        <f>VLOOKUP(A3111,'[1]Population Data'!$A:$B, 2,FALSE)</f>
        <v>41192</v>
      </c>
      <c r="G3111">
        <f>VLOOKUP(A3111,'[1]Population Data'!$A:$C,3,FALSE)</f>
        <v>13043</v>
      </c>
      <c r="H3111">
        <f>VLOOKUP(A3111,'[1]Population Data'!$A:$D,4,FALSE)</f>
        <v>11591</v>
      </c>
      <c r="I3111" s="1">
        <f>VLOOKUP(A3111,'[1]Population Data'!$A:$E,5,FALSE)</f>
        <v>0.28138959021169158</v>
      </c>
      <c r="J3111" s="2">
        <f>VLOOKUP(A3111,'[1]Population Data'!$A:$F,6,FALSE)</f>
        <v>3.1581691328682053</v>
      </c>
      <c r="K3111" s="2">
        <f t="shared" si="338"/>
        <v>17.731792581083706</v>
      </c>
      <c r="L3111" s="2">
        <f t="shared" si="339"/>
        <v>8371.2777777777774</v>
      </c>
      <c r="M3111" s="3">
        <f t="shared" si="340"/>
        <v>0.20322581515288837</v>
      </c>
      <c r="N3111" s="2">
        <f t="shared" si="341"/>
        <v>64.18214964178317</v>
      </c>
      <c r="O3111" s="2">
        <f t="shared" si="342"/>
        <v>8.535484236421313</v>
      </c>
    </row>
    <row r="3112" spans="1:15" x14ac:dyDescent="0.2">
      <c r="A3112" t="str">
        <f t="shared" si="336"/>
        <v>Jim Wells County, Texas</v>
      </c>
      <c r="B3112" t="str">
        <f t="shared" si="337"/>
        <v>Jim Wells County,</v>
      </c>
      <c r="C3112" t="s">
        <v>139</v>
      </c>
      <c r="D3112" t="s">
        <v>14</v>
      </c>
      <c r="E3112">
        <v>773</v>
      </c>
      <c r="F3112">
        <f>VLOOKUP(A3112,'[1]Population Data'!$A:$B, 2,FALSE)</f>
        <v>41192</v>
      </c>
      <c r="G3112">
        <f>VLOOKUP(A3112,'[1]Population Data'!$A:$C,3,FALSE)</f>
        <v>13043</v>
      </c>
      <c r="H3112">
        <f>VLOOKUP(A3112,'[1]Population Data'!$A:$D,4,FALSE)</f>
        <v>11591</v>
      </c>
      <c r="I3112" s="1">
        <f>VLOOKUP(A3112,'[1]Population Data'!$A:$E,5,FALSE)</f>
        <v>0.28138959021169158</v>
      </c>
      <c r="J3112" s="2">
        <f>VLOOKUP(A3112,'[1]Population Data'!$A:$F,6,FALSE)</f>
        <v>3.1581691328682053</v>
      </c>
      <c r="K3112" s="2">
        <f t="shared" si="338"/>
        <v>244.76206544960186</v>
      </c>
      <c r="L3112" s="2">
        <f t="shared" si="339"/>
        <v>8371.2777777777774</v>
      </c>
      <c r="M3112" s="3">
        <f t="shared" si="340"/>
        <v>0.20322581515288837</v>
      </c>
      <c r="N3112" s="2">
        <f t="shared" si="341"/>
        <v>64.18214964178317</v>
      </c>
      <c r="O3112" s="2">
        <f t="shared" si="342"/>
        <v>117.82016633488706</v>
      </c>
    </row>
    <row r="3113" spans="1:15" x14ac:dyDescent="0.2">
      <c r="A3113" t="str">
        <f t="shared" si="336"/>
        <v>Jim Wells County, Texas</v>
      </c>
      <c r="B3113" t="str">
        <f t="shared" si="337"/>
        <v>Jim Wells County,</v>
      </c>
      <c r="C3113" t="s">
        <v>139</v>
      </c>
      <c r="D3113" t="s">
        <v>15</v>
      </c>
      <c r="E3113">
        <v>299</v>
      </c>
      <c r="F3113">
        <f>VLOOKUP(A3113,'[1]Population Data'!$A:$B, 2,FALSE)</f>
        <v>41192</v>
      </c>
      <c r="G3113">
        <f>VLOOKUP(A3113,'[1]Population Data'!$A:$C,3,FALSE)</f>
        <v>13043</v>
      </c>
      <c r="H3113">
        <f>VLOOKUP(A3113,'[1]Population Data'!$A:$D,4,FALSE)</f>
        <v>11591</v>
      </c>
      <c r="I3113" s="1">
        <f>VLOOKUP(A3113,'[1]Population Data'!$A:$E,5,FALSE)</f>
        <v>0.28138959021169158</v>
      </c>
      <c r="J3113" s="2">
        <f>VLOOKUP(A3113,'[1]Population Data'!$A:$F,6,FALSE)</f>
        <v>3.1581691328682053</v>
      </c>
      <c r="K3113" s="2">
        <f t="shared" si="338"/>
        <v>94.675106816857635</v>
      </c>
      <c r="L3113" s="2">
        <f t="shared" si="339"/>
        <v>8371.2777777777774</v>
      </c>
      <c r="M3113" s="3">
        <f t="shared" si="340"/>
        <v>0.20322581515288837</v>
      </c>
      <c r="N3113" s="2">
        <f t="shared" si="341"/>
        <v>64.18214964178317</v>
      </c>
      <c r="O3113" s="2">
        <f t="shared" si="342"/>
        <v>45.573389048035224</v>
      </c>
    </row>
    <row r="3114" spans="1:15" x14ac:dyDescent="0.2">
      <c r="A3114" t="str">
        <f t="shared" si="336"/>
        <v>Jim Wells County, Texas</v>
      </c>
      <c r="B3114" t="str">
        <f t="shared" si="337"/>
        <v>Jim Wells County,</v>
      </c>
      <c r="C3114" t="s">
        <v>139</v>
      </c>
      <c r="D3114" t="s">
        <v>16</v>
      </c>
      <c r="E3114">
        <v>721</v>
      </c>
      <c r="F3114">
        <f>VLOOKUP(A3114,'[1]Population Data'!$A:$B, 2,FALSE)</f>
        <v>41192</v>
      </c>
      <c r="G3114">
        <f>VLOOKUP(A3114,'[1]Population Data'!$A:$C,3,FALSE)</f>
        <v>13043</v>
      </c>
      <c r="H3114">
        <f>VLOOKUP(A3114,'[1]Population Data'!$A:$D,4,FALSE)</f>
        <v>11591</v>
      </c>
      <c r="I3114" s="1">
        <f>VLOOKUP(A3114,'[1]Population Data'!$A:$E,5,FALSE)</f>
        <v>0.28138959021169158</v>
      </c>
      <c r="J3114" s="2">
        <f>VLOOKUP(A3114,'[1]Population Data'!$A:$F,6,FALSE)</f>
        <v>3.1581691328682053</v>
      </c>
      <c r="K3114" s="2">
        <f t="shared" si="338"/>
        <v>228.2968294814527</v>
      </c>
      <c r="L3114" s="2">
        <f t="shared" si="339"/>
        <v>8371.2777777777774</v>
      </c>
      <c r="M3114" s="3">
        <f t="shared" si="340"/>
        <v>0.20322581515288837</v>
      </c>
      <c r="N3114" s="2">
        <f t="shared" si="341"/>
        <v>64.18214964178317</v>
      </c>
      <c r="O3114" s="2">
        <f t="shared" si="342"/>
        <v>109.89435954392441</v>
      </c>
    </row>
    <row r="3115" spans="1:15" x14ac:dyDescent="0.2">
      <c r="A3115" t="str">
        <f t="shared" si="336"/>
        <v>Jim Wells County, Texas</v>
      </c>
      <c r="B3115" t="str">
        <f t="shared" si="337"/>
        <v>Jim Wells County,</v>
      </c>
      <c r="C3115" t="s">
        <v>139</v>
      </c>
      <c r="D3115" t="s">
        <v>17</v>
      </c>
      <c r="E3115">
        <v>691</v>
      </c>
      <c r="F3115">
        <f>VLOOKUP(A3115,'[1]Population Data'!$A:$B, 2,FALSE)</f>
        <v>41192</v>
      </c>
      <c r="G3115">
        <f>VLOOKUP(A3115,'[1]Population Data'!$A:$C,3,FALSE)</f>
        <v>13043</v>
      </c>
      <c r="H3115">
        <f>VLOOKUP(A3115,'[1]Population Data'!$A:$D,4,FALSE)</f>
        <v>11591</v>
      </c>
      <c r="I3115" s="1">
        <f>VLOOKUP(A3115,'[1]Population Data'!$A:$E,5,FALSE)</f>
        <v>0.28138959021169158</v>
      </c>
      <c r="J3115" s="2">
        <f>VLOOKUP(A3115,'[1]Population Data'!$A:$F,6,FALSE)</f>
        <v>3.1581691328682053</v>
      </c>
      <c r="K3115" s="2">
        <f t="shared" si="338"/>
        <v>218.79765488444357</v>
      </c>
      <c r="L3115" s="2">
        <f t="shared" si="339"/>
        <v>8371.2777777777774</v>
      </c>
      <c r="M3115" s="3">
        <f t="shared" si="340"/>
        <v>0.20322581515288837</v>
      </c>
      <c r="N3115" s="2">
        <f t="shared" si="341"/>
        <v>64.18214964178317</v>
      </c>
      <c r="O3115" s="2">
        <f t="shared" si="342"/>
        <v>105.32177870298442</v>
      </c>
    </row>
    <row r="3116" spans="1:15" x14ac:dyDescent="0.2">
      <c r="A3116" t="str">
        <f t="shared" si="336"/>
        <v>Jim Wells County, Texas</v>
      </c>
      <c r="B3116" t="str">
        <f t="shared" si="337"/>
        <v>Jim Wells County,</v>
      </c>
      <c r="C3116" t="s">
        <v>139</v>
      </c>
      <c r="D3116" t="s">
        <v>18</v>
      </c>
      <c r="E3116">
        <v>899</v>
      </c>
      <c r="F3116">
        <f>VLOOKUP(A3116,'[1]Population Data'!$A:$B, 2,FALSE)</f>
        <v>41192</v>
      </c>
      <c r="G3116">
        <f>VLOOKUP(A3116,'[1]Population Data'!$A:$C,3,FALSE)</f>
        <v>13043</v>
      </c>
      <c r="H3116">
        <f>VLOOKUP(A3116,'[1]Population Data'!$A:$D,4,FALSE)</f>
        <v>11591</v>
      </c>
      <c r="I3116" s="1">
        <f>VLOOKUP(A3116,'[1]Population Data'!$A:$E,5,FALSE)</f>
        <v>0.28138959021169158</v>
      </c>
      <c r="J3116" s="2">
        <f>VLOOKUP(A3116,'[1]Population Data'!$A:$F,6,FALSE)</f>
        <v>3.1581691328682053</v>
      </c>
      <c r="K3116" s="2">
        <f t="shared" si="338"/>
        <v>284.65859875704018</v>
      </c>
      <c r="L3116" s="2">
        <f t="shared" si="339"/>
        <v>8371.2777777777774</v>
      </c>
      <c r="M3116" s="3">
        <f t="shared" si="340"/>
        <v>0.20322581515288837</v>
      </c>
      <c r="N3116" s="2">
        <f t="shared" si="341"/>
        <v>64.18214964178317</v>
      </c>
      <c r="O3116" s="2">
        <f t="shared" si="342"/>
        <v>137.02500586683502</v>
      </c>
    </row>
    <row r="3117" spans="1:15" x14ac:dyDescent="0.2">
      <c r="A3117" t="str">
        <f t="shared" si="336"/>
        <v>Jim Wells County, Texas</v>
      </c>
      <c r="B3117" t="str">
        <f t="shared" si="337"/>
        <v>Jim Wells County,</v>
      </c>
      <c r="C3117" t="s">
        <v>139</v>
      </c>
      <c r="D3117" t="s">
        <v>19</v>
      </c>
      <c r="E3117">
        <v>290</v>
      </c>
      <c r="F3117">
        <f>VLOOKUP(A3117,'[1]Population Data'!$A:$B, 2,FALSE)</f>
        <v>41192</v>
      </c>
      <c r="G3117">
        <f>VLOOKUP(A3117,'[1]Population Data'!$A:$C,3,FALSE)</f>
        <v>13043</v>
      </c>
      <c r="H3117">
        <f>VLOOKUP(A3117,'[1]Population Data'!$A:$D,4,FALSE)</f>
        <v>11591</v>
      </c>
      <c r="I3117" s="1">
        <f>VLOOKUP(A3117,'[1]Population Data'!$A:$E,5,FALSE)</f>
        <v>0.28138959021169158</v>
      </c>
      <c r="J3117" s="2">
        <f>VLOOKUP(A3117,'[1]Population Data'!$A:$F,6,FALSE)</f>
        <v>3.1581691328682053</v>
      </c>
      <c r="K3117" s="2">
        <f t="shared" si="338"/>
        <v>91.825354437754896</v>
      </c>
      <c r="L3117" s="2">
        <f t="shared" si="339"/>
        <v>8371.2777777777774</v>
      </c>
      <c r="M3117" s="3">
        <f t="shared" si="340"/>
        <v>0.20322581515288837</v>
      </c>
      <c r="N3117" s="2">
        <f t="shared" si="341"/>
        <v>64.18214964178317</v>
      </c>
      <c r="O3117" s="2">
        <f t="shared" si="342"/>
        <v>44.20161479575323</v>
      </c>
    </row>
    <row r="3118" spans="1:15" x14ac:dyDescent="0.2">
      <c r="A3118" t="str">
        <f t="shared" si="336"/>
        <v>Jim Wells County, Texas</v>
      </c>
      <c r="B3118" t="str">
        <f t="shared" si="337"/>
        <v>Jim Wells County,</v>
      </c>
      <c r="C3118" t="s">
        <v>139</v>
      </c>
      <c r="D3118" t="s">
        <v>20</v>
      </c>
      <c r="E3118">
        <v>77</v>
      </c>
      <c r="F3118">
        <f>VLOOKUP(A3118,'[1]Population Data'!$A:$B, 2,FALSE)</f>
        <v>41192</v>
      </c>
      <c r="G3118">
        <f>VLOOKUP(A3118,'[1]Population Data'!$A:$C,3,FALSE)</f>
        <v>13043</v>
      </c>
      <c r="H3118">
        <f>VLOOKUP(A3118,'[1]Population Data'!$A:$D,4,FALSE)</f>
        <v>11591</v>
      </c>
      <c r="I3118" s="1">
        <f>VLOOKUP(A3118,'[1]Population Data'!$A:$E,5,FALSE)</f>
        <v>0.28138959021169158</v>
      </c>
      <c r="J3118" s="2">
        <f>VLOOKUP(A3118,'[1]Population Data'!$A:$F,6,FALSE)</f>
        <v>3.1581691328682053</v>
      </c>
      <c r="K3118" s="2">
        <f t="shared" si="338"/>
        <v>24.381214798990094</v>
      </c>
      <c r="L3118" s="2">
        <f t="shared" si="339"/>
        <v>8371.2777777777774</v>
      </c>
      <c r="M3118" s="3">
        <f t="shared" si="340"/>
        <v>0.20322581515288837</v>
      </c>
      <c r="N3118" s="2">
        <f t="shared" si="341"/>
        <v>64.18214964178317</v>
      </c>
      <c r="O3118" s="2">
        <f t="shared" si="342"/>
        <v>11.736290825079305</v>
      </c>
    </row>
    <row r="3119" spans="1:15" x14ac:dyDescent="0.2">
      <c r="A3119" t="str">
        <f t="shared" si="336"/>
        <v>Jim Wells County, Texas</v>
      </c>
      <c r="B3119" t="str">
        <f t="shared" si="337"/>
        <v>Jim Wells County,</v>
      </c>
      <c r="C3119" t="s">
        <v>139</v>
      </c>
      <c r="D3119" t="s">
        <v>21</v>
      </c>
      <c r="E3119">
        <v>68</v>
      </c>
      <c r="F3119">
        <f>VLOOKUP(A3119,'[1]Population Data'!$A:$B, 2,FALSE)</f>
        <v>41192</v>
      </c>
      <c r="G3119">
        <f>VLOOKUP(A3119,'[1]Population Data'!$A:$C,3,FALSE)</f>
        <v>13043</v>
      </c>
      <c r="H3119">
        <f>VLOOKUP(A3119,'[1]Population Data'!$A:$D,4,FALSE)</f>
        <v>11591</v>
      </c>
      <c r="I3119" s="1">
        <f>VLOOKUP(A3119,'[1]Population Data'!$A:$E,5,FALSE)</f>
        <v>0.28138959021169158</v>
      </c>
      <c r="J3119" s="2">
        <f>VLOOKUP(A3119,'[1]Population Data'!$A:$F,6,FALSE)</f>
        <v>3.1581691328682053</v>
      </c>
      <c r="K3119" s="2">
        <f t="shared" si="338"/>
        <v>21.531462419887355</v>
      </c>
      <c r="L3119" s="2">
        <f t="shared" si="339"/>
        <v>8371.2777777777774</v>
      </c>
      <c r="M3119" s="3">
        <f t="shared" si="340"/>
        <v>0.20322581515288837</v>
      </c>
      <c r="N3119" s="2">
        <f t="shared" si="341"/>
        <v>64.18214964178317</v>
      </c>
      <c r="O3119" s="2">
        <f t="shared" si="342"/>
        <v>10.364516572797308</v>
      </c>
    </row>
    <row r="3120" spans="1:15" x14ac:dyDescent="0.2">
      <c r="A3120" t="str">
        <f t="shared" si="336"/>
        <v>Jim Wells County, Texas</v>
      </c>
      <c r="B3120" t="str">
        <f t="shared" si="337"/>
        <v>Jim Wells County,</v>
      </c>
      <c r="C3120" t="s">
        <v>139</v>
      </c>
      <c r="D3120" t="s">
        <v>22</v>
      </c>
      <c r="E3120">
        <v>1434</v>
      </c>
      <c r="F3120">
        <f>VLOOKUP(A3120,'[1]Population Data'!$A:$B, 2,FALSE)</f>
        <v>41192</v>
      </c>
      <c r="G3120">
        <f>VLOOKUP(A3120,'[1]Population Data'!$A:$C,3,FALSE)</f>
        <v>13043</v>
      </c>
      <c r="H3120">
        <f>VLOOKUP(A3120,'[1]Population Data'!$A:$D,4,FALSE)</f>
        <v>11591</v>
      </c>
      <c r="I3120" s="1">
        <f>VLOOKUP(A3120,'[1]Population Data'!$A:$E,5,FALSE)</f>
        <v>0.28138959021169158</v>
      </c>
      <c r="J3120" s="2">
        <f>VLOOKUP(A3120,'[1]Population Data'!$A:$F,6,FALSE)</f>
        <v>3.1581691328682053</v>
      </c>
      <c r="K3120" s="2">
        <f t="shared" si="338"/>
        <v>454.06054573703631</v>
      </c>
      <c r="L3120" s="2">
        <f t="shared" si="339"/>
        <v>8371.2777777777774</v>
      </c>
      <c r="M3120" s="3">
        <f t="shared" si="340"/>
        <v>0.20322581515288837</v>
      </c>
      <c r="N3120" s="2">
        <f t="shared" si="341"/>
        <v>64.18214964178317</v>
      </c>
      <c r="O3120" s="2">
        <f t="shared" si="342"/>
        <v>218.5693641969315</v>
      </c>
    </row>
    <row r="3121" spans="1:15" x14ac:dyDescent="0.2">
      <c r="A3121" t="str">
        <f t="shared" si="336"/>
        <v>Jim Wells County, Texas</v>
      </c>
      <c r="B3121" t="str">
        <f t="shared" si="337"/>
        <v>Jim Wells County,</v>
      </c>
      <c r="C3121" t="s">
        <v>139</v>
      </c>
      <c r="D3121" t="s">
        <v>23</v>
      </c>
      <c r="E3121">
        <v>379</v>
      </c>
      <c r="F3121">
        <f>VLOOKUP(A3121,'[1]Population Data'!$A:$B, 2,FALSE)</f>
        <v>41192</v>
      </c>
      <c r="G3121">
        <f>VLOOKUP(A3121,'[1]Population Data'!$A:$C,3,FALSE)</f>
        <v>13043</v>
      </c>
      <c r="H3121">
        <f>VLOOKUP(A3121,'[1]Population Data'!$A:$D,4,FALSE)</f>
        <v>11591</v>
      </c>
      <c r="I3121" s="1">
        <f>VLOOKUP(A3121,'[1]Population Data'!$A:$E,5,FALSE)</f>
        <v>0.28138959021169158</v>
      </c>
      <c r="J3121" s="2">
        <f>VLOOKUP(A3121,'[1]Population Data'!$A:$F,6,FALSE)</f>
        <v>3.1581691328682053</v>
      </c>
      <c r="K3121" s="2">
        <f t="shared" si="338"/>
        <v>120.00623907554865</v>
      </c>
      <c r="L3121" s="2">
        <f t="shared" si="339"/>
        <v>8371.2777777777774</v>
      </c>
      <c r="M3121" s="3">
        <f t="shared" si="340"/>
        <v>0.20322581515288837</v>
      </c>
      <c r="N3121" s="2">
        <f t="shared" si="341"/>
        <v>64.18214964178317</v>
      </c>
      <c r="O3121" s="2">
        <f t="shared" si="342"/>
        <v>57.766937957208533</v>
      </c>
    </row>
    <row r="3122" spans="1:15" x14ac:dyDescent="0.2">
      <c r="A3122" t="str">
        <f t="shared" si="336"/>
        <v>Jim Wells County, Texas</v>
      </c>
      <c r="B3122" t="str">
        <f t="shared" si="337"/>
        <v>Jim Wells County,</v>
      </c>
      <c r="C3122" t="s">
        <v>139</v>
      </c>
      <c r="D3122" t="s">
        <v>24</v>
      </c>
      <c r="E3122">
        <v>1884</v>
      </c>
      <c r="F3122">
        <f>VLOOKUP(A3122,'[1]Population Data'!$A:$B, 2,FALSE)</f>
        <v>41192</v>
      </c>
      <c r="G3122">
        <f>VLOOKUP(A3122,'[1]Population Data'!$A:$C,3,FALSE)</f>
        <v>13043</v>
      </c>
      <c r="H3122">
        <f>VLOOKUP(A3122,'[1]Population Data'!$A:$D,4,FALSE)</f>
        <v>11591</v>
      </c>
      <c r="I3122" s="1">
        <f>VLOOKUP(A3122,'[1]Population Data'!$A:$E,5,FALSE)</f>
        <v>0.28138959021169158</v>
      </c>
      <c r="J3122" s="2">
        <f>VLOOKUP(A3122,'[1]Population Data'!$A:$F,6,FALSE)</f>
        <v>3.1581691328682053</v>
      </c>
      <c r="K3122" s="2">
        <f t="shared" si="338"/>
        <v>596.54816469217326</v>
      </c>
      <c r="L3122" s="2">
        <f t="shared" si="339"/>
        <v>8371.2777777777774</v>
      </c>
      <c r="M3122" s="3">
        <f t="shared" si="340"/>
        <v>0.20322581515288837</v>
      </c>
      <c r="N3122" s="2">
        <f t="shared" si="341"/>
        <v>64.18214964178317</v>
      </c>
      <c r="O3122" s="2">
        <f t="shared" si="342"/>
        <v>287.15807681103138</v>
      </c>
    </row>
    <row r="3123" spans="1:15" x14ac:dyDescent="0.2">
      <c r="A3123" t="str">
        <f t="shared" si="336"/>
        <v>Jim Wells County, Texas</v>
      </c>
      <c r="B3123" t="str">
        <f t="shared" si="337"/>
        <v>Jim Wells County,</v>
      </c>
      <c r="C3123" t="s">
        <v>139</v>
      </c>
      <c r="D3123" t="s">
        <v>25</v>
      </c>
      <c r="E3123">
        <v>520</v>
      </c>
      <c r="F3123">
        <f>VLOOKUP(A3123,'[1]Population Data'!$A:$B, 2,FALSE)</f>
        <v>41192</v>
      </c>
      <c r="G3123">
        <f>VLOOKUP(A3123,'[1]Population Data'!$A:$C,3,FALSE)</f>
        <v>13043</v>
      </c>
      <c r="H3123">
        <f>VLOOKUP(A3123,'[1]Population Data'!$A:$D,4,FALSE)</f>
        <v>11591</v>
      </c>
      <c r="I3123" s="1">
        <f>VLOOKUP(A3123,'[1]Population Data'!$A:$E,5,FALSE)</f>
        <v>0.28138959021169158</v>
      </c>
      <c r="J3123" s="2">
        <f>VLOOKUP(A3123,'[1]Population Data'!$A:$F,6,FALSE)</f>
        <v>3.1581691328682053</v>
      </c>
      <c r="K3123" s="2">
        <f t="shared" si="338"/>
        <v>164.65235968149153</v>
      </c>
      <c r="L3123" s="2">
        <f t="shared" si="339"/>
        <v>8371.2777777777774</v>
      </c>
      <c r="M3123" s="3">
        <f t="shared" si="340"/>
        <v>0.20322581515288837</v>
      </c>
      <c r="N3123" s="2">
        <f t="shared" si="341"/>
        <v>64.18214964178317</v>
      </c>
      <c r="O3123" s="2">
        <f t="shared" si="342"/>
        <v>79.258067909626476</v>
      </c>
    </row>
    <row r="3124" spans="1:15" x14ac:dyDescent="0.2">
      <c r="A3124" t="str">
        <f t="shared" si="336"/>
        <v>Jim Wells County, Texas</v>
      </c>
      <c r="B3124" t="str">
        <f t="shared" si="337"/>
        <v>Jim Wells County,</v>
      </c>
      <c r="C3124" t="s">
        <v>139</v>
      </c>
      <c r="D3124" t="s">
        <v>26</v>
      </c>
      <c r="E3124">
        <v>1316</v>
      </c>
      <c r="F3124">
        <f>VLOOKUP(A3124,'[1]Population Data'!$A:$B, 2,FALSE)</f>
        <v>41192</v>
      </c>
      <c r="G3124">
        <f>VLOOKUP(A3124,'[1]Population Data'!$A:$C,3,FALSE)</f>
        <v>13043</v>
      </c>
      <c r="H3124">
        <f>VLOOKUP(A3124,'[1]Population Data'!$A:$D,4,FALSE)</f>
        <v>11591</v>
      </c>
      <c r="I3124" s="1">
        <f>VLOOKUP(A3124,'[1]Population Data'!$A:$E,5,FALSE)</f>
        <v>0.28138959021169158</v>
      </c>
      <c r="J3124" s="2">
        <f>VLOOKUP(A3124,'[1]Population Data'!$A:$F,6,FALSE)</f>
        <v>3.1581691328682053</v>
      </c>
      <c r="K3124" s="2">
        <f t="shared" si="338"/>
        <v>416.69712565546706</v>
      </c>
      <c r="L3124" s="2">
        <f t="shared" si="339"/>
        <v>8371.2777777777774</v>
      </c>
      <c r="M3124" s="3">
        <f t="shared" si="340"/>
        <v>0.20322581515288837</v>
      </c>
      <c r="N3124" s="2">
        <f t="shared" si="341"/>
        <v>64.18214964178317</v>
      </c>
      <c r="O3124" s="2">
        <f t="shared" si="342"/>
        <v>200.58387955590086</v>
      </c>
    </row>
    <row r="3125" spans="1:15" x14ac:dyDescent="0.2">
      <c r="A3125" t="str">
        <f t="shared" si="336"/>
        <v>Jim Wells County, Texas</v>
      </c>
      <c r="B3125" t="str">
        <f t="shared" si="337"/>
        <v>Jim Wells County,</v>
      </c>
      <c r="C3125" t="s">
        <v>139</v>
      </c>
      <c r="D3125" t="s">
        <v>27</v>
      </c>
      <c r="E3125">
        <v>1429</v>
      </c>
      <c r="F3125">
        <f>VLOOKUP(A3125,'[1]Population Data'!$A:$B, 2,FALSE)</f>
        <v>41192</v>
      </c>
      <c r="G3125">
        <f>VLOOKUP(A3125,'[1]Population Data'!$A:$C,3,FALSE)</f>
        <v>13043</v>
      </c>
      <c r="H3125">
        <f>VLOOKUP(A3125,'[1]Population Data'!$A:$D,4,FALSE)</f>
        <v>11591</v>
      </c>
      <c r="I3125" s="1">
        <f>VLOOKUP(A3125,'[1]Population Data'!$A:$E,5,FALSE)</f>
        <v>0.28138959021169158</v>
      </c>
      <c r="J3125" s="2">
        <f>VLOOKUP(A3125,'[1]Population Data'!$A:$F,6,FALSE)</f>
        <v>3.1581691328682053</v>
      </c>
      <c r="K3125" s="2">
        <f t="shared" si="338"/>
        <v>452.47734997086809</v>
      </c>
      <c r="L3125" s="2">
        <f t="shared" si="339"/>
        <v>8371.2777777777774</v>
      </c>
      <c r="M3125" s="3">
        <f t="shared" si="340"/>
        <v>0.20322581515288837</v>
      </c>
      <c r="N3125" s="2">
        <f t="shared" si="341"/>
        <v>64.18214964178317</v>
      </c>
      <c r="O3125" s="2">
        <f t="shared" si="342"/>
        <v>217.80726739010814</v>
      </c>
    </row>
    <row r="3126" spans="1:15" x14ac:dyDescent="0.2">
      <c r="A3126" t="str">
        <f t="shared" si="336"/>
        <v>Jim Wells County, Texas</v>
      </c>
      <c r="B3126" t="str">
        <f t="shared" si="337"/>
        <v>Jim Wells County,</v>
      </c>
      <c r="C3126" t="s">
        <v>139</v>
      </c>
      <c r="D3126" t="s">
        <v>28</v>
      </c>
      <c r="E3126">
        <v>774</v>
      </c>
      <c r="F3126">
        <f>VLOOKUP(A3126,'[1]Population Data'!$A:$B, 2,FALSE)</f>
        <v>41192</v>
      </c>
      <c r="G3126">
        <f>VLOOKUP(A3126,'[1]Population Data'!$A:$C,3,FALSE)</f>
        <v>13043</v>
      </c>
      <c r="H3126">
        <f>VLOOKUP(A3126,'[1]Population Data'!$A:$D,4,FALSE)</f>
        <v>11591</v>
      </c>
      <c r="I3126" s="1">
        <f>VLOOKUP(A3126,'[1]Population Data'!$A:$E,5,FALSE)</f>
        <v>0.28138959021169158</v>
      </c>
      <c r="J3126" s="2">
        <f>VLOOKUP(A3126,'[1]Population Data'!$A:$F,6,FALSE)</f>
        <v>3.1581691328682053</v>
      </c>
      <c r="K3126" s="2">
        <f t="shared" si="338"/>
        <v>245.0787046028355</v>
      </c>
      <c r="L3126" s="2">
        <f t="shared" si="339"/>
        <v>8371.2777777777774</v>
      </c>
      <c r="M3126" s="3">
        <f t="shared" si="340"/>
        <v>0.20322581515288837</v>
      </c>
      <c r="N3126" s="2">
        <f t="shared" si="341"/>
        <v>64.18214964178317</v>
      </c>
      <c r="O3126" s="2">
        <f t="shared" si="342"/>
        <v>117.97258569625171</v>
      </c>
    </row>
    <row r="3127" spans="1:15" x14ac:dyDescent="0.2">
      <c r="A3127" t="str">
        <f t="shared" si="336"/>
        <v>Johnson County, Texas</v>
      </c>
      <c r="B3127" t="str">
        <f t="shared" si="337"/>
        <v>Johnson County,</v>
      </c>
      <c r="C3127" t="s">
        <v>140</v>
      </c>
      <c r="D3127" t="s">
        <v>4</v>
      </c>
      <c r="E3127">
        <v>968</v>
      </c>
      <c r="F3127">
        <f>VLOOKUP(A3127,'[1]Population Data'!$A:$B, 2,FALSE)</f>
        <v>171361</v>
      </c>
      <c r="G3127">
        <f>VLOOKUP(A3127,'[1]Population Data'!$A:$C,3,FALSE)</f>
        <v>56433</v>
      </c>
      <c r="H3127">
        <f>VLOOKUP(A3127,'[1]Population Data'!$A:$D,4,FALSE)</f>
        <v>44421</v>
      </c>
      <c r="I3127" s="1">
        <f>VLOOKUP(A3127,'[1]Population Data'!$A:$E,5,FALSE)</f>
        <v>0.25922467772713742</v>
      </c>
      <c r="J3127" s="2">
        <f>VLOOKUP(A3127,'[1]Population Data'!$A:$F,6,FALSE)</f>
        <v>3.0365389045416689</v>
      </c>
      <c r="K3127" s="2">
        <f t="shared" si="338"/>
        <v>318.78399402431126</v>
      </c>
      <c r="L3127" s="2">
        <f t="shared" si="339"/>
        <v>32081.833333333336</v>
      </c>
      <c r="M3127" s="3">
        <f t="shared" si="340"/>
        <v>0.18721782280293262</v>
      </c>
      <c r="N3127" s="2">
        <f t="shared" si="341"/>
        <v>56.84942025646933</v>
      </c>
      <c r="O3127" s="2">
        <f t="shared" si="342"/>
        <v>135.92013935492909</v>
      </c>
    </row>
    <row r="3128" spans="1:15" x14ac:dyDescent="0.2">
      <c r="A3128" t="str">
        <f t="shared" si="336"/>
        <v>Johnson County, Texas</v>
      </c>
      <c r="B3128" t="str">
        <f t="shared" si="337"/>
        <v>Johnson County,</v>
      </c>
      <c r="C3128" t="s">
        <v>140</v>
      </c>
      <c r="D3128" t="s">
        <v>5</v>
      </c>
      <c r="E3128">
        <v>747</v>
      </c>
      <c r="F3128">
        <f>VLOOKUP(A3128,'[1]Population Data'!$A:$B, 2,FALSE)</f>
        <v>171361</v>
      </c>
      <c r="G3128">
        <f>VLOOKUP(A3128,'[1]Population Data'!$A:$C,3,FALSE)</f>
        <v>56433</v>
      </c>
      <c r="H3128">
        <f>VLOOKUP(A3128,'[1]Population Data'!$A:$D,4,FALSE)</f>
        <v>44421</v>
      </c>
      <c r="I3128" s="1">
        <f>VLOOKUP(A3128,'[1]Population Data'!$A:$E,5,FALSE)</f>
        <v>0.25922467772713742</v>
      </c>
      <c r="J3128" s="2">
        <f>VLOOKUP(A3128,'[1]Population Data'!$A:$F,6,FALSE)</f>
        <v>3.0365389045416689</v>
      </c>
      <c r="K3128" s="2">
        <f t="shared" si="338"/>
        <v>246.00376398363687</v>
      </c>
      <c r="L3128" s="2">
        <f t="shared" si="339"/>
        <v>32081.833333333336</v>
      </c>
      <c r="M3128" s="3">
        <f t="shared" si="340"/>
        <v>0.18721782280293262</v>
      </c>
      <c r="N3128" s="2">
        <f t="shared" si="341"/>
        <v>56.84942025646933</v>
      </c>
      <c r="O3128" s="2">
        <f t="shared" si="342"/>
        <v>104.888785225343</v>
      </c>
    </row>
    <row r="3129" spans="1:15" x14ac:dyDescent="0.2">
      <c r="A3129" t="str">
        <f t="shared" si="336"/>
        <v>Johnson County, Texas</v>
      </c>
      <c r="B3129" t="str">
        <f t="shared" si="337"/>
        <v>Johnson County,</v>
      </c>
      <c r="C3129" t="s">
        <v>140</v>
      </c>
      <c r="D3129" t="s">
        <v>6</v>
      </c>
      <c r="E3129">
        <v>2147</v>
      </c>
      <c r="F3129">
        <f>VLOOKUP(A3129,'[1]Population Data'!$A:$B, 2,FALSE)</f>
        <v>171361</v>
      </c>
      <c r="G3129">
        <f>VLOOKUP(A3129,'[1]Population Data'!$A:$C,3,FALSE)</f>
        <v>56433</v>
      </c>
      <c r="H3129">
        <f>VLOOKUP(A3129,'[1]Population Data'!$A:$D,4,FALSE)</f>
        <v>44421</v>
      </c>
      <c r="I3129" s="1">
        <f>VLOOKUP(A3129,'[1]Population Data'!$A:$E,5,FALSE)</f>
        <v>0.25922467772713742</v>
      </c>
      <c r="J3129" s="2">
        <f>VLOOKUP(A3129,'[1]Population Data'!$A:$F,6,FALSE)</f>
        <v>3.0365389045416689</v>
      </c>
      <c r="K3129" s="2">
        <f t="shared" si="338"/>
        <v>707.05499501053328</v>
      </c>
      <c r="L3129" s="2">
        <f t="shared" si="339"/>
        <v>32081.833333333336</v>
      </c>
      <c r="M3129" s="3">
        <f t="shared" si="340"/>
        <v>0.18721782280293262</v>
      </c>
      <c r="N3129" s="2">
        <f t="shared" si="341"/>
        <v>56.84942025646933</v>
      </c>
      <c r="O3129" s="2">
        <f t="shared" si="342"/>
        <v>301.46749916842225</v>
      </c>
    </row>
    <row r="3130" spans="1:15" x14ac:dyDescent="0.2">
      <c r="A3130" t="str">
        <f t="shared" si="336"/>
        <v>Johnson County, Texas</v>
      </c>
      <c r="B3130" t="str">
        <f t="shared" si="337"/>
        <v>Johnson County,</v>
      </c>
      <c r="C3130" t="s">
        <v>140</v>
      </c>
      <c r="D3130" t="s">
        <v>7</v>
      </c>
      <c r="E3130">
        <v>2016</v>
      </c>
      <c r="F3130">
        <f>VLOOKUP(A3130,'[1]Population Data'!$A:$B, 2,FALSE)</f>
        <v>171361</v>
      </c>
      <c r="G3130">
        <f>VLOOKUP(A3130,'[1]Population Data'!$A:$C,3,FALSE)</f>
        <v>56433</v>
      </c>
      <c r="H3130">
        <f>VLOOKUP(A3130,'[1]Population Data'!$A:$D,4,FALSE)</f>
        <v>44421</v>
      </c>
      <c r="I3130" s="1">
        <f>VLOOKUP(A3130,'[1]Population Data'!$A:$E,5,FALSE)</f>
        <v>0.25922467772713742</v>
      </c>
      <c r="J3130" s="2">
        <f>VLOOKUP(A3130,'[1]Population Data'!$A:$F,6,FALSE)</f>
        <v>3.0365389045416689</v>
      </c>
      <c r="K3130" s="2">
        <f t="shared" si="338"/>
        <v>663.91377267873088</v>
      </c>
      <c r="L3130" s="2">
        <f t="shared" si="339"/>
        <v>32081.833333333336</v>
      </c>
      <c r="M3130" s="3">
        <f t="shared" si="340"/>
        <v>0.18721782280293262</v>
      </c>
      <c r="N3130" s="2">
        <f t="shared" si="341"/>
        <v>56.84942025646933</v>
      </c>
      <c r="O3130" s="2">
        <f t="shared" si="342"/>
        <v>283.07334807803414</v>
      </c>
    </row>
    <row r="3131" spans="1:15" x14ac:dyDescent="0.2">
      <c r="A3131" t="str">
        <f t="shared" si="336"/>
        <v>Johnson County, Texas</v>
      </c>
      <c r="B3131" t="str">
        <f t="shared" si="337"/>
        <v>Johnson County,</v>
      </c>
      <c r="C3131" t="s">
        <v>140</v>
      </c>
      <c r="D3131" t="s">
        <v>8</v>
      </c>
      <c r="E3131">
        <v>865</v>
      </c>
      <c r="F3131">
        <f>VLOOKUP(A3131,'[1]Population Data'!$A:$B, 2,FALSE)</f>
        <v>171361</v>
      </c>
      <c r="G3131">
        <f>VLOOKUP(A3131,'[1]Population Data'!$A:$C,3,FALSE)</f>
        <v>56433</v>
      </c>
      <c r="H3131">
        <f>VLOOKUP(A3131,'[1]Population Data'!$A:$D,4,FALSE)</f>
        <v>44421</v>
      </c>
      <c r="I3131" s="1">
        <f>VLOOKUP(A3131,'[1]Population Data'!$A:$E,5,FALSE)</f>
        <v>0.25922467772713742</v>
      </c>
      <c r="J3131" s="2">
        <f>VLOOKUP(A3131,'[1]Population Data'!$A:$F,6,FALSE)</f>
        <v>3.0365389045416689</v>
      </c>
      <c r="K3131" s="2">
        <f t="shared" si="338"/>
        <v>284.86379631304675</v>
      </c>
      <c r="L3131" s="2">
        <f t="shared" si="339"/>
        <v>32081.833333333336</v>
      </c>
      <c r="M3131" s="3">
        <f t="shared" si="340"/>
        <v>0.18721782280293262</v>
      </c>
      <c r="N3131" s="2">
        <f t="shared" si="341"/>
        <v>56.84942025646933</v>
      </c>
      <c r="O3131" s="2">
        <f t="shared" si="342"/>
        <v>121.45756254340255</v>
      </c>
    </row>
    <row r="3132" spans="1:15" x14ac:dyDescent="0.2">
      <c r="A3132" t="str">
        <f t="shared" si="336"/>
        <v>Johnson County, Texas</v>
      </c>
      <c r="B3132" t="str">
        <f t="shared" si="337"/>
        <v>Johnson County,</v>
      </c>
      <c r="C3132" t="s">
        <v>140</v>
      </c>
      <c r="D3132" t="s">
        <v>9</v>
      </c>
      <c r="E3132">
        <v>1117</v>
      </c>
      <c r="F3132">
        <f>VLOOKUP(A3132,'[1]Population Data'!$A:$B, 2,FALSE)</f>
        <v>171361</v>
      </c>
      <c r="G3132">
        <f>VLOOKUP(A3132,'[1]Population Data'!$A:$C,3,FALSE)</f>
        <v>56433</v>
      </c>
      <c r="H3132">
        <f>VLOOKUP(A3132,'[1]Population Data'!$A:$D,4,FALSE)</f>
        <v>44421</v>
      </c>
      <c r="I3132" s="1">
        <f>VLOOKUP(A3132,'[1]Population Data'!$A:$E,5,FALSE)</f>
        <v>0.25922467772713742</v>
      </c>
      <c r="J3132" s="2">
        <f>VLOOKUP(A3132,'[1]Population Data'!$A:$F,6,FALSE)</f>
        <v>3.0365389045416689</v>
      </c>
      <c r="K3132" s="2">
        <f t="shared" si="338"/>
        <v>367.85301789788809</v>
      </c>
      <c r="L3132" s="2">
        <f t="shared" si="339"/>
        <v>32081.833333333336</v>
      </c>
      <c r="M3132" s="3">
        <f t="shared" si="340"/>
        <v>0.18721782280293262</v>
      </c>
      <c r="N3132" s="2">
        <f t="shared" si="341"/>
        <v>56.84942025646933</v>
      </c>
      <c r="O3132" s="2">
        <f t="shared" si="342"/>
        <v>156.84173105315679</v>
      </c>
    </row>
    <row r="3133" spans="1:15" x14ac:dyDescent="0.2">
      <c r="A3133" t="str">
        <f t="shared" si="336"/>
        <v>Johnson County, Texas</v>
      </c>
      <c r="B3133" t="str">
        <f t="shared" si="337"/>
        <v>Johnson County,</v>
      </c>
      <c r="C3133" t="s">
        <v>140</v>
      </c>
      <c r="D3133" t="s">
        <v>10</v>
      </c>
      <c r="E3133">
        <v>4944</v>
      </c>
      <c r="F3133">
        <f>VLOOKUP(A3133,'[1]Population Data'!$A:$B, 2,FALSE)</f>
        <v>171361</v>
      </c>
      <c r="G3133">
        <f>VLOOKUP(A3133,'[1]Population Data'!$A:$C,3,FALSE)</f>
        <v>56433</v>
      </c>
      <c r="H3133">
        <f>VLOOKUP(A3133,'[1]Population Data'!$A:$D,4,FALSE)</f>
        <v>44421</v>
      </c>
      <c r="I3133" s="1">
        <f>VLOOKUP(A3133,'[1]Population Data'!$A:$E,5,FALSE)</f>
        <v>0.25922467772713742</v>
      </c>
      <c r="J3133" s="2">
        <f>VLOOKUP(A3133,'[1]Population Data'!$A:$F,6,FALSE)</f>
        <v>3.0365389045416689</v>
      </c>
      <c r="K3133" s="2">
        <f t="shared" si="338"/>
        <v>1628.1694901406972</v>
      </c>
      <c r="L3133" s="2">
        <f t="shared" si="339"/>
        <v>32081.833333333336</v>
      </c>
      <c r="M3133" s="3">
        <f t="shared" si="340"/>
        <v>0.18721782280293262</v>
      </c>
      <c r="N3133" s="2">
        <f t="shared" si="341"/>
        <v>56.84942025646933</v>
      </c>
      <c r="O3133" s="2">
        <f t="shared" si="342"/>
        <v>694.2036869532742</v>
      </c>
    </row>
    <row r="3134" spans="1:15" x14ac:dyDescent="0.2">
      <c r="A3134" t="str">
        <f t="shared" si="336"/>
        <v>Johnson County, Texas</v>
      </c>
      <c r="B3134" t="str">
        <f t="shared" si="337"/>
        <v>Johnson County,</v>
      </c>
      <c r="C3134" t="s">
        <v>140</v>
      </c>
      <c r="D3134" t="s">
        <v>11</v>
      </c>
      <c r="E3134">
        <v>4536</v>
      </c>
      <c r="F3134">
        <f>VLOOKUP(A3134,'[1]Population Data'!$A:$B, 2,FALSE)</f>
        <v>171361</v>
      </c>
      <c r="G3134">
        <f>VLOOKUP(A3134,'[1]Population Data'!$A:$C,3,FALSE)</f>
        <v>56433</v>
      </c>
      <c r="H3134">
        <f>VLOOKUP(A3134,'[1]Population Data'!$A:$D,4,FALSE)</f>
        <v>44421</v>
      </c>
      <c r="I3134" s="1">
        <f>VLOOKUP(A3134,'[1]Population Data'!$A:$E,5,FALSE)</f>
        <v>0.25922467772713742</v>
      </c>
      <c r="J3134" s="2">
        <f>VLOOKUP(A3134,'[1]Population Data'!$A:$F,6,FALSE)</f>
        <v>3.0365389045416689</v>
      </c>
      <c r="K3134" s="2">
        <f t="shared" si="338"/>
        <v>1493.8059885271446</v>
      </c>
      <c r="L3134" s="2">
        <f t="shared" si="339"/>
        <v>32081.833333333336</v>
      </c>
      <c r="M3134" s="3">
        <f t="shared" si="340"/>
        <v>0.18721782280293262</v>
      </c>
      <c r="N3134" s="2">
        <f t="shared" si="341"/>
        <v>56.84942025646933</v>
      </c>
      <c r="O3134" s="2">
        <f t="shared" si="342"/>
        <v>636.91503317557681</v>
      </c>
    </row>
    <row r="3135" spans="1:15" x14ac:dyDescent="0.2">
      <c r="A3135" t="str">
        <f t="shared" si="336"/>
        <v>Johnson County, Texas</v>
      </c>
      <c r="B3135" t="str">
        <f t="shared" si="337"/>
        <v>Johnson County,</v>
      </c>
      <c r="C3135" t="s">
        <v>140</v>
      </c>
      <c r="D3135" t="s">
        <v>12</v>
      </c>
      <c r="E3135">
        <v>264</v>
      </c>
      <c r="F3135">
        <f>VLOOKUP(A3135,'[1]Population Data'!$A:$B, 2,FALSE)</f>
        <v>171361</v>
      </c>
      <c r="G3135">
        <f>VLOOKUP(A3135,'[1]Population Data'!$A:$C,3,FALSE)</f>
        <v>56433</v>
      </c>
      <c r="H3135">
        <f>VLOOKUP(A3135,'[1]Population Data'!$A:$D,4,FALSE)</f>
        <v>44421</v>
      </c>
      <c r="I3135" s="1">
        <f>VLOOKUP(A3135,'[1]Population Data'!$A:$E,5,FALSE)</f>
        <v>0.25922467772713742</v>
      </c>
      <c r="J3135" s="2">
        <f>VLOOKUP(A3135,'[1]Population Data'!$A:$F,6,FALSE)</f>
        <v>3.0365389045416689</v>
      </c>
      <c r="K3135" s="2">
        <f t="shared" si="338"/>
        <v>86.941089279357612</v>
      </c>
      <c r="L3135" s="2">
        <f t="shared" si="339"/>
        <v>32081.833333333336</v>
      </c>
      <c r="M3135" s="3">
        <f t="shared" si="340"/>
        <v>0.18721782280293262</v>
      </c>
      <c r="N3135" s="2">
        <f t="shared" si="341"/>
        <v>56.84942025646933</v>
      </c>
      <c r="O3135" s="2">
        <f t="shared" si="342"/>
        <v>37.069128914980659</v>
      </c>
    </row>
    <row r="3136" spans="1:15" x14ac:dyDescent="0.2">
      <c r="A3136" t="str">
        <f t="shared" si="336"/>
        <v>Johnson County, Texas</v>
      </c>
      <c r="B3136" t="str">
        <f t="shared" si="337"/>
        <v>Johnson County,</v>
      </c>
      <c r="C3136" t="s">
        <v>140</v>
      </c>
      <c r="D3136" t="s">
        <v>13</v>
      </c>
      <c r="E3136">
        <v>973</v>
      </c>
      <c r="F3136">
        <f>VLOOKUP(A3136,'[1]Population Data'!$A:$B, 2,FALSE)</f>
        <v>171361</v>
      </c>
      <c r="G3136">
        <f>VLOOKUP(A3136,'[1]Population Data'!$A:$C,3,FALSE)</f>
        <v>56433</v>
      </c>
      <c r="H3136">
        <f>VLOOKUP(A3136,'[1]Population Data'!$A:$D,4,FALSE)</f>
        <v>44421</v>
      </c>
      <c r="I3136" s="1">
        <f>VLOOKUP(A3136,'[1]Population Data'!$A:$E,5,FALSE)</f>
        <v>0.25922467772713742</v>
      </c>
      <c r="J3136" s="2">
        <f>VLOOKUP(A3136,'[1]Population Data'!$A:$F,6,FALSE)</f>
        <v>3.0365389045416689</v>
      </c>
      <c r="K3136" s="2">
        <f t="shared" si="338"/>
        <v>320.43060556369301</v>
      </c>
      <c r="L3136" s="2">
        <f t="shared" si="339"/>
        <v>32081.833333333336</v>
      </c>
      <c r="M3136" s="3">
        <f t="shared" si="340"/>
        <v>0.18721782280293262</v>
      </c>
      <c r="N3136" s="2">
        <f t="shared" si="341"/>
        <v>56.84942025646933</v>
      </c>
      <c r="O3136" s="2">
        <f t="shared" si="342"/>
        <v>136.62220619044007</v>
      </c>
    </row>
    <row r="3137" spans="1:15" x14ac:dyDescent="0.2">
      <c r="A3137" t="str">
        <f t="shared" si="336"/>
        <v>Johnson County, Texas</v>
      </c>
      <c r="B3137" t="str">
        <f t="shared" si="337"/>
        <v>Johnson County,</v>
      </c>
      <c r="C3137" t="s">
        <v>140</v>
      </c>
      <c r="D3137" t="s">
        <v>14</v>
      </c>
      <c r="E3137">
        <v>2911</v>
      </c>
      <c r="F3137">
        <f>VLOOKUP(A3137,'[1]Population Data'!$A:$B, 2,FALSE)</f>
        <v>171361</v>
      </c>
      <c r="G3137">
        <f>VLOOKUP(A3137,'[1]Population Data'!$A:$C,3,FALSE)</f>
        <v>56433</v>
      </c>
      <c r="H3137">
        <f>VLOOKUP(A3137,'[1]Population Data'!$A:$D,4,FALSE)</f>
        <v>44421</v>
      </c>
      <c r="I3137" s="1">
        <f>VLOOKUP(A3137,'[1]Population Data'!$A:$E,5,FALSE)</f>
        <v>0.25922467772713742</v>
      </c>
      <c r="J3137" s="2">
        <f>VLOOKUP(A3137,'[1]Population Data'!$A:$F,6,FALSE)</f>
        <v>3.0365389045416689</v>
      </c>
      <c r="K3137" s="2">
        <f t="shared" si="338"/>
        <v>958.65723822806819</v>
      </c>
      <c r="L3137" s="2">
        <f t="shared" si="339"/>
        <v>32081.833333333336</v>
      </c>
      <c r="M3137" s="3">
        <f t="shared" si="340"/>
        <v>0.18721782280293262</v>
      </c>
      <c r="N3137" s="2">
        <f t="shared" si="341"/>
        <v>56.84942025646933</v>
      </c>
      <c r="O3137" s="2">
        <f t="shared" si="342"/>
        <v>408.74331163450262</v>
      </c>
    </row>
    <row r="3138" spans="1:15" x14ac:dyDescent="0.2">
      <c r="A3138" t="str">
        <f t="shared" si="336"/>
        <v>Johnson County, Texas</v>
      </c>
      <c r="B3138" t="str">
        <f t="shared" si="337"/>
        <v>Johnson County,</v>
      </c>
      <c r="C3138" t="s">
        <v>140</v>
      </c>
      <c r="D3138" t="s">
        <v>15</v>
      </c>
      <c r="E3138">
        <v>2621</v>
      </c>
      <c r="F3138">
        <f>VLOOKUP(A3138,'[1]Population Data'!$A:$B, 2,FALSE)</f>
        <v>171361</v>
      </c>
      <c r="G3138">
        <f>VLOOKUP(A3138,'[1]Population Data'!$A:$C,3,FALSE)</f>
        <v>56433</v>
      </c>
      <c r="H3138">
        <f>VLOOKUP(A3138,'[1]Population Data'!$A:$D,4,FALSE)</f>
        <v>44421</v>
      </c>
      <c r="I3138" s="1">
        <f>VLOOKUP(A3138,'[1]Population Data'!$A:$E,5,FALSE)</f>
        <v>0.25922467772713742</v>
      </c>
      <c r="J3138" s="2">
        <f>VLOOKUP(A3138,'[1]Population Data'!$A:$F,6,FALSE)</f>
        <v>3.0365389045416689</v>
      </c>
      <c r="K3138" s="2">
        <f t="shared" si="338"/>
        <v>863.15376894392546</v>
      </c>
      <c r="L3138" s="2">
        <f t="shared" si="339"/>
        <v>32081.833333333336</v>
      </c>
      <c r="M3138" s="3">
        <f t="shared" si="340"/>
        <v>0.18721782280293262</v>
      </c>
      <c r="N3138" s="2">
        <f t="shared" si="341"/>
        <v>56.84942025646933</v>
      </c>
      <c r="O3138" s="2">
        <f t="shared" si="342"/>
        <v>368.0234351748648</v>
      </c>
    </row>
    <row r="3139" spans="1:15" x14ac:dyDescent="0.2">
      <c r="A3139" t="str">
        <f t="shared" ref="A3139:A3202" si="343">CONCATENATE(B3139," ", "Texas")</f>
        <v>Johnson County, Texas</v>
      </c>
      <c r="B3139" t="str">
        <f t="shared" ref="B3139:B3202" si="344">LEFT(C3139,FIND(",", C3139))</f>
        <v>Johnson County,</v>
      </c>
      <c r="C3139" t="s">
        <v>140</v>
      </c>
      <c r="D3139" t="s">
        <v>16</v>
      </c>
      <c r="E3139">
        <v>1564</v>
      </c>
      <c r="F3139">
        <f>VLOOKUP(A3139,'[1]Population Data'!$A:$B, 2,FALSE)</f>
        <v>171361</v>
      </c>
      <c r="G3139">
        <f>VLOOKUP(A3139,'[1]Population Data'!$A:$C,3,FALSE)</f>
        <v>56433</v>
      </c>
      <c r="H3139">
        <f>VLOOKUP(A3139,'[1]Population Data'!$A:$D,4,FALSE)</f>
        <v>44421</v>
      </c>
      <c r="I3139" s="1">
        <f>VLOOKUP(A3139,'[1]Population Data'!$A:$E,5,FALSE)</f>
        <v>0.25922467772713742</v>
      </c>
      <c r="J3139" s="2">
        <f>VLOOKUP(A3139,'[1]Population Data'!$A:$F,6,FALSE)</f>
        <v>3.0365389045416689</v>
      </c>
      <c r="K3139" s="2">
        <f t="shared" ref="K3139:K3202" si="345">E3139/J3139</f>
        <v>515.06008951861861</v>
      </c>
      <c r="L3139" s="2">
        <f t="shared" ref="L3139:L3202" si="346">(H3139/18)*13</f>
        <v>32081.833333333336</v>
      </c>
      <c r="M3139" s="3">
        <f t="shared" ref="M3139:M3202" si="347">L3139/F3139</f>
        <v>0.18721782280293262</v>
      </c>
      <c r="N3139" s="2">
        <f t="shared" ref="N3139:N3202" si="348">M3139*J3139*100</f>
        <v>56.84942025646933</v>
      </c>
      <c r="O3139" s="2">
        <f t="shared" ref="O3139:O3202" si="349">0.75*N3139*K3139*(1/100)</f>
        <v>219.60650614783998</v>
      </c>
    </row>
    <row r="3140" spans="1:15" x14ac:dyDescent="0.2">
      <c r="A3140" t="str">
        <f t="shared" si="343"/>
        <v>Johnson County, Texas</v>
      </c>
      <c r="B3140" t="str">
        <f t="shared" si="344"/>
        <v>Johnson County,</v>
      </c>
      <c r="C3140" t="s">
        <v>140</v>
      </c>
      <c r="D3140" t="s">
        <v>17</v>
      </c>
      <c r="E3140">
        <v>1201</v>
      </c>
      <c r="F3140">
        <f>VLOOKUP(A3140,'[1]Population Data'!$A:$B, 2,FALSE)</f>
        <v>171361</v>
      </c>
      <c r="G3140">
        <f>VLOOKUP(A3140,'[1]Population Data'!$A:$C,3,FALSE)</f>
        <v>56433</v>
      </c>
      <c r="H3140">
        <f>VLOOKUP(A3140,'[1]Population Data'!$A:$D,4,FALSE)</f>
        <v>44421</v>
      </c>
      <c r="I3140" s="1">
        <f>VLOOKUP(A3140,'[1]Population Data'!$A:$E,5,FALSE)</f>
        <v>0.25922467772713742</v>
      </c>
      <c r="J3140" s="2">
        <f>VLOOKUP(A3140,'[1]Population Data'!$A:$F,6,FALSE)</f>
        <v>3.0365389045416689</v>
      </c>
      <c r="K3140" s="2">
        <f t="shared" si="345"/>
        <v>395.51609175950188</v>
      </c>
      <c r="L3140" s="2">
        <f t="shared" si="346"/>
        <v>32081.833333333336</v>
      </c>
      <c r="M3140" s="3">
        <f t="shared" si="347"/>
        <v>0.18721782280293262</v>
      </c>
      <c r="N3140" s="2">
        <f t="shared" si="348"/>
        <v>56.84942025646933</v>
      </c>
      <c r="O3140" s="2">
        <f t="shared" si="349"/>
        <v>168.63645388974157</v>
      </c>
    </row>
    <row r="3141" spans="1:15" x14ac:dyDescent="0.2">
      <c r="A3141" t="str">
        <f t="shared" si="343"/>
        <v>Johnson County, Texas</v>
      </c>
      <c r="B3141" t="str">
        <f t="shared" si="344"/>
        <v>Johnson County,</v>
      </c>
      <c r="C3141" t="s">
        <v>140</v>
      </c>
      <c r="D3141" t="s">
        <v>18</v>
      </c>
      <c r="E3141">
        <v>3215</v>
      </c>
      <c r="F3141">
        <f>VLOOKUP(A3141,'[1]Population Data'!$A:$B, 2,FALSE)</f>
        <v>171361</v>
      </c>
      <c r="G3141">
        <f>VLOOKUP(A3141,'[1]Population Data'!$A:$C,3,FALSE)</f>
        <v>56433</v>
      </c>
      <c r="H3141">
        <f>VLOOKUP(A3141,'[1]Population Data'!$A:$D,4,FALSE)</f>
        <v>44421</v>
      </c>
      <c r="I3141" s="1">
        <f>VLOOKUP(A3141,'[1]Population Data'!$A:$E,5,FALSE)</f>
        <v>0.25922467772713742</v>
      </c>
      <c r="J3141" s="2">
        <f>VLOOKUP(A3141,'[1]Population Data'!$A:$F,6,FALSE)</f>
        <v>3.0365389045416689</v>
      </c>
      <c r="K3141" s="2">
        <f t="shared" si="345"/>
        <v>1058.7712198224801</v>
      </c>
      <c r="L3141" s="2">
        <f t="shared" si="346"/>
        <v>32081.833333333336</v>
      </c>
      <c r="M3141" s="3">
        <f t="shared" si="347"/>
        <v>0.18721782280293262</v>
      </c>
      <c r="N3141" s="2">
        <f t="shared" si="348"/>
        <v>56.84942025646933</v>
      </c>
      <c r="O3141" s="2">
        <f t="shared" si="349"/>
        <v>451.42897523357135</v>
      </c>
    </row>
    <row r="3142" spans="1:15" x14ac:dyDescent="0.2">
      <c r="A3142" t="str">
        <f t="shared" si="343"/>
        <v>Johnson County, Texas</v>
      </c>
      <c r="B3142" t="str">
        <f t="shared" si="344"/>
        <v>Johnson County,</v>
      </c>
      <c r="C3142" t="s">
        <v>140</v>
      </c>
      <c r="D3142" t="s">
        <v>19</v>
      </c>
      <c r="E3142">
        <v>712</v>
      </c>
      <c r="F3142">
        <f>VLOOKUP(A3142,'[1]Population Data'!$A:$B, 2,FALSE)</f>
        <v>171361</v>
      </c>
      <c r="G3142">
        <f>VLOOKUP(A3142,'[1]Population Data'!$A:$C,3,FALSE)</f>
        <v>56433</v>
      </c>
      <c r="H3142">
        <f>VLOOKUP(A3142,'[1]Population Data'!$A:$D,4,FALSE)</f>
        <v>44421</v>
      </c>
      <c r="I3142" s="1">
        <f>VLOOKUP(A3142,'[1]Population Data'!$A:$E,5,FALSE)</f>
        <v>0.25922467772713742</v>
      </c>
      <c r="J3142" s="2">
        <f>VLOOKUP(A3142,'[1]Population Data'!$A:$F,6,FALSE)</f>
        <v>3.0365389045416689</v>
      </c>
      <c r="K3142" s="2">
        <f t="shared" si="345"/>
        <v>234.47748320796447</v>
      </c>
      <c r="L3142" s="2">
        <f t="shared" si="346"/>
        <v>32081.833333333336</v>
      </c>
      <c r="M3142" s="3">
        <f t="shared" si="347"/>
        <v>0.18721782280293262</v>
      </c>
      <c r="N3142" s="2">
        <f t="shared" si="348"/>
        <v>56.84942025646933</v>
      </c>
      <c r="O3142" s="2">
        <f t="shared" si="349"/>
        <v>99.97431737676601</v>
      </c>
    </row>
    <row r="3143" spans="1:15" x14ac:dyDescent="0.2">
      <c r="A3143" t="str">
        <f t="shared" si="343"/>
        <v>Johnson County, Texas</v>
      </c>
      <c r="B3143" t="str">
        <f t="shared" si="344"/>
        <v>Johnson County,</v>
      </c>
      <c r="C3143" t="s">
        <v>140</v>
      </c>
      <c r="D3143" t="s">
        <v>20</v>
      </c>
      <c r="E3143">
        <v>414</v>
      </c>
      <c r="F3143">
        <f>VLOOKUP(A3143,'[1]Population Data'!$A:$B, 2,FALSE)</f>
        <v>171361</v>
      </c>
      <c r="G3143">
        <f>VLOOKUP(A3143,'[1]Population Data'!$A:$C,3,FALSE)</f>
        <v>56433</v>
      </c>
      <c r="H3143">
        <f>VLOOKUP(A3143,'[1]Population Data'!$A:$D,4,FALSE)</f>
        <v>44421</v>
      </c>
      <c r="I3143" s="1">
        <f>VLOOKUP(A3143,'[1]Population Data'!$A:$E,5,FALSE)</f>
        <v>0.25922467772713742</v>
      </c>
      <c r="J3143" s="2">
        <f>VLOOKUP(A3143,'[1]Population Data'!$A:$F,6,FALSE)</f>
        <v>3.0365389045416689</v>
      </c>
      <c r="K3143" s="2">
        <f t="shared" si="345"/>
        <v>136.33943546081079</v>
      </c>
      <c r="L3143" s="2">
        <f t="shared" si="346"/>
        <v>32081.833333333336</v>
      </c>
      <c r="M3143" s="3">
        <f t="shared" si="347"/>
        <v>0.18721782280293262</v>
      </c>
      <c r="N3143" s="2">
        <f t="shared" si="348"/>
        <v>56.84942025646933</v>
      </c>
      <c r="O3143" s="2">
        <f t="shared" si="349"/>
        <v>58.131133980310572</v>
      </c>
    </row>
    <row r="3144" spans="1:15" x14ac:dyDescent="0.2">
      <c r="A3144" t="str">
        <f t="shared" si="343"/>
        <v>Johnson County, Texas</v>
      </c>
      <c r="B3144" t="str">
        <f t="shared" si="344"/>
        <v>Johnson County,</v>
      </c>
      <c r="C3144" t="s">
        <v>140</v>
      </c>
      <c r="D3144" t="s">
        <v>21</v>
      </c>
      <c r="E3144">
        <v>254</v>
      </c>
      <c r="F3144">
        <f>VLOOKUP(A3144,'[1]Population Data'!$A:$B, 2,FALSE)</f>
        <v>171361</v>
      </c>
      <c r="G3144">
        <f>VLOOKUP(A3144,'[1]Population Data'!$A:$C,3,FALSE)</f>
        <v>56433</v>
      </c>
      <c r="H3144">
        <f>VLOOKUP(A3144,'[1]Population Data'!$A:$D,4,FALSE)</f>
        <v>44421</v>
      </c>
      <c r="I3144" s="1">
        <f>VLOOKUP(A3144,'[1]Population Data'!$A:$E,5,FALSE)</f>
        <v>0.25922467772713742</v>
      </c>
      <c r="J3144" s="2">
        <f>VLOOKUP(A3144,'[1]Population Data'!$A:$F,6,FALSE)</f>
        <v>3.0365389045416689</v>
      </c>
      <c r="K3144" s="2">
        <f t="shared" si="345"/>
        <v>83.647866200594066</v>
      </c>
      <c r="L3144" s="2">
        <f t="shared" si="346"/>
        <v>32081.833333333336</v>
      </c>
      <c r="M3144" s="3">
        <f t="shared" si="347"/>
        <v>0.18721782280293262</v>
      </c>
      <c r="N3144" s="2">
        <f t="shared" si="348"/>
        <v>56.84942025646933</v>
      </c>
      <c r="O3144" s="2">
        <f t="shared" si="349"/>
        <v>35.664995243958664</v>
      </c>
    </row>
    <row r="3145" spans="1:15" x14ac:dyDescent="0.2">
      <c r="A3145" t="str">
        <f t="shared" si="343"/>
        <v>Johnson County, Texas</v>
      </c>
      <c r="B3145" t="str">
        <f t="shared" si="344"/>
        <v>Johnson County,</v>
      </c>
      <c r="C3145" t="s">
        <v>140</v>
      </c>
      <c r="D3145" t="s">
        <v>22</v>
      </c>
      <c r="E3145">
        <v>7031</v>
      </c>
      <c r="F3145">
        <f>VLOOKUP(A3145,'[1]Population Data'!$A:$B, 2,FALSE)</f>
        <v>171361</v>
      </c>
      <c r="G3145">
        <f>VLOOKUP(A3145,'[1]Population Data'!$A:$C,3,FALSE)</f>
        <v>56433</v>
      </c>
      <c r="H3145">
        <f>VLOOKUP(A3145,'[1]Population Data'!$A:$D,4,FALSE)</f>
        <v>44421</v>
      </c>
      <c r="I3145" s="1">
        <f>VLOOKUP(A3145,'[1]Population Data'!$A:$E,5,FALSE)</f>
        <v>0.25922467772713742</v>
      </c>
      <c r="J3145" s="2">
        <f>VLOOKUP(A3145,'[1]Population Data'!$A:$F,6,FALSE)</f>
        <v>3.0365389045416689</v>
      </c>
      <c r="K3145" s="2">
        <f t="shared" si="345"/>
        <v>2315.465146678649</v>
      </c>
      <c r="L3145" s="2">
        <f t="shared" si="346"/>
        <v>32081.833333333336</v>
      </c>
      <c r="M3145" s="3">
        <f t="shared" si="347"/>
        <v>0.18721782280293262</v>
      </c>
      <c r="N3145" s="2">
        <f t="shared" si="348"/>
        <v>56.84942025646933</v>
      </c>
      <c r="O3145" s="2">
        <f t="shared" si="349"/>
        <v>987.24638409556439</v>
      </c>
    </row>
    <row r="3146" spans="1:15" x14ac:dyDescent="0.2">
      <c r="A3146" t="str">
        <f t="shared" si="343"/>
        <v>Johnson County, Texas</v>
      </c>
      <c r="B3146" t="str">
        <f t="shared" si="344"/>
        <v>Johnson County,</v>
      </c>
      <c r="C3146" t="s">
        <v>140</v>
      </c>
      <c r="D3146" t="s">
        <v>23</v>
      </c>
      <c r="E3146">
        <v>7287</v>
      </c>
      <c r="F3146">
        <f>VLOOKUP(A3146,'[1]Population Data'!$A:$B, 2,FALSE)</f>
        <v>171361</v>
      </c>
      <c r="G3146">
        <f>VLOOKUP(A3146,'[1]Population Data'!$A:$C,3,FALSE)</f>
        <v>56433</v>
      </c>
      <c r="H3146">
        <f>VLOOKUP(A3146,'[1]Population Data'!$A:$D,4,FALSE)</f>
        <v>44421</v>
      </c>
      <c r="I3146" s="1">
        <f>VLOOKUP(A3146,'[1]Population Data'!$A:$E,5,FALSE)</f>
        <v>0.25922467772713742</v>
      </c>
      <c r="J3146" s="2">
        <f>VLOOKUP(A3146,'[1]Population Data'!$A:$F,6,FALSE)</f>
        <v>3.0365389045416689</v>
      </c>
      <c r="K3146" s="2">
        <f t="shared" si="345"/>
        <v>2399.7716574949959</v>
      </c>
      <c r="L3146" s="2">
        <f t="shared" si="346"/>
        <v>32081.833333333336</v>
      </c>
      <c r="M3146" s="3">
        <f t="shared" si="347"/>
        <v>0.18721782280293262</v>
      </c>
      <c r="N3146" s="2">
        <f t="shared" si="348"/>
        <v>56.84942025646933</v>
      </c>
      <c r="O3146" s="2">
        <f t="shared" si="349"/>
        <v>1023.1922060737274</v>
      </c>
    </row>
    <row r="3147" spans="1:15" x14ac:dyDescent="0.2">
      <c r="A3147" t="str">
        <f t="shared" si="343"/>
        <v>Johnson County, Texas</v>
      </c>
      <c r="B3147" t="str">
        <f t="shared" si="344"/>
        <v>Johnson County,</v>
      </c>
      <c r="C3147" t="s">
        <v>140</v>
      </c>
      <c r="D3147" t="s">
        <v>24</v>
      </c>
      <c r="E3147">
        <v>8996</v>
      </c>
      <c r="F3147">
        <f>VLOOKUP(A3147,'[1]Population Data'!$A:$B, 2,FALSE)</f>
        <v>171361</v>
      </c>
      <c r="G3147">
        <f>VLOOKUP(A3147,'[1]Population Data'!$A:$C,3,FALSE)</f>
        <v>56433</v>
      </c>
      <c r="H3147">
        <f>VLOOKUP(A3147,'[1]Population Data'!$A:$D,4,FALSE)</f>
        <v>44421</v>
      </c>
      <c r="I3147" s="1">
        <f>VLOOKUP(A3147,'[1]Population Data'!$A:$E,5,FALSE)</f>
        <v>0.25922467772713742</v>
      </c>
      <c r="J3147" s="2">
        <f>VLOOKUP(A3147,'[1]Population Data'!$A:$F,6,FALSE)</f>
        <v>3.0365389045416689</v>
      </c>
      <c r="K3147" s="2">
        <f t="shared" si="345"/>
        <v>2962.5834816556858</v>
      </c>
      <c r="L3147" s="2">
        <f t="shared" si="346"/>
        <v>32081.833333333336</v>
      </c>
      <c r="M3147" s="3">
        <f t="shared" si="347"/>
        <v>0.18721782280293262</v>
      </c>
      <c r="N3147" s="2">
        <f t="shared" si="348"/>
        <v>56.84942025646933</v>
      </c>
      <c r="O3147" s="2">
        <f t="shared" si="349"/>
        <v>1263.1586504513864</v>
      </c>
    </row>
    <row r="3148" spans="1:15" x14ac:dyDescent="0.2">
      <c r="A3148" t="str">
        <f t="shared" si="343"/>
        <v>Johnson County, Texas</v>
      </c>
      <c r="B3148" t="str">
        <f t="shared" si="344"/>
        <v>Johnson County,</v>
      </c>
      <c r="C3148" t="s">
        <v>140</v>
      </c>
      <c r="D3148" t="s">
        <v>25</v>
      </c>
      <c r="E3148">
        <v>2222</v>
      </c>
      <c r="F3148">
        <f>VLOOKUP(A3148,'[1]Population Data'!$A:$B, 2,FALSE)</f>
        <v>171361</v>
      </c>
      <c r="G3148">
        <f>VLOOKUP(A3148,'[1]Population Data'!$A:$C,3,FALSE)</f>
        <v>56433</v>
      </c>
      <c r="H3148">
        <f>VLOOKUP(A3148,'[1]Population Data'!$A:$D,4,FALSE)</f>
        <v>44421</v>
      </c>
      <c r="I3148" s="1">
        <f>VLOOKUP(A3148,'[1]Population Data'!$A:$E,5,FALSE)</f>
        <v>0.25922467772713742</v>
      </c>
      <c r="J3148" s="2">
        <f>VLOOKUP(A3148,'[1]Population Data'!$A:$F,6,FALSE)</f>
        <v>3.0365389045416689</v>
      </c>
      <c r="K3148" s="2">
        <f t="shared" si="345"/>
        <v>731.75416810125989</v>
      </c>
      <c r="L3148" s="2">
        <f t="shared" si="346"/>
        <v>32081.833333333336</v>
      </c>
      <c r="M3148" s="3">
        <f t="shared" si="347"/>
        <v>0.18721782280293262</v>
      </c>
      <c r="N3148" s="2">
        <f t="shared" si="348"/>
        <v>56.84942025646933</v>
      </c>
      <c r="O3148" s="2">
        <f t="shared" si="349"/>
        <v>311.99850170108721</v>
      </c>
    </row>
    <row r="3149" spans="1:15" x14ac:dyDescent="0.2">
      <c r="A3149" t="str">
        <f t="shared" si="343"/>
        <v>Johnson County, Texas</v>
      </c>
      <c r="B3149" t="str">
        <f t="shared" si="344"/>
        <v>Johnson County,</v>
      </c>
      <c r="C3149" t="s">
        <v>140</v>
      </c>
      <c r="D3149" t="s">
        <v>26</v>
      </c>
      <c r="E3149">
        <v>4821</v>
      </c>
      <c r="F3149">
        <f>VLOOKUP(A3149,'[1]Population Data'!$A:$B, 2,FALSE)</f>
        <v>171361</v>
      </c>
      <c r="G3149">
        <f>VLOOKUP(A3149,'[1]Population Data'!$A:$C,3,FALSE)</f>
        <v>56433</v>
      </c>
      <c r="H3149">
        <f>VLOOKUP(A3149,'[1]Population Data'!$A:$D,4,FALSE)</f>
        <v>44421</v>
      </c>
      <c r="I3149" s="1">
        <f>VLOOKUP(A3149,'[1]Population Data'!$A:$E,5,FALSE)</f>
        <v>0.25922467772713742</v>
      </c>
      <c r="J3149" s="2">
        <f>VLOOKUP(A3149,'[1]Population Data'!$A:$F,6,FALSE)</f>
        <v>3.0365389045416689</v>
      </c>
      <c r="K3149" s="2">
        <f t="shared" si="345"/>
        <v>1587.6628462719054</v>
      </c>
      <c r="L3149" s="2">
        <f t="shared" si="346"/>
        <v>32081.833333333336</v>
      </c>
      <c r="M3149" s="3">
        <f t="shared" si="347"/>
        <v>0.18721782280293262</v>
      </c>
      <c r="N3149" s="2">
        <f t="shared" si="348"/>
        <v>56.84942025646933</v>
      </c>
      <c r="O3149" s="2">
        <f t="shared" si="349"/>
        <v>676.93284279970362</v>
      </c>
    </row>
    <row r="3150" spans="1:15" x14ac:dyDescent="0.2">
      <c r="A3150" t="str">
        <f t="shared" si="343"/>
        <v>Johnson County, Texas</v>
      </c>
      <c r="B3150" t="str">
        <f t="shared" si="344"/>
        <v>Johnson County,</v>
      </c>
      <c r="C3150" t="s">
        <v>140</v>
      </c>
      <c r="D3150" t="s">
        <v>27</v>
      </c>
      <c r="E3150">
        <v>7013</v>
      </c>
      <c r="F3150">
        <f>VLOOKUP(A3150,'[1]Population Data'!$A:$B, 2,FALSE)</f>
        <v>171361</v>
      </c>
      <c r="G3150">
        <f>VLOOKUP(A3150,'[1]Population Data'!$A:$C,3,FALSE)</f>
        <v>56433</v>
      </c>
      <c r="H3150">
        <f>VLOOKUP(A3150,'[1]Population Data'!$A:$D,4,FALSE)</f>
        <v>44421</v>
      </c>
      <c r="I3150" s="1">
        <f>VLOOKUP(A3150,'[1]Population Data'!$A:$E,5,FALSE)</f>
        <v>0.25922467772713742</v>
      </c>
      <c r="J3150" s="2">
        <f>VLOOKUP(A3150,'[1]Population Data'!$A:$F,6,FALSE)</f>
        <v>3.0365389045416689</v>
      </c>
      <c r="K3150" s="2">
        <f t="shared" si="345"/>
        <v>2309.5373451368746</v>
      </c>
      <c r="L3150" s="2">
        <f t="shared" si="346"/>
        <v>32081.833333333336</v>
      </c>
      <c r="M3150" s="3">
        <f t="shared" si="347"/>
        <v>0.18721782280293262</v>
      </c>
      <c r="N3150" s="2">
        <f t="shared" si="348"/>
        <v>56.84942025646933</v>
      </c>
      <c r="O3150" s="2">
        <f t="shared" si="349"/>
        <v>984.7189434877248</v>
      </c>
    </row>
    <row r="3151" spans="1:15" x14ac:dyDescent="0.2">
      <c r="A3151" t="str">
        <f t="shared" si="343"/>
        <v>Johnson County, Texas</v>
      </c>
      <c r="B3151" t="str">
        <f t="shared" si="344"/>
        <v>Johnson County,</v>
      </c>
      <c r="C3151" t="s">
        <v>140</v>
      </c>
      <c r="D3151" t="s">
        <v>28</v>
      </c>
      <c r="E3151">
        <v>3434</v>
      </c>
      <c r="F3151">
        <f>VLOOKUP(A3151,'[1]Population Data'!$A:$B, 2,FALSE)</f>
        <v>171361</v>
      </c>
      <c r="G3151">
        <f>VLOOKUP(A3151,'[1]Population Data'!$A:$C,3,FALSE)</f>
        <v>56433</v>
      </c>
      <c r="H3151">
        <f>VLOOKUP(A3151,'[1]Population Data'!$A:$D,4,FALSE)</f>
        <v>44421</v>
      </c>
      <c r="I3151" s="1">
        <f>VLOOKUP(A3151,'[1]Population Data'!$A:$E,5,FALSE)</f>
        <v>0.25922467772713742</v>
      </c>
      <c r="J3151" s="2">
        <f>VLOOKUP(A3151,'[1]Population Data'!$A:$F,6,FALSE)</f>
        <v>3.0365389045416689</v>
      </c>
      <c r="K3151" s="2">
        <f t="shared" si="345"/>
        <v>1130.8928052474016</v>
      </c>
      <c r="L3151" s="2">
        <f t="shared" si="346"/>
        <v>32081.833333333336</v>
      </c>
      <c r="M3151" s="3">
        <f t="shared" si="347"/>
        <v>0.18721782280293262</v>
      </c>
      <c r="N3151" s="2">
        <f t="shared" si="348"/>
        <v>56.84942025646933</v>
      </c>
      <c r="O3151" s="2">
        <f t="shared" si="349"/>
        <v>482.17950262895289</v>
      </c>
    </row>
    <row r="3152" spans="1:15" x14ac:dyDescent="0.2">
      <c r="A3152" t="str">
        <f t="shared" si="343"/>
        <v>Jones County, Texas</v>
      </c>
      <c r="B3152" t="str">
        <f t="shared" si="344"/>
        <v>Jones County,</v>
      </c>
      <c r="C3152" t="s">
        <v>141</v>
      </c>
      <c r="D3152" t="s">
        <v>4</v>
      </c>
      <c r="E3152">
        <v>11</v>
      </c>
      <c r="F3152">
        <f>VLOOKUP(A3152,'[1]Population Data'!$A:$B, 2,FALSE)</f>
        <v>19891</v>
      </c>
      <c r="G3152">
        <f>VLOOKUP(A3152,'[1]Population Data'!$A:$C,3,FALSE)</f>
        <v>5593</v>
      </c>
      <c r="H3152">
        <f>VLOOKUP(A3152,'[1]Population Data'!$A:$D,4,FALSE)</f>
        <v>3497</v>
      </c>
      <c r="I3152" s="1">
        <f>VLOOKUP(A3152,'[1]Population Data'!$A:$E,5,FALSE)</f>
        <v>0.1758081544417073</v>
      </c>
      <c r="J3152" s="2">
        <f>VLOOKUP(A3152,'[1]Population Data'!$A:$F,6,FALSE)</f>
        <v>3.556409797961738</v>
      </c>
      <c r="K3152" s="2">
        <f t="shared" si="345"/>
        <v>3.0930068875370771</v>
      </c>
      <c r="L3152" s="2">
        <f t="shared" si="346"/>
        <v>2525.6111111111109</v>
      </c>
      <c r="M3152" s="3">
        <f t="shared" si="347"/>
        <v>0.1269725559856775</v>
      </c>
      <c r="N3152" s="2">
        <f t="shared" si="348"/>
        <v>45.156644217970879</v>
      </c>
      <c r="O3152" s="2">
        <f t="shared" si="349"/>
        <v>1.0475235868818393</v>
      </c>
    </row>
    <row r="3153" spans="1:15" x14ac:dyDescent="0.2">
      <c r="A3153" t="str">
        <f t="shared" si="343"/>
        <v>Jones County, Texas</v>
      </c>
      <c r="B3153" t="str">
        <f t="shared" si="344"/>
        <v>Jones County,</v>
      </c>
      <c r="C3153" t="s">
        <v>141</v>
      </c>
      <c r="D3153" t="s">
        <v>5</v>
      </c>
      <c r="E3153">
        <v>38</v>
      </c>
      <c r="F3153">
        <f>VLOOKUP(A3153,'[1]Population Data'!$A:$B, 2,FALSE)</f>
        <v>19891</v>
      </c>
      <c r="G3153">
        <f>VLOOKUP(A3153,'[1]Population Data'!$A:$C,3,FALSE)</f>
        <v>5593</v>
      </c>
      <c r="H3153">
        <f>VLOOKUP(A3153,'[1]Population Data'!$A:$D,4,FALSE)</f>
        <v>3497</v>
      </c>
      <c r="I3153" s="1">
        <f>VLOOKUP(A3153,'[1]Population Data'!$A:$E,5,FALSE)</f>
        <v>0.1758081544417073</v>
      </c>
      <c r="J3153" s="2">
        <f>VLOOKUP(A3153,'[1]Population Data'!$A:$F,6,FALSE)</f>
        <v>3.556409797961738</v>
      </c>
      <c r="K3153" s="2">
        <f t="shared" si="345"/>
        <v>10.684932884218993</v>
      </c>
      <c r="L3153" s="2">
        <f t="shared" si="346"/>
        <v>2525.6111111111109</v>
      </c>
      <c r="M3153" s="3">
        <f t="shared" si="347"/>
        <v>0.1269725559856775</v>
      </c>
      <c r="N3153" s="2">
        <f t="shared" si="348"/>
        <v>45.156644217970879</v>
      </c>
      <c r="O3153" s="2">
        <f t="shared" si="349"/>
        <v>3.6187178455918083</v>
      </c>
    </row>
    <row r="3154" spans="1:15" x14ac:dyDescent="0.2">
      <c r="A3154" t="str">
        <f t="shared" si="343"/>
        <v>Jones County, Texas</v>
      </c>
      <c r="B3154" t="str">
        <f t="shared" si="344"/>
        <v>Jones County,</v>
      </c>
      <c r="C3154" t="s">
        <v>141</v>
      </c>
      <c r="D3154" t="s">
        <v>6</v>
      </c>
      <c r="E3154">
        <v>303</v>
      </c>
      <c r="F3154">
        <f>VLOOKUP(A3154,'[1]Population Data'!$A:$B, 2,FALSE)</f>
        <v>19891</v>
      </c>
      <c r="G3154">
        <f>VLOOKUP(A3154,'[1]Population Data'!$A:$C,3,FALSE)</f>
        <v>5593</v>
      </c>
      <c r="H3154">
        <f>VLOOKUP(A3154,'[1]Population Data'!$A:$D,4,FALSE)</f>
        <v>3497</v>
      </c>
      <c r="I3154" s="1">
        <f>VLOOKUP(A3154,'[1]Population Data'!$A:$E,5,FALSE)</f>
        <v>0.1758081544417073</v>
      </c>
      <c r="J3154" s="2">
        <f>VLOOKUP(A3154,'[1]Population Data'!$A:$F,6,FALSE)</f>
        <v>3.556409797961738</v>
      </c>
      <c r="K3154" s="2">
        <f t="shared" si="345"/>
        <v>85.1982806294304</v>
      </c>
      <c r="L3154" s="2">
        <f t="shared" si="346"/>
        <v>2525.6111111111109</v>
      </c>
      <c r="M3154" s="3">
        <f t="shared" si="347"/>
        <v>0.1269725559856775</v>
      </c>
      <c r="N3154" s="2">
        <f t="shared" si="348"/>
        <v>45.156644217970879</v>
      </c>
      <c r="O3154" s="2">
        <f t="shared" si="349"/>
        <v>28.854513347745211</v>
      </c>
    </row>
    <row r="3155" spans="1:15" x14ac:dyDescent="0.2">
      <c r="A3155" t="str">
        <f t="shared" si="343"/>
        <v>Jones County, Texas</v>
      </c>
      <c r="B3155" t="str">
        <f t="shared" si="344"/>
        <v>Jones County,</v>
      </c>
      <c r="C3155" t="s">
        <v>141</v>
      </c>
      <c r="D3155" t="s">
        <v>7</v>
      </c>
      <c r="E3155">
        <v>189</v>
      </c>
      <c r="F3155">
        <f>VLOOKUP(A3155,'[1]Population Data'!$A:$B, 2,FALSE)</f>
        <v>19891</v>
      </c>
      <c r="G3155">
        <f>VLOOKUP(A3155,'[1]Population Data'!$A:$C,3,FALSE)</f>
        <v>5593</v>
      </c>
      <c r="H3155">
        <f>VLOOKUP(A3155,'[1]Population Data'!$A:$D,4,FALSE)</f>
        <v>3497</v>
      </c>
      <c r="I3155" s="1">
        <f>VLOOKUP(A3155,'[1]Population Data'!$A:$E,5,FALSE)</f>
        <v>0.1758081544417073</v>
      </c>
      <c r="J3155" s="2">
        <f>VLOOKUP(A3155,'[1]Population Data'!$A:$F,6,FALSE)</f>
        <v>3.556409797961738</v>
      </c>
      <c r="K3155" s="2">
        <f t="shared" si="345"/>
        <v>53.143481976773415</v>
      </c>
      <c r="L3155" s="2">
        <f t="shared" si="346"/>
        <v>2525.6111111111109</v>
      </c>
      <c r="M3155" s="3">
        <f t="shared" si="347"/>
        <v>0.1269725559856775</v>
      </c>
      <c r="N3155" s="2">
        <f t="shared" si="348"/>
        <v>45.156644217970879</v>
      </c>
      <c r="O3155" s="2">
        <f t="shared" si="349"/>
        <v>17.998359810969784</v>
      </c>
    </row>
    <row r="3156" spans="1:15" x14ac:dyDescent="0.2">
      <c r="A3156" t="str">
        <f t="shared" si="343"/>
        <v>Jones County, Texas</v>
      </c>
      <c r="B3156" t="str">
        <f t="shared" si="344"/>
        <v>Jones County,</v>
      </c>
      <c r="C3156" t="s">
        <v>141</v>
      </c>
      <c r="D3156" t="s">
        <v>8</v>
      </c>
      <c r="E3156">
        <v>96</v>
      </c>
      <c r="F3156">
        <f>VLOOKUP(A3156,'[1]Population Data'!$A:$B, 2,FALSE)</f>
        <v>19891</v>
      </c>
      <c r="G3156">
        <f>VLOOKUP(A3156,'[1]Population Data'!$A:$C,3,FALSE)</f>
        <v>5593</v>
      </c>
      <c r="H3156">
        <f>VLOOKUP(A3156,'[1]Population Data'!$A:$D,4,FALSE)</f>
        <v>3497</v>
      </c>
      <c r="I3156" s="1">
        <f>VLOOKUP(A3156,'[1]Population Data'!$A:$E,5,FALSE)</f>
        <v>0.1758081544417073</v>
      </c>
      <c r="J3156" s="2">
        <f>VLOOKUP(A3156,'[1]Population Data'!$A:$F,6,FALSE)</f>
        <v>3.556409797961738</v>
      </c>
      <c r="K3156" s="2">
        <f t="shared" si="345"/>
        <v>26.993514654869035</v>
      </c>
      <c r="L3156" s="2">
        <f t="shared" si="346"/>
        <v>2525.6111111111109</v>
      </c>
      <c r="M3156" s="3">
        <f t="shared" si="347"/>
        <v>0.1269725559856775</v>
      </c>
      <c r="N3156" s="2">
        <f t="shared" si="348"/>
        <v>45.156644217970879</v>
      </c>
      <c r="O3156" s="2">
        <f t="shared" si="349"/>
        <v>9.1420240309687788</v>
      </c>
    </row>
    <row r="3157" spans="1:15" x14ac:dyDescent="0.2">
      <c r="A3157" t="str">
        <f t="shared" si="343"/>
        <v>Jones County, Texas</v>
      </c>
      <c r="B3157" t="str">
        <f t="shared" si="344"/>
        <v>Jones County,</v>
      </c>
      <c r="C3157" t="s">
        <v>141</v>
      </c>
      <c r="D3157" t="s">
        <v>9</v>
      </c>
      <c r="E3157">
        <v>19</v>
      </c>
      <c r="F3157">
        <f>VLOOKUP(A3157,'[1]Population Data'!$A:$B, 2,FALSE)</f>
        <v>19891</v>
      </c>
      <c r="G3157">
        <f>VLOOKUP(A3157,'[1]Population Data'!$A:$C,3,FALSE)</f>
        <v>5593</v>
      </c>
      <c r="H3157">
        <f>VLOOKUP(A3157,'[1]Population Data'!$A:$D,4,FALSE)</f>
        <v>3497</v>
      </c>
      <c r="I3157" s="1">
        <f>VLOOKUP(A3157,'[1]Population Data'!$A:$E,5,FALSE)</f>
        <v>0.1758081544417073</v>
      </c>
      <c r="J3157" s="2">
        <f>VLOOKUP(A3157,'[1]Population Data'!$A:$F,6,FALSE)</f>
        <v>3.556409797961738</v>
      </c>
      <c r="K3157" s="2">
        <f t="shared" si="345"/>
        <v>5.3424664421094965</v>
      </c>
      <c r="L3157" s="2">
        <f t="shared" si="346"/>
        <v>2525.6111111111109</v>
      </c>
      <c r="M3157" s="3">
        <f t="shared" si="347"/>
        <v>0.1269725559856775</v>
      </c>
      <c r="N3157" s="2">
        <f t="shared" si="348"/>
        <v>45.156644217970879</v>
      </c>
      <c r="O3157" s="2">
        <f t="shared" si="349"/>
        <v>1.8093589227959042</v>
      </c>
    </row>
    <row r="3158" spans="1:15" x14ac:dyDescent="0.2">
      <c r="A3158" t="str">
        <f t="shared" si="343"/>
        <v>Jones County, Texas</v>
      </c>
      <c r="B3158" t="str">
        <f t="shared" si="344"/>
        <v>Jones County,</v>
      </c>
      <c r="C3158" t="s">
        <v>141</v>
      </c>
      <c r="D3158" t="s">
        <v>10</v>
      </c>
      <c r="E3158">
        <v>259</v>
      </c>
      <c r="F3158">
        <f>VLOOKUP(A3158,'[1]Population Data'!$A:$B, 2,FALSE)</f>
        <v>19891</v>
      </c>
      <c r="G3158">
        <f>VLOOKUP(A3158,'[1]Population Data'!$A:$C,3,FALSE)</f>
        <v>5593</v>
      </c>
      <c r="H3158">
        <f>VLOOKUP(A3158,'[1]Population Data'!$A:$D,4,FALSE)</f>
        <v>3497</v>
      </c>
      <c r="I3158" s="1">
        <f>VLOOKUP(A3158,'[1]Population Data'!$A:$E,5,FALSE)</f>
        <v>0.1758081544417073</v>
      </c>
      <c r="J3158" s="2">
        <f>VLOOKUP(A3158,'[1]Population Data'!$A:$F,6,FALSE)</f>
        <v>3.556409797961738</v>
      </c>
      <c r="K3158" s="2">
        <f t="shared" si="345"/>
        <v>72.826253079282083</v>
      </c>
      <c r="L3158" s="2">
        <f t="shared" si="346"/>
        <v>2525.6111111111109</v>
      </c>
      <c r="M3158" s="3">
        <f t="shared" si="347"/>
        <v>0.1269725559856775</v>
      </c>
      <c r="N3158" s="2">
        <f t="shared" si="348"/>
        <v>45.156644217970879</v>
      </c>
      <c r="O3158" s="2">
        <f t="shared" si="349"/>
        <v>24.664419000217851</v>
      </c>
    </row>
    <row r="3159" spans="1:15" x14ac:dyDescent="0.2">
      <c r="A3159" t="str">
        <f t="shared" si="343"/>
        <v>Jones County, Texas</v>
      </c>
      <c r="B3159" t="str">
        <f t="shared" si="344"/>
        <v>Jones County,</v>
      </c>
      <c r="C3159" t="s">
        <v>141</v>
      </c>
      <c r="D3159" t="s">
        <v>11</v>
      </c>
      <c r="E3159">
        <v>434</v>
      </c>
      <c r="F3159">
        <f>VLOOKUP(A3159,'[1]Population Data'!$A:$B, 2,FALSE)</f>
        <v>19891</v>
      </c>
      <c r="G3159">
        <f>VLOOKUP(A3159,'[1]Population Data'!$A:$C,3,FALSE)</f>
        <v>5593</v>
      </c>
      <c r="H3159">
        <f>VLOOKUP(A3159,'[1]Population Data'!$A:$D,4,FALSE)</f>
        <v>3497</v>
      </c>
      <c r="I3159" s="1">
        <f>VLOOKUP(A3159,'[1]Population Data'!$A:$E,5,FALSE)</f>
        <v>0.1758081544417073</v>
      </c>
      <c r="J3159" s="2">
        <f>VLOOKUP(A3159,'[1]Population Data'!$A:$F,6,FALSE)</f>
        <v>3.556409797961738</v>
      </c>
      <c r="K3159" s="2">
        <f t="shared" si="345"/>
        <v>122.03318083555376</v>
      </c>
      <c r="L3159" s="2">
        <f t="shared" si="346"/>
        <v>2525.6111111111109</v>
      </c>
      <c r="M3159" s="3">
        <f t="shared" si="347"/>
        <v>0.1269725559856775</v>
      </c>
      <c r="N3159" s="2">
        <f t="shared" si="348"/>
        <v>45.156644217970879</v>
      </c>
      <c r="O3159" s="2">
        <f t="shared" si="349"/>
        <v>41.329566973338025</v>
      </c>
    </row>
    <row r="3160" spans="1:15" x14ac:dyDescent="0.2">
      <c r="A3160" t="str">
        <f t="shared" si="343"/>
        <v>Jones County, Texas</v>
      </c>
      <c r="B3160" t="str">
        <f t="shared" si="344"/>
        <v>Jones County,</v>
      </c>
      <c r="C3160" t="s">
        <v>141</v>
      </c>
      <c r="D3160" t="s">
        <v>12</v>
      </c>
      <c r="E3160">
        <v>30</v>
      </c>
      <c r="F3160">
        <f>VLOOKUP(A3160,'[1]Population Data'!$A:$B, 2,FALSE)</f>
        <v>19891</v>
      </c>
      <c r="G3160">
        <f>VLOOKUP(A3160,'[1]Population Data'!$A:$C,3,FALSE)</f>
        <v>5593</v>
      </c>
      <c r="H3160">
        <f>VLOOKUP(A3160,'[1]Population Data'!$A:$D,4,FALSE)</f>
        <v>3497</v>
      </c>
      <c r="I3160" s="1">
        <f>VLOOKUP(A3160,'[1]Population Data'!$A:$E,5,FALSE)</f>
        <v>0.1758081544417073</v>
      </c>
      <c r="J3160" s="2">
        <f>VLOOKUP(A3160,'[1]Population Data'!$A:$F,6,FALSE)</f>
        <v>3.556409797961738</v>
      </c>
      <c r="K3160" s="2">
        <f t="shared" si="345"/>
        <v>8.4354733296465731</v>
      </c>
      <c r="L3160" s="2">
        <f t="shared" si="346"/>
        <v>2525.6111111111109</v>
      </c>
      <c r="M3160" s="3">
        <f t="shared" si="347"/>
        <v>0.1269725559856775</v>
      </c>
      <c r="N3160" s="2">
        <f t="shared" si="348"/>
        <v>45.156644217970879</v>
      </c>
      <c r="O3160" s="2">
        <f t="shared" si="349"/>
        <v>2.8568825096777433</v>
      </c>
    </row>
    <row r="3161" spans="1:15" x14ac:dyDescent="0.2">
      <c r="A3161" t="str">
        <f t="shared" si="343"/>
        <v>Jones County, Texas</v>
      </c>
      <c r="B3161" t="str">
        <f t="shared" si="344"/>
        <v>Jones County,</v>
      </c>
      <c r="C3161" t="s">
        <v>141</v>
      </c>
      <c r="D3161" t="s">
        <v>13</v>
      </c>
      <c r="E3161">
        <v>28</v>
      </c>
      <c r="F3161">
        <f>VLOOKUP(A3161,'[1]Population Data'!$A:$B, 2,FALSE)</f>
        <v>19891</v>
      </c>
      <c r="G3161">
        <f>VLOOKUP(A3161,'[1]Population Data'!$A:$C,3,FALSE)</f>
        <v>5593</v>
      </c>
      <c r="H3161">
        <f>VLOOKUP(A3161,'[1]Population Data'!$A:$D,4,FALSE)</f>
        <v>3497</v>
      </c>
      <c r="I3161" s="1">
        <f>VLOOKUP(A3161,'[1]Population Data'!$A:$E,5,FALSE)</f>
        <v>0.1758081544417073</v>
      </c>
      <c r="J3161" s="2">
        <f>VLOOKUP(A3161,'[1]Population Data'!$A:$F,6,FALSE)</f>
        <v>3.556409797961738</v>
      </c>
      <c r="K3161" s="2">
        <f t="shared" si="345"/>
        <v>7.8731084410034686</v>
      </c>
      <c r="L3161" s="2">
        <f t="shared" si="346"/>
        <v>2525.6111111111109</v>
      </c>
      <c r="M3161" s="3">
        <f t="shared" si="347"/>
        <v>0.1269725559856775</v>
      </c>
      <c r="N3161" s="2">
        <f t="shared" si="348"/>
        <v>45.156644217970879</v>
      </c>
      <c r="O3161" s="2">
        <f t="shared" si="349"/>
        <v>2.6664236756992272</v>
      </c>
    </row>
    <row r="3162" spans="1:15" x14ac:dyDescent="0.2">
      <c r="A3162" t="str">
        <f t="shared" si="343"/>
        <v>Jones County, Texas</v>
      </c>
      <c r="B3162" t="str">
        <f t="shared" si="344"/>
        <v>Jones County,</v>
      </c>
      <c r="C3162" t="s">
        <v>141</v>
      </c>
      <c r="D3162" t="s">
        <v>14</v>
      </c>
      <c r="E3162">
        <v>194</v>
      </c>
      <c r="F3162">
        <f>VLOOKUP(A3162,'[1]Population Data'!$A:$B, 2,FALSE)</f>
        <v>19891</v>
      </c>
      <c r="G3162">
        <f>VLOOKUP(A3162,'[1]Population Data'!$A:$C,3,FALSE)</f>
        <v>5593</v>
      </c>
      <c r="H3162">
        <f>VLOOKUP(A3162,'[1]Population Data'!$A:$D,4,FALSE)</f>
        <v>3497</v>
      </c>
      <c r="I3162" s="1">
        <f>VLOOKUP(A3162,'[1]Population Data'!$A:$E,5,FALSE)</f>
        <v>0.1758081544417073</v>
      </c>
      <c r="J3162" s="2">
        <f>VLOOKUP(A3162,'[1]Population Data'!$A:$F,6,FALSE)</f>
        <v>3.556409797961738</v>
      </c>
      <c r="K3162" s="2">
        <f t="shared" si="345"/>
        <v>54.549394198381179</v>
      </c>
      <c r="L3162" s="2">
        <f t="shared" si="346"/>
        <v>2525.6111111111109</v>
      </c>
      <c r="M3162" s="3">
        <f t="shared" si="347"/>
        <v>0.1269725559856775</v>
      </c>
      <c r="N3162" s="2">
        <f t="shared" si="348"/>
        <v>45.156644217970879</v>
      </c>
      <c r="O3162" s="2">
        <f t="shared" si="349"/>
        <v>18.474506895916075</v>
      </c>
    </row>
    <row r="3163" spans="1:15" x14ac:dyDescent="0.2">
      <c r="A3163" t="str">
        <f t="shared" si="343"/>
        <v>Jones County, Texas</v>
      </c>
      <c r="B3163" t="str">
        <f t="shared" si="344"/>
        <v>Jones County,</v>
      </c>
      <c r="C3163" t="s">
        <v>141</v>
      </c>
      <c r="D3163" t="s">
        <v>15</v>
      </c>
      <c r="E3163">
        <v>86</v>
      </c>
      <c r="F3163">
        <f>VLOOKUP(A3163,'[1]Population Data'!$A:$B, 2,FALSE)</f>
        <v>19891</v>
      </c>
      <c r="G3163">
        <f>VLOOKUP(A3163,'[1]Population Data'!$A:$C,3,FALSE)</f>
        <v>5593</v>
      </c>
      <c r="H3163">
        <f>VLOOKUP(A3163,'[1]Population Data'!$A:$D,4,FALSE)</f>
        <v>3497</v>
      </c>
      <c r="I3163" s="1">
        <f>VLOOKUP(A3163,'[1]Population Data'!$A:$E,5,FALSE)</f>
        <v>0.1758081544417073</v>
      </c>
      <c r="J3163" s="2">
        <f>VLOOKUP(A3163,'[1]Population Data'!$A:$F,6,FALSE)</f>
        <v>3.556409797961738</v>
      </c>
      <c r="K3163" s="2">
        <f t="shared" si="345"/>
        <v>24.18169021165351</v>
      </c>
      <c r="L3163" s="2">
        <f t="shared" si="346"/>
        <v>2525.6111111111109</v>
      </c>
      <c r="M3163" s="3">
        <f t="shared" si="347"/>
        <v>0.1269725559856775</v>
      </c>
      <c r="N3163" s="2">
        <f t="shared" si="348"/>
        <v>45.156644217970879</v>
      </c>
      <c r="O3163" s="2">
        <f t="shared" si="349"/>
        <v>8.1897298610761986</v>
      </c>
    </row>
    <row r="3164" spans="1:15" x14ac:dyDescent="0.2">
      <c r="A3164" t="str">
        <f t="shared" si="343"/>
        <v>Jones County, Texas</v>
      </c>
      <c r="B3164" t="str">
        <f t="shared" si="344"/>
        <v>Jones County,</v>
      </c>
      <c r="C3164" t="s">
        <v>141</v>
      </c>
      <c r="D3164" t="s">
        <v>16</v>
      </c>
      <c r="E3164">
        <v>125</v>
      </c>
      <c r="F3164">
        <f>VLOOKUP(A3164,'[1]Population Data'!$A:$B, 2,FALSE)</f>
        <v>19891</v>
      </c>
      <c r="G3164">
        <f>VLOOKUP(A3164,'[1]Population Data'!$A:$C,3,FALSE)</f>
        <v>5593</v>
      </c>
      <c r="H3164">
        <f>VLOOKUP(A3164,'[1]Population Data'!$A:$D,4,FALSE)</f>
        <v>3497</v>
      </c>
      <c r="I3164" s="1">
        <f>VLOOKUP(A3164,'[1]Population Data'!$A:$E,5,FALSE)</f>
        <v>0.1758081544417073</v>
      </c>
      <c r="J3164" s="2">
        <f>VLOOKUP(A3164,'[1]Population Data'!$A:$F,6,FALSE)</f>
        <v>3.556409797961738</v>
      </c>
      <c r="K3164" s="2">
        <f t="shared" si="345"/>
        <v>35.147805540194057</v>
      </c>
      <c r="L3164" s="2">
        <f t="shared" si="346"/>
        <v>2525.6111111111109</v>
      </c>
      <c r="M3164" s="3">
        <f t="shared" si="347"/>
        <v>0.1269725559856775</v>
      </c>
      <c r="N3164" s="2">
        <f t="shared" si="348"/>
        <v>45.156644217970879</v>
      </c>
      <c r="O3164" s="2">
        <f t="shared" si="349"/>
        <v>11.903677123657264</v>
      </c>
    </row>
    <row r="3165" spans="1:15" x14ac:dyDescent="0.2">
      <c r="A3165" t="str">
        <f t="shared" si="343"/>
        <v>Jones County, Texas</v>
      </c>
      <c r="B3165" t="str">
        <f t="shared" si="344"/>
        <v>Jones County,</v>
      </c>
      <c r="C3165" t="s">
        <v>141</v>
      </c>
      <c r="D3165" t="s">
        <v>17</v>
      </c>
      <c r="E3165">
        <v>228</v>
      </c>
      <c r="F3165">
        <f>VLOOKUP(A3165,'[1]Population Data'!$A:$B, 2,FALSE)</f>
        <v>19891</v>
      </c>
      <c r="G3165">
        <f>VLOOKUP(A3165,'[1]Population Data'!$A:$C,3,FALSE)</f>
        <v>5593</v>
      </c>
      <c r="H3165">
        <f>VLOOKUP(A3165,'[1]Population Data'!$A:$D,4,FALSE)</f>
        <v>3497</v>
      </c>
      <c r="I3165" s="1">
        <f>VLOOKUP(A3165,'[1]Population Data'!$A:$E,5,FALSE)</f>
        <v>0.1758081544417073</v>
      </c>
      <c r="J3165" s="2">
        <f>VLOOKUP(A3165,'[1]Population Data'!$A:$F,6,FALSE)</f>
        <v>3.556409797961738</v>
      </c>
      <c r="K3165" s="2">
        <f t="shared" si="345"/>
        <v>64.109597305313955</v>
      </c>
      <c r="L3165" s="2">
        <f t="shared" si="346"/>
        <v>2525.6111111111109</v>
      </c>
      <c r="M3165" s="3">
        <f t="shared" si="347"/>
        <v>0.1269725559856775</v>
      </c>
      <c r="N3165" s="2">
        <f t="shared" si="348"/>
        <v>45.156644217970879</v>
      </c>
      <c r="O3165" s="2">
        <f t="shared" si="349"/>
        <v>21.71230707355085</v>
      </c>
    </row>
    <row r="3166" spans="1:15" x14ac:dyDescent="0.2">
      <c r="A3166" t="str">
        <f t="shared" si="343"/>
        <v>Jones County, Texas</v>
      </c>
      <c r="B3166" t="str">
        <f t="shared" si="344"/>
        <v>Jones County,</v>
      </c>
      <c r="C3166" t="s">
        <v>141</v>
      </c>
      <c r="D3166" t="s">
        <v>18</v>
      </c>
      <c r="E3166">
        <v>243</v>
      </c>
      <c r="F3166">
        <f>VLOOKUP(A3166,'[1]Population Data'!$A:$B, 2,FALSE)</f>
        <v>19891</v>
      </c>
      <c r="G3166">
        <f>VLOOKUP(A3166,'[1]Population Data'!$A:$C,3,FALSE)</f>
        <v>5593</v>
      </c>
      <c r="H3166">
        <f>VLOOKUP(A3166,'[1]Population Data'!$A:$D,4,FALSE)</f>
        <v>3497</v>
      </c>
      <c r="I3166" s="1">
        <f>VLOOKUP(A3166,'[1]Population Data'!$A:$E,5,FALSE)</f>
        <v>0.1758081544417073</v>
      </c>
      <c r="J3166" s="2">
        <f>VLOOKUP(A3166,'[1]Population Data'!$A:$F,6,FALSE)</f>
        <v>3.556409797961738</v>
      </c>
      <c r="K3166" s="2">
        <f t="shared" si="345"/>
        <v>68.327333970137246</v>
      </c>
      <c r="L3166" s="2">
        <f t="shared" si="346"/>
        <v>2525.6111111111109</v>
      </c>
      <c r="M3166" s="3">
        <f t="shared" si="347"/>
        <v>0.1269725559856775</v>
      </c>
      <c r="N3166" s="2">
        <f t="shared" si="348"/>
        <v>45.156644217970879</v>
      </c>
      <c r="O3166" s="2">
        <f t="shared" si="349"/>
        <v>23.140748328389723</v>
      </c>
    </row>
    <row r="3167" spans="1:15" x14ac:dyDescent="0.2">
      <c r="A3167" t="str">
        <f t="shared" si="343"/>
        <v>Jones County, Texas</v>
      </c>
      <c r="B3167" t="str">
        <f t="shared" si="344"/>
        <v>Jones County,</v>
      </c>
      <c r="C3167" t="s">
        <v>141</v>
      </c>
      <c r="D3167" t="s">
        <v>19</v>
      </c>
      <c r="E3167">
        <v>177</v>
      </c>
      <c r="F3167">
        <f>VLOOKUP(A3167,'[1]Population Data'!$A:$B, 2,FALSE)</f>
        <v>19891</v>
      </c>
      <c r="G3167">
        <f>VLOOKUP(A3167,'[1]Population Data'!$A:$C,3,FALSE)</f>
        <v>5593</v>
      </c>
      <c r="H3167">
        <f>VLOOKUP(A3167,'[1]Population Data'!$A:$D,4,FALSE)</f>
        <v>3497</v>
      </c>
      <c r="I3167" s="1">
        <f>VLOOKUP(A3167,'[1]Population Data'!$A:$E,5,FALSE)</f>
        <v>0.1758081544417073</v>
      </c>
      <c r="J3167" s="2">
        <f>VLOOKUP(A3167,'[1]Population Data'!$A:$F,6,FALSE)</f>
        <v>3.556409797961738</v>
      </c>
      <c r="K3167" s="2">
        <f t="shared" si="345"/>
        <v>49.769292644914785</v>
      </c>
      <c r="L3167" s="2">
        <f t="shared" si="346"/>
        <v>2525.6111111111109</v>
      </c>
      <c r="M3167" s="3">
        <f t="shared" si="347"/>
        <v>0.1269725559856775</v>
      </c>
      <c r="N3167" s="2">
        <f t="shared" si="348"/>
        <v>45.156644217970879</v>
      </c>
      <c r="O3167" s="2">
        <f t="shared" si="349"/>
        <v>16.855606807098688</v>
      </c>
    </row>
    <row r="3168" spans="1:15" x14ac:dyDescent="0.2">
      <c r="A3168" t="str">
        <f t="shared" si="343"/>
        <v>Jones County, Texas</v>
      </c>
      <c r="B3168" t="str">
        <f t="shared" si="344"/>
        <v>Jones County,</v>
      </c>
      <c r="C3168" t="s">
        <v>141</v>
      </c>
      <c r="D3168" t="s">
        <v>20</v>
      </c>
      <c r="E3168">
        <v>59</v>
      </c>
      <c r="F3168">
        <f>VLOOKUP(A3168,'[1]Population Data'!$A:$B, 2,FALSE)</f>
        <v>19891</v>
      </c>
      <c r="G3168">
        <f>VLOOKUP(A3168,'[1]Population Data'!$A:$C,3,FALSE)</f>
        <v>5593</v>
      </c>
      <c r="H3168">
        <f>VLOOKUP(A3168,'[1]Population Data'!$A:$D,4,FALSE)</f>
        <v>3497</v>
      </c>
      <c r="I3168" s="1">
        <f>VLOOKUP(A3168,'[1]Population Data'!$A:$E,5,FALSE)</f>
        <v>0.1758081544417073</v>
      </c>
      <c r="J3168" s="2">
        <f>VLOOKUP(A3168,'[1]Population Data'!$A:$F,6,FALSE)</f>
        <v>3.556409797961738</v>
      </c>
      <c r="K3168" s="2">
        <f t="shared" si="345"/>
        <v>16.589764214971595</v>
      </c>
      <c r="L3168" s="2">
        <f t="shared" si="346"/>
        <v>2525.6111111111109</v>
      </c>
      <c r="M3168" s="3">
        <f t="shared" si="347"/>
        <v>0.1269725559856775</v>
      </c>
      <c r="N3168" s="2">
        <f t="shared" si="348"/>
        <v>45.156644217970879</v>
      </c>
      <c r="O3168" s="2">
        <f t="shared" si="349"/>
        <v>5.6185356023662294</v>
      </c>
    </row>
    <row r="3169" spans="1:15" x14ac:dyDescent="0.2">
      <c r="A3169" t="str">
        <f t="shared" si="343"/>
        <v>Jones County, Texas</v>
      </c>
      <c r="B3169" t="str">
        <f t="shared" si="344"/>
        <v>Jones County,</v>
      </c>
      <c r="C3169" t="s">
        <v>141</v>
      </c>
      <c r="D3169" t="s">
        <v>21</v>
      </c>
      <c r="E3169">
        <v>0</v>
      </c>
      <c r="F3169">
        <f>VLOOKUP(A3169,'[1]Population Data'!$A:$B, 2,FALSE)</f>
        <v>19891</v>
      </c>
      <c r="G3169">
        <f>VLOOKUP(A3169,'[1]Population Data'!$A:$C,3,FALSE)</f>
        <v>5593</v>
      </c>
      <c r="H3169">
        <f>VLOOKUP(A3169,'[1]Population Data'!$A:$D,4,FALSE)</f>
        <v>3497</v>
      </c>
      <c r="I3169" s="1">
        <f>VLOOKUP(A3169,'[1]Population Data'!$A:$E,5,FALSE)</f>
        <v>0.1758081544417073</v>
      </c>
      <c r="J3169" s="2">
        <f>VLOOKUP(A3169,'[1]Population Data'!$A:$F,6,FALSE)</f>
        <v>3.556409797961738</v>
      </c>
      <c r="K3169" s="2">
        <f t="shared" si="345"/>
        <v>0</v>
      </c>
      <c r="L3169" s="2">
        <f t="shared" si="346"/>
        <v>2525.6111111111109</v>
      </c>
      <c r="M3169" s="3">
        <f t="shared" si="347"/>
        <v>0.1269725559856775</v>
      </c>
      <c r="N3169" s="2">
        <f t="shared" si="348"/>
        <v>45.156644217970879</v>
      </c>
      <c r="O3169" s="2">
        <f t="shared" si="349"/>
        <v>0</v>
      </c>
    </row>
    <row r="3170" spans="1:15" x14ac:dyDescent="0.2">
      <c r="A3170" t="str">
        <f t="shared" si="343"/>
        <v>Jones County, Texas</v>
      </c>
      <c r="B3170" t="str">
        <f t="shared" si="344"/>
        <v>Jones County,</v>
      </c>
      <c r="C3170" t="s">
        <v>141</v>
      </c>
      <c r="D3170" t="s">
        <v>22</v>
      </c>
      <c r="E3170">
        <v>557</v>
      </c>
      <c r="F3170">
        <f>VLOOKUP(A3170,'[1]Population Data'!$A:$B, 2,FALSE)</f>
        <v>19891</v>
      </c>
      <c r="G3170">
        <f>VLOOKUP(A3170,'[1]Population Data'!$A:$C,3,FALSE)</f>
        <v>5593</v>
      </c>
      <c r="H3170">
        <f>VLOOKUP(A3170,'[1]Population Data'!$A:$D,4,FALSE)</f>
        <v>3497</v>
      </c>
      <c r="I3170" s="1">
        <f>VLOOKUP(A3170,'[1]Population Data'!$A:$E,5,FALSE)</f>
        <v>0.1758081544417073</v>
      </c>
      <c r="J3170" s="2">
        <f>VLOOKUP(A3170,'[1]Population Data'!$A:$F,6,FALSE)</f>
        <v>3.556409797961738</v>
      </c>
      <c r="K3170" s="2">
        <f t="shared" si="345"/>
        <v>156.61862148710472</v>
      </c>
      <c r="L3170" s="2">
        <f t="shared" si="346"/>
        <v>2525.6111111111109</v>
      </c>
      <c r="M3170" s="3">
        <f t="shared" si="347"/>
        <v>0.1269725559856775</v>
      </c>
      <c r="N3170" s="2">
        <f t="shared" si="348"/>
        <v>45.156644217970879</v>
      </c>
      <c r="O3170" s="2">
        <f t="shared" si="349"/>
        <v>53.042785263016768</v>
      </c>
    </row>
    <row r="3171" spans="1:15" x14ac:dyDescent="0.2">
      <c r="A3171" t="str">
        <f t="shared" si="343"/>
        <v>Jones County, Texas</v>
      </c>
      <c r="B3171" t="str">
        <f t="shared" si="344"/>
        <v>Jones County,</v>
      </c>
      <c r="C3171" t="s">
        <v>141</v>
      </c>
      <c r="D3171" t="s">
        <v>23</v>
      </c>
      <c r="E3171">
        <v>140</v>
      </c>
      <c r="F3171">
        <f>VLOOKUP(A3171,'[1]Population Data'!$A:$B, 2,FALSE)</f>
        <v>19891</v>
      </c>
      <c r="G3171">
        <f>VLOOKUP(A3171,'[1]Population Data'!$A:$C,3,FALSE)</f>
        <v>5593</v>
      </c>
      <c r="H3171">
        <f>VLOOKUP(A3171,'[1]Population Data'!$A:$D,4,FALSE)</f>
        <v>3497</v>
      </c>
      <c r="I3171" s="1">
        <f>VLOOKUP(A3171,'[1]Population Data'!$A:$E,5,FALSE)</f>
        <v>0.1758081544417073</v>
      </c>
      <c r="J3171" s="2">
        <f>VLOOKUP(A3171,'[1]Population Data'!$A:$F,6,FALSE)</f>
        <v>3.556409797961738</v>
      </c>
      <c r="K3171" s="2">
        <f t="shared" si="345"/>
        <v>39.365542205017341</v>
      </c>
      <c r="L3171" s="2">
        <f t="shared" si="346"/>
        <v>2525.6111111111109</v>
      </c>
      <c r="M3171" s="3">
        <f t="shared" si="347"/>
        <v>0.1269725559856775</v>
      </c>
      <c r="N3171" s="2">
        <f t="shared" si="348"/>
        <v>45.156644217970879</v>
      </c>
      <c r="O3171" s="2">
        <f t="shared" si="349"/>
        <v>13.332118378496137</v>
      </c>
    </row>
    <row r="3172" spans="1:15" x14ac:dyDescent="0.2">
      <c r="A3172" t="str">
        <f t="shared" si="343"/>
        <v>Jones County, Texas</v>
      </c>
      <c r="B3172" t="str">
        <f t="shared" si="344"/>
        <v>Jones County,</v>
      </c>
      <c r="C3172" t="s">
        <v>141</v>
      </c>
      <c r="D3172" t="s">
        <v>24</v>
      </c>
      <c r="E3172">
        <v>546</v>
      </c>
      <c r="F3172">
        <f>VLOOKUP(A3172,'[1]Population Data'!$A:$B, 2,FALSE)</f>
        <v>19891</v>
      </c>
      <c r="G3172">
        <f>VLOOKUP(A3172,'[1]Population Data'!$A:$C,3,FALSE)</f>
        <v>5593</v>
      </c>
      <c r="H3172">
        <f>VLOOKUP(A3172,'[1]Population Data'!$A:$D,4,FALSE)</f>
        <v>3497</v>
      </c>
      <c r="I3172" s="1">
        <f>VLOOKUP(A3172,'[1]Population Data'!$A:$E,5,FALSE)</f>
        <v>0.1758081544417073</v>
      </c>
      <c r="J3172" s="2">
        <f>VLOOKUP(A3172,'[1]Population Data'!$A:$F,6,FALSE)</f>
        <v>3.556409797961738</v>
      </c>
      <c r="K3172" s="2">
        <f t="shared" si="345"/>
        <v>153.52561459956763</v>
      </c>
      <c r="L3172" s="2">
        <f t="shared" si="346"/>
        <v>2525.6111111111109</v>
      </c>
      <c r="M3172" s="3">
        <f t="shared" si="347"/>
        <v>0.1269725559856775</v>
      </c>
      <c r="N3172" s="2">
        <f t="shared" si="348"/>
        <v>45.156644217970879</v>
      </c>
      <c r="O3172" s="2">
        <f t="shared" si="349"/>
        <v>51.99526167613493</v>
      </c>
    </row>
    <row r="3173" spans="1:15" x14ac:dyDescent="0.2">
      <c r="A3173" t="str">
        <f t="shared" si="343"/>
        <v>Jones County, Texas</v>
      </c>
      <c r="B3173" t="str">
        <f t="shared" si="344"/>
        <v>Jones County,</v>
      </c>
      <c r="C3173" t="s">
        <v>141</v>
      </c>
      <c r="D3173" t="s">
        <v>25</v>
      </c>
      <c r="E3173">
        <v>284</v>
      </c>
      <c r="F3173">
        <f>VLOOKUP(A3173,'[1]Population Data'!$A:$B, 2,FALSE)</f>
        <v>19891</v>
      </c>
      <c r="G3173">
        <f>VLOOKUP(A3173,'[1]Population Data'!$A:$C,3,FALSE)</f>
        <v>5593</v>
      </c>
      <c r="H3173">
        <f>VLOOKUP(A3173,'[1]Population Data'!$A:$D,4,FALSE)</f>
        <v>3497</v>
      </c>
      <c r="I3173" s="1">
        <f>VLOOKUP(A3173,'[1]Population Data'!$A:$E,5,FALSE)</f>
        <v>0.1758081544417073</v>
      </c>
      <c r="J3173" s="2">
        <f>VLOOKUP(A3173,'[1]Population Data'!$A:$F,6,FALSE)</f>
        <v>3.556409797961738</v>
      </c>
      <c r="K3173" s="2">
        <f t="shared" si="345"/>
        <v>79.855814187320902</v>
      </c>
      <c r="L3173" s="2">
        <f t="shared" si="346"/>
        <v>2525.6111111111109</v>
      </c>
      <c r="M3173" s="3">
        <f t="shared" si="347"/>
        <v>0.1269725559856775</v>
      </c>
      <c r="N3173" s="2">
        <f t="shared" si="348"/>
        <v>45.156644217970879</v>
      </c>
      <c r="O3173" s="2">
        <f t="shared" si="349"/>
        <v>27.045154424949306</v>
      </c>
    </row>
    <row r="3174" spans="1:15" x14ac:dyDescent="0.2">
      <c r="A3174" t="str">
        <f t="shared" si="343"/>
        <v>Jones County, Texas</v>
      </c>
      <c r="B3174" t="str">
        <f t="shared" si="344"/>
        <v>Jones County,</v>
      </c>
      <c r="C3174" t="s">
        <v>141</v>
      </c>
      <c r="D3174" t="s">
        <v>26</v>
      </c>
      <c r="E3174">
        <v>182</v>
      </c>
      <c r="F3174">
        <f>VLOOKUP(A3174,'[1]Population Data'!$A:$B, 2,FALSE)</f>
        <v>19891</v>
      </c>
      <c r="G3174">
        <f>VLOOKUP(A3174,'[1]Population Data'!$A:$C,3,FALSE)</f>
        <v>5593</v>
      </c>
      <c r="H3174">
        <f>VLOOKUP(A3174,'[1]Population Data'!$A:$D,4,FALSE)</f>
        <v>3497</v>
      </c>
      <c r="I3174" s="1">
        <f>VLOOKUP(A3174,'[1]Population Data'!$A:$E,5,FALSE)</f>
        <v>0.1758081544417073</v>
      </c>
      <c r="J3174" s="2">
        <f>VLOOKUP(A3174,'[1]Population Data'!$A:$F,6,FALSE)</f>
        <v>3.556409797961738</v>
      </c>
      <c r="K3174" s="2">
        <f t="shared" si="345"/>
        <v>51.175204866522549</v>
      </c>
      <c r="L3174" s="2">
        <f t="shared" si="346"/>
        <v>2525.6111111111109</v>
      </c>
      <c r="M3174" s="3">
        <f t="shared" si="347"/>
        <v>0.1269725559856775</v>
      </c>
      <c r="N3174" s="2">
        <f t="shared" si="348"/>
        <v>45.156644217970879</v>
      </c>
      <c r="O3174" s="2">
        <f t="shared" si="349"/>
        <v>17.331753892044979</v>
      </c>
    </row>
    <row r="3175" spans="1:15" x14ac:dyDescent="0.2">
      <c r="A3175" t="str">
        <f t="shared" si="343"/>
        <v>Jones County, Texas</v>
      </c>
      <c r="B3175" t="str">
        <f t="shared" si="344"/>
        <v>Jones County,</v>
      </c>
      <c r="C3175" t="s">
        <v>141</v>
      </c>
      <c r="D3175" t="s">
        <v>27</v>
      </c>
      <c r="E3175">
        <v>438</v>
      </c>
      <c r="F3175">
        <f>VLOOKUP(A3175,'[1]Population Data'!$A:$B, 2,FALSE)</f>
        <v>19891</v>
      </c>
      <c r="G3175">
        <f>VLOOKUP(A3175,'[1]Population Data'!$A:$C,3,FALSE)</f>
        <v>5593</v>
      </c>
      <c r="H3175">
        <f>VLOOKUP(A3175,'[1]Population Data'!$A:$D,4,FALSE)</f>
        <v>3497</v>
      </c>
      <c r="I3175" s="1">
        <f>VLOOKUP(A3175,'[1]Population Data'!$A:$E,5,FALSE)</f>
        <v>0.1758081544417073</v>
      </c>
      <c r="J3175" s="2">
        <f>VLOOKUP(A3175,'[1]Population Data'!$A:$F,6,FALSE)</f>
        <v>3.556409797961738</v>
      </c>
      <c r="K3175" s="2">
        <f t="shared" si="345"/>
        <v>123.15791061283997</v>
      </c>
      <c r="L3175" s="2">
        <f t="shared" si="346"/>
        <v>2525.6111111111109</v>
      </c>
      <c r="M3175" s="3">
        <f t="shared" si="347"/>
        <v>0.1269725559856775</v>
      </c>
      <c r="N3175" s="2">
        <f t="shared" si="348"/>
        <v>45.156644217970879</v>
      </c>
      <c r="O3175" s="2">
        <f t="shared" si="349"/>
        <v>41.710484641295054</v>
      </c>
    </row>
    <row r="3176" spans="1:15" x14ac:dyDescent="0.2">
      <c r="A3176" t="str">
        <f t="shared" si="343"/>
        <v>Jones County, Texas</v>
      </c>
      <c r="B3176" t="str">
        <f t="shared" si="344"/>
        <v>Jones County,</v>
      </c>
      <c r="C3176" t="s">
        <v>141</v>
      </c>
      <c r="D3176" t="s">
        <v>28</v>
      </c>
      <c r="E3176">
        <v>391</v>
      </c>
      <c r="F3176">
        <f>VLOOKUP(A3176,'[1]Population Data'!$A:$B, 2,FALSE)</f>
        <v>19891</v>
      </c>
      <c r="G3176">
        <f>VLOOKUP(A3176,'[1]Population Data'!$A:$C,3,FALSE)</f>
        <v>5593</v>
      </c>
      <c r="H3176">
        <f>VLOOKUP(A3176,'[1]Population Data'!$A:$D,4,FALSE)</f>
        <v>3497</v>
      </c>
      <c r="I3176" s="1">
        <f>VLOOKUP(A3176,'[1]Population Data'!$A:$E,5,FALSE)</f>
        <v>0.1758081544417073</v>
      </c>
      <c r="J3176" s="2">
        <f>VLOOKUP(A3176,'[1]Population Data'!$A:$F,6,FALSE)</f>
        <v>3.556409797961738</v>
      </c>
      <c r="K3176" s="2">
        <f t="shared" si="345"/>
        <v>109.94233572972701</v>
      </c>
      <c r="L3176" s="2">
        <f t="shared" si="346"/>
        <v>2525.6111111111109</v>
      </c>
      <c r="M3176" s="3">
        <f t="shared" si="347"/>
        <v>0.1269725559856775</v>
      </c>
      <c r="N3176" s="2">
        <f t="shared" si="348"/>
        <v>45.156644217970879</v>
      </c>
      <c r="O3176" s="2">
        <f t="shared" si="349"/>
        <v>37.234702042799924</v>
      </c>
    </row>
    <row r="3177" spans="1:15" x14ac:dyDescent="0.2">
      <c r="A3177" t="str">
        <f t="shared" si="343"/>
        <v>Karnes County, Texas</v>
      </c>
      <c r="B3177" t="str">
        <f t="shared" si="344"/>
        <v>Karnes County,</v>
      </c>
      <c r="C3177" t="s">
        <v>142</v>
      </c>
      <c r="D3177" t="s">
        <v>4</v>
      </c>
      <c r="E3177">
        <v>24</v>
      </c>
      <c r="F3177">
        <f>VLOOKUP(A3177,'[1]Population Data'!$A:$B, 2,FALSE)</f>
        <v>15387</v>
      </c>
      <c r="G3177">
        <f>VLOOKUP(A3177,'[1]Population Data'!$A:$C,3,FALSE)</f>
        <v>4246</v>
      </c>
      <c r="H3177">
        <f>VLOOKUP(A3177,'[1]Population Data'!$A:$D,4,FALSE)</f>
        <v>3258</v>
      </c>
      <c r="I3177" s="1">
        <f>VLOOKUP(A3177,'[1]Population Data'!$A:$E,5,FALSE)</f>
        <v>0.21173718073698578</v>
      </c>
      <c r="J3177" s="2">
        <f>VLOOKUP(A3177,'[1]Population Data'!$A:$F,6,FALSE)</f>
        <v>3.6238813000471031</v>
      </c>
      <c r="K3177" s="2">
        <f t="shared" si="345"/>
        <v>6.622733476311172</v>
      </c>
      <c r="L3177" s="2">
        <f t="shared" si="346"/>
        <v>2353</v>
      </c>
      <c r="M3177" s="3">
        <f t="shared" si="347"/>
        <v>0.15292129719893416</v>
      </c>
      <c r="N3177" s="2">
        <f t="shared" si="348"/>
        <v>55.41686292981629</v>
      </c>
      <c r="O3177" s="2">
        <f t="shared" si="349"/>
        <v>2.752583349580815</v>
      </c>
    </row>
    <row r="3178" spans="1:15" x14ac:dyDescent="0.2">
      <c r="A3178" t="str">
        <f t="shared" si="343"/>
        <v>Karnes County, Texas</v>
      </c>
      <c r="B3178" t="str">
        <f t="shared" si="344"/>
        <v>Karnes County,</v>
      </c>
      <c r="C3178" t="s">
        <v>142</v>
      </c>
      <c r="D3178" t="s">
        <v>5</v>
      </c>
      <c r="E3178">
        <v>14</v>
      </c>
      <c r="F3178">
        <f>VLOOKUP(A3178,'[1]Population Data'!$A:$B, 2,FALSE)</f>
        <v>15387</v>
      </c>
      <c r="G3178">
        <f>VLOOKUP(A3178,'[1]Population Data'!$A:$C,3,FALSE)</f>
        <v>4246</v>
      </c>
      <c r="H3178">
        <f>VLOOKUP(A3178,'[1]Population Data'!$A:$D,4,FALSE)</f>
        <v>3258</v>
      </c>
      <c r="I3178" s="1">
        <f>VLOOKUP(A3178,'[1]Population Data'!$A:$E,5,FALSE)</f>
        <v>0.21173718073698578</v>
      </c>
      <c r="J3178" s="2">
        <f>VLOOKUP(A3178,'[1]Population Data'!$A:$F,6,FALSE)</f>
        <v>3.6238813000471031</v>
      </c>
      <c r="K3178" s="2">
        <f t="shared" si="345"/>
        <v>3.8632611945148505</v>
      </c>
      <c r="L3178" s="2">
        <f t="shared" si="346"/>
        <v>2353</v>
      </c>
      <c r="M3178" s="3">
        <f t="shared" si="347"/>
        <v>0.15292129719893416</v>
      </c>
      <c r="N3178" s="2">
        <f t="shared" si="348"/>
        <v>55.41686292981629</v>
      </c>
      <c r="O3178" s="2">
        <f t="shared" si="349"/>
        <v>1.6056736205888087</v>
      </c>
    </row>
    <row r="3179" spans="1:15" x14ac:dyDescent="0.2">
      <c r="A3179" t="str">
        <f t="shared" si="343"/>
        <v>Karnes County, Texas</v>
      </c>
      <c r="B3179" t="str">
        <f t="shared" si="344"/>
        <v>Karnes County,</v>
      </c>
      <c r="C3179" t="s">
        <v>142</v>
      </c>
      <c r="D3179" t="s">
        <v>6</v>
      </c>
      <c r="E3179">
        <v>152</v>
      </c>
      <c r="F3179">
        <f>VLOOKUP(A3179,'[1]Population Data'!$A:$B, 2,FALSE)</f>
        <v>15387</v>
      </c>
      <c r="G3179">
        <f>VLOOKUP(A3179,'[1]Population Data'!$A:$C,3,FALSE)</f>
        <v>4246</v>
      </c>
      <c r="H3179">
        <f>VLOOKUP(A3179,'[1]Population Data'!$A:$D,4,FALSE)</f>
        <v>3258</v>
      </c>
      <c r="I3179" s="1">
        <f>VLOOKUP(A3179,'[1]Population Data'!$A:$E,5,FALSE)</f>
        <v>0.21173718073698578</v>
      </c>
      <c r="J3179" s="2">
        <f>VLOOKUP(A3179,'[1]Population Data'!$A:$F,6,FALSE)</f>
        <v>3.6238813000471031</v>
      </c>
      <c r="K3179" s="2">
        <f t="shared" si="345"/>
        <v>41.943978683304088</v>
      </c>
      <c r="L3179" s="2">
        <f t="shared" si="346"/>
        <v>2353</v>
      </c>
      <c r="M3179" s="3">
        <f t="shared" si="347"/>
        <v>0.15292129719893416</v>
      </c>
      <c r="N3179" s="2">
        <f t="shared" si="348"/>
        <v>55.41686292981629</v>
      </c>
      <c r="O3179" s="2">
        <f t="shared" si="349"/>
        <v>17.433027880678491</v>
      </c>
    </row>
    <row r="3180" spans="1:15" x14ac:dyDescent="0.2">
      <c r="A3180" t="str">
        <f t="shared" si="343"/>
        <v>Karnes County, Texas</v>
      </c>
      <c r="B3180" t="str">
        <f t="shared" si="344"/>
        <v>Karnes County,</v>
      </c>
      <c r="C3180" t="s">
        <v>142</v>
      </c>
      <c r="D3180" t="s">
        <v>7</v>
      </c>
      <c r="E3180">
        <v>80</v>
      </c>
      <c r="F3180">
        <f>VLOOKUP(A3180,'[1]Population Data'!$A:$B, 2,FALSE)</f>
        <v>15387</v>
      </c>
      <c r="G3180">
        <f>VLOOKUP(A3180,'[1]Population Data'!$A:$C,3,FALSE)</f>
        <v>4246</v>
      </c>
      <c r="H3180">
        <f>VLOOKUP(A3180,'[1]Population Data'!$A:$D,4,FALSE)</f>
        <v>3258</v>
      </c>
      <c r="I3180" s="1">
        <f>VLOOKUP(A3180,'[1]Population Data'!$A:$E,5,FALSE)</f>
        <v>0.21173718073698578</v>
      </c>
      <c r="J3180" s="2">
        <f>VLOOKUP(A3180,'[1]Population Data'!$A:$F,6,FALSE)</f>
        <v>3.6238813000471031</v>
      </c>
      <c r="K3180" s="2">
        <f t="shared" si="345"/>
        <v>22.075778254370572</v>
      </c>
      <c r="L3180" s="2">
        <f t="shared" si="346"/>
        <v>2353</v>
      </c>
      <c r="M3180" s="3">
        <f t="shared" si="347"/>
        <v>0.15292129719893416</v>
      </c>
      <c r="N3180" s="2">
        <f t="shared" si="348"/>
        <v>55.41686292981629</v>
      </c>
      <c r="O3180" s="2">
        <f t="shared" si="349"/>
        <v>9.1752778319360484</v>
      </c>
    </row>
    <row r="3181" spans="1:15" x14ac:dyDescent="0.2">
      <c r="A3181" t="str">
        <f t="shared" si="343"/>
        <v>Karnes County, Texas</v>
      </c>
      <c r="B3181" t="str">
        <f t="shared" si="344"/>
        <v>Karnes County,</v>
      </c>
      <c r="C3181" t="s">
        <v>142</v>
      </c>
      <c r="D3181" t="s">
        <v>8</v>
      </c>
      <c r="E3181">
        <v>63</v>
      </c>
      <c r="F3181">
        <f>VLOOKUP(A3181,'[1]Population Data'!$A:$B, 2,FALSE)</f>
        <v>15387</v>
      </c>
      <c r="G3181">
        <f>VLOOKUP(A3181,'[1]Population Data'!$A:$C,3,FALSE)</f>
        <v>4246</v>
      </c>
      <c r="H3181">
        <f>VLOOKUP(A3181,'[1]Population Data'!$A:$D,4,FALSE)</f>
        <v>3258</v>
      </c>
      <c r="I3181" s="1">
        <f>VLOOKUP(A3181,'[1]Population Data'!$A:$E,5,FALSE)</f>
        <v>0.21173718073698578</v>
      </c>
      <c r="J3181" s="2">
        <f>VLOOKUP(A3181,'[1]Population Data'!$A:$F,6,FALSE)</f>
        <v>3.6238813000471031</v>
      </c>
      <c r="K3181" s="2">
        <f t="shared" si="345"/>
        <v>17.384675375316828</v>
      </c>
      <c r="L3181" s="2">
        <f t="shared" si="346"/>
        <v>2353</v>
      </c>
      <c r="M3181" s="3">
        <f t="shared" si="347"/>
        <v>0.15292129719893416</v>
      </c>
      <c r="N3181" s="2">
        <f t="shared" si="348"/>
        <v>55.41686292981629</v>
      </c>
      <c r="O3181" s="2">
        <f t="shared" si="349"/>
        <v>7.2255312926496389</v>
      </c>
    </row>
    <row r="3182" spans="1:15" x14ac:dyDescent="0.2">
      <c r="A3182" t="str">
        <f t="shared" si="343"/>
        <v>Karnes County, Texas</v>
      </c>
      <c r="B3182" t="str">
        <f t="shared" si="344"/>
        <v>Karnes County,</v>
      </c>
      <c r="C3182" t="s">
        <v>142</v>
      </c>
      <c r="D3182" t="s">
        <v>9</v>
      </c>
      <c r="E3182">
        <v>0</v>
      </c>
      <c r="F3182">
        <f>VLOOKUP(A3182,'[1]Population Data'!$A:$B, 2,FALSE)</f>
        <v>15387</v>
      </c>
      <c r="G3182">
        <f>VLOOKUP(A3182,'[1]Population Data'!$A:$C,3,FALSE)</f>
        <v>4246</v>
      </c>
      <c r="H3182">
        <f>VLOOKUP(A3182,'[1]Population Data'!$A:$D,4,FALSE)</f>
        <v>3258</v>
      </c>
      <c r="I3182" s="1">
        <f>VLOOKUP(A3182,'[1]Population Data'!$A:$E,5,FALSE)</f>
        <v>0.21173718073698578</v>
      </c>
      <c r="J3182" s="2">
        <f>VLOOKUP(A3182,'[1]Population Data'!$A:$F,6,FALSE)</f>
        <v>3.6238813000471031</v>
      </c>
      <c r="K3182" s="2">
        <f t="shared" si="345"/>
        <v>0</v>
      </c>
      <c r="L3182" s="2">
        <f t="shared" si="346"/>
        <v>2353</v>
      </c>
      <c r="M3182" s="3">
        <f t="shared" si="347"/>
        <v>0.15292129719893416</v>
      </c>
      <c r="N3182" s="2">
        <f t="shared" si="348"/>
        <v>55.41686292981629</v>
      </c>
      <c r="O3182" s="2">
        <f t="shared" si="349"/>
        <v>0</v>
      </c>
    </row>
    <row r="3183" spans="1:15" x14ac:dyDescent="0.2">
      <c r="A3183" t="str">
        <f t="shared" si="343"/>
        <v>Karnes County, Texas</v>
      </c>
      <c r="B3183" t="str">
        <f t="shared" si="344"/>
        <v>Karnes County,</v>
      </c>
      <c r="C3183" t="s">
        <v>142</v>
      </c>
      <c r="D3183" t="s">
        <v>10</v>
      </c>
      <c r="E3183">
        <v>604</v>
      </c>
      <c r="F3183">
        <f>VLOOKUP(A3183,'[1]Population Data'!$A:$B, 2,FALSE)</f>
        <v>15387</v>
      </c>
      <c r="G3183">
        <f>VLOOKUP(A3183,'[1]Population Data'!$A:$C,3,FALSE)</f>
        <v>4246</v>
      </c>
      <c r="H3183">
        <f>VLOOKUP(A3183,'[1]Population Data'!$A:$D,4,FALSE)</f>
        <v>3258</v>
      </c>
      <c r="I3183" s="1">
        <f>VLOOKUP(A3183,'[1]Population Data'!$A:$E,5,FALSE)</f>
        <v>0.21173718073698578</v>
      </c>
      <c r="J3183" s="2">
        <f>VLOOKUP(A3183,'[1]Population Data'!$A:$F,6,FALSE)</f>
        <v>3.6238813000471031</v>
      </c>
      <c r="K3183" s="2">
        <f t="shared" si="345"/>
        <v>166.67212582049783</v>
      </c>
      <c r="L3183" s="2">
        <f t="shared" si="346"/>
        <v>2353</v>
      </c>
      <c r="M3183" s="3">
        <f t="shared" si="347"/>
        <v>0.15292129719893416</v>
      </c>
      <c r="N3183" s="2">
        <f t="shared" si="348"/>
        <v>55.41686292981629</v>
      </c>
      <c r="O3183" s="2">
        <f t="shared" si="349"/>
        <v>69.273347631117176</v>
      </c>
    </row>
    <row r="3184" spans="1:15" x14ac:dyDescent="0.2">
      <c r="A3184" t="str">
        <f t="shared" si="343"/>
        <v>Karnes County, Texas</v>
      </c>
      <c r="B3184" t="str">
        <f t="shared" si="344"/>
        <v>Karnes County,</v>
      </c>
      <c r="C3184" t="s">
        <v>142</v>
      </c>
      <c r="D3184" t="s">
        <v>11</v>
      </c>
      <c r="E3184">
        <v>359</v>
      </c>
      <c r="F3184">
        <f>VLOOKUP(A3184,'[1]Population Data'!$A:$B, 2,FALSE)</f>
        <v>15387</v>
      </c>
      <c r="G3184">
        <f>VLOOKUP(A3184,'[1]Population Data'!$A:$C,3,FALSE)</f>
        <v>4246</v>
      </c>
      <c r="H3184">
        <f>VLOOKUP(A3184,'[1]Population Data'!$A:$D,4,FALSE)</f>
        <v>3258</v>
      </c>
      <c r="I3184" s="1">
        <f>VLOOKUP(A3184,'[1]Population Data'!$A:$E,5,FALSE)</f>
        <v>0.21173718073698578</v>
      </c>
      <c r="J3184" s="2">
        <f>VLOOKUP(A3184,'[1]Population Data'!$A:$F,6,FALSE)</f>
        <v>3.6238813000471031</v>
      </c>
      <c r="K3184" s="2">
        <f t="shared" si="345"/>
        <v>99.065054916487952</v>
      </c>
      <c r="L3184" s="2">
        <f t="shared" si="346"/>
        <v>2353</v>
      </c>
      <c r="M3184" s="3">
        <f t="shared" si="347"/>
        <v>0.15292129719893416</v>
      </c>
      <c r="N3184" s="2">
        <f t="shared" si="348"/>
        <v>55.41686292981629</v>
      </c>
      <c r="O3184" s="2">
        <f t="shared" si="349"/>
        <v>41.174059270813025</v>
      </c>
    </row>
    <row r="3185" spans="1:15" x14ac:dyDescent="0.2">
      <c r="A3185" t="str">
        <f t="shared" si="343"/>
        <v>Karnes County, Texas</v>
      </c>
      <c r="B3185" t="str">
        <f t="shared" si="344"/>
        <v>Karnes County,</v>
      </c>
      <c r="C3185" t="s">
        <v>142</v>
      </c>
      <c r="D3185" t="s">
        <v>12</v>
      </c>
      <c r="E3185">
        <v>17</v>
      </c>
      <c r="F3185">
        <f>VLOOKUP(A3185,'[1]Population Data'!$A:$B, 2,FALSE)</f>
        <v>15387</v>
      </c>
      <c r="G3185">
        <f>VLOOKUP(A3185,'[1]Population Data'!$A:$C,3,FALSE)</f>
        <v>4246</v>
      </c>
      <c r="H3185">
        <f>VLOOKUP(A3185,'[1]Population Data'!$A:$D,4,FALSE)</f>
        <v>3258</v>
      </c>
      <c r="I3185" s="1">
        <f>VLOOKUP(A3185,'[1]Population Data'!$A:$E,5,FALSE)</f>
        <v>0.21173718073698578</v>
      </c>
      <c r="J3185" s="2">
        <f>VLOOKUP(A3185,'[1]Population Data'!$A:$F,6,FALSE)</f>
        <v>3.6238813000471031</v>
      </c>
      <c r="K3185" s="2">
        <f t="shared" si="345"/>
        <v>4.691102879053747</v>
      </c>
      <c r="L3185" s="2">
        <f t="shared" si="346"/>
        <v>2353</v>
      </c>
      <c r="M3185" s="3">
        <f t="shared" si="347"/>
        <v>0.15292129719893416</v>
      </c>
      <c r="N3185" s="2">
        <f t="shared" si="348"/>
        <v>55.41686292981629</v>
      </c>
      <c r="O3185" s="2">
        <f t="shared" si="349"/>
        <v>1.9497465392864106</v>
      </c>
    </row>
    <row r="3186" spans="1:15" x14ac:dyDescent="0.2">
      <c r="A3186" t="str">
        <f t="shared" si="343"/>
        <v>Karnes County, Texas</v>
      </c>
      <c r="B3186" t="str">
        <f t="shared" si="344"/>
        <v>Karnes County,</v>
      </c>
      <c r="C3186" t="s">
        <v>142</v>
      </c>
      <c r="D3186" t="s">
        <v>13</v>
      </c>
      <c r="E3186">
        <v>32</v>
      </c>
      <c r="F3186">
        <f>VLOOKUP(A3186,'[1]Population Data'!$A:$B, 2,FALSE)</f>
        <v>15387</v>
      </c>
      <c r="G3186">
        <f>VLOOKUP(A3186,'[1]Population Data'!$A:$C,3,FALSE)</f>
        <v>4246</v>
      </c>
      <c r="H3186">
        <f>VLOOKUP(A3186,'[1]Population Data'!$A:$D,4,FALSE)</f>
        <v>3258</v>
      </c>
      <c r="I3186" s="1">
        <f>VLOOKUP(A3186,'[1]Population Data'!$A:$E,5,FALSE)</f>
        <v>0.21173718073698578</v>
      </c>
      <c r="J3186" s="2">
        <f>VLOOKUP(A3186,'[1]Population Data'!$A:$F,6,FALSE)</f>
        <v>3.6238813000471031</v>
      </c>
      <c r="K3186" s="2">
        <f t="shared" si="345"/>
        <v>8.83031130174823</v>
      </c>
      <c r="L3186" s="2">
        <f t="shared" si="346"/>
        <v>2353</v>
      </c>
      <c r="M3186" s="3">
        <f t="shared" si="347"/>
        <v>0.15292129719893416</v>
      </c>
      <c r="N3186" s="2">
        <f t="shared" si="348"/>
        <v>55.41686292981629</v>
      </c>
      <c r="O3186" s="2">
        <f t="shared" si="349"/>
        <v>3.6701111327744202</v>
      </c>
    </row>
    <row r="3187" spans="1:15" x14ac:dyDescent="0.2">
      <c r="A3187" t="str">
        <f t="shared" si="343"/>
        <v>Karnes County, Texas</v>
      </c>
      <c r="B3187" t="str">
        <f t="shared" si="344"/>
        <v>Karnes County,</v>
      </c>
      <c r="C3187" t="s">
        <v>142</v>
      </c>
      <c r="D3187" t="s">
        <v>14</v>
      </c>
      <c r="E3187">
        <v>315</v>
      </c>
      <c r="F3187">
        <f>VLOOKUP(A3187,'[1]Population Data'!$A:$B, 2,FALSE)</f>
        <v>15387</v>
      </c>
      <c r="G3187">
        <f>VLOOKUP(A3187,'[1]Population Data'!$A:$C,3,FALSE)</f>
        <v>4246</v>
      </c>
      <c r="H3187">
        <f>VLOOKUP(A3187,'[1]Population Data'!$A:$D,4,FALSE)</f>
        <v>3258</v>
      </c>
      <c r="I3187" s="1">
        <f>VLOOKUP(A3187,'[1]Population Data'!$A:$E,5,FALSE)</f>
        <v>0.21173718073698578</v>
      </c>
      <c r="J3187" s="2">
        <f>VLOOKUP(A3187,'[1]Population Data'!$A:$F,6,FALSE)</f>
        <v>3.6238813000471031</v>
      </c>
      <c r="K3187" s="2">
        <f t="shared" si="345"/>
        <v>86.923376876584129</v>
      </c>
      <c r="L3187" s="2">
        <f t="shared" si="346"/>
        <v>2353</v>
      </c>
      <c r="M3187" s="3">
        <f t="shared" si="347"/>
        <v>0.15292129719893416</v>
      </c>
      <c r="N3187" s="2">
        <f t="shared" si="348"/>
        <v>55.41686292981629</v>
      </c>
      <c r="O3187" s="2">
        <f t="shared" si="349"/>
        <v>36.127656463248194</v>
      </c>
    </row>
    <row r="3188" spans="1:15" x14ac:dyDescent="0.2">
      <c r="A3188" t="str">
        <f t="shared" si="343"/>
        <v>Karnes County, Texas</v>
      </c>
      <c r="B3188" t="str">
        <f t="shared" si="344"/>
        <v>Karnes County,</v>
      </c>
      <c r="C3188" t="s">
        <v>142</v>
      </c>
      <c r="D3188" t="s">
        <v>15</v>
      </c>
      <c r="E3188">
        <v>151</v>
      </c>
      <c r="F3188">
        <f>VLOOKUP(A3188,'[1]Population Data'!$A:$B, 2,FALSE)</f>
        <v>15387</v>
      </c>
      <c r="G3188">
        <f>VLOOKUP(A3188,'[1]Population Data'!$A:$C,3,FALSE)</f>
        <v>4246</v>
      </c>
      <c r="H3188">
        <f>VLOOKUP(A3188,'[1]Population Data'!$A:$D,4,FALSE)</f>
        <v>3258</v>
      </c>
      <c r="I3188" s="1">
        <f>VLOOKUP(A3188,'[1]Population Data'!$A:$E,5,FALSE)</f>
        <v>0.21173718073698578</v>
      </c>
      <c r="J3188" s="2">
        <f>VLOOKUP(A3188,'[1]Population Data'!$A:$F,6,FALSE)</f>
        <v>3.6238813000471031</v>
      </c>
      <c r="K3188" s="2">
        <f t="shared" si="345"/>
        <v>41.668031455124456</v>
      </c>
      <c r="L3188" s="2">
        <f t="shared" si="346"/>
        <v>2353</v>
      </c>
      <c r="M3188" s="3">
        <f t="shared" si="347"/>
        <v>0.15292129719893416</v>
      </c>
      <c r="N3188" s="2">
        <f t="shared" si="348"/>
        <v>55.41686292981629</v>
      </c>
      <c r="O3188" s="2">
        <f t="shared" si="349"/>
        <v>17.318336907779294</v>
      </c>
    </row>
    <row r="3189" spans="1:15" x14ac:dyDescent="0.2">
      <c r="A3189" t="str">
        <f t="shared" si="343"/>
        <v>Karnes County, Texas</v>
      </c>
      <c r="B3189" t="str">
        <f t="shared" si="344"/>
        <v>Karnes County,</v>
      </c>
      <c r="C3189" t="s">
        <v>142</v>
      </c>
      <c r="D3189" t="s">
        <v>16</v>
      </c>
      <c r="E3189">
        <v>78</v>
      </c>
      <c r="F3189">
        <f>VLOOKUP(A3189,'[1]Population Data'!$A:$B, 2,FALSE)</f>
        <v>15387</v>
      </c>
      <c r="G3189">
        <f>VLOOKUP(A3189,'[1]Population Data'!$A:$C,3,FALSE)</f>
        <v>4246</v>
      </c>
      <c r="H3189">
        <f>VLOOKUP(A3189,'[1]Population Data'!$A:$D,4,FALSE)</f>
        <v>3258</v>
      </c>
      <c r="I3189" s="1">
        <f>VLOOKUP(A3189,'[1]Population Data'!$A:$E,5,FALSE)</f>
        <v>0.21173718073698578</v>
      </c>
      <c r="J3189" s="2">
        <f>VLOOKUP(A3189,'[1]Population Data'!$A:$F,6,FALSE)</f>
        <v>3.6238813000471031</v>
      </c>
      <c r="K3189" s="2">
        <f t="shared" si="345"/>
        <v>21.523883798011308</v>
      </c>
      <c r="L3189" s="2">
        <f t="shared" si="346"/>
        <v>2353</v>
      </c>
      <c r="M3189" s="3">
        <f t="shared" si="347"/>
        <v>0.15292129719893416</v>
      </c>
      <c r="N3189" s="2">
        <f t="shared" si="348"/>
        <v>55.41686292981629</v>
      </c>
      <c r="O3189" s="2">
        <f t="shared" si="349"/>
        <v>8.945895886137647</v>
      </c>
    </row>
    <row r="3190" spans="1:15" x14ac:dyDescent="0.2">
      <c r="A3190" t="str">
        <f t="shared" si="343"/>
        <v>Karnes County, Texas</v>
      </c>
      <c r="B3190" t="str">
        <f t="shared" si="344"/>
        <v>Karnes County,</v>
      </c>
      <c r="C3190" t="s">
        <v>142</v>
      </c>
      <c r="D3190" t="s">
        <v>17</v>
      </c>
      <c r="E3190">
        <v>165</v>
      </c>
      <c r="F3190">
        <f>VLOOKUP(A3190,'[1]Population Data'!$A:$B, 2,FALSE)</f>
        <v>15387</v>
      </c>
      <c r="G3190">
        <f>VLOOKUP(A3190,'[1]Population Data'!$A:$C,3,FALSE)</f>
        <v>4246</v>
      </c>
      <c r="H3190">
        <f>VLOOKUP(A3190,'[1]Population Data'!$A:$D,4,FALSE)</f>
        <v>3258</v>
      </c>
      <c r="I3190" s="1">
        <f>VLOOKUP(A3190,'[1]Population Data'!$A:$E,5,FALSE)</f>
        <v>0.21173718073698578</v>
      </c>
      <c r="J3190" s="2">
        <f>VLOOKUP(A3190,'[1]Population Data'!$A:$F,6,FALSE)</f>
        <v>3.6238813000471031</v>
      </c>
      <c r="K3190" s="2">
        <f t="shared" si="345"/>
        <v>45.531292649639305</v>
      </c>
      <c r="L3190" s="2">
        <f t="shared" si="346"/>
        <v>2353</v>
      </c>
      <c r="M3190" s="3">
        <f t="shared" si="347"/>
        <v>0.15292129719893416</v>
      </c>
      <c r="N3190" s="2">
        <f t="shared" si="348"/>
        <v>55.41686292981629</v>
      </c>
      <c r="O3190" s="2">
        <f t="shared" si="349"/>
        <v>18.9240105283681</v>
      </c>
    </row>
    <row r="3191" spans="1:15" x14ac:dyDescent="0.2">
      <c r="A3191" t="str">
        <f t="shared" si="343"/>
        <v>Karnes County, Texas</v>
      </c>
      <c r="B3191" t="str">
        <f t="shared" si="344"/>
        <v>Karnes County,</v>
      </c>
      <c r="C3191" t="s">
        <v>142</v>
      </c>
      <c r="D3191" t="s">
        <v>18</v>
      </c>
      <c r="E3191">
        <v>278</v>
      </c>
      <c r="F3191">
        <f>VLOOKUP(A3191,'[1]Population Data'!$A:$B, 2,FALSE)</f>
        <v>15387</v>
      </c>
      <c r="G3191">
        <f>VLOOKUP(A3191,'[1]Population Data'!$A:$C,3,FALSE)</f>
        <v>4246</v>
      </c>
      <c r="H3191">
        <f>VLOOKUP(A3191,'[1]Population Data'!$A:$D,4,FALSE)</f>
        <v>3258</v>
      </c>
      <c r="I3191" s="1">
        <f>VLOOKUP(A3191,'[1]Population Data'!$A:$E,5,FALSE)</f>
        <v>0.21173718073698578</v>
      </c>
      <c r="J3191" s="2">
        <f>VLOOKUP(A3191,'[1]Population Data'!$A:$F,6,FALSE)</f>
        <v>3.6238813000471031</v>
      </c>
      <c r="K3191" s="2">
        <f t="shared" si="345"/>
        <v>76.713329433937744</v>
      </c>
      <c r="L3191" s="2">
        <f t="shared" si="346"/>
        <v>2353</v>
      </c>
      <c r="M3191" s="3">
        <f t="shared" si="347"/>
        <v>0.15292129719893416</v>
      </c>
      <c r="N3191" s="2">
        <f t="shared" si="348"/>
        <v>55.41686292981629</v>
      </c>
      <c r="O3191" s="2">
        <f t="shared" si="349"/>
        <v>31.884090465977771</v>
      </c>
    </row>
    <row r="3192" spans="1:15" x14ac:dyDescent="0.2">
      <c r="A3192" t="str">
        <f t="shared" si="343"/>
        <v>Karnes County, Texas</v>
      </c>
      <c r="B3192" t="str">
        <f t="shared" si="344"/>
        <v>Karnes County,</v>
      </c>
      <c r="C3192" t="s">
        <v>142</v>
      </c>
      <c r="D3192" t="s">
        <v>19</v>
      </c>
      <c r="E3192">
        <v>202</v>
      </c>
      <c r="F3192">
        <f>VLOOKUP(A3192,'[1]Population Data'!$A:$B, 2,FALSE)</f>
        <v>15387</v>
      </c>
      <c r="G3192">
        <f>VLOOKUP(A3192,'[1]Population Data'!$A:$C,3,FALSE)</f>
        <v>4246</v>
      </c>
      <c r="H3192">
        <f>VLOOKUP(A3192,'[1]Population Data'!$A:$D,4,FALSE)</f>
        <v>3258</v>
      </c>
      <c r="I3192" s="1">
        <f>VLOOKUP(A3192,'[1]Population Data'!$A:$E,5,FALSE)</f>
        <v>0.21173718073698578</v>
      </c>
      <c r="J3192" s="2">
        <f>VLOOKUP(A3192,'[1]Population Data'!$A:$F,6,FALSE)</f>
        <v>3.6238813000471031</v>
      </c>
      <c r="K3192" s="2">
        <f t="shared" si="345"/>
        <v>55.741340092285697</v>
      </c>
      <c r="L3192" s="2">
        <f t="shared" si="346"/>
        <v>2353</v>
      </c>
      <c r="M3192" s="3">
        <f t="shared" si="347"/>
        <v>0.15292129719893416</v>
      </c>
      <c r="N3192" s="2">
        <f t="shared" si="348"/>
        <v>55.41686292981629</v>
      </c>
      <c r="O3192" s="2">
        <f t="shared" si="349"/>
        <v>23.167576525638523</v>
      </c>
    </row>
    <row r="3193" spans="1:15" x14ac:dyDescent="0.2">
      <c r="A3193" t="str">
        <f t="shared" si="343"/>
        <v>Karnes County, Texas</v>
      </c>
      <c r="B3193" t="str">
        <f t="shared" si="344"/>
        <v>Karnes County,</v>
      </c>
      <c r="C3193" t="s">
        <v>142</v>
      </c>
      <c r="D3193" t="s">
        <v>20</v>
      </c>
      <c r="E3193">
        <v>27</v>
      </c>
      <c r="F3193">
        <f>VLOOKUP(A3193,'[1]Population Data'!$A:$B, 2,FALSE)</f>
        <v>15387</v>
      </c>
      <c r="G3193">
        <f>VLOOKUP(A3193,'[1]Population Data'!$A:$C,3,FALSE)</f>
        <v>4246</v>
      </c>
      <c r="H3193">
        <f>VLOOKUP(A3193,'[1]Population Data'!$A:$D,4,FALSE)</f>
        <v>3258</v>
      </c>
      <c r="I3193" s="1">
        <f>VLOOKUP(A3193,'[1]Population Data'!$A:$E,5,FALSE)</f>
        <v>0.21173718073698578</v>
      </c>
      <c r="J3193" s="2">
        <f>VLOOKUP(A3193,'[1]Population Data'!$A:$F,6,FALSE)</f>
        <v>3.6238813000471031</v>
      </c>
      <c r="K3193" s="2">
        <f t="shared" si="345"/>
        <v>7.4505751608500681</v>
      </c>
      <c r="L3193" s="2">
        <f t="shared" si="346"/>
        <v>2353</v>
      </c>
      <c r="M3193" s="3">
        <f t="shared" si="347"/>
        <v>0.15292129719893416</v>
      </c>
      <c r="N3193" s="2">
        <f t="shared" si="348"/>
        <v>55.41686292981629</v>
      </c>
      <c r="O3193" s="2">
        <f t="shared" si="349"/>
        <v>3.0966562682784162</v>
      </c>
    </row>
    <row r="3194" spans="1:15" x14ac:dyDescent="0.2">
      <c r="A3194" t="str">
        <f t="shared" si="343"/>
        <v>Karnes County, Texas</v>
      </c>
      <c r="B3194" t="str">
        <f t="shared" si="344"/>
        <v>Karnes County,</v>
      </c>
      <c r="C3194" t="s">
        <v>142</v>
      </c>
      <c r="D3194" t="s">
        <v>21</v>
      </c>
      <c r="E3194">
        <v>21</v>
      </c>
      <c r="F3194">
        <f>VLOOKUP(A3194,'[1]Population Data'!$A:$B, 2,FALSE)</f>
        <v>15387</v>
      </c>
      <c r="G3194">
        <f>VLOOKUP(A3194,'[1]Population Data'!$A:$C,3,FALSE)</f>
        <v>4246</v>
      </c>
      <c r="H3194">
        <f>VLOOKUP(A3194,'[1]Population Data'!$A:$D,4,FALSE)</f>
        <v>3258</v>
      </c>
      <c r="I3194" s="1">
        <f>VLOOKUP(A3194,'[1]Population Data'!$A:$E,5,FALSE)</f>
        <v>0.21173718073698578</v>
      </c>
      <c r="J3194" s="2">
        <f>VLOOKUP(A3194,'[1]Population Data'!$A:$F,6,FALSE)</f>
        <v>3.6238813000471031</v>
      </c>
      <c r="K3194" s="2">
        <f t="shared" si="345"/>
        <v>5.7948917917722751</v>
      </c>
      <c r="L3194" s="2">
        <f t="shared" si="346"/>
        <v>2353</v>
      </c>
      <c r="M3194" s="3">
        <f t="shared" si="347"/>
        <v>0.15292129719893416</v>
      </c>
      <c r="N3194" s="2">
        <f t="shared" si="348"/>
        <v>55.41686292981629</v>
      </c>
      <c r="O3194" s="2">
        <f t="shared" si="349"/>
        <v>2.4085104308832128</v>
      </c>
    </row>
    <row r="3195" spans="1:15" x14ac:dyDescent="0.2">
      <c r="A3195" t="str">
        <f t="shared" si="343"/>
        <v>Karnes County, Texas</v>
      </c>
      <c r="B3195" t="str">
        <f t="shared" si="344"/>
        <v>Karnes County,</v>
      </c>
      <c r="C3195" t="s">
        <v>142</v>
      </c>
      <c r="D3195" t="s">
        <v>22</v>
      </c>
      <c r="E3195">
        <v>674</v>
      </c>
      <c r="F3195">
        <f>VLOOKUP(A3195,'[1]Population Data'!$A:$B, 2,FALSE)</f>
        <v>15387</v>
      </c>
      <c r="G3195">
        <f>VLOOKUP(A3195,'[1]Population Data'!$A:$C,3,FALSE)</f>
        <v>4246</v>
      </c>
      <c r="H3195">
        <f>VLOOKUP(A3195,'[1]Population Data'!$A:$D,4,FALSE)</f>
        <v>3258</v>
      </c>
      <c r="I3195" s="1">
        <f>VLOOKUP(A3195,'[1]Population Data'!$A:$E,5,FALSE)</f>
        <v>0.21173718073698578</v>
      </c>
      <c r="J3195" s="2">
        <f>VLOOKUP(A3195,'[1]Population Data'!$A:$F,6,FALSE)</f>
        <v>3.6238813000471031</v>
      </c>
      <c r="K3195" s="2">
        <f t="shared" si="345"/>
        <v>185.98843179307207</v>
      </c>
      <c r="L3195" s="2">
        <f t="shared" si="346"/>
        <v>2353</v>
      </c>
      <c r="M3195" s="3">
        <f t="shared" si="347"/>
        <v>0.15292129719893416</v>
      </c>
      <c r="N3195" s="2">
        <f t="shared" si="348"/>
        <v>55.41686292981629</v>
      </c>
      <c r="O3195" s="2">
        <f t="shared" si="349"/>
        <v>77.301715734061204</v>
      </c>
    </row>
    <row r="3196" spans="1:15" x14ac:dyDescent="0.2">
      <c r="A3196" t="str">
        <f t="shared" si="343"/>
        <v>Karnes County, Texas</v>
      </c>
      <c r="B3196" t="str">
        <f t="shared" si="344"/>
        <v>Karnes County,</v>
      </c>
      <c r="C3196" t="s">
        <v>142</v>
      </c>
      <c r="D3196" t="s">
        <v>23</v>
      </c>
      <c r="E3196">
        <v>164</v>
      </c>
      <c r="F3196">
        <f>VLOOKUP(A3196,'[1]Population Data'!$A:$B, 2,FALSE)</f>
        <v>15387</v>
      </c>
      <c r="G3196">
        <f>VLOOKUP(A3196,'[1]Population Data'!$A:$C,3,FALSE)</f>
        <v>4246</v>
      </c>
      <c r="H3196">
        <f>VLOOKUP(A3196,'[1]Population Data'!$A:$D,4,FALSE)</f>
        <v>3258</v>
      </c>
      <c r="I3196" s="1">
        <f>VLOOKUP(A3196,'[1]Population Data'!$A:$E,5,FALSE)</f>
        <v>0.21173718073698578</v>
      </c>
      <c r="J3196" s="2">
        <f>VLOOKUP(A3196,'[1]Population Data'!$A:$F,6,FALSE)</f>
        <v>3.6238813000471031</v>
      </c>
      <c r="K3196" s="2">
        <f t="shared" si="345"/>
        <v>45.255345421459673</v>
      </c>
      <c r="L3196" s="2">
        <f t="shared" si="346"/>
        <v>2353</v>
      </c>
      <c r="M3196" s="3">
        <f t="shared" si="347"/>
        <v>0.15292129719893416</v>
      </c>
      <c r="N3196" s="2">
        <f t="shared" si="348"/>
        <v>55.41686292981629</v>
      </c>
      <c r="O3196" s="2">
        <f t="shared" si="349"/>
        <v>18.8093195554689</v>
      </c>
    </row>
    <row r="3197" spans="1:15" x14ac:dyDescent="0.2">
      <c r="A3197" t="str">
        <f t="shared" si="343"/>
        <v>Karnes County, Texas</v>
      </c>
      <c r="B3197" t="str">
        <f t="shared" si="344"/>
        <v>Karnes County,</v>
      </c>
      <c r="C3197" t="s">
        <v>142</v>
      </c>
      <c r="D3197" t="s">
        <v>24</v>
      </c>
      <c r="E3197">
        <v>669</v>
      </c>
      <c r="F3197">
        <f>VLOOKUP(A3197,'[1]Population Data'!$A:$B, 2,FALSE)</f>
        <v>15387</v>
      </c>
      <c r="G3197">
        <f>VLOOKUP(A3197,'[1]Population Data'!$A:$C,3,FALSE)</f>
        <v>4246</v>
      </c>
      <c r="H3197">
        <f>VLOOKUP(A3197,'[1]Population Data'!$A:$D,4,FALSE)</f>
        <v>3258</v>
      </c>
      <c r="I3197" s="1">
        <f>VLOOKUP(A3197,'[1]Population Data'!$A:$E,5,FALSE)</f>
        <v>0.21173718073698578</v>
      </c>
      <c r="J3197" s="2">
        <f>VLOOKUP(A3197,'[1]Population Data'!$A:$F,6,FALSE)</f>
        <v>3.6238813000471031</v>
      </c>
      <c r="K3197" s="2">
        <f t="shared" si="345"/>
        <v>184.60869565217391</v>
      </c>
      <c r="L3197" s="2">
        <f t="shared" si="346"/>
        <v>2353</v>
      </c>
      <c r="M3197" s="3">
        <f t="shared" si="347"/>
        <v>0.15292129719893416</v>
      </c>
      <c r="N3197" s="2">
        <f t="shared" si="348"/>
        <v>55.41686292981629</v>
      </c>
      <c r="O3197" s="2">
        <f t="shared" si="349"/>
        <v>76.728260869565204</v>
      </c>
    </row>
    <row r="3198" spans="1:15" x14ac:dyDescent="0.2">
      <c r="A3198" t="str">
        <f t="shared" si="343"/>
        <v>Karnes County, Texas</v>
      </c>
      <c r="B3198" t="str">
        <f t="shared" si="344"/>
        <v>Karnes County,</v>
      </c>
      <c r="C3198" t="s">
        <v>142</v>
      </c>
      <c r="D3198" t="s">
        <v>25</v>
      </c>
      <c r="E3198">
        <v>230</v>
      </c>
      <c r="F3198">
        <f>VLOOKUP(A3198,'[1]Population Data'!$A:$B, 2,FALSE)</f>
        <v>15387</v>
      </c>
      <c r="G3198">
        <f>VLOOKUP(A3198,'[1]Population Data'!$A:$C,3,FALSE)</f>
        <v>4246</v>
      </c>
      <c r="H3198">
        <f>VLOOKUP(A3198,'[1]Population Data'!$A:$D,4,FALSE)</f>
        <v>3258</v>
      </c>
      <c r="I3198" s="1">
        <f>VLOOKUP(A3198,'[1]Population Data'!$A:$E,5,FALSE)</f>
        <v>0.21173718073698578</v>
      </c>
      <c r="J3198" s="2">
        <f>VLOOKUP(A3198,'[1]Population Data'!$A:$F,6,FALSE)</f>
        <v>3.6238813000471031</v>
      </c>
      <c r="K3198" s="2">
        <f t="shared" si="345"/>
        <v>63.4678624813154</v>
      </c>
      <c r="L3198" s="2">
        <f t="shared" si="346"/>
        <v>2353</v>
      </c>
      <c r="M3198" s="3">
        <f t="shared" si="347"/>
        <v>0.15292129719893416</v>
      </c>
      <c r="N3198" s="2">
        <f t="shared" si="348"/>
        <v>55.41686292981629</v>
      </c>
      <c r="O3198" s="2">
        <f t="shared" si="349"/>
        <v>26.378923766816143</v>
      </c>
    </row>
    <row r="3199" spans="1:15" x14ac:dyDescent="0.2">
      <c r="A3199" t="str">
        <f t="shared" si="343"/>
        <v>Karnes County, Texas</v>
      </c>
      <c r="B3199" t="str">
        <f t="shared" si="344"/>
        <v>Karnes County,</v>
      </c>
      <c r="C3199" t="s">
        <v>142</v>
      </c>
      <c r="D3199" t="s">
        <v>26</v>
      </c>
      <c r="E3199">
        <v>354</v>
      </c>
      <c r="F3199">
        <f>VLOOKUP(A3199,'[1]Population Data'!$A:$B, 2,FALSE)</f>
        <v>15387</v>
      </c>
      <c r="G3199">
        <f>VLOOKUP(A3199,'[1]Population Data'!$A:$C,3,FALSE)</f>
        <v>4246</v>
      </c>
      <c r="H3199">
        <f>VLOOKUP(A3199,'[1]Population Data'!$A:$D,4,FALSE)</f>
        <v>3258</v>
      </c>
      <c r="I3199" s="1">
        <f>VLOOKUP(A3199,'[1]Population Data'!$A:$E,5,FALSE)</f>
        <v>0.21173718073698578</v>
      </c>
      <c r="J3199" s="2">
        <f>VLOOKUP(A3199,'[1]Population Data'!$A:$F,6,FALSE)</f>
        <v>3.6238813000471031</v>
      </c>
      <c r="K3199" s="2">
        <f t="shared" si="345"/>
        <v>97.685318775589792</v>
      </c>
      <c r="L3199" s="2">
        <f t="shared" si="346"/>
        <v>2353</v>
      </c>
      <c r="M3199" s="3">
        <f t="shared" si="347"/>
        <v>0.15292129719893416</v>
      </c>
      <c r="N3199" s="2">
        <f t="shared" si="348"/>
        <v>55.41686292981629</v>
      </c>
      <c r="O3199" s="2">
        <f t="shared" si="349"/>
        <v>40.600604406317018</v>
      </c>
    </row>
    <row r="3200" spans="1:15" x14ac:dyDescent="0.2">
      <c r="A3200" t="str">
        <f t="shared" si="343"/>
        <v>Karnes County, Texas</v>
      </c>
      <c r="B3200" t="str">
        <f t="shared" si="344"/>
        <v>Karnes County,</v>
      </c>
      <c r="C3200" t="s">
        <v>142</v>
      </c>
      <c r="D3200" t="s">
        <v>27</v>
      </c>
      <c r="E3200">
        <v>570</v>
      </c>
      <c r="F3200">
        <f>VLOOKUP(A3200,'[1]Population Data'!$A:$B, 2,FALSE)</f>
        <v>15387</v>
      </c>
      <c r="G3200">
        <f>VLOOKUP(A3200,'[1]Population Data'!$A:$C,3,FALSE)</f>
        <v>4246</v>
      </c>
      <c r="H3200">
        <f>VLOOKUP(A3200,'[1]Population Data'!$A:$D,4,FALSE)</f>
        <v>3258</v>
      </c>
      <c r="I3200" s="1">
        <f>VLOOKUP(A3200,'[1]Population Data'!$A:$E,5,FALSE)</f>
        <v>0.21173718073698578</v>
      </c>
      <c r="J3200" s="2">
        <f>VLOOKUP(A3200,'[1]Population Data'!$A:$F,6,FALSE)</f>
        <v>3.6238813000471031</v>
      </c>
      <c r="K3200" s="2">
        <f t="shared" si="345"/>
        <v>157.28992006239034</v>
      </c>
      <c r="L3200" s="2">
        <f t="shared" si="346"/>
        <v>2353</v>
      </c>
      <c r="M3200" s="3">
        <f t="shared" si="347"/>
        <v>0.15292129719893416</v>
      </c>
      <c r="N3200" s="2">
        <f t="shared" si="348"/>
        <v>55.41686292981629</v>
      </c>
      <c r="O3200" s="2">
        <f t="shared" si="349"/>
        <v>65.373854552544358</v>
      </c>
    </row>
    <row r="3201" spans="1:15" x14ac:dyDescent="0.2">
      <c r="A3201" t="str">
        <f t="shared" si="343"/>
        <v>Karnes County, Texas</v>
      </c>
      <c r="B3201" t="str">
        <f t="shared" si="344"/>
        <v>Karnes County,</v>
      </c>
      <c r="C3201" t="s">
        <v>142</v>
      </c>
      <c r="D3201" t="s">
        <v>28</v>
      </c>
      <c r="E3201">
        <v>190</v>
      </c>
      <c r="F3201">
        <f>VLOOKUP(A3201,'[1]Population Data'!$A:$B, 2,FALSE)</f>
        <v>15387</v>
      </c>
      <c r="G3201">
        <f>VLOOKUP(A3201,'[1]Population Data'!$A:$C,3,FALSE)</f>
        <v>4246</v>
      </c>
      <c r="H3201">
        <f>VLOOKUP(A3201,'[1]Population Data'!$A:$D,4,FALSE)</f>
        <v>3258</v>
      </c>
      <c r="I3201" s="1">
        <f>VLOOKUP(A3201,'[1]Population Data'!$A:$E,5,FALSE)</f>
        <v>0.21173718073698578</v>
      </c>
      <c r="J3201" s="2">
        <f>VLOOKUP(A3201,'[1]Population Data'!$A:$F,6,FALSE)</f>
        <v>3.6238813000471031</v>
      </c>
      <c r="K3201" s="2">
        <f t="shared" si="345"/>
        <v>52.429973354130112</v>
      </c>
      <c r="L3201" s="2">
        <f t="shared" si="346"/>
        <v>2353</v>
      </c>
      <c r="M3201" s="3">
        <f t="shared" si="347"/>
        <v>0.15292129719893416</v>
      </c>
      <c r="N3201" s="2">
        <f t="shared" si="348"/>
        <v>55.41686292981629</v>
      </c>
      <c r="O3201" s="2">
        <f t="shared" si="349"/>
        <v>21.791284850848115</v>
      </c>
    </row>
    <row r="3202" spans="1:15" x14ac:dyDescent="0.2">
      <c r="A3202" t="str">
        <f t="shared" si="343"/>
        <v>Kaufman County, Texas</v>
      </c>
      <c r="B3202" t="str">
        <f t="shared" si="344"/>
        <v>Kaufman County,</v>
      </c>
      <c r="C3202" t="s">
        <v>143</v>
      </c>
      <c r="D3202" t="s">
        <v>4</v>
      </c>
      <c r="E3202">
        <v>763</v>
      </c>
      <c r="F3202">
        <f>VLOOKUP(A3202,'[1]Population Data'!$A:$B, 2,FALSE)</f>
        <v>128622</v>
      </c>
      <c r="G3202">
        <f>VLOOKUP(A3202,'[1]Population Data'!$A:$C,3,FALSE)</f>
        <v>37364</v>
      </c>
      <c r="H3202">
        <f>VLOOKUP(A3202,'[1]Population Data'!$A:$D,4,FALSE)</f>
        <v>35781</v>
      </c>
      <c r="I3202" s="1">
        <f>VLOOKUP(A3202,'[1]Population Data'!$A:$E,5,FALSE)</f>
        <v>0.2781872463497691</v>
      </c>
      <c r="J3202" s="2">
        <f>VLOOKUP(A3202,'[1]Population Data'!$A:$F,6,FALSE)</f>
        <v>3.4424044534846376</v>
      </c>
      <c r="K3202" s="2">
        <f t="shared" si="345"/>
        <v>221.64740091119714</v>
      </c>
      <c r="L3202" s="2">
        <f t="shared" si="346"/>
        <v>25841.833333333332</v>
      </c>
      <c r="M3202" s="3">
        <f t="shared" si="347"/>
        <v>0.20091301125261099</v>
      </c>
      <c r="N3202" s="2">
        <f t="shared" si="348"/>
        <v>69.16238446989972</v>
      </c>
      <c r="O3202" s="2">
        <f t="shared" si="349"/>
        <v>114.97247068930663</v>
      </c>
    </row>
    <row r="3203" spans="1:15" x14ac:dyDescent="0.2">
      <c r="A3203" t="str">
        <f t="shared" ref="A3203:A3266" si="350">CONCATENATE(B3203," ", "Texas")</f>
        <v>Kaufman County, Texas</v>
      </c>
      <c r="B3203" t="str">
        <f t="shared" ref="B3203:B3266" si="351">LEFT(C3203,FIND(",", C3203))</f>
        <v>Kaufman County,</v>
      </c>
      <c r="C3203" t="s">
        <v>143</v>
      </c>
      <c r="D3203" t="s">
        <v>5</v>
      </c>
      <c r="E3203">
        <v>422</v>
      </c>
      <c r="F3203">
        <f>VLOOKUP(A3203,'[1]Population Data'!$A:$B, 2,FALSE)</f>
        <v>128622</v>
      </c>
      <c r="G3203">
        <f>VLOOKUP(A3203,'[1]Population Data'!$A:$C,3,FALSE)</f>
        <v>37364</v>
      </c>
      <c r="H3203">
        <f>VLOOKUP(A3203,'[1]Population Data'!$A:$D,4,FALSE)</f>
        <v>35781</v>
      </c>
      <c r="I3203" s="1">
        <f>VLOOKUP(A3203,'[1]Population Data'!$A:$E,5,FALSE)</f>
        <v>0.2781872463497691</v>
      </c>
      <c r="J3203" s="2">
        <f>VLOOKUP(A3203,'[1]Population Data'!$A:$F,6,FALSE)</f>
        <v>3.4424044534846376</v>
      </c>
      <c r="K3203" s="2">
        <f t="shared" ref="K3203:K3266" si="352">E3203/J3203</f>
        <v>122.58873287617982</v>
      </c>
      <c r="L3203" s="2">
        <f t="shared" ref="L3203:L3266" si="353">(H3203/18)*13</f>
        <v>25841.833333333332</v>
      </c>
      <c r="M3203" s="3">
        <f t="shared" ref="M3203:M3266" si="354">L3203/F3203</f>
        <v>0.20091301125261099</v>
      </c>
      <c r="N3203" s="2">
        <f t="shared" ref="N3203:N3266" si="355">M3203*J3203*100</f>
        <v>69.16238446989972</v>
      </c>
      <c r="O3203" s="2">
        <f t="shared" ref="O3203:O3266" si="356">0.75*N3203*K3203*(1/100)</f>
        <v>63.588968061451382</v>
      </c>
    </row>
    <row r="3204" spans="1:15" x14ac:dyDescent="0.2">
      <c r="A3204" t="str">
        <f t="shared" si="350"/>
        <v>Kaufman County, Texas</v>
      </c>
      <c r="B3204" t="str">
        <f t="shared" si="351"/>
        <v>Kaufman County,</v>
      </c>
      <c r="C3204" t="s">
        <v>143</v>
      </c>
      <c r="D3204" t="s">
        <v>6</v>
      </c>
      <c r="E3204">
        <v>1372</v>
      </c>
      <c r="F3204">
        <f>VLOOKUP(A3204,'[1]Population Data'!$A:$B, 2,FALSE)</f>
        <v>128622</v>
      </c>
      <c r="G3204">
        <f>VLOOKUP(A3204,'[1]Population Data'!$A:$C,3,FALSE)</f>
        <v>37364</v>
      </c>
      <c r="H3204">
        <f>VLOOKUP(A3204,'[1]Population Data'!$A:$D,4,FALSE)</f>
        <v>35781</v>
      </c>
      <c r="I3204" s="1">
        <f>VLOOKUP(A3204,'[1]Population Data'!$A:$E,5,FALSE)</f>
        <v>0.2781872463497691</v>
      </c>
      <c r="J3204" s="2">
        <f>VLOOKUP(A3204,'[1]Population Data'!$A:$F,6,FALSE)</f>
        <v>3.4424044534846376</v>
      </c>
      <c r="K3204" s="2">
        <f t="shared" si="352"/>
        <v>398.55862916141871</v>
      </c>
      <c r="L3204" s="2">
        <f t="shared" si="353"/>
        <v>25841.833333333332</v>
      </c>
      <c r="M3204" s="3">
        <f t="shared" si="354"/>
        <v>0.20091301125261099</v>
      </c>
      <c r="N3204" s="2">
        <f t="shared" si="355"/>
        <v>69.16238446989972</v>
      </c>
      <c r="O3204" s="2">
        <f t="shared" si="356"/>
        <v>206.73948857893669</v>
      </c>
    </row>
    <row r="3205" spans="1:15" x14ac:dyDescent="0.2">
      <c r="A3205" t="str">
        <f t="shared" si="350"/>
        <v>Kaufman County, Texas</v>
      </c>
      <c r="B3205" t="str">
        <f t="shared" si="351"/>
        <v>Kaufman County,</v>
      </c>
      <c r="C3205" t="s">
        <v>143</v>
      </c>
      <c r="D3205" t="s">
        <v>7</v>
      </c>
      <c r="E3205">
        <v>2010</v>
      </c>
      <c r="F3205">
        <f>VLOOKUP(A3205,'[1]Population Data'!$A:$B, 2,FALSE)</f>
        <v>128622</v>
      </c>
      <c r="G3205">
        <f>VLOOKUP(A3205,'[1]Population Data'!$A:$C,3,FALSE)</f>
        <v>37364</v>
      </c>
      <c r="H3205">
        <f>VLOOKUP(A3205,'[1]Population Data'!$A:$D,4,FALSE)</f>
        <v>35781</v>
      </c>
      <c r="I3205" s="1">
        <f>VLOOKUP(A3205,'[1]Population Data'!$A:$E,5,FALSE)</f>
        <v>0.2781872463497691</v>
      </c>
      <c r="J3205" s="2">
        <f>VLOOKUP(A3205,'[1]Population Data'!$A:$F,6,FALSE)</f>
        <v>3.4424044534846376</v>
      </c>
      <c r="K3205" s="2">
        <f t="shared" si="352"/>
        <v>583.89420161403177</v>
      </c>
      <c r="L3205" s="2">
        <f t="shared" si="353"/>
        <v>25841.833333333332</v>
      </c>
      <c r="M3205" s="3">
        <f t="shared" si="354"/>
        <v>0.20091301125261099</v>
      </c>
      <c r="N3205" s="2">
        <f t="shared" si="355"/>
        <v>69.16238446989972</v>
      </c>
      <c r="O3205" s="2">
        <f t="shared" si="356"/>
        <v>302.87636446331106</v>
      </c>
    </row>
    <row r="3206" spans="1:15" x14ac:dyDescent="0.2">
      <c r="A3206" t="str">
        <f t="shared" si="350"/>
        <v>Kaufman County, Texas</v>
      </c>
      <c r="B3206" t="str">
        <f t="shared" si="351"/>
        <v>Kaufman County,</v>
      </c>
      <c r="C3206" t="s">
        <v>143</v>
      </c>
      <c r="D3206" t="s">
        <v>8</v>
      </c>
      <c r="E3206">
        <v>794</v>
      </c>
      <c r="F3206">
        <f>VLOOKUP(A3206,'[1]Population Data'!$A:$B, 2,FALSE)</f>
        <v>128622</v>
      </c>
      <c r="G3206">
        <f>VLOOKUP(A3206,'[1]Population Data'!$A:$C,3,FALSE)</f>
        <v>37364</v>
      </c>
      <c r="H3206">
        <f>VLOOKUP(A3206,'[1]Population Data'!$A:$D,4,FALSE)</f>
        <v>35781</v>
      </c>
      <c r="I3206" s="1">
        <f>VLOOKUP(A3206,'[1]Population Data'!$A:$E,5,FALSE)</f>
        <v>0.2781872463497691</v>
      </c>
      <c r="J3206" s="2">
        <f>VLOOKUP(A3206,'[1]Population Data'!$A:$F,6,FALSE)</f>
        <v>3.4424044534846376</v>
      </c>
      <c r="K3206" s="2">
        <f t="shared" si="352"/>
        <v>230.65273436892599</v>
      </c>
      <c r="L3206" s="2">
        <f t="shared" si="353"/>
        <v>25841.833333333332</v>
      </c>
      <c r="M3206" s="3">
        <f t="shared" si="354"/>
        <v>0.20091301125261099</v>
      </c>
      <c r="N3206" s="2">
        <f t="shared" si="355"/>
        <v>69.16238446989972</v>
      </c>
      <c r="O3206" s="2">
        <f t="shared" si="356"/>
        <v>119.64369820092983</v>
      </c>
    </row>
    <row r="3207" spans="1:15" x14ac:dyDescent="0.2">
      <c r="A3207" t="str">
        <f t="shared" si="350"/>
        <v>Kaufman County, Texas</v>
      </c>
      <c r="B3207" t="str">
        <f t="shared" si="351"/>
        <v>Kaufman County,</v>
      </c>
      <c r="C3207" t="s">
        <v>143</v>
      </c>
      <c r="D3207" t="s">
        <v>9</v>
      </c>
      <c r="E3207">
        <v>941</v>
      </c>
      <c r="F3207">
        <f>VLOOKUP(A3207,'[1]Population Data'!$A:$B, 2,FALSE)</f>
        <v>128622</v>
      </c>
      <c r="G3207">
        <f>VLOOKUP(A3207,'[1]Population Data'!$A:$C,3,FALSE)</f>
        <v>37364</v>
      </c>
      <c r="H3207">
        <f>VLOOKUP(A3207,'[1]Population Data'!$A:$D,4,FALSE)</f>
        <v>35781</v>
      </c>
      <c r="I3207" s="1">
        <f>VLOOKUP(A3207,'[1]Population Data'!$A:$E,5,FALSE)</f>
        <v>0.2781872463497691</v>
      </c>
      <c r="J3207" s="2">
        <f>VLOOKUP(A3207,'[1]Population Data'!$A:$F,6,FALSE)</f>
        <v>3.4424044534846376</v>
      </c>
      <c r="K3207" s="2">
        <f t="shared" si="352"/>
        <v>273.35544463622085</v>
      </c>
      <c r="L3207" s="2">
        <f t="shared" si="353"/>
        <v>25841.833333333332</v>
      </c>
      <c r="M3207" s="3">
        <f t="shared" si="354"/>
        <v>0.20091301125261099</v>
      </c>
      <c r="N3207" s="2">
        <f t="shared" si="355"/>
        <v>69.16238446989972</v>
      </c>
      <c r="O3207" s="2">
        <f t="shared" si="356"/>
        <v>141.79435769153019</v>
      </c>
    </row>
    <row r="3208" spans="1:15" x14ac:dyDescent="0.2">
      <c r="A3208" t="str">
        <f t="shared" si="350"/>
        <v>Kaufman County, Texas</v>
      </c>
      <c r="B3208" t="str">
        <f t="shared" si="351"/>
        <v>Kaufman County,</v>
      </c>
      <c r="C3208" t="s">
        <v>143</v>
      </c>
      <c r="D3208" t="s">
        <v>10</v>
      </c>
      <c r="E3208">
        <v>3390</v>
      </c>
      <c r="F3208">
        <f>VLOOKUP(A3208,'[1]Population Data'!$A:$B, 2,FALSE)</f>
        <v>128622</v>
      </c>
      <c r="G3208">
        <f>VLOOKUP(A3208,'[1]Population Data'!$A:$C,3,FALSE)</f>
        <v>37364</v>
      </c>
      <c r="H3208">
        <f>VLOOKUP(A3208,'[1]Population Data'!$A:$D,4,FALSE)</f>
        <v>35781</v>
      </c>
      <c r="I3208" s="1">
        <f>VLOOKUP(A3208,'[1]Population Data'!$A:$E,5,FALSE)</f>
        <v>0.2781872463497691</v>
      </c>
      <c r="J3208" s="2">
        <f>VLOOKUP(A3208,'[1]Population Data'!$A:$F,6,FALSE)</f>
        <v>3.4424044534846376</v>
      </c>
      <c r="K3208" s="2">
        <f t="shared" si="352"/>
        <v>984.77678779679991</v>
      </c>
      <c r="L3208" s="2">
        <f t="shared" si="353"/>
        <v>25841.833333333332</v>
      </c>
      <c r="M3208" s="3">
        <f t="shared" si="354"/>
        <v>0.20091301125261099</v>
      </c>
      <c r="N3208" s="2">
        <f t="shared" si="355"/>
        <v>69.16238446989972</v>
      </c>
      <c r="O3208" s="2">
        <f t="shared" si="356"/>
        <v>510.82133110976343</v>
      </c>
    </row>
    <row r="3209" spans="1:15" x14ac:dyDescent="0.2">
      <c r="A3209" t="str">
        <f t="shared" si="350"/>
        <v>Kaufman County, Texas</v>
      </c>
      <c r="B3209" t="str">
        <f t="shared" si="351"/>
        <v>Kaufman County,</v>
      </c>
      <c r="C3209" t="s">
        <v>143</v>
      </c>
      <c r="D3209" t="s">
        <v>11</v>
      </c>
      <c r="E3209">
        <v>4406</v>
      </c>
      <c r="F3209">
        <f>VLOOKUP(A3209,'[1]Population Data'!$A:$B, 2,FALSE)</f>
        <v>128622</v>
      </c>
      <c r="G3209">
        <f>VLOOKUP(A3209,'[1]Population Data'!$A:$C,3,FALSE)</f>
        <v>37364</v>
      </c>
      <c r="H3209">
        <f>VLOOKUP(A3209,'[1]Population Data'!$A:$D,4,FALSE)</f>
        <v>35781</v>
      </c>
      <c r="I3209" s="1">
        <f>VLOOKUP(A3209,'[1]Population Data'!$A:$E,5,FALSE)</f>
        <v>0.2781872463497691</v>
      </c>
      <c r="J3209" s="2">
        <f>VLOOKUP(A3209,'[1]Population Data'!$A:$F,6,FALSE)</f>
        <v>3.4424044534846376</v>
      </c>
      <c r="K3209" s="2">
        <f t="shared" si="352"/>
        <v>1279.9193295081711</v>
      </c>
      <c r="L3209" s="2">
        <f t="shared" si="353"/>
        <v>25841.833333333332</v>
      </c>
      <c r="M3209" s="3">
        <f t="shared" si="354"/>
        <v>0.20091301125261099</v>
      </c>
      <c r="N3209" s="2">
        <f t="shared" si="355"/>
        <v>69.16238446989972</v>
      </c>
      <c r="O3209" s="2">
        <f t="shared" si="356"/>
        <v>663.91704568425291</v>
      </c>
    </row>
    <row r="3210" spans="1:15" x14ac:dyDescent="0.2">
      <c r="A3210" t="str">
        <f t="shared" si="350"/>
        <v>Kaufman County, Texas</v>
      </c>
      <c r="B3210" t="str">
        <f t="shared" si="351"/>
        <v>Kaufman County,</v>
      </c>
      <c r="C3210" t="s">
        <v>143</v>
      </c>
      <c r="D3210" t="s">
        <v>12</v>
      </c>
      <c r="E3210">
        <v>193</v>
      </c>
      <c r="F3210">
        <f>VLOOKUP(A3210,'[1]Population Data'!$A:$B, 2,FALSE)</f>
        <v>128622</v>
      </c>
      <c r="G3210">
        <f>VLOOKUP(A3210,'[1]Population Data'!$A:$C,3,FALSE)</f>
        <v>37364</v>
      </c>
      <c r="H3210">
        <f>VLOOKUP(A3210,'[1]Population Data'!$A:$D,4,FALSE)</f>
        <v>35781</v>
      </c>
      <c r="I3210" s="1">
        <f>VLOOKUP(A3210,'[1]Population Data'!$A:$E,5,FALSE)</f>
        <v>0.2781872463497691</v>
      </c>
      <c r="J3210" s="2">
        <f>VLOOKUP(A3210,'[1]Population Data'!$A:$F,6,FALSE)</f>
        <v>3.4424044534846376</v>
      </c>
      <c r="K3210" s="2">
        <f t="shared" si="352"/>
        <v>56.065463140053801</v>
      </c>
      <c r="L3210" s="2">
        <f t="shared" si="353"/>
        <v>25841.833333333332</v>
      </c>
      <c r="M3210" s="3">
        <f t="shared" si="354"/>
        <v>0.20091301125261099</v>
      </c>
      <c r="N3210" s="2">
        <f t="shared" si="355"/>
        <v>69.16238446989972</v>
      </c>
      <c r="O3210" s="2">
        <f t="shared" si="356"/>
        <v>29.082158378815439</v>
      </c>
    </row>
    <row r="3211" spans="1:15" x14ac:dyDescent="0.2">
      <c r="A3211" t="str">
        <f t="shared" si="350"/>
        <v>Kaufman County, Texas</v>
      </c>
      <c r="B3211" t="str">
        <f t="shared" si="351"/>
        <v>Kaufman County,</v>
      </c>
      <c r="C3211" t="s">
        <v>143</v>
      </c>
      <c r="D3211" t="s">
        <v>13</v>
      </c>
      <c r="E3211">
        <v>837</v>
      </c>
      <c r="F3211">
        <f>VLOOKUP(A3211,'[1]Population Data'!$A:$B, 2,FALSE)</f>
        <v>128622</v>
      </c>
      <c r="G3211">
        <f>VLOOKUP(A3211,'[1]Population Data'!$A:$C,3,FALSE)</f>
        <v>37364</v>
      </c>
      <c r="H3211">
        <f>VLOOKUP(A3211,'[1]Population Data'!$A:$D,4,FALSE)</f>
        <v>35781</v>
      </c>
      <c r="I3211" s="1">
        <f>VLOOKUP(A3211,'[1]Population Data'!$A:$E,5,FALSE)</f>
        <v>0.2781872463497691</v>
      </c>
      <c r="J3211" s="2">
        <f>VLOOKUP(A3211,'[1]Population Data'!$A:$F,6,FALSE)</f>
        <v>3.4424044534846376</v>
      </c>
      <c r="K3211" s="2">
        <f t="shared" si="352"/>
        <v>243.14400335867893</v>
      </c>
      <c r="L3211" s="2">
        <f t="shared" si="353"/>
        <v>25841.833333333332</v>
      </c>
      <c r="M3211" s="3">
        <f t="shared" si="354"/>
        <v>0.20091301125261099</v>
      </c>
      <c r="N3211" s="2">
        <f t="shared" si="355"/>
        <v>69.16238446989972</v>
      </c>
      <c r="O3211" s="2">
        <f t="shared" si="356"/>
        <v>126.12314281382655</v>
      </c>
    </row>
    <row r="3212" spans="1:15" x14ac:dyDescent="0.2">
      <c r="A3212" t="str">
        <f t="shared" si="350"/>
        <v>Kaufman County, Texas</v>
      </c>
      <c r="B3212" t="str">
        <f t="shared" si="351"/>
        <v>Kaufman County,</v>
      </c>
      <c r="C3212" t="s">
        <v>143</v>
      </c>
      <c r="D3212" t="s">
        <v>14</v>
      </c>
      <c r="E3212">
        <v>2365</v>
      </c>
      <c r="F3212">
        <f>VLOOKUP(A3212,'[1]Population Data'!$A:$B, 2,FALSE)</f>
        <v>128622</v>
      </c>
      <c r="G3212">
        <f>VLOOKUP(A3212,'[1]Population Data'!$A:$C,3,FALSE)</f>
        <v>37364</v>
      </c>
      <c r="H3212">
        <f>VLOOKUP(A3212,'[1]Population Data'!$A:$D,4,FALSE)</f>
        <v>35781</v>
      </c>
      <c r="I3212" s="1">
        <f>VLOOKUP(A3212,'[1]Population Data'!$A:$E,5,FALSE)</f>
        <v>0.2781872463497691</v>
      </c>
      <c r="J3212" s="2">
        <f>VLOOKUP(A3212,'[1]Population Data'!$A:$F,6,FALSE)</f>
        <v>3.4424044534846376</v>
      </c>
      <c r="K3212" s="2">
        <f t="shared" si="352"/>
        <v>687.01979443641051</v>
      </c>
      <c r="L3212" s="2">
        <f t="shared" si="353"/>
        <v>25841.833333333332</v>
      </c>
      <c r="M3212" s="3">
        <f t="shared" si="354"/>
        <v>0.20091301125261099</v>
      </c>
      <c r="N3212" s="2">
        <f t="shared" si="355"/>
        <v>69.16238446989972</v>
      </c>
      <c r="O3212" s="2">
        <f t="shared" si="356"/>
        <v>356.36945370931869</v>
      </c>
    </row>
    <row r="3213" spans="1:15" x14ac:dyDescent="0.2">
      <c r="A3213" t="str">
        <f t="shared" si="350"/>
        <v>Kaufman County, Texas</v>
      </c>
      <c r="B3213" t="str">
        <f t="shared" si="351"/>
        <v>Kaufman County,</v>
      </c>
      <c r="C3213" t="s">
        <v>143</v>
      </c>
      <c r="D3213" t="s">
        <v>15</v>
      </c>
      <c r="E3213">
        <v>1777</v>
      </c>
      <c r="F3213">
        <f>VLOOKUP(A3213,'[1]Population Data'!$A:$B, 2,FALSE)</f>
        <v>128622</v>
      </c>
      <c r="G3213">
        <f>VLOOKUP(A3213,'[1]Population Data'!$A:$C,3,FALSE)</f>
        <v>37364</v>
      </c>
      <c r="H3213">
        <f>VLOOKUP(A3213,'[1]Population Data'!$A:$D,4,FALSE)</f>
        <v>35781</v>
      </c>
      <c r="I3213" s="1">
        <f>VLOOKUP(A3213,'[1]Population Data'!$A:$E,5,FALSE)</f>
        <v>0.2781872463497691</v>
      </c>
      <c r="J3213" s="2">
        <f>VLOOKUP(A3213,'[1]Population Data'!$A:$F,6,FALSE)</f>
        <v>3.4424044534846376</v>
      </c>
      <c r="K3213" s="2">
        <f t="shared" si="352"/>
        <v>516.20895336723106</v>
      </c>
      <c r="L3213" s="2">
        <f t="shared" si="353"/>
        <v>25841.833333333332</v>
      </c>
      <c r="M3213" s="3">
        <f t="shared" si="354"/>
        <v>0.20091301125261099</v>
      </c>
      <c r="N3213" s="2">
        <f t="shared" si="355"/>
        <v>69.16238446989972</v>
      </c>
      <c r="O3213" s="2">
        <f t="shared" si="356"/>
        <v>267.7668157469173</v>
      </c>
    </row>
    <row r="3214" spans="1:15" x14ac:dyDescent="0.2">
      <c r="A3214" t="str">
        <f t="shared" si="350"/>
        <v>Kaufman County, Texas</v>
      </c>
      <c r="B3214" t="str">
        <f t="shared" si="351"/>
        <v>Kaufman County,</v>
      </c>
      <c r="C3214" t="s">
        <v>143</v>
      </c>
      <c r="D3214" t="s">
        <v>16</v>
      </c>
      <c r="E3214">
        <v>861</v>
      </c>
      <c r="F3214">
        <f>VLOOKUP(A3214,'[1]Population Data'!$A:$B, 2,FALSE)</f>
        <v>128622</v>
      </c>
      <c r="G3214">
        <f>VLOOKUP(A3214,'[1]Population Data'!$A:$C,3,FALSE)</f>
        <v>37364</v>
      </c>
      <c r="H3214">
        <f>VLOOKUP(A3214,'[1]Population Data'!$A:$D,4,FALSE)</f>
        <v>35781</v>
      </c>
      <c r="I3214" s="1">
        <f>VLOOKUP(A3214,'[1]Population Data'!$A:$E,5,FALSE)</f>
        <v>0.2781872463497691</v>
      </c>
      <c r="J3214" s="2">
        <f>VLOOKUP(A3214,'[1]Population Data'!$A:$F,6,FALSE)</f>
        <v>3.4424044534846376</v>
      </c>
      <c r="K3214" s="2">
        <f t="shared" si="352"/>
        <v>250.11587442272705</v>
      </c>
      <c r="L3214" s="2">
        <f t="shared" si="353"/>
        <v>25841.833333333332</v>
      </c>
      <c r="M3214" s="3">
        <f t="shared" si="354"/>
        <v>0.20091301125261099</v>
      </c>
      <c r="N3214" s="2">
        <f t="shared" si="355"/>
        <v>69.16238446989972</v>
      </c>
      <c r="O3214" s="2">
        <f t="shared" si="356"/>
        <v>129.73957701637354</v>
      </c>
    </row>
    <row r="3215" spans="1:15" x14ac:dyDescent="0.2">
      <c r="A3215" t="str">
        <f t="shared" si="350"/>
        <v>Kaufman County, Texas</v>
      </c>
      <c r="B3215" t="str">
        <f t="shared" si="351"/>
        <v>Kaufman County,</v>
      </c>
      <c r="C3215" t="s">
        <v>143</v>
      </c>
      <c r="D3215" t="s">
        <v>17</v>
      </c>
      <c r="E3215">
        <v>1261</v>
      </c>
      <c r="F3215">
        <f>VLOOKUP(A3215,'[1]Population Data'!$A:$B, 2,FALSE)</f>
        <v>128622</v>
      </c>
      <c r="G3215">
        <f>VLOOKUP(A3215,'[1]Population Data'!$A:$C,3,FALSE)</f>
        <v>37364</v>
      </c>
      <c r="H3215">
        <f>VLOOKUP(A3215,'[1]Population Data'!$A:$D,4,FALSE)</f>
        <v>35781</v>
      </c>
      <c r="I3215" s="1">
        <f>VLOOKUP(A3215,'[1]Population Data'!$A:$E,5,FALSE)</f>
        <v>0.2781872463497691</v>
      </c>
      <c r="J3215" s="2">
        <f>VLOOKUP(A3215,'[1]Population Data'!$A:$F,6,FALSE)</f>
        <v>3.4424044534846376</v>
      </c>
      <c r="K3215" s="2">
        <f t="shared" si="352"/>
        <v>366.31372549019608</v>
      </c>
      <c r="L3215" s="2">
        <f t="shared" si="353"/>
        <v>25841.833333333332</v>
      </c>
      <c r="M3215" s="3">
        <f t="shared" si="354"/>
        <v>0.20091301125261099</v>
      </c>
      <c r="N3215" s="2">
        <f t="shared" si="355"/>
        <v>69.16238446989972</v>
      </c>
      <c r="O3215" s="2">
        <f t="shared" si="356"/>
        <v>190.01348039215685</v>
      </c>
    </row>
    <row r="3216" spans="1:15" x14ac:dyDescent="0.2">
      <c r="A3216" t="str">
        <f t="shared" si="350"/>
        <v>Kaufman County, Texas</v>
      </c>
      <c r="B3216" t="str">
        <f t="shared" si="351"/>
        <v>Kaufman County,</v>
      </c>
      <c r="C3216" t="s">
        <v>143</v>
      </c>
      <c r="D3216" t="s">
        <v>18</v>
      </c>
      <c r="E3216">
        <v>2567</v>
      </c>
      <c r="F3216">
        <f>VLOOKUP(A3216,'[1]Population Data'!$A:$B, 2,FALSE)</f>
        <v>128622</v>
      </c>
      <c r="G3216">
        <f>VLOOKUP(A3216,'[1]Population Data'!$A:$C,3,FALSE)</f>
        <v>37364</v>
      </c>
      <c r="H3216">
        <f>VLOOKUP(A3216,'[1]Population Data'!$A:$D,4,FALSE)</f>
        <v>35781</v>
      </c>
      <c r="I3216" s="1">
        <f>VLOOKUP(A3216,'[1]Population Data'!$A:$E,5,FALSE)</f>
        <v>0.2781872463497691</v>
      </c>
      <c r="J3216" s="2">
        <f>VLOOKUP(A3216,'[1]Population Data'!$A:$F,6,FALSE)</f>
        <v>3.4424044534846376</v>
      </c>
      <c r="K3216" s="2">
        <f t="shared" si="352"/>
        <v>745.69970922548237</v>
      </c>
      <c r="L3216" s="2">
        <f t="shared" si="353"/>
        <v>25841.833333333332</v>
      </c>
      <c r="M3216" s="3">
        <f t="shared" si="354"/>
        <v>0.20091301125261099</v>
      </c>
      <c r="N3216" s="2">
        <f t="shared" si="355"/>
        <v>69.16238446989972</v>
      </c>
      <c r="O3216" s="2">
        <f t="shared" si="356"/>
        <v>386.80777491408924</v>
      </c>
    </row>
    <row r="3217" spans="1:15" x14ac:dyDescent="0.2">
      <c r="A3217" t="str">
        <f t="shared" si="350"/>
        <v>Kaufman County, Texas</v>
      </c>
      <c r="B3217" t="str">
        <f t="shared" si="351"/>
        <v>Kaufman County,</v>
      </c>
      <c r="C3217" t="s">
        <v>143</v>
      </c>
      <c r="D3217" t="s">
        <v>19</v>
      </c>
      <c r="E3217">
        <v>836</v>
      </c>
      <c r="F3217">
        <f>VLOOKUP(A3217,'[1]Population Data'!$A:$B, 2,FALSE)</f>
        <v>128622</v>
      </c>
      <c r="G3217">
        <f>VLOOKUP(A3217,'[1]Population Data'!$A:$C,3,FALSE)</f>
        <v>37364</v>
      </c>
      <c r="H3217">
        <f>VLOOKUP(A3217,'[1]Population Data'!$A:$D,4,FALSE)</f>
        <v>35781</v>
      </c>
      <c r="I3217" s="1">
        <f>VLOOKUP(A3217,'[1]Population Data'!$A:$E,5,FALSE)</f>
        <v>0.2781872463497691</v>
      </c>
      <c r="J3217" s="2">
        <f>VLOOKUP(A3217,'[1]Population Data'!$A:$F,6,FALSE)</f>
        <v>3.4424044534846376</v>
      </c>
      <c r="K3217" s="2">
        <f t="shared" si="352"/>
        <v>242.85350873101024</v>
      </c>
      <c r="L3217" s="2">
        <f t="shared" si="353"/>
        <v>25841.833333333332</v>
      </c>
      <c r="M3217" s="3">
        <f t="shared" si="354"/>
        <v>0.20091301125261099</v>
      </c>
      <c r="N3217" s="2">
        <f t="shared" si="355"/>
        <v>69.16238446989972</v>
      </c>
      <c r="O3217" s="2">
        <f t="shared" si="356"/>
        <v>125.97245805538709</v>
      </c>
    </row>
    <row r="3218" spans="1:15" x14ac:dyDescent="0.2">
      <c r="A3218" t="str">
        <f t="shared" si="350"/>
        <v>Kaufman County, Texas</v>
      </c>
      <c r="B3218" t="str">
        <f t="shared" si="351"/>
        <v>Kaufman County,</v>
      </c>
      <c r="C3218" t="s">
        <v>143</v>
      </c>
      <c r="D3218" t="s">
        <v>20</v>
      </c>
      <c r="E3218">
        <v>295</v>
      </c>
      <c r="F3218">
        <f>VLOOKUP(A3218,'[1]Population Data'!$A:$B, 2,FALSE)</f>
        <v>128622</v>
      </c>
      <c r="G3218">
        <f>VLOOKUP(A3218,'[1]Population Data'!$A:$C,3,FALSE)</f>
        <v>37364</v>
      </c>
      <c r="H3218">
        <f>VLOOKUP(A3218,'[1]Population Data'!$A:$D,4,FALSE)</f>
        <v>35781</v>
      </c>
      <c r="I3218" s="1">
        <f>VLOOKUP(A3218,'[1]Population Data'!$A:$E,5,FALSE)</f>
        <v>0.2781872463497691</v>
      </c>
      <c r="J3218" s="2">
        <f>VLOOKUP(A3218,'[1]Population Data'!$A:$F,6,FALSE)</f>
        <v>3.4424044534846376</v>
      </c>
      <c r="K3218" s="2">
        <f t="shared" si="352"/>
        <v>85.695915162258402</v>
      </c>
      <c r="L3218" s="2">
        <f t="shared" si="353"/>
        <v>25841.833333333332</v>
      </c>
      <c r="M3218" s="3">
        <f t="shared" si="354"/>
        <v>0.20091301125261099</v>
      </c>
      <c r="N3218" s="2">
        <f t="shared" si="355"/>
        <v>69.16238446989972</v>
      </c>
      <c r="O3218" s="2">
        <f t="shared" si="356"/>
        <v>44.452003739640176</v>
      </c>
    </row>
    <row r="3219" spans="1:15" x14ac:dyDescent="0.2">
      <c r="A3219" t="str">
        <f t="shared" si="350"/>
        <v>Kaufman County, Texas</v>
      </c>
      <c r="B3219" t="str">
        <f t="shared" si="351"/>
        <v>Kaufman County,</v>
      </c>
      <c r="C3219" t="s">
        <v>143</v>
      </c>
      <c r="D3219" t="s">
        <v>21</v>
      </c>
      <c r="E3219">
        <v>112</v>
      </c>
      <c r="F3219">
        <f>VLOOKUP(A3219,'[1]Population Data'!$A:$B, 2,FALSE)</f>
        <v>128622</v>
      </c>
      <c r="G3219">
        <f>VLOOKUP(A3219,'[1]Population Data'!$A:$C,3,FALSE)</f>
        <v>37364</v>
      </c>
      <c r="H3219">
        <f>VLOOKUP(A3219,'[1]Population Data'!$A:$D,4,FALSE)</f>
        <v>35781</v>
      </c>
      <c r="I3219" s="1">
        <f>VLOOKUP(A3219,'[1]Population Data'!$A:$E,5,FALSE)</f>
        <v>0.2781872463497691</v>
      </c>
      <c r="J3219" s="2">
        <f>VLOOKUP(A3219,'[1]Population Data'!$A:$F,6,FALSE)</f>
        <v>3.4424044534846376</v>
      </c>
      <c r="K3219" s="2">
        <f t="shared" si="352"/>
        <v>32.535398298891323</v>
      </c>
      <c r="L3219" s="2">
        <f t="shared" si="353"/>
        <v>25841.833333333332</v>
      </c>
      <c r="M3219" s="3">
        <f t="shared" si="354"/>
        <v>0.20091301125261099</v>
      </c>
      <c r="N3219" s="2">
        <f t="shared" si="355"/>
        <v>69.16238446989972</v>
      </c>
      <c r="O3219" s="2">
        <f t="shared" si="356"/>
        <v>16.876692945219322</v>
      </c>
    </row>
    <row r="3220" spans="1:15" x14ac:dyDescent="0.2">
      <c r="A3220" t="str">
        <f t="shared" si="350"/>
        <v>Kaufman County, Texas</v>
      </c>
      <c r="B3220" t="str">
        <f t="shared" si="351"/>
        <v>Kaufman County,</v>
      </c>
      <c r="C3220" t="s">
        <v>143</v>
      </c>
      <c r="D3220" t="s">
        <v>22</v>
      </c>
      <c r="E3220">
        <v>5355</v>
      </c>
      <c r="F3220">
        <f>VLOOKUP(A3220,'[1]Population Data'!$A:$B, 2,FALSE)</f>
        <v>128622</v>
      </c>
      <c r="G3220">
        <f>VLOOKUP(A3220,'[1]Population Data'!$A:$C,3,FALSE)</f>
        <v>37364</v>
      </c>
      <c r="H3220">
        <f>VLOOKUP(A3220,'[1]Population Data'!$A:$D,4,FALSE)</f>
        <v>35781</v>
      </c>
      <c r="I3220" s="1">
        <f>VLOOKUP(A3220,'[1]Population Data'!$A:$E,5,FALSE)</f>
        <v>0.2781872463497691</v>
      </c>
      <c r="J3220" s="2">
        <f>VLOOKUP(A3220,'[1]Population Data'!$A:$F,6,FALSE)</f>
        <v>3.4424044534846376</v>
      </c>
      <c r="K3220" s="2">
        <f t="shared" si="352"/>
        <v>1555.5987311657414</v>
      </c>
      <c r="L3220" s="2">
        <f t="shared" si="353"/>
        <v>25841.833333333332</v>
      </c>
      <c r="M3220" s="3">
        <f t="shared" si="354"/>
        <v>0.20091301125261099</v>
      </c>
      <c r="N3220" s="2">
        <f t="shared" si="355"/>
        <v>69.16238446989972</v>
      </c>
      <c r="O3220" s="2">
        <f t="shared" si="356"/>
        <v>806.91688144329873</v>
      </c>
    </row>
    <row r="3221" spans="1:15" x14ac:dyDescent="0.2">
      <c r="A3221" t="str">
        <f t="shared" si="350"/>
        <v>Kaufman County, Texas</v>
      </c>
      <c r="B3221" t="str">
        <f t="shared" si="351"/>
        <v>Kaufman County,</v>
      </c>
      <c r="C3221" t="s">
        <v>143</v>
      </c>
      <c r="D3221" t="s">
        <v>23</v>
      </c>
      <c r="E3221">
        <v>1621</v>
      </c>
      <c r="F3221">
        <f>VLOOKUP(A3221,'[1]Population Data'!$A:$B, 2,FALSE)</f>
        <v>128622</v>
      </c>
      <c r="G3221">
        <f>VLOOKUP(A3221,'[1]Population Data'!$A:$C,3,FALSE)</f>
        <v>37364</v>
      </c>
      <c r="H3221">
        <f>VLOOKUP(A3221,'[1]Population Data'!$A:$D,4,FALSE)</f>
        <v>35781</v>
      </c>
      <c r="I3221" s="1">
        <f>VLOOKUP(A3221,'[1]Population Data'!$A:$E,5,FALSE)</f>
        <v>0.2781872463497691</v>
      </c>
      <c r="J3221" s="2">
        <f>VLOOKUP(A3221,'[1]Population Data'!$A:$F,6,FALSE)</f>
        <v>3.4424044534846376</v>
      </c>
      <c r="K3221" s="2">
        <f t="shared" si="352"/>
        <v>470.89179145091822</v>
      </c>
      <c r="L3221" s="2">
        <f t="shared" si="353"/>
        <v>25841.833333333332</v>
      </c>
      <c r="M3221" s="3">
        <f t="shared" si="354"/>
        <v>0.20091301125261099</v>
      </c>
      <c r="N3221" s="2">
        <f t="shared" si="355"/>
        <v>69.16238446989972</v>
      </c>
      <c r="O3221" s="2">
        <f t="shared" si="356"/>
        <v>244.25999343036185</v>
      </c>
    </row>
    <row r="3222" spans="1:15" x14ac:dyDescent="0.2">
      <c r="A3222" t="str">
        <f t="shared" si="350"/>
        <v>Kaufman County, Texas</v>
      </c>
      <c r="B3222" t="str">
        <f t="shared" si="351"/>
        <v>Kaufman County,</v>
      </c>
      <c r="C3222" t="s">
        <v>143</v>
      </c>
      <c r="D3222" t="s">
        <v>24</v>
      </c>
      <c r="E3222">
        <v>8041</v>
      </c>
      <c r="F3222">
        <f>VLOOKUP(A3222,'[1]Population Data'!$A:$B, 2,FALSE)</f>
        <v>128622</v>
      </c>
      <c r="G3222">
        <f>VLOOKUP(A3222,'[1]Population Data'!$A:$C,3,FALSE)</f>
        <v>37364</v>
      </c>
      <c r="H3222">
        <f>VLOOKUP(A3222,'[1]Population Data'!$A:$D,4,FALSE)</f>
        <v>35781</v>
      </c>
      <c r="I3222" s="1">
        <f>VLOOKUP(A3222,'[1]Population Data'!$A:$E,5,FALSE)</f>
        <v>0.2781872463497691</v>
      </c>
      <c r="J3222" s="2">
        <f>VLOOKUP(A3222,'[1]Population Data'!$A:$F,6,FALSE)</f>
        <v>3.4424044534846376</v>
      </c>
      <c r="K3222" s="2">
        <f t="shared" si="352"/>
        <v>2335.8673010837961</v>
      </c>
      <c r="L3222" s="2">
        <f t="shared" si="353"/>
        <v>25841.833333333332</v>
      </c>
      <c r="M3222" s="3">
        <f t="shared" si="354"/>
        <v>0.20091301125261099</v>
      </c>
      <c r="N3222" s="2">
        <f t="shared" si="355"/>
        <v>69.16238446989972</v>
      </c>
      <c r="O3222" s="2">
        <f t="shared" si="356"/>
        <v>1211.6561426116839</v>
      </c>
    </row>
    <row r="3223" spans="1:15" x14ac:dyDescent="0.2">
      <c r="A3223" t="str">
        <f t="shared" si="350"/>
        <v>Kaufman County, Texas</v>
      </c>
      <c r="B3223" t="str">
        <f t="shared" si="351"/>
        <v>Kaufman County,</v>
      </c>
      <c r="C3223" t="s">
        <v>143</v>
      </c>
      <c r="D3223" t="s">
        <v>25</v>
      </c>
      <c r="E3223">
        <v>1433</v>
      </c>
      <c r="F3223">
        <f>VLOOKUP(A3223,'[1]Population Data'!$A:$B, 2,FALSE)</f>
        <v>128622</v>
      </c>
      <c r="G3223">
        <f>VLOOKUP(A3223,'[1]Population Data'!$A:$C,3,FALSE)</f>
        <v>37364</v>
      </c>
      <c r="H3223">
        <f>VLOOKUP(A3223,'[1]Population Data'!$A:$D,4,FALSE)</f>
        <v>35781</v>
      </c>
      <c r="I3223" s="1">
        <f>VLOOKUP(A3223,'[1]Population Data'!$A:$E,5,FALSE)</f>
        <v>0.2781872463497691</v>
      </c>
      <c r="J3223" s="2">
        <f>VLOOKUP(A3223,'[1]Population Data'!$A:$F,6,FALSE)</f>
        <v>3.4424044534846376</v>
      </c>
      <c r="K3223" s="2">
        <f t="shared" si="352"/>
        <v>416.27880144920778</v>
      </c>
      <c r="L3223" s="2">
        <f t="shared" si="353"/>
        <v>25841.833333333332</v>
      </c>
      <c r="M3223" s="3">
        <f t="shared" si="354"/>
        <v>0.20091301125261099</v>
      </c>
      <c r="N3223" s="2">
        <f t="shared" si="355"/>
        <v>69.16238446989972</v>
      </c>
      <c r="O3223" s="2">
        <f t="shared" si="356"/>
        <v>215.93125884374368</v>
      </c>
    </row>
    <row r="3224" spans="1:15" x14ac:dyDescent="0.2">
      <c r="A3224" t="str">
        <f t="shared" si="350"/>
        <v>Kaufman County, Texas</v>
      </c>
      <c r="B3224" t="str">
        <f t="shared" si="351"/>
        <v>Kaufman County,</v>
      </c>
      <c r="C3224" t="s">
        <v>143</v>
      </c>
      <c r="D3224" t="s">
        <v>26</v>
      </c>
      <c r="E3224">
        <v>3200</v>
      </c>
      <c r="F3224">
        <f>VLOOKUP(A3224,'[1]Population Data'!$A:$B, 2,FALSE)</f>
        <v>128622</v>
      </c>
      <c r="G3224">
        <f>VLOOKUP(A3224,'[1]Population Data'!$A:$C,3,FALSE)</f>
        <v>37364</v>
      </c>
      <c r="H3224">
        <f>VLOOKUP(A3224,'[1]Population Data'!$A:$D,4,FALSE)</f>
        <v>35781</v>
      </c>
      <c r="I3224" s="1">
        <f>VLOOKUP(A3224,'[1]Population Data'!$A:$E,5,FALSE)</f>
        <v>0.2781872463497691</v>
      </c>
      <c r="J3224" s="2">
        <f>VLOOKUP(A3224,'[1]Population Data'!$A:$F,6,FALSE)</f>
        <v>3.4424044534846376</v>
      </c>
      <c r="K3224" s="2">
        <f t="shared" si="352"/>
        <v>929.58280853975214</v>
      </c>
      <c r="L3224" s="2">
        <f t="shared" si="353"/>
        <v>25841.833333333332</v>
      </c>
      <c r="M3224" s="3">
        <f t="shared" si="354"/>
        <v>0.20091301125261099</v>
      </c>
      <c r="N3224" s="2">
        <f t="shared" si="355"/>
        <v>69.16238446989972</v>
      </c>
      <c r="O3224" s="2">
        <f t="shared" si="356"/>
        <v>482.19122700626633</v>
      </c>
    </row>
    <row r="3225" spans="1:15" x14ac:dyDescent="0.2">
      <c r="A3225" t="str">
        <f t="shared" si="350"/>
        <v>Kaufman County, Texas</v>
      </c>
      <c r="B3225" t="str">
        <f t="shared" si="351"/>
        <v>Kaufman County,</v>
      </c>
      <c r="C3225" t="s">
        <v>143</v>
      </c>
      <c r="D3225" t="s">
        <v>27</v>
      </c>
      <c r="E3225">
        <v>5727</v>
      </c>
      <c r="F3225">
        <f>VLOOKUP(A3225,'[1]Population Data'!$A:$B, 2,FALSE)</f>
        <v>128622</v>
      </c>
      <c r="G3225">
        <f>VLOOKUP(A3225,'[1]Population Data'!$A:$C,3,FALSE)</f>
        <v>37364</v>
      </c>
      <c r="H3225">
        <f>VLOOKUP(A3225,'[1]Population Data'!$A:$D,4,FALSE)</f>
        <v>35781</v>
      </c>
      <c r="I3225" s="1">
        <f>VLOOKUP(A3225,'[1]Population Data'!$A:$E,5,FALSE)</f>
        <v>0.2781872463497691</v>
      </c>
      <c r="J3225" s="2">
        <f>VLOOKUP(A3225,'[1]Population Data'!$A:$F,6,FALSE)</f>
        <v>3.4424044534846376</v>
      </c>
      <c r="K3225" s="2">
        <f t="shared" si="352"/>
        <v>1663.6627326584876</v>
      </c>
      <c r="L3225" s="2">
        <f t="shared" si="353"/>
        <v>25841.833333333332</v>
      </c>
      <c r="M3225" s="3">
        <f t="shared" si="354"/>
        <v>0.20091301125261099</v>
      </c>
      <c r="N3225" s="2">
        <f t="shared" si="355"/>
        <v>69.16238446989972</v>
      </c>
      <c r="O3225" s="2">
        <f t="shared" si="356"/>
        <v>862.97161158277731</v>
      </c>
    </row>
    <row r="3226" spans="1:15" x14ac:dyDescent="0.2">
      <c r="A3226" t="str">
        <f t="shared" si="350"/>
        <v>Kaufman County, Texas</v>
      </c>
      <c r="B3226" t="str">
        <f t="shared" si="351"/>
        <v>Kaufman County,</v>
      </c>
      <c r="C3226" t="s">
        <v>143</v>
      </c>
      <c r="D3226" t="s">
        <v>28</v>
      </c>
      <c r="E3226">
        <v>2567</v>
      </c>
      <c r="F3226">
        <f>VLOOKUP(A3226,'[1]Population Data'!$A:$B, 2,FALSE)</f>
        <v>128622</v>
      </c>
      <c r="G3226">
        <f>VLOOKUP(A3226,'[1]Population Data'!$A:$C,3,FALSE)</f>
        <v>37364</v>
      </c>
      <c r="H3226">
        <f>VLOOKUP(A3226,'[1]Population Data'!$A:$D,4,FALSE)</f>
        <v>35781</v>
      </c>
      <c r="I3226" s="1">
        <f>VLOOKUP(A3226,'[1]Population Data'!$A:$E,5,FALSE)</f>
        <v>0.2781872463497691</v>
      </c>
      <c r="J3226" s="2">
        <f>VLOOKUP(A3226,'[1]Population Data'!$A:$F,6,FALSE)</f>
        <v>3.4424044534846376</v>
      </c>
      <c r="K3226" s="2">
        <f t="shared" si="352"/>
        <v>745.69970922548237</v>
      </c>
      <c r="L3226" s="2">
        <f t="shared" si="353"/>
        <v>25841.833333333332</v>
      </c>
      <c r="M3226" s="3">
        <f t="shared" si="354"/>
        <v>0.20091301125261099</v>
      </c>
      <c r="N3226" s="2">
        <f t="shared" si="355"/>
        <v>69.16238446989972</v>
      </c>
      <c r="O3226" s="2">
        <f t="shared" si="356"/>
        <v>386.80777491408924</v>
      </c>
    </row>
    <row r="3227" spans="1:15" x14ac:dyDescent="0.2">
      <c r="A3227" t="str">
        <f t="shared" si="350"/>
        <v>Kendall County, Texas</v>
      </c>
      <c r="B3227" t="str">
        <f t="shared" si="351"/>
        <v>Kendall County,</v>
      </c>
      <c r="C3227" t="s">
        <v>144</v>
      </c>
      <c r="D3227" t="s">
        <v>4</v>
      </c>
      <c r="E3227">
        <v>337</v>
      </c>
      <c r="F3227">
        <f>VLOOKUP(A3227,'[1]Population Data'!$A:$B, 2,FALSE)</f>
        <v>41982</v>
      </c>
      <c r="G3227">
        <f>VLOOKUP(A3227,'[1]Population Data'!$A:$C,3,FALSE)</f>
        <v>14159</v>
      </c>
      <c r="H3227">
        <f>VLOOKUP(A3227,'[1]Population Data'!$A:$D,4,FALSE)</f>
        <v>9854</v>
      </c>
      <c r="I3227" s="1">
        <f>VLOOKUP(A3227,'[1]Population Data'!$A:$E,5,FALSE)</f>
        <v>0.23471964175122673</v>
      </c>
      <c r="J3227" s="2">
        <f>VLOOKUP(A3227,'[1]Population Data'!$A:$F,6,FALSE)</f>
        <v>2.9650399039480191</v>
      </c>
      <c r="K3227" s="2">
        <f t="shared" si="352"/>
        <v>113.6578295459959</v>
      </c>
      <c r="L3227" s="2">
        <f t="shared" si="353"/>
        <v>7116.7777777777783</v>
      </c>
      <c r="M3227" s="3">
        <f t="shared" si="354"/>
        <v>0.16951974126477487</v>
      </c>
      <c r="N3227" s="2">
        <f t="shared" si="355"/>
        <v>50.263279735700117</v>
      </c>
      <c r="O3227" s="2">
        <f t="shared" si="356"/>
        <v>42.846114604671861</v>
      </c>
    </row>
    <row r="3228" spans="1:15" x14ac:dyDescent="0.2">
      <c r="A3228" t="str">
        <f t="shared" si="350"/>
        <v>Kendall County, Texas</v>
      </c>
      <c r="B3228" t="str">
        <f t="shared" si="351"/>
        <v>Kendall County,</v>
      </c>
      <c r="C3228" t="s">
        <v>144</v>
      </c>
      <c r="D3228" t="s">
        <v>5</v>
      </c>
      <c r="E3228">
        <v>385</v>
      </c>
      <c r="F3228">
        <f>VLOOKUP(A3228,'[1]Population Data'!$A:$B, 2,FALSE)</f>
        <v>41982</v>
      </c>
      <c r="G3228">
        <f>VLOOKUP(A3228,'[1]Population Data'!$A:$C,3,FALSE)</f>
        <v>14159</v>
      </c>
      <c r="H3228">
        <f>VLOOKUP(A3228,'[1]Population Data'!$A:$D,4,FALSE)</f>
        <v>9854</v>
      </c>
      <c r="I3228" s="1">
        <f>VLOOKUP(A3228,'[1]Population Data'!$A:$E,5,FALSE)</f>
        <v>0.23471964175122673</v>
      </c>
      <c r="J3228" s="2">
        <f>VLOOKUP(A3228,'[1]Population Data'!$A:$F,6,FALSE)</f>
        <v>2.9650399039480191</v>
      </c>
      <c r="K3228" s="2">
        <f t="shared" si="352"/>
        <v>129.84648182554429</v>
      </c>
      <c r="L3228" s="2">
        <f t="shared" si="353"/>
        <v>7116.7777777777783</v>
      </c>
      <c r="M3228" s="3">
        <f t="shared" si="354"/>
        <v>0.16951974126477487</v>
      </c>
      <c r="N3228" s="2">
        <f t="shared" si="355"/>
        <v>50.263279735700117</v>
      </c>
      <c r="O3228" s="2">
        <f t="shared" si="356"/>
        <v>48.948825290203757</v>
      </c>
    </row>
    <row r="3229" spans="1:15" x14ac:dyDescent="0.2">
      <c r="A3229" t="str">
        <f t="shared" si="350"/>
        <v>Kendall County, Texas</v>
      </c>
      <c r="B3229" t="str">
        <f t="shared" si="351"/>
        <v>Kendall County,</v>
      </c>
      <c r="C3229" t="s">
        <v>144</v>
      </c>
      <c r="D3229" t="s">
        <v>6</v>
      </c>
      <c r="E3229">
        <v>791</v>
      </c>
      <c r="F3229">
        <f>VLOOKUP(A3229,'[1]Population Data'!$A:$B, 2,FALSE)</f>
        <v>41982</v>
      </c>
      <c r="G3229">
        <f>VLOOKUP(A3229,'[1]Population Data'!$A:$C,3,FALSE)</f>
        <v>14159</v>
      </c>
      <c r="H3229">
        <f>VLOOKUP(A3229,'[1]Population Data'!$A:$D,4,FALSE)</f>
        <v>9854</v>
      </c>
      <c r="I3229" s="1">
        <f>VLOOKUP(A3229,'[1]Population Data'!$A:$E,5,FALSE)</f>
        <v>0.23471964175122673</v>
      </c>
      <c r="J3229" s="2">
        <f>VLOOKUP(A3229,'[1]Population Data'!$A:$F,6,FALSE)</f>
        <v>2.9650399039480191</v>
      </c>
      <c r="K3229" s="2">
        <f t="shared" si="352"/>
        <v>266.77549902339098</v>
      </c>
      <c r="L3229" s="2">
        <f t="shared" si="353"/>
        <v>7116.7777777777783</v>
      </c>
      <c r="M3229" s="3">
        <f t="shared" si="354"/>
        <v>0.16951974126477487</v>
      </c>
      <c r="N3229" s="2">
        <f t="shared" si="355"/>
        <v>50.263279735700117</v>
      </c>
      <c r="O3229" s="2">
        <f t="shared" si="356"/>
        <v>100.56758650532771</v>
      </c>
    </row>
    <row r="3230" spans="1:15" x14ac:dyDescent="0.2">
      <c r="A3230" t="str">
        <f t="shared" si="350"/>
        <v>Kendall County, Texas</v>
      </c>
      <c r="B3230" t="str">
        <f t="shared" si="351"/>
        <v>Kendall County,</v>
      </c>
      <c r="C3230" t="s">
        <v>144</v>
      </c>
      <c r="D3230" t="s">
        <v>7</v>
      </c>
      <c r="E3230">
        <v>1147</v>
      </c>
      <c r="F3230">
        <f>VLOOKUP(A3230,'[1]Population Data'!$A:$B, 2,FALSE)</f>
        <v>41982</v>
      </c>
      <c r="G3230">
        <f>VLOOKUP(A3230,'[1]Population Data'!$A:$C,3,FALSE)</f>
        <v>14159</v>
      </c>
      <c r="H3230">
        <f>VLOOKUP(A3230,'[1]Population Data'!$A:$D,4,FALSE)</f>
        <v>9854</v>
      </c>
      <c r="I3230" s="1">
        <f>VLOOKUP(A3230,'[1]Population Data'!$A:$E,5,FALSE)</f>
        <v>0.23471964175122673</v>
      </c>
      <c r="J3230" s="2">
        <f>VLOOKUP(A3230,'[1]Population Data'!$A:$F,6,FALSE)</f>
        <v>2.9650399039480191</v>
      </c>
      <c r="K3230" s="2">
        <f t="shared" si="352"/>
        <v>386.84133676337478</v>
      </c>
      <c r="L3230" s="2">
        <f t="shared" si="353"/>
        <v>7116.7777777777783</v>
      </c>
      <c r="M3230" s="3">
        <f t="shared" si="354"/>
        <v>0.16951974126477487</v>
      </c>
      <c r="N3230" s="2">
        <f t="shared" si="355"/>
        <v>50.263279735700117</v>
      </c>
      <c r="O3230" s="2">
        <f t="shared" si="356"/>
        <v>145.82935742302263</v>
      </c>
    </row>
    <row r="3231" spans="1:15" x14ac:dyDescent="0.2">
      <c r="A3231" t="str">
        <f t="shared" si="350"/>
        <v>Kendall County, Texas</v>
      </c>
      <c r="B3231" t="str">
        <f t="shared" si="351"/>
        <v>Kendall County,</v>
      </c>
      <c r="C3231" t="s">
        <v>144</v>
      </c>
      <c r="D3231" t="s">
        <v>8</v>
      </c>
      <c r="E3231">
        <v>538</v>
      </c>
      <c r="F3231">
        <f>VLOOKUP(A3231,'[1]Population Data'!$A:$B, 2,FALSE)</f>
        <v>41982</v>
      </c>
      <c r="G3231">
        <f>VLOOKUP(A3231,'[1]Population Data'!$A:$C,3,FALSE)</f>
        <v>14159</v>
      </c>
      <c r="H3231">
        <f>VLOOKUP(A3231,'[1]Population Data'!$A:$D,4,FALSE)</f>
        <v>9854</v>
      </c>
      <c r="I3231" s="1">
        <f>VLOOKUP(A3231,'[1]Population Data'!$A:$E,5,FALSE)</f>
        <v>0.23471964175122673</v>
      </c>
      <c r="J3231" s="2">
        <f>VLOOKUP(A3231,'[1]Population Data'!$A:$F,6,FALSE)</f>
        <v>2.9650399039480191</v>
      </c>
      <c r="K3231" s="2">
        <f t="shared" si="352"/>
        <v>181.44781096660472</v>
      </c>
      <c r="L3231" s="2">
        <f t="shared" si="353"/>
        <v>7116.7777777777783</v>
      </c>
      <c r="M3231" s="3">
        <f t="shared" si="354"/>
        <v>0.16951974126477487</v>
      </c>
      <c r="N3231" s="2">
        <f t="shared" si="355"/>
        <v>50.263279735700117</v>
      </c>
      <c r="O3231" s="2">
        <f t="shared" si="356"/>
        <v>68.40121560033667</v>
      </c>
    </row>
    <row r="3232" spans="1:15" x14ac:dyDescent="0.2">
      <c r="A3232" t="str">
        <f t="shared" si="350"/>
        <v>Kendall County, Texas</v>
      </c>
      <c r="B3232" t="str">
        <f t="shared" si="351"/>
        <v>Kendall County,</v>
      </c>
      <c r="C3232" t="s">
        <v>144</v>
      </c>
      <c r="D3232" t="s">
        <v>9</v>
      </c>
      <c r="E3232">
        <v>497</v>
      </c>
      <c r="F3232">
        <f>VLOOKUP(A3232,'[1]Population Data'!$A:$B, 2,FALSE)</f>
        <v>41982</v>
      </c>
      <c r="G3232">
        <f>VLOOKUP(A3232,'[1]Population Data'!$A:$C,3,FALSE)</f>
        <v>14159</v>
      </c>
      <c r="H3232">
        <f>VLOOKUP(A3232,'[1]Population Data'!$A:$D,4,FALSE)</f>
        <v>9854</v>
      </c>
      <c r="I3232" s="1">
        <f>VLOOKUP(A3232,'[1]Population Data'!$A:$E,5,FALSE)</f>
        <v>0.23471964175122673</v>
      </c>
      <c r="J3232" s="2">
        <f>VLOOKUP(A3232,'[1]Population Data'!$A:$F,6,FALSE)</f>
        <v>2.9650399039480191</v>
      </c>
      <c r="K3232" s="2">
        <f t="shared" si="352"/>
        <v>167.62000381115715</v>
      </c>
      <c r="L3232" s="2">
        <f t="shared" si="353"/>
        <v>7116.7777777777783</v>
      </c>
      <c r="M3232" s="3">
        <f t="shared" si="354"/>
        <v>0.16951974126477487</v>
      </c>
      <c r="N3232" s="2">
        <f t="shared" si="355"/>
        <v>50.263279735700117</v>
      </c>
      <c r="O3232" s="2">
        <f t="shared" si="356"/>
        <v>63.188483556444837</v>
      </c>
    </row>
    <row r="3233" spans="1:15" x14ac:dyDescent="0.2">
      <c r="A3233" t="str">
        <f t="shared" si="350"/>
        <v>Kendall County, Texas</v>
      </c>
      <c r="B3233" t="str">
        <f t="shared" si="351"/>
        <v>Kendall County,</v>
      </c>
      <c r="C3233" t="s">
        <v>144</v>
      </c>
      <c r="D3233" t="s">
        <v>10</v>
      </c>
      <c r="E3233">
        <v>1025</v>
      </c>
      <c r="F3233">
        <f>VLOOKUP(A3233,'[1]Population Data'!$A:$B, 2,FALSE)</f>
        <v>41982</v>
      </c>
      <c r="G3233">
        <f>VLOOKUP(A3233,'[1]Population Data'!$A:$C,3,FALSE)</f>
        <v>14159</v>
      </c>
      <c r="H3233">
        <f>VLOOKUP(A3233,'[1]Population Data'!$A:$D,4,FALSE)</f>
        <v>9854</v>
      </c>
      <c r="I3233" s="1">
        <f>VLOOKUP(A3233,'[1]Population Data'!$A:$E,5,FALSE)</f>
        <v>0.23471964175122673</v>
      </c>
      <c r="J3233" s="2">
        <f>VLOOKUP(A3233,'[1]Population Data'!$A:$F,6,FALSE)</f>
        <v>2.9650399039480191</v>
      </c>
      <c r="K3233" s="2">
        <f t="shared" si="352"/>
        <v>345.6951788861893</v>
      </c>
      <c r="L3233" s="2">
        <f t="shared" si="353"/>
        <v>7116.7777777777783</v>
      </c>
      <c r="M3233" s="3">
        <f t="shared" si="354"/>
        <v>0.16951974126477487</v>
      </c>
      <c r="N3233" s="2">
        <f t="shared" si="355"/>
        <v>50.263279735700117</v>
      </c>
      <c r="O3233" s="2">
        <f t="shared" si="356"/>
        <v>130.31830109729569</v>
      </c>
    </row>
    <row r="3234" spans="1:15" x14ac:dyDescent="0.2">
      <c r="A3234" t="str">
        <f t="shared" si="350"/>
        <v>Kendall County, Texas</v>
      </c>
      <c r="B3234" t="str">
        <f t="shared" si="351"/>
        <v>Kendall County,</v>
      </c>
      <c r="C3234" t="s">
        <v>144</v>
      </c>
      <c r="D3234" t="s">
        <v>11</v>
      </c>
      <c r="E3234">
        <v>1161</v>
      </c>
      <c r="F3234">
        <f>VLOOKUP(A3234,'[1]Population Data'!$A:$B, 2,FALSE)</f>
        <v>41982</v>
      </c>
      <c r="G3234">
        <f>VLOOKUP(A3234,'[1]Population Data'!$A:$C,3,FALSE)</f>
        <v>14159</v>
      </c>
      <c r="H3234">
        <f>VLOOKUP(A3234,'[1]Population Data'!$A:$D,4,FALSE)</f>
        <v>9854</v>
      </c>
      <c r="I3234" s="1">
        <f>VLOOKUP(A3234,'[1]Population Data'!$A:$E,5,FALSE)</f>
        <v>0.23471964175122673</v>
      </c>
      <c r="J3234" s="2">
        <f>VLOOKUP(A3234,'[1]Population Data'!$A:$F,6,FALSE)</f>
        <v>2.9650399039480191</v>
      </c>
      <c r="K3234" s="2">
        <f t="shared" si="352"/>
        <v>391.56302701157637</v>
      </c>
      <c r="L3234" s="2">
        <f t="shared" si="353"/>
        <v>7116.7777777777783</v>
      </c>
      <c r="M3234" s="3">
        <f t="shared" si="354"/>
        <v>0.16951974126477487</v>
      </c>
      <c r="N3234" s="2">
        <f t="shared" si="355"/>
        <v>50.263279735700117</v>
      </c>
      <c r="O3234" s="2">
        <f t="shared" si="356"/>
        <v>147.60931470630274</v>
      </c>
    </row>
    <row r="3235" spans="1:15" x14ac:dyDescent="0.2">
      <c r="A3235" t="str">
        <f t="shared" si="350"/>
        <v>Kendall County, Texas</v>
      </c>
      <c r="B3235" t="str">
        <f t="shared" si="351"/>
        <v>Kendall County,</v>
      </c>
      <c r="C3235" t="s">
        <v>144</v>
      </c>
      <c r="D3235" t="s">
        <v>12</v>
      </c>
      <c r="E3235">
        <v>31</v>
      </c>
      <c r="F3235">
        <f>VLOOKUP(A3235,'[1]Population Data'!$A:$B, 2,FALSE)</f>
        <v>41982</v>
      </c>
      <c r="G3235">
        <f>VLOOKUP(A3235,'[1]Population Data'!$A:$C,3,FALSE)</f>
        <v>14159</v>
      </c>
      <c r="H3235">
        <f>VLOOKUP(A3235,'[1]Population Data'!$A:$D,4,FALSE)</f>
        <v>9854</v>
      </c>
      <c r="I3235" s="1">
        <f>VLOOKUP(A3235,'[1]Population Data'!$A:$E,5,FALSE)</f>
        <v>0.23471964175122673</v>
      </c>
      <c r="J3235" s="2">
        <f>VLOOKUP(A3235,'[1]Population Data'!$A:$F,6,FALSE)</f>
        <v>2.9650399039480191</v>
      </c>
      <c r="K3235" s="2">
        <f t="shared" si="352"/>
        <v>10.455171263874993</v>
      </c>
      <c r="L3235" s="2">
        <f t="shared" si="353"/>
        <v>7116.7777777777783</v>
      </c>
      <c r="M3235" s="3">
        <f t="shared" si="354"/>
        <v>0.16951974126477487</v>
      </c>
      <c r="N3235" s="2">
        <f t="shared" si="355"/>
        <v>50.263279735700117</v>
      </c>
      <c r="O3235" s="2">
        <f t="shared" si="356"/>
        <v>3.941333984406016</v>
      </c>
    </row>
    <row r="3236" spans="1:15" x14ac:dyDescent="0.2">
      <c r="A3236" t="str">
        <f t="shared" si="350"/>
        <v>Kendall County, Texas</v>
      </c>
      <c r="B3236" t="str">
        <f t="shared" si="351"/>
        <v>Kendall County,</v>
      </c>
      <c r="C3236" t="s">
        <v>144</v>
      </c>
      <c r="D3236" t="s">
        <v>13</v>
      </c>
      <c r="E3236">
        <v>152</v>
      </c>
      <c r="F3236">
        <f>VLOOKUP(A3236,'[1]Population Data'!$A:$B, 2,FALSE)</f>
        <v>41982</v>
      </c>
      <c r="G3236">
        <f>VLOOKUP(A3236,'[1]Population Data'!$A:$C,3,FALSE)</f>
        <v>14159</v>
      </c>
      <c r="H3236">
        <f>VLOOKUP(A3236,'[1]Population Data'!$A:$D,4,FALSE)</f>
        <v>9854</v>
      </c>
      <c r="I3236" s="1">
        <f>VLOOKUP(A3236,'[1]Population Data'!$A:$E,5,FALSE)</f>
        <v>0.23471964175122673</v>
      </c>
      <c r="J3236" s="2">
        <f>VLOOKUP(A3236,'[1]Population Data'!$A:$F,6,FALSE)</f>
        <v>2.9650399039480191</v>
      </c>
      <c r="K3236" s="2">
        <f t="shared" si="352"/>
        <v>51.264065551903194</v>
      </c>
      <c r="L3236" s="2">
        <f t="shared" si="353"/>
        <v>7116.7777777777783</v>
      </c>
      <c r="M3236" s="3">
        <f t="shared" si="354"/>
        <v>0.16951974126477487</v>
      </c>
      <c r="N3236" s="2">
        <f t="shared" si="355"/>
        <v>50.263279735700117</v>
      </c>
      <c r="O3236" s="2">
        <f t="shared" si="356"/>
        <v>19.325250504184336</v>
      </c>
    </row>
    <row r="3237" spans="1:15" x14ac:dyDescent="0.2">
      <c r="A3237" t="str">
        <f t="shared" si="350"/>
        <v>Kendall County, Texas</v>
      </c>
      <c r="B3237" t="str">
        <f t="shared" si="351"/>
        <v>Kendall County,</v>
      </c>
      <c r="C3237" t="s">
        <v>144</v>
      </c>
      <c r="D3237" t="s">
        <v>14</v>
      </c>
      <c r="E3237">
        <v>1000</v>
      </c>
      <c r="F3237">
        <f>VLOOKUP(A3237,'[1]Population Data'!$A:$B, 2,FALSE)</f>
        <v>41982</v>
      </c>
      <c r="G3237">
        <f>VLOOKUP(A3237,'[1]Population Data'!$A:$C,3,FALSE)</f>
        <v>14159</v>
      </c>
      <c r="H3237">
        <f>VLOOKUP(A3237,'[1]Population Data'!$A:$D,4,FALSE)</f>
        <v>9854</v>
      </c>
      <c r="I3237" s="1">
        <f>VLOOKUP(A3237,'[1]Population Data'!$A:$E,5,FALSE)</f>
        <v>0.23471964175122673</v>
      </c>
      <c r="J3237" s="2">
        <f>VLOOKUP(A3237,'[1]Population Data'!$A:$F,6,FALSE)</f>
        <v>2.9650399039480191</v>
      </c>
      <c r="K3237" s="2">
        <f t="shared" si="352"/>
        <v>337.26358915725785</v>
      </c>
      <c r="L3237" s="2">
        <f t="shared" si="353"/>
        <v>7116.7777777777783</v>
      </c>
      <c r="M3237" s="3">
        <f t="shared" si="354"/>
        <v>0.16951974126477487</v>
      </c>
      <c r="N3237" s="2">
        <f t="shared" si="355"/>
        <v>50.263279735700117</v>
      </c>
      <c r="O3237" s="2">
        <f t="shared" si="356"/>
        <v>127.13980594858117</v>
      </c>
    </row>
    <row r="3238" spans="1:15" x14ac:dyDescent="0.2">
      <c r="A3238" t="str">
        <f t="shared" si="350"/>
        <v>Kendall County, Texas</v>
      </c>
      <c r="B3238" t="str">
        <f t="shared" si="351"/>
        <v>Kendall County,</v>
      </c>
      <c r="C3238" t="s">
        <v>144</v>
      </c>
      <c r="D3238" t="s">
        <v>15</v>
      </c>
      <c r="E3238">
        <v>865</v>
      </c>
      <c r="F3238">
        <f>VLOOKUP(A3238,'[1]Population Data'!$A:$B, 2,FALSE)</f>
        <v>41982</v>
      </c>
      <c r="G3238">
        <f>VLOOKUP(A3238,'[1]Population Data'!$A:$C,3,FALSE)</f>
        <v>14159</v>
      </c>
      <c r="H3238">
        <f>VLOOKUP(A3238,'[1]Population Data'!$A:$D,4,FALSE)</f>
        <v>9854</v>
      </c>
      <c r="I3238" s="1">
        <f>VLOOKUP(A3238,'[1]Population Data'!$A:$E,5,FALSE)</f>
        <v>0.23471964175122673</v>
      </c>
      <c r="J3238" s="2">
        <f>VLOOKUP(A3238,'[1]Population Data'!$A:$F,6,FALSE)</f>
        <v>2.9650399039480191</v>
      </c>
      <c r="K3238" s="2">
        <f t="shared" si="352"/>
        <v>291.73300462102804</v>
      </c>
      <c r="L3238" s="2">
        <f t="shared" si="353"/>
        <v>7116.7777777777783</v>
      </c>
      <c r="M3238" s="3">
        <f t="shared" si="354"/>
        <v>0.16951974126477487</v>
      </c>
      <c r="N3238" s="2">
        <f t="shared" si="355"/>
        <v>50.263279735700117</v>
      </c>
      <c r="O3238" s="2">
        <f t="shared" si="356"/>
        <v>109.97593214552272</v>
      </c>
    </row>
    <row r="3239" spans="1:15" x14ac:dyDescent="0.2">
      <c r="A3239" t="str">
        <f t="shared" si="350"/>
        <v>Kendall County, Texas</v>
      </c>
      <c r="B3239" t="str">
        <f t="shared" si="351"/>
        <v>Kendall County,</v>
      </c>
      <c r="C3239" t="s">
        <v>144</v>
      </c>
      <c r="D3239" t="s">
        <v>16</v>
      </c>
      <c r="E3239">
        <v>243</v>
      </c>
      <c r="F3239">
        <f>VLOOKUP(A3239,'[1]Population Data'!$A:$B, 2,FALSE)</f>
        <v>41982</v>
      </c>
      <c r="G3239">
        <f>VLOOKUP(A3239,'[1]Population Data'!$A:$C,3,FALSE)</f>
        <v>14159</v>
      </c>
      <c r="H3239">
        <f>VLOOKUP(A3239,'[1]Population Data'!$A:$D,4,FALSE)</f>
        <v>9854</v>
      </c>
      <c r="I3239" s="1">
        <f>VLOOKUP(A3239,'[1]Population Data'!$A:$E,5,FALSE)</f>
        <v>0.23471964175122673</v>
      </c>
      <c r="J3239" s="2">
        <f>VLOOKUP(A3239,'[1]Population Data'!$A:$F,6,FALSE)</f>
        <v>2.9650399039480191</v>
      </c>
      <c r="K3239" s="2">
        <f t="shared" si="352"/>
        <v>81.955052165213658</v>
      </c>
      <c r="L3239" s="2">
        <f t="shared" si="353"/>
        <v>7116.7777777777783</v>
      </c>
      <c r="M3239" s="3">
        <f t="shared" si="354"/>
        <v>0.16951974126477487</v>
      </c>
      <c r="N3239" s="2">
        <f t="shared" si="355"/>
        <v>50.263279735700117</v>
      </c>
      <c r="O3239" s="2">
        <f t="shared" si="356"/>
        <v>30.894972845505222</v>
      </c>
    </row>
    <row r="3240" spans="1:15" x14ac:dyDescent="0.2">
      <c r="A3240" t="str">
        <f t="shared" si="350"/>
        <v>Kendall County, Texas</v>
      </c>
      <c r="B3240" t="str">
        <f t="shared" si="351"/>
        <v>Kendall County,</v>
      </c>
      <c r="C3240" t="s">
        <v>144</v>
      </c>
      <c r="D3240" t="s">
        <v>17</v>
      </c>
      <c r="E3240">
        <v>246</v>
      </c>
      <c r="F3240">
        <f>VLOOKUP(A3240,'[1]Population Data'!$A:$B, 2,FALSE)</f>
        <v>41982</v>
      </c>
      <c r="G3240">
        <f>VLOOKUP(A3240,'[1]Population Data'!$A:$C,3,FALSE)</f>
        <v>14159</v>
      </c>
      <c r="H3240">
        <f>VLOOKUP(A3240,'[1]Population Data'!$A:$D,4,FALSE)</f>
        <v>9854</v>
      </c>
      <c r="I3240" s="1">
        <f>VLOOKUP(A3240,'[1]Population Data'!$A:$E,5,FALSE)</f>
        <v>0.23471964175122673</v>
      </c>
      <c r="J3240" s="2">
        <f>VLOOKUP(A3240,'[1]Population Data'!$A:$F,6,FALSE)</f>
        <v>2.9650399039480191</v>
      </c>
      <c r="K3240" s="2">
        <f t="shared" si="352"/>
        <v>82.966842932685438</v>
      </c>
      <c r="L3240" s="2">
        <f t="shared" si="353"/>
        <v>7116.7777777777783</v>
      </c>
      <c r="M3240" s="3">
        <f t="shared" si="354"/>
        <v>0.16951974126477487</v>
      </c>
      <c r="N3240" s="2">
        <f t="shared" si="355"/>
        <v>50.263279735700117</v>
      </c>
      <c r="O3240" s="2">
        <f t="shared" si="356"/>
        <v>31.276392263350967</v>
      </c>
    </row>
    <row r="3241" spans="1:15" x14ac:dyDescent="0.2">
      <c r="A3241" t="str">
        <f t="shared" si="350"/>
        <v>Kendall County, Texas</v>
      </c>
      <c r="B3241" t="str">
        <f t="shared" si="351"/>
        <v>Kendall County,</v>
      </c>
      <c r="C3241" t="s">
        <v>144</v>
      </c>
      <c r="D3241" t="s">
        <v>18</v>
      </c>
      <c r="E3241">
        <v>642</v>
      </c>
      <c r="F3241">
        <f>VLOOKUP(A3241,'[1]Population Data'!$A:$B, 2,FALSE)</f>
        <v>41982</v>
      </c>
      <c r="G3241">
        <f>VLOOKUP(A3241,'[1]Population Data'!$A:$C,3,FALSE)</f>
        <v>14159</v>
      </c>
      <c r="H3241">
        <f>VLOOKUP(A3241,'[1]Population Data'!$A:$D,4,FALSE)</f>
        <v>9854</v>
      </c>
      <c r="I3241" s="1">
        <f>VLOOKUP(A3241,'[1]Population Data'!$A:$E,5,FALSE)</f>
        <v>0.23471964175122673</v>
      </c>
      <c r="J3241" s="2">
        <f>VLOOKUP(A3241,'[1]Population Data'!$A:$F,6,FALSE)</f>
        <v>2.9650399039480191</v>
      </c>
      <c r="K3241" s="2">
        <f t="shared" si="352"/>
        <v>216.52322423895953</v>
      </c>
      <c r="L3241" s="2">
        <f t="shared" si="353"/>
        <v>7116.7777777777783</v>
      </c>
      <c r="M3241" s="3">
        <f t="shared" si="354"/>
        <v>0.16951974126477487</v>
      </c>
      <c r="N3241" s="2">
        <f t="shared" si="355"/>
        <v>50.263279735700117</v>
      </c>
      <c r="O3241" s="2">
        <f t="shared" si="356"/>
        <v>81.623755418989106</v>
      </c>
    </row>
    <row r="3242" spans="1:15" x14ac:dyDescent="0.2">
      <c r="A3242" t="str">
        <f t="shared" si="350"/>
        <v>Kendall County, Texas</v>
      </c>
      <c r="B3242" t="str">
        <f t="shared" si="351"/>
        <v>Kendall County,</v>
      </c>
      <c r="C3242" t="s">
        <v>144</v>
      </c>
      <c r="D3242" t="s">
        <v>19</v>
      </c>
      <c r="E3242">
        <v>299</v>
      </c>
      <c r="F3242">
        <f>VLOOKUP(A3242,'[1]Population Data'!$A:$B, 2,FALSE)</f>
        <v>41982</v>
      </c>
      <c r="G3242">
        <f>VLOOKUP(A3242,'[1]Population Data'!$A:$C,3,FALSE)</f>
        <v>14159</v>
      </c>
      <c r="H3242">
        <f>VLOOKUP(A3242,'[1]Population Data'!$A:$D,4,FALSE)</f>
        <v>9854</v>
      </c>
      <c r="I3242" s="1">
        <f>VLOOKUP(A3242,'[1]Population Data'!$A:$E,5,FALSE)</f>
        <v>0.23471964175122673</v>
      </c>
      <c r="J3242" s="2">
        <f>VLOOKUP(A3242,'[1]Population Data'!$A:$F,6,FALSE)</f>
        <v>2.9650399039480191</v>
      </c>
      <c r="K3242" s="2">
        <f t="shared" si="352"/>
        <v>100.8418131580201</v>
      </c>
      <c r="L3242" s="2">
        <f t="shared" si="353"/>
        <v>7116.7777777777783</v>
      </c>
      <c r="M3242" s="3">
        <f t="shared" si="354"/>
        <v>0.16951974126477487</v>
      </c>
      <c r="N3242" s="2">
        <f t="shared" si="355"/>
        <v>50.263279735700117</v>
      </c>
      <c r="O3242" s="2">
        <f t="shared" si="356"/>
        <v>38.014801978625769</v>
      </c>
    </row>
    <row r="3243" spans="1:15" x14ac:dyDescent="0.2">
      <c r="A3243" t="str">
        <f t="shared" si="350"/>
        <v>Kendall County, Texas</v>
      </c>
      <c r="B3243" t="str">
        <f t="shared" si="351"/>
        <v>Kendall County,</v>
      </c>
      <c r="C3243" t="s">
        <v>144</v>
      </c>
      <c r="D3243" t="s">
        <v>20</v>
      </c>
      <c r="E3243">
        <v>169</v>
      </c>
      <c r="F3243">
        <f>VLOOKUP(A3243,'[1]Population Data'!$A:$B, 2,FALSE)</f>
        <v>41982</v>
      </c>
      <c r="G3243">
        <f>VLOOKUP(A3243,'[1]Population Data'!$A:$C,3,FALSE)</f>
        <v>14159</v>
      </c>
      <c r="H3243">
        <f>VLOOKUP(A3243,'[1]Population Data'!$A:$D,4,FALSE)</f>
        <v>9854</v>
      </c>
      <c r="I3243" s="1">
        <f>VLOOKUP(A3243,'[1]Population Data'!$A:$E,5,FALSE)</f>
        <v>0.23471964175122673</v>
      </c>
      <c r="J3243" s="2">
        <f>VLOOKUP(A3243,'[1]Population Data'!$A:$F,6,FALSE)</f>
        <v>2.9650399039480191</v>
      </c>
      <c r="K3243" s="2">
        <f t="shared" si="352"/>
        <v>56.997546567576578</v>
      </c>
      <c r="L3243" s="2">
        <f t="shared" si="353"/>
        <v>7116.7777777777783</v>
      </c>
      <c r="M3243" s="3">
        <f t="shared" si="354"/>
        <v>0.16951974126477487</v>
      </c>
      <c r="N3243" s="2">
        <f t="shared" si="355"/>
        <v>50.263279735700117</v>
      </c>
      <c r="O3243" s="2">
        <f t="shared" si="356"/>
        <v>21.486627205310221</v>
      </c>
    </row>
    <row r="3244" spans="1:15" x14ac:dyDescent="0.2">
      <c r="A3244" t="str">
        <f t="shared" si="350"/>
        <v>Kendall County, Texas</v>
      </c>
      <c r="B3244" t="str">
        <f t="shared" si="351"/>
        <v>Kendall County,</v>
      </c>
      <c r="C3244" t="s">
        <v>144</v>
      </c>
      <c r="D3244" t="s">
        <v>21</v>
      </c>
      <c r="E3244">
        <v>130</v>
      </c>
      <c r="F3244">
        <f>VLOOKUP(A3244,'[1]Population Data'!$A:$B, 2,FALSE)</f>
        <v>41982</v>
      </c>
      <c r="G3244">
        <f>VLOOKUP(A3244,'[1]Population Data'!$A:$C,3,FALSE)</f>
        <v>14159</v>
      </c>
      <c r="H3244">
        <f>VLOOKUP(A3244,'[1]Population Data'!$A:$D,4,FALSE)</f>
        <v>9854</v>
      </c>
      <c r="I3244" s="1">
        <f>VLOOKUP(A3244,'[1]Population Data'!$A:$E,5,FALSE)</f>
        <v>0.23471964175122673</v>
      </c>
      <c r="J3244" s="2">
        <f>VLOOKUP(A3244,'[1]Population Data'!$A:$F,6,FALSE)</f>
        <v>2.9650399039480191</v>
      </c>
      <c r="K3244" s="2">
        <f t="shared" si="352"/>
        <v>43.844266590443524</v>
      </c>
      <c r="L3244" s="2">
        <f t="shared" si="353"/>
        <v>7116.7777777777783</v>
      </c>
      <c r="M3244" s="3">
        <f t="shared" si="354"/>
        <v>0.16951974126477487</v>
      </c>
      <c r="N3244" s="2">
        <f t="shared" si="355"/>
        <v>50.263279735700117</v>
      </c>
      <c r="O3244" s="2">
        <f t="shared" si="356"/>
        <v>16.528174773315552</v>
      </c>
    </row>
    <row r="3245" spans="1:15" x14ac:dyDescent="0.2">
      <c r="A3245" t="str">
        <f t="shared" si="350"/>
        <v>Kendall County, Texas</v>
      </c>
      <c r="B3245" t="str">
        <f t="shared" si="351"/>
        <v>Kendall County,</v>
      </c>
      <c r="C3245" t="s">
        <v>144</v>
      </c>
      <c r="D3245" t="s">
        <v>22</v>
      </c>
      <c r="E3245">
        <v>2882</v>
      </c>
      <c r="F3245">
        <f>VLOOKUP(A3245,'[1]Population Data'!$A:$B, 2,FALSE)</f>
        <v>41982</v>
      </c>
      <c r="G3245">
        <f>VLOOKUP(A3245,'[1]Population Data'!$A:$C,3,FALSE)</f>
        <v>14159</v>
      </c>
      <c r="H3245">
        <f>VLOOKUP(A3245,'[1]Population Data'!$A:$D,4,FALSE)</f>
        <v>9854</v>
      </c>
      <c r="I3245" s="1">
        <f>VLOOKUP(A3245,'[1]Population Data'!$A:$E,5,FALSE)</f>
        <v>0.23471964175122673</v>
      </c>
      <c r="J3245" s="2">
        <f>VLOOKUP(A3245,'[1]Population Data'!$A:$F,6,FALSE)</f>
        <v>2.9650399039480191</v>
      </c>
      <c r="K3245" s="2">
        <f t="shared" si="352"/>
        <v>971.99366395121717</v>
      </c>
      <c r="L3245" s="2">
        <f t="shared" si="353"/>
        <v>7116.7777777777783</v>
      </c>
      <c r="M3245" s="3">
        <f t="shared" si="354"/>
        <v>0.16951974126477487</v>
      </c>
      <c r="N3245" s="2">
        <f t="shared" si="355"/>
        <v>50.263279735700117</v>
      </c>
      <c r="O3245" s="2">
        <f t="shared" si="356"/>
        <v>366.41692074381092</v>
      </c>
    </row>
    <row r="3246" spans="1:15" x14ac:dyDescent="0.2">
      <c r="A3246" t="str">
        <f t="shared" si="350"/>
        <v>Kendall County, Texas</v>
      </c>
      <c r="B3246" t="str">
        <f t="shared" si="351"/>
        <v>Kendall County,</v>
      </c>
      <c r="C3246" t="s">
        <v>144</v>
      </c>
      <c r="D3246" t="s">
        <v>23</v>
      </c>
      <c r="E3246">
        <v>329</v>
      </c>
      <c r="F3246">
        <f>VLOOKUP(A3246,'[1]Population Data'!$A:$B, 2,FALSE)</f>
        <v>41982</v>
      </c>
      <c r="G3246">
        <f>VLOOKUP(A3246,'[1]Population Data'!$A:$C,3,FALSE)</f>
        <v>14159</v>
      </c>
      <c r="H3246">
        <f>VLOOKUP(A3246,'[1]Population Data'!$A:$D,4,FALSE)</f>
        <v>9854</v>
      </c>
      <c r="I3246" s="1">
        <f>VLOOKUP(A3246,'[1]Population Data'!$A:$E,5,FALSE)</f>
        <v>0.23471964175122673</v>
      </c>
      <c r="J3246" s="2">
        <f>VLOOKUP(A3246,'[1]Population Data'!$A:$F,6,FALSE)</f>
        <v>2.9650399039480191</v>
      </c>
      <c r="K3246" s="2">
        <f t="shared" si="352"/>
        <v>110.95972083273783</v>
      </c>
      <c r="L3246" s="2">
        <f t="shared" si="353"/>
        <v>7116.7777777777783</v>
      </c>
      <c r="M3246" s="3">
        <f t="shared" si="354"/>
        <v>0.16951974126477487</v>
      </c>
      <c r="N3246" s="2">
        <f t="shared" si="355"/>
        <v>50.263279735700117</v>
      </c>
      <c r="O3246" s="2">
        <f t="shared" si="356"/>
        <v>41.828996157083203</v>
      </c>
    </row>
    <row r="3247" spans="1:15" x14ac:dyDescent="0.2">
      <c r="A3247" t="str">
        <f t="shared" si="350"/>
        <v>Kendall County, Texas</v>
      </c>
      <c r="B3247" t="str">
        <f t="shared" si="351"/>
        <v>Kendall County,</v>
      </c>
      <c r="C3247" t="s">
        <v>144</v>
      </c>
      <c r="D3247" t="s">
        <v>24</v>
      </c>
      <c r="E3247">
        <v>2109</v>
      </c>
      <c r="F3247">
        <f>VLOOKUP(A3247,'[1]Population Data'!$A:$B, 2,FALSE)</f>
        <v>41982</v>
      </c>
      <c r="G3247">
        <f>VLOOKUP(A3247,'[1]Population Data'!$A:$C,3,FALSE)</f>
        <v>14159</v>
      </c>
      <c r="H3247">
        <f>VLOOKUP(A3247,'[1]Population Data'!$A:$D,4,FALSE)</f>
        <v>9854</v>
      </c>
      <c r="I3247" s="1">
        <f>VLOOKUP(A3247,'[1]Population Data'!$A:$E,5,FALSE)</f>
        <v>0.23471964175122673</v>
      </c>
      <c r="J3247" s="2">
        <f>VLOOKUP(A3247,'[1]Population Data'!$A:$F,6,FALSE)</f>
        <v>2.9650399039480191</v>
      </c>
      <c r="K3247" s="2">
        <f t="shared" si="352"/>
        <v>711.28890953265682</v>
      </c>
      <c r="L3247" s="2">
        <f t="shared" si="353"/>
        <v>7116.7777777777783</v>
      </c>
      <c r="M3247" s="3">
        <f t="shared" si="354"/>
        <v>0.16951974126477487</v>
      </c>
      <c r="N3247" s="2">
        <f t="shared" si="355"/>
        <v>50.263279735700117</v>
      </c>
      <c r="O3247" s="2">
        <f t="shared" si="356"/>
        <v>268.13785074555773</v>
      </c>
    </row>
    <row r="3248" spans="1:15" x14ac:dyDescent="0.2">
      <c r="A3248" t="str">
        <f t="shared" si="350"/>
        <v>Kendall County, Texas</v>
      </c>
      <c r="B3248" t="str">
        <f t="shared" si="351"/>
        <v>Kendall County,</v>
      </c>
      <c r="C3248" t="s">
        <v>144</v>
      </c>
      <c r="D3248" t="s">
        <v>25</v>
      </c>
      <c r="E3248">
        <v>580</v>
      </c>
      <c r="F3248">
        <f>VLOOKUP(A3248,'[1]Population Data'!$A:$B, 2,FALSE)</f>
        <v>41982</v>
      </c>
      <c r="G3248">
        <f>VLOOKUP(A3248,'[1]Population Data'!$A:$C,3,FALSE)</f>
        <v>14159</v>
      </c>
      <c r="H3248">
        <f>VLOOKUP(A3248,'[1]Population Data'!$A:$D,4,FALSE)</f>
        <v>9854</v>
      </c>
      <c r="I3248" s="1">
        <f>VLOOKUP(A3248,'[1]Population Data'!$A:$E,5,FALSE)</f>
        <v>0.23471964175122673</v>
      </c>
      <c r="J3248" s="2">
        <f>VLOOKUP(A3248,'[1]Population Data'!$A:$F,6,FALSE)</f>
        <v>2.9650399039480191</v>
      </c>
      <c r="K3248" s="2">
        <f t="shared" si="352"/>
        <v>195.61288171120955</v>
      </c>
      <c r="L3248" s="2">
        <f t="shared" si="353"/>
        <v>7116.7777777777783</v>
      </c>
      <c r="M3248" s="3">
        <f t="shared" si="354"/>
        <v>0.16951974126477487</v>
      </c>
      <c r="N3248" s="2">
        <f t="shared" si="355"/>
        <v>50.263279735700117</v>
      </c>
      <c r="O3248" s="2">
        <f t="shared" si="356"/>
        <v>73.741087450177076</v>
      </c>
    </row>
    <row r="3249" spans="1:15" x14ac:dyDescent="0.2">
      <c r="A3249" t="str">
        <f t="shared" si="350"/>
        <v>Kendall County, Texas</v>
      </c>
      <c r="B3249" t="str">
        <f t="shared" si="351"/>
        <v>Kendall County,</v>
      </c>
      <c r="C3249" t="s">
        <v>144</v>
      </c>
      <c r="D3249" t="s">
        <v>26</v>
      </c>
      <c r="E3249">
        <v>518</v>
      </c>
      <c r="F3249">
        <f>VLOOKUP(A3249,'[1]Population Data'!$A:$B, 2,FALSE)</f>
        <v>41982</v>
      </c>
      <c r="G3249">
        <f>VLOOKUP(A3249,'[1]Population Data'!$A:$C,3,FALSE)</f>
        <v>14159</v>
      </c>
      <c r="H3249">
        <f>VLOOKUP(A3249,'[1]Population Data'!$A:$D,4,FALSE)</f>
        <v>9854</v>
      </c>
      <c r="I3249" s="1">
        <f>VLOOKUP(A3249,'[1]Population Data'!$A:$E,5,FALSE)</f>
        <v>0.23471964175122673</v>
      </c>
      <c r="J3249" s="2">
        <f>VLOOKUP(A3249,'[1]Population Data'!$A:$F,6,FALSE)</f>
        <v>2.9650399039480191</v>
      </c>
      <c r="K3249" s="2">
        <f t="shared" si="352"/>
        <v>174.70253918345958</v>
      </c>
      <c r="L3249" s="2">
        <f t="shared" si="353"/>
        <v>7116.7777777777783</v>
      </c>
      <c r="M3249" s="3">
        <f t="shared" si="354"/>
        <v>0.16951974126477487</v>
      </c>
      <c r="N3249" s="2">
        <f t="shared" si="355"/>
        <v>50.263279735700117</v>
      </c>
      <c r="O3249" s="2">
        <f t="shared" si="356"/>
        <v>65.858419481365047</v>
      </c>
    </row>
    <row r="3250" spans="1:15" x14ac:dyDescent="0.2">
      <c r="A3250" t="str">
        <f t="shared" si="350"/>
        <v>Kendall County, Texas</v>
      </c>
      <c r="B3250" t="str">
        <f t="shared" si="351"/>
        <v>Kendall County,</v>
      </c>
      <c r="C3250" t="s">
        <v>144</v>
      </c>
      <c r="D3250" t="s">
        <v>27</v>
      </c>
      <c r="E3250">
        <v>2109</v>
      </c>
      <c r="F3250">
        <f>VLOOKUP(A3250,'[1]Population Data'!$A:$B, 2,FALSE)</f>
        <v>41982</v>
      </c>
      <c r="G3250">
        <f>VLOOKUP(A3250,'[1]Population Data'!$A:$C,3,FALSE)</f>
        <v>14159</v>
      </c>
      <c r="H3250">
        <f>VLOOKUP(A3250,'[1]Population Data'!$A:$D,4,FALSE)</f>
        <v>9854</v>
      </c>
      <c r="I3250" s="1">
        <f>VLOOKUP(A3250,'[1]Population Data'!$A:$E,5,FALSE)</f>
        <v>0.23471964175122673</v>
      </c>
      <c r="J3250" s="2">
        <f>VLOOKUP(A3250,'[1]Population Data'!$A:$F,6,FALSE)</f>
        <v>2.9650399039480191</v>
      </c>
      <c r="K3250" s="2">
        <f t="shared" si="352"/>
        <v>711.28890953265682</v>
      </c>
      <c r="L3250" s="2">
        <f t="shared" si="353"/>
        <v>7116.7777777777783</v>
      </c>
      <c r="M3250" s="3">
        <f t="shared" si="354"/>
        <v>0.16951974126477487</v>
      </c>
      <c r="N3250" s="2">
        <f t="shared" si="355"/>
        <v>50.263279735700117</v>
      </c>
      <c r="O3250" s="2">
        <f t="shared" si="356"/>
        <v>268.13785074555773</v>
      </c>
    </row>
    <row r="3251" spans="1:15" x14ac:dyDescent="0.2">
      <c r="A3251" t="str">
        <f t="shared" si="350"/>
        <v>Kendall County, Texas</v>
      </c>
      <c r="B3251" t="str">
        <f t="shared" si="351"/>
        <v>Kendall County,</v>
      </c>
      <c r="C3251" t="s">
        <v>144</v>
      </c>
      <c r="D3251" t="s">
        <v>28</v>
      </c>
      <c r="E3251">
        <v>455</v>
      </c>
      <c r="F3251">
        <f>VLOOKUP(A3251,'[1]Population Data'!$A:$B, 2,FALSE)</f>
        <v>41982</v>
      </c>
      <c r="G3251">
        <f>VLOOKUP(A3251,'[1]Population Data'!$A:$C,3,FALSE)</f>
        <v>14159</v>
      </c>
      <c r="H3251">
        <f>VLOOKUP(A3251,'[1]Population Data'!$A:$D,4,FALSE)</f>
        <v>9854</v>
      </c>
      <c r="I3251" s="1">
        <f>VLOOKUP(A3251,'[1]Population Data'!$A:$E,5,FALSE)</f>
        <v>0.23471964175122673</v>
      </c>
      <c r="J3251" s="2">
        <f>VLOOKUP(A3251,'[1]Population Data'!$A:$F,6,FALSE)</f>
        <v>2.9650399039480191</v>
      </c>
      <c r="K3251" s="2">
        <f t="shared" si="352"/>
        <v>153.45493306655231</v>
      </c>
      <c r="L3251" s="2">
        <f t="shared" si="353"/>
        <v>7116.7777777777783</v>
      </c>
      <c r="M3251" s="3">
        <f t="shared" si="354"/>
        <v>0.16951974126477487</v>
      </c>
      <c r="N3251" s="2">
        <f t="shared" si="355"/>
        <v>50.263279735700117</v>
      </c>
      <c r="O3251" s="2">
        <f t="shared" si="356"/>
        <v>57.848611706604423</v>
      </c>
    </row>
    <row r="3252" spans="1:15" x14ac:dyDescent="0.2">
      <c r="A3252" t="str">
        <f t="shared" si="350"/>
        <v>Kenedy County, Texas</v>
      </c>
      <c r="B3252" t="str">
        <f t="shared" si="351"/>
        <v>Kenedy County,</v>
      </c>
      <c r="C3252" t="s">
        <v>145</v>
      </c>
      <c r="D3252" t="s">
        <v>4</v>
      </c>
      <c r="E3252">
        <v>0</v>
      </c>
      <c r="F3252">
        <f>VLOOKUP(A3252,'[1]Population Data'!$A:$B, 2,FALSE)</f>
        <v>595</v>
      </c>
      <c r="G3252">
        <f>VLOOKUP(A3252,'[1]Population Data'!$A:$C,3,FALSE)</f>
        <v>209</v>
      </c>
      <c r="H3252">
        <f>VLOOKUP(A3252,'[1]Population Data'!$A:$D,4,FALSE)</f>
        <v>167</v>
      </c>
      <c r="I3252" s="1">
        <f>VLOOKUP(A3252,'[1]Population Data'!$A:$E,5,FALSE)</f>
        <v>0.28067226890756303</v>
      </c>
      <c r="J3252" s="2">
        <f>VLOOKUP(A3252,'[1]Population Data'!$A:$F,6,FALSE)</f>
        <v>2.8468899521531101</v>
      </c>
      <c r="K3252" s="2">
        <f t="shared" si="352"/>
        <v>0</v>
      </c>
      <c r="L3252" s="2">
        <f t="shared" si="353"/>
        <v>120.61111111111111</v>
      </c>
      <c r="M3252" s="3">
        <f t="shared" si="354"/>
        <v>0.2027077497665733</v>
      </c>
      <c r="N3252" s="2">
        <f t="shared" si="355"/>
        <v>57.708665603402444</v>
      </c>
      <c r="O3252" s="2">
        <f t="shared" si="356"/>
        <v>0</v>
      </c>
    </row>
    <row r="3253" spans="1:15" x14ac:dyDescent="0.2">
      <c r="A3253" t="str">
        <f t="shared" si="350"/>
        <v>Kenedy County, Texas</v>
      </c>
      <c r="B3253" t="str">
        <f t="shared" si="351"/>
        <v>Kenedy County,</v>
      </c>
      <c r="C3253" t="s">
        <v>145</v>
      </c>
      <c r="D3253" t="s">
        <v>5</v>
      </c>
      <c r="E3253">
        <v>0</v>
      </c>
      <c r="F3253">
        <f>VLOOKUP(A3253,'[1]Population Data'!$A:$B, 2,FALSE)</f>
        <v>595</v>
      </c>
      <c r="G3253">
        <f>VLOOKUP(A3253,'[1]Population Data'!$A:$C,3,FALSE)</f>
        <v>209</v>
      </c>
      <c r="H3253">
        <f>VLOOKUP(A3253,'[1]Population Data'!$A:$D,4,FALSE)</f>
        <v>167</v>
      </c>
      <c r="I3253" s="1">
        <f>VLOOKUP(A3253,'[1]Population Data'!$A:$E,5,FALSE)</f>
        <v>0.28067226890756303</v>
      </c>
      <c r="J3253" s="2">
        <f>VLOOKUP(A3253,'[1]Population Data'!$A:$F,6,FALSE)</f>
        <v>2.8468899521531101</v>
      </c>
      <c r="K3253" s="2">
        <f t="shared" si="352"/>
        <v>0</v>
      </c>
      <c r="L3253" s="2">
        <f t="shared" si="353"/>
        <v>120.61111111111111</v>
      </c>
      <c r="M3253" s="3">
        <f t="shared" si="354"/>
        <v>0.2027077497665733</v>
      </c>
      <c r="N3253" s="2">
        <f t="shared" si="355"/>
        <v>57.708665603402444</v>
      </c>
      <c r="O3253" s="2">
        <f t="shared" si="356"/>
        <v>0</v>
      </c>
    </row>
    <row r="3254" spans="1:15" x14ac:dyDescent="0.2">
      <c r="A3254" t="str">
        <f t="shared" si="350"/>
        <v>Kenedy County, Texas</v>
      </c>
      <c r="B3254" t="str">
        <f t="shared" si="351"/>
        <v>Kenedy County,</v>
      </c>
      <c r="C3254" t="s">
        <v>145</v>
      </c>
      <c r="D3254" t="s">
        <v>6</v>
      </c>
      <c r="E3254">
        <v>35</v>
      </c>
      <c r="F3254">
        <f>VLOOKUP(A3254,'[1]Population Data'!$A:$B, 2,FALSE)</f>
        <v>595</v>
      </c>
      <c r="G3254">
        <f>VLOOKUP(A3254,'[1]Population Data'!$A:$C,3,FALSE)</f>
        <v>209</v>
      </c>
      <c r="H3254">
        <f>VLOOKUP(A3254,'[1]Population Data'!$A:$D,4,FALSE)</f>
        <v>167</v>
      </c>
      <c r="I3254" s="1">
        <f>VLOOKUP(A3254,'[1]Population Data'!$A:$E,5,FALSE)</f>
        <v>0.28067226890756303</v>
      </c>
      <c r="J3254" s="2">
        <f>VLOOKUP(A3254,'[1]Population Data'!$A:$F,6,FALSE)</f>
        <v>2.8468899521531101</v>
      </c>
      <c r="K3254" s="2">
        <f t="shared" si="352"/>
        <v>12.294117647058822</v>
      </c>
      <c r="L3254" s="2">
        <f t="shared" si="353"/>
        <v>120.61111111111111</v>
      </c>
      <c r="M3254" s="3">
        <f t="shared" si="354"/>
        <v>0.2027077497665733</v>
      </c>
      <c r="N3254" s="2">
        <f t="shared" si="355"/>
        <v>57.708665603402444</v>
      </c>
      <c r="O3254" s="2">
        <f t="shared" si="356"/>
        <v>5.3210784313725492</v>
      </c>
    </row>
    <row r="3255" spans="1:15" x14ac:dyDescent="0.2">
      <c r="A3255" t="str">
        <f t="shared" si="350"/>
        <v>Kenedy County, Texas</v>
      </c>
      <c r="B3255" t="str">
        <f t="shared" si="351"/>
        <v>Kenedy County,</v>
      </c>
      <c r="C3255" t="s">
        <v>145</v>
      </c>
      <c r="D3255" t="s">
        <v>7</v>
      </c>
      <c r="E3255">
        <v>0</v>
      </c>
      <c r="F3255">
        <f>VLOOKUP(A3255,'[1]Population Data'!$A:$B, 2,FALSE)</f>
        <v>595</v>
      </c>
      <c r="G3255">
        <f>VLOOKUP(A3255,'[1]Population Data'!$A:$C,3,FALSE)</f>
        <v>209</v>
      </c>
      <c r="H3255">
        <f>VLOOKUP(A3255,'[1]Population Data'!$A:$D,4,FALSE)</f>
        <v>167</v>
      </c>
      <c r="I3255" s="1">
        <f>VLOOKUP(A3255,'[1]Population Data'!$A:$E,5,FALSE)</f>
        <v>0.28067226890756303</v>
      </c>
      <c r="J3255" s="2">
        <f>VLOOKUP(A3255,'[1]Population Data'!$A:$F,6,FALSE)</f>
        <v>2.8468899521531101</v>
      </c>
      <c r="K3255" s="2">
        <f t="shared" si="352"/>
        <v>0</v>
      </c>
      <c r="L3255" s="2">
        <f t="shared" si="353"/>
        <v>120.61111111111111</v>
      </c>
      <c r="M3255" s="3">
        <f t="shared" si="354"/>
        <v>0.2027077497665733</v>
      </c>
      <c r="N3255" s="2">
        <f t="shared" si="355"/>
        <v>57.708665603402444</v>
      </c>
      <c r="O3255" s="2">
        <f t="shared" si="356"/>
        <v>0</v>
      </c>
    </row>
    <row r="3256" spans="1:15" x14ac:dyDescent="0.2">
      <c r="A3256" t="str">
        <f t="shared" si="350"/>
        <v>Kenedy County, Texas</v>
      </c>
      <c r="B3256" t="str">
        <f t="shared" si="351"/>
        <v>Kenedy County,</v>
      </c>
      <c r="C3256" t="s">
        <v>145</v>
      </c>
      <c r="D3256" t="s">
        <v>8</v>
      </c>
      <c r="E3256">
        <v>1</v>
      </c>
      <c r="F3256">
        <f>VLOOKUP(A3256,'[1]Population Data'!$A:$B, 2,FALSE)</f>
        <v>595</v>
      </c>
      <c r="G3256">
        <f>VLOOKUP(A3256,'[1]Population Data'!$A:$C,3,FALSE)</f>
        <v>209</v>
      </c>
      <c r="H3256">
        <f>VLOOKUP(A3256,'[1]Population Data'!$A:$D,4,FALSE)</f>
        <v>167</v>
      </c>
      <c r="I3256" s="1">
        <f>VLOOKUP(A3256,'[1]Population Data'!$A:$E,5,FALSE)</f>
        <v>0.28067226890756303</v>
      </c>
      <c r="J3256" s="2">
        <f>VLOOKUP(A3256,'[1]Population Data'!$A:$F,6,FALSE)</f>
        <v>2.8468899521531101</v>
      </c>
      <c r="K3256" s="2">
        <f t="shared" si="352"/>
        <v>0.35126050420168065</v>
      </c>
      <c r="L3256" s="2">
        <f t="shared" si="353"/>
        <v>120.61111111111111</v>
      </c>
      <c r="M3256" s="3">
        <f t="shared" si="354"/>
        <v>0.2027077497665733</v>
      </c>
      <c r="N3256" s="2">
        <f t="shared" si="355"/>
        <v>57.708665603402444</v>
      </c>
      <c r="O3256" s="2">
        <f t="shared" si="356"/>
        <v>0.15203081232492996</v>
      </c>
    </row>
    <row r="3257" spans="1:15" x14ac:dyDescent="0.2">
      <c r="A3257" t="str">
        <f t="shared" si="350"/>
        <v>Kenedy County, Texas</v>
      </c>
      <c r="B3257" t="str">
        <f t="shared" si="351"/>
        <v>Kenedy County,</v>
      </c>
      <c r="C3257" t="s">
        <v>145</v>
      </c>
      <c r="D3257" t="s">
        <v>9</v>
      </c>
      <c r="E3257">
        <v>0</v>
      </c>
      <c r="F3257">
        <f>VLOOKUP(A3257,'[1]Population Data'!$A:$B, 2,FALSE)</f>
        <v>595</v>
      </c>
      <c r="G3257">
        <f>VLOOKUP(A3257,'[1]Population Data'!$A:$C,3,FALSE)</f>
        <v>209</v>
      </c>
      <c r="H3257">
        <f>VLOOKUP(A3257,'[1]Population Data'!$A:$D,4,FALSE)</f>
        <v>167</v>
      </c>
      <c r="I3257" s="1">
        <f>VLOOKUP(A3257,'[1]Population Data'!$A:$E,5,FALSE)</f>
        <v>0.28067226890756303</v>
      </c>
      <c r="J3257" s="2">
        <f>VLOOKUP(A3257,'[1]Population Data'!$A:$F,6,FALSE)</f>
        <v>2.8468899521531101</v>
      </c>
      <c r="K3257" s="2">
        <f t="shared" si="352"/>
        <v>0</v>
      </c>
      <c r="L3257" s="2">
        <f t="shared" si="353"/>
        <v>120.61111111111111</v>
      </c>
      <c r="M3257" s="3">
        <f t="shared" si="354"/>
        <v>0.2027077497665733</v>
      </c>
      <c r="N3257" s="2">
        <f t="shared" si="355"/>
        <v>57.708665603402444</v>
      </c>
      <c r="O3257" s="2">
        <f t="shared" si="356"/>
        <v>0</v>
      </c>
    </row>
    <row r="3258" spans="1:15" x14ac:dyDescent="0.2">
      <c r="A3258" t="str">
        <f t="shared" si="350"/>
        <v>Kenedy County, Texas</v>
      </c>
      <c r="B3258" t="str">
        <f t="shared" si="351"/>
        <v>Kenedy County,</v>
      </c>
      <c r="C3258" t="s">
        <v>145</v>
      </c>
      <c r="D3258" t="s">
        <v>10</v>
      </c>
      <c r="E3258">
        <v>7</v>
      </c>
      <c r="F3258">
        <f>VLOOKUP(A3258,'[1]Population Data'!$A:$B, 2,FALSE)</f>
        <v>595</v>
      </c>
      <c r="G3258">
        <f>VLOOKUP(A3258,'[1]Population Data'!$A:$C,3,FALSE)</f>
        <v>209</v>
      </c>
      <c r="H3258">
        <f>VLOOKUP(A3258,'[1]Population Data'!$A:$D,4,FALSE)</f>
        <v>167</v>
      </c>
      <c r="I3258" s="1">
        <f>VLOOKUP(A3258,'[1]Population Data'!$A:$E,5,FALSE)</f>
        <v>0.28067226890756303</v>
      </c>
      <c r="J3258" s="2">
        <f>VLOOKUP(A3258,'[1]Population Data'!$A:$F,6,FALSE)</f>
        <v>2.8468899521531101</v>
      </c>
      <c r="K3258" s="2">
        <f t="shared" si="352"/>
        <v>2.4588235294117644</v>
      </c>
      <c r="L3258" s="2">
        <f t="shared" si="353"/>
        <v>120.61111111111111</v>
      </c>
      <c r="M3258" s="3">
        <f t="shared" si="354"/>
        <v>0.2027077497665733</v>
      </c>
      <c r="N3258" s="2">
        <f t="shared" si="355"/>
        <v>57.708665603402444</v>
      </c>
      <c r="O3258" s="2">
        <f t="shared" si="356"/>
        <v>1.0642156862745096</v>
      </c>
    </row>
    <row r="3259" spans="1:15" x14ac:dyDescent="0.2">
      <c r="A3259" t="str">
        <f t="shared" si="350"/>
        <v>Kenedy County, Texas</v>
      </c>
      <c r="B3259" t="str">
        <f t="shared" si="351"/>
        <v>Kenedy County,</v>
      </c>
      <c r="C3259" t="s">
        <v>145</v>
      </c>
      <c r="D3259" t="s">
        <v>11</v>
      </c>
      <c r="E3259">
        <v>11</v>
      </c>
      <c r="F3259">
        <f>VLOOKUP(A3259,'[1]Population Data'!$A:$B, 2,FALSE)</f>
        <v>595</v>
      </c>
      <c r="G3259">
        <f>VLOOKUP(A3259,'[1]Population Data'!$A:$C,3,FALSE)</f>
        <v>209</v>
      </c>
      <c r="H3259">
        <f>VLOOKUP(A3259,'[1]Population Data'!$A:$D,4,FALSE)</f>
        <v>167</v>
      </c>
      <c r="I3259" s="1">
        <f>VLOOKUP(A3259,'[1]Population Data'!$A:$E,5,FALSE)</f>
        <v>0.28067226890756303</v>
      </c>
      <c r="J3259" s="2">
        <f>VLOOKUP(A3259,'[1]Population Data'!$A:$F,6,FALSE)</f>
        <v>2.8468899521531101</v>
      </c>
      <c r="K3259" s="2">
        <f t="shared" si="352"/>
        <v>3.8638655462184874</v>
      </c>
      <c r="L3259" s="2">
        <f t="shared" si="353"/>
        <v>120.61111111111111</v>
      </c>
      <c r="M3259" s="3">
        <f t="shared" si="354"/>
        <v>0.2027077497665733</v>
      </c>
      <c r="N3259" s="2">
        <f t="shared" si="355"/>
        <v>57.708665603402444</v>
      </c>
      <c r="O3259" s="2">
        <f t="shared" si="356"/>
        <v>1.67233893557423</v>
      </c>
    </row>
    <row r="3260" spans="1:15" x14ac:dyDescent="0.2">
      <c r="A3260" t="str">
        <f t="shared" si="350"/>
        <v>Kenedy County, Texas</v>
      </c>
      <c r="B3260" t="str">
        <f t="shared" si="351"/>
        <v>Kenedy County,</v>
      </c>
      <c r="C3260" t="s">
        <v>145</v>
      </c>
      <c r="D3260" t="s">
        <v>12</v>
      </c>
      <c r="E3260">
        <v>45</v>
      </c>
      <c r="F3260">
        <f>VLOOKUP(A3260,'[1]Population Data'!$A:$B, 2,FALSE)</f>
        <v>595</v>
      </c>
      <c r="G3260">
        <f>VLOOKUP(A3260,'[1]Population Data'!$A:$C,3,FALSE)</f>
        <v>209</v>
      </c>
      <c r="H3260">
        <f>VLOOKUP(A3260,'[1]Population Data'!$A:$D,4,FALSE)</f>
        <v>167</v>
      </c>
      <c r="I3260" s="1">
        <f>VLOOKUP(A3260,'[1]Population Data'!$A:$E,5,FALSE)</f>
        <v>0.28067226890756303</v>
      </c>
      <c r="J3260" s="2">
        <f>VLOOKUP(A3260,'[1]Population Data'!$A:$F,6,FALSE)</f>
        <v>2.8468899521531101</v>
      </c>
      <c r="K3260" s="2">
        <f t="shared" si="352"/>
        <v>15.806722689075629</v>
      </c>
      <c r="L3260" s="2">
        <f t="shared" si="353"/>
        <v>120.61111111111111</v>
      </c>
      <c r="M3260" s="3">
        <f t="shared" si="354"/>
        <v>0.2027077497665733</v>
      </c>
      <c r="N3260" s="2">
        <f t="shared" si="355"/>
        <v>57.708665603402444</v>
      </c>
      <c r="O3260" s="2">
        <f t="shared" si="356"/>
        <v>6.8413865546218489</v>
      </c>
    </row>
    <row r="3261" spans="1:15" x14ac:dyDescent="0.2">
      <c r="A3261" t="str">
        <f t="shared" si="350"/>
        <v>Kenedy County, Texas</v>
      </c>
      <c r="B3261" t="str">
        <f t="shared" si="351"/>
        <v>Kenedy County,</v>
      </c>
      <c r="C3261" t="s">
        <v>145</v>
      </c>
      <c r="D3261" t="s">
        <v>13</v>
      </c>
      <c r="E3261">
        <v>5</v>
      </c>
      <c r="F3261">
        <f>VLOOKUP(A3261,'[1]Population Data'!$A:$B, 2,FALSE)</f>
        <v>595</v>
      </c>
      <c r="G3261">
        <f>VLOOKUP(A3261,'[1]Population Data'!$A:$C,3,FALSE)</f>
        <v>209</v>
      </c>
      <c r="H3261">
        <f>VLOOKUP(A3261,'[1]Population Data'!$A:$D,4,FALSE)</f>
        <v>167</v>
      </c>
      <c r="I3261" s="1">
        <f>VLOOKUP(A3261,'[1]Population Data'!$A:$E,5,FALSE)</f>
        <v>0.28067226890756303</v>
      </c>
      <c r="J3261" s="2">
        <f>VLOOKUP(A3261,'[1]Population Data'!$A:$F,6,FALSE)</f>
        <v>2.8468899521531101</v>
      </c>
      <c r="K3261" s="2">
        <f t="shared" si="352"/>
        <v>1.7563025210084033</v>
      </c>
      <c r="L3261" s="2">
        <f t="shared" si="353"/>
        <v>120.61111111111111</v>
      </c>
      <c r="M3261" s="3">
        <f t="shared" si="354"/>
        <v>0.2027077497665733</v>
      </c>
      <c r="N3261" s="2">
        <f t="shared" si="355"/>
        <v>57.708665603402444</v>
      </c>
      <c r="O3261" s="2">
        <f t="shared" si="356"/>
        <v>0.76015406162464982</v>
      </c>
    </row>
    <row r="3262" spans="1:15" x14ac:dyDescent="0.2">
      <c r="A3262" t="str">
        <f t="shared" si="350"/>
        <v>Kenedy County, Texas</v>
      </c>
      <c r="B3262" t="str">
        <f t="shared" si="351"/>
        <v>Kenedy County,</v>
      </c>
      <c r="C3262" t="s">
        <v>145</v>
      </c>
      <c r="D3262" t="s">
        <v>14</v>
      </c>
      <c r="E3262">
        <v>3</v>
      </c>
      <c r="F3262">
        <f>VLOOKUP(A3262,'[1]Population Data'!$A:$B, 2,FALSE)</f>
        <v>595</v>
      </c>
      <c r="G3262">
        <f>VLOOKUP(A3262,'[1]Population Data'!$A:$C,3,FALSE)</f>
        <v>209</v>
      </c>
      <c r="H3262">
        <f>VLOOKUP(A3262,'[1]Population Data'!$A:$D,4,FALSE)</f>
        <v>167</v>
      </c>
      <c r="I3262" s="1">
        <f>VLOOKUP(A3262,'[1]Population Data'!$A:$E,5,FALSE)</f>
        <v>0.28067226890756303</v>
      </c>
      <c r="J3262" s="2">
        <f>VLOOKUP(A3262,'[1]Population Data'!$A:$F,6,FALSE)</f>
        <v>2.8468899521531101</v>
      </c>
      <c r="K3262" s="2">
        <f t="shared" si="352"/>
        <v>1.053781512605042</v>
      </c>
      <c r="L3262" s="2">
        <f t="shared" si="353"/>
        <v>120.61111111111111</v>
      </c>
      <c r="M3262" s="3">
        <f t="shared" si="354"/>
        <v>0.2027077497665733</v>
      </c>
      <c r="N3262" s="2">
        <f t="shared" si="355"/>
        <v>57.708665603402444</v>
      </c>
      <c r="O3262" s="2">
        <f t="shared" si="356"/>
        <v>0.45609243697478996</v>
      </c>
    </row>
    <row r="3263" spans="1:15" x14ac:dyDescent="0.2">
      <c r="A3263" t="str">
        <f t="shared" si="350"/>
        <v>Kenedy County, Texas</v>
      </c>
      <c r="B3263" t="str">
        <f t="shared" si="351"/>
        <v>Kenedy County,</v>
      </c>
      <c r="C3263" t="s">
        <v>145</v>
      </c>
      <c r="D3263" t="s">
        <v>15</v>
      </c>
      <c r="E3263">
        <v>0</v>
      </c>
      <c r="F3263">
        <f>VLOOKUP(A3263,'[1]Population Data'!$A:$B, 2,FALSE)</f>
        <v>595</v>
      </c>
      <c r="G3263">
        <f>VLOOKUP(A3263,'[1]Population Data'!$A:$C,3,FALSE)</f>
        <v>209</v>
      </c>
      <c r="H3263">
        <f>VLOOKUP(A3263,'[1]Population Data'!$A:$D,4,FALSE)</f>
        <v>167</v>
      </c>
      <c r="I3263" s="1">
        <f>VLOOKUP(A3263,'[1]Population Data'!$A:$E,5,FALSE)</f>
        <v>0.28067226890756303</v>
      </c>
      <c r="J3263" s="2">
        <f>VLOOKUP(A3263,'[1]Population Data'!$A:$F,6,FALSE)</f>
        <v>2.8468899521531101</v>
      </c>
      <c r="K3263" s="2">
        <f t="shared" si="352"/>
        <v>0</v>
      </c>
      <c r="L3263" s="2">
        <f t="shared" si="353"/>
        <v>120.61111111111111</v>
      </c>
      <c r="M3263" s="3">
        <f t="shared" si="354"/>
        <v>0.2027077497665733</v>
      </c>
      <c r="N3263" s="2">
        <f t="shared" si="355"/>
        <v>57.708665603402444</v>
      </c>
      <c r="O3263" s="2">
        <f t="shared" si="356"/>
        <v>0</v>
      </c>
    </row>
    <row r="3264" spans="1:15" x14ac:dyDescent="0.2">
      <c r="A3264" t="str">
        <f t="shared" si="350"/>
        <v>Kenedy County, Texas</v>
      </c>
      <c r="B3264" t="str">
        <f t="shared" si="351"/>
        <v>Kenedy County,</v>
      </c>
      <c r="C3264" t="s">
        <v>145</v>
      </c>
      <c r="D3264" t="s">
        <v>16</v>
      </c>
      <c r="E3264">
        <v>0</v>
      </c>
      <c r="F3264">
        <f>VLOOKUP(A3264,'[1]Population Data'!$A:$B, 2,FALSE)</f>
        <v>595</v>
      </c>
      <c r="G3264">
        <f>VLOOKUP(A3264,'[1]Population Data'!$A:$C,3,FALSE)</f>
        <v>209</v>
      </c>
      <c r="H3264">
        <f>VLOOKUP(A3264,'[1]Population Data'!$A:$D,4,FALSE)</f>
        <v>167</v>
      </c>
      <c r="I3264" s="1">
        <f>VLOOKUP(A3264,'[1]Population Data'!$A:$E,5,FALSE)</f>
        <v>0.28067226890756303</v>
      </c>
      <c r="J3264" s="2">
        <f>VLOOKUP(A3264,'[1]Population Data'!$A:$F,6,FALSE)</f>
        <v>2.8468899521531101</v>
      </c>
      <c r="K3264" s="2">
        <f t="shared" si="352"/>
        <v>0</v>
      </c>
      <c r="L3264" s="2">
        <f t="shared" si="353"/>
        <v>120.61111111111111</v>
      </c>
      <c r="M3264" s="3">
        <f t="shared" si="354"/>
        <v>0.2027077497665733</v>
      </c>
      <c r="N3264" s="2">
        <f t="shared" si="355"/>
        <v>57.708665603402444</v>
      </c>
      <c r="O3264" s="2">
        <f t="shared" si="356"/>
        <v>0</v>
      </c>
    </row>
    <row r="3265" spans="1:15" x14ac:dyDescent="0.2">
      <c r="A3265" t="str">
        <f t="shared" si="350"/>
        <v>Kenedy County, Texas</v>
      </c>
      <c r="B3265" t="str">
        <f t="shared" si="351"/>
        <v>Kenedy County,</v>
      </c>
      <c r="C3265" t="s">
        <v>145</v>
      </c>
      <c r="D3265" t="s">
        <v>17</v>
      </c>
      <c r="E3265">
        <v>9</v>
      </c>
      <c r="F3265">
        <f>VLOOKUP(A3265,'[1]Population Data'!$A:$B, 2,FALSE)</f>
        <v>595</v>
      </c>
      <c r="G3265">
        <f>VLOOKUP(A3265,'[1]Population Data'!$A:$C,3,FALSE)</f>
        <v>209</v>
      </c>
      <c r="H3265">
        <f>VLOOKUP(A3265,'[1]Population Data'!$A:$D,4,FALSE)</f>
        <v>167</v>
      </c>
      <c r="I3265" s="1">
        <f>VLOOKUP(A3265,'[1]Population Data'!$A:$E,5,FALSE)</f>
        <v>0.28067226890756303</v>
      </c>
      <c r="J3265" s="2">
        <f>VLOOKUP(A3265,'[1]Population Data'!$A:$F,6,FALSE)</f>
        <v>2.8468899521531101</v>
      </c>
      <c r="K3265" s="2">
        <f t="shared" si="352"/>
        <v>3.1613445378151259</v>
      </c>
      <c r="L3265" s="2">
        <f t="shared" si="353"/>
        <v>120.61111111111111</v>
      </c>
      <c r="M3265" s="3">
        <f t="shared" si="354"/>
        <v>0.2027077497665733</v>
      </c>
      <c r="N3265" s="2">
        <f t="shared" si="355"/>
        <v>57.708665603402444</v>
      </c>
      <c r="O3265" s="2">
        <f t="shared" si="356"/>
        <v>1.3682773109243698</v>
      </c>
    </row>
    <row r="3266" spans="1:15" x14ac:dyDescent="0.2">
      <c r="A3266" t="str">
        <f t="shared" si="350"/>
        <v>Kenedy County, Texas</v>
      </c>
      <c r="B3266" t="str">
        <f t="shared" si="351"/>
        <v>Kenedy County,</v>
      </c>
      <c r="C3266" t="s">
        <v>145</v>
      </c>
      <c r="D3266" t="s">
        <v>18</v>
      </c>
      <c r="E3266">
        <v>0</v>
      </c>
      <c r="F3266">
        <f>VLOOKUP(A3266,'[1]Population Data'!$A:$B, 2,FALSE)</f>
        <v>595</v>
      </c>
      <c r="G3266">
        <f>VLOOKUP(A3266,'[1]Population Data'!$A:$C,3,FALSE)</f>
        <v>209</v>
      </c>
      <c r="H3266">
        <f>VLOOKUP(A3266,'[1]Population Data'!$A:$D,4,FALSE)</f>
        <v>167</v>
      </c>
      <c r="I3266" s="1">
        <f>VLOOKUP(A3266,'[1]Population Data'!$A:$E,5,FALSE)</f>
        <v>0.28067226890756303</v>
      </c>
      <c r="J3266" s="2">
        <f>VLOOKUP(A3266,'[1]Population Data'!$A:$F,6,FALSE)</f>
        <v>2.8468899521531101</v>
      </c>
      <c r="K3266" s="2">
        <f t="shared" si="352"/>
        <v>0</v>
      </c>
      <c r="L3266" s="2">
        <f t="shared" si="353"/>
        <v>120.61111111111111</v>
      </c>
      <c r="M3266" s="3">
        <f t="shared" si="354"/>
        <v>0.2027077497665733</v>
      </c>
      <c r="N3266" s="2">
        <f t="shared" si="355"/>
        <v>57.708665603402444</v>
      </c>
      <c r="O3266" s="2">
        <f t="shared" si="356"/>
        <v>0</v>
      </c>
    </row>
    <row r="3267" spans="1:15" x14ac:dyDescent="0.2">
      <c r="A3267" t="str">
        <f t="shared" ref="A3267:A3330" si="357">CONCATENATE(B3267," ", "Texas")</f>
        <v>Kenedy County, Texas</v>
      </c>
      <c r="B3267" t="str">
        <f t="shared" ref="B3267:B3330" si="358">LEFT(C3267,FIND(",", C3267))</f>
        <v>Kenedy County,</v>
      </c>
      <c r="C3267" t="s">
        <v>145</v>
      </c>
      <c r="D3267" t="s">
        <v>19</v>
      </c>
      <c r="E3267">
        <v>0</v>
      </c>
      <c r="F3267">
        <f>VLOOKUP(A3267,'[1]Population Data'!$A:$B, 2,FALSE)</f>
        <v>595</v>
      </c>
      <c r="G3267">
        <f>VLOOKUP(A3267,'[1]Population Data'!$A:$C,3,FALSE)</f>
        <v>209</v>
      </c>
      <c r="H3267">
        <f>VLOOKUP(A3267,'[1]Population Data'!$A:$D,4,FALSE)</f>
        <v>167</v>
      </c>
      <c r="I3267" s="1">
        <f>VLOOKUP(A3267,'[1]Population Data'!$A:$E,5,FALSE)</f>
        <v>0.28067226890756303</v>
      </c>
      <c r="J3267" s="2">
        <f>VLOOKUP(A3267,'[1]Population Data'!$A:$F,6,FALSE)</f>
        <v>2.8468899521531101</v>
      </c>
      <c r="K3267" s="2">
        <f t="shared" ref="K3267:K3330" si="359">E3267/J3267</f>
        <v>0</v>
      </c>
      <c r="L3267" s="2">
        <f t="shared" ref="L3267:L3330" si="360">(H3267/18)*13</f>
        <v>120.61111111111111</v>
      </c>
      <c r="M3267" s="3">
        <f t="shared" ref="M3267:M3330" si="361">L3267/F3267</f>
        <v>0.2027077497665733</v>
      </c>
      <c r="N3267" s="2">
        <f t="shared" ref="N3267:N3330" si="362">M3267*J3267*100</f>
        <v>57.708665603402444</v>
      </c>
      <c r="O3267" s="2">
        <f t="shared" ref="O3267:O3330" si="363">0.75*N3267*K3267*(1/100)</f>
        <v>0</v>
      </c>
    </row>
    <row r="3268" spans="1:15" x14ac:dyDescent="0.2">
      <c r="A3268" t="str">
        <f t="shared" si="357"/>
        <v>Kenedy County, Texas</v>
      </c>
      <c r="B3268" t="str">
        <f t="shared" si="358"/>
        <v>Kenedy County,</v>
      </c>
      <c r="C3268" t="s">
        <v>145</v>
      </c>
      <c r="D3268" t="s">
        <v>20</v>
      </c>
      <c r="E3268">
        <v>4</v>
      </c>
      <c r="F3268">
        <f>VLOOKUP(A3268,'[1]Population Data'!$A:$B, 2,FALSE)</f>
        <v>595</v>
      </c>
      <c r="G3268">
        <f>VLOOKUP(A3268,'[1]Population Data'!$A:$C,3,FALSE)</f>
        <v>209</v>
      </c>
      <c r="H3268">
        <f>VLOOKUP(A3268,'[1]Population Data'!$A:$D,4,FALSE)</f>
        <v>167</v>
      </c>
      <c r="I3268" s="1">
        <f>VLOOKUP(A3268,'[1]Population Data'!$A:$E,5,FALSE)</f>
        <v>0.28067226890756303</v>
      </c>
      <c r="J3268" s="2">
        <f>VLOOKUP(A3268,'[1]Population Data'!$A:$F,6,FALSE)</f>
        <v>2.8468899521531101</v>
      </c>
      <c r="K3268" s="2">
        <f t="shared" si="359"/>
        <v>1.4050420168067226</v>
      </c>
      <c r="L3268" s="2">
        <f t="shared" si="360"/>
        <v>120.61111111111111</v>
      </c>
      <c r="M3268" s="3">
        <f t="shared" si="361"/>
        <v>0.2027077497665733</v>
      </c>
      <c r="N3268" s="2">
        <f t="shared" si="362"/>
        <v>57.708665603402444</v>
      </c>
      <c r="O3268" s="2">
        <f t="shared" si="363"/>
        <v>0.60812324929971984</v>
      </c>
    </row>
    <row r="3269" spans="1:15" x14ac:dyDescent="0.2">
      <c r="A3269" t="str">
        <f t="shared" si="357"/>
        <v>Kenedy County, Texas</v>
      </c>
      <c r="B3269" t="str">
        <f t="shared" si="358"/>
        <v>Kenedy County,</v>
      </c>
      <c r="C3269" t="s">
        <v>145</v>
      </c>
      <c r="D3269" t="s">
        <v>21</v>
      </c>
      <c r="E3269">
        <v>0</v>
      </c>
      <c r="F3269">
        <f>VLOOKUP(A3269,'[1]Population Data'!$A:$B, 2,FALSE)</f>
        <v>595</v>
      </c>
      <c r="G3269">
        <f>VLOOKUP(A3269,'[1]Population Data'!$A:$C,3,FALSE)</f>
        <v>209</v>
      </c>
      <c r="H3269">
        <f>VLOOKUP(A3269,'[1]Population Data'!$A:$D,4,FALSE)</f>
        <v>167</v>
      </c>
      <c r="I3269" s="1">
        <f>VLOOKUP(A3269,'[1]Population Data'!$A:$E,5,FALSE)</f>
        <v>0.28067226890756303</v>
      </c>
      <c r="J3269" s="2">
        <f>VLOOKUP(A3269,'[1]Population Data'!$A:$F,6,FALSE)</f>
        <v>2.8468899521531101</v>
      </c>
      <c r="K3269" s="2">
        <f t="shared" si="359"/>
        <v>0</v>
      </c>
      <c r="L3269" s="2">
        <f t="shared" si="360"/>
        <v>120.61111111111111</v>
      </c>
      <c r="M3269" s="3">
        <f t="shared" si="361"/>
        <v>0.2027077497665733</v>
      </c>
      <c r="N3269" s="2">
        <f t="shared" si="362"/>
        <v>57.708665603402444</v>
      </c>
      <c r="O3269" s="2">
        <f t="shared" si="363"/>
        <v>0</v>
      </c>
    </row>
    <row r="3270" spans="1:15" x14ac:dyDescent="0.2">
      <c r="A3270" t="str">
        <f t="shared" si="357"/>
        <v>Kenedy County, Texas</v>
      </c>
      <c r="B3270" t="str">
        <f t="shared" si="358"/>
        <v>Kenedy County,</v>
      </c>
      <c r="C3270" t="s">
        <v>145</v>
      </c>
      <c r="D3270" t="s">
        <v>22</v>
      </c>
      <c r="E3270">
        <v>19</v>
      </c>
      <c r="F3270">
        <f>VLOOKUP(A3270,'[1]Population Data'!$A:$B, 2,FALSE)</f>
        <v>595</v>
      </c>
      <c r="G3270">
        <f>VLOOKUP(A3270,'[1]Population Data'!$A:$C,3,FALSE)</f>
        <v>209</v>
      </c>
      <c r="H3270">
        <f>VLOOKUP(A3270,'[1]Population Data'!$A:$D,4,FALSE)</f>
        <v>167</v>
      </c>
      <c r="I3270" s="1">
        <f>VLOOKUP(A3270,'[1]Population Data'!$A:$E,5,FALSE)</f>
        <v>0.28067226890756303</v>
      </c>
      <c r="J3270" s="2">
        <f>VLOOKUP(A3270,'[1]Population Data'!$A:$F,6,FALSE)</f>
        <v>2.8468899521531101</v>
      </c>
      <c r="K3270" s="2">
        <f t="shared" si="359"/>
        <v>6.6739495798319322</v>
      </c>
      <c r="L3270" s="2">
        <f t="shared" si="360"/>
        <v>120.61111111111111</v>
      </c>
      <c r="M3270" s="3">
        <f t="shared" si="361"/>
        <v>0.2027077497665733</v>
      </c>
      <c r="N3270" s="2">
        <f t="shared" si="362"/>
        <v>57.708665603402444</v>
      </c>
      <c r="O3270" s="2">
        <f t="shared" si="363"/>
        <v>2.8885854341736694</v>
      </c>
    </row>
    <row r="3271" spans="1:15" x14ac:dyDescent="0.2">
      <c r="A3271" t="str">
        <f t="shared" si="357"/>
        <v>Kenedy County, Texas</v>
      </c>
      <c r="B3271" t="str">
        <f t="shared" si="358"/>
        <v>Kenedy County,</v>
      </c>
      <c r="C3271" t="s">
        <v>145</v>
      </c>
      <c r="D3271" t="s">
        <v>23</v>
      </c>
      <c r="E3271">
        <v>0</v>
      </c>
      <c r="F3271">
        <f>VLOOKUP(A3271,'[1]Population Data'!$A:$B, 2,FALSE)</f>
        <v>595</v>
      </c>
      <c r="G3271">
        <f>VLOOKUP(A3271,'[1]Population Data'!$A:$C,3,FALSE)</f>
        <v>209</v>
      </c>
      <c r="H3271">
        <f>VLOOKUP(A3271,'[1]Population Data'!$A:$D,4,FALSE)</f>
        <v>167</v>
      </c>
      <c r="I3271" s="1">
        <f>VLOOKUP(A3271,'[1]Population Data'!$A:$E,5,FALSE)</f>
        <v>0.28067226890756303</v>
      </c>
      <c r="J3271" s="2">
        <f>VLOOKUP(A3271,'[1]Population Data'!$A:$F,6,FALSE)</f>
        <v>2.8468899521531101</v>
      </c>
      <c r="K3271" s="2">
        <f t="shared" si="359"/>
        <v>0</v>
      </c>
      <c r="L3271" s="2">
        <f t="shared" si="360"/>
        <v>120.61111111111111</v>
      </c>
      <c r="M3271" s="3">
        <f t="shared" si="361"/>
        <v>0.2027077497665733</v>
      </c>
      <c r="N3271" s="2">
        <f t="shared" si="362"/>
        <v>57.708665603402444</v>
      </c>
      <c r="O3271" s="2">
        <f t="shared" si="363"/>
        <v>0</v>
      </c>
    </row>
    <row r="3272" spans="1:15" x14ac:dyDescent="0.2">
      <c r="A3272" t="str">
        <f t="shared" si="357"/>
        <v>Kenedy County, Texas</v>
      </c>
      <c r="B3272" t="str">
        <f t="shared" si="358"/>
        <v>Kenedy County,</v>
      </c>
      <c r="C3272" t="s">
        <v>145</v>
      </c>
      <c r="D3272" t="s">
        <v>24</v>
      </c>
      <c r="E3272">
        <v>28</v>
      </c>
      <c r="F3272">
        <f>VLOOKUP(A3272,'[1]Population Data'!$A:$B, 2,FALSE)</f>
        <v>595</v>
      </c>
      <c r="G3272">
        <f>VLOOKUP(A3272,'[1]Population Data'!$A:$C,3,FALSE)</f>
        <v>209</v>
      </c>
      <c r="H3272">
        <f>VLOOKUP(A3272,'[1]Population Data'!$A:$D,4,FALSE)</f>
        <v>167</v>
      </c>
      <c r="I3272" s="1">
        <f>VLOOKUP(A3272,'[1]Population Data'!$A:$E,5,FALSE)</f>
        <v>0.28067226890756303</v>
      </c>
      <c r="J3272" s="2">
        <f>VLOOKUP(A3272,'[1]Population Data'!$A:$F,6,FALSE)</f>
        <v>2.8468899521531101</v>
      </c>
      <c r="K3272" s="2">
        <f t="shared" si="359"/>
        <v>9.8352941176470576</v>
      </c>
      <c r="L3272" s="2">
        <f t="shared" si="360"/>
        <v>120.61111111111111</v>
      </c>
      <c r="M3272" s="3">
        <f t="shared" si="361"/>
        <v>0.2027077497665733</v>
      </c>
      <c r="N3272" s="2">
        <f t="shared" si="362"/>
        <v>57.708665603402444</v>
      </c>
      <c r="O3272" s="2">
        <f t="shared" si="363"/>
        <v>4.2568627450980383</v>
      </c>
    </row>
    <row r="3273" spans="1:15" x14ac:dyDescent="0.2">
      <c r="A3273" t="str">
        <f t="shared" si="357"/>
        <v>Kenedy County, Texas</v>
      </c>
      <c r="B3273" t="str">
        <f t="shared" si="358"/>
        <v>Kenedy County,</v>
      </c>
      <c r="C3273" t="s">
        <v>145</v>
      </c>
      <c r="D3273" t="s">
        <v>25</v>
      </c>
      <c r="E3273">
        <v>0</v>
      </c>
      <c r="F3273">
        <f>VLOOKUP(A3273,'[1]Population Data'!$A:$B, 2,FALSE)</f>
        <v>595</v>
      </c>
      <c r="G3273">
        <f>VLOOKUP(A3273,'[1]Population Data'!$A:$C,3,FALSE)</f>
        <v>209</v>
      </c>
      <c r="H3273">
        <f>VLOOKUP(A3273,'[1]Population Data'!$A:$D,4,FALSE)</f>
        <v>167</v>
      </c>
      <c r="I3273" s="1">
        <f>VLOOKUP(A3273,'[1]Population Data'!$A:$E,5,FALSE)</f>
        <v>0.28067226890756303</v>
      </c>
      <c r="J3273" s="2">
        <f>VLOOKUP(A3273,'[1]Population Data'!$A:$F,6,FALSE)</f>
        <v>2.8468899521531101</v>
      </c>
      <c r="K3273" s="2">
        <f t="shared" si="359"/>
        <v>0</v>
      </c>
      <c r="L3273" s="2">
        <f t="shared" si="360"/>
        <v>120.61111111111111</v>
      </c>
      <c r="M3273" s="3">
        <f t="shared" si="361"/>
        <v>0.2027077497665733</v>
      </c>
      <c r="N3273" s="2">
        <f t="shared" si="362"/>
        <v>57.708665603402444</v>
      </c>
      <c r="O3273" s="2">
        <f t="shared" si="363"/>
        <v>0</v>
      </c>
    </row>
    <row r="3274" spans="1:15" x14ac:dyDescent="0.2">
      <c r="A3274" t="str">
        <f t="shared" si="357"/>
        <v>Kenedy County, Texas</v>
      </c>
      <c r="B3274" t="str">
        <f t="shared" si="358"/>
        <v>Kenedy County,</v>
      </c>
      <c r="C3274" t="s">
        <v>145</v>
      </c>
      <c r="D3274" t="s">
        <v>26</v>
      </c>
      <c r="E3274">
        <v>0</v>
      </c>
      <c r="F3274">
        <f>VLOOKUP(A3274,'[1]Population Data'!$A:$B, 2,FALSE)</f>
        <v>595</v>
      </c>
      <c r="G3274">
        <f>VLOOKUP(A3274,'[1]Population Data'!$A:$C,3,FALSE)</f>
        <v>209</v>
      </c>
      <c r="H3274">
        <f>VLOOKUP(A3274,'[1]Population Data'!$A:$D,4,FALSE)</f>
        <v>167</v>
      </c>
      <c r="I3274" s="1">
        <f>VLOOKUP(A3274,'[1]Population Data'!$A:$E,5,FALSE)</f>
        <v>0.28067226890756303</v>
      </c>
      <c r="J3274" s="2">
        <f>VLOOKUP(A3274,'[1]Population Data'!$A:$F,6,FALSE)</f>
        <v>2.8468899521531101</v>
      </c>
      <c r="K3274" s="2">
        <f t="shared" si="359"/>
        <v>0</v>
      </c>
      <c r="L3274" s="2">
        <f t="shared" si="360"/>
        <v>120.61111111111111</v>
      </c>
      <c r="M3274" s="3">
        <f t="shared" si="361"/>
        <v>0.2027077497665733</v>
      </c>
      <c r="N3274" s="2">
        <f t="shared" si="362"/>
        <v>57.708665603402444</v>
      </c>
      <c r="O3274" s="2">
        <f t="shared" si="363"/>
        <v>0</v>
      </c>
    </row>
    <row r="3275" spans="1:15" x14ac:dyDescent="0.2">
      <c r="A3275" t="str">
        <f t="shared" si="357"/>
        <v>Kenedy County, Texas</v>
      </c>
      <c r="B3275" t="str">
        <f t="shared" si="358"/>
        <v>Kenedy County,</v>
      </c>
      <c r="C3275" t="s">
        <v>145</v>
      </c>
      <c r="D3275" t="s">
        <v>27</v>
      </c>
      <c r="E3275">
        <v>16</v>
      </c>
      <c r="F3275">
        <f>VLOOKUP(A3275,'[1]Population Data'!$A:$B, 2,FALSE)</f>
        <v>595</v>
      </c>
      <c r="G3275">
        <f>VLOOKUP(A3275,'[1]Population Data'!$A:$C,3,FALSE)</f>
        <v>209</v>
      </c>
      <c r="H3275">
        <f>VLOOKUP(A3275,'[1]Population Data'!$A:$D,4,FALSE)</f>
        <v>167</v>
      </c>
      <c r="I3275" s="1">
        <f>VLOOKUP(A3275,'[1]Population Data'!$A:$E,5,FALSE)</f>
        <v>0.28067226890756303</v>
      </c>
      <c r="J3275" s="2">
        <f>VLOOKUP(A3275,'[1]Population Data'!$A:$F,6,FALSE)</f>
        <v>2.8468899521531101</v>
      </c>
      <c r="K3275" s="2">
        <f t="shared" si="359"/>
        <v>5.6201680672268903</v>
      </c>
      <c r="L3275" s="2">
        <f t="shared" si="360"/>
        <v>120.61111111111111</v>
      </c>
      <c r="M3275" s="3">
        <f t="shared" si="361"/>
        <v>0.2027077497665733</v>
      </c>
      <c r="N3275" s="2">
        <f t="shared" si="362"/>
        <v>57.708665603402444</v>
      </c>
      <c r="O3275" s="2">
        <f t="shared" si="363"/>
        <v>2.4324929971988793</v>
      </c>
    </row>
    <row r="3276" spans="1:15" x14ac:dyDescent="0.2">
      <c r="A3276" t="str">
        <f t="shared" si="357"/>
        <v>Kenedy County, Texas</v>
      </c>
      <c r="B3276" t="str">
        <f t="shared" si="358"/>
        <v>Kenedy County,</v>
      </c>
      <c r="C3276" t="s">
        <v>145</v>
      </c>
      <c r="D3276" t="s">
        <v>28</v>
      </c>
      <c r="E3276">
        <v>0</v>
      </c>
      <c r="F3276">
        <f>VLOOKUP(A3276,'[1]Population Data'!$A:$B, 2,FALSE)</f>
        <v>595</v>
      </c>
      <c r="G3276">
        <f>VLOOKUP(A3276,'[1]Population Data'!$A:$C,3,FALSE)</f>
        <v>209</v>
      </c>
      <c r="H3276">
        <f>VLOOKUP(A3276,'[1]Population Data'!$A:$D,4,FALSE)</f>
        <v>167</v>
      </c>
      <c r="I3276" s="1">
        <f>VLOOKUP(A3276,'[1]Population Data'!$A:$E,5,FALSE)</f>
        <v>0.28067226890756303</v>
      </c>
      <c r="J3276" s="2">
        <f>VLOOKUP(A3276,'[1]Population Data'!$A:$F,6,FALSE)</f>
        <v>2.8468899521531101</v>
      </c>
      <c r="K3276" s="2">
        <f t="shared" si="359"/>
        <v>0</v>
      </c>
      <c r="L3276" s="2">
        <f t="shared" si="360"/>
        <v>120.61111111111111</v>
      </c>
      <c r="M3276" s="3">
        <f t="shared" si="361"/>
        <v>0.2027077497665733</v>
      </c>
      <c r="N3276" s="2">
        <f t="shared" si="362"/>
        <v>57.708665603402444</v>
      </c>
      <c r="O3276" s="2">
        <f t="shared" si="363"/>
        <v>0</v>
      </c>
    </row>
    <row r="3277" spans="1:15" x14ac:dyDescent="0.2">
      <c r="A3277" t="str">
        <f t="shared" si="357"/>
        <v>Kent County, Texas</v>
      </c>
      <c r="B3277" t="str">
        <f t="shared" si="358"/>
        <v>Kent County,</v>
      </c>
      <c r="C3277" t="s">
        <v>146</v>
      </c>
      <c r="D3277" t="s">
        <v>4</v>
      </c>
      <c r="E3277">
        <v>3</v>
      </c>
      <c r="F3277">
        <f>VLOOKUP(A3277,'[1]Population Data'!$A:$B, 2,FALSE)</f>
        <v>749</v>
      </c>
      <c r="G3277">
        <f>VLOOKUP(A3277,'[1]Population Data'!$A:$C,3,FALSE)</f>
        <v>318</v>
      </c>
      <c r="H3277">
        <f>VLOOKUP(A3277,'[1]Population Data'!$A:$D,4,FALSE)</f>
        <v>167</v>
      </c>
      <c r="I3277" s="1">
        <f>VLOOKUP(A3277,'[1]Population Data'!$A:$E,5,FALSE)</f>
        <v>0.22296395193591456</v>
      </c>
      <c r="J3277" s="2">
        <f>VLOOKUP(A3277,'[1]Population Data'!$A:$F,6,FALSE)</f>
        <v>2.3553459119496853</v>
      </c>
      <c r="K3277" s="2">
        <f t="shared" si="359"/>
        <v>1.2736982643524701</v>
      </c>
      <c r="L3277" s="2">
        <f t="shared" si="360"/>
        <v>120.61111111111111</v>
      </c>
      <c r="M3277" s="3">
        <f t="shared" si="361"/>
        <v>0.16102952084260497</v>
      </c>
      <c r="N3277" s="2">
        <f t="shared" si="362"/>
        <v>37.928022361984624</v>
      </c>
      <c r="O3277" s="2">
        <f t="shared" si="363"/>
        <v>0.36231642189586116</v>
      </c>
    </row>
    <row r="3278" spans="1:15" x14ac:dyDescent="0.2">
      <c r="A3278" t="str">
        <f t="shared" si="357"/>
        <v>Kent County, Texas</v>
      </c>
      <c r="B3278" t="str">
        <f t="shared" si="358"/>
        <v>Kent County,</v>
      </c>
      <c r="C3278" t="s">
        <v>146</v>
      </c>
      <c r="D3278" t="s">
        <v>5</v>
      </c>
      <c r="E3278">
        <v>3</v>
      </c>
      <c r="F3278">
        <f>VLOOKUP(A3278,'[1]Population Data'!$A:$B, 2,FALSE)</f>
        <v>749</v>
      </c>
      <c r="G3278">
        <f>VLOOKUP(A3278,'[1]Population Data'!$A:$C,3,FALSE)</f>
        <v>318</v>
      </c>
      <c r="H3278">
        <f>VLOOKUP(A3278,'[1]Population Data'!$A:$D,4,FALSE)</f>
        <v>167</v>
      </c>
      <c r="I3278" s="1">
        <f>VLOOKUP(A3278,'[1]Population Data'!$A:$E,5,FALSE)</f>
        <v>0.22296395193591456</v>
      </c>
      <c r="J3278" s="2">
        <f>VLOOKUP(A3278,'[1]Population Data'!$A:$F,6,FALSE)</f>
        <v>2.3553459119496853</v>
      </c>
      <c r="K3278" s="2">
        <f t="shared" si="359"/>
        <v>1.2736982643524701</v>
      </c>
      <c r="L3278" s="2">
        <f t="shared" si="360"/>
        <v>120.61111111111111</v>
      </c>
      <c r="M3278" s="3">
        <f t="shared" si="361"/>
        <v>0.16102952084260497</v>
      </c>
      <c r="N3278" s="2">
        <f t="shared" si="362"/>
        <v>37.928022361984624</v>
      </c>
      <c r="O3278" s="2">
        <f t="shared" si="363"/>
        <v>0.36231642189586116</v>
      </c>
    </row>
    <row r="3279" spans="1:15" x14ac:dyDescent="0.2">
      <c r="A3279" t="str">
        <f t="shared" si="357"/>
        <v>Kent County, Texas</v>
      </c>
      <c r="B3279" t="str">
        <f t="shared" si="358"/>
        <v>Kent County,</v>
      </c>
      <c r="C3279" t="s">
        <v>146</v>
      </c>
      <c r="D3279" t="s">
        <v>6</v>
      </c>
      <c r="E3279">
        <v>15</v>
      </c>
      <c r="F3279">
        <f>VLOOKUP(A3279,'[1]Population Data'!$A:$B, 2,FALSE)</f>
        <v>749</v>
      </c>
      <c r="G3279">
        <f>VLOOKUP(A3279,'[1]Population Data'!$A:$C,3,FALSE)</f>
        <v>318</v>
      </c>
      <c r="H3279">
        <f>VLOOKUP(A3279,'[1]Population Data'!$A:$D,4,FALSE)</f>
        <v>167</v>
      </c>
      <c r="I3279" s="1">
        <f>VLOOKUP(A3279,'[1]Population Data'!$A:$E,5,FALSE)</f>
        <v>0.22296395193591456</v>
      </c>
      <c r="J3279" s="2">
        <f>VLOOKUP(A3279,'[1]Population Data'!$A:$F,6,FALSE)</f>
        <v>2.3553459119496853</v>
      </c>
      <c r="K3279" s="2">
        <f t="shared" si="359"/>
        <v>6.3684913217623507</v>
      </c>
      <c r="L3279" s="2">
        <f t="shared" si="360"/>
        <v>120.61111111111111</v>
      </c>
      <c r="M3279" s="3">
        <f t="shared" si="361"/>
        <v>0.16102952084260497</v>
      </c>
      <c r="N3279" s="2">
        <f t="shared" si="362"/>
        <v>37.928022361984624</v>
      </c>
      <c r="O3279" s="2">
        <f t="shared" si="363"/>
        <v>1.8115821094793056</v>
      </c>
    </row>
    <row r="3280" spans="1:15" x14ac:dyDescent="0.2">
      <c r="A3280" t="str">
        <f t="shared" si="357"/>
        <v>Kent County, Texas</v>
      </c>
      <c r="B3280" t="str">
        <f t="shared" si="358"/>
        <v>Kent County,</v>
      </c>
      <c r="C3280" t="s">
        <v>146</v>
      </c>
      <c r="D3280" t="s">
        <v>7</v>
      </c>
      <c r="E3280">
        <v>1</v>
      </c>
      <c r="F3280">
        <f>VLOOKUP(A3280,'[1]Population Data'!$A:$B, 2,FALSE)</f>
        <v>749</v>
      </c>
      <c r="G3280">
        <f>VLOOKUP(A3280,'[1]Population Data'!$A:$C,3,FALSE)</f>
        <v>318</v>
      </c>
      <c r="H3280">
        <f>VLOOKUP(A3280,'[1]Population Data'!$A:$D,4,FALSE)</f>
        <v>167</v>
      </c>
      <c r="I3280" s="1">
        <f>VLOOKUP(A3280,'[1]Population Data'!$A:$E,5,FALSE)</f>
        <v>0.22296395193591456</v>
      </c>
      <c r="J3280" s="2">
        <f>VLOOKUP(A3280,'[1]Population Data'!$A:$F,6,FALSE)</f>
        <v>2.3553459119496853</v>
      </c>
      <c r="K3280" s="2">
        <f t="shared" si="359"/>
        <v>0.42456608811749003</v>
      </c>
      <c r="L3280" s="2">
        <f t="shared" si="360"/>
        <v>120.61111111111111</v>
      </c>
      <c r="M3280" s="3">
        <f t="shared" si="361"/>
        <v>0.16102952084260497</v>
      </c>
      <c r="N3280" s="2">
        <f t="shared" si="362"/>
        <v>37.928022361984624</v>
      </c>
      <c r="O3280" s="2">
        <f t="shared" si="363"/>
        <v>0.12077214063195371</v>
      </c>
    </row>
    <row r="3281" spans="1:15" x14ac:dyDescent="0.2">
      <c r="A3281" t="str">
        <f t="shared" si="357"/>
        <v>Kent County, Texas</v>
      </c>
      <c r="B3281" t="str">
        <f t="shared" si="358"/>
        <v>Kent County,</v>
      </c>
      <c r="C3281" t="s">
        <v>146</v>
      </c>
      <c r="D3281" t="s">
        <v>8</v>
      </c>
      <c r="E3281">
        <v>6</v>
      </c>
      <c r="F3281">
        <f>VLOOKUP(A3281,'[1]Population Data'!$A:$B, 2,FALSE)</f>
        <v>749</v>
      </c>
      <c r="G3281">
        <f>VLOOKUP(A3281,'[1]Population Data'!$A:$C,3,FALSE)</f>
        <v>318</v>
      </c>
      <c r="H3281">
        <f>VLOOKUP(A3281,'[1]Population Data'!$A:$D,4,FALSE)</f>
        <v>167</v>
      </c>
      <c r="I3281" s="1">
        <f>VLOOKUP(A3281,'[1]Population Data'!$A:$E,5,FALSE)</f>
        <v>0.22296395193591456</v>
      </c>
      <c r="J3281" s="2">
        <f>VLOOKUP(A3281,'[1]Population Data'!$A:$F,6,FALSE)</f>
        <v>2.3553459119496853</v>
      </c>
      <c r="K3281" s="2">
        <f t="shared" si="359"/>
        <v>2.5473965287049403</v>
      </c>
      <c r="L3281" s="2">
        <f t="shared" si="360"/>
        <v>120.61111111111111</v>
      </c>
      <c r="M3281" s="3">
        <f t="shared" si="361"/>
        <v>0.16102952084260497</v>
      </c>
      <c r="N3281" s="2">
        <f t="shared" si="362"/>
        <v>37.928022361984624</v>
      </c>
      <c r="O3281" s="2">
        <f t="shared" si="363"/>
        <v>0.72463284379172233</v>
      </c>
    </row>
    <row r="3282" spans="1:15" x14ac:dyDescent="0.2">
      <c r="A3282" t="str">
        <f t="shared" si="357"/>
        <v>Kent County, Texas</v>
      </c>
      <c r="B3282" t="str">
        <f t="shared" si="358"/>
        <v>Kent County,</v>
      </c>
      <c r="C3282" t="s">
        <v>146</v>
      </c>
      <c r="D3282" t="s">
        <v>9</v>
      </c>
      <c r="E3282">
        <v>0</v>
      </c>
      <c r="F3282">
        <f>VLOOKUP(A3282,'[1]Population Data'!$A:$B, 2,FALSE)</f>
        <v>749</v>
      </c>
      <c r="G3282">
        <f>VLOOKUP(A3282,'[1]Population Data'!$A:$C,3,FALSE)</f>
        <v>318</v>
      </c>
      <c r="H3282">
        <f>VLOOKUP(A3282,'[1]Population Data'!$A:$D,4,FALSE)</f>
        <v>167</v>
      </c>
      <c r="I3282" s="1">
        <f>VLOOKUP(A3282,'[1]Population Data'!$A:$E,5,FALSE)</f>
        <v>0.22296395193591456</v>
      </c>
      <c r="J3282" s="2">
        <f>VLOOKUP(A3282,'[1]Population Data'!$A:$F,6,FALSE)</f>
        <v>2.3553459119496853</v>
      </c>
      <c r="K3282" s="2">
        <f t="shared" si="359"/>
        <v>0</v>
      </c>
      <c r="L3282" s="2">
        <f t="shared" si="360"/>
        <v>120.61111111111111</v>
      </c>
      <c r="M3282" s="3">
        <f t="shared" si="361"/>
        <v>0.16102952084260497</v>
      </c>
      <c r="N3282" s="2">
        <f t="shared" si="362"/>
        <v>37.928022361984624</v>
      </c>
      <c r="O3282" s="2">
        <f t="shared" si="363"/>
        <v>0</v>
      </c>
    </row>
    <row r="3283" spans="1:15" x14ac:dyDescent="0.2">
      <c r="A3283" t="str">
        <f t="shared" si="357"/>
        <v>Kent County, Texas</v>
      </c>
      <c r="B3283" t="str">
        <f t="shared" si="358"/>
        <v>Kent County,</v>
      </c>
      <c r="C3283" t="s">
        <v>146</v>
      </c>
      <c r="D3283" t="s">
        <v>10</v>
      </c>
      <c r="E3283">
        <v>26</v>
      </c>
      <c r="F3283">
        <f>VLOOKUP(A3283,'[1]Population Data'!$A:$B, 2,FALSE)</f>
        <v>749</v>
      </c>
      <c r="G3283">
        <f>VLOOKUP(A3283,'[1]Population Data'!$A:$C,3,FALSE)</f>
        <v>318</v>
      </c>
      <c r="H3283">
        <f>VLOOKUP(A3283,'[1]Population Data'!$A:$D,4,FALSE)</f>
        <v>167</v>
      </c>
      <c r="I3283" s="1">
        <f>VLOOKUP(A3283,'[1]Population Data'!$A:$E,5,FALSE)</f>
        <v>0.22296395193591456</v>
      </c>
      <c r="J3283" s="2">
        <f>VLOOKUP(A3283,'[1]Population Data'!$A:$F,6,FALSE)</f>
        <v>2.3553459119496853</v>
      </c>
      <c r="K3283" s="2">
        <f t="shared" si="359"/>
        <v>11.038718291054741</v>
      </c>
      <c r="L3283" s="2">
        <f t="shared" si="360"/>
        <v>120.61111111111111</v>
      </c>
      <c r="M3283" s="3">
        <f t="shared" si="361"/>
        <v>0.16102952084260497</v>
      </c>
      <c r="N3283" s="2">
        <f t="shared" si="362"/>
        <v>37.928022361984624</v>
      </c>
      <c r="O3283" s="2">
        <f t="shared" si="363"/>
        <v>3.1400756564307968</v>
      </c>
    </row>
    <row r="3284" spans="1:15" x14ac:dyDescent="0.2">
      <c r="A3284" t="str">
        <f t="shared" si="357"/>
        <v>Kent County, Texas</v>
      </c>
      <c r="B3284" t="str">
        <f t="shared" si="358"/>
        <v>Kent County,</v>
      </c>
      <c r="C3284" t="s">
        <v>146</v>
      </c>
      <c r="D3284" t="s">
        <v>11</v>
      </c>
      <c r="E3284">
        <v>44</v>
      </c>
      <c r="F3284">
        <f>VLOOKUP(A3284,'[1]Population Data'!$A:$B, 2,FALSE)</f>
        <v>749</v>
      </c>
      <c r="G3284">
        <f>VLOOKUP(A3284,'[1]Population Data'!$A:$C,3,FALSE)</f>
        <v>318</v>
      </c>
      <c r="H3284">
        <f>VLOOKUP(A3284,'[1]Population Data'!$A:$D,4,FALSE)</f>
        <v>167</v>
      </c>
      <c r="I3284" s="1">
        <f>VLOOKUP(A3284,'[1]Population Data'!$A:$E,5,FALSE)</f>
        <v>0.22296395193591456</v>
      </c>
      <c r="J3284" s="2">
        <f>VLOOKUP(A3284,'[1]Population Data'!$A:$F,6,FALSE)</f>
        <v>2.3553459119496853</v>
      </c>
      <c r="K3284" s="2">
        <f t="shared" si="359"/>
        <v>18.68090787716956</v>
      </c>
      <c r="L3284" s="2">
        <f t="shared" si="360"/>
        <v>120.61111111111111</v>
      </c>
      <c r="M3284" s="3">
        <f t="shared" si="361"/>
        <v>0.16102952084260497</v>
      </c>
      <c r="N3284" s="2">
        <f t="shared" si="362"/>
        <v>37.928022361984624</v>
      </c>
      <c r="O3284" s="2">
        <f t="shared" si="363"/>
        <v>5.3139741878059628</v>
      </c>
    </row>
    <row r="3285" spans="1:15" x14ac:dyDescent="0.2">
      <c r="A3285" t="str">
        <f t="shared" si="357"/>
        <v>Kent County, Texas</v>
      </c>
      <c r="B3285" t="str">
        <f t="shared" si="358"/>
        <v>Kent County,</v>
      </c>
      <c r="C3285" t="s">
        <v>146</v>
      </c>
      <c r="D3285" t="s">
        <v>12</v>
      </c>
      <c r="E3285">
        <v>12</v>
      </c>
      <c r="F3285">
        <f>VLOOKUP(A3285,'[1]Population Data'!$A:$B, 2,FALSE)</f>
        <v>749</v>
      </c>
      <c r="G3285">
        <f>VLOOKUP(A3285,'[1]Population Data'!$A:$C,3,FALSE)</f>
        <v>318</v>
      </c>
      <c r="H3285">
        <f>VLOOKUP(A3285,'[1]Population Data'!$A:$D,4,FALSE)</f>
        <v>167</v>
      </c>
      <c r="I3285" s="1">
        <f>VLOOKUP(A3285,'[1]Population Data'!$A:$E,5,FALSE)</f>
        <v>0.22296395193591456</v>
      </c>
      <c r="J3285" s="2">
        <f>VLOOKUP(A3285,'[1]Population Data'!$A:$F,6,FALSE)</f>
        <v>2.3553459119496853</v>
      </c>
      <c r="K3285" s="2">
        <f t="shared" si="359"/>
        <v>5.0947930574098805</v>
      </c>
      <c r="L3285" s="2">
        <f t="shared" si="360"/>
        <v>120.61111111111111</v>
      </c>
      <c r="M3285" s="3">
        <f t="shared" si="361"/>
        <v>0.16102952084260497</v>
      </c>
      <c r="N3285" s="2">
        <f t="shared" si="362"/>
        <v>37.928022361984624</v>
      </c>
      <c r="O3285" s="2">
        <f t="shared" si="363"/>
        <v>1.4492656875834447</v>
      </c>
    </row>
    <row r="3286" spans="1:15" x14ac:dyDescent="0.2">
      <c r="A3286" t="str">
        <f t="shared" si="357"/>
        <v>Kent County, Texas</v>
      </c>
      <c r="B3286" t="str">
        <f t="shared" si="358"/>
        <v>Kent County,</v>
      </c>
      <c r="C3286" t="s">
        <v>146</v>
      </c>
      <c r="D3286" t="s">
        <v>13</v>
      </c>
      <c r="E3286">
        <v>0</v>
      </c>
      <c r="F3286">
        <f>VLOOKUP(A3286,'[1]Population Data'!$A:$B, 2,FALSE)</f>
        <v>749</v>
      </c>
      <c r="G3286">
        <f>VLOOKUP(A3286,'[1]Population Data'!$A:$C,3,FALSE)</f>
        <v>318</v>
      </c>
      <c r="H3286">
        <f>VLOOKUP(A3286,'[1]Population Data'!$A:$D,4,FALSE)</f>
        <v>167</v>
      </c>
      <c r="I3286" s="1">
        <f>VLOOKUP(A3286,'[1]Population Data'!$A:$E,5,FALSE)</f>
        <v>0.22296395193591456</v>
      </c>
      <c r="J3286" s="2">
        <f>VLOOKUP(A3286,'[1]Population Data'!$A:$F,6,FALSE)</f>
        <v>2.3553459119496853</v>
      </c>
      <c r="K3286" s="2">
        <f t="shared" si="359"/>
        <v>0</v>
      </c>
      <c r="L3286" s="2">
        <f t="shared" si="360"/>
        <v>120.61111111111111</v>
      </c>
      <c r="M3286" s="3">
        <f t="shared" si="361"/>
        <v>0.16102952084260497</v>
      </c>
      <c r="N3286" s="2">
        <f t="shared" si="362"/>
        <v>37.928022361984624</v>
      </c>
      <c r="O3286" s="2">
        <f t="shared" si="363"/>
        <v>0</v>
      </c>
    </row>
    <row r="3287" spans="1:15" x14ac:dyDescent="0.2">
      <c r="A3287" t="str">
        <f t="shared" si="357"/>
        <v>Kent County, Texas</v>
      </c>
      <c r="B3287" t="str">
        <f t="shared" si="358"/>
        <v>Kent County,</v>
      </c>
      <c r="C3287" t="s">
        <v>146</v>
      </c>
      <c r="D3287" t="s">
        <v>14</v>
      </c>
      <c r="E3287">
        <v>13</v>
      </c>
      <c r="F3287">
        <f>VLOOKUP(A3287,'[1]Population Data'!$A:$B, 2,FALSE)</f>
        <v>749</v>
      </c>
      <c r="G3287">
        <f>VLOOKUP(A3287,'[1]Population Data'!$A:$C,3,FALSE)</f>
        <v>318</v>
      </c>
      <c r="H3287">
        <f>VLOOKUP(A3287,'[1]Population Data'!$A:$D,4,FALSE)</f>
        <v>167</v>
      </c>
      <c r="I3287" s="1">
        <f>VLOOKUP(A3287,'[1]Population Data'!$A:$E,5,FALSE)</f>
        <v>0.22296395193591456</v>
      </c>
      <c r="J3287" s="2">
        <f>VLOOKUP(A3287,'[1]Population Data'!$A:$F,6,FALSE)</f>
        <v>2.3553459119496853</v>
      </c>
      <c r="K3287" s="2">
        <f t="shared" si="359"/>
        <v>5.5193591455273703</v>
      </c>
      <c r="L3287" s="2">
        <f t="shared" si="360"/>
        <v>120.61111111111111</v>
      </c>
      <c r="M3287" s="3">
        <f t="shared" si="361"/>
        <v>0.16102952084260497</v>
      </c>
      <c r="N3287" s="2">
        <f t="shared" si="362"/>
        <v>37.928022361984624</v>
      </c>
      <c r="O3287" s="2">
        <f t="shared" si="363"/>
        <v>1.5700378282153984</v>
      </c>
    </row>
    <row r="3288" spans="1:15" x14ac:dyDescent="0.2">
      <c r="A3288" t="str">
        <f t="shared" si="357"/>
        <v>Kent County, Texas</v>
      </c>
      <c r="B3288" t="str">
        <f t="shared" si="358"/>
        <v>Kent County,</v>
      </c>
      <c r="C3288" t="s">
        <v>146</v>
      </c>
      <c r="D3288" t="s">
        <v>15</v>
      </c>
      <c r="E3288">
        <v>8</v>
      </c>
      <c r="F3288">
        <f>VLOOKUP(A3288,'[1]Population Data'!$A:$B, 2,FALSE)</f>
        <v>749</v>
      </c>
      <c r="G3288">
        <f>VLOOKUP(A3288,'[1]Population Data'!$A:$C,3,FALSE)</f>
        <v>318</v>
      </c>
      <c r="H3288">
        <f>VLOOKUP(A3288,'[1]Population Data'!$A:$D,4,FALSE)</f>
        <v>167</v>
      </c>
      <c r="I3288" s="1">
        <f>VLOOKUP(A3288,'[1]Population Data'!$A:$E,5,FALSE)</f>
        <v>0.22296395193591456</v>
      </c>
      <c r="J3288" s="2">
        <f>VLOOKUP(A3288,'[1]Population Data'!$A:$F,6,FALSE)</f>
        <v>2.3553459119496853</v>
      </c>
      <c r="K3288" s="2">
        <f t="shared" si="359"/>
        <v>3.3965287049399202</v>
      </c>
      <c r="L3288" s="2">
        <f t="shared" si="360"/>
        <v>120.61111111111111</v>
      </c>
      <c r="M3288" s="3">
        <f t="shared" si="361"/>
        <v>0.16102952084260497</v>
      </c>
      <c r="N3288" s="2">
        <f t="shared" si="362"/>
        <v>37.928022361984624</v>
      </c>
      <c r="O3288" s="2">
        <f t="shared" si="363"/>
        <v>0.96617712505562969</v>
      </c>
    </row>
    <row r="3289" spans="1:15" x14ac:dyDescent="0.2">
      <c r="A3289" t="str">
        <f t="shared" si="357"/>
        <v>Kent County, Texas</v>
      </c>
      <c r="B3289" t="str">
        <f t="shared" si="358"/>
        <v>Kent County,</v>
      </c>
      <c r="C3289" t="s">
        <v>146</v>
      </c>
      <c r="D3289" t="s">
        <v>16</v>
      </c>
      <c r="E3289">
        <v>4</v>
      </c>
      <c r="F3289">
        <f>VLOOKUP(A3289,'[1]Population Data'!$A:$B, 2,FALSE)</f>
        <v>749</v>
      </c>
      <c r="G3289">
        <f>VLOOKUP(A3289,'[1]Population Data'!$A:$C,3,FALSE)</f>
        <v>318</v>
      </c>
      <c r="H3289">
        <f>VLOOKUP(A3289,'[1]Population Data'!$A:$D,4,FALSE)</f>
        <v>167</v>
      </c>
      <c r="I3289" s="1">
        <f>VLOOKUP(A3289,'[1]Population Data'!$A:$E,5,FALSE)</f>
        <v>0.22296395193591456</v>
      </c>
      <c r="J3289" s="2">
        <f>VLOOKUP(A3289,'[1]Population Data'!$A:$F,6,FALSE)</f>
        <v>2.3553459119496853</v>
      </c>
      <c r="K3289" s="2">
        <f t="shared" si="359"/>
        <v>1.6982643524699601</v>
      </c>
      <c r="L3289" s="2">
        <f t="shared" si="360"/>
        <v>120.61111111111111</v>
      </c>
      <c r="M3289" s="3">
        <f t="shared" si="361"/>
        <v>0.16102952084260497</v>
      </c>
      <c r="N3289" s="2">
        <f t="shared" si="362"/>
        <v>37.928022361984624</v>
      </c>
      <c r="O3289" s="2">
        <f t="shared" si="363"/>
        <v>0.48308856252781485</v>
      </c>
    </row>
    <row r="3290" spans="1:15" x14ac:dyDescent="0.2">
      <c r="A3290" t="str">
        <f t="shared" si="357"/>
        <v>Kent County, Texas</v>
      </c>
      <c r="B3290" t="str">
        <f t="shared" si="358"/>
        <v>Kent County,</v>
      </c>
      <c r="C3290" t="s">
        <v>146</v>
      </c>
      <c r="D3290" t="s">
        <v>17</v>
      </c>
      <c r="E3290">
        <v>8</v>
      </c>
      <c r="F3290">
        <f>VLOOKUP(A3290,'[1]Population Data'!$A:$B, 2,FALSE)</f>
        <v>749</v>
      </c>
      <c r="G3290">
        <f>VLOOKUP(A3290,'[1]Population Data'!$A:$C,3,FALSE)</f>
        <v>318</v>
      </c>
      <c r="H3290">
        <f>VLOOKUP(A3290,'[1]Population Data'!$A:$D,4,FALSE)</f>
        <v>167</v>
      </c>
      <c r="I3290" s="1">
        <f>VLOOKUP(A3290,'[1]Population Data'!$A:$E,5,FALSE)</f>
        <v>0.22296395193591456</v>
      </c>
      <c r="J3290" s="2">
        <f>VLOOKUP(A3290,'[1]Population Data'!$A:$F,6,FALSE)</f>
        <v>2.3553459119496853</v>
      </c>
      <c r="K3290" s="2">
        <f t="shared" si="359"/>
        <v>3.3965287049399202</v>
      </c>
      <c r="L3290" s="2">
        <f t="shared" si="360"/>
        <v>120.61111111111111</v>
      </c>
      <c r="M3290" s="3">
        <f t="shared" si="361"/>
        <v>0.16102952084260497</v>
      </c>
      <c r="N3290" s="2">
        <f t="shared" si="362"/>
        <v>37.928022361984624</v>
      </c>
      <c r="O3290" s="2">
        <f t="shared" si="363"/>
        <v>0.96617712505562969</v>
      </c>
    </row>
    <row r="3291" spans="1:15" x14ac:dyDescent="0.2">
      <c r="A3291" t="str">
        <f t="shared" si="357"/>
        <v>Kent County, Texas</v>
      </c>
      <c r="B3291" t="str">
        <f t="shared" si="358"/>
        <v>Kent County,</v>
      </c>
      <c r="C3291" t="s">
        <v>146</v>
      </c>
      <c r="D3291" t="s">
        <v>18</v>
      </c>
      <c r="E3291">
        <v>3</v>
      </c>
      <c r="F3291">
        <f>VLOOKUP(A3291,'[1]Population Data'!$A:$B, 2,FALSE)</f>
        <v>749</v>
      </c>
      <c r="G3291">
        <f>VLOOKUP(A3291,'[1]Population Data'!$A:$C,3,FALSE)</f>
        <v>318</v>
      </c>
      <c r="H3291">
        <f>VLOOKUP(A3291,'[1]Population Data'!$A:$D,4,FALSE)</f>
        <v>167</v>
      </c>
      <c r="I3291" s="1">
        <f>VLOOKUP(A3291,'[1]Population Data'!$A:$E,5,FALSE)</f>
        <v>0.22296395193591456</v>
      </c>
      <c r="J3291" s="2">
        <f>VLOOKUP(A3291,'[1]Population Data'!$A:$F,6,FALSE)</f>
        <v>2.3553459119496853</v>
      </c>
      <c r="K3291" s="2">
        <f t="shared" si="359"/>
        <v>1.2736982643524701</v>
      </c>
      <c r="L3291" s="2">
        <f t="shared" si="360"/>
        <v>120.61111111111111</v>
      </c>
      <c r="M3291" s="3">
        <f t="shared" si="361"/>
        <v>0.16102952084260497</v>
      </c>
      <c r="N3291" s="2">
        <f t="shared" si="362"/>
        <v>37.928022361984624</v>
      </c>
      <c r="O3291" s="2">
        <f t="shared" si="363"/>
        <v>0.36231642189586116</v>
      </c>
    </row>
    <row r="3292" spans="1:15" x14ac:dyDescent="0.2">
      <c r="A3292" t="str">
        <f t="shared" si="357"/>
        <v>Kent County, Texas</v>
      </c>
      <c r="B3292" t="str">
        <f t="shared" si="358"/>
        <v>Kent County,</v>
      </c>
      <c r="C3292" t="s">
        <v>146</v>
      </c>
      <c r="D3292" t="s">
        <v>19</v>
      </c>
      <c r="E3292">
        <v>7</v>
      </c>
      <c r="F3292">
        <f>VLOOKUP(A3292,'[1]Population Data'!$A:$B, 2,FALSE)</f>
        <v>749</v>
      </c>
      <c r="G3292">
        <f>VLOOKUP(A3292,'[1]Population Data'!$A:$C,3,FALSE)</f>
        <v>318</v>
      </c>
      <c r="H3292">
        <f>VLOOKUP(A3292,'[1]Population Data'!$A:$D,4,FALSE)</f>
        <v>167</v>
      </c>
      <c r="I3292" s="1">
        <f>VLOOKUP(A3292,'[1]Population Data'!$A:$E,5,FALSE)</f>
        <v>0.22296395193591456</v>
      </c>
      <c r="J3292" s="2">
        <f>VLOOKUP(A3292,'[1]Population Data'!$A:$F,6,FALSE)</f>
        <v>2.3553459119496853</v>
      </c>
      <c r="K3292" s="2">
        <f t="shared" si="359"/>
        <v>2.97196261682243</v>
      </c>
      <c r="L3292" s="2">
        <f t="shared" si="360"/>
        <v>120.61111111111111</v>
      </c>
      <c r="M3292" s="3">
        <f t="shared" si="361"/>
        <v>0.16102952084260497</v>
      </c>
      <c r="N3292" s="2">
        <f t="shared" si="362"/>
        <v>37.928022361984624</v>
      </c>
      <c r="O3292" s="2">
        <f t="shared" si="363"/>
        <v>0.84540498442367595</v>
      </c>
    </row>
    <row r="3293" spans="1:15" x14ac:dyDescent="0.2">
      <c r="A3293" t="str">
        <f t="shared" si="357"/>
        <v>Kent County, Texas</v>
      </c>
      <c r="B3293" t="str">
        <f t="shared" si="358"/>
        <v>Kent County,</v>
      </c>
      <c r="C3293" t="s">
        <v>146</v>
      </c>
      <c r="D3293" t="s">
        <v>20</v>
      </c>
      <c r="E3293">
        <v>6</v>
      </c>
      <c r="F3293">
        <f>VLOOKUP(A3293,'[1]Population Data'!$A:$B, 2,FALSE)</f>
        <v>749</v>
      </c>
      <c r="G3293">
        <f>VLOOKUP(A3293,'[1]Population Data'!$A:$C,3,FALSE)</f>
        <v>318</v>
      </c>
      <c r="H3293">
        <f>VLOOKUP(A3293,'[1]Population Data'!$A:$D,4,FALSE)</f>
        <v>167</v>
      </c>
      <c r="I3293" s="1">
        <f>VLOOKUP(A3293,'[1]Population Data'!$A:$E,5,FALSE)</f>
        <v>0.22296395193591456</v>
      </c>
      <c r="J3293" s="2">
        <f>VLOOKUP(A3293,'[1]Population Data'!$A:$F,6,FALSE)</f>
        <v>2.3553459119496853</v>
      </c>
      <c r="K3293" s="2">
        <f t="shared" si="359"/>
        <v>2.5473965287049403</v>
      </c>
      <c r="L3293" s="2">
        <f t="shared" si="360"/>
        <v>120.61111111111111</v>
      </c>
      <c r="M3293" s="3">
        <f t="shared" si="361"/>
        <v>0.16102952084260497</v>
      </c>
      <c r="N3293" s="2">
        <f t="shared" si="362"/>
        <v>37.928022361984624</v>
      </c>
      <c r="O3293" s="2">
        <f t="shared" si="363"/>
        <v>0.72463284379172233</v>
      </c>
    </row>
    <row r="3294" spans="1:15" x14ac:dyDescent="0.2">
      <c r="A3294" t="str">
        <f t="shared" si="357"/>
        <v>Kent County, Texas</v>
      </c>
      <c r="B3294" t="str">
        <f t="shared" si="358"/>
        <v>Kent County,</v>
      </c>
      <c r="C3294" t="s">
        <v>146</v>
      </c>
      <c r="D3294" t="s">
        <v>21</v>
      </c>
      <c r="E3294">
        <v>3</v>
      </c>
      <c r="F3294">
        <f>VLOOKUP(A3294,'[1]Population Data'!$A:$B, 2,FALSE)</f>
        <v>749</v>
      </c>
      <c r="G3294">
        <f>VLOOKUP(A3294,'[1]Population Data'!$A:$C,3,FALSE)</f>
        <v>318</v>
      </c>
      <c r="H3294">
        <f>VLOOKUP(A3294,'[1]Population Data'!$A:$D,4,FALSE)</f>
        <v>167</v>
      </c>
      <c r="I3294" s="1">
        <f>VLOOKUP(A3294,'[1]Population Data'!$A:$E,5,FALSE)</f>
        <v>0.22296395193591456</v>
      </c>
      <c r="J3294" s="2">
        <f>VLOOKUP(A3294,'[1]Population Data'!$A:$F,6,FALSE)</f>
        <v>2.3553459119496853</v>
      </c>
      <c r="K3294" s="2">
        <f t="shared" si="359"/>
        <v>1.2736982643524701</v>
      </c>
      <c r="L3294" s="2">
        <f t="shared" si="360"/>
        <v>120.61111111111111</v>
      </c>
      <c r="M3294" s="3">
        <f t="shared" si="361"/>
        <v>0.16102952084260497</v>
      </c>
      <c r="N3294" s="2">
        <f t="shared" si="362"/>
        <v>37.928022361984624</v>
      </c>
      <c r="O3294" s="2">
        <f t="shared" si="363"/>
        <v>0.36231642189586116</v>
      </c>
    </row>
    <row r="3295" spans="1:15" x14ac:dyDescent="0.2">
      <c r="A3295" t="str">
        <f t="shared" si="357"/>
        <v>Kent County, Texas</v>
      </c>
      <c r="B3295" t="str">
        <f t="shared" si="358"/>
        <v>Kent County,</v>
      </c>
      <c r="C3295" t="s">
        <v>146</v>
      </c>
      <c r="D3295" t="s">
        <v>22</v>
      </c>
      <c r="E3295">
        <v>44</v>
      </c>
      <c r="F3295">
        <f>VLOOKUP(A3295,'[1]Population Data'!$A:$B, 2,FALSE)</f>
        <v>749</v>
      </c>
      <c r="G3295">
        <f>VLOOKUP(A3295,'[1]Population Data'!$A:$C,3,FALSE)</f>
        <v>318</v>
      </c>
      <c r="H3295">
        <f>VLOOKUP(A3295,'[1]Population Data'!$A:$D,4,FALSE)</f>
        <v>167</v>
      </c>
      <c r="I3295" s="1">
        <f>VLOOKUP(A3295,'[1]Population Data'!$A:$E,5,FALSE)</f>
        <v>0.22296395193591456</v>
      </c>
      <c r="J3295" s="2">
        <f>VLOOKUP(A3295,'[1]Population Data'!$A:$F,6,FALSE)</f>
        <v>2.3553459119496853</v>
      </c>
      <c r="K3295" s="2">
        <f t="shared" si="359"/>
        <v>18.68090787716956</v>
      </c>
      <c r="L3295" s="2">
        <f t="shared" si="360"/>
        <v>120.61111111111111</v>
      </c>
      <c r="M3295" s="3">
        <f t="shared" si="361"/>
        <v>0.16102952084260497</v>
      </c>
      <c r="N3295" s="2">
        <f t="shared" si="362"/>
        <v>37.928022361984624</v>
      </c>
      <c r="O3295" s="2">
        <f t="shared" si="363"/>
        <v>5.3139741878059628</v>
      </c>
    </row>
    <row r="3296" spans="1:15" x14ac:dyDescent="0.2">
      <c r="A3296" t="str">
        <f t="shared" si="357"/>
        <v>Kent County, Texas</v>
      </c>
      <c r="B3296" t="str">
        <f t="shared" si="358"/>
        <v>Kent County,</v>
      </c>
      <c r="C3296" t="s">
        <v>146</v>
      </c>
      <c r="D3296" t="s">
        <v>23</v>
      </c>
      <c r="E3296">
        <v>10</v>
      </c>
      <c r="F3296">
        <f>VLOOKUP(A3296,'[1]Population Data'!$A:$B, 2,FALSE)</f>
        <v>749</v>
      </c>
      <c r="G3296">
        <f>VLOOKUP(A3296,'[1]Population Data'!$A:$C,3,FALSE)</f>
        <v>318</v>
      </c>
      <c r="H3296">
        <f>VLOOKUP(A3296,'[1]Population Data'!$A:$D,4,FALSE)</f>
        <v>167</v>
      </c>
      <c r="I3296" s="1">
        <f>VLOOKUP(A3296,'[1]Population Data'!$A:$E,5,FALSE)</f>
        <v>0.22296395193591456</v>
      </c>
      <c r="J3296" s="2">
        <f>VLOOKUP(A3296,'[1]Population Data'!$A:$F,6,FALSE)</f>
        <v>2.3553459119496853</v>
      </c>
      <c r="K3296" s="2">
        <f t="shared" si="359"/>
        <v>4.2456608811749001</v>
      </c>
      <c r="L3296" s="2">
        <f t="shared" si="360"/>
        <v>120.61111111111111</v>
      </c>
      <c r="M3296" s="3">
        <f t="shared" si="361"/>
        <v>0.16102952084260497</v>
      </c>
      <c r="N3296" s="2">
        <f t="shared" si="362"/>
        <v>37.928022361984624</v>
      </c>
      <c r="O3296" s="2">
        <f t="shared" si="363"/>
        <v>1.2077214063195372</v>
      </c>
    </row>
    <row r="3297" spans="1:15" x14ac:dyDescent="0.2">
      <c r="A3297" t="str">
        <f t="shared" si="357"/>
        <v>Kent County, Texas</v>
      </c>
      <c r="B3297" t="str">
        <f t="shared" si="358"/>
        <v>Kent County,</v>
      </c>
      <c r="C3297" t="s">
        <v>146</v>
      </c>
      <c r="D3297" t="s">
        <v>24</v>
      </c>
      <c r="E3297">
        <v>44</v>
      </c>
      <c r="F3297">
        <f>VLOOKUP(A3297,'[1]Population Data'!$A:$B, 2,FALSE)</f>
        <v>749</v>
      </c>
      <c r="G3297">
        <f>VLOOKUP(A3297,'[1]Population Data'!$A:$C,3,FALSE)</f>
        <v>318</v>
      </c>
      <c r="H3297">
        <f>VLOOKUP(A3297,'[1]Population Data'!$A:$D,4,FALSE)</f>
        <v>167</v>
      </c>
      <c r="I3297" s="1">
        <f>VLOOKUP(A3297,'[1]Population Data'!$A:$E,5,FALSE)</f>
        <v>0.22296395193591456</v>
      </c>
      <c r="J3297" s="2">
        <f>VLOOKUP(A3297,'[1]Population Data'!$A:$F,6,FALSE)</f>
        <v>2.3553459119496853</v>
      </c>
      <c r="K3297" s="2">
        <f t="shared" si="359"/>
        <v>18.68090787716956</v>
      </c>
      <c r="L3297" s="2">
        <f t="shared" si="360"/>
        <v>120.61111111111111</v>
      </c>
      <c r="M3297" s="3">
        <f t="shared" si="361"/>
        <v>0.16102952084260497</v>
      </c>
      <c r="N3297" s="2">
        <f t="shared" si="362"/>
        <v>37.928022361984624</v>
      </c>
      <c r="O3297" s="2">
        <f t="shared" si="363"/>
        <v>5.3139741878059628</v>
      </c>
    </row>
    <row r="3298" spans="1:15" x14ac:dyDescent="0.2">
      <c r="A3298" t="str">
        <f t="shared" si="357"/>
        <v>Kent County, Texas</v>
      </c>
      <c r="B3298" t="str">
        <f t="shared" si="358"/>
        <v>Kent County,</v>
      </c>
      <c r="C3298" t="s">
        <v>146</v>
      </c>
      <c r="D3298" t="s">
        <v>25</v>
      </c>
      <c r="E3298">
        <v>6</v>
      </c>
      <c r="F3298">
        <f>VLOOKUP(A3298,'[1]Population Data'!$A:$B, 2,FALSE)</f>
        <v>749</v>
      </c>
      <c r="G3298">
        <f>VLOOKUP(A3298,'[1]Population Data'!$A:$C,3,FALSE)</f>
        <v>318</v>
      </c>
      <c r="H3298">
        <f>VLOOKUP(A3298,'[1]Population Data'!$A:$D,4,FALSE)</f>
        <v>167</v>
      </c>
      <c r="I3298" s="1">
        <f>VLOOKUP(A3298,'[1]Population Data'!$A:$E,5,FALSE)</f>
        <v>0.22296395193591456</v>
      </c>
      <c r="J3298" s="2">
        <f>VLOOKUP(A3298,'[1]Population Data'!$A:$F,6,FALSE)</f>
        <v>2.3553459119496853</v>
      </c>
      <c r="K3298" s="2">
        <f t="shared" si="359"/>
        <v>2.5473965287049403</v>
      </c>
      <c r="L3298" s="2">
        <f t="shared" si="360"/>
        <v>120.61111111111111</v>
      </c>
      <c r="M3298" s="3">
        <f t="shared" si="361"/>
        <v>0.16102952084260497</v>
      </c>
      <c r="N3298" s="2">
        <f t="shared" si="362"/>
        <v>37.928022361984624</v>
      </c>
      <c r="O3298" s="2">
        <f t="shared" si="363"/>
        <v>0.72463284379172233</v>
      </c>
    </row>
    <row r="3299" spans="1:15" x14ac:dyDescent="0.2">
      <c r="A3299" t="str">
        <f t="shared" si="357"/>
        <v>Kent County, Texas</v>
      </c>
      <c r="B3299" t="str">
        <f t="shared" si="358"/>
        <v>Kent County,</v>
      </c>
      <c r="C3299" t="s">
        <v>146</v>
      </c>
      <c r="D3299" t="s">
        <v>26</v>
      </c>
      <c r="E3299">
        <v>8</v>
      </c>
      <c r="F3299">
        <f>VLOOKUP(A3299,'[1]Population Data'!$A:$B, 2,FALSE)</f>
        <v>749</v>
      </c>
      <c r="G3299">
        <f>VLOOKUP(A3299,'[1]Population Data'!$A:$C,3,FALSE)</f>
        <v>318</v>
      </c>
      <c r="H3299">
        <f>VLOOKUP(A3299,'[1]Population Data'!$A:$D,4,FALSE)</f>
        <v>167</v>
      </c>
      <c r="I3299" s="1">
        <f>VLOOKUP(A3299,'[1]Population Data'!$A:$E,5,FALSE)</f>
        <v>0.22296395193591456</v>
      </c>
      <c r="J3299" s="2">
        <f>VLOOKUP(A3299,'[1]Population Data'!$A:$F,6,FALSE)</f>
        <v>2.3553459119496853</v>
      </c>
      <c r="K3299" s="2">
        <f t="shared" si="359"/>
        <v>3.3965287049399202</v>
      </c>
      <c r="L3299" s="2">
        <f t="shared" si="360"/>
        <v>120.61111111111111</v>
      </c>
      <c r="M3299" s="3">
        <f t="shared" si="361"/>
        <v>0.16102952084260497</v>
      </c>
      <c r="N3299" s="2">
        <f t="shared" si="362"/>
        <v>37.928022361984624</v>
      </c>
      <c r="O3299" s="2">
        <f t="shared" si="363"/>
        <v>0.96617712505562969</v>
      </c>
    </row>
    <row r="3300" spans="1:15" x14ac:dyDescent="0.2">
      <c r="A3300" t="str">
        <f t="shared" si="357"/>
        <v>Kent County, Texas</v>
      </c>
      <c r="B3300" t="str">
        <f t="shared" si="358"/>
        <v>Kent County,</v>
      </c>
      <c r="C3300" t="s">
        <v>146</v>
      </c>
      <c r="D3300" t="s">
        <v>27</v>
      </c>
      <c r="E3300">
        <v>22</v>
      </c>
      <c r="F3300">
        <f>VLOOKUP(A3300,'[1]Population Data'!$A:$B, 2,FALSE)</f>
        <v>749</v>
      </c>
      <c r="G3300">
        <f>VLOOKUP(A3300,'[1]Population Data'!$A:$C,3,FALSE)</f>
        <v>318</v>
      </c>
      <c r="H3300">
        <f>VLOOKUP(A3300,'[1]Population Data'!$A:$D,4,FALSE)</f>
        <v>167</v>
      </c>
      <c r="I3300" s="1">
        <f>VLOOKUP(A3300,'[1]Population Data'!$A:$E,5,FALSE)</f>
        <v>0.22296395193591456</v>
      </c>
      <c r="J3300" s="2">
        <f>VLOOKUP(A3300,'[1]Population Data'!$A:$F,6,FALSE)</f>
        <v>2.3553459119496853</v>
      </c>
      <c r="K3300" s="2">
        <f t="shared" si="359"/>
        <v>9.3404539385847798</v>
      </c>
      <c r="L3300" s="2">
        <f t="shared" si="360"/>
        <v>120.61111111111111</v>
      </c>
      <c r="M3300" s="3">
        <f t="shared" si="361"/>
        <v>0.16102952084260497</v>
      </c>
      <c r="N3300" s="2">
        <f t="shared" si="362"/>
        <v>37.928022361984624</v>
      </c>
      <c r="O3300" s="2">
        <f t="shared" si="363"/>
        <v>2.6569870939029814</v>
      </c>
    </row>
    <row r="3301" spans="1:15" x14ac:dyDescent="0.2">
      <c r="A3301" t="str">
        <f t="shared" si="357"/>
        <v>Kent County, Texas</v>
      </c>
      <c r="B3301" t="str">
        <f t="shared" si="358"/>
        <v>Kent County,</v>
      </c>
      <c r="C3301" t="s">
        <v>146</v>
      </c>
      <c r="D3301" t="s">
        <v>28</v>
      </c>
      <c r="E3301">
        <v>8</v>
      </c>
      <c r="F3301">
        <f>VLOOKUP(A3301,'[1]Population Data'!$A:$B, 2,FALSE)</f>
        <v>749</v>
      </c>
      <c r="G3301">
        <f>VLOOKUP(A3301,'[1]Population Data'!$A:$C,3,FALSE)</f>
        <v>318</v>
      </c>
      <c r="H3301">
        <f>VLOOKUP(A3301,'[1]Population Data'!$A:$D,4,FALSE)</f>
        <v>167</v>
      </c>
      <c r="I3301" s="1">
        <f>VLOOKUP(A3301,'[1]Population Data'!$A:$E,5,FALSE)</f>
        <v>0.22296395193591456</v>
      </c>
      <c r="J3301" s="2">
        <f>VLOOKUP(A3301,'[1]Population Data'!$A:$F,6,FALSE)</f>
        <v>2.3553459119496853</v>
      </c>
      <c r="K3301" s="2">
        <f t="shared" si="359"/>
        <v>3.3965287049399202</v>
      </c>
      <c r="L3301" s="2">
        <f t="shared" si="360"/>
        <v>120.61111111111111</v>
      </c>
      <c r="M3301" s="3">
        <f t="shared" si="361"/>
        <v>0.16102952084260497</v>
      </c>
      <c r="N3301" s="2">
        <f t="shared" si="362"/>
        <v>37.928022361984624</v>
      </c>
      <c r="O3301" s="2">
        <f t="shared" si="363"/>
        <v>0.96617712505562969</v>
      </c>
    </row>
    <row r="3302" spans="1:15" x14ac:dyDescent="0.2">
      <c r="A3302" t="str">
        <f t="shared" si="357"/>
        <v>Kerr County, Texas</v>
      </c>
      <c r="B3302" t="str">
        <f t="shared" si="358"/>
        <v>Kerr County,</v>
      </c>
      <c r="C3302" t="s">
        <v>147</v>
      </c>
      <c r="D3302" t="s">
        <v>4</v>
      </c>
      <c r="E3302">
        <v>184</v>
      </c>
      <c r="F3302">
        <f>VLOOKUP(A3302,'[1]Population Data'!$A:$B, 2,FALSE)</f>
        <v>51365</v>
      </c>
      <c r="G3302">
        <f>VLOOKUP(A3302,'[1]Population Data'!$A:$C,3,FALSE)</f>
        <v>20766</v>
      </c>
      <c r="H3302">
        <f>VLOOKUP(A3302,'[1]Population Data'!$A:$D,4,FALSE)</f>
        <v>9999</v>
      </c>
      <c r="I3302" s="1">
        <f>VLOOKUP(A3302,'[1]Population Data'!$A:$E,5,FALSE)</f>
        <v>0.19466562834615012</v>
      </c>
      <c r="J3302" s="2">
        <f>VLOOKUP(A3302,'[1]Population Data'!$A:$F,6,FALSE)</f>
        <v>2.4735143985360684</v>
      </c>
      <c r="K3302" s="2">
        <f t="shared" si="359"/>
        <v>74.388085272072431</v>
      </c>
      <c r="L3302" s="2">
        <f t="shared" si="360"/>
        <v>7221.5</v>
      </c>
      <c r="M3302" s="3">
        <f t="shared" si="361"/>
        <v>0.14059184269444175</v>
      </c>
      <c r="N3302" s="2">
        <f t="shared" si="362"/>
        <v>34.77559472214196</v>
      </c>
      <c r="O3302" s="2">
        <f t="shared" si="363"/>
        <v>19.401674291832961</v>
      </c>
    </row>
    <row r="3303" spans="1:15" x14ac:dyDescent="0.2">
      <c r="A3303" t="str">
        <f t="shared" si="357"/>
        <v>Kerr County, Texas</v>
      </c>
      <c r="B3303" t="str">
        <f t="shared" si="358"/>
        <v>Kerr County,</v>
      </c>
      <c r="C3303" t="s">
        <v>147</v>
      </c>
      <c r="D3303" t="s">
        <v>5</v>
      </c>
      <c r="E3303">
        <v>473</v>
      </c>
      <c r="F3303">
        <f>VLOOKUP(A3303,'[1]Population Data'!$A:$B, 2,FALSE)</f>
        <v>51365</v>
      </c>
      <c r="G3303">
        <f>VLOOKUP(A3303,'[1]Population Data'!$A:$C,3,FALSE)</f>
        <v>20766</v>
      </c>
      <c r="H3303">
        <f>VLOOKUP(A3303,'[1]Population Data'!$A:$D,4,FALSE)</f>
        <v>9999</v>
      </c>
      <c r="I3303" s="1">
        <f>VLOOKUP(A3303,'[1]Population Data'!$A:$E,5,FALSE)</f>
        <v>0.19466562834615012</v>
      </c>
      <c r="J3303" s="2">
        <f>VLOOKUP(A3303,'[1]Population Data'!$A:$F,6,FALSE)</f>
        <v>2.4735143985360684</v>
      </c>
      <c r="K3303" s="2">
        <f t="shared" si="359"/>
        <v>191.22589311788184</v>
      </c>
      <c r="L3303" s="2">
        <f t="shared" si="360"/>
        <v>7221.5</v>
      </c>
      <c r="M3303" s="3">
        <f t="shared" si="361"/>
        <v>0.14059184269444175</v>
      </c>
      <c r="N3303" s="2">
        <f t="shared" si="362"/>
        <v>34.77559472214196</v>
      </c>
      <c r="O3303" s="2">
        <f t="shared" si="363"/>
        <v>49.874956195853208</v>
      </c>
    </row>
    <row r="3304" spans="1:15" x14ac:dyDescent="0.2">
      <c r="A3304" t="str">
        <f t="shared" si="357"/>
        <v>Kerr County, Texas</v>
      </c>
      <c r="B3304" t="str">
        <f t="shared" si="358"/>
        <v>Kerr County,</v>
      </c>
      <c r="C3304" t="s">
        <v>147</v>
      </c>
      <c r="D3304" t="s">
        <v>6</v>
      </c>
      <c r="E3304">
        <v>1493</v>
      </c>
      <c r="F3304">
        <f>VLOOKUP(A3304,'[1]Population Data'!$A:$B, 2,FALSE)</f>
        <v>51365</v>
      </c>
      <c r="G3304">
        <f>VLOOKUP(A3304,'[1]Population Data'!$A:$C,3,FALSE)</f>
        <v>20766</v>
      </c>
      <c r="H3304">
        <f>VLOOKUP(A3304,'[1]Population Data'!$A:$D,4,FALSE)</f>
        <v>9999</v>
      </c>
      <c r="I3304" s="1">
        <f>VLOOKUP(A3304,'[1]Population Data'!$A:$E,5,FALSE)</f>
        <v>0.19466562834615012</v>
      </c>
      <c r="J3304" s="2">
        <f>VLOOKUP(A3304,'[1]Population Data'!$A:$F,6,FALSE)</f>
        <v>2.4735143985360684</v>
      </c>
      <c r="K3304" s="2">
        <f t="shared" si="359"/>
        <v>603.59462669132688</v>
      </c>
      <c r="L3304" s="2">
        <f t="shared" si="360"/>
        <v>7221.5</v>
      </c>
      <c r="M3304" s="3">
        <f t="shared" si="361"/>
        <v>0.14059184269444175</v>
      </c>
      <c r="N3304" s="2">
        <f t="shared" si="362"/>
        <v>34.77559472214196</v>
      </c>
      <c r="O3304" s="2">
        <f t="shared" si="363"/>
        <v>157.42771585710116</v>
      </c>
    </row>
    <row r="3305" spans="1:15" x14ac:dyDescent="0.2">
      <c r="A3305" t="str">
        <f t="shared" si="357"/>
        <v>Kerr County, Texas</v>
      </c>
      <c r="B3305" t="str">
        <f t="shared" si="358"/>
        <v>Kerr County,</v>
      </c>
      <c r="C3305" t="s">
        <v>147</v>
      </c>
      <c r="D3305" t="s">
        <v>7</v>
      </c>
      <c r="E3305">
        <v>646</v>
      </c>
      <c r="F3305">
        <f>VLOOKUP(A3305,'[1]Population Data'!$A:$B, 2,FALSE)</f>
        <v>51365</v>
      </c>
      <c r="G3305">
        <f>VLOOKUP(A3305,'[1]Population Data'!$A:$C,3,FALSE)</f>
        <v>20766</v>
      </c>
      <c r="H3305">
        <f>VLOOKUP(A3305,'[1]Population Data'!$A:$D,4,FALSE)</f>
        <v>9999</v>
      </c>
      <c r="I3305" s="1">
        <f>VLOOKUP(A3305,'[1]Population Data'!$A:$E,5,FALSE)</f>
        <v>0.19466562834615012</v>
      </c>
      <c r="J3305" s="2">
        <f>VLOOKUP(A3305,'[1]Population Data'!$A:$F,6,FALSE)</f>
        <v>2.4735143985360684</v>
      </c>
      <c r="K3305" s="2">
        <f t="shared" si="359"/>
        <v>261.16686459651515</v>
      </c>
      <c r="L3305" s="2">
        <f t="shared" si="360"/>
        <v>7221.5</v>
      </c>
      <c r="M3305" s="3">
        <f t="shared" si="361"/>
        <v>0.14059184269444175</v>
      </c>
      <c r="N3305" s="2">
        <f t="shared" si="362"/>
        <v>34.77559472214196</v>
      </c>
      <c r="O3305" s="2">
        <f t="shared" si="363"/>
        <v>68.116747785457022</v>
      </c>
    </row>
    <row r="3306" spans="1:15" x14ac:dyDescent="0.2">
      <c r="A3306" t="str">
        <f t="shared" si="357"/>
        <v>Kerr County, Texas</v>
      </c>
      <c r="B3306" t="str">
        <f t="shared" si="358"/>
        <v>Kerr County,</v>
      </c>
      <c r="C3306" t="s">
        <v>147</v>
      </c>
      <c r="D3306" t="s">
        <v>8</v>
      </c>
      <c r="E3306">
        <v>431</v>
      </c>
      <c r="F3306">
        <f>VLOOKUP(A3306,'[1]Population Data'!$A:$B, 2,FALSE)</f>
        <v>51365</v>
      </c>
      <c r="G3306">
        <f>VLOOKUP(A3306,'[1]Population Data'!$A:$C,3,FALSE)</f>
        <v>20766</v>
      </c>
      <c r="H3306">
        <f>VLOOKUP(A3306,'[1]Population Data'!$A:$D,4,FALSE)</f>
        <v>9999</v>
      </c>
      <c r="I3306" s="1">
        <f>VLOOKUP(A3306,'[1]Population Data'!$A:$E,5,FALSE)</f>
        <v>0.19466562834615012</v>
      </c>
      <c r="J3306" s="2">
        <f>VLOOKUP(A3306,'[1]Population Data'!$A:$F,6,FALSE)</f>
        <v>2.4735143985360684</v>
      </c>
      <c r="K3306" s="2">
        <f t="shared" si="359"/>
        <v>174.24600408838705</v>
      </c>
      <c r="L3306" s="2">
        <f t="shared" si="360"/>
        <v>7221.5</v>
      </c>
      <c r="M3306" s="3">
        <f t="shared" si="361"/>
        <v>0.14059184269444175</v>
      </c>
      <c r="N3306" s="2">
        <f t="shared" si="362"/>
        <v>34.77559472214196</v>
      </c>
      <c r="O3306" s="2">
        <f t="shared" si="363"/>
        <v>45.446313150978298</v>
      </c>
    </row>
    <row r="3307" spans="1:15" x14ac:dyDescent="0.2">
      <c r="A3307" t="str">
        <f t="shared" si="357"/>
        <v>Kerr County, Texas</v>
      </c>
      <c r="B3307" t="str">
        <f t="shared" si="358"/>
        <v>Kerr County,</v>
      </c>
      <c r="C3307" t="s">
        <v>147</v>
      </c>
      <c r="D3307" t="s">
        <v>9</v>
      </c>
      <c r="E3307">
        <v>149</v>
      </c>
      <c r="F3307">
        <f>VLOOKUP(A3307,'[1]Population Data'!$A:$B, 2,FALSE)</f>
        <v>51365</v>
      </c>
      <c r="G3307">
        <f>VLOOKUP(A3307,'[1]Population Data'!$A:$C,3,FALSE)</f>
        <v>20766</v>
      </c>
      <c r="H3307">
        <f>VLOOKUP(A3307,'[1]Population Data'!$A:$D,4,FALSE)</f>
        <v>9999</v>
      </c>
      <c r="I3307" s="1">
        <f>VLOOKUP(A3307,'[1]Population Data'!$A:$E,5,FALSE)</f>
        <v>0.19466562834615012</v>
      </c>
      <c r="J3307" s="2">
        <f>VLOOKUP(A3307,'[1]Population Data'!$A:$F,6,FALSE)</f>
        <v>2.4735143985360684</v>
      </c>
      <c r="K3307" s="2">
        <f t="shared" si="359"/>
        <v>60.238177747493438</v>
      </c>
      <c r="L3307" s="2">
        <f t="shared" si="360"/>
        <v>7221.5</v>
      </c>
      <c r="M3307" s="3">
        <f t="shared" si="361"/>
        <v>0.14059184269444175</v>
      </c>
      <c r="N3307" s="2">
        <f t="shared" si="362"/>
        <v>34.77559472214196</v>
      </c>
      <c r="O3307" s="2">
        <f t="shared" si="363"/>
        <v>15.711138421103865</v>
      </c>
    </row>
    <row r="3308" spans="1:15" x14ac:dyDescent="0.2">
      <c r="A3308" t="str">
        <f t="shared" si="357"/>
        <v>Kerr County, Texas</v>
      </c>
      <c r="B3308" t="str">
        <f t="shared" si="358"/>
        <v>Kerr County,</v>
      </c>
      <c r="C3308" t="s">
        <v>147</v>
      </c>
      <c r="D3308" t="s">
        <v>10</v>
      </c>
      <c r="E3308">
        <v>1895</v>
      </c>
      <c r="F3308">
        <f>VLOOKUP(A3308,'[1]Population Data'!$A:$B, 2,FALSE)</f>
        <v>51365</v>
      </c>
      <c r="G3308">
        <f>VLOOKUP(A3308,'[1]Population Data'!$A:$C,3,FALSE)</f>
        <v>20766</v>
      </c>
      <c r="H3308">
        <f>VLOOKUP(A3308,'[1]Population Data'!$A:$D,4,FALSE)</f>
        <v>9999</v>
      </c>
      <c r="I3308" s="1">
        <f>VLOOKUP(A3308,'[1]Population Data'!$A:$E,5,FALSE)</f>
        <v>0.19466562834615012</v>
      </c>
      <c r="J3308" s="2">
        <f>VLOOKUP(A3308,'[1]Population Data'!$A:$F,6,FALSE)</f>
        <v>2.4735143985360684</v>
      </c>
      <c r="K3308" s="2">
        <f t="shared" si="359"/>
        <v>766.11642168791991</v>
      </c>
      <c r="L3308" s="2">
        <f t="shared" si="360"/>
        <v>7221.5</v>
      </c>
      <c r="M3308" s="3">
        <f t="shared" si="361"/>
        <v>0.14059184269444175</v>
      </c>
      <c r="N3308" s="2">
        <f t="shared" si="362"/>
        <v>34.77559472214196</v>
      </c>
      <c r="O3308" s="2">
        <f t="shared" si="363"/>
        <v>199.81615642947534</v>
      </c>
    </row>
    <row r="3309" spans="1:15" x14ac:dyDescent="0.2">
      <c r="A3309" t="str">
        <f t="shared" si="357"/>
        <v>Kerr County, Texas</v>
      </c>
      <c r="B3309" t="str">
        <f t="shared" si="358"/>
        <v>Kerr County,</v>
      </c>
      <c r="C3309" t="s">
        <v>147</v>
      </c>
      <c r="D3309" t="s">
        <v>11</v>
      </c>
      <c r="E3309">
        <v>1105</v>
      </c>
      <c r="F3309">
        <f>VLOOKUP(A3309,'[1]Population Data'!$A:$B, 2,FALSE)</f>
        <v>51365</v>
      </c>
      <c r="G3309">
        <f>VLOOKUP(A3309,'[1]Population Data'!$A:$C,3,FALSE)</f>
        <v>20766</v>
      </c>
      <c r="H3309">
        <f>VLOOKUP(A3309,'[1]Population Data'!$A:$D,4,FALSE)</f>
        <v>9999</v>
      </c>
      <c r="I3309" s="1">
        <f>VLOOKUP(A3309,'[1]Population Data'!$A:$E,5,FALSE)</f>
        <v>0.19466562834615012</v>
      </c>
      <c r="J3309" s="2">
        <f>VLOOKUP(A3309,'[1]Population Data'!$A:$F,6,FALSE)</f>
        <v>2.4735143985360684</v>
      </c>
      <c r="K3309" s="2">
        <f t="shared" si="359"/>
        <v>446.73279470456538</v>
      </c>
      <c r="L3309" s="2">
        <f t="shared" si="360"/>
        <v>7221.5</v>
      </c>
      <c r="M3309" s="3">
        <f t="shared" si="361"/>
        <v>0.14059184269444175</v>
      </c>
      <c r="N3309" s="2">
        <f t="shared" si="362"/>
        <v>34.77559472214196</v>
      </c>
      <c r="O3309" s="2">
        <f t="shared" si="363"/>
        <v>116.51548963301859</v>
      </c>
    </row>
    <row r="3310" spans="1:15" x14ac:dyDescent="0.2">
      <c r="A3310" t="str">
        <f t="shared" si="357"/>
        <v>Kerr County, Texas</v>
      </c>
      <c r="B3310" t="str">
        <f t="shared" si="358"/>
        <v>Kerr County,</v>
      </c>
      <c r="C3310" t="s">
        <v>147</v>
      </c>
      <c r="D3310" t="s">
        <v>12</v>
      </c>
      <c r="E3310">
        <v>153</v>
      </c>
      <c r="F3310">
        <f>VLOOKUP(A3310,'[1]Population Data'!$A:$B, 2,FALSE)</f>
        <v>51365</v>
      </c>
      <c r="G3310">
        <f>VLOOKUP(A3310,'[1]Population Data'!$A:$C,3,FALSE)</f>
        <v>20766</v>
      </c>
      <c r="H3310">
        <f>VLOOKUP(A3310,'[1]Population Data'!$A:$D,4,FALSE)</f>
        <v>9999</v>
      </c>
      <c r="I3310" s="1">
        <f>VLOOKUP(A3310,'[1]Population Data'!$A:$E,5,FALSE)</f>
        <v>0.19466562834615012</v>
      </c>
      <c r="J3310" s="2">
        <f>VLOOKUP(A3310,'[1]Population Data'!$A:$F,6,FALSE)</f>
        <v>2.4735143985360684</v>
      </c>
      <c r="K3310" s="2">
        <f t="shared" si="359"/>
        <v>61.855310036016746</v>
      </c>
      <c r="L3310" s="2">
        <f t="shared" si="360"/>
        <v>7221.5</v>
      </c>
      <c r="M3310" s="3">
        <f t="shared" si="361"/>
        <v>0.14059184269444175</v>
      </c>
      <c r="N3310" s="2">
        <f t="shared" si="362"/>
        <v>34.77559472214196</v>
      </c>
      <c r="O3310" s="2">
        <f t="shared" si="363"/>
        <v>16.132913949187188</v>
      </c>
    </row>
    <row r="3311" spans="1:15" x14ac:dyDescent="0.2">
      <c r="A3311" t="str">
        <f t="shared" si="357"/>
        <v>Kerr County, Texas</v>
      </c>
      <c r="B3311" t="str">
        <f t="shared" si="358"/>
        <v>Kerr County,</v>
      </c>
      <c r="C3311" t="s">
        <v>147</v>
      </c>
      <c r="D3311" t="s">
        <v>13</v>
      </c>
      <c r="E3311">
        <v>283</v>
      </c>
      <c r="F3311">
        <f>VLOOKUP(A3311,'[1]Population Data'!$A:$B, 2,FALSE)</f>
        <v>51365</v>
      </c>
      <c r="G3311">
        <f>VLOOKUP(A3311,'[1]Population Data'!$A:$C,3,FALSE)</f>
        <v>20766</v>
      </c>
      <c r="H3311">
        <f>VLOOKUP(A3311,'[1]Population Data'!$A:$D,4,FALSE)</f>
        <v>9999</v>
      </c>
      <c r="I3311" s="1">
        <f>VLOOKUP(A3311,'[1]Population Data'!$A:$E,5,FALSE)</f>
        <v>0.19466562834615012</v>
      </c>
      <c r="J3311" s="2">
        <f>VLOOKUP(A3311,'[1]Population Data'!$A:$F,6,FALSE)</f>
        <v>2.4735143985360684</v>
      </c>
      <c r="K3311" s="2">
        <f t="shared" si="359"/>
        <v>114.41210941302444</v>
      </c>
      <c r="L3311" s="2">
        <f t="shared" si="360"/>
        <v>7221.5</v>
      </c>
      <c r="M3311" s="3">
        <f t="shared" si="361"/>
        <v>0.14059184269444175</v>
      </c>
      <c r="N3311" s="2">
        <f t="shared" si="362"/>
        <v>34.77559472214196</v>
      </c>
      <c r="O3311" s="2">
        <f t="shared" si="363"/>
        <v>29.840618611895263</v>
      </c>
    </row>
    <row r="3312" spans="1:15" x14ac:dyDescent="0.2">
      <c r="A3312" t="str">
        <f t="shared" si="357"/>
        <v>Kerr County, Texas</v>
      </c>
      <c r="B3312" t="str">
        <f t="shared" si="358"/>
        <v>Kerr County,</v>
      </c>
      <c r="C3312" t="s">
        <v>147</v>
      </c>
      <c r="D3312" t="s">
        <v>14</v>
      </c>
      <c r="E3312">
        <v>1562</v>
      </c>
      <c r="F3312">
        <f>VLOOKUP(A3312,'[1]Population Data'!$A:$B, 2,FALSE)</f>
        <v>51365</v>
      </c>
      <c r="G3312">
        <f>VLOOKUP(A3312,'[1]Population Data'!$A:$C,3,FALSE)</f>
        <v>20766</v>
      </c>
      <c r="H3312">
        <f>VLOOKUP(A3312,'[1]Population Data'!$A:$D,4,FALSE)</f>
        <v>9999</v>
      </c>
      <c r="I3312" s="1">
        <f>VLOOKUP(A3312,'[1]Population Data'!$A:$E,5,FALSE)</f>
        <v>0.19466562834615012</v>
      </c>
      <c r="J3312" s="2">
        <f>VLOOKUP(A3312,'[1]Population Data'!$A:$F,6,FALSE)</f>
        <v>2.4735143985360684</v>
      </c>
      <c r="K3312" s="2">
        <f t="shared" si="359"/>
        <v>631.49015866835396</v>
      </c>
      <c r="L3312" s="2">
        <f t="shared" si="360"/>
        <v>7221.5</v>
      </c>
      <c r="M3312" s="3">
        <f t="shared" si="361"/>
        <v>0.14059184269444175</v>
      </c>
      <c r="N3312" s="2">
        <f t="shared" si="362"/>
        <v>34.77559472214196</v>
      </c>
      <c r="O3312" s="2">
        <f t="shared" si="363"/>
        <v>164.70334371653848</v>
      </c>
    </row>
    <row r="3313" spans="1:15" x14ac:dyDescent="0.2">
      <c r="A3313" t="str">
        <f t="shared" si="357"/>
        <v>Kerr County, Texas</v>
      </c>
      <c r="B3313" t="str">
        <f t="shared" si="358"/>
        <v>Kerr County,</v>
      </c>
      <c r="C3313" t="s">
        <v>147</v>
      </c>
      <c r="D3313" t="s">
        <v>15</v>
      </c>
      <c r="E3313">
        <v>642</v>
      </c>
      <c r="F3313">
        <f>VLOOKUP(A3313,'[1]Population Data'!$A:$B, 2,FALSE)</f>
        <v>51365</v>
      </c>
      <c r="G3313">
        <f>VLOOKUP(A3313,'[1]Population Data'!$A:$C,3,FALSE)</f>
        <v>20766</v>
      </c>
      <c r="H3313">
        <f>VLOOKUP(A3313,'[1]Population Data'!$A:$D,4,FALSE)</f>
        <v>9999</v>
      </c>
      <c r="I3313" s="1">
        <f>VLOOKUP(A3313,'[1]Population Data'!$A:$E,5,FALSE)</f>
        <v>0.19466562834615012</v>
      </c>
      <c r="J3313" s="2">
        <f>VLOOKUP(A3313,'[1]Population Data'!$A:$F,6,FALSE)</f>
        <v>2.4735143985360684</v>
      </c>
      <c r="K3313" s="2">
        <f t="shared" si="359"/>
        <v>259.54973230799186</v>
      </c>
      <c r="L3313" s="2">
        <f t="shared" si="360"/>
        <v>7221.5</v>
      </c>
      <c r="M3313" s="3">
        <f t="shared" si="361"/>
        <v>0.14059184269444175</v>
      </c>
      <c r="N3313" s="2">
        <f t="shared" si="362"/>
        <v>34.77559472214196</v>
      </c>
      <c r="O3313" s="2">
        <f t="shared" si="363"/>
        <v>67.694972257373706</v>
      </c>
    </row>
    <row r="3314" spans="1:15" x14ac:dyDescent="0.2">
      <c r="A3314" t="str">
        <f t="shared" si="357"/>
        <v>Kerr County, Texas</v>
      </c>
      <c r="B3314" t="str">
        <f t="shared" si="358"/>
        <v>Kerr County,</v>
      </c>
      <c r="C3314" t="s">
        <v>147</v>
      </c>
      <c r="D3314" t="s">
        <v>16</v>
      </c>
      <c r="E3314">
        <v>476</v>
      </c>
      <c r="F3314">
        <f>VLOOKUP(A3314,'[1]Population Data'!$A:$B, 2,FALSE)</f>
        <v>51365</v>
      </c>
      <c r="G3314">
        <f>VLOOKUP(A3314,'[1]Population Data'!$A:$C,3,FALSE)</f>
        <v>20766</v>
      </c>
      <c r="H3314">
        <f>VLOOKUP(A3314,'[1]Population Data'!$A:$D,4,FALSE)</f>
        <v>9999</v>
      </c>
      <c r="I3314" s="1">
        <f>VLOOKUP(A3314,'[1]Population Data'!$A:$E,5,FALSE)</f>
        <v>0.19466562834615012</v>
      </c>
      <c r="J3314" s="2">
        <f>VLOOKUP(A3314,'[1]Population Data'!$A:$F,6,FALSE)</f>
        <v>2.4735143985360684</v>
      </c>
      <c r="K3314" s="2">
        <f t="shared" si="359"/>
        <v>192.43874233427434</v>
      </c>
      <c r="L3314" s="2">
        <f t="shared" si="360"/>
        <v>7221.5</v>
      </c>
      <c r="M3314" s="3">
        <f t="shared" si="361"/>
        <v>0.14059184269444175</v>
      </c>
      <c r="N3314" s="2">
        <f t="shared" si="362"/>
        <v>34.77559472214196</v>
      </c>
      <c r="O3314" s="2">
        <f t="shared" si="363"/>
        <v>50.191287841915702</v>
      </c>
    </row>
    <row r="3315" spans="1:15" x14ac:dyDescent="0.2">
      <c r="A3315" t="str">
        <f t="shared" si="357"/>
        <v>Kerr County, Texas</v>
      </c>
      <c r="B3315" t="str">
        <f t="shared" si="358"/>
        <v>Kerr County,</v>
      </c>
      <c r="C3315" t="s">
        <v>147</v>
      </c>
      <c r="D3315" t="s">
        <v>17</v>
      </c>
      <c r="E3315">
        <v>587</v>
      </c>
      <c r="F3315">
        <f>VLOOKUP(A3315,'[1]Population Data'!$A:$B, 2,FALSE)</f>
        <v>51365</v>
      </c>
      <c r="G3315">
        <f>VLOOKUP(A3315,'[1]Population Data'!$A:$C,3,FALSE)</f>
        <v>20766</v>
      </c>
      <c r="H3315">
        <f>VLOOKUP(A3315,'[1]Population Data'!$A:$D,4,FALSE)</f>
        <v>9999</v>
      </c>
      <c r="I3315" s="1">
        <f>VLOOKUP(A3315,'[1]Population Data'!$A:$E,5,FALSE)</f>
        <v>0.19466562834615012</v>
      </c>
      <c r="J3315" s="2">
        <f>VLOOKUP(A3315,'[1]Population Data'!$A:$F,6,FALSE)</f>
        <v>2.4735143985360684</v>
      </c>
      <c r="K3315" s="2">
        <f t="shared" si="359"/>
        <v>237.31416334079628</v>
      </c>
      <c r="L3315" s="2">
        <f t="shared" si="360"/>
        <v>7221.5</v>
      </c>
      <c r="M3315" s="3">
        <f t="shared" si="361"/>
        <v>0.14059184269444175</v>
      </c>
      <c r="N3315" s="2">
        <f t="shared" si="362"/>
        <v>34.77559472214196</v>
      </c>
      <c r="O3315" s="2">
        <f t="shared" si="363"/>
        <v>61.895558746227984</v>
      </c>
    </row>
    <row r="3316" spans="1:15" x14ac:dyDescent="0.2">
      <c r="A3316" t="str">
        <f t="shared" si="357"/>
        <v>Kerr County, Texas</v>
      </c>
      <c r="B3316" t="str">
        <f t="shared" si="358"/>
        <v>Kerr County,</v>
      </c>
      <c r="C3316" t="s">
        <v>147</v>
      </c>
      <c r="D3316" t="s">
        <v>18</v>
      </c>
      <c r="E3316">
        <v>676</v>
      </c>
      <c r="F3316">
        <f>VLOOKUP(A3316,'[1]Population Data'!$A:$B, 2,FALSE)</f>
        <v>51365</v>
      </c>
      <c r="G3316">
        <f>VLOOKUP(A3316,'[1]Population Data'!$A:$C,3,FALSE)</f>
        <v>20766</v>
      </c>
      <c r="H3316">
        <f>VLOOKUP(A3316,'[1]Population Data'!$A:$D,4,FALSE)</f>
        <v>9999</v>
      </c>
      <c r="I3316" s="1">
        <f>VLOOKUP(A3316,'[1]Population Data'!$A:$E,5,FALSE)</f>
        <v>0.19466562834615012</v>
      </c>
      <c r="J3316" s="2">
        <f>VLOOKUP(A3316,'[1]Population Data'!$A:$F,6,FALSE)</f>
        <v>2.4735143985360684</v>
      </c>
      <c r="K3316" s="2">
        <f t="shared" si="359"/>
        <v>273.29535676044003</v>
      </c>
      <c r="L3316" s="2">
        <f t="shared" si="360"/>
        <v>7221.5</v>
      </c>
      <c r="M3316" s="3">
        <f t="shared" si="361"/>
        <v>0.14059184269444175</v>
      </c>
      <c r="N3316" s="2">
        <f t="shared" si="362"/>
        <v>34.77559472214196</v>
      </c>
      <c r="O3316" s="2">
        <f t="shared" si="363"/>
        <v>71.280064246081963</v>
      </c>
    </row>
    <row r="3317" spans="1:15" x14ac:dyDescent="0.2">
      <c r="A3317" t="str">
        <f t="shared" si="357"/>
        <v>Kerr County, Texas</v>
      </c>
      <c r="B3317" t="str">
        <f t="shared" si="358"/>
        <v>Kerr County,</v>
      </c>
      <c r="C3317" t="s">
        <v>147</v>
      </c>
      <c r="D3317" t="s">
        <v>19</v>
      </c>
      <c r="E3317">
        <v>303</v>
      </c>
      <c r="F3317">
        <f>VLOOKUP(A3317,'[1]Population Data'!$A:$B, 2,FALSE)</f>
        <v>51365</v>
      </c>
      <c r="G3317">
        <f>VLOOKUP(A3317,'[1]Population Data'!$A:$C,3,FALSE)</f>
        <v>20766</v>
      </c>
      <c r="H3317">
        <f>VLOOKUP(A3317,'[1]Population Data'!$A:$D,4,FALSE)</f>
        <v>9999</v>
      </c>
      <c r="I3317" s="1">
        <f>VLOOKUP(A3317,'[1]Population Data'!$A:$E,5,FALSE)</f>
        <v>0.19466562834615012</v>
      </c>
      <c r="J3317" s="2">
        <f>VLOOKUP(A3317,'[1]Population Data'!$A:$F,6,FALSE)</f>
        <v>2.4735143985360684</v>
      </c>
      <c r="K3317" s="2">
        <f t="shared" si="359"/>
        <v>122.49777085564101</v>
      </c>
      <c r="L3317" s="2">
        <f t="shared" si="360"/>
        <v>7221.5</v>
      </c>
      <c r="M3317" s="3">
        <f t="shared" si="361"/>
        <v>0.14059184269444175</v>
      </c>
      <c r="N3317" s="2">
        <f t="shared" si="362"/>
        <v>34.77559472214196</v>
      </c>
      <c r="O3317" s="2">
        <f t="shared" si="363"/>
        <v>31.949496252311885</v>
      </c>
    </row>
    <row r="3318" spans="1:15" x14ac:dyDescent="0.2">
      <c r="A3318" t="str">
        <f t="shared" si="357"/>
        <v>Kerr County, Texas</v>
      </c>
      <c r="B3318" t="str">
        <f t="shared" si="358"/>
        <v>Kerr County,</v>
      </c>
      <c r="C3318" t="s">
        <v>147</v>
      </c>
      <c r="D3318" t="s">
        <v>20</v>
      </c>
      <c r="E3318">
        <v>204</v>
      </c>
      <c r="F3318">
        <f>VLOOKUP(A3318,'[1]Population Data'!$A:$B, 2,FALSE)</f>
        <v>51365</v>
      </c>
      <c r="G3318">
        <f>VLOOKUP(A3318,'[1]Population Data'!$A:$C,3,FALSE)</f>
        <v>20766</v>
      </c>
      <c r="H3318">
        <f>VLOOKUP(A3318,'[1]Population Data'!$A:$D,4,FALSE)</f>
        <v>9999</v>
      </c>
      <c r="I3318" s="1">
        <f>VLOOKUP(A3318,'[1]Population Data'!$A:$E,5,FALSE)</f>
        <v>0.19466562834615012</v>
      </c>
      <c r="J3318" s="2">
        <f>VLOOKUP(A3318,'[1]Population Data'!$A:$F,6,FALSE)</f>
        <v>2.4735143985360684</v>
      </c>
      <c r="K3318" s="2">
        <f t="shared" si="359"/>
        <v>82.473746714689</v>
      </c>
      <c r="L3318" s="2">
        <f t="shared" si="360"/>
        <v>7221.5</v>
      </c>
      <c r="M3318" s="3">
        <f t="shared" si="361"/>
        <v>0.14059184269444175</v>
      </c>
      <c r="N3318" s="2">
        <f t="shared" si="362"/>
        <v>34.77559472214196</v>
      </c>
      <c r="O3318" s="2">
        <f t="shared" si="363"/>
        <v>21.510551932249587</v>
      </c>
    </row>
    <row r="3319" spans="1:15" x14ac:dyDescent="0.2">
      <c r="A3319" t="str">
        <f t="shared" si="357"/>
        <v>Kerr County, Texas</v>
      </c>
      <c r="B3319" t="str">
        <f t="shared" si="358"/>
        <v>Kerr County,</v>
      </c>
      <c r="C3319" t="s">
        <v>147</v>
      </c>
      <c r="D3319" t="s">
        <v>21</v>
      </c>
      <c r="E3319">
        <v>89</v>
      </c>
      <c r="F3319">
        <f>VLOOKUP(A3319,'[1]Population Data'!$A:$B, 2,FALSE)</f>
        <v>51365</v>
      </c>
      <c r="G3319">
        <f>VLOOKUP(A3319,'[1]Population Data'!$A:$C,3,FALSE)</f>
        <v>20766</v>
      </c>
      <c r="H3319">
        <f>VLOOKUP(A3319,'[1]Population Data'!$A:$D,4,FALSE)</f>
        <v>9999</v>
      </c>
      <c r="I3319" s="1">
        <f>VLOOKUP(A3319,'[1]Population Data'!$A:$E,5,FALSE)</f>
        <v>0.19466562834615012</v>
      </c>
      <c r="J3319" s="2">
        <f>VLOOKUP(A3319,'[1]Population Data'!$A:$F,6,FALSE)</f>
        <v>2.4735143985360684</v>
      </c>
      <c r="K3319" s="2">
        <f t="shared" si="359"/>
        <v>35.981193419643731</v>
      </c>
      <c r="L3319" s="2">
        <f t="shared" si="360"/>
        <v>7221.5</v>
      </c>
      <c r="M3319" s="3">
        <f t="shared" si="361"/>
        <v>0.14059184269444175</v>
      </c>
      <c r="N3319" s="2">
        <f t="shared" si="362"/>
        <v>34.77559472214196</v>
      </c>
      <c r="O3319" s="2">
        <f t="shared" si="363"/>
        <v>9.3845054998539865</v>
      </c>
    </row>
    <row r="3320" spans="1:15" x14ac:dyDescent="0.2">
      <c r="A3320" t="str">
        <f t="shared" si="357"/>
        <v>Kerr County, Texas</v>
      </c>
      <c r="B3320" t="str">
        <f t="shared" si="358"/>
        <v>Kerr County,</v>
      </c>
      <c r="C3320" t="s">
        <v>147</v>
      </c>
      <c r="D3320" t="s">
        <v>22</v>
      </c>
      <c r="E3320">
        <v>2106</v>
      </c>
      <c r="F3320">
        <f>VLOOKUP(A3320,'[1]Population Data'!$A:$B, 2,FALSE)</f>
        <v>51365</v>
      </c>
      <c r="G3320">
        <f>VLOOKUP(A3320,'[1]Population Data'!$A:$C,3,FALSE)</f>
        <v>20766</v>
      </c>
      <c r="H3320">
        <f>VLOOKUP(A3320,'[1]Population Data'!$A:$D,4,FALSE)</f>
        <v>9999</v>
      </c>
      <c r="I3320" s="1">
        <f>VLOOKUP(A3320,'[1]Population Data'!$A:$E,5,FALSE)</f>
        <v>0.19466562834615012</v>
      </c>
      <c r="J3320" s="2">
        <f>VLOOKUP(A3320,'[1]Population Data'!$A:$F,6,FALSE)</f>
        <v>2.4735143985360684</v>
      </c>
      <c r="K3320" s="2">
        <f t="shared" si="359"/>
        <v>851.42014990752466</v>
      </c>
      <c r="L3320" s="2">
        <f t="shared" si="360"/>
        <v>7221.5</v>
      </c>
      <c r="M3320" s="3">
        <f t="shared" si="361"/>
        <v>0.14059184269444175</v>
      </c>
      <c r="N3320" s="2">
        <f t="shared" si="362"/>
        <v>34.77559472214196</v>
      </c>
      <c r="O3320" s="2">
        <f t="shared" si="363"/>
        <v>222.06481553587074</v>
      </c>
    </row>
    <row r="3321" spans="1:15" x14ac:dyDescent="0.2">
      <c r="A3321" t="str">
        <f t="shared" si="357"/>
        <v>Kerr County, Texas</v>
      </c>
      <c r="B3321" t="str">
        <f t="shared" si="358"/>
        <v>Kerr County,</v>
      </c>
      <c r="C3321" t="s">
        <v>147</v>
      </c>
      <c r="D3321" t="s">
        <v>23</v>
      </c>
      <c r="E3321">
        <v>343</v>
      </c>
      <c r="F3321">
        <f>VLOOKUP(A3321,'[1]Population Data'!$A:$B, 2,FALSE)</f>
        <v>51365</v>
      </c>
      <c r="G3321">
        <f>VLOOKUP(A3321,'[1]Population Data'!$A:$C,3,FALSE)</f>
        <v>20766</v>
      </c>
      <c r="H3321">
        <f>VLOOKUP(A3321,'[1]Population Data'!$A:$D,4,FALSE)</f>
        <v>9999</v>
      </c>
      <c r="I3321" s="1">
        <f>VLOOKUP(A3321,'[1]Population Data'!$A:$E,5,FALSE)</f>
        <v>0.19466562834615012</v>
      </c>
      <c r="J3321" s="2">
        <f>VLOOKUP(A3321,'[1]Population Data'!$A:$F,6,FALSE)</f>
        <v>2.4735143985360684</v>
      </c>
      <c r="K3321" s="2">
        <f t="shared" si="359"/>
        <v>138.66909374087416</v>
      </c>
      <c r="L3321" s="2">
        <f t="shared" si="360"/>
        <v>7221.5</v>
      </c>
      <c r="M3321" s="3">
        <f t="shared" si="361"/>
        <v>0.14059184269444175</v>
      </c>
      <c r="N3321" s="2">
        <f t="shared" si="362"/>
        <v>34.77559472214196</v>
      </c>
      <c r="O3321" s="2">
        <f t="shared" si="363"/>
        <v>36.167251533145141</v>
      </c>
    </row>
    <row r="3322" spans="1:15" x14ac:dyDescent="0.2">
      <c r="A3322" t="str">
        <f t="shared" si="357"/>
        <v>Kerr County, Texas</v>
      </c>
      <c r="B3322" t="str">
        <f t="shared" si="358"/>
        <v>Kerr County,</v>
      </c>
      <c r="C3322" t="s">
        <v>147</v>
      </c>
      <c r="D3322" t="s">
        <v>24</v>
      </c>
      <c r="E3322">
        <v>2805</v>
      </c>
      <c r="F3322">
        <f>VLOOKUP(A3322,'[1]Population Data'!$A:$B, 2,FALSE)</f>
        <v>51365</v>
      </c>
      <c r="G3322">
        <f>VLOOKUP(A3322,'[1]Population Data'!$A:$C,3,FALSE)</f>
        <v>20766</v>
      </c>
      <c r="H3322">
        <f>VLOOKUP(A3322,'[1]Population Data'!$A:$D,4,FALSE)</f>
        <v>9999</v>
      </c>
      <c r="I3322" s="1">
        <f>VLOOKUP(A3322,'[1]Population Data'!$A:$E,5,FALSE)</f>
        <v>0.19466562834615012</v>
      </c>
      <c r="J3322" s="2">
        <f>VLOOKUP(A3322,'[1]Population Data'!$A:$F,6,FALSE)</f>
        <v>2.4735143985360684</v>
      </c>
      <c r="K3322" s="2">
        <f t="shared" si="359"/>
        <v>1134.0140173269738</v>
      </c>
      <c r="L3322" s="2">
        <f t="shared" si="360"/>
        <v>7221.5</v>
      </c>
      <c r="M3322" s="3">
        <f t="shared" si="361"/>
        <v>0.14059184269444175</v>
      </c>
      <c r="N3322" s="2">
        <f t="shared" si="362"/>
        <v>34.77559472214196</v>
      </c>
      <c r="O3322" s="2">
        <f t="shared" si="363"/>
        <v>295.77008906843184</v>
      </c>
    </row>
    <row r="3323" spans="1:15" x14ac:dyDescent="0.2">
      <c r="A3323" t="str">
        <f t="shared" si="357"/>
        <v>Kerr County, Texas</v>
      </c>
      <c r="B3323" t="str">
        <f t="shared" si="358"/>
        <v>Kerr County,</v>
      </c>
      <c r="C3323" t="s">
        <v>147</v>
      </c>
      <c r="D3323" t="s">
        <v>25</v>
      </c>
      <c r="E3323">
        <v>941</v>
      </c>
      <c r="F3323">
        <f>VLOOKUP(A3323,'[1]Population Data'!$A:$B, 2,FALSE)</f>
        <v>51365</v>
      </c>
      <c r="G3323">
        <f>VLOOKUP(A3323,'[1]Population Data'!$A:$C,3,FALSE)</f>
        <v>20766</v>
      </c>
      <c r="H3323">
        <f>VLOOKUP(A3323,'[1]Population Data'!$A:$D,4,FALSE)</f>
        <v>9999</v>
      </c>
      <c r="I3323" s="1">
        <f>VLOOKUP(A3323,'[1]Population Data'!$A:$E,5,FALSE)</f>
        <v>0.19466562834615012</v>
      </c>
      <c r="J3323" s="2">
        <f>VLOOKUP(A3323,'[1]Population Data'!$A:$F,6,FALSE)</f>
        <v>2.4735143985360684</v>
      </c>
      <c r="K3323" s="2">
        <f t="shared" si="359"/>
        <v>380.43037087510953</v>
      </c>
      <c r="L3323" s="2">
        <f t="shared" si="360"/>
        <v>7221.5</v>
      </c>
      <c r="M3323" s="3">
        <f t="shared" si="361"/>
        <v>0.14059184269444175</v>
      </c>
      <c r="N3323" s="2">
        <f t="shared" si="362"/>
        <v>34.77559472214196</v>
      </c>
      <c r="O3323" s="2">
        <f t="shared" si="363"/>
        <v>99.22269298160225</v>
      </c>
    </row>
    <row r="3324" spans="1:15" x14ac:dyDescent="0.2">
      <c r="A3324" t="str">
        <f t="shared" si="357"/>
        <v>Kerr County, Texas</v>
      </c>
      <c r="B3324" t="str">
        <f t="shared" si="358"/>
        <v>Kerr County,</v>
      </c>
      <c r="C3324" t="s">
        <v>147</v>
      </c>
      <c r="D3324" t="s">
        <v>26</v>
      </c>
      <c r="E3324">
        <v>1097</v>
      </c>
      <c r="F3324">
        <f>VLOOKUP(A3324,'[1]Population Data'!$A:$B, 2,FALSE)</f>
        <v>51365</v>
      </c>
      <c r="G3324">
        <f>VLOOKUP(A3324,'[1]Population Data'!$A:$C,3,FALSE)</f>
        <v>20766</v>
      </c>
      <c r="H3324">
        <f>VLOOKUP(A3324,'[1]Population Data'!$A:$D,4,FALSE)</f>
        <v>9999</v>
      </c>
      <c r="I3324" s="1">
        <f>VLOOKUP(A3324,'[1]Population Data'!$A:$E,5,FALSE)</f>
        <v>0.19466562834615012</v>
      </c>
      <c r="J3324" s="2">
        <f>VLOOKUP(A3324,'[1]Population Data'!$A:$F,6,FALSE)</f>
        <v>2.4735143985360684</v>
      </c>
      <c r="K3324" s="2">
        <f t="shared" si="359"/>
        <v>443.49853012751879</v>
      </c>
      <c r="L3324" s="2">
        <f t="shared" si="360"/>
        <v>7221.5</v>
      </c>
      <c r="M3324" s="3">
        <f t="shared" si="361"/>
        <v>0.14059184269444175</v>
      </c>
      <c r="N3324" s="2">
        <f t="shared" si="362"/>
        <v>34.77559472214196</v>
      </c>
      <c r="O3324" s="2">
        <f t="shared" si="363"/>
        <v>115.67193857685196</v>
      </c>
    </row>
    <row r="3325" spans="1:15" x14ac:dyDescent="0.2">
      <c r="A3325" t="str">
        <f t="shared" si="357"/>
        <v>Kerr County, Texas</v>
      </c>
      <c r="B3325" t="str">
        <f t="shared" si="358"/>
        <v>Kerr County,</v>
      </c>
      <c r="C3325" t="s">
        <v>147</v>
      </c>
      <c r="D3325" t="s">
        <v>27</v>
      </c>
      <c r="E3325">
        <v>2170</v>
      </c>
      <c r="F3325">
        <f>VLOOKUP(A3325,'[1]Population Data'!$A:$B, 2,FALSE)</f>
        <v>51365</v>
      </c>
      <c r="G3325">
        <f>VLOOKUP(A3325,'[1]Population Data'!$A:$C,3,FALSE)</f>
        <v>20766</v>
      </c>
      <c r="H3325">
        <f>VLOOKUP(A3325,'[1]Population Data'!$A:$D,4,FALSE)</f>
        <v>9999</v>
      </c>
      <c r="I3325" s="1">
        <f>VLOOKUP(A3325,'[1]Population Data'!$A:$E,5,FALSE)</f>
        <v>0.19466562834615012</v>
      </c>
      <c r="J3325" s="2">
        <f>VLOOKUP(A3325,'[1]Population Data'!$A:$F,6,FALSE)</f>
        <v>2.4735143985360684</v>
      </c>
      <c r="K3325" s="2">
        <f t="shared" si="359"/>
        <v>877.2942665238977</v>
      </c>
      <c r="L3325" s="2">
        <f t="shared" si="360"/>
        <v>7221.5</v>
      </c>
      <c r="M3325" s="3">
        <f t="shared" si="361"/>
        <v>0.14059184269444175</v>
      </c>
      <c r="N3325" s="2">
        <f t="shared" si="362"/>
        <v>34.77559472214196</v>
      </c>
      <c r="O3325" s="2">
        <f t="shared" si="363"/>
        <v>228.81322398520396</v>
      </c>
    </row>
    <row r="3326" spans="1:15" x14ac:dyDescent="0.2">
      <c r="A3326" t="str">
        <f t="shared" si="357"/>
        <v>Kerr County, Texas</v>
      </c>
      <c r="B3326" t="str">
        <f t="shared" si="358"/>
        <v>Kerr County,</v>
      </c>
      <c r="C3326" t="s">
        <v>147</v>
      </c>
      <c r="D3326" t="s">
        <v>28</v>
      </c>
      <c r="E3326">
        <v>662</v>
      </c>
      <c r="F3326">
        <f>VLOOKUP(A3326,'[1]Population Data'!$A:$B, 2,FALSE)</f>
        <v>51365</v>
      </c>
      <c r="G3326">
        <f>VLOOKUP(A3326,'[1]Population Data'!$A:$C,3,FALSE)</f>
        <v>20766</v>
      </c>
      <c r="H3326">
        <f>VLOOKUP(A3326,'[1]Population Data'!$A:$D,4,FALSE)</f>
        <v>9999</v>
      </c>
      <c r="I3326" s="1">
        <f>VLOOKUP(A3326,'[1]Population Data'!$A:$E,5,FALSE)</f>
        <v>0.19466562834615012</v>
      </c>
      <c r="J3326" s="2">
        <f>VLOOKUP(A3326,'[1]Population Data'!$A:$F,6,FALSE)</f>
        <v>2.4735143985360684</v>
      </c>
      <c r="K3326" s="2">
        <f t="shared" si="359"/>
        <v>267.63539375060839</v>
      </c>
      <c r="L3326" s="2">
        <f t="shared" si="360"/>
        <v>7221.5</v>
      </c>
      <c r="M3326" s="3">
        <f t="shared" si="361"/>
        <v>0.14059184269444175</v>
      </c>
      <c r="N3326" s="2">
        <f t="shared" si="362"/>
        <v>34.77559472214196</v>
      </c>
      <c r="O3326" s="2">
        <f t="shared" si="363"/>
        <v>69.803849897790315</v>
      </c>
    </row>
    <row r="3327" spans="1:15" x14ac:dyDescent="0.2">
      <c r="A3327" t="str">
        <f t="shared" si="357"/>
        <v>Kimble County, Texas</v>
      </c>
      <c r="B3327" t="str">
        <f t="shared" si="358"/>
        <v>Kimble County,</v>
      </c>
      <c r="C3327" t="s">
        <v>148</v>
      </c>
      <c r="D3327" t="s">
        <v>4</v>
      </c>
      <c r="E3327">
        <v>7</v>
      </c>
      <c r="F3327">
        <f>VLOOKUP(A3327,'[1]Population Data'!$A:$B, 2,FALSE)</f>
        <v>4408</v>
      </c>
      <c r="G3327">
        <f>VLOOKUP(A3327,'[1]Population Data'!$A:$C,3,FALSE)</f>
        <v>1948</v>
      </c>
      <c r="H3327">
        <f>VLOOKUP(A3327,'[1]Population Data'!$A:$D,4,FALSE)</f>
        <v>889</v>
      </c>
      <c r="I3327" s="1">
        <f>VLOOKUP(A3327,'[1]Population Data'!$A:$E,5,FALSE)</f>
        <v>0.2016787658802178</v>
      </c>
      <c r="J3327" s="2">
        <f>VLOOKUP(A3327,'[1]Population Data'!$A:$F,6,FALSE)</f>
        <v>2.2628336755646816</v>
      </c>
      <c r="K3327" s="2">
        <f t="shared" si="359"/>
        <v>3.0934664246823957</v>
      </c>
      <c r="L3327" s="2">
        <f t="shared" si="360"/>
        <v>642.05555555555554</v>
      </c>
      <c r="M3327" s="3">
        <f t="shared" si="361"/>
        <v>0.14565688646904618</v>
      </c>
      <c r="N3327" s="2">
        <f t="shared" si="362"/>
        <v>32.959730778005927</v>
      </c>
      <c r="O3327" s="2">
        <f t="shared" si="363"/>
        <v>0.76469865396249237</v>
      </c>
    </row>
    <row r="3328" spans="1:15" x14ac:dyDescent="0.2">
      <c r="A3328" t="str">
        <f t="shared" si="357"/>
        <v>Kimble County, Texas</v>
      </c>
      <c r="B3328" t="str">
        <f t="shared" si="358"/>
        <v>Kimble County,</v>
      </c>
      <c r="C3328" t="s">
        <v>148</v>
      </c>
      <c r="D3328" t="s">
        <v>5</v>
      </c>
      <c r="E3328">
        <v>52</v>
      </c>
      <c r="F3328">
        <f>VLOOKUP(A3328,'[1]Population Data'!$A:$B, 2,FALSE)</f>
        <v>4408</v>
      </c>
      <c r="G3328">
        <f>VLOOKUP(A3328,'[1]Population Data'!$A:$C,3,FALSE)</f>
        <v>1948</v>
      </c>
      <c r="H3328">
        <f>VLOOKUP(A3328,'[1]Population Data'!$A:$D,4,FALSE)</f>
        <v>889</v>
      </c>
      <c r="I3328" s="1">
        <f>VLOOKUP(A3328,'[1]Population Data'!$A:$E,5,FALSE)</f>
        <v>0.2016787658802178</v>
      </c>
      <c r="J3328" s="2">
        <f>VLOOKUP(A3328,'[1]Population Data'!$A:$F,6,FALSE)</f>
        <v>2.2628336755646816</v>
      </c>
      <c r="K3328" s="2">
        <f t="shared" si="359"/>
        <v>22.980036297640655</v>
      </c>
      <c r="L3328" s="2">
        <f t="shared" si="360"/>
        <v>642.05555555555554</v>
      </c>
      <c r="M3328" s="3">
        <f t="shared" si="361"/>
        <v>0.14565688646904618</v>
      </c>
      <c r="N3328" s="2">
        <f t="shared" si="362"/>
        <v>32.959730778005927</v>
      </c>
      <c r="O3328" s="2">
        <f t="shared" si="363"/>
        <v>5.6806185722927998</v>
      </c>
    </row>
    <row r="3329" spans="1:15" x14ac:dyDescent="0.2">
      <c r="A3329" t="str">
        <f t="shared" si="357"/>
        <v>Kimble County, Texas</v>
      </c>
      <c r="B3329" t="str">
        <f t="shared" si="358"/>
        <v>Kimble County,</v>
      </c>
      <c r="C3329" t="s">
        <v>148</v>
      </c>
      <c r="D3329" t="s">
        <v>6</v>
      </c>
      <c r="E3329">
        <v>75</v>
      </c>
      <c r="F3329">
        <f>VLOOKUP(A3329,'[1]Population Data'!$A:$B, 2,FALSE)</f>
        <v>4408</v>
      </c>
      <c r="G3329">
        <f>VLOOKUP(A3329,'[1]Population Data'!$A:$C,3,FALSE)</f>
        <v>1948</v>
      </c>
      <c r="H3329">
        <f>VLOOKUP(A3329,'[1]Population Data'!$A:$D,4,FALSE)</f>
        <v>889</v>
      </c>
      <c r="I3329" s="1">
        <f>VLOOKUP(A3329,'[1]Population Data'!$A:$E,5,FALSE)</f>
        <v>0.2016787658802178</v>
      </c>
      <c r="J3329" s="2">
        <f>VLOOKUP(A3329,'[1]Population Data'!$A:$F,6,FALSE)</f>
        <v>2.2628336755646816</v>
      </c>
      <c r="K3329" s="2">
        <f t="shared" si="359"/>
        <v>33.144283121597098</v>
      </c>
      <c r="L3329" s="2">
        <f t="shared" si="360"/>
        <v>642.05555555555554</v>
      </c>
      <c r="M3329" s="3">
        <f t="shared" si="361"/>
        <v>0.14565688646904618</v>
      </c>
      <c r="N3329" s="2">
        <f t="shared" si="362"/>
        <v>32.959730778005927</v>
      </c>
      <c r="O3329" s="2">
        <f t="shared" si="363"/>
        <v>8.1931998638838461</v>
      </c>
    </row>
    <row r="3330" spans="1:15" x14ac:dyDescent="0.2">
      <c r="A3330" t="str">
        <f t="shared" si="357"/>
        <v>Kimble County, Texas</v>
      </c>
      <c r="B3330" t="str">
        <f t="shared" si="358"/>
        <v>Kimble County,</v>
      </c>
      <c r="C3330" t="s">
        <v>148</v>
      </c>
      <c r="D3330" t="s">
        <v>7</v>
      </c>
      <c r="E3330">
        <v>28</v>
      </c>
      <c r="F3330">
        <f>VLOOKUP(A3330,'[1]Population Data'!$A:$B, 2,FALSE)</f>
        <v>4408</v>
      </c>
      <c r="G3330">
        <f>VLOOKUP(A3330,'[1]Population Data'!$A:$C,3,FALSE)</f>
        <v>1948</v>
      </c>
      <c r="H3330">
        <f>VLOOKUP(A3330,'[1]Population Data'!$A:$D,4,FALSE)</f>
        <v>889</v>
      </c>
      <c r="I3330" s="1">
        <f>VLOOKUP(A3330,'[1]Population Data'!$A:$E,5,FALSE)</f>
        <v>0.2016787658802178</v>
      </c>
      <c r="J3330" s="2">
        <f>VLOOKUP(A3330,'[1]Population Data'!$A:$F,6,FALSE)</f>
        <v>2.2628336755646816</v>
      </c>
      <c r="K3330" s="2">
        <f t="shared" si="359"/>
        <v>12.373865698729583</v>
      </c>
      <c r="L3330" s="2">
        <f t="shared" si="360"/>
        <v>642.05555555555554</v>
      </c>
      <c r="M3330" s="3">
        <f t="shared" si="361"/>
        <v>0.14565688646904618</v>
      </c>
      <c r="N3330" s="2">
        <f t="shared" si="362"/>
        <v>32.959730778005927</v>
      </c>
      <c r="O3330" s="2">
        <f t="shared" si="363"/>
        <v>3.0587946158499695</v>
      </c>
    </row>
    <row r="3331" spans="1:15" x14ac:dyDescent="0.2">
      <c r="A3331" t="str">
        <f t="shared" ref="A3331:A3394" si="364">CONCATENATE(B3331," ", "Texas")</f>
        <v>Kimble County, Texas</v>
      </c>
      <c r="B3331" t="str">
        <f t="shared" ref="B3331:B3394" si="365">LEFT(C3331,FIND(",", C3331))</f>
        <v>Kimble County,</v>
      </c>
      <c r="C3331" t="s">
        <v>148</v>
      </c>
      <c r="D3331" t="s">
        <v>8</v>
      </c>
      <c r="E3331">
        <v>13</v>
      </c>
      <c r="F3331">
        <f>VLOOKUP(A3331,'[1]Population Data'!$A:$B, 2,FALSE)</f>
        <v>4408</v>
      </c>
      <c r="G3331">
        <f>VLOOKUP(A3331,'[1]Population Data'!$A:$C,3,FALSE)</f>
        <v>1948</v>
      </c>
      <c r="H3331">
        <f>VLOOKUP(A3331,'[1]Population Data'!$A:$D,4,FALSE)</f>
        <v>889</v>
      </c>
      <c r="I3331" s="1">
        <f>VLOOKUP(A3331,'[1]Population Data'!$A:$E,5,FALSE)</f>
        <v>0.2016787658802178</v>
      </c>
      <c r="J3331" s="2">
        <f>VLOOKUP(A3331,'[1]Population Data'!$A:$F,6,FALSE)</f>
        <v>2.2628336755646816</v>
      </c>
      <c r="K3331" s="2">
        <f t="shared" ref="K3331:K3394" si="366">E3331/J3331</f>
        <v>5.7450090744101638</v>
      </c>
      <c r="L3331" s="2">
        <f t="shared" ref="L3331:L3394" si="367">(H3331/18)*13</f>
        <v>642.05555555555554</v>
      </c>
      <c r="M3331" s="3">
        <f t="shared" ref="M3331:M3394" si="368">L3331/F3331</f>
        <v>0.14565688646904618</v>
      </c>
      <c r="N3331" s="2">
        <f t="shared" ref="N3331:N3394" si="369">M3331*J3331*100</f>
        <v>32.959730778005927</v>
      </c>
      <c r="O3331" s="2">
        <f t="shared" ref="O3331:O3394" si="370">0.75*N3331*K3331*(1/100)</f>
        <v>1.4201546430731999</v>
      </c>
    </row>
    <row r="3332" spans="1:15" x14ac:dyDescent="0.2">
      <c r="A3332" t="str">
        <f t="shared" si="364"/>
        <v>Kimble County, Texas</v>
      </c>
      <c r="B3332" t="str">
        <f t="shared" si="365"/>
        <v>Kimble County,</v>
      </c>
      <c r="C3332" t="s">
        <v>148</v>
      </c>
      <c r="D3332" t="s">
        <v>9</v>
      </c>
      <c r="E3332">
        <v>0</v>
      </c>
      <c r="F3332">
        <f>VLOOKUP(A3332,'[1]Population Data'!$A:$B, 2,FALSE)</f>
        <v>4408</v>
      </c>
      <c r="G3332">
        <f>VLOOKUP(A3332,'[1]Population Data'!$A:$C,3,FALSE)</f>
        <v>1948</v>
      </c>
      <c r="H3332">
        <f>VLOOKUP(A3332,'[1]Population Data'!$A:$D,4,FALSE)</f>
        <v>889</v>
      </c>
      <c r="I3332" s="1">
        <f>VLOOKUP(A3332,'[1]Population Data'!$A:$E,5,FALSE)</f>
        <v>0.2016787658802178</v>
      </c>
      <c r="J3332" s="2">
        <f>VLOOKUP(A3332,'[1]Population Data'!$A:$F,6,FALSE)</f>
        <v>2.2628336755646816</v>
      </c>
      <c r="K3332" s="2">
        <f t="shared" si="366"/>
        <v>0</v>
      </c>
      <c r="L3332" s="2">
        <f t="shared" si="367"/>
        <v>642.05555555555554</v>
      </c>
      <c r="M3332" s="3">
        <f t="shared" si="368"/>
        <v>0.14565688646904618</v>
      </c>
      <c r="N3332" s="2">
        <f t="shared" si="369"/>
        <v>32.959730778005927</v>
      </c>
      <c r="O3332" s="2">
        <f t="shared" si="370"/>
        <v>0</v>
      </c>
    </row>
    <row r="3333" spans="1:15" x14ac:dyDescent="0.2">
      <c r="A3333" t="str">
        <f t="shared" si="364"/>
        <v>Kimble County, Texas</v>
      </c>
      <c r="B3333" t="str">
        <f t="shared" si="365"/>
        <v>Kimble County,</v>
      </c>
      <c r="C3333" t="s">
        <v>148</v>
      </c>
      <c r="D3333" t="s">
        <v>10</v>
      </c>
      <c r="E3333">
        <v>203</v>
      </c>
      <c r="F3333">
        <f>VLOOKUP(A3333,'[1]Population Data'!$A:$B, 2,FALSE)</f>
        <v>4408</v>
      </c>
      <c r="G3333">
        <f>VLOOKUP(A3333,'[1]Population Data'!$A:$C,3,FALSE)</f>
        <v>1948</v>
      </c>
      <c r="H3333">
        <f>VLOOKUP(A3333,'[1]Population Data'!$A:$D,4,FALSE)</f>
        <v>889</v>
      </c>
      <c r="I3333" s="1">
        <f>VLOOKUP(A3333,'[1]Population Data'!$A:$E,5,FALSE)</f>
        <v>0.2016787658802178</v>
      </c>
      <c r="J3333" s="2">
        <f>VLOOKUP(A3333,'[1]Population Data'!$A:$F,6,FALSE)</f>
        <v>2.2628336755646816</v>
      </c>
      <c r="K3333" s="2">
        <f t="shared" si="366"/>
        <v>89.71052631578948</v>
      </c>
      <c r="L3333" s="2">
        <f t="shared" si="367"/>
        <v>642.05555555555554</v>
      </c>
      <c r="M3333" s="3">
        <f t="shared" si="368"/>
        <v>0.14565688646904618</v>
      </c>
      <c r="N3333" s="2">
        <f t="shared" si="369"/>
        <v>32.959730778005927</v>
      </c>
      <c r="O3333" s="2">
        <f t="shared" si="370"/>
        <v>22.176260964912277</v>
      </c>
    </row>
    <row r="3334" spans="1:15" x14ac:dyDescent="0.2">
      <c r="A3334" t="str">
        <f t="shared" si="364"/>
        <v>Kimble County, Texas</v>
      </c>
      <c r="B3334" t="str">
        <f t="shared" si="365"/>
        <v>Kimble County,</v>
      </c>
      <c r="C3334" t="s">
        <v>148</v>
      </c>
      <c r="D3334" t="s">
        <v>11</v>
      </c>
      <c r="E3334">
        <v>125</v>
      </c>
      <c r="F3334">
        <f>VLOOKUP(A3334,'[1]Population Data'!$A:$B, 2,FALSE)</f>
        <v>4408</v>
      </c>
      <c r="G3334">
        <f>VLOOKUP(A3334,'[1]Population Data'!$A:$C,3,FALSE)</f>
        <v>1948</v>
      </c>
      <c r="H3334">
        <f>VLOOKUP(A3334,'[1]Population Data'!$A:$D,4,FALSE)</f>
        <v>889</v>
      </c>
      <c r="I3334" s="1">
        <f>VLOOKUP(A3334,'[1]Population Data'!$A:$E,5,FALSE)</f>
        <v>0.2016787658802178</v>
      </c>
      <c r="J3334" s="2">
        <f>VLOOKUP(A3334,'[1]Population Data'!$A:$F,6,FALSE)</f>
        <v>2.2628336755646816</v>
      </c>
      <c r="K3334" s="2">
        <f t="shared" si="366"/>
        <v>55.240471869328495</v>
      </c>
      <c r="L3334" s="2">
        <f t="shared" si="367"/>
        <v>642.05555555555554</v>
      </c>
      <c r="M3334" s="3">
        <f t="shared" si="368"/>
        <v>0.14565688646904618</v>
      </c>
      <c r="N3334" s="2">
        <f t="shared" si="369"/>
        <v>32.959730778005927</v>
      </c>
      <c r="O3334" s="2">
        <f t="shared" si="370"/>
        <v>13.655333106473076</v>
      </c>
    </row>
    <row r="3335" spans="1:15" x14ac:dyDescent="0.2">
      <c r="A3335" t="str">
        <f t="shared" si="364"/>
        <v>Kimble County, Texas</v>
      </c>
      <c r="B3335" t="str">
        <f t="shared" si="365"/>
        <v>Kimble County,</v>
      </c>
      <c r="C3335" t="s">
        <v>148</v>
      </c>
      <c r="D3335" t="s">
        <v>12</v>
      </c>
      <c r="E3335">
        <v>78</v>
      </c>
      <c r="F3335">
        <f>VLOOKUP(A3335,'[1]Population Data'!$A:$B, 2,FALSE)</f>
        <v>4408</v>
      </c>
      <c r="G3335">
        <f>VLOOKUP(A3335,'[1]Population Data'!$A:$C,3,FALSE)</f>
        <v>1948</v>
      </c>
      <c r="H3335">
        <f>VLOOKUP(A3335,'[1]Population Data'!$A:$D,4,FALSE)</f>
        <v>889</v>
      </c>
      <c r="I3335" s="1">
        <f>VLOOKUP(A3335,'[1]Population Data'!$A:$E,5,FALSE)</f>
        <v>0.2016787658802178</v>
      </c>
      <c r="J3335" s="2">
        <f>VLOOKUP(A3335,'[1]Population Data'!$A:$F,6,FALSE)</f>
        <v>2.2628336755646816</v>
      </c>
      <c r="K3335" s="2">
        <f t="shared" si="366"/>
        <v>34.470054446460985</v>
      </c>
      <c r="L3335" s="2">
        <f t="shared" si="367"/>
        <v>642.05555555555554</v>
      </c>
      <c r="M3335" s="3">
        <f t="shared" si="368"/>
        <v>0.14565688646904618</v>
      </c>
      <c r="N3335" s="2">
        <f t="shared" si="369"/>
        <v>32.959730778005927</v>
      </c>
      <c r="O3335" s="2">
        <f t="shared" si="370"/>
        <v>8.520927858439201</v>
      </c>
    </row>
    <row r="3336" spans="1:15" x14ac:dyDescent="0.2">
      <c r="A3336" t="str">
        <f t="shared" si="364"/>
        <v>Kimble County, Texas</v>
      </c>
      <c r="B3336" t="str">
        <f t="shared" si="365"/>
        <v>Kimble County,</v>
      </c>
      <c r="C3336" t="s">
        <v>148</v>
      </c>
      <c r="D3336" t="s">
        <v>13</v>
      </c>
      <c r="E3336">
        <v>15</v>
      </c>
      <c r="F3336">
        <f>VLOOKUP(A3336,'[1]Population Data'!$A:$B, 2,FALSE)</f>
        <v>4408</v>
      </c>
      <c r="G3336">
        <f>VLOOKUP(A3336,'[1]Population Data'!$A:$C,3,FALSE)</f>
        <v>1948</v>
      </c>
      <c r="H3336">
        <f>VLOOKUP(A3336,'[1]Population Data'!$A:$D,4,FALSE)</f>
        <v>889</v>
      </c>
      <c r="I3336" s="1">
        <f>VLOOKUP(A3336,'[1]Population Data'!$A:$E,5,FALSE)</f>
        <v>0.2016787658802178</v>
      </c>
      <c r="J3336" s="2">
        <f>VLOOKUP(A3336,'[1]Population Data'!$A:$F,6,FALSE)</f>
        <v>2.2628336755646816</v>
      </c>
      <c r="K3336" s="2">
        <f t="shared" si="366"/>
        <v>6.6288566243194191</v>
      </c>
      <c r="L3336" s="2">
        <f t="shared" si="367"/>
        <v>642.05555555555554</v>
      </c>
      <c r="M3336" s="3">
        <f t="shared" si="368"/>
        <v>0.14565688646904618</v>
      </c>
      <c r="N3336" s="2">
        <f t="shared" si="369"/>
        <v>32.959730778005927</v>
      </c>
      <c r="O3336" s="2">
        <f t="shared" si="370"/>
        <v>1.6386399727767691</v>
      </c>
    </row>
    <row r="3337" spans="1:15" x14ac:dyDescent="0.2">
      <c r="A3337" t="str">
        <f t="shared" si="364"/>
        <v>Kimble County, Texas</v>
      </c>
      <c r="B3337" t="str">
        <f t="shared" si="365"/>
        <v>Kimble County,</v>
      </c>
      <c r="C3337" t="s">
        <v>148</v>
      </c>
      <c r="D3337" t="s">
        <v>14</v>
      </c>
      <c r="E3337">
        <v>212</v>
      </c>
      <c r="F3337">
        <f>VLOOKUP(A3337,'[1]Population Data'!$A:$B, 2,FALSE)</f>
        <v>4408</v>
      </c>
      <c r="G3337">
        <f>VLOOKUP(A3337,'[1]Population Data'!$A:$C,3,FALSE)</f>
        <v>1948</v>
      </c>
      <c r="H3337">
        <f>VLOOKUP(A3337,'[1]Population Data'!$A:$D,4,FALSE)</f>
        <v>889</v>
      </c>
      <c r="I3337" s="1">
        <f>VLOOKUP(A3337,'[1]Population Data'!$A:$E,5,FALSE)</f>
        <v>0.2016787658802178</v>
      </c>
      <c r="J3337" s="2">
        <f>VLOOKUP(A3337,'[1]Population Data'!$A:$F,6,FALSE)</f>
        <v>2.2628336755646816</v>
      </c>
      <c r="K3337" s="2">
        <f t="shared" si="366"/>
        <v>93.687840290381132</v>
      </c>
      <c r="L3337" s="2">
        <f t="shared" si="367"/>
        <v>642.05555555555554</v>
      </c>
      <c r="M3337" s="3">
        <f t="shared" si="368"/>
        <v>0.14565688646904618</v>
      </c>
      <c r="N3337" s="2">
        <f t="shared" si="369"/>
        <v>32.959730778005927</v>
      </c>
      <c r="O3337" s="2">
        <f t="shared" si="370"/>
        <v>23.15944494857834</v>
      </c>
    </row>
    <row r="3338" spans="1:15" x14ac:dyDescent="0.2">
      <c r="A3338" t="str">
        <f t="shared" si="364"/>
        <v>Kimble County, Texas</v>
      </c>
      <c r="B3338" t="str">
        <f t="shared" si="365"/>
        <v>Kimble County,</v>
      </c>
      <c r="C3338" t="s">
        <v>148</v>
      </c>
      <c r="D3338" t="s">
        <v>15</v>
      </c>
      <c r="E3338">
        <v>71</v>
      </c>
      <c r="F3338">
        <f>VLOOKUP(A3338,'[1]Population Data'!$A:$B, 2,FALSE)</f>
        <v>4408</v>
      </c>
      <c r="G3338">
        <f>VLOOKUP(A3338,'[1]Population Data'!$A:$C,3,FALSE)</f>
        <v>1948</v>
      </c>
      <c r="H3338">
        <f>VLOOKUP(A3338,'[1]Population Data'!$A:$D,4,FALSE)</f>
        <v>889</v>
      </c>
      <c r="I3338" s="1">
        <f>VLOOKUP(A3338,'[1]Population Data'!$A:$E,5,FALSE)</f>
        <v>0.2016787658802178</v>
      </c>
      <c r="J3338" s="2">
        <f>VLOOKUP(A3338,'[1]Population Data'!$A:$F,6,FALSE)</f>
        <v>2.2628336755646816</v>
      </c>
      <c r="K3338" s="2">
        <f t="shared" si="366"/>
        <v>31.376588021778584</v>
      </c>
      <c r="L3338" s="2">
        <f t="shared" si="367"/>
        <v>642.05555555555554</v>
      </c>
      <c r="M3338" s="3">
        <f t="shared" si="368"/>
        <v>0.14565688646904618</v>
      </c>
      <c r="N3338" s="2">
        <f t="shared" si="369"/>
        <v>32.959730778005927</v>
      </c>
      <c r="O3338" s="2">
        <f t="shared" si="370"/>
        <v>7.7562292044767069</v>
      </c>
    </row>
    <row r="3339" spans="1:15" x14ac:dyDescent="0.2">
      <c r="A3339" t="str">
        <f t="shared" si="364"/>
        <v>Kimble County, Texas</v>
      </c>
      <c r="B3339" t="str">
        <f t="shared" si="365"/>
        <v>Kimble County,</v>
      </c>
      <c r="C3339" t="s">
        <v>148</v>
      </c>
      <c r="D3339" t="s">
        <v>16</v>
      </c>
      <c r="E3339">
        <v>41</v>
      </c>
      <c r="F3339">
        <f>VLOOKUP(A3339,'[1]Population Data'!$A:$B, 2,FALSE)</f>
        <v>4408</v>
      </c>
      <c r="G3339">
        <f>VLOOKUP(A3339,'[1]Population Data'!$A:$C,3,FALSE)</f>
        <v>1948</v>
      </c>
      <c r="H3339">
        <f>VLOOKUP(A3339,'[1]Population Data'!$A:$D,4,FALSE)</f>
        <v>889</v>
      </c>
      <c r="I3339" s="1">
        <f>VLOOKUP(A3339,'[1]Population Data'!$A:$E,5,FALSE)</f>
        <v>0.2016787658802178</v>
      </c>
      <c r="J3339" s="2">
        <f>VLOOKUP(A3339,'[1]Population Data'!$A:$F,6,FALSE)</f>
        <v>2.2628336755646816</v>
      </c>
      <c r="K3339" s="2">
        <f t="shared" si="366"/>
        <v>18.118874773139748</v>
      </c>
      <c r="L3339" s="2">
        <f t="shared" si="367"/>
        <v>642.05555555555554</v>
      </c>
      <c r="M3339" s="3">
        <f t="shared" si="368"/>
        <v>0.14565688646904618</v>
      </c>
      <c r="N3339" s="2">
        <f t="shared" si="369"/>
        <v>32.959730778005927</v>
      </c>
      <c r="O3339" s="2">
        <f t="shared" si="370"/>
        <v>4.4789492589231701</v>
      </c>
    </row>
    <row r="3340" spans="1:15" x14ac:dyDescent="0.2">
      <c r="A3340" t="str">
        <f t="shared" si="364"/>
        <v>Kimble County, Texas</v>
      </c>
      <c r="B3340" t="str">
        <f t="shared" si="365"/>
        <v>Kimble County,</v>
      </c>
      <c r="C3340" t="s">
        <v>148</v>
      </c>
      <c r="D3340" t="s">
        <v>17</v>
      </c>
      <c r="E3340">
        <v>44</v>
      </c>
      <c r="F3340">
        <f>VLOOKUP(A3340,'[1]Population Data'!$A:$B, 2,FALSE)</f>
        <v>4408</v>
      </c>
      <c r="G3340">
        <f>VLOOKUP(A3340,'[1]Population Data'!$A:$C,3,FALSE)</f>
        <v>1948</v>
      </c>
      <c r="H3340">
        <f>VLOOKUP(A3340,'[1]Population Data'!$A:$D,4,FALSE)</f>
        <v>889</v>
      </c>
      <c r="I3340" s="1">
        <f>VLOOKUP(A3340,'[1]Population Data'!$A:$E,5,FALSE)</f>
        <v>0.2016787658802178</v>
      </c>
      <c r="J3340" s="2">
        <f>VLOOKUP(A3340,'[1]Population Data'!$A:$F,6,FALSE)</f>
        <v>2.2628336755646816</v>
      </c>
      <c r="K3340" s="2">
        <f t="shared" si="366"/>
        <v>19.444646098003631</v>
      </c>
      <c r="L3340" s="2">
        <f t="shared" si="367"/>
        <v>642.05555555555554</v>
      </c>
      <c r="M3340" s="3">
        <f t="shared" si="368"/>
        <v>0.14565688646904618</v>
      </c>
      <c r="N3340" s="2">
        <f t="shared" si="369"/>
        <v>32.959730778005927</v>
      </c>
      <c r="O3340" s="2">
        <f t="shared" si="370"/>
        <v>4.8066772534785231</v>
      </c>
    </row>
    <row r="3341" spans="1:15" x14ac:dyDescent="0.2">
      <c r="A3341" t="str">
        <f t="shared" si="364"/>
        <v>Kimble County, Texas</v>
      </c>
      <c r="B3341" t="str">
        <f t="shared" si="365"/>
        <v>Kimble County,</v>
      </c>
      <c r="C3341" t="s">
        <v>148</v>
      </c>
      <c r="D3341" t="s">
        <v>18</v>
      </c>
      <c r="E3341">
        <v>82</v>
      </c>
      <c r="F3341">
        <f>VLOOKUP(A3341,'[1]Population Data'!$A:$B, 2,FALSE)</f>
        <v>4408</v>
      </c>
      <c r="G3341">
        <f>VLOOKUP(A3341,'[1]Population Data'!$A:$C,3,FALSE)</f>
        <v>1948</v>
      </c>
      <c r="H3341">
        <f>VLOOKUP(A3341,'[1]Population Data'!$A:$D,4,FALSE)</f>
        <v>889</v>
      </c>
      <c r="I3341" s="1">
        <f>VLOOKUP(A3341,'[1]Population Data'!$A:$E,5,FALSE)</f>
        <v>0.2016787658802178</v>
      </c>
      <c r="J3341" s="2">
        <f>VLOOKUP(A3341,'[1]Population Data'!$A:$F,6,FALSE)</f>
        <v>2.2628336755646816</v>
      </c>
      <c r="K3341" s="2">
        <f t="shared" si="366"/>
        <v>36.237749546279495</v>
      </c>
      <c r="L3341" s="2">
        <f t="shared" si="367"/>
        <v>642.05555555555554</v>
      </c>
      <c r="M3341" s="3">
        <f t="shared" si="368"/>
        <v>0.14565688646904618</v>
      </c>
      <c r="N3341" s="2">
        <f t="shared" si="369"/>
        <v>32.959730778005927</v>
      </c>
      <c r="O3341" s="2">
        <f t="shared" si="370"/>
        <v>8.9578985178463402</v>
      </c>
    </row>
    <row r="3342" spans="1:15" x14ac:dyDescent="0.2">
      <c r="A3342" t="str">
        <f t="shared" si="364"/>
        <v>Kimble County, Texas</v>
      </c>
      <c r="B3342" t="str">
        <f t="shared" si="365"/>
        <v>Kimble County,</v>
      </c>
      <c r="C3342" t="s">
        <v>148</v>
      </c>
      <c r="D3342" t="s">
        <v>19</v>
      </c>
      <c r="E3342">
        <v>35</v>
      </c>
      <c r="F3342">
        <f>VLOOKUP(A3342,'[1]Population Data'!$A:$B, 2,FALSE)</f>
        <v>4408</v>
      </c>
      <c r="G3342">
        <f>VLOOKUP(A3342,'[1]Population Data'!$A:$C,3,FALSE)</f>
        <v>1948</v>
      </c>
      <c r="H3342">
        <f>VLOOKUP(A3342,'[1]Population Data'!$A:$D,4,FALSE)</f>
        <v>889</v>
      </c>
      <c r="I3342" s="1">
        <f>VLOOKUP(A3342,'[1]Population Data'!$A:$E,5,FALSE)</f>
        <v>0.2016787658802178</v>
      </c>
      <c r="J3342" s="2">
        <f>VLOOKUP(A3342,'[1]Population Data'!$A:$F,6,FALSE)</f>
        <v>2.2628336755646816</v>
      </c>
      <c r="K3342" s="2">
        <f t="shared" si="366"/>
        <v>15.467332123411978</v>
      </c>
      <c r="L3342" s="2">
        <f t="shared" si="367"/>
        <v>642.05555555555554</v>
      </c>
      <c r="M3342" s="3">
        <f t="shared" si="368"/>
        <v>0.14565688646904618</v>
      </c>
      <c r="N3342" s="2">
        <f t="shared" si="369"/>
        <v>32.959730778005927</v>
      </c>
      <c r="O3342" s="2">
        <f t="shared" si="370"/>
        <v>3.8234932698124613</v>
      </c>
    </row>
    <row r="3343" spans="1:15" x14ac:dyDescent="0.2">
      <c r="A3343" t="str">
        <f t="shared" si="364"/>
        <v>Kimble County, Texas</v>
      </c>
      <c r="B3343" t="str">
        <f t="shared" si="365"/>
        <v>Kimble County,</v>
      </c>
      <c r="C3343" t="s">
        <v>148</v>
      </c>
      <c r="D3343" t="s">
        <v>20</v>
      </c>
      <c r="E3343">
        <v>16</v>
      </c>
      <c r="F3343">
        <f>VLOOKUP(A3343,'[1]Population Data'!$A:$B, 2,FALSE)</f>
        <v>4408</v>
      </c>
      <c r="G3343">
        <f>VLOOKUP(A3343,'[1]Population Data'!$A:$C,3,FALSE)</f>
        <v>1948</v>
      </c>
      <c r="H3343">
        <f>VLOOKUP(A3343,'[1]Population Data'!$A:$D,4,FALSE)</f>
        <v>889</v>
      </c>
      <c r="I3343" s="1">
        <f>VLOOKUP(A3343,'[1]Population Data'!$A:$E,5,FALSE)</f>
        <v>0.2016787658802178</v>
      </c>
      <c r="J3343" s="2">
        <f>VLOOKUP(A3343,'[1]Population Data'!$A:$F,6,FALSE)</f>
        <v>2.2628336755646816</v>
      </c>
      <c r="K3343" s="2">
        <f t="shared" si="366"/>
        <v>7.0707803992740477</v>
      </c>
      <c r="L3343" s="2">
        <f t="shared" si="367"/>
        <v>642.05555555555554</v>
      </c>
      <c r="M3343" s="3">
        <f t="shared" si="368"/>
        <v>0.14565688646904618</v>
      </c>
      <c r="N3343" s="2">
        <f t="shared" si="369"/>
        <v>32.959730778005927</v>
      </c>
      <c r="O3343" s="2">
        <f t="shared" si="370"/>
        <v>1.7478826376285539</v>
      </c>
    </row>
    <row r="3344" spans="1:15" x14ac:dyDescent="0.2">
      <c r="A3344" t="str">
        <f t="shared" si="364"/>
        <v>Kimble County, Texas</v>
      </c>
      <c r="B3344" t="str">
        <f t="shared" si="365"/>
        <v>Kimble County,</v>
      </c>
      <c r="C3344" t="s">
        <v>148</v>
      </c>
      <c r="D3344" t="s">
        <v>21</v>
      </c>
      <c r="E3344">
        <v>0</v>
      </c>
      <c r="F3344">
        <f>VLOOKUP(A3344,'[1]Population Data'!$A:$B, 2,FALSE)</f>
        <v>4408</v>
      </c>
      <c r="G3344">
        <f>VLOOKUP(A3344,'[1]Population Data'!$A:$C,3,FALSE)</f>
        <v>1948</v>
      </c>
      <c r="H3344">
        <f>VLOOKUP(A3344,'[1]Population Data'!$A:$D,4,FALSE)</f>
        <v>889</v>
      </c>
      <c r="I3344" s="1">
        <f>VLOOKUP(A3344,'[1]Population Data'!$A:$E,5,FALSE)</f>
        <v>0.2016787658802178</v>
      </c>
      <c r="J3344" s="2">
        <f>VLOOKUP(A3344,'[1]Population Data'!$A:$F,6,FALSE)</f>
        <v>2.2628336755646816</v>
      </c>
      <c r="K3344" s="2">
        <f t="shared" si="366"/>
        <v>0</v>
      </c>
      <c r="L3344" s="2">
        <f t="shared" si="367"/>
        <v>642.05555555555554</v>
      </c>
      <c r="M3344" s="3">
        <f t="shared" si="368"/>
        <v>0.14565688646904618</v>
      </c>
      <c r="N3344" s="2">
        <f t="shared" si="369"/>
        <v>32.959730778005927</v>
      </c>
      <c r="O3344" s="2">
        <f t="shared" si="370"/>
        <v>0</v>
      </c>
    </row>
    <row r="3345" spans="1:15" x14ac:dyDescent="0.2">
      <c r="A3345" t="str">
        <f t="shared" si="364"/>
        <v>Kimble County, Texas</v>
      </c>
      <c r="B3345" t="str">
        <f t="shared" si="365"/>
        <v>Kimble County,</v>
      </c>
      <c r="C3345" t="s">
        <v>148</v>
      </c>
      <c r="D3345" t="s">
        <v>22</v>
      </c>
      <c r="E3345">
        <v>174</v>
      </c>
      <c r="F3345">
        <f>VLOOKUP(A3345,'[1]Population Data'!$A:$B, 2,FALSE)</f>
        <v>4408</v>
      </c>
      <c r="G3345">
        <f>VLOOKUP(A3345,'[1]Population Data'!$A:$C,3,FALSE)</f>
        <v>1948</v>
      </c>
      <c r="H3345">
        <f>VLOOKUP(A3345,'[1]Population Data'!$A:$D,4,FALSE)</f>
        <v>889</v>
      </c>
      <c r="I3345" s="1">
        <f>VLOOKUP(A3345,'[1]Population Data'!$A:$E,5,FALSE)</f>
        <v>0.2016787658802178</v>
      </c>
      <c r="J3345" s="2">
        <f>VLOOKUP(A3345,'[1]Population Data'!$A:$F,6,FALSE)</f>
        <v>2.2628336755646816</v>
      </c>
      <c r="K3345" s="2">
        <f t="shared" si="366"/>
        <v>76.89473684210526</v>
      </c>
      <c r="L3345" s="2">
        <f t="shared" si="367"/>
        <v>642.05555555555554</v>
      </c>
      <c r="M3345" s="3">
        <f t="shared" si="368"/>
        <v>0.14565688646904618</v>
      </c>
      <c r="N3345" s="2">
        <f t="shared" si="369"/>
        <v>32.959730778005927</v>
      </c>
      <c r="O3345" s="2">
        <f t="shared" si="370"/>
        <v>19.00822368421052</v>
      </c>
    </row>
    <row r="3346" spans="1:15" x14ac:dyDescent="0.2">
      <c r="A3346" t="str">
        <f t="shared" si="364"/>
        <v>Kimble County, Texas</v>
      </c>
      <c r="B3346" t="str">
        <f t="shared" si="365"/>
        <v>Kimble County,</v>
      </c>
      <c r="C3346" t="s">
        <v>148</v>
      </c>
      <c r="D3346" t="s">
        <v>23</v>
      </c>
      <c r="E3346">
        <v>13</v>
      </c>
      <c r="F3346">
        <f>VLOOKUP(A3346,'[1]Population Data'!$A:$B, 2,FALSE)</f>
        <v>4408</v>
      </c>
      <c r="G3346">
        <f>VLOOKUP(A3346,'[1]Population Data'!$A:$C,3,FALSE)</f>
        <v>1948</v>
      </c>
      <c r="H3346">
        <f>VLOOKUP(A3346,'[1]Population Data'!$A:$D,4,FALSE)</f>
        <v>889</v>
      </c>
      <c r="I3346" s="1">
        <f>VLOOKUP(A3346,'[1]Population Data'!$A:$E,5,FALSE)</f>
        <v>0.2016787658802178</v>
      </c>
      <c r="J3346" s="2">
        <f>VLOOKUP(A3346,'[1]Population Data'!$A:$F,6,FALSE)</f>
        <v>2.2628336755646816</v>
      </c>
      <c r="K3346" s="2">
        <f t="shared" si="366"/>
        <v>5.7450090744101638</v>
      </c>
      <c r="L3346" s="2">
        <f t="shared" si="367"/>
        <v>642.05555555555554</v>
      </c>
      <c r="M3346" s="3">
        <f t="shared" si="368"/>
        <v>0.14565688646904618</v>
      </c>
      <c r="N3346" s="2">
        <f t="shared" si="369"/>
        <v>32.959730778005927</v>
      </c>
      <c r="O3346" s="2">
        <f t="shared" si="370"/>
        <v>1.4201546430731999</v>
      </c>
    </row>
    <row r="3347" spans="1:15" x14ac:dyDescent="0.2">
      <c r="A3347" t="str">
        <f t="shared" si="364"/>
        <v>Kimble County, Texas</v>
      </c>
      <c r="B3347" t="str">
        <f t="shared" si="365"/>
        <v>Kimble County,</v>
      </c>
      <c r="C3347" t="s">
        <v>148</v>
      </c>
      <c r="D3347" t="s">
        <v>24</v>
      </c>
      <c r="E3347">
        <v>273</v>
      </c>
      <c r="F3347">
        <f>VLOOKUP(A3347,'[1]Population Data'!$A:$B, 2,FALSE)</f>
        <v>4408</v>
      </c>
      <c r="G3347">
        <f>VLOOKUP(A3347,'[1]Population Data'!$A:$C,3,FALSE)</f>
        <v>1948</v>
      </c>
      <c r="H3347">
        <f>VLOOKUP(A3347,'[1]Population Data'!$A:$D,4,FALSE)</f>
        <v>889</v>
      </c>
      <c r="I3347" s="1">
        <f>VLOOKUP(A3347,'[1]Population Data'!$A:$E,5,FALSE)</f>
        <v>0.2016787658802178</v>
      </c>
      <c r="J3347" s="2">
        <f>VLOOKUP(A3347,'[1]Population Data'!$A:$F,6,FALSE)</f>
        <v>2.2628336755646816</v>
      </c>
      <c r="K3347" s="2">
        <f t="shared" si="366"/>
        <v>120.64519056261344</v>
      </c>
      <c r="L3347" s="2">
        <f t="shared" si="367"/>
        <v>642.05555555555554</v>
      </c>
      <c r="M3347" s="3">
        <f t="shared" si="368"/>
        <v>0.14565688646904618</v>
      </c>
      <c r="N3347" s="2">
        <f t="shared" si="369"/>
        <v>32.959730778005927</v>
      </c>
      <c r="O3347" s="2">
        <f t="shared" si="370"/>
        <v>29.8232475045372</v>
      </c>
    </row>
    <row r="3348" spans="1:15" x14ac:dyDescent="0.2">
      <c r="A3348" t="str">
        <f t="shared" si="364"/>
        <v>Kimble County, Texas</v>
      </c>
      <c r="B3348" t="str">
        <f t="shared" si="365"/>
        <v>Kimble County,</v>
      </c>
      <c r="C3348" t="s">
        <v>148</v>
      </c>
      <c r="D3348" t="s">
        <v>25</v>
      </c>
      <c r="E3348">
        <v>67</v>
      </c>
      <c r="F3348">
        <f>VLOOKUP(A3348,'[1]Population Data'!$A:$B, 2,FALSE)</f>
        <v>4408</v>
      </c>
      <c r="G3348">
        <f>VLOOKUP(A3348,'[1]Population Data'!$A:$C,3,FALSE)</f>
        <v>1948</v>
      </c>
      <c r="H3348">
        <f>VLOOKUP(A3348,'[1]Population Data'!$A:$D,4,FALSE)</f>
        <v>889</v>
      </c>
      <c r="I3348" s="1">
        <f>VLOOKUP(A3348,'[1]Population Data'!$A:$E,5,FALSE)</f>
        <v>0.2016787658802178</v>
      </c>
      <c r="J3348" s="2">
        <f>VLOOKUP(A3348,'[1]Population Data'!$A:$F,6,FALSE)</f>
        <v>2.2628336755646816</v>
      </c>
      <c r="K3348" s="2">
        <f t="shared" si="366"/>
        <v>29.608892921960074</v>
      </c>
      <c r="L3348" s="2">
        <f t="shared" si="367"/>
        <v>642.05555555555554</v>
      </c>
      <c r="M3348" s="3">
        <f t="shared" si="368"/>
        <v>0.14565688646904618</v>
      </c>
      <c r="N3348" s="2">
        <f t="shared" si="369"/>
        <v>32.959730778005927</v>
      </c>
      <c r="O3348" s="2">
        <f t="shared" si="370"/>
        <v>7.3192585450695686</v>
      </c>
    </row>
    <row r="3349" spans="1:15" x14ac:dyDescent="0.2">
      <c r="A3349" t="str">
        <f t="shared" si="364"/>
        <v>Kimble County, Texas</v>
      </c>
      <c r="B3349" t="str">
        <f t="shared" si="365"/>
        <v>Kimble County,</v>
      </c>
      <c r="C3349" t="s">
        <v>148</v>
      </c>
      <c r="D3349" t="s">
        <v>26</v>
      </c>
      <c r="E3349">
        <v>93</v>
      </c>
      <c r="F3349">
        <f>VLOOKUP(A3349,'[1]Population Data'!$A:$B, 2,FALSE)</f>
        <v>4408</v>
      </c>
      <c r="G3349">
        <f>VLOOKUP(A3349,'[1]Population Data'!$A:$C,3,FALSE)</f>
        <v>1948</v>
      </c>
      <c r="H3349">
        <f>VLOOKUP(A3349,'[1]Population Data'!$A:$D,4,FALSE)</f>
        <v>889</v>
      </c>
      <c r="I3349" s="1">
        <f>VLOOKUP(A3349,'[1]Population Data'!$A:$E,5,FALSE)</f>
        <v>0.2016787658802178</v>
      </c>
      <c r="J3349" s="2">
        <f>VLOOKUP(A3349,'[1]Population Data'!$A:$F,6,FALSE)</f>
        <v>2.2628336755646816</v>
      </c>
      <c r="K3349" s="2">
        <f t="shared" si="366"/>
        <v>41.098911070780403</v>
      </c>
      <c r="L3349" s="2">
        <f t="shared" si="367"/>
        <v>642.05555555555554</v>
      </c>
      <c r="M3349" s="3">
        <f t="shared" si="368"/>
        <v>0.14565688646904618</v>
      </c>
      <c r="N3349" s="2">
        <f t="shared" si="369"/>
        <v>32.959730778005927</v>
      </c>
      <c r="O3349" s="2">
        <f t="shared" si="370"/>
        <v>10.15956783121597</v>
      </c>
    </row>
    <row r="3350" spans="1:15" x14ac:dyDescent="0.2">
      <c r="A3350" t="str">
        <f t="shared" si="364"/>
        <v>Kimble County, Texas</v>
      </c>
      <c r="B3350" t="str">
        <f t="shared" si="365"/>
        <v>Kimble County,</v>
      </c>
      <c r="C3350" t="s">
        <v>148</v>
      </c>
      <c r="D3350" t="s">
        <v>27</v>
      </c>
      <c r="E3350">
        <v>226</v>
      </c>
      <c r="F3350">
        <f>VLOOKUP(A3350,'[1]Population Data'!$A:$B, 2,FALSE)</f>
        <v>4408</v>
      </c>
      <c r="G3350">
        <f>VLOOKUP(A3350,'[1]Population Data'!$A:$C,3,FALSE)</f>
        <v>1948</v>
      </c>
      <c r="H3350">
        <f>VLOOKUP(A3350,'[1]Population Data'!$A:$D,4,FALSE)</f>
        <v>889</v>
      </c>
      <c r="I3350" s="1">
        <f>VLOOKUP(A3350,'[1]Population Data'!$A:$E,5,FALSE)</f>
        <v>0.2016787658802178</v>
      </c>
      <c r="J3350" s="2">
        <f>VLOOKUP(A3350,'[1]Population Data'!$A:$F,6,FALSE)</f>
        <v>2.2628336755646816</v>
      </c>
      <c r="K3350" s="2">
        <f t="shared" si="366"/>
        <v>99.874773139745926</v>
      </c>
      <c r="L3350" s="2">
        <f t="shared" si="367"/>
        <v>642.05555555555554</v>
      </c>
      <c r="M3350" s="3">
        <f t="shared" si="368"/>
        <v>0.14565688646904618</v>
      </c>
      <c r="N3350" s="2">
        <f t="shared" si="369"/>
        <v>32.959730778005927</v>
      </c>
      <c r="O3350" s="2">
        <f t="shared" si="370"/>
        <v>24.688842256503328</v>
      </c>
    </row>
    <row r="3351" spans="1:15" x14ac:dyDescent="0.2">
      <c r="A3351" t="str">
        <f t="shared" si="364"/>
        <v>Kimble County, Texas</v>
      </c>
      <c r="B3351" t="str">
        <f t="shared" si="365"/>
        <v>Kimble County,</v>
      </c>
      <c r="C3351" t="s">
        <v>148</v>
      </c>
      <c r="D3351" t="s">
        <v>28</v>
      </c>
      <c r="E3351">
        <v>84</v>
      </c>
      <c r="F3351">
        <f>VLOOKUP(A3351,'[1]Population Data'!$A:$B, 2,FALSE)</f>
        <v>4408</v>
      </c>
      <c r="G3351">
        <f>VLOOKUP(A3351,'[1]Population Data'!$A:$C,3,FALSE)</f>
        <v>1948</v>
      </c>
      <c r="H3351">
        <f>VLOOKUP(A3351,'[1]Population Data'!$A:$D,4,FALSE)</f>
        <v>889</v>
      </c>
      <c r="I3351" s="1">
        <f>VLOOKUP(A3351,'[1]Population Data'!$A:$E,5,FALSE)</f>
        <v>0.2016787658802178</v>
      </c>
      <c r="J3351" s="2">
        <f>VLOOKUP(A3351,'[1]Population Data'!$A:$F,6,FALSE)</f>
        <v>2.2628336755646816</v>
      </c>
      <c r="K3351" s="2">
        <f t="shared" si="366"/>
        <v>37.121597096188751</v>
      </c>
      <c r="L3351" s="2">
        <f t="shared" si="367"/>
        <v>642.05555555555554</v>
      </c>
      <c r="M3351" s="3">
        <f t="shared" si="368"/>
        <v>0.14565688646904618</v>
      </c>
      <c r="N3351" s="2">
        <f t="shared" si="369"/>
        <v>32.959730778005927</v>
      </c>
      <c r="O3351" s="2">
        <f t="shared" si="370"/>
        <v>9.1763838475499071</v>
      </c>
    </row>
    <row r="3352" spans="1:15" x14ac:dyDescent="0.2">
      <c r="A3352" t="str">
        <f t="shared" si="364"/>
        <v>King County, Texas</v>
      </c>
      <c r="B3352" t="str">
        <f t="shared" si="365"/>
        <v>King County,</v>
      </c>
      <c r="C3352" t="s">
        <v>149</v>
      </c>
      <c r="D3352" t="s">
        <v>4</v>
      </c>
      <c r="E3352">
        <v>0</v>
      </c>
      <c r="F3352">
        <f>VLOOKUP(A3352,'[1]Population Data'!$A:$B, 2,FALSE)</f>
        <v>228</v>
      </c>
      <c r="G3352">
        <f>VLOOKUP(A3352,'[1]Population Data'!$A:$C,3,FALSE)</f>
        <v>91</v>
      </c>
      <c r="H3352">
        <f>VLOOKUP(A3352,'[1]Population Data'!$A:$D,4,FALSE)</f>
        <v>61</v>
      </c>
      <c r="I3352" s="1">
        <f>VLOOKUP(A3352,'[1]Population Data'!$A:$E,5,FALSE)</f>
        <v>0.26754385964912281</v>
      </c>
      <c r="J3352" s="2">
        <f>VLOOKUP(A3352,'[1]Population Data'!$A:$F,6,FALSE)</f>
        <v>2.5054945054945055</v>
      </c>
      <c r="K3352" s="2">
        <f t="shared" si="366"/>
        <v>0</v>
      </c>
      <c r="L3352" s="2">
        <f t="shared" si="367"/>
        <v>44.055555555555557</v>
      </c>
      <c r="M3352" s="3">
        <f t="shared" si="368"/>
        <v>0.1932261208576998</v>
      </c>
      <c r="N3352" s="2">
        <f t="shared" si="369"/>
        <v>48.412698412698411</v>
      </c>
      <c r="O3352" s="2">
        <f t="shared" si="370"/>
        <v>0</v>
      </c>
    </row>
    <row r="3353" spans="1:15" x14ac:dyDescent="0.2">
      <c r="A3353" t="str">
        <f t="shared" si="364"/>
        <v>King County, Texas</v>
      </c>
      <c r="B3353" t="str">
        <f t="shared" si="365"/>
        <v>King County,</v>
      </c>
      <c r="C3353" t="s">
        <v>149</v>
      </c>
      <c r="D3353" t="s">
        <v>5</v>
      </c>
      <c r="E3353">
        <v>0</v>
      </c>
      <c r="F3353">
        <f>VLOOKUP(A3353,'[1]Population Data'!$A:$B, 2,FALSE)</f>
        <v>228</v>
      </c>
      <c r="G3353">
        <f>VLOOKUP(A3353,'[1]Population Data'!$A:$C,3,FALSE)</f>
        <v>91</v>
      </c>
      <c r="H3353">
        <f>VLOOKUP(A3353,'[1]Population Data'!$A:$D,4,FALSE)</f>
        <v>61</v>
      </c>
      <c r="I3353" s="1">
        <f>VLOOKUP(A3353,'[1]Population Data'!$A:$E,5,FALSE)</f>
        <v>0.26754385964912281</v>
      </c>
      <c r="J3353" s="2">
        <f>VLOOKUP(A3353,'[1]Population Data'!$A:$F,6,FALSE)</f>
        <v>2.5054945054945055</v>
      </c>
      <c r="K3353" s="2">
        <f t="shared" si="366"/>
        <v>0</v>
      </c>
      <c r="L3353" s="2">
        <f t="shared" si="367"/>
        <v>44.055555555555557</v>
      </c>
      <c r="M3353" s="3">
        <f t="shared" si="368"/>
        <v>0.1932261208576998</v>
      </c>
      <c r="N3353" s="2">
        <f t="shared" si="369"/>
        <v>48.412698412698411</v>
      </c>
      <c r="O3353" s="2">
        <f t="shared" si="370"/>
        <v>0</v>
      </c>
    </row>
    <row r="3354" spans="1:15" x14ac:dyDescent="0.2">
      <c r="A3354" t="str">
        <f t="shared" si="364"/>
        <v>King County, Texas</v>
      </c>
      <c r="B3354" t="str">
        <f t="shared" si="365"/>
        <v>King County,</v>
      </c>
      <c r="C3354" t="s">
        <v>149</v>
      </c>
      <c r="D3354" t="s">
        <v>6</v>
      </c>
      <c r="E3354">
        <v>4</v>
      </c>
      <c r="F3354">
        <f>VLOOKUP(A3354,'[1]Population Data'!$A:$B, 2,FALSE)</f>
        <v>228</v>
      </c>
      <c r="G3354">
        <f>VLOOKUP(A3354,'[1]Population Data'!$A:$C,3,FALSE)</f>
        <v>91</v>
      </c>
      <c r="H3354">
        <f>VLOOKUP(A3354,'[1]Population Data'!$A:$D,4,FALSE)</f>
        <v>61</v>
      </c>
      <c r="I3354" s="1">
        <f>VLOOKUP(A3354,'[1]Population Data'!$A:$E,5,FALSE)</f>
        <v>0.26754385964912281</v>
      </c>
      <c r="J3354" s="2">
        <f>VLOOKUP(A3354,'[1]Population Data'!$A:$F,6,FALSE)</f>
        <v>2.5054945054945055</v>
      </c>
      <c r="K3354" s="2">
        <f t="shared" si="366"/>
        <v>1.5964912280701755</v>
      </c>
      <c r="L3354" s="2">
        <f t="shared" si="367"/>
        <v>44.055555555555557</v>
      </c>
      <c r="M3354" s="3">
        <f t="shared" si="368"/>
        <v>0.1932261208576998</v>
      </c>
      <c r="N3354" s="2">
        <f t="shared" si="369"/>
        <v>48.412698412698411</v>
      </c>
      <c r="O3354" s="2">
        <f t="shared" si="370"/>
        <v>0.57967836257309946</v>
      </c>
    </row>
    <row r="3355" spans="1:15" x14ac:dyDescent="0.2">
      <c r="A3355" t="str">
        <f t="shared" si="364"/>
        <v>King County, Texas</v>
      </c>
      <c r="B3355" t="str">
        <f t="shared" si="365"/>
        <v>King County,</v>
      </c>
      <c r="C3355" t="s">
        <v>149</v>
      </c>
      <c r="D3355" t="s">
        <v>7</v>
      </c>
      <c r="E3355">
        <v>10</v>
      </c>
      <c r="F3355">
        <f>VLOOKUP(A3355,'[1]Population Data'!$A:$B, 2,FALSE)</f>
        <v>228</v>
      </c>
      <c r="G3355">
        <f>VLOOKUP(A3355,'[1]Population Data'!$A:$C,3,FALSE)</f>
        <v>91</v>
      </c>
      <c r="H3355">
        <f>VLOOKUP(A3355,'[1]Population Data'!$A:$D,4,FALSE)</f>
        <v>61</v>
      </c>
      <c r="I3355" s="1">
        <f>VLOOKUP(A3355,'[1]Population Data'!$A:$E,5,FALSE)</f>
        <v>0.26754385964912281</v>
      </c>
      <c r="J3355" s="2">
        <f>VLOOKUP(A3355,'[1]Population Data'!$A:$F,6,FALSE)</f>
        <v>2.5054945054945055</v>
      </c>
      <c r="K3355" s="2">
        <f t="shared" si="366"/>
        <v>3.9912280701754388</v>
      </c>
      <c r="L3355" s="2">
        <f t="shared" si="367"/>
        <v>44.055555555555557</v>
      </c>
      <c r="M3355" s="3">
        <f t="shared" si="368"/>
        <v>0.1932261208576998</v>
      </c>
      <c r="N3355" s="2">
        <f t="shared" si="369"/>
        <v>48.412698412698411</v>
      </c>
      <c r="O3355" s="2">
        <f t="shared" si="370"/>
        <v>1.4491959064327486</v>
      </c>
    </row>
    <row r="3356" spans="1:15" x14ac:dyDescent="0.2">
      <c r="A3356" t="str">
        <f t="shared" si="364"/>
        <v>King County, Texas</v>
      </c>
      <c r="B3356" t="str">
        <f t="shared" si="365"/>
        <v>King County,</v>
      </c>
      <c r="C3356" t="s">
        <v>149</v>
      </c>
      <c r="D3356" t="s">
        <v>8</v>
      </c>
      <c r="E3356">
        <v>2</v>
      </c>
      <c r="F3356">
        <f>VLOOKUP(A3356,'[1]Population Data'!$A:$B, 2,FALSE)</f>
        <v>228</v>
      </c>
      <c r="G3356">
        <f>VLOOKUP(A3356,'[1]Population Data'!$A:$C,3,FALSE)</f>
        <v>91</v>
      </c>
      <c r="H3356">
        <f>VLOOKUP(A3356,'[1]Population Data'!$A:$D,4,FALSE)</f>
        <v>61</v>
      </c>
      <c r="I3356" s="1">
        <f>VLOOKUP(A3356,'[1]Population Data'!$A:$E,5,FALSE)</f>
        <v>0.26754385964912281</v>
      </c>
      <c r="J3356" s="2">
        <f>VLOOKUP(A3356,'[1]Population Data'!$A:$F,6,FALSE)</f>
        <v>2.5054945054945055</v>
      </c>
      <c r="K3356" s="2">
        <f t="shared" si="366"/>
        <v>0.79824561403508776</v>
      </c>
      <c r="L3356" s="2">
        <f t="shared" si="367"/>
        <v>44.055555555555557</v>
      </c>
      <c r="M3356" s="3">
        <f t="shared" si="368"/>
        <v>0.1932261208576998</v>
      </c>
      <c r="N3356" s="2">
        <f t="shared" si="369"/>
        <v>48.412698412698411</v>
      </c>
      <c r="O3356" s="2">
        <f t="shared" si="370"/>
        <v>0.28983918128654973</v>
      </c>
    </row>
    <row r="3357" spans="1:15" x14ac:dyDescent="0.2">
      <c r="A3357" t="str">
        <f t="shared" si="364"/>
        <v>King County, Texas</v>
      </c>
      <c r="B3357" t="str">
        <f t="shared" si="365"/>
        <v>King County,</v>
      </c>
      <c r="C3357" t="s">
        <v>149</v>
      </c>
      <c r="D3357" t="s">
        <v>9</v>
      </c>
      <c r="E3357">
        <v>0</v>
      </c>
      <c r="F3357">
        <f>VLOOKUP(A3357,'[1]Population Data'!$A:$B, 2,FALSE)</f>
        <v>228</v>
      </c>
      <c r="G3357">
        <f>VLOOKUP(A3357,'[1]Population Data'!$A:$C,3,FALSE)</f>
        <v>91</v>
      </c>
      <c r="H3357">
        <f>VLOOKUP(A3357,'[1]Population Data'!$A:$D,4,FALSE)</f>
        <v>61</v>
      </c>
      <c r="I3357" s="1">
        <f>VLOOKUP(A3357,'[1]Population Data'!$A:$E,5,FALSE)</f>
        <v>0.26754385964912281</v>
      </c>
      <c r="J3357" s="2">
        <f>VLOOKUP(A3357,'[1]Population Data'!$A:$F,6,FALSE)</f>
        <v>2.5054945054945055</v>
      </c>
      <c r="K3357" s="2">
        <f t="shared" si="366"/>
        <v>0</v>
      </c>
      <c r="L3357" s="2">
        <f t="shared" si="367"/>
        <v>44.055555555555557</v>
      </c>
      <c r="M3357" s="3">
        <f t="shared" si="368"/>
        <v>0.1932261208576998</v>
      </c>
      <c r="N3357" s="2">
        <f t="shared" si="369"/>
        <v>48.412698412698411</v>
      </c>
      <c r="O3357" s="2">
        <f t="shared" si="370"/>
        <v>0</v>
      </c>
    </row>
    <row r="3358" spans="1:15" x14ac:dyDescent="0.2">
      <c r="A3358" t="str">
        <f t="shared" si="364"/>
        <v>King County, Texas</v>
      </c>
      <c r="B3358" t="str">
        <f t="shared" si="365"/>
        <v>King County,</v>
      </c>
      <c r="C3358" t="s">
        <v>149</v>
      </c>
      <c r="D3358" t="s">
        <v>10</v>
      </c>
      <c r="E3358">
        <v>2</v>
      </c>
      <c r="F3358">
        <f>VLOOKUP(A3358,'[1]Population Data'!$A:$B, 2,FALSE)</f>
        <v>228</v>
      </c>
      <c r="G3358">
        <f>VLOOKUP(A3358,'[1]Population Data'!$A:$C,3,FALSE)</f>
        <v>91</v>
      </c>
      <c r="H3358">
        <f>VLOOKUP(A3358,'[1]Population Data'!$A:$D,4,FALSE)</f>
        <v>61</v>
      </c>
      <c r="I3358" s="1">
        <f>VLOOKUP(A3358,'[1]Population Data'!$A:$E,5,FALSE)</f>
        <v>0.26754385964912281</v>
      </c>
      <c r="J3358" s="2">
        <f>VLOOKUP(A3358,'[1]Population Data'!$A:$F,6,FALSE)</f>
        <v>2.5054945054945055</v>
      </c>
      <c r="K3358" s="2">
        <f t="shared" si="366"/>
        <v>0.79824561403508776</v>
      </c>
      <c r="L3358" s="2">
        <f t="shared" si="367"/>
        <v>44.055555555555557</v>
      </c>
      <c r="M3358" s="3">
        <f t="shared" si="368"/>
        <v>0.1932261208576998</v>
      </c>
      <c r="N3358" s="2">
        <f t="shared" si="369"/>
        <v>48.412698412698411</v>
      </c>
      <c r="O3358" s="2">
        <f t="shared" si="370"/>
        <v>0.28983918128654973</v>
      </c>
    </row>
    <row r="3359" spans="1:15" x14ac:dyDescent="0.2">
      <c r="A3359" t="str">
        <f t="shared" si="364"/>
        <v>King County, Texas</v>
      </c>
      <c r="B3359" t="str">
        <f t="shared" si="365"/>
        <v>King County,</v>
      </c>
      <c r="C3359" t="s">
        <v>149</v>
      </c>
      <c r="D3359" t="s">
        <v>11</v>
      </c>
      <c r="E3359">
        <v>15</v>
      </c>
      <c r="F3359">
        <f>VLOOKUP(A3359,'[1]Population Data'!$A:$B, 2,FALSE)</f>
        <v>228</v>
      </c>
      <c r="G3359">
        <f>VLOOKUP(A3359,'[1]Population Data'!$A:$C,3,FALSE)</f>
        <v>91</v>
      </c>
      <c r="H3359">
        <f>VLOOKUP(A3359,'[1]Population Data'!$A:$D,4,FALSE)</f>
        <v>61</v>
      </c>
      <c r="I3359" s="1">
        <f>VLOOKUP(A3359,'[1]Population Data'!$A:$E,5,FALSE)</f>
        <v>0.26754385964912281</v>
      </c>
      <c r="J3359" s="2">
        <f>VLOOKUP(A3359,'[1]Population Data'!$A:$F,6,FALSE)</f>
        <v>2.5054945054945055</v>
      </c>
      <c r="K3359" s="2">
        <f t="shared" si="366"/>
        <v>5.9868421052631575</v>
      </c>
      <c r="L3359" s="2">
        <f t="shared" si="367"/>
        <v>44.055555555555557</v>
      </c>
      <c r="M3359" s="3">
        <f t="shared" si="368"/>
        <v>0.1932261208576998</v>
      </c>
      <c r="N3359" s="2">
        <f t="shared" si="369"/>
        <v>48.412698412698411</v>
      </c>
      <c r="O3359" s="2">
        <f t="shared" si="370"/>
        <v>2.1737938596491229</v>
      </c>
    </row>
    <row r="3360" spans="1:15" x14ac:dyDescent="0.2">
      <c r="A3360" t="str">
        <f t="shared" si="364"/>
        <v>King County, Texas</v>
      </c>
      <c r="B3360" t="str">
        <f t="shared" si="365"/>
        <v>King County,</v>
      </c>
      <c r="C3360" t="s">
        <v>149</v>
      </c>
      <c r="D3360" t="s">
        <v>12</v>
      </c>
      <c r="E3360">
        <v>47</v>
      </c>
      <c r="F3360">
        <f>VLOOKUP(A3360,'[1]Population Data'!$A:$B, 2,FALSE)</f>
        <v>228</v>
      </c>
      <c r="G3360">
        <f>VLOOKUP(A3360,'[1]Population Data'!$A:$C,3,FALSE)</f>
        <v>91</v>
      </c>
      <c r="H3360">
        <f>VLOOKUP(A3360,'[1]Population Data'!$A:$D,4,FALSE)</f>
        <v>61</v>
      </c>
      <c r="I3360" s="1">
        <f>VLOOKUP(A3360,'[1]Population Data'!$A:$E,5,FALSE)</f>
        <v>0.26754385964912281</v>
      </c>
      <c r="J3360" s="2">
        <f>VLOOKUP(A3360,'[1]Population Data'!$A:$F,6,FALSE)</f>
        <v>2.5054945054945055</v>
      </c>
      <c r="K3360" s="2">
        <f t="shared" si="366"/>
        <v>18.758771929824562</v>
      </c>
      <c r="L3360" s="2">
        <f t="shared" si="367"/>
        <v>44.055555555555557</v>
      </c>
      <c r="M3360" s="3">
        <f t="shared" si="368"/>
        <v>0.1932261208576998</v>
      </c>
      <c r="N3360" s="2">
        <f t="shared" si="369"/>
        <v>48.412698412698411</v>
      </c>
      <c r="O3360" s="2">
        <f t="shared" si="370"/>
        <v>6.811220760233919</v>
      </c>
    </row>
    <row r="3361" spans="1:15" x14ac:dyDescent="0.2">
      <c r="A3361" t="str">
        <f t="shared" si="364"/>
        <v>King County, Texas</v>
      </c>
      <c r="B3361" t="str">
        <f t="shared" si="365"/>
        <v>King County,</v>
      </c>
      <c r="C3361" t="s">
        <v>149</v>
      </c>
      <c r="D3361" t="s">
        <v>13</v>
      </c>
      <c r="E3361">
        <v>0</v>
      </c>
      <c r="F3361">
        <f>VLOOKUP(A3361,'[1]Population Data'!$A:$B, 2,FALSE)</f>
        <v>228</v>
      </c>
      <c r="G3361">
        <f>VLOOKUP(A3361,'[1]Population Data'!$A:$C,3,FALSE)</f>
        <v>91</v>
      </c>
      <c r="H3361">
        <f>VLOOKUP(A3361,'[1]Population Data'!$A:$D,4,FALSE)</f>
        <v>61</v>
      </c>
      <c r="I3361" s="1">
        <f>VLOOKUP(A3361,'[1]Population Data'!$A:$E,5,FALSE)</f>
        <v>0.26754385964912281</v>
      </c>
      <c r="J3361" s="2">
        <f>VLOOKUP(A3361,'[1]Population Data'!$A:$F,6,FALSE)</f>
        <v>2.5054945054945055</v>
      </c>
      <c r="K3361" s="2">
        <f t="shared" si="366"/>
        <v>0</v>
      </c>
      <c r="L3361" s="2">
        <f t="shared" si="367"/>
        <v>44.055555555555557</v>
      </c>
      <c r="M3361" s="3">
        <f t="shared" si="368"/>
        <v>0.1932261208576998</v>
      </c>
      <c r="N3361" s="2">
        <f t="shared" si="369"/>
        <v>48.412698412698411</v>
      </c>
      <c r="O3361" s="2">
        <f t="shared" si="370"/>
        <v>0</v>
      </c>
    </row>
    <row r="3362" spans="1:15" x14ac:dyDescent="0.2">
      <c r="A3362" t="str">
        <f t="shared" si="364"/>
        <v>King County, Texas</v>
      </c>
      <c r="B3362" t="str">
        <f t="shared" si="365"/>
        <v>King County,</v>
      </c>
      <c r="C3362" t="s">
        <v>149</v>
      </c>
      <c r="D3362" t="s">
        <v>14</v>
      </c>
      <c r="E3362">
        <v>2</v>
      </c>
      <c r="F3362">
        <f>VLOOKUP(A3362,'[1]Population Data'!$A:$B, 2,FALSE)</f>
        <v>228</v>
      </c>
      <c r="G3362">
        <f>VLOOKUP(A3362,'[1]Population Data'!$A:$C,3,FALSE)</f>
        <v>91</v>
      </c>
      <c r="H3362">
        <f>VLOOKUP(A3362,'[1]Population Data'!$A:$D,4,FALSE)</f>
        <v>61</v>
      </c>
      <c r="I3362" s="1">
        <f>VLOOKUP(A3362,'[1]Population Data'!$A:$E,5,FALSE)</f>
        <v>0.26754385964912281</v>
      </c>
      <c r="J3362" s="2">
        <f>VLOOKUP(A3362,'[1]Population Data'!$A:$F,6,FALSE)</f>
        <v>2.5054945054945055</v>
      </c>
      <c r="K3362" s="2">
        <f t="shared" si="366"/>
        <v>0.79824561403508776</v>
      </c>
      <c r="L3362" s="2">
        <f t="shared" si="367"/>
        <v>44.055555555555557</v>
      </c>
      <c r="M3362" s="3">
        <f t="shared" si="368"/>
        <v>0.1932261208576998</v>
      </c>
      <c r="N3362" s="2">
        <f t="shared" si="369"/>
        <v>48.412698412698411</v>
      </c>
      <c r="O3362" s="2">
        <f t="shared" si="370"/>
        <v>0.28983918128654973</v>
      </c>
    </row>
    <row r="3363" spans="1:15" x14ac:dyDescent="0.2">
      <c r="A3363" t="str">
        <f t="shared" si="364"/>
        <v>King County, Texas</v>
      </c>
      <c r="B3363" t="str">
        <f t="shared" si="365"/>
        <v>King County,</v>
      </c>
      <c r="C3363" t="s">
        <v>149</v>
      </c>
      <c r="D3363" t="s">
        <v>15</v>
      </c>
      <c r="E3363">
        <v>4</v>
      </c>
      <c r="F3363">
        <f>VLOOKUP(A3363,'[1]Population Data'!$A:$B, 2,FALSE)</f>
        <v>228</v>
      </c>
      <c r="G3363">
        <f>VLOOKUP(A3363,'[1]Population Data'!$A:$C,3,FALSE)</f>
        <v>91</v>
      </c>
      <c r="H3363">
        <f>VLOOKUP(A3363,'[1]Population Data'!$A:$D,4,FALSE)</f>
        <v>61</v>
      </c>
      <c r="I3363" s="1">
        <f>VLOOKUP(A3363,'[1]Population Data'!$A:$E,5,FALSE)</f>
        <v>0.26754385964912281</v>
      </c>
      <c r="J3363" s="2">
        <f>VLOOKUP(A3363,'[1]Population Data'!$A:$F,6,FALSE)</f>
        <v>2.5054945054945055</v>
      </c>
      <c r="K3363" s="2">
        <f t="shared" si="366"/>
        <v>1.5964912280701755</v>
      </c>
      <c r="L3363" s="2">
        <f t="shared" si="367"/>
        <v>44.055555555555557</v>
      </c>
      <c r="M3363" s="3">
        <f t="shared" si="368"/>
        <v>0.1932261208576998</v>
      </c>
      <c r="N3363" s="2">
        <f t="shared" si="369"/>
        <v>48.412698412698411</v>
      </c>
      <c r="O3363" s="2">
        <f t="shared" si="370"/>
        <v>0.57967836257309946</v>
      </c>
    </row>
    <row r="3364" spans="1:15" x14ac:dyDescent="0.2">
      <c r="A3364" t="str">
        <f t="shared" si="364"/>
        <v>King County, Texas</v>
      </c>
      <c r="B3364" t="str">
        <f t="shared" si="365"/>
        <v>King County,</v>
      </c>
      <c r="C3364" t="s">
        <v>149</v>
      </c>
      <c r="D3364" t="s">
        <v>16</v>
      </c>
      <c r="E3364">
        <v>8</v>
      </c>
      <c r="F3364">
        <f>VLOOKUP(A3364,'[1]Population Data'!$A:$B, 2,FALSE)</f>
        <v>228</v>
      </c>
      <c r="G3364">
        <f>VLOOKUP(A3364,'[1]Population Data'!$A:$C,3,FALSE)</f>
        <v>91</v>
      </c>
      <c r="H3364">
        <f>VLOOKUP(A3364,'[1]Population Data'!$A:$D,4,FALSE)</f>
        <v>61</v>
      </c>
      <c r="I3364" s="1">
        <f>VLOOKUP(A3364,'[1]Population Data'!$A:$E,5,FALSE)</f>
        <v>0.26754385964912281</v>
      </c>
      <c r="J3364" s="2">
        <f>VLOOKUP(A3364,'[1]Population Data'!$A:$F,6,FALSE)</f>
        <v>2.5054945054945055</v>
      </c>
      <c r="K3364" s="2">
        <f t="shared" si="366"/>
        <v>3.192982456140351</v>
      </c>
      <c r="L3364" s="2">
        <f t="shared" si="367"/>
        <v>44.055555555555557</v>
      </c>
      <c r="M3364" s="3">
        <f t="shared" si="368"/>
        <v>0.1932261208576998</v>
      </c>
      <c r="N3364" s="2">
        <f t="shared" si="369"/>
        <v>48.412698412698411</v>
      </c>
      <c r="O3364" s="2">
        <f t="shared" si="370"/>
        <v>1.1593567251461989</v>
      </c>
    </row>
    <row r="3365" spans="1:15" x14ac:dyDescent="0.2">
      <c r="A3365" t="str">
        <f t="shared" si="364"/>
        <v>King County, Texas</v>
      </c>
      <c r="B3365" t="str">
        <f t="shared" si="365"/>
        <v>King County,</v>
      </c>
      <c r="C3365" t="s">
        <v>149</v>
      </c>
      <c r="D3365" t="s">
        <v>17</v>
      </c>
      <c r="E3365">
        <v>0</v>
      </c>
      <c r="F3365">
        <f>VLOOKUP(A3365,'[1]Population Data'!$A:$B, 2,FALSE)</f>
        <v>228</v>
      </c>
      <c r="G3365">
        <f>VLOOKUP(A3365,'[1]Population Data'!$A:$C,3,FALSE)</f>
        <v>91</v>
      </c>
      <c r="H3365">
        <f>VLOOKUP(A3365,'[1]Population Data'!$A:$D,4,FALSE)</f>
        <v>61</v>
      </c>
      <c r="I3365" s="1">
        <f>VLOOKUP(A3365,'[1]Population Data'!$A:$E,5,FALSE)</f>
        <v>0.26754385964912281</v>
      </c>
      <c r="J3365" s="2">
        <f>VLOOKUP(A3365,'[1]Population Data'!$A:$F,6,FALSE)</f>
        <v>2.5054945054945055</v>
      </c>
      <c r="K3365" s="2">
        <f t="shared" si="366"/>
        <v>0</v>
      </c>
      <c r="L3365" s="2">
        <f t="shared" si="367"/>
        <v>44.055555555555557</v>
      </c>
      <c r="M3365" s="3">
        <f t="shared" si="368"/>
        <v>0.1932261208576998</v>
      </c>
      <c r="N3365" s="2">
        <f t="shared" si="369"/>
        <v>48.412698412698411</v>
      </c>
      <c r="O3365" s="2">
        <f t="shared" si="370"/>
        <v>0</v>
      </c>
    </row>
    <row r="3366" spans="1:15" x14ac:dyDescent="0.2">
      <c r="A3366" t="str">
        <f t="shared" si="364"/>
        <v>King County, Texas</v>
      </c>
      <c r="B3366" t="str">
        <f t="shared" si="365"/>
        <v>King County,</v>
      </c>
      <c r="C3366" t="s">
        <v>149</v>
      </c>
      <c r="D3366" t="s">
        <v>18</v>
      </c>
      <c r="E3366">
        <v>14</v>
      </c>
      <c r="F3366">
        <f>VLOOKUP(A3366,'[1]Population Data'!$A:$B, 2,FALSE)</f>
        <v>228</v>
      </c>
      <c r="G3366">
        <f>VLOOKUP(A3366,'[1]Population Data'!$A:$C,3,FALSE)</f>
        <v>91</v>
      </c>
      <c r="H3366">
        <f>VLOOKUP(A3366,'[1]Population Data'!$A:$D,4,FALSE)</f>
        <v>61</v>
      </c>
      <c r="I3366" s="1">
        <f>VLOOKUP(A3366,'[1]Population Data'!$A:$E,5,FALSE)</f>
        <v>0.26754385964912281</v>
      </c>
      <c r="J3366" s="2">
        <f>VLOOKUP(A3366,'[1]Population Data'!$A:$F,6,FALSE)</f>
        <v>2.5054945054945055</v>
      </c>
      <c r="K3366" s="2">
        <f t="shared" si="366"/>
        <v>5.5877192982456139</v>
      </c>
      <c r="L3366" s="2">
        <f t="shared" si="367"/>
        <v>44.055555555555557</v>
      </c>
      <c r="M3366" s="3">
        <f t="shared" si="368"/>
        <v>0.1932261208576998</v>
      </c>
      <c r="N3366" s="2">
        <f t="shared" si="369"/>
        <v>48.412698412698411</v>
      </c>
      <c r="O3366" s="2">
        <f t="shared" si="370"/>
        <v>2.0288742690058479</v>
      </c>
    </row>
    <row r="3367" spans="1:15" x14ac:dyDescent="0.2">
      <c r="A3367" t="str">
        <f t="shared" si="364"/>
        <v>King County, Texas</v>
      </c>
      <c r="B3367" t="str">
        <f t="shared" si="365"/>
        <v>King County,</v>
      </c>
      <c r="C3367" t="s">
        <v>149</v>
      </c>
      <c r="D3367" t="s">
        <v>19</v>
      </c>
      <c r="E3367">
        <v>4</v>
      </c>
      <c r="F3367">
        <f>VLOOKUP(A3367,'[1]Population Data'!$A:$B, 2,FALSE)</f>
        <v>228</v>
      </c>
      <c r="G3367">
        <f>VLOOKUP(A3367,'[1]Population Data'!$A:$C,3,FALSE)</f>
        <v>91</v>
      </c>
      <c r="H3367">
        <f>VLOOKUP(A3367,'[1]Population Data'!$A:$D,4,FALSE)</f>
        <v>61</v>
      </c>
      <c r="I3367" s="1">
        <f>VLOOKUP(A3367,'[1]Population Data'!$A:$E,5,FALSE)</f>
        <v>0.26754385964912281</v>
      </c>
      <c r="J3367" s="2">
        <f>VLOOKUP(A3367,'[1]Population Data'!$A:$F,6,FALSE)</f>
        <v>2.5054945054945055</v>
      </c>
      <c r="K3367" s="2">
        <f t="shared" si="366"/>
        <v>1.5964912280701755</v>
      </c>
      <c r="L3367" s="2">
        <f t="shared" si="367"/>
        <v>44.055555555555557</v>
      </c>
      <c r="M3367" s="3">
        <f t="shared" si="368"/>
        <v>0.1932261208576998</v>
      </c>
      <c r="N3367" s="2">
        <f t="shared" si="369"/>
        <v>48.412698412698411</v>
      </c>
      <c r="O3367" s="2">
        <f t="shared" si="370"/>
        <v>0.57967836257309946</v>
      </c>
    </row>
    <row r="3368" spans="1:15" x14ac:dyDescent="0.2">
      <c r="A3368" t="str">
        <f t="shared" si="364"/>
        <v>King County, Texas</v>
      </c>
      <c r="B3368" t="str">
        <f t="shared" si="365"/>
        <v>King County,</v>
      </c>
      <c r="C3368" t="s">
        <v>149</v>
      </c>
      <c r="D3368" t="s">
        <v>20</v>
      </c>
      <c r="E3368">
        <v>1</v>
      </c>
      <c r="F3368">
        <f>VLOOKUP(A3368,'[1]Population Data'!$A:$B, 2,FALSE)</f>
        <v>228</v>
      </c>
      <c r="G3368">
        <f>VLOOKUP(A3368,'[1]Population Data'!$A:$C,3,FALSE)</f>
        <v>91</v>
      </c>
      <c r="H3368">
        <f>VLOOKUP(A3368,'[1]Population Data'!$A:$D,4,FALSE)</f>
        <v>61</v>
      </c>
      <c r="I3368" s="1">
        <f>VLOOKUP(A3368,'[1]Population Data'!$A:$E,5,FALSE)</f>
        <v>0.26754385964912281</v>
      </c>
      <c r="J3368" s="2">
        <f>VLOOKUP(A3368,'[1]Population Data'!$A:$F,6,FALSE)</f>
        <v>2.5054945054945055</v>
      </c>
      <c r="K3368" s="2">
        <f t="shared" si="366"/>
        <v>0.39912280701754388</v>
      </c>
      <c r="L3368" s="2">
        <f t="shared" si="367"/>
        <v>44.055555555555557</v>
      </c>
      <c r="M3368" s="3">
        <f t="shared" si="368"/>
        <v>0.1932261208576998</v>
      </c>
      <c r="N3368" s="2">
        <f t="shared" si="369"/>
        <v>48.412698412698411</v>
      </c>
      <c r="O3368" s="2">
        <f t="shared" si="370"/>
        <v>0.14491959064327486</v>
      </c>
    </row>
    <row r="3369" spans="1:15" x14ac:dyDescent="0.2">
      <c r="A3369" t="str">
        <f t="shared" si="364"/>
        <v>King County, Texas</v>
      </c>
      <c r="B3369" t="str">
        <f t="shared" si="365"/>
        <v>King County,</v>
      </c>
      <c r="C3369" t="s">
        <v>149</v>
      </c>
      <c r="D3369" t="s">
        <v>21</v>
      </c>
      <c r="E3369">
        <v>0</v>
      </c>
      <c r="F3369">
        <f>VLOOKUP(A3369,'[1]Population Data'!$A:$B, 2,FALSE)</f>
        <v>228</v>
      </c>
      <c r="G3369">
        <f>VLOOKUP(A3369,'[1]Population Data'!$A:$C,3,FALSE)</f>
        <v>91</v>
      </c>
      <c r="H3369">
        <f>VLOOKUP(A3369,'[1]Population Data'!$A:$D,4,FALSE)</f>
        <v>61</v>
      </c>
      <c r="I3369" s="1">
        <f>VLOOKUP(A3369,'[1]Population Data'!$A:$E,5,FALSE)</f>
        <v>0.26754385964912281</v>
      </c>
      <c r="J3369" s="2">
        <f>VLOOKUP(A3369,'[1]Population Data'!$A:$F,6,FALSE)</f>
        <v>2.5054945054945055</v>
      </c>
      <c r="K3369" s="2">
        <f t="shared" si="366"/>
        <v>0</v>
      </c>
      <c r="L3369" s="2">
        <f t="shared" si="367"/>
        <v>44.055555555555557</v>
      </c>
      <c r="M3369" s="3">
        <f t="shared" si="368"/>
        <v>0.1932261208576998</v>
      </c>
      <c r="N3369" s="2">
        <f t="shared" si="369"/>
        <v>48.412698412698411</v>
      </c>
      <c r="O3369" s="2">
        <f t="shared" si="370"/>
        <v>0</v>
      </c>
    </row>
    <row r="3370" spans="1:15" x14ac:dyDescent="0.2">
      <c r="A3370" t="str">
        <f t="shared" si="364"/>
        <v>King County, Texas</v>
      </c>
      <c r="B3370" t="str">
        <f t="shared" si="365"/>
        <v>King County,</v>
      </c>
      <c r="C3370" t="s">
        <v>149</v>
      </c>
      <c r="D3370" t="s">
        <v>22</v>
      </c>
      <c r="E3370">
        <v>26</v>
      </c>
      <c r="F3370">
        <f>VLOOKUP(A3370,'[1]Population Data'!$A:$B, 2,FALSE)</f>
        <v>228</v>
      </c>
      <c r="G3370">
        <f>VLOOKUP(A3370,'[1]Population Data'!$A:$C,3,FALSE)</f>
        <v>91</v>
      </c>
      <c r="H3370">
        <f>VLOOKUP(A3370,'[1]Population Data'!$A:$D,4,FALSE)</f>
        <v>61</v>
      </c>
      <c r="I3370" s="1">
        <f>VLOOKUP(A3370,'[1]Population Data'!$A:$E,5,FALSE)</f>
        <v>0.26754385964912281</v>
      </c>
      <c r="J3370" s="2">
        <f>VLOOKUP(A3370,'[1]Population Data'!$A:$F,6,FALSE)</f>
        <v>2.5054945054945055</v>
      </c>
      <c r="K3370" s="2">
        <f t="shared" si="366"/>
        <v>10.37719298245614</v>
      </c>
      <c r="L3370" s="2">
        <f t="shared" si="367"/>
        <v>44.055555555555557</v>
      </c>
      <c r="M3370" s="3">
        <f t="shared" si="368"/>
        <v>0.1932261208576998</v>
      </c>
      <c r="N3370" s="2">
        <f t="shared" si="369"/>
        <v>48.412698412698411</v>
      </c>
      <c r="O3370" s="2">
        <f t="shared" si="370"/>
        <v>3.7679093567251467</v>
      </c>
    </row>
    <row r="3371" spans="1:15" x14ac:dyDescent="0.2">
      <c r="A3371" t="str">
        <f t="shared" si="364"/>
        <v>King County, Texas</v>
      </c>
      <c r="B3371" t="str">
        <f t="shared" si="365"/>
        <v>King County,</v>
      </c>
      <c r="C3371" t="s">
        <v>149</v>
      </c>
      <c r="D3371" t="s">
        <v>23</v>
      </c>
      <c r="E3371">
        <v>0</v>
      </c>
      <c r="F3371">
        <f>VLOOKUP(A3371,'[1]Population Data'!$A:$B, 2,FALSE)</f>
        <v>228</v>
      </c>
      <c r="G3371">
        <f>VLOOKUP(A3371,'[1]Population Data'!$A:$C,3,FALSE)</f>
        <v>91</v>
      </c>
      <c r="H3371">
        <f>VLOOKUP(A3371,'[1]Population Data'!$A:$D,4,FALSE)</f>
        <v>61</v>
      </c>
      <c r="I3371" s="1">
        <f>VLOOKUP(A3371,'[1]Population Data'!$A:$E,5,FALSE)</f>
        <v>0.26754385964912281</v>
      </c>
      <c r="J3371" s="2">
        <f>VLOOKUP(A3371,'[1]Population Data'!$A:$F,6,FALSE)</f>
        <v>2.5054945054945055</v>
      </c>
      <c r="K3371" s="2">
        <f t="shared" si="366"/>
        <v>0</v>
      </c>
      <c r="L3371" s="2">
        <f t="shared" si="367"/>
        <v>44.055555555555557</v>
      </c>
      <c r="M3371" s="3">
        <f t="shared" si="368"/>
        <v>0.1932261208576998</v>
      </c>
      <c r="N3371" s="2">
        <f t="shared" si="369"/>
        <v>48.412698412698411</v>
      </c>
      <c r="O3371" s="2">
        <f t="shared" si="370"/>
        <v>0</v>
      </c>
    </row>
    <row r="3372" spans="1:15" x14ac:dyDescent="0.2">
      <c r="A3372" t="str">
        <f t="shared" si="364"/>
        <v>King County, Texas</v>
      </c>
      <c r="B3372" t="str">
        <f t="shared" si="365"/>
        <v>King County,</v>
      </c>
      <c r="C3372" t="s">
        <v>149</v>
      </c>
      <c r="D3372" t="s">
        <v>24</v>
      </c>
      <c r="E3372">
        <v>24</v>
      </c>
      <c r="F3372">
        <f>VLOOKUP(A3372,'[1]Population Data'!$A:$B, 2,FALSE)</f>
        <v>228</v>
      </c>
      <c r="G3372">
        <f>VLOOKUP(A3372,'[1]Population Data'!$A:$C,3,FALSE)</f>
        <v>91</v>
      </c>
      <c r="H3372">
        <f>VLOOKUP(A3372,'[1]Population Data'!$A:$D,4,FALSE)</f>
        <v>61</v>
      </c>
      <c r="I3372" s="1">
        <f>VLOOKUP(A3372,'[1]Population Data'!$A:$E,5,FALSE)</f>
        <v>0.26754385964912281</v>
      </c>
      <c r="J3372" s="2">
        <f>VLOOKUP(A3372,'[1]Population Data'!$A:$F,6,FALSE)</f>
        <v>2.5054945054945055</v>
      </c>
      <c r="K3372" s="2">
        <f t="shared" si="366"/>
        <v>9.5789473684210531</v>
      </c>
      <c r="L3372" s="2">
        <f t="shared" si="367"/>
        <v>44.055555555555557</v>
      </c>
      <c r="M3372" s="3">
        <f t="shared" si="368"/>
        <v>0.1932261208576998</v>
      </c>
      <c r="N3372" s="2">
        <f t="shared" si="369"/>
        <v>48.412698412698411</v>
      </c>
      <c r="O3372" s="2">
        <f t="shared" si="370"/>
        <v>3.4780701754385968</v>
      </c>
    </row>
    <row r="3373" spans="1:15" x14ac:dyDescent="0.2">
      <c r="A3373" t="str">
        <f t="shared" si="364"/>
        <v>King County, Texas</v>
      </c>
      <c r="B3373" t="str">
        <f t="shared" si="365"/>
        <v>King County,</v>
      </c>
      <c r="C3373" t="s">
        <v>149</v>
      </c>
      <c r="D3373" t="s">
        <v>25</v>
      </c>
      <c r="E3373">
        <v>4</v>
      </c>
      <c r="F3373">
        <f>VLOOKUP(A3373,'[1]Population Data'!$A:$B, 2,FALSE)</f>
        <v>228</v>
      </c>
      <c r="G3373">
        <f>VLOOKUP(A3373,'[1]Population Data'!$A:$C,3,FALSE)</f>
        <v>91</v>
      </c>
      <c r="H3373">
        <f>VLOOKUP(A3373,'[1]Population Data'!$A:$D,4,FALSE)</f>
        <v>61</v>
      </c>
      <c r="I3373" s="1">
        <f>VLOOKUP(A3373,'[1]Population Data'!$A:$E,5,FALSE)</f>
        <v>0.26754385964912281</v>
      </c>
      <c r="J3373" s="2">
        <f>VLOOKUP(A3373,'[1]Population Data'!$A:$F,6,FALSE)</f>
        <v>2.5054945054945055</v>
      </c>
      <c r="K3373" s="2">
        <f t="shared" si="366"/>
        <v>1.5964912280701755</v>
      </c>
      <c r="L3373" s="2">
        <f t="shared" si="367"/>
        <v>44.055555555555557</v>
      </c>
      <c r="M3373" s="3">
        <f t="shared" si="368"/>
        <v>0.1932261208576998</v>
      </c>
      <c r="N3373" s="2">
        <f t="shared" si="369"/>
        <v>48.412698412698411</v>
      </c>
      <c r="O3373" s="2">
        <f t="shared" si="370"/>
        <v>0.57967836257309946</v>
      </c>
    </row>
    <row r="3374" spans="1:15" x14ac:dyDescent="0.2">
      <c r="A3374" t="str">
        <f t="shared" si="364"/>
        <v>King County, Texas</v>
      </c>
      <c r="B3374" t="str">
        <f t="shared" si="365"/>
        <v>King County,</v>
      </c>
      <c r="C3374" t="s">
        <v>149</v>
      </c>
      <c r="D3374" t="s">
        <v>26</v>
      </c>
      <c r="E3374">
        <v>0</v>
      </c>
      <c r="F3374">
        <f>VLOOKUP(A3374,'[1]Population Data'!$A:$B, 2,FALSE)</f>
        <v>228</v>
      </c>
      <c r="G3374">
        <f>VLOOKUP(A3374,'[1]Population Data'!$A:$C,3,FALSE)</f>
        <v>91</v>
      </c>
      <c r="H3374">
        <f>VLOOKUP(A3374,'[1]Population Data'!$A:$D,4,FALSE)</f>
        <v>61</v>
      </c>
      <c r="I3374" s="1">
        <f>VLOOKUP(A3374,'[1]Population Data'!$A:$E,5,FALSE)</f>
        <v>0.26754385964912281</v>
      </c>
      <c r="J3374" s="2">
        <f>VLOOKUP(A3374,'[1]Population Data'!$A:$F,6,FALSE)</f>
        <v>2.5054945054945055</v>
      </c>
      <c r="K3374" s="2">
        <f t="shared" si="366"/>
        <v>0</v>
      </c>
      <c r="L3374" s="2">
        <f t="shared" si="367"/>
        <v>44.055555555555557</v>
      </c>
      <c r="M3374" s="3">
        <f t="shared" si="368"/>
        <v>0.1932261208576998</v>
      </c>
      <c r="N3374" s="2">
        <f t="shared" si="369"/>
        <v>48.412698412698411</v>
      </c>
      <c r="O3374" s="2">
        <f t="shared" si="370"/>
        <v>0</v>
      </c>
    </row>
    <row r="3375" spans="1:15" x14ac:dyDescent="0.2">
      <c r="A3375" t="str">
        <f t="shared" si="364"/>
        <v>King County, Texas</v>
      </c>
      <c r="B3375" t="str">
        <f t="shared" si="365"/>
        <v>King County,</v>
      </c>
      <c r="C3375" t="s">
        <v>149</v>
      </c>
      <c r="D3375" t="s">
        <v>27</v>
      </c>
      <c r="E3375">
        <v>2</v>
      </c>
      <c r="F3375">
        <f>VLOOKUP(A3375,'[1]Population Data'!$A:$B, 2,FALSE)</f>
        <v>228</v>
      </c>
      <c r="G3375">
        <f>VLOOKUP(A3375,'[1]Population Data'!$A:$C,3,FALSE)</f>
        <v>91</v>
      </c>
      <c r="H3375">
        <f>VLOOKUP(A3375,'[1]Population Data'!$A:$D,4,FALSE)</f>
        <v>61</v>
      </c>
      <c r="I3375" s="1">
        <f>VLOOKUP(A3375,'[1]Population Data'!$A:$E,5,FALSE)</f>
        <v>0.26754385964912281</v>
      </c>
      <c r="J3375" s="2">
        <f>VLOOKUP(A3375,'[1]Population Data'!$A:$F,6,FALSE)</f>
        <v>2.5054945054945055</v>
      </c>
      <c r="K3375" s="2">
        <f t="shared" si="366"/>
        <v>0.79824561403508776</v>
      </c>
      <c r="L3375" s="2">
        <f t="shared" si="367"/>
        <v>44.055555555555557</v>
      </c>
      <c r="M3375" s="3">
        <f t="shared" si="368"/>
        <v>0.1932261208576998</v>
      </c>
      <c r="N3375" s="2">
        <f t="shared" si="369"/>
        <v>48.412698412698411</v>
      </c>
      <c r="O3375" s="2">
        <f t="shared" si="370"/>
        <v>0.28983918128654973</v>
      </c>
    </row>
    <row r="3376" spans="1:15" x14ac:dyDescent="0.2">
      <c r="A3376" t="str">
        <f t="shared" si="364"/>
        <v>King County, Texas</v>
      </c>
      <c r="B3376" t="str">
        <f t="shared" si="365"/>
        <v>King County,</v>
      </c>
      <c r="C3376" t="s">
        <v>149</v>
      </c>
      <c r="D3376" t="s">
        <v>28</v>
      </c>
      <c r="E3376">
        <v>4</v>
      </c>
      <c r="F3376">
        <f>VLOOKUP(A3376,'[1]Population Data'!$A:$B, 2,FALSE)</f>
        <v>228</v>
      </c>
      <c r="G3376">
        <f>VLOOKUP(A3376,'[1]Population Data'!$A:$C,3,FALSE)</f>
        <v>91</v>
      </c>
      <c r="H3376">
        <f>VLOOKUP(A3376,'[1]Population Data'!$A:$D,4,FALSE)</f>
        <v>61</v>
      </c>
      <c r="I3376" s="1">
        <f>VLOOKUP(A3376,'[1]Population Data'!$A:$E,5,FALSE)</f>
        <v>0.26754385964912281</v>
      </c>
      <c r="J3376" s="2">
        <f>VLOOKUP(A3376,'[1]Population Data'!$A:$F,6,FALSE)</f>
        <v>2.5054945054945055</v>
      </c>
      <c r="K3376" s="2">
        <f t="shared" si="366"/>
        <v>1.5964912280701755</v>
      </c>
      <c r="L3376" s="2">
        <f t="shared" si="367"/>
        <v>44.055555555555557</v>
      </c>
      <c r="M3376" s="3">
        <f t="shared" si="368"/>
        <v>0.1932261208576998</v>
      </c>
      <c r="N3376" s="2">
        <f t="shared" si="369"/>
        <v>48.412698412698411</v>
      </c>
      <c r="O3376" s="2">
        <f t="shared" si="370"/>
        <v>0.57967836257309946</v>
      </c>
    </row>
    <row r="3377" spans="1:15" x14ac:dyDescent="0.2">
      <c r="A3377" t="str">
        <f t="shared" si="364"/>
        <v>Kinney County, Texas</v>
      </c>
      <c r="B3377" t="str">
        <f t="shared" si="365"/>
        <v>Kinney County,</v>
      </c>
      <c r="C3377" t="s">
        <v>150</v>
      </c>
      <c r="D3377" t="s">
        <v>4</v>
      </c>
      <c r="E3377">
        <v>11</v>
      </c>
      <c r="F3377">
        <f>VLOOKUP(A3377,'[1]Population Data'!$A:$B, 2,FALSE)</f>
        <v>3675</v>
      </c>
      <c r="G3377">
        <f>VLOOKUP(A3377,'[1]Population Data'!$A:$C,3,FALSE)</f>
        <v>1170</v>
      </c>
      <c r="H3377">
        <f>VLOOKUP(A3377,'[1]Population Data'!$A:$D,4,FALSE)</f>
        <v>655</v>
      </c>
      <c r="I3377" s="1">
        <f>VLOOKUP(A3377,'[1]Population Data'!$A:$E,5,FALSE)</f>
        <v>0.17823129251700681</v>
      </c>
      <c r="J3377" s="2">
        <f>VLOOKUP(A3377,'[1]Population Data'!$A:$F,6,FALSE)</f>
        <v>3.141025641025641</v>
      </c>
      <c r="K3377" s="2">
        <f t="shared" si="366"/>
        <v>3.5020408163265309</v>
      </c>
      <c r="L3377" s="2">
        <f t="shared" si="367"/>
        <v>473.05555555555554</v>
      </c>
      <c r="M3377" s="3">
        <f t="shared" si="368"/>
        <v>0.12872260015117157</v>
      </c>
      <c r="N3377" s="2">
        <f t="shared" si="369"/>
        <v>40.432098765432094</v>
      </c>
      <c r="O3377" s="2">
        <f t="shared" si="370"/>
        <v>1.0619614512471653</v>
      </c>
    </row>
    <row r="3378" spans="1:15" x14ac:dyDescent="0.2">
      <c r="A3378" t="str">
        <f t="shared" si="364"/>
        <v>Kinney County, Texas</v>
      </c>
      <c r="B3378" t="str">
        <f t="shared" si="365"/>
        <v>Kinney County,</v>
      </c>
      <c r="C3378" t="s">
        <v>150</v>
      </c>
      <c r="D3378" t="s">
        <v>5</v>
      </c>
      <c r="E3378">
        <v>0</v>
      </c>
      <c r="F3378">
        <f>VLOOKUP(A3378,'[1]Population Data'!$A:$B, 2,FALSE)</f>
        <v>3675</v>
      </c>
      <c r="G3378">
        <f>VLOOKUP(A3378,'[1]Population Data'!$A:$C,3,FALSE)</f>
        <v>1170</v>
      </c>
      <c r="H3378">
        <f>VLOOKUP(A3378,'[1]Population Data'!$A:$D,4,FALSE)</f>
        <v>655</v>
      </c>
      <c r="I3378" s="1">
        <f>VLOOKUP(A3378,'[1]Population Data'!$A:$E,5,FALSE)</f>
        <v>0.17823129251700681</v>
      </c>
      <c r="J3378" s="2">
        <f>VLOOKUP(A3378,'[1]Population Data'!$A:$F,6,FALSE)</f>
        <v>3.141025641025641</v>
      </c>
      <c r="K3378" s="2">
        <f t="shared" si="366"/>
        <v>0</v>
      </c>
      <c r="L3378" s="2">
        <f t="shared" si="367"/>
        <v>473.05555555555554</v>
      </c>
      <c r="M3378" s="3">
        <f t="shared" si="368"/>
        <v>0.12872260015117157</v>
      </c>
      <c r="N3378" s="2">
        <f t="shared" si="369"/>
        <v>40.432098765432094</v>
      </c>
      <c r="O3378" s="2">
        <f t="shared" si="370"/>
        <v>0</v>
      </c>
    </row>
    <row r="3379" spans="1:15" x14ac:dyDescent="0.2">
      <c r="A3379" t="str">
        <f t="shared" si="364"/>
        <v>Kinney County, Texas</v>
      </c>
      <c r="B3379" t="str">
        <f t="shared" si="365"/>
        <v>Kinney County,</v>
      </c>
      <c r="C3379" t="s">
        <v>150</v>
      </c>
      <c r="D3379" t="s">
        <v>6</v>
      </c>
      <c r="E3379">
        <v>148</v>
      </c>
      <c r="F3379">
        <f>VLOOKUP(A3379,'[1]Population Data'!$A:$B, 2,FALSE)</f>
        <v>3675</v>
      </c>
      <c r="G3379">
        <f>VLOOKUP(A3379,'[1]Population Data'!$A:$C,3,FALSE)</f>
        <v>1170</v>
      </c>
      <c r="H3379">
        <f>VLOOKUP(A3379,'[1]Population Data'!$A:$D,4,FALSE)</f>
        <v>655</v>
      </c>
      <c r="I3379" s="1">
        <f>VLOOKUP(A3379,'[1]Population Data'!$A:$E,5,FALSE)</f>
        <v>0.17823129251700681</v>
      </c>
      <c r="J3379" s="2">
        <f>VLOOKUP(A3379,'[1]Population Data'!$A:$F,6,FALSE)</f>
        <v>3.141025641025641</v>
      </c>
      <c r="K3379" s="2">
        <f t="shared" si="366"/>
        <v>47.118367346938776</v>
      </c>
      <c r="L3379" s="2">
        <f t="shared" si="367"/>
        <v>473.05555555555554</v>
      </c>
      <c r="M3379" s="3">
        <f t="shared" si="368"/>
        <v>0.12872260015117157</v>
      </c>
      <c r="N3379" s="2">
        <f t="shared" si="369"/>
        <v>40.432098765432094</v>
      </c>
      <c r="O3379" s="2">
        <f t="shared" si="370"/>
        <v>14.288208616780043</v>
      </c>
    </row>
    <row r="3380" spans="1:15" x14ac:dyDescent="0.2">
      <c r="A3380" t="str">
        <f t="shared" si="364"/>
        <v>Kinney County, Texas</v>
      </c>
      <c r="B3380" t="str">
        <f t="shared" si="365"/>
        <v>Kinney County,</v>
      </c>
      <c r="C3380" t="s">
        <v>150</v>
      </c>
      <c r="D3380" t="s">
        <v>7</v>
      </c>
      <c r="E3380">
        <v>41</v>
      </c>
      <c r="F3380">
        <f>VLOOKUP(A3380,'[1]Population Data'!$A:$B, 2,FALSE)</f>
        <v>3675</v>
      </c>
      <c r="G3380">
        <f>VLOOKUP(A3380,'[1]Population Data'!$A:$C,3,FALSE)</f>
        <v>1170</v>
      </c>
      <c r="H3380">
        <f>VLOOKUP(A3380,'[1]Population Data'!$A:$D,4,FALSE)</f>
        <v>655</v>
      </c>
      <c r="I3380" s="1">
        <f>VLOOKUP(A3380,'[1]Population Data'!$A:$E,5,FALSE)</f>
        <v>0.17823129251700681</v>
      </c>
      <c r="J3380" s="2">
        <f>VLOOKUP(A3380,'[1]Population Data'!$A:$F,6,FALSE)</f>
        <v>3.141025641025641</v>
      </c>
      <c r="K3380" s="2">
        <f t="shared" si="366"/>
        <v>13.053061224489797</v>
      </c>
      <c r="L3380" s="2">
        <f t="shared" si="367"/>
        <v>473.05555555555554</v>
      </c>
      <c r="M3380" s="3">
        <f t="shared" si="368"/>
        <v>0.12872260015117157</v>
      </c>
      <c r="N3380" s="2">
        <f t="shared" si="369"/>
        <v>40.432098765432094</v>
      </c>
      <c r="O3380" s="2">
        <f t="shared" si="370"/>
        <v>3.9582199546485262</v>
      </c>
    </row>
    <row r="3381" spans="1:15" x14ac:dyDescent="0.2">
      <c r="A3381" t="str">
        <f t="shared" si="364"/>
        <v>Kinney County, Texas</v>
      </c>
      <c r="B3381" t="str">
        <f t="shared" si="365"/>
        <v>Kinney County,</v>
      </c>
      <c r="C3381" t="s">
        <v>150</v>
      </c>
      <c r="D3381" t="s">
        <v>8</v>
      </c>
      <c r="E3381">
        <v>9</v>
      </c>
      <c r="F3381">
        <f>VLOOKUP(A3381,'[1]Population Data'!$A:$B, 2,FALSE)</f>
        <v>3675</v>
      </c>
      <c r="G3381">
        <f>VLOOKUP(A3381,'[1]Population Data'!$A:$C,3,FALSE)</f>
        <v>1170</v>
      </c>
      <c r="H3381">
        <f>VLOOKUP(A3381,'[1]Population Data'!$A:$D,4,FALSE)</f>
        <v>655</v>
      </c>
      <c r="I3381" s="1">
        <f>VLOOKUP(A3381,'[1]Population Data'!$A:$E,5,FALSE)</f>
        <v>0.17823129251700681</v>
      </c>
      <c r="J3381" s="2">
        <f>VLOOKUP(A3381,'[1]Population Data'!$A:$F,6,FALSE)</f>
        <v>3.141025641025641</v>
      </c>
      <c r="K3381" s="2">
        <f t="shared" si="366"/>
        <v>2.8653061224489798</v>
      </c>
      <c r="L3381" s="2">
        <f t="shared" si="367"/>
        <v>473.05555555555554</v>
      </c>
      <c r="M3381" s="3">
        <f t="shared" si="368"/>
        <v>0.12872260015117157</v>
      </c>
      <c r="N3381" s="2">
        <f t="shared" si="369"/>
        <v>40.432098765432094</v>
      </c>
      <c r="O3381" s="2">
        <f t="shared" si="370"/>
        <v>0.8688775510204082</v>
      </c>
    </row>
    <row r="3382" spans="1:15" x14ac:dyDescent="0.2">
      <c r="A3382" t="str">
        <f t="shared" si="364"/>
        <v>Kinney County, Texas</v>
      </c>
      <c r="B3382" t="str">
        <f t="shared" si="365"/>
        <v>Kinney County,</v>
      </c>
      <c r="C3382" t="s">
        <v>150</v>
      </c>
      <c r="D3382" t="s">
        <v>9</v>
      </c>
      <c r="E3382">
        <v>19</v>
      </c>
      <c r="F3382">
        <f>VLOOKUP(A3382,'[1]Population Data'!$A:$B, 2,FALSE)</f>
        <v>3675</v>
      </c>
      <c r="G3382">
        <f>VLOOKUP(A3382,'[1]Population Data'!$A:$C,3,FALSE)</f>
        <v>1170</v>
      </c>
      <c r="H3382">
        <f>VLOOKUP(A3382,'[1]Population Data'!$A:$D,4,FALSE)</f>
        <v>655</v>
      </c>
      <c r="I3382" s="1">
        <f>VLOOKUP(A3382,'[1]Population Data'!$A:$E,5,FALSE)</f>
        <v>0.17823129251700681</v>
      </c>
      <c r="J3382" s="2">
        <f>VLOOKUP(A3382,'[1]Population Data'!$A:$F,6,FALSE)</f>
        <v>3.141025641025641</v>
      </c>
      <c r="K3382" s="2">
        <f t="shared" si="366"/>
        <v>6.0489795918367344</v>
      </c>
      <c r="L3382" s="2">
        <f t="shared" si="367"/>
        <v>473.05555555555554</v>
      </c>
      <c r="M3382" s="3">
        <f t="shared" si="368"/>
        <v>0.12872260015117157</v>
      </c>
      <c r="N3382" s="2">
        <f t="shared" si="369"/>
        <v>40.432098765432094</v>
      </c>
      <c r="O3382" s="2">
        <f t="shared" si="370"/>
        <v>1.8342970521541946</v>
      </c>
    </row>
    <row r="3383" spans="1:15" x14ac:dyDescent="0.2">
      <c r="A3383" t="str">
        <f t="shared" si="364"/>
        <v>Kinney County, Texas</v>
      </c>
      <c r="B3383" t="str">
        <f t="shared" si="365"/>
        <v>Kinney County,</v>
      </c>
      <c r="C3383" t="s">
        <v>150</v>
      </c>
      <c r="D3383" t="s">
        <v>10</v>
      </c>
      <c r="E3383">
        <v>194</v>
      </c>
      <c r="F3383">
        <f>VLOOKUP(A3383,'[1]Population Data'!$A:$B, 2,FALSE)</f>
        <v>3675</v>
      </c>
      <c r="G3383">
        <f>VLOOKUP(A3383,'[1]Population Data'!$A:$C,3,FALSE)</f>
        <v>1170</v>
      </c>
      <c r="H3383">
        <f>VLOOKUP(A3383,'[1]Population Data'!$A:$D,4,FALSE)</f>
        <v>655</v>
      </c>
      <c r="I3383" s="1">
        <f>VLOOKUP(A3383,'[1]Population Data'!$A:$E,5,FALSE)</f>
        <v>0.17823129251700681</v>
      </c>
      <c r="J3383" s="2">
        <f>VLOOKUP(A3383,'[1]Population Data'!$A:$F,6,FALSE)</f>
        <v>3.141025641025641</v>
      </c>
      <c r="K3383" s="2">
        <f t="shared" si="366"/>
        <v>61.763265306122449</v>
      </c>
      <c r="L3383" s="2">
        <f t="shared" si="367"/>
        <v>473.05555555555554</v>
      </c>
      <c r="M3383" s="3">
        <f t="shared" si="368"/>
        <v>0.12872260015117157</v>
      </c>
      <c r="N3383" s="2">
        <f t="shared" si="369"/>
        <v>40.432098765432094</v>
      </c>
      <c r="O3383" s="2">
        <f t="shared" si="370"/>
        <v>18.729138321995464</v>
      </c>
    </row>
    <row r="3384" spans="1:15" x14ac:dyDescent="0.2">
      <c r="A3384" t="str">
        <f t="shared" si="364"/>
        <v>Kinney County, Texas</v>
      </c>
      <c r="B3384" t="str">
        <f t="shared" si="365"/>
        <v>Kinney County,</v>
      </c>
      <c r="C3384" t="s">
        <v>150</v>
      </c>
      <c r="D3384" t="s">
        <v>11</v>
      </c>
      <c r="E3384">
        <v>122</v>
      </c>
      <c r="F3384">
        <f>VLOOKUP(A3384,'[1]Population Data'!$A:$B, 2,FALSE)</f>
        <v>3675</v>
      </c>
      <c r="G3384">
        <f>VLOOKUP(A3384,'[1]Population Data'!$A:$C,3,FALSE)</f>
        <v>1170</v>
      </c>
      <c r="H3384">
        <f>VLOOKUP(A3384,'[1]Population Data'!$A:$D,4,FALSE)</f>
        <v>655</v>
      </c>
      <c r="I3384" s="1">
        <f>VLOOKUP(A3384,'[1]Population Data'!$A:$E,5,FALSE)</f>
        <v>0.17823129251700681</v>
      </c>
      <c r="J3384" s="2">
        <f>VLOOKUP(A3384,'[1]Population Data'!$A:$F,6,FALSE)</f>
        <v>3.141025641025641</v>
      </c>
      <c r="K3384" s="2">
        <f t="shared" si="366"/>
        <v>38.840816326530614</v>
      </c>
      <c r="L3384" s="2">
        <f t="shared" si="367"/>
        <v>473.05555555555554</v>
      </c>
      <c r="M3384" s="3">
        <f t="shared" si="368"/>
        <v>0.12872260015117157</v>
      </c>
      <c r="N3384" s="2">
        <f t="shared" si="369"/>
        <v>40.432098765432094</v>
      </c>
      <c r="O3384" s="2">
        <f t="shared" si="370"/>
        <v>11.778117913832197</v>
      </c>
    </row>
    <row r="3385" spans="1:15" x14ac:dyDescent="0.2">
      <c r="A3385" t="str">
        <f t="shared" si="364"/>
        <v>Kinney County, Texas</v>
      </c>
      <c r="B3385" t="str">
        <f t="shared" si="365"/>
        <v>Kinney County,</v>
      </c>
      <c r="C3385" t="s">
        <v>150</v>
      </c>
      <c r="D3385" t="s">
        <v>12</v>
      </c>
      <c r="E3385">
        <v>12</v>
      </c>
      <c r="F3385">
        <f>VLOOKUP(A3385,'[1]Population Data'!$A:$B, 2,FALSE)</f>
        <v>3675</v>
      </c>
      <c r="G3385">
        <f>VLOOKUP(A3385,'[1]Population Data'!$A:$C,3,FALSE)</f>
        <v>1170</v>
      </c>
      <c r="H3385">
        <f>VLOOKUP(A3385,'[1]Population Data'!$A:$D,4,FALSE)</f>
        <v>655</v>
      </c>
      <c r="I3385" s="1">
        <f>VLOOKUP(A3385,'[1]Population Data'!$A:$E,5,FALSE)</f>
        <v>0.17823129251700681</v>
      </c>
      <c r="J3385" s="2">
        <f>VLOOKUP(A3385,'[1]Population Data'!$A:$F,6,FALSE)</f>
        <v>3.141025641025641</v>
      </c>
      <c r="K3385" s="2">
        <f t="shared" si="366"/>
        <v>3.8204081632653062</v>
      </c>
      <c r="L3385" s="2">
        <f t="shared" si="367"/>
        <v>473.05555555555554</v>
      </c>
      <c r="M3385" s="3">
        <f t="shared" si="368"/>
        <v>0.12872260015117157</v>
      </c>
      <c r="N3385" s="2">
        <f t="shared" si="369"/>
        <v>40.432098765432094</v>
      </c>
      <c r="O3385" s="2">
        <f t="shared" si="370"/>
        <v>1.158503401360544</v>
      </c>
    </row>
    <row r="3386" spans="1:15" x14ac:dyDescent="0.2">
      <c r="A3386" t="str">
        <f t="shared" si="364"/>
        <v>Kinney County, Texas</v>
      </c>
      <c r="B3386" t="str">
        <f t="shared" si="365"/>
        <v>Kinney County,</v>
      </c>
      <c r="C3386" t="s">
        <v>150</v>
      </c>
      <c r="D3386" t="s">
        <v>13</v>
      </c>
      <c r="E3386">
        <v>10</v>
      </c>
      <c r="F3386">
        <f>VLOOKUP(A3386,'[1]Population Data'!$A:$B, 2,FALSE)</f>
        <v>3675</v>
      </c>
      <c r="G3386">
        <f>VLOOKUP(A3386,'[1]Population Data'!$A:$C,3,FALSE)</f>
        <v>1170</v>
      </c>
      <c r="H3386">
        <f>VLOOKUP(A3386,'[1]Population Data'!$A:$D,4,FALSE)</f>
        <v>655</v>
      </c>
      <c r="I3386" s="1">
        <f>VLOOKUP(A3386,'[1]Population Data'!$A:$E,5,FALSE)</f>
        <v>0.17823129251700681</v>
      </c>
      <c r="J3386" s="2">
        <f>VLOOKUP(A3386,'[1]Population Data'!$A:$F,6,FALSE)</f>
        <v>3.141025641025641</v>
      </c>
      <c r="K3386" s="2">
        <f t="shared" si="366"/>
        <v>3.1836734693877551</v>
      </c>
      <c r="L3386" s="2">
        <f t="shared" si="367"/>
        <v>473.05555555555554</v>
      </c>
      <c r="M3386" s="3">
        <f t="shared" si="368"/>
        <v>0.12872260015117157</v>
      </c>
      <c r="N3386" s="2">
        <f t="shared" si="369"/>
        <v>40.432098765432094</v>
      </c>
      <c r="O3386" s="2">
        <f t="shared" si="370"/>
        <v>0.96541950113378683</v>
      </c>
    </row>
    <row r="3387" spans="1:15" x14ac:dyDescent="0.2">
      <c r="A3387" t="str">
        <f t="shared" si="364"/>
        <v>Kinney County, Texas</v>
      </c>
      <c r="B3387" t="str">
        <f t="shared" si="365"/>
        <v>Kinney County,</v>
      </c>
      <c r="C3387" t="s">
        <v>150</v>
      </c>
      <c r="D3387" t="s">
        <v>14</v>
      </c>
      <c r="E3387">
        <v>26</v>
      </c>
      <c r="F3387">
        <f>VLOOKUP(A3387,'[1]Population Data'!$A:$B, 2,FALSE)</f>
        <v>3675</v>
      </c>
      <c r="G3387">
        <f>VLOOKUP(A3387,'[1]Population Data'!$A:$C,3,FALSE)</f>
        <v>1170</v>
      </c>
      <c r="H3387">
        <f>VLOOKUP(A3387,'[1]Population Data'!$A:$D,4,FALSE)</f>
        <v>655</v>
      </c>
      <c r="I3387" s="1">
        <f>VLOOKUP(A3387,'[1]Population Data'!$A:$E,5,FALSE)</f>
        <v>0.17823129251700681</v>
      </c>
      <c r="J3387" s="2">
        <f>VLOOKUP(A3387,'[1]Population Data'!$A:$F,6,FALSE)</f>
        <v>3.141025641025641</v>
      </c>
      <c r="K3387" s="2">
        <f t="shared" si="366"/>
        <v>8.277551020408163</v>
      </c>
      <c r="L3387" s="2">
        <f t="shared" si="367"/>
        <v>473.05555555555554</v>
      </c>
      <c r="M3387" s="3">
        <f t="shared" si="368"/>
        <v>0.12872260015117157</v>
      </c>
      <c r="N3387" s="2">
        <f t="shared" si="369"/>
        <v>40.432098765432094</v>
      </c>
      <c r="O3387" s="2">
        <f t="shared" si="370"/>
        <v>2.5100907029478452</v>
      </c>
    </row>
    <row r="3388" spans="1:15" x14ac:dyDescent="0.2">
      <c r="A3388" t="str">
        <f t="shared" si="364"/>
        <v>Kinney County, Texas</v>
      </c>
      <c r="B3388" t="str">
        <f t="shared" si="365"/>
        <v>Kinney County,</v>
      </c>
      <c r="C3388" t="s">
        <v>150</v>
      </c>
      <c r="D3388" t="s">
        <v>15</v>
      </c>
      <c r="E3388">
        <v>0</v>
      </c>
      <c r="F3388">
        <f>VLOOKUP(A3388,'[1]Population Data'!$A:$B, 2,FALSE)</f>
        <v>3675</v>
      </c>
      <c r="G3388">
        <f>VLOOKUP(A3388,'[1]Population Data'!$A:$C,3,FALSE)</f>
        <v>1170</v>
      </c>
      <c r="H3388">
        <f>VLOOKUP(A3388,'[1]Population Data'!$A:$D,4,FALSE)</f>
        <v>655</v>
      </c>
      <c r="I3388" s="1">
        <f>VLOOKUP(A3388,'[1]Population Data'!$A:$E,5,FALSE)</f>
        <v>0.17823129251700681</v>
      </c>
      <c r="J3388" s="2">
        <f>VLOOKUP(A3388,'[1]Population Data'!$A:$F,6,FALSE)</f>
        <v>3.141025641025641</v>
      </c>
      <c r="K3388" s="2">
        <f t="shared" si="366"/>
        <v>0</v>
      </c>
      <c r="L3388" s="2">
        <f t="shared" si="367"/>
        <v>473.05555555555554</v>
      </c>
      <c r="M3388" s="3">
        <f t="shared" si="368"/>
        <v>0.12872260015117157</v>
      </c>
      <c r="N3388" s="2">
        <f t="shared" si="369"/>
        <v>40.432098765432094</v>
      </c>
      <c r="O3388" s="2">
        <f t="shared" si="370"/>
        <v>0</v>
      </c>
    </row>
    <row r="3389" spans="1:15" x14ac:dyDescent="0.2">
      <c r="A3389" t="str">
        <f t="shared" si="364"/>
        <v>Kinney County, Texas</v>
      </c>
      <c r="B3389" t="str">
        <f t="shared" si="365"/>
        <v>Kinney County,</v>
      </c>
      <c r="C3389" t="s">
        <v>150</v>
      </c>
      <c r="D3389" t="s">
        <v>16</v>
      </c>
      <c r="E3389">
        <v>13</v>
      </c>
      <c r="F3389">
        <f>VLOOKUP(A3389,'[1]Population Data'!$A:$B, 2,FALSE)</f>
        <v>3675</v>
      </c>
      <c r="G3389">
        <f>VLOOKUP(A3389,'[1]Population Data'!$A:$C,3,FALSE)</f>
        <v>1170</v>
      </c>
      <c r="H3389">
        <f>VLOOKUP(A3389,'[1]Population Data'!$A:$D,4,FALSE)</f>
        <v>655</v>
      </c>
      <c r="I3389" s="1">
        <f>VLOOKUP(A3389,'[1]Population Data'!$A:$E,5,FALSE)</f>
        <v>0.17823129251700681</v>
      </c>
      <c r="J3389" s="2">
        <f>VLOOKUP(A3389,'[1]Population Data'!$A:$F,6,FALSE)</f>
        <v>3.141025641025641</v>
      </c>
      <c r="K3389" s="2">
        <f t="shared" si="366"/>
        <v>4.1387755102040815</v>
      </c>
      <c r="L3389" s="2">
        <f t="shared" si="367"/>
        <v>473.05555555555554</v>
      </c>
      <c r="M3389" s="3">
        <f t="shared" si="368"/>
        <v>0.12872260015117157</v>
      </c>
      <c r="N3389" s="2">
        <f t="shared" si="369"/>
        <v>40.432098765432094</v>
      </c>
      <c r="O3389" s="2">
        <f t="shared" si="370"/>
        <v>1.2550453514739226</v>
      </c>
    </row>
    <row r="3390" spans="1:15" x14ac:dyDescent="0.2">
      <c r="A3390" t="str">
        <f t="shared" si="364"/>
        <v>Kinney County, Texas</v>
      </c>
      <c r="B3390" t="str">
        <f t="shared" si="365"/>
        <v>Kinney County,</v>
      </c>
      <c r="C3390" t="s">
        <v>150</v>
      </c>
      <c r="D3390" t="s">
        <v>17</v>
      </c>
      <c r="E3390">
        <v>22</v>
      </c>
      <c r="F3390">
        <f>VLOOKUP(A3390,'[1]Population Data'!$A:$B, 2,FALSE)</f>
        <v>3675</v>
      </c>
      <c r="G3390">
        <f>VLOOKUP(A3390,'[1]Population Data'!$A:$C,3,FALSE)</f>
        <v>1170</v>
      </c>
      <c r="H3390">
        <f>VLOOKUP(A3390,'[1]Population Data'!$A:$D,4,FALSE)</f>
        <v>655</v>
      </c>
      <c r="I3390" s="1">
        <f>VLOOKUP(A3390,'[1]Population Data'!$A:$E,5,FALSE)</f>
        <v>0.17823129251700681</v>
      </c>
      <c r="J3390" s="2">
        <f>VLOOKUP(A3390,'[1]Population Data'!$A:$F,6,FALSE)</f>
        <v>3.141025641025641</v>
      </c>
      <c r="K3390" s="2">
        <f t="shared" si="366"/>
        <v>7.0040816326530617</v>
      </c>
      <c r="L3390" s="2">
        <f t="shared" si="367"/>
        <v>473.05555555555554</v>
      </c>
      <c r="M3390" s="3">
        <f t="shared" si="368"/>
        <v>0.12872260015117157</v>
      </c>
      <c r="N3390" s="2">
        <f t="shared" si="369"/>
        <v>40.432098765432094</v>
      </c>
      <c r="O3390" s="2">
        <f t="shared" si="370"/>
        <v>2.1239229024943307</v>
      </c>
    </row>
    <row r="3391" spans="1:15" x14ac:dyDescent="0.2">
      <c r="A3391" t="str">
        <f t="shared" si="364"/>
        <v>Kinney County, Texas</v>
      </c>
      <c r="B3391" t="str">
        <f t="shared" si="365"/>
        <v>Kinney County,</v>
      </c>
      <c r="C3391" t="s">
        <v>150</v>
      </c>
      <c r="D3391" t="s">
        <v>18</v>
      </c>
      <c r="E3391">
        <v>86</v>
      </c>
      <c r="F3391">
        <f>VLOOKUP(A3391,'[1]Population Data'!$A:$B, 2,FALSE)</f>
        <v>3675</v>
      </c>
      <c r="G3391">
        <f>VLOOKUP(A3391,'[1]Population Data'!$A:$C,3,FALSE)</f>
        <v>1170</v>
      </c>
      <c r="H3391">
        <f>VLOOKUP(A3391,'[1]Population Data'!$A:$D,4,FALSE)</f>
        <v>655</v>
      </c>
      <c r="I3391" s="1">
        <f>VLOOKUP(A3391,'[1]Population Data'!$A:$E,5,FALSE)</f>
        <v>0.17823129251700681</v>
      </c>
      <c r="J3391" s="2">
        <f>VLOOKUP(A3391,'[1]Population Data'!$A:$F,6,FALSE)</f>
        <v>3.141025641025641</v>
      </c>
      <c r="K3391" s="2">
        <f t="shared" si="366"/>
        <v>27.379591836734694</v>
      </c>
      <c r="L3391" s="2">
        <f t="shared" si="367"/>
        <v>473.05555555555554</v>
      </c>
      <c r="M3391" s="3">
        <f t="shared" si="368"/>
        <v>0.12872260015117157</v>
      </c>
      <c r="N3391" s="2">
        <f t="shared" si="369"/>
        <v>40.432098765432094</v>
      </c>
      <c r="O3391" s="2">
        <f t="shared" si="370"/>
        <v>8.3026077097505659</v>
      </c>
    </row>
    <row r="3392" spans="1:15" x14ac:dyDescent="0.2">
      <c r="A3392" t="str">
        <f t="shared" si="364"/>
        <v>Kinney County, Texas</v>
      </c>
      <c r="B3392" t="str">
        <f t="shared" si="365"/>
        <v>Kinney County,</v>
      </c>
      <c r="C3392" t="s">
        <v>150</v>
      </c>
      <c r="D3392" t="s">
        <v>19</v>
      </c>
      <c r="E3392">
        <v>276</v>
      </c>
      <c r="F3392">
        <f>VLOOKUP(A3392,'[1]Population Data'!$A:$B, 2,FALSE)</f>
        <v>3675</v>
      </c>
      <c r="G3392">
        <f>VLOOKUP(A3392,'[1]Population Data'!$A:$C,3,FALSE)</f>
        <v>1170</v>
      </c>
      <c r="H3392">
        <f>VLOOKUP(A3392,'[1]Population Data'!$A:$D,4,FALSE)</f>
        <v>655</v>
      </c>
      <c r="I3392" s="1">
        <f>VLOOKUP(A3392,'[1]Population Data'!$A:$E,5,FALSE)</f>
        <v>0.17823129251700681</v>
      </c>
      <c r="J3392" s="2">
        <f>VLOOKUP(A3392,'[1]Population Data'!$A:$F,6,FALSE)</f>
        <v>3.141025641025641</v>
      </c>
      <c r="K3392" s="2">
        <f t="shared" si="366"/>
        <v>87.869387755102039</v>
      </c>
      <c r="L3392" s="2">
        <f t="shared" si="367"/>
        <v>473.05555555555554</v>
      </c>
      <c r="M3392" s="3">
        <f t="shared" si="368"/>
        <v>0.12872260015117157</v>
      </c>
      <c r="N3392" s="2">
        <f t="shared" si="369"/>
        <v>40.432098765432094</v>
      </c>
      <c r="O3392" s="2">
        <f t="shared" si="370"/>
        <v>26.645578231292511</v>
      </c>
    </row>
    <row r="3393" spans="1:15" x14ac:dyDescent="0.2">
      <c r="A3393" t="str">
        <f t="shared" si="364"/>
        <v>Kinney County, Texas</v>
      </c>
      <c r="B3393" t="str">
        <f t="shared" si="365"/>
        <v>Kinney County,</v>
      </c>
      <c r="C3393" t="s">
        <v>150</v>
      </c>
      <c r="D3393" t="s">
        <v>20</v>
      </c>
      <c r="E3393">
        <v>0</v>
      </c>
      <c r="F3393">
        <f>VLOOKUP(A3393,'[1]Population Data'!$A:$B, 2,FALSE)</f>
        <v>3675</v>
      </c>
      <c r="G3393">
        <f>VLOOKUP(A3393,'[1]Population Data'!$A:$C,3,FALSE)</f>
        <v>1170</v>
      </c>
      <c r="H3393">
        <f>VLOOKUP(A3393,'[1]Population Data'!$A:$D,4,FALSE)</f>
        <v>655</v>
      </c>
      <c r="I3393" s="1">
        <f>VLOOKUP(A3393,'[1]Population Data'!$A:$E,5,FALSE)</f>
        <v>0.17823129251700681</v>
      </c>
      <c r="J3393" s="2">
        <f>VLOOKUP(A3393,'[1]Population Data'!$A:$F,6,FALSE)</f>
        <v>3.141025641025641</v>
      </c>
      <c r="K3393" s="2">
        <f t="shared" si="366"/>
        <v>0</v>
      </c>
      <c r="L3393" s="2">
        <f t="shared" si="367"/>
        <v>473.05555555555554</v>
      </c>
      <c r="M3393" s="3">
        <f t="shared" si="368"/>
        <v>0.12872260015117157</v>
      </c>
      <c r="N3393" s="2">
        <f t="shared" si="369"/>
        <v>40.432098765432094</v>
      </c>
      <c r="O3393" s="2">
        <f t="shared" si="370"/>
        <v>0</v>
      </c>
    </row>
    <row r="3394" spans="1:15" x14ac:dyDescent="0.2">
      <c r="A3394" t="str">
        <f t="shared" si="364"/>
        <v>Kinney County, Texas</v>
      </c>
      <c r="B3394" t="str">
        <f t="shared" si="365"/>
        <v>Kinney County,</v>
      </c>
      <c r="C3394" t="s">
        <v>150</v>
      </c>
      <c r="D3394" t="s">
        <v>21</v>
      </c>
      <c r="E3394">
        <v>0</v>
      </c>
      <c r="F3394">
        <f>VLOOKUP(A3394,'[1]Population Data'!$A:$B, 2,FALSE)</f>
        <v>3675</v>
      </c>
      <c r="G3394">
        <f>VLOOKUP(A3394,'[1]Population Data'!$A:$C,3,FALSE)</f>
        <v>1170</v>
      </c>
      <c r="H3394">
        <f>VLOOKUP(A3394,'[1]Population Data'!$A:$D,4,FALSE)</f>
        <v>655</v>
      </c>
      <c r="I3394" s="1">
        <f>VLOOKUP(A3394,'[1]Population Data'!$A:$E,5,FALSE)</f>
        <v>0.17823129251700681</v>
      </c>
      <c r="J3394" s="2">
        <f>VLOOKUP(A3394,'[1]Population Data'!$A:$F,6,FALSE)</f>
        <v>3.141025641025641</v>
      </c>
      <c r="K3394" s="2">
        <f t="shared" si="366"/>
        <v>0</v>
      </c>
      <c r="L3394" s="2">
        <f t="shared" si="367"/>
        <v>473.05555555555554</v>
      </c>
      <c r="M3394" s="3">
        <f t="shared" si="368"/>
        <v>0.12872260015117157</v>
      </c>
      <c r="N3394" s="2">
        <f t="shared" si="369"/>
        <v>40.432098765432094</v>
      </c>
      <c r="O3394" s="2">
        <f t="shared" si="370"/>
        <v>0</v>
      </c>
    </row>
    <row r="3395" spans="1:15" x14ac:dyDescent="0.2">
      <c r="A3395" t="str">
        <f t="shared" ref="A3395:A3458" si="371">CONCATENATE(B3395," ", "Texas")</f>
        <v>Kinney County, Texas</v>
      </c>
      <c r="B3395" t="str">
        <f t="shared" ref="B3395:B3458" si="372">LEFT(C3395,FIND(",", C3395))</f>
        <v>Kinney County,</v>
      </c>
      <c r="C3395" t="s">
        <v>150</v>
      </c>
      <c r="D3395" t="s">
        <v>22</v>
      </c>
      <c r="E3395">
        <v>112</v>
      </c>
      <c r="F3395">
        <f>VLOOKUP(A3395,'[1]Population Data'!$A:$B, 2,FALSE)</f>
        <v>3675</v>
      </c>
      <c r="G3395">
        <f>VLOOKUP(A3395,'[1]Population Data'!$A:$C,3,FALSE)</f>
        <v>1170</v>
      </c>
      <c r="H3395">
        <f>VLOOKUP(A3395,'[1]Population Data'!$A:$D,4,FALSE)</f>
        <v>655</v>
      </c>
      <c r="I3395" s="1">
        <f>VLOOKUP(A3395,'[1]Population Data'!$A:$E,5,FALSE)</f>
        <v>0.17823129251700681</v>
      </c>
      <c r="J3395" s="2">
        <f>VLOOKUP(A3395,'[1]Population Data'!$A:$F,6,FALSE)</f>
        <v>3.141025641025641</v>
      </c>
      <c r="K3395" s="2">
        <f t="shared" ref="K3395:K3458" si="373">E3395/J3395</f>
        <v>35.657142857142858</v>
      </c>
      <c r="L3395" s="2">
        <f t="shared" ref="L3395:L3458" si="374">(H3395/18)*13</f>
        <v>473.05555555555554</v>
      </c>
      <c r="M3395" s="3">
        <f t="shared" ref="M3395:M3458" si="375">L3395/F3395</f>
        <v>0.12872260015117157</v>
      </c>
      <c r="N3395" s="2">
        <f t="shared" ref="N3395:N3458" si="376">M3395*J3395*100</f>
        <v>40.432098765432094</v>
      </c>
      <c r="O3395" s="2">
        <f t="shared" ref="O3395:O3458" si="377">0.75*N3395*K3395*(1/100)</f>
        <v>10.812698412698412</v>
      </c>
    </row>
    <row r="3396" spans="1:15" x14ac:dyDescent="0.2">
      <c r="A3396" t="str">
        <f t="shared" si="371"/>
        <v>Kinney County, Texas</v>
      </c>
      <c r="B3396" t="str">
        <f t="shared" si="372"/>
        <v>Kinney County,</v>
      </c>
      <c r="C3396" t="s">
        <v>150</v>
      </c>
      <c r="D3396" t="s">
        <v>23</v>
      </c>
      <c r="E3396">
        <v>40</v>
      </c>
      <c r="F3396">
        <f>VLOOKUP(A3396,'[1]Population Data'!$A:$B, 2,FALSE)</f>
        <v>3675</v>
      </c>
      <c r="G3396">
        <f>VLOOKUP(A3396,'[1]Population Data'!$A:$C,3,FALSE)</f>
        <v>1170</v>
      </c>
      <c r="H3396">
        <f>VLOOKUP(A3396,'[1]Population Data'!$A:$D,4,FALSE)</f>
        <v>655</v>
      </c>
      <c r="I3396" s="1">
        <f>VLOOKUP(A3396,'[1]Population Data'!$A:$E,5,FALSE)</f>
        <v>0.17823129251700681</v>
      </c>
      <c r="J3396" s="2">
        <f>VLOOKUP(A3396,'[1]Population Data'!$A:$F,6,FALSE)</f>
        <v>3.141025641025641</v>
      </c>
      <c r="K3396" s="2">
        <f t="shared" si="373"/>
        <v>12.73469387755102</v>
      </c>
      <c r="L3396" s="2">
        <f t="shared" si="374"/>
        <v>473.05555555555554</v>
      </c>
      <c r="M3396" s="3">
        <f t="shared" si="375"/>
        <v>0.12872260015117157</v>
      </c>
      <c r="N3396" s="2">
        <f t="shared" si="376"/>
        <v>40.432098765432094</v>
      </c>
      <c r="O3396" s="2">
        <f t="shared" si="377"/>
        <v>3.8616780045351473</v>
      </c>
    </row>
    <row r="3397" spans="1:15" x14ac:dyDescent="0.2">
      <c r="A3397" t="str">
        <f t="shared" si="371"/>
        <v>Kinney County, Texas</v>
      </c>
      <c r="B3397" t="str">
        <f t="shared" si="372"/>
        <v>Kinney County,</v>
      </c>
      <c r="C3397" t="s">
        <v>150</v>
      </c>
      <c r="D3397" t="s">
        <v>24</v>
      </c>
      <c r="E3397">
        <v>137</v>
      </c>
      <c r="F3397">
        <f>VLOOKUP(A3397,'[1]Population Data'!$A:$B, 2,FALSE)</f>
        <v>3675</v>
      </c>
      <c r="G3397">
        <f>VLOOKUP(A3397,'[1]Population Data'!$A:$C,3,FALSE)</f>
        <v>1170</v>
      </c>
      <c r="H3397">
        <f>VLOOKUP(A3397,'[1]Population Data'!$A:$D,4,FALSE)</f>
        <v>655</v>
      </c>
      <c r="I3397" s="1">
        <f>VLOOKUP(A3397,'[1]Population Data'!$A:$E,5,FALSE)</f>
        <v>0.17823129251700681</v>
      </c>
      <c r="J3397" s="2">
        <f>VLOOKUP(A3397,'[1]Population Data'!$A:$F,6,FALSE)</f>
        <v>3.141025641025641</v>
      </c>
      <c r="K3397" s="2">
        <f t="shared" si="373"/>
        <v>43.616326530612248</v>
      </c>
      <c r="L3397" s="2">
        <f t="shared" si="374"/>
        <v>473.05555555555554</v>
      </c>
      <c r="M3397" s="3">
        <f t="shared" si="375"/>
        <v>0.12872260015117157</v>
      </c>
      <c r="N3397" s="2">
        <f t="shared" si="376"/>
        <v>40.432098765432094</v>
      </c>
      <c r="O3397" s="2">
        <f t="shared" si="377"/>
        <v>13.226247165532881</v>
      </c>
    </row>
    <row r="3398" spans="1:15" x14ac:dyDescent="0.2">
      <c r="A3398" t="str">
        <f t="shared" si="371"/>
        <v>Kinney County, Texas</v>
      </c>
      <c r="B3398" t="str">
        <f t="shared" si="372"/>
        <v>Kinney County,</v>
      </c>
      <c r="C3398" t="s">
        <v>150</v>
      </c>
      <c r="D3398" t="s">
        <v>25</v>
      </c>
      <c r="E3398">
        <v>39</v>
      </c>
      <c r="F3398">
        <f>VLOOKUP(A3398,'[1]Population Data'!$A:$B, 2,FALSE)</f>
        <v>3675</v>
      </c>
      <c r="G3398">
        <f>VLOOKUP(A3398,'[1]Population Data'!$A:$C,3,FALSE)</f>
        <v>1170</v>
      </c>
      <c r="H3398">
        <f>VLOOKUP(A3398,'[1]Population Data'!$A:$D,4,FALSE)</f>
        <v>655</v>
      </c>
      <c r="I3398" s="1">
        <f>VLOOKUP(A3398,'[1]Population Data'!$A:$E,5,FALSE)</f>
        <v>0.17823129251700681</v>
      </c>
      <c r="J3398" s="2">
        <f>VLOOKUP(A3398,'[1]Population Data'!$A:$F,6,FALSE)</f>
        <v>3.141025641025641</v>
      </c>
      <c r="K3398" s="2">
        <f t="shared" si="373"/>
        <v>12.416326530612245</v>
      </c>
      <c r="L3398" s="2">
        <f t="shared" si="374"/>
        <v>473.05555555555554</v>
      </c>
      <c r="M3398" s="3">
        <f t="shared" si="375"/>
        <v>0.12872260015117157</v>
      </c>
      <c r="N3398" s="2">
        <f t="shared" si="376"/>
        <v>40.432098765432094</v>
      </c>
      <c r="O3398" s="2">
        <f t="shared" si="377"/>
        <v>3.765136054421768</v>
      </c>
    </row>
    <row r="3399" spans="1:15" x14ac:dyDescent="0.2">
      <c r="A3399" t="str">
        <f t="shared" si="371"/>
        <v>Kinney County, Texas</v>
      </c>
      <c r="B3399" t="str">
        <f t="shared" si="372"/>
        <v>Kinney County,</v>
      </c>
      <c r="C3399" t="s">
        <v>150</v>
      </c>
      <c r="D3399" t="s">
        <v>26</v>
      </c>
      <c r="E3399">
        <v>0</v>
      </c>
      <c r="F3399">
        <f>VLOOKUP(A3399,'[1]Population Data'!$A:$B, 2,FALSE)</f>
        <v>3675</v>
      </c>
      <c r="G3399">
        <f>VLOOKUP(A3399,'[1]Population Data'!$A:$C,3,FALSE)</f>
        <v>1170</v>
      </c>
      <c r="H3399">
        <f>VLOOKUP(A3399,'[1]Population Data'!$A:$D,4,FALSE)</f>
        <v>655</v>
      </c>
      <c r="I3399" s="1">
        <f>VLOOKUP(A3399,'[1]Population Data'!$A:$E,5,FALSE)</f>
        <v>0.17823129251700681</v>
      </c>
      <c r="J3399" s="2">
        <f>VLOOKUP(A3399,'[1]Population Data'!$A:$F,6,FALSE)</f>
        <v>3.141025641025641</v>
      </c>
      <c r="K3399" s="2">
        <f t="shared" si="373"/>
        <v>0</v>
      </c>
      <c r="L3399" s="2">
        <f t="shared" si="374"/>
        <v>473.05555555555554</v>
      </c>
      <c r="M3399" s="3">
        <f t="shared" si="375"/>
        <v>0.12872260015117157</v>
      </c>
      <c r="N3399" s="2">
        <f t="shared" si="376"/>
        <v>40.432098765432094</v>
      </c>
      <c r="O3399" s="2">
        <f t="shared" si="377"/>
        <v>0</v>
      </c>
    </row>
    <row r="3400" spans="1:15" x14ac:dyDescent="0.2">
      <c r="A3400" t="str">
        <f t="shared" si="371"/>
        <v>Kinney County, Texas</v>
      </c>
      <c r="B3400" t="str">
        <f t="shared" si="372"/>
        <v>Kinney County,</v>
      </c>
      <c r="C3400" t="s">
        <v>150</v>
      </c>
      <c r="D3400" t="s">
        <v>27</v>
      </c>
      <c r="E3400">
        <v>8</v>
      </c>
      <c r="F3400">
        <f>VLOOKUP(A3400,'[1]Population Data'!$A:$B, 2,FALSE)</f>
        <v>3675</v>
      </c>
      <c r="G3400">
        <f>VLOOKUP(A3400,'[1]Population Data'!$A:$C,3,FALSE)</f>
        <v>1170</v>
      </c>
      <c r="H3400">
        <f>VLOOKUP(A3400,'[1]Population Data'!$A:$D,4,FALSE)</f>
        <v>655</v>
      </c>
      <c r="I3400" s="1">
        <f>VLOOKUP(A3400,'[1]Population Data'!$A:$E,5,FALSE)</f>
        <v>0.17823129251700681</v>
      </c>
      <c r="J3400" s="2">
        <f>VLOOKUP(A3400,'[1]Population Data'!$A:$F,6,FALSE)</f>
        <v>3.141025641025641</v>
      </c>
      <c r="K3400" s="2">
        <f t="shared" si="373"/>
        <v>2.546938775510204</v>
      </c>
      <c r="L3400" s="2">
        <f t="shared" si="374"/>
        <v>473.05555555555554</v>
      </c>
      <c r="M3400" s="3">
        <f t="shared" si="375"/>
        <v>0.12872260015117157</v>
      </c>
      <c r="N3400" s="2">
        <f t="shared" si="376"/>
        <v>40.432098765432094</v>
      </c>
      <c r="O3400" s="2">
        <f t="shared" si="377"/>
        <v>0.77233560090702935</v>
      </c>
    </row>
    <row r="3401" spans="1:15" x14ac:dyDescent="0.2">
      <c r="A3401" t="str">
        <f t="shared" si="371"/>
        <v>Kinney County, Texas</v>
      </c>
      <c r="B3401" t="str">
        <f t="shared" si="372"/>
        <v>Kinney County,</v>
      </c>
      <c r="C3401" t="s">
        <v>150</v>
      </c>
      <c r="D3401" t="s">
        <v>28</v>
      </c>
      <c r="E3401">
        <v>26</v>
      </c>
      <c r="F3401">
        <f>VLOOKUP(A3401,'[1]Population Data'!$A:$B, 2,FALSE)</f>
        <v>3675</v>
      </c>
      <c r="G3401">
        <f>VLOOKUP(A3401,'[1]Population Data'!$A:$C,3,FALSE)</f>
        <v>1170</v>
      </c>
      <c r="H3401">
        <f>VLOOKUP(A3401,'[1]Population Data'!$A:$D,4,FALSE)</f>
        <v>655</v>
      </c>
      <c r="I3401" s="1">
        <f>VLOOKUP(A3401,'[1]Population Data'!$A:$E,5,FALSE)</f>
        <v>0.17823129251700681</v>
      </c>
      <c r="J3401" s="2">
        <f>VLOOKUP(A3401,'[1]Population Data'!$A:$F,6,FALSE)</f>
        <v>3.141025641025641</v>
      </c>
      <c r="K3401" s="2">
        <f t="shared" si="373"/>
        <v>8.277551020408163</v>
      </c>
      <c r="L3401" s="2">
        <f t="shared" si="374"/>
        <v>473.05555555555554</v>
      </c>
      <c r="M3401" s="3">
        <f t="shared" si="375"/>
        <v>0.12872260015117157</v>
      </c>
      <c r="N3401" s="2">
        <f t="shared" si="376"/>
        <v>40.432098765432094</v>
      </c>
      <c r="O3401" s="2">
        <f t="shared" si="377"/>
        <v>2.5100907029478452</v>
      </c>
    </row>
    <row r="3402" spans="1:15" x14ac:dyDescent="0.2">
      <c r="A3402" t="str">
        <f t="shared" si="371"/>
        <v>Kleberg County, Texas</v>
      </c>
      <c r="B3402" t="str">
        <f t="shared" si="372"/>
        <v>Kleberg County,</v>
      </c>
      <c r="C3402" t="s">
        <v>151</v>
      </c>
      <c r="D3402" t="s">
        <v>4</v>
      </c>
      <c r="E3402">
        <v>203</v>
      </c>
      <c r="F3402">
        <f>VLOOKUP(A3402,'[1]Population Data'!$A:$B, 2,FALSE)</f>
        <v>31425</v>
      </c>
      <c r="G3402">
        <f>VLOOKUP(A3402,'[1]Population Data'!$A:$C,3,FALSE)</f>
        <v>10946</v>
      </c>
      <c r="H3402">
        <f>VLOOKUP(A3402,'[1]Population Data'!$A:$D,4,FALSE)</f>
        <v>7720</v>
      </c>
      <c r="I3402" s="1">
        <f>VLOOKUP(A3402,'[1]Population Data'!$A:$E,5,FALSE)</f>
        <v>0.24566428003182181</v>
      </c>
      <c r="J3402" s="2">
        <f>VLOOKUP(A3402,'[1]Population Data'!$A:$F,6,FALSE)</f>
        <v>2.8709117485839575</v>
      </c>
      <c r="K3402" s="2">
        <f t="shared" si="373"/>
        <v>70.709244232299127</v>
      </c>
      <c r="L3402" s="2">
        <f t="shared" si="374"/>
        <v>5575.5555555555557</v>
      </c>
      <c r="M3402" s="3">
        <f t="shared" si="375"/>
        <v>0.17742420224520464</v>
      </c>
      <c r="N3402" s="2">
        <f t="shared" si="376"/>
        <v>50.936922670889416</v>
      </c>
      <c r="O3402" s="2">
        <f t="shared" si="377"/>
        <v>27.012834791832404</v>
      </c>
    </row>
    <row r="3403" spans="1:15" x14ac:dyDescent="0.2">
      <c r="A3403" t="str">
        <f t="shared" si="371"/>
        <v>Kleberg County, Texas</v>
      </c>
      <c r="B3403" t="str">
        <f t="shared" si="372"/>
        <v>Kleberg County,</v>
      </c>
      <c r="C3403" t="s">
        <v>151</v>
      </c>
      <c r="D3403" t="s">
        <v>5</v>
      </c>
      <c r="E3403">
        <v>99</v>
      </c>
      <c r="F3403">
        <f>VLOOKUP(A3403,'[1]Population Data'!$A:$B, 2,FALSE)</f>
        <v>31425</v>
      </c>
      <c r="G3403">
        <f>VLOOKUP(A3403,'[1]Population Data'!$A:$C,3,FALSE)</f>
        <v>10946</v>
      </c>
      <c r="H3403">
        <f>VLOOKUP(A3403,'[1]Population Data'!$A:$D,4,FALSE)</f>
        <v>7720</v>
      </c>
      <c r="I3403" s="1">
        <f>VLOOKUP(A3403,'[1]Population Data'!$A:$E,5,FALSE)</f>
        <v>0.24566428003182181</v>
      </c>
      <c r="J3403" s="2">
        <f>VLOOKUP(A3403,'[1]Population Data'!$A:$F,6,FALSE)</f>
        <v>2.8709117485839575</v>
      </c>
      <c r="K3403" s="2">
        <f t="shared" si="373"/>
        <v>34.483818615751794</v>
      </c>
      <c r="L3403" s="2">
        <f t="shared" si="374"/>
        <v>5575.5555555555557</v>
      </c>
      <c r="M3403" s="3">
        <f t="shared" si="375"/>
        <v>0.17742420224520464</v>
      </c>
      <c r="N3403" s="2">
        <f t="shared" si="376"/>
        <v>50.936922670889416</v>
      </c>
      <c r="O3403" s="2">
        <f t="shared" si="377"/>
        <v>13.173747016706443</v>
      </c>
    </row>
    <row r="3404" spans="1:15" x14ac:dyDescent="0.2">
      <c r="A3404" t="str">
        <f t="shared" si="371"/>
        <v>Kleberg County, Texas</v>
      </c>
      <c r="B3404" t="str">
        <f t="shared" si="372"/>
        <v>Kleberg County,</v>
      </c>
      <c r="C3404" t="s">
        <v>151</v>
      </c>
      <c r="D3404" t="s">
        <v>6</v>
      </c>
      <c r="E3404">
        <v>592</v>
      </c>
      <c r="F3404">
        <f>VLOOKUP(A3404,'[1]Population Data'!$A:$B, 2,FALSE)</f>
        <v>31425</v>
      </c>
      <c r="G3404">
        <f>VLOOKUP(A3404,'[1]Population Data'!$A:$C,3,FALSE)</f>
        <v>10946</v>
      </c>
      <c r="H3404">
        <f>VLOOKUP(A3404,'[1]Population Data'!$A:$D,4,FALSE)</f>
        <v>7720</v>
      </c>
      <c r="I3404" s="1">
        <f>VLOOKUP(A3404,'[1]Population Data'!$A:$E,5,FALSE)</f>
        <v>0.24566428003182181</v>
      </c>
      <c r="J3404" s="2">
        <f>VLOOKUP(A3404,'[1]Population Data'!$A:$F,6,FALSE)</f>
        <v>2.8709117485839575</v>
      </c>
      <c r="K3404" s="2">
        <f t="shared" si="373"/>
        <v>206.20626889419253</v>
      </c>
      <c r="L3404" s="2">
        <f t="shared" si="374"/>
        <v>5575.5555555555557</v>
      </c>
      <c r="M3404" s="3">
        <f t="shared" si="375"/>
        <v>0.17742420224520464</v>
      </c>
      <c r="N3404" s="2">
        <f t="shared" si="376"/>
        <v>50.936922670889416</v>
      </c>
      <c r="O3404" s="2">
        <f t="shared" si="377"/>
        <v>78.776345796870856</v>
      </c>
    </row>
    <row r="3405" spans="1:15" x14ac:dyDescent="0.2">
      <c r="A3405" t="str">
        <f t="shared" si="371"/>
        <v>Kleberg County, Texas</v>
      </c>
      <c r="B3405" t="str">
        <f t="shared" si="372"/>
        <v>Kleberg County,</v>
      </c>
      <c r="C3405" t="s">
        <v>151</v>
      </c>
      <c r="D3405" t="s">
        <v>7</v>
      </c>
      <c r="E3405">
        <v>231</v>
      </c>
      <c r="F3405">
        <f>VLOOKUP(A3405,'[1]Population Data'!$A:$B, 2,FALSE)</f>
        <v>31425</v>
      </c>
      <c r="G3405">
        <f>VLOOKUP(A3405,'[1]Population Data'!$A:$C,3,FALSE)</f>
        <v>10946</v>
      </c>
      <c r="H3405">
        <f>VLOOKUP(A3405,'[1]Population Data'!$A:$D,4,FALSE)</f>
        <v>7720</v>
      </c>
      <c r="I3405" s="1">
        <f>VLOOKUP(A3405,'[1]Population Data'!$A:$E,5,FALSE)</f>
        <v>0.24566428003182181</v>
      </c>
      <c r="J3405" s="2">
        <f>VLOOKUP(A3405,'[1]Population Data'!$A:$F,6,FALSE)</f>
        <v>2.8709117485839575</v>
      </c>
      <c r="K3405" s="2">
        <f t="shared" si="373"/>
        <v>80.462243436754179</v>
      </c>
      <c r="L3405" s="2">
        <f t="shared" si="374"/>
        <v>5575.5555555555557</v>
      </c>
      <c r="M3405" s="3">
        <f t="shared" si="375"/>
        <v>0.17742420224520464</v>
      </c>
      <c r="N3405" s="2">
        <f t="shared" si="376"/>
        <v>50.936922670889416</v>
      </c>
      <c r="O3405" s="2">
        <f t="shared" si="377"/>
        <v>30.738743038981703</v>
      </c>
    </row>
    <row r="3406" spans="1:15" x14ac:dyDescent="0.2">
      <c r="A3406" t="str">
        <f t="shared" si="371"/>
        <v>Kleberg County, Texas</v>
      </c>
      <c r="B3406" t="str">
        <f t="shared" si="372"/>
        <v>Kleberg County,</v>
      </c>
      <c r="C3406" t="s">
        <v>151</v>
      </c>
      <c r="D3406" t="s">
        <v>8</v>
      </c>
      <c r="E3406">
        <v>345</v>
      </c>
      <c r="F3406">
        <f>VLOOKUP(A3406,'[1]Population Data'!$A:$B, 2,FALSE)</f>
        <v>31425</v>
      </c>
      <c r="G3406">
        <f>VLOOKUP(A3406,'[1]Population Data'!$A:$C,3,FALSE)</f>
        <v>10946</v>
      </c>
      <c r="H3406">
        <f>VLOOKUP(A3406,'[1]Population Data'!$A:$D,4,FALSE)</f>
        <v>7720</v>
      </c>
      <c r="I3406" s="1">
        <f>VLOOKUP(A3406,'[1]Population Data'!$A:$E,5,FALSE)</f>
        <v>0.24566428003182181</v>
      </c>
      <c r="J3406" s="2">
        <f>VLOOKUP(A3406,'[1]Population Data'!$A:$F,6,FALSE)</f>
        <v>2.8709117485839575</v>
      </c>
      <c r="K3406" s="2">
        <f t="shared" si="373"/>
        <v>120.17088305489261</v>
      </c>
      <c r="L3406" s="2">
        <f t="shared" si="374"/>
        <v>5575.5555555555557</v>
      </c>
      <c r="M3406" s="3">
        <f t="shared" si="375"/>
        <v>0.17742420224520464</v>
      </c>
      <c r="N3406" s="2">
        <f t="shared" si="376"/>
        <v>50.936922670889416</v>
      </c>
      <c r="O3406" s="2">
        <f t="shared" si="377"/>
        <v>45.908512330946699</v>
      </c>
    </row>
    <row r="3407" spans="1:15" x14ac:dyDescent="0.2">
      <c r="A3407" t="str">
        <f t="shared" si="371"/>
        <v>Kleberg County, Texas</v>
      </c>
      <c r="B3407" t="str">
        <f t="shared" si="372"/>
        <v>Kleberg County,</v>
      </c>
      <c r="C3407" t="s">
        <v>151</v>
      </c>
      <c r="D3407" t="s">
        <v>9</v>
      </c>
      <c r="E3407">
        <v>54</v>
      </c>
      <c r="F3407">
        <f>VLOOKUP(A3407,'[1]Population Data'!$A:$B, 2,FALSE)</f>
        <v>31425</v>
      </c>
      <c r="G3407">
        <f>VLOOKUP(A3407,'[1]Population Data'!$A:$C,3,FALSE)</f>
        <v>10946</v>
      </c>
      <c r="H3407">
        <f>VLOOKUP(A3407,'[1]Population Data'!$A:$D,4,FALSE)</f>
        <v>7720</v>
      </c>
      <c r="I3407" s="1">
        <f>VLOOKUP(A3407,'[1]Population Data'!$A:$E,5,FALSE)</f>
        <v>0.24566428003182181</v>
      </c>
      <c r="J3407" s="2">
        <f>VLOOKUP(A3407,'[1]Population Data'!$A:$F,6,FALSE)</f>
        <v>2.8709117485839575</v>
      </c>
      <c r="K3407" s="2">
        <f t="shared" si="373"/>
        <v>18.809355608591886</v>
      </c>
      <c r="L3407" s="2">
        <f t="shared" si="374"/>
        <v>5575.5555555555557</v>
      </c>
      <c r="M3407" s="3">
        <f t="shared" si="375"/>
        <v>0.17742420224520464</v>
      </c>
      <c r="N3407" s="2">
        <f t="shared" si="376"/>
        <v>50.936922670889416</v>
      </c>
      <c r="O3407" s="2">
        <f t="shared" si="377"/>
        <v>7.1856801909307881</v>
      </c>
    </row>
    <row r="3408" spans="1:15" x14ac:dyDescent="0.2">
      <c r="A3408" t="str">
        <f t="shared" si="371"/>
        <v>Kleberg County, Texas</v>
      </c>
      <c r="B3408" t="str">
        <f t="shared" si="372"/>
        <v>Kleberg County,</v>
      </c>
      <c r="C3408" t="s">
        <v>151</v>
      </c>
      <c r="D3408" t="s">
        <v>10</v>
      </c>
      <c r="E3408">
        <v>1194</v>
      </c>
      <c r="F3408">
        <f>VLOOKUP(A3408,'[1]Population Data'!$A:$B, 2,FALSE)</f>
        <v>31425</v>
      </c>
      <c r="G3408">
        <f>VLOOKUP(A3408,'[1]Population Data'!$A:$C,3,FALSE)</f>
        <v>10946</v>
      </c>
      <c r="H3408">
        <f>VLOOKUP(A3408,'[1]Population Data'!$A:$D,4,FALSE)</f>
        <v>7720</v>
      </c>
      <c r="I3408" s="1">
        <f>VLOOKUP(A3408,'[1]Population Data'!$A:$E,5,FALSE)</f>
        <v>0.24566428003182181</v>
      </c>
      <c r="J3408" s="2">
        <f>VLOOKUP(A3408,'[1]Population Data'!$A:$F,6,FALSE)</f>
        <v>2.8709117485839575</v>
      </c>
      <c r="K3408" s="2">
        <f t="shared" si="373"/>
        <v>415.89575178997615</v>
      </c>
      <c r="L3408" s="2">
        <f t="shared" si="374"/>
        <v>5575.5555555555557</v>
      </c>
      <c r="M3408" s="3">
        <f t="shared" si="375"/>
        <v>0.17742420224520464</v>
      </c>
      <c r="N3408" s="2">
        <f t="shared" si="376"/>
        <v>50.936922670889416</v>
      </c>
      <c r="O3408" s="2">
        <f t="shared" si="377"/>
        <v>158.88337311058075</v>
      </c>
    </row>
    <row r="3409" spans="1:15" x14ac:dyDescent="0.2">
      <c r="A3409" t="str">
        <f t="shared" si="371"/>
        <v>Kleberg County, Texas</v>
      </c>
      <c r="B3409" t="str">
        <f t="shared" si="372"/>
        <v>Kleberg County,</v>
      </c>
      <c r="C3409" t="s">
        <v>151</v>
      </c>
      <c r="D3409" t="s">
        <v>11</v>
      </c>
      <c r="E3409">
        <v>1340</v>
      </c>
      <c r="F3409">
        <f>VLOOKUP(A3409,'[1]Population Data'!$A:$B, 2,FALSE)</f>
        <v>31425</v>
      </c>
      <c r="G3409">
        <f>VLOOKUP(A3409,'[1]Population Data'!$A:$C,3,FALSE)</f>
        <v>10946</v>
      </c>
      <c r="H3409">
        <f>VLOOKUP(A3409,'[1]Population Data'!$A:$D,4,FALSE)</f>
        <v>7720</v>
      </c>
      <c r="I3409" s="1">
        <f>VLOOKUP(A3409,'[1]Population Data'!$A:$E,5,FALSE)</f>
        <v>0.24566428003182181</v>
      </c>
      <c r="J3409" s="2">
        <f>VLOOKUP(A3409,'[1]Population Data'!$A:$F,6,FALSE)</f>
        <v>2.8709117485839575</v>
      </c>
      <c r="K3409" s="2">
        <f t="shared" si="373"/>
        <v>466.75067621320608</v>
      </c>
      <c r="L3409" s="2">
        <f t="shared" si="374"/>
        <v>5575.5555555555557</v>
      </c>
      <c r="M3409" s="3">
        <f t="shared" si="375"/>
        <v>0.17742420224520464</v>
      </c>
      <c r="N3409" s="2">
        <f t="shared" si="376"/>
        <v>50.936922670889416</v>
      </c>
      <c r="O3409" s="2">
        <f t="shared" si="377"/>
        <v>178.31132325643065</v>
      </c>
    </row>
    <row r="3410" spans="1:15" x14ac:dyDescent="0.2">
      <c r="A3410" t="str">
        <f t="shared" si="371"/>
        <v>Kleberg County, Texas</v>
      </c>
      <c r="B3410" t="str">
        <f t="shared" si="372"/>
        <v>Kleberg County,</v>
      </c>
      <c r="C3410" t="s">
        <v>151</v>
      </c>
      <c r="D3410" t="s">
        <v>12</v>
      </c>
      <c r="E3410">
        <v>203</v>
      </c>
      <c r="F3410">
        <f>VLOOKUP(A3410,'[1]Population Data'!$A:$B, 2,FALSE)</f>
        <v>31425</v>
      </c>
      <c r="G3410">
        <f>VLOOKUP(A3410,'[1]Population Data'!$A:$C,3,FALSE)</f>
        <v>10946</v>
      </c>
      <c r="H3410">
        <f>VLOOKUP(A3410,'[1]Population Data'!$A:$D,4,FALSE)</f>
        <v>7720</v>
      </c>
      <c r="I3410" s="1">
        <f>VLOOKUP(A3410,'[1]Population Data'!$A:$E,5,FALSE)</f>
        <v>0.24566428003182181</v>
      </c>
      <c r="J3410" s="2">
        <f>VLOOKUP(A3410,'[1]Population Data'!$A:$F,6,FALSE)</f>
        <v>2.8709117485839575</v>
      </c>
      <c r="K3410" s="2">
        <f t="shared" si="373"/>
        <v>70.709244232299127</v>
      </c>
      <c r="L3410" s="2">
        <f t="shared" si="374"/>
        <v>5575.5555555555557</v>
      </c>
      <c r="M3410" s="3">
        <f t="shared" si="375"/>
        <v>0.17742420224520464</v>
      </c>
      <c r="N3410" s="2">
        <f t="shared" si="376"/>
        <v>50.936922670889416</v>
      </c>
      <c r="O3410" s="2">
        <f t="shared" si="377"/>
        <v>27.012834791832404</v>
      </c>
    </row>
    <row r="3411" spans="1:15" x14ac:dyDescent="0.2">
      <c r="A3411" t="str">
        <f t="shared" si="371"/>
        <v>Kleberg County, Texas</v>
      </c>
      <c r="B3411" t="str">
        <f t="shared" si="372"/>
        <v>Kleberg County,</v>
      </c>
      <c r="C3411" t="s">
        <v>151</v>
      </c>
      <c r="D3411" t="s">
        <v>13</v>
      </c>
      <c r="E3411">
        <v>113</v>
      </c>
      <c r="F3411">
        <f>VLOOKUP(A3411,'[1]Population Data'!$A:$B, 2,FALSE)</f>
        <v>31425</v>
      </c>
      <c r="G3411">
        <f>VLOOKUP(A3411,'[1]Population Data'!$A:$C,3,FALSE)</f>
        <v>10946</v>
      </c>
      <c r="H3411">
        <f>VLOOKUP(A3411,'[1]Population Data'!$A:$D,4,FALSE)</f>
        <v>7720</v>
      </c>
      <c r="I3411" s="1">
        <f>VLOOKUP(A3411,'[1]Population Data'!$A:$E,5,FALSE)</f>
        <v>0.24566428003182181</v>
      </c>
      <c r="J3411" s="2">
        <f>VLOOKUP(A3411,'[1]Population Data'!$A:$F,6,FALSE)</f>
        <v>2.8709117485839575</v>
      </c>
      <c r="K3411" s="2">
        <f t="shared" si="373"/>
        <v>39.360318217979319</v>
      </c>
      <c r="L3411" s="2">
        <f t="shared" si="374"/>
        <v>5575.5555555555557</v>
      </c>
      <c r="M3411" s="3">
        <f t="shared" si="375"/>
        <v>0.17742420224520464</v>
      </c>
      <c r="N3411" s="2">
        <f t="shared" si="376"/>
        <v>50.936922670889416</v>
      </c>
      <c r="O3411" s="2">
        <f t="shared" si="377"/>
        <v>15.036701140281094</v>
      </c>
    </row>
    <row r="3412" spans="1:15" x14ac:dyDescent="0.2">
      <c r="A3412" t="str">
        <f t="shared" si="371"/>
        <v>Kleberg County, Texas</v>
      </c>
      <c r="B3412" t="str">
        <f t="shared" si="372"/>
        <v>Kleberg County,</v>
      </c>
      <c r="C3412" t="s">
        <v>151</v>
      </c>
      <c r="D3412" t="s">
        <v>14</v>
      </c>
      <c r="E3412">
        <v>855</v>
      </c>
      <c r="F3412">
        <f>VLOOKUP(A3412,'[1]Population Data'!$A:$B, 2,FALSE)</f>
        <v>31425</v>
      </c>
      <c r="G3412">
        <f>VLOOKUP(A3412,'[1]Population Data'!$A:$C,3,FALSE)</f>
        <v>10946</v>
      </c>
      <c r="H3412">
        <f>VLOOKUP(A3412,'[1]Population Data'!$A:$D,4,FALSE)</f>
        <v>7720</v>
      </c>
      <c r="I3412" s="1">
        <f>VLOOKUP(A3412,'[1]Population Data'!$A:$E,5,FALSE)</f>
        <v>0.24566428003182181</v>
      </c>
      <c r="J3412" s="2">
        <f>VLOOKUP(A3412,'[1]Population Data'!$A:$F,6,FALSE)</f>
        <v>2.8709117485839575</v>
      </c>
      <c r="K3412" s="2">
        <f t="shared" si="373"/>
        <v>297.81479713603818</v>
      </c>
      <c r="L3412" s="2">
        <f t="shared" si="374"/>
        <v>5575.5555555555557</v>
      </c>
      <c r="M3412" s="3">
        <f t="shared" si="375"/>
        <v>0.17742420224520464</v>
      </c>
      <c r="N3412" s="2">
        <f t="shared" si="376"/>
        <v>50.936922670889416</v>
      </c>
      <c r="O3412" s="2">
        <f t="shared" si="377"/>
        <v>113.77326968973746</v>
      </c>
    </row>
    <row r="3413" spans="1:15" x14ac:dyDescent="0.2">
      <c r="A3413" t="str">
        <f t="shared" si="371"/>
        <v>Kleberg County, Texas</v>
      </c>
      <c r="B3413" t="str">
        <f t="shared" si="372"/>
        <v>Kleberg County,</v>
      </c>
      <c r="C3413" t="s">
        <v>151</v>
      </c>
      <c r="D3413" t="s">
        <v>15</v>
      </c>
      <c r="E3413">
        <v>147</v>
      </c>
      <c r="F3413">
        <f>VLOOKUP(A3413,'[1]Population Data'!$A:$B, 2,FALSE)</f>
        <v>31425</v>
      </c>
      <c r="G3413">
        <f>VLOOKUP(A3413,'[1]Population Data'!$A:$C,3,FALSE)</f>
        <v>10946</v>
      </c>
      <c r="H3413">
        <f>VLOOKUP(A3413,'[1]Population Data'!$A:$D,4,FALSE)</f>
        <v>7720</v>
      </c>
      <c r="I3413" s="1">
        <f>VLOOKUP(A3413,'[1]Population Data'!$A:$E,5,FALSE)</f>
        <v>0.24566428003182181</v>
      </c>
      <c r="J3413" s="2">
        <f>VLOOKUP(A3413,'[1]Population Data'!$A:$F,6,FALSE)</f>
        <v>2.8709117485839575</v>
      </c>
      <c r="K3413" s="2">
        <f t="shared" si="373"/>
        <v>51.203245823389025</v>
      </c>
      <c r="L3413" s="2">
        <f t="shared" si="374"/>
        <v>5575.5555555555557</v>
      </c>
      <c r="M3413" s="3">
        <f t="shared" si="375"/>
        <v>0.17742420224520464</v>
      </c>
      <c r="N3413" s="2">
        <f t="shared" si="376"/>
        <v>50.936922670889416</v>
      </c>
      <c r="O3413" s="2">
        <f t="shared" si="377"/>
        <v>19.56101829753381</v>
      </c>
    </row>
    <row r="3414" spans="1:15" x14ac:dyDescent="0.2">
      <c r="A3414" t="str">
        <f t="shared" si="371"/>
        <v>Kleberg County, Texas</v>
      </c>
      <c r="B3414" t="str">
        <f t="shared" si="372"/>
        <v>Kleberg County,</v>
      </c>
      <c r="C3414" t="s">
        <v>151</v>
      </c>
      <c r="D3414" t="s">
        <v>16</v>
      </c>
      <c r="E3414">
        <v>442</v>
      </c>
      <c r="F3414">
        <f>VLOOKUP(A3414,'[1]Population Data'!$A:$B, 2,FALSE)</f>
        <v>31425</v>
      </c>
      <c r="G3414">
        <f>VLOOKUP(A3414,'[1]Population Data'!$A:$C,3,FALSE)</f>
        <v>10946</v>
      </c>
      <c r="H3414">
        <f>VLOOKUP(A3414,'[1]Population Data'!$A:$D,4,FALSE)</f>
        <v>7720</v>
      </c>
      <c r="I3414" s="1">
        <f>VLOOKUP(A3414,'[1]Population Data'!$A:$E,5,FALSE)</f>
        <v>0.24566428003182181</v>
      </c>
      <c r="J3414" s="2">
        <f>VLOOKUP(A3414,'[1]Population Data'!$A:$F,6,FALSE)</f>
        <v>2.8709117485839575</v>
      </c>
      <c r="K3414" s="2">
        <f t="shared" si="373"/>
        <v>153.95805887032617</v>
      </c>
      <c r="L3414" s="2">
        <f t="shared" si="374"/>
        <v>5575.5555555555557</v>
      </c>
      <c r="M3414" s="3">
        <f t="shared" si="375"/>
        <v>0.17742420224520464</v>
      </c>
      <c r="N3414" s="2">
        <f t="shared" si="376"/>
        <v>50.936922670889416</v>
      </c>
      <c r="O3414" s="2">
        <f t="shared" si="377"/>
        <v>58.816123044285334</v>
      </c>
    </row>
    <row r="3415" spans="1:15" x14ac:dyDescent="0.2">
      <c r="A3415" t="str">
        <f t="shared" si="371"/>
        <v>Kleberg County, Texas</v>
      </c>
      <c r="B3415" t="str">
        <f t="shared" si="372"/>
        <v>Kleberg County,</v>
      </c>
      <c r="C3415" t="s">
        <v>151</v>
      </c>
      <c r="D3415" t="s">
        <v>17</v>
      </c>
      <c r="E3415">
        <v>353</v>
      </c>
      <c r="F3415">
        <f>VLOOKUP(A3415,'[1]Population Data'!$A:$B, 2,FALSE)</f>
        <v>31425</v>
      </c>
      <c r="G3415">
        <f>VLOOKUP(A3415,'[1]Population Data'!$A:$C,3,FALSE)</f>
        <v>10946</v>
      </c>
      <c r="H3415">
        <f>VLOOKUP(A3415,'[1]Population Data'!$A:$D,4,FALSE)</f>
        <v>7720</v>
      </c>
      <c r="I3415" s="1">
        <f>VLOOKUP(A3415,'[1]Population Data'!$A:$E,5,FALSE)</f>
        <v>0.24566428003182181</v>
      </c>
      <c r="J3415" s="2">
        <f>VLOOKUP(A3415,'[1]Population Data'!$A:$F,6,FALSE)</f>
        <v>2.8709117485839575</v>
      </c>
      <c r="K3415" s="2">
        <f t="shared" si="373"/>
        <v>122.95745425616548</v>
      </c>
      <c r="L3415" s="2">
        <f t="shared" si="374"/>
        <v>5575.5555555555557</v>
      </c>
      <c r="M3415" s="3">
        <f t="shared" si="375"/>
        <v>0.17742420224520464</v>
      </c>
      <c r="N3415" s="2">
        <f t="shared" si="376"/>
        <v>50.936922670889416</v>
      </c>
      <c r="O3415" s="2">
        <f t="shared" si="377"/>
        <v>46.973057544417927</v>
      </c>
    </row>
    <row r="3416" spans="1:15" x14ac:dyDescent="0.2">
      <c r="A3416" t="str">
        <f t="shared" si="371"/>
        <v>Kleberg County, Texas</v>
      </c>
      <c r="B3416" t="str">
        <f t="shared" si="372"/>
        <v>Kleberg County,</v>
      </c>
      <c r="C3416" t="s">
        <v>151</v>
      </c>
      <c r="D3416" t="s">
        <v>18</v>
      </c>
      <c r="E3416">
        <v>796</v>
      </c>
      <c r="F3416">
        <f>VLOOKUP(A3416,'[1]Population Data'!$A:$B, 2,FALSE)</f>
        <v>31425</v>
      </c>
      <c r="G3416">
        <f>VLOOKUP(A3416,'[1]Population Data'!$A:$C,3,FALSE)</f>
        <v>10946</v>
      </c>
      <c r="H3416">
        <f>VLOOKUP(A3416,'[1]Population Data'!$A:$D,4,FALSE)</f>
        <v>7720</v>
      </c>
      <c r="I3416" s="1">
        <f>VLOOKUP(A3416,'[1]Population Data'!$A:$E,5,FALSE)</f>
        <v>0.24566428003182181</v>
      </c>
      <c r="J3416" s="2">
        <f>VLOOKUP(A3416,'[1]Population Data'!$A:$F,6,FALSE)</f>
        <v>2.8709117485839575</v>
      </c>
      <c r="K3416" s="2">
        <f t="shared" si="373"/>
        <v>277.26383452665078</v>
      </c>
      <c r="L3416" s="2">
        <f t="shared" si="374"/>
        <v>5575.5555555555557</v>
      </c>
      <c r="M3416" s="3">
        <f t="shared" si="375"/>
        <v>0.17742420224520464</v>
      </c>
      <c r="N3416" s="2">
        <f t="shared" si="376"/>
        <v>50.936922670889416</v>
      </c>
      <c r="O3416" s="2">
        <f t="shared" si="377"/>
        <v>105.92224874038718</v>
      </c>
    </row>
    <row r="3417" spans="1:15" x14ac:dyDescent="0.2">
      <c r="A3417" t="str">
        <f t="shared" si="371"/>
        <v>Kleberg County, Texas</v>
      </c>
      <c r="B3417" t="str">
        <f t="shared" si="372"/>
        <v>Kleberg County,</v>
      </c>
      <c r="C3417" t="s">
        <v>151</v>
      </c>
      <c r="D3417" t="s">
        <v>19</v>
      </c>
      <c r="E3417">
        <v>227</v>
      </c>
      <c r="F3417">
        <f>VLOOKUP(A3417,'[1]Population Data'!$A:$B, 2,FALSE)</f>
        <v>31425</v>
      </c>
      <c r="G3417">
        <f>VLOOKUP(A3417,'[1]Population Data'!$A:$C,3,FALSE)</f>
        <v>10946</v>
      </c>
      <c r="H3417">
        <f>VLOOKUP(A3417,'[1]Population Data'!$A:$D,4,FALSE)</f>
        <v>7720</v>
      </c>
      <c r="I3417" s="1">
        <f>VLOOKUP(A3417,'[1]Population Data'!$A:$E,5,FALSE)</f>
        <v>0.24566428003182181</v>
      </c>
      <c r="J3417" s="2">
        <f>VLOOKUP(A3417,'[1]Population Data'!$A:$F,6,FALSE)</f>
        <v>2.8709117485839575</v>
      </c>
      <c r="K3417" s="2">
        <f t="shared" si="373"/>
        <v>79.068957836117747</v>
      </c>
      <c r="L3417" s="2">
        <f t="shared" si="374"/>
        <v>5575.5555555555557</v>
      </c>
      <c r="M3417" s="3">
        <f t="shared" si="375"/>
        <v>0.17742420224520464</v>
      </c>
      <c r="N3417" s="2">
        <f t="shared" si="376"/>
        <v>50.936922670889416</v>
      </c>
      <c r="O3417" s="2">
        <f t="shared" si="377"/>
        <v>30.206470432246089</v>
      </c>
    </row>
    <row r="3418" spans="1:15" x14ac:dyDescent="0.2">
      <c r="A3418" t="str">
        <f t="shared" si="371"/>
        <v>Kleberg County, Texas</v>
      </c>
      <c r="B3418" t="str">
        <f t="shared" si="372"/>
        <v>Kleberg County,</v>
      </c>
      <c r="C3418" t="s">
        <v>151</v>
      </c>
      <c r="D3418" t="s">
        <v>20</v>
      </c>
      <c r="E3418">
        <v>38</v>
      </c>
      <c r="F3418">
        <f>VLOOKUP(A3418,'[1]Population Data'!$A:$B, 2,FALSE)</f>
        <v>31425</v>
      </c>
      <c r="G3418">
        <f>VLOOKUP(A3418,'[1]Population Data'!$A:$C,3,FALSE)</f>
        <v>10946</v>
      </c>
      <c r="H3418">
        <f>VLOOKUP(A3418,'[1]Population Data'!$A:$D,4,FALSE)</f>
        <v>7720</v>
      </c>
      <c r="I3418" s="1">
        <f>VLOOKUP(A3418,'[1]Population Data'!$A:$E,5,FALSE)</f>
        <v>0.24566428003182181</v>
      </c>
      <c r="J3418" s="2">
        <f>VLOOKUP(A3418,'[1]Population Data'!$A:$F,6,FALSE)</f>
        <v>2.8709117485839575</v>
      </c>
      <c r="K3418" s="2">
        <f t="shared" si="373"/>
        <v>13.236213206046143</v>
      </c>
      <c r="L3418" s="2">
        <f t="shared" si="374"/>
        <v>5575.5555555555557</v>
      </c>
      <c r="M3418" s="3">
        <f t="shared" si="375"/>
        <v>0.17742420224520464</v>
      </c>
      <c r="N3418" s="2">
        <f t="shared" si="376"/>
        <v>50.936922670889416</v>
      </c>
      <c r="O3418" s="2">
        <f t="shared" si="377"/>
        <v>5.0565897639883319</v>
      </c>
    </row>
    <row r="3419" spans="1:15" x14ac:dyDescent="0.2">
      <c r="A3419" t="str">
        <f t="shared" si="371"/>
        <v>Kleberg County, Texas</v>
      </c>
      <c r="B3419" t="str">
        <f t="shared" si="372"/>
        <v>Kleberg County,</v>
      </c>
      <c r="C3419" t="s">
        <v>151</v>
      </c>
      <c r="D3419" t="s">
        <v>21</v>
      </c>
      <c r="E3419">
        <v>119</v>
      </c>
      <c r="F3419">
        <f>VLOOKUP(A3419,'[1]Population Data'!$A:$B, 2,FALSE)</f>
        <v>31425</v>
      </c>
      <c r="G3419">
        <f>VLOOKUP(A3419,'[1]Population Data'!$A:$C,3,FALSE)</f>
        <v>10946</v>
      </c>
      <c r="H3419">
        <f>VLOOKUP(A3419,'[1]Population Data'!$A:$D,4,FALSE)</f>
        <v>7720</v>
      </c>
      <c r="I3419" s="1">
        <f>VLOOKUP(A3419,'[1]Population Data'!$A:$E,5,FALSE)</f>
        <v>0.24566428003182181</v>
      </c>
      <c r="J3419" s="2">
        <f>VLOOKUP(A3419,'[1]Population Data'!$A:$F,6,FALSE)</f>
        <v>2.8709117485839575</v>
      </c>
      <c r="K3419" s="2">
        <f t="shared" si="373"/>
        <v>41.450246618933974</v>
      </c>
      <c r="L3419" s="2">
        <f t="shared" si="374"/>
        <v>5575.5555555555557</v>
      </c>
      <c r="M3419" s="3">
        <f t="shared" si="375"/>
        <v>0.17742420224520464</v>
      </c>
      <c r="N3419" s="2">
        <f t="shared" si="376"/>
        <v>50.936922670889416</v>
      </c>
      <c r="O3419" s="2">
        <f t="shared" si="377"/>
        <v>15.835110050384513</v>
      </c>
    </row>
    <row r="3420" spans="1:15" x14ac:dyDescent="0.2">
      <c r="A3420" t="str">
        <f t="shared" si="371"/>
        <v>Kleberg County, Texas</v>
      </c>
      <c r="B3420" t="str">
        <f t="shared" si="372"/>
        <v>Kleberg County,</v>
      </c>
      <c r="C3420" t="s">
        <v>151</v>
      </c>
      <c r="D3420" t="s">
        <v>22</v>
      </c>
      <c r="E3420">
        <v>1234</v>
      </c>
      <c r="F3420">
        <f>VLOOKUP(A3420,'[1]Population Data'!$A:$B, 2,FALSE)</f>
        <v>31425</v>
      </c>
      <c r="G3420">
        <f>VLOOKUP(A3420,'[1]Population Data'!$A:$C,3,FALSE)</f>
        <v>10946</v>
      </c>
      <c r="H3420">
        <f>VLOOKUP(A3420,'[1]Population Data'!$A:$D,4,FALSE)</f>
        <v>7720</v>
      </c>
      <c r="I3420" s="1">
        <f>VLOOKUP(A3420,'[1]Population Data'!$A:$E,5,FALSE)</f>
        <v>0.24566428003182181</v>
      </c>
      <c r="J3420" s="2">
        <f>VLOOKUP(A3420,'[1]Population Data'!$A:$F,6,FALSE)</f>
        <v>2.8709117485839575</v>
      </c>
      <c r="K3420" s="2">
        <f t="shared" si="373"/>
        <v>429.82860779634052</v>
      </c>
      <c r="L3420" s="2">
        <f t="shared" si="374"/>
        <v>5575.5555555555557</v>
      </c>
      <c r="M3420" s="3">
        <f t="shared" si="375"/>
        <v>0.17742420224520464</v>
      </c>
      <c r="N3420" s="2">
        <f t="shared" si="376"/>
        <v>50.936922670889416</v>
      </c>
      <c r="O3420" s="2">
        <f t="shared" si="377"/>
        <v>164.20609917793689</v>
      </c>
    </row>
    <row r="3421" spans="1:15" x14ac:dyDescent="0.2">
      <c r="A3421" t="str">
        <f t="shared" si="371"/>
        <v>Kleberg County, Texas</v>
      </c>
      <c r="B3421" t="str">
        <f t="shared" si="372"/>
        <v>Kleberg County,</v>
      </c>
      <c r="C3421" t="s">
        <v>151</v>
      </c>
      <c r="D3421" t="s">
        <v>23</v>
      </c>
      <c r="E3421">
        <v>285</v>
      </c>
      <c r="F3421">
        <f>VLOOKUP(A3421,'[1]Population Data'!$A:$B, 2,FALSE)</f>
        <v>31425</v>
      </c>
      <c r="G3421">
        <f>VLOOKUP(A3421,'[1]Population Data'!$A:$C,3,FALSE)</f>
        <v>10946</v>
      </c>
      <c r="H3421">
        <f>VLOOKUP(A3421,'[1]Population Data'!$A:$D,4,FALSE)</f>
        <v>7720</v>
      </c>
      <c r="I3421" s="1">
        <f>VLOOKUP(A3421,'[1]Population Data'!$A:$E,5,FALSE)</f>
        <v>0.24566428003182181</v>
      </c>
      <c r="J3421" s="2">
        <f>VLOOKUP(A3421,'[1]Population Data'!$A:$F,6,FALSE)</f>
        <v>2.8709117485839575</v>
      </c>
      <c r="K3421" s="2">
        <f t="shared" si="373"/>
        <v>99.271599045346065</v>
      </c>
      <c r="L3421" s="2">
        <f t="shared" si="374"/>
        <v>5575.5555555555557</v>
      </c>
      <c r="M3421" s="3">
        <f t="shared" si="375"/>
        <v>0.17742420224520464</v>
      </c>
      <c r="N3421" s="2">
        <f t="shared" si="376"/>
        <v>50.936922670889416</v>
      </c>
      <c r="O3421" s="2">
        <f t="shared" si="377"/>
        <v>37.924423229912485</v>
      </c>
    </row>
    <row r="3422" spans="1:15" x14ac:dyDescent="0.2">
      <c r="A3422" t="str">
        <f t="shared" si="371"/>
        <v>Kleberg County, Texas</v>
      </c>
      <c r="B3422" t="str">
        <f t="shared" si="372"/>
        <v>Kleberg County,</v>
      </c>
      <c r="C3422" t="s">
        <v>151</v>
      </c>
      <c r="D3422" t="s">
        <v>24</v>
      </c>
      <c r="E3422">
        <v>1600</v>
      </c>
      <c r="F3422">
        <f>VLOOKUP(A3422,'[1]Population Data'!$A:$B, 2,FALSE)</f>
        <v>31425</v>
      </c>
      <c r="G3422">
        <f>VLOOKUP(A3422,'[1]Population Data'!$A:$C,3,FALSE)</f>
        <v>10946</v>
      </c>
      <c r="H3422">
        <f>VLOOKUP(A3422,'[1]Population Data'!$A:$D,4,FALSE)</f>
        <v>7720</v>
      </c>
      <c r="I3422" s="1">
        <f>VLOOKUP(A3422,'[1]Population Data'!$A:$E,5,FALSE)</f>
        <v>0.24566428003182181</v>
      </c>
      <c r="J3422" s="2">
        <f>VLOOKUP(A3422,'[1]Population Data'!$A:$F,6,FALSE)</f>
        <v>2.8709117485839575</v>
      </c>
      <c r="K3422" s="2">
        <f t="shared" si="373"/>
        <v>557.31424025457443</v>
      </c>
      <c r="L3422" s="2">
        <f t="shared" si="374"/>
        <v>5575.5555555555557</v>
      </c>
      <c r="M3422" s="3">
        <f t="shared" si="375"/>
        <v>0.17742420224520464</v>
      </c>
      <c r="N3422" s="2">
        <f t="shared" si="376"/>
        <v>50.936922670889416</v>
      </c>
      <c r="O3422" s="2">
        <f t="shared" si="377"/>
        <v>212.90904269424556</v>
      </c>
    </row>
    <row r="3423" spans="1:15" x14ac:dyDescent="0.2">
      <c r="A3423" t="str">
        <f t="shared" si="371"/>
        <v>Kleberg County, Texas</v>
      </c>
      <c r="B3423" t="str">
        <f t="shared" si="372"/>
        <v>Kleberg County,</v>
      </c>
      <c r="C3423" t="s">
        <v>151</v>
      </c>
      <c r="D3423" t="s">
        <v>25</v>
      </c>
      <c r="E3423">
        <v>698</v>
      </c>
      <c r="F3423">
        <f>VLOOKUP(A3423,'[1]Population Data'!$A:$B, 2,FALSE)</f>
        <v>31425</v>
      </c>
      <c r="G3423">
        <f>VLOOKUP(A3423,'[1]Population Data'!$A:$C,3,FALSE)</f>
        <v>10946</v>
      </c>
      <c r="H3423">
        <f>VLOOKUP(A3423,'[1]Population Data'!$A:$D,4,FALSE)</f>
        <v>7720</v>
      </c>
      <c r="I3423" s="1">
        <f>VLOOKUP(A3423,'[1]Population Data'!$A:$E,5,FALSE)</f>
        <v>0.24566428003182181</v>
      </c>
      <c r="J3423" s="2">
        <f>VLOOKUP(A3423,'[1]Population Data'!$A:$F,6,FALSE)</f>
        <v>2.8709117485839575</v>
      </c>
      <c r="K3423" s="2">
        <f t="shared" si="373"/>
        <v>243.12833731105809</v>
      </c>
      <c r="L3423" s="2">
        <f t="shared" si="374"/>
        <v>5575.5555555555557</v>
      </c>
      <c r="M3423" s="3">
        <f t="shared" si="375"/>
        <v>0.17742420224520464</v>
      </c>
      <c r="N3423" s="2">
        <f t="shared" si="376"/>
        <v>50.936922670889416</v>
      </c>
      <c r="O3423" s="2">
        <f t="shared" si="377"/>
        <v>92.881569875364619</v>
      </c>
    </row>
    <row r="3424" spans="1:15" x14ac:dyDescent="0.2">
      <c r="A3424" t="str">
        <f t="shared" si="371"/>
        <v>Kleberg County, Texas</v>
      </c>
      <c r="B3424" t="str">
        <f t="shared" si="372"/>
        <v>Kleberg County,</v>
      </c>
      <c r="C3424" t="s">
        <v>151</v>
      </c>
      <c r="D3424" t="s">
        <v>26</v>
      </c>
      <c r="E3424">
        <v>773</v>
      </c>
      <c r="F3424">
        <f>VLOOKUP(A3424,'[1]Population Data'!$A:$B, 2,FALSE)</f>
        <v>31425</v>
      </c>
      <c r="G3424">
        <f>VLOOKUP(A3424,'[1]Population Data'!$A:$C,3,FALSE)</f>
        <v>10946</v>
      </c>
      <c r="H3424">
        <f>VLOOKUP(A3424,'[1]Population Data'!$A:$D,4,FALSE)</f>
        <v>7720</v>
      </c>
      <c r="I3424" s="1">
        <f>VLOOKUP(A3424,'[1]Population Data'!$A:$E,5,FALSE)</f>
        <v>0.24566428003182181</v>
      </c>
      <c r="J3424" s="2">
        <f>VLOOKUP(A3424,'[1]Population Data'!$A:$F,6,FALSE)</f>
        <v>2.8709117485839575</v>
      </c>
      <c r="K3424" s="2">
        <f t="shared" si="373"/>
        <v>269.25244232299127</v>
      </c>
      <c r="L3424" s="2">
        <f t="shared" si="374"/>
        <v>5575.5555555555557</v>
      </c>
      <c r="M3424" s="3">
        <f t="shared" si="375"/>
        <v>0.17742420224520464</v>
      </c>
      <c r="N3424" s="2">
        <f t="shared" si="376"/>
        <v>50.936922670889416</v>
      </c>
      <c r="O3424" s="2">
        <f t="shared" si="377"/>
        <v>102.86168125165739</v>
      </c>
    </row>
    <row r="3425" spans="1:15" x14ac:dyDescent="0.2">
      <c r="A3425" t="str">
        <f t="shared" si="371"/>
        <v>Kleberg County, Texas</v>
      </c>
      <c r="B3425" t="str">
        <f t="shared" si="372"/>
        <v>Kleberg County,</v>
      </c>
      <c r="C3425" t="s">
        <v>151</v>
      </c>
      <c r="D3425" t="s">
        <v>27</v>
      </c>
      <c r="E3425">
        <v>1183</v>
      </c>
      <c r="F3425">
        <f>VLOOKUP(A3425,'[1]Population Data'!$A:$B, 2,FALSE)</f>
        <v>31425</v>
      </c>
      <c r="G3425">
        <f>VLOOKUP(A3425,'[1]Population Data'!$A:$C,3,FALSE)</f>
        <v>10946</v>
      </c>
      <c r="H3425">
        <f>VLOOKUP(A3425,'[1]Population Data'!$A:$D,4,FALSE)</f>
        <v>7720</v>
      </c>
      <c r="I3425" s="1">
        <f>VLOOKUP(A3425,'[1]Population Data'!$A:$E,5,FALSE)</f>
        <v>0.24566428003182181</v>
      </c>
      <c r="J3425" s="2">
        <f>VLOOKUP(A3425,'[1]Population Data'!$A:$F,6,FALSE)</f>
        <v>2.8709117485839575</v>
      </c>
      <c r="K3425" s="2">
        <f t="shared" si="373"/>
        <v>412.06421638822593</v>
      </c>
      <c r="L3425" s="2">
        <f t="shared" si="374"/>
        <v>5575.5555555555557</v>
      </c>
      <c r="M3425" s="3">
        <f t="shared" si="375"/>
        <v>0.17742420224520464</v>
      </c>
      <c r="N3425" s="2">
        <f t="shared" si="376"/>
        <v>50.936922670889416</v>
      </c>
      <c r="O3425" s="2">
        <f t="shared" si="377"/>
        <v>157.4196234420578</v>
      </c>
    </row>
    <row r="3426" spans="1:15" x14ac:dyDescent="0.2">
      <c r="A3426" t="str">
        <f t="shared" si="371"/>
        <v>Kleberg County, Texas</v>
      </c>
      <c r="B3426" t="str">
        <f t="shared" si="372"/>
        <v>Kleberg County,</v>
      </c>
      <c r="C3426" t="s">
        <v>151</v>
      </c>
      <c r="D3426" t="s">
        <v>28</v>
      </c>
      <c r="E3426">
        <v>559</v>
      </c>
      <c r="F3426">
        <f>VLOOKUP(A3426,'[1]Population Data'!$A:$B, 2,FALSE)</f>
        <v>31425</v>
      </c>
      <c r="G3426">
        <f>VLOOKUP(A3426,'[1]Population Data'!$A:$C,3,FALSE)</f>
        <v>10946</v>
      </c>
      <c r="H3426">
        <f>VLOOKUP(A3426,'[1]Population Data'!$A:$D,4,FALSE)</f>
        <v>7720</v>
      </c>
      <c r="I3426" s="1">
        <f>VLOOKUP(A3426,'[1]Population Data'!$A:$E,5,FALSE)</f>
        <v>0.24566428003182181</v>
      </c>
      <c r="J3426" s="2">
        <f>VLOOKUP(A3426,'[1]Population Data'!$A:$F,6,FALSE)</f>
        <v>2.8709117485839575</v>
      </c>
      <c r="K3426" s="2">
        <f t="shared" si="373"/>
        <v>194.71166268894194</v>
      </c>
      <c r="L3426" s="2">
        <f t="shared" si="374"/>
        <v>5575.5555555555557</v>
      </c>
      <c r="M3426" s="3">
        <f t="shared" si="375"/>
        <v>0.17742420224520464</v>
      </c>
      <c r="N3426" s="2">
        <f t="shared" si="376"/>
        <v>50.936922670889416</v>
      </c>
      <c r="O3426" s="2">
        <f t="shared" si="377"/>
        <v>74.385096791302047</v>
      </c>
    </row>
    <row r="3427" spans="1:15" x14ac:dyDescent="0.2">
      <c r="A3427" t="str">
        <f t="shared" si="371"/>
        <v>Knox County, Texas</v>
      </c>
      <c r="B3427" t="str">
        <f t="shared" si="372"/>
        <v>Knox County,</v>
      </c>
      <c r="C3427" t="s">
        <v>152</v>
      </c>
      <c r="D3427" t="s">
        <v>4</v>
      </c>
      <c r="E3427">
        <v>19</v>
      </c>
      <c r="F3427">
        <f>VLOOKUP(A3427,'[1]Population Data'!$A:$B, 2,FALSE)</f>
        <v>3733</v>
      </c>
      <c r="G3427">
        <f>VLOOKUP(A3427,'[1]Population Data'!$A:$C,3,FALSE)</f>
        <v>1330</v>
      </c>
      <c r="H3427">
        <f>VLOOKUP(A3427,'[1]Population Data'!$A:$D,4,FALSE)</f>
        <v>1021</v>
      </c>
      <c r="I3427" s="1">
        <f>VLOOKUP(A3427,'[1]Population Data'!$A:$E,5,FALSE)</f>
        <v>0.27350656308598981</v>
      </c>
      <c r="J3427" s="2">
        <f>VLOOKUP(A3427,'[1]Population Data'!$A:$F,6,FALSE)</f>
        <v>2.806766917293233</v>
      </c>
      <c r="K3427" s="2">
        <f t="shared" si="373"/>
        <v>6.7693544066434503</v>
      </c>
      <c r="L3427" s="2">
        <f t="shared" si="374"/>
        <v>737.38888888888891</v>
      </c>
      <c r="M3427" s="3">
        <f t="shared" si="375"/>
        <v>0.19753251778432598</v>
      </c>
      <c r="N3427" s="2">
        <f t="shared" si="376"/>
        <v>55.442773600668339</v>
      </c>
      <c r="O3427" s="2">
        <f t="shared" si="377"/>
        <v>2.8148383784266451</v>
      </c>
    </row>
    <row r="3428" spans="1:15" x14ac:dyDescent="0.2">
      <c r="A3428" t="str">
        <f t="shared" si="371"/>
        <v>Knox County, Texas</v>
      </c>
      <c r="B3428" t="str">
        <f t="shared" si="372"/>
        <v>Knox County,</v>
      </c>
      <c r="C3428" t="s">
        <v>152</v>
      </c>
      <c r="D3428" t="s">
        <v>5</v>
      </c>
      <c r="E3428">
        <v>6</v>
      </c>
      <c r="F3428">
        <f>VLOOKUP(A3428,'[1]Population Data'!$A:$B, 2,FALSE)</f>
        <v>3733</v>
      </c>
      <c r="G3428">
        <f>VLOOKUP(A3428,'[1]Population Data'!$A:$C,3,FALSE)</f>
        <v>1330</v>
      </c>
      <c r="H3428">
        <f>VLOOKUP(A3428,'[1]Population Data'!$A:$D,4,FALSE)</f>
        <v>1021</v>
      </c>
      <c r="I3428" s="1">
        <f>VLOOKUP(A3428,'[1]Population Data'!$A:$E,5,FALSE)</f>
        <v>0.27350656308598981</v>
      </c>
      <c r="J3428" s="2">
        <f>VLOOKUP(A3428,'[1]Population Data'!$A:$F,6,FALSE)</f>
        <v>2.806766917293233</v>
      </c>
      <c r="K3428" s="2">
        <f t="shared" si="373"/>
        <v>2.1376908652558266</v>
      </c>
      <c r="L3428" s="2">
        <f t="shared" si="374"/>
        <v>737.38888888888891</v>
      </c>
      <c r="M3428" s="3">
        <f t="shared" si="375"/>
        <v>0.19753251778432598</v>
      </c>
      <c r="N3428" s="2">
        <f t="shared" si="376"/>
        <v>55.442773600668339</v>
      </c>
      <c r="O3428" s="2">
        <f t="shared" si="377"/>
        <v>0.888896330029467</v>
      </c>
    </row>
    <row r="3429" spans="1:15" x14ac:dyDescent="0.2">
      <c r="A3429" t="str">
        <f t="shared" si="371"/>
        <v>Knox County, Texas</v>
      </c>
      <c r="B3429" t="str">
        <f t="shared" si="372"/>
        <v>Knox County,</v>
      </c>
      <c r="C3429" t="s">
        <v>152</v>
      </c>
      <c r="D3429" t="s">
        <v>6</v>
      </c>
      <c r="E3429">
        <v>32</v>
      </c>
      <c r="F3429">
        <f>VLOOKUP(A3429,'[1]Population Data'!$A:$B, 2,FALSE)</f>
        <v>3733</v>
      </c>
      <c r="G3429">
        <f>VLOOKUP(A3429,'[1]Population Data'!$A:$C,3,FALSE)</f>
        <v>1330</v>
      </c>
      <c r="H3429">
        <f>VLOOKUP(A3429,'[1]Population Data'!$A:$D,4,FALSE)</f>
        <v>1021</v>
      </c>
      <c r="I3429" s="1">
        <f>VLOOKUP(A3429,'[1]Population Data'!$A:$E,5,FALSE)</f>
        <v>0.27350656308598981</v>
      </c>
      <c r="J3429" s="2">
        <f>VLOOKUP(A3429,'[1]Population Data'!$A:$F,6,FALSE)</f>
        <v>2.806766917293233</v>
      </c>
      <c r="K3429" s="2">
        <f t="shared" si="373"/>
        <v>11.401017948031074</v>
      </c>
      <c r="L3429" s="2">
        <f t="shared" si="374"/>
        <v>737.38888888888891</v>
      </c>
      <c r="M3429" s="3">
        <f t="shared" si="375"/>
        <v>0.19753251778432598</v>
      </c>
      <c r="N3429" s="2">
        <f t="shared" si="376"/>
        <v>55.442773600668339</v>
      </c>
      <c r="O3429" s="2">
        <f t="shared" si="377"/>
        <v>4.7407804268238234</v>
      </c>
    </row>
    <row r="3430" spans="1:15" x14ac:dyDescent="0.2">
      <c r="A3430" t="str">
        <f t="shared" si="371"/>
        <v>Knox County, Texas</v>
      </c>
      <c r="B3430" t="str">
        <f t="shared" si="372"/>
        <v>Knox County,</v>
      </c>
      <c r="C3430" t="s">
        <v>152</v>
      </c>
      <c r="D3430" t="s">
        <v>7</v>
      </c>
      <c r="E3430">
        <v>16</v>
      </c>
      <c r="F3430">
        <f>VLOOKUP(A3430,'[1]Population Data'!$A:$B, 2,FALSE)</f>
        <v>3733</v>
      </c>
      <c r="G3430">
        <f>VLOOKUP(A3430,'[1]Population Data'!$A:$C,3,FALSE)</f>
        <v>1330</v>
      </c>
      <c r="H3430">
        <f>VLOOKUP(A3430,'[1]Population Data'!$A:$D,4,FALSE)</f>
        <v>1021</v>
      </c>
      <c r="I3430" s="1">
        <f>VLOOKUP(A3430,'[1]Population Data'!$A:$E,5,FALSE)</f>
        <v>0.27350656308598981</v>
      </c>
      <c r="J3430" s="2">
        <f>VLOOKUP(A3430,'[1]Population Data'!$A:$F,6,FALSE)</f>
        <v>2.806766917293233</v>
      </c>
      <c r="K3430" s="2">
        <f t="shared" si="373"/>
        <v>5.7005089740155368</v>
      </c>
      <c r="L3430" s="2">
        <f t="shared" si="374"/>
        <v>737.38888888888891</v>
      </c>
      <c r="M3430" s="3">
        <f t="shared" si="375"/>
        <v>0.19753251778432598</v>
      </c>
      <c r="N3430" s="2">
        <f t="shared" si="376"/>
        <v>55.442773600668339</v>
      </c>
      <c r="O3430" s="2">
        <f t="shared" si="377"/>
        <v>2.3703902134119117</v>
      </c>
    </row>
    <row r="3431" spans="1:15" x14ac:dyDescent="0.2">
      <c r="A3431" t="str">
        <f t="shared" si="371"/>
        <v>Knox County, Texas</v>
      </c>
      <c r="B3431" t="str">
        <f t="shared" si="372"/>
        <v>Knox County,</v>
      </c>
      <c r="C3431" t="s">
        <v>152</v>
      </c>
      <c r="D3431" t="s">
        <v>8</v>
      </c>
      <c r="E3431">
        <v>29</v>
      </c>
      <c r="F3431">
        <f>VLOOKUP(A3431,'[1]Population Data'!$A:$B, 2,FALSE)</f>
        <v>3733</v>
      </c>
      <c r="G3431">
        <f>VLOOKUP(A3431,'[1]Population Data'!$A:$C,3,FALSE)</f>
        <v>1330</v>
      </c>
      <c r="H3431">
        <f>VLOOKUP(A3431,'[1]Population Data'!$A:$D,4,FALSE)</f>
        <v>1021</v>
      </c>
      <c r="I3431" s="1">
        <f>VLOOKUP(A3431,'[1]Population Data'!$A:$E,5,FALSE)</f>
        <v>0.27350656308598981</v>
      </c>
      <c r="J3431" s="2">
        <f>VLOOKUP(A3431,'[1]Population Data'!$A:$F,6,FALSE)</f>
        <v>2.806766917293233</v>
      </c>
      <c r="K3431" s="2">
        <f t="shared" si="373"/>
        <v>10.332172515403162</v>
      </c>
      <c r="L3431" s="2">
        <f t="shared" si="374"/>
        <v>737.38888888888891</v>
      </c>
      <c r="M3431" s="3">
        <f t="shared" si="375"/>
        <v>0.19753251778432598</v>
      </c>
      <c r="N3431" s="2">
        <f t="shared" si="376"/>
        <v>55.442773600668339</v>
      </c>
      <c r="O3431" s="2">
        <f t="shared" si="377"/>
        <v>4.2963322618090904</v>
      </c>
    </row>
    <row r="3432" spans="1:15" x14ac:dyDescent="0.2">
      <c r="A3432" t="str">
        <f t="shared" si="371"/>
        <v>Knox County, Texas</v>
      </c>
      <c r="B3432" t="str">
        <f t="shared" si="372"/>
        <v>Knox County,</v>
      </c>
      <c r="C3432" t="s">
        <v>152</v>
      </c>
      <c r="D3432" t="s">
        <v>9</v>
      </c>
      <c r="E3432">
        <v>10</v>
      </c>
      <c r="F3432">
        <f>VLOOKUP(A3432,'[1]Population Data'!$A:$B, 2,FALSE)</f>
        <v>3733</v>
      </c>
      <c r="G3432">
        <f>VLOOKUP(A3432,'[1]Population Data'!$A:$C,3,FALSE)</f>
        <v>1330</v>
      </c>
      <c r="H3432">
        <f>VLOOKUP(A3432,'[1]Population Data'!$A:$D,4,FALSE)</f>
        <v>1021</v>
      </c>
      <c r="I3432" s="1">
        <f>VLOOKUP(A3432,'[1]Population Data'!$A:$E,5,FALSE)</f>
        <v>0.27350656308598981</v>
      </c>
      <c r="J3432" s="2">
        <f>VLOOKUP(A3432,'[1]Population Data'!$A:$F,6,FALSE)</f>
        <v>2.806766917293233</v>
      </c>
      <c r="K3432" s="2">
        <f t="shared" si="373"/>
        <v>3.5628181087597106</v>
      </c>
      <c r="L3432" s="2">
        <f t="shared" si="374"/>
        <v>737.38888888888891</v>
      </c>
      <c r="M3432" s="3">
        <f t="shared" si="375"/>
        <v>0.19753251778432598</v>
      </c>
      <c r="N3432" s="2">
        <f t="shared" si="376"/>
        <v>55.442773600668339</v>
      </c>
      <c r="O3432" s="2">
        <f t="shared" si="377"/>
        <v>1.4814938833824447</v>
      </c>
    </row>
    <row r="3433" spans="1:15" x14ac:dyDescent="0.2">
      <c r="A3433" t="str">
        <f t="shared" si="371"/>
        <v>Knox County, Texas</v>
      </c>
      <c r="B3433" t="str">
        <f t="shared" si="372"/>
        <v>Knox County,</v>
      </c>
      <c r="C3433" t="s">
        <v>152</v>
      </c>
      <c r="D3433" t="s">
        <v>10</v>
      </c>
      <c r="E3433">
        <v>147</v>
      </c>
      <c r="F3433">
        <f>VLOOKUP(A3433,'[1]Population Data'!$A:$B, 2,FALSE)</f>
        <v>3733</v>
      </c>
      <c r="G3433">
        <f>VLOOKUP(A3433,'[1]Population Data'!$A:$C,3,FALSE)</f>
        <v>1330</v>
      </c>
      <c r="H3433">
        <f>VLOOKUP(A3433,'[1]Population Data'!$A:$D,4,FALSE)</f>
        <v>1021</v>
      </c>
      <c r="I3433" s="1">
        <f>VLOOKUP(A3433,'[1]Population Data'!$A:$E,5,FALSE)</f>
        <v>0.27350656308598981</v>
      </c>
      <c r="J3433" s="2">
        <f>VLOOKUP(A3433,'[1]Population Data'!$A:$F,6,FALSE)</f>
        <v>2.806766917293233</v>
      </c>
      <c r="K3433" s="2">
        <f t="shared" si="373"/>
        <v>52.373426198767746</v>
      </c>
      <c r="L3433" s="2">
        <f t="shared" si="374"/>
        <v>737.38888888888891</v>
      </c>
      <c r="M3433" s="3">
        <f t="shared" si="375"/>
        <v>0.19753251778432598</v>
      </c>
      <c r="N3433" s="2">
        <f t="shared" si="376"/>
        <v>55.442773600668339</v>
      </c>
      <c r="O3433" s="2">
        <f t="shared" si="377"/>
        <v>21.77796008572194</v>
      </c>
    </row>
    <row r="3434" spans="1:15" x14ac:dyDescent="0.2">
      <c r="A3434" t="str">
        <f t="shared" si="371"/>
        <v>Knox County, Texas</v>
      </c>
      <c r="B3434" t="str">
        <f t="shared" si="372"/>
        <v>Knox County,</v>
      </c>
      <c r="C3434" t="s">
        <v>152</v>
      </c>
      <c r="D3434" t="s">
        <v>11</v>
      </c>
      <c r="E3434">
        <v>160</v>
      </c>
      <c r="F3434">
        <f>VLOOKUP(A3434,'[1]Population Data'!$A:$B, 2,FALSE)</f>
        <v>3733</v>
      </c>
      <c r="G3434">
        <f>VLOOKUP(A3434,'[1]Population Data'!$A:$C,3,FALSE)</f>
        <v>1330</v>
      </c>
      <c r="H3434">
        <f>VLOOKUP(A3434,'[1]Population Data'!$A:$D,4,FALSE)</f>
        <v>1021</v>
      </c>
      <c r="I3434" s="1">
        <f>VLOOKUP(A3434,'[1]Population Data'!$A:$E,5,FALSE)</f>
        <v>0.27350656308598981</v>
      </c>
      <c r="J3434" s="2">
        <f>VLOOKUP(A3434,'[1]Population Data'!$A:$F,6,FALSE)</f>
        <v>2.806766917293233</v>
      </c>
      <c r="K3434" s="2">
        <f t="shared" si="373"/>
        <v>57.00508974015537</v>
      </c>
      <c r="L3434" s="2">
        <f t="shared" si="374"/>
        <v>737.38888888888891</v>
      </c>
      <c r="M3434" s="3">
        <f t="shared" si="375"/>
        <v>0.19753251778432598</v>
      </c>
      <c r="N3434" s="2">
        <f t="shared" si="376"/>
        <v>55.442773600668339</v>
      </c>
      <c r="O3434" s="2">
        <f t="shared" si="377"/>
        <v>23.703902134119115</v>
      </c>
    </row>
    <row r="3435" spans="1:15" x14ac:dyDescent="0.2">
      <c r="A3435" t="str">
        <f t="shared" si="371"/>
        <v>Knox County, Texas</v>
      </c>
      <c r="B3435" t="str">
        <f t="shared" si="372"/>
        <v>Knox County,</v>
      </c>
      <c r="C3435" t="s">
        <v>152</v>
      </c>
      <c r="D3435" t="s">
        <v>12</v>
      </c>
      <c r="E3435">
        <v>127</v>
      </c>
      <c r="F3435">
        <f>VLOOKUP(A3435,'[1]Population Data'!$A:$B, 2,FALSE)</f>
        <v>3733</v>
      </c>
      <c r="G3435">
        <f>VLOOKUP(A3435,'[1]Population Data'!$A:$C,3,FALSE)</f>
        <v>1330</v>
      </c>
      <c r="H3435">
        <f>VLOOKUP(A3435,'[1]Population Data'!$A:$D,4,FALSE)</f>
        <v>1021</v>
      </c>
      <c r="I3435" s="1">
        <f>VLOOKUP(A3435,'[1]Population Data'!$A:$E,5,FALSE)</f>
        <v>0.27350656308598981</v>
      </c>
      <c r="J3435" s="2">
        <f>VLOOKUP(A3435,'[1]Population Data'!$A:$F,6,FALSE)</f>
        <v>2.806766917293233</v>
      </c>
      <c r="K3435" s="2">
        <f t="shared" si="373"/>
        <v>45.247789981248324</v>
      </c>
      <c r="L3435" s="2">
        <f t="shared" si="374"/>
        <v>737.38888888888891</v>
      </c>
      <c r="M3435" s="3">
        <f t="shared" si="375"/>
        <v>0.19753251778432598</v>
      </c>
      <c r="N3435" s="2">
        <f t="shared" si="376"/>
        <v>55.442773600668339</v>
      </c>
      <c r="O3435" s="2">
        <f t="shared" si="377"/>
        <v>18.81497231895705</v>
      </c>
    </row>
    <row r="3436" spans="1:15" x14ac:dyDescent="0.2">
      <c r="A3436" t="str">
        <f t="shared" si="371"/>
        <v>Knox County, Texas</v>
      </c>
      <c r="B3436" t="str">
        <f t="shared" si="372"/>
        <v>Knox County,</v>
      </c>
      <c r="C3436" t="s">
        <v>152</v>
      </c>
      <c r="D3436" t="s">
        <v>13</v>
      </c>
      <c r="E3436">
        <v>0</v>
      </c>
      <c r="F3436">
        <f>VLOOKUP(A3436,'[1]Population Data'!$A:$B, 2,FALSE)</f>
        <v>3733</v>
      </c>
      <c r="G3436">
        <f>VLOOKUP(A3436,'[1]Population Data'!$A:$C,3,FALSE)</f>
        <v>1330</v>
      </c>
      <c r="H3436">
        <f>VLOOKUP(A3436,'[1]Population Data'!$A:$D,4,FALSE)</f>
        <v>1021</v>
      </c>
      <c r="I3436" s="1">
        <f>VLOOKUP(A3436,'[1]Population Data'!$A:$E,5,FALSE)</f>
        <v>0.27350656308598981</v>
      </c>
      <c r="J3436" s="2">
        <f>VLOOKUP(A3436,'[1]Population Data'!$A:$F,6,FALSE)</f>
        <v>2.806766917293233</v>
      </c>
      <c r="K3436" s="2">
        <f t="shared" si="373"/>
        <v>0</v>
      </c>
      <c r="L3436" s="2">
        <f t="shared" si="374"/>
        <v>737.38888888888891</v>
      </c>
      <c r="M3436" s="3">
        <f t="shared" si="375"/>
        <v>0.19753251778432598</v>
      </c>
      <c r="N3436" s="2">
        <f t="shared" si="376"/>
        <v>55.442773600668339</v>
      </c>
      <c r="O3436" s="2">
        <f t="shared" si="377"/>
        <v>0</v>
      </c>
    </row>
    <row r="3437" spans="1:15" x14ac:dyDescent="0.2">
      <c r="A3437" t="str">
        <f t="shared" si="371"/>
        <v>Knox County, Texas</v>
      </c>
      <c r="B3437" t="str">
        <f t="shared" si="372"/>
        <v>Knox County,</v>
      </c>
      <c r="C3437" t="s">
        <v>152</v>
      </c>
      <c r="D3437" t="s">
        <v>14</v>
      </c>
      <c r="E3437">
        <v>61</v>
      </c>
      <c r="F3437">
        <f>VLOOKUP(A3437,'[1]Population Data'!$A:$B, 2,FALSE)</f>
        <v>3733</v>
      </c>
      <c r="G3437">
        <f>VLOOKUP(A3437,'[1]Population Data'!$A:$C,3,FALSE)</f>
        <v>1330</v>
      </c>
      <c r="H3437">
        <f>VLOOKUP(A3437,'[1]Population Data'!$A:$D,4,FALSE)</f>
        <v>1021</v>
      </c>
      <c r="I3437" s="1">
        <f>VLOOKUP(A3437,'[1]Population Data'!$A:$E,5,FALSE)</f>
        <v>0.27350656308598981</v>
      </c>
      <c r="J3437" s="2">
        <f>VLOOKUP(A3437,'[1]Population Data'!$A:$F,6,FALSE)</f>
        <v>2.806766917293233</v>
      </c>
      <c r="K3437" s="2">
        <f t="shared" si="373"/>
        <v>21.733190463434237</v>
      </c>
      <c r="L3437" s="2">
        <f t="shared" si="374"/>
        <v>737.38888888888891</v>
      </c>
      <c r="M3437" s="3">
        <f t="shared" si="375"/>
        <v>0.19753251778432598</v>
      </c>
      <c r="N3437" s="2">
        <f t="shared" si="376"/>
        <v>55.442773600668339</v>
      </c>
      <c r="O3437" s="2">
        <f t="shared" si="377"/>
        <v>9.0371126886329147</v>
      </c>
    </row>
    <row r="3438" spans="1:15" x14ac:dyDescent="0.2">
      <c r="A3438" t="str">
        <f t="shared" si="371"/>
        <v>Knox County, Texas</v>
      </c>
      <c r="B3438" t="str">
        <f t="shared" si="372"/>
        <v>Knox County,</v>
      </c>
      <c r="C3438" t="s">
        <v>152</v>
      </c>
      <c r="D3438" t="s">
        <v>15</v>
      </c>
      <c r="E3438">
        <v>38</v>
      </c>
      <c r="F3438">
        <f>VLOOKUP(A3438,'[1]Population Data'!$A:$B, 2,FALSE)</f>
        <v>3733</v>
      </c>
      <c r="G3438">
        <f>VLOOKUP(A3438,'[1]Population Data'!$A:$C,3,FALSE)</f>
        <v>1330</v>
      </c>
      <c r="H3438">
        <f>VLOOKUP(A3438,'[1]Population Data'!$A:$D,4,FALSE)</f>
        <v>1021</v>
      </c>
      <c r="I3438" s="1">
        <f>VLOOKUP(A3438,'[1]Population Data'!$A:$E,5,FALSE)</f>
        <v>0.27350656308598981</v>
      </c>
      <c r="J3438" s="2">
        <f>VLOOKUP(A3438,'[1]Population Data'!$A:$F,6,FALSE)</f>
        <v>2.806766917293233</v>
      </c>
      <c r="K3438" s="2">
        <f t="shared" si="373"/>
        <v>13.538708813286901</v>
      </c>
      <c r="L3438" s="2">
        <f t="shared" si="374"/>
        <v>737.38888888888891</v>
      </c>
      <c r="M3438" s="3">
        <f t="shared" si="375"/>
        <v>0.19753251778432598</v>
      </c>
      <c r="N3438" s="2">
        <f t="shared" si="376"/>
        <v>55.442773600668339</v>
      </c>
      <c r="O3438" s="2">
        <f t="shared" si="377"/>
        <v>5.6296767568532902</v>
      </c>
    </row>
    <row r="3439" spans="1:15" x14ac:dyDescent="0.2">
      <c r="A3439" t="str">
        <f t="shared" si="371"/>
        <v>Knox County, Texas</v>
      </c>
      <c r="B3439" t="str">
        <f t="shared" si="372"/>
        <v>Knox County,</v>
      </c>
      <c r="C3439" t="s">
        <v>152</v>
      </c>
      <c r="D3439" t="s">
        <v>16</v>
      </c>
      <c r="E3439">
        <v>60</v>
      </c>
      <c r="F3439">
        <f>VLOOKUP(A3439,'[1]Population Data'!$A:$B, 2,FALSE)</f>
        <v>3733</v>
      </c>
      <c r="G3439">
        <f>VLOOKUP(A3439,'[1]Population Data'!$A:$C,3,FALSE)</f>
        <v>1330</v>
      </c>
      <c r="H3439">
        <f>VLOOKUP(A3439,'[1]Population Data'!$A:$D,4,FALSE)</f>
        <v>1021</v>
      </c>
      <c r="I3439" s="1">
        <f>VLOOKUP(A3439,'[1]Population Data'!$A:$E,5,FALSE)</f>
        <v>0.27350656308598981</v>
      </c>
      <c r="J3439" s="2">
        <f>VLOOKUP(A3439,'[1]Population Data'!$A:$F,6,FALSE)</f>
        <v>2.806766917293233</v>
      </c>
      <c r="K3439" s="2">
        <f t="shared" si="373"/>
        <v>21.376908652558264</v>
      </c>
      <c r="L3439" s="2">
        <f t="shared" si="374"/>
        <v>737.38888888888891</v>
      </c>
      <c r="M3439" s="3">
        <f t="shared" si="375"/>
        <v>0.19753251778432598</v>
      </c>
      <c r="N3439" s="2">
        <f t="shared" si="376"/>
        <v>55.442773600668339</v>
      </c>
      <c r="O3439" s="2">
        <f t="shared" si="377"/>
        <v>8.8889633002946695</v>
      </c>
    </row>
    <row r="3440" spans="1:15" x14ac:dyDescent="0.2">
      <c r="A3440" t="str">
        <f t="shared" si="371"/>
        <v>Knox County, Texas</v>
      </c>
      <c r="B3440" t="str">
        <f t="shared" si="372"/>
        <v>Knox County,</v>
      </c>
      <c r="C3440" t="s">
        <v>152</v>
      </c>
      <c r="D3440" t="s">
        <v>17</v>
      </c>
      <c r="E3440">
        <v>39</v>
      </c>
      <c r="F3440">
        <f>VLOOKUP(A3440,'[1]Population Data'!$A:$B, 2,FALSE)</f>
        <v>3733</v>
      </c>
      <c r="G3440">
        <f>VLOOKUP(A3440,'[1]Population Data'!$A:$C,3,FALSE)</f>
        <v>1330</v>
      </c>
      <c r="H3440">
        <f>VLOOKUP(A3440,'[1]Population Data'!$A:$D,4,FALSE)</f>
        <v>1021</v>
      </c>
      <c r="I3440" s="1">
        <f>VLOOKUP(A3440,'[1]Population Data'!$A:$E,5,FALSE)</f>
        <v>0.27350656308598981</v>
      </c>
      <c r="J3440" s="2">
        <f>VLOOKUP(A3440,'[1]Population Data'!$A:$F,6,FALSE)</f>
        <v>2.806766917293233</v>
      </c>
      <c r="K3440" s="2">
        <f t="shared" si="373"/>
        <v>13.894990624162872</v>
      </c>
      <c r="L3440" s="2">
        <f t="shared" si="374"/>
        <v>737.38888888888891</v>
      </c>
      <c r="M3440" s="3">
        <f t="shared" si="375"/>
        <v>0.19753251778432598</v>
      </c>
      <c r="N3440" s="2">
        <f t="shared" si="376"/>
        <v>55.442773600668339</v>
      </c>
      <c r="O3440" s="2">
        <f t="shared" si="377"/>
        <v>5.7778261451915354</v>
      </c>
    </row>
    <row r="3441" spans="1:15" x14ac:dyDescent="0.2">
      <c r="A3441" t="str">
        <f t="shared" si="371"/>
        <v>Knox County, Texas</v>
      </c>
      <c r="B3441" t="str">
        <f t="shared" si="372"/>
        <v>Knox County,</v>
      </c>
      <c r="C3441" t="s">
        <v>152</v>
      </c>
      <c r="D3441" t="s">
        <v>18</v>
      </c>
      <c r="E3441">
        <v>105</v>
      </c>
      <c r="F3441">
        <f>VLOOKUP(A3441,'[1]Population Data'!$A:$B, 2,FALSE)</f>
        <v>3733</v>
      </c>
      <c r="G3441">
        <f>VLOOKUP(A3441,'[1]Population Data'!$A:$C,3,FALSE)</f>
        <v>1330</v>
      </c>
      <c r="H3441">
        <f>VLOOKUP(A3441,'[1]Population Data'!$A:$D,4,FALSE)</f>
        <v>1021</v>
      </c>
      <c r="I3441" s="1">
        <f>VLOOKUP(A3441,'[1]Population Data'!$A:$E,5,FALSE)</f>
        <v>0.27350656308598981</v>
      </c>
      <c r="J3441" s="2">
        <f>VLOOKUP(A3441,'[1]Population Data'!$A:$F,6,FALSE)</f>
        <v>2.806766917293233</v>
      </c>
      <c r="K3441" s="2">
        <f t="shared" si="373"/>
        <v>37.409590141976963</v>
      </c>
      <c r="L3441" s="2">
        <f t="shared" si="374"/>
        <v>737.38888888888891</v>
      </c>
      <c r="M3441" s="3">
        <f t="shared" si="375"/>
        <v>0.19753251778432598</v>
      </c>
      <c r="N3441" s="2">
        <f t="shared" si="376"/>
        <v>55.442773600668339</v>
      </c>
      <c r="O3441" s="2">
        <f t="shared" si="377"/>
        <v>15.555685775515672</v>
      </c>
    </row>
    <row r="3442" spans="1:15" x14ac:dyDescent="0.2">
      <c r="A3442" t="str">
        <f t="shared" si="371"/>
        <v>Knox County, Texas</v>
      </c>
      <c r="B3442" t="str">
        <f t="shared" si="372"/>
        <v>Knox County,</v>
      </c>
      <c r="C3442" t="s">
        <v>152</v>
      </c>
      <c r="D3442" t="s">
        <v>19</v>
      </c>
      <c r="E3442">
        <v>37</v>
      </c>
      <c r="F3442">
        <f>VLOOKUP(A3442,'[1]Population Data'!$A:$B, 2,FALSE)</f>
        <v>3733</v>
      </c>
      <c r="G3442">
        <f>VLOOKUP(A3442,'[1]Population Data'!$A:$C,3,FALSE)</f>
        <v>1330</v>
      </c>
      <c r="H3442">
        <f>VLOOKUP(A3442,'[1]Population Data'!$A:$D,4,FALSE)</f>
        <v>1021</v>
      </c>
      <c r="I3442" s="1">
        <f>VLOOKUP(A3442,'[1]Population Data'!$A:$E,5,FALSE)</f>
        <v>0.27350656308598981</v>
      </c>
      <c r="J3442" s="2">
        <f>VLOOKUP(A3442,'[1]Population Data'!$A:$F,6,FALSE)</f>
        <v>2.806766917293233</v>
      </c>
      <c r="K3442" s="2">
        <f t="shared" si="373"/>
        <v>13.182427002410931</v>
      </c>
      <c r="L3442" s="2">
        <f t="shared" si="374"/>
        <v>737.38888888888891</v>
      </c>
      <c r="M3442" s="3">
        <f t="shared" si="375"/>
        <v>0.19753251778432598</v>
      </c>
      <c r="N3442" s="2">
        <f t="shared" si="376"/>
        <v>55.442773600668339</v>
      </c>
      <c r="O3442" s="2">
        <f t="shared" si="377"/>
        <v>5.4815273685150467</v>
      </c>
    </row>
    <row r="3443" spans="1:15" x14ac:dyDescent="0.2">
      <c r="A3443" t="str">
        <f t="shared" si="371"/>
        <v>Knox County, Texas</v>
      </c>
      <c r="B3443" t="str">
        <f t="shared" si="372"/>
        <v>Knox County,</v>
      </c>
      <c r="C3443" t="s">
        <v>152</v>
      </c>
      <c r="D3443" t="s">
        <v>20</v>
      </c>
      <c r="E3443">
        <v>0</v>
      </c>
      <c r="F3443">
        <f>VLOOKUP(A3443,'[1]Population Data'!$A:$B, 2,FALSE)</f>
        <v>3733</v>
      </c>
      <c r="G3443">
        <f>VLOOKUP(A3443,'[1]Population Data'!$A:$C,3,FALSE)</f>
        <v>1330</v>
      </c>
      <c r="H3443">
        <f>VLOOKUP(A3443,'[1]Population Data'!$A:$D,4,FALSE)</f>
        <v>1021</v>
      </c>
      <c r="I3443" s="1">
        <f>VLOOKUP(A3443,'[1]Population Data'!$A:$E,5,FALSE)</f>
        <v>0.27350656308598981</v>
      </c>
      <c r="J3443" s="2">
        <f>VLOOKUP(A3443,'[1]Population Data'!$A:$F,6,FALSE)</f>
        <v>2.806766917293233</v>
      </c>
      <c r="K3443" s="2">
        <f t="shared" si="373"/>
        <v>0</v>
      </c>
      <c r="L3443" s="2">
        <f t="shared" si="374"/>
        <v>737.38888888888891</v>
      </c>
      <c r="M3443" s="3">
        <f t="shared" si="375"/>
        <v>0.19753251778432598</v>
      </c>
      <c r="N3443" s="2">
        <f t="shared" si="376"/>
        <v>55.442773600668339</v>
      </c>
      <c r="O3443" s="2">
        <f t="shared" si="377"/>
        <v>0</v>
      </c>
    </row>
    <row r="3444" spans="1:15" x14ac:dyDescent="0.2">
      <c r="A3444" t="str">
        <f t="shared" si="371"/>
        <v>Knox County, Texas</v>
      </c>
      <c r="B3444" t="str">
        <f t="shared" si="372"/>
        <v>Knox County,</v>
      </c>
      <c r="C3444" t="s">
        <v>152</v>
      </c>
      <c r="D3444" t="s">
        <v>21</v>
      </c>
      <c r="E3444">
        <v>6</v>
      </c>
      <c r="F3444">
        <f>VLOOKUP(A3444,'[1]Population Data'!$A:$B, 2,FALSE)</f>
        <v>3733</v>
      </c>
      <c r="G3444">
        <f>VLOOKUP(A3444,'[1]Population Data'!$A:$C,3,FALSE)</f>
        <v>1330</v>
      </c>
      <c r="H3444">
        <f>VLOOKUP(A3444,'[1]Population Data'!$A:$D,4,FALSE)</f>
        <v>1021</v>
      </c>
      <c r="I3444" s="1">
        <f>VLOOKUP(A3444,'[1]Population Data'!$A:$E,5,FALSE)</f>
        <v>0.27350656308598981</v>
      </c>
      <c r="J3444" s="2">
        <f>VLOOKUP(A3444,'[1]Population Data'!$A:$F,6,FALSE)</f>
        <v>2.806766917293233</v>
      </c>
      <c r="K3444" s="2">
        <f t="shared" si="373"/>
        <v>2.1376908652558266</v>
      </c>
      <c r="L3444" s="2">
        <f t="shared" si="374"/>
        <v>737.38888888888891</v>
      </c>
      <c r="M3444" s="3">
        <f t="shared" si="375"/>
        <v>0.19753251778432598</v>
      </c>
      <c r="N3444" s="2">
        <f t="shared" si="376"/>
        <v>55.442773600668339</v>
      </c>
      <c r="O3444" s="2">
        <f t="shared" si="377"/>
        <v>0.888896330029467</v>
      </c>
    </row>
    <row r="3445" spans="1:15" x14ac:dyDescent="0.2">
      <c r="A3445" t="str">
        <f t="shared" si="371"/>
        <v>Knox County, Texas</v>
      </c>
      <c r="B3445" t="str">
        <f t="shared" si="372"/>
        <v>Knox County,</v>
      </c>
      <c r="C3445" t="s">
        <v>152</v>
      </c>
      <c r="D3445" t="s">
        <v>22</v>
      </c>
      <c r="E3445">
        <v>147</v>
      </c>
      <c r="F3445">
        <f>VLOOKUP(A3445,'[1]Population Data'!$A:$B, 2,FALSE)</f>
        <v>3733</v>
      </c>
      <c r="G3445">
        <f>VLOOKUP(A3445,'[1]Population Data'!$A:$C,3,FALSE)</f>
        <v>1330</v>
      </c>
      <c r="H3445">
        <f>VLOOKUP(A3445,'[1]Population Data'!$A:$D,4,FALSE)</f>
        <v>1021</v>
      </c>
      <c r="I3445" s="1">
        <f>VLOOKUP(A3445,'[1]Population Data'!$A:$E,5,FALSE)</f>
        <v>0.27350656308598981</v>
      </c>
      <c r="J3445" s="2">
        <f>VLOOKUP(A3445,'[1]Population Data'!$A:$F,6,FALSE)</f>
        <v>2.806766917293233</v>
      </c>
      <c r="K3445" s="2">
        <f t="shared" si="373"/>
        <v>52.373426198767746</v>
      </c>
      <c r="L3445" s="2">
        <f t="shared" si="374"/>
        <v>737.38888888888891</v>
      </c>
      <c r="M3445" s="3">
        <f t="shared" si="375"/>
        <v>0.19753251778432598</v>
      </c>
      <c r="N3445" s="2">
        <f t="shared" si="376"/>
        <v>55.442773600668339</v>
      </c>
      <c r="O3445" s="2">
        <f t="shared" si="377"/>
        <v>21.77796008572194</v>
      </c>
    </row>
    <row r="3446" spans="1:15" x14ac:dyDescent="0.2">
      <c r="A3446" t="str">
        <f t="shared" si="371"/>
        <v>Knox County, Texas</v>
      </c>
      <c r="B3446" t="str">
        <f t="shared" si="372"/>
        <v>Knox County,</v>
      </c>
      <c r="C3446" t="s">
        <v>152</v>
      </c>
      <c r="D3446" t="s">
        <v>23</v>
      </c>
      <c r="E3446">
        <v>29</v>
      </c>
      <c r="F3446">
        <f>VLOOKUP(A3446,'[1]Population Data'!$A:$B, 2,FALSE)</f>
        <v>3733</v>
      </c>
      <c r="G3446">
        <f>VLOOKUP(A3446,'[1]Population Data'!$A:$C,3,FALSE)</f>
        <v>1330</v>
      </c>
      <c r="H3446">
        <f>VLOOKUP(A3446,'[1]Population Data'!$A:$D,4,FALSE)</f>
        <v>1021</v>
      </c>
      <c r="I3446" s="1">
        <f>VLOOKUP(A3446,'[1]Population Data'!$A:$E,5,FALSE)</f>
        <v>0.27350656308598981</v>
      </c>
      <c r="J3446" s="2">
        <f>VLOOKUP(A3446,'[1]Population Data'!$A:$F,6,FALSE)</f>
        <v>2.806766917293233</v>
      </c>
      <c r="K3446" s="2">
        <f t="shared" si="373"/>
        <v>10.332172515403162</v>
      </c>
      <c r="L3446" s="2">
        <f t="shared" si="374"/>
        <v>737.38888888888891</v>
      </c>
      <c r="M3446" s="3">
        <f t="shared" si="375"/>
        <v>0.19753251778432598</v>
      </c>
      <c r="N3446" s="2">
        <f t="shared" si="376"/>
        <v>55.442773600668339</v>
      </c>
      <c r="O3446" s="2">
        <f t="shared" si="377"/>
        <v>4.2963322618090904</v>
      </c>
    </row>
    <row r="3447" spans="1:15" x14ac:dyDescent="0.2">
      <c r="A3447" t="str">
        <f t="shared" si="371"/>
        <v>Knox County, Texas</v>
      </c>
      <c r="B3447" t="str">
        <f t="shared" si="372"/>
        <v>Knox County,</v>
      </c>
      <c r="C3447" t="s">
        <v>152</v>
      </c>
      <c r="D3447" t="s">
        <v>24</v>
      </c>
      <c r="E3447">
        <v>112</v>
      </c>
      <c r="F3447">
        <f>VLOOKUP(A3447,'[1]Population Data'!$A:$B, 2,FALSE)</f>
        <v>3733</v>
      </c>
      <c r="G3447">
        <f>VLOOKUP(A3447,'[1]Population Data'!$A:$C,3,FALSE)</f>
        <v>1330</v>
      </c>
      <c r="H3447">
        <f>VLOOKUP(A3447,'[1]Population Data'!$A:$D,4,FALSE)</f>
        <v>1021</v>
      </c>
      <c r="I3447" s="1">
        <f>VLOOKUP(A3447,'[1]Population Data'!$A:$E,5,FALSE)</f>
        <v>0.27350656308598981</v>
      </c>
      <c r="J3447" s="2">
        <f>VLOOKUP(A3447,'[1]Population Data'!$A:$F,6,FALSE)</f>
        <v>2.806766917293233</v>
      </c>
      <c r="K3447" s="2">
        <f t="shared" si="373"/>
        <v>39.90356281810876</v>
      </c>
      <c r="L3447" s="2">
        <f t="shared" si="374"/>
        <v>737.38888888888891</v>
      </c>
      <c r="M3447" s="3">
        <f t="shared" si="375"/>
        <v>0.19753251778432598</v>
      </c>
      <c r="N3447" s="2">
        <f t="shared" si="376"/>
        <v>55.442773600668339</v>
      </c>
      <c r="O3447" s="2">
        <f t="shared" si="377"/>
        <v>16.592731493883381</v>
      </c>
    </row>
    <row r="3448" spans="1:15" x14ac:dyDescent="0.2">
      <c r="A3448" t="str">
        <f t="shared" si="371"/>
        <v>Knox County, Texas</v>
      </c>
      <c r="B3448" t="str">
        <f t="shared" si="372"/>
        <v>Knox County,</v>
      </c>
      <c r="C3448" t="s">
        <v>152</v>
      </c>
      <c r="D3448" t="s">
        <v>25</v>
      </c>
      <c r="E3448">
        <v>34</v>
      </c>
      <c r="F3448">
        <f>VLOOKUP(A3448,'[1]Population Data'!$A:$B, 2,FALSE)</f>
        <v>3733</v>
      </c>
      <c r="G3448">
        <f>VLOOKUP(A3448,'[1]Population Data'!$A:$C,3,FALSE)</f>
        <v>1330</v>
      </c>
      <c r="H3448">
        <f>VLOOKUP(A3448,'[1]Population Data'!$A:$D,4,FALSE)</f>
        <v>1021</v>
      </c>
      <c r="I3448" s="1">
        <f>VLOOKUP(A3448,'[1]Population Data'!$A:$E,5,FALSE)</f>
        <v>0.27350656308598981</v>
      </c>
      <c r="J3448" s="2">
        <f>VLOOKUP(A3448,'[1]Population Data'!$A:$F,6,FALSE)</f>
        <v>2.806766917293233</v>
      </c>
      <c r="K3448" s="2">
        <f t="shared" si="373"/>
        <v>12.113581569783017</v>
      </c>
      <c r="L3448" s="2">
        <f t="shared" si="374"/>
        <v>737.38888888888891</v>
      </c>
      <c r="M3448" s="3">
        <f t="shared" si="375"/>
        <v>0.19753251778432598</v>
      </c>
      <c r="N3448" s="2">
        <f t="shared" si="376"/>
        <v>55.442773600668339</v>
      </c>
      <c r="O3448" s="2">
        <f t="shared" si="377"/>
        <v>5.0370792035003129</v>
      </c>
    </row>
    <row r="3449" spans="1:15" x14ac:dyDescent="0.2">
      <c r="A3449" t="str">
        <f t="shared" si="371"/>
        <v>Knox County, Texas</v>
      </c>
      <c r="B3449" t="str">
        <f t="shared" si="372"/>
        <v>Knox County,</v>
      </c>
      <c r="C3449" t="s">
        <v>152</v>
      </c>
      <c r="D3449" t="s">
        <v>26</v>
      </c>
      <c r="E3449">
        <v>60</v>
      </c>
      <c r="F3449">
        <f>VLOOKUP(A3449,'[1]Population Data'!$A:$B, 2,FALSE)</f>
        <v>3733</v>
      </c>
      <c r="G3449">
        <f>VLOOKUP(A3449,'[1]Population Data'!$A:$C,3,FALSE)</f>
        <v>1330</v>
      </c>
      <c r="H3449">
        <f>VLOOKUP(A3449,'[1]Population Data'!$A:$D,4,FALSE)</f>
        <v>1021</v>
      </c>
      <c r="I3449" s="1">
        <f>VLOOKUP(A3449,'[1]Population Data'!$A:$E,5,FALSE)</f>
        <v>0.27350656308598981</v>
      </c>
      <c r="J3449" s="2">
        <f>VLOOKUP(A3449,'[1]Population Data'!$A:$F,6,FALSE)</f>
        <v>2.806766917293233</v>
      </c>
      <c r="K3449" s="2">
        <f t="shared" si="373"/>
        <v>21.376908652558264</v>
      </c>
      <c r="L3449" s="2">
        <f t="shared" si="374"/>
        <v>737.38888888888891</v>
      </c>
      <c r="M3449" s="3">
        <f t="shared" si="375"/>
        <v>0.19753251778432598</v>
      </c>
      <c r="N3449" s="2">
        <f t="shared" si="376"/>
        <v>55.442773600668339</v>
      </c>
      <c r="O3449" s="2">
        <f t="shared" si="377"/>
        <v>8.8889633002946695</v>
      </c>
    </row>
    <row r="3450" spans="1:15" x14ac:dyDescent="0.2">
      <c r="A3450" t="str">
        <f t="shared" si="371"/>
        <v>Knox County, Texas</v>
      </c>
      <c r="B3450" t="str">
        <f t="shared" si="372"/>
        <v>Knox County,</v>
      </c>
      <c r="C3450" t="s">
        <v>152</v>
      </c>
      <c r="D3450" t="s">
        <v>27</v>
      </c>
      <c r="E3450">
        <v>125</v>
      </c>
      <c r="F3450">
        <f>VLOOKUP(A3450,'[1]Population Data'!$A:$B, 2,FALSE)</f>
        <v>3733</v>
      </c>
      <c r="G3450">
        <f>VLOOKUP(A3450,'[1]Population Data'!$A:$C,3,FALSE)</f>
        <v>1330</v>
      </c>
      <c r="H3450">
        <f>VLOOKUP(A3450,'[1]Population Data'!$A:$D,4,FALSE)</f>
        <v>1021</v>
      </c>
      <c r="I3450" s="1">
        <f>VLOOKUP(A3450,'[1]Population Data'!$A:$E,5,FALSE)</f>
        <v>0.27350656308598981</v>
      </c>
      <c r="J3450" s="2">
        <f>VLOOKUP(A3450,'[1]Population Data'!$A:$F,6,FALSE)</f>
        <v>2.806766917293233</v>
      </c>
      <c r="K3450" s="2">
        <f t="shared" si="373"/>
        <v>44.535226359496384</v>
      </c>
      <c r="L3450" s="2">
        <f t="shared" si="374"/>
        <v>737.38888888888891</v>
      </c>
      <c r="M3450" s="3">
        <f t="shared" si="375"/>
        <v>0.19753251778432598</v>
      </c>
      <c r="N3450" s="2">
        <f t="shared" si="376"/>
        <v>55.442773600668339</v>
      </c>
      <c r="O3450" s="2">
        <f t="shared" si="377"/>
        <v>18.51867354228056</v>
      </c>
    </row>
    <row r="3451" spans="1:15" x14ac:dyDescent="0.2">
      <c r="A3451" t="str">
        <f t="shared" si="371"/>
        <v>Knox County, Texas</v>
      </c>
      <c r="B3451" t="str">
        <f t="shared" si="372"/>
        <v>Knox County,</v>
      </c>
      <c r="C3451" t="s">
        <v>152</v>
      </c>
      <c r="D3451" t="s">
        <v>28</v>
      </c>
      <c r="E3451">
        <v>105</v>
      </c>
      <c r="F3451">
        <f>VLOOKUP(A3451,'[1]Population Data'!$A:$B, 2,FALSE)</f>
        <v>3733</v>
      </c>
      <c r="G3451">
        <f>VLOOKUP(A3451,'[1]Population Data'!$A:$C,3,FALSE)</f>
        <v>1330</v>
      </c>
      <c r="H3451">
        <f>VLOOKUP(A3451,'[1]Population Data'!$A:$D,4,FALSE)</f>
        <v>1021</v>
      </c>
      <c r="I3451" s="1">
        <f>VLOOKUP(A3451,'[1]Population Data'!$A:$E,5,FALSE)</f>
        <v>0.27350656308598981</v>
      </c>
      <c r="J3451" s="2">
        <f>VLOOKUP(A3451,'[1]Population Data'!$A:$F,6,FALSE)</f>
        <v>2.806766917293233</v>
      </c>
      <c r="K3451" s="2">
        <f t="shared" si="373"/>
        <v>37.409590141976963</v>
      </c>
      <c r="L3451" s="2">
        <f t="shared" si="374"/>
        <v>737.38888888888891</v>
      </c>
      <c r="M3451" s="3">
        <f t="shared" si="375"/>
        <v>0.19753251778432598</v>
      </c>
      <c r="N3451" s="2">
        <f t="shared" si="376"/>
        <v>55.442773600668339</v>
      </c>
      <c r="O3451" s="2">
        <f t="shared" si="377"/>
        <v>15.555685775515672</v>
      </c>
    </row>
    <row r="3452" spans="1:15" x14ac:dyDescent="0.2">
      <c r="A3452" t="str">
        <f t="shared" si="371"/>
        <v>La Salle County, Texas</v>
      </c>
      <c r="B3452" t="str">
        <f t="shared" si="372"/>
        <v>La Salle County,</v>
      </c>
      <c r="C3452" t="s">
        <v>153</v>
      </c>
      <c r="D3452" t="s">
        <v>4</v>
      </c>
      <c r="E3452">
        <v>0</v>
      </c>
      <c r="F3452">
        <f>VLOOKUP(A3452,'[1]Population Data'!$A:$B, 2,FALSE)</f>
        <v>7409</v>
      </c>
      <c r="G3452">
        <f>VLOOKUP(A3452,'[1]Population Data'!$A:$C,3,FALSE)</f>
        <v>2216</v>
      </c>
      <c r="H3452">
        <f>VLOOKUP(A3452,'[1]Population Data'!$A:$D,4,FALSE)</f>
        <v>1621</v>
      </c>
      <c r="I3452" s="1">
        <f>VLOOKUP(A3452,'[1]Population Data'!$A:$E,5,FALSE)</f>
        <v>0.21878796058847347</v>
      </c>
      <c r="J3452" s="2">
        <f>VLOOKUP(A3452,'[1]Population Data'!$A:$F,6,FALSE)</f>
        <v>3.3434115523465704</v>
      </c>
      <c r="K3452" s="2">
        <f t="shared" si="373"/>
        <v>0</v>
      </c>
      <c r="L3452" s="2">
        <f t="shared" si="374"/>
        <v>1170.7222222222222</v>
      </c>
      <c r="M3452" s="3">
        <f t="shared" si="375"/>
        <v>0.15801352709167529</v>
      </c>
      <c r="N3452" s="2">
        <f t="shared" si="376"/>
        <v>52.830425190533489</v>
      </c>
      <c r="O3452" s="2">
        <f t="shared" si="377"/>
        <v>0</v>
      </c>
    </row>
    <row r="3453" spans="1:15" x14ac:dyDescent="0.2">
      <c r="A3453" t="str">
        <f t="shared" si="371"/>
        <v>La Salle County, Texas</v>
      </c>
      <c r="B3453" t="str">
        <f t="shared" si="372"/>
        <v>La Salle County,</v>
      </c>
      <c r="C3453" t="s">
        <v>153</v>
      </c>
      <c r="D3453" t="s">
        <v>5</v>
      </c>
      <c r="E3453">
        <v>4</v>
      </c>
      <c r="F3453">
        <f>VLOOKUP(A3453,'[1]Population Data'!$A:$B, 2,FALSE)</f>
        <v>7409</v>
      </c>
      <c r="G3453">
        <f>VLOOKUP(A3453,'[1]Population Data'!$A:$C,3,FALSE)</f>
        <v>2216</v>
      </c>
      <c r="H3453">
        <f>VLOOKUP(A3453,'[1]Population Data'!$A:$D,4,FALSE)</f>
        <v>1621</v>
      </c>
      <c r="I3453" s="1">
        <f>VLOOKUP(A3453,'[1]Population Data'!$A:$E,5,FALSE)</f>
        <v>0.21878796058847347</v>
      </c>
      <c r="J3453" s="2">
        <f>VLOOKUP(A3453,'[1]Population Data'!$A:$F,6,FALSE)</f>
        <v>3.3434115523465704</v>
      </c>
      <c r="K3453" s="2">
        <f t="shared" si="373"/>
        <v>1.196382777702794</v>
      </c>
      <c r="L3453" s="2">
        <f t="shared" si="374"/>
        <v>1170.7222222222222</v>
      </c>
      <c r="M3453" s="3">
        <f t="shared" si="375"/>
        <v>0.15801352709167529</v>
      </c>
      <c r="N3453" s="2">
        <f t="shared" si="376"/>
        <v>52.830425190533489</v>
      </c>
      <c r="O3453" s="2">
        <f t="shared" si="377"/>
        <v>0.4740405812750258</v>
      </c>
    </row>
    <row r="3454" spans="1:15" x14ac:dyDescent="0.2">
      <c r="A3454" t="str">
        <f t="shared" si="371"/>
        <v>La Salle County, Texas</v>
      </c>
      <c r="B3454" t="str">
        <f t="shared" si="372"/>
        <v>La Salle County,</v>
      </c>
      <c r="C3454" t="s">
        <v>153</v>
      </c>
      <c r="D3454" t="s">
        <v>6</v>
      </c>
      <c r="E3454">
        <v>169</v>
      </c>
      <c r="F3454">
        <f>VLOOKUP(A3454,'[1]Population Data'!$A:$B, 2,FALSE)</f>
        <v>7409</v>
      </c>
      <c r="G3454">
        <f>VLOOKUP(A3454,'[1]Population Data'!$A:$C,3,FALSE)</f>
        <v>2216</v>
      </c>
      <c r="H3454">
        <f>VLOOKUP(A3454,'[1]Population Data'!$A:$D,4,FALSE)</f>
        <v>1621</v>
      </c>
      <c r="I3454" s="1">
        <f>VLOOKUP(A3454,'[1]Population Data'!$A:$E,5,FALSE)</f>
        <v>0.21878796058847347</v>
      </c>
      <c r="J3454" s="2">
        <f>VLOOKUP(A3454,'[1]Population Data'!$A:$F,6,FALSE)</f>
        <v>3.3434115523465704</v>
      </c>
      <c r="K3454" s="2">
        <f t="shared" si="373"/>
        <v>50.54717235794304</v>
      </c>
      <c r="L3454" s="2">
        <f t="shared" si="374"/>
        <v>1170.7222222222222</v>
      </c>
      <c r="M3454" s="3">
        <f t="shared" si="375"/>
        <v>0.15801352709167529</v>
      </c>
      <c r="N3454" s="2">
        <f t="shared" si="376"/>
        <v>52.830425190533489</v>
      </c>
      <c r="O3454" s="2">
        <f t="shared" si="377"/>
        <v>20.028214558869838</v>
      </c>
    </row>
    <row r="3455" spans="1:15" x14ac:dyDescent="0.2">
      <c r="A3455" t="str">
        <f t="shared" si="371"/>
        <v>La Salle County, Texas</v>
      </c>
      <c r="B3455" t="str">
        <f t="shared" si="372"/>
        <v>La Salle County,</v>
      </c>
      <c r="C3455" t="s">
        <v>153</v>
      </c>
      <c r="D3455" t="s">
        <v>7</v>
      </c>
      <c r="E3455">
        <v>182</v>
      </c>
      <c r="F3455">
        <f>VLOOKUP(A3455,'[1]Population Data'!$A:$B, 2,FALSE)</f>
        <v>7409</v>
      </c>
      <c r="G3455">
        <f>VLOOKUP(A3455,'[1]Population Data'!$A:$C,3,FALSE)</f>
        <v>2216</v>
      </c>
      <c r="H3455">
        <f>VLOOKUP(A3455,'[1]Population Data'!$A:$D,4,FALSE)</f>
        <v>1621</v>
      </c>
      <c r="I3455" s="1">
        <f>VLOOKUP(A3455,'[1]Population Data'!$A:$E,5,FALSE)</f>
        <v>0.21878796058847347</v>
      </c>
      <c r="J3455" s="2">
        <f>VLOOKUP(A3455,'[1]Population Data'!$A:$F,6,FALSE)</f>
        <v>3.3434115523465704</v>
      </c>
      <c r="K3455" s="2">
        <f t="shared" si="373"/>
        <v>54.435416385477126</v>
      </c>
      <c r="L3455" s="2">
        <f t="shared" si="374"/>
        <v>1170.7222222222222</v>
      </c>
      <c r="M3455" s="3">
        <f t="shared" si="375"/>
        <v>0.15801352709167529</v>
      </c>
      <c r="N3455" s="2">
        <f t="shared" si="376"/>
        <v>52.830425190533489</v>
      </c>
      <c r="O3455" s="2">
        <f t="shared" si="377"/>
        <v>21.568846448013673</v>
      </c>
    </row>
    <row r="3456" spans="1:15" x14ac:dyDescent="0.2">
      <c r="A3456" t="str">
        <f t="shared" si="371"/>
        <v>La Salle County, Texas</v>
      </c>
      <c r="B3456" t="str">
        <f t="shared" si="372"/>
        <v>La Salle County,</v>
      </c>
      <c r="C3456" t="s">
        <v>153</v>
      </c>
      <c r="D3456" t="s">
        <v>8</v>
      </c>
      <c r="E3456">
        <v>0</v>
      </c>
      <c r="F3456">
        <f>VLOOKUP(A3456,'[1]Population Data'!$A:$B, 2,FALSE)</f>
        <v>7409</v>
      </c>
      <c r="G3456">
        <f>VLOOKUP(A3456,'[1]Population Data'!$A:$C,3,FALSE)</f>
        <v>2216</v>
      </c>
      <c r="H3456">
        <f>VLOOKUP(A3456,'[1]Population Data'!$A:$D,4,FALSE)</f>
        <v>1621</v>
      </c>
      <c r="I3456" s="1">
        <f>VLOOKUP(A3456,'[1]Population Data'!$A:$E,5,FALSE)</f>
        <v>0.21878796058847347</v>
      </c>
      <c r="J3456" s="2">
        <f>VLOOKUP(A3456,'[1]Population Data'!$A:$F,6,FALSE)</f>
        <v>3.3434115523465704</v>
      </c>
      <c r="K3456" s="2">
        <f t="shared" si="373"/>
        <v>0</v>
      </c>
      <c r="L3456" s="2">
        <f t="shared" si="374"/>
        <v>1170.7222222222222</v>
      </c>
      <c r="M3456" s="3">
        <f t="shared" si="375"/>
        <v>0.15801352709167529</v>
      </c>
      <c r="N3456" s="2">
        <f t="shared" si="376"/>
        <v>52.830425190533489</v>
      </c>
      <c r="O3456" s="2">
        <f t="shared" si="377"/>
        <v>0</v>
      </c>
    </row>
    <row r="3457" spans="1:15" x14ac:dyDescent="0.2">
      <c r="A3457" t="str">
        <f t="shared" si="371"/>
        <v>La Salle County, Texas</v>
      </c>
      <c r="B3457" t="str">
        <f t="shared" si="372"/>
        <v>La Salle County,</v>
      </c>
      <c r="C3457" t="s">
        <v>153</v>
      </c>
      <c r="D3457" t="s">
        <v>9</v>
      </c>
      <c r="E3457">
        <v>0</v>
      </c>
      <c r="F3457">
        <f>VLOOKUP(A3457,'[1]Population Data'!$A:$B, 2,FALSE)</f>
        <v>7409</v>
      </c>
      <c r="G3457">
        <f>VLOOKUP(A3457,'[1]Population Data'!$A:$C,3,FALSE)</f>
        <v>2216</v>
      </c>
      <c r="H3457">
        <f>VLOOKUP(A3457,'[1]Population Data'!$A:$D,4,FALSE)</f>
        <v>1621</v>
      </c>
      <c r="I3457" s="1">
        <f>VLOOKUP(A3457,'[1]Population Data'!$A:$E,5,FALSE)</f>
        <v>0.21878796058847347</v>
      </c>
      <c r="J3457" s="2">
        <f>VLOOKUP(A3457,'[1]Population Data'!$A:$F,6,FALSE)</f>
        <v>3.3434115523465704</v>
      </c>
      <c r="K3457" s="2">
        <f t="shared" si="373"/>
        <v>0</v>
      </c>
      <c r="L3457" s="2">
        <f t="shared" si="374"/>
        <v>1170.7222222222222</v>
      </c>
      <c r="M3457" s="3">
        <f t="shared" si="375"/>
        <v>0.15801352709167529</v>
      </c>
      <c r="N3457" s="2">
        <f t="shared" si="376"/>
        <v>52.830425190533489</v>
      </c>
      <c r="O3457" s="2">
        <f t="shared" si="377"/>
        <v>0</v>
      </c>
    </row>
    <row r="3458" spans="1:15" x14ac:dyDescent="0.2">
      <c r="A3458" t="str">
        <f t="shared" si="371"/>
        <v>La Salle County, Texas</v>
      </c>
      <c r="B3458" t="str">
        <f t="shared" si="372"/>
        <v>La Salle County,</v>
      </c>
      <c r="C3458" t="s">
        <v>153</v>
      </c>
      <c r="D3458" t="s">
        <v>10</v>
      </c>
      <c r="E3458">
        <v>357</v>
      </c>
      <c r="F3458">
        <f>VLOOKUP(A3458,'[1]Population Data'!$A:$B, 2,FALSE)</f>
        <v>7409</v>
      </c>
      <c r="G3458">
        <f>VLOOKUP(A3458,'[1]Population Data'!$A:$C,3,FALSE)</f>
        <v>2216</v>
      </c>
      <c r="H3458">
        <f>VLOOKUP(A3458,'[1]Population Data'!$A:$D,4,FALSE)</f>
        <v>1621</v>
      </c>
      <c r="I3458" s="1">
        <f>VLOOKUP(A3458,'[1]Population Data'!$A:$E,5,FALSE)</f>
        <v>0.21878796058847347</v>
      </c>
      <c r="J3458" s="2">
        <f>VLOOKUP(A3458,'[1]Population Data'!$A:$F,6,FALSE)</f>
        <v>3.3434115523465704</v>
      </c>
      <c r="K3458" s="2">
        <f t="shared" si="373"/>
        <v>106.77716290997435</v>
      </c>
      <c r="L3458" s="2">
        <f t="shared" si="374"/>
        <v>1170.7222222222222</v>
      </c>
      <c r="M3458" s="3">
        <f t="shared" si="375"/>
        <v>0.15801352709167529</v>
      </c>
      <c r="N3458" s="2">
        <f t="shared" si="376"/>
        <v>52.830425190533489</v>
      </c>
      <c r="O3458" s="2">
        <f t="shared" si="377"/>
        <v>42.308121878796044</v>
      </c>
    </row>
    <row r="3459" spans="1:15" x14ac:dyDescent="0.2">
      <c r="A3459" t="str">
        <f t="shared" ref="A3459:A3522" si="378">CONCATENATE(B3459," ", "Texas")</f>
        <v>La Salle County, Texas</v>
      </c>
      <c r="B3459" t="str">
        <f t="shared" ref="B3459:B3522" si="379">LEFT(C3459,FIND(",", C3459))</f>
        <v>La Salle County,</v>
      </c>
      <c r="C3459" t="s">
        <v>153</v>
      </c>
      <c r="D3459" t="s">
        <v>11</v>
      </c>
      <c r="E3459">
        <v>155</v>
      </c>
      <c r="F3459">
        <f>VLOOKUP(A3459,'[1]Population Data'!$A:$B, 2,FALSE)</f>
        <v>7409</v>
      </c>
      <c r="G3459">
        <f>VLOOKUP(A3459,'[1]Population Data'!$A:$C,3,FALSE)</f>
        <v>2216</v>
      </c>
      <c r="H3459">
        <f>VLOOKUP(A3459,'[1]Population Data'!$A:$D,4,FALSE)</f>
        <v>1621</v>
      </c>
      <c r="I3459" s="1">
        <f>VLOOKUP(A3459,'[1]Population Data'!$A:$E,5,FALSE)</f>
        <v>0.21878796058847347</v>
      </c>
      <c r="J3459" s="2">
        <f>VLOOKUP(A3459,'[1]Population Data'!$A:$F,6,FALSE)</f>
        <v>3.3434115523465704</v>
      </c>
      <c r="K3459" s="2">
        <f t="shared" ref="K3459:K3522" si="380">E3459/J3459</f>
        <v>46.359832635983267</v>
      </c>
      <c r="L3459" s="2">
        <f t="shared" ref="L3459:L3522" si="381">(H3459/18)*13</f>
        <v>1170.7222222222222</v>
      </c>
      <c r="M3459" s="3">
        <f t="shared" ref="M3459:M3522" si="382">L3459/F3459</f>
        <v>0.15801352709167529</v>
      </c>
      <c r="N3459" s="2">
        <f t="shared" ref="N3459:N3522" si="383">M3459*J3459*100</f>
        <v>52.830425190533489</v>
      </c>
      <c r="O3459" s="2">
        <f t="shared" ref="O3459:O3522" si="384">0.75*N3459*K3459*(1/100)</f>
        <v>18.369072524407251</v>
      </c>
    </row>
    <row r="3460" spans="1:15" x14ac:dyDescent="0.2">
      <c r="A3460" t="str">
        <f t="shared" si="378"/>
        <v>La Salle County, Texas</v>
      </c>
      <c r="B3460" t="str">
        <f t="shared" si="379"/>
        <v>La Salle County,</v>
      </c>
      <c r="C3460" t="s">
        <v>153</v>
      </c>
      <c r="D3460" t="s">
        <v>12</v>
      </c>
      <c r="E3460">
        <v>183</v>
      </c>
      <c r="F3460">
        <f>VLOOKUP(A3460,'[1]Population Data'!$A:$B, 2,FALSE)</f>
        <v>7409</v>
      </c>
      <c r="G3460">
        <f>VLOOKUP(A3460,'[1]Population Data'!$A:$C,3,FALSE)</f>
        <v>2216</v>
      </c>
      <c r="H3460">
        <f>VLOOKUP(A3460,'[1]Population Data'!$A:$D,4,FALSE)</f>
        <v>1621</v>
      </c>
      <c r="I3460" s="1">
        <f>VLOOKUP(A3460,'[1]Population Data'!$A:$E,5,FALSE)</f>
        <v>0.21878796058847347</v>
      </c>
      <c r="J3460" s="2">
        <f>VLOOKUP(A3460,'[1]Population Data'!$A:$F,6,FALSE)</f>
        <v>3.3434115523465704</v>
      </c>
      <c r="K3460" s="2">
        <f t="shared" si="380"/>
        <v>54.734512079902821</v>
      </c>
      <c r="L3460" s="2">
        <f t="shared" si="381"/>
        <v>1170.7222222222222</v>
      </c>
      <c r="M3460" s="3">
        <f t="shared" si="382"/>
        <v>0.15801352709167529</v>
      </c>
      <c r="N3460" s="2">
        <f t="shared" si="383"/>
        <v>52.830425190533489</v>
      </c>
      <c r="O3460" s="2">
        <f t="shared" si="384"/>
        <v>21.687356593332428</v>
      </c>
    </row>
    <row r="3461" spans="1:15" x14ac:dyDescent="0.2">
      <c r="A3461" t="str">
        <f t="shared" si="378"/>
        <v>La Salle County, Texas</v>
      </c>
      <c r="B3461" t="str">
        <f t="shared" si="379"/>
        <v>La Salle County,</v>
      </c>
      <c r="C3461" t="s">
        <v>153</v>
      </c>
      <c r="D3461" t="s">
        <v>13</v>
      </c>
      <c r="E3461">
        <v>0</v>
      </c>
      <c r="F3461">
        <f>VLOOKUP(A3461,'[1]Population Data'!$A:$B, 2,FALSE)</f>
        <v>7409</v>
      </c>
      <c r="G3461">
        <f>VLOOKUP(A3461,'[1]Population Data'!$A:$C,3,FALSE)</f>
        <v>2216</v>
      </c>
      <c r="H3461">
        <f>VLOOKUP(A3461,'[1]Population Data'!$A:$D,4,FALSE)</f>
        <v>1621</v>
      </c>
      <c r="I3461" s="1">
        <f>VLOOKUP(A3461,'[1]Population Data'!$A:$E,5,FALSE)</f>
        <v>0.21878796058847347</v>
      </c>
      <c r="J3461" s="2">
        <f>VLOOKUP(A3461,'[1]Population Data'!$A:$F,6,FALSE)</f>
        <v>3.3434115523465704</v>
      </c>
      <c r="K3461" s="2">
        <f t="shared" si="380"/>
        <v>0</v>
      </c>
      <c r="L3461" s="2">
        <f t="shared" si="381"/>
        <v>1170.7222222222222</v>
      </c>
      <c r="M3461" s="3">
        <f t="shared" si="382"/>
        <v>0.15801352709167529</v>
      </c>
      <c r="N3461" s="2">
        <f t="shared" si="383"/>
        <v>52.830425190533489</v>
      </c>
      <c r="O3461" s="2">
        <f t="shared" si="384"/>
        <v>0</v>
      </c>
    </row>
    <row r="3462" spans="1:15" x14ac:dyDescent="0.2">
      <c r="A3462" t="str">
        <f t="shared" si="378"/>
        <v>La Salle County, Texas</v>
      </c>
      <c r="B3462" t="str">
        <f t="shared" si="379"/>
        <v>La Salle County,</v>
      </c>
      <c r="C3462" t="s">
        <v>153</v>
      </c>
      <c r="D3462" t="s">
        <v>14</v>
      </c>
      <c r="E3462">
        <v>56</v>
      </c>
      <c r="F3462">
        <f>VLOOKUP(A3462,'[1]Population Data'!$A:$B, 2,FALSE)</f>
        <v>7409</v>
      </c>
      <c r="G3462">
        <f>VLOOKUP(A3462,'[1]Population Data'!$A:$C,3,FALSE)</f>
        <v>2216</v>
      </c>
      <c r="H3462">
        <f>VLOOKUP(A3462,'[1]Population Data'!$A:$D,4,FALSE)</f>
        <v>1621</v>
      </c>
      <c r="I3462" s="1">
        <f>VLOOKUP(A3462,'[1]Population Data'!$A:$E,5,FALSE)</f>
        <v>0.21878796058847347</v>
      </c>
      <c r="J3462" s="2">
        <f>VLOOKUP(A3462,'[1]Population Data'!$A:$F,6,FALSE)</f>
        <v>3.3434115523465704</v>
      </c>
      <c r="K3462" s="2">
        <f t="shared" si="380"/>
        <v>16.749358887839115</v>
      </c>
      <c r="L3462" s="2">
        <f t="shared" si="381"/>
        <v>1170.7222222222222</v>
      </c>
      <c r="M3462" s="3">
        <f t="shared" si="382"/>
        <v>0.15801352709167529</v>
      </c>
      <c r="N3462" s="2">
        <f t="shared" si="383"/>
        <v>52.830425190533489</v>
      </c>
      <c r="O3462" s="2">
        <f t="shared" si="384"/>
        <v>6.6365681378503609</v>
      </c>
    </row>
    <row r="3463" spans="1:15" x14ac:dyDescent="0.2">
      <c r="A3463" t="str">
        <f t="shared" si="378"/>
        <v>La Salle County, Texas</v>
      </c>
      <c r="B3463" t="str">
        <f t="shared" si="379"/>
        <v>La Salle County,</v>
      </c>
      <c r="C3463" t="s">
        <v>153</v>
      </c>
      <c r="D3463" t="s">
        <v>15</v>
      </c>
      <c r="E3463">
        <v>43</v>
      </c>
      <c r="F3463">
        <f>VLOOKUP(A3463,'[1]Population Data'!$A:$B, 2,FALSE)</f>
        <v>7409</v>
      </c>
      <c r="G3463">
        <f>VLOOKUP(A3463,'[1]Population Data'!$A:$C,3,FALSE)</f>
        <v>2216</v>
      </c>
      <c r="H3463">
        <f>VLOOKUP(A3463,'[1]Population Data'!$A:$D,4,FALSE)</f>
        <v>1621</v>
      </c>
      <c r="I3463" s="1">
        <f>VLOOKUP(A3463,'[1]Population Data'!$A:$E,5,FALSE)</f>
        <v>0.21878796058847347</v>
      </c>
      <c r="J3463" s="2">
        <f>VLOOKUP(A3463,'[1]Population Data'!$A:$F,6,FALSE)</f>
        <v>3.3434115523465704</v>
      </c>
      <c r="K3463" s="2">
        <f t="shared" si="380"/>
        <v>12.861114860305035</v>
      </c>
      <c r="L3463" s="2">
        <f t="shared" si="381"/>
        <v>1170.7222222222222</v>
      </c>
      <c r="M3463" s="3">
        <f t="shared" si="382"/>
        <v>0.15801352709167529</v>
      </c>
      <c r="N3463" s="2">
        <f t="shared" si="383"/>
        <v>52.830425190533489</v>
      </c>
      <c r="O3463" s="2">
        <f t="shared" si="384"/>
        <v>5.0959362487065274</v>
      </c>
    </row>
    <row r="3464" spans="1:15" x14ac:dyDescent="0.2">
      <c r="A3464" t="str">
        <f t="shared" si="378"/>
        <v>La Salle County, Texas</v>
      </c>
      <c r="B3464" t="str">
        <f t="shared" si="379"/>
        <v>La Salle County,</v>
      </c>
      <c r="C3464" t="s">
        <v>153</v>
      </c>
      <c r="D3464" t="s">
        <v>16</v>
      </c>
      <c r="E3464">
        <v>59</v>
      </c>
      <c r="F3464">
        <f>VLOOKUP(A3464,'[1]Population Data'!$A:$B, 2,FALSE)</f>
        <v>7409</v>
      </c>
      <c r="G3464">
        <f>VLOOKUP(A3464,'[1]Population Data'!$A:$C,3,FALSE)</f>
        <v>2216</v>
      </c>
      <c r="H3464">
        <f>VLOOKUP(A3464,'[1]Population Data'!$A:$D,4,FALSE)</f>
        <v>1621</v>
      </c>
      <c r="I3464" s="1">
        <f>VLOOKUP(A3464,'[1]Population Data'!$A:$E,5,FALSE)</f>
        <v>0.21878796058847347</v>
      </c>
      <c r="J3464" s="2">
        <f>VLOOKUP(A3464,'[1]Population Data'!$A:$F,6,FALSE)</f>
        <v>3.3434115523465704</v>
      </c>
      <c r="K3464" s="2">
        <f t="shared" si="380"/>
        <v>17.646645971116211</v>
      </c>
      <c r="L3464" s="2">
        <f t="shared" si="381"/>
        <v>1170.7222222222222</v>
      </c>
      <c r="M3464" s="3">
        <f t="shared" si="382"/>
        <v>0.15801352709167529</v>
      </c>
      <c r="N3464" s="2">
        <f t="shared" si="383"/>
        <v>52.830425190533489</v>
      </c>
      <c r="O3464" s="2">
        <f t="shared" si="384"/>
        <v>6.9920985738066301</v>
      </c>
    </row>
    <row r="3465" spans="1:15" x14ac:dyDescent="0.2">
      <c r="A3465" t="str">
        <f t="shared" si="378"/>
        <v>La Salle County, Texas</v>
      </c>
      <c r="B3465" t="str">
        <f t="shared" si="379"/>
        <v>La Salle County,</v>
      </c>
      <c r="C3465" t="s">
        <v>153</v>
      </c>
      <c r="D3465" t="s">
        <v>17</v>
      </c>
      <c r="E3465">
        <v>17</v>
      </c>
      <c r="F3465">
        <f>VLOOKUP(A3465,'[1]Population Data'!$A:$B, 2,FALSE)</f>
        <v>7409</v>
      </c>
      <c r="G3465">
        <f>VLOOKUP(A3465,'[1]Population Data'!$A:$C,3,FALSE)</f>
        <v>2216</v>
      </c>
      <c r="H3465">
        <f>VLOOKUP(A3465,'[1]Population Data'!$A:$D,4,FALSE)</f>
        <v>1621</v>
      </c>
      <c r="I3465" s="1">
        <f>VLOOKUP(A3465,'[1]Population Data'!$A:$E,5,FALSE)</f>
        <v>0.21878796058847347</v>
      </c>
      <c r="J3465" s="2">
        <f>VLOOKUP(A3465,'[1]Population Data'!$A:$F,6,FALSE)</f>
        <v>3.3434115523465704</v>
      </c>
      <c r="K3465" s="2">
        <f t="shared" si="380"/>
        <v>5.0846268052368737</v>
      </c>
      <c r="L3465" s="2">
        <f t="shared" si="381"/>
        <v>1170.7222222222222</v>
      </c>
      <c r="M3465" s="3">
        <f t="shared" si="382"/>
        <v>0.15801352709167529</v>
      </c>
      <c r="N3465" s="2">
        <f t="shared" si="383"/>
        <v>52.830425190533489</v>
      </c>
      <c r="O3465" s="2">
        <f t="shared" si="384"/>
        <v>2.0146724704188594</v>
      </c>
    </row>
    <row r="3466" spans="1:15" x14ac:dyDescent="0.2">
      <c r="A3466" t="str">
        <f t="shared" si="378"/>
        <v>La Salle County, Texas</v>
      </c>
      <c r="B3466" t="str">
        <f t="shared" si="379"/>
        <v>La Salle County,</v>
      </c>
      <c r="C3466" t="s">
        <v>153</v>
      </c>
      <c r="D3466" t="s">
        <v>18</v>
      </c>
      <c r="E3466">
        <v>68</v>
      </c>
      <c r="F3466">
        <f>VLOOKUP(A3466,'[1]Population Data'!$A:$B, 2,FALSE)</f>
        <v>7409</v>
      </c>
      <c r="G3466">
        <f>VLOOKUP(A3466,'[1]Population Data'!$A:$C,3,FALSE)</f>
        <v>2216</v>
      </c>
      <c r="H3466">
        <f>VLOOKUP(A3466,'[1]Population Data'!$A:$D,4,FALSE)</f>
        <v>1621</v>
      </c>
      <c r="I3466" s="1">
        <f>VLOOKUP(A3466,'[1]Population Data'!$A:$E,5,FALSE)</f>
        <v>0.21878796058847347</v>
      </c>
      <c r="J3466" s="2">
        <f>VLOOKUP(A3466,'[1]Population Data'!$A:$F,6,FALSE)</f>
        <v>3.3434115523465704</v>
      </c>
      <c r="K3466" s="2">
        <f t="shared" si="380"/>
        <v>20.338507220947495</v>
      </c>
      <c r="L3466" s="2">
        <f t="shared" si="381"/>
        <v>1170.7222222222222</v>
      </c>
      <c r="M3466" s="3">
        <f t="shared" si="382"/>
        <v>0.15801352709167529</v>
      </c>
      <c r="N3466" s="2">
        <f t="shared" si="383"/>
        <v>52.830425190533489</v>
      </c>
      <c r="O3466" s="2">
        <f t="shared" si="384"/>
        <v>8.0586898816754378</v>
      </c>
    </row>
    <row r="3467" spans="1:15" x14ac:dyDescent="0.2">
      <c r="A3467" t="str">
        <f t="shared" si="378"/>
        <v>La Salle County, Texas</v>
      </c>
      <c r="B3467" t="str">
        <f t="shared" si="379"/>
        <v>La Salle County,</v>
      </c>
      <c r="C3467" t="s">
        <v>153</v>
      </c>
      <c r="D3467" t="s">
        <v>19</v>
      </c>
      <c r="E3467">
        <v>43</v>
      </c>
      <c r="F3467">
        <f>VLOOKUP(A3467,'[1]Population Data'!$A:$B, 2,FALSE)</f>
        <v>7409</v>
      </c>
      <c r="G3467">
        <f>VLOOKUP(A3467,'[1]Population Data'!$A:$C,3,FALSE)</f>
        <v>2216</v>
      </c>
      <c r="H3467">
        <f>VLOOKUP(A3467,'[1]Population Data'!$A:$D,4,FALSE)</f>
        <v>1621</v>
      </c>
      <c r="I3467" s="1">
        <f>VLOOKUP(A3467,'[1]Population Data'!$A:$E,5,FALSE)</f>
        <v>0.21878796058847347</v>
      </c>
      <c r="J3467" s="2">
        <f>VLOOKUP(A3467,'[1]Population Data'!$A:$F,6,FALSE)</f>
        <v>3.3434115523465704</v>
      </c>
      <c r="K3467" s="2">
        <f t="shared" si="380"/>
        <v>12.861114860305035</v>
      </c>
      <c r="L3467" s="2">
        <f t="shared" si="381"/>
        <v>1170.7222222222222</v>
      </c>
      <c r="M3467" s="3">
        <f t="shared" si="382"/>
        <v>0.15801352709167529</v>
      </c>
      <c r="N3467" s="2">
        <f t="shared" si="383"/>
        <v>52.830425190533489</v>
      </c>
      <c r="O3467" s="2">
        <f t="shared" si="384"/>
        <v>5.0959362487065274</v>
      </c>
    </row>
    <row r="3468" spans="1:15" x14ac:dyDescent="0.2">
      <c r="A3468" t="str">
        <f t="shared" si="378"/>
        <v>La Salle County, Texas</v>
      </c>
      <c r="B3468" t="str">
        <f t="shared" si="379"/>
        <v>La Salle County,</v>
      </c>
      <c r="C3468" t="s">
        <v>153</v>
      </c>
      <c r="D3468" t="s">
        <v>20</v>
      </c>
      <c r="E3468">
        <v>44</v>
      </c>
      <c r="F3468">
        <f>VLOOKUP(A3468,'[1]Population Data'!$A:$B, 2,FALSE)</f>
        <v>7409</v>
      </c>
      <c r="G3468">
        <f>VLOOKUP(A3468,'[1]Population Data'!$A:$C,3,FALSE)</f>
        <v>2216</v>
      </c>
      <c r="H3468">
        <f>VLOOKUP(A3468,'[1]Population Data'!$A:$D,4,FALSE)</f>
        <v>1621</v>
      </c>
      <c r="I3468" s="1">
        <f>VLOOKUP(A3468,'[1]Population Data'!$A:$E,5,FALSE)</f>
        <v>0.21878796058847347</v>
      </c>
      <c r="J3468" s="2">
        <f>VLOOKUP(A3468,'[1]Population Data'!$A:$F,6,FALSE)</f>
        <v>3.3434115523465704</v>
      </c>
      <c r="K3468" s="2">
        <f t="shared" si="380"/>
        <v>13.160210554730734</v>
      </c>
      <c r="L3468" s="2">
        <f t="shared" si="381"/>
        <v>1170.7222222222222</v>
      </c>
      <c r="M3468" s="3">
        <f t="shared" si="382"/>
        <v>0.15801352709167529</v>
      </c>
      <c r="N3468" s="2">
        <f t="shared" si="383"/>
        <v>52.830425190533489</v>
      </c>
      <c r="O3468" s="2">
        <f t="shared" si="384"/>
        <v>5.2144463940252841</v>
      </c>
    </row>
    <row r="3469" spans="1:15" x14ac:dyDescent="0.2">
      <c r="A3469" t="str">
        <f t="shared" si="378"/>
        <v>La Salle County, Texas</v>
      </c>
      <c r="B3469" t="str">
        <f t="shared" si="379"/>
        <v>La Salle County,</v>
      </c>
      <c r="C3469" t="s">
        <v>153</v>
      </c>
      <c r="D3469" t="s">
        <v>21</v>
      </c>
      <c r="E3469">
        <v>13</v>
      </c>
      <c r="F3469">
        <f>VLOOKUP(A3469,'[1]Population Data'!$A:$B, 2,FALSE)</f>
        <v>7409</v>
      </c>
      <c r="G3469">
        <f>VLOOKUP(A3469,'[1]Population Data'!$A:$C,3,FALSE)</f>
        <v>2216</v>
      </c>
      <c r="H3469">
        <f>VLOOKUP(A3469,'[1]Population Data'!$A:$D,4,FALSE)</f>
        <v>1621</v>
      </c>
      <c r="I3469" s="1">
        <f>VLOOKUP(A3469,'[1]Population Data'!$A:$E,5,FALSE)</f>
        <v>0.21878796058847347</v>
      </c>
      <c r="J3469" s="2">
        <f>VLOOKUP(A3469,'[1]Population Data'!$A:$F,6,FALSE)</f>
        <v>3.3434115523465704</v>
      </c>
      <c r="K3469" s="2">
        <f t="shared" si="380"/>
        <v>3.8882440275340802</v>
      </c>
      <c r="L3469" s="2">
        <f t="shared" si="381"/>
        <v>1170.7222222222222</v>
      </c>
      <c r="M3469" s="3">
        <f t="shared" si="382"/>
        <v>0.15801352709167529</v>
      </c>
      <c r="N3469" s="2">
        <f t="shared" si="383"/>
        <v>52.830425190533489</v>
      </c>
      <c r="O3469" s="2">
        <f t="shared" si="384"/>
        <v>1.5406318891438338</v>
      </c>
    </row>
    <row r="3470" spans="1:15" x14ac:dyDescent="0.2">
      <c r="A3470" t="str">
        <f t="shared" si="378"/>
        <v>La Salle County, Texas</v>
      </c>
      <c r="B3470" t="str">
        <f t="shared" si="379"/>
        <v>La Salle County,</v>
      </c>
      <c r="C3470" t="s">
        <v>153</v>
      </c>
      <c r="D3470" t="s">
        <v>22</v>
      </c>
      <c r="E3470">
        <v>303</v>
      </c>
      <c r="F3470">
        <f>VLOOKUP(A3470,'[1]Population Data'!$A:$B, 2,FALSE)</f>
        <v>7409</v>
      </c>
      <c r="G3470">
        <f>VLOOKUP(A3470,'[1]Population Data'!$A:$C,3,FALSE)</f>
        <v>2216</v>
      </c>
      <c r="H3470">
        <f>VLOOKUP(A3470,'[1]Population Data'!$A:$D,4,FALSE)</f>
        <v>1621</v>
      </c>
      <c r="I3470" s="1">
        <f>VLOOKUP(A3470,'[1]Population Data'!$A:$E,5,FALSE)</f>
        <v>0.21878796058847347</v>
      </c>
      <c r="J3470" s="2">
        <f>VLOOKUP(A3470,'[1]Population Data'!$A:$F,6,FALSE)</f>
        <v>3.3434115523465704</v>
      </c>
      <c r="K3470" s="2">
        <f t="shared" si="380"/>
        <v>90.625995410986633</v>
      </c>
      <c r="L3470" s="2">
        <f t="shared" si="381"/>
        <v>1170.7222222222222</v>
      </c>
      <c r="M3470" s="3">
        <f t="shared" si="382"/>
        <v>0.15801352709167529</v>
      </c>
      <c r="N3470" s="2">
        <f t="shared" si="383"/>
        <v>52.830425190533489</v>
      </c>
      <c r="O3470" s="2">
        <f t="shared" si="384"/>
        <v>35.908574031583207</v>
      </c>
    </row>
    <row r="3471" spans="1:15" x14ac:dyDescent="0.2">
      <c r="A3471" t="str">
        <f t="shared" si="378"/>
        <v>La Salle County, Texas</v>
      </c>
      <c r="B3471" t="str">
        <f t="shared" si="379"/>
        <v>La Salle County,</v>
      </c>
      <c r="C3471" t="s">
        <v>153</v>
      </c>
      <c r="D3471" t="s">
        <v>23</v>
      </c>
      <c r="E3471">
        <v>56</v>
      </c>
      <c r="F3471">
        <f>VLOOKUP(A3471,'[1]Population Data'!$A:$B, 2,FALSE)</f>
        <v>7409</v>
      </c>
      <c r="G3471">
        <f>VLOOKUP(A3471,'[1]Population Data'!$A:$C,3,FALSE)</f>
        <v>2216</v>
      </c>
      <c r="H3471">
        <f>VLOOKUP(A3471,'[1]Population Data'!$A:$D,4,FALSE)</f>
        <v>1621</v>
      </c>
      <c r="I3471" s="1">
        <f>VLOOKUP(A3471,'[1]Population Data'!$A:$E,5,FALSE)</f>
        <v>0.21878796058847347</v>
      </c>
      <c r="J3471" s="2">
        <f>VLOOKUP(A3471,'[1]Population Data'!$A:$F,6,FALSE)</f>
        <v>3.3434115523465704</v>
      </c>
      <c r="K3471" s="2">
        <f t="shared" si="380"/>
        <v>16.749358887839115</v>
      </c>
      <c r="L3471" s="2">
        <f t="shared" si="381"/>
        <v>1170.7222222222222</v>
      </c>
      <c r="M3471" s="3">
        <f t="shared" si="382"/>
        <v>0.15801352709167529</v>
      </c>
      <c r="N3471" s="2">
        <f t="shared" si="383"/>
        <v>52.830425190533489</v>
      </c>
      <c r="O3471" s="2">
        <f t="shared" si="384"/>
        <v>6.6365681378503609</v>
      </c>
    </row>
    <row r="3472" spans="1:15" x14ac:dyDescent="0.2">
      <c r="A3472" t="str">
        <f t="shared" si="378"/>
        <v>La Salle County, Texas</v>
      </c>
      <c r="B3472" t="str">
        <f t="shared" si="379"/>
        <v>La Salle County,</v>
      </c>
      <c r="C3472" t="s">
        <v>153</v>
      </c>
      <c r="D3472" t="s">
        <v>24</v>
      </c>
      <c r="E3472">
        <v>440</v>
      </c>
      <c r="F3472">
        <f>VLOOKUP(A3472,'[1]Population Data'!$A:$B, 2,FALSE)</f>
        <v>7409</v>
      </c>
      <c r="G3472">
        <f>VLOOKUP(A3472,'[1]Population Data'!$A:$C,3,FALSE)</f>
        <v>2216</v>
      </c>
      <c r="H3472">
        <f>VLOOKUP(A3472,'[1]Population Data'!$A:$D,4,FALSE)</f>
        <v>1621</v>
      </c>
      <c r="I3472" s="1">
        <f>VLOOKUP(A3472,'[1]Population Data'!$A:$E,5,FALSE)</f>
        <v>0.21878796058847347</v>
      </c>
      <c r="J3472" s="2">
        <f>VLOOKUP(A3472,'[1]Population Data'!$A:$F,6,FALSE)</f>
        <v>3.3434115523465704</v>
      </c>
      <c r="K3472" s="2">
        <f t="shared" si="380"/>
        <v>131.60210554730733</v>
      </c>
      <c r="L3472" s="2">
        <f t="shared" si="381"/>
        <v>1170.7222222222222</v>
      </c>
      <c r="M3472" s="3">
        <f t="shared" si="382"/>
        <v>0.15801352709167529</v>
      </c>
      <c r="N3472" s="2">
        <f t="shared" si="383"/>
        <v>52.830425190533489</v>
      </c>
      <c r="O3472" s="2">
        <f t="shared" si="384"/>
        <v>52.144463940252834</v>
      </c>
    </row>
    <row r="3473" spans="1:15" x14ac:dyDescent="0.2">
      <c r="A3473" t="str">
        <f t="shared" si="378"/>
        <v>La Salle County, Texas</v>
      </c>
      <c r="B3473" t="str">
        <f t="shared" si="379"/>
        <v>La Salle County,</v>
      </c>
      <c r="C3473" t="s">
        <v>153</v>
      </c>
      <c r="D3473" t="s">
        <v>25</v>
      </c>
      <c r="E3473">
        <v>116</v>
      </c>
      <c r="F3473">
        <f>VLOOKUP(A3473,'[1]Population Data'!$A:$B, 2,FALSE)</f>
        <v>7409</v>
      </c>
      <c r="G3473">
        <f>VLOOKUP(A3473,'[1]Population Data'!$A:$C,3,FALSE)</f>
        <v>2216</v>
      </c>
      <c r="H3473">
        <f>VLOOKUP(A3473,'[1]Population Data'!$A:$D,4,FALSE)</f>
        <v>1621</v>
      </c>
      <c r="I3473" s="1">
        <f>VLOOKUP(A3473,'[1]Population Data'!$A:$E,5,FALSE)</f>
        <v>0.21878796058847347</v>
      </c>
      <c r="J3473" s="2">
        <f>VLOOKUP(A3473,'[1]Population Data'!$A:$F,6,FALSE)</f>
        <v>3.3434115523465704</v>
      </c>
      <c r="K3473" s="2">
        <f t="shared" si="380"/>
        <v>34.695100553381025</v>
      </c>
      <c r="L3473" s="2">
        <f t="shared" si="381"/>
        <v>1170.7222222222222</v>
      </c>
      <c r="M3473" s="3">
        <f t="shared" si="382"/>
        <v>0.15801352709167529</v>
      </c>
      <c r="N3473" s="2">
        <f t="shared" si="383"/>
        <v>52.830425190533489</v>
      </c>
      <c r="O3473" s="2">
        <f t="shared" si="384"/>
        <v>13.747176856975749</v>
      </c>
    </row>
    <row r="3474" spans="1:15" x14ac:dyDescent="0.2">
      <c r="A3474" t="str">
        <f t="shared" si="378"/>
        <v>La Salle County, Texas</v>
      </c>
      <c r="B3474" t="str">
        <f t="shared" si="379"/>
        <v>La Salle County,</v>
      </c>
      <c r="C3474" t="s">
        <v>153</v>
      </c>
      <c r="D3474" t="s">
        <v>26</v>
      </c>
      <c r="E3474">
        <v>272</v>
      </c>
      <c r="F3474">
        <f>VLOOKUP(A3474,'[1]Population Data'!$A:$B, 2,FALSE)</f>
        <v>7409</v>
      </c>
      <c r="G3474">
        <f>VLOOKUP(A3474,'[1]Population Data'!$A:$C,3,FALSE)</f>
        <v>2216</v>
      </c>
      <c r="H3474">
        <f>VLOOKUP(A3474,'[1]Population Data'!$A:$D,4,FALSE)</f>
        <v>1621</v>
      </c>
      <c r="I3474" s="1">
        <f>VLOOKUP(A3474,'[1]Population Data'!$A:$E,5,FALSE)</f>
        <v>0.21878796058847347</v>
      </c>
      <c r="J3474" s="2">
        <f>VLOOKUP(A3474,'[1]Population Data'!$A:$F,6,FALSE)</f>
        <v>3.3434115523465704</v>
      </c>
      <c r="K3474" s="2">
        <f t="shared" si="380"/>
        <v>81.354028883789979</v>
      </c>
      <c r="L3474" s="2">
        <f t="shared" si="381"/>
        <v>1170.7222222222222</v>
      </c>
      <c r="M3474" s="3">
        <f t="shared" si="382"/>
        <v>0.15801352709167529</v>
      </c>
      <c r="N3474" s="2">
        <f t="shared" si="383"/>
        <v>52.830425190533489</v>
      </c>
      <c r="O3474" s="2">
        <f t="shared" si="384"/>
        <v>32.234759526701751</v>
      </c>
    </row>
    <row r="3475" spans="1:15" x14ac:dyDescent="0.2">
      <c r="A3475" t="str">
        <f t="shared" si="378"/>
        <v>La Salle County, Texas</v>
      </c>
      <c r="B3475" t="str">
        <f t="shared" si="379"/>
        <v>La Salle County,</v>
      </c>
      <c r="C3475" t="s">
        <v>153</v>
      </c>
      <c r="D3475" t="s">
        <v>27</v>
      </c>
      <c r="E3475">
        <v>83</v>
      </c>
      <c r="F3475">
        <f>VLOOKUP(A3475,'[1]Population Data'!$A:$B, 2,FALSE)</f>
        <v>7409</v>
      </c>
      <c r="G3475">
        <f>VLOOKUP(A3475,'[1]Population Data'!$A:$C,3,FALSE)</f>
        <v>2216</v>
      </c>
      <c r="H3475">
        <f>VLOOKUP(A3475,'[1]Population Data'!$A:$D,4,FALSE)</f>
        <v>1621</v>
      </c>
      <c r="I3475" s="1">
        <f>VLOOKUP(A3475,'[1]Population Data'!$A:$E,5,FALSE)</f>
        <v>0.21878796058847347</v>
      </c>
      <c r="J3475" s="2">
        <f>VLOOKUP(A3475,'[1]Population Data'!$A:$F,6,FALSE)</f>
        <v>3.3434115523465704</v>
      </c>
      <c r="K3475" s="2">
        <f t="shared" si="380"/>
        <v>24.824942637332974</v>
      </c>
      <c r="L3475" s="2">
        <f t="shared" si="381"/>
        <v>1170.7222222222222</v>
      </c>
      <c r="M3475" s="3">
        <f t="shared" si="382"/>
        <v>0.15801352709167529</v>
      </c>
      <c r="N3475" s="2">
        <f t="shared" si="383"/>
        <v>52.830425190533489</v>
      </c>
      <c r="O3475" s="2">
        <f t="shared" si="384"/>
        <v>9.8363420614567847</v>
      </c>
    </row>
    <row r="3476" spans="1:15" x14ac:dyDescent="0.2">
      <c r="A3476" t="str">
        <f t="shared" si="378"/>
        <v>La Salle County, Texas</v>
      </c>
      <c r="B3476" t="str">
        <f t="shared" si="379"/>
        <v>La Salle County,</v>
      </c>
      <c r="C3476" t="s">
        <v>153</v>
      </c>
      <c r="D3476" t="s">
        <v>28</v>
      </c>
      <c r="E3476">
        <v>53</v>
      </c>
      <c r="F3476">
        <f>VLOOKUP(A3476,'[1]Population Data'!$A:$B, 2,FALSE)</f>
        <v>7409</v>
      </c>
      <c r="G3476">
        <f>VLOOKUP(A3476,'[1]Population Data'!$A:$C,3,FALSE)</f>
        <v>2216</v>
      </c>
      <c r="H3476">
        <f>VLOOKUP(A3476,'[1]Population Data'!$A:$D,4,FALSE)</f>
        <v>1621</v>
      </c>
      <c r="I3476" s="1">
        <f>VLOOKUP(A3476,'[1]Population Data'!$A:$E,5,FALSE)</f>
        <v>0.21878796058847347</v>
      </c>
      <c r="J3476" s="2">
        <f>VLOOKUP(A3476,'[1]Population Data'!$A:$F,6,FALSE)</f>
        <v>3.3434115523465704</v>
      </c>
      <c r="K3476" s="2">
        <f t="shared" si="380"/>
        <v>15.852071804562019</v>
      </c>
      <c r="L3476" s="2">
        <f t="shared" si="381"/>
        <v>1170.7222222222222</v>
      </c>
      <c r="M3476" s="3">
        <f t="shared" si="382"/>
        <v>0.15801352709167529</v>
      </c>
      <c r="N3476" s="2">
        <f t="shared" si="383"/>
        <v>52.830425190533489</v>
      </c>
      <c r="O3476" s="2">
        <f t="shared" si="384"/>
        <v>6.2810377018940917</v>
      </c>
    </row>
    <row r="3477" spans="1:15" x14ac:dyDescent="0.2">
      <c r="A3477" t="str">
        <f t="shared" si="378"/>
        <v>Lamar County, Texas</v>
      </c>
      <c r="B3477" t="str">
        <f t="shared" si="379"/>
        <v>Lamar County,</v>
      </c>
      <c r="C3477" t="s">
        <v>154</v>
      </c>
      <c r="D3477" t="s">
        <v>4</v>
      </c>
      <c r="E3477">
        <v>278</v>
      </c>
      <c r="F3477">
        <f>VLOOKUP(A3477,'[1]Population Data'!$A:$B, 2,FALSE)</f>
        <v>49532</v>
      </c>
      <c r="G3477">
        <f>VLOOKUP(A3477,'[1]Population Data'!$A:$C,3,FALSE)</f>
        <v>19313</v>
      </c>
      <c r="H3477">
        <f>VLOOKUP(A3477,'[1]Population Data'!$A:$D,4,FALSE)</f>
        <v>11791</v>
      </c>
      <c r="I3477" s="1">
        <f>VLOOKUP(A3477,'[1]Population Data'!$A:$E,5,FALSE)</f>
        <v>0.23804813050149398</v>
      </c>
      <c r="J3477" s="2">
        <f>VLOOKUP(A3477,'[1]Population Data'!$A:$F,6,FALSE)</f>
        <v>2.5646973541138092</v>
      </c>
      <c r="K3477" s="2">
        <f t="shared" si="380"/>
        <v>108.39485585076315</v>
      </c>
      <c r="L3477" s="2">
        <f t="shared" si="381"/>
        <v>8515.7222222222226</v>
      </c>
      <c r="M3477" s="3">
        <f t="shared" si="382"/>
        <v>0.17192364980663455</v>
      </c>
      <c r="N3477" s="2">
        <f t="shared" si="383"/>
        <v>44.093212976866475</v>
      </c>
      <c r="O3477" s="2">
        <f t="shared" si="384"/>
        <v>35.846080984683304</v>
      </c>
    </row>
    <row r="3478" spans="1:15" x14ac:dyDescent="0.2">
      <c r="A3478" t="str">
        <f t="shared" si="378"/>
        <v>Lamar County, Texas</v>
      </c>
      <c r="B3478" t="str">
        <f t="shared" si="379"/>
        <v>Lamar County,</v>
      </c>
      <c r="C3478" t="s">
        <v>154</v>
      </c>
      <c r="D3478" t="s">
        <v>5</v>
      </c>
      <c r="E3478">
        <v>317</v>
      </c>
      <c r="F3478">
        <f>VLOOKUP(A3478,'[1]Population Data'!$A:$B, 2,FALSE)</f>
        <v>49532</v>
      </c>
      <c r="G3478">
        <f>VLOOKUP(A3478,'[1]Population Data'!$A:$C,3,FALSE)</f>
        <v>19313</v>
      </c>
      <c r="H3478">
        <f>VLOOKUP(A3478,'[1]Population Data'!$A:$D,4,FALSE)</f>
        <v>11791</v>
      </c>
      <c r="I3478" s="1">
        <f>VLOOKUP(A3478,'[1]Population Data'!$A:$E,5,FALSE)</f>
        <v>0.23804813050149398</v>
      </c>
      <c r="J3478" s="2">
        <f>VLOOKUP(A3478,'[1]Population Data'!$A:$F,6,FALSE)</f>
        <v>2.5646973541138092</v>
      </c>
      <c r="K3478" s="2">
        <f t="shared" si="380"/>
        <v>123.6013284341436</v>
      </c>
      <c r="L3478" s="2">
        <f t="shared" si="381"/>
        <v>8515.7222222222226</v>
      </c>
      <c r="M3478" s="3">
        <f t="shared" si="382"/>
        <v>0.17192364980663455</v>
      </c>
      <c r="N3478" s="2">
        <f t="shared" si="383"/>
        <v>44.093212976866475</v>
      </c>
      <c r="O3478" s="2">
        <f t="shared" si="384"/>
        <v>40.874847741527368</v>
      </c>
    </row>
    <row r="3479" spans="1:15" x14ac:dyDescent="0.2">
      <c r="A3479" t="str">
        <f t="shared" si="378"/>
        <v>Lamar County, Texas</v>
      </c>
      <c r="B3479" t="str">
        <f t="shared" si="379"/>
        <v>Lamar County,</v>
      </c>
      <c r="C3479" t="s">
        <v>154</v>
      </c>
      <c r="D3479" t="s">
        <v>6</v>
      </c>
      <c r="E3479">
        <v>700</v>
      </c>
      <c r="F3479">
        <f>VLOOKUP(A3479,'[1]Population Data'!$A:$B, 2,FALSE)</f>
        <v>49532</v>
      </c>
      <c r="G3479">
        <f>VLOOKUP(A3479,'[1]Population Data'!$A:$C,3,FALSE)</f>
        <v>19313</v>
      </c>
      <c r="H3479">
        <f>VLOOKUP(A3479,'[1]Population Data'!$A:$D,4,FALSE)</f>
        <v>11791</v>
      </c>
      <c r="I3479" s="1">
        <f>VLOOKUP(A3479,'[1]Population Data'!$A:$E,5,FALSE)</f>
        <v>0.23804813050149398</v>
      </c>
      <c r="J3479" s="2">
        <f>VLOOKUP(A3479,'[1]Population Data'!$A:$F,6,FALSE)</f>
        <v>2.5646973541138092</v>
      </c>
      <c r="K3479" s="2">
        <f t="shared" si="380"/>
        <v>272.93668739400795</v>
      </c>
      <c r="L3479" s="2">
        <f t="shared" si="381"/>
        <v>8515.7222222222226</v>
      </c>
      <c r="M3479" s="3">
        <f t="shared" si="382"/>
        <v>0.17192364980663455</v>
      </c>
      <c r="N3479" s="2">
        <f t="shared" si="383"/>
        <v>44.093212976866475</v>
      </c>
      <c r="O3479" s="2">
        <f t="shared" si="384"/>
        <v>90.259916148483143</v>
      </c>
    </row>
    <row r="3480" spans="1:15" x14ac:dyDescent="0.2">
      <c r="A3480" t="str">
        <f t="shared" si="378"/>
        <v>Lamar County, Texas</v>
      </c>
      <c r="B3480" t="str">
        <f t="shared" si="379"/>
        <v>Lamar County,</v>
      </c>
      <c r="C3480" t="s">
        <v>154</v>
      </c>
      <c r="D3480" t="s">
        <v>7</v>
      </c>
      <c r="E3480">
        <v>404</v>
      </c>
      <c r="F3480">
        <f>VLOOKUP(A3480,'[1]Population Data'!$A:$B, 2,FALSE)</f>
        <v>49532</v>
      </c>
      <c r="G3480">
        <f>VLOOKUP(A3480,'[1]Population Data'!$A:$C,3,FALSE)</f>
        <v>19313</v>
      </c>
      <c r="H3480">
        <f>VLOOKUP(A3480,'[1]Population Data'!$A:$D,4,FALSE)</f>
        <v>11791</v>
      </c>
      <c r="I3480" s="1">
        <f>VLOOKUP(A3480,'[1]Population Data'!$A:$E,5,FALSE)</f>
        <v>0.23804813050149398</v>
      </c>
      <c r="J3480" s="2">
        <f>VLOOKUP(A3480,'[1]Population Data'!$A:$F,6,FALSE)</f>
        <v>2.5646973541138092</v>
      </c>
      <c r="K3480" s="2">
        <f t="shared" si="380"/>
        <v>157.52345958168459</v>
      </c>
      <c r="L3480" s="2">
        <f t="shared" si="381"/>
        <v>8515.7222222222226</v>
      </c>
      <c r="M3480" s="3">
        <f t="shared" si="382"/>
        <v>0.17192364980663455</v>
      </c>
      <c r="N3480" s="2">
        <f t="shared" si="383"/>
        <v>44.093212976866475</v>
      </c>
      <c r="O3480" s="2">
        <f t="shared" si="384"/>
        <v>52.092865891410277</v>
      </c>
    </row>
    <row r="3481" spans="1:15" x14ac:dyDescent="0.2">
      <c r="A3481" t="str">
        <f t="shared" si="378"/>
        <v>Lamar County, Texas</v>
      </c>
      <c r="B3481" t="str">
        <f t="shared" si="379"/>
        <v>Lamar County,</v>
      </c>
      <c r="C3481" t="s">
        <v>154</v>
      </c>
      <c r="D3481" t="s">
        <v>8</v>
      </c>
      <c r="E3481">
        <v>433</v>
      </c>
      <c r="F3481">
        <f>VLOOKUP(A3481,'[1]Population Data'!$A:$B, 2,FALSE)</f>
        <v>49532</v>
      </c>
      <c r="G3481">
        <f>VLOOKUP(A3481,'[1]Population Data'!$A:$C,3,FALSE)</f>
        <v>19313</v>
      </c>
      <c r="H3481">
        <f>VLOOKUP(A3481,'[1]Population Data'!$A:$D,4,FALSE)</f>
        <v>11791</v>
      </c>
      <c r="I3481" s="1">
        <f>VLOOKUP(A3481,'[1]Population Data'!$A:$E,5,FALSE)</f>
        <v>0.23804813050149398</v>
      </c>
      <c r="J3481" s="2">
        <f>VLOOKUP(A3481,'[1]Population Data'!$A:$F,6,FALSE)</f>
        <v>2.5646973541138092</v>
      </c>
      <c r="K3481" s="2">
        <f t="shared" si="380"/>
        <v>168.83083663086489</v>
      </c>
      <c r="L3481" s="2">
        <f t="shared" si="381"/>
        <v>8515.7222222222226</v>
      </c>
      <c r="M3481" s="3">
        <f t="shared" si="382"/>
        <v>0.17192364980663455</v>
      </c>
      <c r="N3481" s="2">
        <f t="shared" si="383"/>
        <v>44.093212976866475</v>
      </c>
      <c r="O3481" s="2">
        <f t="shared" si="384"/>
        <v>55.832205274704563</v>
      </c>
    </row>
    <row r="3482" spans="1:15" x14ac:dyDescent="0.2">
      <c r="A3482" t="str">
        <f t="shared" si="378"/>
        <v>Lamar County, Texas</v>
      </c>
      <c r="B3482" t="str">
        <f t="shared" si="379"/>
        <v>Lamar County,</v>
      </c>
      <c r="C3482" t="s">
        <v>154</v>
      </c>
      <c r="D3482" t="s">
        <v>9</v>
      </c>
      <c r="E3482">
        <v>123</v>
      </c>
      <c r="F3482">
        <f>VLOOKUP(A3482,'[1]Population Data'!$A:$B, 2,FALSE)</f>
        <v>49532</v>
      </c>
      <c r="G3482">
        <f>VLOOKUP(A3482,'[1]Population Data'!$A:$C,3,FALSE)</f>
        <v>19313</v>
      </c>
      <c r="H3482">
        <f>VLOOKUP(A3482,'[1]Population Data'!$A:$D,4,FALSE)</f>
        <v>11791</v>
      </c>
      <c r="I3482" s="1">
        <f>VLOOKUP(A3482,'[1]Population Data'!$A:$E,5,FALSE)</f>
        <v>0.23804813050149398</v>
      </c>
      <c r="J3482" s="2">
        <f>VLOOKUP(A3482,'[1]Population Data'!$A:$F,6,FALSE)</f>
        <v>2.5646973541138092</v>
      </c>
      <c r="K3482" s="2">
        <f t="shared" si="380"/>
        <v>47.958875070661392</v>
      </c>
      <c r="L3482" s="2">
        <f t="shared" si="381"/>
        <v>8515.7222222222226</v>
      </c>
      <c r="M3482" s="3">
        <f t="shared" si="382"/>
        <v>0.17192364980663455</v>
      </c>
      <c r="N3482" s="2">
        <f t="shared" si="383"/>
        <v>44.093212976866475</v>
      </c>
      <c r="O3482" s="2">
        <f t="shared" si="384"/>
        <v>15.859956694662037</v>
      </c>
    </row>
    <row r="3483" spans="1:15" x14ac:dyDescent="0.2">
      <c r="A3483" t="str">
        <f t="shared" si="378"/>
        <v>Lamar County, Texas</v>
      </c>
      <c r="B3483" t="str">
        <f t="shared" si="379"/>
        <v>Lamar County,</v>
      </c>
      <c r="C3483" t="s">
        <v>154</v>
      </c>
      <c r="D3483" t="s">
        <v>10</v>
      </c>
      <c r="E3483">
        <v>1691</v>
      </c>
      <c r="F3483">
        <f>VLOOKUP(A3483,'[1]Population Data'!$A:$B, 2,FALSE)</f>
        <v>49532</v>
      </c>
      <c r="G3483">
        <f>VLOOKUP(A3483,'[1]Population Data'!$A:$C,3,FALSE)</f>
        <v>19313</v>
      </c>
      <c r="H3483">
        <f>VLOOKUP(A3483,'[1]Population Data'!$A:$D,4,FALSE)</f>
        <v>11791</v>
      </c>
      <c r="I3483" s="1">
        <f>VLOOKUP(A3483,'[1]Population Data'!$A:$E,5,FALSE)</f>
        <v>0.23804813050149398</v>
      </c>
      <c r="J3483" s="2">
        <f>VLOOKUP(A3483,'[1]Population Data'!$A:$F,6,FALSE)</f>
        <v>2.5646973541138092</v>
      </c>
      <c r="K3483" s="2">
        <f t="shared" si="380"/>
        <v>659.33705483323911</v>
      </c>
      <c r="L3483" s="2">
        <f t="shared" si="381"/>
        <v>8515.7222222222226</v>
      </c>
      <c r="M3483" s="3">
        <f t="shared" si="382"/>
        <v>0.17192364980663455</v>
      </c>
      <c r="N3483" s="2">
        <f t="shared" si="383"/>
        <v>44.093212976866475</v>
      </c>
      <c r="O3483" s="2">
        <f t="shared" si="384"/>
        <v>218.04216886726428</v>
      </c>
    </row>
    <row r="3484" spans="1:15" x14ac:dyDescent="0.2">
      <c r="A3484" t="str">
        <f t="shared" si="378"/>
        <v>Lamar County, Texas</v>
      </c>
      <c r="B3484" t="str">
        <f t="shared" si="379"/>
        <v>Lamar County,</v>
      </c>
      <c r="C3484" t="s">
        <v>154</v>
      </c>
      <c r="D3484" t="s">
        <v>11</v>
      </c>
      <c r="E3484">
        <v>1513</v>
      </c>
      <c r="F3484">
        <f>VLOOKUP(A3484,'[1]Population Data'!$A:$B, 2,FALSE)</f>
        <v>49532</v>
      </c>
      <c r="G3484">
        <f>VLOOKUP(A3484,'[1]Population Data'!$A:$C,3,FALSE)</f>
        <v>19313</v>
      </c>
      <c r="H3484">
        <f>VLOOKUP(A3484,'[1]Population Data'!$A:$D,4,FALSE)</f>
        <v>11791</v>
      </c>
      <c r="I3484" s="1">
        <f>VLOOKUP(A3484,'[1]Population Data'!$A:$E,5,FALSE)</f>
        <v>0.23804813050149398</v>
      </c>
      <c r="J3484" s="2">
        <f>VLOOKUP(A3484,'[1]Population Data'!$A:$F,6,FALSE)</f>
        <v>2.5646973541138092</v>
      </c>
      <c r="K3484" s="2">
        <f t="shared" si="380"/>
        <v>589.93315432447719</v>
      </c>
      <c r="L3484" s="2">
        <f t="shared" si="381"/>
        <v>8515.7222222222226</v>
      </c>
      <c r="M3484" s="3">
        <f t="shared" si="382"/>
        <v>0.17192364980663455</v>
      </c>
      <c r="N3484" s="2">
        <f t="shared" si="383"/>
        <v>44.093212976866475</v>
      </c>
      <c r="O3484" s="2">
        <f t="shared" si="384"/>
        <v>195.09036161807856</v>
      </c>
    </row>
    <row r="3485" spans="1:15" x14ac:dyDescent="0.2">
      <c r="A3485" t="str">
        <f t="shared" si="378"/>
        <v>Lamar County, Texas</v>
      </c>
      <c r="B3485" t="str">
        <f t="shared" si="379"/>
        <v>Lamar County,</v>
      </c>
      <c r="C3485" t="s">
        <v>154</v>
      </c>
      <c r="D3485" t="s">
        <v>12</v>
      </c>
      <c r="E3485">
        <v>239</v>
      </c>
      <c r="F3485">
        <f>VLOOKUP(A3485,'[1]Population Data'!$A:$B, 2,FALSE)</f>
        <v>49532</v>
      </c>
      <c r="G3485">
        <f>VLOOKUP(A3485,'[1]Population Data'!$A:$C,3,FALSE)</f>
        <v>19313</v>
      </c>
      <c r="H3485">
        <f>VLOOKUP(A3485,'[1]Population Data'!$A:$D,4,FALSE)</f>
        <v>11791</v>
      </c>
      <c r="I3485" s="1">
        <f>VLOOKUP(A3485,'[1]Population Data'!$A:$E,5,FALSE)</f>
        <v>0.23804813050149398</v>
      </c>
      <c r="J3485" s="2">
        <f>VLOOKUP(A3485,'[1]Population Data'!$A:$F,6,FALSE)</f>
        <v>2.5646973541138092</v>
      </c>
      <c r="K3485" s="2">
        <f t="shared" si="380"/>
        <v>93.188383267382704</v>
      </c>
      <c r="L3485" s="2">
        <f t="shared" si="381"/>
        <v>8515.7222222222226</v>
      </c>
      <c r="M3485" s="3">
        <f t="shared" si="382"/>
        <v>0.17192364980663455</v>
      </c>
      <c r="N3485" s="2">
        <f t="shared" si="383"/>
        <v>44.093212976866475</v>
      </c>
      <c r="O3485" s="2">
        <f t="shared" si="384"/>
        <v>30.817314227839244</v>
      </c>
    </row>
    <row r="3486" spans="1:15" x14ac:dyDescent="0.2">
      <c r="A3486" t="str">
        <f t="shared" si="378"/>
        <v>Lamar County, Texas</v>
      </c>
      <c r="B3486" t="str">
        <f t="shared" si="379"/>
        <v>Lamar County,</v>
      </c>
      <c r="C3486" t="s">
        <v>154</v>
      </c>
      <c r="D3486" t="s">
        <v>13</v>
      </c>
      <c r="E3486">
        <v>238</v>
      </c>
      <c r="F3486">
        <f>VLOOKUP(A3486,'[1]Population Data'!$A:$B, 2,FALSE)</f>
        <v>49532</v>
      </c>
      <c r="G3486">
        <f>VLOOKUP(A3486,'[1]Population Data'!$A:$C,3,FALSE)</f>
        <v>19313</v>
      </c>
      <c r="H3486">
        <f>VLOOKUP(A3486,'[1]Population Data'!$A:$D,4,FALSE)</f>
        <v>11791</v>
      </c>
      <c r="I3486" s="1">
        <f>VLOOKUP(A3486,'[1]Population Data'!$A:$E,5,FALSE)</f>
        <v>0.23804813050149398</v>
      </c>
      <c r="J3486" s="2">
        <f>VLOOKUP(A3486,'[1]Population Data'!$A:$F,6,FALSE)</f>
        <v>2.5646973541138092</v>
      </c>
      <c r="K3486" s="2">
        <f t="shared" si="380"/>
        <v>92.798473713962693</v>
      </c>
      <c r="L3486" s="2">
        <f t="shared" si="381"/>
        <v>8515.7222222222226</v>
      </c>
      <c r="M3486" s="3">
        <f t="shared" si="382"/>
        <v>0.17192364980663455</v>
      </c>
      <c r="N3486" s="2">
        <f t="shared" si="383"/>
        <v>44.093212976866475</v>
      </c>
      <c r="O3486" s="2">
        <f t="shared" si="384"/>
        <v>30.688371490484265</v>
      </c>
    </row>
    <row r="3487" spans="1:15" x14ac:dyDescent="0.2">
      <c r="A3487" t="str">
        <f t="shared" si="378"/>
        <v>Lamar County, Texas</v>
      </c>
      <c r="B3487" t="str">
        <f t="shared" si="379"/>
        <v>Lamar County,</v>
      </c>
      <c r="C3487" t="s">
        <v>154</v>
      </c>
      <c r="D3487" t="s">
        <v>14</v>
      </c>
      <c r="E3487">
        <v>1097</v>
      </c>
      <c r="F3487">
        <f>VLOOKUP(A3487,'[1]Population Data'!$A:$B, 2,FALSE)</f>
        <v>49532</v>
      </c>
      <c r="G3487">
        <f>VLOOKUP(A3487,'[1]Population Data'!$A:$C,3,FALSE)</f>
        <v>19313</v>
      </c>
      <c r="H3487">
        <f>VLOOKUP(A3487,'[1]Population Data'!$A:$D,4,FALSE)</f>
        <v>11791</v>
      </c>
      <c r="I3487" s="1">
        <f>VLOOKUP(A3487,'[1]Population Data'!$A:$E,5,FALSE)</f>
        <v>0.23804813050149398</v>
      </c>
      <c r="J3487" s="2">
        <f>VLOOKUP(A3487,'[1]Population Data'!$A:$F,6,FALSE)</f>
        <v>2.5646973541138092</v>
      </c>
      <c r="K3487" s="2">
        <f t="shared" si="380"/>
        <v>427.73078010175243</v>
      </c>
      <c r="L3487" s="2">
        <f t="shared" si="381"/>
        <v>8515.7222222222226</v>
      </c>
      <c r="M3487" s="3">
        <f t="shared" si="382"/>
        <v>0.17192364980663455</v>
      </c>
      <c r="N3487" s="2">
        <f t="shared" si="383"/>
        <v>44.093212976866475</v>
      </c>
      <c r="O3487" s="2">
        <f t="shared" si="384"/>
        <v>141.45018287840858</v>
      </c>
    </row>
    <row r="3488" spans="1:15" x14ac:dyDescent="0.2">
      <c r="A3488" t="str">
        <f t="shared" si="378"/>
        <v>Lamar County, Texas</v>
      </c>
      <c r="B3488" t="str">
        <f t="shared" si="379"/>
        <v>Lamar County,</v>
      </c>
      <c r="C3488" t="s">
        <v>154</v>
      </c>
      <c r="D3488" t="s">
        <v>15</v>
      </c>
      <c r="E3488">
        <v>642</v>
      </c>
      <c r="F3488">
        <f>VLOOKUP(A3488,'[1]Population Data'!$A:$B, 2,FALSE)</f>
        <v>49532</v>
      </c>
      <c r="G3488">
        <f>VLOOKUP(A3488,'[1]Population Data'!$A:$C,3,FALSE)</f>
        <v>19313</v>
      </c>
      <c r="H3488">
        <f>VLOOKUP(A3488,'[1]Population Data'!$A:$D,4,FALSE)</f>
        <v>11791</v>
      </c>
      <c r="I3488" s="1">
        <f>VLOOKUP(A3488,'[1]Population Data'!$A:$E,5,FALSE)</f>
        <v>0.23804813050149398</v>
      </c>
      <c r="J3488" s="2">
        <f>VLOOKUP(A3488,'[1]Population Data'!$A:$F,6,FALSE)</f>
        <v>2.5646973541138092</v>
      </c>
      <c r="K3488" s="2">
        <f t="shared" si="380"/>
        <v>250.32193329564728</v>
      </c>
      <c r="L3488" s="2">
        <f t="shared" si="381"/>
        <v>8515.7222222222226</v>
      </c>
      <c r="M3488" s="3">
        <f t="shared" si="382"/>
        <v>0.17192364980663455</v>
      </c>
      <c r="N3488" s="2">
        <f t="shared" si="383"/>
        <v>44.093212976866475</v>
      </c>
      <c r="O3488" s="2">
        <f t="shared" si="384"/>
        <v>82.781237381894542</v>
      </c>
    </row>
    <row r="3489" spans="1:15" x14ac:dyDescent="0.2">
      <c r="A3489" t="str">
        <f t="shared" si="378"/>
        <v>Lamar County, Texas</v>
      </c>
      <c r="B3489" t="str">
        <f t="shared" si="379"/>
        <v>Lamar County,</v>
      </c>
      <c r="C3489" t="s">
        <v>154</v>
      </c>
      <c r="D3489" t="s">
        <v>16</v>
      </c>
      <c r="E3489">
        <v>536</v>
      </c>
      <c r="F3489">
        <f>VLOOKUP(A3489,'[1]Population Data'!$A:$B, 2,FALSE)</f>
        <v>49532</v>
      </c>
      <c r="G3489">
        <f>VLOOKUP(A3489,'[1]Population Data'!$A:$C,3,FALSE)</f>
        <v>19313</v>
      </c>
      <c r="H3489">
        <f>VLOOKUP(A3489,'[1]Population Data'!$A:$D,4,FALSE)</f>
        <v>11791</v>
      </c>
      <c r="I3489" s="1">
        <f>VLOOKUP(A3489,'[1]Population Data'!$A:$E,5,FALSE)</f>
        <v>0.23804813050149398</v>
      </c>
      <c r="J3489" s="2">
        <f>VLOOKUP(A3489,'[1]Population Data'!$A:$F,6,FALSE)</f>
        <v>2.5646973541138092</v>
      </c>
      <c r="K3489" s="2">
        <f t="shared" si="380"/>
        <v>208.99152063312607</v>
      </c>
      <c r="L3489" s="2">
        <f t="shared" si="381"/>
        <v>8515.7222222222226</v>
      </c>
      <c r="M3489" s="3">
        <f t="shared" si="382"/>
        <v>0.17192364980663455</v>
      </c>
      <c r="N3489" s="2">
        <f t="shared" si="383"/>
        <v>44.093212976866475</v>
      </c>
      <c r="O3489" s="2">
        <f t="shared" si="384"/>
        <v>69.113307222267082</v>
      </c>
    </row>
    <row r="3490" spans="1:15" x14ac:dyDescent="0.2">
      <c r="A3490" t="str">
        <f t="shared" si="378"/>
        <v>Lamar County, Texas</v>
      </c>
      <c r="B3490" t="str">
        <f t="shared" si="379"/>
        <v>Lamar County,</v>
      </c>
      <c r="C3490" t="s">
        <v>154</v>
      </c>
      <c r="D3490" t="s">
        <v>17</v>
      </c>
      <c r="E3490">
        <v>755</v>
      </c>
      <c r="F3490">
        <f>VLOOKUP(A3490,'[1]Population Data'!$A:$B, 2,FALSE)</f>
        <v>49532</v>
      </c>
      <c r="G3490">
        <f>VLOOKUP(A3490,'[1]Population Data'!$A:$C,3,FALSE)</f>
        <v>19313</v>
      </c>
      <c r="H3490">
        <f>VLOOKUP(A3490,'[1]Population Data'!$A:$D,4,FALSE)</f>
        <v>11791</v>
      </c>
      <c r="I3490" s="1">
        <f>VLOOKUP(A3490,'[1]Population Data'!$A:$E,5,FALSE)</f>
        <v>0.23804813050149398</v>
      </c>
      <c r="J3490" s="2">
        <f>VLOOKUP(A3490,'[1]Population Data'!$A:$F,6,FALSE)</f>
        <v>2.5646973541138092</v>
      </c>
      <c r="K3490" s="2">
        <f t="shared" si="380"/>
        <v>294.38171283210858</v>
      </c>
      <c r="L3490" s="2">
        <f t="shared" si="381"/>
        <v>8515.7222222222226</v>
      </c>
      <c r="M3490" s="3">
        <f t="shared" si="382"/>
        <v>0.17192364980663455</v>
      </c>
      <c r="N3490" s="2">
        <f t="shared" si="383"/>
        <v>44.093212976866475</v>
      </c>
      <c r="O3490" s="2">
        <f t="shared" si="384"/>
        <v>97.351766703006817</v>
      </c>
    </row>
    <row r="3491" spans="1:15" x14ac:dyDescent="0.2">
      <c r="A3491" t="str">
        <f t="shared" si="378"/>
        <v>Lamar County, Texas</v>
      </c>
      <c r="B3491" t="str">
        <f t="shared" si="379"/>
        <v>Lamar County,</v>
      </c>
      <c r="C3491" t="s">
        <v>154</v>
      </c>
      <c r="D3491" t="s">
        <v>18</v>
      </c>
      <c r="E3491">
        <v>739</v>
      </c>
      <c r="F3491">
        <f>VLOOKUP(A3491,'[1]Population Data'!$A:$B, 2,FALSE)</f>
        <v>49532</v>
      </c>
      <c r="G3491">
        <f>VLOOKUP(A3491,'[1]Population Data'!$A:$C,3,FALSE)</f>
        <v>19313</v>
      </c>
      <c r="H3491">
        <f>VLOOKUP(A3491,'[1]Population Data'!$A:$D,4,FALSE)</f>
        <v>11791</v>
      </c>
      <c r="I3491" s="1">
        <f>VLOOKUP(A3491,'[1]Population Data'!$A:$E,5,FALSE)</f>
        <v>0.23804813050149398</v>
      </c>
      <c r="J3491" s="2">
        <f>VLOOKUP(A3491,'[1]Population Data'!$A:$F,6,FALSE)</f>
        <v>2.5646973541138092</v>
      </c>
      <c r="K3491" s="2">
        <f t="shared" si="380"/>
        <v>288.14315997738839</v>
      </c>
      <c r="L3491" s="2">
        <f t="shared" si="381"/>
        <v>8515.7222222222226</v>
      </c>
      <c r="M3491" s="3">
        <f t="shared" si="382"/>
        <v>0.17192364980663455</v>
      </c>
      <c r="N3491" s="2">
        <f t="shared" si="383"/>
        <v>44.093212976866475</v>
      </c>
      <c r="O3491" s="2">
        <f t="shared" si="384"/>
        <v>95.288682905327207</v>
      </c>
    </row>
    <row r="3492" spans="1:15" x14ac:dyDescent="0.2">
      <c r="A3492" t="str">
        <f t="shared" si="378"/>
        <v>Lamar County, Texas</v>
      </c>
      <c r="B3492" t="str">
        <f t="shared" si="379"/>
        <v>Lamar County,</v>
      </c>
      <c r="C3492" t="s">
        <v>154</v>
      </c>
      <c r="D3492" t="s">
        <v>19</v>
      </c>
      <c r="E3492">
        <v>226</v>
      </c>
      <c r="F3492">
        <f>VLOOKUP(A3492,'[1]Population Data'!$A:$B, 2,FALSE)</f>
        <v>49532</v>
      </c>
      <c r="G3492">
        <f>VLOOKUP(A3492,'[1]Population Data'!$A:$C,3,FALSE)</f>
        <v>19313</v>
      </c>
      <c r="H3492">
        <f>VLOOKUP(A3492,'[1]Population Data'!$A:$D,4,FALSE)</f>
        <v>11791</v>
      </c>
      <c r="I3492" s="1">
        <f>VLOOKUP(A3492,'[1]Population Data'!$A:$E,5,FALSE)</f>
        <v>0.23804813050149398</v>
      </c>
      <c r="J3492" s="2">
        <f>VLOOKUP(A3492,'[1]Population Data'!$A:$F,6,FALSE)</f>
        <v>2.5646973541138092</v>
      </c>
      <c r="K3492" s="2">
        <f t="shared" si="380"/>
        <v>88.119559072922556</v>
      </c>
      <c r="L3492" s="2">
        <f t="shared" si="381"/>
        <v>8515.7222222222226</v>
      </c>
      <c r="M3492" s="3">
        <f t="shared" si="382"/>
        <v>0.17192364980663455</v>
      </c>
      <c r="N3492" s="2">
        <f t="shared" si="383"/>
        <v>44.093212976866475</v>
      </c>
      <c r="O3492" s="2">
        <f t="shared" si="384"/>
        <v>29.141058642224554</v>
      </c>
    </row>
    <row r="3493" spans="1:15" x14ac:dyDescent="0.2">
      <c r="A3493" t="str">
        <f t="shared" si="378"/>
        <v>Lamar County, Texas</v>
      </c>
      <c r="B3493" t="str">
        <f t="shared" si="379"/>
        <v>Lamar County,</v>
      </c>
      <c r="C3493" t="s">
        <v>154</v>
      </c>
      <c r="D3493" t="s">
        <v>20</v>
      </c>
      <c r="E3493">
        <v>70</v>
      </c>
      <c r="F3493">
        <f>VLOOKUP(A3493,'[1]Population Data'!$A:$B, 2,FALSE)</f>
        <v>49532</v>
      </c>
      <c r="G3493">
        <f>VLOOKUP(A3493,'[1]Population Data'!$A:$C,3,FALSE)</f>
        <v>19313</v>
      </c>
      <c r="H3493">
        <f>VLOOKUP(A3493,'[1]Population Data'!$A:$D,4,FALSE)</f>
        <v>11791</v>
      </c>
      <c r="I3493" s="1">
        <f>VLOOKUP(A3493,'[1]Population Data'!$A:$E,5,FALSE)</f>
        <v>0.23804813050149398</v>
      </c>
      <c r="J3493" s="2">
        <f>VLOOKUP(A3493,'[1]Population Data'!$A:$F,6,FALSE)</f>
        <v>2.5646973541138092</v>
      </c>
      <c r="K3493" s="2">
        <f t="shared" si="380"/>
        <v>27.293668739400793</v>
      </c>
      <c r="L3493" s="2">
        <f t="shared" si="381"/>
        <v>8515.7222222222226</v>
      </c>
      <c r="M3493" s="3">
        <f t="shared" si="382"/>
        <v>0.17192364980663455</v>
      </c>
      <c r="N3493" s="2">
        <f t="shared" si="383"/>
        <v>44.093212976866475</v>
      </c>
      <c r="O3493" s="2">
        <f t="shared" si="384"/>
        <v>9.0259916148483139</v>
      </c>
    </row>
    <row r="3494" spans="1:15" x14ac:dyDescent="0.2">
      <c r="A3494" t="str">
        <f t="shared" si="378"/>
        <v>Lamar County, Texas</v>
      </c>
      <c r="B3494" t="str">
        <f t="shared" si="379"/>
        <v>Lamar County,</v>
      </c>
      <c r="C3494" t="s">
        <v>154</v>
      </c>
      <c r="D3494" t="s">
        <v>21</v>
      </c>
      <c r="E3494">
        <v>38</v>
      </c>
      <c r="F3494">
        <f>VLOOKUP(A3494,'[1]Population Data'!$A:$B, 2,FALSE)</f>
        <v>49532</v>
      </c>
      <c r="G3494">
        <f>VLOOKUP(A3494,'[1]Population Data'!$A:$C,3,FALSE)</f>
        <v>19313</v>
      </c>
      <c r="H3494">
        <f>VLOOKUP(A3494,'[1]Population Data'!$A:$D,4,FALSE)</f>
        <v>11791</v>
      </c>
      <c r="I3494" s="1">
        <f>VLOOKUP(A3494,'[1]Population Data'!$A:$E,5,FALSE)</f>
        <v>0.23804813050149398</v>
      </c>
      <c r="J3494" s="2">
        <f>VLOOKUP(A3494,'[1]Population Data'!$A:$F,6,FALSE)</f>
        <v>2.5646973541138092</v>
      </c>
      <c r="K3494" s="2">
        <f t="shared" si="380"/>
        <v>14.816563029960431</v>
      </c>
      <c r="L3494" s="2">
        <f t="shared" si="381"/>
        <v>8515.7222222222226</v>
      </c>
      <c r="M3494" s="3">
        <f t="shared" si="382"/>
        <v>0.17192364980663455</v>
      </c>
      <c r="N3494" s="2">
        <f t="shared" si="383"/>
        <v>44.093212976866475</v>
      </c>
      <c r="O3494" s="2">
        <f t="shared" si="384"/>
        <v>4.8998240194890847</v>
      </c>
    </row>
    <row r="3495" spans="1:15" x14ac:dyDescent="0.2">
      <c r="A3495" t="str">
        <f t="shared" si="378"/>
        <v>Lamar County, Texas</v>
      </c>
      <c r="B3495" t="str">
        <f t="shared" si="379"/>
        <v>Lamar County,</v>
      </c>
      <c r="C3495" t="s">
        <v>154</v>
      </c>
      <c r="D3495" t="s">
        <v>22</v>
      </c>
      <c r="E3495">
        <v>1363</v>
      </c>
      <c r="F3495">
        <f>VLOOKUP(A3495,'[1]Population Data'!$A:$B, 2,FALSE)</f>
        <v>49532</v>
      </c>
      <c r="G3495">
        <f>VLOOKUP(A3495,'[1]Population Data'!$A:$C,3,FALSE)</f>
        <v>19313</v>
      </c>
      <c r="H3495">
        <f>VLOOKUP(A3495,'[1]Population Data'!$A:$D,4,FALSE)</f>
        <v>11791</v>
      </c>
      <c r="I3495" s="1">
        <f>VLOOKUP(A3495,'[1]Population Data'!$A:$E,5,FALSE)</f>
        <v>0.23804813050149398</v>
      </c>
      <c r="J3495" s="2">
        <f>VLOOKUP(A3495,'[1]Population Data'!$A:$F,6,FALSE)</f>
        <v>2.5646973541138092</v>
      </c>
      <c r="K3495" s="2">
        <f t="shared" si="380"/>
        <v>531.44672131147547</v>
      </c>
      <c r="L3495" s="2">
        <f t="shared" si="381"/>
        <v>8515.7222222222226</v>
      </c>
      <c r="M3495" s="3">
        <f t="shared" si="382"/>
        <v>0.17192364980663455</v>
      </c>
      <c r="N3495" s="2">
        <f t="shared" si="383"/>
        <v>44.093212976866475</v>
      </c>
      <c r="O3495" s="2">
        <f t="shared" si="384"/>
        <v>175.74895101483216</v>
      </c>
    </row>
    <row r="3496" spans="1:15" x14ac:dyDescent="0.2">
      <c r="A3496" t="str">
        <f t="shared" si="378"/>
        <v>Lamar County, Texas</v>
      </c>
      <c r="B3496" t="str">
        <f t="shared" si="379"/>
        <v>Lamar County,</v>
      </c>
      <c r="C3496" t="s">
        <v>154</v>
      </c>
      <c r="D3496" t="s">
        <v>23</v>
      </c>
      <c r="E3496">
        <v>532</v>
      </c>
      <c r="F3496">
        <f>VLOOKUP(A3496,'[1]Population Data'!$A:$B, 2,FALSE)</f>
        <v>49532</v>
      </c>
      <c r="G3496">
        <f>VLOOKUP(A3496,'[1]Population Data'!$A:$C,3,FALSE)</f>
        <v>19313</v>
      </c>
      <c r="H3496">
        <f>VLOOKUP(A3496,'[1]Population Data'!$A:$D,4,FALSE)</f>
        <v>11791</v>
      </c>
      <c r="I3496" s="1">
        <f>VLOOKUP(A3496,'[1]Population Data'!$A:$E,5,FALSE)</f>
        <v>0.23804813050149398</v>
      </c>
      <c r="J3496" s="2">
        <f>VLOOKUP(A3496,'[1]Population Data'!$A:$F,6,FALSE)</f>
        <v>2.5646973541138092</v>
      </c>
      <c r="K3496" s="2">
        <f t="shared" si="380"/>
        <v>207.43188241944603</v>
      </c>
      <c r="L3496" s="2">
        <f t="shared" si="381"/>
        <v>8515.7222222222226</v>
      </c>
      <c r="M3496" s="3">
        <f t="shared" si="382"/>
        <v>0.17192364980663455</v>
      </c>
      <c r="N3496" s="2">
        <f t="shared" si="383"/>
        <v>44.093212976866475</v>
      </c>
      <c r="O3496" s="2">
        <f t="shared" si="384"/>
        <v>68.597536272847179</v>
      </c>
    </row>
    <row r="3497" spans="1:15" x14ac:dyDescent="0.2">
      <c r="A3497" t="str">
        <f t="shared" si="378"/>
        <v>Lamar County, Texas</v>
      </c>
      <c r="B3497" t="str">
        <f t="shared" si="379"/>
        <v>Lamar County,</v>
      </c>
      <c r="C3497" t="s">
        <v>154</v>
      </c>
      <c r="D3497" t="s">
        <v>24</v>
      </c>
      <c r="E3497">
        <v>2896</v>
      </c>
      <c r="F3497">
        <f>VLOOKUP(A3497,'[1]Population Data'!$A:$B, 2,FALSE)</f>
        <v>49532</v>
      </c>
      <c r="G3497">
        <f>VLOOKUP(A3497,'[1]Population Data'!$A:$C,3,FALSE)</f>
        <v>19313</v>
      </c>
      <c r="H3497">
        <f>VLOOKUP(A3497,'[1]Population Data'!$A:$D,4,FALSE)</f>
        <v>11791</v>
      </c>
      <c r="I3497" s="1">
        <f>VLOOKUP(A3497,'[1]Population Data'!$A:$E,5,FALSE)</f>
        <v>0.23804813050149398</v>
      </c>
      <c r="J3497" s="2">
        <f>VLOOKUP(A3497,'[1]Population Data'!$A:$F,6,FALSE)</f>
        <v>2.5646973541138092</v>
      </c>
      <c r="K3497" s="2">
        <f t="shared" si="380"/>
        <v>1129.1780667043529</v>
      </c>
      <c r="L3497" s="2">
        <f t="shared" si="381"/>
        <v>8515.7222222222226</v>
      </c>
      <c r="M3497" s="3">
        <f t="shared" si="382"/>
        <v>0.17192364980663455</v>
      </c>
      <c r="N3497" s="2">
        <f t="shared" si="383"/>
        <v>44.093212976866475</v>
      </c>
      <c r="O3497" s="2">
        <f t="shared" si="384"/>
        <v>373.41816738001029</v>
      </c>
    </row>
    <row r="3498" spans="1:15" x14ac:dyDescent="0.2">
      <c r="A3498" t="str">
        <f t="shared" si="378"/>
        <v>Lamar County, Texas</v>
      </c>
      <c r="B3498" t="str">
        <f t="shared" si="379"/>
        <v>Lamar County,</v>
      </c>
      <c r="C3498" t="s">
        <v>154</v>
      </c>
      <c r="D3498" t="s">
        <v>25</v>
      </c>
      <c r="E3498">
        <v>698</v>
      </c>
      <c r="F3498">
        <f>VLOOKUP(A3498,'[1]Population Data'!$A:$B, 2,FALSE)</f>
        <v>49532</v>
      </c>
      <c r="G3498">
        <f>VLOOKUP(A3498,'[1]Population Data'!$A:$C,3,FALSE)</f>
        <v>19313</v>
      </c>
      <c r="H3498">
        <f>VLOOKUP(A3498,'[1]Population Data'!$A:$D,4,FALSE)</f>
        <v>11791</v>
      </c>
      <c r="I3498" s="1">
        <f>VLOOKUP(A3498,'[1]Population Data'!$A:$E,5,FALSE)</f>
        <v>0.23804813050149398</v>
      </c>
      <c r="J3498" s="2">
        <f>VLOOKUP(A3498,'[1]Population Data'!$A:$F,6,FALSE)</f>
        <v>2.5646973541138092</v>
      </c>
      <c r="K3498" s="2">
        <f t="shared" si="380"/>
        <v>272.15686828716792</v>
      </c>
      <c r="L3498" s="2">
        <f t="shared" si="381"/>
        <v>8515.7222222222226</v>
      </c>
      <c r="M3498" s="3">
        <f t="shared" si="382"/>
        <v>0.17192364980663455</v>
      </c>
      <c r="N3498" s="2">
        <f t="shared" si="383"/>
        <v>44.093212976866475</v>
      </c>
      <c r="O3498" s="2">
        <f t="shared" si="384"/>
        <v>90.002030673773191</v>
      </c>
    </row>
    <row r="3499" spans="1:15" x14ac:dyDescent="0.2">
      <c r="A3499" t="str">
        <f t="shared" si="378"/>
        <v>Lamar County, Texas</v>
      </c>
      <c r="B3499" t="str">
        <f t="shared" si="379"/>
        <v>Lamar County,</v>
      </c>
      <c r="C3499" t="s">
        <v>154</v>
      </c>
      <c r="D3499" t="s">
        <v>26</v>
      </c>
      <c r="E3499">
        <v>2354</v>
      </c>
      <c r="F3499">
        <f>VLOOKUP(A3499,'[1]Population Data'!$A:$B, 2,FALSE)</f>
        <v>49532</v>
      </c>
      <c r="G3499">
        <f>VLOOKUP(A3499,'[1]Population Data'!$A:$C,3,FALSE)</f>
        <v>19313</v>
      </c>
      <c r="H3499">
        <f>VLOOKUP(A3499,'[1]Population Data'!$A:$D,4,FALSE)</f>
        <v>11791</v>
      </c>
      <c r="I3499" s="1">
        <f>VLOOKUP(A3499,'[1]Population Data'!$A:$E,5,FALSE)</f>
        <v>0.23804813050149398</v>
      </c>
      <c r="J3499" s="2">
        <f>VLOOKUP(A3499,'[1]Population Data'!$A:$F,6,FALSE)</f>
        <v>2.5646973541138092</v>
      </c>
      <c r="K3499" s="2">
        <f t="shared" si="380"/>
        <v>917.84708875070669</v>
      </c>
      <c r="L3499" s="2">
        <f t="shared" si="381"/>
        <v>8515.7222222222226</v>
      </c>
      <c r="M3499" s="3">
        <f t="shared" si="382"/>
        <v>0.17192364980663455</v>
      </c>
      <c r="N3499" s="2">
        <f t="shared" si="383"/>
        <v>44.093212976866475</v>
      </c>
      <c r="O3499" s="2">
        <f t="shared" si="384"/>
        <v>303.53120373361332</v>
      </c>
    </row>
    <row r="3500" spans="1:15" x14ac:dyDescent="0.2">
      <c r="A3500" t="str">
        <f t="shared" si="378"/>
        <v>Lamar County, Texas</v>
      </c>
      <c r="B3500" t="str">
        <f t="shared" si="379"/>
        <v>Lamar County,</v>
      </c>
      <c r="C3500" t="s">
        <v>154</v>
      </c>
      <c r="D3500" t="s">
        <v>27</v>
      </c>
      <c r="E3500">
        <v>2371</v>
      </c>
      <c r="F3500">
        <f>VLOOKUP(A3500,'[1]Population Data'!$A:$B, 2,FALSE)</f>
        <v>49532</v>
      </c>
      <c r="G3500">
        <f>VLOOKUP(A3500,'[1]Population Data'!$A:$C,3,FALSE)</f>
        <v>19313</v>
      </c>
      <c r="H3500">
        <f>VLOOKUP(A3500,'[1]Population Data'!$A:$D,4,FALSE)</f>
        <v>11791</v>
      </c>
      <c r="I3500" s="1">
        <f>VLOOKUP(A3500,'[1]Population Data'!$A:$E,5,FALSE)</f>
        <v>0.23804813050149398</v>
      </c>
      <c r="J3500" s="2">
        <f>VLOOKUP(A3500,'[1]Population Data'!$A:$F,6,FALSE)</f>
        <v>2.5646973541138092</v>
      </c>
      <c r="K3500" s="2">
        <f t="shared" si="380"/>
        <v>924.47555115884688</v>
      </c>
      <c r="L3500" s="2">
        <f t="shared" si="381"/>
        <v>8515.7222222222226</v>
      </c>
      <c r="M3500" s="3">
        <f t="shared" si="382"/>
        <v>0.17192364980663455</v>
      </c>
      <c r="N3500" s="2">
        <f t="shared" si="383"/>
        <v>44.093212976866475</v>
      </c>
      <c r="O3500" s="2">
        <f t="shared" si="384"/>
        <v>305.72323026864791</v>
      </c>
    </row>
    <row r="3501" spans="1:15" x14ac:dyDescent="0.2">
      <c r="A3501" t="str">
        <f t="shared" si="378"/>
        <v>Lamar County, Texas</v>
      </c>
      <c r="B3501" t="str">
        <f t="shared" si="379"/>
        <v>Lamar County,</v>
      </c>
      <c r="C3501" t="s">
        <v>154</v>
      </c>
      <c r="D3501" t="s">
        <v>28</v>
      </c>
      <c r="E3501">
        <v>881</v>
      </c>
      <c r="F3501">
        <f>VLOOKUP(A3501,'[1]Population Data'!$A:$B, 2,FALSE)</f>
        <v>49532</v>
      </c>
      <c r="G3501">
        <f>VLOOKUP(A3501,'[1]Population Data'!$A:$C,3,FALSE)</f>
        <v>19313</v>
      </c>
      <c r="H3501">
        <f>VLOOKUP(A3501,'[1]Population Data'!$A:$D,4,FALSE)</f>
        <v>11791</v>
      </c>
      <c r="I3501" s="1">
        <f>VLOOKUP(A3501,'[1]Population Data'!$A:$E,5,FALSE)</f>
        <v>0.23804813050149398</v>
      </c>
      <c r="J3501" s="2">
        <f>VLOOKUP(A3501,'[1]Population Data'!$A:$F,6,FALSE)</f>
        <v>2.5646973541138092</v>
      </c>
      <c r="K3501" s="2">
        <f t="shared" si="380"/>
        <v>343.51031656302996</v>
      </c>
      <c r="L3501" s="2">
        <f t="shared" si="381"/>
        <v>8515.7222222222226</v>
      </c>
      <c r="M3501" s="3">
        <f t="shared" si="382"/>
        <v>0.17192364980663455</v>
      </c>
      <c r="N3501" s="2">
        <f t="shared" si="383"/>
        <v>44.093212976866475</v>
      </c>
      <c r="O3501" s="2">
        <f t="shared" si="384"/>
        <v>113.59855160973378</v>
      </c>
    </row>
    <row r="3502" spans="1:15" x14ac:dyDescent="0.2">
      <c r="A3502" t="str">
        <f t="shared" si="378"/>
        <v>Lamb County, Texas</v>
      </c>
      <c r="B3502" t="str">
        <f t="shared" si="379"/>
        <v>Lamb County,</v>
      </c>
      <c r="C3502" t="s">
        <v>155</v>
      </c>
      <c r="D3502" t="s">
        <v>4</v>
      </c>
      <c r="E3502">
        <v>30</v>
      </c>
      <c r="F3502">
        <f>VLOOKUP(A3502,'[1]Population Data'!$A:$B, 2,FALSE)</f>
        <v>13262</v>
      </c>
      <c r="G3502">
        <f>VLOOKUP(A3502,'[1]Population Data'!$A:$C,3,FALSE)</f>
        <v>4754</v>
      </c>
      <c r="H3502">
        <f>VLOOKUP(A3502,'[1]Population Data'!$A:$D,4,FALSE)</f>
        <v>3722</v>
      </c>
      <c r="I3502" s="1">
        <f>VLOOKUP(A3502,'[1]Population Data'!$A:$E,5,FALSE)</f>
        <v>0.28065148544714219</v>
      </c>
      <c r="J3502" s="2">
        <f>VLOOKUP(A3502,'[1]Population Data'!$A:$F,6,FALSE)</f>
        <v>2.7896508203618007</v>
      </c>
      <c r="K3502" s="2">
        <f t="shared" si="380"/>
        <v>10.754034082340521</v>
      </c>
      <c r="L3502" s="2">
        <f t="shared" si="381"/>
        <v>2688.1111111111109</v>
      </c>
      <c r="M3502" s="3">
        <f t="shared" si="382"/>
        <v>0.2026927394896027</v>
      </c>
      <c r="N3502" s="2">
        <f t="shared" si="383"/>
        <v>56.5441966998551</v>
      </c>
      <c r="O3502" s="2">
        <f t="shared" si="384"/>
        <v>4.5605866385160612</v>
      </c>
    </row>
    <row r="3503" spans="1:15" x14ac:dyDescent="0.2">
      <c r="A3503" t="str">
        <f t="shared" si="378"/>
        <v>Lamb County, Texas</v>
      </c>
      <c r="B3503" t="str">
        <f t="shared" si="379"/>
        <v>Lamb County,</v>
      </c>
      <c r="C3503" t="s">
        <v>155</v>
      </c>
      <c r="D3503" t="s">
        <v>5</v>
      </c>
      <c r="E3503">
        <v>86</v>
      </c>
      <c r="F3503">
        <f>VLOOKUP(A3503,'[1]Population Data'!$A:$B, 2,FALSE)</f>
        <v>13262</v>
      </c>
      <c r="G3503">
        <f>VLOOKUP(A3503,'[1]Population Data'!$A:$C,3,FALSE)</f>
        <v>4754</v>
      </c>
      <c r="H3503">
        <f>VLOOKUP(A3503,'[1]Population Data'!$A:$D,4,FALSE)</f>
        <v>3722</v>
      </c>
      <c r="I3503" s="1">
        <f>VLOOKUP(A3503,'[1]Population Data'!$A:$E,5,FALSE)</f>
        <v>0.28065148544714219</v>
      </c>
      <c r="J3503" s="2">
        <f>VLOOKUP(A3503,'[1]Population Data'!$A:$F,6,FALSE)</f>
        <v>2.7896508203618007</v>
      </c>
      <c r="K3503" s="2">
        <f t="shared" si="380"/>
        <v>30.82823103604283</v>
      </c>
      <c r="L3503" s="2">
        <f t="shared" si="381"/>
        <v>2688.1111111111109</v>
      </c>
      <c r="M3503" s="3">
        <f t="shared" si="382"/>
        <v>0.2026927394896027</v>
      </c>
      <c r="N3503" s="2">
        <f t="shared" si="383"/>
        <v>56.5441966998551</v>
      </c>
      <c r="O3503" s="2">
        <f t="shared" si="384"/>
        <v>13.073681697079378</v>
      </c>
    </row>
    <row r="3504" spans="1:15" x14ac:dyDescent="0.2">
      <c r="A3504" t="str">
        <f t="shared" si="378"/>
        <v>Lamb County, Texas</v>
      </c>
      <c r="B3504" t="str">
        <f t="shared" si="379"/>
        <v>Lamb County,</v>
      </c>
      <c r="C3504" t="s">
        <v>155</v>
      </c>
      <c r="D3504" t="s">
        <v>6</v>
      </c>
      <c r="E3504">
        <v>218</v>
      </c>
      <c r="F3504">
        <f>VLOOKUP(A3504,'[1]Population Data'!$A:$B, 2,FALSE)</f>
        <v>13262</v>
      </c>
      <c r="G3504">
        <f>VLOOKUP(A3504,'[1]Population Data'!$A:$C,3,FALSE)</f>
        <v>4754</v>
      </c>
      <c r="H3504">
        <f>VLOOKUP(A3504,'[1]Population Data'!$A:$D,4,FALSE)</f>
        <v>3722</v>
      </c>
      <c r="I3504" s="1">
        <f>VLOOKUP(A3504,'[1]Population Data'!$A:$E,5,FALSE)</f>
        <v>0.28065148544714219</v>
      </c>
      <c r="J3504" s="2">
        <f>VLOOKUP(A3504,'[1]Population Data'!$A:$F,6,FALSE)</f>
        <v>2.7896508203618007</v>
      </c>
      <c r="K3504" s="2">
        <f t="shared" si="380"/>
        <v>78.145980998341116</v>
      </c>
      <c r="L3504" s="2">
        <f t="shared" si="381"/>
        <v>2688.1111111111109</v>
      </c>
      <c r="M3504" s="3">
        <f t="shared" si="382"/>
        <v>0.2026927394896027</v>
      </c>
      <c r="N3504" s="2">
        <f t="shared" si="383"/>
        <v>56.5441966998551</v>
      </c>
      <c r="O3504" s="2">
        <f t="shared" si="384"/>
        <v>33.140262906550042</v>
      </c>
    </row>
    <row r="3505" spans="1:15" x14ac:dyDescent="0.2">
      <c r="A3505" t="str">
        <f t="shared" si="378"/>
        <v>Lamb County, Texas</v>
      </c>
      <c r="B3505" t="str">
        <f t="shared" si="379"/>
        <v>Lamb County,</v>
      </c>
      <c r="C3505" t="s">
        <v>155</v>
      </c>
      <c r="D3505" t="s">
        <v>7</v>
      </c>
      <c r="E3505">
        <v>93</v>
      </c>
      <c r="F3505">
        <f>VLOOKUP(A3505,'[1]Population Data'!$A:$B, 2,FALSE)</f>
        <v>13262</v>
      </c>
      <c r="G3505">
        <f>VLOOKUP(A3505,'[1]Population Data'!$A:$C,3,FALSE)</f>
        <v>4754</v>
      </c>
      <c r="H3505">
        <f>VLOOKUP(A3505,'[1]Population Data'!$A:$D,4,FALSE)</f>
        <v>3722</v>
      </c>
      <c r="I3505" s="1">
        <f>VLOOKUP(A3505,'[1]Population Data'!$A:$E,5,FALSE)</f>
        <v>0.28065148544714219</v>
      </c>
      <c r="J3505" s="2">
        <f>VLOOKUP(A3505,'[1]Population Data'!$A:$F,6,FALSE)</f>
        <v>2.7896508203618007</v>
      </c>
      <c r="K3505" s="2">
        <f t="shared" si="380"/>
        <v>33.337505655255619</v>
      </c>
      <c r="L3505" s="2">
        <f t="shared" si="381"/>
        <v>2688.1111111111109</v>
      </c>
      <c r="M3505" s="3">
        <f t="shared" si="382"/>
        <v>0.2026927394896027</v>
      </c>
      <c r="N3505" s="2">
        <f t="shared" si="383"/>
        <v>56.5441966998551</v>
      </c>
      <c r="O3505" s="2">
        <f t="shared" si="384"/>
        <v>14.137818579399791</v>
      </c>
    </row>
    <row r="3506" spans="1:15" x14ac:dyDescent="0.2">
      <c r="A3506" t="str">
        <f t="shared" si="378"/>
        <v>Lamb County, Texas</v>
      </c>
      <c r="B3506" t="str">
        <f t="shared" si="379"/>
        <v>Lamb County,</v>
      </c>
      <c r="C3506" t="s">
        <v>155</v>
      </c>
      <c r="D3506" t="s">
        <v>8</v>
      </c>
      <c r="E3506">
        <v>85</v>
      </c>
      <c r="F3506">
        <f>VLOOKUP(A3506,'[1]Population Data'!$A:$B, 2,FALSE)</f>
        <v>13262</v>
      </c>
      <c r="G3506">
        <f>VLOOKUP(A3506,'[1]Population Data'!$A:$C,3,FALSE)</f>
        <v>4754</v>
      </c>
      <c r="H3506">
        <f>VLOOKUP(A3506,'[1]Population Data'!$A:$D,4,FALSE)</f>
        <v>3722</v>
      </c>
      <c r="I3506" s="1">
        <f>VLOOKUP(A3506,'[1]Population Data'!$A:$E,5,FALSE)</f>
        <v>0.28065148544714219</v>
      </c>
      <c r="J3506" s="2">
        <f>VLOOKUP(A3506,'[1]Population Data'!$A:$F,6,FALSE)</f>
        <v>2.7896508203618007</v>
      </c>
      <c r="K3506" s="2">
        <f t="shared" si="380"/>
        <v>30.469763233298146</v>
      </c>
      <c r="L3506" s="2">
        <f t="shared" si="381"/>
        <v>2688.1111111111109</v>
      </c>
      <c r="M3506" s="3">
        <f t="shared" si="382"/>
        <v>0.2026927394896027</v>
      </c>
      <c r="N3506" s="2">
        <f t="shared" si="383"/>
        <v>56.5441966998551</v>
      </c>
      <c r="O3506" s="2">
        <f t="shared" si="384"/>
        <v>12.921662142462177</v>
      </c>
    </row>
    <row r="3507" spans="1:15" x14ac:dyDescent="0.2">
      <c r="A3507" t="str">
        <f t="shared" si="378"/>
        <v>Lamb County, Texas</v>
      </c>
      <c r="B3507" t="str">
        <f t="shared" si="379"/>
        <v>Lamb County,</v>
      </c>
      <c r="C3507" t="s">
        <v>155</v>
      </c>
      <c r="D3507" t="s">
        <v>9</v>
      </c>
      <c r="E3507">
        <v>72</v>
      </c>
      <c r="F3507">
        <f>VLOOKUP(A3507,'[1]Population Data'!$A:$B, 2,FALSE)</f>
        <v>13262</v>
      </c>
      <c r="G3507">
        <f>VLOOKUP(A3507,'[1]Population Data'!$A:$C,3,FALSE)</f>
        <v>4754</v>
      </c>
      <c r="H3507">
        <f>VLOOKUP(A3507,'[1]Population Data'!$A:$D,4,FALSE)</f>
        <v>3722</v>
      </c>
      <c r="I3507" s="1">
        <f>VLOOKUP(A3507,'[1]Population Data'!$A:$E,5,FALSE)</f>
        <v>0.28065148544714219</v>
      </c>
      <c r="J3507" s="2">
        <f>VLOOKUP(A3507,'[1]Population Data'!$A:$F,6,FALSE)</f>
        <v>2.7896508203618007</v>
      </c>
      <c r="K3507" s="2">
        <f t="shared" si="380"/>
        <v>25.809681797617252</v>
      </c>
      <c r="L3507" s="2">
        <f t="shared" si="381"/>
        <v>2688.1111111111109</v>
      </c>
      <c r="M3507" s="3">
        <f t="shared" si="382"/>
        <v>0.2026927394896027</v>
      </c>
      <c r="N3507" s="2">
        <f t="shared" si="383"/>
        <v>56.5441966998551</v>
      </c>
      <c r="O3507" s="2">
        <f t="shared" si="384"/>
        <v>10.945407932438547</v>
      </c>
    </row>
    <row r="3508" spans="1:15" x14ac:dyDescent="0.2">
      <c r="A3508" t="str">
        <f t="shared" si="378"/>
        <v>Lamb County, Texas</v>
      </c>
      <c r="B3508" t="str">
        <f t="shared" si="379"/>
        <v>Lamb County,</v>
      </c>
      <c r="C3508" t="s">
        <v>155</v>
      </c>
      <c r="D3508" t="s">
        <v>10</v>
      </c>
      <c r="E3508">
        <v>303</v>
      </c>
      <c r="F3508">
        <f>VLOOKUP(A3508,'[1]Population Data'!$A:$B, 2,FALSE)</f>
        <v>13262</v>
      </c>
      <c r="G3508">
        <f>VLOOKUP(A3508,'[1]Population Data'!$A:$C,3,FALSE)</f>
        <v>4754</v>
      </c>
      <c r="H3508">
        <f>VLOOKUP(A3508,'[1]Population Data'!$A:$D,4,FALSE)</f>
        <v>3722</v>
      </c>
      <c r="I3508" s="1">
        <f>VLOOKUP(A3508,'[1]Population Data'!$A:$E,5,FALSE)</f>
        <v>0.28065148544714219</v>
      </c>
      <c r="J3508" s="2">
        <f>VLOOKUP(A3508,'[1]Population Data'!$A:$F,6,FALSE)</f>
        <v>2.7896508203618007</v>
      </c>
      <c r="K3508" s="2">
        <f t="shared" si="380"/>
        <v>108.61574423163927</v>
      </c>
      <c r="L3508" s="2">
        <f t="shared" si="381"/>
        <v>2688.1111111111109</v>
      </c>
      <c r="M3508" s="3">
        <f t="shared" si="382"/>
        <v>0.2026927394896027</v>
      </c>
      <c r="N3508" s="2">
        <f t="shared" si="383"/>
        <v>56.5441966998551</v>
      </c>
      <c r="O3508" s="2">
        <f t="shared" si="384"/>
        <v>46.061925049012224</v>
      </c>
    </row>
    <row r="3509" spans="1:15" x14ac:dyDescent="0.2">
      <c r="A3509" t="str">
        <f t="shared" si="378"/>
        <v>Lamb County, Texas</v>
      </c>
      <c r="B3509" t="str">
        <f t="shared" si="379"/>
        <v>Lamb County,</v>
      </c>
      <c r="C3509" t="s">
        <v>155</v>
      </c>
      <c r="D3509" t="s">
        <v>11</v>
      </c>
      <c r="E3509">
        <v>402</v>
      </c>
      <c r="F3509">
        <f>VLOOKUP(A3509,'[1]Population Data'!$A:$B, 2,FALSE)</f>
        <v>13262</v>
      </c>
      <c r="G3509">
        <f>VLOOKUP(A3509,'[1]Population Data'!$A:$C,3,FALSE)</f>
        <v>4754</v>
      </c>
      <c r="H3509">
        <f>VLOOKUP(A3509,'[1]Population Data'!$A:$D,4,FALSE)</f>
        <v>3722</v>
      </c>
      <c r="I3509" s="1">
        <f>VLOOKUP(A3509,'[1]Population Data'!$A:$E,5,FALSE)</f>
        <v>0.28065148544714219</v>
      </c>
      <c r="J3509" s="2">
        <f>VLOOKUP(A3509,'[1]Population Data'!$A:$F,6,FALSE)</f>
        <v>2.7896508203618007</v>
      </c>
      <c r="K3509" s="2">
        <f t="shared" si="380"/>
        <v>144.104056703363</v>
      </c>
      <c r="L3509" s="2">
        <f t="shared" si="381"/>
        <v>2688.1111111111109</v>
      </c>
      <c r="M3509" s="3">
        <f t="shared" si="382"/>
        <v>0.2026927394896027</v>
      </c>
      <c r="N3509" s="2">
        <f t="shared" si="383"/>
        <v>56.5441966998551</v>
      </c>
      <c r="O3509" s="2">
        <f t="shared" si="384"/>
        <v>61.111860956115237</v>
      </c>
    </row>
    <row r="3510" spans="1:15" x14ac:dyDescent="0.2">
      <c r="A3510" t="str">
        <f t="shared" si="378"/>
        <v>Lamb County, Texas</v>
      </c>
      <c r="B3510" t="str">
        <f t="shared" si="379"/>
        <v>Lamb County,</v>
      </c>
      <c r="C3510" t="s">
        <v>155</v>
      </c>
      <c r="D3510" t="s">
        <v>12</v>
      </c>
      <c r="E3510">
        <v>469</v>
      </c>
      <c r="F3510">
        <f>VLOOKUP(A3510,'[1]Population Data'!$A:$B, 2,FALSE)</f>
        <v>13262</v>
      </c>
      <c r="G3510">
        <f>VLOOKUP(A3510,'[1]Population Data'!$A:$C,3,FALSE)</f>
        <v>4754</v>
      </c>
      <c r="H3510">
        <f>VLOOKUP(A3510,'[1]Population Data'!$A:$D,4,FALSE)</f>
        <v>3722</v>
      </c>
      <c r="I3510" s="1">
        <f>VLOOKUP(A3510,'[1]Population Data'!$A:$E,5,FALSE)</f>
        <v>0.28065148544714219</v>
      </c>
      <c r="J3510" s="2">
        <f>VLOOKUP(A3510,'[1]Population Data'!$A:$F,6,FALSE)</f>
        <v>2.7896508203618007</v>
      </c>
      <c r="K3510" s="2">
        <f t="shared" si="380"/>
        <v>168.12139948725681</v>
      </c>
      <c r="L3510" s="2">
        <f t="shared" si="381"/>
        <v>2688.1111111111109</v>
      </c>
      <c r="M3510" s="3">
        <f t="shared" si="382"/>
        <v>0.2026927394896027</v>
      </c>
      <c r="N3510" s="2">
        <f t="shared" si="383"/>
        <v>56.5441966998551</v>
      </c>
      <c r="O3510" s="2">
        <f t="shared" si="384"/>
        <v>71.297171115467762</v>
      </c>
    </row>
    <row r="3511" spans="1:15" x14ac:dyDescent="0.2">
      <c r="A3511" t="str">
        <f t="shared" si="378"/>
        <v>Lamb County, Texas</v>
      </c>
      <c r="B3511" t="str">
        <f t="shared" si="379"/>
        <v>Lamb County,</v>
      </c>
      <c r="C3511" t="s">
        <v>155</v>
      </c>
      <c r="D3511" t="s">
        <v>13</v>
      </c>
      <c r="E3511">
        <v>3</v>
      </c>
      <c r="F3511">
        <f>VLOOKUP(A3511,'[1]Population Data'!$A:$B, 2,FALSE)</f>
        <v>13262</v>
      </c>
      <c r="G3511">
        <f>VLOOKUP(A3511,'[1]Population Data'!$A:$C,3,FALSE)</f>
        <v>4754</v>
      </c>
      <c r="H3511">
        <f>VLOOKUP(A3511,'[1]Population Data'!$A:$D,4,FALSE)</f>
        <v>3722</v>
      </c>
      <c r="I3511" s="1">
        <f>VLOOKUP(A3511,'[1]Population Data'!$A:$E,5,FALSE)</f>
        <v>0.28065148544714219</v>
      </c>
      <c r="J3511" s="2">
        <f>VLOOKUP(A3511,'[1]Population Data'!$A:$F,6,FALSE)</f>
        <v>2.7896508203618007</v>
      </c>
      <c r="K3511" s="2">
        <f t="shared" si="380"/>
        <v>1.0754034082340522</v>
      </c>
      <c r="L3511" s="2">
        <f t="shared" si="381"/>
        <v>2688.1111111111109</v>
      </c>
      <c r="M3511" s="3">
        <f t="shared" si="382"/>
        <v>0.2026927394896027</v>
      </c>
      <c r="N3511" s="2">
        <f t="shared" si="383"/>
        <v>56.5441966998551</v>
      </c>
      <c r="O3511" s="2">
        <f t="shared" si="384"/>
        <v>0.45605866385160621</v>
      </c>
    </row>
    <row r="3512" spans="1:15" x14ac:dyDescent="0.2">
      <c r="A3512" t="str">
        <f t="shared" si="378"/>
        <v>Lamb County, Texas</v>
      </c>
      <c r="B3512" t="str">
        <f t="shared" si="379"/>
        <v>Lamb County,</v>
      </c>
      <c r="C3512" t="s">
        <v>155</v>
      </c>
      <c r="D3512" t="s">
        <v>14</v>
      </c>
      <c r="E3512">
        <v>259</v>
      </c>
      <c r="F3512">
        <f>VLOOKUP(A3512,'[1]Population Data'!$A:$B, 2,FALSE)</f>
        <v>13262</v>
      </c>
      <c r="G3512">
        <f>VLOOKUP(A3512,'[1]Population Data'!$A:$C,3,FALSE)</f>
        <v>4754</v>
      </c>
      <c r="H3512">
        <f>VLOOKUP(A3512,'[1]Population Data'!$A:$D,4,FALSE)</f>
        <v>3722</v>
      </c>
      <c r="I3512" s="1">
        <f>VLOOKUP(A3512,'[1]Population Data'!$A:$E,5,FALSE)</f>
        <v>0.28065148544714219</v>
      </c>
      <c r="J3512" s="2">
        <f>VLOOKUP(A3512,'[1]Population Data'!$A:$F,6,FALSE)</f>
        <v>2.7896508203618007</v>
      </c>
      <c r="K3512" s="2">
        <f t="shared" si="380"/>
        <v>92.843160910873166</v>
      </c>
      <c r="L3512" s="2">
        <f t="shared" si="381"/>
        <v>2688.1111111111109</v>
      </c>
      <c r="M3512" s="3">
        <f t="shared" si="382"/>
        <v>0.2026927394896027</v>
      </c>
      <c r="N3512" s="2">
        <f t="shared" si="383"/>
        <v>56.5441966998551</v>
      </c>
      <c r="O3512" s="2">
        <f t="shared" si="384"/>
        <v>39.37306464585533</v>
      </c>
    </row>
    <row r="3513" spans="1:15" x14ac:dyDescent="0.2">
      <c r="A3513" t="str">
        <f t="shared" si="378"/>
        <v>Lamb County, Texas</v>
      </c>
      <c r="B3513" t="str">
        <f t="shared" si="379"/>
        <v>Lamb County,</v>
      </c>
      <c r="C3513" t="s">
        <v>155</v>
      </c>
      <c r="D3513" t="s">
        <v>15</v>
      </c>
      <c r="E3513">
        <v>179</v>
      </c>
      <c r="F3513">
        <f>VLOOKUP(A3513,'[1]Population Data'!$A:$B, 2,FALSE)</f>
        <v>13262</v>
      </c>
      <c r="G3513">
        <f>VLOOKUP(A3513,'[1]Population Data'!$A:$C,3,FALSE)</f>
        <v>4754</v>
      </c>
      <c r="H3513">
        <f>VLOOKUP(A3513,'[1]Population Data'!$A:$D,4,FALSE)</f>
        <v>3722</v>
      </c>
      <c r="I3513" s="1">
        <f>VLOOKUP(A3513,'[1]Population Data'!$A:$E,5,FALSE)</f>
        <v>0.28065148544714219</v>
      </c>
      <c r="J3513" s="2">
        <f>VLOOKUP(A3513,'[1]Population Data'!$A:$F,6,FALSE)</f>
        <v>2.7896508203618007</v>
      </c>
      <c r="K3513" s="2">
        <f t="shared" si="380"/>
        <v>64.165736691298449</v>
      </c>
      <c r="L3513" s="2">
        <f t="shared" si="381"/>
        <v>2688.1111111111109</v>
      </c>
      <c r="M3513" s="3">
        <f t="shared" si="382"/>
        <v>0.2026927394896027</v>
      </c>
      <c r="N3513" s="2">
        <f t="shared" si="383"/>
        <v>56.5441966998551</v>
      </c>
      <c r="O3513" s="2">
        <f t="shared" si="384"/>
        <v>27.211500276479171</v>
      </c>
    </row>
    <row r="3514" spans="1:15" x14ac:dyDescent="0.2">
      <c r="A3514" t="str">
        <f t="shared" si="378"/>
        <v>Lamb County, Texas</v>
      </c>
      <c r="B3514" t="str">
        <f t="shared" si="379"/>
        <v>Lamb County,</v>
      </c>
      <c r="C3514" t="s">
        <v>155</v>
      </c>
      <c r="D3514" t="s">
        <v>16</v>
      </c>
      <c r="E3514">
        <v>201</v>
      </c>
      <c r="F3514">
        <f>VLOOKUP(A3514,'[1]Population Data'!$A:$B, 2,FALSE)</f>
        <v>13262</v>
      </c>
      <c r="G3514">
        <f>VLOOKUP(A3514,'[1]Population Data'!$A:$C,3,FALSE)</f>
        <v>4754</v>
      </c>
      <c r="H3514">
        <f>VLOOKUP(A3514,'[1]Population Data'!$A:$D,4,FALSE)</f>
        <v>3722</v>
      </c>
      <c r="I3514" s="1">
        <f>VLOOKUP(A3514,'[1]Population Data'!$A:$E,5,FALSE)</f>
        <v>0.28065148544714219</v>
      </c>
      <c r="J3514" s="2">
        <f>VLOOKUP(A3514,'[1]Population Data'!$A:$F,6,FALSE)</f>
        <v>2.7896508203618007</v>
      </c>
      <c r="K3514" s="2">
        <f t="shared" si="380"/>
        <v>72.0520283516815</v>
      </c>
      <c r="L3514" s="2">
        <f t="shared" si="381"/>
        <v>2688.1111111111109</v>
      </c>
      <c r="M3514" s="3">
        <f t="shared" si="382"/>
        <v>0.2026927394896027</v>
      </c>
      <c r="N3514" s="2">
        <f t="shared" si="383"/>
        <v>56.5441966998551</v>
      </c>
      <c r="O3514" s="2">
        <f t="shared" si="384"/>
        <v>30.555930478057618</v>
      </c>
    </row>
    <row r="3515" spans="1:15" x14ac:dyDescent="0.2">
      <c r="A3515" t="str">
        <f t="shared" si="378"/>
        <v>Lamb County, Texas</v>
      </c>
      <c r="B3515" t="str">
        <f t="shared" si="379"/>
        <v>Lamb County,</v>
      </c>
      <c r="C3515" t="s">
        <v>155</v>
      </c>
      <c r="D3515" t="s">
        <v>17</v>
      </c>
      <c r="E3515">
        <v>155</v>
      </c>
      <c r="F3515">
        <f>VLOOKUP(A3515,'[1]Population Data'!$A:$B, 2,FALSE)</f>
        <v>13262</v>
      </c>
      <c r="G3515">
        <f>VLOOKUP(A3515,'[1]Population Data'!$A:$C,3,FALSE)</f>
        <v>4754</v>
      </c>
      <c r="H3515">
        <f>VLOOKUP(A3515,'[1]Population Data'!$A:$D,4,FALSE)</f>
        <v>3722</v>
      </c>
      <c r="I3515" s="1">
        <f>VLOOKUP(A3515,'[1]Population Data'!$A:$E,5,FALSE)</f>
        <v>0.28065148544714219</v>
      </c>
      <c r="J3515" s="2">
        <f>VLOOKUP(A3515,'[1]Population Data'!$A:$F,6,FALSE)</f>
        <v>2.7896508203618007</v>
      </c>
      <c r="K3515" s="2">
        <f t="shared" si="380"/>
        <v>55.562509425426029</v>
      </c>
      <c r="L3515" s="2">
        <f t="shared" si="381"/>
        <v>2688.1111111111109</v>
      </c>
      <c r="M3515" s="3">
        <f t="shared" si="382"/>
        <v>0.2026927394896027</v>
      </c>
      <c r="N3515" s="2">
        <f t="shared" si="383"/>
        <v>56.5441966998551</v>
      </c>
      <c r="O3515" s="2">
        <f t="shared" si="384"/>
        <v>23.563030965666318</v>
      </c>
    </row>
    <row r="3516" spans="1:15" x14ac:dyDescent="0.2">
      <c r="A3516" t="str">
        <f t="shared" si="378"/>
        <v>Lamb County, Texas</v>
      </c>
      <c r="B3516" t="str">
        <f t="shared" si="379"/>
        <v>Lamb County,</v>
      </c>
      <c r="C3516" t="s">
        <v>155</v>
      </c>
      <c r="D3516" t="s">
        <v>18</v>
      </c>
      <c r="E3516">
        <v>253</v>
      </c>
      <c r="F3516">
        <f>VLOOKUP(A3516,'[1]Population Data'!$A:$B, 2,FALSE)</f>
        <v>13262</v>
      </c>
      <c r="G3516">
        <f>VLOOKUP(A3516,'[1]Population Data'!$A:$C,3,FALSE)</f>
        <v>4754</v>
      </c>
      <c r="H3516">
        <f>VLOOKUP(A3516,'[1]Population Data'!$A:$D,4,FALSE)</f>
        <v>3722</v>
      </c>
      <c r="I3516" s="1">
        <f>VLOOKUP(A3516,'[1]Population Data'!$A:$E,5,FALSE)</f>
        <v>0.28065148544714219</v>
      </c>
      <c r="J3516" s="2">
        <f>VLOOKUP(A3516,'[1]Population Data'!$A:$F,6,FALSE)</f>
        <v>2.7896508203618007</v>
      </c>
      <c r="K3516" s="2">
        <f t="shared" si="380"/>
        <v>90.692354094405061</v>
      </c>
      <c r="L3516" s="2">
        <f t="shared" si="381"/>
        <v>2688.1111111111109</v>
      </c>
      <c r="M3516" s="3">
        <f t="shared" si="382"/>
        <v>0.2026927394896027</v>
      </c>
      <c r="N3516" s="2">
        <f t="shared" si="383"/>
        <v>56.5441966998551</v>
      </c>
      <c r="O3516" s="2">
        <f t="shared" si="384"/>
        <v>38.460947318152115</v>
      </c>
    </row>
    <row r="3517" spans="1:15" x14ac:dyDescent="0.2">
      <c r="A3517" t="str">
        <f t="shared" si="378"/>
        <v>Lamb County, Texas</v>
      </c>
      <c r="B3517" t="str">
        <f t="shared" si="379"/>
        <v>Lamb County,</v>
      </c>
      <c r="C3517" t="s">
        <v>155</v>
      </c>
      <c r="D3517" t="s">
        <v>19</v>
      </c>
      <c r="E3517">
        <v>132</v>
      </c>
      <c r="F3517">
        <f>VLOOKUP(A3517,'[1]Population Data'!$A:$B, 2,FALSE)</f>
        <v>13262</v>
      </c>
      <c r="G3517">
        <f>VLOOKUP(A3517,'[1]Population Data'!$A:$C,3,FALSE)</f>
        <v>4754</v>
      </c>
      <c r="H3517">
        <f>VLOOKUP(A3517,'[1]Population Data'!$A:$D,4,FALSE)</f>
        <v>3722</v>
      </c>
      <c r="I3517" s="1">
        <f>VLOOKUP(A3517,'[1]Population Data'!$A:$E,5,FALSE)</f>
        <v>0.28065148544714219</v>
      </c>
      <c r="J3517" s="2">
        <f>VLOOKUP(A3517,'[1]Population Data'!$A:$F,6,FALSE)</f>
        <v>2.7896508203618007</v>
      </c>
      <c r="K3517" s="2">
        <f t="shared" si="380"/>
        <v>47.317749962298294</v>
      </c>
      <c r="L3517" s="2">
        <f t="shared" si="381"/>
        <v>2688.1111111111109</v>
      </c>
      <c r="M3517" s="3">
        <f t="shared" si="382"/>
        <v>0.2026927394896027</v>
      </c>
      <c r="N3517" s="2">
        <f t="shared" si="383"/>
        <v>56.5441966998551</v>
      </c>
      <c r="O3517" s="2">
        <f t="shared" si="384"/>
        <v>20.066581209470673</v>
      </c>
    </row>
    <row r="3518" spans="1:15" x14ac:dyDescent="0.2">
      <c r="A3518" t="str">
        <f t="shared" si="378"/>
        <v>Lamb County, Texas</v>
      </c>
      <c r="B3518" t="str">
        <f t="shared" si="379"/>
        <v>Lamb County,</v>
      </c>
      <c r="C3518" t="s">
        <v>155</v>
      </c>
      <c r="D3518" t="s">
        <v>20</v>
      </c>
      <c r="E3518">
        <v>39</v>
      </c>
      <c r="F3518">
        <f>VLOOKUP(A3518,'[1]Population Data'!$A:$B, 2,FALSE)</f>
        <v>13262</v>
      </c>
      <c r="G3518">
        <f>VLOOKUP(A3518,'[1]Population Data'!$A:$C,3,FALSE)</f>
        <v>4754</v>
      </c>
      <c r="H3518">
        <f>VLOOKUP(A3518,'[1]Population Data'!$A:$D,4,FALSE)</f>
        <v>3722</v>
      </c>
      <c r="I3518" s="1">
        <f>VLOOKUP(A3518,'[1]Population Data'!$A:$E,5,FALSE)</f>
        <v>0.28065148544714219</v>
      </c>
      <c r="J3518" s="2">
        <f>VLOOKUP(A3518,'[1]Population Data'!$A:$F,6,FALSE)</f>
        <v>2.7896508203618007</v>
      </c>
      <c r="K3518" s="2">
        <f t="shared" si="380"/>
        <v>13.980244307042678</v>
      </c>
      <c r="L3518" s="2">
        <f t="shared" si="381"/>
        <v>2688.1111111111109</v>
      </c>
      <c r="M3518" s="3">
        <f t="shared" si="382"/>
        <v>0.2026927394896027</v>
      </c>
      <c r="N3518" s="2">
        <f t="shared" si="383"/>
        <v>56.5441966998551</v>
      </c>
      <c r="O3518" s="2">
        <f t="shared" si="384"/>
        <v>5.9287626300708807</v>
      </c>
    </row>
    <row r="3519" spans="1:15" x14ac:dyDescent="0.2">
      <c r="A3519" t="str">
        <f t="shared" si="378"/>
        <v>Lamb County, Texas</v>
      </c>
      <c r="B3519" t="str">
        <f t="shared" si="379"/>
        <v>Lamb County,</v>
      </c>
      <c r="C3519" t="s">
        <v>155</v>
      </c>
      <c r="D3519" t="s">
        <v>21</v>
      </c>
      <c r="E3519">
        <v>19</v>
      </c>
      <c r="F3519">
        <f>VLOOKUP(A3519,'[1]Population Data'!$A:$B, 2,FALSE)</f>
        <v>13262</v>
      </c>
      <c r="G3519">
        <f>VLOOKUP(A3519,'[1]Population Data'!$A:$C,3,FALSE)</f>
        <v>4754</v>
      </c>
      <c r="H3519">
        <f>VLOOKUP(A3519,'[1]Population Data'!$A:$D,4,FALSE)</f>
        <v>3722</v>
      </c>
      <c r="I3519" s="1">
        <f>VLOOKUP(A3519,'[1]Population Data'!$A:$E,5,FALSE)</f>
        <v>0.28065148544714219</v>
      </c>
      <c r="J3519" s="2">
        <f>VLOOKUP(A3519,'[1]Population Data'!$A:$F,6,FALSE)</f>
        <v>2.7896508203618007</v>
      </c>
      <c r="K3519" s="2">
        <f t="shared" si="380"/>
        <v>6.8108882521489971</v>
      </c>
      <c r="L3519" s="2">
        <f t="shared" si="381"/>
        <v>2688.1111111111109</v>
      </c>
      <c r="M3519" s="3">
        <f t="shared" si="382"/>
        <v>0.2026927394896027</v>
      </c>
      <c r="N3519" s="2">
        <f t="shared" si="383"/>
        <v>56.5441966998551</v>
      </c>
      <c r="O3519" s="2">
        <f t="shared" si="384"/>
        <v>2.8883715377268393</v>
      </c>
    </row>
    <row r="3520" spans="1:15" x14ac:dyDescent="0.2">
      <c r="A3520" t="str">
        <f t="shared" si="378"/>
        <v>Lamb County, Texas</v>
      </c>
      <c r="B3520" t="str">
        <f t="shared" si="379"/>
        <v>Lamb County,</v>
      </c>
      <c r="C3520" t="s">
        <v>155</v>
      </c>
      <c r="D3520" t="s">
        <v>22</v>
      </c>
      <c r="E3520">
        <v>765</v>
      </c>
      <c r="F3520">
        <f>VLOOKUP(A3520,'[1]Population Data'!$A:$B, 2,FALSE)</f>
        <v>13262</v>
      </c>
      <c r="G3520">
        <f>VLOOKUP(A3520,'[1]Population Data'!$A:$C,3,FALSE)</f>
        <v>4754</v>
      </c>
      <c r="H3520">
        <f>VLOOKUP(A3520,'[1]Population Data'!$A:$D,4,FALSE)</f>
        <v>3722</v>
      </c>
      <c r="I3520" s="1">
        <f>VLOOKUP(A3520,'[1]Population Data'!$A:$E,5,FALSE)</f>
        <v>0.28065148544714219</v>
      </c>
      <c r="J3520" s="2">
        <f>VLOOKUP(A3520,'[1]Population Data'!$A:$F,6,FALSE)</f>
        <v>2.7896508203618007</v>
      </c>
      <c r="K3520" s="2">
        <f t="shared" si="380"/>
        <v>274.22786909968329</v>
      </c>
      <c r="L3520" s="2">
        <f t="shared" si="381"/>
        <v>2688.1111111111109</v>
      </c>
      <c r="M3520" s="3">
        <f t="shared" si="382"/>
        <v>0.2026927394896027</v>
      </c>
      <c r="N3520" s="2">
        <f t="shared" si="383"/>
        <v>56.5441966998551</v>
      </c>
      <c r="O3520" s="2">
        <f t="shared" si="384"/>
        <v>116.29495928215957</v>
      </c>
    </row>
    <row r="3521" spans="1:15" x14ac:dyDescent="0.2">
      <c r="A3521" t="str">
        <f t="shared" si="378"/>
        <v>Lamb County, Texas</v>
      </c>
      <c r="B3521" t="str">
        <f t="shared" si="379"/>
        <v>Lamb County,</v>
      </c>
      <c r="C3521" t="s">
        <v>155</v>
      </c>
      <c r="D3521" t="s">
        <v>23</v>
      </c>
      <c r="E3521">
        <v>156</v>
      </c>
      <c r="F3521">
        <f>VLOOKUP(A3521,'[1]Population Data'!$A:$B, 2,FALSE)</f>
        <v>13262</v>
      </c>
      <c r="G3521">
        <f>VLOOKUP(A3521,'[1]Population Data'!$A:$C,3,FALSE)</f>
        <v>4754</v>
      </c>
      <c r="H3521">
        <f>VLOOKUP(A3521,'[1]Population Data'!$A:$D,4,FALSE)</f>
        <v>3722</v>
      </c>
      <c r="I3521" s="1">
        <f>VLOOKUP(A3521,'[1]Population Data'!$A:$E,5,FALSE)</f>
        <v>0.28065148544714219</v>
      </c>
      <c r="J3521" s="2">
        <f>VLOOKUP(A3521,'[1]Population Data'!$A:$F,6,FALSE)</f>
        <v>2.7896508203618007</v>
      </c>
      <c r="K3521" s="2">
        <f t="shared" si="380"/>
        <v>55.920977228170713</v>
      </c>
      <c r="L3521" s="2">
        <f t="shared" si="381"/>
        <v>2688.1111111111109</v>
      </c>
      <c r="M3521" s="3">
        <f t="shared" si="382"/>
        <v>0.2026927394896027</v>
      </c>
      <c r="N3521" s="2">
        <f t="shared" si="383"/>
        <v>56.5441966998551</v>
      </c>
      <c r="O3521" s="2">
        <f t="shared" si="384"/>
        <v>23.715050520283523</v>
      </c>
    </row>
    <row r="3522" spans="1:15" x14ac:dyDescent="0.2">
      <c r="A3522" t="str">
        <f t="shared" si="378"/>
        <v>Lamb County, Texas</v>
      </c>
      <c r="B3522" t="str">
        <f t="shared" si="379"/>
        <v>Lamb County,</v>
      </c>
      <c r="C3522" t="s">
        <v>155</v>
      </c>
      <c r="D3522" t="s">
        <v>24</v>
      </c>
      <c r="E3522">
        <v>611</v>
      </c>
      <c r="F3522">
        <f>VLOOKUP(A3522,'[1]Population Data'!$A:$B, 2,FALSE)</f>
        <v>13262</v>
      </c>
      <c r="G3522">
        <f>VLOOKUP(A3522,'[1]Population Data'!$A:$C,3,FALSE)</f>
        <v>4754</v>
      </c>
      <c r="H3522">
        <f>VLOOKUP(A3522,'[1]Population Data'!$A:$D,4,FALSE)</f>
        <v>3722</v>
      </c>
      <c r="I3522" s="1">
        <f>VLOOKUP(A3522,'[1]Population Data'!$A:$E,5,FALSE)</f>
        <v>0.28065148544714219</v>
      </c>
      <c r="J3522" s="2">
        <f>VLOOKUP(A3522,'[1]Population Data'!$A:$F,6,FALSE)</f>
        <v>2.7896508203618007</v>
      </c>
      <c r="K3522" s="2">
        <f t="shared" si="380"/>
        <v>219.02382747700196</v>
      </c>
      <c r="L3522" s="2">
        <f t="shared" si="381"/>
        <v>2688.1111111111109</v>
      </c>
      <c r="M3522" s="3">
        <f t="shared" si="382"/>
        <v>0.2026927394896027</v>
      </c>
      <c r="N3522" s="2">
        <f t="shared" si="383"/>
        <v>56.5441966998551</v>
      </c>
      <c r="O3522" s="2">
        <f t="shared" si="384"/>
        <v>92.88394787111045</v>
      </c>
    </row>
    <row r="3523" spans="1:15" x14ac:dyDescent="0.2">
      <c r="A3523" t="str">
        <f t="shared" ref="A3523:A3586" si="385">CONCATENATE(B3523," ", "Texas")</f>
        <v>Lamb County, Texas</v>
      </c>
      <c r="B3523" t="str">
        <f t="shared" ref="B3523:B3586" si="386">LEFT(C3523,FIND(",", C3523))</f>
        <v>Lamb County,</v>
      </c>
      <c r="C3523" t="s">
        <v>155</v>
      </c>
      <c r="D3523" t="s">
        <v>25</v>
      </c>
      <c r="E3523">
        <v>77</v>
      </c>
      <c r="F3523">
        <f>VLOOKUP(A3523,'[1]Population Data'!$A:$B, 2,FALSE)</f>
        <v>13262</v>
      </c>
      <c r="G3523">
        <f>VLOOKUP(A3523,'[1]Population Data'!$A:$C,3,FALSE)</f>
        <v>4754</v>
      </c>
      <c r="H3523">
        <f>VLOOKUP(A3523,'[1]Population Data'!$A:$D,4,FALSE)</f>
        <v>3722</v>
      </c>
      <c r="I3523" s="1">
        <f>VLOOKUP(A3523,'[1]Population Data'!$A:$E,5,FALSE)</f>
        <v>0.28065148544714219</v>
      </c>
      <c r="J3523" s="2">
        <f>VLOOKUP(A3523,'[1]Population Data'!$A:$F,6,FALSE)</f>
        <v>2.7896508203618007</v>
      </c>
      <c r="K3523" s="2">
        <f t="shared" ref="K3523:K3586" si="387">E3523/J3523</f>
        <v>27.602020811340672</v>
      </c>
      <c r="L3523" s="2">
        <f t="shared" ref="L3523:L3586" si="388">(H3523/18)*13</f>
        <v>2688.1111111111109</v>
      </c>
      <c r="M3523" s="3">
        <f t="shared" ref="M3523:M3586" si="389">L3523/F3523</f>
        <v>0.2026927394896027</v>
      </c>
      <c r="N3523" s="2">
        <f t="shared" ref="N3523:N3586" si="390">M3523*J3523*100</f>
        <v>56.5441966998551</v>
      </c>
      <c r="O3523" s="2">
        <f t="shared" ref="O3523:O3586" si="391">0.75*N3523*K3523*(1/100)</f>
        <v>11.705505705524558</v>
      </c>
    </row>
    <row r="3524" spans="1:15" x14ac:dyDescent="0.2">
      <c r="A3524" t="str">
        <f t="shared" si="385"/>
        <v>Lamb County, Texas</v>
      </c>
      <c r="B3524" t="str">
        <f t="shared" si="386"/>
        <v>Lamb County,</v>
      </c>
      <c r="C3524" t="s">
        <v>155</v>
      </c>
      <c r="D3524" t="s">
        <v>26</v>
      </c>
      <c r="E3524">
        <v>383</v>
      </c>
      <c r="F3524">
        <f>VLOOKUP(A3524,'[1]Population Data'!$A:$B, 2,FALSE)</f>
        <v>13262</v>
      </c>
      <c r="G3524">
        <f>VLOOKUP(A3524,'[1]Population Data'!$A:$C,3,FALSE)</f>
        <v>4754</v>
      </c>
      <c r="H3524">
        <f>VLOOKUP(A3524,'[1]Population Data'!$A:$D,4,FALSE)</f>
        <v>3722</v>
      </c>
      <c r="I3524" s="1">
        <f>VLOOKUP(A3524,'[1]Population Data'!$A:$E,5,FALSE)</f>
        <v>0.28065148544714219</v>
      </c>
      <c r="J3524" s="2">
        <f>VLOOKUP(A3524,'[1]Population Data'!$A:$F,6,FALSE)</f>
        <v>2.7896508203618007</v>
      </c>
      <c r="K3524" s="2">
        <f t="shared" si="387"/>
        <v>137.293168451214</v>
      </c>
      <c r="L3524" s="2">
        <f t="shared" si="388"/>
        <v>2688.1111111111109</v>
      </c>
      <c r="M3524" s="3">
        <f t="shared" si="389"/>
        <v>0.2026927394896027</v>
      </c>
      <c r="N3524" s="2">
        <f t="shared" si="390"/>
        <v>56.5441966998551</v>
      </c>
      <c r="O3524" s="2">
        <f t="shared" si="391"/>
        <v>58.22348941838839</v>
      </c>
    </row>
    <row r="3525" spans="1:15" x14ac:dyDescent="0.2">
      <c r="A3525" t="str">
        <f t="shared" si="385"/>
        <v>Lamb County, Texas</v>
      </c>
      <c r="B3525" t="str">
        <f t="shared" si="386"/>
        <v>Lamb County,</v>
      </c>
      <c r="C3525" t="s">
        <v>155</v>
      </c>
      <c r="D3525" t="s">
        <v>27</v>
      </c>
      <c r="E3525">
        <v>472</v>
      </c>
      <c r="F3525">
        <f>VLOOKUP(A3525,'[1]Population Data'!$A:$B, 2,FALSE)</f>
        <v>13262</v>
      </c>
      <c r="G3525">
        <f>VLOOKUP(A3525,'[1]Population Data'!$A:$C,3,FALSE)</f>
        <v>4754</v>
      </c>
      <c r="H3525">
        <f>VLOOKUP(A3525,'[1]Population Data'!$A:$D,4,FALSE)</f>
        <v>3722</v>
      </c>
      <c r="I3525" s="1">
        <f>VLOOKUP(A3525,'[1]Population Data'!$A:$E,5,FALSE)</f>
        <v>0.28065148544714219</v>
      </c>
      <c r="J3525" s="2">
        <f>VLOOKUP(A3525,'[1]Population Data'!$A:$F,6,FALSE)</f>
        <v>2.7896508203618007</v>
      </c>
      <c r="K3525" s="2">
        <f t="shared" si="387"/>
        <v>169.19680289549086</v>
      </c>
      <c r="L3525" s="2">
        <f t="shared" si="388"/>
        <v>2688.1111111111109</v>
      </c>
      <c r="M3525" s="3">
        <f t="shared" si="389"/>
        <v>0.2026927394896027</v>
      </c>
      <c r="N3525" s="2">
        <f t="shared" si="390"/>
        <v>56.5441966998551</v>
      </c>
      <c r="O3525" s="2">
        <f t="shared" si="391"/>
        <v>71.753229779319369</v>
      </c>
    </row>
    <row r="3526" spans="1:15" x14ac:dyDescent="0.2">
      <c r="A3526" t="str">
        <f t="shared" si="385"/>
        <v>Lamb County, Texas</v>
      </c>
      <c r="B3526" t="str">
        <f t="shared" si="386"/>
        <v>Lamb County,</v>
      </c>
      <c r="C3526" t="s">
        <v>155</v>
      </c>
      <c r="D3526" t="s">
        <v>28</v>
      </c>
      <c r="E3526">
        <v>209</v>
      </c>
      <c r="F3526">
        <f>VLOOKUP(A3526,'[1]Population Data'!$A:$B, 2,FALSE)</f>
        <v>13262</v>
      </c>
      <c r="G3526">
        <f>VLOOKUP(A3526,'[1]Population Data'!$A:$C,3,FALSE)</f>
        <v>4754</v>
      </c>
      <c r="H3526">
        <f>VLOOKUP(A3526,'[1]Population Data'!$A:$D,4,FALSE)</f>
        <v>3722</v>
      </c>
      <c r="I3526" s="1">
        <f>VLOOKUP(A3526,'[1]Population Data'!$A:$E,5,FALSE)</f>
        <v>0.28065148544714219</v>
      </c>
      <c r="J3526" s="2">
        <f>VLOOKUP(A3526,'[1]Population Data'!$A:$F,6,FALSE)</f>
        <v>2.7896508203618007</v>
      </c>
      <c r="K3526" s="2">
        <f t="shared" si="387"/>
        <v>74.919770773638973</v>
      </c>
      <c r="L3526" s="2">
        <f t="shared" si="388"/>
        <v>2688.1111111111109</v>
      </c>
      <c r="M3526" s="3">
        <f t="shared" si="389"/>
        <v>0.2026927394896027</v>
      </c>
      <c r="N3526" s="2">
        <f t="shared" si="390"/>
        <v>56.5441966998551</v>
      </c>
      <c r="O3526" s="2">
        <f t="shared" si="391"/>
        <v>31.772086914995231</v>
      </c>
    </row>
    <row r="3527" spans="1:15" x14ac:dyDescent="0.2">
      <c r="A3527" t="str">
        <f t="shared" si="385"/>
        <v>Lampasas County, Texas</v>
      </c>
      <c r="B3527" t="str">
        <f t="shared" si="386"/>
        <v>Lampasas County,</v>
      </c>
      <c r="C3527" t="s">
        <v>156</v>
      </c>
      <c r="D3527" t="s">
        <v>4</v>
      </c>
      <c r="E3527">
        <v>138</v>
      </c>
      <c r="F3527">
        <f>VLOOKUP(A3527,'[1]Population Data'!$A:$B, 2,FALSE)</f>
        <v>20640</v>
      </c>
      <c r="G3527">
        <f>VLOOKUP(A3527,'[1]Population Data'!$A:$C,3,FALSE)</f>
        <v>7738</v>
      </c>
      <c r="H3527">
        <f>VLOOKUP(A3527,'[1]Population Data'!$A:$D,4,FALSE)</f>
        <v>4732</v>
      </c>
      <c r="I3527" s="1">
        <f>VLOOKUP(A3527,'[1]Population Data'!$A:$E,5,FALSE)</f>
        <v>0.22926356589147287</v>
      </c>
      <c r="J3527" s="2">
        <f>VLOOKUP(A3527,'[1]Population Data'!$A:$F,6,FALSE)</f>
        <v>2.6673559059188419</v>
      </c>
      <c r="K3527" s="2">
        <f t="shared" si="387"/>
        <v>51.73662790697675</v>
      </c>
      <c r="L3527" s="2">
        <f t="shared" si="388"/>
        <v>3417.5555555555557</v>
      </c>
      <c r="M3527" s="3">
        <f t="shared" si="389"/>
        <v>0.16557924203273042</v>
      </c>
      <c r="N3527" s="2">
        <f t="shared" si="390"/>
        <v>44.165876913356882</v>
      </c>
      <c r="O3527" s="2">
        <f t="shared" si="391"/>
        <v>17.137451550387599</v>
      </c>
    </row>
    <row r="3528" spans="1:15" x14ac:dyDescent="0.2">
      <c r="A3528" t="str">
        <f t="shared" si="385"/>
        <v>Lampasas County, Texas</v>
      </c>
      <c r="B3528" t="str">
        <f t="shared" si="386"/>
        <v>Lampasas County,</v>
      </c>
      <c r="C3528" t="s">
        <v>156</v>
      </c>
      <c r="D3528" t="s">
        <v>5</v>
      </c>
      <c r="E3528">
        <v>61</v>
      </c>
      <c r="F3528">
        <f>VLOOKUP(A3528,'[1]Population Data'!$A:$B, 2,FALSE)</f>
        <v>20640</v>
      </c>
      <c r="G3528">
        <f>VLOOKUP(A3528,'[1]Population Data'!$A:$C,3,FALSE)</f>
        <v>7738</v>
      </c>
      <c r="H3528">
        <f>VLOOKUP(A3528,'[1]Population Data'!$A:$D,4,FALSE)</f>
        <v>4732</v>
      </c>
      <c r="I3528" s="1">
        <f>VLOOKUP(A3528,'[1]Population Data'!$A:$E,5,FALSE)</f>
        <v>0.22926356589147287</v>
      </c>
      <c r="J3528" s="2">
        <f>VLOOKUP(A3528,'[1]Population Data'!$A:$F,6,FALSE)</f>
        <v>2.6673559059188419</v>
      </c>
      <c r="K3528" s="2">
        <f t="shared" si="387"/>
        <v>22.869089147286825</v>
      </c>
      <c r="L3528" s="2">
        <f t="shared" si="388"/>
        <v>3417.5555555555557</v>
      </c>
      <c r="M3528" s="3">
        <f t="shared" si="389"/>
        <v>0.16557924203273042</v>
      </c>
      <c r="N3528" s="2">
        <f t="shared" si="390"/>
        <v>44.165876913356882</v>
      </c>
      <c r="O3528" s="2">
        <f t="shared" si="391"/>
        <v>7.575250322997416</v>
      </c>
    </row>
    <row r="3529" spans="1:15" x14ac:dyDescent="0.2">
      <c r="A3529" t="str">
        <f t="shared" si="385"/>
        <v>Lampasas County, Texas</v>
      </c>
      <c r="B3529" t="str">
        <f t="shared" si="386"/>
        <v>Lampasas County,</v>
      </c>
      <c r="C3529" t="s">
        <v>156</v>
      </c>
      <c r="D3529" t="s">
        <v>6</v>
      </c>
      <c r="E3529">
        <v>401</v>
      </c>
      <c r="F3529">
        <f>VLOOKUP(A3529,'[1]Population Data'!$A:$B, 2,FALSE)</f>
        <v>20640</v>
      </c>
      <c r="G3529">
        <f>VLOOKUP(A3529,'[1]Population Data'!$A:$C,3,FALSE)</f>
        <v>7738</v>
      </c>
      <c r="H3529">
        <f>VLOOKUP(A3529,'[1]Population Data'!$A:$D,4,FALSE)</f>
        <v>4732</v>
      </c>
      <c r="I3529" s="1">
        <f>VLOOKUP(A3529,'[1]Population Data'!$A:$E,5,FALSE)</f>
        <v>0.22926356589147287</v>
      </c>
      <c r="J3529" s="2">
        <f>VLOOKUP(A3529,'[1]Population Data'!$A:$F,6,FALSE)</f>
        <v>2.6673559059188419</v>
      </c>
      <c r="K3529" s="2">
        <f t="shared" si="387"/>
        <v>150.33614341085271</v>
      </c>
      <c r="L3529" s="2">
        <f t="shared" si="388"/>
        <v>3417.5555555555557</v>
      </c>
      <c r="M3529" s="3">
        <f t="shared" si="389"/>
        <v>0.16557924203273042</v>
      </c>
      <c r="N3529" s="2">
        <f t="shared" si="390"/>
        <v>44.165876913356882</v>
      </c>
      <c r="O3529" s="2">
        <f t="shared" si="391"/>
        <v>49.797957041343665</v>
      </c>
    </row>
    <row r="3530" spans="1:15" x14ac:dyDescent="0.2">
      <c r="A3530" t="str">
        <f t="shared" si="385"/>
        <v>Lampasas County, Texas</v>
      </c>
      <c r="B3530" t="str">
        <f t="shared" si="386"/>
        <v>Lampasas County,</v>
      </c>
      <c r="C3530" t="s">
        <v>156</v>
      </c>
      <c r="D3530" t="s">
        <v>7</v>
      </c>
      <c r="E3530">
        <v>347</v>
      </c>
      <c r="F3530">
        <f>VLOOKUP(A3530,'[1]Population Data'!$A:$B, 2,FALSE)</f>
        <v>20640</v>
      </c>
      <c r="G3530">
        <f>VLOOKUP(A3530,'[1]Population Data'!$A:$C,3,FALSE)</f>
        <v>7738</v>
      </c>
      <c r="H3530">
        <f>VLOOKUP(A3530,'[1]Population Data'!$A:$D,4,FALSE)</f>
        <v>4732</v>
      </c>
      <c r="I3530" s="1">
        <f>VLOOKUP(A3530,'[1]Population Data'!$A:$E,5,FALSE)</f>
        <v>0.22926356589147287</v>
      </c>
      <c r="J3530" s="2">
        <f>VLOOKUP(A3530,'[1]Population Data'!$A:$F,6,FALSE)</f>
        <v>2.6673559059188419</v>
      </c>
      <c r="K3530" s="2">
        <f t="shared" si="387"/>
        <v>130.09137596899225</v>
      </c>
      <c r="L3530" s="2">
        <f t="shared" si="388"/>
        <v>3417.5555555555557</v>
      </c>
      <c r="M3530" s="3">
        <f t="shared" si="389"/>
        <v>0.16557924203273042</v>
      </c>
      <c r="N3530" s="2">
        <f t="shared" si="390"/>
        <v>44.165876913356882</v>
      </c>
      <c r="O3530" s="2">
        <f t="shared" si="391"/>
        <v>43.09199773901809</v>
      </c>
    </row>
    <row r="3531" spans="1:15" x14ac:dyDescent="0.2">
      <c r="A3531" t="str">
        <f t="shared" si="385"/>
        <v>Lampasas County, Texas</v>
      </c>
      <c r="B3531" t="str">
        <f t="shared" si="386"/>
        <v>Lampasas County,</v>
      </c>
      <c r="C3531" t="s">
        <v>156</v>
      </c>
      <c r="D3531" t="s">
        <v>8</v>
      </c>
      <c r="E3531">
        <v>153</v>
      </c>
      <c r="F3531">
        <f>VLOOKUP(A3531,'[1]Population Data'!$A:$B, 2,FALSE)</f>
        <v>20640</v>
      </c>
      <c r="G3531">
        <f>VLOOKUP(A3531,'[1]Population Data'!$A:$C,3,FALSE)</f>
        <v>7738</v>
      </c>
      <c r="H3531">
        <f>VLOOKUP(A3531,'[1]Population Data'!$A:$D,4,FALSE)</f>
        <v>4732</v>
      </c>
      <c r="I3531" s="1">
        <f>VLOOKUP(A3531,'[1]Population Data'!$A:$E,5,FALSE)</f>
        <v>0.22926356589147287</v>
      </c>
      <c r="J3531" s="2">
        <f>VLOOKUP(A3531,'[1]Population Data'!$A:$F,6,FALSE)</f>
        <v>2.6673559059188419</v>
      </c>
      <c r="K3531" s="2">
        <f t="shared" si="387"/>
        <v>57.360174418604657</v>
      </c>
      <c r="L3531" s="2">
        <f t="shared" si="388"/>
        <v>3417.5555555555557</v>
      </c>
      <c r="M3531" s="3">
        <f t="shared" si="389"/>
        <v>0.16557924203273042</v>
      </c>
      <c r="N3531" s="2">
        <f t="shared" si="390"/>
        <v>44.165876913356882</v>
      </c>
      <c r="O3531" s="2">
        <f t="shared" si="391"/>
        <v>19.000218023255815</v>
      </c>
    </row>
    <row r="3532" spans="1:15" x14ac:dyDescent="0.2">
      <c r="A3532" t="str">
        <f t="shared" si="385"/>
        <v>Lampasas County, Texas</v>
      </c>
      <c r="B3532" t="str">
        <f t="shared" si="386"/>
        <v>Lampasas County,</v>
      </c>
      <c r="C3532" t="s">
        <v>156</v>
      </c>
      <c r="D3532" t="s">
        <v>9</v>
      </c>
      <c r="E3532">
        <v>185</v>
      </c>
      <c r="F3532">
        <f>VLOOKUP(A3532,'[1]Population Data'!$A:$B, 2,FALSE)</f>
        <v>20640</v>
      </c>
      <c r="G3532">
        <f>VLOOKUP(A3532,'[1]Population Data'!$A:$C,3,FALSE)</f>
        <v>7738</v>
      </c>
      <c r="H3532">
        <f>VLOOKUP(A3532,'[1]Population Data'!$A:$D,4,FALSE)</f>
        <v>4732</v>
      </c>
      <c r="I3532" s="1">
        <f>VLOOKUP(A3532,'[1]Population Data'!$A:$E,5,FALSE)</f>
        <v>0.22926356589147287</v>
      </c>
      <c r="J3532" s="2">
        <f>VLOOKUP(A3532,'[1]Population Data'!$A:$F,6,FALSE)</f>
        <v>2.6673559059188419</v>
      </c>
      <c r="K3532" s="2">
        <f t="shared" si="387"/>
        <v>69.357073643410857</v>
      </c>
      <c r="L3532" s="2">
        <f t="shared" si="388"/>
        <v>3417.5555555555557</v>
      </c>
      <c r="M3532" s="3">
        <f t="shared" si="389"/>
        <v>0.16557924203273042</v>
      </c>
      <c r="N3532" s="2">
        <f t="shared" si="390"/>
        <v>44.165876913356882</v>
      </c>
      <c r="O3532" s="2">
        <f t="shared" si="391"/>
        <v>22.974119832041342</v>
      </c>
    </row>
    <row r="3533" spans="1:15" x14ac:dyDescent="0.2">
      <c r="A3533" t="str">
        <f t="shared" si="385"/>
        <v>Lampasas County, Texas</v>
      </c>
      <c r="B3533" t="str">
        <f t="shared" si="386"/>
        <v>Lampasas County,</v>
      </c>
      <c r="C3533" t="s">
        <v>156</v>
      </c>
      <c r="D3533" t="s">
        <v>10</v>
      </c>
      <c r="E3533">
        <v>985</v>
      </c>
      <c r="F3533">
        <f>VLOOKUP(A3533,'[1]Population Data'!$A:$B, 2,FALSE)</f>
        <v>20640</v>
      </c>
      <c r="G3533">
        <f>VLOOKUP(A3533,'[1]Population Data'!$A:$C,3,FALSE)</f>
        <v>7738</v>
      </c>
      <c r="H3533">
        <f>VLOOKUP(A3533,'[1]Population Data'!$A:$D,4,FALSE)</f>
        <v>4732</v>
      </c>
      <c r="I3533" s="1">
        <f>VLOOKUP(A3533,'[1]Population Data'!$A:$E,5,FALSE)</f>
        <v>0.22926356589147287</v>
      </c>
      <c r="J3533" s="2">
        <f>VLOOKUP(A3533,'[1]Population Data'!$A:$F,6,FALSE)</f>
        <v>2.6673559059188419</v>
      </c>
      <c r="K3533" s="2">
        <f t="shared" si="387"/>
        <v>369.2795542635659</v>
      </c>
      <c r="L3533" s="2">
        <f t="shared" si="388"/>
        <v>3417.5555555555557</v>
      </c>
      <c r="M3533" s="3">
        <f t="shared" si="389"/>
        <v>0.16557924203273042</v>
      </c>
      <c r="N3533" s="2">
        <f t="shared" si="390"/>
        <v>44.165876913356882</v>
      </c>
      <c r="O3533" s="2">
        <f t="shared" si="391"/>
        <v>122.32166505167957</v>
      </c>
    </row>
    <row r="3534" spans="1:15" x14ac:dyDescent="0.2">
      <c r="A3534" t="str">
        <f t="shared" si="385"/>
        <v>Lampasas County, Texas</v>
      </c>
      <c r="B3534" t="str">
        <f t="shared" si="386"/>
        <v>Lampasas County,</v>
      </c>
      <c r="C3534" t="s">
        <v>156</v>
      </c>
      <c r="D3534" t="s">
        <v>11</v>
      </c>
      <c r="E3534">
        <v>406</v>
      </c>
      <c r="F3534">
        <f>VLOOKUP(A3534,'[1]Population Data'!$A:$B, 2,FALSE)</f>
        <v>20640</v>
      </c>
      <c r="G3534">
        <f>VLOOKUP(A3534,'[1]Population Data'!$A:$C,3,FALSE)</f>
        <v>7738</v>
      </c>
      <c r="H3534">
        <f>VLOOKUP(A3534,'[1]Population Data'!$A:$D,4,FALSE)</f>
        <v>4732</v>
      </c>
      <c r="I3534" s="1">
        <f>VLOOKUP(A3534,'[1]Population Data'!$A:$E,5,FALSE)</f>
        <v>0.22926356589147287</v>
      </c>
      <c r="J3534" s="2">
        <f>VLOOKUP(A3534,'[1]Population Data'!$A:$F,6,FALSE)</f>
        <v>2.6673559059188419</v>
      </c>
      <c r="K3534" s="2">
        <f t="shared" si="387"/>
        <v>152.2106589147287</v>
      </c>
      <c r="L3534" s="2">
        <f t="shared" si="388"/>
        <v>3417.5555555555557</v>
      </c>
      <c r="M3534" s="3">
        <f t="shared" si="389"/>
        <v>0.16557924203273042</v>
      </c>
      <c r="N3534" s="2">
        <f t="shared" si="390"/>
        <v>44.165876913356882</v>
      </c>
      <c r="O3534" s="2">
        <f t="shared" si="391"/>
        <v>50.418879198966408</v>
      </c>
    </row>
    <row r="3535" spans="1:15" x14ac:dyDescent="0.2">
      <c r="A3535" t="str">
        <f t="shared" si="385"/>
        <v>Lampasas County, Texas</v>
      </c>
      <c r="B3535" t="str">
        <f t="shared" si="386"/>
        <v>Lampasas County,</v>
      </c>
      <c r="C3535" t="s">
        <v>156</v>
      </c>
      <c r="D3535" t="s">
        <v>12</v>
      </c>
      <c r="E3535">
        <v>47</v>
      </c>
      <c r="F3535">
        <f>VLOOKUP(A3535,'[1]Population Data'!$A:$B, 2,FALSE)</f>
        <v>20640</v>
      </c>
      <c r="G3535">
        <f>VLOOKUP(A3535,'[1]Population Data'!$A:$C,3,FALSE)</f>
        <v>7738</v>
      </c>
      <c r="H3535">
        <f>VLOOKUP(A3535,'[1]Population Data'!$A:$D,4,FALSE)</f>
        <v>4732</v>
      </c>
      <c r="I3535" s="1">
        <f>VLOOKUP(A3535,'[1]Population Data'!$A:$E,5,FALSE)</f>
        <v>0.22926356589147287</v>
      </c>
      <c r="J3535" s="2">
        <f>VLOOKUP(A3535,'[1]Population Data'!$A:$F,6,FALSE)</f>
        <v>2.6673559059188419</v>
      </c>
      <c r="K3535" s="2">
        <f t="shared" si="387"/>
        <v>17.62044573643411</v>
      </c>
      <c r="L3535" s="2">
        <f t="shared" si="388"/>
        <v>3417.5555555555557</v>
      </c>
      <c r="M3535" s="3">
        <f t="shared" si="389"/>
        <v>0.16557924203273042</v>
      </c>
      <c r="N3535" s="2">
        <f t="shared" si="390"/>
        <v>44.165876913356882</v>
      </c>
      <c r="O3535" s="2">
        <f t="shared" si="391"/>
        <v>5.836668281653747</v>
      </c>
    </row>
    <row r="3536" spans="1:15" x14ac:dyDescent="0.2">
      <c r="A3536" t="str">
        <f t="shared" si="385"/>
        <v>Lampasas County, Texas</v>
      </c>
      <c r="B3536" t="str">
        <f t="shared" si="386"/>
        <v>Lampasas County,</v>
      </c>
      <c r="C3536" t="s">
        <v>156</v>
      </c>
      <c r="D3536" t="s">
        <v>13</v>
      </c>
      <c r="E3536">
        <v>87</v>
      </c>
      <c r="F3536">
        <f>VLOOKUP(A3536,'[1]Population Data'!$A:$B, 2,FALSE)</f>
        <v>20640</v>
      </c>
      <c r="G3536">
        <f>VLOOKUP(A3536,'[1]Population Data'!$A:$C,3,FALSE)</f>
        <v>7738</v>
      </c>
      <c r="H3536">
        <f>VLOOKUP(A3536,'[1]Population Data'!$A:$D,4,FALSE)</f>
        <v>4732</v>
      </c>
      <c r="I3536" s="1">
        <f>VLOOKUP(A3536,'[1]Population Data'!$A:$E,5,FALSE)</f>
        <v>0.22926356589147287</v>
      </c>
      <c r="J3536" s="2">
        <f>VLOOKUP(A3536,'[1]Population Data'!$A:$F,6,FALSE)</f>
        <v>2.6673559059188419</v>
      </c>
      <c r="K3536" s="2">
        <f t="shared" si="387"/>
        <v>32.616569767441867</v>
      </c>
      <c r="L3536" s="2">
        <f t="shared" si="388"/>
        <v>3417.5555555555557</v>
      </c>
      <c r="M3536" s="3">
        <f t="shared" si="389"/>
        <v>0.16557924203273042</v>
      </c>
      <c r="N3536" s="2">
        <f t="shared" si="390"/>
        <v>44.165876913356882</v>
      </c>
      <c r="O3536" s="2">
        <f t="shared" si="391"/>
        <v>10.804045542635661</v>
      </c>
    </row>
    <row r="3537" spans="1:15" x14ac:dyDescent="0.2">
      <c r="A3537" t="str">
        <f t="shared" si="385"/>
        <v>Lampasas County, Texas</v>
      </c>
      <c r="B3537" t="str">
        <f t="shared" si="386"/>
        <v>Lampasas County,</v>
      </c>
      <c r="C3537" t="s">
        <v>156</v>
      </c>
      <c r="D3537" t="s">
        <v>14</v>
      </c>
      <c r="E3537">
        <v>400</v>
      </c>
      <c r="F3537">
        <f>VLOOKUP(A3537,'[1]Population Data'!$A:$B, 2,FALSE)</f>
        <v>20640</v>
      </c>
      <c r="G3537">
        <f>VLOOKUP(A3537,'[1]Population Data'!$A:$C,3,FALSE)</f>
        <v>7738</v>
      </c>
      <c r="H3537">
        <f>VLOOKUP(A3537,'[1]Population Data'!$A:$D,4,FALSE)</f>
        <v>4732</v>
      </c>
      <c r="I3537" s="1">
        <f>VLOOKUP(A3537,'[1]Population Data'!$A:$E,5,FALSE)</f>
        <v>0.22926356589147287</v>
      </c>
      <c r="J3537" s="2">
        <f>VLOOKUP(A3537,'[1]Population Data'!$A:$F,6,FALSE)</f>
        <v>2.6673559059188419</v>
      </c>
      <c r="K3537" s="2">
        <f t="shared" si="387"/>
        <v>149.96124031007753</v>
      </c>
      <c r="L3537" s="2">
        <f t="shared" si="388"/>
        <v>3417.5555555555557</v>
      </c>
      <c r="M3537" s="3">
        <f t="shared" si="389"/>
        <v>0.16557924203273042</v>
      </c>
      <c r="N3537" s="2">
        <f t="shared" si="390"/>
        <v>44.165876913356882</v>
      </c>
      <c r="O3537" s="2">
        <f t="shared" si="391"/>
        <v>49.673772609819117</v>
      </c>
    </row>
    <row r="3538" spans="1:15" x14ac:dyDescent="0.2">
      <c r="A3538" t="str">
        <f t="shared" si="385"/>
        <v>Lampasas County, Texas</v>
      </c>
      <c r="B3538" t="str">
        <f t="shared" si="386"/>
        <v>Lampasas County,</v>
      </c>
      <c r="C3538" t="s">
        <v>156</v>
      </c>
      <c r="D3538" t="s">
        <v>15</v>
      </c>
      <c r="E3538">
        <v>257</v>
      </c>
      <c r="F3538">
        <f>VLOOKUP(A3538,'[1]Population Data'!$A:$B, 2,FALSE)</f>
        <v>20640</v>
      </c>
      <c r="G3538">
        <f>VLOOKUP(A3538,'[1]Population Data'!$A:$C,3,FALSE)</f>
        <v>7738</v>
      </c>
      <c r="H3538">
        <f>VLOOKUP(A3538,'[1]Population Data'!$A:$D,4,FALSE)</f>
        <v>4732</v>
      </c>
      <c r="I3538" s="1">
        <f>VLOOKUP(A3538,'[1]Population Data'!$A:$E,5,FALSE)</f>
        <v>0.22926356589147287</v>
      </c>
      <c r="J3538" s="2">
        <f>VLOOKUP(A3538,'[1]Population Data'!$A:$F,6,FALSE)</f>
        <v>2.6673559059188419</v>
      </c>
      <c r="K3538" s="2">
        <f t="shared" si="387"/>
        <v>96.350096899224809</v>
      </c>
      <c r="L3538" s="2">
        <f t="shared" si="388"/>
        <v>3417.5555555555557</v>
      </c>
      <c r="M3538" s="3">
        <f t="shared" si="389"/>
        <v>0.16557924203273042</v>
      </c>
      <c r="N3538" s="2">
        <f t="shared" si="390"/>
        <v>44.165876913356882</v>
      </c>
      <c r="O3538" s="2">
        <f t="shared" si="391"/>
        <v>31.915398901808786</v>
      </c>
    </row>
    <row r="3539" spans="1:15" x14ac:dyDescent="0.2">
      <c r="A3539" t="str">
        <f t="shared" si="385"/>
        <v>Lampasas County, Texas</v>
      </c>
      <c r="B3539" t="str">
        <f t="shared" si="386"/>
        <v>Lampasas County,</v>
      </c>
      <c r="C3539" t="s">
        <v>156</v>
      </c>
      <c r="D3539" t="s">
        <v>16</v>
      </c>
      <c r="E3539">
        <v>266</v>
      </c>
      <c r="F3539">
        <f>VLOOKUP(A3539,'[1]Population Data'!$A:$B, 2,FALSE)</f>
        <v>20640</v>
      </c>
      <c r="G3539">
        <f>VLOOKUP(A3539,'[1]Population Data'!$A:$C,3,FALSE)</f>
        <v>7738</v>
      </c>
      <c r="H3539">
        <f>VLOOKUP(A3539,'[1]Population Data'!$A:$D,4,FALSE)</f>
        <v>4732</v>
      </c>
      <c r="I3539" s="1">
        <f>VLOOKUP(A3539,'[1]Population Data'!$A:$E,5,FALSE)</f>
        <v>0.22926356589147287</v>
      </c>
      <c r="J3539" s="2">
        <f>VLOOKUP(A3539,'[1]Population Data'!$A:$F,6,FALSE)</f>
        <v>2.6673559059188419</v>
      </c>
      <c r="K3539" s="2">
        <f t="shared" si="387"/>
        <v>99.724224806201562</v>
      </c>
      <c r="L3539" s="2">
        <f t="shared" si="388"/>
        <v>3417.5555555555557</v>
      </c>
      <c r="M3539" s="3">
        <f t="shared" si="389"/>
        <v>0.16557924203273042</v>
      </c>
      <c r="N3539" s="2">
        <f t="shared" si="390"/>
        <v>44.165876913356882</v>
      </c>
      <c r="O3539" s="2">
        <f t="shared" si="391"/>
        <v>33.033058785529718</v>
      </c>
    </row>
    <row r="3540" spans="1:15" x14ac:dyDescent="0.2">
      <c r="A3540" t="str">
        <f t="shared" si="385"/>
        <v>Lampasas County, Texas</v>
      </c>
      <c r="B3540" t="str">
        <f t="shared" si="386"/>
        <v>Lampasas County,</v>
      </c>
      <c r="C3540" t="s">
        <v>156</v>
      </c>
      <c r="D3540" t="s">
        <v>17</v>
      </c>
      <c r="E3540">
        <v>178</v>
      </c>
      <c r="F3540">
        <f>VLOOKUP(A3540,'[1]Population Data'!$A:$B, 2,FALSE)</f>
        <v>20640</v>
      </c>
      <c r="G3540">
        <f>VLOOKUP(A3540,'[1]Population Data'!$A:$C,3,FALSE)</f>
        <v>7738</v>
      </c>
      <c r="H3540">
        <f>VLOOKUP(A3540,'[1]Population Data'!$A:$D,4,FALSE)</f>
        <v>4732</v>
      </c>
      <c r="I3540" s="1">
        <f>VLOOKUP(A3540,'[1]Population Data'!$A:$E,5,FALSE)</f>
        <v>0.22926356589147287</v>
      </c>
      <c r="J3540" s="2">
        <f>VLOOKUP(A3540,'[1]Population Data'!$A:$F,6,FALSE)</f>
        <v>2.6673559059188419</v>
      </c>
      <c r="K3540" s="2">
        <f t="shared" si="387"/>
        <v>66.732751937984503</v>
      </c>
      <c r="L3540" s="2">
        <f t="shared" si="388"/>
        <v>3417.5555555555557</v>
      </c>
      <c r="M3540" s="3">
        <f t="shared" si="389"/>
        <v>0.16557924203273042</v>
      </c>
      <c r="N3540" s="2">
        <f t="shared" si="390"/>
        <v>44.165876913356882</v>
      </c>
      <c r="O3540" s="2">
        <f t="shared" si="391"/>
        <v>22.104828811369508</v>
      </c>
    </row>
    <row r="3541" spans="1:15" x14ac:dyDescent="0.2">
      <c r="A3541" t="str">
        <f t="shared" si="385"/>
        <v>Lampasas County, Texas</v>
      </c>
      <c r="B3541" t="str">
        <f t="shared" si="386"/>
        <v>Lampasas County,</v>
      </c>
      <c r="C3541" t="s">
        <v>156</v>
      </c>
      <c r="D3541" t="s">
        <v>18</v>
      </c>
      <c r="E3541">
        <v>294</v>
      </c>
      <c r="F3541">
        <f>VLOOKUP(A3541,'[1]Population Data'!$A:$B, 2,FALSE)</f>
        <v>20640</v>
      </c>
      <c r="G3541">
        <f>VLOOKUP(A3541,'[1]Population Data'!$A:$C,3,FALSE)</f>
        <v>7738</v>
      </c>
      <c r="H3541">
        <f>VLOOKUP(A3541,'[1]Population Data'!$A:$D,4,FALSE)</f>
        <v>4732</v>
      </c>
      <c r="I3541" s="1">
        <f>VLOOKUP(A3541,'[1]Population Data'!$A:$E,5,FALSE)</f>
        <v>0.22926356589147287</v>
      </c>
      <c r="J3541" s="2">
        <f>VLOOKUP(A3541,'[1]Population Data'!$A:$F,6,FALSE)</f>
        <v>2.6673559059188419</v>
      </c>
      <c r="K3541" s="2">
        <f t="shared" si="387"/>
        <v>110.22151162790699</v>
      </c>
      <c r="L3541" s="2">
        <f t="shared" si="388"/>
        <v>3417.5555555555557</v>
      </c>
      <c r="M3541" s="3">
        <f t="shared" si="389"/>
        <v>0.16557924203273042</v>
      </c>
      <c r="N3541" s="2">
        <f t="shared" si="390"/>
        <v>44.165876913356882</v>
      </c>
      <c r="O3541" s="2">
        <f t="shared" si="391"/>
        <v>36.510222868217056</v>
      </c>
    </row>
    <row r="3542" spans="1:15" x14ac:dyDescent="0.2">
      <c r="A3542" t="str">
        <f t="shared" si="385"/>
        <v>Lampasas County, Texas</v>
      </c>
      <c r="B3542" t="str">
        <f t="shared" si="386"/>
        <v>Lampasas County,</v>
      </c>
      <c r="C3542" t="s">
        <v>156</v>
      </c>
      <c r="D3542" t="s">
        <v>19</v>
      </c>
      <c r="E3542">
        <v>276</v>
      </c>
      <c r="F3542">
        <f>VLOOKUP(A3542,'[1]Population Data'!$A:$B, 2,FALSE)</f>
        <v>20640</v>
      </c>
      <c r="G3542">
        <f>VLOOKUP(A3542,'[1]Population Data'!$A:$C,3,FALSE)</f>
        <v>7738</v>
      </c>
      <c r="H3542">
        <f>VLOOKUP(A3542,'[1]Population Data'!$A:$D,4,FALSE)</f>
        <v>4732</v>
      </c>
      <c r="I3542" s="1">
        <f>VLOOKUP(A3542,'[1]Population Data'!$A:$E,5,FALSE)</f>
        <v>0.22926356589147287</v>
      </c>
      <c r="J3542" s="2">
        <f>VLOOKUP(A3542,'[1]Population Data'!$A:$F,6,FALSE)</f>
        <v>2.6673559059188419</v>
      </c>
      <c r="K3542" s="2">
        <f t="shared" si="387"/>
        <v>103.4732558139535</v>
      </c>
      <c r="L3542" s="2">
        <f t="shared" si="388"/>
        <v>3417.5555555555557</v>
      </c>
      <c r="M3542" s="3">
        <f t="shared" si="389"/>
        <v>0.16557924203273042</v>
      </c>
      <c r="N3542" s="2">
        <f t="shared" si="390"/>
        <v>44.165876913356882</v>
      </c>
      <c r="O3542" s="2">
        <f t="shared" si="391"/>
        <v>34.274903100775198</v>
      </c>
    </row>
    <row r="3543" spans="1:15" x14ac:dyDescent="0.2">
      <c r="A3543" t="str">
        <f t="shared" si="385"/>
        <v>Lampasas County, Texas</v>
      </c>
      <c r="B3543" t="str">
        <f t="shared" si="386"/>
        <v>Lampasas County,</v>
      </c>
      <c r="C3543" t="s">
        <v>156</v>
      </c>
      <c r="D3543" t="s">
        <v>20</v>
      </c>
      <c r="E3543">
        <v>44</v>
      </c>
      <c r="F3543">
        <f>VLOOKUP(A3543,'[1]Population Data'!$A:$B, 2,FALSE)</f>
        <v>20640</v>
      </c>
      <c r="G3543">
        <f>VLOOKUP(A3543,'[1]Population Data'!$A:$C,3,FALSE)</f>
        <v>7738</v>
      </c>
      <c r="H3543">
        <f>VLOOKUP(A3543,'[1]Population Data'!$A:$D,4,FALSE)</f>
        <v>4732</v>
      </c>
      <c r="I3543" s="1">
        <f>VLOOKUP(A3543,'[1]Population Data'!$A:$E,5,FALSE)</f>
        <v>0.22926356589147287</v>
      </c>
      <c r="J3543" s="2">
        <f>VLOOKUP(A3543,'[1]Population Data'!$A:$F,6,FALSE)</f>
        <v>2.6673559059188419</v>
      </c>
      <c r="K3543" s="2">
        <f t="shared" si="387"/>
        <v>16.49573643410853</v>
      </c>
      <c r="L3543" s="2">
        <f t="shared" si="388"/>
        <v>3417.5555555555557</v>
      </c>
      <c r="M3543" s="3">
        <f t="shared" si="389"/>
        <v>0.16557924203273042</v>
      </c>
      <c r="N3543" s="2">
        <f t="shared" si="390"/>
        <v>44.165876913356882</v>
      </c>
      <c r="O3543" s="2">
        <f t="shared" si="391"/>
        <v>5.4641149870801042</v>
      </c>
    </row>
    <row r="3544" spans="1:15" x14ac:dyDescent="0.2">
      <c r="A3544" t="str">
        <f t="shared" si="385"/>
        <v>Lampasas County, Texas</v>
      </c>
      <c r="B3544" t="str">
        <f t="shared" si="386"/>
        <v>Lampasas County,</v>
      </c>
      <c r="C3544" t="s">
        <v>156</v>
      </c>
      <c r="D3544" t="s">
        <v>21</v>
      </c>
      <c r="E3544">
        <v>22</v>
      </c>
      <c r="F3544">
        <f>VLOOKUP(A3544,'[1]Population Data'!$A:$B, 2,FALSE)</f>
        <v>20640</v>
      </c>
      <c r="G3544">
        <f>VLOOKUP(A3544,'[1]Population Data'!$A:$C,3,FALSE)</f>
        <v>7738</v>
      </c>
      <c r="H3544">
        <f>VLOOKUP(A3544,'[1]Population Data'!$A:$D,4,FALSE)</f>
        <v>4732</v>
      </c>
      <c r="I3544" s="1">
        <f>VLOOKUP(A3544,'[1]Population Data'!$A:$E,5,FALSE)</f>
        <v>0.22926356589147287</v>
      </c>
      <c r="J3544" s="2">
        <f>VLOOKUP(A3544,'[1]Population Data'!$A:$F,6,FALSE)</f>
        <v>2.6673559059188419</v>
      </c>
      <c r="K3544" s="2">
        <f t="shared" si="387"/>
        <v>8.2478682170542648</v>
      </c>
      <c r="L3544" s="2">
        <f t="shared" si="388"/>
        <v>3417.5555555555557</v>
      </c>
      <c r="M3544" s="3">
        <f t="shared" si="389"/>
        <v>0.16557924203273042</v>
      </c>
      <c r="N3544" s="2">
        <f t="shared" si="390"/>
        <v>44.165876913356882</v>
      </c>
      <c r="O3544" s="2">
        <f t="shared" si="391"/>
        <v>2.7320574935400521</v>
      </c>
    </row>
    <row r="3545" spans="1:15" x14ac:dyDescent="0.2">
      <c r="A3545" t="str">
        <f t="shared" si="385"/>
        <v>Lampasas County, Texas</v>
      </c>
      <c r="B3545" t="str">
        <f t="shared" si="386"/>
        <v>Lampasas County,</v>
      </c>
      <c r="C3545" t="s">
        <v>156</v>
      </c>
      <c r="D3545" t="s">
        <v>22</v>
      </c>
      <c r="E3545">
        <v>907</v>
      </c>
      <c r="F3545">
        <f>VLOOKUP(A3545,'[1]Population Data'!$A:$B, 2,FALSE)</f>
        <v>20640</v>
      </c>
      <c r="G3545">
        <f>VLOOKUP(A3545,'[1]Population Data'!$A:$C,3,FALSE)</f>
        <v>7738</v>
      </c>
      <c r="H3545">
        <f>VLOOKUP(A3545,'[1]Population Data'!$A:$D,4,FALSE)</f>
        <v>4732</v>
      </c>
      <c r="I3545" s="1">
        <f>VLOOKUP(A3545,'[1]Population Data'!$A:$E,5,FALSE)</f>
        <v>0.22926356589147287</v>
      </c>
      <c r="J3545" s="2">
        <f>VLOOKUP(A3545,'[1]Population Data'!$A:$F,6,FALSE)</f>
        <v>2.6673559059188419</v>
      </c>
      <c r="K3545" s="2">
        <f t="shared" si="387"/>
        <v>340.03711240310082</v>
      </c>
      <c r="L3545" s="2">
        <f t="shared" si="388"/>
        <v>3417.5555555555557</v>
      </c>
      <c r="M3545" s="3">
        <f t="shared" si="389"/>
        <v>0.16557924203273042</v>
      </c>
      <c r="N3545" s="2">
        <f t="shared" si="390"/>
        <v>44.165876913356882</v>
      </c>
      <c r="O3545" s="2">
        <f t="shared" si="391"/>
        <v>112.63527939276486</v>
      </c>
    </row>
    <row r="3546" spans="1:15" x14ac:dyDescent="0.2">
      <c r="A3546" t="str">
        <f t="shared" si="385"/>
        <v>Lampasas County, Texas</v>
      </c>
      <c r="B3546" t="str">
        <f t="shared" si="386"/>
        <v>Lampasas County,</v>
      </c>
      <c r="C3546" t="s">
        <v>156</v>
      </c>
      <c r="D3546" t="s">
        <v>23</v>
      </c>
      <c r="E3546">
        <v>179</v>
      </c>
      <c r="F3546">
        <f>VLOOKUP(A3546,'[1]Population Data'!$A:$B, 2,FALSE)</f>
        <v>20640</v>
      </c>
      <c r="G3546">
        <f>VLOOKUP(A3546,'[1]Population Data'!$A:$C,3,FALSE)</f>
        <v>7738</v>
      </c>
      <c r="H3546">
        <f>VLOOKUP(A3546,'[1]Population Data'!$A:$D,4,FALSE)</f>
        <v>4732</v>
      </c>
      <c r="I3546" s="1">
        <f>VLOOKUP(A3546,'[1]Population Data'!$A:$E,5,FALSE)</f>
        <v>0.22926356589147287</v>
      </c>
      <c r="J3546" s="2">
        <f>VLOOKUP(A3546,'[1]Population Data'!$A:$F,6,FALSE)</f>
        <v>2.6673559059188419</v>
      </c>
      <c r="K3546" s="2">
        <f t="shared" si="387"/>
        <v>67.107655038759702</v>
      </c>
      <c r="L3546" s="2">
        <f t="shared" si="388"/>
        <v>3417.5555555555557</v>
      </c>
      <c r="M3546" s="3">
        <f t="shared" si="389"/>
        <v>0.16557924203273042</v>
      </c>
      <c r="N3546" s="2">
        <f t="shared" si="390"/>
        <v>44.165876913356882</v>
      </c>
      <c r="O3546" s="2">
        <f t="shared" si="391"/>
        <v>22.229013242894059</v>
      </c>
    </row>
    <row r="3547" spans="1:15" x14ac:dyDescent="0.2">
      <c r="A3547" t="str">
        <f t="shared" si="385"/>
        <v>Lampasas County, Texas</v>
      </c>
      <c r="B3547" t="str">
        <f t="shared" si="386"/>
        <v>Lampasas County,</v>
      </c>
      <c r="C3547" t="s">
        <v>156</v>
      </c>
      <c r="D3547" t="s">
        <v>24</v>
      </c>
      <c r="E3547">
        <v>945</v>
      </c>
      <c r="F3547">
        <f>VLOOKUP(A3547,'[1]Population Data'!$A:$B, 2,FALSE)</f>
        <v>20640</v>
      </c>
      <c r="G3547">
        <f>VLOOKUP(A3547,'[1]Population Data'!$A:$C,3,FALSE)</f>
        <v>7738</v>
      </c>
      <c r="H3547">
        <f>VLOOKUP(A3547,'[1]Population Data'!$A:$D,4,FALSE)</f>
        <v>4732</v>
      </c>
      <c r="I3547" s="1">
        <f>VLOOKUP(A3547,'[1]Population Data'!$A:$E,5,FALSE)</f>
        <v>0.22926356589147287</v>
      </c>
      <c r="J3547" s="2">
        <f>VLOOKUP(A3547,'[1]Population Data'!$A:$F,6,FALSE)</f>
        <v>2.6673559059188419</v>
      </c>
      <c r="K3547" s="2">
        <f t="shared" si="387"/>
        <v>354.28343023255815</v>
      </c>
      <c r="L3547" s="2">
        <f t="shared" si="388"/>
        <v>3417.5555555555557</v>
      </c>
      <c r="M3547" s="3">
        <f t="shared" si="389"/>
        <v>0.16557924203273042</v>
      </c>
      <c r="N3547" s="2">
        <f t="shared" si="390"/>
        <v>44.165876913356882</v>
      </c>
      <c r="O3547" s="2">
        <f t="shared" si="391"/>
        <v>117.35428779069767</v>
      </c>
    </row>
    <row r="3548" spans="1:15" x14ac:dyDescent="0.2">
      <c r="A3548" t="str">
        <f t="shared" si="385"/>
        <v>Lampasas County, Texas</v>
      </c>
      <c r="B3548" t="str">
        <f t="shared" si="386"/>
        <v>Lampasas County,</v>
      </c>
      <c r="C3548" t="s">
        <v>156</v>
      </c>
      <c r="D3548" t="s">
        <v>25</v>
      </c>
      <c r="E3548">
        <v>415</v>
      </c>
      <c r="F3548">
        <f>VLOOKUP(A3548,'[1]Population Data'!$A:$B, 2,FALSE)</f>
        <v>20640</v>
      </c>
      <c r="G3548">
        <f>VLOOKUP(A3548,'[1]Population Data'!$A:$C,3,FALSE)</f>
        <v>7738</v>
      </c>
      <c r="H3548">
        <f>VLOOKUP(A3548,'[1]Population Data'!$A:$D,4,FALSE)</f>
        <v>4732</v>
      </c>
      <c r="I3548" s="1">
        <f>VLOOKUP(A3548,'[1]Population Data'!$A:$E,5,FALSE)</f>
        <v>0.22926356589147287</v>
      </c>
      <c r="J3548" s="2">
        <f>VLOOKUP(A3548,'[1]Population Data'!$A:$F,6,FALSE)</f>
        <v>2.6673559059188419</v>
      </c>
      <c r="K3548" s="2">
        <f t="shared" si="387"/>
        <v>155.58478682170545</v>
      </c>
      <c r="L3548" s="2">
        <f t="shared" si="388"/>
        <v>3417.5555555555557</v>
      </c>
      <c r="M3548" s="3">
        <f t="shared" si="389"/>
        <v>0.16557924203273042</v>
      </c>
      <c r="N3548" s="2">
        <f t="shared" si="390"/>
        <v>44.165876913356882</v>
      </c>
      <c r="O3548" s="2">
        <f t="shared" si="391"/>
        <v>51.536539082687341</v>
      </c>
    </row>
    <row r="3549" spans="1:15" x14ac:dyDescent="0.2">
      <c r="A3549" t="str">
        <f t="shared" si="385"/>
        <v>Lampasas County, Texas</v>
      </c>
      <c r="B3549" t="str">
        <f t="shared" si="386"/>
        <v>Lampasas County,</v>
      </c>
      <c r="C3549" t="s">
        <v>156</v>
      </c>
      <c r="D3549" t="s">
        <v>26</v>
      </c>
      <c r="E3549">
        <v>491</v>
      </c>
      <c r="F3549">
        <f>VLOOKUP(A3549,'[1]Population Data'!$A:$B, 2,FALSE)</f>
        <v>20640</v>
      </c>
      <c r="G3549">
        <f>VLOOKUP(A3549,'[1]Population Data'!$A:$C,3,FALSE)</f>
        <v>7738</v>
      </c>
      <c r="H3549">
        <f>VLOOKUP(A3549,'[1]Population Data'!$A:$D,4,FALSE)</f>
        <v>4732</v>
      </c>
      <c r="I3549" s="1">
        <f>VLOOKUP(A3549,'[1]Population Data'!$A:$E,5,FALSE)</f>
        <v>0.22926356589147287</v>
      </c>
      <c r="J3549" s="2">
        <f>VLOOKUP(A3549,'[1]Population Data'!$A:$F,6,FALSE)</f>
        <v>2.6673559059188419</v>
      </c>
      <c r="K3549" s="2">
        <f t="shared" si="387"/>
        <v>184.07742248062016</v>
      </c>
      <c r="L3549" s="2">
        <f t="shared" si="388"/>
        <v>3417.5555555555557</v>
      </c>
      <c r="M3549" s="3">
        <f t="shared" si="389"/>
        <v>0.16557924203273042</v>
      </c>
      <c r="N3549" s="2">
        <f t="shared" si="390"/>
        <v>44.165876913356882</v>
      </c>
      <c r="O3549" s="2">
        <f t="shared" si="391"/>
        <v>60.974555878552962</v>
      </c>
    </row>
    <row r="3550" spans="1:15" x14ac:dyDescent="0.2">
      <c r="A3550" t="str">
        <f t="shared" si="385"/>
        <v>Lampasas County, Texas</v>
      </c>
      <c r="B3550" t="str">
        <f t="shared" si="386"/>
        <v>Lampasas County,</v>
      </c>
      <c r="C3550" t="s">
        <v>156</v>
      </c>
      <c r="D3550" t="s">
        <v>27</v>
      </c>
      <c r="E3550">
        <v>804</v>
      </c>
      <c r="F3550">
        <f>VLOOKUP(A3550,'[1]Population Data'!$A:$B, 2,FALSE)</f>
        <v>20640</v>
      </c>
      <c r="G3550">
        <f>VLOOKUP(A3550,'[1]Population Data'!$A:$C,3,FALSE)</f>
        <v>7738</v>
      </c>
      <c r="H3550">
        <f>VLOOKUP(A3550,'[1]Population Data'!$A:$D,4,FALSE)</f>
        <v>4732</v>
      </c>
      <c r="I3550" s="1">
        <f>VLOOKUP(A3550,'[1]Population Data'!$A:$E,5,FALSE)</f>
        <v>0.22926356589147287</v>
      </c>
      <c r="J3550" s="2">
        <f>VLOOKUP(A3550,'[1]Population Data'!$A:$F,6,FALSE)</f>
        <v>2.6673559059188419</v>
      </c>
      <c r="K3550" s="2">
        <f t="shared" si="387"/>
        <v>301.42209302325585</v>
      </c>
      <c r="L3550" s="2">
        <f t="shared" si="388"/>
        <v>3417.5555555555557</v>
      </c>
      <c r="M3550" s="3">
        <f t="shared" si="389"/>
        <v>0.16557924203273042</v>
      </c>
      <c r="N3550" s="2">
        <f t="shared" si="390"/>
        <v>44.165876913356882</v>
      </c>
      <c r="O3550" s="2">
        <f t="shared" si="391"/>
        <v>99.844282945736438</v>
      </c>
    </row>
    <row r="3551" spans="1:15" x14ac:dyDescent="0.2">
      <c r="A3551" t="str">
        <f t="shared" si="385"/>
        <v>Lampasas County, Texas</v>
      </c>
      <c r="B3551" t="str">
        <f t="shared" si="386"/>
        <v>Lampasas County,</v>
      </c>
      <c r="C3551" t="s">
        <v>156</v>
      </c>
      <c r="D3551" t="s">
        <v>28</v>
      </c>
      <c r="E3551">
        <v>324</v>
      </c>
      <c r="F3551">
        <f>VLOOKUP(A3551,'[1]Population Data'!$A:$B, 2,FALSE)</f>
        <v>20640</v>
      </c>
      <c r="G3551">
        <f>VLOOKUP(A3551,'[1]Population Data'!$A:$C,3,FALSE)</f>
        <v>7738</v>
      </c>
      <c r="H3551">
        <f>VLOOKUP(A3551,'[1]Population Data'!$A:$D,4,FALSE)</f>
        <v>4732</v>
      </c>
      <c r="I3551" s="1">
        <f>VLOOKUP(A3551,'[1]Population Data'!$A:$E,5,FALSE)</f>
        <v>0.22926356589147287</v>
      </c>
      <c r="J3551" s="2">
        <f>VLOOKUP(A3551,'[1]Population Data'!$A:$F,6,FALSE)</f>
        <v>2.6673559059188419</v>
      </c>
      <c r="K3551" s="2">
        <f t="shared" si="387"/>
        <v>121.46860465116281</v>
      </c>
      <c r="L3551" s="2">
        <f t="shared" si="388"/>
        <v>3417.5555555555557</v>
      </c>
      <c r="M3551" s="3">
        <f t="shared" si="389"/>
        <v>0.16557924203273042</v>
      </c>
      <c r="N3551" s="2">
        <f t="shared" si="390"/>
        <v>44.165876913356882</v>
      </c>
      <c r="O3551" s="2">
        <f t="shared" si="391"/>
        <v>40.235755813953489</v>
      </c>
    </row>
    <row r="3552" spans="1:15" x14ac:dyDescent="0.2">
      <c r="A3552" t="str">
        <f t="shared" si="385"/>
        <v>Lavaca County, Texas</v>
      </c>
      <c r="B3552" t="str">
        <f t="shared" si="386"/>
        <v>Lavaca County,</v>
      </c>
      <c r="C3552" t="s">
        <v>157</v>
      </c>
      <c r="D3552" t="s">
        <v>4</v>
      </c>
      <c r="E3552">
        <v>159</v>
      </c>
      <c r="F3552">
        <f>VLOOKUP(A3552,'[1]Population Data'!$A:$B, 2,FALSE)</f>
        <v>19941</v>
      </c>
      <c r="G3552">
        <f>VLOOKUP(A3552,'[1]Population Data'!$A:$C,3,FALSE)</f>
        <v>7756</v>
      </c>
      <c r="H3552">
        <f>VLOOKUP(A3552,'[1]Population Data'!$A:$D,4,FALSE)</f>
        <v>4720</v>
      </c>
      <c r="I3552" s="1">
        <f>VLOOKUP(A3552,'[1]Population Data'!$A:$E,5,FALSE)</f>
        <v>0.2366982598666065</v>
      </c>
      <c r="J3552" s="2">
        <f>VLOOKUP(A3552,'[1]Population Data'!$A:$F,6,FALSE)</f>
        <v>2.5710417741103662</v>
      </c>
      <c r="K3552" s="2">
        <f t="shared" si="387"/>
        <v>61.842635775537836</v>
      </c>
      <c r="L3552" s="2">
        <f t="shared" si="388"/>
        <v>3408.8888888888891</v>
      </c>
      <c r="M3552" s="3">
        <f t="shared" si="389"/>
        <v>0.17094874323699358</v>
      </c>
      <c r="N3552" s="2">
        <f t="shared" si="390"/>
        <v>43.951636009397745</v>
      </c>
      <c r="O3552" s="2">
        <f t="shared" si="391"/>
        <v>20.385637631011484</v>
      </c>
    </row>
    <row r="3553" spans="1:15" x14ac:dyDescent="0.2">
      <c r="A3553" t="str">
        <f t="shared" si="385"/>
        <v>Lavaca County, Texas</v>
      </c>
      <c r="B3553" t="str">
        <f t="shared" si="386"/>
        <v>Lavaca County,</v>
      </c>
      <c r="C3553" t="s">
        <v>157</v>
      </c>
      <c r="D3553" t="s">
        <v>5</v>
      </c>
      <c r="E3553">
        <v>104</v>
      </c>
      <c r="F3553">
        <f>VLOOKUP(A3553,'[1]Population Data'!$A:$B, 2,FALSE)</f>
        <v>19941</v>
      </c>
      <c r="G3553">
        <f>VLOOKUP(A3553,'[1]Population Data'!$A:$C,3,FALSE)</f>
        <v>7756</v>
      </c>
      <c r="H3553">
        <f>VLOOKUP(A3553,'[1]Population Data'!$A:$D,4,FALSE)</f>
        <v>4720</v>
      </c>
      <c r="I3553" s="1">
        <f>VLOOKUP(A3553,'[1]Population Data'!$A:$E,5,FALSE)</f>
        <v>0.2366982598666065</v>
      </c>
      <c r="J3553" s="2">
        <f>VLOOKUP(A3553,'[1]Population Data'!$A:$F,6,FALSE)</f>
        <v>2.5710417741103662</v>
      </c>
      <c r="K3553" s="2">
        <f t="shared" si="387"/>
        <v>40.450529060729153</v>
      </c>
      <c r="L3553" s="2">
        <f t="shared" si="388"/>
        <v>3408.8888888888891</v>
      </c>
      <c r="M3553" s="3">
        <f t="shared" si="389"/>
        <v>0.17094874323699358</v>
      </c>
      <c r="N3553" s="2">
        <f t="shared" si="390"/>
        <v>43.951636009397745</v>
      </c>
      <c r="O3553" s="2">
        <f t="shared" si="391"/>
        <v>13.334001972485499</v>
      </c>
    </row>
    <row r="3554" spans="1:15" x14ac:dyDescent="0.2">
      <c r="A3554" t="str">
        <f t="shared" si="385"/>
        <v>Lavaca County, Texas</v>
      </c>
      <c r="B3554" t="str">
        <f t="shared" si="386"/>
        <v>Lavaca County,</v>
      </c>
      <c r="C3554" t="s">
        <v>157</v>
      </c>
      <c r="D3554" t="s">
        <v>6</v>
      </c>
      <c r="E3554">
        <v>246</v>
      </c>
      <c r="F3554">
        <f>VLOOKUP(A3554,'[1]Population Data'!$A:$B, 2,FALSE)</f>
        <v>19941</v>
      </c>
      <c r="G3554">
        <f>VLOOKUP(A3554,'[1]Population Data'!$A:$C,3,FALSE)</f>
        <v>7756</v>
      </c>
      <c r="H3554">
        <f>VLOOKUP(A3554,'[1]Population Data'!$A:$D,4,FALSE)</f>
        <v>4720</v>
      </c>
      <c r="I3554" s="1">
        <f>VLOOKUP(A3554,'[1]Population Data'!$A:$E,5,FALSE)</f>
        <v>0.2366982598666065</v>
      </c>
      <c r="J3554" s="2">
        <f>VLOOKUP(A3554,'[1]Population Data'!$A:$F,6,FALSE)</f>
        <v>2.5710417741103662</v>
      </c>
      <c r="K3554" s="2">
        <f t="shared" si="387"/>
        <v>95.681059124417033</v>
      </c>
      <c r="L3554" s="2">
        <f t="shared" si="388"/>
        <v>3408.8888888888891</v>
      </c>
      <c r="M3554" s="3">
        <f t="shared" si="389"/>
        <v>0.17094874323699358</v>
      </c>
      <c r="N3554" s="2">
        <f t="shared" si="390"/>
        <v>43.951636009397745</v>
      </c>
      <c r="O3554" s="2">
        <f t="shared" si="391"/>
        <v>31.540043127225314</v>
      </c>
    </row>
    <row r="3555" spans="1:15" x14ac:dyDescent="0.2">
      <c r="A3555" t="str">
        <f t="shared" si="385"/>
        <v>Lavaca County, Texas</v>
      </c>
      <c r="B3555" t="str">
        <f t="shared" si="386"/>
        <v>Lavaca County,</v>
      </c>
      <c r="C3555" t="s">
        <v>157</v>
      </c>
      <c r="D3555" t="s">
        <v>7</v>
      </c>
      <c r="E3555">
        <v>316</v>
      </c>
      <c r="F3555">
        <f>VLOOKUP(A3555,'[1]Population Data'!$A:$B, 2,FALSE)</f>
        <v>19941</v>
      </c>
      <c r="G3555">
        <f>VLOOKUP(A3555,'[1]Population Data'!$A:$C,3,FALSE)</f>
        <v>7756</v>
      </c>
      <c r="H3555">
        <f>VLOOKUP(A3555,'[1]Population Data'!$A:$D,4,FALSE)</f>
        <v>4720</v>
      </c>
      <c r="I3555" s="1">
        <f>VLOOKUP(A3555,'[1]Population Data'!$A:$E,5,FALSE)</f>
        <v>0.2366982598666065</v>
      </c>
      <c r="J3555" s="2">
        <f>VLOOKUP(A3555,'[1]Population Data'!$A:$F,6,FALSE)</f>
        <v>2.5710417741103662</v>
      </c>
      <c r="K3555" s="2">
        <f t="shared" si="387"/>
        <v>122.90737676144627</v>
      </c>
      <c r="L3555" s="2">
        <f t="shared" si="388"/>
        <v>3408.8888888888891</v>
      </c>
      <c r="M3555" s="3">
        <f t="shared" si="389"/>
        <v>0.17094874323699358</v>
      </c>
      <c r="N3555" s="2">
        <f t="shared" si="390"/>
        <v>43.951636009397745</v>
      </c>
      <c r="O3555" s="2">
        <f t="shared" si="391"/>
        <v>40.514852147167474</v>
      </c>
    </row>
    <row r="3556" spans="1:15" x14ac:dyDescent="0.2">
      <c r="A3556" t="str">
        <f t="shared" si="385"/>
        <v>Lavaca County, Texas</v>
      </c>
      <c r="B3556" t="str">
        <f t="shared" si="386"/>
        <v>Lavaca County,</v>
      </c>
      <c r="C3556" t="s">
        <v>157</v>
      </c>
      <c r="D3556" t="s">
        <v>8</v>
      </c>
      <c r="E3556">
        <v>74</v>
      </c>
      <c r="F3556">
        <f>VLOOKUP(A3556,'[1]Population Data'!$A:$B, 2,FALSE)</f>
        <v>19941</v>
      </c>
      <c r="G3556">
        <f>VLOOKUP(A3556,'[1]Population Data'!$A:$C,3,FALSE)</f>
        <v>7756</v>
      </c>
      <c r="H3556">
        <f>VLOOKUP(A3556,'[1]Population Data'!$A:$D,4,FALSE)</f>
        <v>4720</v>
      </c>
      <c r="I3556" s="1">
        <f>VLOOKUP(A3556,'[1]Population Data'!$A:$E,5,FALSE)</f>
        <v>0.2366982598666065</v>
      </c>
      <c r="J3556" s="2">
        <f>VLOOKUP(A3556,'[1]Population Data'!$A:$F,6,FALSE)</f>
        <v>2.5710417741103662</v>
      </c>
      <c r="K3556" s="2">
        <f t="shared" si="387"/>
        <v>28.78210721628805</v>
      </c>
      <c r="L3556" s="2">
        <f t="shared" si="388"/>
        <v>3408.8888888888891</v>
      </c>
      <c r="M3556" s="3">
        <f t="shared" si="389"/>
        <v>0.17094874323699358</v>
      </c>
      <c r="N3556" s="2">
        <f t="shared" si="390"/>
        <v>43.951636009397745</v>
      </c>
      <c r="O3556" s="2">
        <f t="shared" si="391"/>
        <v>9.4876552496531428</v>
      </c>
    </row>
    <row r="3557" spans="1:15" x14ac:dyDescent="0.2">
      <c r="A3557" t="str">
        <f t="shared" si="385"/>
        <v>Lavaca County, Texas</v>
      </c>
      <c r="B3557" t="str">
        <f t="shared" si="386"/>
        <v>Lavaca County,</v>
      </c>
      <c r="C3557" t="s">
        <v>157</v>
      </c>
      <c r="D3557" t="s">
        <v>9</v>
      </c>
      <c r="E3557">
        <v>34</v>
      </c>
      <c r="F3557">
        <f>VLOOKUP(A3557,'[1]Population Data'!$A:$B, 2,FALSE)</f>
        <v>19941</v>
      </c>
      <c r="G3557">
        <f>VLOOKUP(A3557,'[1]Population Data'!$A:$C,3,FALSE)</f>
        <v>7756</v>
      </c>
      <c r="H3557">
        <f>VLOOKUP(A3557,'[1]Population Data'!$A:$D,4,FALSE)</f>
        <v>4720</v>
      </c>
      <c r="I3557" s="1">
        <f>VLOOKUP(A3557,'[1]Population Data'!$A:$E,5,FALSE)</f>
        <v>0.2366982598666065</v>
      </c>
      <c r="J3557" s="2">
        <f>VLOOKUP(A3557,'[1]Population Data'!$A:$F,6,FALSE)</f>
        <v>2.5710417741103662</v>
      </c>
      <c r="K3557" s="2">
        <f t="shared" si="387"/>
        <v>13.224211423699915</v>
      </c>
      <c r="L3557" s="2">
        <f t="shared" si="388"/>
        <v>3408.8888888888891</v>
      </c>
      <c r="M3557" s="3">
        <f t="shared" si="389"/>
        <v>0.17094874323699358</v>
      </c>
      <c r="N3557" s="2">
        <f t="shared" si="390"/>
        <v>43.951636009397745</v>
      </c>
      <c r="O3557" s="2">
        <f t="shared" si="391"/>
        <v>4.3591929525433359</v>
      </c>
    </row>
    <row r="3558" spans="1:15" x14ac:dyDescent="0.2">
      <c r="A3558" t="str">
        <f t="shared" si="385"/>
        <v>Lavaca County, Texas</v>
      </c>
      <c r="B3558" t="str">
        <f t="shared" si="386"/>
        <v>Lavaca County,</v>
      </c>
      <c r="C3558" t="s">
        <v>157</v>
      </c>
      <c r="D3558" t="s">
        <v>10</v>
      </c>
      <c r="E3558">
        <v>654</v>
      </c>
      <c r="F3558">
        <f>VLOOKUP(A3558,'[1]Population Data'!$A:$B, 2,FALSE)</f>
        <v>19941</v>
      </c>
      <c r="G3558">
        <f>VLOOKUP(A3558,'[1]Population Data'!$A:$C,3,FALSE)</f>
        <v>7756</v>
      </c>
      <c r="H3558">
        <f>VLOOKUP(A3558,'[1]Population Data'!$A:$D,4,FALSE)</f>
        <v>4720</v>
      </c>
      <c r="I3558" s="1">
        <f>VLOOKUP(A3558,'[1]Population Data'!$A:$E,5,FALSE)</f>
        <v>0.2366982598666065</v>
      </c>
      <c r="J3558" s="2">
        <f>VLOOKUP(A3558,'[1]Population Data'!$A:$F,6,FALSE)</f>
        <v>2.5710417741103662</v>
      </c>
      <c r="K3558" s="2">
        <f t="shared" si="387"/>
        <v>254.37159620881602</v>
      </c>
      <c r="L3558" s="2">
        <f t="shared" si="388"/>
        <v>3408.8888888888891</v>
      </c>
      <c r="M3558" s="3">
        <f t="shared" si="389"/>
        <v>0.17094874323699358</v>
      </c>
      <c r="N3558" s="2">
        <f t="shared" si="390"/>
        <v>43.951636009397745</v>
      </c>
      <c r="O3558" s="2">
        <f t="shared" si="391"/>
        <v>83.850358557745352</v>
      </c>
    </row>
    <row r="3559" spans="1:15" x14ac:dyDescent="0.2">
      <c r="A3559" t="str">
        <f t="shared" si="385"/>
        <v>Lavaca County, Texas</v>
      </c>
      <c r="B3559" t="str">
        <f t="shared" si="386"/>
        <v>Lavaca County,</v>
      </c>
      <c r="C3559" t="s">
        <v>157</v>
      </c>
      <c r="D3559" t="s">
        <v>11</v>
      </c>
      <c r="E3559">
        <v>513</v>
      </c>
      <c r="F3559">
        <f>VLOOKUP(A3559,'[1]Population Data'!$A:$B, 2,FALSE)</f>
        <v>19941</v>
      </c>
      <c r="G3559">
        <f>VLOOKUP(A3559,'[1]Population Data'!$A:$C,3,FALSE)</f>
        <v>7756</v>
      </c>
      <c r="H3559">
        <f>VLOOKUP(A3559,'[1]Population Data'!$A:$D,4,FALSE)</f>
        <v>4720</v>
      </c>
      <c r="I3559" s="1">
        <f>VLOOKUP(A3559,'[1]Population Data'!$A:$E,5,FALSE)</f>
        <v>0.2366982598666065</v>
      </c>
      <c r="J3559" s="2">
        <f>VLOOKUP(A3559,'[1]Population Data'!$A:$F,6,FALSE)</f>
        <v>2.5710417741103662</v>
      </c>
      <c r="K3559" s="2">
        <f t="shared" si="387"/>
        <v>199.53001353994284</v>
      </c>
      <c r="L3559" s="2">
        <f t="shared" si="388"/>
        <v>3408.8888888888891</v>
      </c>
      <c r="M3559" s="3">
        <f t="shared" si="389"/>
        <v>0.17094874323699358</v>
      </c>
      <c r="N3559" s="2">
        <f t="shared" si="390"/>
        <v>43.951636009397745</v>
      </c>
      <c r="O3559" s="2">
        <f t="shared" si="391"/>
        <v>65.772528960433277</v>
      </c>
    </row>
    <row r="3560" spans="1:15" x14ac:dyDescent="0.2">
      <c r="A3560" t="str">
        <f t="shared" si="385"/>
        <v>Lavaca County, Texas</v>
      </c>
      <c r="B3560" t="str">
        <f t="shared" si="386"/>
        <v>Lavaca County,</v>
      </c>
      <c r="C3560" t="s">
        <v>157</v>
      </c>
      <c r="D3560" t="s">
        <v>12</v>
      </c>
      <c r="E3560">
        <v>121</v>
      </c>
      <c r="F3560">
        <f>VLOOKUP(A3560,'[1]Population Data'!$A:$B, 2,FALSE)</f>
        <v>19941</v>
      </c>
      <c r="G3560">
        <f>VLOOKUP(A3560,'[1]Population Data'!$A:$C,3,FALSE)</f>
        <v>7756</v>
      </c>
      <c r="H3560">
        <f>VLOOKUP(A3560,'[1]Population Data'!$A:$D,4,FALSE)</f>
        <v>4720</v>
      </c>
      <c r="I3560" s="1">
        <f>VLOOKUP(A3560,'[1]Population Data'!$A:$E,5,FALSE)</f>
        <v>0.2366982598666065</v>
      </c>
      <c r="J3560" s="2">
        <f>VLOOKUP(A3560,'[1]Population Data'!$A:$F,6,FALSE)</f>
        <v>2.5710417741103662</v>
      </c>
      <c r="K3560" s="2">
        <f t="shared" si="387"/>
        <v>47.062634772579109</v>
      </c>
      <c r="L3560" s="2">
        <f t="shared" si="388"/>
        <v>3408.8888888888891</v>
      </c>
      <c r="M3560" s="3">
        <f t="shared" si="389"/>
        <v>0.17094874323699358</v>
      </c>
      <c r="N3560" s="2">
        <f t="shared" si="390"/>
        <v>43.951636009397745</v>
      </c>
      <c r="O3560" s="2">
        <f t="shared" si="391"/>
        <v>15.513598448757167</v>
      </c>
    </row>
    <row r="3561" spans="1:15" x14ac:dyDescent="0.2">
      <c r="A3561" t="str">
        <f t="shared" si="385"/>
        <v>Lavaca County, Texas</v>
      </c>
      <c r="B3561" t="str">
        <f t="shared" si="386"/>
        <v>Lavaca County,</v>
      </c>
      <c r="C3561" t="s">
        <v>157</v>
      </c>
      <c r="D3561" t="s">
        <v>13</v>
      </c>
      <c r="E3561">
        <v>23</v>
      </c>
      <c r="F3561">
        <f>VLOOKUP(A3561,'[1]Population Data'!$A:$B, 2,FALSE)</f>
        <v>19941</v>
      </c>
      <c r="G3561">
        <f>VLOOKUP(A3561,'[1]Population Data'!$A:$C,3,FALSE)</f>
        <v>7756</v>
      </c>
      <c r="H3561">
        <f>VLOOKUP(A3561,'[1]Population Data'!$A:$D,4,FALSE)</f>
        <v>4720</v>
      </c>
      <c r="I3561" s="1">
        <f>VLOOKUP(A3561,'[1]Population Data'!$A:$E,5,FALSE)</f>
        <v>0.2366982598666065</v>
      </c>
      <c r="J3561" s="2">
        <f>VLOOKUP(A3561,'[1]Population Data'!$A:$F,6,FALSE)</f>
        <v>2.5710417741103662</v>
      </c>
      <c r="K3561" s="2">
        <f t="shared" si="387"/>
        <v>8.9457900807381776</v>
      </c>
      <c r="L3561" s="2">
        <f t="shared" si="388"/>
        <v>3408.8888888888891</v>
      </c>
      <c r="M3561" s="3">
        <f t="shared" si="389"/>
        <v>0.17094874323699358</v>
      </c>
      <c r="N3561" s="2">
        <f t="shared" si="390"/>
        <v>43.951636009397745</v>
      </c>
      <c r="O3561" s="2">
        <f t="shared" si="391"/>
        <v>2.9488658208381389</v>
      </c>
    </row>
    <row r="3562" spans="1:15" x14ac:dyDescent="0.2">
      <c r="A3562" t="str">
        <f t="shared" si="385"/>
        <v>Lavaca County, Texas</v>
      </c>
      <c r="B3562" t="str">
        <f t="shared" si="386"/>
        <v>Lavaca County,</v>
      </c>
      <c r="C3562" t="s">
        <v>157</v>
      </c>
      <c r="D3562" t="s">
        <v>14</v>
      </c>
      <c r="E3562">
        <v>440</v>
      </c>
      <c r="F3562">
        <f>VLOOKUP(A3562,'[1]Population Data'!$A:$B, 2,FALSE)</f>
        <v>19941</v>
      </c>
      <c r="G3562">
        <f>VLOOKUP(A3562,'[1]Population Data'!$A:$C,3,FALSE)</f>
        <v>7756</v>
      </c>
      <c r="H3562">
        <f>VLOOKUP(A3562,'[1]Population Data'!$A:$D,4,FALSE)</f>
        <v>4720</v>
      </c>
      <c r="I3562" s="1">
        <f>VLOOKUP(A3562,'[1]Population Data'!$A:$E,5,FALSE)</f>
        <v>0.2366982598666065</v>
      </c>
      <c r="J3562" s="2">
        <f>VLOOKUP(A3562,'[1]Population Data'!$A:$F,6,FALSE)</f>
        <v>2.5710417741103662</v>
      </c>
      <c r="K3562" s="2">
        <f t="shared" si="387"/>
        <v>171.1368537184695</v>
      </c>
      <c r="L3562" s="2">
        <f t="shared" si="388"/>
        <v>3408.8888888888891</v>
      </c>
      <c r="M3562" s="3">
        <f t="shared" si="389"/>
        <v>0.17094874323699358</v>
      </c>
      <c r="N3562" s="2">
        <f t="shared" si="390"/>
        <v>43.951636009397745</v>
      </c>
      <c r="O3562" s="2">
        <f t="shared" si="391"/>
        <v>56.41308526820788</v>
      </c>
    </row>
    <row r="3563" spans="1:15" x14ac:dyDescent="0.2">
      <c r="A3563" t="str">
        <f t="shared" si="385"/>
        <v>Lavaca County, Texas</v>
      </c>
      <c r="B3563" t="str">
        <f t="shared" si="386"/>
        <v>Lavaca County,</v>
      </c>
      <c r="C3563" t="s">
        <v>157</v>
      </c>
      <c r="D3563" t="s">
        <v>15</v>
      </c>
      <c r="E3563">
        <v>302</v>
      </c>
      <c r="F3563">
        <f>VLOOKUP(A3563,'[1]Population Data'!$A:$B, 2,FALSE)</f>
        <v>19941</v>
      </c>
      <c r="G3563">
        <f>VLOOKUP(A3563,'[1]Population Data'!$A:$C,3,FALSE)</f>
        <v>7756</v>
      </c>
      <c r="H3563">
        <f>VLOOKUP(A3563,'[1]Population Data'!$A:$D,4,FALSE)</f>
        <v>4720</v>
      </c>
      <c r="I3563" s="1">
        <f>VLOOKUP(A3563,'[1]Population Data'!$A:$E,5,FALSE)</f>
        <v>0.2366982598666065</v>
      </c>
      <c r="J3563" s="2">
        <f>VLOOKUP(A3563,'[1]Population Data'!$A:$F,6,FALSE)</f>
        <v>2.5710417741103662</v>
      </c>
      <c r="K3563" s="2">
        <f t="shared" si="387"/>
        <v>117.46211323404042</v>
      </c>
      <c r="L3563" s="2">
        <f t="shared" si="388"/>
        <v>3408.8888888888891</v>
      </c>
      <c r="M3563" s="3">
        <f t="shared" si="389"/>
        <v>0.17094874323699358</v>
      </c>
      <c r="N3563" s="2">
        <f t="shared" si="390"/>
        <v>43.951636009397745</v>
      </c>
      <c r="O3563" s="2">
        <f t="shared" si="391"/>
        <v>38.719890343179038</v>
      </c>
    </row>
    <row r="3564" spans="1:15" x14ac:dyDescent="0.2">
      <c r="A3564" t="str">
        <f t="shared" si="385"/>
        <v>Lavaca County, Texas</v>
      </c>
      <c r="B3564" t="str">
        <f t="shared" si="386"/>
        <v>Lavaca County,</v>
      </c>
      <c r="C3564" t="s">
        <v>157</v>
      </c>
      <c r="D3564" t="s">
        <v>16</v>
      </c>
      <c r="E3564">
        <v>254</v>
      </c>
      <c r="F3564">
        <f>VLOOKUP(A3564,'[1]Population Data'!$A:$B, 2,FALSE)</f>
        <v>19941</v>
      </c>
      <c r="G3564">
        <f>VLOOKUP(A3564,'[1]Population Data'!$A:$C,3,FALSE)</f>
        <v>7756</v>
      </c>
      <c r="H3564">
        <f>VLOOKUP(A3564,'[1]Population Data'!$A:$D,4,FALSE)</f>
        <v>4720</v>
      </c>
      <c r="I3564" s="1">
        <f>VLOOKUP(A3564,'[1]Population Data'!$A:$E,5,FALSE)</f>
        <v>0.2366982598666065</v>
      </c>
      <c r="J3564" s="2">
        <f>VLOOKUP(A3564,'[1]Population Data'!$A:$F,6,FALSE)</f>
        <v>2.5710417741103662</v>
      </c>
      <c r="K3564" s="2">
        <f t="shared" si="387"/>
        <v>98.792638282934661</v>
      </c>
      <c r="L3564" s="2">
        <f t="shared" si="388"/>
        <v>3408.8888888888891</v>
      </c>
      <c r="M3564" s="3">
        <f t="shared" si="389"/>
        <v>0.17094874323699358</v>
      </c>
      <c r="N3564" s="2">
        <f t="shared" si="390"/>
        <v>43.951636009397745</v>
      </c>
      <c r="O3564" s="2">
        <f t="shared" si="391"/>
        <v>32.565735586647278</v>
      </c>
    </row>
    <row r="3565" spans="1:15" x14ac:dyDescent="0.2">
      <c r="A3565" t="str">
        <f t="shared" si="385"/>
        <v>Lavaca County, Texas</v>
      </c>
      <c r="B3565" t="str">
        <f t="shared" si="386"/>
        <v>Lavaca County,</v>
      </c>
      <c r="C3565" t="s">
        <v>157</v>
      </c>
      <c r="D3565" t="s">
        <v>17</v>
      </c>
      <c r="E3565">
        <v>188</v>
      </c>
      <c r="F3565">
        <f>VLOOKUP(A3565,'[1]Population Data'!$A:$B, 2,FALSE)</f>
        <v>19941</v>
      </c>
      <c r="G3565">
        <f>VLOOKUP(A3565,'[1]Population Data'!$A:$C,3,FALSE)</f>
        <v>7756</v>
      </c>
      <c r="H3565">
        <f>VLOOKUP(A3565,'[1]Population Data'!$A:$D,4,FALSE)</f>
        <v>4720</v>
      </c>
      <c r="I3565" s="1">
        <f>VLOOKUP(A3565,'[1]Population Data'!$A:$E,5,FALSE)</f>
        <v>0.2366982598666065</v>
      </c>
      <c r="J3565" s="2">
        <f>VLOOKUP(A3565,'[1]Population Data'!$A:$F,6,FALSE)</f>
        <v>2.5710417741103662</v>
      </c>
      <c r="K3565" s="2">
        <f t="shared" si="387"/>
        <v>73.122110225164235</v>
      </c>
      <c r="L3565" s="2">
        <f t="shared" si="388"/>
        <v>3408.8888888888891</v>
      </c>
      <c r="M3565" s="3">
        <f t="shared" si="389"/>
        <v>0.17094874323699358</v>
      </c>
      <c r="N3565" s="2">
        <f t="shared" si="390"/>
        <v>43.951636009397745</v>
      </c>
      <c r="O3565" s="2">
        <f t="shared" si="391"/>
        <v>24.103772796416091</v>
      </c>
    </row>
    <row r="3566" spans="1:15" x14ac:dyDescent="0.2">
      <c r="A3566" t="str">
        <f t="shared" si="385"/>
        <v>Lavaca County, Texas</v>
      </c>
      <c r="B3566" t="str">
        <f t="shared" si="386"/>
        <v>Lavaca County,</v>
      </c>
      <c r="C3566" t="s">
        <v>157</v>
      </c>
      <c r="D3566" t="s">
        <v>18</v>
      </c>
      <c r="E3566">
        <v>473</v>
      </c>
      <c r="F3566">
        <f>VLOOKUP(A3566,'[1]Population Data'!$A:$B, 2,FALSE)</f>
        <v>19941</v>
      </c>
      <c r="G3566">
        <f>VLOOKUP(A3566,'[1]Population Data'!$A:$C,3,FALSE)</f>
        <v>7756</v>
      </c>
      <c r="H3566">
        <f>VLOOKUP(A3566,'[1]Population Data'!$A:$D,4,FALSE)</f>
        <v>4720</v>
      </c>
      <c r="I3566" s="1">
        <f>VLOOKUP(A3566,'[1]Population Data'!$A:$E,5,FALSE)</f>
        <v>0.2366982598666065</v>
      </c>
      <c r="J3566" s="2">
        <f>VLOOKUP(A3566,'[1]Population Data'!$A:$F,6,FALSE)</f>
        <v>2.5710417741103662</v>
      </c>
      <c r="K3566" s="2">
        <f t="shared" si="387"/>
        <v>183.9721177473547</v>
      </c>
      <c r="L3566" s="2">
        <f t="shared" si="388"/>
        <v>3408.8888888888891</v>
      </c>
      <c r="M3566" s="3">
        <f t="shared" si="389"/>
        <v>0.17094874323699358</v>
      </c>
      <c r="N3566" s="2">
        <f t="shared" si="390"/>
        <v>43.951636009397745</v>
      </c>
      <c r="O3566" s="2">
        <f t="shared" si="391"/>
        <v>60.644066663323478</v>
      </c>
    </row>
    <row r="3567" spans="1:15" x14ac:dyDescent="0.2">
      <c r="A3567" t="str">
        <f t="shared" si="385"/>
        <v>Lavaca County, Texas</v>
      </c>
      <c r="B3567" t="str">
        <f t="shared" si="386"/>
        <v>Lavaca County,</v>
      </c>
      <c r="C3567" t="s">
        <v>157</v>
      </c>
      <c r="D3567" t="s">
        <v>19</v>
      </c>
      <c r="E3567">
        <v>71</v>
      </c>
      <c r="F3567">
        <f>VLOOKUP(A3567,'[1]Population Data'!$A:$B, 2,FALSE)</f>
        <v>19941</v>
      </c>
      <c r="G3567">
        <f>VLOOKUP(A3567,'[1]Population Data'!$A:$C,3,FALSE)</f>
        <v>7756</v>
      </c>
      <c r="H3567">
        <f>VLOOKUP(A3567,'[1]Population Data'!$A:$D,4,FALSE)</f>
        <v>4720</v>
      </c>
      <c r="I3567" s="1">
        <f>VLOOKUP(A3567,'[1]Population Data'!$A:$E,5,FALSE)</f>
        <v>0.2366982598666065</v>
      </c>
      <c r="J3567" s="2">
        <f>VLOOKUP(A3567,'[1]Population Data'!$A:$F,6,FALSE)</f>
        <v>2.5710417741103662</v>
      </c>
      <c r="K3567" s="2">
        <f t="shared" si="387"/>
        <v>27.61526503184394</v>
      </c>
      <c r="L3567" s="2">
        <f t="shared" si="388"/>
        <v>3408.8888888888891</v>
      </c>
      <c r="M3567" s="3">
        <f t="shared" si="389"/>
        <v>0.17094874323699358</v>
      </c>
      <c r="N3567" s="2">
        <f t="shared" si="390"/>
        <v>43.951636009397745</v>
      </c>
      <c r="O3567" s="2">
        <f t="shared" si="391"/>
        <v>9.1030205773699073</v>
      </c>
    </row>
    <row r="3568" spans="1:15" x14ac:dyDescent="0.2">
      <c r="A3568" t="str">
        <f t="shared" si="385"/>
        <v>Lavaca County, Texas</v>
      </c>
      <c r="B3568" t="str">
        <f t="shared" si="386"/>
        <v>Lavaca County,</v>
      </c>
      <c r="C3568" t="s">
        <v>157</v>
      </c>
      <c r="D3568" t="s">
        <v>20</v>
      </c>
      <c r="E3568">
        <v>38</v>
      </c>
      <c r="F3568">
        <f>VLOOKUP(A3568,'[1]Population Data'!$A:$B, 2,FALSE)</f>
        <v>19941</v>
      </c>
      <c r="G3568">
        <f>VLOOKUP(A3568,'[1]Population Data'!$A:$C,3,FALSE)</f>
        <v>7756</v>
      </c>
      <c r="H3568">
        <f>VLOOKUP(A3568,'[1]Population Data'!$A:$D,4,FALSE)</f>
        <v>4720</v>
      </c>
      <c r="I3568" s="1">
        <f>VLOOKUP(A3568,'[1]Population Data'!$A:$E,5,FALSE)</f>
        <v>0.2366982598666065</v>
      </c>
      <c r="J3568" s="2">
        <f>VLOOKUP(A3568,'[1]Population Data'!$A:$F,6,FALSE)</f>
        <v>2.5710417741103662</v>
      </c>
      <c r="K3568" s="2">
        <f t="shared" si="387"/>
        <v>14.780001002958729</v>
      </c>
      <c r="L3568" s="2">
        <f t="shared" si="388"/>
        <v>3408.8888888888891</v>
      </c>
      <c r="M3568" s="3">
        <f t="shared" si="389"/>
        <v>0.17094874323699358</v>
      </c>
      <c r="N3568" s="2">
        <f t="shared" si="390"/>
        <v>43.951636009397745</v>
      </c>
      <c r="O3568" s="2">
        <f t="shared" si="391"/>
        <v>4.8720391822543165</v>
      </c>
    </row>
    <row r="3569" spans="1:15" x14ac:dyDescent="0.2">
      <c r="A3569" t="str">
        <f t="shared" si="385"/>
        <v>Lavaca County, Texas</v>
      </c>
      <c r="B3569" t="str">
        <f t="shared" si="386"/>
        <v>Lavaca County,</v>
      </c>
      <c r="C3569" t="s">
        <v>157</v>
      </c>
      <c r="D3569" t="s">
        <v>21</v>
      </c>
      <c r="E3569">
        <v>54</v>
      </c>
      <c r="F3569">
        <f>VLOOKUP(A3569,'[1]Population Data'!$A:$B, 2,FALSE)</f>
        <v>19941</v>
      </c>
      <c r="G3569">
        <f>VLOOKUP(A3569,'[1]Population Data'!$A:$C,3,FALSE)</f>
        <v>7756</v>
      </c>
      <c r="H3569">
        <f>VLOOKUP(A3569,'[1]Population Data'!$A:$D,4,FALSE)</f>
        <v>4720</v>
      </c>
      <c r="I3569" s="1">
        <f>VLOOKUP(A3569,'[1]Population Data'!$A:$E,5,FALSE)</f>
        <v>0.2366982598666065</v>
      </c>
      <c r="J3569" s="2">
        <f>VLOOKUP(A3569,'[1]Population Data'!$A:$F,6,FALSE)</f>
        <v>2.5710417741103662</v>
      </c>
      <c r="K3569" s="2">
        <f t="shared" si="387"/>
        <v>21.003159319993983</v>
      </c>
      <c r="L3569" s="2">
        <f t="shared" si="388"/>
        <v>3408.8888888888891</v>
      </c>
      <c r="M3569" s="3">
        <f t="shared" si="389"/>
        <v>0.17094874323699358</v>
      </c>
      <c r="N3569" s="2">
        <f t="shared" si="390"/>
        <v>43.951636009397745</v>
      </c>
      <c r="O3569" s="2">
        <f t="shared" si="391"/>
        <v>6.9234241010982398</v>
      </c>
    </row>
    <row r="3570" spans="1:15" x14ac:dyDescent="0.2">
      <c r="A3570" t="str">
        <f t="shared" si="385"/>
        <v>Lavaca County, Texas</v>
      </c>
      <c r="B3570" t="str">
        <f t="shared" si="386"/>
        <v>Lavaca County,</v>
      </c>
      <c r="C3570" t="s">
        <v>157</v>
      </c>
      <c r="D3570" t="s">
        <v>22</v>
      </c>
      <c r="E3570">
        <v>1052</v>
      </c>
      <c r="F3570">
        <f>VLOOKUP(A3570,'[1]Population Data'!$A:$B, 2,FALSE)</f>
        <v>19941</v>
      </c>
      <c r="G3570">
        <f>VLOOKUP(A3570,'[1]Population Data'!$A:$C,3,FALSE)</f>
        <v>7756</v>
      </c>
      <c r="H3570">
        <f>VLOOKUP(A3570,'[1]Population Data'!$A:$D,4,FALSE)</f>
        <v>4720</v>
      </c>
      <c r="I3570" s="1">
        <f>VLOOKUP(A3570,'[1]Population Data'!$A:$E,5,FALSE)</f>
        <v>0.2366982598666065</v>
      </c>
      <c r="J3570" s="2">
        <f>VLOOKUP(A3570,'[1]Population Data'!$A:$F,6,FALSE)</f>
        <v>2.5710417741103662</v>
      </c>
      <c r="K3570" s="2">
        <f t="shared" si="387"/>
        <v>409.17265934506793</v>
      </c>
      <c r="L3570" s="2">
        <f t="shared" si="388"/>
        <v>3408.8888888888891</v>
      </c>
      <c r="M3570" s="3">
        <f t="shared" si="389"/>
        <v>0.17094874323699358</v>
      </c>
      <c r="N3570" s="2">
        <f t="shared" si="390"/>
        <v>43.951636009397745</v>
      </c>
      <c r="O3570" s="2">
        <f t="shared" si="391"/>
        <v>134.87855841398792</v>
      </c>
    </row>
    <row r="3571" spans="1:15" x14ac:dyDescent="0.2">
      <c r="A3571" t="str">
        <f t="shared" si="385"/>
        <v>Lavaca County, Texas</v>
      </c>
      <c r="B3571" t="str">
        <f t="shared" si="386"/>
        <v>Lavaca County,</v>
      </c>
      <c r="C3571" t="s">
        <v>157</v>
      </c>
      <c r="D3571" t="s">
        <v>23</v>
      </c>
      <c r="E3571">
        <v>267</v>
      </c>
      <c r="F3571">
        <f>VLOOKUP(A3571,'[1]Population Data'!$A:$B, 2,FALSE)</f>
        <v>19941</v>
      </c>
      <c r="G3571">
        <f>VLOOKUP(A3571,'[1]Population Data'!$A:$C,3,FALSE)</f>
        <v>7756</v>
      </c>
      <c r="H3571">
        <f>VLOOKUP(A3571,'[1]Population Data'!$A:$D,4,FALSE)</f>
        <v>4720</v>
      </c>
      <c r="I3571" s="1">
        <f>VLOOKUP(A3571,'[1]Population Data'!$A:$E,5,FALSE)</f>
        <v>0.2366982598666065</v>
      </c>
      <c r="J3571" s="2">
        <f>VLOOKUP(A3571,'[1]Population Data'!$A:$F,6,FALSE)</f>
        <v>2.5710417741103662</v>
      </c>
      <c r="K3571" s="2">
        <f t="shared" si="387"/>
        <v>103.8489544155258</v>
      </c>
      <c r="L3571" s="2">
        <f t="shared" si="388"/>
        <v>3408.8888888888891</v>
      </c>
      <c r="M3571" s="3">
        <f t="shared" si="389"/>
        <v>0.17094874323699358</v>
      </c>
      <c r="N3571" s="2">
        <f t="shared" si="390"/>
        <v>43.951636009397745</v>
      </c>
      <c r="O3571" s="2">
        <f t="shared" si="391"/>
        <v>34.23248583320796</v>
      </c>
    </row>
    <row r="3572" spans="1:15" x14ac:dyDescent="0.2">
      <c r="A3572" t="str">
        <f t="shared" si="385"/>
        <v>Lavaca County, Texas</v>
      </c>
      <c r="B3572" t="str">
        <f t="shared" si="386"/>
        <v>Lavaca County,</v>
      </c>
      <c r="C3572" t="s">
        <v>157</v>
      </c>
      <c r="D3572" t="s">
        <v>24</v>
      </c>
      <c r="E3572">
        <v>923</v>
      </c>
      <c r="F3572">
        <f>VLOOKUP(A3572,'[1]Population Data'!$A:$B, 2,FALSE)</f>
        <v>19941</v>
      </c>
      <c r="G3572">
        <f>VLOOKUP(A3572,'[1]Population Data'!$A:$C,3,FALSE)</f>
        <v>7756</v>
      </c>
      <c r="H3572">
        <f>VLOOKUP(A3572,'[1]Population Data'!$A:$D,4,FALSE)</f>
        <v>4720</v>
      </c>
      <c r="I3572" s="1">
        <f>VLOOKUP(A3572,'[1]Population Data'!$A:$E,5,FALSE)</f>
        <v>0.2366982598666065</v>
      </c>
      <c r="J3572" s="2">
        <f>VLOOKUP(A3572,'[1]Population Data'!$A:$F,6,FALSE)</f>
        <v>2.5710417741103662</v>
      </c>
      <c r="K3572" s="2">
        <f t="shared" si="387"/>
        <v>358.99844541397124</v>
      </c>
      <c r="L3572" s="2">
        <f t="shared" si="388"/>
        <v>3408.8888888888891</v>
      </c>
      <c r="M3572" s="3">
        <f t="shared" si="389"/>
        <v>0.17094874323699358</v>
      </c>
      <c r="N3572" s="2">
        <f t="shared" si="390"/>
        <v>43.951636009397745</v>
      </c>
      <c r="O3572" s="2">
        <f t="shared" si="391"/>
        <v>118.33926750580881</v>
      </c>
    </row>
    <row r="3573" spans="1:15" x14ac:dyDescent="0.2">
      <c r="A3573" t="str">
        <f t="shared" si="385"/>
        <v>Lavaca County, Texas</v>
      </c>
      <c r="B3573" t="str">
        <f t="shared" si="386"/>
        <v>Lavaca County,</v>
      </c>
      <c r="C3573" t="s">
        <v>157</v>
      </c>
      <c r="D3573" t="s">
        <v>25</v>
      </c>
      <c r="E3573">
        <v>302</v>
      </c>
      <c r="F3573">
        <f>VLOOKUP(A3573,'[1]Population Data'!$A:$B, 2,FALSE)</f>
        <v>19941</v>
      </c>
      <c r="G3573">
        <f>VLOOKUP(A3573,'[1]Population Data'!$A:$C,3,FALSE)</f>
        <v>7756</v>
      </c>
      <c r="H3573">
        <f>VLOOKUP(A3573,'[1]Population Data'!$A:$D,4,FALSE)</f>
        <v>4720</v>
      </c>
      <c r="I3573" s="1">
        <f>VLOOKUP(A3573,'[1]Population Data'!$A:$E,5,FALSE)</f>
        <v>0.2366982598666065</v>
      </c>
      <c r="J3573" s="2">
        <f>VLOOKUP(A3573,'[1]Population Data'!$A:$F,6,FALSE)</f>
        <v>2.5710417741103662</v>
      </c>
      <c r="K3573" s="2">
        <f t="shared" si="387"/>
        <v>117.46211323404042</v>
      </c>
      <c r="L3573" s="2">
        <f t="shared" si="388"/>
        <v>3408.8888888888891</v>
      </c>
      <c r="M3573" s="3">
        <f t="shared" si="389"/>
        <v>0.17094874323699358</v>
      </c>
      <c r="N3573" s="2">
        <f t="shared" si="390"/>
        <v>43.951636009397745</v>
      </c>
      <c r="O3573" s="2">
        <f t="shared" si="391"/>
        <v>38.719890343179038</v>
      </c>
    </row>
    <row r="3574" spans="1:15" x14ac:dyDescent="0.2">
      <c r="A3574" t="str">
        <f t="shared" si="385"/>
        <v>Lavaca County, Texas</v>
      </c>
      <c r="B3574" t="str">
        <f t="shared" si="386"/>
        <v>Lavaca County,</v>
      </c>
      <c r="C3574" t="s">
        <v>157</v>
      </c>
      <c r="D3574" t="s">
        <v>26</v>
      </c>
      <c r="E3574">
        <v>1028</v>
      </c>
      <c r="F3574">
        <f>VLOOKUP(A3574,'[1]Population Data'!$A:$B, 2,FALSE)</f>
        <v>19941</v>
      </c>
      <c r="G3574">
        <f>VLOOKUP(A3574,'[1]Population Data'!$A:$C,3,FALSE)</f>
        <v>7756</v>
      </c>
      <c r="H3574">
        <f>VLOOKUP(A3574,'[1]Population Data'!$A:$D,4,FALSE)</f>
        <v>4720</v>
      </c>
      <c r="I3574" s="1">
        <f>VLOOKUP(A3574,'[1]Population Data'!$A:$E,5,FALSE)</f>
        <v>0.2366982598666065</v>
      </c>
      <c r="J3574" s="2">
        <f>VLOOKUP(A3574,'[1]Population Data'!$A:$F,6,FALSE)</f>
        <v>2.5710417741103662</v>
      </c>
      <c r="K3574" s="2">
        <f t="shared" si="387"/>
        <v>399.83792186951507</v>
      </c>
      <c r="L3574" s="2">
        <f t="shared" si="388"/>
        <v>3408.8888888888891</v>
      </c>
      <c r="M3574" s="3">
        <f t="shared" si="389"/>
        <v>0.17094874323699358</v>
      </c>
      <c r="N3574" s="2">
        <f t="shared" si="390"/>
        <v>43.951636009397745</v>
      </c>
      <c r="O3574" s="2">
        <f t="shared" si="391"/>
        <v>131.80148103572205</v>
      </c>
    </row>
    <row r="3575" spans="1:15" x14ac:dyDescent="0.2">
      <c r="A3575" t="str">
        <f t="shared" si="385"/>
        <v>Lavaca County, Texas</v>
      </c>
      <c r="B3575" t="str">
        <f t="shared" si="386"/>
        <v>Lavaca County,</v>
      </c>
      <c r="C3575" t="s">
        <v>157</v>
      </c>
      <c r="D3575" t="s">
        <v>27</v>
      </c>
      <c r="E3575">
        <v>880</v>
      </c>
      <c r="F3575">
        <f>VLOOKUP(A3575,'[1]Population Data'!$A:$B, 2,FALSE)</f>
        <v>19941</v>
      </c>
      <c r="G3575">
        <f>VLOOKUP(A3575,'[1]Population Data'!$A:$C,3,FALSE)</f>
        <v>7756</v>
      </c>
      <c r="H3575">
        <f>VLOOKUP(A3575,'[1]Population Data'!$A:$D,4,FALSE)</f>
        <v>4720</v>
      </c>
      <c r="I3575" s="1">
        <f>VLOOKUP(A3575,'[1]Population Data'!$A:$E,5,FALSE)</f>
        <v>0.2366982598666065</v>
      </c>
      <c r="J3575" s="2">
        <f>VLOOKUP(A3575,'[1]Population Data'!$A:$F,6,FALSE)</f>
        <v>2.5710417741103662</v>
      </c>
      <c r="K3575" s="2">
        <f t="shared" si="387"/>
        <v>342.27370743693899</v>
      </c>
      <c r="L3575" s="2">
        <f t="shared" si="388"/>
        <v>3408.8888888888891</v>
      </c>
      <c r="M3575" s="3">
        <f t="shared" si="389"/>
        <v>0.17094874323699358</v>
      </c>
      <c r="N3575" s="2">
        <f t="shared" si="390"/>
        <v>43.951636009397745</v>
      </c>
      <c r="O3575" s="2">
        <f t="shared" si="391"/>
        <v>112.82617053641576</v>
      </c>
    </row>
    <row r="3576" spans="1:15" x14ac:dyDescent="0.2">
      <c r="A3576" t="str">
        <f t="shared" si="385"/>
        <v>Lavaca County, Texas</v>
      </c>
      <c r="B3576" t="str">
        <f t="shared" si="386"/>
        <v>Lavaca County,</v>
      </c>
      <c r="C3576" t="s">
        <v>157</v>
      </c>
      <c r="D3576" t="s">
        <v>28</v>
      </c>
      <c r="E3576">
        <v>327</v>
      </c>
      <c r="F3576">
        <f>VLOOKUP(A3576,'[1]Population Data'!$A:$B, 2,FALSE)</f>
        <v>19941</v>
      </c>
      <c r="G3576">
        <f>VLOOKUP(A3576,'[1]Population Data'!$A:$C,3,FALSE)</f>
        <v>7756</v>
      </c>
      <c r="H3576">
        <f>VLOOKUP(A3576,'[1]Population Data'!$A:$D,4,FALSE)</f>
        <v>4720</v>
      </c>
      <c r="I3576" s="1">
        <f>VLOOKUP(A3576,'[1]Population Data'!$A:$E,5,FALSE)</f>
        <v>0.2366982598666065</v>
      </c>
      <c r="J3576" s="2">
        <f>VLOOKUP(A3576,'[1]Population Data'!$A:$F,6,FALSE)</f>
        <v>2.5710417741103662</v>
      </c>
      <c r="K3576" s="2">
        <f t="shared" si="387"/>
        <v>127.18579810440801</v>
      </c>
      <c r="L3576" s="2">
        <f t="shared" si="388"/>
        <v>3408.8888888888891</v>
      </c>
      <c r="M3576" s="3">
        <f t="shared" si="389"/>
        <v>0.17094874323699358</v>
      </c>
      <c r="N3576" s="2">
        <f t="shared" si="390"/>
        <v>43.951636009397745</v>
      </c>
      <c r="O3576" s="2">
        <f t="shared" si="391"/>
        <v>41.925179278872676</v>
      </c>
    </row>
    <row r="3577" spans="1:15" x14ac:dyDescent="0.2">
      <c r="A3577" t="str">
        <f t="shared" si="385"/>
        <v>Lee County, Texas</v>
      </c>
      <c r="B3577" t="str">
        <f t="shared" si="386"/>
        <v>Lee County,</v>
      </c>
      <c r="C3577" t="s">
        <v>158</v>
      </c>
      <c r="D3577" t="s">
        <v>4</v>
      </c>
      <c r="E3577">
        <v>74</v>
      </c>
      <c r="F3577">
        <f>VLOOKUP(A3577,'[1]Population Data'!$A:$B, 2,FALSE)</f>
        <v>16952</v>
      </c>
      <c r="G3577">
        <f>VLOOKUP(A3577,'[1]Population Data'!$A:$C,3,FALSE)</f>
        <v>6104</v>
      </c>
      <c r="H3577">
        <f>VLOOKUP(A3577,'[1]Population Data'!$A:$D,4,FALSE)</f>
        <v>3789</v>
      </c>
      <c r="I3577" s="1">
        <f>VLOOKUP(A3577,'[1]Population Data'!$A:$E,5,FALSE)</f>
        <v>0.2235134497404436</v>
      </c>
      <c r="J3577" s="2">
        <f>VLOOKUP(A3577,'[1]Population Data'!$A:$F,6,FALSE)</f>
        <v>2.7771952817824377</v>
      </c>
      <c r="K3577" s="2">
        <f t="shared" si="387"/>
        <v>26.645587541293065</v>
      </c>
      <c r="L3577" s="2">
        <f t="shared" si="388"/>
        <v>2736.5</v>
      </c>
      <c r="M3577" s="3">
        <f t="shared" si="389"/>
        <v>0.16142638036809817</v>
      </c>
      <c r="N3577" s="2">
        <f t="shared" si="390"/>
        <v>44.831258191349939</v>
      </c>
      <c r="O3577" s="2">
        <f t="shared" si="391"/>
        <v>8.9591641104294499</v>
      </c>
    </row>
    <row r="3578" spans="1:15" x14ac:dyDescent="0.2">
      <c r="A3578" t="str">
        <f t="shared" si="385"/>
        <v>Lee County, Texas</v>
      </c>
      <c r="B3578" t="str">
        <f t="shared" si="386"/>
        <v>Lee County,</v>
      </c>
      <c r="C3578" t="s">
        <v>158</v>
      </c>
      <c r="D3578" t="s">
        <v>5</v>
      </c>
      <c r="E3578">
        <v>57</v>
      </c>
      <c r="F3578">
        <f>VLOOKUP(A3578,'[1]Population Data'!$A:$B, 2,FALSE)</f>
        <v>16952</v>
      </c>
      <c r="G3578">
        <f>VLOOKUP(A3578,'[1]Population Data'!$A:$C,3,FALSE)</f>
        <v>6104</v>
      </c>
      <c r="H3578">
        <f>VLOOKUP(A3578,'[1]Population Data'!$A:$D,4,FALSE)</f>
        <v>3789</v>
      </c>
      <c r="I3578" s="1">
        <f>VLOOKUP(A3578,'[1]Population Data'!$A:$E,5,FALSE)</f>
        <v>0.2235134497404436</v>
      </c>
      <c r="J3578" s="2">
        <f>VLOOKUP(A3578,'[1]Population Data'!$A:$F,6,FALSE)</f>
        <v>2.7771952817824377</v>
      </c>
      <c r="K3578" s="2">
        <f t="shared" si="387"/>
        <v>20.524303916941953</v>
      </c>
      <c r="L3578" s="2">
        <f t="shared" si="388"/>
        <v>2736.5</v>
      </c>
      <c r="M3578" s="3">
        <f t="shared" si="389"/>
        <v>0.16142638036809817</v>
      </c>
      <c r="N3578" s="2">
        <f t="shared" si="390"/>
        <v>44.831258191349939</v>
      </c>
      <c r="O3578" s="2">
        <f t="shared" si="391"/>
        <v>6.9009777607361968</v>
      </c>
    </row>
    <row r="3579" spans="1:15" x14ac:dyDescent="0.2">
      <c r="A3579" t="str">
        <f t="shared" si="385"/>
        <v>Lee County, Texas</v>
      </c>
      <c r="B3579" t="str">
        <f t="shared" si="386"/>
        <v>Lee County,</v>
      </c>
      <c r="C3579" t="s">
        <v>158</v>
      </c>
      <c r="D3579" t="s">
        <v>6</v>
      </c>
      <c r="E3579">
        <v>501</v>
      </c>
      <c r="F3579">
        <f>VLOOKUP(A3579,'[1]Population Data'!$A:$B, 2,FALSE)</f>
        <v>16952</v>
      </c>
      <c r="G3579">
        <f>VLOOKUP(A3579,'[1]Population Data'!$A:$C,3,FALSE)</f>
        <v>6104</v>
      </c>
      <c r="H3579">
        <f>VLOOKUP(A3579,'[1]Population Data'!$A:$D,4,FALSE)</f>
        <v>3789</v>
      </c>
      <c r="I3579" s="1">
        <f>VLOOKUP(A3579,'[1]Population Data'!$A:$E,5,FALSE)</f>
        <v>0.2235134497404436</v>
      </c>
      <c r="J3579" s="2">
        <f>VLOOKUP(A3579,'[1]Population Data'!$A:$F,6,FALSE)</f>
        <v>2.7771952817824377</v>
      </c>
      <c r="K3579" s="2">
        <f t="shared" si="387"/>
        <v>180.39782916470034</v>
      </c>
      <c r="L3579" s="2">
        <f t="shared" si="388"/>
        <v>2736.5</v>
      </c>
      <c r="M3579" s="3">
        <f t="shared" si="389"/>
        <v>0.16142638036809817</v>
      </c>
      <c r="N3579" s="2">
        <f t="shared" si="390"/>
        <v>44.831258191349939</v>
      </c>
      <c r="O3579" s="2">
        <f t="shared" si="391"/>
        <v>60.655962423312886</v>
      </c>
    </row>
    <row r="3580" spans="1:15" x14ac:dyDescent="0.2">
      <c r="A3580" t="str">
        <f t="shared" si="385"/>
        <v>Lee County, Texas</v>
      </c>
      <c r="B3580" t="str">
        <f t="shared" si="386"/>
        <v>Lee County,</v>
      </c>
      <c r="C3580" t="s">
        <v>158</v>
      </c>
      <c r="D3580" t="s">
        <v>7</v>
      </c>
      <c r="E3580">
        <v>145</v>
      </c>
      <c r="F3580">
        <f>VLOOKUP(A3580,'[1]Population Data'!$A:$B, 2,FALSE)</f>
        <v>16952</v>
      </c>
      <c r="G3580">
        <f>VLOOKUP(A3580,'[1]Population Data'!$A:$C,3,FALSE)</f>
        <v>6104</v>
      </c>
      <c r="H3580">
        <f>VLOOKUP(A3580,'[1]Population Data'!$A:$D,4,FALSE)</f>
        <v>3789</v>
      </c>
      <c r="I3580" s="1">
        <f>VLOOKUP(A3580,'[1]Population Data'!$A:$E,5,FALSE)</f>
        <v>0.2235134497404436</v>
      </c>
      <c r="J3580" s="2">
        <f>VLOOKUP(A3580,'[1]Population Data'!$A:$F,6,FALSE)</f>
        <v>2.7771952817824377</v>
      </c>
      <c r="K3580" s="2">
        <f t="shared" si="387"/>
        <v>52.21094856064181</v>
      </c>
      <c r="L3580" s="2">
        <f t="shared" si="388"/>
        <v>2736.5</v>
      </c>
      <c r="M3580" s="3">
        <f t="shared" si="389"/>
        <v>0.16142638036809817</v>
      </c>
      <c r="N3580" s="2">
        <f t="shared" si="390"/>
        <v>44.831258191349939</v>
      </c>
      <c r="O3580" s="2">
        <f t="shared" si="391"/>
        <v>17.555118865030675</v>
      </c>
    </row>
    <row r="3581" spans="1:15" x14ac:dyDescent="0.2">
      <c r="A3581" t="str">
        <f t="shared" si="385"/>
        <v>Lee County, Texas</v>
      </c>
      <c r="B3581" t="str">
        <f t="shared" si="386"/>
        <v>Lee County,</v>
      </c>
      <c r="C3581" t="s">
        <v>158</v>
      </c>
      <c r="D3581" t="s">
        <v>8</v>
      </c>
      <c r="E3581">
        <v>114</v>
      </c>
      <c r="F3581">
        <f>VLOOKUP(A3581,'[1]Population Data'!$A:$B, 2,FALSE)</f>
        <v>16952</v>
      </c>
      <c r="G3581">
        <f>VLOOKUP(A3581,'[1]Population Data'!$A:$C,3,FALSE)</f>
        <v>6104</v>
      </c>
      <c r="H3581">
        <f>VLOOKUP(A3581,'[1]Population Data'!$A:$D,4,FALSE)</f>
        <v>3789</v>
      </c>
      <c r="I3581" s="1">
        <f>VLOOKUP(A3581,'[1]Population Data'!$A:$E,5,FALSE)</f>
        <v>0.2235134497404436</v>
      </c>
      <c r="J3581" s="2">
        <f>VLOOKUP(A3581,'[1]Population Data'!$A:$F,6,FALSE)</f>
        <v>2.7771952817824377</v>
      </c>
      <c r="K3581" s="2">
        <f t="shared" si="387"/>
        <v>41.048607833883906</v>
      </c>
      <c r="L3581" s="2">
        <f t="shared" si="388"/>
        <v>2736.5</v>
      </c>
      <c r="M3581" s="3">
        <f t="shared" si="389"/>
        <v>0.16142638036809817</v>
      </c>
      <c r="N3581" s="2">
        <f t="shared" si="390"/>
        <v>44.831258191349939</v>
      </c>
      <c r="O3581" s="2">
        <f t="shared" si="391"/>
        <v>13.801955521472394</v>
      </c>
    </row>
    <row r="3582" spans="1:15" x14ac:dyDescent="0.2">
      <c r="A3582" t="str">
        <f t="shared" si="385"/>
        <v>Lee County, Texas</v>
      </c>
      <c r="B3582" t="str">
        <f t="shared" si="386"/>
        <v>Lee County,</v>
      </c>
      <c r="C3582" t="s">
        <v>158</v>
      </c>
      <c r="D3582" t="s">
        <v>9</v>
      </c>
      <c r="E3582">
        <v>65</v>
      </c>
      <c r="F3582">
        <f>VLOOKUP(A3582,'[1]Population Data'!$A:$B, 2,FALSE)</f>
        <v>16952</v>
      </c>
      <c r="G3582">
        <f>VLOOKUP(A3582,'[1]Population Data'!$A:$C,3,FALSE)</f>
        <v>6104</v>
      </c>
      <c r="H3582">
        <f>VLOOKUP(A3582,'[1]Population Data'!$A:$D,4,FALSE)</f>
        <v>3789</v>
      </c>
      <c r="I3582" s="1">
        <f>VLOOKUP(A3582,'[1]Population Data'!$A:$E,5,FALSE)</f>
        <v>0.2235134497404436</v>
      </c>
      <c r="J3582" s="2">
        <f>VLOOKUP(A3582,'[1]Population Data'!$A:$F,6,FALSE)</f>
        <v>2.7771952817824377</v>
      </c>
      <c r="K3582" s="2">
        <f t="shared" si="387"/>
        <v>23.404907975460123</v>
      </c>
      <c r="L3582" s="2">
        <f t="shared" si="388"/>
        <v>2736.5</v>
      </c>
      <c r="M3582" s="3">
        <f t="shared" si="389"/>
        <v>0.16142638036809817</v>
      </c>
      <c r="N3582" s="2">
        <f t="shared" si="390"/>
        <v>44.831258191349939</v>
      </c>
      <c r="O3582" s="2">
        <f t="shared" si="391"/>
        <v>7.8695360429447865</v>
      </c>
    </row>
    <row r="3583" spans="1:15" x14ac:dyDescent="0.2">
      <c r="A3583" t="str">
        <f t="shared" si="385"/>
        <v>Lee County, Texas</v>
      </c>
      <c r="B3583" t="str">
        <f t="shared" si="386"/>
        <v>Lee County,</v>
      </c>
      <c r="C3583" t="s">
        <v>158</v>
      </c>
      <c r="D3583" t="s">
        <v>10</v>
      </c>
      <c r="E3583">
        <v>678</v>
      </c>
      <c r="F3583">
        <f>VLOOKUP(A3583,'[1]Population Data'!$A:$B, 2,FALSE)</f>
        <v>16952</v>
      </c>
      <c r="G3583">
        <f>VLOOKUP(A3583,'[1]Population Data'!$A:$C,3,FALSE)</f>
        <v>6104</v>
      </c>
      <c r="H3583">
        <f>VLOOKUP(A3583,'[1]Population Data'!$A:$D,4,FALSE)</f>
        <v>3789</v>
      </c>
      <c r="I3583" s="1">
        <f>VLOOKUP(A3583,'[1]Population Data'!$A:$E,5,FALSE)</f>
        <v>0.2235134497404436</v>
      </c>
      <c r="J3583" s="2">
        <f>VLOOKUP(A3583,'[1]Population Data'!$A:$F,6,FALSE)</f>
        <v>2.7771952817824377</v>
      </c>
      <c r="K3583" s="2">
        <f t="shared" si="387"/>
        <v>244.13119395941482</v>
      </c>
      <c r="L3583" s="2">
        <f t="shared" si="388"/>
        <v>2736.5</v>
      </c>
      <c r="M3583" s="3">
        <f t="shared" si="389"/>
        <v>0.16142638036809817</v>
      </c>
      <c r="N3583" s="2">
        <f t="shared" si="390"/>
        <v>44.831258191349939</v>
      </c>
      <c r="O3583" s="2">
        <f t="shared" si="391"/>
        <v>82.085314417177926</v>
      </c>
    </row>
    <row r="3584" spans="1:15" x14ac:dyDescent="0.2">
      <c r="A3584" t="str">
        <f t="shared" si="385"/>
        <v>Lee County, Texas</v>
      </c>
      <c r="B3584" t="str">
        <f t="shared" si="386"/>
        <v>Lee County,</v>
      </c>
      <c r="C3584" t="s">
        <v>158</v>
      </c>
      <c r="D3584" t="s">
        <v>11</v>
      </c>
      <c r="E3584">
        <v>529</v>
      </c>
      <c r="F3584">
        <f>VLOOKUP(A3584,'[1]Population Data'!$A:$B, 2,FALSE)</f>
        <v>16952</v>
      </c>
      <c r="G3584">
        <f>VLOOKUP(A3584,'[1]Population Data'!$A:$C,3,FALSE)</f>
        <v>6104</v>
      </c>
      <c r="H3584">
        <f>VLOOKUP(A3584,'[1]Population Data'!$A:$D,4,FALSE)</f>
        <v>3789</v>
      </c>
      <c r="I3584" s="1">
        <f>VLOOKUP(A3584,'[1]Population Data'!$A:$E,5,FALSE)</f>
        <v>0.2235134497404436</v>
      </c>
      <c r="J3584" s="2">
        <f>VLOOKUP(A3584,'[1]Population Data'!$A:$F,6,FALSE)</f>
        <v>2.7771952817824377</v>
      </c>
      <c r="K3584" s="2">
        <f t="shared" si="387"/>
        <v>190.47994336951393</v>
      </c>
      <c r="L3584" s="2">
        <f t="shared" si="388"/>
        <v>2736.5</v>
      </c>
      <c r="M3584" s="3">
        <f t="shared" si="389"/>
        <v>0.16142638036809817</v>
      </c>
      <c r="N3584" s="2">
        <f t="shared" si="390"/>
        <v>44.831258191349939</v>
      </c>
      <c r="O3584" s="2">
        <f t="shared" si="391"/>
        <v>64.045916411042953</v>
      </c>
    </row>
    <row r="3585" spans="1:15" x14ac:dyDescent="0.2">
      <c r="A3585" t="str">
        <f t="shared" si="385"/>
        <v>Lee County, Texas</v>
      </c>
      <c r="B3585" t="str">
        <f t="shared" si="386"/>
        <v>Lee County,</v>
      </c>
      <c r="C3585" t="s">
        <v>158</v>
      </c>
      <c r="D3585" t="s">
        <v>12</v>
      </c>
      <c r="E3585">
        <v>73</v>
      </c>
      <c r="F3585">
        <f>VLOOKUP(A3585,'[1]Population Data'!$A:$B, 2,FALSE)</f>
        <v>16952</v>
      </c>
      <c r="G3585">
        <f>VLOOKUP(A3585,'[1]Population Data'!$A:$C,3,FALSE)</f>
        <v>6104</v>
      </c>
      <c r="H3585">
        <f>VLOOKUP(A3585,'[1]Population Data'!$A:$D,4,FALSE)</f>
        <v>3789</v>
      </c>
      <c r="I3585" s="1">
        <f>VLOOKUP(A3585,'[1]Population Data'!$A:$E,5,FALSE)</f>
        <v>0.2235134497404436</v>
      </c>
      <c r="J3585" s="2">
        <f>VLOOKUP(A3585,'[1]Population Data'!$A:$F,6,FALSE)</f>
        <v>2.7771952817824377</v>
      </c>
      <c r="K3585" s="2">
        <f t="shared" si="387"/>
        <v>26.285512033978293</v>
      </c>
      <c r="L3585" s="2">
        <f t="shared" si="388"/>
        <v>2736.5</v>
      </c>
      <c r="M3585" s="3">
        <f t="shared" si="389"/>
        <v>0.16142638036809817</v>
      </c>
      <c r="N3585" s="2">
        <f t="shared" si="390"/>
        <v>44.831258191349939</v>
      </c>
      <c r="O3585" s="2">
        <f t="shared" si="391"/>
        <v>8.8380943251533743</v>
      </c>
    </row>
    <row r="3586" spans="1:15" x14ac:dyDescent="0.2">
      <c r="A3586" t="str">
        <f t="shared" si="385"/>
        <v>Lee County, Texas</v>
      </c>
      <c r="B3586" t="str">
        <f t="shared" si="386"/>
        <v>Lee County,</v>
      </c>
      <c r="C3586" t="s">
        <v>158</v>
      </c>
      <c r="D3586" t="s">
        <v>13</v>
      </c>
      <c r="E3586">
        <v>9</v>
      </c>
      <c r="F3586">
        <f>VLOOKUP(A3586,'[1]Population Data'!$A:$B, 2,FALSE)</f>
        <v>16952</v>
      </c>
      <c r="G3586">
        <f>VLOOKUP(A3586,'[1]Population Data'!$A:$C,3,FALSE)</f>
        <v>6104</v>
      </c>
      <c r="H3586">
        <f>VLOOKUP(A3586,'[1]Population Data'!$A:$D,4,FALSE)</f>
        <v>3789</v>
      </c>
      <c r="I3586" s="1">
        <f>VLOOKUP(A3586,'[1]Population Data'!$A:$E,5,FALSE)</f>
        <v>0.2235134497404436</v>
      </c>
      <c r="J3586" s="2">
        <f>VLOOKUP(A3586,'[1]Population Data'!$A:$F,6,FALSE)</f>
        <v>2.7771952817824377</v>
      </c>
      <c r="K3586" s="2">
        <f t="shared" si="387"/>
        <v>3.2406795658329401</v>
      </c>
      <c r="L3586" s="2">
        <f t="shared" si="388"/>
        <v>2736.5</v>
      </c>
      <c r="M3586" s="3">
        <f t="shared" si="389"/>
        <v>0.16142638036809817</v>
      </c>
      <c r="N3586" s="2">
        <f t="shared" si="390"/>
        <v>44.831258191349939</v>
      </c>
      <c r="O3586" s="2">
        <f t="shared" si="391"/>
        <v>1.0896280674846626</v>
      </c>
    </row>
    <row r="3587" spans="1:15" x14ac:dyDescent="0.2">
      <c r="A3587" t="str">
        <f t="shared" ref="A3587:A3650" si="392">CONCATENATE(B3587," ", "Texas")</f>
        <v>Lee County, Texas</v>
      </c>
      <c r="B3587" t="str">
        <f t="shared" ref="B3587:B3650" si="393">LEFT(C3587,FIND(",", C3587))</f>
        <v>Lee County,</v>
      </c>
      <c r="C3587" t="s">
        <v>158</v>
      </c>
      <c r="D3587" t="s">
        <v>14</v>
      </c>
      <c r="E3587">
        <v>435</v>
      </c>
      <c r="F3587">
        <f>VLOOKUP(A3587,'[1]Population Data'!$A:$B, 2,FALSE)</f>
        <v>16952</v>
      </c>
      <c r="G3587">
        <f>VLOOKUP(A3587,'[1]Population Data'!$A:$C,3,FALSE)</f>
        <v>6104</v>
      </c>
      <c r="H3587">
        <f>VLOOKUP(A3587,'[1]Population Data'!$A:$D,4,FALSE)</f>
        <v>3789</v>
      </c>
      <c r="I3587" s="1">
        <f>VLOOKUP(A3587,'[1]Population Data'!$A:$E,5,FALSE)</f>
        <v>0.2235134497404436</v>
      </c>
      <c r="J3587" s="2">
        <f>VLOOKUP(A3587,'[1]Population Data'!$A:$F,6,FALSE)</f>
        <v>2.7771952817824377</v>
      </c>
      <c r="K3587" s="2">
        <f t="shared" ref="K3587:K3650" si="394">E3587/J3587</f>
        <v>156.63284568192543</v>
      </c>
      <c r="L3587" s="2">
        <f t="shared" ref="L3587:L3650" si="395">(H3587/18)*13</f>
        <v>2736.5</v>
      </c>
      <c r="M3587" s="3">
        <f t="shared" ref="M3587:M3650" si="396">L3587/F3587</f>
        <v>0.16142638036809817</v>
      </c>
      <c r="N3587" s="2">
        <f t="shared" ref="N3587:N3650" si="397">M3587*J3587*100</f>
        <v>44.831258191349939</v>
      </c>
      <c r="O3587" s="2">
        <f t="shared" ref="O3587:O3650" si="398">0.75*N3587*K3587*(1/100)</f>
        <v>52.665356595092028</v>
      </c>
    </row>
    <row r="3588" spans="1:15" x14ac:dyDescent="0.2">
      <c r="A3588" t="str">
        <f t="shared" si="392"/>
        <v>Lee County, Texas</v>
      </c>
      <c r="B3588" t="str">
        <f t="shared" si="393"/>
        <v>Lee County,</v>
      </c>
      <c r="C3588" t="s">
        <v>158</v>
      </c>
      <c r="D3588" t="s">
        <v>15</v>
      </c>
      <c r="E3588">
        <v>135</v>
      </c>
      <c r="F3588">
        <f>VLOOKUP(A3588,'[1]Population Data'!$A:$B, 2,FALSE)</f>
        <v>16952</v>
      </c>
      <c r="G3588">
        <f>VLOOKUP(A3588,'[1]Population Data'!$A:$C,3,FALSE)</f>
        <v>6104</v>
      </c>
      <c r="H3588">
        <f>VLOOKUP(A3588,'[1]Population Data'!$A:$D,4,FALSE)</f>
        <v>3789</v>
      </c>
      <c r="I3588" s="1">
        <f>VLOOKUP(A3588,'[1]Population Data'!$A:$E,5,FALSE)</f>
        <v>0.2235134497404436</v>
      </c>
      <c r="J3588" s="2">
        <f>VLOOKUP(A3588,'[1]Population Data'!$A:$F,6,FALSE)</f>
        <v>2.7771952817824377</v>
      </c>
      <c r="K3588" s="2">
        <f t="shared" si="394"/>
        <v>48.610193487494101</v>
      </c>
      <c r="L3588" s="2">
        <f t="shared" si="395"/>
        <v>2736.5</v>
      </c>
      <c r="M3588" s="3">
        <f t="shared" si="396"/>
        <v>0.16142638036809817</v>
      </c>
      <c r="N3588" s="2">
        <f t="shared" si="397"/>
        <v>44.831258191349939</v>
      </c>
      <c r="O3588" s="2">
        <f t="shared" si="398"/>
        <v>16.34442101226994</v>
      </c>
    </row>
    <row r="3589" spans="1:15" x14ac:dyDescent="0.2">
      <c r="A3589" t="str">
        <f t="shared" si="392"/>
        <v>Lee County, Texas</v>
      </c>
      <c r="B3589" t="str">
        <f t="shared" si="393"/>
        <v>Lee County,</v>
      </c>
      <c r="C3589" t="s">
        <v>158</v>
      </c>
      <c r="D3589" t="s">
        <v>16</v>
      </c>
      <c r="E3589">
        <v>57</v>
      </c>
      <c r="F3589">
        <f>VLOOKUP(A3589,'[1]Population Data'!$A:$B, 2,FALSE)</f>
        <v>16952</v>
      </c>
      <c r="G3589">
        <f>VLOOKUP(A3589,'[1]Population Data'!$A:$C,3,FALSE)</f>
        <v>6104</v>
      </c>
      <c r="H3589">
        <f>VLOOKUP(A3589,'[1]Population Data'!$A:$D,4,FALSE)</f>
        <v>3789</v>
      </c>
      <c r="I3589" s="1">
        <f>VLOOKUP(A3589,'[1]Population Data'!$A:$E,5,FALSE)</f>
        <v>0.2235134497404436</v>
      </c>
      <c r="J3589" s="2">
        <f>VLOOKUP(A3589,'[1]Population Data'!$A:$F,6,FALSE)</f>
        <v>2.7771952817824377</v>
      </c>
      <c r="K3589" s="2">
        <f t="shared" si="394"/>
        <v>20.524303916941953</v>
      </c>
      <c r="L3589" s="2">
        <f t="shared" si="395"/>
        <v>2736.5</v>
      </c>
      <c r="M3589" s="3">
        <f t="shared" si="396"/>
        <v>0.16142638036809817</v>
      </c>
      <c r="N3589" s="2">
        <f t="shared" si="397"/>
        <v>44.831258191349939</v>
      </c>
      <c r="O3589" s="2">
        <f t="shared" si="398"/>
        <v>6.9009777607361968</v>
      </c>
    </row>
    <row r="3590" spans="1:15" x14ac:dyDescent="0.2">
      <c r="A3590" t="str">
        <f t="shared" si="392"/>
        <v>Lee County, Texas</v>
      </c>
      <c r="B3590" t="str">
        <f t="shared" si="393"/>
        <v>Lee County,</v>
      </c>
      <c r="C3590" t="s">
        <v>158</v>
      </c>
      <c r="D3590" t="s">
        <v>17</v>
      </c>
      <c r="E3590">
        <v>311</v>
      </c>
      <c r="F3590">
        <f>VLOOKUP(A3590,'[1]Population Data'!$A:$B, 2,FALSE)</f>
        <v>16952</v>
      </c>
      <c r="G3590">
        <f>VLOOKUP(A3590,'[1]Population Data'!$A:$C,3,FALSE)</f>
        <v>6104</v>
      </c>
      <c r="H3590">
        <f>VLOOKUP(A3590,'[1]Population Data'!$A:$D,4,FALSE)</f>
        <v>3789</v>
      </c>
      <c r="I3590" s="1">
        <f>VLOOKUP(A3590,'[1]Population Data'!$A:$E,5,FALSE)</f>
        <v>0.2235134497404436</v>
      </c>
      <c r="J3590" s="2">
        <f>VLOOKUP(A3590,'[1]Population Data'!$A:$F,6,FALSE)</f>
        <v>2.7771952817824377</v>
      </c>
      <c r="K3590" s="2">
        <f t="shared" si="394"/>
        <v>111.98348277489382</v>
      </c>
      <c r="L3590" s="2">
        <f t="shared" si="395"/>
        <v>2736.5</v>
      </c>
      <c r="M3590" s="3">
        <f t="shared" si="396"/>
        <v>0.16142638036809817</v>
      </c>
      <c r="N3590" s="2">
        <f t="shared" si="397"/>
        <v>44.831258191349939</v>
      </c>
      <c r="O3590" s="2">
        <f t="shared" si="398"/>
        <v>37.652703220858896</v>
      </c>
    </row>
    <row r="3591" spans="1:15" x14ac:dyDescent="0.2">
      <c r="A3591" t="str">
        <f t="shared" si="392"/>
        <v>Lee County, Texas</v>
      </c>
      <c r="B3591" t="str">
        <f t="shared" si="393"/>
        <v>Lee County,</v>
      </c>
      <c r="C3591" t="s">
        <v>158</v>
      </c>
      <c r="D3591" t="s">
        <v>18</v>
      </c>
      <c r="E3591">
        <v>283</v>
      </c>
      <c r="F3591">
        <f>VLOOKUP(A3591,'[1]Population Data'!$A:$B, 2,FALSE)</f>
        <v>16952</v>
      </c>
      <c r="G3591">
        <f>VLOOKUP(A3591,'[1]Population Data'!$A:$C,3,FALSE)</f>
        <v>6104</v>
      </c>
      <c r="H3591">
        <f>VLOOKUP(A3591,'[1]Population Data'!$A:$D,4,FALSE)</f>
        <v>3789</v>
      </c>
      <c r="I3591" s="1">
        <f>VLOOKUP(A3591,'[1]Population Data'!$A:$E,5,FALSE)</f>
        <v>0.2235134497404436</v>
      </c>
      <c r="J3591" s="2">
        <f>VLOOKUP(A3591,'[1]Population Data'!$A:$F,6,FALSE)</f>
        <v>2.7771952817824377</v>
      </c>
      <c r="K3591" s="2">
        <f t="shared" si="394"/>
        <v>101.90136857008022</v>
      </c>
      <c r="L3591" s="2">
        <f t="shared" si="395"/>
        <v>2736.5</v>
      </c>
      <c r="M3591" s="3">
        <f t="shared" si="396"/>
        <v>0.16142638036809817</v>
      </c>
      <c r="N3591" s="2">
        <f t="shared" si="397"/>
        <v>44.831258191349939</v>
      </c>
      <c r="O3591" s="2">
        <f t="shared" si="398"/>
        <v>34.262749233128837</v>
      </c>
    </row>
    <row r="3592" spans="1:15" x14ac:dyDescent="0.2">
      <c r="A3592" t="str">
        <f t="shared" si="392"/>
        <v>Lee County, Texas</v>
      </c>
      <c r="B3592" t="str">
        <f t="shared" si="393"/>
        <v>Lee County,</v>
      </c>
      <c r="C3592" t="s">
        <v>158</v>
      </c>
      <c r="D3592" t="s">
        <v>19</v>
      </c>
      <c r="E3592">
        <v>199</v>
      </c>
      <c r="F3592">
        <f>VLOOKUP(A3592,'[1]Population Data'!$A:$B, 2,FALSE)</f>
        <v>16952</v>
      </c>
      <c r="G3592">
        <f>VLOOKUP(A3592,'[1]Population Data'!$A:$C,3,FALSE)</f>
        <v>6104</v>
      </c>
      <c r="H3592">
        <f>VLOOKUP(A3592,'[1]Population Data'!$A:$D,4,FALSE)</f>
        <v>3789</v>
      </c>
      <c r="I3592" s="1">
        <f>VLOOKUP(A3592,'[1]Population Data'!$A:$E,5,FALSE)</f>
        <v>0.2235134497404436</v>
      </c>
      <c r="J3592" s="2">
        <f>VLOOKUP(A3592,'[1]Population Data'!$A:$F,6,FALSE)</f>
        <v>2.7771952817824377</v>
      </c>
      <c r="K3592" s="2">
        <f t="shared" si="394"/>
        <v>71.655025955639459</v>
      </c>
      <c r="L3592" s="2">
        <f t="shared" si="395"/>
        <v>2736.5</v>
      </c>
      <c r="M3592" s="3">
        <f t="shared" si="396"/>
        <v>0.16142638036809817</v>
      </c>
      <c r="N3592" s="2">
        <f t="shared" si="397"/>
        <v>44.831258191349939</v>
      </c>
      <c r="O3592" s="2">
        <f t="shared" si="398"/>
        <v>24.092887269938657</v>
      </c>
    </row>
    <row r="3593" spans="1:15" x14ac:dyDescent="0.2">
      <c r="A3593" t="str">
        <f t="shared" si="392"/>
        <v>Lee County, Texas</v>
      </c>
      <c r="B3593" t="str">
        <f t="shared" si="393"/>
        <v>Lee County,</v>
      </c>
      <c r="C3593" t="s">
        <v>158</v>
      </c>
      <c r="D3593" t="s">
        <v>20</v>
      </c>
      <c r="E3593">
        <v>25</v>
      </c>
      <c r="F3593">
        <f>VLOOKUP(A3593,'[1]Population Data'!$A:$B, 2,FALSE)</f>
        <v>16952</v>
      </c>
      <c r="G3593">
        <f>VLOOKUP(A3593,'[1]Population Data'!$A:$C,3,FALSE)</f>
        <v>6104</v>
      </c>
      <c r="H3593">
        <f>VLOOKUP(A3593,'[1]Population Data'!$A:$D,4,FALSE)</f>
        <v>3789</v>
      </c>
      <c r="I3593" s="1">
        <f>VLOOKUP(A3593,'[1]Population Data'!$A:$E,5,FALSE)</f>
        <v>0.2235134497404436</v>
      </c>
      <c r="J3593" s="2">
        <f>VLOOKUP(A3593,'[1]Population Data'!$A:$F,6,FALSE)</f>
        <v>2.7771952817824377</v>
      </c>
      <c r="K3593" s="2">
        <f t="shared" si="394"/>
        <v>9.0018876828692775</v>
      </c>
      <c r="L3593" s="2">
        <f t="shared" si="395"/>
        <v>2736.5</v>
      </c>
      <c r="M3593" s="3">
        <f t="shared" si="396"/>
        <v>0.16142638036809817</v>
      </c>
      <c r="N3593" s="2">
        <f t="shared" si="397"/>
        <v>44.831258191349939</v>
      </c>
      <c r="O3593" s="2">
        <f t="shared" si="398"/>
        <v>3.0267446319018405</v>
      </c>
    </row>
    <row r="3594" spans="1:15" x14ac:dyDescent="0.2">
      <c r="A3594" t="str">
        <f t="shared" si="392"/>
        <v>Lee County, Texas</v>
      </c>
      <c r="B3594" t="str">
        <f t="shared" si="393"/>
        <v>Lee County,</v>
      </c>
      <c r="C3594" t="s">
        <v>158</v>
      </c>
      <c r="D3594" t="s">
        <v>21</v>
      </c>
      <c r="E3594">
        <v>50</v>
      </c>
      <c r="F3594">
        <f>VLOOKUP(A3594,'[1]Population Data'!$A:$B, 2,FALSE)</f>
        <v>16952</v>
      </c>
      <c r="G3594">
        <f>VLOOKUP(A3594,'[1]Population Data'!$A:$C,3,FALSE)</f>
        <v>6104</v>
      </c>
      <c r="H3594">
        <f>VLOOKUP(A3594,'[1]Population Data'!$A:$D,4,FALSE)</f>
        <v>3789</v>
      </c>
      <c r="I3594" s="1">
        <f>VLOOKUP(A3594,'[1]Population Data'!$A:$E,5,FALSE)</f>
        <v>0.2235134497404436</v>
      </c>
      <c r="J3594" s="2">
        <f>VLOOKUP(A3594,'[1]Population Data'!$A:$F,6,FALSE)</f>
        <v>2.7771952817824377</v>
      </c>
      <c r="K3594" s="2">
        <f t="shared" si="394"/>
        <v>18.003775365738555</v>
      </c>
      <c r="L3594" s="2">
        <f t="shared" si="395"/>
        <v>2736.5</v>
      </c>
      <c r="M3594" s="3">
        <f t="shared" si="396"/>
        <v>0.16142638036809817</v>
      </c>
      <c r="N3594" s="2">
        <f t="shared" si="397"/>
        <v>44.831258191349939</v>
      </c>
      <c r="O3594" s="2">
        <f t="shared" si="398"/>
        <v>6.053489263803681</v>
      </c>
    </row>
    <row r="3595" spans="1:15" x14ac:dyDescent="0.2">
      <c r="A3595" t="str">
        <f t="shared" si="392"/>
        <v>Lee County, Texas</v>
      </c>
      <c r="B3595" t="str">
        <f t="shared" si="393"/>
        <v>Lee County,</v>
      </c>
      <c r="C3595" t="s">
        <v>158</v>
      </c>
      <c r="D3595" t="s">
        <v>22</v>
      </c>
      <c r="E3595">
        <v>840</v>
      </c>
      <c r="F3595">
        <f>VLOOKUP(A3595,'[1]Population Data'!$A:$B, 2,FALSE)</f>
        <v>16952</v>
      </c>
      <c r="G3595">
        <f>VLOOKUP(A3595,'[1]Population Data'!$A:$C,3,FALSE)</f>
        <v>6104</v>
      </c>
      <c r="H3595">
        <f>VLOOKUP(A3595,'[1]Population Data'!$A:$D,4,FALSE)</f>
        <v>3789</v>
      </c>
      <c r="I3595" s="1">
        <f>VLOOKUP(A3595,'[1]Population Data'!$A:$E,5,FALSE)</f>
        <v>0.2235134497404436</v>
      </c>
      <c r="J3595" s="2">
        <f>VLOOKUP(A3595,'[1]Population Data'!$A:$F,6,FALSE)</f>
        <v>2.7771952817824377</v>
      </c>
      <c r="K3595" s="2">
        <f t="shared" si="394"/>
        <v>302.46342614440772</v>
      </c>
      <c r="L3595" s="2">
        <f t="shared" si="395"/>
        <v>2736.5</v>
      </c>
      <c r="M3595" s="3">
        <f t="shared" si="396"/>
        <v>0.16142638036809817</v>
      </c>
      <c r="N3595" s="2">
        <f t="shared" si="397"/>
        <v>44.831258191349939</v>
      </c>
      <c r="O3595" s="2">
        <f t="shared" si="398"/>
        <v>101.69861963190183</v>
      </c>
    </row>
    <row r="3596" spans="1:15" x14ac:dyDescent="0.2">
      <c r="A3596" t="str">
        <f t="shared" si="392"/>
        <v>Lee County, Texas</v>
      </c>
      <c r="B3596" t="str">
        <f t="shared" si="393"/>
        <v>Lee County,</v>
      </c>
      <c r="C3596" t="s">
        <v>158</v>
      </c>
      <c r="D3596" t="s">
        <v>23</v>
      </c>
      <c r="E3596">
        <v>56</v>
      </c>
      <c r="F3596">
        <f>VLOOKUP(A3596,'[1]Population Data'!$A:$B, 2,FALSE)</f>
        <v>16952</v>
      </c>
      <c r="G3596">
        <f>VLOOKUP(A3596,'[1]Population Data'!$A:$C,3,FALSE)</f>
        <v>6104</v>
      </c>
      <c r="H3596">
        <f>VLOOKUP(A3596,'[1]Population Data'!$A:$D,4,FALSE)</f>
        <v>3789</v>
      </c>
      <c r="I3596" s="1">
        <f>VLOOKUP(A3596,'[1]Population Data'!$A:$E,5,FALSE)</f>
        <v>0.2235134497404436</v>
      </c>
      <c r="J3596" s="2">
        <f>VLOOKUP(A3596,'[1]Population Data'!$A:$F,6,FALSE)</f>
        <v>2.7771952817824377</v>
      </c>
      <c r="K3596" s="2">
        <f t="shared" si="394"/>
        <v>20.164228409627182</v>
      </c>
      <c r="L3596" s="2">
        <f t="shared" si="395"/>
        <v>2736.5</v>
      </c>
      <c r="M3596" s="3">
        <f t="shared" si="396"/>
        <v>0.16142638036809817</v>
      </c>
      <c r="N3596" s="2">
        <f t="shared" si="397"/>
        <v>44.831258191349939</v>
      </c>
      <c r="O3596" s="2">
        <f t="shared" si="398"/>
        <v>6.7799079754601221</v>
      </c>
    </row>
    <row r="3597" spans="1:15" x14ac:dyDescent="0.2">
      <c r="A3597" t="str">
        <f t="shared" si="392"/>
        <v>Lee County, Texas</v>
      </c>
      <c r="B3597" t="str">
        <f t="shared" si="393"/>
        <v>Lee County,</v>
      </c>
      <c r="C3597" t="s">
        <v>158</v>
      </c>
      <c r="D3597" t="s">
        <v>24</v>
      </c>
      <c r="E3597">
        <v>1254</v>
      </c>
      <c r="F3597">
        <f>VLOOKUP(A3597,'[1]Population Data'!$A:$B, 2,FALSE)</f>
        <v>16952</v>
      </c>
      <c r="G3597">
        <f>VLOOKUP(A3597,'[1]Population Data'!$A:$C,3,FALSE)</f>
        <v>6104</v>
      </c>
      <c r="H3597">
        <f>VLOOKUP(A3597,'[1]Population Data'!$A:$D,4,FALSE)</f>
        <v>3789</v>
      </c>
      <c r="I3597" s="1">
        <f>VLOOKUP(A3597,'[1]Population Data'!$A:$E,5,FALSE)</f>
        <v>0.2235134497404436</v>
      </c>
      <c r="J3597" s="2">
        <f>VLOOKUP(A3597,'[1]Population Data'!$A:$F,6,FALSE)</f>
        <v>2.7771952817824377</v>
      </c>
      <c r="K3597" s="2">
        <f t="shared" si="394"/>
        <v>451.53468617272301</v>
      </c>
      <c r="L3597" s="2">
        <f t="shared" si="395"/>
        <v>2736.5</v>
      </c>
      <c r="M3597" s="3">
        <f t="shared" si="396"/>
        <v>0.16142638036809817</v>
      </c>
      <c r="N3597" s="2">
        <f t="shared" si="397"/>
        <v>44.831258191349939</v>
      </c>
      <c r="O3597" s="2">
        <f t="shared" si="398"/>
        <v>151.82151073619636</v>
      </c>
    </row>
    <row r="3598" spans="1:15" x14ac:dyDescent="0.2">
      <c r="A3598" t="str">
        <f t="shared" si="392"/>
        <v>Lee County, Texas</v>
      </c>
      <c r="B3598" t="str">
        <f t="shared" si="393"/>
        <v>Lee County,</v>
      </c>
      <c r="C3598" t="s">
        <v>158</v>
      </c>
      <c r="D3598" t="s">
        <v>25</v>
      </c>
      <c r="E3598">
        <v>326</v>
      </c>
      <c r="F3598">
        <f>VLOOKUP(A3598,'[1]Population Data'!$A:$B, 2,FALSE)</f>
        <v>16952</v>
      </c>
      <c r="G3598">
        <f>VLOOKUP(A3598,'[1]Population Data'!$A:$C,3,FALSE)</f>
        <v>6104</v>
      </c>
      <c r="H3598">
        <f>VLOOKUP(A3598,'[1]Population Data'!$A:$D,4,FALSE)</f>
        <v>3789</v>
      </c>
      <c r="I3598" s="1">
        <f>VLOOKUP(A3598,'[1]Population Data'!$A:$E,5,FALSE)</f>
        <v>0.2235134497404436</v>
      </c>
      <c r="J3598" s="2">
        <f>VLOOKUP(A3598,'[1]Population Data'!$A:$F,6,FALSE)</f>
        <v>2.7771952817824377</v>
      </c>
      <c r="K3598" s="2">
        <f t="shared" si="394"/>
        <v>117.38461538461539</v>
      </c>
      <c r="L3598" s="2">
        <f t="shared" si="395"/>
        <v>2736.5</v>
      </c>
      <c r="M3598" s="3">
        <f t="shared" si="396"/>
        <v>0.16142638036809817</v>
      </c>
      <c r="N3598" s="2">
        <f t="shared" si="397"/>
        <v>44.831258191349939</v>
      </c>
      <c r="O3598" s="2">
        <f t="shared" si="398"/>
        <v>39.468750000000007</v>
      </c>
    </row>
    <row r="3599" spans="1:15" x14ac:dyDescent="0.2">
      <c r="A3599" t="str">
        <f t="shared" si="392"/>
        <v>Lee County, Texas</v>
      </c>
      <c r="B3599" t="str">
        <f t="shared" si="393"/>
        <v>Lee County,</v>
      </c>
      <c r="C3599" t="s">
        <v>158</v>
      </c>
      <c r="D3599" t="s">
        <v>26</v>
      </c>
      <c r="E3599">
        <v>750</v>
      </c>
      <c r="F3599">
        <f>VLOOKUP(A3599,'[1]Population Data'!$A:$B, 2,FALSE)</f>
        <v>16952</v>
      </c>
      <c r="G3599">
        <f>VLOOKUP(A3599,'[1]Population Data'!$A:$C,3,FALSE)</f>
        <v>6104</v>
      </c>
      <c r="H3599">
        <f>VLOOKUP(A3599,'[1]Population Data'!$A:$D,4,FALSE)</f>
        <v>3789</v>
      </c>
      <c r="I3599" s="1">
        <f>VLOOKUP(A3599,'[1]Population Data'!$A:$E,5,FALSE)</f>
        <v>0.2235134497404436</v>
      </c>
      <c r="J3599" s="2">
        <f>VLOOKUP(A3599,'[1]Population Data'!$A:$F,6,FALSE)</f>
        <v>2.7771952817824377</v>
      </c>
      <c r="K3599" s="2">
        <f t="shared" si="394"/>
        <v>270.05663048607835</v>
      </c>
      <c r="L3599" s="2">
        <f t="shared" si="395"/>
        <v>2736.5</v>
      </c>
      <c r="M3599" s="3">
        <f t="shared" si="396"/>
        <v>0.16142638036809817</v>
      </c>
      <c r="N3599" s="2">
        <f t="shared" si="397"/>
        <v>44.831258191349939</v>
      </c>
      <c r="O3599" s="2">
        <f t="shared" si="398"/>
        <v>90.802338957055213</v>
      </c>
    </row>
    <row r="3600" spans="1:15" x14ac:dyDescent="0.2">
      <c r="A3600" t="str">
        <f t="shared" si="392"/>
        <v>Lee County, Texas</v>
      </c>
      <c r="B3600" t="str">
        <f t="shared" si="393"/>
        <v>Lee County,</v>
      </c>
      <c r="C3600" t="s">
        <v>158</v>
      </c>
      <c r="D3600" t="s">
        <v>27</v>
      </c>
      <c r="E3600">
        <v>573</v>
      </c>
      <c r="F3600">
        <f>VLOOKUP(A3600,'[1]Population Data'!$A:$B, 2,FALSE)</f>
        <v>16952</v>
      </c>
      <c r="G3600">
        <f>VLOOKUP(A3600,'[1]Population Data'!$A:$C,3,FALSE)</f>
        <v>6104</v>
      </c>
      <c r="H3600">
        <f>VLOOKUP(A3600,'[1]Population Data'!$A:$D,4,FALSE)</f>
        <v>3789</v>
      </c>
      <c r="I3600" s="1">
        <f>VLOOKUP(A3600,'[1]Population Data'!$A:$E,5,FALSE)</f>
        <v>0.2235134497404436</v>
      </c>
      <c r="J3600" s="2">
        <f>VLOOKUP(A3600,'[1]Population Data'!$A:$F,6,FALSE)</f>
        <v>2.7771952817824377</v>
      </c>
      <c r="K3600" s="2">
        <f t="shared" si="394"/>
        <v>206.32326569136384</v>
      </c>
      <c r="L3600" s="2">
        <f t="shared" si="395"/>
        <v>2736.5</v>
      </c>
      <c r="M3600" s="3">
        <f t="shared" si="396"/>
        <v>0.16142638036809817</v>
      </c>
      <c r="N3600" s="2">
        <f t="shared" si="397"/>
        <v>44.831258191349939</v>
      </c>
      <c r="O3600" s="2">
        <f t="shared" si="398"/>
        <v>69.372986963190186</v>
      </c>
    </row>
    <row r="3601" spans="1:15" x14ac:dyDescent="0.2">
      <c r="A3601" t="str">
        <f t="shared" si="392"/>
        <v>Lee County, Texas</v>
      </c>
      <c r="B3601" t="str">
        <f t="shared" si="393"/>
        <v>Lee County,</v>
      </c>
      <c r="C3601" t="s">
        <v>158</v>
      </c>
      <c r="D3601" t="s">
        <v>28</v>
      </c>
      <c r="E3601">
        <v>355</v>
      </c>
      <c r="F3601">
        <f>VLOOKUP(A3601,'[1]Population Data'!$A:$B, 2,FALSE)</f>
        <v>16952</v>
      </c>
      <c r="G3601">
        <f>VLOOKUP(A3601,'[1]Population Data'!$A:$C,3,FALSE)</f>
        <v>6104</v>
      </c>
      <c r="H3601">
        <f>VLOOKUP(A3601,'[1]Population Data'!$A:$D,4,FALSE)</f>
        <v>3789</v>
      </c>
      <c r="I3601" s="1">
        <f>VLOOKUP(A3601,'[1]Population Data'!$A:$E,5,FALSE)</f>
        <v>0.2235134497404436</v>
      </c>
      <c r="J3601" s="2">
        <f>VLOOKUP(A3601,'[1]Population Data'!$A:$F,6,FALSE)</f>
        <v>2.7771952817824377</v>
      </c>
      <c r="K3601" s="2">
        <f t="shared" si="394"/>
        <v>127.82680509674375</v>
      </c>
      <c r="L3601" s="2">
        <f t="shared" si="395"/>
        <v>2736.5</v>
      </c>
      <c r="M3601" s="3">
        <f t="shared" si="396"/>
        <v>0.16142638036809817</v>
      </c>
      <c r="N3601" s="2">
        <f t="shared" si="397"/>
        <v>44.831258191349939</v>
      </c>
      <c r="O3601" s="2">
        <f t="shared" si="398"/>
        <v>42.979773773006137</v>
      </c>
    </row>
    <row r="3602" spans="1:15" x14ac:dyDescent="0.2">
      <c r="A3602" t="str">
        <f t="shared" si="392"/>
        <v>Leon County, Texas</v>
      </c>
      <c r="B3602" t="str">
        <f t="shared" si="393"/>
        <v>Leon County,</v>
      </c>
      <c r="C3602" t="s">
        <v>159</v>
      </c>
      <c r="D3602" t="s">
        <v>4</v>
      </c>
      <c r="E3602">
        <v>13</v>
      </c>
      <c r="F3602">
        <f>VLOOKUP(A3602,'[1]Population Data'!$A:$B, 2,FALSE)</f>
        <v>17098</v>
      </c>
      <c r="G3602">
        <f>VLOOKUP(A3602,'[1]Population Data'!$A:$C,3,FALSE)</f>
        <v>6249</v>
      </c>
      <c r="H3602">
        <f>VLOOKUP(A3602,'[1]Population Data'!$A:$D,4,FALSE)</f>
        <v>3903</v>
      </c>
      <c r="I3602" s="1">
        <f>VLOOKUP(A3602,'[1]Population Data'!$A:$E,5,FALSE)</f>
        <v>0.22827231255117558</v>
      </c>
      <c r="J3602" s="2">
        <f>VLOOKUP(A3602,'[1]Population Data'!$A:$F,6,FALSE)</f>
        <v>2.7361177788446152</v>
      </c>
      <c r="K3602" s="2">
        <f t="shared" si="394"/>
        <v>4.7512574570125157</v>
      </c>
      <c r="L3602" s="2">
        <f t="shared" si="395"/>
        <v>2818.8333333333335</v>
      </c>
      <c r="M3602" s="3">
        <f t="shared" si="396"/>
        <v>0.1648633368425157</v>
      </c>
      <c r="N3602" s="2">
        <f t="shared" si="397"/>
        <v>45.108550701445566</v>
      </c>
      <c r="O3602" s="2">
        <f t="shared" si="398"/>
        <v>1.6074175342145283</v>
      </c>
    </row>
    <row r="3603" spans="1:15" x14ac:dyDescent="0.2">
      <c r="A3603" t="str">
        <f t="shared" si="392"/>
        <v>Leon County, Texas</v>
      </c>
      <c r="B3603" t="str">
        <f t="shared" si="393"/>
        <v>Leon County,</v>
      </c>
      <c r="C3603" t="s">
        <v>159</v>
      </c>
      <c r="D3603" t="s">
        <v>5</v>
      </c>
      <c r="E3603">
        <v>66</v>
      </c>
      <c r="F3603">
        <f>VLOOKUP(A3603,'[1]Population Data'!$A:$B, 2,FALSE)</f>
        <v>17098</v>
      </c>
      <c r="G3603">
        <f>VLOOKUP(A3603,'[1]Population Data'!$A:$C,3,FALSE)</f>
        <v>6249</v>
      </c>
      <c r="H3603">
        <f>VLOOKUP(A3603,'[1]Population Data'!$A:$D,4,FALSE)</f>
        <v>3903</v>
      </c>
      <c r="I3603" s="1">
        <f>VLOOKUP(A3603,'[1]Population Data'!$A:$E,5,FALSE)</f>
        <v>0.22827231255117558</v>
      </c>
      <c r="J3603" s="2">
        <f>VLOOKUP(A3603,'[1]Population Data'!$A:$F,6,FALSE)</f>
        <v>2.7361177788446152</v>
      </c>
      <c r="K3603" s="2">
        <f t="shared" si="394"/>
        <v>24.121768627909695</v>
      </c>
      <c r="L3603" s="2">
        <f t="shared" si="395"/>
        <v>2818.8333333333335</v>
      </c>
      <c r="M3603" s="3">
        <f t="shared" si="396"/>
        <v>0.1648633368425157</v>
      </c>
      <c r="N3603" s="2">
        <f t="shared" si="397"/>
        <v>45.108550701445566</v>
      </c>
      <c r="O3603" s="2">
        <f t="shared" si="398"/>
        <v>8.1607351737045271</v>
      </c>
    </row>
    <row r="3604" spans="1:15" x14ac:dyDescent="0.2">
      <c r="A3604" t="str">
        <f t="shared" si="392"/>
        <v>Leon County, Texas</v>
      </c>
      <c r="B3604" t="str">
        <f t="shared" si="393"/>
        <v>Leon County,</v>
      </c>
      <c r="C3604" t="s">
        <v>159</v>
      </c>
      <c r="D3604" t="s">
        <v>6</v>
      </c>
      <c r="E3604">
        <v>384</v>
      </c>
      <c r="F3604">
        <f>VLOOKUP(A3604,'[1]Population Data'!$A:$B, 2,FALSE)</f>
        <v>17098</v>
      </c>
      <c r="G3604">
        <f>VLOOKUP(A3604,'[1]Population Data'!$A:$C,3,FALSE)</f>
        <v>6249</v>
      </c>
      <c r="H3604">
        <f>VLOOKUP(A3604,'[1]Population Data'!$A:$D,4,FALSE)</f>
        <v>3903</v>
      </c>
      <c r="I3604" s="1">
        <f>VLOOKUP(A3604,'[1]Population Data'!$A:$E,5,FALSE)</f>
        <v>0.22827231255117558</v>
      </c>
      <c r="J3604" s="2">
        <f>VLOOKUP(A3604,'[1]Population Data'!$A:$F,6,FALSE)</f>
        <v>2.7361177788446152</v>
      </c>
      <c r="K3604" s="2">
        <f t="shared" si="394"/>
        <v>140.34483565329279</v>
      </c>
      <c r="L3604" s="2">
        <f t="shared" si="395"/>
        <v>2818.8333333333335</v>
      </c>
      <c r="M3604" s="3">
        <f t="shared" si="396"/>
        <v>0.1648633368425157</v>
      </c>
      <c r="N3604" s="2">
        <f t="shared" si="397"/>
        <v>45.108550701445566</v>
      </c>
      <c r="O3604" s="2">
        <f t="shared" si="398"/>
        <v>47.480641010644533</v>
      </c>
    </row>
    <row r="3605" spans="1:15" x14ac:dyDescent="0.2">
      <c r="A3605" t="str">
        <f t="shared" si="392"/>
        <v>Leon County, Texas</v>
      </c>
      <c r="B3605" t="str">
        <f t="shared" si="393"/>
        <v>Leon County,</v>
      </c>
      <c r="C3605" t="s">
        <v>159</v>
      </c>
      <c r="D3605" t="s">
        <v>7</v>
      </c>
      <c r="E3605">
        <v>176</v>
      </c>
      <c r="F3605">
        <f>VLOOKUP(A3605,'[1]Population Data'!$A:$B, 2,FALSE)</f>
        <v>17098</v>
      </c>
      <c r="G3605">
        <f>VLOOKUP(A3605,'[1]Population Data'!$A:$C,3,FALSE)</f>
        <v>6249</v>
      </c>
      <c r="H3605">
        <f>VLOOKUP(A3605,'[1]Population Data'!$A:$D,4,FALSE)</f>
        <v>3903</v>
      </c>
      <c r="I3605" s="1">
        <f>VLOOKUP(A3605,'[1]Population Data'!$A:$E,5,FALSE)</f>
        <v>0.22827231255117558</v>
      </c>
      <c r="J3605" s="2">
        <f>VLOOKUP(A3605,'[1]Population Data'!$A:$F,6,FALSE)</f>
        <v>2.7361177788446152</v>
      </c>
      <c r="K3605" s="2">
        <f t="shared" si="394"/>
        <v>64.324716341092525</v>
      </c>
      <c r="L3605" s="2">
        <f t="shared" si="395"/>
        <v>2818.8333333333335</v>
      </c>
      <c r="M3605" s="3">
        <f t="shared" si="396"/>
        <v>0.1648633368425157</v>
      </c>
      <c r="N3605" s="2">
        <f t="shared" si="397"/>
        <v>45.108550701445566</v>
      </c>
      <c r="O3605" s="2">
        <f t="shared" si="398"/>
        <v>21.761960463212077</v>
      </c>
    </row>
    <row r="3606" spans="1:15" x14ac:dyDescent="0.2">
      <c r="A3606" t="str">
        <f t="shared" si="392"/>
        <v>Leon County, Texas</v>
      </c>
      <c r="B3606" t="str">
        <f t="shared" si="393"/>
        <v>Leon County,</v>
      </c>
      <c r="C3606" t="s">
        <v>159</v>
      </c>
      <c r="D3606" t="s">
        <v>8</v>
      </c>
      <c r="E3606">
        <v>141</v>
      </c>
      <c r="F3606">
        <f>VLOOKUP(A3606,'[1]Population Data'!$A:$B, 2,FALSE)</f>
        <v>17098</v>
      </c>
      <c r="G3606">
        <f>VLOOKUP(A3606,'[1]Population Data'!$A:$C,3,FALSE)</f>
        <v>6249</v>
      </c>
      <c r="H3606">
        <f>VLOOKUP(A3606,'[1]Population Data'!$A:$D,4,FALSE)</f>
        <v>3903</v>
      </c>
      <c r="I3606" s="1">
        <f>VLOOKUP(A3606,'[1]Population Data'!$A:$E,5,FALSE)</f>
        <v>0.22827231255117558</v>
      </c>
      <c r="J3606" s="2">
        <f>VLOOKUP(A3606,'[1]Population Data'!$A:$F,6,FALSE)</f>
        <v>2.7361177788446152</v>
      </c>
      <c r="K3606" s="2">
        <f t="shared" si="394"/>
        <v>51.532869341443444</v>
      </c>
      <c r="L3606" s="2">
        <f t="shared" si="395"/>
        <v>2818.8333333333335</v>
      </c>
      <c r="M3606" s="3">
        <f t="shared" si="396"/>
        <v>0.1648633368425157</v>
      </c>
      <c r="N3606" s="2">
        <f t="shared" si="397"/>
        <v>45.108550701445566</v>
      </c>
      <c r="O3606" s="2">
        <f t="shared" si="398"/>
        <v>17.434297871096039</v>
      </c>
    </row>
    <row r="3607" spans="1:15" x14ac:dyDescent="0.2">
      <c r="A3607" t="str">
        <f t="shared" si="392"/>
        <v>Leon County, Texas</v>
      </c>
      <c r="B3607" t="str">
        <f t="shared" si="393"/>
        <v>Leon County,</v>
      </c>
      <c r="C3607" t="s">
        <v>159</v>
      </c>
      <c r="D3607" t="s">
        <v>9</v>
      </c>
      <c r="E3607">
        <v>110</v>
      </c>
      <c r="F3607">
        <f>VLOOKUP(A3607,'[1]Population Data'!$A:$B, 2,FALSE)</f>
        <v>17098</v>
      </c>
      <c r="G3607">
        <f>VLOOKUP(A3607,'[1]Population Data'!$A:$C,3,FALSE)</f>
        <v>6249</v>
      </c>
      <c r="H3607">
        <f>VLOOKUP(A3607,'[1]Population Data'!$A:$D,4,FALSE)</f>
        <v>3903</v>
      </c>
      <c r="I3607" s="1">
        <f>VLOOKUP(A3607,'[1]Population Data'!$A:$E,5,FALSE)</f>
        <v>0.22827231255117558</v>
      </c>
      <c r="J3607" s="2">
        <f>VLOOKUP(A3607,'[1]Population Data'!$A:$F,6,FALSE)</f>
        <v>2.7361177788446152</v>
      </c>
      <c r="K3607" s="2">
        <f t="shared" si="394"/>
        <v>40.20294771318283</v>
      </c>
      <c r="L3607" s="2">
        <f t="shared" si="395"/>
        <v>2818.8333333333335</v>
      </c>
      <c r="M3607" s="3">
        <f t="shared" si="396"/>
        <v>0.1648633368425157</v>
      </c>
      <c r="N3607" s="2">
        <f t="shared" si="397"/>
        <v>45.108550701445566</v>
      </c>
      <c r="O3607" s="2">
        <f t="shared" si="398"/>
        <v>13.601225289507548</v>
      </c>
    </row>
    <row r="3608" spans="1:15" x14ac:dyDescent="0.2">
      <c r="A3608" t="str">
        <f t="shared" si="392"/>
        <v>Leon County, Texas</v>
      </c>
      <c r="B3608" t="str">
        <f t="shared" si="393"/>
        <v>Leon County,</v>
      </c>
      <c r="C3608" t="s">
        <v>159</v>
      </c>
      <c r="D3608" t="s">
        <v>10</v>
      </c>
      <c r="E3608">
        <v>773</v>
      </c>
      <c r="F3608">
        <f>VLOOKUP(A3608,'[1]Population Data'!$A:$B, 2,FALSE)</f>
        <v>17098</v>
      </c>
      <c r="G3608">
        <f>VLOOKUP(A3608,'[1]Population Data'!$A:$C,3,FALSE)</f>
        <v>6249</v>
      </c>
      <c r="H3608">
        <f>VLOOKUP(A3608,'[1]Population Data'!$A:$D,4,FALSE)</f>
        <v>3903</v>
      </c>
      <c r="I3608" s="1">
        <f>VLOOKUP(A3608,'[1]Population Data'!$A:$E,5,FALSE)</f>
        <v>0.22827231255117558</v>
      </c>
      <c r="J3608" s="2">
        <f>VLOOKUP(A3608,'[1]Population Data'!$A:$F,6,FALSE)</f>
        <v>2.7361177788446152</v>
      </c>
      <c r="K3608" s="2">
        <f t="shared" si="394"/>
        <v>282.51707802082115</v>
      </c>
      <c r="L3608" s="2">
        <f t="shared" si="395"/>
        <v>2818.8333333333335</v>
      </c>
      <c r="M3608" s="3">
        <f t="shared" si="396"/>
        <v>0.1648633368425157</v>
      </c>
      <c r="N3608" s="2">
        <f t="shared" si="397"/>
        <v>45.108550701445566</v>
      </c>
      <c r="O3608" s="2">
        <f t="shared" si="398"/>
        <v>95.57951953444848</v>
      </c>
    </row>
    <row r="3609" spans="1:15" x14ac:dyDescent="0.2">
      <c r="A3609" t="str">
        <f t="shared" si="392"/>
        <v>Leon County, Texas</v>
      </c>
      <c r="B3609" t="str">
        <f t="shared" si="393"/>
        <v>Leon County,</v>
      </c>
      <c r="C3609" t="s">
        <v>159</v>
      </c>
      <c r="D3609" t="s">
        <v>11</v>
      </c>
      <c r="E3609">
        <v>475</v>
      </c>
      <c r="F3609">
        <f>VLOOKUP(A3609,'[1]Population Data'!$A:$B, 2,FALSE)</f>
        <v>17098</v>
      </c>
      <c r="G3609">
        <f>VLOOKUP(A3609,'[1]Population Data'!$A:$C,3,FALSE)</f>
        <v>6249</v>
      </c>
      <c r="H3609">
        <f>VLOOKUP(A3609,'[1]Population Data'!$A:$D,4,FALSE)</f>
        <v>3903</v>
      </c>
      <c r="I3609" s="1">
        <f>VLOOKUP(A3609,'[1]Population Data'!$A:$E,5,FALSE)</f>
        <v>0.22827231255117558</v>
      </c>
      <c r="J3609" s="2">
        <f>VLOOKUP(A3609,'[1]Population Data'!$A:$F,6,FALSE)</f>
        <v>2.7361177788446152</v>
      </c>
      <c r="K3609" s="2">
        <f t="shared" si="394"/>
        <v>173.60363785238039</v>
      </c>
      <c r="L3609" s="2">
        <f t="shared" si="395"/>
        <v>2818.8333333333335</v>
      </c>
      <c r="M3609" s="3">
        <f t="shared" si="396"/>
        <v>0.1648633368425157</v>
      </c>
      <c r="N3609" s="2">
        <f t="shared" si="397"/>
        <v>45.108550701445566</v>
      </c>
      <c r="O3609" s="2">
        <f t="shared" si="398"/>
        <v>58.73256375014622</v>
      </c>
    </row>
    <row r="3610" spans="1:15" x14ac:dyDescent="0.2">
      <c r="A3610" t="str">
        <f t="shared" si="392"/>
        <v>Leon County, Texas</v>
      </c>
      <c r="B3610" t="str">
        <f t="shared" si="393"/>
        <v>Leon County,</v>
      </c>
      <c r="C3610" t="s">
        <v>159</v>
      </c>
      <c r="D3610" t="s">
        <v>12</v>
      </c>
      <c r="E3610">
        <v>151</v>
      </c>
      <c r="F3610">
        <f>VLOOKUP(A3610,'[1]Population Data'!$A:$B, 2,FALSE)</f>
        <v>17098</v>
      </c>
      <c r="G3610">
        <f>VLOOKUP(A3610,'[1]Population Data'!$A:$C,3,FALSE)</f>
        <v>6249</v>
      </c>
      <c r="H3610">
        <f>VLOOKUP(A3610,'[1]Population Data'!$A:$D,4,FALSE)</f>
        <v>3903</v>
      </c>
      <c r="I3610" s="1">
        <f>VLOOKUP(A3610,'[1]Population Data'!$A:$E,5,FALSE)</f>
        <v>0.22827231255117558</v>
      </c>
      <c r="J3610" s="2">
        <f>VLOOKUP(A3610,'[1]Population Data'!$A:$F,6,FALSE)</f>
        <v>2.7361177788446152</v>
      </c>
      <c r="K3610" s="2">
        <f t="shared" si="394"/>
        <v>55.187682769914609</v>
      </c>
      <c r="L3610" s="2">
        <f t="shared" si="395"/>
        <v>2818.8333333333335</v>
      </c>
      <c r="M3610" s="3">
        <f t="shared" si="396"/>
        <v>0.1648633368425157</v>
      </c>
      <c r="N3610" s="2">
        <f t="shared" si="397"/>
        <v>45.108550701445566</v>
      </c>
      <c r="O3610" s="2">
        <f t="shared" si="398"/>
        <v>18.670772897414903</v>
      </c>
    </row>
    <row r="3611" spans="1:15" x14ac:dyDescent="0.2">
      <c r="A3611" t="str">
        <f t="shared" si="392"/>
        <v>Leon County, Texas</v>
      </c>
      <c r="B3611" t="str">
        <f t="shared" si="393"/>
        <v>Leon County,</v>
      </c>
      <c r="C3611" t="s">
        <v>159</v>
      </c>
      <c r="D3611" t="s">
        <v>13</v>
      </c>
      <c r="E3611">
        <v>226</v>
      </c>
      <c r="F3611">
        <f>VLOOKUP(A3611,'[1]Population Data'!$A:$B, 2,FALSE)</f>
        <v>17098</v>
      </c>
      <c r="G3611">
        <f>VLOOKUP(A3611,'[1]Population Data'!$A:$C,3,FALSE)</f>
        <v>6249</v>
      </c>
      <c r="H3611">
        <f>VLOOKUP(A3611,'[1]Population Data'!$A:$D,4,FALSE)</f>
        <v>3903</v>
      </c>
      <c r="I3611" s="1">
        <f>VLOOKUP(A3611,'[1]Population Data'!$A:$E,5,FALSE)</f>
        <v>0.22827231255117558</v>
      </c>
      <c r="J3611" s="2">
        <f>VLOOKUP(A3611,'[1]Population Data'!$A:$F,6,FALSE)</f>
        <v>2.7361177788446152</v>
      </c>
      <c r="K3611" s="2">
        <f t="shared" si="394"/>
        <v>82.598783483448358</v>
      </c>
      <c r="L3611" s="2">
        <f t="shared" si="395"/>
        <v>2818.8333333333335</v>
      </c>
      <c r="M3611" s="3">
        <f t="shared" si="396"/>
        <v>0.1648633368425157</v>
      </c>
      <c r="N3611" s="2">
        <f t="shared" si="397"/>
        <v>45.108550701445566</v>
      </c>
      <c r="O3611" s="2">
        <f t="shared" si="398"/>
        <v>27.944335594806418</v>
      </c>
    </row>
    <row r="3612" spans="1:15" x14ac:dyDescent="0.2">
      <c r="A3612" t="str">
        <f t="shared" si="392"/>
        <v>Leon County, Texas</v>
      </c>
      <c r="B3612" t="str">
        <f t="shared" si="393"/>
        <v>Leon County,</v>
      </c>
      <c r="C3612" t="s">
        <v>159</v>
      </c>
      <c r="D3612" t="s">
        <v>14</v>
      </c>
      <c r="E3612">
        <v>278</v>
      </c>
      <c r="F3612">
        <f>VLOOKUP(A3612,'[1]Population Data'!$A:$B, 2,FALSE)</f>
        <v>17098</v>
      </c>
      <c r="G3612">
        <f>VLOOKUP(A3612,'[1]Population Data'!$A:$C,3,FALSE)</f>
        <v>6249</v>
      </c>
      <c r="H3612">
        <f>VLOOKUP(A3612,'[1]Population Data'!$A:$D,4,FALSE)</f>
        <v>3903</v>
      </c>
      <c r="I3612" s="1">
        <f>VLOOKUP(A3612,'[1]Population Data'!$A:$E,5,FALSE)</f>
        <v>0.22827231255117558</v>
      </c>
      <c r="J3612" s="2">
        <f>VLOOKUP(A3612,'[1]Population Data'!$A:$F,6,FALSE)</f>
        <v>2.7361177788446152</v>
      </c>
      <c r="K3612" s="2">
        <f t="shared" si="394"/>
        <v>101.60381331149841</v>
      </c>
      <c r="L3612" s="2">
        <f t="shared" si="395"/>
        <v>2818.8333333333335</v>
      </c>
      <c r="M3612" s="3">
        <f t="shared" si="396"/>
        <v>0.1648633368425157</v>
      </c>
      <c r="N3612" s="2">
        <f t="shared" si="397"/>
        <v>45.108550701445566</v>
      </c>
      <c r="O3612" s="2">
        <f t="shared" si="398"/>
        <v>34.374005731664525</v>
      </c>
    </row>
    <row r="3613" spans="1:15" x14ac:dyDescent="0.2">
      <c r="A3613" t="str">
        <f t="shared" si="392"/>
        <v>Leon County, Texas</v>
      </c>
      <c r="B3613" t="str">
        <f t="shared" si="393"/>
        <v>Leon County,</v>
      </c>
      <c r="C3613" t="s">
        <v>159</v>
      </c>
      <c r="D3613" t="s">
        <v>15</v>
      </c>
      <c r="E3613">
        <v>157</v>
      </c>
      <c r="F3613">
        <f>VLOOKUP(A3613,'[1]Population Data'!$A:$B, 2,FALSE)</f>
        <v>17098</v>
      </c>
      <c r="G3613">
        <f>VLOOKUP(A3613,'[1]Population Data'!$A:$C,3,FALSE)</f>
        <v>6249</v>
      </c>
      <c r="H3613">
        <f>VLOOKUP(A3613,'[1]Population Data'!$A:$D,4,FALSE)</f>
        <v>3903</v>
      </c>
      <c r="I3613" s="1">
        <f>VLOOKUP(A3613,'[1]Population Data'!$A:$E,5,FALSE)</f>
        <v>0.22827231255117558</v>
      </c>
      <c r="J3613" s="2">
        <f>VLOOKUP(A3613,'[1]Population Data'!$A:$F,6,FALSE)</f>
        <v>2.7361177788446152</v>
      </c>
      <c r="K3613" s="2">
        <f t="shared" si="394"/>
        <v>57.380570826997307</v>
      </c>
      <c r="L3613" s="2">
        <f t="shared" si="395"/>
        <v>2818.8333333333335</v>
      </c>
      <c r="M3613" s="3">
        <f t="shared" si="396"/>
        <v>0.1648633368425157</v>
      </c>
      <c r="N3613" s="2">
        <f t="shared" si="397"/>
        <v>45.108550701445566</v>
      </c>
      <c r="O3613" s="2">
        <f t="shared" si="398"/>
        <v>19.412657913206225</v>
      </c>
    </row>
    <row r="3614" spans="1:15" x14ac:dyDescent="0.2">
      <c r="A3614" t="str">
        <f t="shared" si="392"/>
        <v>Leon County, Texas</v>
      </c>
      <c r="B3614" t="str">
        <f t="shared" si="393"/>
        <v>Leon County,</v>
      </c>
      <c r="C3614" t="s">
        <v>159</v>
      </c>
      <c r="D3614" t="s">
        <v>16</v>
      </c>
      <c r="E3614">
        <v>74</v>
      </c>
      <c r="F3614">
        <f>VLOOKUP(A3614,'[1]Population Data'!$A:$B, 2,FALSE)</f>
        <v>17098</v>
      </c>
      <c r="G3614">
        <f>VLOOKUP(A3614,'[1]Population Data'!$A:$C,3,FALSE)</f>
        <v>6249</v>
      </c>
      <c r="H3614">
        <f>VLOOKUP(A3614,'[1]Population Data'!$A:$D,4,FALSE)</f>
        <v>3903</v>
      </c>
      <c r="I3614" s="1">
        <f>VLOOKUP(A3614,'[1]Population Data'!$A:$E,5,FALSE)</f>
        <v>0.22827231255117558</v>
      </c>
      <c r="J3614" s="2">
        <f>VLOOKUP(A3614,'[1]Population Data'!$A:$F,6,FALSE)</f>
        <v>2.7361177788446152</v>
      </c>
      <c r="K3614" s="2">
        <f t="shared" si="394"/>
        <v>27.04561937068663</v>
      </c>
      <c r="L3614" s="2">
        <f t="shared" si="395"/>
        <v>2818.8333333333335</v>
      </c>
      <c r="M3614" s="3">
        <f t="shared" si="396"/>
        <v>0.1648633368425157</v>
      </c>
      <c r="N3614" s="2">
        <f t="shared" si="397"/>
        <v>45.108550701445566</v>
      </c>
      <c r="O3614" s="2">
        <f t="shared" si="398"/>
        <v>9.1499151947596236</v>
      </c>
    </row>
    <row r="3615" spans="1:15" x14ac:dyDescent="0.2">
      <c r="A3615" t="str">
        <f t="shared" si="392"/>
        <v>Leon County, Texas</v>
      </c>
      <c r="B3615" t="str">
        <f t="shared" si="393"/>
        <v>Leon County,</v>
      </c>
      <c r="C3615" t="s">
        <v>159</v>
      </c>
      <c r="D3615" t="s">
        <v>17</v>
      </c>
      <c r="E3615">
        <v>36</v>
      </c>
      <c r="F3615">
        <f>VLOOKUP(A3615,'[1]Population Data'!$A:$B, 2,FALSE)</f>
        <v>17098</v>
      </c>
      <c r="G3615">
        <f>VLOOKUP(A3615,'[1]Population Data'!$A:$C,3,FALSE)</f>
        <v>6249</v>
      </c>
      <c r="H3615">
        <f>VLOOKUP(A3615,'[1]Population Data'!$A:$D,4,FALSE)</f>
        <v>3903</v>
      </c>
      <c r="I3615" s="1">
        <f>VLOOKUP(A3615,'[1]Population Data'!$A:$E,5,FALSE)</f>
        <v>0.22827231255117558</v>
      </c>
      <c r="J3615" s="2">
        <f>VLOOKUP(A3615,'[1]Population Data'!$A:$F,6,FALSE)</f>
        <v>2.7361177788446152</v>
      </c>
      <c r="K3615" s="2">
        <f t="shared" si="394"/>
        <v>13.157328342496198</v>
      </c>
      <c r="L3615" s="2">
        <f t="shared" si="395"/>
        <v>2818.8333333333335</v>
      </c>
      <c r="M3615" s="3">
        <f t="shared" si="396"/>
        <v>0.1648633368425157</v>
      </c>
      <c r="N3615" s="2">
        <f t="shared" si="397"/>
        <v>45.108550701445566</v>
      </c>
      <c r="O3615" s="2">
        <f t="shared" si="398"/>
        <v>4.4513100947479245</v>
      </c>
    </row>
    <row r="3616" spans="1:15" x14ac:dyDescent="0.2">
      <c r="A3616" t="str">
        <f t="shared" si="392"/>
        <v>Leon County, Texas</v>
      </c>
      <c r="B3616" t="str">
        <f t="shared" si="393"/>
        <v>Leon County,</v>
      </c>
      <c r="C3616" t="s">
        <v>159</v>
      </c>
      <c r="D3616" t="s">
        <v>18</v>
      </c>
      <c r="E3616">
        <v>346</v>
      </c>
      <c r="F3616">
        <f>VLOOKUP(A3616,'[1]Population Data'!$A:$B, 2,FALSE)</f>
        <v>17098</v>
      </c>
      <c r="G3616">
        <f>VLOOKUP(A3616,'[1]Population Data'!$A:$C,3,FALSE)</f>
        <v>6249</v>
      </c>
      <c r="H3616">
        <f>VLOOKUP(A3616,'[1]Population Data'!$A:$D,4,FALSE)</f>
        <v>3903</v>
      </c>
      <c r="I3616" s="1">
        <f>VLOOKUP(A3616,'[1]Population Data'!$A:$E,5,FALSE)</f>
        <v>0.22827231255117558</v>
      </c>
      <c r="J3616" s="2">
        <f>VLOOKUP(A3616,'[1]Population Data'!$A:$F,6,FALSE)</f>
        <v>2.7361177788446152</v>
      </c>
      <c r="K3616" s="2">
        <f t="shared" si="394"/>
        <v>126.45654462510235</v>
      </c>
      <c r="L3616" s="2">
        <f t="shared" si="395"/>
        <v>2818.8333333333335</v>
      </c>
      <c r="M3616" s="3">
        <f t="shared" si="396"/>
        <v>0.1648633368425157</v>
      </c>
      <c r="N3616" s="2">
        <f t="shared" si="397"/>
        <v>45.108550701445566</v>
      </c>
      <c r="O3616" s="2">
        <f t="shared" si="398"/>
        <v>42.782035910632828</v>
      </c>
    </row>
    <row r="3617" spans="1:15" x14ac:dyDescent="0.2">
      <c r="A3617" t="str">
        <f t="shared" si="392"/>
        <v>Leon County, Texas</v>
      </c>
      <c r="B3617" t="str">
        <f t="shared" si="393"/>
        <v>Leon County,</v>
      </c>
      <c r="C3617" t="s">
        <v>159</v>
      </c>
      <c r="D3617" t="s">
        <v>19</v>
      </c>
      <c r="E3617">
        <v>182</v>
      </c>
      <c r="F3617">
        <f>VLOOKUP(A3617,'[1]Population Data'!$A:$B, 2,FALSE)</f>
        <v>17098</v>
      </c>
      <c r="G3617">
        <f>VLOOKUP(A3617,'[1]Population Data'!$A:$C,3,FALSE)</f>
        <v>6249</v>
      </c>
      <c r="H3617">
        <f>VLOOKUP(A3617,'[1]Population Data'!$A:$D,4,FALSE)</f>
        <v>3903</v>
      </c>
      <c r="I3617" s="1">
        <f>VLOOKUP(A3617,'[1]Population Data'!$A:$E,5,FALSE)</f>
        <v>0.22827231255117558</v>
      </c>
      <c r="J3617" s="2">
        <f>VLOOKUP(A3617,'[1]Population Data'!$A:$F,6,FALSE)</f>
        <v>2.7361177788446152</v>
      </c>
      <c r="K3617" s="2">
        <f t="shared" si="394"/>
        <v>66.517604398175223</v>
      </c>
      <c r="L3617" s="2">
        <f t="shared" si="395"/>
        <v>2818.8333333333335</v>
      </c>
      <c r="M3617" s="3">
        <f t="shared" si="396"/>
        <v>0.1648633368425157</v>
      </c>
      <c r="N3617" s="2">
        <f t="shared" si="397"/>
        <v>45.108550701445566</v>
      </c>
      <c r="O3617" s="2">
        <f t="shared" si="398"/>
        <v>22.503845479003395</v>
      </c>
    </row>
    <row r="3618" spans="1:15" x14ac:dyDescent="0.2">
      <c r="A3618" t="str">
        <f t="shared" si="392"/>
        <v>Leon County, Texas</v>
      </c>
      <c r="B3618" t="str">
        <f t="shared" si="393"/>
        <v>Leon County,</v>
      </c>
      <c r="C3618" t="s">
        <v>159</v>
      </c>
      <c r="D3618" t="s">
        <v>20</v>
      </c>
      <c r="E3618">
        <v>30</v>
      </c>
      <c r="F3618">
        <f>VLOOKUP(A3618,'[1]Population Data'!$A:$B, 2,FALSE)</f>
        <v>17098</v>
      </c>
      <c r="G3618">
        <f>VLOOKUP(A3618,'[1]Population Data'!$A:$C,3,FALSE)</f>
        <v>6249</v>
      </c>
      <c r="H3618">
        <f>VLOOKUP(A3618,'[1]Population Data'!$A:$D,4,FALSE)</f>
        <v>3903</v>
      </c>
      <c r="I3618" s="1">
        <f>VLOOKUP(A3618,'[1]Population Data'!$A:$E,5,FALSE)</f>
        <v>0.22827231255117558</v>
      </c>
      <c r="J3618" s="2">
        <f>VLOOKUP(A3618,'[1]Population Data'!$A:$F,6,FALSE)</f>
        <v>2.7361177788446152</v>
      </c>
      <c r="K3618" s="2">
        <f t="shared" si="394"/>
        <v>10.964440285413499</v>
      </c>
      <c r="L3618" s="2">
        <f t="shared" si="395"/>
        <v>2818.8333333333335</v>
      </c>
      <c r="M3618" s="3">
        <f t="shared" si="396"/>
        <v>0.1648633368425157</v>
      </c>
      <c r="N3618" s="2">
        <f t="shared" si="397"/>
        <v>45.108550701445566</v>
      </c>
      <c r="O3618" s="2">
        <f t="shared" si="398"/>
        <v>3.7094250789566034</v>
      </c>
    </row>
    <row r="3619" spans="1:15" x14ac:dyDescent="0.2">
      <c r="A3619" t="str">
        <f t="shared" si="392"/>
        <v>Leon County, Texas</v>
      </c>
      <c r="B3619" t="str">
        <f t="shared" si="393"/>
        <v>Leon County,</v>
      </c>
      <c r="C3619" t="s">
        <v>159</v>
      </c>
      <c r="D3619" t="s">
        <v>21</v>
      </c>
      <c r="E3619">
        <v>23</v>
      </c>
      <c r="F3619">
        <f>VLOOKUP(A3619,'[1]Population Data'!$A:$B, 2,FALSE)</f>
        <v>17098</v>
      </c>
      <c r="G3619">
        <f>VLOOKUP(A3619,'[1]Population Data'!$A:$C,3,FALSE)</f>
        <v>6249</v>
      </c>
      <c r="H3619">
        <f>VLOOKUP(A3619,'[1]Population Data'!$A:$D,4,FALSE)</f>
        <v>3903</v>
      </c>
      <c r="I3619" s="1">
        <f>VLOOKUP(A3619,'[1]Population Data'!$A:$E,5,FALSE)</f>
        <v>0.22827231255117558</v>
      </c>
      <c r="J3619" s="2">
        <f>VLOOKUP(A3619,'[1]Population Data'!$A:$F,6,FALSE)</f>
        <v>2.7361177788446152</v>
      </c>
      <c r="K3619" s="2">
        <f t="shared" si="394"/>
        <v>8.4060708854836825</v>
      </c>
      <c r="L3619" s="2">
        <f t="shared" si="395"/>
        <v>2818.8333333333335</v>
      </c>
      <c r="M3619" s="3">
        <f t="shared" si="396"/>
        <v>0.1648633368425157</v>
      </c>
      <c r="N3619" s="2">
        <f t="shared" si="397"/>
        <v>45.108550701445566</v>
      </c>
      <c r="O3619" s="2">
        <f t="shared" si="398"/>
        <v>2.8438925605333965</v>
      </c>
    </row>
    <row r="3620" spans="1:15" x14ac:dyDescent="0.2">
      <c r="A3620" t="str">
        <f t="shared" si="392"/>
        <v>Leon County, Texas</v>
      </c>
      <c r="B3620" t="str">
        <f t="shared" si="393"/>
        <v>Leon County,</v>
      </c>
      <c r="C3620" t="s">
        <v>159</v>
      </c>
      <c r="D3620" t="s">
        <v>22</v>
      </c>
      <c r="E3620">
        <v>505</v>
      </c>
      <c r="F3620">
        <f>VLOOKUP(A3620,'[1]Population Data'!$A:$B, 2,FALSE)</f>
        <v>17098</v>
      </c>
      <c r="G3620">
        <f>VLOOKUP(A3620,'[1]Population Data'!$A:$C,3,FALSE)</f>
        <v>6249</v>
      </c>
      <c r="H3620">
        <f>VLOOKUP(A3620,'[1]Population Data'!$A:$D,4,FALSE)</f>
        <v>3903</v>
      </c>
      <c r="I3620" s="1">
        <f>VLOOKUP(A3620,'[1]Population Data'!$A:$E,5,FALSE)</f>
        <v>0.22827231255117558</v>
      </c>
      <c r="J3620" s="2">
        <f>VLOOKUP(A3620,'[1]Population Data'!$A:$F,6,FALSE)</f>
        <v>2.7361177788446152</v>
      </c>
      <c r="K3620" s="2">
        <f t="shared" si="394"/>
        <v>184.56807813779389</v>
      </c>
      <c r="L3620" s="2">
        <f t="shared" si="395"/>
        <v>2818.8333333333335</v>
      </c>
      <c r="M3620" s="3">
        <f t="shared" si="396"/>
        <v>0.1648633368425157</v>
      </c>
      <c r="N3620" s="2">
        <f t="shared" si="397"/>
        <v>45.108550701445566</v>
      </c>
      <c r="O3620" s="2">
        <f t="shared" si="398"/>
        <v>62.441988829102833</v>
      </c>
    </row>
    <row r="3621" spans="1:15" x14ac:dyDescent="0.2">
      <c r="A3621" t="str">
        <f t="shared" si="392"/>
        <v>Leon County, Texas</v>
      </c>
      <c r="B3621" t="str">
        <f t="shared" si="393"/>
        <v>Leon County,</v>
      </c>
      <c r="C3621" t="s">
        <v>159</v>
      </c>
      <c r="D3621" t="s">
        <v>23</v>
      </c>
      <c r="E3621">
        <v>200</v>
      </c>
      <c r="F3621">
        <f>VLOOKUP(A3621,'[1]Population Data'!$A:$B, 2,FALSE)</f>
        <v>17098</v>
      </c>
      <c r="G3621">
        <f>VLOOKUP(A3621,'[1]Population Data'!$A:$C,3,FALSE)</f>
        <v>6249</v>
      </c>
      <c r="H3621">
        <f>VLOOKUP(A3621,'[1]Population Data'!$A:$D,4,FALSE)</f>
        <v>3903</v>
      </c>
      <c r="I3621" s="1">
        <f>VLOOKUP(A3621,'[1]Population Data'!$A:$E,5,FALSE)</f>
        <v>0.22827231255117558</v>
      </c>
      <c r="J3621" s="2">
        <f>VLOOKUP(A3621,'[1]Population Data'!$A:$F,6,FALSE)</f>
        <v>2.7361177788446152</v>
      </c>
      <c r="K3621" s="2">
        <f t="shared" si="394"/>
        <v>73.09626856942333</v>
      </c>
      <c r="L3621" s="2">
        <f t="shared" si="395"/>
        <v>2818.8333333333335</v>
      </c>
      <c r="M3621" s="3">
        <f t="shared" si="396"/>
        <v>0.1648633368425157</v>
      </c>
      <c r="N3621" s="2">
        <f t="shared" si="397"/>
        <v>45.108550701445566</v>
      </c>
      <c r="O3621" s="2">
        <f t="shared" si="398"/>
        <v>24.729500526377361</v>
      </c>
    </row>
    <row r="3622" spans="1:15" x14ac:dyDescent="0.2">
      <c r="A3622" t="str">
        <f t="shared" si="392"/>
        <v>Leon County, Texas</v>
      </c>
      <c r="B3622" t="str">
        <f t="shared" si="393"/>
        <v>Leon County,</v>
      </c>
      <c r="C3622" t="s">
        <v>159</v>
      </c>
      <c r="D3622" t="s">
        <v>24</v>
      </c>
      <c r="E3622">
        <v>549</v>
      </c>
      <c r="F3622">
        <f>VLOOKUP(A3622,'[1]Population Data'!$A:$B, 2,FALSE)</f>
        <v>17098</v>
      </c>
      <c r="G3622">
        <f>VLOOKUP(A3622,'[1]Population Data'!$A:$C,3,FALSE)</f>
        <v>6249</v>
      </c>
      <c r="H3622">
        <f>VLOOKUP(A3622,'[1]Population Data'!$A:$D,4,FALSE)</f>
        <v>3903</v>
      </c>
      <c r="I3622" s="1">
        <f>VLOOKUP(A3622,'[1]Population Data'!$A:$E,5,FALSE)</f>
        <v>0.22827231255117558</v>
      </c>
      <c r="J3622" s="2">
        <f>VLOOKUP(A3622,'[1]Population Data'!$A:$F,6,FALSE)</f>
        <v>2.7361177788446152</v>
      </c>
      <c r="K3622" s="2">
        <f t="shared" si="394"/>
        <v>200.64925722306702</v>
      </c>
      <c r="L3622" s="2">
        <f t="shared" si="395"/>
        <v>2818.8333333333335</v>
      </c>
      <c r="M3622" s="3">
        <f t="shared" si="396"/>
        <v>0.1648633368425157</v>
      </c>
      <c r="N3622" s="2">
        <f t="shared" si="397"/>
        <v>45.108550701445566</v>
      </c>
      <c r="O3622" s="2">
        <f t="shared" si="398"/>
        <v>67.882478944905841</v>
      </c>
    </row>
    <row r="3623" spans="1:15" x14ac:dyDescent="0.2">
      <c r="A3623" t="str">
        <f t="shared" si="392"/>
        <v>Leon County, Texas</v>
      </c>
      <c r="B3623" t="str">
        <f t="shared" si="393"/>
        <v>Leon County,</v>
      </c>
      <c r="C3623" t="s">
        <v>159</v>
      </c>
      <c r="D3623" t="s">
        <v>25</v>
      </c>
      <c r="E3623">
        <v>128</v>
      </c>
      <c r="F3623">
        <f>VLOOKUP(A3623,'[1]Population Data'!$A:$B, 2,FALSE)</f>
        <v>17098</v>
      </c>
      <c r="G3623">
        <f>VLOOKUP(A3623,'[1]Population Data'!$A:$C,3,FALSE)</f>
        <v>6249</v>
      </c>
      <c r="H3623">
        <f>VLOOKUP(A3623,'[1]Population Data'!$A:$D,4,FALSE)</f>
        <v>3903</v>
      </c>
      <c r="I3623" s="1">
        <f>VLOOKUP(A3623,'[1]Population Data'!$A:$E,5,FALSE)</f>
        <v>0.22827231255117558</v>
      </c>
      <c r="J3623" s="2">
        <f>VLOOKUP(A3623,'[1]Population Data'!$A:$F,6,FALSE)</f>
        <v>2.7361177788446152</v>
      </c>
      <c r="K3623" s="2">
        <f t="shared" si="394"/>
        <v>46.78161188443093</v>
      </c>
      <c r="L3623" s="2">
        <f t="shared" si="395"/>
        <v>2818.8333333333335</v>
      </c>
      <c r="M3623" s="3">
        <f t="shared" si="396"/>
        <v>0.1648633368425157</v>
      </c>
      <c r="N3623" s="2">
        <f t="shared" si="397"/>
        <v>45.108550701445566</v>
      </c>
      <c r="O3623" s="2">
        <f t="shared" si="398"/>
        <v>15.826880336881509</v>
      </c>
    </row>
    <row r="3624" spans="1:15" x14ac:dyDescent="0.2">
      <c r="A3624" t="str">
        <f t="shared" si="392"/>
        <v>Leon County, Texas</v>
      </c>
      <c r="B3624" t="str">
        <f t="shared" si="393"/>
        <v>Leon County,</v>
      </c>
      <c r="C3624" t="s">
        <v>159</v>
      </c>
      <c r="D3624" t="s">
        <v>26</v>
      </c>
      <c r="E3624">
        <v>678</v>
      </c>
      <c r="F3624">
        <f>VLOOKUP(A3624,'[1]Population Data'!$A:$B, 2,FALSE)</f>
        <v>17098</v>
      </c>
      <c r="G3624">
        <f>VLOOKUP(A3624,'[1]Population Data'!$A:$C,3,FALSE)</f>
        <v>6249</v>
      </c>
      <c r="H3624">
        <f>VLOOKUP(A3624,'[1]Population Data'!$A:$D,4,FALSE)</f>
        <v>3903</v>
      </c>
      <c r="I3624" s="1">
        <f>VLOOKUP(A3624,'[1]Population Data'!$A:$E,5,FALSE)</f>
        <v>0.22827231255117558</v>
      </c>
      <c r="J3624" s="2">
        <f>VLOOKUP(A3624,'[1]Population Data'!$A:$F,6,FALSE)</f>
        <v>2.7361177788446152</v>
      </c>
      <c r="K3624" s="2">
        <f t="shared" si="394"/>
        <v>247.79635045034507</v>
      </c>
      <c r="L3624" s="2">
        <f t="shared" si="395"/>
        <v>2818.8333333333335</v>
      </c>
      <c r="M3624" s="3">
        <f t="shared" si="396"/>
        <v>0.1648633368425157</v>
      </c>
      <c r="N3624" s="2">
        <f t="shared" si="397"/>
        <v>45.108550701445566</v>
      </c>
      <c r="O3624" s="2">
        <f t="shared" si="398"/>
        <v>83.833006784419254</v>
      </c>
    </row>
    <row r="3625" spans="1:15" x14ac:dyDescent="0.2">
      <c r="A3625" t="str">
        <f t="shared" si="392"/>
        <v>Leon County, Texas</v>
      </c>
      <c r="B3625" t="str">
        <f t="shared" si="393"/>
        <v>Leon County,</v>
      </c>
      <c r="C3625" t="s">
        <v>159</v>
      </c>
      <c r="D3625" t="s">
        <v>27</v>
      </c>
      <c r="E3625">
        <v>654</v>
      </c>
      <c r="F3625">
        <f>VLOOKUP(A3625,'[1]Population Data'!$A:$B, 2,FALSE)</f>
        <v>17098</v>
      </c>
      <c r="G3625">
        <f>VLOOKUP(A3625,'[1]Population Data'!$A:$C,3,FALSE)</f>
        <v>6249</v>
      </c>
      <c r="H3625">
        <f>VLOOKUP(A3625,'[1]Population Data'!$A:$D,4,FALSE)</f>
        <v>3903</v>
      </c>
      <c r="I3625" s="1">
        <f>VLOOKUP(A3625,'[1]Population Data'!$A:$E,5,FALSE)</f>
        <v>0.22827231255117558</v>
      </c>
      <c r="J3625" s="2">
        <f>VLOOKUP(A3625,'[1]Population Data'!$A:$F,6,FALSE)</f>
        <v>2.7361177788446152</v>
      </c>
      <c r="K3625" s="2">
        <f t="shared" si="394"/>
        <v>239.02479822201428</v>
      </c>
      <c r="L3625" s="2">
        <f t="shared" si="395"/>
        <v>2818.8333333333335</v>
      </c>
      <c r="M3625" s="3">
        <f t="shared" si="396"/>
        <v>0.1648633368425157</v>
      </c>
      <c r="N3625" s="2">
        <f t="shared" si="397"/>
        <v>45.108550701445566</v>
      </c>
      <c r="O3625" s="2">
        <f t="shared" si="398"/>
        <v>80.865466721253966</v>
      </c>
    </row>
    <row r="3626" spans="1:15" x14ac:dyDescent="0.2">
      <c r="A3626" t="str">
        <f t="shared" si="392"/>
        <v>Leon County, Texas</v>
      </c>
      <c r="B3626" t="str">
        <f t="shared" si="393"/>
        <v>Leon County,</v>
      </c>
      <c r="C3626" t="s">
        <v>159</v>
      </c>
      <c r="D3626" t="s">
        <v>28</v>
      </c>
      <c r="E3626">
        <v>219</v>
      </c>
      <c r="F3626">
        <f>VLOOKUP(A3626,'[1]Population Data'!$A:$B, 2,FALSE)</f>
        <v>17098</v>
      </c>
      <c r="G3626">
        <f>VLOOKUP(A3626,'[1]Population Data'!$A:$C,3,FALSE)</f>
        <v>6249</v>
      </c>
      <c r="H3626">
        <f>VLOOKUP(A3626,'[1]Population Data'!$A:$D,4,FALSE)</f>
        <v>3903</v>
      </c>
      <c r="I3626" s="1">
        <f>VLOOKUP(A3626,'[1]Population Data'!$A:$E,5,FALSE)</f>
        <v>0.22827231255117558</v>
      </c>
      <c r="J3626" s="2">
        <f>VLOOKUP(A3626,'[1]Population Data'!$A:$F,6,FALSE)</f>
        <v>2.7361177788446152</v>
      </c>
      <c r="K3626" s="2">
        <f t="shared" si="394"/>
        <v>80.040414083518542</v>
      </c>
      <c r="L3626" s="2">
        <f t="shared" si="395"/>
        <v>2818.8333333333335</v>
      </c>
      <c r="M3626" s="3">
        <f t="shared" si="396"/>
        <v>0.1648633368425157</v>
      </c>
      <c r="N3626" s="2">
        <f t="shared" si="397"/>
        <v>45.108550701445566</v>
      </c>
      <c r="O3626" s="2">
        <f t="shared" si="398"/>
        <v>27.078803076383206</v>
      </c>
    </row>
    <row r="3627" spans="1:15" x14ac:dyDescent="0.2">
      <c r="A3627" t="str">
        <f t="shared" si="392"/>
        <v>Liberty County, Texas</v>
      </c>
      <c r="B3627" t="str">
        <f t="shared" si="393"/>
        <v>Liberty County,</v>
      </c>
      <c r="C3627" t="s">
        <v>160</v>
      </c>
      <c r="D3627" t="s">
        <v>4</v>
      </c>
      <c r="E3627">
        <v>233</v>
      </c>
      <c r="F3627">
        <f>VLOOKUP(A3627,'[1]Population Data'!$A:$B, 2,FALSE)</f>
        <v>86323</v>
      </c>
      <c r="G3627">
        <f>VLOOKUP(A3627,'[1]Population Data'!$A:$C,3,FALSE)</f>
        <v>26203</v>
      </c>
      <c r="H3627">
        <f>VLOOKUP(A3627,'[1]Population Data'!$A:$D,4,FALSE)</f>
        <v>22869</v>
      </c>
      <c r="I3627" s="1">
        <f>VLOOKUP(A3627,'[1]Population Data'!$A:$E,5,FALSE)</f>
        <v>0.26492360089431555</v>
      </c>
      <c r="J3627" s="2">
        <f>VLOOKUP(A3627,'[1]Population Data'!$A:$F,6,FALSE)</f>
        <v>3.29439377170553</v>
      </c>
      <c r="K3627" s="2">
        <f t="shared" si="394"/>
        <v>70.726214334534248</v>
      </c>
      <c r="L3627" s="2">
        <f t="shared" si="395"/>
        <v>16516.5</v>
      </c>
      <c r="M3627" s="3">
        <f t="shared" si="396"/>
        <v>0.19133371175700567</v>
      </c>
      <c r="N3627" s="2">
        <f t="shared" si="397"/>
        <v>63.032858832958063</v>
      </c>
      <c r="O3627" s="2">
        <f t="shared" si="398"/>
        <v>33.435566129536745</v>
      </c>
    </row>
    <row r="3628" spans="1:15" x14ac:dyDescent="0.2">
      <c r="A3628" t="str">
        <f t="shared" si="392"/>
        <v>Liberty County, Texas</v>
      </c>
      <c r="B3628" t="str">
        <f t="shared" si="393"/>
        <v>Liberty County,</v>
      </c>
      <c r="C3628" t="s">
        <v>160</v>
      </c>
      <c r="D3628" t="s">
        <v>5</v>
      </c>
      <c r="E3628">
        <v>239</v>
      </c>
      <c r="F3628">
        <f>VLOOKUP(A3628,'[1]Population Data'!$A:$B, 2,FALSE)</f>
        <v>86323</v>
      </c>
      <c r="G3628">
        <f>VLOOKUP(A3628,'[1]Population Data'!$A:$C,3,FALSE)</f>
        <v>26203</v>
      </c>
      <c r="H3628">
        <f>VLOOKUP(A3628,'[1]Population Data'!$A:$D,4,FALSE)</f>
        <v>22869</v>
      </c>
      <c r="I3628" s="1">
        <f>VLOOKUP(A3628,'[1]Population Data'!$A:$E,5,FALSE)</f>
        <v>0.26492360089431555</v>
      </c>
      <c r="J3628" s="2">
        <f>VLOOKUP(A3628,'[1]Population Data'!$A:$F,6,FALSE)</f>
        <v>3.29439377170553</v>
      </c>
      <c r="K3628" s="2">
        <f t="shared" si="394"/>
        <v>72.547490240144569</v>
      </c>
      <c r="L3628" s="2">
        <f t="shared" si="395"/>
        <v>16516.5</v>
      </c>
      <c r="M3628" s="3">
        <f t="shared" si="396"/>
        <v>0.19133371175700567</v>
      </c>
      <c r="N3628" s="2">
        <f t="shared" si="397"/>
        <v>63.032858832958063</v>
      </c>
      <c r="O3628" s="2">
        <f t="shared" si="398"/>
        <v>34.296567832443266</v>
      </c>
    </row>
    <row r="3629" spans="1:15" x14ac:dyDescent="0.2">
      <c r="A3629" t="str">
        <f t="shared" si="392"/>
        <v>Liberty County, Texas</v>
      </c>
      <c r="B3629" t="str">
        <f t="shared" si="393"/>
        <v>Liberty County,</v>
      </c>
      <c r="C3629" t="s">
        <v>160</v>
      </c>
      <c r="D3629" t="s">
        <v>6</v>
      </c>
      <c r="E3629">
        <v>889</v>
      </c>
      <c r="F3629">
        <f>VLOOKUP(A3629,'[1]Population Data'!$A:$B, 2,FALSE)</f>
        <v>86323</v>
      </c>
      <c r="G3629">
        <f>VLOOKUP(A3629,'[1]Population Data'!$A:$C,3,FALSE)</f>
        <v>26203</v>
      </c>
      <c r="H3629">
        <f>VLOOKUP(A3629,'[1]Population Data'!$A:$D,4,FALSE)</f>
        <v>22869</v>
      </c>
      <c r="I3629" s="1">
        <f>VLOOKUP(A3629,'[1]Population Data'!$A:$E,5,FALSE)</f>
        <v>0.26492360089431555</v>
      </c>
      <c r="J3629" s="2">
        <f>VLOOKUP(A3629,'[1]Population Data'!$A:$F,6,FALSE)</f>
        <v>3.29439377170553</v>
      </c>
      <c r="K3629" s="2">
        <f t="shared" si="394"/>
        <v>269.85238001459635</v>
      </c>
      <c r="L3629" s="2">
        <f t="shared" si="395"/>
        <v>16516.5</v>
      </c>
      <c r="M3629" s="3">
        <f t="shared" si="396"/>
        <v>0.19133371175700567</v>
      </c>
      <c r="N3629" s="2">
        <f t="shared" si="397"/>
        <v>63.032858832958063</v>
      </c>
      <c r="O3629" s="2">
        <f t="shared" si="398"/>
        <v>127.57175231398355</v>
      </c>
    </row>
    <row r="3630" spans="1:15" x14ac:dyDescent="0.2">
      <c r="A3630" t="str">
        <f t="shared" si="392"/>
        <v>Liberty County, Texas</v>
      </c>
      <c r="B3630" t="str">
        <f t="shared" si="393"/>
        <v>Liberty County,</v>
      </c>
      <c r="C3630" t="s">
        <v>160</v>
      </c>
      <c r="D3630" t="s">
        <v>7</v>
      </c>
      <c r="E3630">
        <v>577</v>
      </c>
      <c r="F3630">
        <f>VLOOKUP(A3630,'[1]Population Data'!$A:$B, 2,FALSE)</f>
        <v>86323</v>
      </c>
      <c r="G3630">
        <f>VLOOKUP(A3630,'[1]Population Data'!$A:$C,3,FALSE)</f>
        <v>26203</v>
      </c>
      <c r="H3630">
        <f>VLOOKUP(A3630,'[1]Population Data'!$A:$D,4,FALSE)</f>
        <v>22869</v>
      </c>
      <c r="I3630" s="1">
        <f>VLOOKUP(A3630,'[1]Population Data'!$A:$E,5,FALSE)</f>
        <v>0.26492360089431555</v>
      </c>
      <c r="J3630" s="2">
        <f>VLOOKUP(A3630,'[1]Population Data'!$A:$F,6,FALSE)</f>
        <v>3.29439377170553</v>
      </c>
      <c r="K3630" s="2">
        <f t="shared" si="394"/>
        <v>175.14603292285949</v>
      </c>
      <c r="L3630" s="2">
        <f t="shared" si="395"/>
        <v>16516.5</v>
      </c>
      <c r="M3630" s="3">
        <f t="shared" si="396"/>
        <v>0.19133371175700567</v>
      </c>
      <c r="N3630" s="2">
        <f t="shared" si="397"/>
        <v>63.032858832958063</v>
      </c>
      <c r="O3630" s="2">
        <f t="shared" si="398"/>
        <v>82.799663762844219</v>
      </c>
    </row>
    <row r="3631" spans="1:15" x14ac:dyDescent="0.2">
      <c r="A3631" t="str">
        <f t="shared" si="392"/>
        <v>Liberty County, Texas</v>
      </c>
      <c r="B3631" t="str">
        <f t="shared" si="393"/>
        <v>Liberty County,</v>
      </c>
      <c r="C3631" t="s">
        <v>160</v>
      </c>
      <c r="D3631" t="s">
        <v>8</v>
      </c>
      <c r="E3631">
        <v>386</v>
      </c>
      <c r="F3631">
        <f>VLOOKUP(A3631,'[1]Population Data'!$A:$B, 2,FALSE)</f>
        <v>86323</v>
      </c>
      <c r="G3631">
        <f>VLOOKUP(A3631,'[1]Population Data'!$A:$C,3,FALSE)</f>
        <v>26203</v>
      </c>
      <c r="H3631">
        <f>VLOOKUP(A3631,'[1]Population Data'!$A:$D,4,FALSE)</f>
        <v>22869</v>
      </c>
      <c r="I3631" s="1">
        <f>VLOOKUP(A3631,'[1]Population Data'!$A:$E,5,FALSE)</f>
        <v>0.26492360089431555</v>
      </c>
      <c r="J3631" s="2">
        <f>VLOOKUP(A3631,'[1]Population Data'!$A:$F,6,FALSE)</f>
        <v>3.29439377170553</v>
      </c>
      <c r="K3631" s="2">
        <f t="shared" si="394"/>
        <v>117.1687499275975</v>
      </c>
      <c r="L3631" s="2">
        <f t="shared" si="395"/>
        <v>16516.5</v>
      </c>
      <c r="M3631" s="3">
        <f t="shared" si="396"/>
        <v>0.19133371175700567</v>
      </c>
      <c r="N3631" s="2">
        <f t="shared" si="397"/>
        <v>63.032858832958063</v>
      </c>
      <c r="O3631" s="2">
        <f t="shared" si="398"/>
        <v>55.391109553653145</v>
      </c>
    </row>
    <row r="3632" spans="1:15" x14ac:dyDescent="0.2">
      <c r="A3632" t="str">
        <f t="shared" si="392"/>
        <v>Liberty County, Texas</v>
      </c>
      <c r="B3632" t="str">
        <f t="shared" si="393"/>
        <v>Liberty County,</v>
      </c>
      <c r="C3632" t="s">
        <v>160</v>
      </c>
      <c r="D3632" t="s">
        <v>9</v>
      </c>
      <c r="E3632">
        <v>199</v>
      </c>
      <c r="F3632">
        <f>VLOOKUP(A3632,'[1]Population Data'!$A:$B, 2,FALSE)</f>
        <v>86323</v>
      </c>
      <c r="G3632">
        <f>VLOOKUP(A3632,'[1]Population Data'!$A:$C,3,FALSE)</f>
        <v>26203</v>
      </c>
      <c r="H3632">
        <f>VLOOKUP(A3632,'[1]Population Data'!$A:$D,4,FALSE)</f>
        <v>22869</v>
      </c>
      <c r="I3632" s="1">
        <f>VLOOKUP(A3632,'[1]Population Data'!$A:$E,5,FALSE)</f>
        <v>0.26492360089431555</v>
      </c>
      <c r="J3632" s="2">
        <f>VLOOKUP(A3632,'[1]Population Data'!$A:$F,6,FALSE)</f>
        <v>3.29439377170553</v>
      </c>
      <c r="K3632" s="2">
        <f t="shared" si="394"/>
        <v>60.405650869409079</v>
      </c>
      <c r="L3632" s="2">
        <f t="shared" si="395"/>
        <v>16516.5</v>
      </c>
      <c r="M3632" s="3">
        <f t="shared" si="396"/>
        <v>0.19133371175700567</v>
      </c>
      <c r="N3632" s="2">
        <f t="shared" si="397"/>
        <v>63.032858832958063</v>
      </c>
      <c r="O3632" s="2">
        <f t="shared" si="398"/>
        <v>28.5565564797331</v>
      </c>
    </row>
    <row r="3633" spans="1:15" x14ac:dyDescent="0.2">
      <c r="A3633" t="str">
        <f t="shared" si="392"/>
        <v>Liberty County, Texas</v>
      </c>
      <c r="B3633" t="str">
        <f t="shared" si="393"/>
        <v>Liberty County,</v>
      </c>
      <c r="C3633" t="s">
        <v>160</v>
      </c>
      <c r="D3633" t="s">
        <v>10</v>
      </c>
      <c r="E3633">
        <v>3227</v>
      </c>
      <c r="F3633">
        <f>VLOOKUP(A3633,'[1]Population Data'!$A:$B, 2,FALSE)</f>
        <v>86323</v>
      </c>
      <c r="G3633">
        <f>VLOOKUP(A3633,'[1]Population Data'!$A:$C,3,FALSE)</f>
        <v>26203</v>
      </c>
      <c r="H3633">
        <f>VLOOKUP(A3633,'[1]Population Data'!$A:$D,4,FALSE)</f>
        <v>22869</v>
      </c>
      <c r="I3633" s="1">
        <f>VLOOKUP(A3633,'[1]Population Data'!$A:$E,5,FALSE)</f>
        <v>0.26492360089431555</v>
      </c>
      <c r="J3633" s="2">
        <f>VLOOKUP(A3633,'[1]Population Data'!$A:$F,6,FALSE)</f>
        <v>3.29439377170553</v>
      </c>
      <c r="K3633" s="2">
        <f t="shared" si="394"/>
        <v>979.54289123408591</v>
      </c>
      <c r="L3633" s="2">
        <f t="shared" si="395"/>
        <v>16516.5</v>
      </c>
      <c r="M3633" s="3">
        <f t="shared" si="396"/>
        <v>0.19133371175700567</v>
      </c>
      <c r="N3633" s="2">
        <f t="shared" si="397"/>
        <v>63.032858832958063</v>
      </c>
      <c r="O3633" s="2">
        <f t="shared" si="398"/>
        <v>463.075415879893</v>
      </c>
    </row>
    <row r="3634" spans="1:15" x14ac:dyDescent="0.2">
      <c r="A3634" t="str">
        <f t="shared" si="392"/>
        <v>Liberty County, Texas</v>
      </c>
      <c r="B3634" t="str">
        <f t="shared" si="393"/>
        <v>Liberty County,</v>
      </c>
      <c r="C3634" t="s">
        <v>160</v>
      </c>
      <c r="D3634" t="s">
        <v>11</v>
      </c>
      <c r="E3634">
        <v>1677</v>
      </c>
      <c r="F3634">
        <f>VLOOKUP(A3634,'[1]Population Data'!$A:$B, 2,FALSE)</f>
        <v>86323</v>
      </c>
      <c r="G3634">
        <f>VLOOKUP(A3634,'[1]Population Data'!$A:$C,3,FALSE)</f>
        <v>26203</v>
      </c>
      <c r="H3634">
        <f>VLOOKUP(A3634,'[1]Population Data'!$A:$D,4,FALSE)</f>
        <v>22869</v>
      </c>
      <c r="I3634" s="1">
        <f>VLOOKUP(A3634,'[1]Population Data'!$A:$E,5,FALSE)</f>
        <v>0.26492360089431555</v>
      </c>
      <c r="J3634" s="2">
        <f>VLOOKUP(A3634,'[1]Population Data'!$A:$F,6,FALSE)</f>
        <v>3.29439377170553</v>
      </c>
      <c r="K3634" s="2">
        <f t="shared" si="394"/>
        <v>509.04661561808553</v>
      </c>
      <c r="L3634" s="2">
        <f t="shared" si="395"/>
        <v>16516.5</v>
      </c>
      <c r="M3634" s="3">
        <f t="shared" si="396"/>
        <v>0.19133371175700567</v>
      </c>
      <c r="N3634" s="2">
        <f t="shared" si="397"/>
        <v>63.032858832958063</v>
      </c>
      <c r="O3634" s="2">
        <f t="shared" si="398"/>
        <v>240.6499759623739</v>
      </c>
    </row>
    <row r="3635" spans="1:15" x14ac:dyDescent="0.2">
      <c r="A3635" t="str">
        <f t="shared" si="392"/>
        <v>Liberty County, Texas</v>
      </c>
      <c r="B3635" t="str">
        <f t="shared" si="393"/>
        <v>Liberty County,</v>
      </c>
      <c r="C3635" t="s">
        <v>160</v>
      </c>
      <c r="D3635" t="s">
        <v>12</v>
      </c>
      <c r="E3635">
        <v>336</v>
      </c>
      <c r="F3635">
        <f>VLOOKUP(A3635,'[1]Population Data'!$A:$B, 2,FALSE)</f>
        <v>86323</v>
      </c>
      <c r="G3635">
        <f>VLOOKUP(A3635,'[1]Population Data'!$A:$C,3,FALSE)</f>
        <v>26203</v>
      </c>
      <c r="H3635">
        <f>VLOOKUP(A3635,'[1]Population Data'!$A:$D,4,FALSE)</f>
        <v>22869</v>
      </c>
      <c r="I3635" s="1">
        <f>VLOOKUP(A3635,'[1]Population Data'!$A:$E,5,FALSE)</f>
        <v>0.26492360089431555</v>
      </c>
      <c r="J3635" s="2">
        <f>VLOOKUP(A3635,'[1]Population Data'!$A:$F,6,FALSE)</f>
        <v>3.29439377170553</v>
      </c>
      <c r="K3635" s="2">
        <f t="shared" si="394"/>
        <v>101.99145071417814</v>
      </c>
      <c r="L3635" s="2">
        <f t="shared" si="395"/>
        <v>16516.5</v>
      </c>
      <c r="M3635" s="3">
        <f t="shared" si="396"/>
        <v>0.19133371175700567</v>
      </c>
      <c r="N3635" s="2">
        <f t="shared" si="397"/>
        <v>63.032858832958063</v>
      </c>
      <c r="O3635" s="2">
        <f t="shared" si="398"/>
        <v>48.216095362765429</v>
      </c>
    </row>
    <row r="3636" spans="1:15" x14ac:dyDescent="0.2">
      <c r="A3636" t="str">
        <f t="shared" si="392"/>
        <v>Liberty County, Texas</v>
      </c>
      <c r="B3636" t="str">
        <f t="shared" si="393"/>
        <v>Liberty County,</v>
      </c>
      <c r="C3636" t="s">
        <v>160</v>
      </c>
      <c r="D3636" t="s">
        <v>13</v>
      </c>
      <c r="E3636">
        <v>380</v>
      </c>
      <c r="F3636">
        <f>VLOOKUP(A3636,'[1]Population Data'!$A:$B, 2,FALSE)</f>
        <v>86323</v>
      </c>
      <c r="G3636">
        <f>VLOOKUP(A3636,'[1]Population Data'!$A:$C,3,FALSE)</f>
        <v>26203</v>
      </c>
      <c r="H3636">
        <f>VLOOKUP(A3636,'[1]Population Data'!$A:$D,4,FALSE)</f>
        <v>22869</v>
      </c>
      <c r="I3636" s="1">
        <f>VLOOKUP(A3636,'[1]Population Data'!$A:$E,5,FALSE)</f>
        <v>0.26492360089431555</v>
      </c>
      <c r="J3636" s="2">
        <f>VLOOKUP(A3636,'[1]Population Data'!$A:$F,6,FALSE)</f>
        <v>3.29439377170553</v>
      </c>
      <c r="K3636" s="2">
        <f t="shared" si="394"/>
        <v>115.34747402198718</v>
      </c>
      <c r="L3636" s="2">
        <f t="shared" si="395"/>
        <v>16516.5</v>
      </c>
      <c r="M3636" s="3">
        <f t="shared" si="396"/>
        <v>0.19133371175700567</v>
      </c>
      <c r="N3636" s="2">
        <f t="shared" si="397"/>
        <v>63.032858832958063</v>
      </c>
      <c r="O3636" s="2">
        <f t="shared" si="398"/>
        <v>54.530107850746617</v>
      </c>
    </row>
    <row r="3637" spans="1:15" x14ac:dyDescent="0.2">
      <c r="A3637" t="str">
        <f t="shared" si="392"/>
        <v>Liberty County, Texas</v>
      </c>
      <c r="B3637" t="str">
        <f t="shared" si="393"/>
        <v>Liberty County,</v>
      </c>
      <c r="C3637" t="s">
        <v>160</v>
      </c>
      <c r="D3637" t="s">
        <v>14</v>
      </c>
      <c r="E3637">
        <v>1076</v>
      </c>
      <c r="F3637">
        <f>VLOOKUP(A3637,'[1]Population Data'!$A:$B, 2,FALSE)</f>
        <v>86323</v>
      </c>
      <c r="G3637">
        <f>VLOOKUP(A3637,'[1]Population Data'!$A:$C,3,FALSE)</f>
        <v>26203</v>
      </c>
      <c r="H3637">
        <f>VLOOKUP(A3637,'[1]Population Data'!$A:$D,4,FALSE)</f>
        <v>22869</v>
      </c>
      <c r="I3637" s="1">
        <f>VLOOKUP(A3637,'[1]Population Data'!$A:$E,5,FALSE)</f>
        <v>0.26492360089431555</v>
      </c>
      <c r="J3637" s="2">
        <f>VLOOKUP(A3637,'[1]Population Data'!$A:$F,6,FALSE)</f>
        <v>3.29439377170553</v>
      </c>
      <c r="K3637" s="2">
        <f t="shared" si="394"/>
        <v>326.61547907278475</v>
      </c>
      <c r="L3637" s="2">
        <f t="shared" si="395"/>
        <v>16516.5</v>
      </c>
      <c r="M3637" s="3">
        <f t="shared" si="396"/>
        <v>0.19133371175700567</v>
      </c>
      <c r="N3637" s="2">
        <f t="shared" si="397"/>
        <v>63.032858832958063</v>
      </c>
      <c r="O3637" s="2">
        <f t="shared" si="398"/>
        <v>154.40630538790359</v>
      </c>
    </row>
    <row r="3638" spans="1:15" x14ac:dyDescent="0.2">
      <c r="A3638" t="str">
        <f t="shared" si="392"/>
        <v>Liberty County, Texas</v>
      </c>
      <c r="B3638" t="str">
        <f t="shared" si="393"/>
        <v>Liberty County,</v>
      </c>
      <c r="C3638" t="s">
        <v>160</v>
      </c>
      <c r="D3638" t="s">
        <v>15</v>
      </c>
      <c r="E3638">
        <v>514</v>
      </c>
      <c r="F3638">
        <f>VLOOKUP(A3638,'[1]Population Data'!$A:$B, 2,FALSE)</f>
        <v>86323</v>
      </c>
      <c r="G3638">
        <f>VLOOKUP(A3638,'[1]Population Data'!$A:$C,3,FALSE)</f>
        <v>26203</v>
      </c>
      <c r="H3638">
        <f>VLOOKUP(A3638,'[1]Population Data'!$A:$D,4,FALSE)</f>
        <v>22869</v>
      </c>
      <c r="I3638" s="1">
        <f>VLOOKUP(A3638,'[1]Population Data'!$A:$E,5,FALSE)</f>
        <v>0.26492360089431555</v>
      </c>
      <c r="J3638" s="2">
        <f>VLOOKUP(A3638,'[1]Population Data'!$A:$F,6,FALSE)</f>
        <v>3.29439377170553</v>
      </c>
      <c r="K3638" s="2">
        <f t="shared" si="394"/>
        <v>156.02263591395109</v>
      </c>
      <c r="L3638" s="2">
        <f t="shared" si="395"/>
        <v>16516.5</v>
      </c>
      <c r="M3638" s="3">
        <f t="shared" si="396"/>
        <v>0.19133371175700567</v>
      </c>
      <c r="N3638" s="2">
        <f t="shared" si="397"/>
        <v>63.032858832958063</v>
      </c>
      <c r="O3638" s="2">
        <f t="shared" si="398"/>
        <v>73.759145882325697</v>
      </c>
    </row>
    <row r="3639" spans="1:15" x14ac:dyDescent="0.2">
      <c r="A3639" t="str">
        <f t="shared" si="392"/>
        <v>Liberty County, Texas</v>
      </c>
      <c r="B3639" t="str">
        <f t="shared" si="393"/>
        <v>Liberty County,</v>
      </c>
      <c r="C3639" t="s">
        <v>160</v>
      </c>
      <c r="D3639" t="s">
        <v>16</v>
      </c>
      <c r="E3639">
        <v>354</v>
      </c>
      <c r="F3639">
        <f>VLOOKUP(A3639,'[1]Population Data'!$A:$B, 2,FALSE)</f>
        <v>86323</v>
      </c>
      <c r="G3639">
        <f>VLOOKUP(A3639,'[1]Population Data'!$A:$C,3,FALSE)</f>
        <v>26203</v>
      </c>
      <c r="H3639">
        <f>VLOOKUP(A3639,'[1]Population Data'!$A:$D,4,FALSE)</f>
        <v>22869</v>
      </c>
      <c r="I3639" s="1">
        <f>VLOOKUP(A3639,'[1]Population Data'!$A:$E,5,FALSE)</f>
        <v>0.26492360089431555</v>
      </c>
      <c r="J3639" s="2">
        <f>VLOOKUP(A3639,'[1]Population Data'!$A:$F,6,FALSE)</f>
        <v>3.29439377170553</v>
      </c>
      <c r="K3639" s="2">
        <f t="shared" si="394"/>
        <v>107.45527843100911</v>
      </c>
      <c r="L3639" s="2">
        <f t="shared" si="395"/>
        <v>16516.5</v>
      </c>
      <c r="M3639" s="3">
        <f t="shared" si="396"/>
        <v>0.19133371175700567</v>
      </c>
      <c r="N3639" s="2">
        <f t="shared" si="397"/>
        <v>63.032858832958063</v>
      </c>
      <c r="O3639" s="2">
        <f t="shared" si="398"/>
        <v>50.799100471485012</v>
      </c>
    </row>
    <row r="3640" spans="1:15" x14ac:dyDescent="0.2">
      <c r="A3640" t="str">
        <f t="shared" si="392"/>
        <v>Liberty County, Texas</v>
      </c>
      <c r="B3640" t="str">
        <f t="shared" si="393"/>
        <v>Liberty County,</v>
      </c>
      <c r="C3640" t="s">
        <v>160</v>
      </c>
      <c r="D3640" t="s">
        <v>17</v>
      </c>
      <c r="E3640">
        <v>668</v>
      </c>
      <c r="F3640">
        <f>VLOOKUP(A3640,'[1]Population Data'!$A:$B, 2,FALSE)</f>
        <v>86323</v>
      </c>
      <c r="G3640">
        <f>VLOOKUP(A3640,'[1]Population Data'!$A:$C,3,FALSE)</f>
        <v>26203</v>
      </c>
      <c r="H3640">
        <f>VLOOKUP(A3640,'[1]Population Data'!$A:$D,4,FALSE)</f>
        <v>22869</v>
      </c>
      <c r="I3640" s="1">
        <f>VLOOKUP(A3640,'[1]Population Data'!$A:$E,5,FALSE)</f>
        <v>0.26492360089431555</v>
      </c>
      <c r="J3640" s="2">
        <f>VLOOKUP(A3640,'[1]Population Data'!$A:$F,6,FALSE)</f>
        <v>3.29439377170553</v>
      </c>
      <c r="K3640" s="2">
        <f t="shared" si="394"/>
        <v>202.76871749128273</v>
      </c>
      <c r="L3640" s="2">
        <f t="shared" si="395"/>
        <v>16516.5</v>
      </c>
      <c r="M3640" s="3">
        <f t="shared" si="396"/>
        <v>0.19133371175700567</v>
      </c>
      <c r="N3640" s="2">
        <f t="shared" si="397"/>
        <v>63.032858832958063</v>
      </c>
      <c r="O3640" s="2">
        <f t="shared" si="398"/>
        <v>95.85818959025984</v>
      </c>
    </row>
    <row r="3641" spans="1:15" x14ac:dyDescent="0.2">
      <c r="A3641" t="str">
        <f t="shared" si="392"/>
        <v>Liberty County, Texas</v>
      </c>
      <c r="B3641" t="str">
        <f t="shared" si="393"/>
        <v>Liberty County,</v>
      </c>
      <c r="C3641" t="s">
        <v>160</v>
      </c>
      <c r="D3641" t="s">
        <v>18</v>
      </c>
      <c r="E3641">
        <v>1627</v>
      </c>
      <c r="F3641">
        <f>VLOOKUP(A3641,'[1]Population Data'!$A:$B, 2,FALSE)</f>
        <v>86323</v>
      </c>
      <c r="G3641">
        <f>VLOOKUP(A3641,'[1]Population Data'!$A:$C,3,FALSE)</f>
        <v>26203</v>
      </c>
      <c r="H3641">
        <f>VLOOKUP(A3641,'[1]Population Data'!$A:$D,4,FALSE)</f>
        <v>22869</v>
      </c>
      <c r="I3641" s="1">
        <f>VLOOKUP(A3641,'[1]Population Data'!$A:$E,5,FALSE)</f>
        <v>0.26492360089431555</v>
      </c>
      <c r="J3641" s="2">
        <f>VLOOKUP(A3641,'[1]Population Data'!$A:$F,6,FALSE)</f>
        <v>3.29439377170553</v>
      </c>
      <c r="K3641" s="2">
        <f t="shared" si="394"/>
        <v>493.86931640466616</v>
      </c>
      <c r="L3641" s="2">
        <f t="shared" si="395"/>
        <v>16516.5</v>
      </c>
      <c r="M3641" s="3">
        <f t="shared" si="396"/>
        <v>0.19133371175700567</v>
      </c>
      <c r="N3641" s="2">
        <f t="shared" si="397"/>
        <v>63.032858832958063</v>
      </c>
      <c r="O3641" s="2">
        <f t="shared" si="398"/>
        <v>233.47496177148616</v>
      </c>
    </row>
    <row r="3642" spans="1:15" x14ac:dyDescent="0.2">
      <c r="A3642" t="str">
        <f t="shared" si="392"/>
        <v>Liberty County, Texas</v>
      </c>
      <c r="B3642" t="str">
        <f t="shared" si="393"/>
        <v>Liberty County,</v>
      </c>
      <c r="C3642" t="s">
        <v>160</v>
      </c>
      <c r="D3642" t="s">
        <v>19</v>
      </c>
      <c r="E3642">
        <v>576</v>
      </c>
      <c r="F3642">
        <f>VLOOKUP(A3642,'[1]Population Data'!$A:$B, 2,FALSE)</f>
        <v>86323</v>
      </c>
      <c r="G3642">
        <f>VLOOKUP(A3642,'[1]Population Data'!$A:$C,3,FALSE)</f>
        <v>26203</v>
      </c>
      <c r="H3642">
        <f>VLOOKUP(A3642,'[1]Population Data'!$A:$D,4,FALSE)</f>
        <v>22869</v>
      </c>
      <c r="I3642" s="1">
        <f>VLOOKUP(A3642,'[1]Population Data'!$A:$E,5,FALSE)</f>
        <v>0.26492360089431555</v>
      </c>
      <c r="J3642" s="2">
        <f>VLOOKUP(A3642,'[1]Population Data'!$A:$F,6,FALSE)</f>
        <v>3.29439377170553</v>
      </c>
      <c r="K3642" s="2">
        <f t="shared" si="394"/>
        <v>174.84248693859109</v>
      </c>
      <c r="L3642" s="2">
        <f t="shared" si="395"/>
        <v>16516.5</v>
      </c>
      <c r="M3642" s="3">
        <f t="shared" si="396"/>
        <v>0.19133371175700567</v>
      </c>
      <c r="N3642" s="2">
        <f t="shared" si="397"/>
        <v>63.032858832958063</v>
      </c>
      <c r="O3642" s="2">
        <f t="shared" si="398"/>
        <v>82.656163479026461</v>
      </c>
    </row>
    <row r="3643" spans="1:15" x14ac:dyDescent="0.2">
      <c r="A3643" t="str">
        <f t="shared" si="392"/>
        <v>Liberty County, Texas</v>
      </c>
      <c r="B3643" t="str">
        <f t="shared" si="393"/>
        <v>Liberty County,</v>
      </c>
      <c r="C3643" t="s">
        <v>160</v>
      </c>
      <c r="D3643" t="s">
        <v>20</v>
      </c>
      <c r="E3643">
        <v>93</v>
      </c>
      <c r="F3643">
        <f>VLOOKUP(A3643,'[1]Population Data'!$A:$B, 2,FALSE)</f>
        <v>86323</v>
      </c>
      <c r="G3643">
        <f>VLOOKUP(A3643,'[1]Population Data'!$A:$C,3,FALSE)</f>
        <v>26203</v>
      </c>
      <c r="H3643">
        <f>VLOOKUP(A3643,'[1]Population Data'!$A:$D,4,FALSE)</f>
        <v>22869</v>
      </c>
      <c r="I3643" s="1">
        <f>VLOOKUP(A3643,'[1]Population Data'!$A:$E,5,FALSE)</f>
        <v>0.26492360089431555</v>
      </c>
      <c r="J3643" s="2">
        <f>VLOOKUP(A3643,'[1]Population Data'!$A:$F,6,FALSE)</f>
        <v>3.29439377170553</v>
      </c>
      <c r="K3643" s="2">
        <f t="shared" si="394"/>
        <v>28.229776536960021</v>
      </c>
      <c r="L3643" s="2">
        <f t="shared" si="395"/>
        <v>16516.5</v>
      </c>
      <c r="M3643" s="3">
        <f t="shared" si="396"/>
        <v>0.19133371175700567</v>
      </c>
      <c r="N3643" s="2">
        <f t="shared" si="397"/>
        <v>63.032858832958063</v>
      </c>
      <c r="O3643" s="2">
        <f t="shared" si="398"/>
        <v>13.345526395051145</v>
      </c>
    </row>
    <row r="3644" spans="1:15" x14ac:dyDescent="0.2">
      <c r="A3644" t="str">
        <f t="shared" si="392"/>
        <v>Liberty County, Texas</v>
      </c>
      <c r="B3644" t="str">
        <f t="shared" si="393"/>
        <v>Liberty County,</v>
      </c>
      <c r="C3644" t="s">
        <v>160</v>
      </c>
      <c r="D3644" t="s">
        <v>21</v>
      </c>
      <c r="E3644">
        <v>91</v>
      </c>
      <c r="F3644">
        <f>VLOOKUP(A3644,'[1]Population Data'!$A:$B, 2,FALSE)</f>
        <v>86323</v>
      </c>
      <c r="G3644">
        <f>VLOOKUP(A3644,'[1]Population Data'!$A:$C,3,FALSE)</f>
        <v>26203</v>
      </c>
      <c r="H3644">
        <f>VLOOKUP(A3644,'[1]Population Data'!$A:$D,4,FALSE)</f>
        <v>22869</v>
      </c>
      <c r="I3644" s="1">
        <f>VLOOKUP(A3644,'[1]Population Data'!$A:$E,5,FALSE)</f>
        <v>0.26492360089431555</v>
      </c>
      <c r="J3644" s="2">
        <f>VLOOKUP(A3644,'[1]Population Data'!$A:$F,6,FALSE)</f>
        <v>3.29439377170553</v>
      </c>
      <c r="K3644" s="2">
        <f t="shared" si="394"/>
        <v>27.622684568423246</v>
      </c>
      <c r="L3644" s="2">
        <f t="shared" si="395"/>
        <v>16516.5</v>
      </c>
      <c r="M3644" s="3">
        <f t="shared" si="396"/>
        <v>0.19133371175700567</v>
      </c>
      <c r="N3644" s="2">
        <f t="shared" si="397"/>
        <v>63.032858832958063</v>
      </c>
      <c r="O3644" s="2">
        <f t="shared" si="398"/>
        <v>13.058525827415638</v>
      </c>
    </row>
    <row r="3645" spans="1:15" x14ac:dyDescent="0.2">
      <c r="A3645" t="str">
        <f t="shared" si="392"/>
        <v>Liberty County, Texas</v>
      </c>
      <c r="B3645" t="str">
        <f t="shared" si="393"/>
        <v>Liberty County,</v>
      </c>
      <c r="C3645" t="s">
        <v>160</v>
      </c>
      <c r="D3645" t="s">
        <v>22</v>
      </c>
      <c r="E3645">
        <v>2718</v>
      </c>
      <c r="F3645">
        <f>VLOOKUP(A3645,'[1]Population Data'!$A:$B, 2,FALSE)</f>
        <v>86323</v>
      </c>
      <c r="G3645">
        <f>VLOOKUP(A3645,'[1]Population Data'!$A:$C,3,FALSE)</f>
        <v>26203</v>
      </c>
      <c r="H3645">
        <f>VLOOKUP(A3645,'[1]Population Data'!$A:$D,4,FALSE)</f>
        <v>22869</v>
      </c>
      <c r="I3645" s="1">
        <f>VLOOKUP(A3645,'[1]Population Data'!$A:$E,5,FALSE)</f>
        <v>0.26492360089431555</v>
      </c>
      <c r="J3645" s="2">
        <f>VLOOKUP(A3645,'[1]Population Data'!$A:$F,6,FALSE)</f>
        <v>3.29439377170553</v>
      </c>
      <c r="K3645" s="2">
        <f t="shared" si="394"/>
        <v>825.03798524147669</v>
      </c>
      <c r="L3645" s="2">
        <f t="shared" si="395"/>
        <v>16516.5</v>
      </c>
      <c r="M3645" s="3">
        <f t="shared" si="396"/>
        <v>0.19133371175700567</v>
      </c>
      <c r="N3645" s="2">
        <f t="shared" si="397"/>
        <v>63.032858832958063</v>
      </c>
      <c r="O3645" s="2">
        <f t="shared" si="398"/>
        <v>390.03377141665601</v>
      </c>
    </row>
    <row r="3646" spans="1:15" x14ac:dyDescent="0.2">
      <c r="A3646" t="str">
        <f t="shared" si="392"/>
        <v>Liberty County, Texas</v>
      </c>
      <c r="B3646" t="str">
        <f t="shared" si="393"/>
        <v>Liberty County,</v>
      </c>
      <c r="C3646" t="s">
        <v>160</v>
      </c>
      <c r="D3646" t="s">
        <v>23</v>
      </c>
      <c r="E3646">
        <v>1259</v>
      </c>
      <c r="F3646">
        <f>VLOOKUP(A3646,'[1]Population Data'!$A:$B, 2,FALSE)</f>
        <v>86323</v>
      </c>
      <c r="G3646">
        <f>VLOOKUP(A3646,'[1]Population Data'!$A:$C,3,FALSE)</f>
        <v>26203</v>
      </c>
      <c r="H3646">
        <f>VLOOKUP(A3646,'[1]Population Data'!$A:$D,4,FALSE)</f>
        <v>22869</v>
      </c>
      <c r="I3646" s="1">
        <f>VLOOKUP(A3646,'[1]Population Data'!$A:$E,5,FALSE)</f>
        <v>0.26492360089431555</v>
      </c>
      <c r="J3646" s="2">
        <f>VLOOKUP(A3646,'[1]Population Data'!$A:$F,6,FALSE)</f>
        <v>3.29439377170553</v>
      </c>
      <c r="K3646" s="2">
        <f t="shared" si="394"/>
        <v>382.16439419389962</v>
      </c>
      <c r="L3646" s="2">
        <f t="shared" si="395"/>
        <v>16516.5</v>
      </c>
      <c r="M3646" s="3">
        <f t="shared" si="396"/>
        <v>0.19133371175700567</v>
      </c>
      <c r="N3646" s="2">
        <f t="shared" si="397"/>
        <v>63.032858832958063</v>
      </c>
      <c r="O3646" s="2">
        <f t="shared" si="398"/>
        <v>180.66685732655262</v>
      </c>
    </row>
    <row r="3647" spans="1:15" x14ac:dyDescent="0.2">
      <c r="A3647" t="str">
        <f t="shared" si="392"/>
        <v>Liberty County, Texas</v>
      </c>
      <c r="B3647" t="str">
        <f t="shared" si="393"/>
        <v>Liberty County,</v>
      </c>
      <c r="C3647" t="s">
        <v>160</v>
      </c>
      <c r="D3647" t="s">
        <v>24</v>
      </c>
      <c r="E3647">
        <v>4022</v>
      </c>
      <c r="F3647">
        <f>VLOOKUP(A3647,'[1]Population Data'!$A:$B, 2,FALSE)</f>
        <v>86323</v>
      </c>
      <c r="G3647">
        <f>VLOOKUP(A3647,'[1]Population Data'!$A:$C,3,FALSE)</f>
        <v>26203</v>
      </c>
      <c r="H3647">
        <f>VLOOKUP(A3647,'[1]Population Data'!$A:$D,4,FALSE)</f>
        <v>22869</v>
      </c>
      <c r="I3647" s="1">
        <f>VLOOKUP(A3647,'[1]Population Data'!$A:$E,5,FALSE)</f>
        <v>0.26492360089431555</v>
      </c>
      <c r="J3647" s="2">
        <f>VLOOKUP(A3647,'[1]Population Data'!$A:$F,6,FALSE)</f>
        <v>3.29439377170553</v>
      </c>
      <c r="K3647" s="2">
        <f t="shared" si="394"/>
        <v>1220.8619487274539</v>
      </c>
      <c r="L3647" s="2">
        <f t="shared" si="395"/>
        <v>16516.5</v>
      </c>
      <c r="M3647" s="3">
        <f t="shared" si="396"/>
        <v>0.19133371175700567</v>
      </c>
      <c r="N3647" s="2">
        <f t="shared" si="397"/>
        <v>63.032858832958063</v>
      </c>
      <c r="O3647" s="2">
        <f t="shared" si="398"/>
        <v>577.15814151500763</v>
      </c>
    </row>
    <row r="3648" spans="1:15" x14ac:dyDescent="0.2">
      <c r="A3648" t="str">
        <f t="shared" si="392"/>
        <v>Liberty County, Texas</v>
      </c>
      <c r="B3648" t="str">
        <f t="shared" si="393"/>
        <v>Liberty County,</v>
      </c>
      <c r="C3648" t="s">
        <v>160</v>
      </c>
      <c r="D3648" t="s">
        <v>25</v>
      </c>
      <c r="E3648">
        <v>688</v>
      </c>
      <c r="F3648">
        <f>VLOOKUP(A3648,'[1]Population Data'!$A:$B, 2,FALSE)</f>
        <v>86323</v>
      </c>
      <c r="G3648">
        <f>VLOOKUP(A3648,'[1]Population Data'!$A:$C,3,FALSE)</f>
        <v>26203</v>
      </c>
      <c r="H3648">
        <f>VLOOKUP(A3648,'[1]Population Data'!$A:$D,4,FALSE)</f>
        <v>22869</v>
      </c>
      <c r="I3648" s="1">
        <f>VLOOKUP(A3648,'[1]Population Data'!$A:$E,5,FALSE)</f>
        <v>0.26492360089431555</v>
      </c>
      <c r="J3648" s="2">
        <f>VLOOKUP(A3648,'[1]Population Data'!$A:$F,6,FALSE)</f>
        <v>3.29439377170553</v>
      </c>
      <c r="K3648" s="2">
        <f t="shared" si="394"/>
        <v>208.83963717665048</v>
      </c>
      <c r="L3648" s="2">
        <f t="shared" si="395"/>
        <v>16516.5</v>
      </c>
      <c r="M3648" s="3">
        <f t="shared" si="396"/>
        <v>0.19133371175700567</v>
      </c>
      <c r="N3648" s="2">
        <f t="shared" si="397"/>
        <v>63.032858832958063</v>
      </c>
      <c r="O3648" s="2">
        <f t="shared" si="398"/>
        <v>98.728195266614932</v>
      </c>
    </row>
    <row r="3649" spans="1:15" x14ac:dyDescent="0.2">
      <c r="A3649" t="str">
        <f t="shared" si="392"/>
        <v>Liberty County, Texas</v>
      </c>
      <c r="B3649" t="str">
        <f t="shared" si="393"/>
        <v>Liberty County,</v>
      </c>
      <c r="C3649" t="s">
        <v>160</v>
      </c>
      <c r="D3649" t="s">
        <v>26</v>
      </c>
      <c r="E3649">
        <v>3056</v>
      </c>
      <c r="F3649">
        <f>VLOOKUP(A3649,'[1]Population Data'!$A:$B, 2,FALSE)</f>
        <v>86323</v>
      </c>
      <c r="G3649">
        <f>VLOOKUP(A3649,'[1]Population Data'!$A:$C,3,FALSE)</f>
        <v>26203</v>
      </c>
      <c r="H3649">
        <f>VLOOKUP(A3649,'[1]Population Data'!$A:$D,4,FALSE)</f>
        <v>22869</v>
      </c>
      <c r="I3649" s="1">
        <f>VLOOKUP(A3649,'[1]Population Data'!$A:$E,5,FALSE)</f>
        <v>0.26492360089431555</v>
      </c>
      <c r="J3649" s="2">
        <f>VLOOKUP(A3649,'[1]Population Data'!$A:$F,6,FALSE)</f>
        <v>3.29439377170553</v>
      </c>
      <c r="K3649" s="2">
        <f t="shared" si="394"/>
        <v>927.63652792419168</v>
      </c>
      <c r="L3649" s="2">
        <f t="shared" si="395"/>
        <v>16516.5</v>
      </c>
      <c r="M3649" s="3">
        <f t="shared" si="396"/>
        <v>0.19133371175700567</v>
      </c>
      <c r="N3649" s="2">
        <f t="shared" si="397"/>
        <v>63.032858832958063</v>
      </c>
      <c r="O3649" s="2">
        <f t="shared" si="398"/>
        <v>438.53686734705707</v>
      </c>
    </row>
    <row r="3650" spans="1:15" x14ac:dyDescent="0.2">
      <c r="A3650" t="str">
        <f t="shared" si="392"/>
        <v>Liberty County, Texas</v>
      </c>
      <c r="B3650" t="str">
        <f t="shared" si="393"/>
        <v>Liberty County,</v>
      </c>
      <c r="C3650" t="s">
        <v>160</v>
      </c>
      <c r="D3650" t="s">
        <v>27</v>
      </c>
      <c r="E3650">
        <v>2302</v>
      </c>
      <c r="F3650">
        <f>VLOOKUP(A3650,'[1]Population Data'!$A:$B, 2,FALSE)</f>
        <v>86323</v>
      </c>
      <c r="G3650">
        <f>VLOOKUP(A3650,'[1]Population Data'!$A:$C,3,FALSE)</f>
        <v>26203</v>
      </c>
      <c r="H3650">
        <f>VLOOKUP(A3650,'[1]Population Data'!$A:$D,4,FALSE)</f>
        <v>22869</v>
      </c>
      <c r="I3650" s="1">
        <f>VLOOKUP(A3650,'[1]Population Data'!$A:$E,5,FALSE)</f>
        <v>0.26492360089431555</v>
      </c>
      <c r="J3650" s="2">
        <f>VLOOKUP(A3650,'[1]Population Data'!$A:$F,6,FALSE)</f>
        <v>3.29439377170553</v>
      </c>
      <c r="K3650" s="2">
        <f t="shared" si="394"/>
        <v>698.76285578582758</v>
      </c>
      <c r="L3650" s="2">
        <f t="shared" si="395"/>
        <v>16516.5</v>
      </c>
      <c r="M3650" s="3">
        <f t="shared" si="396"/>
        <v>0.19133371175700567</v>
      </c>
      <c r="N3650" s="2">
        <f t="shared" si="397"/>
        <v>63.032858832958063</v>
      </c>
      <c r="O3650" s="2">
        <f t="shared" si="398"/>
        <v>330.33765334847027</v>
      </c>
    </row>
    <row r="3651" spans="1:15" x14ac:dyDescent="0.2">
      <c r="A3651" t="str">
        <f t="shared" ref="A3651:A3714" si="399">CONCATENATE(B3651," ", "Texas")</f>
        <v>Liberty County, Texas</v>
      </c>
      <c r="B3651" t="str">
        <f t="shared" ref="B3651:B3714" si="400">LEFT(C3651,FIND(",", C3651))</f>
        <v>Liberty County,</v>
      </c>
      <c r="C3651" t="s">
        <v>160</v>
      </c>
      <c r="D3651" t="s">
        <v>28</v>
      </c>
      <c r="E3651">
        <v>1498</v>
      </c>
      <c r="F3651">
        <f>VLOOKUP(A3651,'[1]Population Data'!$A:$B, 2,FALSE)</f>
        <v>86323</v>
      </c>
      <c r="G3651">
        <f>VLOOKUP(A3651,'[1]Population Data'!$A:$C,3,FALSE)</f>
        <v>26203</v>
      </c>
      <c r="H3651">
        <f>VLOOKUP(A3651,'[1]Population Data'!$A:$D,4,FALSE)</f>
        <v>22869</v>
      </c>
      <c r="I3651" s="1">
        <f>VLOOKUP(A3651,'[1]Population Data'!$A:$E,5,FALSE)</f>
        <v>0.26492360089431555</v>
      </c>
      <c r="J3651" s="2">
        <f>VLOOKUP(A3651,'[1]Population Data'!$A:$F,6,FALSE)</f>
        <v>3.29439377170553</v>
      </c>
      <c r="K3651" s="2">
        <f t="shared" ref="K3651:K3714" si="401">E3651/J3651</f>
        <v>454.71188443404424</v>
      </c>
      <c r="L3651" s="2">
        <f t="shared" ref="L3651:L3714" si="402">(H3651/18)*13</f>
        <v>16516.5</v>
      </c>
      <c r="M3651" s="3">
        <f t="shared" ref="M3651:M3714" si="403">L3651/F3651</f>
        <v>0.19133371175700567</v>
      </c>
      <c r="N3651" s="2">
        <f t="shared" ref="N3651:N3714" si="404">M3651*J3651*100</f>
        <v>63.032858832958063</v>
      </c>
      <c r="O3651" s="2">
        <f t="shared" ref="O3651:O3714" si="405">0.75*N3651*K3651*(1/100)</f>
        <v>214.9634251589959</v>
      </c>
    </row>
    <row r="3652" spans="1:15" x14ac:dyDescent="0.2">
      <c r="A3652" t="str">
        <f t="shared" si="399"/>
        <v>Limestone County, Texas</v>
      </c>
      <c r="B3652" t="str">
        <f t="shared" si="400"/>
        <v>Limestone County,</v>
      </c>
      <c r="C3652" t="s">
        <v>161</v>
      </c>
      <c r="D3652" t="s">
        <v>4</v>
      </c>
      <c r="E3652">
        <v>131</v>
      </c>
      <c r="F3652">
        <f>VLOOKUP(A3652,'[1]Population Data'!$A:$B, 2,FALSE)</f>
        <v>23515</v>
      </c>
      <c r="G3652">
        <f>VLOOKUP(A3652,'[1]Population Data'!$A:$C,3,FALSE)</f>
        <v>8169</v>
      </c>
      <c r="H3652">
        <f>VLOOKUP(A3652,'[1]Population Data'!$A:$D,4,FALSE)</f>
        <v>5380</v>
      </c>
      <c r="I3652" s="1">
        <f>VLOOKUP(A3652,'[1]Population Data'!$A:$E,5,FALSE)</f>
        <v>0.2287901339570487</v>
      </c>
      <c r="J3652" s="2">
        <f>VLOOKUP(A3652,'[1]Population Data'!$A:$F,6,FALSE)</f>
        <v>2.8785653078712206</v>
      </c>
      <c r="K3652" s="2">
        <f t="shared" si="401"/>
        <v>45.508781628747606</v>
      </c>
      <c r="L3652" s="2">
        <f t="shared" si="402"/>
        <v>3885.5555555555557</v>
      </c>
      <c r="M3652" s="3">
        <f t="shared" si="403"/>
        <v>0.16523731896897961</v>
      </c>
      <c r="N3652" s="2">
        <f t="shared" si="404"/>
        <v>47.564641394975588</v>
      </c>
      <c r="O3652" s="2">
        <f t="shared" si="405"/>
        <v>16.234566588702247</v>
      </c>
    </row>
    <row r="3653" spans="1:15" x14ac:dyDescent="0.2">
      <c r="A3653" t="str">
        <f t="shared" si="399"/>
        <v>Limestone County, Texas</v>
      </c>
      <c r="B3653" t="str">
        <f t="shared" si="400"/>
        <v>Limestone County,</v>
      </c>
      <c r="C3653" t="s">
        <v>161</v>
      </c>
      <c r="D3653" t="s">
        <v>5</v>
      </c>
      <c r="E3653">
        <v>14</v>
      </c>
      <c r="F3653">
        <f>VLOOKUP(A3653,'[1]Population Data'!$A:$B, 2,FALSE)</f>
        <v>23515</v>
      </c>
      <c r="G3653">
        <f>VLOOKUP(A3653,'[1]Population Data'!$A:$C,3,FALSE)</f>
        <v>8169</v>
      </c>
      <c r="H3653">
        <f>VLOOKUP(A3653,'[1]Population Data'!$A:$D,4,FALSE)</f>
        <v>5380</v>
      </c>
      <c r="I3653" s="1">
        <f>VLOOKUP(A3653,'[1]Population Data'!$A:$E,5,FALSE)</f>
        <v>0.2287901339570487</v>
      </c>
      <c r="J3653" s="2">
        <f>VLOOKUP(A3653,'[1]Population Data'!$A:$F,6,FALSE)</f>
        <v>2.8785653078712206</v>
      </c>
      <c r="K3653" s="2">
        <f t="shared" si="401"/>
        <v>4.8635339145226446</v>
      </c>
      <c r="L3653" s="2">
        <f t="shared" si="402"/>
        <v>3885.5555555555557</v>
      </c>
      <c r="M3653" s="3">
        <f t="shared" si="403"/>
        <v>0.16523731896897961</v>
      </c>
      <c r="N3653" s="2">
        <f t="shared" si="404"/>
        <v>47.564641394975588</v>
      </c>
      <c r="O3653" s="2">
        <f t="shared" si="405"/>
        <v>1.7349918491742857</v>
      </c>
    </row>
    <row r="3654" spans="1:15" x14ac:dyDescent="0.2">
      <c r="A3654" t="str">
        <f t="shared" si="399"/>
        <v>Limestone County, Texas</v>
      </c>
      <c r="B3654" t="str">
        <f t="shared" si="400"/>
        <v>Limestone County,</v>
      </c>
      <c r="C3654" t="s">
        <v>161</v>
      </c>
      <c r="D3654" t="s">
        <v>6</v>
      </c>
      <c r="E3654">
        <v>568</v>
      </c>
      <c r="F3654">
        <f>VLOOKUP(A3654,'[1]Population Data'!$A:$B, 2,FALSE)</f>
        <v>23515</v>
      </c>
      <c r="G3654">
        <f>VLOOKUP(A3654,'[1]Population Data'!$A:$C,3,FALSE)</f>
        <v>8169</v>
      </c>
      <c r="H3654">
        <f>VLOOKUP(A3654,'[1]Population Data'!$A:$D,4,FALSE)</f>
        <v>5380</v>
      </c>
      <c r="I3654" s="1">
        <f>VLOOKUP(A3654,'[1]Population Data'!$A:$E,5,FALSE)</f>
        <v>0.2287901339570487</v>
      </c>
      <c r="J3654" s="2">
        <f>VLOOKUP(A3654,'[1]Population Data'!$A:$F,6,FALSE)</f>
        <v>2.8785653078712206</v>
      </c>
      <c r="K3654" s="2">
        <f t="shared" si="401"/>
        <v>197.32051881777588</v>
      </c>
      <c r="L3654" s="2">
        <f t="shared" si="402"/>
        <v>3885.5555555555557</v>
      </c>
      <c r="M3654" s="3">
        <f t="shared" si="403"/>
        <v>0.16523731896897961</v>
      </c>
      <c r="N3654" s="2">
        <f t="shared" si="404"/>
        <v>47.564641394975588</v>
      </c>
      <c r="O3654" s="2">
        <f t="shared" si="405"/>
        <v>70.391097880785324</v>
      </c>
    </row>
    <row r="3655" spans="1:15" x14ac:dyDescent="0.2">
      <c r="A3655" t="str">
        <f t="shared" si="399"/>
        <v>Limestone County, Texas</v>
      </c>
      <c r="B3655" t="str">
        <f t="shared" si="400"/>
        <v>Limestone County,</v>
      </c>
      <c r="C3655" t="s">
        <v>161</v>
      </c>
      <c r="D3655" t="s">
        <v>7</v>
      </c>
      <c r="E3655">
        <v>135</v>
      </c>
      <c r="F3655">
        <f>VLOOKUP(A3655,'[1]Population Data'!$A:$B, 2,FALSE)</f>
        <v>23515</v>
      </c>
      <c r="G3655">
        <f>VLOOKUP(A3655,'[1]Population Data'!$A:$C,3,FALSE)</f>
        <v>8169</v>
      </c>
      <c r="H3655">
        <f>VLOOKUP(A3655,'[1]Population Data'!$A:$D,4,FALSE)</f>
        <v>5380</v>
      </c>
      <c r="I3655" s="1">
        <f>VLOOKUP(A3655,'[1]Population Data'!$A:$E,5,FALSE)</f>
        <v>0.2287901339570487</v>
      </c>
      <c r="J3655" s="2">
        <f>VLOOKUP(A3655,'[1]Population Data'!$A:$F,6,FALSE)</f>
        <v>2.8785653078712206</v>
      </c>
      <c r="K3655" s="2">
        <f t="shared" si="401"/>
        <v>46.898362747182645</v>
      </c>
      <c r="L3655" s="2">
        <f t="shared" si="402"/>
        <v>3885.5555555555557</v>
      </c>
      <c r="M3655" s="3">
        <f t="shared" si="403"/>
        <v>0.16523731896897961</v>
      </c>
      <c r="N3655" s="2">
        <f t="shared" si="404"/>
        <v>47.564641394975588</v>
      </c>
      <c r="O3655" s="2">
        <f t="shared" si="405"/>
        <v>16.730278545609185</v>
      </c>
    </row>
    <row r="3656" spans="1:15" x14ac:dyDescent="0.2">
      <c r="A3656" t="str">
        <f t="shared" si="399"/>
        <v>Limestone County, Texas</v>
      </c>
      <c r="B3656" t="str">
        <f t="shared" si="400"/>
        <v>Limestone County,</v>
      </c>
      <c r="C3656" t="s">
        <v>161</v>
      </c>
      <c r="D3656" t="s">
        <v>8</v>
      </c>
      <c r="E3656">
        <v>211</v>
      </c>
      <c r="F3656">
        <f>VLOOKUP(A3656,'[1]Population Data'!$A:$B, 2,FALSE)</f>
        <v>23515</v>
      </c>
      <c r="G3656">
        <f>VLOOKUP(A3656,'[1]Population Data'!$A:$C,3,FALSE)</f>
        <v>8169</v>
      </c>
      <c r="H3656">
        <f>VLOOKUP(A3656,'[1]Population Data'!$A:$D,4,FALSE)</f>
        <v>5380</v>
      </c>
      <c r="I3656" s="1">
        <f>VLOOKUP(A3656,'[1]Population Data'!$A:$E,5,FALSE)</f>
        <v>0.2287901339570487</v>
      </c>
      <c r="J3656" s="2">
        <f>VLOOKUP(A3656,'[1]Population Data'!$A:$F,6,FALSE)</f>
        <v>2.8785653078712206</v>
      </c>
      <c r="K3656" s="2">
        <f t="shared" si="401"/>
        <v>73.300403997448441</v>
      </c>
      <c r="L3656" s="2">
        <f t="shared" si="402"/>
        <v>3885.5555555555557</v>
      </c>
      <c r="M3656" s="3">
        <f t="shared" si="403"/>
        <v>0.16523731896897961</v>
      </c>
      <c r="N3656" s="2">
        <f t="shared" si="404"/>
        <v>47.564641394975588</v>
      </c>
      <c r="O3656" s="2">
        <f t="shared" si="405"/>
        <v>26.148805726841029</v>
      </c>
    </row>
    <row r="3657" spans="1:15" x14ac:dyDescent="0.2">
      <c r="A3657" t="str">
        <f t="shared" si="399"/>
        <v>Limestone County, Texas</v>
      </c>
      <c r="B3657" t="str">
        <f t="shared" si="400"/>
        <v>Limestone County,</v>
      </c>
      <c r="C3657" t="s">
        <v>161</v>
      </c>
      <c r="D3657" t="s">
        <v>9</v>
      </c>
      <c r="E3657">
        <v>44</v>
      </c>
      <c r="F3657">
        <f>VLOOKUP(A3657,'[1]Population Data'!$A:$B, 2,FALSE)</f>
        <v>23515</v>
      </c>
      <c r="G3657">
        <f>VLOOKUP(A3657,'[1]Population Data'!$A:$C,3,FALSE)</f>
        <v>8169</v>
      </c>
      <c r="H3657">
        <f>VLOOKUP(A3657,'[1]Population Data'!$A:$D,4,FALSE)</f>
        <v>5380</v>
      </c>
      <c r="I3657" s="1">
        <f>VLOOKUP(A3657,'[1]Population Data'!$A:$E,5,FALSE)</f>
        <v>0.2287901339570487</v>
      </c>
      <c r="J3657" s="2">
        <f>VLOOKUP(A3657,'[1]Population Data'!$A:$F,6,FALSE)</f>
        <v>2.8785653078712206</v>
      </c>
      <c r="K3657" s="2">
        <f t="shared" si="401"/>
        <v>15.285392302785455</v>
      </c>
      <c r="L3657" s="2">
        <f t="shared" si="402"/>
        <v>3885.5555555555557</v>
      </c>
      <c r="M3657" s="3">
        <f t="shared" si="403"/>
        <v>0.16523731896897961</v>
      </c>
      <c r="N3657" s="2">
        <f t="shared" si="404"/>
        <v>47.564641394975588</v>
      </c>
      <c r="O3657" s="2">
        <f t="shared" si="405"/>
        <v>5.4528315259763271</v>
      </c>
    </row>
    <row r="3658" spans="1:15" x14ac:dyDescent="0.2">
      <c r="A3658" t="str">
        <f t="shared" si="399"/>
        <v>Limestone County, Texas</v>
      </c>
      <c r="B3658" t="str">
        <f t="shared" si="400"/>
        <v>Limestone County,</v>
      </c>
      <c r="C3658" t="s">
        <v>161</v>
      </c>
      <c r="D3658" t="s">
        <v>10</v>
      </c>
      <c r="E3658">
        <v>658</v>
      </c>
      <c r="F3658">
        <f>VLOOKUP(A3658,'[1]Population Data'!$A:$B, 2,FALSE)</f>
        <v>23515</v>
      </c>
      <c r="G3658">
        <f>VLOOKUP(A3658,'[1]Population Data'!$A:$C,3,FALSE)</f>
        <v>8169</v>
      </c>
      <c r="H3658">
        <f>VLOOKUP(A3658,'[1]Population Data'!$A:$D,4,FALSE)</f>
        <v>5380</v>
      </c>
      <c r="I3658" s="1">
        <f>VLOOKUP(A3658,'[1]Population Data'!$A:$E,5,FALSE)</f>
        <v>0.2287901339570487</v>
      </c>
      <c r="J3658" s="2">
        <f>VLOOKUP(A3658,'[1]Population Data'!$A:$F,6,FALSE)</f>
        <v>2.8785653078712206</v>
      </c>
      <c r="K3658" s="2">
        <f t="shared" si="401"/>
        <v>228.58609398256431</v>
      </c>
      <c r="L3658" s="2">
        <f t="shared" si="402"/>
        <v>3885.5555555555557</v>
      </c>
      <c r="M3658" s="3">
        <f t="shared" si="403"/>
        <v>0.16523731896897961</v>
      </c>
      <c r="N3658" s="2">
        <f t="shared" si="404"/>
        <v>47.564641394975588</v>
      </c>
      <c r="O3658" s="2">
        <f t="shared" si="405"/>
        <v>81.54461691119144</v>
      </c>
    </row>
    <row r="3659" spans="1:15" x14ac:dyDescent="0.2">
      <c r="A3659" t="str">
        <f t="shared" si="399"/>
        <v>Limestone County, Texas</v>
      </c>
      <c r="B3659" t="str">
        <f t="shared" si="400"/>
        <v>Limestone County,</v>
      </c>
      <c r="C3659" t="s">
        <v>161</v>
      </c>
      <c r="D3659" t="s">
        <v>11</v>
      </c>
      <c r="E3659">
        <v>436</v>
      </c>
      <c r="F3659">
        <f>VLOOKUP(A3659,'[1]Population Data'!$A:$B, 2,FALSE)</f>
        <v>23515</v>
      </c>
      <c r="G3659">
        <f>VLOOKUP(A3659,'[1]Population Data'!$A:$C,3,FALSE)</f>
        <v>8169</v>
      </c>
      <c r="H3659">
        <f>VLOOKUP(A3659,'[1]Population Data'!$A:$D,4,FALSE)</f>
        <v>5380</v>
      </c>
      <c r="I3659" s="1">
        <f>VLOOKUP(A3659,'[1]Population Data'!$A:$E,5,FALSE)</f>
        <v>0.2287901339570487</v>
      </c>
      <c r="J3659" s="2">
        <f>VLOOKUP(A3659,'[1]Population Data'!$A:$F,6,FALSE)</f>
        <v>2.8785653078712206</v>
      </c>
      <c r="K3659" s="2">
        <f t="shared" si="401"/>
        <v>151.46434190941952</v>
      </c>
      <c r="L3659" s="2">
        <f t="shared" si="402"/>
        <v>3885.5555555555557</v>
      </c>
      <c r="M3659" s="3">
        <f t="shared" si="403"/>
        <v>0.16523731896897961</v>
      </c>
      <c r="N3659" s="2">
        <f t="shared" si="404"/>
        <v>47.564641394975588</v>
      </c>
      <c r="O3659" s="2">
        <f t="shared" si="405"/>
        <v>54.032603302856344</v>
      </c>
    </row>
    <row r="3660" spans="1:15" x14ac:dyDescent="0.2">
      <c r="A3660" t="str">
        <f t="shared" si="399"/>
        <v>Limestone County, Texas</v>
      </c>
      <c r="B3660" t="str">
        <f t="shared" si="400"/>
        <v>Limestone County,</v>
      </c>
      <c r="C3660" t="s">
        <v>161</v>
      </c>
      <c r="D3660" t="s">
        <v>12</v>
      </c>
      <c r="E3660">
        <v>130</v>
      </c>
      <c r="F3660">
        <f>VLOOKUP(A3660,'[1]Population Data'!$A:$B, 2,FALSE)</f>
        <v>23515</v>
      </c>
      <c r="G3660">
        <f>VLOOKUP(A3660,'[1]Population Data'!$A:$C,3,FALSE)</f>
        <v>8169</v>
      </c>
      <c r="H3660">
        <f>VLOOKUP(A3660,'[1]Population Data'!$A:$D,4,FALSE)</f>
        <v>5380</v>
      </c>
      <c r="I3660" s="1">
        <f>VLOOKUP(A3660,'[1]Population Data'!$A:$E,5,FALSE)</f>
        <v>0.2287901339570487</v>
      </c>
      <c r="J3660" s="2">
        <f>VLOOKUP(A3660,'[1]Population Data'!$A:$F,6,FALSE)</f>
        <v>2.8785653078712206</v>
      </c>
      <c r="K3660" s="2">
        <f t="shared" si="401"/>
        <v>45.161386349138844</v>
      </c>
      <c r="L3660" s="2">
        <f t="shared" si="402"/>
        <v>3885.5555555555557</v>
      </c>
      <c r="M3660" s="3">
        <f t="shared" si="403"/>
        <v>0.16523731896897961</v>
      </c>
      <c r="N3660" s="2">
        <f t="shared" si="404"/>
        <v>47.564641394975588</v>
      </c>
      <c r="O3660" s="2">
        <f t="shared" si="405"/>
        <v>16.110638599475514</v>
      </c>
    </row>
    <row r="3661" spans="1:15" x14ac:dyDescent="0.2">
      <c r="A3661" t="str">
        <f t="shared" si="399"/>
        <v>Limestone County, Texas</v>
      </c>
      <c r="B3661" t="str">
        <f t="shared" si="400"/>
        <v>Limestone County,</v>
      </c>
      <c r="C3661" t="s">
        <v>161</v>
      </c>
      <c r="D3661" t="s">
        <v>13</v>
      </c>
      <c r="E3661">
        <v>100</v>
      </c>
      <c r="F3661">
        <f>VLOOKUP(A3661,'[1]Population Data'!$A:$B, 2,FALSE)</f>
        <v>23515</v>
      </c>
      <c r="G3661">
        <f>VLOOKUP(A3661,'[1]Population Data'!$A:$C,3,FALSE)</f>
        <v>8169</v>
      </c>
      <c r="H3661">
        <f>VLOOKUP(A3661,'[1]Population Data'!$A:$D,4,FALSE)</f>
        <v>5380</v>
      </c>
      <c r="I3661" s="1">
        <f>VLOOKUP(A3661,'[1]Population Data'!$A:$E,5,FALSE)</f>
        <v>0.2287901339570487</v>
      </c>
      <c r="J3661" s="2">
        <f>VLOOKUP(A3661,'[1]Population Data'!$A:$F,6,FALSE)</f>
        <v>2.8785653078712206</v>
      </c>
      <c r="K3661" s="2">
        <f t="shared" si="401"/>
        <v>34.739527960876039</v>
      </c>
      <c r="L3661" s="2">
        <f t="shared" si="402"/>
        <v>3885.5555555555557</v>
      </c>
      <c r="M3661" s="3">
        <f t="shared" si="403"/>
        <v>0.16523731896897961</v>
      </c>
      <c r="N3661" s="2">
        <f t="shared" si="404"/>
        <v>47.564641394975588</v>
      </c>
      <c r="O3661" s="2">
        <f t="shared" si="405"/>
        <v>12.392798922673474</v>
      </c>
    </row>
    <row r="3662" spans="1:15" x14ac:dyDescent="0.2">
      <c r="A3662" t="str">
        <f t="shared" si="399"/>
        <v>Limestone County, Texas</v>
      </c>
      <c r="B3662" t="str">
        <f t="shared" si="400"/>
        <v>Limestone County,</v>
      </c>
      <c r="C3662" t="s">
        <v>161</v>
      </c>
      <c r="D3662" t="s">
        <v>14</v>
      </c>
      <c r="E3662">
        <v>387</v>
      </c>
      <c r="F3662">
        <f>VLOOKUP(A3662,'[1]Population Data'!$A:$B, 2,FALSE)</f>
        <v>23515</v>
      </c>
      <c r="G3662">
        <f>VLOOKUP(A3662,'[1]Population Data'!$A:$C,3,FALSE)</f>
        <v>8169</v>
      </c>
      <c r="H3662">
        <f>VLOOKUP(A3662,'[1]Population Data'!$A:$D,4,FALSE)</f>
        <v>5380</v>
      </c>
      <c r="I3662" s="1">
        <f>VLOOKUP(A3662,'[1]Population Data'!$A:$E,5,FALSE)</f>
        <v>0.2287901339570487</v>
      </c>
      <c r="J3662" s="2">
        <f>VLOOKUP(A3662,'[1]Population Data'!$A:$F,6,FALSE)</f>
        <v>2.8785653078712206</v>
      </c>
      <c r="K3662" s="2">
        <f t="shared" si="401"/>
        <v>134.44197320859027</v>
      </c>
      <c r="L3662" s="2">
        <f t="shared" si="402"/>
        <v>3885.5555555555557</v>
      </c>
      <c r="M3662" s="3">
        <f t="shared" si="403"/>
        <v>0.16523731896897961</v>
      </c>
      <c r="N3662" s="2">
        <f t="shared" si="404"/>
        <v>47.564641394975588</v>
      </c>
      <c r="O3662" s="2">
        <f t="shared" si="405"/>
        <v>47.960131830746342</v>
      </c>
    </row>
    <row r="3663" spans="1:15" x14ac:dyDescent="0.2">
      <c r="A3663" t="str">
        <f t="shared" si="399"/>
        <v>Limestone County, Texas</v>
      </c>
      <c r="B3663" t="str">
        <f t="shared" si="400"/>
        <v>Limestone County,</v>
      </c>
      <c r="C3663" t="s">
        <v>161</v>
      </c>
      <c r="D3663" t="s">
        <v>15</v>
      </c>
      <c r="E3663">
        <v>245</v>
      </c>
      <c r="F3663">
        <f>VLOOKUP(A3663,'[1]Population Data'!$A:$B, 2,FALSE)</f>
        <v>23515</v>
      </c>
      <c r="G3663">
        <f>VLOOKUP(A3663,'[1]Population Data'!$A:$C,3,FALSE)</f>
        <v>8169</v>
      </c>
      <c r="H3663">
        <f>VLOOKUP(A3663,'[1]Population Data'!$A:$D,4,FALSE)</f>
        <v>5380</v>
      </c>
      <c r="I3663" s="1">
        <f>VLOOKUP(A3663,'[1]Population Data'!$A:$E,5,FALSE)</f>
        <v>0.2287901339570487</v>
      </c>
      <c r="J3663" s="2">
        <f>VLOOKUP(A3663,'[1]Population Data'!$A:$F,6,FALSE)</f>
        <v>2.8785653078712206</v>
      </c>
      <c r="K3663" s="2">
        <f t="shared" si="401"/>
        <v>85.111843504146293</v>
      </c>
      <c r="L3663" s="2">
        <f t="shared" si="402"/>
        <v>3885.5555555555557</v>
      </c>
      <c r="M3663" s="3">
        <f t="shared" si="403"/>
        <v>0.16523731896897961</v>
      </c>
      <c r="N3663" s="2">
        <f t="shared" si="404"/>
        <v>47.564641394975588</v>
      </c>
      <c r="O3663" s="2">
        <f t="shared" si="405"/>
        <v>30.362357360550011</v>
      </c>
    </row>
    <row r="3664" spans="1:15" x14ac:dyDescent="0.2">
      <c r="A3664" t="str">
        <f t="shared" si="399"/>
        <v>Limestone County, Texas</v>
      </c>
      <c r="B3664" t="str">
        <f t="shared" si="400"/>
        <v>Limestone County,</v>
      </c>
      <c r="C3664" t="s">
        <v>161</v>
      </c>
      <c r="D3664" t="s">
        <v>16</v>
      </c>
      <c r="E3664">
        <v>224</v>
      </c>
      <c r="F3664">
        <f>VLOOKUP(A3664,'[1]Population Data'!$A:$B, 2,FALSE)</f>
        <v>23515</v>
      </c>
      <c r="G3664">
        <f>VLOOKUP(A3664,'[1]Population Data'!$A:$C,3,FALSE)</f>
        <v>8169</v>
      </c>
      <c r="H3664">
        <f>VLOOKUP(A3664,'[1]Population Data'!$A:$D,4,FALSE)</f>
        <v>5380</v>
      </c>
      <c r="I3664" s="1">
        <f>VLOOKUP(A3664,'[1]Population Data'!$A:$E,5,FALSE)</f>
        <v>0.2287901339570487</v>
      </c>
      <c r="J3664" s="2">
        <f>VLOOKUP(A3664,'[1]Population Data'!$A:$F,6,FALSE)</f>
        <v>2.8785653078712206</v>
      </c>
      <c r="K3664" s="2">
        <f t="shared" si="401"/>
        <v>77.816542632362314</v>
      </c>
      <c r="L3664" s="2">
        <f t="shared" si="402"/>
        <v>3885.5555555555557</v>
      </c>
      <c r="M3664" s="3">
        <f t="shared" si="403"/>
        <v>0.16523731896897961</v>
      </c>
      <c r="N3664" s="2">
        <f t="shared" si="404"/>
        <v>47.564641394975588</v>
      </c>
      <c r="O3664" s="2">
        <f t="shared" si="405"/>
        <v>27.759869586788572</v>
      </c>
    </row>
    <row r="3665" spans="1:15" x14ac:dyDescent="0.2">
      <c r="A3665" t="str">
        <f t="shared" si="399"/>
        <v>Limestone County, Texas</v>
      </c>
      <c r="B3665" t="str">
        <f t="shared" si="400"/>
        <v>Limestone County,</v>
      </c>
      <c r="C3665" t="s">
        <v>161</v>
      </c>
      <c r="D3665" t="s">
        <v>17</v>
      </c>
      <c r="E3665">
        <v>274</v>
      </c>
      <c r="F3665">
        <f>VLOOKUP(A3665,'[1]Population Data'!$A:$B, 2,FALSE)</f>
        <v>23515</v>
      </c>
      <c r="G3665">
        <f>VLOOKUP(A3665,'[1]Population Data'!$A:$C,3,FALSE)</f>
        <v>8169</v>
      </c>
      <c r="H3665">
        <f>VLOOKUP(A3665,'[1]Population Data'!$A:$D,4,FALSE)</f>
        <v>5380</v>
      </c>
      <c r="I3665" s="1">
        <f>VLOOKUP(A3665,'[1]Population Data'!$A:$E,5,FALSE)</f>
        <v>0.2287901339570487</v>
      </c>
      <c r="J3665" s="2">
        <f>VLOOKUP(A3665,'[1]Population Data'!$A:$F,6,FALSE)</f>
        <v>2.8785653078712206</v>
      </c>
      <c r="K3665" s="2">
        <f t="shared" si="401"/>
        <v>95.186306612800337</v>
      </c>
      <c r="L3665" s="2">
        <f t="shared" si="402"/>
        <v>3885.5555555555557</v>
      </c>
      <c r="M3665" s="3">
        <f t="shared" si="403"/>
        <v>0.16523731896897961</v>
      </c>
      <c r="N3665" s="2">
        <f t="shared" si="404"/>
        <v>47.564641394975588</v>
      </c>
      <c r="O3665" s="2">
        <f t="shared" si="405"/>
        <v>33.956269048125314</v>
      </c>
    </row>
    <row r="3666" spans="1:15" x14ac:dyDescent="0.2">
      <c r="A3666" t="str">
        <f t="shared" si="399"/>
        <v>Limestone County, Texas</v>
      </c>
      <c r="B3666" t="str">
        <f t="shared" si="400"/>
        <v>Limestone County,</v>
      </c>
      <c r="C3666" t="s">
        <v>161</v>
      </c>
      <c r="D3666" t="s">
        <v>18</v>
      </c>
      <c r="E3666">
        <v>303</v>
      </c>
      <c r="F3666">
        <f>VLOOKUP(A3666,'[1]Population Data'!$A:$B, 2,FALSE)</f>
        <v>23515</v>
      </c>
      <c r="G3666">
        <f>VLOOKUP(A3666,'[1]Population Data'!$A:$C,3,FALSE)</f>
        <v>8169</v>
      </c>
      <c r="H3666">
        <f>VLOOKUP(A3666,'[1]Population Data'!$A:$D,4,FALSE)</f>
        <v>5380</v>
      </c>
      <c r="I3666" s="1">
        <f>VLOOKUP(A3666,'[1]Population Data'!$A:$E,5,FALSE)</f>
        <v>0.2287901339570487</v>
      </c>
      <c r="J3666" s="2">
        <f>VLOOKUP(A3666,'[1]Population Data'!$A:$F,6,FALSE)</f>
        <v>2.8785653078712206</v>
      </c>
      <c r="K3666" s="2">
        <f t="shared" si="401"/>
        <v>105.26076972145438</v>
      </c>
      <c r="L3666" s="2">
        <f t="shared" si="402"/>
        <v>3885.5555555555557</v>
      </c>
      <c r="M3666" s="3">
        <f t="shared" si="403"/>
        <v>0.16523731896897961</v>
      </c>
      <c r="N3666" s="2">
        <f t="shared" si="404"/>
        <v>47.564641394975588</v>
      </c>
      <c r="O3666" s="2">
        <f t="shared" si="405"/>
        <v>37.550180735700621</v>
      </c>
    </row>
    <row r="3667" spans="1:15" x14ac:dyDescent="0.2">
      <c r="A3667" t="str">
        <f t="shared" si="399"/>
        <v>Limestone County, Texas</v>
      </c>
      <c r="B3667" t="str">
        <f t="shared" si="400"/>
        <v>Limestone County,</v>
      </c>
      <c r="C3667" t="s">
        <v>161</v>
      </c>
      <c r="D3667" t="s">
        <v>19</v>
      </c>
      <c r="E3667">
        <v>224</v>
      </c>
      <c r="F3667">
        <f>VLOOKUP(A3667,'[1]Population Data'!$A:$B, 2,FALSE)</f>
        <v>23515</v>
      </c>
      <c r="G3667">
        <f>VLOOKUP(A3667,'[1]Population Data'!$A:$C,3,FALSE)</f>
        <v>8169</v>
      </c>
      <c r="H3667">
        <f>VLOOKUP(A3667,'[1]Population Data'!$A:$D,4,FALSE)</f>
        <v>5380</v>
      </c>
      <c r="I3667" s="1">
        <f>VLOOKUP(A3667,'[1]Population Data'!$A:$E,5,FALSE)</f>
        <v>0.2287901339570487</v>
      </c>
      <c r="J3667" s="2">
        <f>VLOOKUP(A3667,'[1]Population Data'!$A:$F,6,FALSE)</f>
        <v>2.8785653078712206</v>
      </c>
      <c r="K3667" s="2">
        <f t="shared" si="401"/>
        <v>77.816542632362314</v>
      </c>
      <c r="L3667" s="2">
        <f t="shared" si="402"/>
        <v>3885.5555555555557</v>
      </c>
      <c r="M3667" s="3">
        <f t="shared" si="403"/>
        <v>0.16523731896897961</v>
      </c>
      <c r="N3667" s="2">
        <f t="shared" si="404"/>
        <v>47.564641394975588</v>
      </c>
      <c r="O3667" s="2">
        <f t="shared" si="405"/>
        <v>27.759869586788572</v>
      </c>
    </row>
    <row r="3668" spans="1:15" x14ac:dyDescent="0.2">
      <c r="A3668" t="str">
        <f t="shared" si="399"/>
        <v>Limestone County, Texas</v>
      </c>
      <c r="B3668" t="str">
        <f t="shared" si="400"/>
        <v>Limestone County,</v>
      </c>
      <c r="C3668" t="s">
        <v>161</v>
      </c>
      <c r="D3668" t="s">
        <v>20</v>
      </c>
      <c r="E3668">
        <v>66</v>
      </c>
      <c r="F3668">
        <f>VLOOKUP(A3668,'[1]Population Data'!$A:$B, 2,FALSE)</f>
        <v>23515</v>
      </c>
      <c r="G3668">
        <f>VLOOKUP(A3668,'[1]Population Data'!$A:$C,3,FALSE)</f>
        <v>8169</v>
      </c>
      <c r="H3668">
        <f>VLOOKUP(A3668,'[1]Population Data'!$A:$D,4,FALSE)</f>
        <v>5380</v>
      </c>
      <c r="I3668" s="1">
        <f>VLOOKUP(A3668,'[1]Population Data'!$A:$E,5,FALSE)</f>
        <v>0.2287901339570487</v>
      </c>
      <c r="J3668" s="2">
        <f>VLOOKUP(A3668,'[1]Population Data'!$A:$F,6,FALSE)</f>
        <v>2.8785653078712206</v>
      </c>
      <c r="K3668" s="2">
        <f t="shared" si="401"/>
        <v>22.928088454178184</v>
      </c>
      <c r="L3668" s="2">
        <f t="shared" si="402"/>
        <v>3885.5555555555557</v>
      </c>
      <c r="M3668" s="3">
        <f t="shared" si="403"/>
        <v>0.16523731896897961</v>
      </c>
      <c r="N3668" s="2">
        <f t="shared" si="404"/>
        <v>47.564641394975588</v>
      </c>
      <c r="O3668" s="2">
        <f t="shared" si="405"/>
        <v>8.1792472889644916</v>
      </c>
    </row>
    <row r="3669" spans="1:15" x14ac:dyDescent="0.2">
      <c r="A3669" t="str">
        <f t="shared" si="399"/>
        <v>Limestone County, Texas</v>
      </c>
      <c r="B3669" t="str">
        <f t="shared" si="400"/>
        <v>Limestone County,</v>
      </c>
      <c r="C3669" t="s">
        <v>161</v>
      </c>
      <c r="D3669" t="s">
        <v>21</v>
      </c>
      <c r="E3669">
        <v>37</v>
      </c>
      <c r="F3669">
        <f>VLOOKUP(A3669,'[1]Population Data'!$A:$B, 2,FALSE)</f>
        <v>23515</v>
      </c>
      <c r="G3669">
        <f>VLOOKUP(A3669,'[1]Population Data'!$A:$C,3,FALSE)</f>
        <v>8169</v>
      </c>
      <c r="H3669">
        <f>VLOOKUP(A3669,'[1]Population Data'!$A:$D,4,FALSE)</f>
        <v>5380</v>
      </c>
      <c r="I3669" s="1">
        <f>VLOOKUP(A3669,'[1]Population Data'!$A:$E,5,FALSE)</f>
        <v>0.2287901339570487</v>
      </c>
      <c r="J3669" s="2">
        <f>VLOOKUP(A3669,'[1]Population Data'!$A:$F,6,FALSE)</f>
        <v>2.8785653078712206</v>
      </c>
      <c r="K3669" s="2">
        <f t="shared" si="401"/>
        <v>12.853625345524133</v>
      </c>
      <c r="L3669" s="2">
        <f t="shared" si="402"/>
        <v>3885.5555555555557</v>
      </c>
      <c r="M3669" s="3">
        <f t="shared" si="403"/>
        <v>0.16523731896897961</v>
      </c>
      <c r="N3669" s="2">
        <f t="shared" si="404"/>
        <v>47.564641394975588</v>
      </c>
      <c r="O3669" s="2">
        <f t="shared" si="405"/>
        <v>4.5853356013891844</v>
      </c>
    </row>
    <row r="3670" spans="1:15" x14ac:dyDescent="0.2">
      <c r="A3670" t="str">
        <f t="shared" si="399"/>
        <v>Limestone County, Texas</v>
      </c>
      <c r="B3670" t="str">
        <f t="shared" si="400"/>
        <v>Limestone County,</v>
      </c>
      <c r="C3670" t="s">
        <v>161</v>
      </c>
      <c r="D3670" t="s">
        <v>22</v>
      </c>
      <c r="E3670">
        <v>870</v>
      </c>
      <c r="F3670">
        <f>VLOOKUP(A3670,'[1]Population Data'!$A:$B, 2,FALSE)</f>
        <v>23515</v>
      </c>
      <c r="G3670">
        <f>VLOOKUP(A3670,'[1]Population Data'!$A:$C,3,FALSE)</f>
        <v>8169</v>
      </c>
      <c r="H3670">
        <f>VLOOKUP(A3670,'[1]Population Data'!$A:$D,4,FALSE)</f>
        <v>5380</v>
      </c>
      <c r="I3670" s="1">
        <f>VLOOKUP(A3670,'[1]Population Data'!$A:$E,5,FALSE)</f>
        <v>0.2287901339570487</v>
      </c>
      <c r="J3670" s="2">
        <f>VLOOKUP(A3670,'[1]Population Data'!$A:$F,6,FALSE)</f>
        <v>2.8785653078712206</v>
      </c>
      <c r="K3670" s="2">
        <f t="shared" si="401"/>
        <v>302.23389325962148</v>
      </c>
      <c r="L3670" s="2">
        <f t="shared" si="402"/>
        <v>3885.5555555555557</v>
      </c>
      <c r="M3670" s="3">
        <f t="shared" si="403"/>
        <v>0.16523731896897961</v>
      </c>
      <c r="N3670" s="2">
        <f t="shared" si="404"/>
        <v>47.564641394975588</v>
      </c>
      <c r="O3670" s="2">
        <f t="shared" si="405"/>
        <v>107.8173506272592</v>
      </c>
    </row>
    <row r="3671" spans="1:15" x14ac:dyDescent="0.2">
      <c r="A3671" t="str">
        <f t="shared" si="399"/>
        <v>Limestone County, Texas</v>
      </c>
      <c r="B3671" t="str">
        <f t="shared" si="400"/>
        <v>Limestone County,</v>
      </c>
      <c r="C3671" t="s">
        <v>161</v>
      </c>
      <c r="D3671" t="s">
        <v>23</v>
      </c>
      <c r="E3671">
        <v>251</v>
      </c>
      <c r="F3671">
        <f>VLOOKUP(A3671,'[1]Population Data'!$A:$B, 2,FALSE)</f>
        <v>23515</v>
      </c>
      <c r="G3671">
        <f>VLOOKUP(A3671,'[1]Population Data'!$A:$C,3,FALSE)</f>
        <v>8169</v>
      </c>
      <c r="H3671">
        <f>VLOOKUP(A3671,'[1]Population Data'!$A:$D,4,FALSE)</f>
        <v>5380</v>
      </c>
      <c r="I3671" s="1">
        <f>VLOOKUP(A3671,'[1]Population Data'!$A:$E,5,FALSE)</f>
        <v>0.2287901339570487</v>
      </c>
      <c r="J3671" s="2">
        <f>VLOOKUP(A3671,'[1]Population Data'!$A:$F,6,FALSE)</f>
        <v>2.8785653078712206</v>
      </c>
      <c r="K3671" s="2">
        <f t="shared" si="401"/>
        <v>87.196215181798848</v>
      </c>
      <c r="L3671" s="2">
        <f t="shared" si="402"/>
        <v>3885.5555555555557</v>
      </c>
      <c r="M3671" s="3">
        <f t="shared" si="403"/>
        <v>0.16523731896897961</v>
      </c>
      <c r="N3671" s="2">
        <f t="shared" si="404"/>
        <v>47.564641394975588</v>
      </c>
      <c r="O3671" s="2">
        <f t="shared" si="405"/>
        <v>31.105925295910417</v>
      </c>
    </row>
    <row r="3672" spans="1:15" x14ac:dyDescent="0.2">
      <c r="A3672" t="str">
        <f t="shared" si="399"/>
        <v>Limestone County, Texas</v>
      </c>
      <c r="B3672" t="str">
        <f t="shared" si="400"/>
        <v>Limestone County,</v>
      </c>
      <c r="C3672" t="s">
        <v>161</v>
      </c>
      <c r="D3672" t="s">
        <v>24</v>
      </c>
      <c r="E3672">
        <v>895</v>
      </c>
      <c r="F3672">
        <f>VLOOKUP(A3672,'[1]Population Data'!$A:$B, 2,FALSE)</f>
        <v>23515</v>
      </c>
      <c r="G3672">
        <f>VLOOKUP(A3672,'[1]Population Data'!$A:$C,3,FALSE)</f>
        <v>8169</v>
      </c>
      <c r="H3672">
        <f>VLOOKUP(A3672,'[1]Population Data'!$A:$D,4,FALSE)</f>
        <v>5380</v>
      </c>
      <c r="I3672" s="1">
        <f>VLOOKUP(A3672,'[1]Population Data'!$A:$E,5,FALSE)</f>
        <v>0.2287901339570487</v>
      </c>
      <c r="J3672" s="2">
        <f>VLOOKUP(A3672,'[1]Population Data'!$A:$F,6,FALSE)</f>
        <v>2.8785653078712206</v>
      </c>
      <c r="K3672" s="2">
        <f t="shared" si="401"/>
        <v>310.91877524984051</v>
      </c>
      <c r="L3672" s="2">
        <f t="shared" si="402"/>
        <v>3885.5555555555557</v>
      </c>
      <c r="M3672" s="3">
        <f t="shared" si="403"/>
        <v>0.16523731896897961</v>
      </c>
      <c r="N3672" s="2">
        <f t="shared" si="404"/>
        <v>47.564641394975588</v>
      </c>
      <c r="O3672" s="2">
        <f t="shared" si="405"/>
        <v>110.91555035792757</v>
      </c>
    </row>
    <row r="3673" spans="1:15" x14ac:dyDescent="0.2">
      <c r="A3673" t="str">
        <f t="shared" si="399"/>
        <v>Limestone County, Texas</v>
      </c>
      <c r="B3673" t="str">
        <f t="shared" si="400"/>
        <v>Limestone County,</v>
      </c>
      <c r="C3673" t="s">
        <v>161</v>
      </c>
      <c r="D3673" t="s">
        <v>25</v>
      </c>
      <c r="E3673">
        <v>393</v>
      </c>
      <c r="F3673">
        <f>VLOOKUP(A3673,'[1]Population Data'!$A:$B, 2,FALSE)</f>
        <v>23515</v>
      </c>
      <c r="G3673">
        <f>VLOOKUP(A3673,'[1]Population Data'!$A:$C,3,FALSE)</f>
        <v>8169</v>
      </c>
      <c r="H3673">
        <f>VLOOKUP(A3673,'[1]Population Data'!$A:$D,4,FALSE)</f>
        <v>5380</v>
      </c>
      <c r="I3673" s="1">
        <f>VLOOKUP(A3673,'[1]Population Data'!$A:$E,5,FALSE)</f>
        <v>0.2287901339570487</v>
      </c>
      <c r="J3673" s="2">
        <f>VLOOKUP(A3673,'[1]Population Data'!$A:$F,6,FALSE)</f>
        <v>2.8785653078712206</v>
      </c>
      <c r="K3673" s="2">
        <f t="shared" si="401"/>
        <v>136.52634488624281</v>
      </c>
      <c r="L3673" s="2">
        <f t="shared" si="402"/>
        <v>3885.5555555555557</v>
      </c>
      <c r="M3673" s="3">
        <f t="shared" si="403"/>
        <v>0.16523731896897961</v>
      </c>
      <c r="N3673" s="2">
        <f t="shared" si="404"/>
        <v>47.564641394975588</v>
      </c>
      <c r="O3673" s="2">
        <f t="shared" si="405"/>
        <v>48.703699766106737</v>
      </c>
    </row>
    <row r="3674" spans="1:15" x14ac:dyDescent="0.2">
      <c r="A3674" t="str">
        <f t="shared" si="399"/>
        <v>Limestone County, Texas</v>
      </c>
      <c r="B3674" t="str">
        <f t="shared" si="400"/>
        <v>Limestone County,</v>
      </c>
      <c r="C3674" t="s">
        <v>161</v>
      </c>
      <c r="D3674" t="s">
        <v>26</v>
      </c>
      <c r="E3674">
        <v>874</v>
      </c>
      <c r="F3674">
        <f>VLOOKUP(A3674,'[1]Population Data'!$A:$B, 2,FALSE)</f>
        <v>23515</v>
      </c>
      <c r="G3674">
        <f>VLOOKUP(A3674,'[1]Population Data'!$A:$C,3,FALSE)</f>
        <v>8169</v>
      </c>
      <c r="H3674">
        <f>VLOOKUP(A3674,'[1]Population Data'!$A:$D,4,FALSE)</f>
        <v>5380</v>
      </c>
      <c r="I3674" s="1">
        <f>VLOOKUP(A3674,'[1]Population Data'!$A:$E,5,FALSE)</f>
        <v>0.2287901339570487</v>
      </c>
      <c r="J3674" s="2">
        <f>VLOOKUP(A3674,'[1]Population Data'!$A:$F,6,FALSE)</f>
        <v>2.8785653078712206</v>
      </c>
      <c r="K3674" s="2">
        <f t="shared" si="401"/>
        <v>303.62347437805653</v>
      </c>
      <c r="L3674" s="2">
        <f t="shared" si="402"/>
        <v>3885.5555555555557</v>
      </c>
      <c r="M3674" s="3">
        <f t="shared" si="403"/>
        <v>0.16523731896897961</v>
      </c>
      <c r="N3674" s="2">
        <f t="shared" si="404"/>
        <v>47.564641394975588</v>
      </c>
      <c r="O3674" s="2">
        <f t="shared" si="405"/>
        <v>108.31306258416613</v>
      </c>
    </row>
    <row r="3675" spans="1:15" x14ac:dyDescent="0.2">
      <c r="A3675" t="str">
        <f t="shared" si="399"/>
        <v>Limestone County, Texas</v>
      </c>
      <c r="B3675" t="str">
        <f t="shared" si="400"/>
        <v>Limestone County,</v>
      </c>
      <c r="C3675" t="s">
        <v>161</v>
      </c>
      <c r="D3675" t="s">
        <v>27</v>
      </c>
      <c r="E3675">
        <v>852</v>
      </c>
      <c r="F3675">
        <f>VLOOKUP(A3675,'[1]Population Data'!$A:$B, 2,FALSE)</f>
        <v>23515</v>
      </c>
      <c r="G3675">
        <f>VLOOKUP(A3675,'[1]Population Data'!$A:$C,3,FALSE)</f>
        <v>8169</v>
      </c>
      <c r="H3675">
        <f>VLOOKUP(A3675,'[1]Population Data'!$A:$D,4,FALSE)</f>
        <v>5380</v>
      </c>
      <c r="I3675" s="1">
        <f>VLOOKUP(A3675,'[1]Population Data'!$A:$E,5,FALSE)</f>
        <v>0.2287901339570487</v>
      </c>
      <c r="J3675" s="2">
        <f>VLOOKUP(A3675,'[1]Population Data'!$A:$F,6,FALSE)</f>
        <v>2.8785653078712206</v>
      </c>
      <c r="K3675" s="2">
        <f t="shared" si="401"/>
        <v>295.9807782266638</v>
      </c>
      <c r="L3675" s="2">
        <f t="shared" si="402"/>
        <v>3885.5555555555557</v>
      </c>
      <c r="M3675" s="3">
        <f t="shared" si="403"/>
        <v>0.16523731896897961</v>
      </c>
      <c r="N3675" s="2">
        <f t="shared" si="404"/>
        <v>47.564641394975588</v>
      </c>
      <c r="O3675" s="2">
        <f t="shared" si="405"/>
        <v>105.58664682117796</v>
      </c>
    </row>
    <row r="3676" spans="1:15" x14ac:dyDescent="0.2">
      <c r="A3676" t="str">
        <f t="shared" si="399"/>
        <v>Limestone County, Texas</v>
      </c>
      <c r="B3676" t="str">
        <f t="shared" si="400"/>
        <v>Limestone County,</v>
      </c>
      <c r="C3676" t="s">
        <v>161</v>
      </c>
      <c r="D3676" t="s">
        <v>28</v>
      </c>
      <c r="E3676">
        <v>502</v>
      </c>
      <c r="F3676">
        <f>VLOOKUP(A3676,'[1]Population Data'!$A:$B, 2,FALSE)</f>
        <v>23515</v>
      </c>
      <c r="G3676">
        <f>VLOOKUP(A3676,'[1]Population Data'!$A:$C,3,FALSE)</f>
        <v>8169</v>
      </c>
      <c r="H3676">
        <f>VLOOKUP(A3676,'[1]Population Data'!$A:$D,4,FALSE)</f>
        <v>5380</v>
      </c>
      <c r="I3676" s="1">
        <f>VLOOKUP(A3676,'[1]Population Data'!$A:$E,5,FALSE)</f>
        <v>0.2287901339570487</v>
      </c>
      <c r="J3676" s="2">
        <f>VLOOKUP(A3676,'[1]Population Data'!$A:$F,6,FALSE)</f>
        <v>2.8785653078712206</v>
      </c>
      <c r="K3676" s="2">
        <f t="shared" si="401"/>
        <v>174.3924303635977</v>
      </c>
      <c r="L3676" s="2">
        <f t="shared" si="402"/>
        <v>3885.5555555555557</v>
      </c>
      <c r="M3676" s="3">
        <f t="shared" si="403"/>
        <v>0.16523731896897961</v>
      </c>
      <c r="N3676" s="2">
        <f t="shared" si="404"/>
        <v>47.564641394975588</v>
      </c>
      <c r="O3676" s="2">
        <f t="shared" si="405"/>
        <v>62.211850591820834</v>
      </c>
    </row>
    <row r="3677" spans="1:15" x14ac:dyDescent="0.2">
      <c r="A3677" t="str">
        <f t="shared" si="399"/>
        <v>Lipscomb County, Texas</v>
      </c>
      <c r="B3677" t="str">
        <f t="shared" si="400"/>
        <v>Lipscomb County,</v>
      </c>
      <c r="C3677" t="s">
        <v>162</v>
      </c>
      <c r="D3677" t="s">
        <v>4</v>
      </c>
      <c r="E3677">
        <v>12</v>
      </c>
      <c r="F3677">
        <f>VLOOKUP(A3677,'[1]Population Data'!$A:$B, 2,FALSE)</f>
        <v>3469</v>
      </c>
      <c r="G3677">
        <f>VLOOKUP(A3677,'[1]Population Data'!$A:$C,3,FALSE)</f>
        <v>1256</v>
      </c>
      <c r="H3677">
        <f>VLOOKUP(A3677,'[1]Population Data'!$A:$D,4,FALSE)</f>
        <v>929</v>
      </c>
      <c r="I3677" s="1">
        <f>VLOOKUP(A3677,'[1]Population Data'!$A:$E,5,FALSE)</f>
        <v>0.26780051888152206</v>
      </c>
      <c r="J3677" s="2">
        <f>VLOOKUP(A3677,'[1]Population Data'!$A:$F,6,FALSE)</f>
        <v>2.7619426751592355</v>
      </c>
      <c r="K3677" s="2">
        <f t="shared" si="401"/>
        <v>4.3447679446526379</v>
      </c>
      <c r="L3677" s="2">
        <f t="shared" si="402"/>
        <v>670.94444444444446</v>
      </c>
      <c r="M3677" s="3">
        <f t="shared" si="403"/>
        <v>0.19341148585887705</v>
      </c>
      <c r="N3677" s="2">
        <f t="shared" si="404"/>
        <v>53.419143665958956</v>
      </c>
      <c r="O3677" s="2">
        <f t="shared" si="405"/>
        <v>1.7407033727298935</v>
      </c>
    </row>
    <row r="3678" spans="1:15" x14ac:dyDescent="0.2">
      <c r="A3678" t="str">
        <f t="shared" si="399"/>
        <v>Lipscomb County, Texas</v>
      </c>
      <c r="B3678" t="str">
        <f t="shared" si="400"/>
        <v>Lipscomb County,</v>
      </c>
      <c r="C3678" t="s">
        <v>162</v>
      </c>
      <c r="D3678" t="s">
        <v>5</v>
      </c>
      <c r="E3678">
        <v>8</v>
      </c>
      <c r="F3678">
        <f>VLOOKUP(A3678,'[1]Population Data'!$A:$B, 2,FALSE)</f>
        <v>3469</v>
      </c>
      <c r="G3678">
        <f>VLOOKUP(A3678,'[1]Population Data'!$A:$C,3,FALSE)</f>
        <v>1256</v>
      </c>
      <c r="H3678">
        <f>VLOOKUP(A3678,'[1]Population Data'!$A:$D,4,FALSE)</f>
        <v>929</v>
      </c>
      <c r="I3678" s="1">
        <f>VLOOKUP(A3678,'[1]Population Data'!$A:$E,5,FALSE)</f>
        <v>0.26780051888152206</v>
      </c>
      <c r="J3678" s="2">
        <f>VLOOKUP(A3678,'[1]Population Data'!$A:$F,6,FALSE)</f>
        <v>2.7619426751592355</v>
      </c>
      <c r="K3678" s="2">
        <f t="shared" si="401"/>
        <v>2.8965119631017586</v>
      </c>
      <c r="L3678" s="2">
        <f t="shared" si="402"/>
        <v>670.94444444444446</v>
      </c>
      <c r="M3678" s="3">
        <f t="shared" si="403"/>
        <v>0.19341148585887705</v>
      </c>
      <c r="N3678" s="2">
        <f t="shared" si="404"/>
        <v>53.419143665958956</v>
      </c>
      <c r="O3678" s="2">
        <f t="shared" si="405"/>
        <v>1.1604689151532623</v>
      </c>
    </row>
    <row r="3679" spans="1:15" x14ac:dyDescent="0.2">
      <c r="A3679" t="str">
        <f t="shared" si="399"/>
        <v>Lipscomb County, Texas</v>
      </c>
      <c r="B3679" t="str">
        <f t="shared" si="400"/>
        <v>Lipscomb County,</v>
      </c>
      <c r="C3679" t="s">
        <v>162</v>
      </c>
      <c r="D3679" t="s">
        <v>6</v>
      </c>
      <c r="E3679">
        <v>74</v>
      </c>
      <c r="F3679">
        <f>VLOOKUP(A3679,'[1]Population Data'!$A:$B, 2,FALSE)</f>
        <v>3469</v>
      </c>
      <c r="G3679">
        <f>VLOOKUP(A3679,'[1]Population Data'!$A:$C,3,FALSE)</f>
        <v>1256</v>
      </c>
      <c r="H3679">
        <f>VLOOKUP(A3679,'[1]Population Data'!$A:$D,4,FALSE)</f>
        <v>929</v>
      </c>
      <c r="I3679" s="1">
        <f>VLOOKUP(A3679,'[1]Population Data'!$A:$E,5,FALSE)</f>
        <v>0.26780051888152206</v>
      </c>
      <c r="J3679" s="2">
        <f>VLOOKUP(A3679,'[1]Population Data'!$A:$F,6,FALSE)</f>
        <v>2.7619426751592355</v>
      </c>
      <c r="K3679" s="2">
        <f t="shared" si="401"/>
        <v>26.792735658691267</v>
      </c>
      <c r="L3679" s="2">
        <f t="shared" si="402"/>
        <v>670.94444444444446</v>
      </c>
      <c r="M3679" s="3">
        <f t="shared" si="403"/>
        <v>0.19341148585887705</v>
      </c>
      <c r="N3679" s="2">
        <f t="shared" si="404"/>
        <v>53.419143665958956</v>
      </c>
      <c r="O3679" s="2">
        <f t="shared" si="405"/>
        <v>10.734337465167679</v>
      </c>
    </row>
    <row r="3680" spans="1:15" x14ac:dyDescent="0.2">
      <c r="A3680" t="str">
        <f t="shared" si="399"/>
        <v>Lipscomb County, Texas</v>
      </c>
      <c r="B3680" t="str">
        <f t="shared" si="400"/>
        <v>Lipscomb County,</v>
      </c>
      <c r="C3680" t="s">
        <v>162</v>
      </c>
      <c r="D3680" t="s">
        <v>7</v>
      </c>
      <c r="E3680">
        <v>27</v>
      </c>
      <c r="F3680">
        <f>VLOOKUP(A3680,'[1]Population Data'!$A:$B, 2,FALSE)</f>
        <v>3469</v>
      </c>
      <c r="G3680">
        <f>VLOOKUP(A3680,'[1]Population Data'!$A:$C,3,FALSE)</f>
        <v>1256</v>
      </c>
      <c r="H3680">
        <f>VLOOKUP(A3680,'[1]Population Data'!$A:$D,4,FALSE)</f>
        <v>929</v>
      </c>
      <c r="I3680" s="1">
        <f>VLOOKUP(A3680,'[1]Population Data'!$A:$E,5,FALSE)</f>
        <v>0.26780051888152206</v>
      </c>
      <c r="J3680" s="2">
        <f>VLOOKUP(A3680,'[1]Population Data'!$A:$F,6,FALSE)</f>
        <v>2.7619426751592355</v>
      </c>
      <c r="K3680" s="2">
        <f t="shared" si="401"/>
        <v>9.7757278754684354</v>
      </c>
      <c r="L3680" s="2">
        <f t="shared" si="402"/>
        <v>670.94444444444446</v>
      </c>
      <c r="M3680" s="3">
        <f t="shared" si="403"/>
        <v>0.19341148585887705</v>
      </c>
      <c r="N3680" s="2">
        <f t="shared" si="404"/>
        <v>53.419143665958956</v>
      </c>
      <c r="O3680" s="2">
        <f t="shared" si="405"/>
        <v>3.9165825886422607</v>
      </c>
    </row>
    <row r="3681" spans="1:15" x14ac:dyDescent="0.2">
      <c r="A3681" t="str">
        <f t="shared" si="399"/>
        <v>Lipscomb County, Texas</v>
      </c>
      <c r="B3681" t="str">
        <f t="shared" si="400"/>
        <v>Lipscomb County,</v>
      </c>
      <c r="C3681" t="s">
        <v>162</v>
      </c>
      <c r="D3681" t="s">
        <v>8</v>
      </c>
      <c r="E3681">
        <v>18</v>
      </c>
      <c r="F3681">
        <f>VLOOKUP(A3681,'[1]Population Data'!$A:$B, 2,FALSE)</f>
        <v>3469</v>
      </c>
      <c r="G3681">
        <f>VLOOKUP(A3681,'[1]Population Data'!$A:$C,3,FALSE)</f>
        <v>1256</v>
      </c>
      <c r="H3681">
        <f>VLOOKUP(A3681,'[1]Population Data'!$A:$D,4,FALSE)</f>
        <v>929</v>
      </c>
      <c r="I3681" s="1">
        <f>VLOOKUP(A3681,'[1]Population Data'!$A:$E,5,FALSE)</f>
        <v>0.26780051888152206</v>
      </c>
      <c r="J3681" s="2">
        <f>VLOOKUP(A3681,'[1]Population Data'!$A:$F,6,FALSE)</f>
        <v>2.7619426751592355</v>
      </c>
      <c r="K3681" s="2">
        <f t="shared" si="401"/>
        <v>6.5171519169789569</v>
      </c>
      <c r="L3681" s="2">
        <f t="shared" si="402"/>
        <v>670.94444444444446</v>
      </c>
      <c r="M3681" s="3">
        <f t="shared" si="403"/>
        <v>0.19341148585887705</v>
      </c>
      <c r="N3681" s="2">
        <f t="shared" si="404"/>
        <v>53.419143665958956</v>
      </c>
      <c r="O3681" s="2">
        <f t="shared" si="405"/>
        <v>2.61105505909484</v>
      </c>
    </row>
    <row r="3682" spans="1:15" x14ac:dyDescent="0.2">
      <c r="A3682" t="str">
        <f t="shared" si="399"/>
        <v>Lipscomb County, Texas</v>
      </c>
      <c r="B3682" t="str">
        <f t="shared" si="400"/>
        <v>Lipscomb County,</v>
      </c>
      <c r="C3682" t="s">
        <v>162</v>
      </c>
      <c r="D3682" t="s">
        <v>9</v>
      </c>
      <c r="E3682">
        <v>3</v>
      </c>
      <c r="F3682">
        <f>VLOOKUP(A3682,'[1]Population Data'!$A:$B, 2,FALSE)</f>
        <v>3469</v>
      </c>
      <c r="G3682">
        <f>VLOOKUP(A3682,'[1]Population Data'!$A:$C,3,FALSE)</f>
        <v>1256</v>
      </c>
      <c r="H3682">
        <f>VLOOKUP(A3682,'[1]Population Data'!$A:$D,4,FALSE)</f>
        <v>929</v>
      </c>
      <c r="I3682" s="1">
        <f>VLOOKUP(A3682,'[1]Population Data'!$A:$E,5,FALSE)</f>
        <v>0.26780051888152206</v>
      </c>
      <c r="J3682" s="2">
        <f>VLOOKUP(A3682,'[1]Population Data'!$A:$F,6,FALSE)</f>
        <v>2.7619426751592355</v>
      </c>
      <c r="K3682" s="2">
        <f t="shared" si="401"/>
        <v>1.0861919861631595</v>
      </c>
      <c r="L3682" s="2">
        <f t="shared" si="402"/>
        <v>670.94444444444446</v>
      </c>
      <c r="M3682" s="3">
        <f t="shared" si="403"/>
        <v>0.19341148585887705</v>
      </c>
      <c r="N3682" s="2">
        <f t="shared" si="404"/>
        <v>53.419143665958956</v>
      </c>
      <c r="O3682" s="2">
        <f t="shared" si="405"/>
        <v>0.43517584318247338</v>
      </c>
    </row>
    <row r="3683" spans="1:15" x14ac:dyDescent="0.2">
      <c r="A3683" t="str">
        <f t="shared" si="399"/>
        <v>Lipscomb County, Texas</v>
      </c>
      <c r="B3683" t="str">
        <f t="shared" si="400"/>
        <v>Lipscomb County,</v>
      </c>
      <c r="C3683" t="s">
        <v>162</v>
      </c>
      <c r="D3683" t="s">
        <v>10</v>
      </c>
      <c r="E3683">
        <v>185</v>
      </c>
      <c r="F3683">
        <f>VLOOKUP(A3683,'[1]Population Data'!$A:$B, 2,FALSE)</f>
        <v>3469</v>
      </c>
      <c r="G3683">
        <f>VLOOKUP(A3683,'[1]Population Data'!$A:$C,3,FALSE)</f>
        <v>1256</v>
      </c>
      <c r="H3683">
        <f>VLOOKUP(A3683,'[1]Population Data'!$A:$D,4,FALSE)</f>
        <v>929</v>
      </c>
      <c r="I3683" s="1">
        <f>VLOOKUP(A3683,'[1]Population Data'!$A:$E,5,FALSE)</f>
        <v>0.26780051888152206</v>
      </c>
      <c r="J3683" s="2">
        <f>VLOOKUP(A3683,'[1]Population Data'!$A:$F,6,FALSE)</f>
        <v>2.7619426751592355</v>
      </c>
      <c r="K3683" s="2">
        <f t="shared" si="401"/>
        <v>66.981839146728163</v>
      </c>
      <c r="L3683" s="2">
        <f t="shared" si="402"/>
        <v>670.94444444444446</v>
      </c>
      <c r="M3683" s="3">
        <f t="shared" si="403"/>
        <v>0.19341148585887705</v>
      </c>
      <c r="N3683" s="2">
        <f t="shared" si="404"/>
        <v>53.419143665958956</v>
      </c>
      <c r="O3683" s="2">
        <f t="shared" si="405"/>
        <v>26.835843662919192</v>
      </c>
    </row>
    <row r="3684" spans="1:15" x14ac:dyDescent="0.2">
      <c r="A3684" t="str">
        <f t="shared" si="399"/>
        <v>Lipscomb County, Texas</v>
      </c>
      <c r="B3684" t="str">
        <f t="shared" si="400"/>
        <v>Lipscomb County,</v>
      </c>
      <c r="C3684" t="s">
        <v>162</v>
      </c>
      <c r="D3684" t="s">
        <v>11</v>
      </c>
      <c r="E3684">
        <v>128</v>
      </c>
      <c r="F3684">
        <f>VLOOKUP(A3684,'[1]Population Data'!$A:$B, 2,FALSE)</f>
        <v>3469</v>
      </c>
      <c r="G3684">
        <f>VLOOKUP(A3684,'[1]Population Data'!$A:$C,3,FALSE)</f>
        <v>1256</v>
      </c>
      <c r="H3684">
        <f>VLOOKUP(A3684,'[1]Population Data'!$A:$D,4,FALSE)</f>
        <v>929</v>
      </c>
      <c r="I3684" s="1">
        <f>VLOOKUP(A3684,'[1]Population Data'!$A:$E,5,FALSE)</f>
        <v>0.26780051888152206</v>
      </c>
      <c r="J3684" s="2">
        <f>VLOOKUP(A3684,'[1]Population Data'!$A:$F,6,FALSE)</f>
        <v>2.7619426751592355</v>
      </c>
      <c r="K3684" s="2">
        <f t="shared" si="401"/>
        <v>46.344191409628138</v>
      </c>
      <c r="L3684" s="2">
        <f t="shared" si="402"/>
        <v>670.94444444444446</v>
      </c>
      <c r="M3684" s="3">
        <f t="shared" si="403"/>
        <v>0.19341148585887705</v>
      </c>
      <c r="N3684" s="2">
        <f t="shared" si="404"/>
        <v>53.419143665958956</v>
      </c>
      <c r="O3684" s="2">
        <f t="shared" si="405"/>
        <v>18.567502642452197</v>
      </c>
    </row>
    <row r="3685" spans="1:15" x14ac:dyDescent="0.2">
      <c r="A3685" t="str">
        <f t="shared" si="399"/>
        <v>Lipscomb County, Texas</v>
      </c>
      <c r="B3685" t="str">
        <f t="shared" si="400"/>
        <v>Lipscomb County,</v>
      </c>
      <c r="C3685" t="s">
        <v>162</v>
      </c>
      <c r="D3685" t="s">
        <v>12</v>
      </c>
      <c r="E3685">
        <v>66</v>
      </c>
      <c r="F3685">
        <f>VLOOKUP(A3685,'[1]Population Data'!$A:$B, 2,FALSE)</f>
        <v>3469</v>
      </c>
      <c r="G3685">
        <f>VLOOKUP(A3685,'[1]Population Data'!$A:$C,3,FALSE)</f>
        <v>1256</v>
      </c>
      <c r="H3685">
        <f>VLOOKUP(A3685,'[1]Population Data'!$A:$D,4,FALSE)</f>
        <v>929</v>
      </c>
      <c r="I3685" s="1">
        <f>VLOOKUP(A3685,'[1]Population Data'!$A:$E,5,FALSE)</f>
        <v>0.26780051888152206</v>
      </c>
      <c r="J3685" s="2">
        <f>VLOOKUP(A3685,'[1]Population Data'!$A:$F,6,FALSE)</f>
        <v>2.7619426751592355</v>
      </c>
      <c r="K3685" s="2">
        <f t="shared" si="401"/>
        <v>23.896223695589509</v>
      </c>
      <c r="L3685" s="2">
        <f t="shared" si="402"/>
        <v>670.94444444444446</v>
      </c>
      <c r="M3685" s="3">
        <f t="shared" si="403"/>
        <v>0.19341148585887705</v>
      </c>
      <c r="N3685" s="2">
        <f t="shared" si="404"/>
        <v>53.419143665958956</v>
      </c>
      <c r="O3685" s="2">
        <f t="shared" si="405"/>
        <v>9.5738685500144136</v>
      </c>
    </row>
    <row r="3686" spans="1:15" x14ac:dyDescent="0.2">
      <c r="A3686" t="str">
        <f t="shared" si="399"/>
        <v>Lipscomb County, Texas</v>
      </c>
      <c r="B3686" t="str">
        <f t="shared" si="400"/>
        <v>Lipscomb County,</v>
      </c>
      <c r="C3686" t="s">
        <v>162</v>
      </c>
      <c r="D3686" t="s">
        <v>13</v>
      </c>
      <c r="E3686">
        <v>0</v>
      </c>
      <c r="F3686">
        <f>VLOOKUP(A3686,'[1]Population Data'!$A:$B, 2,FALSE)</f>
        <v>3469</v>
      </c>
      <c r="G3686">
        <f>VLOOKUP(A3686,'[1]Population Data'!$A:$C,3,FALSE)</f>
        <v>1256</v>
      </c>
      <c r="H3686">
        <f>VLOOKUP(A3686,'[1]Population Data'!$A:$D,4,FALSE)</f>
        <v>929</v>
      </c>
      <c r="I3686" s="1">
        <f>VLOOKUP(A3686,'[1]Population Data'!$A:$E,5,FALSE)</f>
        <v>0.26780051888152206</v>
      </c>
      <c r="J3686" s="2">
        <f>VLOOKUP(A3686,'[1]Population Data'!$A:$F,6,FALSE)</f>
        <v>2.7619426751592355</v>
      </c>
      <c r="K3686" s="2">
        <f t="shared" si="401"/>
        <v>0</v>
      </c>
      <c r="L3686" s="2">
        <f t="shared" si="402"/>
        <v>670.94444444444446</v>
      </c>
      <c r="M3686" s="3">
        <f t="shared" si="403"/>
        <v>0.19341148585887705</v>
      </c>
      <c r="N3686" s="2">
        <f t="shared" si="404"/>
        <v>53.419143665958956</v>
      </c>
      <c r="O3686" s="2">
        <f t="shared" si="405"/>
        <v>0</v>
      </c>
    </row>
    <row r="3687" spans="1:15" x14ac:dyDescent="0.2">
      <c r="A3687" t="str">
        <f t="shared" si="399"/>
        <v>Lipscomb County, Texas</v>
      </c>
      <c r="B3687" t="str">
        <f t="shared" si="400"/>
        <v>Lipscomb County,</v>
      </c>
      <c r="C3687" t="s">
        <v>162</v>
      </c>
      <c r="D3687" t="s">
        <v>14</v>
      </c>
      <c r="E3687">
        <v>50</v>
      </c>
      <c r="F3687">
        <f>VLOOKUP(A3687,'[1]Population Data'!$A:$B, 2,FALSE)</f>
        <v>3469</v>
      </c>
      <c r="G3687">
        <f>VLOOKUP(A3687,'[1]Population Data'!$A:$C,3,FALSE)</f>
        <v>1256</v>
      </c>
      <c r="H3687">
        <f>VLOOKUP(A3687,'[1]Population Data'!$A:$D,4,FALSE)</f>
        <v>929</v>
      </c>
      <c r="I3687" s="1">
        <f>VLOOKUP(A3687,'[1]Population Data'!$A:$E,5,FALSE)</f>
        <v>0.26780051888152206</v>
      </c>
      <c r="J3687" s="2">
        <f>VLOOKUP(A3687,'[1]Population Data'!$A:$F,6,FALSE)</f>
        <v>2.7619426751592355</v>
      </c>
      <c r="K3687" s="2">
        <f t="shared" si="401"/>
        <v>18.103199769385991</v>
      </c>
      <c r="L3687" s="2">
        <f t="shared" si="402"/>
        <v>670.94444444444446</v>
      </c>
      <c r="M3687" s="3">
        <f t="shared" si="403"/>
        <v>0.19341148585887705</v>
      </c>
      <c r="N3687" s="2">
        <f t="shared" si="404"/>
        <v>53.419143665958956</v>
      </c>
      <c r="O3687" s="2">
        <f t="shared" si="405"/>
        <v>7.2529307197078907</v>
      </c>
    </row>
    <row r="3688" spans="1:15" x14ac:dyDescent="0.2">
      <c r="A3688" t="str">
        <f t="shared" si="399"/>
        <v>Lipscomb County, Texas</v>
      </c>
      <c r="B3688" t="str">
        <f t="shared" si="400"/>
        <v>Lipscomb County,</v>
      </c>
      <c r="C3688" t="s">
        <v>162</v>
      </c>
      <c r="D3688" t="s">
        <v>15</v>
      </c>
      <c r="E3688">
        <v>20</v>
      </c>
      <c r="F3688">
        <f>VLOOKUP(A3688,'[1]Population Data'!$A:$B, 2,FALSE)</f>
        <v>3469</v>
      </c>
      <c r="G3688">
        <f>VLOOKUP(A3688,'[1]Population Data'!$A:$C,3,FALSE)</f>
        <v>1256</v>
      </c>
      <c r="H3688">
        <f>VLOOKUP(A3688,'[1]Population Data'!$A:$D,4,FALSE)</f>
        <v>929</v>
      </c>
      <c r="I3688" s="1">
        <f>VLOOKUP(A3688,'[1]Population Data'!$A:$E,5,FALSE)</f>
        <v>0.26780051888152206</v>
      </c>
      <c r="J3688" s="2">
        <f>VLOOKUP(A3688,'[1]Population Data'!$A:$F,6,FALSE)</f>
        <v>2.7619426751592355</v>
      </c>
      <c r="K3688" s="2">
        <f t="shared" si="401"/>
        <v>7.2412799077543966</v>
      </c>
      <c r="L3688" s="2">
        <f t="shared" si="402"/>
        <v>670.94444444444446</v>
      </c>
      <c r="M3688" s="3">
        <f t="shared" si="403"/>
        <v>0.19341148585887705</v>
      </c>
      <c r="N3688" s="2">
        <f t="shared" si="404"/>
        <v>53.419143665958956</v>
      </c>
      <c r="O3688" s="2">
        <f t="shared" si="405"/>
        <v>2.9011722878831558</v>
      </c>
    </row>
    <row r="3689" spans="1:15" x14ac:dyDescent="0.2">
      <c r="A3689" t="str">
        <f t="shared" si="399"/>
        <v>Lipscomb County, Texas</v>
      </c>
      <c r="B3689" t="str">
        <f t="shared" si="400"/>
        <v>Lipscomb County,</v>
      </c>
      <c r="C3689" t="s">
        <v>162</v>
      </c>
      <c r="D3689" t="s">
        <v>16</v>
      </c>
      <c r="E3689">
        <v>46</v>
      </c>
      <c r="F3689">
        <f>VLOOKUP(A3689,'[1]Population Data'!$A:$B, 2,FALSE)</f>
        <v>3469</v>
      </c>
      <c r="G3689">
        <f>VLOOKUP(A3689,'[1]Population Data'!$A:$C,3,FALSE)</f>
        <v>1256</v>
      </c>
      <c r="H3689">
        <f>VLOOKUP(A3689,'[1]Population Data'!$A:$D,4,FALSE)</f>
        <v>929</v>
      </c>
      <c r="I3689" s="1">
        <f>VLOOKUP(A3689,'[1]Population Data'!$A:$E,5,FALSE)</f>
        <v>0.26780051888152206</v>
      </c>
      <c r="J3689" s="2">
        <f>VLOOKUP(A3689,'[1]Population Data'!$A:$F,6,FALSE)</f>
        <v>2.7619426751592355</v>
      </c>
      <c r="K3689" s="2">
        <f t="shared" si="401"/>
        <v>16.654943787835112</v>
      </c>
      <c r="L3689" s="2">
        <f t="shared" si="402"/>
        <v>670.94444444444446</v>
      </c>
      <c r="M3689" s="3">
        <f t="shared" si="403"/>
        <v>0.19341148585887705</v>
      </c>
      <c r="N3689" s="2">
        <f t="shared" si="404"/>
        <v>53.419143665958956</v>
      </c>
      <c r="O3689" s="2">
        <f t="shared" si="405"/>
        <v>6.6726962621312591</v>
      </c>
    </row>
    <row r="3690" spans="1:15" x14ac:dyDescent="0.2">
      <c r="A3690" t="str">
        <f t="shared" si="399"/>
        <v>Lipscomb County, Texas</v>
      </c>
      <c r="B3690" t="str">
        <f t="shared" si="400"/>
        <v>Lipscomb County,</v>
      </c>
      <c r="C3690" t="s">
        <v>162</v>
      </c>
      <c r="D3690" t="s">
        <v>17</v>
      </c>
      <c r="E3690">
        <v>8</v>
      </c>
      <c r="F3690">
        <f>VLOOKUP(A3690,'[1]Population Data'!$A:$B, 2,FALSE)</f>
        <v>3469</v>
      </c>
      <c r="G3690">
        <f>VLOOKUP(A3690,'[1]Population Data'!$A:$C,3,FALSE)</f>
        <v>1256</v>
      </c>
      <c r="H3690">
        <f>VLOOKUP(A3690,'[1]Population Data'!$A:$D,4,FALSE)</f>
        <v>929</v>
      </c>
      <c r="I3690" s="1">
        <f>VLOOKUP(A3690,'[1]Population Data'!$A:$E,5,FALSE)</f>
        <v>0.26780051888152206</v>
      </c>
      <c r="J3690" s="2">
        <f>VLOOKUP(A3690,'[1]Population Data'!$A:$F,6,FALSE)</f>
        <v>2.7619426751592355</v>
      </c>
      <c r="K3690" s="2">
        <f t="shared" si="401"/>
        <v>2.8965119631017586</v>
      </c>
      <c r="L3690" s="2">
        <f t="shared" si="402"/>
        <v>670.94444444444446</v>
      </c>
      <c r="M3690" s="3">
        <f t="shared" si="403"/>
        <v>0.19341148585887705</v>
      </c>
      <c r="N3690" s="2">
        <f t="shared" si="404"/>
        <v>53.419143665958956</v>
      </c>
      <c r="O3690" s="2">
        <f t="shared" si="405"/>
        <v>1.1604689151532623</v>
      </c>
    </row>
    <row r="3691" spans="1:15" x14ac:dyDescent="0.2">
      <c r="A3691" t="str">
        <f t="shared" si="399"/>
        <v>Lipscomb County, Texas</v>
      </c>
      <c r="B3691" t="str">
        <f t="shared" si="400"/>
        <v>Lipscomb County,</v>
      </c>
      <c r="C3691" t="s">
        <v>162</v>
      </c>
      <c r="D3691" t="s">
        <v>18</v>
      </c>
      <c r="E3691">
        <v>66</v>
      </c>
      <c r="F3691">
        <f>VLOOKUP(A3691,'[1]Population Data'!$A:$B, 2,FALSE)</f>
        <v>3469</v>
      </c>
      <c r="G3691">
        <f>VLOOKUP(A3691,'[1]Population Data'!$A:$C,3,FALSE)</f>
        <v>1256</v>
      </c>
      <c r="H3691">
        <f>VLOOKUP(A3691,'[1]Population Data'!$A:$D,4,FALSE)</f>
        <v>929</v>
      </c>
      <c r="I3691" s="1">
        <f>VLOOKUP(A3691,'[1]Population Data'!$A:$E,5,FALSE)</f>
        <v>0.26780051888152206</v>
      </c>
      <c r="J3691" s="2">
        <f>VLOOKUP(A3691,'[1]Population Data'!$A:$F,6,FALSE)</f>
        <v>2.7619426751592355</v>
      </c>
      <c r="K3691" s="2">
        <f t="shared" si="401"/>
        <v>23.896223695589509</v>
      </c>
      <c r="L3691" s="2">
        <f t="shared" si="402"/>
        <v>670.94444444444446</v>
      </c>
      <c r="M3691" s="3">
        <f t="shared" si="403"/>
        <v>0.19341148585887705</v>
      </c>
      <c r="N3691" s="2">
        <f t="shared" si="404"/>
        <v>53.419143665958956</v>
      </c>
      <c r="O3691" s="2">
        <f t="shared" si="405"/>
        <v>9.5738685500144136</v>
      </c>
    </row>
    <row r="3692" spans="1:15" x14ac:dyDescent="0.2">
      <c r="A3692" t="str">
        <f t="shared" si="399"/>
        <v>Lipscomb County, Texas</v>
      </c>
      <c r="B3692" t="str">
        <f t="shared" si="400"/>
        <v>Lipscomb County,</v>
      </c>
      <c r="C3692" t="s">
        <v>162</v>
      </c>
      <c r="D3692" t="s">
        <v>19</v>
      </c>
      <c r="E3692">
        <v>13</v>
      </c>
      <c r="F3692">
        <f>VLOOKUP(A3692,'[1]Population Data'!$A:$B, 2,FALSE)</f>
        <v>3469</v>
      </c>
      <c r="G3692">
        <f>VLOOKUP(A3692,'[1]Population Data'!$A:$C,3,FALSE)</f>
        <v>1256</v>
      </c>
      <c r="H3692">
        <f>VLOOKUP(A3692,'[1]Population Data'!$A:$D,4,FALSE)</f>
        <v>929</v>
      </c>
      <c r="I3692" s="1">
        <f>VLOOKUP(A3692,'[1]Population Data'!$A:$E,5,FALSE)</f>
        <v>0.26780051888152206</v>
      </c>
      <c r="J3692" s="2">
        <f>VLOOKUP(A3692,'[1]Population Data'!$A:$F,6,FALSE)</f>
        <v>2.7619426751592355</v>
      </c>
      <c r="K3692" s="2">
        <f t="shared" si="401"/>
        <v>4.7068319400403578</v>
      </c>
      <c r="L3692" s="2">
        <f t="shared" si="402"/>
        <v>670.94444444444446</v>
      </c>
      <c r="M3692" s="3">
        <f t="shared" si="403"/>
        <v>0.19341148585887705</v>
      </c>
      <c r="N3692" s="2">
        <f t="shared" si="404"/>
        <v>53.419143665958956</v>
      </c>
      <c r="O3692" s="2">
        <f t="shared" si="405"/>
        <v>1.8857619871240514</v>
      </c>
    </row>
    <row r="3693" spans="1:15" x14ac:dyDescent="0.2">
      <c r="A3693" t="str">
        <f t="shared" si="399"/>
        <v>Lipscomb County, Texas</v>
      </c>
      <c r="B3693" t="str">
        <f t="shared" si="400"/>
        <v>Lipscomb County,</v>
      </c>
      <c r="C3693" t="s">
        <v>162</v>
      </c>
      <c r="D3693" t="s">
        <v>20</v>
      </c>
      <c r="E3693">
        <v>10</v>
      </c>
      <c r="F3693">
        <f>VLOOKUP(A3693,'[1]Population Data'!$A:$B, 2,FALSE)</f>
        <v>3469</v>
      </c>
      <c r="G3693">
        <f>VLOOKUP(A3693,'[1]Population Data'!$A:$C,3,FALSE)</f>
        <v>1256</v>
      </c>
      <c r="H3693">
        <f>VLOOKUP(A3693,'[1]Population Data'!$A:$D,4,FALSE)</f>
        <v>929</v>
      </c>
      <c r="I3693" s="1">
        <f>VLOOKUP(A3693,'[1]Population Data'!$A:$E,5,FALSE)</f>
        <v>0.26780051888152206</v>
      </c>
      <c r="J3693" s="2">
        <f>VLOOKUP(A3693,'[1]Population Data'!$A:$F,6,FALSE)</f>
        <v>2.7619426751592355</v>
      </c>
      <c r="K3693" s="2">
        <f t="shared" si="401"/>
        <v>3.6206399538771983</v>
      </c>
      <c r="L3693" s="2">
        <f t="shared" si="402"/>
        <v>670.94444444444446</v>
      </c>
      <c r="M3693" s="3">
        <f t="shared" si="403"/>
        <v>0.19341148585887705</v>
      </c>
      <c r="N3693" s="2">
        <f t="shared" si="404"/>
        <v>53.419143665958956</v>
      </c>
      <c r="O3693" s="2">
        <f t="shared" si="405"/>
        <v>1.4505861439415779</v>
      </c>
    </row>
    <row r="3694" spans="1:15" x14ac:dyDescent="0.2">
      <c r="A3694" t="str">
        <f t="shared" si="399"/>
        <v>Lipscomb County, Texas</v>
      </c>
      <c r="B3694" t="str">
        <f t="shared" si="400"/>
        <v>Lipscomb County,</v>
      </c>
      <c r="C3694" t="s">
        <v>162</v>
      </c>
      <c r="D3694" t="s">
        <v>21</v>
      </c>
      <c r="E3694">
        <v>36</v>
      </c>
      <c r="F3694">
        <f>VLOOKUP(A3694,'[1]Population Data'!$A:$B, 2,FALSE)</f>
        <v>3469</v>
      </c>
      <c r="G3694">
        <f>VLOOKUP(A3694,'[1]Population Data'!$A:$C,3,FALSE)</f>
        <v>1256</v>
      </c>
      <c r="H3694">
        <f>VLOOKUP(A3694,'[1]Population Data'!$A:$D,4,FALSE)</f>
        <v>929</v>
      </c>
      <c r="I3694" s="1">
        <f>VLOOKUP(A3694,'[1]Population Data'!$A:$E,5,FALSE)</f>
        <v>0.26780051888152206</v>
      </c>
      <c r="J3694" s="2">
        <f>VLOOKUP(A3694,'[1]Population Data'!$A:$F,6,FALSE)</f>
        <v>2.7619426751592355</v>
      </c>
      <c r="K3694" s="2">
        <f t="shared" si="401"/>
        <v>13.034303833957914</v>
      </c>
      <c r="L3694" s="2">
        <f t="shared" si="402"/>
        <v>670.94444444444446</v>
      </c>
      <c r="M3694" s="3">
        <f t="shared" si="403"/>
        <v>0.19341148585887705</v>
      </c>
      <c r="N3694" s="2">
        <f t="shared" si="404"/>
        <v>53.419143665958956</v>
      </c>
      <c r="O3694" s="2">
        <f t="shared" si="405"/>
        <v>5.2221101181896801</v>
      </c>
    </row>
    <row r="3695" spans="1:15" x14ac:dyDescent="0.2">
      <c r="A3695" t="str">
        <f t="shared" si="399"/>
        <v>Lipscomb County, Texas</v>
      </c>
      <c r="B3695" t="str">
        <f t="shared" si="400"/>
        <v>Lipscomb County,</v>
      </c>
      <c r="C3695" t="s">
        <v>162</v>
      </c>
      <c r="D3695" t="s">
        <v>22</v>
      </c>
      <c r="E3695">
        <v>214</v>
      </c>
      <c r="F3695">
        <f>VLOOKUP(A3695,'[1]Population Data'!$A:$B, 2,FALSE)</f>
        <v>3469</v>
      </c>
      <c r="G3695">
        <f>VLOOKUP(A3695,'[1]Population Data'!$A:$C,3,FALSE)</f>
        <v>1256</v>
      </c>
      <c r="H3695">
        <f>VLOOKUP(A3695,'[1]Population Data'!$A:$D,4,FALSE)</f>
        <v>929</v>
      </c>
      <c r="I3695" s="1">
        <f>VLOOKUP(A3695,'[1]Population Data'!$A:$E,5,FALSE)</f>
        <v>0.26780051888152206</v>
      </c>
      <c r="J3695" s="2">
        <f>VLOOKUP(A3695,'[1]Population Data'!$A:$F,6,FALSE)</f>
        <v>2.7619426751592355</v>
      </c>
      <c r="K3695" s="2">
        <f t="shared" si="401"/>
        <v>77.48169501297204</v>
      </c>
      <c r="L3695" s="2">
        <f t="shared" si="402"/>
        <v>670.94444444444446</v>
      </c>
      <c r="M3695" s="3">
        <f t="shared" si="403"/>
        <v>0.19341148585887705</v>
      </c>
      <c r="N3695" s="2">
        <f t="shared" si="404"/>
        <v>53.419143665958956</v>
      </c>
      <c r="O3695" s="2">
        <f t="shared" si="405"/>
        <v>31.042543480349767</v>
      </c>
    </row>
    <row r="3696" spans="1:15" x14ac:dyDescent="0.2">
      <c r="A3696" t="str">
        <f t="shared" si="399"/>
        <v>Lipscomb County, Texas</v>
      </c>
      <c r="B3696" t="str">
        <f t="shared" si="400"/>
        <v>Lipscomb County,</v>
      </c>
      <c r="C3696" t="s">
        <v>162</v>
      </c>
      <c r="D3696" t="s">
        <v>23</v>
      </c>
      <c r="E3696">
        <v>67</v>
      </c>
      <c r="F3696">
        <f>VLOOKUP(A3696,'[1]Population Data'!$A:$B, 2,FALSE)</f>
        <v>3469</v>
      </c>
      <c r="G3696">
        <f>VLOOKUP(A3696,'[1]Population Data'!$A:$C,3,FALSE)</f>
        <v>1256</v>
      </c>
      <c r="H3696">
        <f>VLOOKUP(A3696,'[1]Population Data'!$A:$D,4,FALSE)</f>
        <v>929</v>
      </c>
      <c r="I3696" s="1">
        <f>VLOOKUP(A3696,'[1]Population Data'!$A:$E,5,FALSE)</f>
        <v>0.26780051888152206</v>
      </c>
      <c r="J3696" s="2">
        <f>VLOOKUP(A3696,'[1]Population Data'!$A:$F,6,FALSE)</f>
        <v>2.7619426751592355</v>
      </c>
      <c r="K3696" s="2">
        <f t="shared" si="401"/>
        <v>24.258287690977227</v>
      </c>
      <c r="L3696" s="2">
        <f t="shared" si="402"/>
        <v>670.94444444444446</v>
      </c>
      <c r="M3696" s="3">
        <f t="shared" si="403"/>
        <v>0.19341148585887705</v>
      </c>
      <c r="N3696" s="2">
        <f t="shared" si="404"/>
        <v>53.419143665958956</v>
      </c>
      <c r="O3696" s="2">
        <f t="shared" si="405"/>
        <v>9.7189271644085711</v>
      </c>
    </row>
    <row r="3697" spans="1:15" x14ac:dyDescent="0.2">
      <c r="A3697" t="str">
        <f t="shared" si="399"/>
        <v>Lipscomb County, Texas</v>
      </c>
      <c r="B3697" t="str">
        <f t="shared" si="400"/>
        <v>Lipscomb County,</v>
      </c>
      <c r="C3697" t="s">
        <v>162</v>
      </c>
      <c r="D3697" t="s">
        <v>24</v>
      </c>
      <c r="E3697">
        <v>166</v>
      </c>
      <c r="F3697">
        <f>VLOOKUP(A3697,'[1]Population Data'!$A:$B, 2,FALSE)</f>
        <v>3469</v>
      </c>
      <c r="G3697">
        <f>VLOOKUP(A3697,'[1]Population Data'!$A:$C,3,FALSE)</f>
        <v>1256</v>
      </c>
      <c r="H3697">
        <f>VLOOKUP(A3697,'[1]Population Data'!$A:$D,4,FALSE)</f>
        <v>929</v>
      </c>
      <c r="I3697" s="1">
        <f>VLOOKUP(A3697,'[1]Population Data'!$A:$E,5,FALSE)</f>
        <v>0.26780051888152206</v>
      </c>
      <c r="J3697" s="2">
        <f>VLOOKUP(A3697,'[1]Population Data'!$A:$F,6,FALSE)</f>
        <v>2.7619426751592355</v>
      </c>
      <c r="K3697" s="2">
        <f t="shared" si="401"/>
        <v>60.102623234361488</v>
      </c>
      <c r="L3697" s="2">
        <f t="shared" si="402"/>
        <v>670.94444444444446</v>
      </c>
      <c r="M3697" s="3">
        <f t="shared" si="403"/>
        <v>0.19341148585887705</v>
      </c>
      <c r="N3697" s="2">
        <f t="shared" si="404"/>
        <v>53.419143665958956</v>
      </c>
      <c r="O3697" s="2">
        <f t="shared" si="405"/>
        <v>24.079729989430195</v>
      </c>
    </row>
    <row r="3698" spans="1:15" x14ac:dyDescent="0.2">
      <c r="A3698" t="str">
        <f t="shared" si="399"/>
        <v>Lipscomb County, Texas</v>
      </c>
      <c r="B3698" t="str">
        <f t="shared" si="400"/>
        <v>Lipscomb County,</v>
      </c>
      <c r="C3698" t="s">
        <v>162</v>
      </c>
      <c r="D3698" t="s">
        <v>25</v>
      </c>
      <c r="E3698">
        <v>28</v>
      </c>
      <c r="F3698">
        <f>VLOOKUP(A3698,'[1]Population Data'!$A:$B, 2,FALSE)</f>
        <v>3469</v>
      </c>
      <c r="G3698">
        <f>VLOOKUP(A3698,'[1]Population Data'!$A:$C,3,FALSE)</f>
        <v>1256</v>
      </c>
      <c r="H3698">
        <f>VLOOKUP(A3698,'[1]Population Data'!$A:$D,4,FALSE)</f>
        <v>929</v>
      </c>
      <c r="I3698" s="1">
        <f>VLOOKUP(A3698,'[1]Population Data'!$A:$E,5,FALSE)</f>
        <v>0.26780051888152206</v>
      </c>
      <c r="J3698" s="2">
        <f>VLOOKUP(A3698,'[1]Population Data'!$A:$F,6,FALSE)</f>
        <v>2.7619426751592355</v>
      </c>
      <c r="K3698" s="2">
        <f t="shared" si="401"/>
        <v>10.137791870856155</v>
      </c>
      <c r="L3698" s="2">
        <f t="shared" si="402"/>
        <v>670.94444444444446</v>
      </c>
      <c r="M3698" s="3">
        <f t="shared" si="403"/>
        <v>0.19341148585887705</v>
      </c>
      <c r="N3698" s="2">
        <f t="shared" si="404"/>
        <v>53.419143665958956</v>
      </c>
      <c r="O3698" s="2">
        <f t="shared" si="405"/>
        <v>4.0616412030364186</v>
      </c>
    </row>
    <row r="3699" spans="1:15" x14ac:dyDescent="0.2">
      <c r="A3699" t="str">
        <f t="shared" si="399"/>
        <v>Lipscomb County, Texas</v>
      </c>
      <c r="B3699" t="str">
        <f t="shared" si="400"/>
        <v>Lipscomb County,</v>
      </c>
      <c r="C3699" t="s">
        <v>162</v>
      </c>
      <c r="D3699" t="s">
        <v>26</v>
      </c>
      <c r="E3699">
        <v>104</v>
      </c>
      <c r="F3699">
        <f>VLOOKUP(A3699,'[1]Population Data'!$A:$B, 2,FALSE)</f>
        <v>3469</v>
      </c>
      <c r="G3699">
        <f>VLOOKUP(A3699,'[1]Population Data'!$A:$C,3,FALSE)</f>
        <v>1256</v>
      </c>
      <c r="H3699">
        <f>VLOOKUP(A3699,'[1]Population Data'!$A:$D,4,FALSE)</f>
        <v>929</v>
      </c>
      <c r="I3699" s="1">
        <f>VLOOKUP(A3699,'[1]Population Data'!$A:$E,5,FALSE)</f>
        <v>0.26780051888152206</v>
      </c>
      <c r="J3699" s="2">
        <f>VLOOKUP(A3699,'[1]Population Data'!$A:$F,6,FALSE)</f>
        <v>2.7619426751592355</v>
      </c>
      <c r="K3699" s="2">
        <f t="shared" si="401"/>
        <v>37.654655520322862</v>
      </c>
      <c r="L3699" s="2">
        <f t="shared" si="402"/>
        <v>670.94444444444446</v>
      </c>
      <c r="M3699" s="3">
        <f t="shared" si="403"/>
        <v>0.19341148585887705</v>
      </c>
      <c r="N3699" s="2">
        <f t="shared" si="404"/>
        <v>53.419143665958956</v>
      </c>
      <c r="O3699" s="2">
        <f t="shared" si="405"/>
        <v>15.086095896992411</v>
      </c>
    </row>
    <row r="3700" spans="1:15" x14ac:dyDescent="0.2">
      <c r="A3700" t="str">
        <f t="shared" si="399"/>
        <v>Lipscomb County, Texas</v>
      </c>
      <c r="B3700" t="str">
        <f t="shared" si="400"/>
        <v>Lipscomb County,</v>
      </c>
      <c r="C3700" t="s">
        <v>162</v>
      </c>
      <c r="D3700" t="s">
        <v>27</v>
      </c>
      <c r="E3700">
        <v>126</v>
      </c>
      <c r="F3700">
        <f>VLOOKUP(A3700,'[1]Population Data'!$A:$B, 2,FALSE)</f>
        <v>3469</v>
      </c>
      <c r="G3700">
        <f>VLOOKUP(A3700,'[1]Population Data'!$A:$C,3,FALSE)</f>
        <v>1256</v>
      </c>
      <c r="H3700">
        <f>VLOOKUP(A3700,'[1]Population Data'!$A:$D,4,FALSE)</f>
        <v>929</v>
      </c>
      <c r="I3700" s="1">
        <f>VLOOKUP(A3700,'[1]Population Data'!$A:$E,5,FALSE)</f>
        <v>0.26780051888152206</v>
      </c>
      <c r="J3700" s="2">
        <f>VLOOKUP(A3700,'[1]Population Data'!$A:$F,6,FALSE)</f>
        <v>2.7619426751592355</v>
      </c>
      <c r="K3700" s="2">
        <f t="shared" si="401"/>
        <v>45.620063418852695</v>
      </c>
      <c r="L3700" s="2">
        <f t="shared" si="402"/>
        <v>670.94444444444446</v>
      </c>
      <c r="M3700" s="3">
        <f t="shared" si="403"/>
        <v>0.19341148585887705</v>
      </c>
      <c r="N3700" s="2">
        <f t="shared" si="404"/>
        <v>53.419143665958956</v>
      </c>
      <c r="O3700" s="2">
        <f t="shared" si="405"/>
        <v>18.277385413663882</v>
      </c>
    </row>
    <row r="3701" spans="1:15" x14ac:dyDescent="0.2">
      <c r="A3701" t="str">
        <f t="shared" si="399"/>
        <v>Lipscomb County, Texas</v>
      </c>
      <c r="B3701" t="str">
        <f t="shared" si="400"/>
        <v>Lipscomb County,</v>
      </c>
      <c r="C3701" t="s">
        <v>162</v>
      </c>
      <c r="D3701" t="s">
        <v>28</v>
      </c>
      <c r="E3701">
        <v>178</v>
      </c>
      <c r="F3701">
        <f>VLOOKUP(A3701,'[1]Population Data'!$A:$B, 2,FALSE)</f>
        <v>3469</v>
      </c>
      <c r="G3701">
        <f>VLOOKUP(A3701,'[1]Population Data'!$A:$C,3,FALSE)</f>
        <v>1256</v>
      </c>
      <c r="H3701">
        <f>VLOOKUP(A3701,'[1]Population Data'!$A:$D,4,FALSE)</f>
        <v>929</v>
      </c>
      <c r="I3701" s="1">
        <f>VLOOKUP(A3701,'[1]Population Data'!$A:$E,5,FALSE)</f>
        <v>0.26780051888152206</v>
      </c>
      <c r="J3701" s="2">
        <f>VLOOKUP(A3701,'[1]Population Data'!$A:$F,6,FALSE)</f>
        <v>2.7619426751592355</v>
      </c>
      <c r="K3701" s="2">
        <f t="shared" si="401"/>
        <v>64.447391179014133</v>
      </c>
      <c r="L3701" s="2">
        <f t="shared" si="402"/>
        <v>670.94444444444446</v>
      </c>
      <c r="M3701" s="3">
        <f t="shared" si="403"/>
        <v>0.19341148585887705</v>
      </c>
      <c r="N3701" s="2">
        <f t="shared" si="404"/>
        <v>53.419143665958956</v>
      </c>
      <c r="O3701" s="2">
        <f t="shared" si="405"/>
        <v>25.820433362160088</v>
      </c>
    </row>
    <row r="3702" spans="1:15" x14ac:dyDescent="0.2">
      <c r="A3702" t="str">
        <f t="shared" si="399"/>
        <v>Live Oak County, Texas</v>
      </c>
      <c r="B3702" t="str">
        <f t="shared" si="400"/>
        <v>Live Oak County,</v>
      </c>
      <c r="C3702" t="s">
        <v>163</v>
      </c>
      <c r="D3702" t="s">
        <v>4</v>
      </c>
      <c r="E3702">
        <v>82</v>
      </c>
      <c r="F3702">
        <f>VLOOKUP(A3702,'[1]Population Data'!$A:$B, 2,FALSE)</f>
        <v>12123</v>
      </c>
      <c r="G3702">
        <f>VLOOKUP(A3702,'[1]Population Data'!$A:$C,3,FALSE)</f>
        <v>3675</v>
      </c>
      <c r="H3702">
        <f>VLOOKUP(A3702,'[1]Population Data'!$A:$D,4,FALSE)</f>
        <v>2432</v>
      </c>
      <c r="I3702" s="1">
        <f>VLOOKUP(A3702,'[1]Population Data'!$A:$E,5,FALSE)</f>
        <v>0.20061040996453022</v>
      </c>
      <c r="J3702" s="2">
        <f>VLOOKUP(A3702,'[1]Population Data'!$A:$F,6,FALSE)</f>
        <v>3.2987755102040817</v>
      </c>
      <c r="K3702" s="2">
        <f t="shared" si="401"/>
        <v>24.857708487998021</v>
      </c>
      <c r="L3702" s="2">
        <f t="shared" si="402"/>
        <v>1756.4444444444446</v>
      </c>
      <c r="M3702" s="3">
        <f t="shared" si="403"/>
        <v>0.14488529608549405</v>
      </c>
      <c r="N3702" s="2">
        <f t="shared" si="404"/>
        <v>47.794406651549508</v>
      </c>
      <c r="O3702" s="2">
        <f t="shared" si="405"/>
        <v>8.9104457092578837</v>
      </c>
    </row>
    <row r="3703" spans="1:15" x14ac:dyDescent="0.2">
      <c r="A3703" t="str">
        <f t="shared" si="399"/>
        <v>Live Oak County, Texas</v>
      </c>
      <c r="B3703" t="str">
        <f t="shared" si="400"/>
        <v>Live Oak County,</v>
      </c>
      <c r="C3703" t="s">
        <v>163</v>
      </c>
      <c r="D3703" t="s">
        <v>5</v>
      </c>
      <c r="E3703">
        <v>43</v>
      </c>
      <c r="F3703">
        <f>VLOOKUP(A3703,'[1]Population Data'!$A:$B, 2,FALSE)</f>
        <v>12123</v>
      </c>
      <c r="G3703">
        <f>VLOOKUP(A3703,'[1]Population Data'!$A:$C,3,FALSE)</f>
        <v>3675</v>
      </c>
      <c r="H3703">
        <f>VLOOKUP(A3703,'[1]Population Data'!$A:$D,4,FALSE)</f>
        <v>2432</v>
      </c>
      <c r="I3703" s="1">
        <f>VLOOKUP(A3703,'[1]Population Data'!$A:$E,5,FALSE)</f>
        <v>0.20061040996453022</v>
      </c>
      <c r="J3703" s="2">
        <f>VLOOKUP(A3703,'[1]Population Data'!$A:$F,6,FALSE)</f>
        <v>3.2987755102040817</v>
      </c>
      <c r="K3703" s="2">
        <f t="shared" si="401"/>
        <v>13.035139816877011</v>
      </c>
      <c r="L3703" s="2">
        <f t="shared" si="402"/>
        <v>1756.4444444444446</v>
      </c>
      <c r="M3703" s="3">
        <f t="shared" si="403"/>
        <v>0.14488529608549405</v>
      </c>
      <c r="N3703" s="2">
        <f t="shared" si="404"/>
        <v>47.794406651549508</v>
      </c>
      <c r="O3703" s="2">
        <f t="shared" si="405"/>
        <v>4.6725507987571842</v>
      </c>
    </row>
    <row r="3704" spans="1:15" x14ac:dyDescent="0.2">
      <c r="A3704" t="str">
        <f t="shared" si="399"/>
        <v>Live Oak County, Texas</v>
      </c>
      <c r="B3704" t="str">
        <f t="shared" si="400"/>
        <v>Live Oak County,</v>
      </c>
      <c r="C3704" t="s">
        <v>163</v>
      </c>
      <c r="D3704" t="s">
        <v>6</v>
      </c>
      <c r="E3704">
        <v>220</v>
      </c>
      <c r="F3704">
        <f>VLOOKUP(A3704,'[1]Population Data'!$A:$B, 2,FALSE)</f>
        <v>12123</v>
      </c>
      <c r="G3704">
        <f>VLOOKUP(A3704,'[1]Population Data'!$A:$C,3,FALSE)</f>
        <v>3675</v>
      </c>
      <c r="H3704">
        <f>VLOOKUP(A3704,'[1]Population Data'!$A:$D,4,FALSE)</f>
        <v>2432</v>
      </c>
      <c r="I3704" s="1">
        <f>VLOOKUP(A3704,'[1]Population Data'!$A:$E,5,FALSE)</f>
        <v>0.20061040996453022</v>
      </c>
      <c r="J3704" s="2">
        <f>VLOOKUP(A3704,'[1]Population Data'!$A:$F,6,FALSE)</f>
        <v>3.2987755102040817</v>
      </c>
      <c r="K3704" s="2">
        <f t="shared" si="401"/>
        <v>66.691413016580057</v>
      </c>
      <c r="L3704" s="2">
        <f t="shared" si="402"/>
        <v>1756.4444444444446</v>
      </c>
      <c r="M3704" s="3">
        <f t="shared" si="403"/>
        <v>0.14488529608549405</v>
      </c>
      <c r="N3704" s="2">
        <f t="shared" si="404"/>
        <v>47.794406651549508</v>
      </c>
      <c r="O3704" s="2">
        <f t="shared" si="405"/>
        <v>23.906073854106523</v>
      </c>
    </row>
    <row r="3705" spans="1:15" x14ac:dyDescent="0.2">
      <c r="A3705" t="str">
        <f t="shared" si="399"/>
        <v>Live Oak County, Texas</v>
      </c>
      <c r="B3705" t="str">
        <f t="shared" si="400"/>
        <v>Live Oak County,</v>
      </c>
      <c r="C3705" t="s">
        <v>163</v>
      </c>
      <c r="D3705" t="s">
        <v>7</v>
      </c>
      <c r="E3705">
        <v>84</v>
      </c>
      <c r="F3705">
        <f>VLOOKUP(A3705,'[1]Population Data'!$A:$B, 2,FALSE)</f>
        <v>12123</v>
      </c>
      <c r="G3705">
        <f>VLOOKUP(A3705,'[1]Population Data'!$A:$C,3,FALSE)</f>
        <v>3675</v>
      </c>
      <c r="H3705">
        <f>VLOOKUP(A3705,'[1]Population Data'!$A:$D,4,FALSE)</f>
        <v>2432</v>
      </c>
      <c r="I3705" s="1">
        <f>VLOOKUP(A3705,'[1]Population Data'!$A:$E,5,FALSE)</f>
        <v>0.20061040996453022</v>
      </c>
      <c r="J3705" s="2">
        <f>VLOOKUP(A3705,'[1]Population Data'!$A:$F,6,FALSE)</f>
        <v>3.2987755102040817</v>
      </c>
      <c r="K3705" s="2">
        <f t="shared" si="401"/>
        <v>25.463994060876022</v>
      </c>
      <c r="L3705" s="2">
        <f t="shared" si="402"/>
        <v>1756.4444444444446</v>
      </c>
      <c r="M3705" s="3">
        <f t="shared" si="403"/>
        <v>0.14488529608549405</v>
      </c>
      <c r="N3705" s="2">
        <f t="shared" si="404"/>
        <v>47.794406651549508</v>
      </c>
      <c r="O3705" s="2">
        <f t="shared" si="405"/>
        <v>9.1277736533861269</v>
      </c>
    </row>
    <row r="3706" spans="1:15" x14ac:dyDescent="0.2">
      <c r="A3706" t="str">
        <f t="shared" si="399"/>
        <v>Live Oak County, Texas</v>
      </c>
      <c r="B3706" t="str">
        <f t="shared" si="400"/>
        <v>Live Oak County,</v>
      </c>
      <c r="C3706" t="s">
        <v>163</v>
      </c>
      <c r="D3706" t="s">
        <v>8</v>
      </c>
      <c r="E3706">
        <v>4</v>
      </c>
      <c r="F3706">
        <f>VLOOKUP(A3706,'[1]Population Data'!$A:$B, 2,FALSE)</f>
        <v>12123</v>
      </c>
      <c r="G3706">
        <f>VLOOKUP(A3706,'[1]Population Data'!$A:$C,3,FALSE)</f>
        <v>3675</v>
      </c>
      <c r="H3706">
        <f>VLOOKUP(A3706,'[1]Population Data'!$A:$D,4,FALSE)</f>
        <v>2432</v>
      </c>
      <c r="I3706" s="1">
        <f>VLOOKUP(A3706,'[1]Population Data'!$A:$E,5,FALSE)</f>
        <v>0.20061040996453022</v>
      </c>
      <c r="J3706" s="2">
        <f>VLOOKUP(A3706,'[1]Population Data'!$A:$F,6,FALSE)</f>
        <v>3.2987755102040817</v>
      </c>
      <c r="K3706" s="2">
        <f t="shared" si="401"/>
        <v>1.2125711457560009</v>
      </c>
      <c r="L3706" s="2">
        <f t="shared" si="402"/>
        <v>1756.4444444444446</v>
      </c>
      <c r="M3706" s="3">
        <f t="shared" si="403"/>
        <v>0.14488529608549405</v>
      </c>
      <c r="N3706" s="2">
        <f t="shared" si="404"/>
        <v>47.794406651549508</v>
      </c>
      <c r="O3706" s="2">
        <f t="shared" si="405"/>
        <v>0.4346558882564821</v>
      </c>
    </row>
    <row r="3707" spans="1:15" x14ac:dyDescent="0.2">
      <c r="A3707" t="str">
        <f t="shared" si="399"/>
        <v>Live Oak County, Texas</v>
      </c>
      <c r="B3707" t="str">
        <f t="shared" si="400"/>
        <v>Live Oak County,</v>
      </c>
      <c r="C3707" t="s">
        <v>163</v>
      </c>
      <c r="D3707" t="s">
        <v>9</v>
      </c>
      <c r="E3707">
        <v>2</v>
      </c>
      <c r="F3707">
        <f>VLOOKUP(A3707,'[1]Population Data'!$A:$B, 2,FALSE)</f>
        <v>12123</v>
      </c>
      <c r="G3707">
        <f>VLOOKUP(A3707,'[1]Population Data'!$A:$C,3,FALSE)</f>
        <v>3675</v>
      </c>
      <c r="H3707">
        <f>VLOOKUP(A3707,'[1]Population Data'!$A:$D,4,FALSE)</f>
        <v>2432</v>
      </c>
      <c r="I3707" s="1">
        <f>VLOOKUP(A3707,'[1]Population Data'!$A:$E,5,FALSE)</f>
        <v>0.20061040996453022</v>
      </c>
      <c r="J3707" s="2">
        <f>VLOOKUP(A3707,'[1]Population Data'!$A:$F,6,FALSE)</f>
        <v>3.2987755102040817</v>
      </c>
      <c r="K3707" s="2">
        <f t="shared" si="401"/>
        <v>0.60628557287800044</v>
      </c>
      <c r="L3707" s="2">
        <f t="shared" si="402"/>
        <v>1756.4444444444446</v>
      </c>
      <c r="M3707" s="3">
        <f t="shared" si="403"/>
        <v>0.14488529608549405</v>
      </c>
      <c r="N3707" s="2">
        <f t="shared" si="404"/>
        <v>47.794406651549508</v>
      </c>
      <c r="O3707" s="2">
        <f t="shared" si="405"/>
        <v>0.21732794412824105</v>
      </c>
    </row>
    <row r="3708" spans="1:15" x14ac:dyDescent="0.2">
      <c r="A3708" t="str">
        <f t="shared" si="399"/>
        <v>Live Oak County, Texas</v>
      </c>
      <c r="B3708" t="str">
        <f t="shared" si="400"/>
        <v>Live Oak County,</v>
      </c>
      <c r="C3708" t="s">
        <v>163</v>
      </c>
      <c r="D3708" t="s">
        <v>10</v>
      </c>
      <c r="E3708">
        <v>348</v>
      </c>
      <c r="F3708">
        <f>VLOOKUP(A3708,'[1]Population Data'!$A:$B, 2,FALSE)</f>
        <v>12123</v>
      </c>
      <c r="G3708">
        <f>VLOOKUP(A3708,'[1]Population Data'!$A:$C,3,FALSE)</f>
        <v>3675</v>
      </c>
      <c r="H3708">
        <f>VLOOKUP(A3708,'[1]Population Data'!$A:$D,4,FALSE)</f>
        <v>2432</v>
      </c>
      <c r="I3708" s="1">
        <f>VLOOKUP(A3708,'[1]Population Data'!$A:$E,5,FALSE)</f>
        <v>0.20061040996453022</v>
      </c>
      <c r="J3708" s="2">
        <f>VLOOKUP(A3708,'[1]Population Data'!$A:$F,6,FALSE)</f>
        <v>3.2987755102040817</v>
      </c>
      <c r="K3708" s="2">
        <f t="shared" si="401"/>
        <v>105.49368968077208</v>
      </c>
      <c r="L3708" s="2">
        <f t="shared" si="402"/>
        <v>1756.4444444444446</v>
      </c>
      <c r="M3708" s="3">
        <f t="shared" si="403"/>
        <v>0.14488529608549405</v>
      </c>
      <c r="N3708" s="2">
        <f t="shared" si="404"/>
        <v>47.794406651549508</v>
      </c>
      <c r="O3708" s="2">
        <f t="shared" si="405"/>
        <v>37.815062278313945</v>
      </c>
    </row>
    <row r="3709" spans="1:15" x14ac:dyDescent="0.2">
      <c r="A3709" t="str">
        <f t="shared" si="399"/>
        <v>Live Oak County, Texas</v>
      </c>
      <c r="B3709" t="str">
        <f t="shared" si="400"/>
        <v>Live Oak County,</v>
      </c>
      <c r="C3709" t="s">
        <v>163</v>
      </c>
      <c r="D3709" t="s">
        <v>11</v>
      </c>
      <c r="E3709">
        <v>218</v>
      </c>
      <c r="F3709">
        <f>VLOOKUP(A3709,'[1]Population Data'!$A:$B, 2,FALSE)</f>
        <v>12123</v>
      </c>
      <c r="G3709">
        <f>VLOOKUP(A3709,'[1]Population Data'!$A:$C,3,FALSE)</f>
        <v>3675</v>
      </c>
      <c r="H3709">
        <f>VLOOKUP(A3709,'[1]Population Data'!$A:$D,4,FALSE)</f>
        <v>2432</v>
      </c>
      <c r="I3709" s="1">
        <f>VLOOKUP(A3709,'[1]Population Data'!$A:$E,5,FALSE)</f>
        <v>0.20061040996453022</v>
      </c>
      <c r="J3709" s="2">
        <f>VLOOKUP(A3709,'[1]Population Data'!$A:$F,6,FALSE)</f>
        <v>3.2987755102040817</v>
      </c>
      <c r="K3709" s="2">
        <f t="shared" si="401"/>
        <v>66.085127443702049</v>
      </c>
      <c r="L3709" s="2">
        <f t="shared" si="402"/>
        <v>1756.4444444444446</v>
      </c>
      <c r="M3709" s="3">
        <f t="shared" si="403"/>
        <v>0.14488529608549405</v>
      </c>
      <c r="N3709" s="2">
        <f t="shared" si="404"/>
        <v>47.794406651549508</v>
      </c>
      <c r="O3709" s="2">
        <f t="shared" si="405"/>
        <v>23.688745909978277</v>
      </c>
    </row>
    <row r="3710" spans="1:15" x14ac:dyDescent="0.2">
      <c r="A3710" t="str">
        <f t="shared" si="399"/>
        <v>Live Oak County, Texas</v>
      </c>
      <c r="B3710" t="str">
        <f t="shared" si="400"/>
        <v>Live Oak County,</v>
      </c>
      <c r="C3710" t="s">
        <v>163</v>
      </c>
      <c r="D3710" t="s">
        <v>12</v>
      </c>
      <c r="E3710">
        <v>102</v>
      </c>
      <c r="F3710">
        <f>VLOOKUP(A3710,'[1]Population Data'!$A:$B, 2,FALSE)</f>
        <v>12123</v>
      </c>
      <c r="G3710">
        <f>VLOOKUP(A3710,'[1]Population Data'!$A:$C,3,FALSE)</f>
        <v>3675</v>
      </c>
      <c r="H3710">
        <f>VLOOKUP(A3710,'[1]Population Data'!$A:$D,4,FALSE)</f>
        <v>2432</v>
      </c>
      <c r="I3710" s="1">
        <f>VLOOKUP(A3710,'[1]Population Data'!$A:$E,5,FALSE)</f>
        <v>0.20061040996453022</v>
      </c>
      <c r="J3710" s="2">
        <f>VLOOKUP(A3710,'[1]Population Data'!$A:$F,6,FALSE)</f>
        <v>3.2987755102040817</v>
      </c>
      <c r="K3710" s="2">
        <f t="shared" si="401"/>
        <v>30.920564216778025</v>
      </c>
      <c r="L3710" s="2">
        <f t="shared" si="402"/>
        <v>1756.4444444444446</v>
      </c>
      <c r="M3710" s="3">
        <f t="shared" si="403"/>
        <v>0.14488529608549405</v>
      </c>
      <c r="N3710" s="2">
        <f t="shared" si="404"/>
        <v>47.794406651549508</v>
      </c>
      <c r="O3710" s="2">
        <f t="shared" si="405"/>
        <v>11.083725150540294</v>
      </c>
    </row>
    <row r="3711" spans="1:15" x14ac:dyDescent="0.2">
      <c r="A3711" t="str">
        <f t="shared" si="399"/>
        <v>Live Oak County, Texas</v>
      </c>
      <c r="B3711" t="str">
        <f t="shared" si="400"/>
        <v>Live Oak County,</v>
      </c>
      <c r="C3711" t="s">
        <v>163</v>
      </c>
      <c r="D3711" t="s">
        <v>13</v>
      </c>
      <c r="E3711">
        <v>28</v>
      </c>
      <c r="F3711">
        <f>VLOOKUP(A3711,'[1]Population Data'!$A:$B, 2,FALSE)</f>
        <v>12123</v>
      </c>
      <c r="G3711">
        <f>VLOOKUP(A3711,'[1]Population Data'!$A:$C,3,FALSE)</f>
        <v>3675</v>
      </c>
      <c r="H3711">
        <f>VLOOKUP(A3711,'[1]Population Data'!$A:$D,4,FALSE)</f>
        <v>2432</v>
      </c>
      <c r="I3711" s="1">
        <f>VLOOKUP(A3711,'[1]Population Data'!$A:$E,5,FALSE)</f>
        <v>0.20061040996453022</v>
      </c>
      <c r="J3711" s="2">
        <f>VLOOKUP(A3711,'[1]Population Data'!$A:$F,6,FALSE)</f>
        <v>3.2987755102040817</v>
      </c>
      <c r="K3711" s="2">
        <f t="shared" si="401"/>
        <v>8.4879980202920073</v>
      </c>
      <c r="L3711" s="2">
        <f t="shared" si="402"/>
        <v>1756.4444444444446</v>
      </c>
      <c r="M3711" s="3">
        <f t="shared" si="403"/>
        <v>0.14488529608549405</v>
      </c>
      <c r="N3711" s="2">
        <f t="shared" si="404"/>
        <v>47.794406651549508</v>
      </c>
      <c r="O3711" s="2">
        <f t="shared" si="405"/>
        <v>3.0425912177953753</v>
      </c>
    </row>
    <row r="3712" spans="1:15" x14ac:dyDescent="0.2">
      <c r="A3712" t="str">
        <f t="shared" si="399"/>
        <v>Live Oak County, Texas</v>
      </c>
      <c r="B3712" t="str">
        <f t="shared" si="400"/>
        <v>Live Oak County,</v>
      </c>
      <c r="C3712" t="s">
        <v>163</v>
      </c>
      <c r="D3712" t="s">
        <v>14</v>
      </c>
      <c r="E3712">
        <v>172</v>
      </c>
      <c r="F3712">
        <f>VLOOKUP(A3712,'[1]Population Data'!$A:$B, 2,FALSE)</f>
        <v>12123</v>
      </c>
      <c r="G3712">
        <f>VLOOKUP(A3712,'[1]Population Data'!$A:$C,3,FALSE)</f>
        <v>3675</v>
      </c>
      <c r="H3712">
        <f>VLOOKUP(A3712,'[1]Population Data'!$A:$D,4,FALSE)</f>
        <v>2432</v>
      </c>
      <c r="I3712" s="1">
        <f>VLOOKUP(A3712,'[1]Population Data'!$A:$E,5,FALSE)</f>
        <v>0.20061040996453022</v>
      </c>
      <c r="J3712" s="2">
        <f>VLOOKUP(A3712,'[1]Population Data'!$A:$F,6,FALSE)</f>
        <v>3.2987755102040817</v>
      </c>
      <c r="K3712" s="2">
        <f t="shared" si="401"/>
        <v>52.140559267508046</v>
      </c>
      <c r="L3712" s="2">
        <f t="shared" si="402"/>
        <v>1756.4444444444446</v>
      </c>
      <c r="M3712" s="3">
        <f t="shared" si="403"/>
        <v>0.14488529608549405</v>
      </c>
      <c r="N3712" s="2">
        <f t="shared" si="404"/>
        <v>47.794406651549508</v>
      </c>
      <c r="O3712" s="2">
        <f t="shared" si="405"/>
        <v>18.690203195028737</v>
      </c>
    </row>
    <row r="3713" spans="1:15" x14ac:dyDescent="0.2">
      <c r="A3713" t="str">
        <f t="shared" si="399"/>
        <v>Live Oak County, Texas</v>
      </c>
      <c r="B3713" t="str">
        <f t="shared" si="400"/>
        <v>Live Oak County,</v>
      </c>
      <c r="C3713" t="s">
        <v>163</v>
      </c>
      <c r="D3713" t="s">
        <v>15</v>
      </c>
      <c r="E3713">
        <v>134</v>
      </c>
      <c r="F3713">
        <f>VLOOKUP(A3713,'[1]Population Data'!$A:$B, 2,FALSE)</f>
        <v>12123</v>
      </c>
      <c r="G3713">
        <f>VLOOKUP(A3713,'[1]Population Data'!$A:$C,3,FALSE)</f>
        <v>3675</v>
      </c>
      <c r="H3713">
        <f>VLOOKUP(A3713,'[1]Population Data'!$A:$D,4,FALSE)</f>
        <v>2432</v>
      </c>
      <c r="I3713" s="1">
        <f>VLOOKUP(A3713,'[1]Population Data'!$A:$E,5,FALSE)</f>
        <v>0.20061040996453022</v>
      </c>
      <c r="J3713" s="2">
        <f>VLOOKUP(A3713,'[1]Population Data'!$A:$F,6,FALSE)</f>
        <v>3.2987755102040817</v>
      </c>
      <c r="K3713" s="2">
        <f t="shared" si="401"/>
        <v>40.621133382826031</v>
      </c>
      <c r="L3713" s="2">
        <f t="shared" si="402"/>
        <v>1756.4444444444446</v>
      </c>
      <c r="M3713" s="3">
        <f t="shared" si="403"/>
        <v>0.14488529608549405</v>
      </c>
      <c r="N3713" s="2">
        <f t="shared" si="404"/>
        <v>47.794406651549508</v>
      </c>
      <c r="O3713" s="2">
        <f t="shared" si="405"/>
        <v>14.560972256592152</v>
      </c>
    </row>
    <row r="3714" spans="1:15" x14ac:dyDescent="0.2">
      <c r="A3714" t="str">
        <f t="shared" si="399"/>
        <v>Live Oak County, Texas</v>
      </c>
      <c r="B3714" t="str">
        <f t="shared" si="400"/>
        <v>Live Oak County,</v>
      </c>
      <c r="C3714" t="s">
        <v>163</v>
      </c>
      <c r="D3714" t="s">
        <v>16</v>
      </c>
      <c r="E3714">
        <v>49</v>
      </c>
      <c r="F3714">
        <f>VLOOKUP(A3714,'[1]Population Data'!$A:$B, 2,FALSE)</f>
        <v>12123</v>
      </c>
      <c r="G3714">
        <f>VLOOKUP(A3714,'[1]Population Data'!$A:$C,3,FALSE)</f>
        <v>3675</v>
      </c>
      <c r="H3714">
        <f>VLOOKUP(A3714,'[1]Population Data'!$A:$D,4,FALSE)</f>
        <v>2432</v>
      </c>
      <c r="I3714" s="1">
        <f>VLOOKUP(A3714,'[1]Population Data'!$A:$E,5,FALSE)</f>
        <v>0.20061040996453022</v>
      </c>
      <c r="J3714" s="2">
        <f>VLOOKUP(A3714,'[1]Population Data'!$A:$F,6,FALSE)</f>
        <v>3.2987755102040817</v>
      </c>
      <c r="K3714" s="2">
        <f t="shared" si="401"/>
        <v>14.853996535511012</v>
      </c>
      <c r="L3714" s="2">
        <f t="shared" si="402"/>
        <v>1756.4444444444446</v>
      </c>
      <c r="M3714" s="3">
        <f t="shared" si="403"/>
        <v>0.14488529608549405</v>
      </c>
      <c r="N3714" s="2">
        <f t="shared" si="404"/>
        <v>47.794406651549508</v>
      </c>
      <c r="O3714" s="2">
        <f t="shared" si="405"/>
        <v>5.3245346311419066</v>
      </c>
    </row>
    <row r="3715" spans="1:15" x14ac:dyDescent="0.2">
      <c r="A3715" t="str">
        <f t="shared" ref="A3715:A3778" si="406">CONCATENATE(B3715," ", "Texas")</f>
        <v>Live Oak County, Texas</v>
      </c>
      <c r="B3715" t="str">
        <f t="shared" ref="B3715:B3778" si="407">LEFT(C3715,FIND(",", C3715))</f>
        <v>Live Oak County,</v>
      </c>
      <c r="C3715" t="s">
        <v>163</v>
      </c>
      <c r="D3715" t="s">
        <v>17</v>
      </c>
      <c r="E3715">
        <v>48</v>
      </c>
      <c r="F3715">
        <f>VLOOKUP(A3715,'[1]Population Data'!$A:$B, 2,FALSE)</f>
        <v>12123</v>
      </c>
      <c r="G3715">
        <f>VLOOKUP(A3715,'[1]Population Data'!$A:$C,3,FALSE)</f>
        <v>3675</v>
      </c>
      <c r="H3715">
        <f>VLOOKUP(A3715,'[1]Population Data'!$A:$D,4,FALSE)</f>
        <v>2432</v>
      </c>
      <c r="I3715" s="1">
        <f>VLOOKUP(A3715,'[1]Population Data'!$A:$E,5,FALSE)</f>
        <v>0.20061040996453022</v>
      </c>
      <c r="J3715" s="2">
        <f>VLOOKUP(A3715,'[1]Population Data'!$A:$F,6,FALSE)</f>
        <v>3.2987755102040817</v>
      </c>
      <c r="K3715" s="2">
        <f t="shared" ref="K3715:K3778" si="408">E3715/J3715</f>
        <v>14.550853749072012</v>
      </c>
      <c r="L3715" s="2">
        <f t="shared" ref="L3715:L3778" si="409">(H3715/18)*13</f>
        <v>1756.4444444444446</v>
      </c>
      <c r="M3715" s="3">
        <f t="shared" ref="M3715:M3778" si="410">L3715/F3715</f>
        <v>0.14488529608549405</v>
      </c>
      <c r="N3715" s="2">
        <f t="shared" ref="N3715:N3778" si="411">M3715*J3715*100</f>
        <v>47.794406651549508</v>
      </c>
      <c r="O3715" s="2">
        <f t="shared" ref="O3715:O3778" si="412">0.75*N3715*K3715*(1/100)</f>
        <v>5.2158706590777859</v>
      </c>
    </row>
    <row r="3716" spans="1:15" x14ac:dyDescent="0.2">
      <c r="A3716" t="str">
        <f t="shared" si="406"/>
        <v>Live Oak County, Texas</v>
      </c>
      <c r="B3716" t="str">
        <f t="shared" si="407"/>
        <v>Live Oak County,</v>
      </c>
      <c r="C3716" t="s">
        <v>163</v>
      </c>
      <c r="D3716" t="s">
        <v>18</v>
      </c>
      <c r="E3716">
        <v>272</v>
      </c>
      <c r="F3716">
        <f>VLOOKUP(A3716,'[1]Population Data'!$A:$B, 2,FALSE)</f>
        <v>12123</v>
      </c>
      <c r="G3716">
        <f>VLOOKUP(A3716,'[1]Population Data'!$A:$C,3,FALSE)</f>
        <v>3675</v>
      </c>
      <c r="H3716">
        <f>VLOOKUP(A3716,'[1]Population Data'!$A:$D,4,FALSE)</f>
        <v>2432</v>
      </c>
      <c r="I3716" s="1">
        <f>VLOOKUP(A3716,'[1]Population Data'!$A:$E,5,FALSE)</f>
        <v>0.20061040996453022</v>
      </c>
      <c r="J3716" s="2">
        <f>VLOOKUP(A3716,'[1]Population Data'!$A:$F,6,FALSE)</f>
        <v>3.2987755102040817</v>
      </c>
      <c r="K3716" s="2">
        <f t="shared" si="408"/>
        <v>82.454837911408063</v>
      </c>
      <c r="L3716" s="2">
        <f t="shared" si="409"/>
        <v>1756.4444444444446</v>
      </c>
      <c r="M3716" s="3">
        <f t="shared" si="410"/>
        <v>0.14488529608549405</v>
      </c>
      <c r="N3716" s="2">
        <f t="shared" si="411"/>
        <v>47.794406651549508</v>
      </c>
      <c r="O3716" s="2">
        <f t="shared" si="412"/>
        <v>29.556600401440789</v>
      </c>
    </row>
    <row r="3717" spans="1:15" x14ac:dyDescent="0.2">
      <c r="A3717" t="str">
        <f t="shared" si="406"/>
        <v>Live Oak County, Texas</v>
      </c>
      <c r="B3717" t="str">
        <f t="shared" si="407"/>
        <v>Live Oak County,</v>
      </c>
      <c r="C3717" t="s">
        <v>163</v>
      </c>
      <c r="D3717" t="s">
        <v>19</v>
      </c>
      <c r="E3717">
        <v>152</v>
      </c>
      <c r="F3717">
        <f>VLOOKUP(A3717,'[1]Population Data'!$A:$B, 2,FALSE)</f>
        <v>12123</v>
      </c>
      <c r="G3717">
        <f>VLOOKUP(A3717,'[1]Population Data'!$A:$C,3,FALSE)</f>
        <v>3675</v>
      </c>
      <c r="H3717">
        <f>VLOOKUP(A3717,'[1]Population Data'!$A:$D,4,FALSE)</f>
        <v>2432</v>
      </c>
      <c r="I3717" s="1">
        <f>VLOOKUP(A3717,'[1]Population Data'!$A:$E,5,FALSE)</f>
        <v>0.20061040996453022</v>
      </c>
      <c r="J3717" s="2">
        <f>VLOOKUP(A3717,'[1]Population Data'!$A:$F,6,FALSE)</f>
        <v>3.2987755102040817</v>
      </c>
      <c r="K3717" s="2">
        <f t="shared" si="408"/>
        <v>46.077703538728038</v>
      </c>
      <c r="L3717" s="2">
        <f t="shared" si="409"/>
        <v>1756.4444444444446</v>
      </c>
      <c r="M3717" s="3">
        <f t="shared" si="410"/>
        <v>0.14488529608549405</v>
      </c>
      <c r="N3717" s="2">
        <f t="shared" si="411"/>
        <v>47.794406651549508</v>
      </c>
      <c r="O3717" s="2">
        <f t="shared" si="412"/>
        <v>16.516923753746322</v>
      </c>
    </row>
    <row r="3718" spans="1:15" x14ac:dyDescent="0.2">
      <c r="A3718" t="str">
        <f t="shared" si="406"/>
        <v>Live Oak County, Texas</v>
      </c>
      <c r="B3718" t="str">
        <f t="shared" si="407"/>
        <v>Live Oak County,</v>
      </c>
      <c r="C3718" t="s">
        <v>163</v>
      </c>
      <c r="D3718" t="s">
        <v>20</v>
      </c>
      <c r="E3718">
        <v>12</v>
      </c>
      <c r="F3718">
        <f>VLOOKUP(A3718,'[1]Population Data'!$A:$B, 2,FALSE)</f>
        <v>12123</v>
      </c>
      <c r="G3718">
        <f>VLOOKUP(A3718,'[1]Population Data'!$A:$C,3,FALSE)</f>
        <v>3675</v>
      </c>
      <c r="H3718">
        <f>VLOOKUP(A3718,'[1]Population Data'!$A:$D,4,FALSE)</f>
        <v>2432</v>
      </c>
      <c r="I3718" s="1">
        <f>VLOOKUP(A3718,'[1]Population Data'!$A:$E,5,FALSE)</f>
        <v>0.20061040996453022</v>
      </c>
      <c r="J3718" s="2">
        <f>VLOOKUP(A3718,'[1]Population Data'!$A:$F,6,FALSE)</f>
        <v>3.2987755102040817</v>
      </c>
      <c r="K3718" s="2">
        <f t="shared" si="408"/>
        <v>3.6377134372680029</v>
      </c>
      <c r="L3718" s="2">
        <f t="shared" si="409"/>
        <v>1756.4444444444446</v>
      </c>
      <c r="M3718" s="3">
        <f t="shared" si="410"/>
        <v>0.14488529608549405</v>
      </c>
      <c r="N3718" s="2">
        <f t="shared" si="411"/>
        <v>47.794406651549508</v>
      </c>
      <c r="O3718" s="2">
        <f t="shared" si="412"/>
        <v>1.3039676647694465</v>
      </c>
    </row>
    <row r="3719" spans="1:15" x14ac:dyDescent="0.2">
      <c r="A3719" t="str">
        <f t="shared" si="406"/>
        <v>Live Oak County, Texas</v>
      </c>
      <c r="B3719" t="str">
        <f t="shared" si="407"/>
        <v>Live Oak County,</v>
      </c>
      <c r="C3719" t="s">
        <v>163</v>
      </c>
      <c r="D3719" t="s">
        <v>21</v>
      </c>
      <c r="E3719">
        <v>108</v>
      </c>
      <c r="F3719">
        <f>VLOOKUP(A3719,'[1]Population Data'!$A:$B, 2,FALSE)</f>
        <v>12123</v>
      </c>
      <c r="G3719">
        <f>VLOOKUP(A3719,'[1]Population Data'!$A:$C,3,FALSE)</f>
        <v>3675</v>
      </c>
      <c r="H3719">
        <f>VLOOKUP(A3719,'[1]Population Data'!$A:$D,4,FALSE)</f>
        <v>2432</v>
      </c>
      <c r="I3719" s="1">
        <f>VLOOKUP(A3719,'[1]Population Data'!$A:$E,5,FALSE)</f>
        <v>0.20061040996453022</v>
      </c>
      <c r="J3719" s="2">
        <f>VLOOKUP(A3719,'[1]Population Data'!$A:$F,6,FALSE)</f>
        <v>3.2987755102040817</v>
      </c>
      <c r="K3719" s="2">
        <f t="shared" si="408"/>
        <v>32.739420935412028</v>
      </c>
      <c r="L3719" s="2">
        <f t="shared" si="409"/>
        <v>1756.4444444444446</v>
      </c>
      <c r="M3719" s="3">
        <f t="shared" si="410"/>
        <v>0.14488529608549405</v>
      </c>
      <c r="N3719" s="2">
        <f t="shared" si="411"/>
        <v>47.794406651549508</v>
      </c>
      <c r="O3719" s="2">
        <f t="shared" si="412"/>
        <v>11.735708982925019</v>
      </c>
    </row>
    <row r="3720" spans="1:15" x14ac:dyDescent="0.2">
      <c r="A3720" t="str">
        <f t="shared" si="406"/>
        <v>Live Oak County, Texas</v>
      </c>
      <c r="B3720" t="str">
        <f t="shared" si="407"/>
        <v>Live Oak County,</v>
      </c>
      <c r="C3720" t="s">
        <v>163</v>
      </c>
      <c r="D3720" t="s">
        <v>22</v>
      </c>
      <c r="E3720">
        <v>347</v>
      </c>
      <c r="F3720">
        <f>VLOOKUP(A3720,'[1]Population Data'!$A:$B, 2,FALSE)</f>
        <v>12123</v>
      </c>
      <c r="G3720">
        <f>VLOOKUP(A3720,'[1]Population Data'!$A:$C,3,FALSE)</f>
        <v>3675</v>
      </c>
      <c r="H3720">
        <f>VLOOKUP(A3720,'[1]Population Data'!$A:$D,4,FALSE)</f>
        <v>2432</v>
      </c>
      <c r="I3720" s="1">
        <f>VLOOKUP(A3720,'[1]Population Data'!$A:$E,5,FALSE)</f>
        <v>0.20061040996453022</v>
      </c>
      <c r="J3720" s="2">
        <f>VLOOKUP(A3720,'[1]Population Data'!$A:$F,6,FALSE)</f>
        <v>3.2987755102040817</v>
      </c>
      <c r="K3720" s="2">
        <f t="shared" si="408"/>
        <v>105.19054689433308</v>
      </c>
      <c r="L3720" s="2">
        <f t="shared" si="409"/>
        <v>1756.4444444444446</v>
      </c>
      <c r="M3720" s="3">
        <f t="shared" si="410"/>
        <v>0.14488529608549405</v>
      </c>
      <c r="N3720" s="2">
        <f t="shared" si="411"/>
        <v>47.794406651549508</v>
      </c>
      <c r="O3720" s="2">
        <f t="shared" si="412"/>
        <v>37.706398306249824</v>
      </c>
    </row>
    <row r="3721" spans="1:15" x14ac:dyDescent="0.2">
      <c r="A3721" t="str">
        <f t="shared" si="406"/>
        <v>Live Oak County, Texas</v>
      </c>
      <c r="B3721" t="str">
        <f t="shared" si="407"/>
        <v>Live Oak County,</v>
      </c>
      <c r="C3721" t="s">
        <v>163</v>
      </c>
      <c r="D3721" t="s">
        <v>23</v>
      </c>
      <c r="E3721">
        <v>98</v>
      </c>
      <c r="F3721">
        <f>VLOOKUP(A3721,'[1]Population Data'!$A:$B, 2,FALSE)</f>
        <v>12123</v>
      </c>
      <c r="G3721">
        <f>VLOOKUP(A3721,'[1]Population Data'!$A:$C,3,FALSE)</f>
        <v>3675</v>
      </c>
      <c r="H3721">
        <f>VLOOKUP(A3721,'[1]Population Data'!$A:$D,4,FALSE)</f>
        <v>2432</v>
      </c>
      <c r="I3721" s="1">
        <f>VLOOKUP(A3721,'[1]Population Data'!$A:$E,5,FALSE)</f>
        <v>0.20061040996453022</v>
      </c>
      <c r="J3721" s="2">
        <f>VLOOKUP(A3721,'[1]Population Data'!$A:$F,6,FALSE)</f>
        <v>3.2987755102040817</v>
      </c>
      <c r="K3721" s="2">
        <f t="shared" si="408"/>
        <v>29.707993071022024</v>
      </c>
      <c r="L3721" s="2">
        <f t="shared" si="409"/>
        <v>1756.4444444444446</v>
      </c>
      <c r="M3721" s="3">
        <f t="shared" si="410"/>
        <v>0.14488529608549405</v>
      </c>
      <c r="N3721" s="2">
        <f t="shared" si="411"/>
        <v>47.794406651549508</v>
      </c>
      <c r="O3721" s="2">
        <f t="shared" si="412"/>
        <v>10.649069262283813</v>
      </c>
    </row>
    <row r="3722" spans="1:15" x14ac:dyDescent="0.2">
      <c r="A3722" t="str">
        <f t="shared" si="406"/>
        <v>Live Oak County, Texas</v>
      </c>
      <c r="B3722" t="str">
        <f t="shared" si="407"/>
        <v>Live Oak County,</v>
      </c>
      <c r="C3722" t="s">
        <v>163</v>
      </c>
      <c r="D3722" t="s">
        <v>24</v>
      </c>
      <c r="E3722">
        <v>562</v>
      </c>
      <c r="F3722">
        <f>VLOOKUP(A3722,'[1]Population Data'!$A:$B, 2,FALSE)</f>
        <v>12123</v>
      </c>
      <c r="G3722">
        <f>VLOOKUP(A3722,'[1]Population Data'!$A:$C,3,FALSE)</f>
        <v>3675</v>
      </c>
      <c r="H3722">
        <f>VLOOKUP(A3722,'[1]Population Data'!$A:$D,4,FALSE)</f>
        <v>2432</v>
      </c>
      <c r="I3722" s="1">
        <f>VLOOKUP(A3722,'[1]Population Data'!$A:$E,5,FALSE)</f>
        <v>0.20061040996453022</v>
      </c>
      <c r="J3722" s="2">
        <f>VLOOKUP(A3722,'[1]Population Data'!$A:$F,6,FALSE)</f>
        <v>3.2987755102040817</v>
      </c>
      <c r="K3722" s="2">
        <f t="shared" si="408"/>
        <v>170.36624597871813</v>
      </c>
      <c r="L3722" s="2">
        <f t="shared" si="409"/>
        <v>1756.4444444444446</v>
      </c>
      <c r="M3722" s="3">
        <f t="shared" si="410"/>
        <v>0.14488529608549405</v>
      </c>
      <c r="N3722" s="2">
        <f t="shared" si="411"/>
        <v>47.794406651549508</v>
      </c>
      <c r="O3722" s="2">
        <f t="shared" si="412"/>
        <v>61.069152300035739</v>
      </c>
    </row>
    <row r="3723" spans="1:15" x14ac:dyDescent="0.2">
      <c r="A3723" t="str">
        <f t="shared" si="406"/>
        <v>Live Oak County, Texas</v>
      </c>
      <c r="B3723" t="str">
        <f t="shared" si="407"/>
        <v>Live Oak County,</v>
      </c>
      <c r="C3723" t="s">
        <v>163</v>
      </c>
      <c r="D3723" t="s">
        <v>25</v>
      </c>
      <c r="E3723">
        <v>86</v>
      </c>
      <c r="F3723">
        <f>VLOOKUP(A3723,'[1]Population Data'!$A:$B, 2,FALSE)</f>
        <v>12123</v>
      </c>
      <c r="G3723">
        <f>VLOOKUP(A3723,'[1]Population Data'!$A:$C,3,FALSE)</f>
        <v>3675</v>
      </c>
      <c r="H3723">
        <f>VLOOKUP(A3723,'[1]Population Data'!$A:$D,4,FALSE)</f>
        <v>2432</v>
      </c>
      <c r="I3723" s="1">
        <f>VLOOKUP(A3723,'[1]Population Data'!$A:$E,5,FALSE)</f>
        <v>0.20061040996453022</v>
      </c>
      <c r="J3723" s="2">
        <f>VLOOKUP(A3723,'[1]Population Data'!$A:$F,6,FALSE)</f>
        <v>3.2987755102040817</v>
      </c>
      <c r="K3723" s="2">
        <f t="shared" si="408"/>
        <v>26.070279633754023</v>
      </c>
      <c r="L3723" s="2">
        <f t="shared" si="409"/>
        <v>1756.4444444444446</v>
      </c>
      <c r="M3723" s="3">
        <f t="shared" si="410"/>
        <v>0.14488529608549405</v>
      </c>
      <c r="N3723" s="2">
        <f t="shared" si="411"/>
        <v>47.794406651549508</v>
      </c>
      <c r="O3723" s="2">
        <f t="shared" si="412"/>
        <v>9.3451015975143683</v>
      </c>
    </row>
    <row r="3724" spans="1:15" x14ac:dyDescent="0.2">
      <c r="A3724" t="str">
        <f t="shared" si="406"/>
        <v>Live Oak County, Texas</v>
      </c>
      <c r="B3724" t="str">
        <f t="shared" si="407"/>
        <v>Live Oak County,</v>
      </c>
      <c r="C3724" t="s">
        <v>163</v>
      </c>
      <c r="D3724" t="s">
        <v>26</v>
      </c>
      <c r="E3724">
        <v>318</v>
      </c>
      <c r="F3724">
        <f>VLOOKUP(A3724,'[1]Population Data'!$A:$B, 2,FALSE)</f>
        <v>12123</v>
      </c>
      <c r="G3724">
        <f>VLOOKUP(A3724,'[1]Population Data'!$A:$C,3,FALSE)</f>
        <v>3675</v>
      </c>
      <c r="H3724">
        <f>VLOOKUP(A3724,'[1]Population Data'!$A:$D,4,FALSE)</f>
        <v>2432</v>
      </c>
      <c r="I3724" s="1">
        <f>VLOOKUP(A3724,'[1]Population Data'!$A:$E,5,FALSE)</f>
        <v>0.20061040996453022</v>
      </c>
      <c r="J3724" s="2">
        <f>VLOOKUP(A3724,'[1]Population Data'!$A:$F,6,FALSE)</f>
        <v>3.2987755102040817</v>
      </c>
      <c r="K3724" s="2">
        <f t="shared" si="408"/>
        <v>96.399406087602074</v>
      </c>
      <c r="L3724" s="2">
        <f t="shared" si="409"/>
        <v>1756.4444444444446</v>
      </c>
      <c r="M3724" s="3">
        <f t="shared" si="410"/>
        <v>0.14488529608549405</v>
      </c>
      <c r="N3724" s="2">
        <f t="shared" si="411"/>
        <v>47.794406651549508</v>
      </c>
      <c r="O3724" s="2">
        <f t="shared" si="412"/>
        <v>34.555143116390333</v>
      </c>
    </row>
    <row r="3725" spans="1:15" x14ac:dyDescent="0.2">
      <c r="A3725" t="str">
        <f t="shared" si="406"/>
        <v>Live Oak County, Texas</v>
      </c>
      <c r="B3725" t="str">
        <f t="shared" si="407"/>
        <v>Live Oak County,</v>
      </c>
      <c r="C3725" t="s">
        <v>163</v>
      </c>
      <c r="D3725" t="s">
        <v>27</v>
      </c>
      <c r="E3725">
        <v>530</v>
      </c>
      <c r="F3725">
        <f>VLOOKUP(A3725,'[1]Population Data'!$A:$B, 2,FALSE)</f>
        <v>12123</v>
      </c>
      <c r="G3725">
        <f>VLOOKUP(A3725,'[1]Population Data'!$A:$C,3,FALSE)</f>
        <v>3675</v>
      </c>
      <c r="H3725">
        <f>VLOOKUP(A3725,'[1]Population Data'!$A:$D,4,FALSE)</f>
        <v>2432</v>
      </c>
      <c r="I3725" s="1">
        <f>VLOOKUP(A3725,'[1]Population Data'!$A:$E,5,FALSE)</f>
        <v>0.20061040996453022</v>
      </c>
      <c r="J3725" s="2">
        <f>VLOOKUP(A3725,'[1]Population Data'!$A:$F,6,FALSE)</f>
        <v>3.2987755102040817</v>
      </c>
      <c r="K3725" s="2">
        <f t="shared" si="408"/>
        <v>160.66567681267014</v>
      </c>
      <c r="L3725" s="2">
        <f t="shared" si="409"/>
        <v>1756.4444444444446</v>
      </c>
      <c r="M3725" s="3">
        <f t="shared" si="410"/>
        <v>0.14488529608549405</v>
      </c>
      <c r="N3725" s="2">
        <f t="shared" si="411"/>
        <v>47.794406651549508</v>
      </c>
      <c r="O3725" s="2">
        <f t="shared" si="412"/>
        <v>57.591905193983898</v>
      </c>
    </row>
    <row r="3726" spans="1:15" x14ac:dyDescent="0.2">
      <c r="A3726" t="str">
        <f t="shared" si="406"/>
        <v>Live Oak County, Texas</v>
      </c>
      <c r="B3726" t="str">
        <f t="shared" si="407"/>
        <v>Live Oak County,</v>
      </c>
      <c r="C3726" t="s">
        <v>163</v>
      </c>
      <c r="D3726" t="s">
        <v>28</v>
      </c>
      <c r="E3726">
        <v>282</v>
      </c>
      <c r="F3726">
        <f>VLOOKUP(A3726,'[1]Population Data'!$A:$B, 2,FALSE)</f>
        <v>12123</v>
      </c>
      <c r="G3726">
        <f>VLOOKUP(A3726,'[1]Population Data'!$A:$C,3,FALSE)</f>
        <v>3675</v>
      </c>
      <c r="H3726">
        <f>VLOOKUP(A3726,'[1]Population Data'!$A:$D,4,FALSE)</f>
        <v>2432</v>
      </c>
      <c r="I3726" s="1">
        <f>VLOOKUP(A3726,'[1]Population Data'!$A:$E,5,FALSE)</f>
        <v>0.20061040996453022</v>
      </c>
      <c r="J3726" s="2">
        <f>VLOOKUP(A3726,'[1]Population Data'!$A:$F,6,FALSE)</f>
        <v>3.2987755102040817</v>
      </c>
      <c r="K3726" s="2">
        <f t="shared" si="408"/>
        <v>85.486265775798074</v>
      </c>
      <c r="L3726" s="2">
        <f t="shared" si="409"/>
        <v>1756.4444444444446</v>
      </c>
      <c r="M3726" s="3">
        <f t="shared" si="410"/>
        <v>0.14488529608549405</v>
      </c>
      <c r="N3726" s="2">
        <f t="shared" si="411"/>
        <v>47.794406651549508</v>
      </c>
      <c r="O3726" s="2">
        <f t="shared" si="412"/>
        <v>30.643240122081995</v>
      </c>
    </row>
    <row r="3727" spans="1:15" x14ac:dyDescent="0.2">
      <c r="A3727" t="str">
        <f t="shared" si="406"/>
        <v>Llano County, Texas</v>
      </c>
      <c r="B3727" t="str">
        <f t="shared" si="407"/>
        <v>Llano County,</v>
      </c>
      <c r="C3727" t="s">
        <v>164</v>
      </c>
      <c r="D3727" t="s">
        <v>4</v>
      </c>
      <c r="E3727">
        <v>116</v>
      </c>
      <c r="F3727">
        <f>VLOOKUP(A3727,'[1]Population Data'!$A:$B, 2,FALSE)</f>
        <v>20640</v>
      </c>
      <c r="G3727">
        <f>VLOOKUP(A3727,'[1]Population Data'!$A:$C,3,FALSE)</f>
        <v>8491</v>
      </c>
      <c r="H3727">
        <f>VLOOKUP(A3727,'[1]Population Data'!$A:$D,4,FALSE)</f>
        <v>3020</v>
      </c>
      <c r="I3727" s="1">
        <f>VLOOKUP(A3727,'[1]Population Data'!$A:$E,5,FALSE)</f>
        <v>0.14631782945736435</v>
      </c>
      <c r="J3727" s="2">
        <f>VLOOKUP(A3727,'[1]Population Data'!$A:$F,6,FALSE)</f>
        <v>2.4308090919797434</v>
      </c>
      <c r="K3727" s="2">
        <f t="shared" si="408"/>
        <v>47.720736434108524</v>
      </c>
      <c r="L3727" s="2">
        <f t="shared" si="409"/>
        <v>2181.1111111111109</v>
      </c>
      <c r="M3727" s="3">
        <f t="shared" si="410"/>
        <v>0.10567398794142979</v>
      </c>
      <c r="N3727" s="2">
        <f t="shared" si="411"/>
        <v>25.687329067378528</v>
      </c>
      <c r="O3727" s="2">
        <f t="shared" si="412"/>
        <v>9.1936369509043896</v>
      </c>
    </row>
    <row r="3728" spans="1:15" x14ac:dyDescent="0.2">
      <c r="A3728" t="str">
        <f t="shared" si="406"/>
        <v>Llano County, Texas</v>
      </c>
      <c r="B3728" t="str">
        <f t="shared" si="407"/>
        <v>Llano County,</v>
      </c>
      <c r="C3728" t="s">
        <v>164</v>
      </c>
      <c r="D3728" t="s">
        <v>5</v>
      </c>
      <c r="E3728">
        <v>179</v>
      </c>
      <c r="F3728">
        <f>VLOOKUP(A3728,'[1]Population Data'!$A:$B, 2,FALSE)</f>
        <v>20640</v>
      </c>
      <c r="G3728">
        <f>VLOOKUP(A3728,'[1]Population Data'!$A:$C,3,FALSE)</f>
        <v>8491</v>
      </c>
      <c r="H3728">
        <f>VLOOKUP(A3728,'[1]Population Data'!$A:$D,4,FALSE)</f>
        <v>3020</v>
      </c>
      <c r="I3728" s="1">
        <f>VLOOKUP(A3728,'[1]Population Data'!$A:$E,5,FALSE)</f>
        <v>0.14631782945736435</v>
      </c>
      <c r="J3728" s="2">
        <f>VLOOKUP(A3728,'[1]Population Data'!$A:$F,6,FALSE)</f>
        <v>2.4308090919797434</v>
      </c>
      <c r="K3728" s="2">
        <f t="shared" si="408"/>
        <v>73.638032945736427</v>
      </c>
      <c r="L3728" s="2">
        <f t="shared" si="409"/>
        <v>2181.1111111111109</v>
      </c>
      <c r="M3728" s="3">
        <f t="shared" si="410"/>
        <v>0.10567398794142979</v>
      </c>
      <c r="N3728" s="2">
        <f t="shared" si="411"/>
        <v>25.687329067378528</v>
      </c>
      <c r="O3728" s="2">
        <f t="shared" si="412"/>
        <v>14.186732881136948</v>
      </c>
    </row>
    <row r="3729" spans="1:15" x14ac:dyDescent="0.2">
      <c r="A3729" t="str">
        <f t="shared" si="406"/>
        <v>Llano County, Texas</v>
      </c>
      <c r="B3729" t="str">
        <f t="shared" si="407"/>
        <v>Llano County,</v>
      </c>
      <c r="C3729" t="s">
        <v>164</v>
      </c>
      <c r="D3729" t="s">
        <v>6</v>
      </c>
      <c r="E3729">
        <v>429</v>
      </c>
      <c r="F3729">
        <f>VLOOKUP(A3729,'[1]Population Data'!$A:$B, 2,FALSE)</f>
        <v>20640</v>
      </c>
      <c r="G3729">
        <f>VLOOKUP(A3729,'[1]Population Data'!$A:$C,3,FALSE)</f>
        <v>8491</v>
      </c>
      <c r="H3729">
        <f>VLOOKUP(A3729,'[1]Population Data'!$A:$D,4,FALSE)</f>
        <v>3020</v>
      </c>
      <c r="I3729" s="1">
        <f>VLOOKUP(A3729,'[1]Population Data'!$A:$E,5,FALSE)</f>
        <v>0.14631782945736435</v>
      </c>
      <c r="J3729" s="2">
        <f>VLOOKUP(A3729,'[1]Population Data'!$A:$F,6,FALSE)</f>
        <v>2.4308090919797434</v>
      </c>
      <c r="K3729" s="2">
        <f t="shared" si="408"/>
        <v>176.48444767441859</v>
      </c>
      <c r="L3729" s="2">
        <f t="shared" si="409"/>
        <v>2181.1111111111109</v>
      </c>
      <c r="M3729" s="3">
        <f t="shared" si="410"/>
        <v>0.10567398794142979</v>
      </c>
      <c r="N3729" s="2">
        <f t="shared" si="411"/>
        <v>25.687329067378528</v>
      </c>
      <c r="O3729" s="2">
        <f t="shared" si="412"/>
        <v>34.000605620155028</v>
      </c>
    </row>
    <row r="3730" spans="1:15" x14ac:dyDescent="0.2">
      <c r="A3730" t="str">
        <f t="shared" si="406"/>
        <v>Llano County, Texas</v>
      </c>
      <c r="B3730" t="str">
        <f t="shared" si="407"/>
        <v>Llano County,</v>
      </c>
      <c r="C3730" t="s">
        <v>164</v>
      </c>
      <c r="D3730" t="s">
        <v>7</v>
      </c>
      <c r="E3730">
        <v>223</v>
      </c>
      <c r="F3730">
        <f>VLOOKUP(A3730,'[1]Population Data'!$A:$B, 2,FALSE)</f>
        <v>20640</v>
      </c>
      <c r="G3730">
        <f>VLOOKUP(A3730,'[1]Population Data'!$A:$C,3,FALSE)</f>
        <v>8491</v>
      </c>
      <c r="H3730">
        <f>VLOOKUP(A3730,'[1]Population Data'!$A:$D,4,FALSE)</f>
        <v>3020</v>
      </c>
      <c r="I3730" s="1">
        <f>VLOOKUP(A3730,'[1]Population Data'!$A:$E,5,FALSE)</f>
        <v>0.14631782945736435</v>
      </c>
      <c r="J3730" s="2">
        <f>VLOOKUP(A3730,'[1]Population Data'!$A:$F,6,FALSE)</f>
        <v>2.4308090919797434</v>
      </c>
      <c r="K3730" s="2">
        <f t="shared" si="408"/>
        <v>91.739001937984497</v>
      </c>
      <c r="L3730" s="2">
        <f t="shared" si="409"/>
        <v>2181.1111111111109</v>
      </c>
      <c r="M3730" s="3">
        <f t="shared" si="410"/>
        <v>0.10567398794142979</v>
      </c>
      <c r="N3730" s="2">
        <f t="shared" si="411"/>
        <v>25.687329067378528</v>
      </c>
      <c r="O3730" s="2">
        <f t="shared" si="412"/>
        <v>17.67397448320413</v>
      </c>
    </row>
    <row r="3731" spans="1:15" x14ac:dyDescent="0.2">
      <c r="A3731" t="str">
        <f t="shared" si="406"/>
        <v>Llano County, Texas</v>
      </c>
      <c r="B3731" t="str">
        <f t="shared" si="407"/>
        <v>Llano County,</v>
      </c>
      <c r="C3731" t="s">
        <v>164</v>
      </c>
      <c r="D3731" t="s">
        <v>8</v>
      </c>
      <c r="E3731">
        <v>64</v>
      </c>
      <c r="F3731">
        <f>VLOOKUP(A3731,'[1]Population Data'!$A:$B, 2,FALSE)</f>
        <v>20640</v>
      </c>
      <c r="G3731">
        <f>VLOOKUP(A3731,'[1]Population Data'!$A:$C,3,FALSE)</f>
        <v>8491</v>
      </c>
      <c r="H3731">
        <f>VLOOKUP(A3731,'[1]Population Data'!$A:$D,4,FALSE)</f>
        <v>3020</v>
      </c>
      <c r="I3731" s="1">
        <f>VLOOKUP(A3731,'[1]Population Data'!$A:$E,5,FALSE)</f>
        <v>0.14631782945736435</v>
      </c>
      <c r="J3731" s="2">
        <f>VLOOKUP(A3731,'[1]Population Data'!$A:$F,6,FALSE)</f>
        <v>2.4308090919797434</v>
      </c>
      <c r="K3731" s="2">
        <f t="shared" si="408"/>
        <v>26.328682170542635</v>
      </c>
      <c r="L3731" s="2">
        <f t="shared" si="409"/>
        <v>2181.1111111111109</v>
      </c>
      <c r="M3731" s="3">
        <f t="shared" si="410"/>
        <v>0.10567398794142979</v>
      </c>
      <c r="N3731" s="2">
        <f t="shared" si="411"/>
        <v>25.687329067378528</v>
      </c>
      <c r="O3731" s="2">
        <f t="shared" si="412"/>
        <v>5.0723514211886291</v>
      </c>
    </row>
    <row r="3732" spans="1:15" x14ac:dyDescent="0.2">
      <c r="A3732" t="str">
        <f t="shared" si="406"/>
        <v>Llano County, Texas</v>
      </c>
      <c r="B3732" t="str">
        <f t="shared" si="407"/>
        <v>Llano County,</v>
      </c>
      <c r="C3732" t="s">
        <v>164</v>
      </c>
      <c r="D3732" t="s">
        <v>9</v>
      </c>
      <c r="E3732">
        <v>154</v>
      </c>
      <c r="F3732">
        <f>VLOOKUP(A3732,'[1]Population Data'!$A:$B, 2,FALSE)</f>
        <v>20640</v>
      </c>
      <c r="G3732">
        <f>VLOOKUP(A3732,'[1]Population Data'!$A:$C,3,FALSE)</f>
        <v>8491</v>
      </c>
      <c r="H3732">
        <f>VLOOKUP(A3732,'[1]Population Data'!$A:$D,4,FALSE)</f>
        <v>3020</v>
      </c>
      <c r="I3732" s="1">
        <f>VLOOKUP(A3732,'[1]Population Data'!$A:$E,5,FALSE)</f>
        <v>0.14631782945736435</v>
      </c>
      <c r="J3732" s="2">
        <f>VLOOKUP(A3732,'[1]Population Data'!$A:$F,6,FALSE)</f>
        <v>2.4308090919797434</v>
      </c>
      <c r="K3732" s="2">
        <f t="shared" si="408"/>
        <v>63.353391472868211</v>
      </c>
      <c r="L3732" s="2">
        <f t="shared" si="409"/>
        <v>2181.1111111111109</v>
      </c>
      <c r="M3732" s="3">
        <f t="shared" si="410"/>
        <v>0.10567398794142979</v>
      </c>
      <c r="N3732" s="2">
        <f t="shared" si="411"/>
        <v>25.687329067378528</v>
      </c>
      <c r="O3732" s="2">
        <f t="shared" si="412"/>
        <v>12.20534560723514</v>
      </c>
    </row>
    <row r="3733" spans="1:15" x14ac:dyDescent="0.2">
      <c r="A3733" t="str">
        <f t="shared" si="406"/>
        <v>Llano County, Texas</v>
      </c>
      <c r="B3733" t="str">
        <f t="shared" si="407"/>
        <v>Llano County,</v>
      </c>
      <c r="C3733" t="s">
        <v>164</v>
      </c>
      <c r="D3733" t="s">
        <v>10</v>
      </c>
      <c r="E3733">
        <v>754</v>
      </c>
      <c r="F3733">
        <f>VLOOKUP(A3733,'[1]Population Data'!$A:$B, 2,FALSE)</f>
        <v>20640</v>
      </c>
      <c r="G3733">
        <f>VLOOKUP(A3733,'[1]Population Data'!$A:$C,3,FALSE)</f>
        <v>8491</v>
      </c>
      <c r="H3733">
        <f>VLOOKUP(A3733,'[1]Population Data'!$A:$D,4,FALSE)</f>
        <v>3020</v>
      </c>
      <c r="I3733" s="1">
        <f>VLOOKUP(A3733,'[1]Population Data'!$A:$E,5,FALSE)</f>
        <v>0.14631782945736435</v>
      </c>
      <c r="J3733" s="2">
        <f>VLOOKUP(A3733,'[1]Population Data'!$A:$F,6,FALSE)</f>
        <v>2.4308090919797434</v>
      </c>
      <c r="K3733" s="2">
        <f t="shared" si="408"/>
        <v>310.18478682170542</v>
      </c>
      <c r="L3733" s="2">
        <f t="shared" si="409"/>
        <v>2181.1111111111109</v>
      </c>
      <c r="M3733" s="3">
        <f t="shared" si="410"/>
        <v>0.10567398794142979</v>
      </c>
      <c r="N3733" s="2">
        <f t="shared" si="411"/>
        <v>25.687329067378528</v>
      </c>
      <c r="O3733" s="2">
        <f t="shared" si="412"/>
        <v>59.758640180878537</v>
      </c>
    </row>
    <row r="3734" spans="1:15" x14ac:dyDescent="0.2">
      <c r="A3734" t="str">
        <f t="shared" si="406"/>
        <v>Llano County, Texas</v>
      </c>
      <c r="B3734" t="str">
        <f t="shared" si="407"/>
        <v>Llano County,</v>
      </c>
      <c r="C3734" t="s">
        <v>164</v>
      </c>
      <c r="D3734" t="s">
        <v>11</v>
      </c>
      <c r="E3734">
        <v>292</v>
      </c>
      <c r="F3734">
        <f>VLOOKUP(A3734,'[1]Population Data'!$A:$B, 2,FALSE)</f>
        <v>20640</v>
      </c>
      <c r="G3734">
        <f>VLOOKUP(A3734,'[1]Population Data'!$A:$C,3,FALSE)</f>
        <v>8491</v>
      </c>
      <c r="H3734">
        <f>VLOOKUP(A3734,'[1]Population Data'!$A:$D,4,FALSE)</f>
        <v>3020</v>
      </c>
      <c r="I3734" s="1">
        <f>VLOOKUP(A3734,'[1]Population Data'!$A:$E,5,FALSE)</f>
        <v>0.14631782945736435</v>
      </c>
      <c r="J3734" s="2">
        <f>VLOOKUP(A3734,'[1]Population Data'!$A:$F,6,FALSE)</f>
        <v>2.4308090919797434</v>
      </c>
      <c r="K3734" s="2">
        <f t="shared" si="408"/>
        <v>120.12461240310077</v>
      </c>
      <c r="L3734" s="2">
        <f t="shared" si="409"/>
        <v>2181.1111111111109</v>
      </c>
      <c r="M3734" s="3">
        <f t="shared" si="410"/>
        <v>0.10567398794142979</v>
      </c>
      <c r="N3734" s="2">
        <f t="shared" si="411"/>
        <v>25.687329067378528</v>
      </c>
      <c r="O3734" s="2">
        <f t="shared" si="412"/>
        <v>23.142603359173123</v>
      </c>
    </row>
    <row r="3735" spans="1:15" x14ac:dyDescent="0.2">
      <c r="A3735" t="str">
        <f t="shared" si="406"/>
        <v>Llano County, Texas</v>
      </c>
      <c r="B3735" t="str">
        <f t="shared" si="407"/>
        <v>Llano County,</v>
      </c>
      <c r="C3735" t="s">
        <v>164</v>
      </c>
      <c r="D3735" t="s">
        <v>12</v>
      </c>
      <c r="E3735">
        <v>71</v>
      </c>
      <c r="F3735">
        <f>VLOOKUP(A3735,'[1]Population Data'!$A:$B, 2,FALSE)</f>
        <v>20640</v>
      </c>
      <c r="G3735">
        <f>VLOOKUP(A3735,'[1]Population Data'!$A:$C,3,FALSE)</f>
        <v>8491</v>
      </c>
      <c r="H3735">
        <f>VLOOKUP(A3735,'[1]Population Data'!$A:$D,4,FALSE)</f>
        <v>3020</v>
      </c>
      <c r="I3735" s="1">
        <f>VLOOKUP(A3735,'[1]Population Data'!$A:$E,5,FALSE)</f>
        <v>0.14631782945736435</v>
      </c>
      <c r="J3735" s="2">
        <f>VLOOKUP(A3735,'[1]Population Data'!$A:$F,6,FALSE)</f>
        <v>2.4308090919797434</v>
      </c>
      <c r="K3735" s="2">
        <f t="shared" si="408"/>
        <v>29.208381782945736</v>
      </c>
      <c r="L3735" s="2">
        <f t="shared" si="409"/>
        <v>2181.1111111111109</v>
      </c>
      <c r="M3735" s="3">
        <f t="shared" si="410"/>
        <v>0.10567398794142979</v>
      </c>
      <c r="N3735" s="2">
        <f t="shared" si="411"/>
        <v>25.687329067378528</v>
      </c>
      <c r="O3735" s="2">
        <f t="shared" si="412"/>
        <v>5.6271398578811365</v>
      </c>
    </row>
    <row r="3736" spans="1:15" x14ac:dyDescent="0.2">
      <c r="A3736" t="str">
        <f t="shared" si="406"/>
        <v>Llano County, Texas</v>
      </c>
      <c r="B3736" t="str">
        <f t="shared" si="407"/>
        <v>Llano County,</v>
      </c>
      <c r="C3736" t="s">
        <v>164</v>
      </c>
      <c r="D3736" t="s">
        <v>13</v>
      </c>
      <c r="E3736">
        <v>54</v>
      </c>
      <c r="F3736">
        <f>VLOOKUP(A3736,'[1]Population Data'!$A:$B, 2,FALSE)</f>
        <v>20640</v>
      </c>
      <c r="G3736">
        <f>VLOOKUP(A3736,'[1]Population Data'!$A:$C,3,FALSE)</f>
        <v>8491</v>
      </c>
      <c r="H3736">
        <f>VLOOKUP(A3736,'[1]Population Data'!$A:$D,4,FALSE)</f>
        <v>3020</v>
      </c>
      <c r="I3736" s="1">
        <f>VLOOKUP(A3736,'[1]Population Data'!$A:$E,5,FALSE)</f>
        <v>0.14631782945736435</v>
      </c>
      <c r="J3736" s="2">
        <f>VLOOKUP(A3736,'[1]Population Data'!$A:$F,6,FALSE)</f>
        <v>2.4308090919797434</v>
      </c>
      <c r="K3736" s="2">
        <f t="shared" si="408"/>
        <v>22.214825581395349</v>
      </c>
      <c r="L3736" s="2">
        <f t="shared" si="409"/>
        <v>2181.1111111111109</v>
      </c>
      <c r="M3736" s="3">
        <f t="shared" si="410"/>
        <v>0.10567398794142979</v>
      </c>
      <c r="N3736" s="2">
        <f t="shared" si="411"/>
        <v>25.687329067378528</v>
      </c>
      <c r="O3736" s="2">
        <f t="shared" si="412"/>
        <v>4.2797965116279064</v>
      </c>
    </row>
    <row r="3737" spans="1:15" x14ac:dyDescent="0.2">
      <c r="A3737" t="str">
        <f t="shared" si="406"/>
        <v>Llano County, Texas</v>
      </c>
      <c r="B3737" t="str">
        <f t="shared" si="407"/>
        <v>Llano County,</v>
      </c>
      <c r="C3737" t="s">
        <v>164</v>
      </c>
      <c r="D3737" t="s">
        <v>14</v>
      </c>
      <c r="E3737">
        <v>439</v>
      </c>
      <c r="F3737">
        <f>VLOOKUP(A3737,'[1]Population Data'!$A:$B, 2,FALSE)</f>
        <v>20640</v>
      </c>
      <c r="G3737">
        <f>VLOOKUP(A3737,'[1]Population Data'!$A:$C,3,FALSE)</f>
        <v>8491</v>
      </c>
      <c r="H3737">
        <f>VLOOKUP(A3737,'[1]Population Data'!$A:$D,4,FALSE)</f>
        <v>3020</v>
      </c>
      <c r="I3737" s="1">
        <f>VLOOKUP(A3737,'[1]Population Data'!$A:$E,5,FALSE)</f>
        <v>0.14631782945736435</v>
      </c>
      <c r="J3737" s="2">
        <f>VLOOKUP(A3737,'[1]Population Data'!$A:$F,6,FALSE)</f>
        <v>2.4308090919797434</v>
      </c>
      <c r="K3737" s="2">
        <f t="shared" si="408"/>
        <v>180.59830426356589</v>
      </c>
      <c r="L3737" s="2">
        <f t="shared" si="409"/>
        <v>2181.1111111111109</v>
      </c>
      <c r="M3737" s="3">
        <f t="shared" si="410"/>
        <v>0.10567398794142979</v>
      </c>
      <c r="N3737" s="2">
        <f t="shared" si="411"/>
        <v>25.687329067378528</v>
      </c>
      <c r="O3737" s="2">
        <f t="shared" si="412"/>
        <v>34.793160529715756</v>
      </c>
    </row>
    <row r="3738" spans="1:15" x14ac:dyDescent="0.2">
      <c r="A3738" t="str">
        <f t="shared" si="406"/>
        <v>Llano County, Texas</v>
      </c>
      <c r="B3738" t="str">
        <f t="shared" si="407"/>
        <v>Llano County,</v>
      </c>
      <c r="C3738" t="s">
        <v>164</v>
      </c>
      <c r="D3738" t="s">
        <v>15</v>
      </c>
      <c r="E3738">
        <v>205</v>
      </c>
      <c r="F3738">
        <f>VLOOKUP(A3738,'[1]Population Data'!$A:$B, 2,FALSE)</f>
        <v>20640</v>
      </c>
      <c r="G3738">
        <f>VLOOKUP(A3738,'[1]Population Data'!$A:$C,3,FALSE)</f>
        <v>8491</v>
      </c>
      <c r="H3738">
        <f>VLOOKUP(A3738,'[1]Population Data'!$A:$D,4,FALSE)</f>
        <v>3020</v>
      </c>
      <c r="I3738" s="1">
        <f>VLOOKUP(A3738,'[1]Population Data'!$A:$E,5,FALSE)</f>
        <v>0.14631782945736435</v>
      </c>
      <c r="J3738" s="2">
        <f>VLOOKUP(A3738,'[1]Population Data'!$A:$F,6,FALSE)</f>
        <v>2.4308090919797434</v>
      </c>
      <c r="K3738" s="2">
        <f t="shared" si="408"/>
        <v>84.334060077519382</v>
      </c>
      <c r="L3738" s="2">
        <f t="shared" si="409"/>
        <v>2181.1111111111109</v>
      </c>
      <c r="M3738" s="3">
        <f t="shared" si="410"/>
        <v>0.10567398794142979</v>
      </c>
      <c r="N3738" s="2">
        <f t="shared" si="411"/>
        <v>25.687329067378528</v>
      </c>
      <c r="O3738" s="2">
        <f t="shared" si="412"/>
        <v>16.247375645994829</v>
      </c>
    </row>
    <row r="3739" spans="1:15" x14ac:dyDescent="0.2">
      <c r="A3739" t="str">
        <f t="shared" si="406"/>
        <v>Llano County, Texas</v>
      </c>
      <c r="B3739" t="str">
        <f t="shared" si="407"/>
        <v>Llano County,</v>
      </c>
      <c r="C3739" t="s">
        <v>164</v>
      </c>
      <c r="D3739" t="s">
        <v>16</v>
      </c>
      <c r="E3739">
        <v>144</v>
      </c>
      <c r="F3739">
        <f>VLOOKUP(A3739,'[1]Population Data'!$A:$B, 2,FALSE)</f>
        <v>20640</v>
      </c>
      <c r="G3739">
        <f>VLOOKUP(A3739,'[1]Population Data'!$A:$C,3,FALSE)</f>
        <v>8491</v>
      </c>
      <c r="H3739">
        <f>VLOOKUP(A3739,'[1]Population Data'!$A:$D,4,FALSE)</f>
        <v>3020</v>
      </c>
      <c r="I3739" s="1">
        <f>VLOOKUP(A3739,'[1]Population Data'!$A:$E,5,FALSE)</f>
        <v>0.14631782945736435</v>
      </c>
      <c r="J3739" s="2">
        <f>VLOOKUP(A3739,'[1]Population Data'!$A:$F,6,FALSE)</f>
        <v>2.4308090919797434</v>
      </c>
      <c r="K3739" s="2">
        <f t="shared" si="408"/>
        <v>59.239534883720928</v>
      </c>
      <c r="L3739" s="2">
        <f t="shared" si="409"/>
        <v>2181.1111111111109</v>
      </c>
      <c r="M3739" s="3">
        <f t="shared" si="410"/>
        <v>0.10567398794142979</v>
      </c>
      <c r="N3739" s="2">
        <f t="shared" si="411"/>
        <v>25.687329067378528</v>
      </c>
      <c r="O3739" s="2">
        <f t="shared" si="412"/>
        <v>11.412790697674415</v>
      </c>
    </row>
    <row r="3740" spans="1:15" x14ac:dyDescent="0.2">
      <c r="A3740" t="str">
        <f t="shared" si="406"/>
        <v>Llano County, Texas</v>
      </c>
      <c r="B3740" t="str">
        <f t="shared" si="407"/>
        <v>Llano County,</v>
      </c>
      <c r="C3740" t="s">
        <v>164</v>
      </c>
      <c r="D3740" t="s">
        <v>17</v>
      </c>
      <c r="E3740">
        <v>203</v>
      </c>
      <c r="F3740">
        <f>VLOOKUP(A3740,'[1]Population Data'!$A:$B, 2,FALSE)</f>
        <v>20640</v>
      </c>
      <c r="G3740">
        <f>VLOOKUP(A3740,'[1]Population Data'!$A:$C,3,FALSE)</f>
        <v>8491</v>
      </c>
      <c r="H3740">
        <f>VLOOKUP(A3740,'[1]Population Data'!$A:$D,4,FALSE)</f>
        <v>3020</v>
      </c>
      <c r="I3740" s="1">
        <f>VLOOKUP(A3740,'[1]Population Data'!$A:$E,5,FALSE)</f>
        <v>0.14631782945736435</v>
      </c>
      <c r="J3740" s="2">
        <f>VLOOKUP(A3740,'[1]Population Data'!$A:$F,6,FALSE)</f>
        <v>2.4308090919797434</v>
      </c>
      <c r="K3740" s="2">
        <f t="shared" si="408"/>
        <v>83.511288759689918</v>
      </c>
      <c r="L3740" s="2">
        <f t="shared" si="409"/>
        <v>2181.1111111111109</v>
      </c>
      <c r="M3740" s="3">
        <f t="shared" si="410"/>
        <v>0.10567398794142979</v>
      </c>
      <c r="N3740" s="2">
        <f t="shared" si="411"/>
        <v>25.687329067378528</v>
      </c>
      <c r="O3740" s="2">
        <f t="shared" si="412"/>
        <v>16.088864664082685</v>
      </c>
    </row>
    <row r="3741" spans="1:15" x14ac:dyDescent="0.2">
      <c r="A3741" t="str">
        <f t="shared" si="406"/>
        <v>Llano County, Texas</v>
      </c>
      <c r="B3741" t="str">
        <f t="shared" si="407"/>
        <v>Llano County,</v>
      </c>
      <c r="C3741" t="s">
        <v>164</v>
      </c>
      <c r="D3741" t="s">
        <v>18</v>
      </c>
      <c r="E3741">
        <v>263</v>
      </c>
      <c r="F3741">
        <f>VLOOKUP(A3741,'[1]Population Data'!$A:$B, 2,FALSE)</f>
        <v>20640</v>
      </c>
      <c r="G3741">
        <f>VLOOKUP(A3741,'[1]Population Data'!$A:$C,3,FALSE)</f>
        <v>8491</v>
      </c>
      <c r="H3741">
        <f>VLOOKUP(A3741,'[1]Population Data'!$A:$D,4,FALSE)</f>
        <v>3020</v>
      </c>
      <c r="I3741" s="1">
        <f>VLOOKUP(A3741,'[1]Population Data'!$A:$E,5,FALSE)</f>
        <v>0.14631782945736435</v>
      </c>
      <c r="J3741" s="2">
        <f>VLOOKUP(A3741,'[1]Population Data'!$A:$F,6,FALSE)</f>
        <v>2.4308090919797434</v>
      </c>
      <c r="K3741" s="2">
        <f t="shared" si="408"/>
        <v>108.19442829457364</v>
      </c>
      <c r="L3741" s="2">
        <f t="shared" si="409"/>
        <v>2181.1111111111109</v>
      </c>
      <c r="M3741" s="3">
        <f t="shared" si="410"/>
        <v>0.10567398794142979</v>
      </c>
      <c r="N3741" s="2">
        <f t="shared" si="411"/>
        <v>25.687329067378528</v>
      </c>
      <c r="O3741" s="2">
        <f t="shared" si="412"/>
        <v>20.844194121447028</v>
      </c>
    </row>
    <row r="3742" spans="1:15" x14ac:dyDescent="0.2">
      <c r="A3742" t="str">
        <f t="shared" si="406"/>
        <v>Llano County, Texas</v>
      </c>
      <c r="B3742" t="str">
        <f t="shared" si="407"/>
        <v>Llano County,</v>
      </c>
      <c r="C3742" t="s">
        <v>164</v>
      </c>
      <c r="D3742" t="s">
        <v>19</v>
      </c>
      <c r="E3742">
        <v>147</v>
      </c>
      <c r="F3742">
        <f>VLOOKUP(A3742,'[1]Population Data'!$A:$B, 2,FALSE)</f>
        <v>20640</v>
      </c>
      <c r="G3742">
        <f>VLOOKUP(A3742,'[1]Population Data'!$A:$C,3,FALSE)</f>
        <v>8491</v>
      </c>
      <c r="H3742">
        <f>VLOOKUP(A3742,'[1]Population Data'!$A:$D,4,FALSE)</f>
        <v>3020</v>
      </c>
      <c r="I3742" s="1">
        <f>VLOOKUP(A3742,'[1]Population Data'!$A:$E,5,FALSE)</f>
        <v>0.14631782945736435</v>
      </c>
      <c r="J3742" s="2">
        <f>VLOOKUP(A3742,'[1]Population Data'!$A:$F,6,FALSE)</f>
        <v>2.4308090919797434</v>
      </c>
      <c r="K3742" s="2">
        <f t="shared" si="408"/>
        <v>60.473691860465117</v>
      </c>
      <c r="L3742" s="2">
        <f t="shared" si="409"/>
        <v>2181.1111111111109</v>
      </c>
      <c r="M3742" s="3">
        <f t="shared" si="410"/>
        <v>0.10567398794142979</v>
      </c>
      <c r="N3742" s="2">
        <f t="shared" si="411"/>
        <v>25.687329067378528</v>
      </c>
      <c r="O3742" s="2">
        <f t="shared" si="412"/>
        <v>11.650557170542633</v>
      </c>
    </row>
    <row r="3743" spans="1:15" x14ac:dyDescent="0.2">
      <c r="A3743" t="str">
        <f t="shared" si="406"/>
        <v>Llano County, Texas</v>
      </c>
      <c r="B3743" t="str">
        <f t="shared" si="407"/>
        <v>Llano County,</v>
      </c>
      <c r="C3743" t="s">
        <v>164</v>
      </c>
      <c r="D3743" t="s">
        <v>20</v>
      </c>
      <c r="E3743">
        <v>134</v>
      </c>
      <c r="F3743">
        <f>VLOOKUP(A3743,'[1]Population Data'!$A:$B, 2,FALSE)</f>
        <v>20640</v>
      </c>
      <c r="G3743">
        <f>VLOOKUP(A3743,'[1]Population Data'!$A:$C,3,FALSE)</f>
        <v>8491</v>
      </c>
      <c r="H3743">
        <f>VLOOKUP(A3743,'[1]Population Data'!$A:$D,4,FALSE)</f>
        <v>3020</v>
      </c>
      <c r="I3743" s="1">
        <f>VLOOKUP(A3743,'[1]Population Data'!$A:$E,5,FALSE)</f>
        <v>0.14631782945736435</v>
      </c>
      <c r="J3743" s="2">
        <f>VLOOKUP(A3743,'[1]Population Data'!$A:$F,6,FALSE)</f>
        <v>2.4308090919797434</v>
      </c>
      <c r="K3743" s="2">
        <f t="shared" si="408"/>
        <v>55.125678294573639</v>
      </c>
      <c r="L3743" s="2">
        <f t="shared" si="409"/>
        <v>2181.1111111111109</v>
      </c>
      <c r="M3743" s="3">
        <f t="shared" si="410"/>
        <v>0.10567398794142979</v>
      </c>
      <c r="N3743" s="2">
        <f t="shared" si="411"/>
        <v>25.687329067378528</v>
      </c>
      <c r="O3743" s="2">
        <f t="shared" si="412"/>
        <v>10.620235788113694</v>
      </c>
    </row>
    <row r="3744" spans="1:15" x14ac:dyDescent="0.2">
      <c r="A3744" t="str">
        <f t="shared" si="406"/>
        <v>Llano County, Texas</v>
      </c>
      <c r="B3744" t="str">
        <f t="shared" si="407"/>
        <v>Llano County,</v>
      </c>
      <c r="C3744" t="s">
        <v>164</v>
      </c>
      <c r="D3744" t="s">
        <v>21</v>
      </c>
      <c r="E3744">
        <v>25</v>
      </c>
      <c r="F3744">
        <f>VLOOKUP(A3744,'[1]Population Data'!$A:$B, 2,FALSE)</f>
        <v>20640</v>
      </c>
      <c r="G3744">
        <f>VLOOKUP(A3744,'[1]Population Data'!$A:$C,3,FALSE)</f>
        <v>8491</v>
      </c>
      <c r="H3744">
        <f>VLOOKUP(A3744,'[1]Population Data'!$A:$D,4,FALSE)</f>
        <v>3020</v>
      </c>
      <c r="I3744" s="1">
        <f>VLOOKUP(A3744,'[1]Population Data'!$A:$E,5,FALSE)</f>
        <v>0.14631782945736435</v>
      </c>
      <c r="J3744" s="2">
        <f>VLOOKUP(A3744,'[1]Population Data'!$A:$F,6,FALSE)</f>
        <v>2.4308090919797434</v>
      </c>
      <c r="K3744" s="2">
        <f t="shared" si="408"/>
        <v>10.284641472868216</v>
      </c>
      <c r="L3744" s="2">
        <f t="shared" si="409"/>
        <v>2181.1111111111109</v>
      </c>
      <c r="M3744" s="3">
        <f t="shared" si="410"/>
        <v>0.10567398794142979</v>
      </c>
      <c r="N3744" s="2">
        <f t="shared" si="411"/>
        <v>25.687329067378528</v>
      </c>
      <c r="O3744" s="2">
        <f t="shared" si="412"/>
        <v>1.9813872739018084</v>
      </c>
    </row>
    <row r="3745" spans="1:15" x14ac:dyDescent="0.2">
      <c r="A3745" t="str">
        <f t="shared" si="406"/>
        <v>Llano County, Texas</v>
      </c>
      <c r="B3745" t="str">
        <f t="shared" si="407"/>
        <v>Llano County,</v>
      </c>
      <c r="C3745" t="s">
        <v>164</v>
      </c>
      <c r="D3745" t="s">
        <v>22</v>
      </c>
      <c r="E3745">
        <v>862</v>
      </c>
      <c r="F3745">
        <f>VLOOKUP(A3745,'[1]Population Data'!$A:$B, 2,FALSE)</f>
        <v>20640</v>
      </c>
      <c r="G3745">
        <f>VLOOKUP(A3745,'[1]Population Data'!$A:$C,3,FALSE)</f>
        <v>8491</v>
      </c>
      <c r="H3745">
        <f>VLOOKUP(A3745,'[1]Population Data'!$A:$D,4,FALSE)</f>
        <v>3020</v>
      </c>
      <c r="I3745" s="1">
        <f>VLOOKUP(A3745,'[1]Population Data'!$A:$E,5,FALSE)</f>
        <v>0.14631782945736435</v>
      </c>
      <c r="J3745" s="2">
        <f>VLOOKUP(A3745,'[1]Population Data'!$A:$F,6,FALSE)</f>
        <v>2.4308090919797434</v>
      </c>
      <c r="K3745" s="2">
        <f t="shared" si="408"/>
        <v>354.61443798449613</v>
      </c>
      <c r="L3745" s="2">
        <f t="shared" si="409"/>
        <v>2181.1111111111109</v>
      </c>
      <c r="M3745" s="3">
        <f t="shared" si="410"/>
        <v>0.10567398794142979</v>
      </c>
      <c r="N3745" s="2">
        <f t="shared" si="411"/>
        <v>25.687329067378528</v>
      </c>
      <c r="O3745" s="2">
        <f t="shared" si="412"/>
        <v>68.318233204134359</v>
      </c>
    </row>
    <row r="3746" spans="1:15" x14ac:dyDescent="0.2">
      <c r="A3746" t="str">
        <f t="shared" si="406"/>
        <v>Llano County, Texas</v>
      </c>
      <c r="B3746" t="str">
        <f t="shared" si="407"/>
        <v>Llano County,</v>
      </c>
      <c r="C3746" t="s">
        <v>164</v>
      </c>
      <c r="D3746" t="s">
        <v>23</v>
      </c>
      <c r="E3746">
        <v>65</v>
      </c>
      <c r="F3746">
        <f>VLOOKUP(A3746,'[1]Population Data'!$A:$B, 2,FALSE)</f>
        <v>20640</v>
      </c>
      <c r="G3746">
        <f>VLOOKUP(A3746,'[1]Population Data'!$A:$C,3,FALSE)</f>
        <v>8491</v>
      </c>
      <c r="H3746">
        <f>VLOOKUP(A3746,'[1]Population Data'!$A:$D,4,FALSE)</f>
        <v>3020</v>
      </c>
      <c r="I3746" s="1">
        <f>VLOOKUP(A3746,'[1]Population Data'!$A:$E,5,FALSE)</f>
        <v>0.14631782945736435</v>
      </c>
      <c r="J3746" s="2">
        <f>VLOOKUP(A3746,'[1]Population Data'!$A:$F,6,FALSE)</f>
        <v>2.4308090919797434</v>
      </c>
      <c r="K3746" s="2">
        <f t="shared" si="408"/>
        <v>26.740067829457363</v>
      </c>
      <c r="L3746" s="2">
        <f t="shared" si="409"/>
        <v>2181.1111111111109</v>
      </c>
      <c r="M3746" s="3">
        <f t="shared" si="410"/>
        <v>0.10567398794142979</v>
      </c>
      <c r="N3746" s="2">
        <f t="shared" si="411"/>
        <v>25.687329067378528</v>
      </c>
      <c r="O3746" s="2">
        <f t="shared" si="412"/>
        <v>5.1516069121447012</v>
      </c>
    </row>
    <row r="3747" spans="1:15" x14ac:dyDescent="0.2">
      <c r="A3747" t="str">
        <f t="shared" si="406"/>
        <v>Llano County, Texas</v>
      </c>
      <c r="B3747" t="str">
        <f t="shared" si="407"/>
        <v>Llano County,</v>
      </c>
      <c r="C3747" t="s">
        <v>164</v>
      </c>
      <c r="D3747" t="s">
        <v>24</v>
      </c>
      <c r="E3747">
        <v>1124</v>
      </c>
      <c r="F3747">
        <f>VLOOKUP(A3747,'[1]Population Data'!$A:$B, 2,FALSE)</f>
        <v>20640</v>
      </c>
      <c r="G3747">
        <f>VLOOKUP(A3747,'[1]Population Data'!$A:$C,3,FALSE)</f>
        <v>8491</v>
      </c>
      <c r="H3747">
        <f>VLOOKUP(A3747,'[1]Population Data'!$A:$D,4,FALSE)</f>
        <v>3020</v>
      </c>
      <c r="I3747" s="1">
        <f>VLOOKUP(A3747,'[1]Population Data'!$A:$E,5,FALSE)</f>
        <v>0.14631782945736435</v>
      </c>
      <c r="J3747" s="2">
        <f>VLOOKUP(A3747,'[1]Population Data'!$A:$F,6,FALSE)</f>
        <v>2.4308090919797434</v>
      </c>
      <c r="K3747" s="2">
        <f t="shared" si="408"/>
        <v>462.39748062015502</v>
      </c>
      <c r="L3747" s="2">
        <f t="shared" si="409"/>
        <v>2181.1111111111109</v>
      </c>
      <c r="M3747" s="3">
        <f t="shared" si="410"/>
        <v>0.10567398794142979</v>
      </c>
      <c r="N3747" s="2">
        <f t="shared" si="411"/>
        <v>25.687329067378528</v>
      </c>
      <c r="O3747" s="2">
        <f t="shared" si="412"/>
        <v>89.083171834625304</v>
      </c>
    </row>
    <row r="3748" spans="1:15" x14ac:dyDescent="0.2">
      <c r="A3748" t="str">
        <f t="shared" si="406"/>
        <v>Llano County, Texas</v>
      </c>
      <c r="B3748" t="str">
        <f t="shared" si="407"/>
        <v>Llano County,</v>
      </c>
      <c r="C3748" t="s">
        <v>164</v>
      </c>
      <c r="D3748" t="s">
        <v>25</v>
      </c>
      <c r="E3748">
        <v>343</v>
      </c>
      <c r="F3748">
        <f>VLOOKUP(A3748,'[1]Population Data'!$A:$B, 2,FALSE)</f>
        <v>20640</v>
      </c>
      <c r="G3748">
        <f>VLOOKUP(A3748,'[1]Population Data'!$A:$C,3,FALSE)</f>
        <v>8491</v>
      </c>
      <c r="H3748">
        <f>VLOOKUP(A3748,'[1]Population Data'!$A:$D,4,FALSE)</f>
        <v>3020</v>
      </c>
      <c r="I3748" s="1">
        <f>VLOOKUP(A3748,'[1]Population Data'!$A:$E,5,FALSE)</f>
        <v>0.14631782945736435</v>
      </c>
      <c r="J3748" s="2">
        <f>VLOOKUP(A3748,'[1]Population Data'!$A:$F,6,FALSE)</f>
        <v>2.4308090919797434</v>
      </c>
      <c r="K3748" s="2">
        <f t="shared" si="408"/>
        <v>141.10528100775193</v>
      </c>
      <c r="L3748" s="2">
        <f t="shared" si="409"/>
        <v>2181.1111111111109</v>
      </c>
      <c r="M3748" s="3">
        <f t="shared" si="410"/>
        <v>0.10567398794142979</v>
      </c>
      <c r="N3748" s="2">
        <f t="shared" si="411"/>
        <v>25.687329067378528</v>
      </c>
      <c r="O3748" s="2">
        <f t="shared" si="412"/>
        <v>27.184633397932814</v>
      </c>
    </row>
    <row r="3749" spans="1:15" x14ac:dyDescent="0.2">
      <c r="A3749" t="str">
        <f t="shared" si="406"/>
        <v>Llano County, Texas</v>
      </c>
      <c r="B3749" t="str">
        <f t="shared" si="407"/>
        <v>Llano County,</v>
      </c>
      <c r="C3749" t="s">
        <v>164</v>
      </c>
      <c r="D3749" t="s">
        <v>26</v>
      </c>
      <c r="E3749">
        <v>316</v>
      </c>
      <c r="F3749">
        <f>VLOOKUP(A3749,'[1]Population Data'!$A:$B, 2,FALSE)</f>
        <v>20640</v>
      </c>
      <c r="G3749">
        <f>VLOOKUP(A3749,'[1]Population Data'!$A:$C,3,FALSE)</f>
        <v>8491</v>
      </c>
      <c r="H3749">
        <f>VLOOKUP(A3749,'[1]Population Data'!$A:$D,4,FALSE)</f>
        <v>3020</v>
      </c>
      <c r="I3749" s="1">
        <f>VLOOKUP(A3749,'[1]Population Data'!$A:$E,5,FALSE)</f>
        <v>0.14631782945736435</v>
      </c>
      <c r="J3749" s="2">
        <f>VLOOKUP(A3749,'[1]Population Data'!$A:$F,6,FALSE)</f>
        <v>2.4308090919797434</v>
      </c>
      <c r="K3749" s="2">
        <f t="shared" si="408"/>
        <v>129.99786821705425</v>
      </c>
      <c r="L3749" s="2">
        <f t="shared" si="409"/>
        <v>2181.1111111111109</v>
      </c>
      <c r="M3749" s="3">
        <f t="shared" si="410"/>
        <v>0.10567398794142979</v>
      </c>
      <c r="N3749" s="2">
        <f t="shared" si="411"/>
        <v>25.687329067378528</v>
      </c>
      <c r="O3749" s="2">
        <f t="shared" si="412"/>
        <v>25.044735142118856</v>
      </c>
    </row>
    <row r="3750" spans="1:15" x14ac:dyDescent="0.2">
      <c r="A3750" t="str">
        <f t="shared" si="406"/>
        <v>Llano County, Texas</v>
      </c>
      <c r="B3750" t="str">
        <f t="shared" si="407"/>
        <v>Llano County,</v>
      </c>
      <c r="C3750" t="s">
        <v>164</v>
      </c>
      <c r="D3750" t="s">
        <v>27</v>
      </c>
      <c r="E3750">
        <v>814</v>
      </c>
      <c r="F3750">
        <f>VLOOKUP(A3750,'[1]Population Data'!$A:$B, 2,FALSE)</f>
        <v>20640</v>
      </c>
      <c r="G3750">
        <f>VLOOKUP(A3750,'[1]Population Data'!$A:$C,3,FALSE)</f>
        <v>8491</v>
      </c>
      <c r="H3750">
        <f>VLOOKUP(A3750,'[1]Population Data'!$A:$D,4,FALSE)</f>
        <v>3020</v>
      </c>
      <c r="I3750" s="1">
        <f>VLOOKUP(A3750,'[1]Population Data'!$A:$E,5,FALSE)</f>
        <v>0.14631782945736435</v>
      </c>
      <c r="J3750" s="2">
        <f>VLOOKUP(A3750,'[1]Population Data'!$A:$F,6,FALSE)</f>
        <v>2.4308090919797434</v>
      </c>
      <c r="K3750" s="2">
        <f t="shared" si="408"/>
        <v>334.86792635658912</v>
      </c>
      <c r="L3750" s="2">
        <f t="shared" si="409"/>
        <v>2181.1111111111109</v>
      </c>
      <c r="M3750" s="3">
        <f t="shared" si="410"/>
        <v>0.10567398794142979</v>
      </c>
      <c r="N3750" s="2">
        <f t="shared" si="411"/>
        <v>25.687329067378528</v>
      </c>
      <c r="O3750" s="2">
        <f t="shared" si="412"/>
        <v>64.513969638242884</v>
      </c>
    </row>
    <row r="3751" spans="1:15" x14ac:dyDescent="0.2">
      <c r="A3751" t="str">
        <f t="shared" si="406"/>
        <v>Llano County, Texas</v>
      </c>
      <c r="B3751" t="str">
        <f t="shared" si="407"/>
        <v>Llano County,</v>
      </c>
      <c r="C3751" t="s">
        <v>164</v>
      </c>
      <c r="D3751" t="s">
        <v>28</v>
      </c>
      <c r="E3751">
        <v>240</v>
      </c>
      <c r="F3751">
        <f>VLOOKUP(A3751,'[1]Population Data'!$A:$B, 2,FALSE)</f>
        <v>20640</v>
      </c>
      <c r="G3751">
        <f>VLOOKUP(A3751,'[1]Population Data'!$A:$C,3,FALSE)</f>
        <v>8491</v>
      </c>
      <c r="H3751">
        <f>VLOOKUP(A3751,'[1]Population Data'!$A:$D,4,FALSE)</f>
        <v>3020</v>
      </c>
      <c r="I3751" s="1">
        <f>VLOOKUP(A3751,'[1]Population Data'!$A:$E,5,FALSE)</f>
        <v>0.14631782945736435</v>
      </c>
      <c r="J3751" s="2">
        <f>VLOOKUP(A3751,'[1]Population Data'!$A:$F,6,FALSE)</f>
        <v>2.4308090919797434</v>
      </c>
      <c r="K3751" s="2">
        <f t="shared" si="408"/>
        <v>98.732558139534873</v>
      </c>
      <c r="L3751" s="2">
        <f t="shared" si="409"/>
        <v>2181.1111111111109</v>
      </c>
      <c r="M3751" s="3">
        <f t="shared" si="410"/>
        <v>0.10567398794142979</v>
      </c>
      <c r="N3751" s="2">
        <f t="shared" si="411"/>
        <v>25.687329067378528</v>
      </c>
      <c r="O3751" s="2">
        <f t="shared" si="412"/>
        <v>19.021317829457359</v>
      </c>
    </row>
    <row r="3752" spans="1:15" x14ac:dyDescent="0.2">
      <c r="A3752" t="str">
        <f t="shared" si="406"/>
        <v>Loving County, Texas</v>
      </c>
      <c r="B3752" t="str">
        <f t="shared" si="407"/>
        <v>Loving County,</v>
      </c>
      <c r="C3752" t="s">
        <v>165</v>
      </c>
      <c r="D3752" t="s">
        <v>4</v>
      </c>
      <c r="E3752">
        <v>0</v>
      </c>
      <c r="F3752">
        <f>VLOOKUP(A3752,'[1]Population Data'!$A:$B, 2,FALSE)</f>
        <v>102</v>
      </c>
      <c r="G3752">
        <f>VLOOKUP(A3752,'[1]Population Data'!$A:$C,3,FALSE)</f>
        <v>33</v>
      </c>
      <c r="H3752">
        <f>VLOOKUP(A3752,'[1]Population Data'!$A:$D,4,FALSE)</f>
        <v>24</v>
      </c>
      <c r="I3752" s="1">
        <f>VLOOKUP(A3752,'[1]Population Data'!$A:$E,5,FALSE)</f>
        <v>0.23529411764705882</v>
      </c>
      <c r="J3752" s="2">
        <f>VLOOKUP(A3752,'[1]Population Data'!$A:$F,6,FALSE)</f>
        <v>3.0909090909090908</v>
      </c>
      <c r="K3752" s="2">
        <f t="shared" si="408"/>
        <v>0</v>
      </c>
      <c r="L3752" s="2">
        <f t="shared" si="409"/>
        <v>17.333333333333332</v>
      </c>
      <c r="M3752" s="3">
        <f t="shared" si="410"/>
        <v>0.1699346405228758</v>
      </c>
      <c r="N3752" s="2">
        <f t="shared" si="411"/>
        <v>52.525252525252519</v>
      </c>
      <c r="O3752" s="2">
        <f t="shared" si="412"/>
        <v>0</v>
      </c>
    </row>
    <row r="3753" spans="1:15" x14ac:dyDescent="0.2">
      <c r="A3753" t="str">
        <f t="shared" si="406"/>
        <v>Loving County, Texas</v>
      </c>
      <c r="B3753" t="str">
        <f t="shared" si="407"/>
        <v>Loving County,</v>
      </c>
      <c r="C3753" t="s">
        <v>165</v>
      </c>
      <c r="D3753" t="s">
        <v>5</v>
      </c>
      <c r="E3753">
        <v>0</v>
      </c>
      <c r="F3753">
        <f>VLOOKUP(A3753,'[1]Population Data'!$A:$B, 2,FALSE)</f>
        <v>102</v>
      </c>
      <c r="G3753">
        <f>VLOOKUP(A3753,'[1]Population Data'!$A:$C,3,FALSE)</f>
        <v>33</v>
      </c>
      <c r="H3753">
        <f>VLOOKUP(A3753,'[1]Population Data'!$A:$D,4,FALSE)</f>
        <v>24</v>
      </c>
      <c r="I3753" s="1">
        <f>VLOOKUP(A3753,'[1]Population Data'!$A:$E,5,FALSE)</f>
        <v>0.23529411764705882</v>
      </c>
      <c r="J3753" s="2">
        <f>VLOOKUP(A3753,'[1]Population Data'!$A:$F,6,FALSE)</f>
        <v>3.0909090909090908</v>
      </c>
      <c r="K3753" s="2">
        <f t="shared" si="408"/>
        <v>0</v>
      </c>
      <c r="L3753" s="2">
        <f t="shared" si="409"/>
        <v>17.333333333333332</v>
      </c>
      <c r="M3753" s="3">
        <f t="shared" si="410"/>
        <v>0.1699346405228758</v>
      </c>
      <c r="N3753" s="2">
        <f t="shared" si="411"/>
        <v>52.525252525252519</v>
      </c>
      <c r="O3753" s="2">
        <f t="shared" si="412"/>
        <v>0</v>
      </c>
    </row>
    <row r="3754" spans="1:15" x14ac:dyDescent="0.2">
      <c r="A3754" t="str">
        <f t="shared" si="406"/>
        <v>Loving County, Texas</v>
      </c>
      <c r="B3754" t="str">
        <f t="shared" si="407"/>
        <v>Loving County,</v>
      </c>
      <c r="C3754" t="s">
        <v>165</v>
      </c>
      <c r="D3754" t="s">
        <v>6</v>
      </c>
      <c r="E3754">
        <v>0</v>
      </c>
      <c r="F3754">
        <f>VLOOKUP(A3754,'[1]Population Data'!$A:$B, 2,FALSE)</f>
        <v>102</v>
      </c>
      <c r="G3754">
        <f>VLOOKUP(A3754,'[1]Population Data'!$A:$C,3,FALSE)</f>
        <v>33</v>
      </c>
      <c r="H3754">
        <f>VLOOKUP(A3754,'[1]Population Data'!$A:$D,4,FALSE)</f>
        <v>24</v>
      </c>
      <c r="I3754" s="1">
        <f>VLOOKUP(A3754,'[1]Population Data'!$A:$E,5,FALSE)</f>
        <v>0.23529411764705882</v>
      </c>
      <c r="J3754" s="2">
        <f>VLOOKUP(A3754,'[1]Population Data'!$A:$F,6,FALSE)</f>
        <v>3.0909090909090908</v>
      </c>
      <c r="K3754" s="2">
        <f t="shared" si="408"/>
        <v>0</v>
      </c>
      <c r="L3754" s="2">
        <f t="shared" si="409"/>
        <v>17.333333333333332</v>
      </c>
      <c r="M3754" s="3">
        <f t="shared" si="410"/>
        <v>0.1699346405228758</v>
      </c>
      <c r="N3754" s="2">
        <f t="shared" si="411"/>
        <v>52.525252525252519</v>
      </c>
      <c r="O3754" s="2">
        <f t="shared" si="412"/>
        <v>0</v>
      </c>
    </row>
    <row r="3755" spans="1:15" x14ac:dyDescent="0.2">
      <c r="A3755" t="str">
        <f t="shared" si="406"/>
        <v>Loving County, Texas</v>
      </c>
      <c r="B3755" t="str">
        <f t="shared" si="407"/>
        <v>Loving County,</v>
      </c>
      <c r="C3755" t="s">
        <v>165</v>
      </c>
      <c r="D3755" t="s">
        <v>7</v>
      </c>
      <c r="E3755">
        <v>5</v>
      </c>
      <c r="F3755">
        <f>VLOOKUP(A3755,'[1]Population Data'!$A:$B, 2,FALSE)</f>
        <v>102</v>
      </c>
      <c r="G3755">
        <f>VLOOKUP(A3755,'[1]Population Data'!$A:$C,3,FALSE)</f>
        <v>33</v>
      </c>
      <c r="H3755">
        <f>VLOOKUP(A3755,'[1]Population Data'!$A:$D,4,FALSE)</f>
        <v>24</v>
      </c>
      <c r="I3755" s="1">
        <f>VLOOKUP(A3755,'[1]Population Data'!$A:$E,5,FALSE)</f>
        <v>0.23529411764705882</v>
      </c>
      <c r="J3755" s="2">
        <f>VLOOKUP(A3755,'[1]Population Data'!$A:$F,6,FALSE)</f>
        <v>3.0909090909090908</v>
      </c>
      <c r="K3755" s="2">
        <f t="shared" si="408"/>
        <v>1.6176470588235294</v>
      </c>
      <c r="L3755" s="2">
        <f t="shared" si="409"/>
        <v>17.333333333333332</v>
      </c>
      <c r="M3755" s="3">
        <f t="shared" si="410"/>
        <v>0.1699346405228758</v>
      </c>
      <c r="N3755" s="2">
        <f t="shared" si="411"/>
        <v>52.525252525252519</v>
      </c>
      <c r="O3755" s="2">
        <f t="shared" si="412"/>
        <v>0.63725490196078427</v>
      </c>
    </row>
    <row r="3756" spans="1:15" x14ac:dyDescent="0.2">
      <c r="A3756" t="str">
        <f t="shared" si="406"/>
        <v>Loving County, Texas</v>
      </c>
      <c r="B3756" t="str">
        <f t="shared" si="407"/>
        <v>Loving County,</v>
      </c>
      <c r="C3756" t="s">
        <v>165</v>
      </c>
      <c r="D3756" t="s">
        <v>8</v>
      </c>
      <c r="E3756">
        <v>0</v>
      </c>
      <c r="F3756">
        <f>VLOOKUP(A3756,'[1]Population Data'!$A:$B, 2,FALSE)</f>
        <v>102</v>
      </c>
      <c r="G3756">
        <f>VLOOKUP(A3756,'[1]Population Data'!$A:$C,3,FALSE)</f>
        <v>33</v>
      </c>
      <c r="H3756">
        <f>VLOOKUP(A3756,'[1]Population Data'!$A:$D,4,FALSE)</f>
        <v>24</v>
      </c>
      <c r="I3756" s="1">
        <f>VLOOKUP(A3756,'[1]Population Data'!$A:$E,5,FALSE)</f>
        <v>0.23529411764705882</v>
      </c>
      <c r="J3756" s="2">
        <f>VLOOKUP(A3756,'[1]Population Data'!$A:$F,6,FALSE)</f>
        <v>3.0909090909090908</v>
      </c>
      <c r="K3756" s="2">
        <f t="shared" si="408"/>
        <v>0</v>
      </c>
      <c r="L3756" s="2">
        <f t="shared" si="409"/>
        <v>17.333333333333332</v>
      </c>
      <c r="M3756" s="3">
        <f t="shared" si="410"/>
        <v>0.1699346405228758</v>
      </c>
      <c r="N3756" s="2">
        <f t="shared" si="411"/>
        <v>52.525252525252519</v>
      </c>
      <c r="O3756" s="2">
        <f t="shared" si="412"/>
        <v>0</v>
      </c>
    </row>
    <row r="3757" spans="1:15" x14ac:dyDescent="0.2">
      <c r="A3757" t="str">
        <f t="shared" si="406"/>
        <v>Loving County, Texas</v>
      </c>
      <c r="B3757" t="str">
        <f t="shared" si="407"/>
        <v>Loving County,</v>
      </c>
      <c r="C3757" t="s">
        <v>165</v>
      </c>
      <c r="D3757" t="s">
        <v>9</v>
      </c>
      <c r="E3757">
        <v>0</v>
      </c>
      <c r="F3757">
        <f>VLOOKUP(A3757,'[1]Population Data'!$A:$B, 2,FALSE)</f>
        <v>102</v>
      </c>
      <c r="G3757">
        <f>VLOOKUP(A3757,'[1]Population Data'!$A:$C,3,FALSE)</f>
        <v>33</v>
      </c>
      <c r="H3757">
        <f>VLOOKUP(A3757,'[1]Population Data'!$A:$D,4,FALSE)</f>
        <v>24</v>
      </c>
      <c r="I3757" s="1">
        <f>VLOOKUP(A3757,'[1]Population Data'!$A:$E,5,FALSE)</f>
        <v>0.23529411764705882</v>
      </c>
      <c r="J3757" s="2">
        <f>VLOOKUP(A3757,'[1]Population Data'!$A:$F,6,FALSE)</f>
        <v>3.0909090909090908</v>
      </c>
      <c r="K3757" s="2">
        <f t="shared" si="408"/>
        <v>0</v>
      </c>
      <c r="L3757" s="2">
        <f t="shared" si="409"/>
        <v>17.333333333333332</v>
      </c>
      <c r="M3757" s="3">
        <f t="shared" si="410"/>
        <v>0.1699346405228758</v>
      </c>
      <c r="N3757" s="2">
        <f t="shared" si="411"/>
        <v>52.525252525252519</v>
      </c>
      <c r="O3757" s="2">
        <f t="shared" si="412"/>
        <v>0</v>
      </c>
    </row>
    <row r="3758" spans="1:15" x14ac:dyDescent="0.2">
      <c r="A3758" t="str">
        <f t="shared" si="406"/>
        <v>Loving County, Texas</v>
      </c>
      <c r="B3758" t="str">
        <f t="shared" si="407"/>
        <v>Loving County,</v>
      </c>
      <c r="C3758" t="s">
        <v>165</v>
      </c>
      <c r="D3758" t="s">
        <v>10</v>
      </c>
      <c r="E3758">
        <v>0</v>
      </c>
      <c r="F3758">
        <f>VLOOKUP(A3758,'[1]Population Data'!$A:$B, 2,FALSE)</f>
        <v>102</v>
      </c>
      <c r="G3758">
        <f>VLOOKUP(A3758,'[1]Population Data'!$A:$C,3,FALSE)</f>
        <v>33</v>
      </c>
      <c r="H3758">
        <f>VLOOKUP(A3758,'[1]Population Data'!$A:$D,4,FALSE)</f>
        <v>24</v>
      </c>
      <c r="I3758" s="1">
        <f>VLOOKUP(A3758,'[1]Population Data'!$A:$E,5,FALSE)</f>
        <v>0.23529411764705882</v>
      </c>
      <c r="J3758" s="2">
        <f>VLOOKUP(A3758,'[1]Population Data'!$A:$F,6,FALSE)</f>
        <v>3.0909090909090908</v>
      </c>
      <c r="K3758" s="2">
        <f t="shared" si="408"/>
        <v>0</v>
      </c>
      <c r="L3758" s="2">
        <f t="shared" si="409"/>
        <v>17.333333333333332</v>
      </c>
      <c r="M3758" s="3">
        <f t="shared" si="410"/>
        <v>0.1699346405228758</v>
      </c>
      <c r="N3758" s="2">
        <f t="shared" si="411"/>
        <v>52.525252525252519</v>
      </c>
      <c r="O3758" s="2">
        <f t="shared" si="412"/>
        <v>0</v>
      </c>
    </row>
    <row r="3759" spans="1:15" x14ac:dyDescent="0.2">
      <c r="A3759" t="str">
        <f t="shared" si="406"/>
        <v>Loving County, Texas</v>
      </c>
      <c r="B3759" t="str">
        <f t="shared" si="407"/>
        <v>Loving County,</v>
      </c>
      <c r="C3759" t="s">
        <v>165</v>
      </c>
      <c r="D3759" t="s">
        <v>11</v>
      </c>
      <c r="E3759">
        <v>0</v>
      </c>
      <c r="F3759">
        <f>VLOOKUP(A3759,'[1]Population Data'!$A:$B, 2,FALSE)</f>
        <v>102</v>
      </c>
      <c r="G3759">
        <f>VLOOKUP(A3759,'[1]Population Data'!$A:$C,3,FALSE)</f>
        <v>33</v>
      </c>
      <c r="H3759">
        <f>VLOOKUP(A3759,'[1]Population Data'!$A:$D,4,FALSE)</f>
        <v>24</v>
      </c>
      <c r="I3759" s="1">
        <f>VLOOKUP(A3759,'[1]Population Data'!$A:$E,5,FALSE)</f>
        <v>0.23529411764705882</v>
      </c>
      <c r="J3759" s="2">
        <f>VLOOKUP(A3759,'[1]Population Data'!$A:$F,6,FALSE)</f>
        <v>3.0909090909090908</v>
      </c>
      <c r="K3759" s="2">
        <f t="shared" si="408"/>
        <v>0</v>
      </c>
      <c r="L3759" s="2">
        <f t="shared" si="409"/>
        <v>17.333333333333332</v>
      </c>
      <c r="M3759" s="3">
        <f t="shared" si="410"/>
        <v>0.1699346405228758</v>
      </c>
      <c r="N3759" s="2">
        <f t="shared" si="411"/>
        <v>52.525252525252519</v>
      </c>
      <c r="O3759" s="2">
        <f t="shared" si="412"/>
        <v>0</v>
      </c>
    </row>
    <row r="3760" spans="1:15" x14ac:dyDescent="0.2">
      <c r="A3760" t="str">
        <f t="shared" si="406"/>
        <v>Loving County, Texas</v>
      </c>
      <c r="B3760" t="str">
        <f t="shared" si="407"/>
        <v>Loving County,</v>
      </c>
      <c r="C3760" t="s">
        <v>165</v>
      </c>
      <c r="D3760" t="s">
        <v>12</v>
      </c>
      <c r="E3760">
        <v>2</v>
      </c>
      <c r="F3760">
        <f>VLOOKUP(A3760,'[1]Population Data'!$A:$B, 2,FALSE)</f>
        <v>102</v>
      </c>
      <c r="G3760">
        <f>VLOOKUP(A3760,'[1]Population Data'!$A:$C,3,FALSE)</f>
        <v>33</v>
      </c>
      <c r="H3760">
        <f>VLOOKUP(A3760,'[1]Population Data'!$A:$D,4,FALSE)</f>
        <v>24</v>
      </c>
      <c r="I3760" s="1">
        <f>VLOOKUP(A3760,'[1]Population Data'!$A:$E,5,FALSE)</f>
        <v>0.23529411764705882</v>
      </c>
      <c r="J3760" s="2">
        <f>VLOOKUP(A3760,'[1]Population Data'!$A:$F,6,FALSE)</f>
        <v>3.0909090909090908</v>
      </c>
      <c r="K3760" s="2">
        <f t="shared" si="408"/>
        <v>0.6470588235294118</v>
      </c>
      <c r="L3760" s="2">
        <f t="shared" si="409"/>
        <v>17.333333333333332</v>
      </c>
      <c r="M3760" s="3">
        <f t="shared" si="410"/>
        <v>0.1699346405228758</v>
      </c>
      <c r="N3760" s="2">
        <f t="shared" si="411"/>
        <v>52.525252525252519</v>
      </c>
      <c r="O3760" s="2">
        <f t="shared" si="412"/>
        <v>0.25490196078431371</v>
      </c>
    </row>
    <row r="3761" spans="1:15" x14ac:dyDescent="0.2">
      <c r="A3761" t="str">
        <f t="shared" si="406"/>
        <v>Loving County, Texas</v>
      </c>
      <c r="B3761" t="str">
        <f t="shared" si="407"/>
        <v>Loving County,</v>
      </c>
      <c r="C3761" t="s">
        <v>165</v>
      </c>
      <c r="D3761" t="s">
        <v>13</v>
      </c>
      <c r="E3761">
        <v>0</v>
      </c>
      <c r="F3761">
        <f>VLOOKUP(A3761,'[1]Population Data'!$A:$B, 2,FALSE)</f>
        <v>102</v>
      </c>
      <c r="G3761">
        <f>VLOOKUP(A3761,'[1]Population Data'!$A:$C,3,FALSE)</f>
        <v>33</v>
      </c>
      <c r="H3761">
        <f>VLOOKUP(A3761,'[1]Population Data'!$A:$D,4,FALSE)</f>
        <v>24</v>
      </c>
      <c r="I3761" s="1">
        <f>VLOOKUP(A3761,'[1]Population Data'!$A:$E,5,FALSE)</f>
        <v>0.23529411764705882</v>
      </c>
      <c r="J3761" s="2">
        <f>VLOOKUP(A3761,'[1]Population Data'!$A:$F,6,FALSE)</f>
        <v>3.0909090909090908</v>
      </c>
      <c r="K3761" s="2">
        <f t="shared" si="408"/>
        <v>0</v>
      </c>
      <c r="L3761" s="2">
        <f t="shared" si="409"/>
        <v>17.333333333333332</v>
      </c>
      <c r="M3761" s="3">
        <f t="shared" si="410"/>
        <v>0.1699346405228758</v>
      </c>
      <c r="N3761" s="2">
        <f t="shared" si="411"/>
        <v>52.525252525252519</v>
      </c>
      <c r="O3761" s="2">
        <f t="shared" si="412"/>
        <v>0</v>
      </c>
    </row>
    <row r="3762" spans="1:15" x14ac:dyDescent="0.2">
      <c r="A3762" t="str">
        <f t="shared" si="406"/>
        <v>Loving County, Texas</v>
      </c>
      <c r="B3762" t="str">
        <f t="shared" si="407"/>
        <v>Loving County,</v>
      </c>
      <c r="C3762" t="s">
        <v>165</v>
      </c>
      <c r="D3762" t="s">
        <v>14</v>
      </c>
      <c r="E3762">
        <v>0</v>
      </c>
      <c r="F3762">
        <f>VLOOKUP(A3762,'[1]Population Data'!$A:$B, 2,FALSE)</f>
        <v>102</v>
      </c>
      <c r="G3762">
        <f>VLOOKUP(A3762,'[1]Population Data'!$A:$C,3,FALSE)</f>
        <v>33</v>
      </c>
      <c r="H3762">
        <f>VLOOKUP(A3762,'[1]Population Data'!$A:$D,4,FALSE)</f>
        <v>24</v>
      </c>
      <c r="I3762" s="1">
        <f>VLOOKUP(A3762,'[1]Population Data'!$A:$E,5,FALSE)</f>
        <v>0.23529411764705882</v>
      </c>
      <c r="J3762" s="2">
        <f>VLOOKUP(A3762,'[1]Population Data'!$A:$F,6,FALSE)</f>
        <v>3.0909090909090908</v>
      </c>
      <c r="K3762" s="2">
        <f t="shared" si="408"/>
        <v>0</v>
      </c>
      <c r="L3762" s="2">
        <f t="shared" si="409"/>
        <v>17.333333333333332</v>
      </c>
      <c r="M3762" s="3">
        <f t="shared" si="410"/>
        <v>0.1699346405228758</v>
      </c>
      <c r="N3762" s="2">
        <f t="shared" si="411"/>
        <v>52.525252525252519</v>
      </c>
      <c r="O3762" s="2">
        <f t="shared" si="412"/>
        <v>0</v>
      </c>
    </row>
    <row r="3763" spans="1:15" x14ac:dyDescent="0.2">
      <c r="A3763" t="str">
        <f t="shared" si="406"/>
        <v>Loving County, Texas</v>
      </c>
      <c r="B3763" t="str">
        <f t="shared" si="407"/>
        <v>Loving County,</v>
      </c>
      <c r="C3763" t="s">
        <v>165</v>
      </c>
      <c r="D3763" t="s">
        <v>15</v>
      </c>
      <c r="E3763">
        <v>0</v>
      </c>
      <c r="F3763">
        <f>VLOOKUP(A3763,'[1]Population Data'!$A:$B, 2,FALSE)</f>
        <v>102</v>
      </c>
      <c r="G3763">
        <f>VLOOKUP(A3763,'[1]Population Data'!$A:$C,3,FALSE)</f>
        <v>33</v>
      </c>
      <c r="H3763">
        <f>VLOOKUP(A3763,'[1]Population Data'!$A:$D,4,FALSE)</f>
        <v>24</v>
      </c>
      <c r="I3763" s="1">
        <f>VLOOKUP(A3763,'[1]Population Data'!$A:$E,5,FALSE)</f>
        <v>0.23529411764705882</v>
      </c>
      <c r="J3763" s="2">
        <f>VLOOKUP(A3763,'[1]Population Data'!$A:$F,6,FALSE)</f>
        <v>3.0909090909090908</v>
      </c>
      <c r="K3763" s="2">
        <f t="shared" si="408"/>
        <v>0</v>
      </c>
      <c r="L3763" s="2">
        <f t="shared" si="409"/>
        <v>17.333333333333332</v>
      </c>
      <c r="M3763" s="3">
        <f t="shared" si="410"/>
        <v>0.1699346405228758</v>
      </c>
      <c r="N3763" s="2">
        <f t="shared" si="411"/>
        <v>52.525252525252519</v>
      </c>
      <c r="O3763" s="2">
        <f t="shared" si="412"/>
        <v>0</v>
      </c>
    </row>
    <row r="3764" spans="1:15" x14ac:dyDescent="0.2">
      <c r="A3764" t="str">
        <f t="shared" si="406"/>
        <v>Loving County, Texas</v>
      </c>
      <c r="B3764" t="str">
        <f t="shared" si="407"/>
        <v>Loving County,</v>
      </c>
      <c r="C3764" t="s">
        <v>165</v>
      </c>
      <c r="D3764" t="s">
        <v>16</v>
      </c>
      <c r="E3764">
        <v>2</v>
      </c>
      <c r="F3764">
        <f>VLOOKUP(A3764,'[1]Population Data'!$A:$B, 2,FALSE)</f>
        <v>102</v>
      </c>
      <c r="G3764">
        <f>VLOOKUP(A3764,'[1]Population Data'!$A:$C,3,FALSE)</f>
        <v>33</v>
      </c>
      <c r="H3764">
        <f>VLOOKUP(A3764,'[1]Population Data'!$A:$D,4,FALSE)</f>
        <v>24</v>
      </c>
      <c r="I3764" s="1">
        <f>VLOOKUP(A3764,'[1]Population Data'!$A:$E,5,FALSE)</f>
        <v>0.23529411764705882</v>
      </c>
      <c r="J3764" s="2">
        <f>VLOOKUP(A3764,'[1]Population Data'!$A:$F,6,FALSE)</f>
        <v>3.0909090909090908</v>
      </c>
      <c r="K3764" s="2">
        <f t="shared" si="408"/>
        <v>0.6470588235294118</v>
      </c>
      <c r="L3764" s="2">
        <f t="shared" si="409"/>
        <v>17.333333333333332</v>
      </c>
      <c r="M3764" s="3">
        <f t="shared" si="410"/>
        <v>0.1699346405228758</v>
      </c>
      <c r="N3764" s="2">
        <f t="shared" si="411"/>
        <v>52.525252525252519</v>
      </c>
      <c r="O3764" s="2">
        <f t="shared" si="412"/>
        <v>0.25490196078431371</v>
      </c>
    </row>
    <row r="3765" spans="1:15" x14ac:dyDescent="0.2">
      <c r="A3765" t="str">
        <f t="shared" si="406"/>
        <v>Loving County, Texas</v>
      </c>
      <c r="B3765" t="str">
        <f t="shared" si="407"/>
        <v>Loving County,</v>
      </c>
      <c r="C3765" t="s">
        <v>165</v>
      </c>
      <c r="D3765" t="s">
        <v>17</v>
      </c>
      <c r="E3765">
        <v>0</v>
      </c>
      <c r="F3765">
        <f>VLOOKUP(A3765,'[1]Population Data'!$A:$B, 2,FALSE)</f>
        <v>102</v>
      </c>
      <c r="G3765">
        <f>VLOOKUP(A3765,'[1]Population Data'!$A:$C,3,FALSE)</f>
        <v>33</v>
      </c>
      <c r="H3765">
        <f>VLOOKUP(A3765,'[1]Population Data'!$A:$D,4,FALSE)</f>
        <v>24</v>
      </c>
      <c r="I3765" s="1">
        <f>VLOOKUP(A3765,'[1]Population Data'!$A:$E,5,FALSE)</f>
        <v>0.23529411764705882</v>
      </c>
      <c r="J3765" s="2">
        <f>VLOOKUP(A3765,'[1]Population Data'!$A:$F,6,FALSE)</f>
        <v>3.0909090909090908</v>
      </c>
      <c r="K3765" s="2">
        <f t="shared" si="408"/>
        <v>0</v>
      </c>
      <c r="L3765" s="2">
        <f t="shared" si="409"/>
        <v>17.333333333333332</v>
      </c>
      <c r="M3765" s="3">
        <f t="shared" si="410"/>
        <v>0.1699346405228758</v>
      </c>
      <c r="N3765" s="2">
        <f t="shared" si="411"/>
        <v>52.525252525252519</v>
      </c>
      <c r="O3765" s="2">
        <f t="shared" si="412"/>
        <v>0</v>
      </c>
    </row>
    <row r="3766" spans="1:15" x14ac:dyDescent="0.2">
      <c r="A3766" t="str">
        <f t="shared" si="406"/>
        <v>Loving County, Texas</v>
      </c>
      <c r="B3766" t="str">
        <f t="shared" si="407"/>
        <v>Loving County,</v>
      </c>
      <c r="C3766" t="s">
        <v>165</v>
      </c>
      <c r="D3766" t="s">
        <v>18</v>
      </c>
      <c r="E3766">
        <v>0</v>
      </c>
      <c r="F3766">
        <f>VLOOKUP(A3766,'[1]Population Data'!$A:$B, 2,FALSE)</f>
        <v>102</v>
      </c>
      <c r="G3766">
        <f>VLOOKUP(A3766,'[1]Population Data'!$A:$C,3,FALSE)</f>
        <v>33</v>
      </c>
      <c r="H3766">
        <f>VLOOKUP(A3766,'[1]Population Data'!$A:$D,4,FALSE)</f>
        <v>24</v>
      </c>
      <c r="I3766" s="1">
        <f>VLOOKUP(A3766,'[1]Population Data'!$A:$E,5,FALSE)</f>
        <v>0.23529411764705882</v>
      </c>
      <c r="J3766" s="2">
        <f>VLOOKUP(A3766,'[1]Population Data'!$A:$F,6,FALSE)</f>
        <v>3.0909090909090908</v>
      </c>
      <c r="K3766" s="2">
        <f t="shared" si="408"/>
        <v>0</v>
      </c>
      <c r="L3766" s="2">
        <f t="shared" si="409"/>
        <v>17.333333333333332</v>
      </c>
      <c r="M3766" s="3">
        <f t="shared" si="410"/>
        <v>0.1699346405228758</v>
      </c>
      <c r="N3766" s="2">
        <f t="shared" si="411"/>
        <v>52.525252525252519</v>
      </c>
      <c r="O3766" s="2">
        <f t="shared" si="412"/>
        <v>0</v>
      </c>
    </row>
    <row r="3767" spans="1:15" x14ac:dyDescent="0.2">
      <c r="A3767" t="str">
        <f t="shared" si="406"/>
        <v>Loving County, Texas</v>
      </c>
      <c r="B3767" t="str">
        <f t="shared" si="407"/>
        <v>Loving County,</v>
      </c>
      <c r="C3767" t="s">
        <v>165</v>
      </c>
      <c r="D3767" t="s">
        <v>19</v>
      </c>
      <c r="E3767">
        <v>0</v>
      </c>
      <c r="F3767">
        <f>VLOOKUP(A3767,'[1]Population Data'!$A:$B, 2,FALSE)</f>
        <v>102</v>
      </c>
      <c r="G3767">
        <f>VLOOKUP(A3767,'[1]Population Data'!$A:$C,3,FALSE)</f>
        <v>33</v>
      </c>
      <c r="H3767">
        <f>VLOOKUP(A3767,'[1]Population Data'!$A:$D,4,FALSE)</f>
        <v>24</v>
      </c>
      <c r="I3767" s="1">
        <f>VLOOKUP(A3767,'[1]Population Data'!$A:$E,5,FALSE)</f>
        <v>0.23529411764705882</v>
      </c>
      <c r="J3767" s="2">
        <f>VLOOKUP(A3767,'[1]Population Data'!$A:$F,6,FALSE)</f>
        <v>3.0909090909090908</v>
      </c>
      <c r="K3767" s="2">
        <f t="shared" si="408"/>
        <v>0</v>
      </c>
      <c r="L3767" s="2">
        <f t="shared" si="409"/>
        <v>17.333333333333332</v>
      </c>
      <c r="M3767" s="3">
        <f t="shared" si="410"/>
        <v>0.1699346405228758</v>
      </c>
      <c r="N3767" s="2">
        <f t="shared" si="411"/>
        <v>52.525252525252519</v>
      </c>
      <c r="O3767" s="2">
        <f t="shared" si="412"/>
        <v>0</v>
      </c>
    </row>
    <row r="3768" spans="1:15" x14ac:dyDescent="0.2">
      <c r="A3768" t="str">
        <f t="shared" si="406"/>
        <v>Loving County, Texas</v>
      </c>
      <c r="B3768" t="str">
        <f t="shared" si="407"/>
        <v>Loving County,</v>
      </c>
      <c r="C3768" t="s">
        <v>165</v>
      </c>
      <c r="D3768" t="s">
        <v>20</v>
      </c>
      <c r="E3768">
        <v>0</v>
      </c>
      <c r="F3768">
        <f>VLOOKUP(A3768,'[1]Population Data'!$A:$B, 2,FALSE)</f>
        <v>102</v>
      </c>
      <c r="G3768">
        <f>VLOOKUP(A3768,'[1]Population Data'!$A:$C,3,FALSE)</f>
        <v>33</v>
      </c>
      <c r="H3768">
        <f>VLOOKUP(A3768,'[1]Population Data'!$A:$D,4,FALSE)</f>
        <v>24</v>
      </c>
      <c r="I3768" s="1">
        <f>VLOOKUP(A3768,'[1]Population Data'!$A:$E,5,FALSE)</f>
        <v>0.23529411764705882</v>
      </c>
      <c r="J3768" s="2">
        <f>VLOOKUP(A3768,'[1]Population Data'!$A:$F,6,FALSE)</f>
        <v>3.0909090909090908</v>
      </c>
      <c r="K3768" s="2">
        <f t="shared" si="408"/>
        <v>0</v>
      </c>
      <c r="L3768" s="2">
        <f t="shared" si="409"/>
        <v>17.333333333333332</v>
      </c>
      <c r="M3768" s="3">
        <f t="shared" si="410"/>
        <v>0.1699346405228758</v>
      </c>
      <c r="N3768" s="2">
        <f t="shared" si="411"/>
        <v>52.525252525252519</v>
      </c>
      <c r="O3768" s="2">
        <f t="shared" si="412"/>
        <v>0</v>
      </c>
    </row>
    <row r="3769" spans="1:15" x14ac:dyDescent="0.2">
      <c r="A3769" t="str">
        <f t="shared" si="406"/>
        <v>Loving County, Texas</v>
      </c>
      <c r="B3769" t="str">
        <f t="shared" si="407"/>
        <v>Loving County,</v>
      </c>
      <c r="C3769" t="s">
        <v>165</v>
      </c>
      <c r="D3769" t="s">
        <v>21</v>
      </c>
      <c r="E3769">
        <v>0</v>
      </c>
      <c r="F3769">
        <f>VLOOKUP(A3769,'[1]Population Data'!$A:$B, 2,FALSE)</f>
        <v>102</v>
      </c>
      <c r="G3769">
        <f>VLOOKUP(A3769,'[1]Population Data'!$A:$C,3,FALSE)</f>
        <v>33</v>
      </c>
      <c r="H3769">
        <f>VLOOKUP(A3769,'[1]Population Data'!$A:$D,4,FALSE)</f>
        <v>24</v>
      </c>
      <c r="I3769" s="1">
        <f>VLOOKUP(A3769,'[1]Population Data'!$A:$E,5,FALSE)</f>
        <v>0.23529411764705882</v>
      </c>
      <c r="J3769" s="2">
        <f>VLOOKUP(A3769,'[1]Population Data'!$A:$F,6,FALSE)</f>
        <v>3.0909090909090908</v>
      </c>
      <c r="K3769" s="2">
        <f t="shared" si="408"/>
        <v>0</v>
      </c>
      <c r="L3769" s="2">
        <f t="shared" si="409"/>
        <v>17.333333333333332</v>
      </c>
      <c r="M3769" s="3">
        <f t="shared" si="410"/>
        <v>0.1699346405228758</v>
      </c>
      <c r="N3769" s="2">
        <f t="shared" si="411"/>
        <v>52.525252525252519</v>
      </c>
      <c r="O3769" s="2">
        <f t="shared" si="412"/>
        <v>0</v>
      </c>
    </row>
    <row r="3770" spans="1:15" x14ac:dyDescent="0.2">
      <c r="A3770" t="str">
        <f t="shared" si="406"/>
        <v>Loving County, Texas</v>
      </c>
      <c r="B3770" t="str">
        <f t="shared" si="407"/>
        <v>Loving County,</v>
      </c>
      <c r="C3770" t="s">
        <v>165</v>
      </c>
      <c r="D3770" t="s">
        <v>22</v>
      </c>
      <c r="E3770">
        <v>6</v>
      </c>
      <c r="F3770">
        <f>VLOOKUP(A3770,'[1]Population Data'!$A:$B, 2,FALSE)</f>
        <v>102</v>
      </c>
      <c r="G3770">
        <f>VLOOKUP(A3770,'[1]Population Data'!$A:$C,3,FALSE)</f>
        <v>33</v>
      </c>
      <c r="H3770">
        <f>VLOOKUP(A3770,'[1]Population Data'!$A:$D,4,FALSE)</f>
        <v>24</v>
      </c>
      <c r="I3770" s="1">
        <f>VLOOKUP(A3770,'[1]Population Data'!$A:$E,5,FALSE)</f>
        <v>0.23529411764705882</v>
      </c>
      <c r="J3770" s="2">
        <f>VLOOKUP(A3770,'[1]Population Data'!$A:$F,6,FALSE)</f>
        <v>3.0909090909090908</v>
      </c>
      <c r="K3770" s="2">
        <f t="shared" si="408"/>
        <v>1.9411764705882353</v>
      </c>
      <c r="L3770" s="2">
        <f t="shared" si="409"/>
        <v>17.333333333333332</v>
      </c>
      <c r="M3770" s="3">
        <f t="shared" si="410"/>
        <v>0.1699346405228758</v>
      </c>
      <c r="N3770" s="2">
        <f t="shared" si="411"/>
        <v>52.525252525252519</v>
      </c>
      <c r="O3770" s="2">
        <f t="shared" si="412"/>
        <v>0.76470588235294112</v>
      </c>
    </row>
    <row r="3771" spans="1:15" x14ac:dyDescent="0.2">
      <c r="A3771" t="str">
        <f t="shared" si="406"/>
        <v>Loving County, Texas</v>
      </c>
      <c r="B3771" t="str">
        <f t="shared" si="407"/>
        <v>Loving County,</v>
      </c>
      <c r="C3771" t="s">
        <v>165</v>
      </c>
      <c r="D3771" t="s">
        <v>23</v>
      </c>
      <c r="E3771">
        <v>10</v>
      </c>
      <c r="F3771">
        <f>VLOOKUP(A3771,'[1]Population Data'!$A:$B, 2,FALSE)</f>
        <v>102</v>
      </c>
      <c r="G3771">
        <f>VLOOKUP(A3771,'[1]Population Data'!$A:$C,3,FALSE)</f>
        <v>33</v>
      </c>
      <c r="H3771">
        <f>VLOOKUP(A3771,'[1]Population Data'!$A:$D,4,FALSE)</f>
        <v>24</v>
      </c>
      <c r="I3771" s="1">
        <f>VLOOKUP(A3771,'[1]Population Data'!$A:$E,5,FALSE)</f>
        <v>0.23529411764705882</v>
      </c>
      <c r="J3771" s="2">
        <f>VLOOKUP(A3771,'[1]Population Data'!$A:$F,6,FALSE)</f>
        <v>3.0909090909090908</v>
      </c>
      <c r="K3771" s="2">
        <f t="shared" si="408"/>
        <v>3.2352941176470589</v>
      </c>
      <c r="L3771" s="2">
        <f t="shared" si="409"/>
        <v>17.333333333333332</v>
      </c>
      <c r="M3771" s="3">
        <f t="shared" si="410"/>
        <v>0.1699346405228758</v>
      </c>
      <c r="N3771" s="2">
        <f t="shared" si="411"/>
        <v>52.525252525252519</v>
      </c>
      <c r="O3771" s="2">
        <f t="shared" si="412"/>
        <v>1.2745098039215685</v>
      </c>
    </row>
    <row r="3772" spans="1:15" x14ac:dyDescent="0.2">
      <c r="A3772" t="str">
        <f t="shared" si="406"/>
        <v>Loving County, Texas</v>
      </c>
      <c r="B3772" t="str">
        <f t="shared" si="407"/>
        <v>Loving County,</v>
      </c>
      <c r="C3772" t="s">
        <v>165</v>
      </c>
      <c r="D3772" t="s">
        <v>24</v>
      </c>
      <c r="E3772">
        <v>3</v>
      </c>
      <c r="F3772">
        <f>VLOOKUP(A3772,'[1]Population Data'!$A:$B, 2,FALSE)</f>
        <v>102</v>
      </c>
      <c r="G3772">
        <f>VLOOKUP(A3772,'[1]Population Data'!$A:$C,3,FALSE)</f>
        <v>33</v>
      </c>
      <c r="H3772">
        <f>VLOOKUP(A3772,'[1]Population Data'!$A:$D,4,FALSE)</f>
        <v>24</v>
      </c>
      <c r="I3772" s="1">
        <f>VLOOKUP(A3772,'[1]Population Data'!$A:$E,5,FALSE)</f>
        <v>0.23529411764705882</v>
      </c>
      <c r="J3772" s="2">
        <f>VLOOKUP(A3772,'[1]Population Data'!$A:$F,6,FALSE)</f>
        <v>3.0909090909090908</v>
      </c>
      <c r="K3772" s="2">
        <f t="shared" si="408"/>
        <v>0.97058823529411764</v>
      </c>
      <c r="L3772" s="2">
        <f t="shared" si="409"/>
        <v>17.333333333333332</v>
      </c>
      <c r="M3772" s="3">
        <f t="shared" si="410"/>
        <v>0.1699346405228758</v>
      </c>
      <c r="N3772" s="2">
        <f t="shared" si="411"/>
        <v>52.525252525252519</v>
      </c>
      <c r="O3772" s="2">
        <f t="shared" si="412"/>
        <v>0.38235294117647056</v>
      </c>
    </row>
    <row r="3773" spans="1:15" x14ac:dyDescent="0.2">
      <c r="A3773" t="str">
        <f t="shared" si="406"/>
        <v>Loving County, Texas</v>
      </c>
      <c r="B3773" t="str">
        <f t="shared" si="407"/>
        <v>Loving County,</v>
      </c>
      <c r="C3773" t="s">
        <v>165</v>
      </c>
      <c r="D3773" t="s">
        <v>25</v>
      </c>
      <c r="E3773">
        <v>0</v>
      </c>
      <c r="F3773">
        <f>VLOOKUP(A3773,'[1]Population Data'!$A:$B, 2,FALSE)</f>
        <v>102</v>
      </c>
      <c r="G3773">
        <f>VLOOKUP(A3773,'[1]Population Data'!$A:$C,3,FALSE)</f>
        <v>33</v>
      </c>
      <c r="H3773">
        <f>VLOOKUP(A3773,'[1]Population Data'!$A:$D,4,FALSE)</f>
        <v>24</v>
      </c>
      <c r="I3773" s="1">
        <f>VLOOKUP(A3773,'[1]Population Data'!$A:$E,5,FALSE)</f>
        <v>0.23529411764705882</v>
      </c>
      <c r="J3773" s="2">
        <f>VLOOKUP(A3773,'[1]Population Data'!$A:$F,6,FALSE)</f>
        <v>3.0909090909090908</v>
      </c>
      <c r="K3773" s="2">
        <f t="shared" si="408"/>
        <v>0</v>
      </c>
      <c r="L3773" s="2">
        <f t="shared" si="409"/>
        <v>17.333333333333332</v>
      </c>
      <c r="M3773" s="3">
        <f t="shared" si="410"/>
        <v>0.1699346405228758</v>
      </c>
      <c r="N3773" s="2">
        <f t="shared" si="411"/>
        <v>52.525252525252519</v>
      </c>
      <c r="O3773" s="2">
        <f t="shared" si="412"/>
        <v>0</v>
      </c>
    </row>
    <row r="3774" spans="1:15" x14ac:dyDescent="0.2">
      <c r="A3774" t="str">
        <f t="shared" si="406"/>
        <v>Loving County, Texas</v>
      </c>
      <c r="B3774" t="str">
        <f t="shared" si="407"/>
        <v>Loving County,</v>
      </c>
      <c r="C3774" t="s">
        <v>165</v>
      </c>
      <c r="D3774" t="s">
        <v>26</v>
      </c>
      <c r="E3774">
        <v>4</v>
      </c>
      <c r="F3774">
        <f>VLOOKUP(A3774,'[1]Population Data'!$A:$B, 2,FALSE)</f>
        <v>102</v>
      </c>
      <c r="G3774">
        <f>VLOOKUP(A3774,'[1]Population Data'!$A:$C,3,FALSE)</f>
        <v>33</v>
      </c>
      <c r="H3774">
        <f>VLOOKUP(A3774,'[1]Population Data'!$A:$D,4,FALSE)</f>
        <v>24</v>
      </c>
      <c r="I3774" s="1">
        <f>VLOOKUP(A3774,'[1]Population Data'!$A:$E,5,FALSE)</f>
        <v>0.23529411764705882</v>
      </c>
      <c r="J3774" s="2">
        <f>VLOOKUP(A3774,'[1]Population Data'!$A:$F,6,FALSE)</f>
        <v>3.0909090909090908</v>
      </c>
      <c r="K3774" s="2">
        <f t="shared" si="408"/>
        <v>1.2941176470588236</v>
      </c>
      <c r="L3774" s="2">
        <f t="shared" si="409"/>
        <v>17.333333333333332</v>
      </c>
      <c r="M3774" s="3">
        <f t="shared" si="410"/>
        <v>0.1699346405228758</v>
      </c>
      <c r="N3774" s="2">
        <f t="shared" si="411"/>
        <v>52.525252525252519</v>
      </c>
      <c r="O3774" s="2">
        <f t="shared" si="412"/>
        <v>0.50980392156862742</v>
      </c>
    </row>
    <row r="3775" spans="1:15" x14ac:dyDescent="0.2">
      <c r="A3775" t="str">
        <f t="shared" si="406"/>
        <v>Loving County, Texas</v>
      </c>
      <c r="B3775" t="str">
        <f t="shared" si="407"/>
        <v>Loving County,</v>
      </c>
      <c r="C3775" t="s">
        <v>165</v>
      </c>
      <c r="D3775" t="s">
        <v>27</v>
      </c>
      <c r="E3775">
        <v>2</v>
      </c>
      <c r="F3775">
        <f>VLOOKUP(A3775,'[1]Population Data'!$A:$B, 2,FALSE)</f>
        <v>102</v>
      </c>
      <c r="G3775">
        <f>VLOOKUP(A3775,'[1]Population Data'!$A:$C,3,FALSE)</f>
        <v>33</v>
      </c>
      <c r="H3775">
        <f>VLOOKUP(A3775,'[1]Population Data'!$A:$D,4,FALSE)</f>
        <v>24</v>
      </c>
      <c r="I3775" s="1">
        <f>VLOOKUP(A3775,'[1]Population Data'!$A:$E,5,FALSE)</f>
        <v>0.23529411764705882</v>
      </c>
      <c r="J3775" s="2">
        <f>VLOOKUP(A3775,'[1]Population Data'!$A:$F,6,FALSE)</f>
        <v>3.0909090909090908</v>
      </c>
      <c r="K3775" s="2">
        <f t="shared" si="408"/>
        <v>0.6470588235294118</v>
      </c>
      <c r="L3775" s="2">
        <f t="shared" si="409"/>
        <v>17.333333333333332</v>
      </c>
      <c r="M3775" s="3">
        <f t="shared" si="410"/>
        <v>0.1699346405228758</v>
      </c>
      <c r="N3775" s="2">
        <f t="shared" si="411"/>
        <v>52.525252525252519</v>
      </c>
      <c r="O3775" s="2">
        <f t="shared" si="412"/>
        <v>0.25490196078431371</v>
      </c>
    </row>
    <row r="3776" spans="1:15" x14ac:dyDescent="0.2">
      <c r="A3776" t="str">
        <f t="shared" si="406"/>
        <v>Loving County, Texas</v>
      </c>
      <c r="B3776" t="str">
        <f t="shared" si="407"/>
        <v>Loving County,</v>
      </c>
      <c r="C3776" t="s">
        <v>165</v>
      </c>
      <c r="D3776" t="s">
        <v>28</v>
      </c>
      <c r="E3776">
        <v>5</v>
      </c>
      <c r="F3776">
        <f>VLOOKUP(A3776,'[1]Population Data'!$A:$B, 2,FALSE)</f>
        <v>102</v>
      </c>
      <c r="G3776">
        <f>VLOOKUP(A3776,'[1]Population Data'!$A:$C,3,FALSE)</f>
        <v>33</v>
      </c>
      <c r="H3776">
        <f>VLOOKUP(A3776,'[1]Population Data'!$A:$D,4,FALSE)</f>
        <v>24</v>
      </c>
      <c r="I3776" s="1">
        <f>VLOOKUP(A3776,'[1]Population Data'!$A:$E,5,FALSE)</f>
        <v>0.23529411764705882</v>
      </c>
      <c r="J3776" s="2">
        <f>VLOOKUP(A3776,'[1]Population Data'!$A:$F,6,FALSE)</f>
        <v>3.0909090909090908</v>
      </c>
      <c r="K3776" s="2">
        <f t="shared" si="408"/>
        <v>1.6176470588235294</v>
      </c>
      <c r="L3776" s="2">
        <f t="shared" si="409"/>
        <v>17.333333333333332</v>
      </c>
      <c r="M3776" s="3">
        <f t="shared" si="410"/>
        <v>0.1699346405228758</v>
      </c>
      <c r="N3776" s="2">
        <f t="shared" si="411"/>
        <v>52.525252525252519</v>
      </c>
      <c r="O3776" s="2">
        <f t="shared" si="412"/>
        <v>0.63725490196078427</v>
      </c>
    </row>
    <row r="3777" spans="1:15" x14ac:dyDescent="0.2">
      <c r="A3777" t="str">
        <f t="shared" si="406"/>
        <v>Lubbock County, Texas</v>
      </c>
      <c r="B3777" t="str">
        <f t="shared" si="407"/>
        <v>Lubbock County,</v>
      </c>
      <c r="C3777" t="s">
        <v>275</v>
      </c>
      <c r="D3777" t="s">
        <v>4</v>
      </c>
      <c r="E3777">
        <v>1442</v>
      </c>
      <c r="F3777">
        <f>VLOOKUP(A3777,'[1]Population Data'!$A:$B, 2,FALSE)</f>
        <v>307412</v>
      </c>
      <c r="G3777">
        <f>VLOOKUP(A3777,'[1]Population Data'!$A:$C,3,FALSE)</f>
        <v>112185</v>
      </c>
      <c r="H3777">
        <f>VLOOKUP(A3777,'[1]Population Data'!$A:$D,4,FALSE)</f>
        <v>73119</v>
      </c>
      <c r="I3777" s="1">
        <f>VLOOKUP(A3777,'[1]Population Data'!$A:$E,5,FALSE)</f>
        <v>0.23785343447881019</v>
      </c>
      <c r="J3777" s="2">
        <f>VLOOKUP(A3777,'[1]Population Data'!$A:$F,6,FALSE)</f>
        <v>2.7402237375763248</v>
      </c>
      <c r="K3777" s="2">
        <f t="shared" si="408"/>
        <v>526.23440204025871</v>
      </c>
      <c r="L3777" s="2">
        <f t="shared" si="409"/>
        <v>52808.166666666664</v>
      </c>
      <c r="M3777" s="3">
        <f t="shared" si="410"/>
        <v>0.17178303601247402</v>
      </c>
      <c r="N3777" s="2">
        <f t="shared" si="411"/>
        <v>47.072395299430994</v>
      </c>
      <c r="O3777" s="2">
        <f t="shared" si="412"/>
        <v>185.78335344749067</v>
      </c>
    </row>
    <row r="3778" spans="1:15" x14ac:dyDescent="0.2">
      <c r="A3778" t="str">
        <f t="shared" si="406"/>
        <v>Lubbock County, Texas</v>
      </c>
      <c r="B3778" t="str">
        <f t="shared" si="407"/>
        <v>Lubbock County,</v>
      </c>
      <c r="C3778" t="s">
        <v>275</v>
      </c>
      <c r="D3778" t="s">
        <v>5</v>
      </c>
      <c r="E3778">
        <v>2631</v>
      </c>
      <c r="F3778">
        <f>VLOOKUP(A3778,'[1]Population Data'!$A:$B, 2,FALSE)</f>
        <v>307412</v>
      </c>
      <c r="G3778">
        <f>VLOOKUP(A3778,'[1]Population Data'!$A:$C,3,FALSE)</f>
        <v>112185</v>
      </c>
      <c r="H3778">
        <f>VLOOKUP(A3778,'[1]Population Data'!$A:$D,4,FALSE)</f>
        <v>73119</v>
      </c>
      <c r="I3778" s="1">
        <f>VLOOKUP(A3778,'[1]Population Data'!$A:$E,5,FALSE)</f>
        <v>0.23785343447881019</v>
      </c>
      <c r="J3778" s="2">
        <f>VLOOKUP(A3778,'[1]Population Data'!$A:$F,6,FALSE)</f>
        <v>2.7402237375763248</v>
      </c>
      <c r="K3778" s="2">
        <f t="shared" si="408"/>
        <v>960.14057681547888</v>
      </c>
      <c r="L3778" s="2">
        <f t="shared" si="409"/>
        <v>52808.166666666664</v>
      </c>
      <c r="M3778" s="3">
        <f t="shared" si="410"/>
        <v>0.17178303601247402</v>
      </c>
      <c r="N3778" s="2">
        <f t="shared" si="411"/>
        <v>47.072395299430994</v>
      </c>
      <c r="O3778" s="2">
        <f t="shared" si="412"/>
        <v>338.97087581161441</v>
      </c>
    </row>
    <row r="3779" spans="1:15" x14ac:dyDescent="0.2">
      <c r="A3779" t="str">
        <f t="shared" ref="A3779:A3842" si="413">CONCATENATE(B3779," ", "Texas")</f>
        <v>Lubbock County, Texas</v>
      </c>
      <c r="B3779" t="str">
        <f t="shared" ref="B3779:B3842" si="414">LEFT(C3779,FIND(",", C3779))</f>
        <v>Lubbock County,</v>
      </c>
      <c r="C3779" t="s">
        <v>275</v>
      </c>
      <c r="D3779" t="s">
        <v>6</v>
      </c>
      <c r="E3779">
        <v>5395</v>
      </c>
      <c r="F3779">
        <f>VLOOKUP(A3779,'[1]Population Data'!$A:$B, 2,FALSE)</f>
        <v>307412</v>
      </c>
      <c r="G3779">
        <f>VLOOKUP(A3779,'[1]Population Data'!$A:$C,3,FALSE)</f>
        <v>112185</v>
      </c>
      <c r="H3779">
        <f>VLOOKUP(A3779,'[1]Population Data'!$A:$D,4,FALSE)</f>
        <v>73119</v>
      </c>
      <c r="I3779" s="1">
        <f>VLOOKUP(A3779,'[1]Population Data'!$A:$E,5,FALSE)</f>
        <v>0.23785343447881019</v>
      </c>
      <c r="J3779" s="2">
        <f>VLOOKUP(A3779,'[1]Population Data'!$A:$F,6,FALSE)</f>
        <v>2.7402237375763248</v>
      </c>
      <c r="K3779" s="2">
        <f t="shared" ref="K3779:K3842" si="415">E3779/J3779</f>
        <v>1968.8173363434089</v>
      </c>
      <c r="L3779" s="2">
        <f t="shared" ref="L3779:L3842" si="416">(H3779/18)*13</f>
        <v>52808.166666666664</v>
      </c>
      <c r="M3779" s="3">
        <f t="shared" ref="M3779:M3842" si="417">L3779/F3779</f>
        <v>0.17178303601247402</v>
      </c>
      <c r="N3779" s="2">
        <f t="shared" ref="N3779:N3842" si="418">M3779*J3779*100</f>
        <v>47.072395299430994</v>
      </c>
      <c r="O3779" s="2">
        <f t="shared" ref="O3779:O3842" si="419">0.75*N3779*K3779*(1/100)</f>
        <v>695.07710946547309</v>
      </c>
    </row>
    <row r="3780" spans="1:15" x14ac:dyDescent="0.2">
      <c r="A3780" t="str">
        <f t="shared" si="413"/>
        <v>Lubbock County, Texas</v>
      </c>
      <c r="B3780" t="str">
        <f t="shared" si="414"/>
        <v>Lubbock County,</v>
      </c>
      <c r="C3780" t="s">
        <v>275</v>
      </c>
      <c r="D3780" t="s">
        <v>7</v>
      </c>
      <c r="E3780">
        <v>5587</v>
      </c>
      <c r="F3780">
        <f>VLOOKUP(A3780,'[1]Population Data'!$A:$B, 2,FALSE)</f>
        <v>307412</v>
      </c>
      <c r="G3780">
        <f>VLOOKUP(A3780,'[1]Population Data'!$A:$C,3,FALSE)</f>
        <v>112185</v>
      </c>
      <c r="H3780">
        <f>VLOOKUP(A3780,'[1]Population Data'!$A:$D,4,FALSE)</f>
        <v>73119</v>
      </c>
      <c r="I3780" s="1">
        <f>VLOOKUP(A3780,'[1]Population Data'!$A:$E,5,FALSE)</f>
        <v>0.23785343447881019</v>
      </c>
      <c r="J3780" s="2">
        <f>VLOOKUP(A3780,'[1]Population Data'!$A:$F,6,FALSE)</f>
        <v>2.7402237375763248</v>
      </c>
      <c r="K3780" s="2">
        <f t="shared" si="415"/>
        <v>2038.8846076275488</v>
      </c>
      <c r="L3780" s="2">
        <f t="shared" si="416"/>
        <v>52808.166666666664</v>
      </c>
      <c r="M3780" s="3">
        <f t="shared" si="417"/>
        <v>0.17178303601247402</v>
      </c>
      <c r="N3780" s="2">
        <f t="shared" si="418"/>
        <v>47.072395299430994</v>
      </c>
      <c r="O3780" s="2">
        <f t="shared" si="419"/>
        <v>719.81386665126934</v>
      </c>
    </row>
    <row r="3781" spans="1:15" x14ac:dyDescent="0.2">
      <c r="A3781" t="str">
        <f t="shared" si="413"/>
        <v>Lubbock County, Texas</v>
      </c>
      <c r="B3781" t="str">
        <f t="shared" si="414"/>
        <v>Lubbock County,</v>
      </c>
      <c r="C3781" t="s">
        <v>275</v>
      </c>
      <c r="D3781" t="s">
        <v>8</v>
      </c>
      <c r="E3781">
        <v>4075</v>
      </c>
      <c r="F3781">
        <f>VLOOKUP(A3781,'[1]Population Data'!$A:$B, 2,FALSE)</f>
        <v>307412</v>
      </c>
      <c r="G3781">
        <f>VLOOKUP(A3781,'[1]Population Data'!$A:$C,3,FALSE)</f>
        <v>112185</v>
      </c>
      <c r="H3781">
        <f>VLOOKUP(A3781,'[1]Population Data'!$A:$D,4,FALSE)</f>
        <v>73119</v>
      </c>
      <c r="I3781" s="1">
        <f>VLOOKUP(A3781,'[1]Population Data'!$A:$E,5,FALSE)</f>
        <v>0.23785343447881019</v>
      </c>
      <c r="J3781" s="2">
        <f>VLOOKUP(A3781,'[1]Population Data'!$A:$F,6,FALSE)</f>
        <v>2.7402237375763248</v>
      </c>
      <c r="K3781" s="2">
        <f t="shared" si="415"/>
        <v>1487.1048462649474</v>
      </c>
      <c r="L3781" s="2">
        <f t="shared" si="416"/>
        <v>52808.166666666664</v>
      </c>
      <c r="M3781" s="3">
        <f t="shared" si="417"/>
        <v>0.17178303601247402</v>
      </c>
      <c r="N3781" s="2">
        <f t="shared" si="418"/>
        <v>47.072395299430994</v>
      </c>
      <c r="O3781" s="2">
        <f t="shared" si="419"/>
        <v>525.01190381312369</v>
      </c>
    </row>
    <row r="3782" spans="1:15" x14ac:dyDescent="0.2">
      <c r="A3782" t="str">
        <f t="shared" si="413"/>
        <v>Lubbock County, Texas</v>
      </c>
      <c r="B3782" t="str">
        <f t="shared" si="414"/>
        <v>Lubbock County,</v>
      </c>
      <c r="C3782" t="s">
        <v>275</v>
      </c>
      <c r="D3782" t="s">
        <v>9</v>
      </c>
      <c r="E3782">
        <v>3009</v>
      </c>
      <c r="F3782">
        <f>VLOOKUP(A3782,'[1]Population Data'!$A:$B, 2,FALSE)</f>
        <v>307412</v>
      </c>
      <c r="G3782">
        <f>VLOOKUP(A3782,'[1]Population Data'!$A:$C,3,FALSE)</f>
        <v>112185</v>
      </c>
      <c r="H3782">
        <f>VLOOKUP(A3782,'[1]Population Data'!$A:$D,4,FALSE)</f>
        <v>73119</v>
      </c>
      <c r="I3782" s="1">
        <f>VLOOKUP(A3782,'[1]Population Data'!$A:$E,5,FALSE)</f>
        <v>0.23785343447881019</v>
      </c>
      <c r="J3782" s="2">
        <f>VLOOKUP(A3782,'[1]Population Data'!$A:$F,6,FALSE)</f>
        <v>2.7402237375763248</v>
      </c>
      <c r="K3782" s="2">
        <f t="shared" si="415"/>
        <v>1098.0855171561293</v>
      </c>
      <c r="L3782" s="2">
        <f t="shared" si="416"/>
        <v>52808.166666666664</v>
      </c>
      <c r="M3782" s="3">
        <f t="shared" si="417"/>
        <v>0.17178303601247402</v>
      </c>
      <c r="N3782" s="2">
        <f t="shared" si="418"/>
        <v>47.072395299430994</v>
      </c>
      <c r="O3782" s="2">
        <f t="shared" si="419"/>
        <v>387.67136652115079</v>
      </c>
    </row>
    <row r="3783" spans="1:15" x14ac:dyDescent="0.2">
      <c r="A3783" t="str">
        <f t="shared" si="413"/>
        <v>Lubbock County, Texas</v>
      </c>
      <c r="B3783" t="str">
        <f t="shared" si="414"/>
        <v>Lubbock County,</v>
      </c>
      <c r="C3783" t="s">
        <v>275</v>
      </c>
      <c r="D3783" t="s">
        <v>10</v>
      </c>
      <c r="E3783">
        <v>8932</v>
      </c>
      <c r="F3783">
        <f>VLOOKUP(A3783,'[1]Population Data'!$A:$B, 2,FALSE)</f>
        <v>307412</v>
      </c>
      <c r="G3783">
        <f>VLOOKUP(A3783,'[1]Population Data'!$A:$C,3,FALSE)</f>
        <v>112185</v>
      </c>
      <c r="H3783">
        <f>VLOOKUP(A3783,'[1]Population Data'!$A:$D,4,FALSE)</f>
        <v>73119</v>
      </c>
      <c r="I3783" s="1">
        <f>VLOOKUP(A3783,'[1]Population Data'!$A:$E,5,FALSE)</f>
        <v>0.23785343447881019</v>
      </c>
      <c r="J3783" s="2">
        <f>VLOOKUP(A3783,'[1]Population Data'!$A:$F,6,FALSE)</f>
        <v>2.7402237375763248</v>
      </c>
      <c r="K3783" s="2">
        <f t="shared" si="415"/>
        <v>3259.5878495309225</v>
      </c>
      <c r="L3783" s="2">
        <f t="shared" si="416"/>
        <v>52808.166666666664</v>
      </c>
      <c r="M3783" s="3">
        <f t="shared" si="417"/>
        <v>0.17178303601247402</v>
      </c>
      <c r="N3783" s="2">
        <f t="shared" si="418"/>
        <v>47.072395299430994</v>
      </c>
      <c r="O3783" s="2">
        <f t="shared" si="419"/>
        <v>1150.7745582475634</v>
      </c>
    </row>
    <row r="3784" spans="1:15" x14ac:dyDescent="0.2">
      <c r="A3784" t="str">
        <f t="shared" si="413"/>
        <v>Lubbock County, Texas</v>
      </c>
      <c r="B3784" t="str">
        <f t="shared" si="414"/>
        <v>Lubbock County,</v>
      </c>
      <c r="C3784" t="s">
        <v>275</v>
      </c>
      <c r="D3784" t="s">
        <v>11</v>
      </c>
      <c r="E3784">
        <v>13613</v>
      </c>
      <c r="F3784">
        <f>VLOOKUP(A3784,'[1]Population Data'!$A:$B, 2,FALSE)</f>
        <v>307412</v>
      </c>
      <c r="G3784">
        <f>VLOOKUP(A3784,'[1]Population Data'!$A:$C,3,FALSE)</f>
        <v>112185</v>
      </c>
      <c r="H3784">
        <f>VLOOKUP(A3784,'[1]Population Data'!$A:$D,4,FALSE)</f>
        <v>73119</v>
      </c>
      <c r="I3784" s="1">
        <f>VLOOKUP(A3784,'[1]Population Data'!$A:$E,5,FALSE)</f>
        <v>0.23785343447881019</v>
      </c>
      <c r="J3784" s="2">
        <f>VLOOKUP(A3784,'[1]Population Data'!$A:$F,6,FALSE)</f>
        <v>2.7402237375763248</v>
      </c>
      <c r="K3784" s="2">
        <f t="shared" si="415"/>
        <v>4967.8425207864366</v>
      </c>
      <c r="L3784" s="2">
        <f t="shared" si="416"/>
        <v>52808.166666666664</v>
      </c>
      <c r="M3784" s="3">
        <f t="shared" si="417"/>
        <v>0.17178303601247402</v>
      </c>
      <c r="N3784" s="2">
        <f t="shared" si="418"/>
        <v>47.072395299430994</v>
      </c>
      <c r="O3784" s="2">
        <f t="shared" si="419"/>
        <v>1753.8618519283566</v>
      </c>
    </row>
    <row r="3785" spans="1:15" x14ac:dyDescent="0.2">
      <c r="A3785" t="str">
        <f t="shared" si="413"/>
        <v>Lubbock County, Texas</v>
      </c>
      <c r="B3785" t="str">
        <f t="shared" si="414"/>
        <v>Lubbock County,</v>
      </c>
      <c r="C3785" t="s">
        <v>275</v>
      </c>
      <c r="D3785" t="s">
        <v>12</v>
      </c>
      <c r="E3785">
        <v>157</v>
      </c>
      <c r="F3785">
        <f>VLOOKUP(A3785,'[1]Population Data'!$A:$B, 2,FALSE)</f>
        <v>307412</v>
      </c>
      <c r="G3785">
        <f>VLOOKUP(A3785,'[1]Population Data'!$A:$C,3,FALSE)</f>
        <v>112185</v>
      </c>
      <c r="H3785">
        <f>VLOOKUP(A3785,'[1]Population Data'!$A:$D,4,FALSE)</f>
        <v>73119</v>
      </c>
      <c r="I3785" s="1">
        <f>VLOOKUP(A3785,'[1]Population Data'!$A:$E,5,FALSE)</f>
        <v>0.23785343447881019</v>
      </c>
      <c r="J3785" s="2">
        <f>VLOOKUP(A3785,'[1]Population Data'!$A:$F,6,FALSE)</f>
        <v>2.7402237375763248</v>
      </c>
      <c r="K3785" s="2">
        <f t="shared" si="415"/>
        <v>57.294591622968525</v>
      </c>
      <c r="L3785" s="2">
        <f t="shared" si="416"/>
        <v>52808.166666666664</v>
      </c>
      <c r="M3785" s="3">
        <f t="shared" si="417"/>
        <v>0.17178303601247402</v>
      </c>
      <c r="N3785" s="2">
        <f t="shared" si="418"/>
        <v>47.072395299430994</v>
      </c>
      <c r="O3785" s="2">
        <f t="shared" si="419"/>
        <v>20.227452490468817</v>
      </c>
    </row>
    <row r="3786" spans="1:15" x14ac:dyDescent="0.2">
      <c r="A3786" t="str">
        <f t="shared" si="413"/>
        <v>Lubbock County, Texas</v>
      </c>
      <c r="B3786" t="str">
        <f t="shared" si="414"/>
        <v>Lubbock County,</v>
      </c>
      <c r="C3786" t="s">
        <v>275</v>
      </c>
      <c r="D3786" t="s">
        <v>13</v>
      </c>
      <c r="E3786">
        <v>1651</v>
      </c>
      <c r="F3786">
        <f>VLOOKUP(A3786,'[1]Population Data'!$A:$B, 2,FALSE)</f>
        <v>307412</v>
      </c>
      <c r="G3786">
        <f>VLOOKUP(A3786,'[1]Population Data'!$A:$C,3,FALSE)</f>
        <v>112185</v>
      </c>
      <c r="H3786">
        <f>VLOOKUP(A3786,'[1]Population Data'!$A:$D,4,FALSE)</f>
        <v>73119</v>
      </c>
      <c r="I3786" s="1">
        <f>VLOOKUP(A3786,'[1]Population Data'!$A:$E,5,FALSE)</f>
        <v>0.23785343447881019</v>
      </c>
      <c r="J3786" s="2">
        <f>VLOOKUP(A3786,'[1]Population Data'!$A:$F,6,FALSE)</f>
        <v>2.7402237375763248</v>
      </c>
      <c r="K3786" s="2">
        <f t="shared" si="415"/>
        <v>602.50554630268175</v>
      </c>
      <c r="L3786" s="2">
        <f t="shared" si="416"/>
        <v>52808.166666666664</v>
      </c>
      <c r="M3786" s="3">
        <f t="shared" si="417"/>
        <v>0.17178303601247402</v>
      </c>
      <c r="N3786" s="2">
        <f t="shared" si="418"/>
        <v>47.072395299430994</v>
      </c>
      <c r="O3786" s="2">
        <f t="shared" si="419"/>
        <v>212.71034434244598</v>
      </c>
    </row>
    <row r="3787" spans="1:15" x14ac:dyDescent="0.2">
      <c r="A3787" t="str">
        <f t="shared" si="413"/>
        <v>Lubbock County, Texas</v>
      </c>
      <c r="B3787" t="str">
        <f t="shared" si="414"/>
        <v>Lubbock County,</v>
      </c>
      <c r="C3787" t="s">
        <v>275</v>
      </c>
      <c r="D3787" t="s">
        <v>14</v>
      </c>
      <c r="E3787">
        <v>9830</v>
      </c>
      <c r="F3787">
        <f>VLOOKUP(A3787,'[1]Population Data'!$A:$B, 2,FALSE)</f>
        <v>307412</v>
      </c>
      <c r="G3787">
        <f>VLOOKUP(A3787,'[1]Population Data'!$A:$C,3,FALSE)</f>
        <v>112185</v>
      </c>
      <c r="H3787">
        <f>VLOOKUP(A3787,'[1]Population Data'!$A:$D,4,FALSE)</f>
        <v>73119</v>
      </c>
      <c r="I3787" s="1">
        <f>VLOOKUP(A3787,'[1]Population Data'!$A:$E,5,FALSE)</f>
        <v>0.23785343447881019</v>
      </c>
      <c r="J3787" s="2">
        <f>VLOOKUP(A3787,'[1]Population Data'!$A:$F,6,FALSE)</f>
        <v>2.7402237375763248</v>
      </c>
      <c r="K3787" s="2">
        <f t="shared" si="415"/>
        <v>3587.2983162661185</v>
      </c>
      <c r="L3787" s="2">
        <f t="shared" si="416"/>
        <v>52808.166666666664</v>
      </c>
      <c r="M3787" s="3">
        <f t="shared" si="417"/>
        <v>0.17178303601247402</v>
      </c>
      <c r="N3787" s="2">
        <f t="shared" si="418"/>
        <v>47.072395299430994</v>
      </c>
      <c r="O3787" s="2">
        <f t="shared" si="419"/>
        <v>1266.4704330019649</v>
      </c>
    </row>
    <row r="3788" spans="1:15" x14ac:dyDescent="0.2">
      <c r="A3788" t="str">
        <f t="shared" si="413"/>
        <v>Lubbock County, Texas</v>
      </c>
      <c r="B3788" t="str">
        <f t="shared" si="414"/>
        <v>Lubbock County,</v>
      </c>
      <c r="C3788" t="s">
        <v>275</v>
      </c>
      <c r="D3788" t="s">
        <v>15</v>
      </c>
      <c r="E3788">
        <v>5991</v>
      </c>
      <c r="F3788">
        <f>VLOOKUP(A3788,'[1]Population Data'!$A:$B, 2,FALSE)</f>
        <v>307412</v>
      </c>
      <c r="G3788">
        <f>VLOOKUP(A3788,'[1]Population Data'!$A:$C,3,FALSE)</f>
        <v>112185</v>
      </c>
      <c r="H3788">
        <f>VLOOKUP(A3788,'[1]Population Data'!$A:$D,4,FALSE)</f>
        <v>73119</v>
      </c>
      <c r="I3788" s="1">
        <f>VLOOKUP(A3788,'[1]Population Data'!$A:$E,5,FALSE)</f>
        <v>0.23785343447881019</v>
      </c>
      <c r="J3788" s="2">
        <f>VLOOKUP(A3788,'[1]Population Data'!$A:$F,6,FALSE)</f>
        <v>2.7402237375763248</v>
      </c>
      <c r="K3788" s="2">
        <f t="shared" si="415"/>
        <v>2186.3178242879262</v>
      </c>
      <c r="L3788" s="2">
        <f t="shared" si="416"/>
        <v>52808.166666666664</v>
      </c>
      <c r="M3788" s="3">
        <f t="shared" si="417"/>
        <v>0.17178303601247402</v>
      </c>
      <c r="N3788" s="2">
        <f t="shared" si="418"/>
        <v>47.072395299430994</v>
      </c>
      <c r="O3788" s="2">
        <f t="shared" si="419"/>
        <v>771.8641265630489</v>
      </c>
    </row>
    <row r="3789" spans="1:15" x14ac:dyDescent="0.2">
      <c r="A3789" t="str">
        <f t="shared" si="413"/>
        <v>Lubbock County, Texas</v>
      </c>
      <c r="B3789" t="str">
        <f t="shared" si="414"/>
        <v>Lubbock County,</v>
      </c>
      <c r="C3789" t="s">
        <v>275</v>
      </c>
      <c r="D3789" t="s">
        <v>16</v>
      </c>
      <c r="E3789">
        <v>3338</v>
      </c>
      <c r="F3789">
        <f>VLOOKUP(A3789,'[1]Population Data'!$A:$B, 2,FALSE)</f>
        <v>307412</v>
      </c>
      <c r="G3789">
        <f>VLOOKUP(A3789,'[1]Population Data'!$A:$C,3,FALSE)</f>
        <v>112185</v>
      </c>
      <c r="H3789">
        <f>VLOOKUP(A3789,'[1]Population Data'!$A:$D,4,FALSE)</f>
        <v>73119</v>
      </c>
      <c r="I3789" s="1">
        <f>VLOOKUP(A3789,'[1]Population Data'!$A:$E,5,FALSE)</f>
        <v>0.23785343447881019</v>
      </c>
      <c r="J3789" s="2">
        <f>VLOOKUP(A3789,'[1]Population Data'!$A:$F,6,FALSE)</f>
        <v>2.7402237375763248</v>
      </c>
      <c r="K3789" s="2">
        <f t="shared" si="415"/>
        <v>1218.1487059711396</v>
      </c>
      <c r="L3789" s="2">
        <f t="shared" si="416"/>
        <v>52808.166666666664</v>
      </c>
      <c r="M3789" s="3">
        <f t="shared" si="417"/>
        <v>0.17178303601247402</v>
      </c>
      <c r="N3789" s="2">
        <f t="shared" si="418"/>
        <v>47.072395299430994</v>
      </c>
      <c r="O3789" s="2">
        <f t="shared" si="419"/>
        <v>430.05883065722867</v>
      </c>
    </row>
    <row r="3790" spans="1:15" x14ac:dyDescent="0.2">
      <c r="A3790" t="str">
        <f t="shared" si="413"/>
        <v>Lubbock County, Texas</v>
      </c>
      <c r="B3790" t="str">
        <f t="shared" si="414"/>
        <v>Lubbock County,</v>
      </c>
      <c r="C3790" t="s">
        <v>275</v>
      </c>
      <c r="D3790" t="s">
        <v>17</v>
      </c>
      <c r="E3790">
        <v>4102</v>
      </c>
      <c r="F3790">
        <f>VLOOKUP(A3790,'[1]Population Data'!$A:$B, 2,FALSE)</f>
        <v>307412</v>
      </c>
      <c r="G3790">
        <f>VLOOKUP(A3790,'[1]Population Data'!$A:$C,3,FALSE)</f>
        <v>112185</v>
      </c>
      <c r="H3790">
        <f>VLOOKUP(A3790,'[1]Population Data'!$A:$D,4,FALSE)</f>
        <v>73119</v>
      </c>
      <c r="I3790" s="1">
        <f>VLOOKUP(A3790,'[1]Population Data'!$A:$E,5,FALSE)</f>
        <v>0.23785343447881019</v>
      </c>
      <c r="J3790" s="2">
        <f>VLOOKUP(A3790,'[1]Population Data'!$A:$F,6,FALSE)</f>
        <v>2.7402237375763248</v>
      </c>
      <c r="K3790" s="2">
        <f t="shared" si="415"/>
        <v>1496.9580562892795</v>
      </c>
      <c r="L3790" s="2">
        <f t="shared" si="416"/>
        <v>52808.166666666664</v>
      </c>
      <c r="M3790" s="3">
        <f t="shared" si="417"/>
        <v>0.17178303601247402</v>
      </c>
      <c r="N3790" s="2">
        <f t="shared" si="418"/>
        <v>47.072395299430994</v>
      </c>
      <c r="O3790" s="2">
        <f t="shared" si="419"/>
        <v>528.49051029237637</v>
      </c>
    </row>
    <row r="3791" spans="1:15" x14ac:dyDescent="0.2">
      <c r="A3791" t="str">
        <f t="shared" si="413"/>
        <v>Lubbock County, Texas</v>
      </c>
      <c r="B3791" t="str">
        <f t="shared" si="414"/>
        <v>Lubbock County,</v>
      </c>
      <c r="C3791" t="s">
        <v>275</v>
      </c>
      <c r="D3791" t="s">
        <v>18</v>
      </c>
      <c r="E3791">
        <v>4247</v>
      </c>
      <c r="F3791">
        <f>VLOOKUP(A3791,'[1]Population Data'!$A:$B, 2,FALSE)</f>
        <v>307412</v>
      </c>
      <c r="G3791">
        <f>VLOOKUP(A3791,'[1]Population Data'!$A:$C,3,FALSE)</f>
        <v>112185</v>
      </c>
      <c r="H3791">
        <f>VLOOKUP(A3791,'[1]Population Data'!$A:$D,4,FALSE)</f>
        <v>73119</v>
      </c>
      <c r="I3791" s="1">
        <f>VLOOKUP(A3791,'[1]Population Data'!$A:$E,5,FALSE)</f>
        <v>0.23785343447881019</v>
      </c>
      <c r="J3791" s="2">
        <f>VLOOKUP(A3791,'[1]Population Data'!$A:$F,6,FALSE)</f>
        <v>2.7402237375763248</v>
      </c>
      <c r="K3791" s="2">
        <f t="shared" si="415"/>
        <v>1549.8734434569894</v>
      </c>
      <c r="L3791" s="2">
        <f t="shared" si="416"/>
        <v>52808.166666666664</v>
      </c>
      <c r="M3791" s="3">
        <f t="shared" si="417"/>
        <v>0.17178303601247402</v>
      </c>
      <c r="N3791" s="2">
        <f t="shared" si="418"/>
        <v>47.072395299430994</v>
      </c>
      <c r="O3791" s="2">
        <f t="shared" si="419"/>
        <v>547.17191545873288</v>
      </c>
    </row>
    <row r="3792" spans="1:15" x14ac:dyDescent="0.2">
      <c r="A3792" t="str">
        <f t="shared" si="413"/>
        <v>Lubbock County, Texas</v>
      </c>
      <c r="B3792" t="str">
        <f t="shared" si="414"/>
        <v>Lubbock County,</v>
      </c>
      <c r="C3792" t="s">
        <v>275</v>
      </c>
      <c r="D3792" t="s">
        <v>19</v>
      </c>
      <c r="E3792">
        <v>1389</v>
      </c>
      <c r="F3792">
        <f>VLOOKUP(A3792,'[1]Population Data'!$A:$B, 2,FALSE)</f>
        <v>307412</v>
      </c>
      <c r="G3792">
        <f>VLOOKUP(A3792,'[1]Population Data'!$A:$C,3,FALSE)</f>
        <v>112185</v>
      </c>
      <c r="H3792">
        <f>VLOOKUP(A3792,'[1]Population Data'!$A:$D,4,FALSE)</f>
        <v>73119</v>
      </c>
      <c r="I3792" s="1">
        <f>VLOOKUP(A3792,'[1]Population Data'!$A:$E,5,FALSE)</f>
        <v>0.23785343447881019</v>
      </c>
      <c r="J3792" s="2">
        <f>VLOOKUP(A3792,'[1]Population Data'!$A:$F,6,FALSE)</f>
        <v>2.7402237375763248</v>
      </c>
      <c r="K3792" s="2">
        <f t="shared" si="415"/>
        <v>506.89291569619922</v>
      </c>
      <c r="L3792" s="2">
        <f t="shared" si="416"/>
        <v>52808.166666666664</v>
      </c>
      <c r="M3792" s="3">
        <f t="shared" si="417"/>
        <v>0.17178303601247402</v>
      </c>
      <c r="N3792" s="2">
        <f t="shared" si="418"/>
        <v>47.072395299430994</v>
      </c>
      <c r="O3792" s="2">
        <f t="shared" si="419"/>
        <v>178.95497776599481</v>
      </c>
    </row>
    <row r="3793" spans="1:15" x14ac:dyDescent="0.2">
      <c r="A3793" t="str">
        <f t="shared" si="413"/>
        <v>Lubbock County, Texas</v>
      </c>
      <c r="B3793" t="str">
        <f t="shared" si="414"/>
        <v>Lubbock County,</v>
      </c>
      <c r="C3793" t="s">
        <v>275</v>
      </c>
      <c r="D3793" t="s">
        <v>20</v>
      </c>
      <c r="E3793">
        <v>1370</v>
      </c>
      <c r="F3793">
        <f>VLOOKUP(A3793,'[1]Population Data'!$A:$B, 2,FALSE)</f>
        <v>307412</v>
      </c>
      <c r="G3793">
        <f>VLOOKUP(A3793,'[1]Population Data'!$A:$C,3,FALSE)</f>
        <v>112185</v>
      </c>
      <c r="H3793">
        <f>VLOOKUP(A3793,'[1]Population Data'!$A:$D,4,FALSE)</f>
        <v>73119</v>
      </c>
      <c r="I3793" s="1">
        <f>VLOOKUP(A3793,'[1]Population Data'!$A:$E,5,FALSE)</f>
        <v>0.23785343447881019</v>
      </c>
      <c r="J3793" s="2">
        <f>VLOOKUP(A3793,'[1]Population Data'!$A:$F,6,FALSE)</f>
        <v>2.7402237375763248</v>
      </c>
      <c r="K3793" s="2">
        <f t="shared" si="415"/>
        <v>499.95917530870622</v>
      </c>
      <c r="L3793" s="2">
        <f t="shared" si="416"/>
        <v>52808.166666666664</v>
      </c>
      <c r="M3793" s="3">
        <f t="shared" si="417"/>
        <v>0.17178303601247402</v>
      </c>
      <c r="N3793" s="2">
        <f t="shared" si="418"/>
        <v>47.072395299430994</v>
      </c>
      <c r="O3793" s="2">
        <f t="shared" si="419"/>
        <v>176.50706950281707</v>
      </c>
    </row>
    <row r="3794" spans="1:15" x14ac:dyDescent="0.2">
      <c r="A3794" t="str">
        <f t="shared" si="413"/>
        <v>Lubbock County, Texas</v>
      </c>
      <c r="B3794" t="str">
        <f t="shared" si="414"/>
        <v>Lubbock County,</v>
      </c>
      <c r="C3794" t="s">
        <v>275</v>
      </c>
      <c r="D3794" t="s">
        <v>21</v>
      </c>
      <c r="E3794">
        <v>1883</v>
      </c>
      <c r="F3794">
        <f>VLOOKUP(A3794,'[1]Population Data'!$A:$B, 2,FALSE)</f>
        <v>307412</v>
      </c>
      <c r="G3794">
        <f>VLOOKUP(A3794,'[1]Population Data'!$A:$C,3,FALSE)</f>
        <v>112185</v>
      </c>
      <c r="H3794">
        <f>VLOOKUP(A3794,'[1]Population Data'!$A:$D,4,FALSE)</f>
        <v>73119</v>
      </c>
      <c r="I3794" s="1">
        <f>VLOOKUP(A3794,'[1]Population Data'!$A:$E,5,FALSE)</f>
        <v>0.23785343447881019</v>
      </c>
      <c r="J3794" s="2">
        <f>VLOOKUP(A3794,'[1]Population Data'!$A:$F,6,FALSE)</f>
        <v>2.7402237375763248</v>
      </c>
      <c r="K3794" s="2">
        <f t="shared" si="415"/>
        <v>687.17016577101742</v>
      </c>
      <c r="L3794" s="2">
        <f t="shared" si="416"/>
        <v>52808.166666666664</v>
      </c>
      <c r="M3794" s="3">
        <f t="shared" si="417"/>
        <v>0.17178303601247402</v>
      </c>
      <c r="N3794" s="2">
        <f t="shared" si="418"/>
        <v>47.072395299430994</v>
      </c>
      <c r="O3794" s="2">
        <f t="shared" si="419"/>
        <v>242.60059260861647</v>
      </c>
    </row>
    <row r="3795" spans="1:15" x14ac:dyDescent="0.2">
      <c r="A3795" t="str">
        <f t="shared" si="413"/>
        <v>Lubbock County, Texas</v>
      </c>
      <c r="B3795" t="str">
        <f t="shared" si="414"/>
        <v>Lubbock County,</v>
      </c>
      <c r="C3795" t="s">
        <v>275</v>
      </c>
      <c r="D3795" t="s">
        <v>22</v>
      </c>
      <c r="E3795">
        <v>14908</v>
      </c>
      <c r="F3795">
        <f>VLOOKUP(A3795,'[1]Population Data'!$A:$B, 2,FALSE)</f>
        <v>307412</v>
      </c>
      <c r="G3795">
        <f>VLOOKUP(A3795,'[1]Population Data'!$A:$C,3,FALSE)</f>
        <v>112185</v>
      </c>
      <c r="H3795">
        <f>VLOOKUP(A3795,'[1]Population Data'!$A:$D,4,FALSE)</f>
        <v>73119</v>
      </c>
      <c r="I3795" s="1">
        <f>VLOOKUP(A3795,'[1]Population Data'!$A:$E,5,FALSE)</f>
        <v>0.23785343447881019</v>
      </c>
      <c r="J3795" s="2">
        <f>VLOOKUP(A3795,'[1]Population Data'!$A:$F,6,FALSE)</f>
        <v>2.7402237375763248</v>
      </c>
      <c r="K3795" s="2">
        <f t="shared" si="415"/>
        <v>5440.4316682497756</v>
      </c>
      <c r="L3795" s="2">
        <f t="shared" si="416"/>
        <v>52808.166666666664</v>
      </c>
      <c r="M3795" s="3">
        <f t="shared" si="417"/>
        <v>0.17178303601247402</v>
      </c>
      <c r="N3795" s="2">
        <f t="shared" si="418"/>
        <v>47.072395299430994</v>
      </c>
      <c r="O3795" s="2">
        <f t="shared" si="419"/>
        <v>1920.7061256554721</v>
      </c>
    </row>
    <row r="3796" spans="1:15" x14ac:dyDescent="0.2">
      <c r="A3796" t="str">
        <f t="shared" si="413"/>
        <v>Lubbock County, Texas</v>
      </c>
      <c r="B3796" t="str">
        <f t="shared" si="414"/>
        <v>Lubbock County,</v>
      </c>
      <c r="C3796" t="s">
        <v>275</v>
      </c>
      <c r="D3796" t="s">
        <v>23</v>
      </c>
      <c r="E3796">
        <v>5028</v>
      </c>
      <c r="F3796">
        <f>VLOOKUP(A3796,'[1]Population Data'!$A:$B, 2,FALSE)</f>
        <v>307412</v>
      </c>
      <c r="G3796">
        <f>VLOOKUP(A3796,'[1]Population Data'!$A:$C,3,FALSE)</f>
        <v>112185</v>
      </c>
      <c r="H3796">
        <f>VLOOKUP(A3796,'[1]Population Data'!$A:$D,4,FALSE)</f>
        <v>73119</v>
      </c>
      <c r="I3796" s="1">
        <f>VLOOKUP(A3796,'[1]Population Data'!$A:$E,5,FALSE)</f>
        <v>0.23785343447881019</v>
      </c>
      <c r="J3796" s="2">
        <f>VLOOKUP(A3796,'[1]Population Data'!$A:$F,6,FALSE)</f>
        <v>2.7402237375763248</v>
      </c>
      <c r="K3796" s="2">
        <f t="shared" si="415"/>
        <v>1834.8866667534123</v>
      </c>
      <c r="L3796" s="2">
        <f t="shared" si="416"/>
        <v>52808.166666666664</v>
      </c>
      <c r="M3796" s="3">
        <f t="shared" si="417"/>
        <v>0.17178303601247402</v>
      </c>
      <c r="N3796" s="2">
        <f t="shared" si="418"/>
        <v>47.072395299430994</v>
      </c>
      <c r="O3796" s="2">
        <f t="shared" si="419"/>
        <v>647.79382880303956</v>
      </c>
    </row>
    <row r="3797" spans="1:15" x14ac:dyDescent="0.2">
      <c r="A3797" t="str">
        <f t="shared" si="413"/>
        <v>Lubbock County, Texas</v>
      </c>
      <c r="B3797" t="str">
        <f t="shared" si="414"/>
        <v>Lubbock County,</v>
      </c>
      <c r="C3797" t="s">
        <v>275</v>
      </c>
      <c r="D3797" t="s">
        <v>24</v>
      </c>
      <c r="E3797">
        <v>18491</v>
      </c>
      <c r="F3797">
        <f>VLOOKUP(A3797,'[1]Population Data'!$A:$B, 2,FALSE)</f>
        <v>307412</v>
      </c>
      <c r="G3797">
        <f>VLOOKUP(A3797,'[1]Population Data'!$A:$C,3,FALSE)</f>
        <v>112185</v>
      </c>
      <c r="H3797">
        <f>VLOOKUP(A3797,'[1]Population Data'!$A:$D,4,FALSE)</f>
        <v>73119</v>
      </c>
      <c r="I3797" s="1">
        <f>VLOOKUP(A3797,'[1]Population Data'!$A:$E,5,FALSE)</f>
        <v>0.23785343447881019</v>
      </c>
      <c r="J3797" s="2">
        <f>VLOOKUP(A3797,'[1]Population Data'!$A:$F,6,FALSE)</f>
        <v>2.7402237375763248</v>
      </c>
      <c r="K3797" s="2">
        <f t="shared" si="415"/>
        <v>6747.9891318491145</v>
      </c>
      <c r="L3797" s="2">
        <f t="shared" si="416"/>
        <v>52808.166666666664</v>
      </c>
      <c r="M3797" s="3">
        <f t="shared" si="417"/>
        <v>0.17178303601247402</v>
      </c>
      <c r="N3797" s="2">
        <f t="shared" si="418"/>
        <v>47.072395299430994</v>
      </c>
      <c r="O3797" s="2">
        <f t="shared" si="419"/>
        <v>2382.3300891799927</v>
      </c>
    </row>
    <row r="3798" spans="1:15" x14ac:dyDescent="0.2">
      <c r="A3798" t="str">
        <f t="shared" si="413"/>
        <v>Lubbock County, Texas</v>
      </c>
      <c r="B3798" t="str">
        <f t="shared" si="414"/>
        <v>Lubbock County,</v>
      </c>
      <c r="C3798" t="s">
        <v>275</v>
      </c>
      <c r="D3798" t="s">
        <v>25</v>
      </c>
      <c r="E3798">
        <v>4715</v>
      </c>
      <c r="F3798">
        <f>VLOOKUP(A3798,'[1]Population Data'!$A:$B, 2,FALSE)</f>
        <v>307412</v>
      </c>
      <c r="G3798">
        <f>VLOOKUP(A3798,'[1]Population Data'!$A:$C,3,FALSE)</f>
        <v>112185</v>
      </c>
      <c r="H3798">
        <f>VLOOKUP(A3798,'[1]Population Data'!$A:$D,4,FALSE)</f>
        <v>73119</v>
      </c>
      <c r="I3798" s="1">
        <f>VLOOKUP(A3798,'[1]Population Data'!$A:$E,5,FALSE)</f>
        <v>0.23785343447881019</v>
      </c>
      <c r="J3798" s="2">
        <f>VLOOKUP(A3798,'[1]Population Data'!$A:$F,6,FALSE)</f>
        <v>2.7402237375763248</v>
      </c>
      <c r="K3798" s="2">
        <f t="shared" si="415"/>
        <v>1720.6624172120803</v>
      </c>
      <c r="L3798" s="2">
        <f t="shared" si="416"/>
        <v>52808.166666666664</v>
      </c>
      <c r="M3798" s="3">
        <f t="shared" si="417"/>
        <v>0.17178303601247402</v>
      </c>
      <c r="N3798" s="2">
        <f t="shared" si="418"/>
        <v>47.072395299430994</v>
      </c>
      <c r="O3798" s="2">
        <f t="shared" si="419"/>
        <v>607.46776109911127</v>
      </c>
    </row>
    <row r="3799" spans="1:15" x14ac:dyDescent="0.2">
      <c r="A3799" t="str">
        <f t="shared" si="413"/>
        <v>Lubbock County, Texas</v>
      </c>
      <c r="B3799" t="str">
        <f t="shared" si="414"/>
        <v>Lubbock County,</v>
      </c>
      <c r="C3799" t="s">
        <v>275</v>
      </c>
      <c r="D3799" t="s">
        <v>26</v>
      </c>
      <c r="E3799">
        <v>5717</v>
      </c>
      <c r="F3799">
        <f>VLOOKUP(A3799,'[1]Population Data'!$A:$B, 2,FALSE)</f>
        <v>307412</v>
      </c>
      <c r="G3799">
        <f>VLOOKUP(A3799,'[1]Population Data'!$A:$C,3,FALSE)</f>
        <v>112185</v>
      </c>
      <c r="H3799">
        <f>VLOOKUP(A3799,'[1]Population Data'!$A:$D,4,FALSE)</f>
        <v>73119</v>
      </c>
      <c r="I3799" s="1">
        <f>VLOOKUP(A3799,'[1]Population Data'!$A:$E,5,FALSE)</f>
        <v>0.23785343447881019</v>
      </c>
      <c r="J3799" s="2">
        <f>VLOOKUP(A3799,'[1]Population Data'!$A:$F,6,FALSE)</f>
        <v>2.7402237375763248</v>
      </c>
      <c r="K3799" s="2">
        <f t="shared" si="415"/>
        <v>2086.3259892261849</v>
      </c>
      <c r="L3799" s="2">
        <f t="shared" si="416"/>
        <v>52808.166666666664</v>
      </c>
      <c r="M3799" s="3">
        <f t="shared" si="417"/>
        <v>0.17178303601247402</v>
      </c>
      <c r="N3799" s="2">
        <f t="shared" si="418"/>
        <v>47.072395299430994</v>
      </c>
      <c r="O3799" s="2">
        <f t="shared" si="419"/>
        <v>736.56271266248541</v>
      </c>
    </row>
    <row r="3800" spans="1:15" x14ac:dyDescent="0.2">
      <c r="A3800" t="str">
        <f t="shared" si="413"/>
        <v>Lubbock County, Texas</v>
      </c>
      <c r="B3800" t="str">
        <f t="shared" si="414"/>
        <v>Lubbock County,</v>
      </c>
      <c r="C3800" t="s">
        <v>275</v>
      </c>
      <c r="D3800" t="s">
        <v>27</v>
      </c>
      <c r="E3800">
        <v>16981</v>
      </c>
      <c r="F3800">
        <f>VLOOKUP(A3800,'[1]Population Data'!$A:$B, 2,FALSE)</f>
        <v>307412</v>
      </c>
      <c r="G3800">
        <f>VLOOKUP(A3800,'[1]Population Data'!$A:$C,3,FALSE)</f>
        <v>112185</v>
      </c>
      <c r="H3800">
        <f>VLOOKUP(A3800,'[1]Population Data'!$A:$D,4,FALSE)</f>
        <v>73119</v>
      </c>
      <c r="I3800" s="1">
        <f>VLOOKUP(A3800,'[1]Population Data'!$A:$E,5,FALSE)</f>
        <v>0.23785343447881019</v>
      </c>
      <c r="J3800" s="2">
        <f>VLOOKUP(A3800,'[1]Population Data'!$A:$F,6,FALSE)</f>
        <v>2.7402237375763248</v>
      </c>
      <c r="K3800" s="2">
        <f t="shared" si="415"/>
        <v>6196.9392378957227</v>
      </c>
      <c r="L3800" s="2">
        <f t="shared" si="416"/>
        <v>52808.166666666664</v>
      </c>
      <c r="M3800" s="3">
        <f t="shared" si="417"/>
        <v>0.17178303601247402</v>
      </c>
      <c r="N3800" s="2">
        <f t="shared" si="418"/>
        <v>47.072395299430994</v>
      </c>
      <c r="O3800" s="2">
        <f t="shared" si="419"/>
        <v>2187.785800895866</v>
      </c>
    </row>
    <row r="3801" spans="1:15" x14ac:dyDescent="0.2">
      <c r="A3801" t="str">
        <f t="shared" si="413"/>
        <v>Lubbock County, Texas</v>
      </c>
      <c r="B3801" t="str">
        <f t="shared" si="414"/>
        <v>Lubbock County,</v>
      </c>
      <c r="C3801" t="s">
        <v>275</v>
      </c>
      <c r="D3801" t="s">
        <v>28</v>
      </c>
      <c r="E3801">
        <v>7548</v>
      </c>
      <c r="F3801">
        <f>VLOOKUP(A3801,'[1]Population Data'!$A:$B, 2,FALSE)</f>
        <v>307412</v>
      </c>
      <c r="G3801">
        <f>VLOOKUP(A3801,'[1]Population Data'!$A:$C,3,FALSE)</f>
        <v>112185</v>
      </c>
      <c r="H3801">
        <f>VLOOKUP(A3801,'[1]Population Data'!$A:$D,4,FALSE)</f>
        <v>73119</v>
      </c>
      <c r="I3801" s="1">
        <f>VLOOKUP(A3801,'[1]Population Data'!$A:$E,5,FALSE)</f>
        <v>0.23785343447881019</v>
      </c>
      <c r="J3801" s="2">
        <f>VLOOKUP(A3801,'[1]Population Data'!$A:$F,6,FALSE)</f>
        <v>2.7402237375763248</v>
      </c>
      <c r="K3801" s="2">
        <f t="shared" si="415"/>
        <v>2754.5196023577478</v>
      </c>
      <c r="L3801" s="2">
        <f t="shared" si="416"/>
        <v>52808.166666666664</v>
      </c>
      <c r="M3801" s="3">
        <f t="shared" si="417"/>
        <v>0.17178303601247402</v>
      </c>
      <c r="N3801" s="2">
        <f t="shared" si="418"/>
        <v>47.072395299430994</v>
      </c>
      <c r="O3801" s="2">
        <f t="shared" si="419"/>
        <v>972.46376686661552</v>
      </c>
    </row>
    <row r="3802" spans="1:15" x14ac:dyDescent="0.2">
      <c r="A3802" t="str">
        <f t="shared" si="413"/>
        <v>Lynn County, Texas</v>
      </c>
      <c r="B3802" t="str">
        <f t="shared" si="414"/>
        <v>Lynn County,</v>
      </c>
      <c r="C3802" t="s">
        <v>166</v>
      </c>
      <c r="D3802" t="s">
        <v>4</v>
      </c>
      <c r="E3802">
        <v>0</v>
      </c>
      <c r="F3802">
        <f>VLOOKUP(A3802,'[1]Population Data'!$A:$B, 2,FALSE)</f>
        <v>5808</v>
      </c>
      <c r="G3802">
        <f>VLOOKUP(A3802,'[1]Population Data'!$A:$C,3,FALSE)</f>
        <v>2133</v>
      </c>
      <c r="H3802">
        <f>VLOOKUP(A3802,'[1]Population Data'!$A:$D,4,FALSE)</f>
        <v>1542</v>
      </c>
      <c r="I3802" s="1">
        <f>VLOOKUP(A3802,'[1]Population Data'!$A:$E,5,FALSE)</f>
        <v>0.26549586776859502</v>
      </c>
      <c r="J3802" s="2">
        <f>VLOOKUP(A3802,'[1]Population Data'!$A:$F,6,FALSE)</f>
        <v>2.7229254571026722</v>
      </c>
      <c r="K3802" s="2">
        <f t="shared" si="415"/>
        <v>0</v>
      </c>
      <c r="L3802" s="2">
        <f t="shared" si="416"/>
        <v>1113.6666666666667</v>
      </c>
      <c r="M3802" s="3">
        <f t="shared" si="417"/>
        <v>0.19174701561065199</v>
      </c>
      <c r="N3802" s="2">
        <f t="shared" si="418"/>
        <v>52.211283012970775</v>
      </c>
      <c r="O3802" s="2">
        <f t="shared" si="419"/>
        <v>0</v>
      </c>
    </row>
    <row r="3803" spans="1:15" x14ac:dyDescent="0.2">
      <c r="A3803" t="str">
        <f t="shared" si="413"/>
        <v>Lynn County, Texas</v>
      </c>
      <c r="B3803" t="str">
        <f t="shared" si="414"/>
        <v>Lynn County,</v>
      </c>
      <c r="C3803" t="s">
        <v>166</v>
      </c>
      <c r="D3803" t="s">
        <v>5</v>
      </c>
      <c r="E3803">
        <v>17</v>
      </c>
      <c r="F3803">
        <f>VLOOKUP(A3803,'[1]Population Data'!$A:$B, 2,FALSE)</f>
        <v>5808</v>
      </c>
      <c r="G3803">
        <f>VLOOKUP(A3803,'[1]Population Data'!$A:$C,3,FALSE)</f>
        <v>2133</v>
      </c>
      <c r="H3803">
        <f>VLOOKUP(A3803,'[1]Population Data'!$A:$D,4,FALSE)</f>
        <v>1542</v>
      </c>
      <c r="I3803" s="1">
        <f>VLOOKUP(A3803,'[1]Population Data'!$A:$E,5,FALSE)</f>
        <v>0.26549586776859502</v>
      </c>
      <c r="J3803" s="2">
        <f>VLOOKUP(A3803,'[1]Population Data'!$A:$F,6,FALSE)</f>
        <v>2.7229254571026722</v>
      </c>
      <c r="K3803" s="2">
        <f t="shared" si="415"/>
        <v>6.2432851239669427</v>
      </c>
      <c r="L3803" s="2">
        <f t="shared" si="416"/>
        <v>1113.6666666666667</v>
      </c>
      <c r="M3803" s="3">
        <f t="shared" si="417"/>
        <v>0.19174701561065199</v>
      </c>
      <c r="N3803" s="2">
        <f t="shared" si="418"/>
        <v>52.211283012970775</v>
      </c>
      <c r="O3803" s="2">
        <f t="shared" si="419"/>
        <v>2.4447744490358132</v>
      </c>
    </row>
    <row r="3804" spans="1:15" x14ac:dyDescent="0.2">
      <c r="A3804" t="str">
        <f t="shared" si="413"/>
        <v>Lynn County, Texas</v>
      </c>
      <c r="B3804" t="str">
        <f t="shared" si="414"/>
        <v>Lynn County,</v>
      </c>
      <c r="C3804" t="s">
        <v>166</v>
      </c>
      <c r="D3804" t="s">
        <v>6</v>
      </c>
      <c r="E3804">
        <v>85</v>
      </c>
      <c r="F3804">
        <f>VLOOKUP(A3804,'[1]Population Data'!$A:$B, 2,FALSE)</f>
        <v>5808</v>
      </c>
      <c r="G3804">
        <f>VLOOKUP(A3804,'[1]Population Data'!$A:$C,3,FALSE)</f>
        <v>2133</v>
      </c>
      <c r="H3804">
        <f>VLOOKUP(A3804,'[1]Population Data'!$A:$D,4,FALSE)</f>
        <v>1542</v>
      </c>
      <c r="I3804" s="1">
        <f>VLOOKUP(A3804,'[1]Population Data'!$A:$E,5,FALSE)</f>
        <v>0.26549586776859502</v>
      </c>
      <c r="J3804" s="2">
        <f>VLOOKUP(A3804,'[1]Population Data'!$A:$F,6,FALSE)</f>
        <v>2.7229254571026722</v>
      </c>
      <c r="K3804" s="2">
        <f t="shared" si="415"/>
        <v>31.216425619834713</v>
      </c>
      <c r="L3804" s="2">
        <f t="shared" si="416"/>
        <v>1113.6666666666667</v>
      </c>
      <c r="M3804" s="3">
        <f t="shared" si="417"/>
        <v>0.19174701561065199</v>
      </c>
      <c r="N3804" s="2">
        <f t="shared" si="418"/>
        <v>52.211283012970775</v>
      </c>
      <c r="O3804" s="2">
        <f t="shared" si="419"/>
        <v>12.223872245179065</v>
      </c>
    </row>
    <row r="3805" spans="1:15" x14ac:dyDescent="0.2">
      <c r="A3805" t="str">
        <f t="shared" si="413"/>
        <v>Lynn County, Texas</v>
      </c>
      <c r="B3805" t="str">
        <f t="shared" si="414"/>
        <v>Lynn County,</v>
      </c>
      <c r="C3805" t="s">
        <v>166</v>
      </c>
      <c r="D3805" t="s">
        <v>7</v>
      </c>
      <c r="E3805">
        <v>29</v>
      </c>
      <c r="F3805">
        <f>VLOOKUP(A3805,'[1]Population Data'!$A:$B, 2,FALSE)</f>
        <v>5808</v>
      </c>
      <c r="G3805">
        <f>VLOOKUP(A3805,'[1]Population Data'!$A:$C,3,FALSE)</f>
        <v>2133</v>
      </c>
      <c r="H3805">
        <f>VLOOKUP(A3805,'[1]Population Data'!$A:$D,4,FALSE)</f>
        <v>1542</v>
      </c>
      <c r="I3805" s="1">
        <f>VLOOKUP(A3805,'[1]Population Data'!$A:$E,5,FALSE)</f>
        <v>0.26549586776859502</v>
      </c>
      <c r="J3805" s="2">
        <f>VLOOKUP(A3805,'[1]Population Data'!$A:$F,6,FALSE)</f>
        <v>2.7229254571026722</v>
      </c>
      <c r="K3805" s="2">
        <f t="shared" si="415"/>
        <v>10.650309917355372</v>
      </c>
      <c r="L3805" s="2">
        <f t="shared" si="416"/>
        <v>1113.6666666666667</v>
      </c>
      <c r="M3805" s="3">
        <f t="shared" si="417"/>
        <v>0.19174701561065199</v>
      </c>
      <c r="N3805" s="2">
        <f t="shared" si="418"/>
        <v>52.211283012970775</v>
      </c>
      <c r="O3805" s="2">
        <f t="shared" si="419"/>
        <v>4.1704975895316805</v>
      </c>
    </row>
    <row r="3806" spans="1:15" x14ac:dyDescent="0.2">
      <c r="A3806" t="str">
        <f t="shared" si="413"/>
        <v>Lynn County, Texas</v>
      </c>
      <c r="B3806" t="str">
        <f t="shared" si="414"/>
        <v>Lynn County,</v>
      </c>
      <c r="C3806" t="s">
        <v>166</v>
      </c>
      <c r="D3806" t="s">
        <v>8</v>
      </c>
      <c r="E3806">
        <v>43</v>
      </c>
      <c r="F3806">
        <f>VLOOKUP(A3806,'[1]Population Data'!$A:$B, 2,FALSE)</f>
        <v>5808</v>
      </c>
      <c r="G3806">
        <f>VLOOKUP(A3806,'[1]Population Data'!$A:$C,3,FALSE)</f>
        <v>2133</v>
      </c>
      <c r="H3806">
        <f>VLOOKUP(A3806,'[1]Population Data'!$A:$D,4,FALSE)</f>
        <v>1542</v>
      </c>
      <c r="I3806" s="1">
        <f>VLOOKUP(A3806,'[1]Population Data'!$A:$E,5,FALSE)</f>
        <v>0.26549586776859502</v>
      </c>
      <c r="J3806" s="2">
        <f>VLOOKUP(A3806,'[1]Population Data'!$A:$F,6,FALSE)</f>
        <v>2.7229254571026722</v>
      </c>
      <c r="K3806" s="2">
        <f t="shared" si="415"/>
        <v>15.791838842975206</v>
      </c>
      <c r="L3806" s="2">
        <f t="shared" si="416"/>
        <v>1113.6666666666667</v>
      </c>
      <c r="M3806" s="3">
        <f t="shared" si="417"/>
        <v>0.19174701561065199</v>
      </c>
      <c r="N3806" s="2">
        <f t="shared" si="418"/>
        <v>52.211283012970775</v>
      </c>
      <c r="O3806" s="2">
        <f t="shared" si="419"/>
        <v>6.1838412534435259</v>
      </c>
    </row>
    <row r="3807" spans="1:15" x14ac:dyDescent="0.2">
      <c r="A3807" t="str">
        <f t="shared" si="413"/>
        <v>Lynn County, Texas</v>
      </c>
      <c r="B3807" t="str">
        <f t="shared" si="414"/>
        <v>Lynn County,</v>
      </c>
      <c r="C3807" t="s">
        <v>166</v>
      </c>
      <c r="D3807" t="s">
        <v>9</v>
      </c>
      <c r="E3807">
        <v>13</v>
      </c>
      <c r="F3807">
        <f>VLOOKUP(A3807,'[1]Population Data'!$A:$B, 2,FALSE)</f>
        <v>5808</v>
      </c>
      <c r="G3807">
        <f>VLOOKUP(A3807,'[1]Population Data'!$A:$C,3,FALSE)</f>
        <v>2133</v>
      </c>
      <c r="H3807">
        <f>VLOOKUP(A3807,'[1]Population Data'!$A:$D,4,FALSE)</f>
        <v>1542</v>
      </c>
      <c r="I3807" s="1">
        <f>VLOOKUP(A3807,'[1]Population Data'!$A:$E,5,FALSE)</f>
        <v>0.26549586776859502</v>
      </c>
      <c r="J3807" s="2">
        <f>VLOOKUP(A3807,'[1]Population Data'!$A:$F,6,FALSE)</f>
        <v>2.7229254571026722</v>
      </c>
      <c r="K3807" s="2">
        <f t="shared" si="415"/>
        <v>4.7742768595041323</v>
      </c>
      <c r="L3807" s="2">
        <f t="shared" si="416"/>
        <v>1113.6666666666667</v>
      </c>
      <c r="M3807" s="3">
        <f t="shared" si="417"/>
        <v>0.19174701561065199</v>
      </c>
      <c r="N3807" s="2">
        <f t="shared" si="418"/>
        <v>52.211283012970775</v>
      </c>
      <c r="O3807" s="2">
        <f t="shared" si="419"/>
        <v>1.8695334022038568</v>
      </c>
    </row>
    <row r="3808" spans="1:15" x14ac:dyDescent="0.2">
      <c r="A3808" t="str">
        <f t="shared" si="413"/>
        <v>Lynn County, Texas</v>
      </c>
      <c r="B3808" t="str">
        <f t="shared" si="414"/>
        <v>Lynn County,</v>
      </c>
      <c r="C3808" t="s">
        <v>166</v>
      </c>
      <c r="D3808" t="s">
        <v>10</v>
      </c>
      <c r="E3808">
        <v>150</v>
      </c>
      <c r="F3808">
        <f>VLOOKUP(A3808,'[1]Population Data'!$A:$B, 2,FALSE)</f>
        <v>5808</v>
      </c>
      <c r="G3808">
        <f>VLOOKUP(A3808,'[1]Population Data'!$A:$C,3,FALSE)</f>
        <v>2133</v>
      </c>
      <c r="H3808">
        <f>VLOOKUP(A3808,'[1]Population Data'!$A:$D,4,FALSE)</f>
        <v>1542</v>
      </c>
      <c r="I3808" s="1">
        <f>VLOOKUP(A3808,'[1]Population Data'!$A:$E,5,FALSE)</f>
        <v>0.26549586776859502</v>
      </c>
      <c r="J3808" s="2">
        <f>VLOOKUP(A3808,'[1]Population Data'!$A:$F,6,FALSE)</f>
        <v>2.7229254571026722</v>
      </c>
      <c r="K3808" s="2">
        <f t="shared" si="415"/>
        <v>55.087809917355372</v>
      </c>
      <c r="L3808" s="2">
        <f t="shared" si="416"/>
        <v>1113.6666666666667</v>
      </c>
      <c r="M3808" s="3">
        <f t="shared" si="417"/>
        <v>0.19174701561065199</v>
      </c>
      <c r="N3808" s="2">
        <f t="shared" si="418"/>
        <v>52.211283012970775</v>
      </c>
      <c r="O3808" s="2">
        <f t="shared" si="419"/>
        <v>21.571539256198349</v>
      </c>
    </row>
    <row r="3809" spans="1:15" x14ac:dyDescent="0.2">
      <c r="A3809" t="str">
        <f t="shared" si="413"/>
        <v>Lynn County, Texas</v>
      </c>
      <c r="B3809" t="str">
        <f t="shared" si="414"/>
        <v>Lynn County,</v>
      </c>
      <c r="C3809" t="s">
        <v>166</v>
      </c>
      <c r="D3809" t="s">
        <v>11</v>
      </c>
      <c r="E3809">
        <v>155</v>
      </c>
      <c r="F3809">
        <f>VLOOKUP(A3809,'[1]Population Data'!$A:$B, 2,FALSE)</f>
        <v>5808</v>
      </c>
      <c r="G3809">
        <f>VLOOKUP(A3809,'[1]Population Data'!$A:$C,3,FALSE)</f>
        <v>2133</v>
      </c>
      <c r="H3809">
        <f>VLOOKUP(A3809,'[1]Population Data'!$A:$D,4,FALSE)</f>
        <v>1542</v>
      </c>
      <c r="I3809" s="1">
        <f>VLOOKUP(A3809,'[1]Population Data'!$A:$E,5,FALSE)</f>
        <v>0.26549586776859502</v>
      </c>
      <c r="J3809" s="2">
        <f>VLOOKUP(A3809,'[1]Population Data'!$A:$F,6,FALSE)</f>
        <v>2.7229254571026722</v>
      </c>
      <c r="K3809" s="2">
        <f t="shared" si="415"/>
        <v>56.924070247933884</v>
      </c>
      <c r="L3809" s="2">
        <f t="shared" si="416"/>
        <v>1113.6666666666667</v>
      </c>
      <c r="M3809" s="3">
        <f t="shared" si="417"/>
        <v>0.19174701561065199</v>
      </c>
      <c r="N3809" s="2">
        <f t="shared" si="418"/>
        <v>52.211283012970775</v>
      </c>
      <c r="O3809" s="2">
        <f t="shared" si="419"/>
        <v>22.290590564738292</v>
      </c>
    </row>
    <row r="3810" spans="1:15" x14ac:dyDescent="0.2">
      <c r="A3810" t="str">
        <f t="shared" si="413"/>
        <v>Lynn County, Texas</v>
      </c>
      <c r="B3810" t="str">
        <f t="shared" si="414"/>
        <v>Lynn County,</v>
      </c>
      <c r="C3810" t="s">
        <v>166</v>
      </c>
      <c r="D3810" t="s">
        <v>12</v>
      </c>
      <c r="E3810">
        <v>165</v>
      </c>
      <c r="F3810">
        <f>VLOOKUP(A3810,'[1]Population Data'!$A:$B, 2,FALSE)</f>
        <v>5808</v>
      </c>
      <c r="G3810">
        <f>VLOOKUP(A3810,'[1]Population Data'!$A:$C,3,FALSE)</f>
        <v>2133</v>
      </c>
      <c r="H3810">
        <f>VLOOKUP(A3810,'[1]Population Data'!$A:$D,4,FALSE)</f>
        <v>1542</v>
      </c>
      <c r="I3810" s="1">
        <f>VLOOKUP(A3810,'[1]Population Data'!$A:$E,5,FALSE)</f>
        <v>0.26549586776859502</v>
      </c>
      <c r="J3810" s="2">
        <f>VLOOKUP(A3810,'[1]Population Data'!$A:$F,6,FALSE)</f>
        <v>2.7229254571026722</v>
      </c>
      <c r="K3810" s="2">
        <f t="shared" si="415"/>
        <v>60.596590909090914</v>
      </c>
      <c r="L3810" s="2">
        <f t="shared" si="416"/>
        <v>1113.6666666666667</v>
      </c>
      <c r="M3810" s="3">
        <f t="shared" si="417"/>
        <v>0.19174701561065199</v>
      </c>
      <c r="N3810" s="2">
        <f t="shared" si="418"/>
        <v>52.211283012970775</v>
      </c>
      <c r="O3810" s="2">
        <f t="shared" si="419"/>
        <v>23.728693181818183</v>
      </c>
    </row>
    <row r="3811" spans="1:15" x14ac:dyDescent="0.2">
      <c r="A3811" t="str">
        <f t="shared" si="413"/>
        <v>Lynn County, Texas</v>
      </c>
      <c r="B3811" t="str">
        <f t="shared" si="414"/>
        <v>Lynn County,</v>
      </c>
      <c r="C3811" t="s">
        <v>166</v>
      </c>
      <c r="D3811" t="s">
        <v>13</v>
      </c>
      <c r="E3811">
        <v>35</v>
      </c>
      <c r="F3811">
        <f>VLOOKUP(A3811,'[1]Population Data'!$A:$B, 2,FALSE)</f>
        <v>5808</v>
      </c>
      <c r="G3811">
        <f>VLOOKUP(A3811,'[1]Population Data'!$A:$C,3,FALSE)</f>
        <v>2133</v>
      </c>
      <c r="H3811">
        <f>VLOOKUP(A3811,'[1]Population Data'!$A:$D,4,FALSE)</f>
        <v>1542</v>
      </c>
      <c r="I3811" s="1">
        <f>VLOOKUP(A3811,'[1]Population Data'!$A:$E,5,FALSE)</f>
        <v>0.26549586776859502</v>
      </c>
      <c r="J3811" s="2">
        <f>VLOOKUP(A3811,'[1]Population Data'!$A:$F,6,FALSE)</f>
        <v>2.7229254571026722</v>
      </c>
      <c r="K3811" s="2">
        <f t="shared" si="415"/>
        <v>12.853822314049587</v>
      </c>
      <c r="L3811" s="2">
        <f t="shared" si="416"/>
        <v>1113.6666666666667</v>
      </c>
      <c r="M3811" s="3">
        <f t="shared" si="417"/>
        <v>0.19174701561065199</v>
      </c>
      <c r="N3811" s="2">
        <f t="shared" si="418"/>
        <v>52.211283012970775</v>
      </c>
      <c r="O3811" s="2">
        <f t="shared" si="419"/>
        <v>5.0333591597796143</v>
      </c>
    </row>
    <row r="3812" spans="1:15" x14ac:dyDescent="0.2">
      <c r="A3812" t="str">
        <f t="shared" si="413"/>
        <v>Lynn County, Texas</v>
      </c>
      <c r="B3812" t="str">
        <f t="shared" si="414"/>
        <v>Lynn County,</v>
      </c>
      <c r="C3812" t="s">
        <v>166</v>
      </c>
      <c r="D3812" t="s">
        <v>14</v>
      </c>
      <c r="E3812">
        <v>96</v>
      </c>
      <c r="F3812">
        <f>VLOOKUP(A3812,'[1]Population Data'!$A:$B, 2,FALSE)</f>
        <v>5808</v>
      </c>
      <c r="G3812">
        <f>VLOOKUP(A3812,'[1]Population Data'!$A:$C,3,FALSE)</f>
        <v>2133</v>
      </c>
      <c r="H3812">
        <f>VLOOKUP(A3812,'[1]Population Data'!$A:$D,4,FALSE)</f>
        <v>1542</v>
      </c>
      <c r="I3812" s="1">
        <f>VLOOKUP(A3812,'[1]Population Data'!$A:$E,5,FALSE)</f>
        <v>0.26549586776859502</v>
      </c>
      <c r="J3812" s="2">
        <f>VLOOKUP(A3812,'[1]Population Data'!$A:$F,6,FALSE)</f>
        <v>2.7229254571026722</v>
      </c>
      <c r="K3812" s="2">
        <f t="shared" si="415"/>
        <v>35.256198347107443</v>
      </c>
      <c r="L3812" s="2">
        <f t="shared" si="416"/>
        <v>1113.6666666666667</v>
      </c>
      <c r="M3812" s="3">
        <f t="shared" si="417"/>
        <v>0.19174701561065199</v>
      </c>
      <c r="N3812" s="2">
        <f t="shared" si="418"/>
        <v>52.211283012970775</v>
      </c>
      <c r="O3812" s="2">
        <f t="shared" si="419"/>
        <v>13.805785123966944</v>
      </c>
    </row>
    <row r="3813" spans="1:15" x14ac:dyDescent="0.2">
      <c r="A3813" t="str">
        <f t="shared" si="413"/>
        <v>Lynn County, Texas</v>
      </c>
      <c r="B3813" t="str">
        <f t="shared" si="414"/>
        <v>Lynn County,</v>
      </c>
      <c r="C3813" t="s">
        <v>166</v>
      </c>
      <c r="D3813" t="s">
        <v>15</v>
      </c>
      <c r="E3813">
        <v>106</v>
      </c>
      <c r="F3813">
        <f>VLOOKUP(A3813,'[1]Population Data'!$A:$B, 2,FALSE)</f>
        <v>5808</v>
      </c>
      <c r="G3813">
        <f>VLOOKUP(A3813,'[1]Population Data'!$A:$C,3,FALSE)</f>
        <v>2133</v>
      </c>
      <c r="H3813">
        <f>VLOOKUP(A3813,'[1]Population Data'!$A:$D,4,FALSE)</f>
        <v>1542</v>
      </c>
      <c r="I3813" s="1">
        <f>VLOOKUP(A3813,'[1]Population Data'!$A:$E,5,FALSE)</f>
        <v>0.26549586776859502</v>
      </c>
      <c r="J3813" s="2">
        <f>VLOOKUP(A3813,'[1]Population Data'!$A:$F,6,FALSE)</f>
        <v>2.7229254571026722</v>
      </c>
      <c r="K3813" s="2">
        <f t="shared" si="415"/>
        <v>38.928719008264466</v>
      </c>
      <c r="L3813" s="2">
        <f t="shared" si="416"/>
        <v>1113.6666666666667</v>
      </c>
      <c r="M3813" s="3">
        <f t="shared" si="417"/>
        <v>0.19174701561065199</v>
      </c>
      <c r="N3813" s="2">
        <f t="shared" si="418"/>
        <v>52.211283012970775</v>
      </c>
      <c r="O3813" s="2">
        <f t="shared" si="419"/>
        <v>15.243887741046834</v>
      </c>
    </row>
    <row r="3814" spans="1:15" x14ac:dyDescent="0.2">
      <c r="A3814" t="str">
        <f t="shared" si="413"/>
        <v>Lynn County, Texas</v>
      </c>
      <c r="B3814" t="str">
        <f t="shared" si="414"/>
        <v>Lynn County,</v>
      </c>
      <c r="C3814" t="s">
        <v>166</v>
      </c>
      <c r="D3814" t="s">
        <v>16</v>
      </c>
      <c r="E3814">
        <v>58</v>
      </c>
      <c r="F3814">
        <f>VLOOKUP(A3814,'[1]Population Data'!$A:$B, 2,FALSE)</f>
        <v>5808</v>
      </c>
      <c r="G3814">
        <f>VLOOKUP(A3814,'[1]Population Data'!$A:$C,3,FALSE)</f>
        <v>2133</v>
      </c>
      <c r="H3814">
        <f>VLOOKUP(A3814,'[1]Population Data'!$A:$D,4,FALSE)</f>
        <v>1542</v>
      </c>
      <c r="I3814" s="1">
        <f>VLOOKUP(A3814,'[1]Population Data'!$A:$E,5,FALSE)</f>
        <v>0.26549586776859502</v>
      </c>
      <c r="J3814" s="2">
        <f>VLOOKUP(A3814,'[1]Population Data'!$A:$F,6,FALSE)</f>
        <v>2.7229254571026722</v>
      </c>
      <c r="K3814" s="2">
        <f t="shared" si="415"/>
        <v>21.300619834710744</v>
      </c>
      <c r="L3814" s="2">
        <f t="shared" si="416"/>
        <v>1113.6666666666667</v>
      </c>
      <c r="M3814" s="3">
        <f t="shared" si="417"/>
        <v>0.19174701561065199</v>
      </c>
      <c r="N3814" s="2">
        <f t="shared" si="418"/>
        <v>52.211283012970775</v>
      </c>
      <c r="O3814" s="2">
        <f t="shared" si="419"/>
        <v>8.340995179063361</v>
      </c>
    </row>
    <row r="3815" spans="1:15" x14ac:dyDescent="0.2">
      <c r="A3815" t="str">
        <f t="shared" si="413"/>
        <v>Lynn County, Texas</v>
      </c>
      <c r="B3815" t="str">
        <f t="shared" si="414"/>
        <v>Lynn County,</v>
      </c>
      <c r="C3815" t="s">
        <v>166</v>
      </c>
      <c r="D3815" t="s">
        <v>17</v>
      </c>
      <c r="E3815">
        <v>55</v>
      </c>
      <c r="F3815">
        <f>VLOOKUP(A3815,'[1]Population Data'!$A:$B, 2,FALSE)</f>
        <v>5808</v>
      </c>
      <c r="G3815">
        <f>VLOOKUP(A3815,'[1]Population Data'!$A:$C,3,FALSE)</f>
        <v>2133</v>
      </c>
      <c r="H3815">
        <f>VLOOKUP(A3815,'[1]Population Data'!$A:$D,4,FALSE)</f>
        <v>1542</v>
      </c>
      <c r="I3815" s="1">
        <f>VLOOKUP(A3815,'[1]Population Data'!$A:$E,5,FALSE)</f>
        <v>0.26549586776859502</v>
      </c>
      <c r="J3815" s="2">
        <f>VLOOKUP(A3815,'[1]Population Data'!$A:$F,6,FALSE)</f>
        <v>2.7229254571026722</v>
      </c>
      <c r="K3815" s="2">
        <f t="shared" si="415"/>
        <v>20.198863636363637</v>
      </c>
      <c r="L3815" s="2">
        <f t="shared" si="416"/>
        <v>1113.6666666666667</v>
      </c>
      <c r="M3815" s="3">
        <f t="shared" si="417"/>
        <v>0.19174701561065199</v>
      </c>
      <c r="N3815" s="2">
        <f t="shared" si="418"/>
        <v>52.211283012970775</v>
      </c>
      <c r="O3815" s="2">
        <f t="shared" si="419"/>
        <v>7.9095643939393936</v>
      </c>
    </row>
    <row r="3816" spans="1:15" x14ac:dyDescent="0.2">
      <c r="A3816" t="str">
        <f t="shared" si="413"/>
        <v>Lynn County, Texas</v>
      </c>
      <c r="B3816" t="str">
        <f t="shared" si="414"/>
        <v>Lynn County,</v>
      </c>
      <c r="C3816" t="s">
        <v>166</v>
      </c>
      <c r="D3816" t="s">
        <v>18</v>
      </c>
      <c r="E3816">
        <v>163</v>
      </c>
      <c r="F3816">
        <f>VLOOKUP(A3816,'[1]Population Data'!$A:$B, 2,FALSE)</f>
        <v>5808</v>
      </c>
      <c r="G3816">
        <f>VLOOKUP(A3816,'[1]Population Data'!$A:$C,3,FALSE)</f>
        <v>2133</v>
      </c>
      <c r="H3816">
        <f>VLOOKUP(A3816,'[1]Population Data'!$A:$D,4,FALSE)</f>
        <v>1542</v>
      </c>
      <c r="I3816" s="1">
        <f>VLOOKUP(A3816,'[1]Population Data'!$A:$E,5,FALSE)</f>
        <v>0.26549586776859502</v>
      </c>
      <c r="J3816" s="2">
        <f>VLOOKUP(A3816,'[1]Population Data'!$A:$F,6,FALSE)</f>
        <v>2.7229254571026722</v>
      </c>
      <c r="K3816" s="2">
        <f t="shared" si="415"/>
        <v>59.862086776859506</v>
      </c>
      <c r="L3816" s="2">
        <f t="shared" si="416"/>
        <v>1113.6666666666667</v>
      </c>
      <c r="M3816" s="3">
        <f t="shared" si="417"/>
        <v>0.19174701561065199</v>
      </c>
      <c r="N3816" s="2">
        <f t="shared" si="418"/>
        <v>52.211283012970775</v>
      </c>
      <c r="O3816" s="2">
        <f t="shared" si="419"/>
        <v>23.441072658402206</v>
      </c>
    </row>
    <row r="3817" spans="1:15" x14ac:dyDescent="0.2">
      <c r="A3817" t="str">
        <f t="shared" si="413"/>
        <v>Lynn County, Texas</v>
      </c>
      <c r="B3817" t="str">
        <f t="shared" si="414"/>
        <v>Lynn County,</v>
      </c>
      <c r="C3817" t="s">
        <v>166</v>
      </c>
      <c r="D3817" t="s">
        <v>19</v>
      </c>
      <c r="E3817">
        <v>31</v>
      </c>
      <c r="F3817">
        <f>VLOOKUP(A3817,'[1]Population Data'!$A:$B, 2,FALSE)</f>
        <v>5808</v>
      </c>
      <c r="G3817">
        <f>VLOOKUP(A3817,'[1]Population Data'!$A:$C,3,FALSE)</f>
        <v>2133</v>
      </c>
      <c r="H3817">
        <f>VLOOKUP(A3817,'[1]Population Data'!$A:$D,4,FALSE)</f>
        <v>1542</v>
      </c>
      <c r="I3817" s="1">
        <f>VLOOKUP(A3817,'[1]Population Data'!$A:$E,5,FALSE)</f>
        <v>0.26549586776859502</v>
      </c>
      <c r="J3817" s="2">
        <f>VLOOKUP(A3817,'[1]Population Data'!$A:$F,6,FALSE)</f>
        <v>2.7229254571026722</v>
      </c>
      <c r="K3817" s="2">
        <f t="shared" si="415"/>
        <v>11.384814049586778</v>
      </c>
      <c r="L3817" s="2">
        <f t="shared" si="416"/>
        <v>1113.6666666666667</v>
      </c>
      <c r="M3817" s="3">
        <f t="shared" si="417"/>
        <v>0.19174701561065199</v>
      </c>
      <c r="N3817" s="2">
        <f t="shared" si="418"/>
        <v>52.211283012970775</v>
      </c>
      <c r="O3817" s="2">
        <f t="shared" si="419"/>
        <v>4.458118112947659</v>
      </c>
    </row>
    <row r="3818" spans="1:15" x14ac:dyDescent="0.2">
      <c r="A3818" t="str">
        <f t="shared" si="413"/>
        <v>Lynn County, Texas</v>
      </c>
      <c r="B3818" t="str">
        <f t="shared" si="414"/>
        <v>Lynn County,</v>
      </c>
      <c r="C3818" t="s">
        <v>166</v>
      </c>
      <c r="D3818" t="s">
        <v>20</v>
      </c>
      <c r="E3818">
        <v>15</v>
      </c>
      <c r="F3818">
        <f>VLOOKUP(A3818,'[1]Population Data'!$A:$B, 2,FALSE)</f>
        <v>5808</v>
      </c>
      <c r="G3818">
        <f>VLOOKUP(A3818,'[1]Population Data'!$A:$C,3,FALSE)</f>
        <v>2133</v>
      </c>
      <c r="H3818">
        <f>VLOOKUP(A3818,'[1]Population Data'!$A:$D,4,FALSE)</f>
        <v>1542</v>
      </c>
      <c r="I3818" s="1">
        <f>VLOOKUP(A3818,'[1]Population Data'!$A:$E,5,FALSE)</f>
        <v>0.26549586776859502</v>
      </c>
      <c r="J3818" s="2">
        <f>VLOOKUP(A3818,'[1]Population Data'!$A:$F,6,FALSE)</f>
        <v>2.7229254571026722</v>
      </c>
      <c r="K3818" s="2">
        <f t="shared" si="415"/>
        <v>5.508780991735537</v>
      </c>
      <c r="L3818" s="2">
        <f t="shared" si="416"/>
        <v>1113.6666666666667</v>
      </c>
      <c r="M3818" s="3">
        <f t="shared" si="417"/>
        <v>0.19174701561065199</v>
      </c>
      <c r="N3818" s="2">
        <f t="shared" si="418"/>
        <v>52.211283012970775</v>
      </c>
      <c r="O3818" s="2">
        <f t="shared" si="419"/>
        <v>2.1571539256198347</v>
      </c>
    </row>
    <row r="3819" spans="1:15" x14ac:dyDescent="0.2">
      <c r="A3819" t="str">
        <f t="shared" si="413"/>
        <v>Lynn County, Texas</v>
      </c>
      <c r="B3819" t="str">
        <f t="shared" si="414"/>
        <v>Lynn County,</v>
      </c>
      <c r="C3819" t="s">
        <v>166</v>
      </c>
      <c r="D3819" t="s">
        <v>21</v>
      </c>
      <c r="E3819">
        <v>0</v>
      </c>
      <c r="F3819">
        <f>VLOOKUP(A3819,'[1]Population Data'!$A:$B, 2,FALSE)</f>
        <v>5808</v>
      </c>
      <c r="G3819">
        <f>VLOOKUP(A3819,'[1]Population Data'!$A:$C,3,FALSE)</f>
        <v>2133</v>
      </c>
      <c r="H3819">
        <f>VLOOKUP(A3819,'[1]Population Data'!$A:$D,4,FALSE)</f>
        <v>1542</v>
      </c>
      <c r="I3819" s="1">
        <f>VLOOKUP(A3819,'[1]Population Data'!$A:$E,5,FALSE)</f>
        <v>0.26549586776859502</v>
      </c>
      <c r="J3819" s="2">
        <f>VLOOKUP(A3819,'[1]Population Data'!$A:$F,6,FALSE)</f>
        <v>2.7229254571026722</v>
      </c>
      <c r="K3819" s="2">
        <f t="shared" si="415"/>
        <v>0</v>
      </c>
      <c r="L3819" s="2">
        <f t="shared" si="416"/>
        <v>1113.6666666666667</v>
      </c>
      <c r="M3819" s="3">
        <f t="shared" si="417"/>
        <v>0.19174701561065199</v>
      </c>
      <c r="N3819" s="2">
        <f t="shared" si="418"/>
        <v>52.211283012970775</v>
      </c>
      <c r="O3819" s="2">
        <f t="shared" si="419"/>
        <v>0</v>
      </c>
    </row>
    <row r="3820" spans="1:15" x14ac:dyDescent="0.2">
      <c r="A3820" t="str">
        <f t="shared" si="413"/>
        <v>Lynn County, Texas</v>
      </c>
      <c r="B3820" t="str">
        <f t="shared" si="414"/>
        <v>Lynn County,</v>
      </c>
      <c r="C3820" t="s">
        <v>166</v>
      </c>
      <c r="D3820" t="s">
        <v>22</v>
      </c>
      <c r="E3820">
        <v>316</v>
      </c>
      <c r="F3820">
        <f>VLOOKUP(A3820,'[1]Population Data'!$A:$B, 2,FALSE)</f>
        <v>5808</v>
      </c>
      <c r="G3820">
        <f>VLOOKUP(A3820,'[1]Population Data'!$A:$C,3,FALSE)</f>
        <v>2133</v>
      </c>
      <c r="H3820">
        <f>VLOOKUP(A3820,'[1]Population Data'!$A:$D,4,FALSE)</f>
        <v>1542</v>
      </c>
      <c r="I3820" s="1">
        <f>VLOOKUP(A3820,'[1]Population Data'!$A:$E,5,FALSE)</f>
        <v>0.26549586776859502</v>
      </c>
      <c r="J3820" s="2">
        <f>VLOOKUP(A3820,'[1]Population Data'!$A:$F,6,FALSE)</f>
        <v>2.7229254571026722</v>
      </c>
      <c r="K3820" s="2">
        <f t="shared" si="415"/>
        <v>116.05165289256199</v>
      </c>
      <c r="L3820" s="2">
        <f t="shared" si="416"/>
        <v>1113.6666666666667</v>
      </c>
      <c r="M3820" s="3">
        <f t="shared" si="417"/>
        <v>0.19174701561065199</v>
      </c>
      <c r="N3820" s="2">
        <f t="shared" si="418"/>
        <v>52.211283012970775</v>
      </c>
      <c r="O3820" s="2">
        <f t="shared" si="419"/>
        <v>45.444042699724527</v>
      </c>
    </row>
    <row r="3821" spans="1:15" x14ac:dyDescent="0.2">
      <c r="A3821" t="str">
        <f t="shared" si="413"/>
        <v>Lynn County, Texas</v>
      </c>
      <c r="B3821" t="str">
        <f t="shared" si="414"/>
        <v>Lynn County,</v>
      </c>
      <c r="C3821" t="s">
        <v>166</v>
      </c>
      <c r="D3821" t="s">
        <v>23</v>
      </c>
      <c r="E3821">
        <v>52</v>
      </c>
      <c r="F3821">
        <f>VLOOKUP(A3821,'[1]Population Data'!$A:$B, 2,FALSE)</f>
        <v>5808</v>
      </c>
      <c r="G3821">
        <f>VLOOKUP(A3821,'[1]Population Data'!$A:$C,3,FALSE)</f>
        <v>2133</v>
      </c>
      <c r="H3821">
        <f>VLOOKUP(A3821,'[1]Population Data'!$A:$D,4,FALSE)</f>
        <v>1542</v>
      </c>
      <c r="I3821" s="1">
        <f>VLOOKUP(A3821,'[1]Population Data'!$A:$E,5,FALSE)</f>
        <v>0.26549586776859502</v>
      </c>
      <c r="J3821" s="2">
        <f>VLOOKUP(A3821,'[1]Population Data'!$A:$F,6,FALSE)</f>
        <v>2.7229254571026722</v>
      </c>
      <c r="K3821" s="2">
        <f t="shared" si="415"/>
        <v>19.097107438016529</v>
      </c>
      <c r="L3821" s="2">
        <f t="shared" si="416"/>
        <v>1113.6666666666667</v>
      </c>
      <c r="M3821" s="3">
        <f t="shared" si="417"/>
        <v>0.19174701561065199</v>
      </c>
      <c r="N3821" s="2">
        <f t="shared" si="418"/>
        <v>52.211283012970775</v>
      </c>
      <c r="O3821" s="2">
        <f t="shared" si="419"/>
        <v>7.4781336088154271</v>
      </c>
    </row>
    <row r="3822" spans="1:15" x14ac:dyDescent="0.2">
      <c r="A3822" t="str">
        <f t="shared" si="413"/>
        <v>Lynn County, Texas</v>
      </c>
      <c r="B3822" t="str">
        <f t="shared" si="414"/>
        <v>Lynn County,</v>
      </c>
      <c r="C3822" t="s">
        <v>166</v>
      </c>
      <c r="D3822" t="s">
        <v>24</v>
      </c>
      <c r="E3822">
        <v>327</v>
      </c>
      <c r="F3822">
        <f>VLOOKUP(A3822,'[1]Population Data'!$A:$B, 2,FALSE)</f>
        <v>5808</v>
      </c>
      <c r="G3822">
        <f>VLOOKUP(A3822,'[1]Population Data'!$A:$C,3,FALSE)</f>
        <v>2133</v>
      </c>
      <c r="H3822">
        <f>VLOOKUP(A3822,'[1]Population Data'!$A:$D,4,FALSE)</f>
        <v>1542</v>
      </c>
      <c r="I3822" s="1">
        <f>VLOOKUP(A3822,'[1]Population Data'!$A:$E,5,FALSE)</f>
        <v>0.26549586776859502</v>
      </c>
      <c r="J3822" s="2">
        <f>VLOOKUP(A3822,'[1]Population Data'!$A:$F,6,FALSE)</f>
        <v>2.7229254571026722</v>
      </c>
      <c r="K3822" s="2">
        <f t="shared" si="415"/>
        <v>120.09142561983471</v>
      </c>
      <c r="L3822" s="2">
        <f t="shared" si="416"/>
        <v>1113.6666666666667</v>
      </c>
      <c r="M3822" s="3">
        <f t="shared" si="417"/>
        <v>0.19174701561065199</v>
      </c>
      <c r="N3822" s="2">
        <f t="shared" si="418"/>
        <v>52.211283012970775</v>
      </c>
      <c r="O3822" s="2">
        <f t="shared" si="419"/>
        <v>47.025955578512395</v>
      </c>
    </row>
    <row r="3823" spans="1:15" x14ac:dyDescent="0.2">
      <c r="A3823" t="str">
        <f t="shared" si="413"/>
        <v>Lynn County, Texas</v>
      </c>
      <c r="B3823" t="str">
        <f t="shared" si="414"/>
        <v>Lynn County,</v>
      </c>
      <c r="C3823" t="s">
        <v>166</v>
      </c>
      <c r="D3823" t="s">
        <v>25</v>
      </c>
      <c r="E3823">
        <v>45</v>
      </c>
      <c r="F3823">
        <f>VLOOKUP(A3823,'[1]Population Data'!$A:$B, 2,FALSE)</f>
        <v>5808</v>
      </c>
      <c r="G3823">
        <f>VLOOKUP(A3823,'[1]Population Data'!$A:$C,3,FALSE)</f>
        <v>2133</v>
      </c>
      <c r="H3823">
        <f>VLOOKUP(A3823,'[1]Population Data'!$A:$D,4,FALSE)</f>
        <v>1542</v>
      </c>
      <c r="I3823" s="1">
        <f>VLOOKUP(A3823,'[1]Population Data'!$A:$E,5,FALSE)</f>
        <v>0.26549586776859502</v>
      </c>
      <c r="J3823" s="2">
        <f>VLOOKUP(A3823,'[1]Population Data'!$A:$F,6,FALSE)</f>
        <v>2.7229254571026722</v>
      </c>
      <c r="K3823" s="2">
        <f t="shared" si="415"/>
        <v>16.526342975206614</v>
      </c>
      <c r="L3823" s="2">
        <f t="shared" si="416"/>
        <v>1113.6666666666667</v>
      </c>
      <c r="M3823" s="3">
        <f t="shared" si="417"/>
        <v>0.19174701561065199</v>
      </c>
      <c r="N3823" s="2">
        <f t="shared" si="418"/>
        <v>52.211283012970775</v>
      </c>
      <c r="O3823" s="2">
        <f t="shared" si="419"/>
        <v>6.4714617768595053</v>
      </c>
    </row>
    <row r="3824" spans="1:15" x14ac:dyDescent="0.2">
      <c r="A3824" t="str">
        <f t="shared" si="413"/>
        <v>Lynn County, Texas</v>
      </c>
      <c r="B3824" t="str">
        <f t="shared" si="414"/>
        <v>Lynn County,</v>
      </c>
      <c r="C3824" t="s">
        <v>166</v>
      </c>
      <c r="D3824" t="s">
        <v>26</v>
      </c>
      <c r="E3824">
        <v>72</v>
      </c>
      <c r="F3824">
        <f>VLOOKUP(A3824,'[1]Population Data'!$A:$B, 2,FALSE)</f>
        <v>5808</v>
      </c>
      <c r="G3824">
        <f>VLOOKUP(A3824,'[1]Population Data'!$A:$C,3,FALSE)</f>
        <v>2133</v>
      </c>
      <c r="H3824">
        <f>VLOOKUP(A3824,'[1]Population Data'!$A:$D,4,FALSE)</f>
        <v>1542</v>
      </c>
      <c r="I3824" s="1">
        <f>VLOOKUP(A3824,'[1]Population Data'!$A:$E,5,FALSE)</f>
        <v>0.26549586776859502</v>
      </c>
      <c r="J3824" s="2">
        <f>VLOOKUP(A3824,'[1]Population Data'!$A:$F,6,FALSE)</f>
        <v>2.7229254571026722</v>
      </c>
      <c r="K3824" s="2">
        <f t="shared" si="415"/>
        <v>26.442148760330578</v>
      </c>
      <c r="L3824" s="2">
        <f t="shared" si="416"/>
        <v>1113.6666666666667</v>
      </c>
      <c r="M3824" s="3">
        <f t="shared" si="417"/>
        <v>0.19174701561065199</v>
      </c>
      <c r="N3824" s="2">
        <f t="shared" si="418"/>
        <v>52.211283012970775</v>
      </c>
      <c r="O3824" s="2">
        <f t="shared" si="419"/>
        <v>10.354338842975208</v>
      </c>
    </row>
    <row r="3825" spans="1:15" x14ac:dyDescent="0.2">
      <c r="A3825" t="str">
        <f t="shared" si="413"/>
        <v>Lynn County, Texas</v>
      </c>
      <c r="B3825" t="str">
        <f t="shared" si="414"/>
        <v>Lynn County,</v>
      </c>
      <c r="C3825" t="s">
        <v>166</v>
      </c>
      <c r="D3825" t="s">
        <v>27</v>
      </c>
      <c r="E3825">
        <v>271</v>
      </c>
      <c r="F3825">
        <f>VLOOKUP(A3825,'[1]Population Data'!$A:$B, 2,FALSE)</f>
        <v>5808</v>
      </c>
      <c r="G3825">
        <f>VLOOKUP(A3825,'[1]Population Data'!$A:$C,3,FALSE)</f>
        <v>2133</v>
      </c>
      <c r="H3825">
        <f>VLOOKUP(A3825,'[1]Population Data'!$A:$D,4,FALSE)</f>
        <v>1542</v>
      </c>
      <c r="I3825" s="1">
        <f>VLOOKUP(A3825,'[1]Population Data'!$A:$E,5,FALSE)</f>
        <v>0.26549586776859502</v>
      </c>
      <c r="J3825" s="2">
        <f>VLOOKUP(A3825,'[1]Population Data'!$A:$F,6,FALSE)</f>
        <v>2.7229254571026722</v>
      </c>
      <c r="K3825" s="2">
        <f t="shared" si="415"/>
        <v>99.525309917355372</v>
      </c>
      <c r="L3825" s="2">
        <f t="shared" si="416"/>
        <v>1113.6666666666667</v>
      </c>
      <c r="M3825" s="3">
        <f t="shared" si="417"/>
        <v>0.19174701561065199</v>
      </c>
      <c r="N3825" s="2">
        <f t="shared" si="418"/>
        <v>52.211283012970775</v>
      </c>
      <c r="O3825" s="2">
        <f t="shared" si="419"/>
        <v>38.972580922865014</v>
      </c>
    </row>
    <row r="3826" spans="1:15" x14ac:dyDescent="0.2">
      <c r="A3826" t="str">
        <f t="shared" si="413"/>
        <v>Lynn County, Texas</v>
      </c>
      <c r="B3826" t="str">
        <f t="shared" si="414"/>
        <v>Lynn County,</v>
      </c>
      <c r="C3826" t="s">
        <v>166</v>
      </c>
      <c r="D3826" t="s">
        <v>28</v>
      </c>
      <c r="E3826">
        <v>120</v>
      </c>
      <c r="F3826">
        <f>VLOOKUP(A3826,'[1]Population Data'!$A:$B, 2,FALSE)</f>
        <v>5808</v>
      </c>
      <c r="G3826">
        <f>VLOOKUP(A3826,'[1]Population Data'!$A:$C,3,FALSE)</f>
        <v>2133</v>
      </c>
      <c r="H3826">
        <f>VLOOKUP(A3826,'[1]Population Data'!$A:$D,4,FALSE)</f>
        <v>1542</v>
      </c>
      <c r="I3826" s="1">
        <f>VLOOKUP(A3826,'[1]Population Data'!$A:$E,5,FALSE)</f>
        <v>0.26549586776859502</v>
      </c>
      <c r="J3826" s="2">
        <f>VLOOKUP(A3826,'[1]Population Data'!$A:$F,6,FALSE)</f>
        <v>2.7229254571026722</v>
      </c>
      <c r="K3826" s="2">
        <f t="shared" si="415"/>
        <v>44.070247933884296</v>
      </c>
      <c r="L3826" s="2">
        <f t="shared" si="416"/>
        <v>1113.6666666666667</v>
      </c>
      <c r="M3826" s="3">
        <f t="shared" si="417"/>
        <v>0.19174701561065199</v>
      </c>
      <c r="N3826" s="2">
        <f t="shared" si="418"/>
        <v>52.211283012970775</v>
      </c>
      <c r="O3826" s="2">
        <f t="shared" si="419"/>
        <v>17.257231404958677</v>
      </c>
    </row>
    <row r="3827" spans="1:15" x14ac:dyDescent="0.2">
      <c r="A3827" t="str">
        <f t="shared" si="413"/>
        <v>Madison County, Texas</v>
      </c>
      <c r="B3827" t="str">
        <f t="shared" si="414"/>
        <v>Madison County,</v>
      </c>
      <c r="C3827" t="s">
        <v>167</v>
      </c>
      <c r="D3827" t="s">
        <v>4</v>
      </c>
      <c r="E3827">
        <v>29</v>
      </c>
      <c r="F3827">
        <f>VLOOKUP(A3827,'[1]Population Data'!$A:$B, 2,FALSE)</f>
        <v>14128</v>
      </c>
      <c r="G3827">
        <f>VLOOKUP(A3827,'[1]Population Data'!$A:$C,3,FALSE)</f>
        <v>4201</v>
      </c>
      <c r="H3827">
        <f>VLOOKUP(A3827,'[1]Population Data'!$A:$D,4,FALSE)</f>
        <v>3025</v>
      </c>
      <c r="I3827" s="1">
        <f>VLOOKUP(A3827,'[1]Population Data'!$A:$E,5,FALSE)</f>
        <v>0.21411381653454134</v>
      </c>
      <c r="J3827" s="2">
        <f>VLOOKUP(A3827,'[1]Population Data'!$A:$F,6,FALSE)</f>
        <v>3.363008807426803</v>
      </c>
      <c r="K3827" s="2">
        <f t="shared" si="415"/>
        <v>8.623230464326161</v>
      </c>
      <c r="L3827" s="2">
        <f t="shared" si="416"/>
        <v>2184.7222222222222</v>
      </c>
      <c r="M3827" s="3">
        <f t="shared" si="417"/>
        <v>0.15463775638605762</v>
      </c>
      <c r="N3827" s="2">
        <f t="shared" si="418"/>
        <v>52.004813668703207</v>
      </c>
      <c r="O3827" s="2">
        <f t="shared" si="419"/>
        <v>3.3633712013967529</v>
      </c>
    </row>
    <row r="3828" spans="1:15" x14ac:dyDescent="0.2">
      <c r="A3828" t="str">
        <f t="shared" si="413"/>
        <v>Madison County, Texas</v>
      </c>
      <c r="B3828" t="str">
        <f t="shared" si="414"/>
        <v>Madison County,</v>
      </c>
      <c r="C3828" t="s">
        <v>167</v>
      </c>
      <c r="D3828" t="s">
        <v>5</v>
      </c>
      <c r="E3828">
        <v>11</v>
      </c>
      <c r="F3828">
        <f>VLOOKUP(A3828,'[1]Population Data'!$A:$B, 2,FALSE)</f>
        <v>14128</v>
      </c>
      <c r="G3828">
        <f>VLOOKUP(A3828,'[1]Population Data'!$A:$C,3,FALSE)</f>
        <v>4201</v>
      </c>
      <c r="H3828">
        <f>VLOOKUP(A3828,'[1]Population Data'!$A:$D,4,FALSE)</f>
        <v>3025</v>
      </c>
      <c r="I3828" s="1">
        <f>VLOOKUP(A3828,'[1]Population Data'!$A:$E,5,FALSE)</f>
        <v>0.21411381653454134</v>
      </c>
      <c r="J3828" s="2">
        <f>VLOOKUP(A3828,'[1]Population Data'!$A:$F,6,FALSE)</f>
        <v>3.363008807426803</v>
      </c>
      <c r="K3828" s="2">
        <f t="shared" si="415"/>
        <v>3.2708805209513026</v>
      </c>
      <c r="L3828" s="2">
        <f t="shared" si="416"/>
        <v>2184.7222222222222</v>
      </c>
      <c r="M3828" s="3">
        <f t="shared" si="417"/>
        <v>0.15463775638605762</v>
      </c>
      <c r="N3828" s="2">
        <f t="shared" si="418"/>
        <v>52.004813668703207</v>
      </c>
      <c r="O3828" s="2">
        <f t="shared" si="419"/>
        <v>1.2757614901849752</v>
      </c>
    </row>
    <row r="3829" spans="1:15" x14ac:dyDescent="0.2">
      <c r="A3829" t="str">
        <f t="shared" si="413"/>
        <v>Madison County, Texas</v>
      </c>
      <c r="B3829" t="str">
        <f t="shared" si="414"/>
        <v>Madison County,</v>
      </c>
      <c r="C3829" t="s">
        <v>167</v>
      </c>
      <c r="D3829" t="s">
        <v>6</v>
      </c>
      <c r="E3829">
        <v>153</v>
      </c>
      <c r="F3829">
        <f>VLOOKUP(A3829,'[1]Population Data'!$A:$B, 2,FALSE)</f>
        <v>14128</v>
      </c>
      <c r="G3829">
        <f>VLOOKUP(A3829,'[1]Population Data'!$A:$C,3,FALSE)</f>
        <v>4201</v>
      </c>
      <c r="H3829">
        <f>VLOOKUP(A3829,'[1]Population Data'!$A:$D,4,FALSE)</f>
        <v>3025</v>
      </c>
      <c r="I3829" s="1">
        <f>VLOOKUP(A3829,'[1]Population Data'!$A:$E,5,FALSE)</f>
        <v>0.21411381653454134</v>
      </c>
      <c r="J3829" s="2">
        <f>VLOOKUP(A3829,'[1]Population Data'!$A:$F,6,FALSE)</f>
        <v>3.363008807426803</v>
      </c>
      <c r="K3829" s="2">
        <f t="shared" si="415"/>
        <v>45.494974518686298</v>
      </c>
      <c r="L3829" s="2">
        <f t="shared" si="416"/>
        <v>2184.7222222222222</v>
      </c>
      <c r="M3829" s="3">
        <f t="shared" si="417"/>
        <v>0.15463775638605762</v>
      </c>
      <c r="N3829" s="2">
        <f t="shared" si="418"/>
        <v>52.004813668703207</v>
      </c>
      <c r="O3829" s="2">
        <f t="shared" si="419"/>
        <v>17.744682545300108</v>
      </c>
    </row>
    <row r="3830" spans="1:15" x14ac:dyDescent="0.2">
      <c r="A3830" t="str">
        <f t="shared" si="413"/>
        <v>Madison County, Texas</v>
      </c>
      <c r="B3830" t="str">
        <f t="shared" si="414"/>
        <v>Madison County,</v>
      </c>
      <c r="C3830" t="s">
        <v>167</v>
      </c>
      <c r="D3830" t="s">
        <v>7</v>
      </c>
      <c r="E3830">
        <v>89</v>
      </c>
      <c r="F3830">
        <f>VLOOKUP(A3830,'[1]Population Data'!$A:$B, 2,FALSE)</f>
        <v>14128</v>
      </c>
      <c r="G3830">
        <f>VLOOKUP(A3830,'[1]Population Data'!$A:$C,3,FALSE)</f>
        <v>4201</v>
      </c>
      <c r="H3830">
        <f>VLOOKUP(A3830,'[1]Population Data'!$A:$D,4,FALSE)</f>
        <v>3025</v>
      </c>
      <c r="I3830" s="1">
        <f>VLOOKUP(A3830,'[1]Population Data'!$A:$E,5,FALSE)</f>
        <v>0.21411381653454134</v>
      </c>
      <c r="J3830" s="2">
        <f>VLOOKUP(A3830,'[1]Population Data'!$A:$F,6,FALSE)</f>
        <v>3.363008807426803</v>
      </c>
      <c r="K3830" s="2">
        <f t="shared" si="415"/>
        <v>26.464396942242356</v>
      </c>
      <c r="L3830" s="2">
        <f t="shared" si="416"/>
        <v>2184.7222222222222</v>
      </c>
      <c r="M3830" s="3">
        <f t="shared" si="417"/>
        <v>0.15463775638605762</v>
      </c>
      <c r="N3830" s="2">
        <f t="shared" si="418"/>
        <v>52.004813668703207</v>
      </c>
      <c r="O3830" s="2">
        <f t="shared" si="419"/>
        <v>10.322070238769346</v>
      </c>
    </row>
    <row r="3831" spans="1:15" x14ac:dyDescent="0.2">
      <c r="A3831" t="str">
        <f t="shared" si="413"/>
        <v>Madison County, Texas</v>
      </c>
      <c r="B3831" t="str">
        <f t="shared" si="414"/>
        <v>Madison County,</v>
      </c>
      <c r="C3831" t="s">
        <v>167</v>
      </c>
      <c r="D3831" t="s">
        <v>8</v>
      </c>
      <c r="E3831">
        <v>15</v>
      </c>
      <c r="F3831">
        <f>VLOOKUP(A3831,'[1]Population Data'!$A:$B, 2,FALSE)</f>
        <v>14128</v>
      </c>
      <c r="G3831">
        <f>VLOOKUP(A3831,'[1]Population Data'!$A:$C,3,FALSE)</f>
        <v>4201</v>
      </c>
      <c r="H3831">
        <f>VLOOKUP(A3831,'[1]Population Data'!$A:$D,4,FALSE)</f>
        <v>3025</v>
      </c>
      <c r="I3831" s="1">
        <f>VLOOKUP(A3831,'[1]Population Data'!$A:$E,5,FALSE)</f>
        <v>0.21411381653454134</v>
      </c>
      <c r="J3831" s="2">
        <f>VLOOKUP(A3831,'[1]Population Data'!$A:$F,6,FALSE)</f>
        <v>3.363008807426803</v>
      </c>
      <c r="K3831" s="2">
        <f t="shared" si="415"/>
        <v>4.4602916194790492</v>
      </c>
      <c r="L3831" s="2">
        <f t="shared" si="416"/>
        <v>2184.7222222222222</v>
      </c>
      <c r="M3831" s="3">
        <f t="shared" si="417"/>
        <v>0.15463775638605762</v>
      </c>
      <c r="N3831" s="2">
        <f t="shared" si="418"/>
        <v>52.004813668703207</v>
      </c>
      <c r="O3831" s="2">
        <f t="shared" si="419"/>
        <v>1.7396747593431483</v>
      </c>
    </row>
    <row r="3832" spans="1:15" x14ac:dyDescent="0.2">
      <c r="A3832" t="str">
        <f t="shared" si="413"/>
        <v>Madison County, Texas</v>
      </c>
      <c r="B3832" t="str">
        <f t="shared" si="414"/>
        <v>Madison County,</v>
      </c>
      <c r="C3832" t="s">
        <v>167</v>
      </c>
      <c r="D3832" t="s">
        <v>9</v>
      </c>
      <c r="E3832">
        <v>25</v>
      </c>
      <c r="F3832">
        <f>VLOOKUP(A3832,'[1]Population Data'!$A:$B, 2,FALSE)</f>
        <v>14128</v>
      </c>
      <c r="G3832">
        <f>VLOOKUP(A3832,'[1]Population Data'!$A:$C,3,FALSE)</f>
        <v>4201</v>
      </c>
      <c r="H3832">
        <f>VLOOKUP(A3832,'[1]Population Data'!$A:$D,4,FALSE)</f>
        <v>3025</v>
      </c>
      <c r="I3832" s="1">
        <f>VLOOKUP(A3832,'[1]Population Data'!$A:$E,5,FALSE)</f>
        <v>0.21411381653454134</v>
      </c>
      <c r="J3832" s="2">
        <f>VLOOKUP(A3832,'[1]Population Data'!$A:$F,6,FALSE)</f>
        <v>3.363008807426803</v>
      </c>
      <c r="K3832" s="2">
        <f t="shared" si="415"/>
        <v>7.4338193657984153</v>
      </c>
      <c r="L3832" s="2">
        <f t="shared" si="416"/>
        <v>2184.7222222222222</v>
      </c>
      <c r="M3832" s="3">
        <f t="shared" si="417"/>
        <v>0.15463775638605762</v>
      </c>
      <c r="N3832" s="2">
        <f t="shared" si="418"/>
        <v>52.004813668703207</v>
      </c>
      <c r="O3832" s="2">
        <f t="shared" si="419"/>
        <v>2.8994579322385801</v>
      </c>
    </row>
    <row r="3833" spans="1:15" x14ac:dyDescent="0.2">
      <c r="A3833" t="str">
        <f t="shared" si="413"/>
        <v>Madison County, Texas</v>
      </c>
      <c r="B3833" t="str">
        <f t="shared" si="414"/>
        <v>Madison County,</v>
      </c>
      <c r="C3833" t="s">
        <v>167</v>
      </c>
      <c r="D3833" t="s">
        <v>10</v>
      </c>
      <c r="E3833">
        <v>330</v>
      </c>
      <c r="F3833">
        <f>VLOOKUP(A3833,'[1]Population Data'!$A:$B, 2,FALSE)</f>
        <v>14128</v>
      </c>
      <c r="G3833">
        <f>VLOOKUP(A3833,'[1]Population Data'!$A:$C,3,FALSE)</f>
        <v>4201</v>
      </c>
      <c r="H3833">
        <f>VLOOKUP(A3833,'[1]Population Data'!$A:$D,4,FALSE)</f>
        <v>3025</v>
      </c>
      <c r="I3833" s="1">
        <f>VLOOKUP(A3833,'[1]Population Data'!$A:$E,5,FALSE)</f>
        <v>0.21411381653454134</v>
      </c>
      <c r="J3833" s="2">
        <f>VLOOKUP(A3833,'[1]Population Data'!$A:$F,6,FALSE)</f>
        <v>3.363008807426803</v>
      </c>
      <c r="K3833" s="2">
        <f t="shared" si="415"/>
        <v>98.126415628539078</v>
      </c>
      <c r="L3833" s="2">
        <f t="shared" si="416"/>
        <v>2184.7222222222222</v>
      </c>
      <c r="M3833" s="3">
        <f t="shared" si="417"/>
        <v>0.15463775638605762</v>
      </c>
      <c r="N3833" s="2">
        <f t="shared" si="418"/>
        <v>52.004813668703207</v>
      </c>
      <c r="O3833" s="2">
        <f t="shared" si="419"/>
        <v>38.272844705549261</v>
      </c>
    </row>
    <row r="3834" spans="1:15" x14ac:dyDescent="0.2">
      <c r="A3834" t="str">
        <f t="shared" si="413"/>
        <v>Madison County, Texas</v>
      </c>
      <c r="B3834" t="str">
        <f t="shared" si="414"/>
        <v>Madison County,</v>
      </c>
      <c r="C3834" t="s">
        <v>167</v>
      </c>
      <c r="D3834" t="s">
        <v>11</v>
      </c>
      <c r="E3834">
        <v>324</v>
      </c>
      <c r="F3834">
        <f>VLOOKUP(A3834,'[1]Population Data'!$A:$B, 2,FALSE)</f>
        <v>14128</v>
      </c>
      <c r="G3834">
        <f>VLOOKUP(A3834,'[1]Population Data'!$A:$C,3,FALSE)</f>
        <v>4201</v>
      </c>
      <c r="H3834">
        <f>VLOOKUP(A3834,'[1]Population Data'!$A:$D,4,FALSE)</f>
        <v>3025</v>
      </c>
      <c r="I3834" s="1">
        <f>VLOOKUP(A3834,'[1]Population Data'!$A:$E,5,FALSE)</f>
        <v>0.21411381653454134</v>
      </c>
      <c r="J3834" s="2">
        <f>VLOOKUP(A3834,'[1]Population Data'!$A:$F,6,FALSE)</f>
        <v>3.363008807426803</v>
      </c>
      <c r="K3834" s="2">
        <f t="shared" si="415"/>
        <v>96.342298980747458</v>
      </c>
      <c r="L3834" s="2">
        <f t="shared" si="416"/>
        <v>2184.7222222222222</v>
      </c>
      <c r="M3834" s="3">
        <f t="shared" si="417"/>
        <v>0.15463775638605762</v>
      </c>
      <c r="N3834" s="2">
        <f t="shared" si="418"/>
        <v>52.004813668703207</v>
      </c>
      <c r="O3834" s="2">
        <f t="shared" si="419"/>
        <v>37.576974801812</v>
      </c>
    </row>
    <row r="3835" spans="1:15" x14ac:dyDescent="0.2">
      <c r="A3835" t="str">
        <f t="shared" si="413"/>
        <v>Madison County, Texas</v>
      </c>
      <c r="B3835" t="str">
        <f t="shared" si="414"/>
        <v>Madison County,</v>
      </c>
      <c r="C3835" t="s">
        <v>167</v>
      </c>
      <c r="D3835" t="s">
        <v>12</v>
      </c>
      <c r="E3835">
        <v>136</v>
      </c>
      <c r="F3835">
        <f>VLOOKUP(A3835,'[1]Population Data'!$A:$B, 2,FALSE)</f>
        <v>14128</v>
      </c>
      <c r="G3835">
        <f>VLOOKUP(A3835,'[1]Population Data'!$A:$C,3,FALSE)</f>
        <v>4201</v>
      </c>
      <c r="H3835">
        <f>VLOOKUP(A3835,'[1]Population Data'!$A:$D,4,FALSE)</f>
        <v>3025</v>
      </c>
      <c r="I3835" s="1">
        <f>VLOOKUP(A3835,'[1]Population Data'!$A:$E,5,FALSE)</f>
        <v>0.21411381653454134</v>
      </c>
      <c r="J3835" s="2">
        <f>VLOOKUP(A3835,'[1]Population Data'!$A:$F,6,FALSE)</f>
        <v>3.363008807426803</v>
      </c>
      <c r="K3835" s="2">
        <f t="shared" si="415"/>
        <v>40.439977349943376</v>
      </c>
      <c r="L3835" s="2">
        <f t="shared" si="416"/>
        <v>2184.7222222222222</v>
      </c>
      <c r="M3835" s="3">
        <f t="shared" si="417"/>
        <v>0.15463775638605762</v>
      </c>
      <c r="N3835" s="2">
        <f t="shared" si="418"/>
        <v>52.004813668703207</v>
      </c>
      <c r="O3835" s="2">
        <f t="shared" si="419"/>
        <v>15.773051151377876</v>
      </c>
    </row>
    <row r="3836" spans="1:15" x14ac:dyDescent="0.2">
      <c r="A3836" t="str">
        <f t="shared" si="413"/>
        <v>Madison County, Texas</v>
      </c>
      <c r="B3836" t="str">
        <f t="shared" si="414"/>
        <v>Madison County,</v>
      </c>
      <c r="C3836" t="s">
        <v>167</v>
      </c>
      <c r="D3836" t="s">
        <v>13</v>
      </c>
      <c r="E3836">
        <v>31</v>
      </c>
      <c r="F3836">
        <f>VLOOKUP(A3836,'[1]Population Data'!$A:$B, 2,FALSE)</f>
        <v>14128</v>
      </c>
      <c r="G3836">
        <f>VLOOKUP(A3836,'[1]Population Data'!$A:$C,3,FALSE)</f>
        <v>4201</v>
      </c>
      <c r="H3836">
        <f>VLOOKUP(A3836,'[1]Population Data'!$A:$D,4,FALSE)</f>
        <v>3025</v>
      </c>
      <c r="I3836" s="1">
        <f>VLOOKUP(A3836,'[1]Population Data'!$A:$E,5,FALSE)</f>
        <v>0.21411381653454134</v>
      </c>
      <c r="J3836" s="2">
        <f>VLOOKUP(A3836,'[1]Population Data'!$A:$F,6,FALSE)</f>
        <v>3.363008807426803</v>
      </c>
      <c r="K3836" s="2">
        <f t="shared" si="415"/>
        <v>9.2179360135900339</v>
      </c>
      <c r="L3836" s="2">
        <f t="shared" si="416"/>
        <v>2184.7222222222222</v>
      </c>
      <c r="M3836" s="3">
        <f t="shared" si="417"/>
        <v>0.15463775638605762</v>
      </c>
      <c r="N3836" s="2">
        <f t="shared" si="418"/>
        <v>52.004813668703207</v>
      </c>
      <c r="O3836" s="2">
        <f t="shared" si="419"/>
        <v>3.5953278359758389</v>
      </c>
    </row>
    <row r="3837" spans="1:15" x14ac:dyDescent="0.2">
      <c r="A3837" t="str">
        <f t="shared" si="413"/>
        <v>Madison County, Texas</v>
      </c>
      <c r="B3837" t="str">
        <f t="shared" si="414"/>
        <v>Madison County,</v>
      </c>
      <c r="C3837" t="s">
        <v>167</v>
      </c>
      <c r="D3837" t="s">
        <v>14</v>
      </c>
      <c r="E3837">
        <v>339</v>
      </c>
      <c r="F3837">
        <f>VLOOKUP(A3837,'[1]Population Data'!$A:$B, 2,FALSE)</f>
        <v>14128</v>
      </c>
      <c r="G3837">
        <f>VLOOKUP(A3837,'[1]Population Data'!$A:$C,3,FALSE)</f>
        <v>4201</v>
      </c>
      <c r="H3837">
        <f>VLOOKUP(A3837,'[1]Population Data'!$A:$D,4,FALSE)</f>
        <v>3025</v>
      </c>
      <c r="I3837" s="1">
        <f>VLOOKUP(A3837,'[1]Population Data'!$A:$E,5,FALSE)</f>
        <v>0.21411381653454134</v>
      </c>
      <c r="J3837" s="2">
        <f>VLOOKUP(A3837,'[1]Population Data'!$A:$F,6,FALSE)</f>
        <v>3.363008807426803</v>
      </c>
      <c r="K3837" s="2">
        <f t="shared" si="415"/>
        <v>100.80259060022651</v>
      </c>
      <c r="L3837" s="2">
        <f t="shared" si="416"/>
        <v>2184.7222222222222</v>
      </c>
      <c r="M3837" s="3">
        <f t="shared" si="417"/>
        <v>0.15463775638605762</v>
      </c>
      <c r="N3837" s="2">
        <f t="shared" si="418"/>
        <v>52.004813668703207</v>
      </c>
      <c r="O3837" s="2">
        <f t="shared" si="419"/>
        <v>39.316649561155145</v>
      </c>
    </row>
    <row r="3838" spans="1:15" x14ac:dyDescent="0.2">
      <c r="A3838" t="str">
        <f t="shared" si="413"/>
        <v>Madison County, Texas</v>
      </c>
      <c r="B3838" t="str">
        <f t="shared" si="414"/>
        <v>Madison County,</v>
      </c>
      <c r="C3838" t="s">
        <v>167</v>
      </c>
      <c r="D3838" t="s">
        <v>15</v>
      </c>
      <c r="E3838">
        <v>117</v>
      </c>
      <c r="F3838">
        <f>VLOOKUP(A3838,'[1]Population Data'!$A:$B, 2,FALSE)</f>
        <v>14128</v>
      </c>
      <c r="G3838">
        <f>VLOOKUP(A3838,'[1]Population Data'!$A:$C,3,FALSE)</f>
        <v>4201</v>
      </c>
      <c r="H3838">
        <f>VLOOKUP(A3838,'[1]Population Data'!$A:$D,4,FALSE)</f>
        <v>3025</v>
      </c>
      <c r="I3838" s="1">
        <f>VLOOKUP(A3838,'[1]Population Data'!$A:$E,5,FALSE)</f>
        <v>0.21411381653454134</v>
      </c>
      <c r="J3838" s="2">
        <f>VLOOKUP(A3838,'[1]Population Data'!$A:$F,6,FALSE)</f>
        <v>3.363008807426803</v>
      </c>
      <c r="K3838" s="2">
        <f t="shared" si="415"/>
        <v>34.790274631936583</v>
      </c>
      <c r="L3838" s="2">
        <f t="shared" si="416"/>
        <v>2184.7222222222222</v>
      </c>
      <c r="M3838" s="3">
        <f t="shared" si="417"/>
        <v>0.15463775638605762</v>
      </c>
      <c r="N3838" s="2">
        <f t="shared" si="418"/>
        <v>52.004813668703207</v>
      </c>
      <c r="O3838" s="2">
        <f t="shared" si="419"/>
        <v>13.569463122876556</v>
      </c>
    </row>
    <row r="3839" spans="1:15" x14ac:dyDescent="0.2">
      <c r="A3839" t="str">
        <f t="shared" si="413"/>
        <v>Madison County, Texas</v>
      </c>
      <c r="B3839" t="str">
        <f t="shared" si="414"/>
        <v>Madison County,</v>
      </c>
      <c r="C3839" t="s">
        <v>167</v>
      </c>
      <c r="D3839" t="s">
        <v>16</v>
      </c>
      <c r="E3839">
        <v>54</v>
      </c>
      <c r="F3839">
        <f>VLOOKUP(A3839,'[1]Population Data'!$A:$B, 2,FALSE)</f>
        <v>14128</v>
      </c>
      <c r="G3839">
        <f>VLOOKUP(A3839,'[1]Population Data'!$A:$C,3,FALSE)</f>
        <v>4201</v>
      </c>
      <c r="H3839">
        <f>VLOOKUP(A3839,'[1]Population Data'!$A:$D,4,FALSE)</f>
        <v>3025</v>
      </c>
      <c r="I3839" s="1">
        <f>VLOOKUP(A3839,'[1]Population Data'!$A:$E,5,FALSE)</f>
        <v>0.21411381653454134</v>
      </c>
      <c r="J3839" s="2">
        <f>VLOOKUP(A3839,'[1]Population Data'!$A:$F,6,FALSE)</f>
        <v>3.363008807426803</v>
      </c>
      <c r="K3839" s="2">
        <f t="shared" si="415"/>
        <v>16.057049830124576</v>
      </c>
      <c r="L3839" s="2">
        <f t="shared" si="416"/>
        <v>2184.7222222222222</v>
      </c>
      <c r="M3839" s="3">
        <f t="shared" si="417"/>
        <v>0.15463775638605762</v>
      </c>
      <c r="N3839" s="2">
        <f t="shared" si="418"/>
        <v>52.004813668703207</v>
      </c>
      <c r="O3839" s="2">
        <f t="shared" si="419"/>
        <v>6.2628291336353339</v>
      </c>
    </row>
    <row r="3840" spans="1:15" x14ac:dyDescent="0.2">
      <c r="A3840" t="str">
        <f t="shared" si="413"/>
        <v>Madison County, Texas</v>
      </c>
      <c r="B3840" t="str">
        <f t="shared" si="414"/>
        <v>Madison County,</v>
      </c>
      <c r="C3840" t="s">
        <v>167</v>
      </c>
      <c r="D3840" t="s">
        <v>17</v>
      </c>
      <c r="E3840">
        <v>257</v>
      </c>
      <c r="F3840">
        <f>VLOOKUP(A3840,'[1]Population Data'!$A:$B, 2,FALSE)</f>
        <v>14128</v>
      </c>
      <c r="G3840">
        <f>VLOOKUP(A3840,'[1]Population Data'!$A:$C,3,FALSE)</f>
        <v>4201</v>
      </c>
      <c r="H3840">
        <f>VLOOKUP(A3840,'[1]Population Data'!$A:$D,4,FALSE)</f>
        <v>3025</v>
      </c>
      <c r="I3840" s="1">
        <f>VLOOKUP(A3840,'[1]Population Data'!$A:$E,5,FALSE)</f>
        <v>0.21411381653454134</v>
      </c>
      <c r="J3840" s="2">
        <f>VLOOKUP(A3840,'[1]Population Data'!$A:$F,6,FALSE)</f>
        <v>3.363008807426803</v>
      </c>
      <c r="K3840" s="2">
        <f t="shared" si="415"/>
        <v>76.419663080407702</v>
      </c>
      <c r="L3840" s="2">
        <f t="shared" si="416"/>
        <v>2184.7222222222222</v>
      </c>
      <c r="M3840" s="3">
        <f t="shared" si="417"/>
        <v>0.15463775638605762</v>
      </c>
      <c r="N3840" s="2">
        <f t="shared" si="418"/>
        <v>52.004813668703207</v>
      </c>
      <c r="O3840" s="2">
        <f t="shared" si="419"/>
        <v>29.806427543412603</v>
      </c>
    </row>
    <row r="3841" spans="1:15" x14ac:dyDescent="0.2">
      <c r="A3841" t="str">
        <f t="shared" si="413"/>
        <v>Madison County, Texas</v>
      </c>
      <c r="B3841" t="str">
        <f t="shared" si="414"/>
        <v>Madison County,</v>
      </c>
      <c r="C3841" t="s">
        <v>167</v>
      </c>
      <c r="D3841" t="s">
        <v>18</v>
      </c>
      <c r="E3841">
        <v>168</v>
      </c>
      <c r="F3841">
        <f>VLOOKUP(A3841,'[1]Population Data'!$A:$B, 2,FALSE)</f>
        <v>14128</v>
      </c>
      <c r="G3841">
        <f>VLOOKUP(A3841,'[1]Population Data'!$A:$C,3,FALSE)</f>
        <v>4201</v>
      </c>
      <c r="H3841">
        <f>VLOOKUP(A3841,'[1]Population Data'!$A:$D,4,FALSE)</f>
        <v>3025</v>
      </c>
      <c r="I3841" s="1">
        <f>VLOOKUP(A3841,'[1]Population Data'!$A:$E,5,FALSE)</f>
        <v>0.21411381653454134</v>
      </c>
      <c r="J3841" s="2">
        <f>VLOOKUP(A3841,'[1]Population Data'!$A:$F,6,FALSE)</f>
        <v>3.363008807426803</v>
      </c>
      <c r="K3841" s="2">
        <f t="shared" si="415"/>
        <v>49.955266138165349</v>
      </c>
      <c r="L3841" s="2">
        <f t="shared" si="416"/>
        <v>2184.7222222222222</v>
      </c>
      <c r="M3841" s="3">
        <f t="shared" si="417"/>
        <v>0.15463775638605762</v>
      </c>
      <c r="N3841" s="2">
        <f t="shared" si="418"/>
        <v>52.004813668703207</v>
      </c>
      <c r="O3841" s="2">
        <f t="shared" si="419"/>
        <v>19.484357304643257</v>
      </c>
    </row>
    <row r="3842" spans="1:15" x14ac:dyDescent="0.2">
      <c r="A3842" t="str">
        <f t="shared" si="413"/>
        <v>Madison County, Texas</v>
      </c>
      <c r="B3842" t="str">
        <f t="shared" si="414"/>
        <v>Madison County,</v>
      </c>
      <c r="C3842" t="s">
        <v>167</v>
      </c>
      <c r="D3842" t="s">
        <v>19</v>
      </c>
      <c r="E3842">
        <v>107</v>
      </c>
      <c r="F3842">
        <f>VLOOKUP(A3842,'[1]Population Data'!$A:$B, 2,FALSE)</f>
        <v>14128</v>
      </c>
      <c r="G3842">
        <f>VLOOKUP(A3842,'[1]Population Data'!$A:$C,3,FALSE)</f>
        <v>4201</v>
      </c>
      <c r="H3842">
        <f>VLOOKUP(A3842,'[1]Population Data'!$A:$D,4,FALSE)</f>
        <v>3025</v>
      </c>
      <c r="I3842" s="1">
        <f>VLOOKUP(A3842,'[1]Population Data'!$A:$E,5,FALSE)</f>
        <v>0.21411381653454134</v>
      </c>
      <c r="J3842" s="2">
        <f>VLOOKUP(A3842,'[1]Population Data'!$A:$F,6,FALSE)</f>
        <v>3.363008807426803</v>
      </c>
      <c r="K3842" s="2">
        <f t="shared" si="415"/>
        <v>31.816746885617217</v>
      </c>
      <c r="L3842" s="2">
        <f t="shared" si="416"/>
        <v>2184.7222222222222</v>
      </c>
      <c r="M3842" s="3">
        <f t="shared" si="417"/>
        <v>0.15463775638605762</v>
      </c>
      <c r="N3842" s="2">
        <f t="shared" si="418"/>
        <v>52.004813668703207</v>
      </c>
      <c r="O3842" s="2">
        <f t="shared" si="419"/>
        <v>12.409679949981124</v>
      </c>
    </row>
    <row r="3843" spans="1:15" x14ac:dyDescent="0.2">
      <c r="A3843" t="str">
        <f t="shared" ref="A3843:A3906" si="420">CONCATENATE(B3843," ", "Texas")</f>
        <v>Madison County, Texas</v>
      </c>
      <c r="B3843" t="str">
        <f t="shared" ref="B3843:B3906" si="421">LEFT(C3843,FIND(",", C3843))</f>
        <v>Madison County,</v>
      </c>
      <c r="C3843" t="s">
        <v>167</v>
      </c>
      <c r="D3843" t="s">
        <v>20</v>
      </c>
      <c r="E3843">
        <v>26</v>
      </c>
      <c r="F3843">
        <f>VLOOKUP(A3843,'[1]Population Data'!$A:$B, 2,FALSE)</f>
        <v>14128</v>
      </c>
      <c r="G3843">
        <f>VLOOKUP(A3843,'[1]Population Data'!$A:$C,3,FALSE)</f>
        <v>4201</v>
      </c>
      <c r="H3843">
        <f>VLOOKUP(A3843,'[1]Population Data'!$A:$D,4,FALSE)</f>
        <v>3025</v>
      </c>
      <c r="I3843" s="1">
        <f>VLOOKUP(A3843,'[1]Population Data'!$A:$E,5,FALSE)</f>
        <v>0.21411381653454134</v>
      </c>
      <c r="J3843" s="2">
        <f>VLOOKUP(A3843,'[1]Population Data'!$A:$F,6,FALSE)</f>
        <v>3.363008807426803</v>
      </c>
      <c r="K3843" s="2">
        <f t="shared" ref="K3843:K3906" si="422">E3843/J3843</f>
        <v>7.7311721404303517</v>
      </c>
      <c r="L3843" s="2">
        <f t="shared" ref="L3843:L3906" si="423">(H3843/18)*13</f>
        <v>2184.7222222222222</v>
      </c>
      <c r="M3843" s="3">
        <f t="shared" ref="M3843:M3906" si="424">L3843/F3843</f>
        <v>0.15463775638605762</v>
      </c>
      <c r="N3843" s="2">
        <f t="shared" ref="N3843:N3906" si="425">M3843*J3843*100</f>
        <v>52.004813668703207</v>
      </c>
      <c r="O3843" s="2">
        <f t="shared" ref="O3843:O3906" si="426">0.75*N3843*K3843*(1/100)</f>
        <v>3.0154362495281237</v>
      </c>
    </row>
    <row r="3844" spans="1:15" x14ac:dyDescent="0.2">
      <c r="A3844" t="str">
        <f t="shared" si="420"/>
        <v>Madison County, Texas</v>
      </c>
      <c r="B3844" t="str">
        <f t="shared" si="421"/>
        <v>Madison County,</v>
      </c>
      <c r="C3844" t="s">
        <v>167</v>
      </c>
      <c r="D3844" t="s">
        <v>21</v>
      </c>
      <c r="E3844">
        <v>8</v>
      </c>
      <c r="F3844">
        <f>VLOOKUP(A3844,'[1]Population Data'!$A:$B, 2,FALSE)</f>
        <v>14128</v>
      </c>
      <c r="G3844">
        <f>VLOOKUP(A3844,'[1]Population Data'!$A:$C,3,FALSE)</f>
        <v>4201</v>
      </c>
      <c r="H3844">
        <f>VLOOKUP(A3844,'[1]Population Data'!$A:$D,4,FALSE)</f>
        <v>3025</v>
      </c>
      <c r="I3844" s="1">
        <f>VLOOKUP(A3844,'[1]Population Data'!$A:$E,5,FALSE)</f>
        <v>0.21411381653454134</v>
      </c>
      <c r="J3844" s="2">
        <f>VLOOKUP(A3844,'[1]Population Data'!$A:$F,6,FALSE)</f>
        <v>3.363008807426803</v>
      </c>
      <c r="K3844" s="2">
        <f t="shared" si="422"/>
        <v>2.3788221970554928</v>
      </c>
      <c r="L3844" s="2">
        <f t="shared" si="423"/>
        <v>2184.7222222222222</v>
      </c>
      <c r="M3844" s="3">
        <f t="shared" si="424"/>
        <v>0.15463775638605762</v>
      </c>
      <c r="N3844" s="2">
        <f t="shared" si="425"/>
        <v>52.004813668703207</v>
      </c>
      <c r="O3844" s="2">
        <f t="shared" si="426"/>
        <v>0.92782653831634565</v>
      </c>
    </row>
    <row r="3845" spans="1:15" x14ac:dyDescent="0.2">
      <c r="A3845" t="str">
        <f t="shared" si="420"/>
        <v>Madison County, Texas</v>
      </c>
      <c r="B3845" t="str">
        <f t="shared" si="421"/>
        <v>Madison County,</v>
      </c>
      <c r="C3845" t="s">
        <v>167</v>
      </c>
      <c r="D3845" t="s">
        <v>22</v>
      </c>
      <c r="E3845">
        <v>518</v>
      </c>
      <c r="F3845">
        <f>VLOOKUP(A3845,'[1]Population Data'!$A:$B, 2,FALSE)</f>
        <v>14128</v>
      </c>
      <c r="G3845">
        <f>VLOOKUP(A3845,'[1]Population Data'!$A:$C,3,FALSE)</f>
        <v>4201</v>
      </c>
      <c r="H3845">
        <f>VLOOKUP(A3845,'[1]Population Data'!$A:$D,4,FALSE)</f>
        <v>3025</v>
      </c>
      <c r="I3845" s="1">
        <f>VLOOKUP(A3845,'[1]Population Data'!$A:$E,5,FALSE)</f>
        <v>0.21411381653454134</v>
      </c>
      <c r="J3845" s="2">
        <f>VLOOKUP(A3845,'[1]Population Data'!$A:$F,6,FALSE)</f>
        <v>3.363008807426803</v>
      </c>
      <c r="K3845" s="2">
        <f t="shared" si="422"/>
        <v>154.02873725934316</v>
      </c>
      <c r="L3845" s="2">
        <f t="shared" si="423"/>
        <v>2184.7222222222222</v>
      </c>
      <c r="M3845" s="3">
        <f t="shared" si="424"/>
        <v>0.15463775638605762</v>
      </c>
      <c r="N3845" s="2">
        <f t="shared" si="425"/>
        <v>52.004813668703207</v>
      </c>
      <c r="O3845" s="2">
        <f t="shared" si="426"/>
        <v>60.076768355983376</v>
      </c>
    </row>
    <row r="3846" spans="1:15" x14ac:dyDescent="0.2">
      <c r="A3846" t="str">
        <f t="shared" si="420"/>
        <v>Madison County, Texas</v>
      </c>
      <c r="B3846" t="str">
        <f t="shared" si="421"/>
        <v>Madison County,</v>
      </c>
      <c r="C3846" t="s">
        <v>167</v>
      </c>
      <c r="D3846" t="s">
        <v>23</v>
      </c>
      <c r="E3846">
        <v>32</v>
      </c>
      <c r="F3846">
        <f>VLOOKUP(A3846,'[1]Population Data'!$A:$B, 2,FALSE)</f>
        <v>14128</v>
      </c>
      <c r="G3846">
        <f>VLOOKUP(A3846,'[1]Population Data'!$A:$C,3,FALSE)</f>
        <v>4201</v>
      </c>
      <c r="H3846">
        <f>VLOOKUP(A3846,'[1]Population Data'!$A:$D,4,FALSE)</f>
        <v>3025</v>
      </c>
      <c r="I3846" s="1">
        <f>VLOOKUP(A3846,'[1]Population Data'!$A:$E,5,FALSE)</f>
        <v>0.21411381653454134</v>
      </c>
      <c r="J3846" s="2">
        <f>VLOOKUP(A3846,'[1]Population Data'!$A:$F,6,FALSE)</f>
        <v>3.363008807426803</v>
      </c>
      <c r="K3846" s="2">
        <f t="shared" si="422"/>
        <v>9.5152887882219712</v>
      </c>
      <c r="L3846" s="2">
        <f t="shared" si="423"/>
        <v>2184.7222222222222</v>
      </c>
      <c r="M3846" s="3">
        <f t="shared" si="424"/>
        <v>0.15463775638605762</v>
      </c>
      <c r="N3846" s="2">
        <f t="shared" si="425"/>
        <v>52.004813668703207</v>
      </c>
      <c r="O3846" s="2">
        <f t="shared" si="426"/>
        <v>3.7113061532653826</v>
      </c>
    </row>
    <row r="3847" spans="1:15" x14ac:dyDescent="0.2">
      <c r="A3847" t="str">
        <f t="shared" si="420"/>
        <v>Madison County, Texas</v>
      </c>
      <c r="B3847" t="str">
        <f t="shared" si="421"/>
        <v>Madison County,</v>
      </c>
      <c r="C3847" t="s">
        <v>167</v>
      </c>
      <c r="D3847" t="s">
        <v>24</v>
      </c>
      <c r="E3847">
        <v>494</v>
      </c>
      <c r="F3847">
        <f>VLOOKUP(A3847,'[1]Population Data'!$A:$B, 2,FALSE)</f>
        <v>14128</v>
      </c>
      <c r="G3847">
        <f>VLOOKUP(A3847,'[1]Population Data'!$A:$C,3,FALSE)</f>
        <v>4201</v>
      </c>
      <c r="H3847">
        <f>VLOOKUP(A3847,'[1]Population Data'!$A:$D,4,FALSE)</f>
        <v>3025</v>
      </c>
      <c r="I3847" s="1">
        <f>VLOOKUP(A3847,'[1]Population Data'!$A:$E,5,FALSE)</f>
        <v>0.21411381653454134</v>
      </c>
      <c r="J3847" s="2">
        <f>VLOOKUP(A3847,'[1]Population Data'!$A:$F,6,FALSE)</f>
        <v>3.363008807426803</v>
      </c>
      <c r="K3847" s="2">
        <f t="shared" si="422"/>
        <v>146.89227066817668</v>
      </c>
      <c r="L3847" s="2">
        <f t="shared" si="423"/>
        <v>2184.7222222222222</v>
      </c>
      <c r="M3847" s="3">
        <f t="shared" si="424"/>
        <v>0.15463775638605762</v>
      </c>
      <c r="N3847" s="2">
        <f t="shared" si="425"/>
        <v>52.004813668703207</v>
      </c>
      <c r="O3847" s="2">
        <f t="shared" si="426"/>
        <v>57.293288741034338</v>
      </c>
    </row>
    <row r="3848" spans="1:15" x14ac:dyDescent="0.2">
      <c r="A3848" t="str">
        <f t="shared" si="420"/>
        <v>Madison County, Texas</v>
      </c>
      <c r="B3848" t="str">
        <f t="shared" si="421"/>
        <v>Madison County,</v>
      </c>
      <c r="C3848" t="s">
        <v>167</v>
      </c>
      <c r="D3848" t="s">
        <v>25</v>
      </c>
      <c r="E3848">
        <v>98</v>
      </c>
      <c r="F3848">
        <f>VLOOKUP(A3848,'[1]Population Data'!$A:$B, 2,FALSE)</f>
        <v>14128</v>
      </c>
      <c r="G3848">
        <f>VLOOKUP(A3848,'[1]Population Data'!$A:$C,3,FALSE)</f>
        <v>4201</v>
      </c>
      <c r="H3848">
        <f>VLOOKUP(A3848,'[1]Population Data'!$A:$D,4,FALSE)</f>
        <v>3025</v>
      </c>
      <c r="I3848" s="1">
        <f>VLOOKUP(A3848,'[1]Population Data'!$A:$E,5,FALSE)</f>
        <v>0.21411381653454134</v>
      </c>
      <c r="J3848" s="2">
        <f>VLOOKUP(A3848,'[1]Population Data'!$A:$F,6,FALSE)</f>
        <v>3.363008807426803</v>
      </c>
      <c r="K3848" s="2">
        <f t="shared" si="422"/>
        <v>29.140571913929787</v>
      </c>
      <c r="L3848" s="2">
        <f t="shared" si="423"/>
        <v>2184.7222222222222</v>
      </c>
      <c r="M3848" s="3">
        <f t="shared" si="424"/>
        <v>0.15463775638605762</v>
      </c>
      <c r="N3848" s="2">
        <f t="shared" si="425"/>
        <v>52.004813668703207</v>
      </c>
      <c r="O3848" s="2">
        <f t="shared" si="426"/>
        <v>11.365875094375234</v>
      </c>
    </row>
    <row r="3849" spans="1:15" x14ac:dyDescent="0.2">
      <c r="A3849" t="str">
        <f t="shared" si="420"/>
        <v>Madison County, Texas</v>
      </c>
      <c r="B3849" t="str">
        <f t="shared" si="421"/>
        <v>Madison County,</v>
      </c>
      <c r="C3849" t="s">
        <v>167</v>
      </c>
      <c r="D3849" t="s">
        <v>26</v>
      </c>
      <c r="E3849">
        <v>360</v>
      </c>
      <c r="F3849">
        <f>VLOOKUP(A3849,'[1]Population Data'!$A:$B, 2,FALSE)</f>
        <v>14128</v>
      </c>
      <c r="G3849">
        <f>VLOOKUP(A3849,'[1]Population Data'!$A:$C,3,FALSE)</f>
        <v>4201</v>
      </c>
      <c r="H3849">
        <f>VLOOKUP(A3849,'[1]Population Data'!$A:$D,4,FALSE)</f>
        <v>3025</v>
      </c>
      <c r="I3849" s="1">
        <f>VLOOKUP(A3849,'[1]Population Data'!$A:$E,5,FALSE)</f>
        <v>0.21411381653454134</v>
      </c>
      <c r="J3849" s="2">
        <f>VLOOKUP(A3849,'[1]Population Data'!$A:$F,6,FALSE)</f>
        <v>3.363008807426803</v>
      </c>
      <c r="K3849" s="2">
        <f t="shared" si="422"/>
        <v>107.04699886749718</v>
      </c>
      <c r="L3849" s="2">
        <f t="shared" si="423"/>
        <v>2184.7222222222222</v>
      </c>
      <c r="M3849" s="3">
        <f t="shared" si="424"/>
        <v>0.15463775638605762</v>
      </c>
      <c r="N3849" s="2">
        <f t="shared" si="425"/>
        <v>52.004813668703207</v>
      </c>
      <c r="O3849" s="2">
        <f t="shared" si="426"/>
        <v>41.752194224235552</v>
      </c>
    </row>
    <row r="3850" spans="1:15" x14ac:dyDescent="0.2">
      <c r="A3850" t="str">
        <f t="shared" si="420"/>
        <v>Madison County, Texas</v>
      </c>
      <c r="B3850" t="str">
        <f t="shared" si="421"/>
        <v>Madison County,</v>
      </c>
      <c r="C3850" t="s">
        <v>167</v>
      </c>
      <c r="D3850" t="s">
        <v>27</v>
      </c>
      <c r="E3850">
        <v>344</v>
      </c>
      <c r="F3850">
        <f>VLOOKUP(A3850,'[1]Population Data'!$A:$B, 2,FALSE)</f>
        <v>14128</v>
      </c>
      <c r="G3850">
        <f>VLOOKUP(A3850,'[1]Population Data'!$A:$C,3,FALSE)</f>
        <v>4201</v>
      </c>
      <c r="H3850">
        <f>VLOOKUP(A3850,'[1]Population Data'!$A:$D,4,FALSE)</f>
        <v>3025</v>
      </c>
      <c r="I3850" s="1">
        <f>VLOOKUP(A3850,'[1]Population Data'!$A:$E,5,FALSE)</f>
        <v>0.21411381653454134</v>
      </c>
      <c r="J3850" s="2">
        <f>VLOOKUP(A3850,'[1]Population Data'!$A:$F,6,FALSE)</f>
        <v>3.363008807426803</v>
      </c>
      <c r="K3850" s="2">
        <f t="shared" si="422"/>
        <v>102.28935447338618</v>
      </c>
      <c r="L3850" s="2">
        <f t="shared" si="423"/>
        <v>2184.7222222222222</v>
      </c>
      <c r="M3850" s="3">
        <f t="shared" si="424"/>
        <v>0.15463775638605762</v>
      </c>
      <c r="N3850" s="2">
        <f t="shared" si="425"/>
        <v>52.004813668703207</v>
      </c>
      <c r="O3850" s="2">
        <f t="shared" si="426"/>
        <v>39.896541147602861</v>
      </c>
    </row>
    <row r="3851" spans="1:15" x14ac:dyDescent="0.2">
      <c r="A3851" t="str">
        <f t="shared" si="420"/>
        <v>Madison County, Texas</v>
      </c>
      <c r="B3851" t="str">
        <f t="shared" si="421"/>
        <v>Madison County,</v>
      </c>
      <c r="C3851" t="s">
        <v>167</v>
      </c>
      <c r="D3851" t="s">
        <v>28</v>
      </c>
      <c r="E3851">
        <v>184</v>
      </c>
      <c r="F3851">
        <f>VLOOKUP(A3851,'[1]Population Data'!$A:$B, 2,FALSE)</f>
        <v>14128</v>
      </c>
      <c r="G3851">
        <f>VLOOKUP(A3851,'[1]Population Data'!$A:$C,3,FALSE)</f>
        <v>4201</v>
      </c>
      <c r="H3851">
        <f>VLOOKUP(A3851,'[1]Population Data'!$A:$D,4,FALSE)</f>
        <v>3025</v>
      </c>
      <c r="I3851" s="1">
        <f>VLOOKUP(A3851,'[1]Population Data'!$A:$E,5,FALSE)</f>
        <v>0.21411381653454134</v>
      </c>
      <c r="J3851" s="2">
        <f>VLOOKUP(A3851,'[1]Population Data'!$A:$F,6,FALSE)</f>
        <v>3.363008807426803</v>
      </c>
      <c r="K3851" s="2">
        <f t="shared" si="422"/>
        <v>54.712910532276332</v>
      </c>
      <c r="L3851" s="2">
        <f t="shared" si="423"/>
        <v>2184.7222222222222</v>
      </c>
      <c r="M3851" s="3">
        <f t="shared" si="424"/>
        <v>0.15463775638605762</v>
      </c>
      <c r="N3851" s="2">
        <f t="shared" si="425"/>
        <v>52.004813668703207</v>
      </c>
      <c r="O3851" s="2">
        <f t="shared" si="426"/>
        <v>21.340010381275949</v>
      </c>
    </row>
    <row r="3852" spans="1:15" x14ac:dyDescent="0.2">
      <c r="A3852" t="str">
        <f t="shared" si="420"/>
        <v>Marion County, Texas</v>
      </c>
      <c r="B3852" t="str">
        <f t="shared" si="421"/>
        <v>Marion County,</v>
      </c>
      <c r="C3852" t="s">
        <v>168</v>
      </c>
      <c r="D3852" t="s">
        <v>4</v>
      </c>
      <c r="E3852">
        <v>38</v>
      </c>
      <c r="F3852">
        <f>VLOOKUP(A3852,'[1]Population Data'!$A:$B, 2,FALSE)</f>
        <v>10083</v>
      </c>
      <c r="G3852">
        <f>VLOOKUP(A3852,'[1]Population Data'!$A:$C,3,FALSE)</f>
        <v>4459</v>
      </c>
      <c r="H3852">
        <f>VLOOKUP(A3852,'[1]Population Data'!$A:$D,4,FALSE)</f>
        <v>1847</v>
      </c>
      <c r="I3852" s="1">
        <f>VLOOKUP(A3852,'[1]Population Data'!$A:$E,5,FALSE)</f>
        <v>0.18317960924328078</v>
      </c>
      <c r="J3852" s="2">
        <f>VLOOKUP(A3852,'[1]Population Data'!$A:$F,6,FALSE)</f>
        <v>2.2612693429019961</v>
      </c>
      <c r="K3852" s="2">
        <f t="shared" si="422"/>
        <v>16.804720817217095</v>
      </c>
      <c r="L3852" s="2">
        <f t="shared" si="423"/>
        <v>1333.9444444444446</v>
      </c>
      <c r="M3852" s="3">
        <f t="shared" si="424"/>
        <v>0.13229638445348058</v>
      </c>
      <c r="N3852" s="2">
        <f t="shared" si="425"/>
        <v>29.915775834143187</v>
      </c>
      <c r="O3852" s="2">
        <f t="shared" si="426"/>
        <v>3.7704469569241956</v>
      </c>
    </row>
    <row r="3853" spans="1:15" x14ac:dyDescent="0.2">
      <c r="A3853" t="str">
        <f t="shared" si="420"/>
        <v>Marion County, Texas</v>
      </c>
      <c r="B3853" t="str">
        <f t="shared" si="421"/>
        <v>Marion County,</v>
      </c>
      <c r="C3853" t="s">
        <v>168</v>
      </c>
      <c r="D3853" t="s">
        <v>5</v>
      </c>
      <c r="E3853">
        <v>44</v>
      </c>
      <c r="F3853">
        <f>VLOOKUP(A3853,'[1]Population Data'!$A:$B, 2,FALSE)</f>
        <v>10083</v>
      </c>
      <c r="G3853">
        <f>VLOOKUP(A3853,'[1]Population Data'!$A:$C,3,FALSE)</f>
        <v>4459</v>
      </c>
      <c r="H3853">
        <f>VLOOKUP(A3853,'[1]Population Data'!$A:$D,4,FALSE)</f>
        <v>1847</v>
      </c>
      <c r="I3853" s="1">
        <f>VLOOKUP(A3853,'[1]Population Data'!$A:$E,5,FALSE)</f>
        <v>0.18317960924328078</v>
      </c>
      <c r="J3853" s="2">
        <f>VLOOKUP(A3853,'[1]Population Data'!$A:$F,6,FALSE)</f>
        <v>2.2612693429019961</v>
      </c>
      <c r="K3853" s="2">
        <f t="shared" si="422"/>
        <v>19.458097788356639</v>
      </c>
      <c r="L3853" s="2">
        <f t="shared" si="423"/>
        <v>1333.9444444444446</v>
      </c>
      <c r="M3853" s="3">
        <f t="shared" si="424"/>
        <v>0.13229638445348058</v>
      </c>
      <c r="N3853" s="2">
        <f t="shared" si="425"/>
        <v>29.915775834143187</v>
      </c>
      <c r="O3853" s="2">
        <f t="shared" si="426"/>
        <v>4.3657806869648592</v>
      </c>
    </row>
    <row r="3854" spans="1:15" x14ac:dyDescent="0.2">
      <c r="A3854" t="str">
        <f t="shared" si="420"/>
        <v>Marion County, Texas</v>
      </c>
      <c r="B3854" t="str">
        <f t="shared" si="421"/>
        <v>Marion County,</v>
      </c>
      <c r="C3854" t="s">
        <v>168</v>
      </c>
      <c r="D3854" t="s">
        <v>6</v>
      </c>
      <c r="E3854">
        <v>271</v>
      </c>
      <c r="F3854">
        <f>VLOOKUP(A3854,'[1]Population Data'!$A:$B, 2,FALSE)</f>
        <v>10083</v>
      </c>
      <c r="G3854">
        <f>VLOOKUP(A3854,'[1]Population Data'!$A:$C,3,FALSE)</f>
        <v>4459</v>
      </c>
      <c r="H3854">
        <f>VLOOKUP(A3854,'[1]Population Data'!$A:$D,4,FALSE)</f>
        <v>1847</v>
      </c>
      <c r="I3854" s="1">
        <f>VLOOKUP(A3854,'[1]Population Data'!$A:$E,5,FALSE)</f>
        <v>0.18317960924328078</v>
      </c>
      <c r="J3854" s="2">
        <f>VLOOKUP(A3854,'[1]Population Data'!$A:$F,6,FALSE)</f>
        <v>2.2612693429019961</v>
      </c>
      <c r="K3854" s="2">
        <f t="shared" si="422"/>
        <v>119.84419319646929</v>
      </c>
      <c r="L3854" s="2">
        <f t="shared" si="423"/>
        <v>1333.9444444444446</v>
      </c>
      <c r="M3854" s="3">
        <f t="shared" si="424"/>
        <v>0.13229638445348058</v>
      </c>
      <c r="N3854" s="2">
        <f t="shared" si="425"/>
        <v>29.915775834143187</v>
      </c>
      <c r="O3854" s="2">
        <f t="shared" si="426"/>
        <v>26.889240140169925</v>
      </c>
    </row>
    <row r="3855" spans="1:15" x14ac:dyDescent="0.2">
      <c r="A3855" t="str">
        <f t="shared" si="420"/>
        <v>Marion County, Texas</v>
      </c>
      <c r="B3855" t="str">
        <f t="shared" si="421"/>
        <v>Marion County,</v>
      </c>
      <c r="C3855" t="s">
        <v>168</v>
      </c>
      <c r="D3855" t="s">
        <v>7</v>
      </c>
      <c r="E3855">
        <v>28</v>
      </c>
      <c r="F3855">
        <f>VLOOKUP(A3855,'[1]Population Data'!$A:$B, 2,FALSE)</f>
        <v>10083</v>
      </c>
      <c r="G3855">
        <f>VLOOKUP(A3855,'[1]Population Data'!$A:$C,3,FALSE)</f>
        <v>4459</v>
      </c>
      <c r="H3855">
        <f>VLOOKUP(A3855,'[1]Population Data'!$A:$D,4,FALSE)</f>
        <v>1847</v>
      </c>
      <c r="I3855" s="1">
        <f>VLOOKUP(A3855,'[1]Population Data'!$A:$E,5,FALSE)</f>
        <v>0.18317960924328078</v>
      </c>
      <c r="J3855" s="2">
        <f>VLOOKUP(A3855,'[1]Population Data'!$A:$F,6,FALSE)</f>
        <v>2.2612693429019961</v>
      </c>
      <c r="K3855" s="2">
        <f t="shared" si="422"/>
        <v>12.382425865317861</v>
      </c>
      <c r="L3855" s="2">
        <f t="shared" si="423"/>
        <v>1333.9444444444446</v>
      </c>
      <c r="M3855" s="3">
        <f t="shared" si="424"/>
        <v>0.13229638445348058</v>
      </c>
      <c r="N3855" s="2">
        <f t="shared" si="425"/>
        <v>29.915775834143187</v>
      </c>
      <c r="O3855" s="2">
        <f t="shared" si="426"/>
        <v>2.7782240735230919</v>
      </c>
    </row>
    <row r="3856" spans="1:15" x14ac:dyDescent="0.2">
      <c r="A3856" t="str">
        <f t="shared" si="420"/>
        <v>Marion County, Texas</v>
      </c>
      <c r="B3856" t="str">
        <f t="shared" si="421"/>
        <v>Marion County,</v>
      </c>
      <c r="C3856" t="s">
        <v>168</v>
      </c>
      <c r="D3856" t="s">
        <v>8</v>
      </c>
      <c r="E3856">
        <v>45</v>
      </c>
      <c r="F3856">
        <f>VLOOKUP(A3856,'[1]Population Data'!$A:$B, 2,FALSE)</f>
        <v>10083</v>
      </c>
      <c r="G3856">
        <f>VLOOKUP(A3856,'[1]Population Data'!$A:$C,3,FALSE)</f>
        <v>4459</v>
      </c>
      <c r="H3856">
        <f>VLOOKUP(A3856,'[1]Population Data'!$A:$D,4,FALSE)</f>
        <v>1847</v>
      </c>
      <c r="I3856" s="1">
        <f>VLOOKUP(A3856,'[1]Population Data'!$A:$E,5,FALSE)</f>
        <v>0.18317960924328078</v>
      </c>
      <c r="J3856" s="2">
        <f>VLOOKUP(A3856,'[1]Population Data'!$A:$F,6,FALSE)</f>
        <v>2.2612693429019961</v>
      </c>
      <c r="K3856" s="2">
        <f t="shared" si="422"/>
        <v>19.900327283546563</v>
      </c>
      <c r="L3856" s="2">
        <f t="shared" si="423"/>
        <v>1333.9444444444446</v>
      </c>
      <c r="M3856" s="3">
        <f t="shared" si="424"/>
        <v>0.13229638445348058</v>
      </c>
      <c r="N3856" s="2">
        <f t="shared" si="425"/>
        <v>29.915775834143187</v>
      </c>
      <c r="O3856" s="2">
        <f t="shared" si="426"/>
        <v>4.4650029753049694</v>
      </c>
    </row>
    <row r="3857" spans="1:15" x14ac:dyDescent="0.2">
      <c r="A3857" t="str">
        <f t="shared" si="420"/>
        <v>Marion County, Texas</v>
      </c>
      <c r="B3857" t="str">
        <f t="shared" si="421"/>
        <v>Marion County,</v>
      </c>
      <c r="C3857" t="s">
        <v>168</v>
      </c>
      <c r="D3857" t="s">
        <v>9</v>
      </c>
      <c r="E3857">
        <v>55</v>
      </c>
      <c r="F3857">
        <f>VLOOKUP(A3857,'[1]Population Data'!$A:$B, 2,FALSE)</f>
        <v>10083</v>
      </c>
      <c r="G3857">
        <f>VLOOKUP(A3857,'[1]Population Data'!$A:$C,3,FALSE)</f>
        <v>4459</v>
      </c>
      <c r="H3857">
        <f>VLOOKUP(A3857,'[1]Population Data'!$A:$D,4,FALSE)</f>
        <v>1847</v>
      </c>
      <c r="I3857" s="1">
        <f>VLOOKUP(A3857,'[1]Population Data'!$A:$E,5,FALSE)</f>
        <v>0.18317960924328078</v>
      </c>
      <c r="J3857" s="2">
        <f>VLOOKUP(A3857,'[1]Population Data'!$A:$F,6,FALSE)</f>
        <v>2.2612693429019961</v>
      </c>
      <c r="K3857" s="2">
        <f t="shared" si="422"/>
        <v>24.322622235445799</v>
      </c>
      <c r="L3857" s="2">
        <f t="shared" si="423"/>
        <v>1333.9444444444446</v>
      </c>
      <c r="M3857" s="3">
        <f t="shared" si="424"/>
        <v>0.13229638445348058</v>
      </c>
      <c r="N3857" s="2">
        <f t="shared" si="425"/>
        <v>29.915775834143187</v>
      </c>
      <c r="O3857" s="2">
        <f t="shared" si="426"/>
        <v>5.4572258587060736</v>
      </c>
    </row>
    <row r="3858" spans="1:15" x14ac:dyDescent="0.2">
      <c r="A3858" t="str">
        <f t="shared" si="420"/>
        <v>Marion County, Texas</v>
      </c>
      <c r="B3858" t="str">
        <f t="shared" si="421"/>
        <v>Marion County,</v>
      </c>
      <c r="C3858" t="s">
        <v>168</v>
      </c>
      <c r="D3858" t="s">
        <v>10</v>
      </c>
      <c r="E3858">
        <v>166</v>
      </c>
      <c r="F3858">
        <f>VLOOKUP(A3858,'[1]Population Data'!$A:$B, 2,FALSE)</f>
        <v>10083</v>
      </c>
      <c r="G3858">
        <f>VLOOKUP(A3858,'[1]Population Data'!$A:$C,3,FALSE)</f>
        <v>4459</v>
      </c>
      <c r="H3858">
        <f>VLOOKUP(A3858,'[1]Population Data'!$A:$D,4,FALSE)</f>
        <v>1847</v>
      </c>
      <c r="I3858" s="1">
        <f>VLOOKUP(A3858,'[1]Population Data'!$A:$E,5,FALSE)</f>
        <v>0.18317960924328078</v>
      </c>
      <c r="J3858" s="2">
        <f>VLOOKUP(A3858,'[1]Population Data'!$A:$F,6,FALSE)</f>
        <v>2.2612693429019961</v>
      </c>
      <c r="K3858" s="2">
        <f t="shared" si="422"/>
        <v>73.410096201527324</v>
      </c>
      <c r="L3858" s="2">
        <f t="shared" si="423"/>
        <v>1333.9444444444446</v>
      </c>
      <c r="M3858" s="3">
        <f t="shared" si="424"/>
        <v>0.13229638445348058</v>
      </c>
      <c r="N3858" s="2">
        <f t="shared" si="425"/>
        <v>29.915775834143187</v>
      </c>
      <c r="O3858" s="2">
        <f t="shared" si="426"/>
        <v>16.470899864458332</v>
      </c>
    </row>
    <row r="3859" spans="1:15" x14ac:dyDescent="0.2">
      <c r="A3859" t="str">
        <f t="shared" si="420"/>
        <v>Marion County, Texas</v>
      </c>
      <c r="B3859" t="str">
        <f t="shared" si="421"/>
        <v>Marion County,</v>
      </c>
      <c r="C3859" t="s">
        <v>168</v>
      </c>
      <c r="D3859" t="s">
        <v>11</v>
      </c>
      <c r="E3859">
        <v>294</v>
      </c>
      <c r="F3859">
        <f>VLOOKUP(A3859,'[1]Population Data'!$A:$B, 2,FALSE)</f>
        <v>10083</v>
      </c>
      <c r="G3859">
        <f>VLOOKUP(A3859,'[1]Population Data'!$A:$C,3,FALSE)</f>
        <v>4459</v>
      </c>
      <c r="H3859">
        <f>VLOOKUP(A3859,'[1]Population Data'!$A:$D,4,FALSE)</f>
        <v>1847</v>
      </c>
      <c r="I3859" s="1">
        <f>VLOOKUP(A3859,'[1]Population Data'!$A:$E,5,FALSE)</f>
        <v>0.18317960924328078</v>
      </c>
      <c r="J3859" s="2">
        <f>VLOOKUP(A3859,'[1]Population Data'!$A:$F,6,FALSE)</f>
        <v>2.2612693429019961</v>
      </c>
      <c r="K3859" s="2">
        <f t="shared" si="422"/>
        <v>130.01547158583753</v>
      </c>
      <c r="L3859" s="2">
        <f t="shared" si="423"/>
        <v>1333.9444444444446</v>
      </c>
      <c r="M3859" s="3">
        <f t="shared" si="424"/>
        <v>0.13229638445348058</v>
      </c>
      <c r="N3859" s="2">
        <f t="shared" si="425"/>
        <v>29.915775834143187</v>
      </c>
      <c r="O3859" s="2">
        <f t="shared" si="426"/>
        <v>29.171352771992467</v>
      </c>
    </row>
    <row r="3860" spans="1:15" x14ac:dyDescent="0.2">
      <c r="A3860" t="str">
        <f t="shared" si="420"/>
        <v>Marion County, Texas</v>
      </c>
      <c r="B3860" t="str">
        <f t="shared" si="421"/>
        <v>Marion County,</v>
      </c>
      <c r="C3860" t="s">
        <v>168</v>
      </c>
      <c r="D3860" t="s">
        <v>12</v>
      </c>
      <c r="E3860">
        <v>41</v>
      </c>
      <c r="F3860">
        <f>VLOOKUP(A3860,'[1]Population Data'!$A:$B, 2,FALSE)</f>
        <v>10083</v>
      </c>
      <c r="G3860">
        <f>VLOOKUP(A3860,'[1]Population Data'!$A:$C,3,FALSE)</f>
        <v>4459</v>
      </c>
      <c r="H3860">
        <f>VLOOKUP(A3860,'[1]Population Data'!$A:$D,4,FALSE)</f>
        <v>1847</v>
      </c>
      <c r="I3860" s="1">
        <f>VLOOKUP(A3860,'[1]Population Data'!$A:$E,5,FALSE)</f>
        <v>0.18317960924328078</v>
      </c>
      <c r="J3860" s="2">
        <f>VLOOKUP(A3860,'[1]Population Data'!$A:$F,6,FALSE)</f>
        <v>2.2612693429019961</v>
      </c>
      <c r="K3860" s="2">
        <f t="shared" si="422"/>
        <v>18.131409302786867</v>
      </c>
      <c r="L3860" s="2">
        <f t="shared" si="423"/>
        <v>1333.9444444444446</v>
      </c>
      <c r="M3860" s="3">
        <f t="shared" si="424"/>
        <v>0.13229638445348058</v>
      </c>
      <c r="N3860" s="2">
        <f t="shared" si="425"/>
        <v>29.915775834143187</v>
      </c>
      <c r="O3860" s="2">
        <f t="shared" si="426"/>
        <v>4.068113821944527</v>
      </c>
    </row>
    <row r="3861" spans="1:15" x14ac:dyDescent="0.2">
      <c r="A3861" t="str">
        <f t="shared" si="420"/>
        <v>Marion County, Texas</v>
      </c>
      <c r="B3861" t="str">
        <f t="shared" si="421"/>
        <v>Marion County,</v>
      </c>
      <c r="C3861" t="s">
        <v>168</v>
      </c>
      <c r="D3861" t="s">
        <v>13</v>
      </c>
      <c r="E3861">
        <v>18</v>
      </c>
      <c r="F3861">
        <f>VLOOKUP(A3861,'[1]Population Data'!$A:$B, 2,FALSE)</f>
        <v>10083</v>
      </c>
      <c r="G3861">
        <f>VLOOKUP(A3861,'[1]Population Data'!$A:$C,3,FALSE)</f>
        <v>4459</v>
      </c>
      <c r="H3861">
        <f>VLOOKUP(A3861,'[1]Population Data'!$A:$D,4,FALSE)</f>
        <v>1847</v>
      </c>
      <c r="I3861" s="1">
        <f>VLOOKUP(A3861,'[1]Population Data'!$A:$E,5,FALSE)</f>
        <v>0.18317960924328078</v>
      </c>
      <c r="J3861" s="2">
        <f>VLOOKUP(A3861,'[1]Population Data'!$A:$F,6,FALSE)</f>
        <v>2.2612693429019961</v>
      </c>
      <c r="K3861" s="2">
        <f t="shared" si="422"/>
        <v>7.9601309134186247</v>
      </c>
      <c r="L3861" s="2">
        <f t="shared" si="423"/>
        <v>1333.9444444444446</v>
      </c>
      <c r="M3861" s="3">
        <f t="shared" si="424"/>
        <v>0.13229638445348058</v>
      </c>
      <c r="N3861" s="2">
        <f t="shared" si="425"/>
        <v>29.915775834143187</v>
      </c>
      <c r="O3861" s="2">
        <f t="shared" si="426"/>
        <v>1.7860011901219874</v>
      </c>
    </row>
    <row r="3862" spans="1:15" x14ac:dyDescent="0.2">
      <c r="A3862" t="str">
        <f t="shared" si="420"/>
        <v>Marion County, Texas</v>
      </c>
      <c r="B3862" t="str">
        <f t="shared" si="421"/>
        <v>Marion County,</v>
      </c>
      <c r="C3862" t="s">
        <v>168</v>
      </c>
      <c r="D3862" t="s">
        <v>14</v>
      </c>
      <c r="E3862">
        <v>134</v>
      </c>
      <c r="F3862">
        <f>VLOOKUP(A3862,'[1]Population Data'!$A:$B, 2,FALSE)</f>
        <v>10083</v>
      </c>
      <c r="G3862">
        <f>VLOOKUP(A3862,'[1]Population Data'!$A:$C,3,FALSE)</f>
        <v>4459</v>
      </c>
      <c r="H3862">
        <f>VLOOKUP(A3862,'[1]Population Data'!$A:$D,4,FALSE)</f>
        <v>1847</v>
      </c>
      <c r="I3862" s="1">
        <f>VLOOKUP(A3862,'[1]Population Data'!$A:$E,5,FALSE)</f>
        <v>0.18317960924328078</v>
      </c>
      <c r="J3862" s="2">
        <f>VLOOKUP(A3862,'[1]Population Data'!$A:$F,6,FALSE)</f>
        <v>2.2612693429019961</v>
      </c>
      <c r="K3862" s="2">
        <f t="shared" si="422"/>
        <v>59.258752355449765</v>
      </c>
      <c r="L3862" s="2">
        <f t="shared" si="423"/>
        <v>1333.9444444444446</v>
      </c>
      <c r="M3862" s="3">
        <f t="shared" si="424"/>
        <v>0.13229638445348058</v>
      </c>
      <c r="N3862" s="2">
        <f t="shared" si="425"/>
        <v>29.915775834143187</v>
      </c>
      <c r="O3862" s="2">
        <f t="shared" si="426"/>
        <v>13.295786637574798</v>
      </c>
    </row>
    <row r="3863" spans="1:15" x14ac:dyDescent="0.2">
      <c r="A3863" t="str">
        <f t="shared" si="420"/>
        <v>Marion County, Texas</v>
      </c>
      <c r="B3863" t="str">
        <f t="shared" si="421"/>
        <v>Marion County,</v>
      </c>
      <c r="C3863" t="s">
        <v>168</v>
      </c>
      <c r="D3863" t="s">
        <v>15</v>
      </c>
      <c r="E3863">
        <v>50</v>
      </c>
      <c r="F3863">
        <f>VLOOKUP(A3863,'[1]Population Data'!$A:$B, 2,FALSE)</f>
        <v>10083</v>
      </c>
      <c r="G3863">
        <f>VLOOKUP(A3863,'[1]Population Data'!$A:$C,3,FALSE)</f>
        <v>4459</v>
      </c>
      <c r="H3863">
        <f>VLOOKUP(A3863,'[1]Population Data'!$A:$D,4,FALSE)</f>
        <v>1847</v>
      </c>
      <c r="I3863" s="1">
        <f>VLOOKUP(A3863,'[1]Population Data'!$A:$E,5,FALSE)</f>
        <v>0.18317960924328078</v>
      </c>
      <c r="J3863" s="2">
        <f>VLOOKUP(A3863,'[1]Population Data'!$A:$F,6,FALSE)</f>
        <v>2.2612693429019961</v>
      </c>
      <c r="K3863" s="2">
        <f t="shared" si="422"/>
        <v>22.111474759496179</v>
      </c>
      <c r="L3863" s="2">
        <f t="shared" si="423"/>
        <v>1333.9444444444446</v>
      </c>
      <c r="M3863" s="3">
        <f t="shared" si="424"/>
        <v>0.13229638445348058</v>
      </c>
      <c r="N3863" s="2">
        <f t="shared" si="425"/>
        <v>29.915775834143187</v>
      </c>
      <c r="O3863" s="2">
        <f t="shared" si="426"/>
        <v>4.961114417005521</v>
      </c>
    </row>
    <row r="3864" spans="1:15" x14ac:dyDescent="0.2">
      <c r="A3864" t="str">
        <f t="shared" si="420"/>
        <v>Marion County, Texas</v>
      </c>
      <c r="B3864" t="str">
        <f t="shared" si="421"/>
        <v>Marion County,</v>
      </c>
      <c r="C3864" t="s">
        <v>168</v>
      </c>
      <c r="D3864" t="s">
        <v>16</v>
      </c>
      <c r="E3864">
        <v>92</v>
      </c>
      <c r="F3864">
        <f>VLOOKUP(A3864,'[1]Population Data'!$A:$B, 2,FALSE)</f>
        <v>10083</v>
      </c>
      <c r="G3864">
        <f>VLOOKUP(A3864,'[1]Population Data'!$A:$C,3,FALSE)</f>
        <v>4459</v>
      </c>
      <c r="H3864">
        <f>VLOOKUP(A3864,'[1]Population Data'!$A:$D,4,FALSE)</f>
        <v>1847</v>
      </c>
      <c r="I3864" s="1">
        <f>VLOOKUP(A3864,'[1]Population Data'!$A:$E,5,FALSE)</f>
        <v>0.18317960924328078</v>
      </c>
      <c r="J3864" s="2">
        <f>VLOOKUP(A3864,'[1]Population Data'!$A:$F,6,FALSE)</f>
        <v>2.2612693429019961</v>
      </c>
      <c r="K3864" s="2">
        <f t="shared" si="422"/>
        <v>40.685113557472974</v>
      </c>
      <c r="L3864" s="2">
        <f t="shared" si="423"/>
        <v>1333.9444444444446</v>
      </c>
      <c r="M3864" s="3">
        <f t="shared" si="424"/>
        <v>0.13229638445348058</v>
      </c>
      <c r="N3864" s="2">
        <f t="shared" si="425"/>
        <v>29.915775834143187</v>
      </c>
      <c r="O3864" s="2">
        <f t="shared" si="426"/>
        <v>9.128450527290159</v>
      </c>
    </row>
    <row r="3865" spans="1:15" x14ac:dyDescent="0.2">
      <c r="A3865" t="str">
        <f t="shared" si="420"/>
        <v>Marion County, Texas</v>
      </c>
      <c r="B3865" t="str">
        <f t="shared" si="421"/>
        <v>Marion County,</v>
      </c>
      <c r="C3865" t="s">
        <v>168</v>
      </c>
      <c r="D3865" t="s">
        <v>17</v>
      </c>
      <c r="E3865">
        <v>54</v>
      </c>
      <c r="F3865">
        <f>VLOOKUP(A3865,'[1]Population Data'!$A:$B, 2,FALSE)</f>
        <v>10083</v>
      </c>
      <c r="G3865">
        <f>VLOOKUP(A3865,'[1]Population Data'!$A:$C,3,FALSE)</f>
        <v>4459</v>
      </c>
      <c r="H3865">
        <f>VLOOKUP(A3865,'[1]Population Data'!$A:$D,4,FALSE)</f>
        <v>1847</v>
      </c>
      <c r="I3865" s="1">
        <f>VLOOKUP(A3865,'[1]Population Data'!$A:$E,5,FALSE)</f>
        <v>0.18317960924328078</v>
      </c>
      <c r="J3865" s="2">
        <f>VLOOKUP(A3865,'[1]Population Data'!$A:$F,6,FALSE)</f>
        <v>2.2612693429019961</v>
      </c>
      <c r="K3865" s="2">
        <f t="shared" si="422"/>
        <v>23.880392740255875</v>
      </c>
      <c r="L3865" s="2">
        <f t="shared" si="423"/>
        <v>1333.9444444444446</v>
      </c>
      <c r="M3865" s="3">
        <f t="shared" si="424"/>
        <v>0.13229638445348058</v>
      </c>
      <c r="N3865" s="2">
        <f t="shared" si="425"/>
        <v>29.915775834143187</v>
      </c>
      <c r="O3865" s="2">
        <f t="shared" si="426"/>
        <v>5.3580035703659634</v>
      </c>
    </row>
    <row r="3866" spans="1:15" x14ac:dyDescent="0.2">
      <c r="A3866" t="str">
        <f t="shared" si="420"/>
        <v>Marion County, Texas</v>
      </c>
      <c r="B3866" t="str">
        <f t="shared" si="421"/>
        <v>Marion County,</v>
      </c>
      <c r="C3866" t="s">
        <v>168</v>
      </c>
      <c r="D3866" t="s">
        <v>18</v>
      </c>
      <c r="E3866">
        <v>267</v>
      </c>
      <c r="F3866">
        <f>VLOOKUP(A3866,'[1]Population Data'!$A:$B, 2,FALSE)</f>
        <v>10083</v>
      </c>
      <c r="G3866">
        <f>VLOOKUP(A3866,'[1]Population Data'!$A:$C,3,FALSE)</f>
        <v>4459</v>
      </c>
      <c r="H3866">
        <f>VLOOKUP(A3866,'[1]Population Data'!$A:$D,4,FALSE)</f>
        <v>1847</v>
      </c>
      <c r="I3866" s="1">
        <f>VLOOKUP(A3866,'[1]Population Data'!$A:$E,5,FALSE)</f>
        <v>0.18317960924328078</v>
      </c>
      <c r="J3866" s="2">
        <f>VLOOKUP(A3866,'[1]Population Data'!$A:$F,6,FALSE)</f>
        <v>2.2612693429019961</v>
      </c>
      <c r="K3866" s="2">
        <f t="shared" si="422"/>
        <v>118.07527521570961</v>
      </c>
      <c r="L3866" s="2">
        <f t="shared" si="423"/>
        <v>1333.9444444444446</v>
      </c>
      <c r="M3866" s="3">
        <f t="shared" si="424"/>
        <v>0.13229638445348058</v>
      </c>
      <c r="N3866" s="2">
        <f t="shared" si="425"/>
        <v>29.915775834143187</v>
      </c>
      <c r="O3866" s="2">
        <f t="shared" si="426"/>
        <v>26.492350986809484</v>
      </c>
    </row>
    <row r="3867" spans="1:15" x14ac:dyDescent="0.2">
      <c r="A3867" t="str">
        <f t="shared" si="420"/>
        <v>Marion County, Texas</v>
      </c>
      <c r="B3867" t="str">
        <f t="shared" si="421"/>
        <v>Marion County,</v>
      </c>
      <c r="C3867" t="s">
        <v>168</v>
      </c>
      <c r="D3867" t="s">
        <v>19</v>
      </c>
      <c r="E3867">
        <v>48</v>
      </c>
      <c r="F3867">
        <f>VLOOKUP(A3867,'[1]Population Data'!$A:$B, 2,FALSE)</f>
        <v>10083</v>
      </c>
      <c r="G3867">
        <f>VLOOKUP(A3867,'[1]Population Data'!$A:$C,3,FALSE)</f>
        <v>4459</v>
      </c>
      <c r="H3867">
        <f>VLOOKUP(A3867,'[1]Population Data'!$A:$D,4,FALSE)</f>
        <v>1847</v>
      </c>
      <c r="I3867" s="1">
        <f>VLOOKUP(A3867,'[1]Population Data'!$A:$E,5,FALSE)</f>
        <v>0.18317960924328078</v>
      </c>
      <c r="J3867" s="2">
        <f>VLOOKUP(A3867,'[1]Population Data'!$A:$F,6,FALSE)</f>
        <v>2.2612693429019961</v>
      </c>
      <c r="K3867" s="2">
        <f t="shared" si="422"/>
        <v>21.227015769116335</v>
      </c>
      <c r="L3867" s="2">
        <f t="shared" si="423"/>
        <v>1333.9444444444446</v>
      </c>
      <c r="M3867" s="3">
        <f t="shared" si="424"/>
        <v>0.13229638445348058</v>
      </c>
      <c r="N3867" s="2">
        <f t="shared" si="425"/>
        <v>29.915775834143187</v>
      </c>
      <c r="O3867" s="2">
        <f t="shared" si="426"/>
        <v>4.7626698403253007</v>
      </c>
    </row>
    <row r="3868" spans="1:15" x14ac:dyDescent="0.2">
      <c r="A3868" t="str">
        <f t="shared" si="420"/>
        <v>Marion County, Texas</v>
      </c>
      <c r="B3868" t="str">
        <f t="shared" si="421"/>
        <v>Marion County,</v>
      </c>
      <c r="C3868" t="s">
        <v>168</v>
      </c>
      <c r="D3868" t="s">
        <v>20</v>
      </c>
      <c r="E3868">
        <v>3</v>
      </c>
      <c r="F3868">
        <f>VLOOKUP(A3868,'[1]Population Data'!$A:$B, 2,FALSE)</f>
        <v>10083</v>
      </c>
      <c r="G3868">
        <f>VLOOKUP(A3868,'[1]Population Data'!$A:$C,3,FALSE)</f>
        <v>4459</v>
      </c>
      <c r="H3868">
        <f>VLOOKUP(A3868,'[1]Population Data'!$A:$D,4,FALSE)</f>
        <v>1847</v>
      </c>
      <c r="I3868" s="1">
        <f>VLOOKUP(A3868,'[1]Population Data'!$A:$E,5,FALSE)</f>
        <v>0.18317960924328078</v>
      </c>
      <c r="J3868" s="2">
        <f>VLOOKUP(A3868,'[1]Population Data'!$A:$F,6,FALSE)</f>
        <v>2.2612693429019961</v>
      </c>
      <c r="K3868" s="2">
        <f t="shared" si="422"/>
        <v>1.3266884855697709</v>
      </c>
      <c r="L3868" s="2">
        <f t="shared" si="423"/>
        <v>1333.9444444444446</v>
      </c>
      <c r="M3868" s="3">
        <f t="shared" si="424"/>
        <v>0.13229638445348058</v>
      </c>
      <c r="N3868" s="2">
        <f t="shared" si="425"/>
        <v>29.915775834143187</v>
      </c>
      <c r="O3868" s="2">
        <f t="shared" si="426"/>
        <v>0.29766686502033129</v>
      </c>
    </row>
    <row r="3869" spans="1:15" x14ac:dyDescent="0.2">
      <c r="A3869" t="str">
        <f t="shared" si="420"/>
        <v>Marion County, Texas</v>
      </c>
      <c r="B3869" t="str">
        <f t="shared" si="421"/>
        <v>Marion County,</v>
      </c>
      <c r="C3869" t="s">
        <v>168</v>
      </c>
      <c r="D3869" t="s">
        <v>21</v>
      </c>
      <c r="E3869">
        <v>24</v>
      </c>
      <c r="F3869">
        <f>VLOOKUP(A3869,'[1]Population Data'!$A:$B, 2,FALSE)</f>
        <v>10083</v>
      </c>
      <c r="G3869">
        <f>VLOOKUP(A3869,'[1]Population Data'!$A:$C,3,FALSE)</f>
        <v>4459</v>
      </c>
      <c r="H3869">
        <f>VLOOKUP(A3869,'[1]Population Data'!$A:$D,4,FALSE)</f>
        <v>1847</v>
      </c>
      <c r="I3869" s="1">
        <f>VLOOKUP(A3869,'[1]Population Data'!$A:$E,5,FALSE)</f>
        <v>0.18317960924328078</v>
      </c>
      <c r="J3869" s="2">
        <f>VLOOKUP(A3869,'[1]Population Data'!$A:$F,6,FALSE)</f>
        <v>2.2612693429019961</v>
      </c>
      <c r="K3869" s="2">
        <f t="shared" si="422"/>
        <v>10.613507884558167</v>
      </c>
      <c r="L3869" s="2">
        <f t="shared" si="423"/>
        <v>1333.9444444444446</v>
      </c>
      <c r="M3869" s="3">
        <f t="shared" si="424"/>
        <v>0.13229638445348058</v>
      </c>
      <c r="N3869" s="2">
        <f t="shared" si="425"/>
        <v>29.915775834143187</v>
      </c>
      <c r="O3869" s="2">
        <f t="shared" si="426"/>
        <v>2.3813349201626504</v>
      </c>
    </row>
    <row r="3870" spans="1:15" x14ac:dyDescent="0.2">
      <c r="A3870" t="str">
        <f t="shared" si="420"/>
        <v>Marion County, Texas</v>
      </c>
      <c r="B3870" t="str">
        <f t="shared" si="421"/>
        <v>Marion County,</v>
      </c>
      <c r="C3870" t="s">
        <v>168</v>
      </c>
      <c r="D3870" t="s">
        <v>22</v>
      </c>
      <c r="E3870">
        <v>369</v>
      </c>
      <c r="F3870">
        <f>VLOOKUP(A3870,'[1]Population Data'!$A:$B, 2,FALSE)</f>
        <v>10083</v>
      </c>
      <c r="G3870">
        <f>VLOOKUP(A3870,'[1]Population Data'!$A:$C,3,FALSE)</f>
        <v>4459</v>
      </c>
      <c r="H3870">
        <f>VLOOKUP(A3870,'[1]Population Data'!$A:$D,4,FALSE)</f>
        <v>1847</v>
      </c>
      <c r="I3870" s="1">
        <f>VLOOKUP(A3870,'[1]Population Data'!$A:$E,5,FALSE)</f>
        <v>0.18317960924328078</v>
      </c>
      <c r="J3870" s="2">
        <f>VLOOKUP(A3870,'[1]Population Data'!$A:$F,6,FALSE)</f>
        <v>2.2612693429019961</v>
      </c>
      <c r="K3870" s="2">
        <f t="shared" si="422"/>
        <v>163.1826837250818</v>
      </c>
      <c r="L3870" s="2">
        <f t="shared" si="423"/>
        <v>1333.9444444444446</v>
      </c>
      <c r="M3870" s="3">
        <f t="shared" si="424"/>
        <v>0.13229638445348058</v>
      </c>
      <c r="N3870" s="2">
        <f t="shared" si="425"/>
        <v>29.915775834143187</v>
      </c>
      <c r="O3870" s="2">
        <f t="shared" si="426"/>
        <v>36.613024397500745</v>
      </c>
    </row>
    <row r="3871" spans="1:15" x14ac:dyDescent="0.2">
      <c r="A3871" t="str">
        <f t="shared" si="420"/>
        <v>Marion County, Texas</v>
      </c>
      <c r="B3871" t="str">
        <f t="shared" si="421"/>
        <v>Marion County,</v>
      </c>
      <c r="C3871" t="s">
        <v>168</v>
      </c>
      <c r="D3871" t="s">
        <v>23</v>
      </c>
      <c r="E3871">
        <v>138</v>
      </c>
      <c r="F3871">
        <f>VLOOKUP(A3871,'[1]Population Data'!$A:$B, 2,FALSE)</f>
        <v>10083</v>
      </c>
      <c r="G3871">
        <f>VLOOKUP(A3871,'[1]Population Data'!$A:$C,3,FALSE)</f>
        <v>4459</v>
      </c>
      <c r="H3871">
        <f>VLOOKUP(A3871,'[1]Population Data'!$A:$D,4,FALSE)</f>
        <v>1847</v>
      </c>
      <c r="I3871" s="1">
        <f>VLOOKUP(A3871,'[1]Population Data'!$A:$E,5,FALSE)</f>
        <v>0.18317960924328078</v>
      </c>
      <c r="J3871" s="2">
        <f>VLOOKUP(A3871,'[1]Population Data'!$A:$F,6,FALSE)</f>
        <v>2.2612693429019961</v>
      </c>
      <c r="K3871" s="2">
        <f t="shared" si="422"/>
        <v>61.027670336209461</v>
      </c>
      <c r="L3871" s="2">
        <f t="shared" si="423"/>
        <v>1333.9444444444446</v>
      </c>
      <c r="M3871" s="3">
        <f t="shared" si="424"/>
        <v>0.13229638445348058</v>
      </c>
      <c r="N3871" s="2">
        <f t="shared" si="425"/>
        <v>29.915775834143187</v>
      </c>
      <c r="O3871" s="2">
        <f t="shared" si="426"/>
        <v>13.692675790935239</v>
      </c>
    </row>
    <row r="3872" spans="1:15" x14ac:dyDescent="0.2">
      <c r="A3872" t="str">
        <f t="shared" si="420"/>
        <v>Marion County, Texas</v>
      </c>
      <c r="B3872" t="str">
        <f t="shared" si="421"/>
        <v>Marion County,</v>
      </c>
      <c r="C3872" t="s">
        <v>168</v>
      </c>
      <c r="D3872" t="s">
        <v>24</v>
      </c>
      <c r="E3872">
        <v>454</v>
      </c>
      <c r="F3872">
        <f>VLOOKUP(A3872,'[1]Population Data'!$A:$B, 2,FALSE)</f>
        <v>10083</v>
      </c>
      <c r="G3872">
        <f>VLOOKUP(A3872,'[1]Population Data'!$A:$C,3,FALSE)</f>
        <v>4459</v>
      </c>
      <c r="H3872">
        <f>VLOOKUP(A3872,'[1]Population Data'!$A:$D,4,FALSE)</f>
        <v>1847</v>
      </c>
      <c r="I3872" s="1">
        <f>VLOOKUP(A3872,'[1]Population Data'!$A:$E,5,FALSE)</f>
        <v>0.18317960924328078</v>
      </c>
      <c r="J3872" s="2">
        <f>VLOOKUP(A3872,'[1]Population Data'!$A:$F,6,FALSE)</f>
        <v>2.2612693429019961</v>
      </c>
      <c r="K3872" s="2">
        <f t="shared" si="422"/>
        <v>200.7721908162253</v>
      </c>
      <c r="L3872" s="2">
        <f t="shared" si="423"/>
        <v>1333.9444444444446</v>
      </c>
      <c r="M3872" s="3">
        <f t="shared" si="424"/>
        <v>0.13229638445348058</v>
      </c>
      <c r="N3872" s="2">
        <f t="shared" si="425"/>
        <v>29.915775834143187</v>
      </c>
      <c r="O3872" s="2">
        <f t="shared" si="426"/>
        <v>45.046918906410127</v>
      </c>
    </row>
    <row r="3873" spans="1:15" x14ac:dyDescent="0.2">
      <c r="A3873" t="str">
        <f t="shared" si="420"/>
        <v>Marion County, Texas</v>
      </c>
      <c r="B3873" t="str">
        <f t="shared" si="421"/>
        <v>Marion County,</v>
      </c>
      <c r="C3873" t="s">
        <v>168</v>
      </c>
      <c r="D3873" t="s">
        <v>25</v>
      </c>
      <c r="E3873">
        <v>169</v>
      </c>
      <c r="F3873">
        <f>VLOOKUP(A3873,'[1]Population Data'!$A:$B, 2,FALSE)</f>
        <v>10083</v>
      </c>
      <c r="G3873">
        <f>VLOOKUP(A3873,'[1]Population Data'!$A:$C,3,FALSE)</f>
        <v>4459</v>
      </c>
      <c r="H3873">
        <f>VLOOKUP(A3873,'[1]Population Data'!$A:$D,4,FALSE)</f>
        <v>1847</v>
      </c>
      <c r="I3873" s="1">
        <f>VLOOKUP(A3873,'[1]Population Data'!$A:$E,5,FALSE)</f>
        <v>0.18317960924328078</v>
      </c>
      <c r="J3873" s="2">
        <f>VLOOKUP(A3873,'[1]Population Data'!$A:$F,6,FALSE)</f>
        <v>2.2612693429019961</v>
      </c>
      <c r="K3873" s="2">
        <f t="shared" si="422"/>
        <v>74.736784687097085</v>
      </c>
      <c r="L3873" s="2">
        <f t="shared" si="423"/>
        <v>1333.9444444444446</v>
      </c>
      <c r="M3873" s="3">
        <f t="shared" si="424"/>
        <v>0.13229638445348058</v>
      </c>
      <c r="N3873" s="2">
        <f t="shared" si="425"/>
        <v>29.915775834143187</v>
      </c>
      <c r="O3873" s="2">
        <f t="shared" si="426"/>
        <v>16.76856672947866</v>
      </c>
    </row>
    <row r="3874" spans="1:15" x14ac:dyDescent="0.2">
      <c r="A3874" t="str">
        <f t="shared" si="420"/>
        <v>Marion County, Texas</v>
      </c>
      <c r="B3874" t="str">
        <f t="shared" si="421"/>
        <v>Marion County,</v>
      </c>
      <c r="C3874" t="s">
        <v>168</v>
      </c>
      <c r="D3874" t="s">
        <v>26</v>
      </c>
      <c r="E3874">
        <v>243</v>
      </c>
      <c r="F3874">
        <f>VLOOKUP(A3874,'[1]Population Data'!$A:$B, 2,FALSE)</f>
        <v>10083</v>
      </c>
      <c r="G3874">
        <f>VLOOKUP(A3874,'[1]Population Data'!$A:$C,3,FALSE)</f>
        <v>4459</v>
      </c>
      <c r="H3874">
        <f>VLOOKUP(A3874,'[1]Population Data'!$A:$D,4,FALSE)</f>
        <v>1847</v>
      </c>
      <c r="I3874" s="1">
        <f>VLOOKUP(A3874,'[1]Population Data'!$A:$E,5,FALSE)</f>
        <v>0.18317960924328078</v>
      </c>
      <c r="J3874" s="2">
        <f>VLOOKUP(A3874,'[1]Population Data'!$A:$F,6,FALSE)</f>
        <v>2.2612693429019961</v>
      </c>
      <c r="K3874" s="2">
        <f t="shared" si="422"/>
        <v>107.46176733115144</v>
      </c>
      <c r="L3874" s="2">
        <f t="shared" si="423"/>
        <v>1333.9444444444446</v>
      </c>
      <c r="M3874" s="3">
        <f t="shared" si="424"/>
        <v>0.13229638445348058</v>
      </c>
      <c r="N3874" s="2">
        <f t="shared" si="425"/>
        <v>29.915775834143187</v>
      </c>
      <c r="O3874" s="2">
        <f t="shared" si="426"/>
        <v>24.111016066646837</v>
      </c>
    </row>
    <row r="3875" spans="1:15" x14ac:dyDescent="0.2">
      <c r="A3875" t="str">
        <f t="shared" si="420"/>
        <v>Marion County, Texas</v>
      </c>
      <c r="B3875" t="str">
        <f t="shared" si="421"/>
        <v>Marion County,</v>
      </c>
      <c r="C3875" t="s">
        <v>168</v>
      </c>
      <c r="D3875" t="s">
        <v>27</v>
      </c>
      <c r="E3875">
        <v>337</v>
      </c>
      <c r="F3875">
        <f>VLOOKUP(A3875,'[1]Population Data'!$A:$B, 2,FALSE)</f>
        <v>10083</v>
      </c>
      <c r="G3875">
        <f>VLOOKUP(A3875,'[1]Population Data'!$A:$C,3,FALSE)</f>
        <v>4459</v>
      </c>
      <c r="H3875">
        <f>VLOOKUP(A3875,'[1]Population Data'!$A:$D,4,FALSE)</f>
        <v>1847</v>
      </c>
      <c r="I3875" s="1">
        <f>VLOOKUP(A3875,'[1]Population Data'!$A:$E,5,FALSE)</f>
        <v>0.18317960924328078</v>
      </c>
      <c r="J3875" s="2">
        <f>VLOOKUP(A3875,'[1]Population Data'!$A:$F,6,FALSE)</f>
        <v>2.2612693429019961</v>
      </c>
      <c r="K3875" s="2">
        <f t="shared" si="422"/>
        <v>149.03133987900426</v>
      </c>
      <c r="L3875" s="2">
        <f t="shared" si="423"/>
        <v>1333.9444444444446</v>
      </c>
      <c r="M3875" s="3">
        <f t="shared" si="424"/>
        <v>0.13229638445348058</v>
      </c>
      <c r="N3875" s="2">
        <f t="shared" si="425"/>
        <v>29.915775834143187</v>
      </c>
      <c r="O3875" s="2">
        <f t="shared" si="426"/>
        <v>33.43791117061722</v>
      </c>
    </row>
    <row r="3876" spans="1:15" x14ac:dyDescent="0.2">
      <c r="A3876" t="str">
        <f t="shared" si="420"/>
        <v>Marion County, Texas</v>
      </c>
      <c r="B3876" t="str">
        <f t="shared" si="421"/>
        <v>Marion County,</v>
      </c>
      <c r="C3876" t="s">
        <v>168</v>
      </c>
      <c r="D3876" t="s">
        <v>28</v>
      </c>
      <c r="E3876">
        <v>253</v>
      </c>
      <c r="F3876">
        <f>VLOOKUP(A3876,'[1]Population Data'!$A:$B, 2,FALSE)</f>
        <v>10083</v>
      </c>
      <c r="G3876">
        <f>VLOOKUP(A3876,'[1]Population Data'!$A:$C,3,FALSE)</f>
        <v>4459</v>
      </c>
      <c r="H3876">
        <f>VLOOKUP(A3876,'[1]Population Data'!$A:$D,4,FALSE)</f>
        <v>1847</v>
      </c>
      <c r="I3876" s="1">
        <f>VLOOKUP(A3876,'[1]Population Data'!$A:$E,5,FALSE)</f>
        <v>0.18317960924328078</v>
      </c>
      <c r="J3876" s="2">
        <f>VLOOKUP(A3876,'[1]Population Data'!$A:$F,6,FALSE)</f>
        <v>2.2612693429019961</v>
      </c>
      <c r="K3876" s="2">
        <f t="shared" si="422"/>
        <v>111.88406228305067</v>
      </c>
      <c r="L3876" s="2">
        <f t="shared" si="423"/>
        <v>1333.9444444444446</v>
      </c>
      <c r="M3876" s="3">
        <f t="shared" si="424"/>
        <v>0.13229638445348058</v>
      </c>
      <c r="N3876" s="2">
        <f t="shared" si="425"/>
        <v>29.915775834143187</v>
      </c>
      <c r="O3876" s="2">
        <f t="shared" si="426"/>
        <v>25.103238950047935</v>
      </c>
    </row>
    <row r="3877" spans="1:15" x14ac:dyDescent="0.2">
      <c r="A3877" t="str">
        <f t="shared" si="420"/>
        <v>Martin County, Texas</v>
      </c>
      <c r="B3877" t="str">
        <f t="shared" si="421"/>
        <v>Martin County,</v>
      </c>
      <c r="C3877" t="s">
        <v>169</v>
      </c>
      <c r="D3877" t="s">
        <v>4</v>
      </c>
      <c r="E3877">
        <v>13</v>
      </c>
      <c r="F3877">
        <f>VLOOKUP(A3877,'[1]Population Data'!$A:$B, 2,FALSE)</f>
        <v>5614</v>
      </c>
      <c r="G3877">
        <f>VLOOKUP(A3877,'[1]Population Data'!$A:$C,3,FALSE)</f>
        <v>1626</v>
      </c>
      <c r="H3877">
        <f>VLOOKUP(A3877,'[1]Population Data'!$A:$D,4,FALSE)</f>
        <v>1754</v>
      </c>
      <c r="I3877" s="1">
        <f>VLOOKUP(A3877,'[1]Population Data'!$A:$E,5,FALSE)</f>
        <v>0.3124332027075169</v>
      </c>
      <c r="J3877" s="2">
        <f>VLOOKUP(A3877,'[1]Population Data'!$A:$F,6,FALSE)</f>
        <v>3.4526445264452645</v>
      </c>
      <c r="K3877" s="2">
        <f t="shared" si="422"/>
        <v>3.7652297826861418</v>
      </c>
      <c r="L3877" s="2">
        <f t="shared" si="423"/>
        <v>1266.7777777777778</v>
      </c>
      <c r="M3877" s="3">
        <f t="shared" si="424"/>
        <v>0.22564620195542889</v>
      </c>
      <c r="N3877" s="2">
        <f t="shared" si="425"/>
        <v>77.907612409457428</v>
      </c>
      <c r="O3877" s="2">
        <f t="shared" si="426"/>
        <v>2.2000504690654314</v>
      </c>
    </row>
    <row r="3878" spans="1:15" x14ac:dyDescent="0.2">
      <c r="A3878" t="str">
        <f t="shared" si="420"/>
        <v>Martin County, Texas</v>
      </c>
      <c r="B3878" t="str">
        <f t="shared" si="421"/>
        <v>Martin County,</v>
      </c>
      <c r="C3878" t="s">
        <v>169</v>
      </c>
      <c r="D3878" t="s">
        <v>5</v>
      </c>
      <c r="E3878">
        <v>39</v>
      </c>
      <c r="F3878">
        <f>VLOOKUP(A3878,'[1]Population Data'!$A:$B, 2,FALSE)</f>
        <v>5614</v>
      </c>
      <c r="G3878">
        <f>VLOOKUP(A3878,'[1]Population Data'!$A:$C,3,FALSE)</f>
        <v>1626</v>
      </c>
      <c r="H3878">
        <f>VLOOKUP(A3878,'[1]Population Data'!$A:$D,4,FALSE)</f>
        <v>1754</v>
      </c>
      <c r="I3878" s="1">
        <f>VLOOKUP(A3878,'[1]Population Data'!$A:$E,5,FALSE)</f>
        <v>0.3124332027075169</v>
      </c>
      <c r="J3878" s="2">
        <f>VLOOKUP(A3878,'[1]Population Data'!$A:$F,6,FALSE)</f>
        <v>3.4526445264452645</v>
      </c>
      <c r="K3878" s="2">
        <f t="shared" si="422"/>
        <v>11.295689348058426</v>
      </c>
      <c r="L3878" s="2">
        <f t="shared" si="423"/>
        <v>1266.7777777777778</v>
      </c>
      <c r="M3878" s="3">
        <f t="shared" si="424"/>
        <v>0.22564620195542889</v>
      </c>
      <c r="N3878" s="2">
        <f t="shared" si="425"/>
        <v>77.907612409457428</v>
      </c>
      <c r="O3878" s="2">
        <f t="shared" si="426"/>
        <v>6.6001514071962948</v>
      </c>
    </row>
    <row r="3879" spans="1:15" x14ac:dyDescent="0.2">
      <c r="A3879" t="str">
        <f t="shared" si="420"/>
        <v>Martin County, Texas</v>
      </c>
      <c r="B3879" t="str">
        <f t="shared" si="421"/>
        <v>Martin County,</v>
      </c>
      <c r="C3879" t="s">
        <v>169</v>
      </c>
      <c r="D3879" t="s">
        <v>6</v>
      </c>
      <c r="E3879">
        <v>140</v>
      </c>
      <c r="F3879">
        <f>VLOOKUP(A3879,'[1]Population Data'!$A:$B, 2,FALSE)</f>
        <v>5614</v>
      </c>
      <c r="G3879">
        <f>VLOOKUP(A3879,'[1]Population Data'!$A:$C,3,FALSE)</f>
        <v>1626</v>
      </c>
      <c r="H3879">
        <f>VLOOKUP(A3879,'[1]Population Data'!$A:$D,4,FALSE)</f>
        <v>1754</v>
      </c>
      <c r="I3879" s="1">
        <f>VLOOKUP(A3879,'[1]Population Data'!$A:$E,5,FALSE)</f>
        <v>0.3124332027075169</v>
      </c>
      <c r="J3879" s="2">
        <f>VLOOKUP(A3879,'[1]Population Data'!$A:$F,6,FALSE)</f>
        <v>3.4526445264452645</v>
      </c>
      <c r="K3879" s="2">
        <f t="shared" si="422"/>
        <v>40.548628428927678</v>
      </c>
      <c r="L3879" s="2">
        <f t="shared" si="423"/>
        <v>1266.7777777777778</v>
      </c>
      <c r="M3879" s="3">
        <f t="shared" si="424"/>
        <v>0.22564620195542889</v>
      </c>
      <c r="N3879" s="2">
        <f t="shared" si="425"/>
        <v>77.907612409457428</v>
      </c>
      <c r="O3879" s="2">
        <f t="shared" si="426"/>
        <v>23.692851205320032</v>
      </c>
    </row>
    <row r="3880" spans="1:15" x14ac:dyDescent="0.2">
      <c r="A3880" t="str">
        <f t="shared" si="420"/>
        <v>Martin County, Texas</v>
      </c>
      <c r="B3880" t="str">
        <f t="shared" si="421"/>
        <v>Martin County,</v>
      </c>
      <c r="C3880" t="s">
        <v>169</v>
      </c>
      <c r="D3880" t="s">
        <v>7</v>
      </c>
      <c r="E3880">
        <v>71</v>
      </c>
      <c r="F3880">
        <f>VLOOKUP(A3880,'[1]Population Data'!$A:$B, 2,FALSE)</f>
        <v>5614</v>
      </c>
      <c r="G3880">
        <f>VLOOKUP(A3880,'[1]Population Data'!$A:$C,3,FALSE)</f>
        <v>1626</v>
      </c>
      <c r="H3880">
        <f>VLOOKUP(A3880,'[1]Population Data'!$A:$D,4,FALSE)</f>
        <v>1754</v>
      </c>
      <c r="I3880" s="1">
        <f>VLOOKUP(A3880,'[1]Population Data'!$A:$E,5,FALSE)</f>
        <v>0.3124332027075169</v>
      </c>
      <c r="J3880" s="2">
        <f>VLOOKUP(A3880,'[1]Population Data'!$A:$F,6,FALSE)</f>
        <v>3.4526445264452645</v>
      </c>
      <c r="K3880" s="2">
        <f t="shared" si="422"/>
        <v>20.563947274670465</v>
      </c>
      <c r="L3880" s="2">
        <f t="shared" si="423"/>
        <v>1266.7777777777778</v>
      </c>
      <c r="M3880" s="3">
        <f t="shared" si="424"/>
        <v>0.22564620195542889</v>
      </c>
      <c r="N3880" s="2">
        <f t="shared" si="425"/>
        <v>77.907612409457428</v>
      </c>
      <c r="O3880" s="2">
        <f t="shared" si="426"/>
        <v>12.015660254126587</v>
      </c>
    </row>
    <row r="3881" spans="1:15" x14ac:dyDescent="0.2">
      <c r="A3881" t="str">
        <f t="shared" si="420"/>
        <v>Martin County, Texas</v>
      </c>
      <c r="B3881" t="str">
        <f t="shared" si="421"/>
        <v>Martin County,</v>
      </c>
      <c r="C3881" t="s">
        <v>169</v>
      </c>
      <c r="D3881" t="s">
        <v>8</v>
      </c>
      <c r="E3881">
        <v>46</v>
      </c>
      <c r="F3881">
        <f>VLOOKUP(A3881,'[1]Population Data'!$A:$B, 2,FALSE)</f>
        <v>5614</v>
      </c>
      <c r="G3881">
        <f>VLOOKUP(A3881,'[1]Population Data'!$A:$C,3,FALSE)</f>
        <v>1626</v>
      </c>
      <c r="H3881">
        <f>VLOOKUP(A3881,'[1]Population Data'!$A:$D,4,FALSE)</f>
        <v>1754</v>
      </c>
      <c r="I3881" s="1">
        <f>VLOOKUP(A3881,'[1]Population Data'!$A:$E,5,FALSE)</f>
        <v>0.3124332027075169</v>
      </c>
      <c r="J3881" s="2">
        <f>VLOOKUP(A3881,'[1]Population Data'!$A:$F,6,FALSE)</f>
        <v>3.4526445264452645</v>
      </c>
      <c r="K3881" s="2">
        <f t="shared" si="422"/>
        <v>13.32312076950481</v>
      </c>
      <c r="L3881" s="2">
        <f t="shared" si="423"/>
        <v>1266.7777777777778</v>
      </c>
      <c r="M3881" s="3">
        <f t="shared" si="424"/>
        <v>0.22564620195542889</v>
      </c>
      <c r="N3881" s="2">
        <f t="shared" si="425"/>
        <v>77.907612409457428</v>
      </c>
      <c r="O3881" s="2">
        <f t="shared" si="426"/>
        <v>7.7847939674622966</v>
      </c>
    </row>
    <row r="3882" spans="1:15" x14ac:dyDescent="0.2">
      <c r="A3882" t="str">
        <f t="shared" si="420"/>
        <v>Martin County, Texas</v>
      </c>
      <c r="B3882" t="str">
        <f t="shared" si="421"/>
        <v>Martin County,</v>
      </c>
      <c r="C3882" t="s">
        <v>169</v>
      </c>
      <c r="D3882" t="s">
        <v>9</v>
      </c>
      <c r="E3882">
        <v>0</v>
      </c>
      <c r="F3882">
        <f>VLOOKUP(A3882,'[1]Population Data'!$A:$B, 2,FALSE)</f>
        <v>5614</v>
      </c>
      <c r="G3882">
        <f>VLOOKUP(A3882,'[1]Population Data'!$A:$C,3,FALSE)</f>
        <v>1626</v>
      </c>
      <c r="H3882">
        <f>VLOOKUP(A3882,'[1]Population Data'!$A:$D,4,FALSE)</f>
        <v>1754</v>
      </c>
      <c r="I3882" s="1">
        <f>VLOOKUP(A3882,'[1]Population Data'!$A:$E,5,FALSE)</f>
        <v>0.3124332027075169</v>
      </c>
      <c r="J3882" s="2">
        <f>VLOOKUP(A3882,'[1]Population Data'!$A:$F,6,FALSE)</f>
        <v>3.4526445264452645</v>
      </c>
      <c r="K3882" s="2">
        <f t="shared" si="422"/>
        <v>0</v>
      </c>
      <c r="L3882" s="2">
        <f t="shared" si="423"/>
        <v>1266.7777777777778</v>
      </c>
      <c r="M3882" s="3">
        <f t="shared" si="424"/>
        <v>0.22564620195542889</v>
      </c>
      <c r="N3882" s="2">
        <f t="shared" si="425"/>
        <v>77.907612409457428</v>
      </c>
      <c r="O3882" s="2">
        <f t="shared" si="426"/>
        <v>0</v>
      </c>
    </row>
    <row r="3883" spans="1:15" x14ac:dyDescent="0.2">
      <c r="A3883" t="str">
        <f t="shared" si="420"/>
        <v>Martin County, Texas</v>
      </c>
      <c r="B3883" t="str">
        <f t="shared" si="421"/>
        <v>Martin County,</v>
      </c>
      <c r="C3883" t="s">
        <v>169</v>
      </c>
      <c r="D3883" t="s">
        <v>10</v>
      </c>
      <c r="E3883">
        <v>283</v>
      </c>
      <c r="F3883">
        <f>VLOOKUP(A3883,'[1]Population Data'!$A:$B, 2,FALSE)</f>
        <v>5614</v>
      </c>
      <c r="G3883">
        <f>VLOOKUP(A3883,'[1]Population Data'!$A:$C,3,FALSE)</f>
        <v>1626</v>
      </c>
      <c r="H3883">
        <f>VLOOKUP(A3883,'[1]Population Data'!$A:$D,4,FALSE)</f>
        <v>1754</v>
      </c>
      <c r="I3883" s="1">
        <f>VLOOKUP(A3883,'[1]Population Data'!$A:$E,5,FALSE)</f>
        <v>0.3124332027075169</v>
      </c>
      <c r="J3883" s="2">
        <f>VLOOKUP(A3883,'[1]Population Data'!$A:$F,6,FALSE)</f>
        <v>3.4526445264452645</v>
      </c>
      <c r="K3883" s="2">
        <f t="shared" si="422"/>
        <v>81.966156038475233</v>
      </c>
      <c r="L3883" s="2">
        <f t="shared" si="423"/>
        <v>1266.7777777777778</v>
      </c>
      <c r="M3883" s="3">
        <f t="shared" si="424"/>
        <v>0.22564620195542889</v>
      </c>
      <c r="N3883" s="2">
        <f t="shared" si="425"/>
        <v>77.907612409457428</v>
      </c>
      <c r="O3883" s="2">
        <f t="shared" si="426"/>
        <v>47.893406365039773</v>
      </c>
    </row>
    <row r="3884" spans="1:15" x14ac:dyDescent="0.2">
      <c r="A3884" t="str">
        <f t="shared" si="420"/>
        <v>Martin County, Texas</v>
      </c>
      <c r="B3884" t="str">
        <f t="shared" si="421"/>
        <v>Martin County,</v>
      </c>
      <c r="C3884" t="s">
        <v>169</v>
      </c>
      <c r="D3884" t="s">
        <v>11</v>
      </c>
      <c r="E3884">
        <v>208</v>
      </c>
      <c r="F3884">
        <f>VLOOKUP(A3884,'[1]Population Data'!$A:$B, 2,FALSE)</f>
        <v>5614</v>
      </c>
      <c r="G3884">
        <f>VLOOKUP(A3884,'[1]Population Data'!$A:$C,3,FALSE)</f>
        <v>1626</v>
      </c>
      <c r="H3884">
        <f>VLOOKUP(A3884,'[1]Population Data'!$A:$D,4,FALSE)</f>
        <v>1754</v>
      </c>
      <c r="I3884" s="1">
        <f>VLOOKUP(A3884,'[1]Population Data'!$A:$E,5,FALSE)</f>
        <v>0.3124332027075169</v>
      </c>
      <c r="J3884" s="2">
        <f>VLOOKUP(A3884,'[1]Population Data'!$A:$F,6,FALSE)</f>
        <v>3.4526445264452645</v>
      </c>
      <c r="K3884" s="2">
        <f t="shared" si="422"/>
        <v>60.243676522978269</v>
      </c>
      <c r="L3884" s="2">
        <f t="shared" si="423"/>
        <v>1266.7777777777778</v>
      </c>
      <c r="M3884" s="3">
        <f t="shared" si="424"/>
        <v>0.22564620195542889</v>
      </c>
      <c r="N3884" s="2">
        <f t="shared" si="425"/>
        <v>77.907612409457428</v>
      </c>
      <c r="O3884" s="2">
        <f t="shared" si="426"/>
        <v>35.200807505046903</v>
      </c>
    </row>
    <row r="3885" spans="1:15" x14ac:dyDescent="0.2">
      <c r="A3885" t="str">
        <f t="shared" si="420"/>
        <v>Martin County, Texas</v>
      </c>
      <c r="B3885" t="str">
        <f t="shared" si="421"/>
        <v>Martin County,</v>
      </c>
      <c r="C3885" t="s">
        <v>169</v>
      </c>
      <c r="D3885" t="s">
        <v>12</v>
      </c>
      <c r="E3885">
        <v>213</v>
      </c>
      <c r="F3885">
        <f>VLOOKUP(A3885,'[1]Population Data'!$A:$B, 2,FALSE)</f>
        <v>5614</v>
      </c>
      <c r="G3885">
        <f>VLOOKUP(A3885,'[1]Population Data'!$A:$C,3,FALSE)</f>
        <v>1626</v>
      </c>
      <c r="H3885">
        <f>VLOOKUP(A3885,'[1]Population Data'!$A:$D,4,FALSE)</f>
        <v>1754</v>
      </c>
      <c r="I3885" s="1">
        <f>VLOOKUP(A3885,'[1]Population Data'!$A:$E,5,FALSE)</f>
        <v>0.3124332027075169</v>
      </c>
      <c r="J3885" s="2">
        <f>VLOOKUP(A3885,'[1]Population Data'!$A:$F,6,FALSE)</f>
        <v>3.4526445264452645</v>
      </c>
      <c r="K3885" s="2">
        <f t="shared" si="422"/>
        <v>61.691841824011398</v>
      </c>
      <c r="L3885" s="2">
        <f t="shared" si="423"/>
        <v>1266.7777777777778</v>
      </c>
      <c r="M3885" s="3">
        <f t="shared" si="424"/>
        <v>0.22564620195542889</v>
      </c>
      <c r="N3885" s="2">
        <f t="shared" si="425"/>
        <v>77.907612409457428</v>
      </c>
      <c r="O3885" s="2">
        <f t="shared" si="426"/>
        <v>36.046980762379761</v>
      </c>
    </row>
    <row r="3886" spans="1:15" x14ac:dyDescent="0.2">
      <c r="A3886" t="str">
        <f t="shared" si="420"/>
        <v>Martin County, Texas</v>
      </c>
      <c r="B3886" t="str">
        <f t="shared" si="421"/>
        <v>Martin County,</v>
      </c>
      <c r="C3886" t="s">
        <v>169</v>
      </c>
      <c r="D3886" t="s">
        <v>13</v>
      </c>
      <c r="E3886">
        <v>4</v>
      </c>
      <c r="F3886">
        <f>VLOOKUP(A3886,'[1]Population Data'!$A:$B, 2,FALSE)</f>
        <v>5614</v>
      </c>
      <c r="G3886">
        <f>VLOOKUP(A3886,'[1]Population Data'!$A:$C,3,FALSE)</f>
        <v>1626</v>
      </c>
      <c r="H3886">
        <f>VLOOKUP(A3886,'[1]Population Data'!$A:$D,4,FALSE)</f>
        <v>1754</v>
      </c>
      <c r="I3886" s="1">
        <f>VLOOKUP(A3886,'[1]Population Data'!$A:$E,5,FALSE)</f>
        <v>0.3124332027075169</v>
      </c>
      <c r="J3886" s="2">
        <f>VLOOKUP(A3886,'[1]Population Data'!$A:$F,6,FALSE)</f>
        <v>3.4526445264452645</v>
      </c>
      <c r="K3886" s="2">
        <f t="shared" si="422"/>
        <v>1.1585322408265051</v>
      </c>
      <c r="L3886" s="2">
        <f t="shared" si="423"/>
        <v>1266.7777777777778</v>
      </c>
      <c r="M3886" s="3">
        <f t="shared" si="424"/>
        <v>0.22564620195542889</v>
      </c>
      <c r="N3886" s="2">
        <f t="shared" si="425"/>
        <v>77.907612409457428</v>
      </c>
      <c r="O3886" s="2">
        <f t="shared" si="426"/>
        <v>0.67693860586628662</v>
      </c>
    </row>
    <row r="3887" spans="1:15" x14ac:dyDescent="0.2">
      <c r="A3887" t="str">
        <f t="shared" si="420"/>
        <v>Martin County, Texas</v>
      </c>
      <c r="B3887" t="str">
        <f t="shared" si="421"/>
        <v>Martin County,</v>
      </c>
      <c r="C3887" t="s">
        <v>169</v>
      </c>
      <c r="D3887" t="s">
        <v>14</v>
      </c>
      <c r="E3887">
        <v>88</v>
      </c>
      <c r="F3887">
        <f>VLOOKUP(A3887,'[1]Population Data'!$A:$B, 2,FALSE)</f>
        <v>5614</v>
      </c>
      <c r="G3887">
        <f>VLOOKUP(A3887,'[1]Population Data'!$A:$C,3,FALSE)</f>
        <v>1626</v>
      </c>
      <c r="H3887">
        <f>VLOOKUP(A3887,'[1]Population Data'!$A:$D,4,FALSE)</f>
        <v>1754</v>
      </c>
      <c r="I3887" s="1">
        <f>VLOOKUP(A3887,'[1]Population Data'!$A:$E,5,FALSE)</f>
        <v>0.3124332027075169</v>
      </c>
      <c r="J3887" s="2">
        <f>VLOOKUP(A3887,'[1]Population Data'!$A:$F,6,FALSE)</f>
        <v>3.4526445264452645</v>
      </c>
      <c r="K3887" s="2">
        <f t="shared" si="422"/>
        <v>25.487709298183113</v>
      </c>
      <c r="L3887" s="2">
        <f t="shared" si="423"/>
        <v>1266.7777777777778</v>
      </c>
      <c r="M3887" s="3">
        <f t="shared" si="424"/>
        <v>0.22564620195542889</v>
      </c>
      <c r="N3887" s="2">
        <f t="shared" si="425"/>
        <v>77.907612409457428</v>
      </c>
      <c r="O3887" s="2">
        <f t="shared" si="426"/>
        <v>14.892649329058306</v>
      </c>
    </row>
    <row r="3888" spans="1:15" x14ac:dyDescent="0.2">
      <c r="A3888" t="str">
        <f t="shared" si="420"/>
        <v>Martin County, Texas</v>
      </c>
      <c r="B3888" t="str">
        <f t="shared" si="421"/>
        <v>Martin County,</v>
      </c>
      <c r="C3888" t="s">
        <v>169</v>
      </c>
      <c r="D3888" t="s">
        <v>15</v>
      </c>
      <c r="E3888">
        <v>59</v>
      </c>
      <c r="F3888">
        <f>VLOOKUP(A3888,'[1]Population Data'!$A:$B, 2,FALSE)</f>
        <v>5614</v>
      </c>
      <c r="G3888">
        <f>VLOOKUP(A3888,'[1]Population Data'!$A:$C,3,FALSE)</f>
        <v>1626</v>
      </c>
      <c r="H3888">
        <f>VLOOKUP(A3888,'[1]Population Data'!$A:$D,4,FALSE)</f>
        <v>1754</v>
      </c>
      <c r="I3888" s="1">
        <f>VLOOKUP(A3888,'[1]Population Data'!$A:$E,5,FALSE)</f>
        <v>0.3124332027075169</v>
      </c>
      <c r="J3888" s="2">
        <f>VLOOKUP(A3888,'[1]Population Data'!$A:$F,6,FALSE)</f>
        <v>3.4526445264452645</v>
      </c>
      <c r="K3888" s="2">
        <f t="shared" si="422"/>
        <v>17.088350552190949</v>
      </c>
      <c r="L3888" s="2">
        <f t="shared" si="423"/>
        <v>1266.7777777777778</v>
      </c>
      <c r="M3888" s="3">
        <f t="shared" si="424"/>
        <v>0.22564620195542889</v>
      </c>
      <c r="N3888" s="2">
        <f t="shared" si="425"/>
        <v>77.907612409457428</v>
      </c>
      <c r="O3888" s="2">
        <f t="shared" si="426"/>
        <v>9.9848444365277267</v>
      </c>
    </row>
    <row r="3889" spans="1:15" x14ac:dyDescent="0.2">
      <c r="A3889" t="str">
        <f t="shared" si="420"/>
        <v>Martin County, Texas</v>
      </c>
      <c r="B3889" t="str">
        <f t="shared" si="421"/>
        <v>Martin County,</v>
      </c>
      <c r="C3889" t="s">
        <v>169</v>
      </c>
      <c r="D3889" t="s">
        <v>16</v>
      </c>
      <c r="E3889">
        <v>48</v>
      </c>
      <c r="F3889">
        <f>VLOOKUP(A3889,'[1]Population Data'!$A:$B, 2,FALSE)</f>
        <v>5614</v>
      </c>
      <c r="G3889">
        <f>VLOOKUP(A3889,'[1]Population Data'!$A:$C,3,FALSE)</f>
        <v>1626</v>
      </c>
      <c r="H3889">
        <f>VLOOKUP(A3889,'[1]Population Data'!$A:$D,4,FALSE)</f>
        <v>1754</v>
      </c>
      <c r="I3889" s="1">
        <f>VLOOKUP(A3889,'[1]Population Data'!$A:$E,5,FALSE)</f>
        <v>0.3124332027075169</v>
      </c>
      <c r="J3889" s="2">
        <f>VLOOKUP(A3889,'[1]Population Data'!$A:$F,6,FALSE)</f>
        <v>3.4526445264452645</v>
      </c>
      <c r="K3889" s="2">
        <f t="shared" si="422"/>
        <v>13.902386889918061</v>
      </c>
      <c r="L3889" s="2">
        <f t="shared" si="423"/>
        <v>1266.7777777777778</v>
      </c>
      <c r="M3889" s="3">
        <f t="shared" si="424"/>
        <v>0.22564620195542889</v>
      </c>
      <c r="N3889" s="2">
        <f t="shared" si="425"/>
        <v>77.907612409457428</v>
      </c>
      <c r="O3889" s="2">
        <f t="shared" si="426"/>
        <v>8.1232632703954391</v>
      </c>
    </row>
    <row r="3890" spans="1:15" x14ac:dyDescent="0.2">
      <c r="A3890" t="str">
        <f t="shared" si="420"/>
        <v>Martin County, Texas</v>
      </c>
      <c r="B3890" t="str">
        <f t="shared" si="421"/>
        <v>Martin County,</v>
      </c>
      <c r="C3890" t="s">
        <v>169</v>
      </c>
      <c r="D3890" t="s">
        <v>17</v>
      </c>
      <c r="E3890">
        <v>65</v>
      </c>
      <c r="F3890">
        <f>VLOOKUP(A3890,'[1]Population Data'!$A:$B, 2,FALSE)</f>
        <v>5614</v>
      </c>
      <c r="G3890">
        <f>VLOOKUP(A3890,'[1]Population Data'!$A:$C,3,FALSE)</f>
        <v>1626</v>
      </c>
      <c r="H3890">
        <f>VLOOKUP(A3890,'[1]Population Data'!$A:$D,4,FALSE)</f>
        <v>1754</v>
      </c>
      <c r="I3890" s="1">
        <f>VLOOKUP(A3890,'[1]Population Data'!$A:$E,5,FALSE)</f>
        <v>0.3124332027075169</v>
      </c>
      <c r="J3890" s="2">
        <f>VLOOKUP(A3890,'[1]Population Data'!$A:$F,6,FALSE)</f>
        <v>3.4526445264452645</v>
      </c>
      <c r="K3890" s="2">
        <f t="shared" si="422"/>
        <v>18.826148913430707</v>
      </c>
      <c r="L3890" s="2">
        <f t="shared" si="423"/>
        <v>1266.7777777777778</v>
      </c>
      <c r="M3890" s="3">
        <f t="shared" si="424"/>
        <v>0.22564620195542889</v>
      </c>
      <c r="N3890" s="2">
        <f t="shared" si="425"/>
        <v>77.907612409457428</v>
      </c>
      <c r="O3890" s="2">
        <f t="shared" si="426"/>
        <v>11.000252345327155</v>
      </c>
    </row>
    <row r="3891" spans="1:15" x14ac:dyDescent="0.2">
      <c r="A3891" t="str">
        <f t="shared" si="420"/>
        <v>Martin County, Texas</v>
      </c>
      <c r="B3891" t="str">
        <f t="shared" si="421"/>
        <v>Martin County,</v>
      </c>
      <c r="C3891" t="s">
        <v>169</v>
      </c>
      <c r="D3891" t="s">
        <v>18</v>
      </c>
      <c r="E3891">
        <v>134</v>
      </c>
      <c r="F3891">
        <f>VLOOKUP(A3891,'[1]Population Data'!$A:$B, 2,FALSE)</f>
        <v>5614</v>
      </c>
      <c r="G3891">
        <f>VLOOKUP(A3891,'[1]Population Data'!$A:$C,3,FALSE)</f>
        <v>1626</v>
      </c>
      <c r="H3891">
        <f>VLOOKUP(A3891,'[1]Population Data'!$A:$D,4,FALSE)</f>
        <v>1754</v>
      </c>
      <c r="I3891" s="1">
        <f>VLOOKUP(A3891,'[1]Population Data'!$A:$E,5,FALSE)</f>
        <v>0.3124332027075169</v>
      </c>
      <c r="J3891" s="2">
        <f>VLOOKUP(A3891,'[1]Population Data'!$A:$F,6,FALSE)</f>
        <v>3.4526445264452645</v>
      </c>
      <c r="K3891" s="2">
        <f t="shared" si="422"/>
        <v>38.810830067687924</v>
      </c>
      <c r="L3891" s="2">
        <f t="shared" si="423"/>
        <v>1266.7777777777778</v>
      </c>
      <c r="M3891" s="3">
        <f t="shared" si="424"/>
        <v>0.22564620195542889</v>
      </c>
      <c r="N3891" s="2">
        <f t="shared" si="425"/>
        <v>77.907612409457428</v>
      </c>
      <c r="O3891" s="2">
        <f t="shared" si="426"/>
        <v>22.6774432965206</v>
      </c>
    </row>
    <row r="3892" spans="1:15" x14ac:dyDescent="0.2">
      <c r="A3892" t="str">
        <f t="shared" si="420"/>
        <v>Martin County, Texas</v>
      </c>
      <c r="B3892" t="str">
        <f t="shared" si="421"/>
        <v>Martin County,</v>
      </c>
      <c r="C3892" t="s">
        <v>169</v>
      </c>
      <c r="D3892" t="s">
        <v>19</v>
      </c>
      <c r="E3892">
        <v>12</v>
      </c>
      <c r="F3892">
        <f>VLOOKUP(A3892,'[1]Population Data'!$A:$B, 2,FALSE)</f>
        <v>5614</v>
      </c>
      <c r="G3892">
        <f>VLOOKUP(A3892,'[1]Population Data'!$A:$C,3,FALSE)</f>
        <v>1626</v>
      </c>
      <c r="H3892">
        <f>VLOOKUP(A3892,'[1]Population Data'!$A:$D,4,FALSE)</f>
        <v>1754</v>
      </c>
      <c r="I3892" s="1">
        <f>VLOOKUP(A3892,'[1]Population Data'!$A:$E,5,FALSE)</f>
        <v>0.3124332027075169</v>
      </c>
      <c r="J3892" s="2">
        <f>VLOOKUP(A3892,'[1]Population Data'!$A:$F,6,FALSE)</f>
        <v>3.4526445264452645</v>
      </c>
      <c r="K3892" s="2">
        <f t="shared" si="422"/>
        <v>3.4755967224795152</v>
      </c>
      <c r="L3892" s="2">
        <f t="shared" si="423"/>
        <v>1266.7777777777778</v>
      </c>
      <c r="M3892" s="3">
        <f t="shared" si="424"/>
        <v>0.22564620195542889</v>
      </c>
      <c r="N3892" s="2">
        <f t="shared" si="425"/>
        <v>77.907612409457428</v>
      </c>
      <c r="O3892" s="2">
        <f t="shared" si="426"/>
        <v>2.0308158175988598</v>
      </c>
    </row>
    <row r="3893" spans="1:15" x14ac:dyDescent="0.2">
      <c r="A3893" t="str">
        <f t="shared" si="420"/>
        <v>Martin County, Texas</v>
      </c>
      <c r="B3893" t="str">
        <f t="shared" si="421"/>
        <v>Martin County,</v>
      </c>
      <c r="C3893" t="s">
        <v>169</v>
      </c>
      <c r="D3893" t="s">
        <v>20</v>
      </c>
      <c r="E3893">
        <v>13</v>
      </c>
      <c r="F3893">
        <f>VLOOKUP(A3893,'[1]Population Data'!$A:$B, 2,FALSE)</f>
        <v>5614</v>
      </c>
      <c r="G3893">
        <f>VLOOKUP(A3893,'[1]Population Data'!$A:$C,3,FALSE)</f>
        <v>1626</v>
      </c>
      <c r="H3893">
        <f>VLOOKUP(A3893,'[1]Population Data'!$A:$D,4,FALSE)</f>
        <v>1754</v>
      </c>
      <c r="I3893" s="1">
        <f>VLOOKUP(A3893,'[1]Population Data'!$A:$E,5,FALSE)</f>
        <v>0.3124332027075169</v>
      </c>
      <c r="J3893" s="2">
        <f>VLOOKUP(A3893,'[1]Population Data'!$A:$F,6,FALSE)</f>
        <v>3.4526445264452645</v>
      </c>
      <c r="K3893" s="2">
        <f t="shared" si="422"/>
        <v>3.7652297826861418</v>
      </c>
      <c r="L3893" s="2">
        <f t="shared" si="423"/>
        <v>1266.7777777777778</v>
      </c>
      <c r="M3893" s="3">
        <f t="shared" si="424"/>
        <v>0.22564620195542889</v>
      </c>
      <c r="N3893" s="2">
        <f t="shared" si="425"/>
        <v>77.907612409457428</v>
      </c>
      <c r="O3893" s="2">
        <f t="shared" si="426"/>
        <v>2.2000504690654314</v>
      </c>
    </row>
    <row r="3894" spans="1:15" x14ac:dyDescent="0.2">
      <c r="A3894" t="str">
        <f t="shared" si="420"/>
        <v>Martin County, Texas</v>
      </c>
      <c r="B3894" t="str">
        <f t="shared" si="421"/>
        <v>Martin County,</v>
      </c>
      <c r="C3894" t="s">
        <v>169</v>
      </c>
      <c r="D3894" t="s">
        <v>21</v>
      </c>
      <c r="E3894">
        <v>0</v>
      </c>
      <c r="F3894">
        <f>VLOOKUP(A3894,'[1]Population Data'!$A:$B, 2,FALSE)</f>
        <v>5614</v>
      </c>
      <c r="G3894">
        <f>VLOOKUP(A3894,'[1]Population Data'!$A:$C,3,FALSE)</f>
        <v>1626</v>
      </c>
      <c r="H3894">
        <f>VLOOKUP(A3894,'[1]Population Data'!$A:$D,4,FALSE)</f>
        <v>1754</v>
      </c>
      <c r="I3894" s="1">
        <f>VLOOKUP(A3894,'[1]Population Data'!$A:$E,5,FALSE)</f>
        <v>0.3124332027075169</v>
      </c>
      <c r="J3894" s="2">
        <f>VLOOKUP(A3894,'[1]Population Data'!$A:$F,6,FALSE)</f>
        <v>3.4526445264452645</v>
      </c>
      <c r="K3894" s="2">
        <f t="shared" si="422"/>
        <v>0</v>
      </c>
      <c r="L3894" s="2">
        <f t="shared" si="423"/>
        <v>1266.7777777777778</v>
      </c>
      <c r="M3894" s="3">
        <f t="shared" si="424"/>
        <v>0.22564620195542889</v>
      </c>
      <c r="N3894" s="2">
        <f t="shared" si="425"/>
        <v>77.907612409457428</v>
      </c>
      <c r="O3894" s="2">
        <f t="shared" si="426"/>
        <v>0</v>
      </c>
    </row>
    <row r="3895" spans="1:15" x14ac:dyDescent="0.2">
      <c r="A3895" t="str">
        <f t="shared" si="420"/>
        <v>Martin County, Texas</v>
      </c>
      <c r="B3895" t="str">
        <f t="shared" si="421"/>
        <v>Martin County,</v>
      </c>
      <c r="C3895" t="s">
        <v>169</v>
      </c>
      <c r="D3895" t="s">
        <v>22</v>
      </c>
      <c r="E3895">
        <v>243</v>
      </c>
      <c r="F3895">
        <f>VLOOKUP(A3895,'[1]Population Data'!$A:$B, 2,FALSE)</f>
        <v>5614</v>
      </c>
      <c r="G3895">
        <f>VLOOKUP(A3895,'[1]Population Data'!$A:$C,3,FALSE)</f>
        <v>1626</v>
      </c>
      <c r="H3895">
        <f>VLOOKUP(A3895,'[1]Population Data'!$A:$D,4,FALSE)</f>
        <v>1754</v>
      </c>
      <c r="I3895" s="1">
        <f>VLOOKUP(A3895,'[1]Population Data'!$A:$E,5,FALSE)</f>
        <v>0.3124332027075169</v>
      </c>
      <c r="J3895" s="2">
        <f>VLOOKUP(A3895,'[1]Population Data'!$A:$F,6,FALSE)</f>
        <v>3.4526445264452645</v>
      </c>
      <c r="K3895" s="2">
        <f t="shared" si="422"/>
        <v>70.380833630210191</v>
      </c>
      <c r="L3895" s="2">
        <f t="shared" si="423"/>
        <v>1266.7777777777778</v>
      </c>
      <c r="M3895" s="3">
        <f t="shared" si="424"/>
        <v>0.22564620195542889</v>
      </c>
      <c r="N3895" s="2">
        <f t="shared" si="425"/>
        <v>77.907612409457428</v>
      </c>
      <c r="O3895" s="2">
        <f t="shared" si="426"/>
        <v>41.124020306376913</v>
      </c>
    </row>
    <row r="3896" spans="1:15" x14ac:dyDescent="0.2">
      <c r="A3896" t="str">
        <f t="shared" si="420"/>
        <v>Martin County, Texas</v>
      </c>
      <c r="B3896" t="str">
        <f t="shared" si="421"/>
        <v>Martin County,</v>
      </c>
      <c r="C3896" t="s">
        <v>169</v>
      </c>
      <c r="D3896" t="s">
        <v>23</v>
      </c>
      <c r="E3896">
        <v>123</v>
      </c>
      <c r="F3896">
        <f>VLOOKUP(A3896,'[1]Population Data'!$A:$B, 2,FALSE)</f>
        <v>5614</v>
      </c>
      <c r="G3896">
        <f>VLOOKUP(A3896,'[1]Population Data'!$A:$C,3,FALSE)</f>
        <v>1626</v>
      </c>
      <c r="H3896">
        <f>VLOOKUP(A3896,'[1]Population Data'!$A:$D,4,FALSE)</f>
        <v>1754</v>
      </c>
      <c r="I3896" s="1">
        <f>VLOOKUP(A3896,'[1]Population Data'!$A:$E,5,FALSE)</f>
        <v>0.3124332027075169</v>
      </c>
      <c r="J3896" s="2">
        <f>VLOOKUP(A3896,'[1]Population Data'!$A:$F,6,FALSE)</f>
        <v>3.4526445264452645</v>
      </c>
      <c r="K3896" s="2">
        <f t="shared" si="422"/>
        <v>35.624866405415034</v>
      </c>
      <c r="L3896" s="2">
        <f t="shared" si="423"/>
        <v>1266.7777777777778</v>
      </c>
      <c r="M3896" s="3">
        <f t="shared" si="424"/>
        <v>0.22564620195542889</v>
      </c>
      <c r="N3896" s="2">
        <f t="shared" si="425"/>
        <v>77.907612409457428</v>
      </c>
      <c r="O3896" s="2">
        <f t="shared" si="426"/>
        <v>20.815862130388314</v>
      </c>
    </row>
    <row r="3897" spans="1:15" x14ac:dyDescent="0.2">
      <c r="A3897" t="str">
        <f t="shared" si="420"/>
        <v>Martin County, Texas</v>
      </c>
      <c r="B3897" t="str">
        <f t="shared" si="421"/>
        <v>Martin County,</v>
      </c>
      <c r="C3897" t="s">
        <v>169</v>
      </c>
      <c r="D3897" t="s">
        <v>24</v>
      </c>
      <c r="E3897">
        <v>255</v>
      </c>
      <c r="F3897">
        <f>VLOOKUP(A3897,'[1]Population Data'!$A:$B, 2,FALSE)</f>
        <v>5614</v>
      </c>
      <c r="G3897">
        <f>VLOOKUP(A3897,'[1]Population Data'!$A:$C,3,FALSE)</f>
        <v>1626</v>
      </c>
      <c r="H3897">
        <f>VLOOKUP(A3897,'[1]Population Data'!$A:$D,4,FALSE)</f>
        <v>1754</v>
      </c>
      <c r="I3897" s="1">
        <f>VLOOKUP(A3897,'[1]Population Data'!$A:$E,5,FALSE)</f>
        <v>0.3124332027075169</v>
      </c>
      <c r="J3897" s="2">
        <f>VLOOKUP(A3897,'[1]Population Data'!$A:$F,6,FALSE)</f>
        <v>3.4526445264452645</v>
      </c>
      <c r="K3897" s="2">
        <f t="shared" si="422"/>
        <v>73.856430352689699</v>
      </c>
      <c r="L3897" s="2">
        <f t="shared" si="423"/>
        <v>1266.7777777777778</v>
      </c>
      <c r="M3897" s="3">
        <f t="shared" si="424"/>
        <v>0.22564620195542889</v>
      </c>
      <c r="N3897" s="2">
        <f t="shared" si="425"/>
        <v>77.907612409457428</v>
      </c>
      <c r="O3897" s="2">
        <f t="shared" si="426"/>
        <v>43.154836123975763</v>
      </c>
    </row>
    <row r="3898" spans="1:15" x14ac:dyDescent="0.2">
      <c r="A3898" t="str">
        <f t="shared" si="420"/>
        <v>Martin County, Texas</v>
      </c>
      <c r="B3898" t="str">
        <f t="shared" si="421"/>
        <v>Martin County,</v>
      </c>
      <c r="C3898" t="s">
        <v>169</v>
      </c>
      <c r="D3898" t="s">
        <v>25</v>
      </c>
      <c r="E3898">
        <v>34</v>
      </c>
      <c r="F3898">
        <f>VLOOKUP(A3898,'[1]Population Data'!$A:$B, 2,FALSE)</f>
        <v>5614</v>
      </c>
      <c r="G3898">
        <f>VLOOKUP(A3898,'[1]Population Data'!$A:$C,3,FALSE)</f>
        <v>1626</v>
      </c>
      <c r="H3898">
        <f>VLOOKUP(A3898,'[1]Population Data'!$A:$D,4,FALSE)</f>
        <v>1754</v>
      </c>
      <c r="I3898" s="1">
        <f>VLOOKUP(A3898,'[1]Population Data'!$A:$E,5,FALSE)</f>
        <v>0.3124332027075169</v>
      </c>
      <c r="J3898" s="2">
        <f>VLOOKUP(A3898,'[1]Population Data'!$A:$F,6,FALSE)</f>
        <v>3.4526445264452645</v>
      </c>
      <c r="K3898" s="2">
        <f t="shared" si="422"/>
        <v>9.8475240470252938</v>
      </c>
      <c r="L3898" s="2">
        <f t="shared" si="423"/>
        <v>1266.7777777777778</v>
      </c>
      <c r="M3898" s="3">
        <f t="shared" si="424"/>
        <v>0.22564620195542889</v>
      </c>
      <c r="N3898" s="2">
        <f t="shared" si="425"/>
        <v>77.907612409457428</v>
      </c>
      <c r="O3898" s="2">
        <f t="shared" si="426"/>
        <v>5.7539781498634364</v>
      </c>
    </row>
    <row r="3899" spans="1:15" x14ac:dyDescent="0.2">
      <c r="A3899" t="str">
        <f t="shared" si="420"/>
        <v>Martin County, Texas</v>
      </c>
      <c r="B3899" t="str">
        <f t="shared" si="421"/>
        <v>Martin County,</v>
      </c>
      <c r="C3899" t="s">
        <v>169</v>
      </c>
      <c r="D3899" t="s">
        <v>26</v>
      </c>
      <c r="E3899">
        <v>71</v>
      </c>
      <c r="F3899">
        <f>VLOOKUP(A3899,'[1]Population Data'!$A:$B, 2,FALSE)</f>
        <v>5614</v>
      </c>
      <c r="G3899">
        <f>VLOOKUP(A3899,'[1]Population Data'!$A:$C,3,FALSE)</f>
        <v>1626</v>
      </c>
      <c r="H3899">
        <f>VLOOKUP(A3899,'[1]Population Data'!$A:$D,4,FALSE)</f>
        <v>1754</v>
      </c>
      <c r="I3899" s="1">
        <f>VLOOKUP(A3899,'[1]Population Data'!$A:$E,5,FALSE)</f>
        <v>0.3124332027075169</v>
      </c>
      <c r="J3899" s="2">
        <f>VLOOKUP(A3899,'[1]Population Data'!$A:$F,6,FALSE)</f>
        <v>3.4526445264452645</v>
      </c>
      <c r="K3899" s="2">
        <f t="shared" si="422"/>
        <v>20.563947274670465</v>
      </c>
      <c r="L3899" s="2">
        <f t="shared" si="423"/>
        <v>1266.7777777777778</v>
      </c>
      <c r="M3899" s="3">
        <f t="shared" si="424"/>
        <v>0.22564620195542889</v>
      </c>
      <c r="N3899" s="2">
        <f t="shared" si="425"/>
        <v>77.907612409457428</v>
      </c>
      <c r="O3899" s="2">
        <f t="shared" si="426"/>
        <v>12.015660254126587</v>
      </c>
    </row>
    <row r="3900" spans="1:15" x14ac:dyDescent="0.2">
      <c r="A3900" t="str">
        <f t="shared" si="420"/>
        <v>Martin County, Texas</v>
      </c>
      <c r="B3900" t="str">
        <f t="shared" si="421"/>
        <v>Martin County,</v>
      </c>
      <c r="C3900" t="s">
        <v>169</v>
      </c>
      <c r="D3900" t="s">
        <v>27</v>
      </c>
      <c r="E3900">
        <v>245</v>
      </c>
      <c r="F3900">
        <f>VLOOKUP(A3900,'[1]Population Data'!$A:$B, 2,FALSE)</f>
        <v>5614</v>
      </c>
      <c r="G3900">
        <f>VLOOKUP(A3900,'[1]Population Data'!$A:$C,3,FALSE)</f>
        <v>1626</v>
      </c>
      <c r="H3900">
        <f>VLOOKUP(A3900,'[1]Population Data'!$A:$D,4,FALSE)</f>
        <v>1754</v>
      </c>
      <c r="I3900" s="1">
        <f>VLOOKUP(A3900,'[1]Population Data'!$A:$E,5,FALSE)</f>
        <v>0.3124332027075169</v>
      </c>
      <c r="J3900" s="2">
        <f>VLOOKUP(A3900,'[1]Population Data'!$A:$F,6,FALSE)</f>
        <v>3.4526445264452645</v>
      </c>
      <c r="K3900" s="2">
        <f t="shared" si="422"/>
        <v>70.960099750623442</v>
      </c>
      <c r="L3900" s="2">
        <f t="shared" si="423"/>
        <v>1266.7777777777778</v>
      </c>
      <c r="M3900" s="3">
        <f t="shared" si="424"/>
        <v>0.22564620195542889</v>
      </c>
      <c r="N3900" s="2">
        <f t="shared" si="425"/>
        <v>77.907612409457428</v>
      </c>
      <c r="O3900" s="2">
        <f t="shared" si="426"/>
        <v>41.462489609310062</v>
      </c>
    </row>
    <row r="3901" spans="1:15" x14ac:dyDescent="0.2">
      <c r="A3901" t="str">
        <f t="shared" si="420"/>
        <v>Martin County, Texas</v>
      </c>
      <c r="B3901" t="str">
        <f t="shared" si="421"/>
        <v>Martin County,</v>
      </c>
      <c r="C3901" t="s">
        <v>169</v>
      </c>
      <c r="D3901" t="s">
        <v>28</v>
      </c>
      <c r="E3901">
        <v>120</v>
      </c>
      <c r="F3901">
        <f>VLOOKUP(A3901,'[1]Population Data'!$A:$B, 2,FALSE)</f>
        <v>5614</v>
      </c>
      <c r="G3901">
        <f>VLOOKUP(A3901,'[1]Population Data'!$A:$C,3,FALSE)</f>
        <v>1626</v>
      </c>
      <c r="H3901">
        <f>VLOOKUP(A3901,'[1]Population Data'!$A:$D,4,FALSE)</f>
        <v>1754</v>
      </c>
      <c r="I3901" s="1">
        <f>VLOOKUP(A3901,'[1]Population Data'!$A:$E,5,FALSE)</f>
        <v>0.3124332027075169</v>
      </c>
      <c r="J3901" s="2">
        <f>VLOOKUP(A3901,'[1]Population Data'!$A:$F,6,FALSE)</f>
        <v>3.4526445264452645</v>
      </c>
      <c r="K3901" s="2">
        <f t="shared" si="422"/>
        <v>34.755967224795157</v>
      </c>
      <c r="L3901" s="2">
        <f t="shared" si="423"/>
        <v>1266.7777777777778</v>
      </c>
      <c r="M3901" s="3">
        <f t="shared" si="424"/>
        <v>0.22564620195542889</v>
      </c>
      <c r="N3901" s="2">
        <f t="shared" si="425"/>
        <v>77.907612409457428</v>
      </c>
      <c r="O3901" s="2">
        <f t="shared" si="426"/>
        <v>20.308158175988599</v>
      </c>
    </row>
    <row r="3902" spans="1:15" x14ac:dyDescent="0.2">
      <c r="A3902" t="str">
        <f t="shared" si="420"/>
        <v>Mason County, Texas</v>
      </c>
      <c r="B3902" t="str">
        <f t="shared" si="421"/>
        <v>Mason County,</v>
      </c>
      <c r="C3902" t="s">
        <v>170</v>
      </c>
      <c r="D3902" t="s">
        <v>4</v>
      </c>
      <c r="E3902">
        <v>16</v>
      </c>
      <c r="F3902">
        <f>VLOOKUP(A3902,'[1]Population Data'!$A:$B, 2,FALSE)</f>
        <v>4161</v>
      </c>
      <c r="G3902">
        <f>VLOOKUP(A3902,'[1]Population Data'!$A:$C,3,FALSE)</f>
        <v>1667</v>
      </c>
      <c r="H3902">
        <f>VLOOKUP(A3902,'[1]Population Data'!$A:$D,4,FALSE)</f>
        <v>885</v>
      </c>
      <c r="I3902" s="1">
        <f>VLOOKUP(A3902,'[1]Population Data'!$A:$E,5,FALSE)</f>
        <v>0.21268925739005046</v>
      </c>
      <c r="J3902" s="2">
        <f>VLOOKUP(A3902,'[1]Population Data'!$A:$F,6,FALSE)</f>
        <v>2.4961007798440313</v>
      </c>
      <c r="K3902" s="2">
        <f t="shared" si="422"/>
        <v>6.4099975967315546</v>
      </c>
      <c r="L3902" s="2">
        <f t="shared" si="423"/>
        <v>639.16666666666663</v>
      </c>
      <c r="M3902" s="3">
        <f t="shared" si="424"/>
        <v>0.15360890811503644</v>
      </c>
      <c r="N3902" s="2">
        <f t="shared" si="425"/>
        <v>38.342331533693262</v>
      </c>
      <c r="O3902" s="2">
        <f t="shared" si="426"/>
        <v>1.8433068973804374</v>
      </c>
    </row>
    <row r="3903" spans="1:15" x14ac:dyDescent="0.2">
      <c r="A3903" t="str">
        <f t="shared" si="420"/>
        <v>Mason County, Texas</v>
      </c>
      <c r="B3903" t="str">
        <f t="shared" si="421"/>
        <v>Mason County,</v>
      </c>
      <c r="C3903" t="s">
        <v>170</v>
      </c>
      <c r="D3903" t="s">
        <v>5</v>
      </c>
      <c r="E3903">
        <v>52</v>
      </c>
      <c r="F3903">
        <f>VLOOKUP(A3903,'[1]Population Data'!$A:$B, 2,FALSE)</f>
        <v>4161</v>
      </c>
      <c r="G3903">
        <f>VLOOKUP(A3903,'[1]Population Data'!$A:$C,3,FALSE)</f>
        <v>1667</v>
      </c>
      <c r="H3903">
        <f>VLOOKUP(A3903,'[1]Population Data'!$A:$D,4,FALSE)</f>
        <v>885</v>
      </c>
      <c r="I3903" s="1">
        <f>VLOOKUP(A3903,'[1]Population Data'!$A:$E,5,FALSE)</f>
        <v>0.21268925739005046</v>
      </c>
      <c r="J3903" s="2">
        <f>VLOOKUP(A3903,'[1]Population Data'!$A:$F,6,FALSE)</f>
        <v>2.4961007798440313</v>
      </c>
      <c r="K3903" s="2">
        <f t="shared" si="422"/>
        <v>20.832492189377554</v>
      </c>
      <c r="L3903" s="2">
        <f t="shared" si="423"/>
        <v>639.16666666666663</v>
      </c>
      <c r="M3903" s="3">
        <f t="shared" si="424"/>
        <v>0.15360890811503644</v>
      </c>
      <c r="N3903" s="2">
        <f t="shared" si="425"/>
        <v>38.342331533693262</v>
      </c>
      <c r="O3903" s="2">
        <f t="shared" si="426"/>
        <v>5.9907474164864221</v>
      </c>
    </row>
    <row r="3904" spans="1:15" x14ac:dyDescent="0.2">
      <c r="A3904" t="str">
        <f t="shared" si="420"/>
        <v>Mason County, Texas</v>
      </c>
      <c r="B3904" t="str">
        <f t="shared" si="421"/>
        <v>Mason County,</v>
      </c>
      <c r="C3904" t="s">
        <v>170</v>
      </c>
      <c r="D3904" t="s">
        <v>6</v>
      </c>
      <c r="E3904">
        <v>205</v>
      </c>
      <c r="F3904">
        <f>VLOOKUP(A3904,'[1]Population Data'!$A:$B, 2,FALSE)</f>
        <v>4161</v>
      </c>
      <c r="G3904">
        <f>VLOOKUP(A3904,'[1]Population Data'!$A:$C,3,FALSE)</f>
        <v>1667</v>
      </c>
      <c r="H3904">
        <f>VLOOKUP(A3904,'[1]Population Data'!$A:$D,4,FALSE)</f>
        <v>885</v>
      </c>
      <c r="I3904" s="1">
        <f>VLOOKUP(A3904,'[1]Population Data'!$A:$E,5,FALSE)</f>
        <v>0.21268925739005046</v>
      </c>
      <c r="J3904" s="2">
        <f>VLOOKUP(A3904,'[1]Population Data'!$A:$F,6,FALSE)</f>
        <v>2.4961007798440313</v>
      </c>
      <c r="K3904" s="2">
        <f t="shared" si="422"/>
        <v>82.128094208123045</v>
      </c>
      <c r="L3904" s="2">
        <f t="shared" si="423"/>
        <v>639.16666666666663</v>
      </c>
      <c r="M3904" s="3">
        <f t="shared" si="424"/>
        <v>0.15360890811503644</v>
      </c>
      <c r="N3904" s="2">
        <f t="shared" si="425"/>
        <v>38.342331533693262</v>
      </c>
      <c r="O3904" s="2">
        <f t="shared" si="426"/>
        <v>23.617369622686855</v>
      </c>
    </row>
    <row r="3905" spans="1:15" x14ac:dyDescent="0.2">
      <c r="A3905" t="str">
        <f t="shared" si="420"/>
        <v>Mason County, Texas</v>
      </c>
      <c r="B3905" t="str">
        <f t="shared" si="421"/>
        <v>Mason County,</v>
      </c>
      <c r="C3905" t="s">
        <v>170</v>
      </c>
      <c r="D3905" t="s">
        <v>7</v>
      </c>
      <c r="E3905">
        <v>0</v>
      </c>
      <c r="F3905">
        <f>VLOOKUP(A3905,'[1]Population Data'!$A:$B, 2,FALSE)</f>
        <v>4161</v>
      </c>
      <c r="G3905">
        <f>VLOOKUP(A3905,'[1]Population Data'!$A:$C,3,FALSE)</f>
        <v>1667</v>
      </c>
      <c r="H3905">
        <f>VLOOKUP(A3905,'[1]Population Data'!$A:$D,4,FALSE)</f>
        <v>885</v>
      </c>
      <c r="I3905" s="1">
        <f>VLOOKUP(A3905,'[1]Population Data'!$A:$E,5,FALSE)</f>
        <v>0.21268925739005046</v>
      </c>
      <c r="J3905" s="2">
        <f>VLOOKUP(A3905,'[1]Population Data'!$A:$F,6,FALSE)</f>
        <v>2.4961007798440313</v>
      </c>
      <c r="K3905" s="2">
        <f t="shared" si="422"/>
        <v>0</v>
      </c>
      <c r="L3905" s="2">
        <f t="shared" si="423"/>
        <v>639.16666666666663</v>
      </c>
      <c r="M3905" s="3">
        <f t="shared" si="424"/>
        <v>0.15360890811503644</v>
      </c>
      <c r="N3905" s="2">
        <f t="shared" si="425"/>
        <v>38.342331533693262</v>
      </c>
      <c r="O3905" s="2">
        <f t="shared" si="426"/>
        <v>0</v>
      </c>
    </row>
    <row r="3906" spans="1:15" x14ac:dyDescent="0.2">
      <c r="A3906" t="str">
        <f t="shared" si="420"/>
        <v>Mason County, Texas</v>
      </c>
      <c r="B3906" t="str">
        <f t="shared" si="421"/>
        <v>Mason County,</v>
      </c>
      <c r="C3906" t="s">
        <v>170</v>
      </c>
      <c r="D3906" t="s">
        <v>8</v>
      </c>
      <c r="E3906">
        <v>17</v>
      </c>
      <c r="F3906">
        <f>VLOOKUP(A3906,'[1]Population Data'!$A:$B, 2,FALSE)</f>
        <v>4161</v>
      </c>
      <c r="G3906">
        <f>VLOOKUP(A3906,'[1]Population Data'!$A:$C,3,FALSE)</f>
        <v>1667</v>
      </c>
      <c r="H3906">
        <f>VLOOKUP(A3906,'[1]Population Data'!$A:$D,4,FALSE)</f>
        <v>885</v>
      </c>
      <c r="I3906" s="1">
        <f>VLOOKUP(A3906,'[1]Population Data'!$A:$E,5,FALSE)</f>
        <v>0.21268925739005046</v>
      </c>
      <c r="J3906" s="2">
        <f>VLOOKUP(A3906,'[1]Population Data'!$A:$F,6,FALSE)</f>
        <v>2.4961007798440313</v>
      </c>
      <c r="K3906" s="2">
        <f t="shared" si="422"/>
        <v>6.8106224465272769</v>
      </c>
      <c r="L3906" s="2">
        <f t="shared" si="423"/>
        <v>639.16666666666663</v>
      </c>
      <c r="M3906" s="3">
        <f t="shared" si="424"/>
        <v>0.15360890811503644</v>
      </c>
      <c r="N3906" s="2">
        <f t="shared" si="425"/>
        <v>38.342331533693262</v>
      </c>
      <c r="O3906" s="2">
        <f t="shared" si="426"/>
        <v>1.9585135784667147</v>
      </c>
    </row>
    <row r="3907" spans="1:15" x14ac:dyDescent="0.2">
      <c r="A3907" t="str">
        <f t="shared" ref="A3907:A3970" si="427">CONCATENATE(B3907," ", "Texas")</f>
        <v>Mason County, Texas</v>
      </c>
      <c r="B3907" t="str">
        <f t="shared" ref="B3907:B3970" si="428">LEFT(C3907,FIND(",", C3907))</f>
        <v>Mason County,</v>
      </c>
      <c r="C3907" t="s">
        <v>170</v>
      </c>
      <c r="D3907" t="s">
        <v>9</v>
      </c>
      <c r="E3907">
        <v>7</v>
      </c>
      <c r="F3907">
        <f>VLOOKUP(A3907,'[1]Population Data'!$A:$B, 2,FALSE)</f>
        <v>4161</v>
      </c>
      <c r="G3907">
        <f>VLOOKUP(A3907,'[1]Population Data'!$A:$C,3,FALSE)</f>
        <v>1667</v>
      </c>
      <c r="H3907">
        <f>VLOOKUP(A3907,'[1]Population Data'!$A:$D,4,FALSE)</f>
        <v>885</v>
      </c>
      <c r="I3907" s="1">
        <f>VLOOKUP(A3907,'[1]Population Data'!$A:$E,5,FALSE)</f>
        <v>0.21268925739005046</v>
      </c>
      <c r="J3907" s="2">
        <f>VLOOKUP(A3907,'[1]Population Data'!$A:$F,6,FALSE)</f>
        <v>2.4961007798440313</v>
      </c>
      <c r="K3907" s="2">
        <f t="shared" ref="K3907:K3970" si="429">E3907/J3907</f>
        <v>2.804373948570055</v>
      </c>
      <c r="L3907" s="2">
        <f t="shared" ref="L3907:L3970" si="430">(H3907/18)*13</f>
        <v>639.16666666666663</v>
      </c>
      <c r="M3907" s="3">
        <f t="shared" ref="M3907:M3970" si="431">L3907/F3907</f>
        <v>0.15360890811503644</v>
      </c>
      <c r="N3907" s="2">
        <f t="shared" ref="N3907:N3970" si="432">M3907*J3907*100</f>
        <v>38.342331533693262</v>
      </c>
      <c r="O3907" s="2">
        <f t="shared" ref="O3907:O3970" si="433">0.75*N3907*K3907*(1/100)</f>
        <v>0.80644676760394141</v>
      </c>
    </row>
    <row r="3908" spans="1:15" x14ac:dyDescent="0.2">
      <c r="A3908" t="str">
        <f t="shared" si="427"/>
        <v>Mason County, Texas</v>
      </c>
      <c r="B3908" t="str">
        <f t="shared" si="428"/>
        <v>Mason County,</v>
      </c>
      <c r="C3908" t="s">
        <v>170</v>
      </c>
      <c r="D3908" t="s">
        <v>10</v>
      </c>
      <c r="E3908">
        <v>217</v>
      </c>
      <c r="F3908">
        <f>VLOOKUP(A3908,'[1]Population Data'!$A:$B, 2,FALSE)</f>
        <v>4161</v>
      </c>
      <c r="G3908">
        <f>VLOOKUP(A3908,'[1]Population Data'!$A:$C,3,FALSE)</f>
        <v>1667</v>
      </c>
      <c r="H3908">
        <f>VLOOKUP(A3908,'[1]Population Data'!$A:$D,4,FALSE)</f>
        <v>885</v>
      </c>
      <c r="I3908" s="1">
        <f>VLOOKUP(A3908,'[1]Population Data'!$A:$E,5,FALSE)</f>
        <v>0.21268925739005046</v>
      </c>
      <c r="J3908" s="2">
        <f>VLOOKUP(A3908,'[1]Population Data'!$A:$F,6,FALSE)</f>
        <v>2.4961007798440313</v>
      </c>
      <c r="K3908" s="2">
        <f t="shared" si="429"/>
        <v>86.935592405671713</v>
      </c>
      <c r="L3908" s="2">
        <f t="shared" si="430"/>
        <v>639.16666666666663</v>
      </c>
      <c r="M3908" s="3">
        <f t="shared" si="431"/>
        <v>0.15360890811503644</v>
      </c>
      <c r="N3908" s="2">
        <f t="shared" si="432"/>
        <v>38.342331533693262</v>
      </c>
      <c r="O3908" s="2">
        <f t="shared" si="433"/>
        <v>24.999849795722184</v>
      </c>
    </row>
    <row r="3909" spans="1:15" x14ac:dyDescent="0.2">
      <c r="A3909" t="str">
        <f t="shared" si="427"/>
        <v>Mason County, Texas</v>
      </c>
      <c r="B3909" t="str">
        <f t="shared" si="428"/>
        <v>Mason County,</v>
      </c>
      <c r="C3909" t="s">
        <v>170</v>
      </c>
      <c r="D3909" t="s">
        <v>11</v>
      </c>
      <c r="E3909">
        <v>52</v>
      </c>
      <c r="F3909">
        <f>VLOOKUP(A3909,'[1]Population Data'!$A:$B, 2,FALSE)</f>
        <v>4161</v>
      </c>
      <c r="G3909">
        <f>VLOOKUP(A3909,'[1]Population Data'!$A:$C,3,FALSE)</f>
        <v>1667</v>
      </c>
      <c r="H3909">
        <f>VLOOKUP(A3909,'[1]Population Data'!$A:$D,4,FALSE)</f>
        <v>885</v>
      </c>
      <c r="I3909" s="1">
        <f>VLOOKUP(A3909,'[1]Population Data'!$A:$E,5,FALSE)</f>
        <v>0.21268925739005046</v>
      </c>
      <c r="J3909" s="2">
        <f>VLOOKUP(A3909,'[1]Population Data'!$A:$F,6,FALSE)</f>
        <v>2.4961007798440313</v>
      </c>
      <c r="K3909" s="2">
        <f t="shared" si="429"/>
        <v>20.832492189377554</v>
      </c>
      <c r="L3909" s="2">
        <f t="shared" si="430"/>
        <v>639.16666666666663</v>
      </c>
      <c r="M3909" s="3">
        <f t="shared" si="431"/>
        <v>0.15360890811503644</v>
      </c>
      <c r="N3909" s="2">
        <f t="shared" si="432"/>
        <v>38.342331533693262</v>
      </c>
      <c r="O3909" s="2">
        <f t="shared" si="433"/>
        <v>5.9907474164864221</v>
      </c>
    </row>
    <row r="3910" spans="1:15" x14ac:dyDescent="0.2">
      <c r="A3910" t="str">
        <f t="shared" si="427"/>
        <v>Mason County, Texas</v>
      </c>
      <c r="B3910" t="str">
        <f t="shared" si="428"/>
        <v>Mason County,</v>
      </c>
      <c r="C3910" t="s">
        <v>170</v>
      </c>
      <c r="D3910" t="s">
        <v>12</v>
      </c>
      <c r="E3910">
        <v>200</v>
      </c>
      <c r="F3910">
        <f>VLOOKUP(A3910,'[1]Population Data'!$A:$B, 2,FALSE)</f>
        <v>4161</v>
      </c>
      <c r="G3910">
        <f>VLOOKUP(A3910,'[1]Population Data'!$A:$C,3,FALSE)</f>
        <v>1667</v>
      </c>
      <c r="H3910">
        <f>VLOOKUP(A3910,'[1]Population Data'!$A:$D,4,FALSE)</f>
        <v>885</v>
      </c>
      <c r="I3910" s="1">
        <f>VLOOKUP(A3910,'[1]Population Data'!$A:$E,5,FALSE)</f>
        <v>0.21268925739005046</v>
      </c>
      <c r="J3910" s="2">
        <f>VLOOKUP(A3910,'[1]Population Data'!$A:$F,6,FALSE)</f>
        <v>2.4961007798440313</v>
      </c>
      <c r="K3910" s="2">
        <f t="shared" si="429"/>
        <v>80.124969959144437</v>
      </c>
      <c r="L3910" s="2">
        <f t="shared" si="430"/>
        <v>639.16666666666663</v>
      </c>
      <c r="M3910" s="3">
        <f t="shared" si="431"/>
        <v>0.15360890811503644</v>
      </c>
      <c r="N3910" s="2">
        <f t="shared" si="432"/>
        <v>38.342331533693262</v>
      </c>
      <c r="O3910" s="2">
        <f t="shared" si="433"/>
        <v>23.04133621725547</v>
      </c>
    </row>
    <row r="3911" spans="1:15" x14ac:dyDescent="0.2">
      <c r="A3911" t="str">
        <f t="shared" si="427"/>
        <v>Mason County, Texas</v>
      </c>
      <c r="B3911" t="str">
        <f t="shared" si="428"/>
        <v>Mason County,</v>
      </c>
      <c r="C3911" t="s">
        <v>170</v>
      </c>
      <c r="D3911" t="s">
        <v>13</v>
      </c>
      <c r="E3911">
        <v>32</v>
      </c>
      <c r="F3911">
        <f>VLOOKUP(A3911,'[1]Population Data'!$A:$B, 2,FALSE)</f>
        <v>4161</v>
      </c>
      <c r="G3911">
        <f>VLOOKUP(A3911,'[1]Population Data'!$A:$C,3,FALSE)</f>
        <v>1667</v>
      </c>
      <c r="H3911">
        <f>VLOOKUP(A3911,'[1]Population Data'!$A:$D,4,FALSE)</f>
        <v>885</v>
      </c>
      <c r="I3911" s="1">
        <f>VLOOKUP(A3911,'[1]Population Data'!$A:$E,5,FALSE)</f>
        <v>0.21268925739005046</v>
      </c>
      <c r="J3911" s="2">
        <f>VLOOKUP(A3911,'[1]Population Data'!$A:$F,6,FALSE)</f>
        <v>2.4961007798440313</v>
      </c>
      <c r="K3911" s="2">
        <f t="shared" si="429"/>
        <v>12.819995193463109</v>
      </c>
      <c r="L3911" s="2">
        <f t="shared" si="430"/>
        <v>639.16666666666663</v>
      </c>
      <c r="M3911" s="3">
        <f t="shared" si="431"/>
        <v>0.15360890811503644</v>
      </c>
      <c r="N3911" s="2">
        <f t="shared" si="432"/>
        <v>38.342331533693262</v>
      </c>
      <c r="O3911" s="2">
        <f t="shared" si="433"/>
        <v>3.6866137947608748</v>
      </c>
    </row>
    <row r="3912" spans="1:15" x14ac:dyDescent="0.2">
      <c r="A3912" t="str">
        <f t="shared" si="427"/>
        <v>Mason County, Texas</v>
      </c>
      <c r="B3912" t="str">
        <f t="shared" si="428"/>
        <v>Mason County,</v>
      </c>
      <c r="C3912" t="s">
        <v>170</v>
      </c>
      <c r="D3912" t="s">
        <v>14</v>
      </c>
      <c r="E3912">
        <v>56</v>
      </c>
      <c r="F3912">
        <f>VLOOKUP(A3912,'[1]Population Data'!$A:$B, 2,FALSE)</f>
        <v>4161</v>
      </c>
      <c r="G3912">
        <f>VLOOKUP(A3912,'[1]Population Data'!$A:$C,3,FALSE)</f>
        <v>1667</v>
      </c>
      <c r="H3912">
        <f>VLOOKUP(A3912,'[1]Population Data'!$A:$D,4,FALSE)</f>
        <v>885</v>
      </c>
      <c r="I3912" s="1">
        <f>VLOOKUP(A3912,'[1]Population Data'!$A:$E,5,FALSE)</f>
        <v>0.21268925739005046</v>
      </c>
      <c r="J3912" s="2">
        <f>VLOOKUP(A3912,'[1]Population Data'!$A:$F,6,FALSE)</f>
        <v>2.4961007798440313</v>
      </c>
      <c r="K3912" s="2">
        <f t="shared" si="429"/>
        <v>22.43499158856044</v>
      </c>
      <c r="L3912" s="2">
        <f t="shared" si="430"/>
        <v>639.16666666666663</v>
      </c>
      <c r="M3912" s="3">
        <f t="shared" si="431"/>
        <v>0.15360890811503644</v>
      </c>
      <c r="N3912" s="2">
        <f t="shared" si="432"/>
        <v>38.342331533693262</v>
      </c>
      <c r="O3912" s="2">
        <f t="shared" si="433"/>
        <v>6.4515741408315312</v>
      </c>
    </row>
    <row r="3913" spans="1:15" x14ac:dyDescent="0.2">
      <c r="A3913" t="str">
        <f t="shared" si="427"/>
        <v>Mason County, Texas</v>
      </c>
      <c r="B3913" t="str">
        <f t="shared" si="428"/>
        <v>Mason County,</v>
      </c>
      <c r="C3913" t="s">
        <v>170</v>
      </c>
      <c r="D3913" t="s">
        <v>15</v>
      </c>
      <c r="E3913">
        <v>63</v>
      </c>
      <c r="F3913">
        <f>VLOOKUP(A3913,'[1]Population Data'!$A:$B, 2,FALSE)</f>
        <v>4161</v>
      </c>
      <c r="G3913">
        <f>VLOOKUP(A3913,'[1]Population Data'!$A:$C,3,FALSE)</f>
        <v>1667</v>
      </c>
      <c r="H3913">
        <f>VLOOKUP(A3913,'[1]Population Data'!$A:$D,4,FALSE)</f>
        <v>885</v>
      </c>
      <c r="I3913" s="1">
        <f>VLOOKUP(A3913,'[1]Population Data'!$A:$E,5,FALSE)</f>
        <v>0.21268925739005046</v>
      </c>
      <c r="J3913" s="2">
        <f>VLOOKUP(A3913,'[1]Population Data'!$A:$F,6,FALSE)</f>
        <v>2.4961007798440313</v>
      </c>
      <c r="K3913" s="2">
        <f t="shared" si="429"/>
        <v>25.239365537130496</v>
      </c>
      <c r="L3913" s="2">
        <f t="shared" si="430"/>
        <v>639.16666666666663</v>
      </c>
      <c r="M3913" s="3">
        <f t="shared" si="431"/>
        <v>0.15360890811503644</v>
      </c>
      <c r="N3913" s="2">
        <f t="shared" si="432"/>
        <v>38.342331533693262</v>
      </c>
      <c r="O3913" s="2">
        <f t="shared" si="433"/>
        <v>7.2580209084354728</v>
      </c>
    </row>
    <row r="3914" spans="1:15" x14ac:dyDescent="0.2">
      <c r="A3914" t="str">
        <f t="shared" si="427"/>
        <v>Mason County, Texas</v>
      </c>
      <c r="B3914" t="str">
        <f t="shared" si="428"/>
        <v>Mason County,</v>
      </c>
      <c r="C3914" t="s">
        <v>170</v>
      </c>
      <c r="D3914" t="s">
        <v>16</v>
      </c>
      <c r="E3914">
        <v>11</v>
      </c>
      <c r="F3914">
        <f>VLOOKUP(A3914,'[1]Population Data'!$A:$B, 2,FALSE)</f>
        <v>4161</v>
      </c>
      <c r="G3914">
        <f>VLOOKUP(A3914,'[1]Population Data'!$A:$C,3,FALSE)</f>
        <v>1667</v>
      </c>
      <c r="H3914">
        <f>VLOOKUP(A3914,'[1]Population Data'!$A:$D,4,FALSE)</f>
        <v>885</v>
      </c>
      <c r="I3914" s="1">
        <f>VLOOKUP(A3914,'[1]Population Data'!$A:$E,5,FALSE)</f>
        <v>0.21268925739005046</v>
      </c>
      <c r="J3914" s="2">
        <f>VLOOKUP(A3914,'[1]Population Data'!$A:$F,6,FALSE)</f>
        <v>2.4961007798440313</v>
      </c>
      <c r="K3914" s="2">
        <f t="shared" si="429"/>
        <v>4.4068733477529438</v>
      </c>
      <c r="L3914" s="2">
        <f t="shared" si="430"/>
        <v>639.16666666666663</v>
      </c>
      <c r="M3914" s="3">
        <f t="shared" si="431"/>
        <v>0.15360890811503644</v>
      </c>
      <c r="N3914" s="2">
        <f t="shared" si="432"/>
        <v>38.342331533693262</v>
      </c>
      <c r="O3914" s="2">
        <f t="shared" si="433"/>
        <v>1.2672734919490507</v>
      </c>
    </row>
    <row r="3915" spans="1:15" x14ac:dyDescent="0.2">
      <c r="A3915" t="str">
        <f t="shared" si="427"/>
        <v>Mason County, Texas</v>
      </c>
      <c r="B3915" t="str">
        <f t="shared" si="428"/>
        <v>Mason County,</v>
      </c>
      <c r="C3915" t="s">
        <v>170</v>
      </c>
      <c r="D3915" t="s">
        <v>17</v>
      </c>
      <c r="E3915">
        <v>42</v>
      </c>
      <c r="F3915">
        <f>VLOOKUP(A3915,'[1]Population Data'!$A:$B, 2,FALSE)</f>
        <v>4161</v>
      </c>
      <c r="G3915">
        <f>VLOOKUP(A3915,'[1]Population Data'!$A:$C,3,FALSE)</f>
        <v>1667</v>
      </c>
      <c r="H3915">
        <f>VLOOKUP(A3915,'[1]Population Data'!$A:$D,4,FALSE)</f>
        <v>885</v>
      </c>
      <c r="I3915" s="1">
        <f>VLOOKUP(A3915,'[1]Population Data'!$A:$E,5,FALSE)</f>
        <v>0.21268925739005046</v>
      </c>
      <c r="J3915" s="2">
        <f>VLOOKUP(A3915,'[1]Population Data'!$A:$F,6,FALSE)</f>
        <v>2.4961007798440313</v>
      </c>
      <c r="K3915" s="2">
        <f t="shared" si="429"/>
        <v>16.826243691420331</v>
      </c>
      <c r="L3915" s="2">
        <f t="shared" si="430"/>
        <v>639.16666666666663</v>
      </c>
      <c r="M3915" s="3">
        <f t="shared" si="431"/>
        <v>0.15360890811503644</v>
      </c>
      <c r="N3915" s="2">
        <f t="shared" si="432"/>
        <v>38.342331533693262</v>
      </c>
      <c r="O3915" s="2">
        <f t="shared" si="433"/>
        <v>4.8386806056236482</v>
      </c>
    </row>
    <row r="3916" spans="1:15" x14ac:dyDescent="0.2">
      <c r="A3916" t="str">
        <f t="shared" si="427"/>
        <v>Mason County, Texas</v>
      </c>
      <c r="B3916" t="str">
        <f t="shared" si="428"/>
        <v>Mason County,</v>
      </c>
      <c r="C3916" t="s">
        <v>170</v>
      </c>
      <c r="D3916" t="s">
        <v>18</v>
      </c>
      <c r="E3916">
        <v>100</v>
      </c>
      <c r="F3916">
        <f>VLOOKUP(A3916,'[1]Population Data'!$A:$B, 2,FALSE)</f>
        <v>4161</v>
      </c>
      <c r="G3916">
        <f>VLOOKUP(A3916,'[1]Population Data'!$A:$C,3,FALSE)</f>
        <v>1667</v>
      </c>
      <c r="H3916">
        <f>VLOOKUP(A3916,'[1]Population Data'!$A:$D,4,FALSE)</f>
        <v>885</v>
      </c>
      <c r="I3916" s="1">
        <f>VLOOKUP(A3916,'[1]Population Data'!$A:$E,5,FALSE)</f>
        <v>0.21268925739005046</v>
      </c>
      <c r="J3916" s="2">
        <f>VLOOKUP(A3916,'[1]Population Data'!$A:$F,6,FALSE)</f>
        <v>2.4961007798440313</v>
      </c>
      <c r="K3916" s="2">
        <f t="shared" si="429"/>
        <v>40.062484979572218</v>
      </c>
      <c r="L3916" s="2">
        <f t="shared" si="430"/>
        <v>639.16666666666663</v>
      </c>
      <c r="M3916" s="3">
        <f t="shared" si="431"/>
        <v>0.15360890811503644</v>
      </c>
      <c r="N3916" s="2">
        <f t="shared" si="432"/>
        <v>38.342331533693262</v>
      </c>
      <c r="O3916" s="2">
        <f t="shared" si="433"/>
        <v>11.520668108627735</v>
      </c>
    </row>
    <row r="3917" spans="1:15" x14ac:dyDescent="0.2">
      <c r="A3917" t="str">
        <f t="shared" si="427"/>
        <v>Mason County, Texas</v>
      </c>
      <c r="B3917" t="str">
        <f t="shared" si="428"/>
        <v>Mason County,</v>
      </c>
      <c r="C3917" t="s">
        <v>170</v>
      </c>
      <c r="D3917" t="s">
        <v>19</v>
      </c>
      <c r="E3917">
        <v>0</v>
      </c>
      <c r="F3917">
        <f>VLOOKUP(A3917,'[1]Population Data'!$A:$B, 2,FALSE)</f>
        <v>4161</v>
      </c>
      <c r="G3917">
        <f>VLOOKUP(A3917,'[1]Population Data'!$A:$C,3,FALSE)</f>
        <v>1667</v>
      </c>
      <c r="H3917">
        <f>VLOOKUP(A3917,'[1]Population Data'!$A:$D,4,FALSE)</f>
        <v>885</v>
      </c>
      <c r="I3917" s="1">
        <f>VLOOKUP(A3917,'[1]Population Data'!$A:$E,5,FALSE)</f>
        <v>0.21268925739005046</v>
      </c>
      <c r="J3917" s="2">
        <f>VLOOKUP(A3917,'[1]Population Data'!$A:$F,6,FALSE)</f>
        <v>2.4961007798440313</v>
      </c>
      <c r="K3917" s="2">
        <f t="shared" si="429"/>
        <v>0</v>
      </c>
      <c r="L3917" s="2">
        <f t="shared" si="430"/>
        <v>639.16666666666663</v>
      </c>
      <c r="M3917" s="3">
        <f t="shared" si="431"/>
        <v>0.15360890811503644</v>
      </c>
      <c r="N3917" s="2">
        <f t="shared" si="432"/>
        <v>38.342331533693262</v>
      </c>
      <c r="O3917" s="2">
        <f t="shared" si="433"/>
        <v>0</v>
      </c>
    </row>
    <row r="3918" spans="1:15" x14ac:dyDescent="0.2">
      <c r="A3918" t="str">
        <f t="shared" si="427"/>
        <v>Mason County, Texas</v>
      </c>
      <c r="B3918" t="str">
        <f t="shared" si="428"/>
        <v>Mason County,</v>
      </c>
      <c r="C3918" t="s">
        <v>170</v>
      </c>
      <c r="D3918" t="s">
        <v>20</v>
      </c>
      <c r="E3918">
        <v>13</v>
      </c>
      <c r="F3918">
        <f>VLOOKUP(A3918,'[1]Population Data'!$A:$B, 2,FALSE)</f>
        <v>4161</v>
      </c>
      <c r="G3918">
        <f>VLOOKUP(A3918,'[1]Population Data'!$A:$C,3,FALSE)</f>
        <v>1667</v>
      </c>
      <c r="H3918">
        <f>VLOOKUP(A3918,'[1]Population Data'!$A:$D,4,FALSE)</f>
        <v>885</v>
      </c>
      <c r="I3918" s="1">
        <f>VLOOKUP(A3918,'[1]Population Data'!$A:$E,5,FALSE)</f>
        <v>0.21268925739005046</v>
      </c>
      <c r="J3918" s="2">
        <f>VLOOKUP(A3918,'[1]Population Data'!$A:$F,6,FALSE)</f>
        <v>2.4961007798440313</v>
      </c>
      <c r="K3918" s="2">
        <f t="shared" si="429"/>
        <v>5.2081230473443885</v>
      </c>
      <c r="L3918" s="2">
        <f t="shared" si="430"/>
        <v>639.16666666666663</v>
      </c>
      <c r="M3918" s="3">
        <f t="shared" si="431"/>
        <v>0.15360890811503644</v>
      </c>
      <c r="N3918" s="2">
        <f t="shared" si="432"/>
        <v>38.342331533693262</v>
      </c>
      <c r="O3918" s="2">
        <f t="shared" si="433"/>
        <v>1.4976868541216055</v>
      </c>
    </row>
    <row r="3919" spans="1:15" x14ac:dyDescent="0.2">
      <c r="A3919" t="str">
        <f t="shared" si="427"/>
        <v>Mason County, Texas</v>
      </c>
      <c r="B3919" t="str">
        <f t="shared" si="428"/>
        <v>Mason County,</v>
      </c>
      <c r="C3919" t="s">
        <v>170</v>
      </c>
      <c r="D3919" t="s">
        <v>21</v>
      </c>
      <c r="E3919">
        <v>0</v>
      </c>
      <c r="F3919">
        <f>VLOOKUP(A3919,'[1]Population Data'!$A:$B, 2,FALSE)</f>
        <v>4161</v>
      </c>
      <c r="G3919">
        <f>VLOOKUP(A3919,'[1]Population Data'!$A:$C,3,FALSE)</f>
        <v>1667</v>
      </c>
      <c r="H3919">
        <f>VLOOKUP(A3919,'[1]Population Data'!$A:$D,4,FALSE)</f>
        <v>885</v>
      </c>
      <c r="I3919" s="1">
        <f>VLOOKUP(A3919,'[1]Population Data'!$A:$E,5,FALSE)</f>
        <v>0.21268925739005046</v>
      </c>
      <c r="J3919" s="2">
        <f>VLOOKUP(A3919,'[1]Population Data'!$A:$F,6,FALSE)</f>
        <v>2.4961007798440313</v>
      </c>
      <c r="K3919" s="2">
        <f t="shared" si="429"/>
        <v>0</v>
      </c>
      <c r="L3919" s="2">
        <f t="shared" si="430"/>
        <v>639.16666666666663</v>
      </c>
      <c r="M3919" s="3">
        <f t="shared" si="431"/>
        <v>0.15360890811503644</v>
      </c>
      <c r="N3919" s="2">
        <f t="shared" si="432"/>
        <v>38.342331533693262</v>
      </c>
      <c r="O3919" s="2">
        <f t="shared" si="433"/>
        <v>0</v>
      </c>
    </row>
    <row r="3920" spans="1:15" x14ac:dyDescent="0.2">
      <c r="A3920" t="str">
        <f t="shared" si="427"/>
        <v>Mason County, Texas</v>
      </c>
      <c r="B3920" t="str">
        <f t="shared" si="428"/>
        <v>Mason County,</v>
      </c>
      <c r="C3920" t="s">
        <v>170</v>
      </c>
      <c r="D3920" t="s">
        <v>22</v>
      </c>
      <c r="E3920">
        <v>225</v>
      </c>
      <c r="F3920">
        <f>VLOOKUP(A3920,'[1]Population Data'!$A:$B, 2,FALSE)</f>
        <v>4161</v>
      </c>
      <c r="G3920">
        <f>VLOOKUP(A3920,'[1]Population Data'!$A:$C,3,FALSE)</f>
        <v>1667</v>
      </c>
      <c r="H3920">
        <f>VLOOKUP(A3920,'[1]Population Data'!$A:$D,4,FALSE)</f>
        <v>885</v>
      </c>
      <c r="I3920" s="1">
        <f>VLOOKUP(A3920,'[1]Population Data'!$A:$E,5,FALSE)</f>
        <v>0.21268925739005046</v>
      </c>
      <c r="J3920" s="2">
        <f>VLOOKUP(A3920,'[1]Population Data'!$A:$F,6,FALSE)</f>
        <v>2.4961007798440313</v>
      </c>
      <c r="K3920" s="2">
        <f t="shared" si="429"/>
        <v>90.140591204037491</v>
      </c>
      <c r="L3920" s="2">
        <f t="shared" si="430"/>
        <v>639.16666666666663</v>
      </c>
      <c r="M3920" s="3">
        <f t="shared" si="431"/>
        <v>0.15360890811503644</v>
      </c>
      <c r="N3920" s="2">
        <f t="shared" si="432"/>
        <v>38.342331533693262</v>
      </c>
      <c r="O3920" s="2">
        <f t="shared" si="433"/>
        <v>25.921503244412403</v>
      </c>
    </row>
    <row r="3921" spans="1:15" x14ac:dyDescent="0.2">
      <c r="A3921" t="str">
        <f t="shared" si="427"/>
        <v>Mason County, Texas</v>
      </c>
      <c r="B3921" t="str">
        <f t="shared" si="428"/>
        <v>Mason County,</v>
      </c>
      <c r="C3921" t="s">
        <v>170</v>
      </c>
      <c r="D3921" t="s">
        <v>23</v>
      </c>
      <c r="E3921">
        <v>50</v>
      </c>
      <c r="F3921">
        <f>VLOOKUP(A3921,'[1]Population Data'!$A:$B, 2,FALSE)</f>
        <v>4161</v>
      </c>
      <c r="G3921">
        <f>VLOOKUP(A3921,'[1]Population Data'!$A:$C,3,FALSE)</f>
        <v>1667</v>
      </c>
      <c r="H3921">
        <f>VLOOKUP(A3921,'[1]Population Data'!$A:$D,4,FALSE)</f>
        <v>885</v>
      </c>
      <c r="I3921" s="1">
        <f>VLOOKUP(A3921,'[1]Population Data'!$A:$E,5,FALSE)</f>
        <v>0.21268925739005046</v>
      </c>
      <c r="J3921" s="2">
        <f>VLOOKUP(A3921,'[1]Population Data'!$A:$F,6,FALSE)</f>
        <v>2.4961007798440313</v>
      </c>
      <c r="K3921" s="2">
        <f t="shared" si="429"/>
        <v>20.031242489786109</v>
      </c>
      <c r="L3921" s="2">
        <f t="shared" si="430"/>
        <v>639.16666666666663</v>
      </c>
      <c r="M3921" s="3">
        <f t="shared" si="431"/>
        <v>0.15360890811503644</v>
      </c>
      <c r="N3921" s="2">
        <f t="shared" si="432"/>
        <v>38.342331533693262</v>
      </c>
      <c r="O3921" s="2">
        <f t="shared" si="433"/>
        <v>5.7603340543138675</v>
      </c>
    </row>
    <row r="3922" spans="1:15" x14ac:dyDescent="0.2">
      <c r="A3922" t="str">
        <f t="shared" si="427"/>
        <v>Mason County, Texas</v>
      </c>
      <c r="B3922" t="str">
        <f t="shared" si="428"/>
        <v>Mason County,</v>
      </c>
      <c r="C3922" t="s">
        <v>170</v>
      </c>
      <c r="D3922" t="s">
        <v>24</v>
      </c>
      <c r="E3922">
        <v>277</v>
      </c>
      <c r="F3922">
        <f>VLOOKUP(A3922,'[1]Population Data'!$A:$B, 2,FALSE)</f>
        <v>4161</v>
      </c>
      <c r="G3922">
        <f>VLOOKUP(A3922,'[1]Population Data'!$A:$C,3,FALSE)</f>
        <v>1667</v>
      </c>
      <c r="H3922">
        <f>VLOOKUP(A3922,'[1]Population Data'!$A:$D,4,FALSE)</f>
        <v>885</v>
      </c>
      <c r="I3922" s="1">
        <f>VLOOKUP(A3922,'[1]Population Data'!$A:$E,5,FALSE)</f>
        <v>0.21268925739005046</v>
      </c>
      <c r="J3922" s="2">
        <f>VLOOKUP(A3922,'[1]Population Data'!$A:$F,6,FALSE)</f>
        <v>2.4961007798440313</v>
      </c>
      <c r="K3922" s="2">
        <f t="shared" si="429"/>
        <v>110.97308339341504</v>
      </c>
      <c r="L3922" s="2">
        <f t="shared" si="430"/>
        <v>639.16666666666663</v>
      </c>
      <c r="M3922" s="3">
        <f t="shared" si="431"/>
        <v>0.15360890811503644</v>
      </c>
      <c r="N3922" s="2">
        <f t="shared" si="432"/>
        <v>38.342331533693262</v>
      </c>
      <c r="O3922" s="2">
        <f t="shared" si="433"/>
        <v>31.912250660898824</v>
      </c>
    </row>
    <row r="3923" spans="1:15" x14ac:dyDescent="0.2">
      <c r="A3923" t="str">
        <f t="shared" si="427"/>
        <v>Mason County, Texas</v>
      </c>
      <c r="B3923" t="str">
        <f t="shared" si="428"/>
        <v>Mason County,</v>
      </c>
      <c r="C3923" t="s">
        <v>170</v>
      </c>
      <c r="D3923" t="s">
        <v>25</v>
      </c>
      <c r="E3923">
        <v>189</v>
      </c>
      <c r="F3923">
        <f>VLOOKUP(A3923,'[1]Population Data'!$A:$B, 2,FALSE)</f>
        <v>4161</v>
      </c>
      <c r="G3923">
        <f>VLOOKUP(A3923,'[1]Population Data'!$A:$C,3,FALSE)</f>
        <v>1667</v>
      </c>
      <c r="H3923">
        <f>VLOOKUP(A3923,'[1]Population Data'!$A:$D,4,FALSE)</f>
        <v>885</v>
      </c>
      <c r="I3923" s="1">
        <f>VLOOKUP(A3923,'[1]Population Data'!$A:$E,5,FALSE)</f>
        <v>0.21268925739005046</v>
      </c>
      <c r="J3923" s="2">
        <f>VLOOKUP(A3923,'[1]Population Data'!$A:$F,6,FALSE)</f>
        <v>2.4961007798440313</v>
      </c>
      <c r="K3923" s="2">
        <f t="shared" si="429"/>
        <v>75.718096611391488</v>
      </c>
      <c r="L3923" s="2">
        <f t="shared" si="430"/>
        <v>639.16666666666663</v>
      </c>
      <c r="M3923" s="3">
        <f t="shared" si="431"/>
        <v>0.15360890811503644</v>
      </c>
      <c r="N3923" s="2">
        <f t="shared" si="432"/>
        <v>38.342331533693262</v>
      </c>
      <c r="O3923" s="2">
        <f t="shared" si="433"/>
        <v>21.774062725306418</v>
      </c>
    </row>
    <row r="3924" spans="1:15" x14ac:dyDescent="0.2">
      <c r="A3924" t="str">
        <f t="shared" si="427"/>
        <v>Mason County, Texas</v>
      </c>
      <c r="B3924" t="str">
        <f t="shared" si="428"/>
        <v>Mason County,</v>
      </c>
      <c r="C3924" t="s">
        <v>170</v>
      </c>
      <c r="D3924" t="s">
        <v>26</v>
      </c>
      <c r="E3924">
        <v>71</v>
      </c>
      <c r="F3924">
        <f>VLOOKUP(A3924,'[1]Population Data'!$A:$B, 2,FALSE)</f>
        <v>4161</v>
      </c>
      <c r="G3924">
        <f>VLOOKUP(A3924,'[1]Population Data'!$A:$C,3,FALSE)</f>
        <v>1667</v>
      </c>
      <c r="H3924">
        <f>VLOOKUP(A3924,'[1]Population Data'!$A:$D,4,FALSE)</f>
        <v>885</v>
      </c>
      <c r="I3924" s="1">
        <f>VLOOKUP(A3924,'[1]Population Data'!$A:$E,5,FALSE)</f>
        <v>0.21268925739005046</v>
      </c>
      <c r="J3924" s="2">
        <f>VLOOKUP(A3924,'[1]Population Data'!$A:$F,6,FALSE)</f>
        <v>2.4961007798440313</v>
      </c>
      <c r="K3924" s="2">
        <f t="shared" si="429"/>
        <v>28.444364335496275</v>
      </c>
      <c r="L3924" s="2">
        <f t="shared" si="430"/>
        <v>639.16666666666663</v>
      </c>
      <c r="M3924" s="3">
        <f t="shared" si="431"/>
        <v>0.15360890811503644</v>
      </c>
      <c r="N3924" s="2">
        <f t="shared" si="432"/>
        <v>38.342331533693262</v>
      </c>
      <c r="O3924" s="2">
        <f t="shared" si="433"/>
        <v>8.1796743571256911</v>
      </c>
    </row>
    <row r="3925" spans="1:15" x14ac:dyDescent="0.2">
      <c r="A3925" t="str">
        <f t="shared" si="427"/>
        <v>Mason County, Texas</v>
      </c>
      <c r="B3925" t="str">
        <f t="shared" si="428"/>
        <v>Mason County,</v>
      </c>
      <c r="C3925" t="s">
        <v>170</v>
      </c>
      <c r="D3925" t="s">
        <v>27</v>
      </c>
      <c r="E3925">
        <v>234</v>
      </c>
      <c r="F3925">
        <f>VLOOKUP(A3925,'[1]Population Data'!$A:$B, 2,FALSE)</f>
        <v>4161</v>
      </c>
      <c r="G3925">
        <f>VLOOKUP(A3925,'[1]Population Data'!$A:$C,3,FALSE)</f>
        <v>1667</v>
      </c>
      <c r="H3925">
        <f>VLOOKUP(A3925,'[1]Population Data'!$A:$D,4,FALSE)</f>
        <v>885</v>
      </c>
      <c r="I3925" s="1">
        <f>VLOOKUP(A3925,'[1]Population Data'!$A:$E,5,FALSE)</f>
        <v>0.21268925739005046</v>
      </c>
      <c r="J3925" s="2">
        <f>VLOOKUP(A3925,'[1]Population Data'!$A:$F,6,FALSE)</f>
        <v>2.4961007798440313</v>
      </c>
      <c r="K3925" s="2">
        <f t="shared" si="429"/>
        <v>93.746214852198989</v>
      </c>
      <c r="L3925" s="2">
        <f t="shared" si="430"/>
        <v>639.16666666666663</v>
      </c>
      <c r="M3925" s="3">
        <f t="shared" si="431"/>
        <v>0.15360890811503644</v>
      </c>
      <c r="N3925" s="2">
        <f t="shared" si="432"/>
        <v>38.342331533693262</v>
      </c>
      <c r="O3925" s="2">
        <f t="shared" si="433"/>
        <v>26.958363374188899</v>
      </c>
    </row>
    <row r="3926" spans="1:15" x14ac:dyDescent="0.2">
      <c r="A3926" t="str">
        <f t="shared" si="427"/>
        <v>Mason County, Texas</v>
      </c>
      <c r="B3926" t="str">
        <f t="shared" si="428"/>
        <v>Mason County,</v>
      </c>
      <c r="C3926" t="s">
        <v>170</v>
      </c>
      <c r="D3926" t="s">
        <v>28</v>
      </c>
      <c r="E3926">
        <v>44</v>
      </c>
      <c r="F3926">
        <f>VLOOKUP(A3926,'[1]Population Data'!$A:$B, 2,FALSE)</f>
        <v>4161</v>
      </c>
      <c r="G3926">
        <f>VLOOKUP(A3926,'[1]Population Data'!$A:$C,3,FALSE)</f>
        <v>1667</v>
      </c>
      <c r="H3926">
        <f>VLOOKUP(A3926,'[1]Population Data'!$A:$D,4,FALSE)</f>
        <v>885</v>
      </c>
      <c r="I3926" s="1">
        <f>VLOOKUP(A3926,'[1]Population Data'!$A:$E,5,FALSE)</f>
        <v>0.21268925739005046</v>
      </c>
      <c r="J3926" s="2">
        <f>VLOOKUP(A3926,'[1]Population Data'!$A:$F,6,FALSE)</f>
        <v>2.4961007798440313</v>
      </c>
      <c r="K3926" s="2">
        <f t="shared" si="429"/>
        <v>17.627493391011775</v>
      </c>
      <c r="L3926" s="2">
        <f t="shared" si="430"/>
        <v>639.16666666666663</v>
      </c>
      <c r="M3926" s="3">
        <f t="shared" si="431"/>
        <v>0.15360890811503644</v>
      </c>
      <c r="N3926" s="2">
        <f t="shared" si="432"/>
        <v>38.342331533693262</v>
      </c>
      <c r="O3926" s="2">
        <f t="shared" si="433"/>
        <v>5.0690939677962028</v>
      </c>
    </row>
    <row r="3927" spans="1:15" x14ac:dyDescent="0.2">
      <c r="A3927" t="str">
        <f t="shared" si="427"/>
        <v>Matagorda County, Texas</v>
      </c>
      <c r="B3927" t="str">
        <f t="shared" si="428"/>
        <v>Matagorda County,</v>
      </c>
      <c r="C3927" t="s">
        <v>171</v>
      </c>
      <c r="D3927" t="s">
        <v>4</v>
      </c>
      <c r="E3927">
        <v>314</v>
      </c>
      <c r="F3927">
        <f>VLOOKUP(A3927,'[1]Population Data'!$A:$B, 2,FALSE)</f>
        <v>36743</v>
      </c>
      <c r="G3927">
        <f>VLOOKUP(A3927,'[1]Population Data'!$A:$C,3,FALSE)</f>
        <v>13636</v>
      </c>
      <c r="H3927">
        <f>VLOOKUP(A3927,'[1]Population Data'!$A:$D,4,FALSE)</f>
        <v>9525</v>
      </c>
      <c r="I3927" s="1">
        <f>VLOOKUP(A3927,'[1]Population Data'!$A:$E,5,FALSE)</f>
        <v>0.2592330511934246</v>
      </c>
      <c r="J3927" s="2">
        <f>VLOOKUP(A3927,'[1]Population Data'!$A:$F,6,FALSE)</f>
        <v>2.694558521560575</v>
      </c>
      <c r="K3927" s="2">
        <f t="shared" si="429"/>
        <v>116.53114879024577</v>
      </c>
      <c r="L3927" s="2">
        <f t="shared" si="430"/>
        <v>6879.1666666666661</v>
      </c>
      <c r="M3927" s="3">
        <f t="shared" si="431"/>
        <v>0.1872238703063622</v>
      </c>
      <c r="N3927" s="2">
        <f t="shared" si="432"/>
        <v>50.448567517356011</v>
      </c>
      <c r="O3927" s="2">
        <f t="shared" si="433"/>
        <v>44.091221457148293</v>
      </c>
    </row>
    <row r="3928" spans="1:15" x14ac:dyDescent="0.2">
      <c r="A3928" t="str">
        <f t="shared" si="427"/>
        <v>Matagorda County, Texas</v>
      </c>
      <c r="B3928" t="str">
        <f t="shared" si="428"/>
        <v>Matagorda County,</v>
      </c>
      <c r="C3928" t="s">
        <v>171</v>
      </c>
      <c r="D3928" t="s">
        <v>5</v>
      </c>
      <c r="E3928">
        <v>136</v>
      </c>
      <c r="F3928">
        <f>VLOOKUP(A3928,'[1]Population Data'!$A:$B, 2,FALSE)</f>
        <v>36743</v>
      </c>
      <c r="G3928">
        <f>VLOOKUP(A3928,'[1]Population Data'!$A:$C,3,FALSE)</f>
        <v>13636</v>
      </c>
      <c r="H3928">
        <f>VLOOKUP(A3928,'[1]Population Data'!$A:$D,4,FALSE)</f>
        <v>9525</v>
      </c>
      <c r="I3928" s="1">
        <f>VLOOKUP(A3928,'[1]Population Data'!$A:$E,5,FALSE)</f>
        <v>0.2592330511934246</v>
      </c>
      <c r="J3928" s="2">
        <f>VLOOKUP(A3928,'[1]Population Data'!$A:$F,6,FALSE)</f>
        <v>2.694558521560575</v>
      </c>
      <c r="K3928" s="2">
        <f t="shared" si="429"/>
        <v>50.472089921889882</v>
      </c>
      <c r="L3928" s="2">
        <f t="shared" si="430"/>
        <v>6879.1666666666661</v>
      </c>
      <c r="M3928" s="3">
        <f t="shared" si="431"/>
        <v>0.1872238703063622</v>
      </c>
      <c r="N3928" s="2">
        <f t="shared" si="432"/>
        <v>50.448567517356011</v>
      </c>
      <c r="O3928" s="2">
        <f t="shared" si="433"/>
        <v>19.096834771248943</v>
      </c>
    </row>
    <row r="3929" spans="1:15" x14ac:dyDescent="0.2">
      <c r="A3929" t="str">
        <f t="shared" si="427"/>
        <v>Matagorda County, Texas</v>
      </c>
      <c r="B3929" t="str">
        <f t="shared" si="428"/>
        <v>Matagorda County,</v>
      </c>
      <c r="C3929" t="s">
        <v>171</v>
      </c>
      <c r="D3929" t="s">
        <v>6</v>
      </c>
      <c r="E3929">
        <v>793</v>
      </c>
      <c r="F3929">
        <f>VLOOKUP(A3929,'[1]Population Data'!$A:$B, 2,FALSE)</f>
        <v>36743</v>
      </c>
      <c r="G3929">
        <f>VLOOKUP(A3929,'[1]Population Data'!$A:$C,3,FALSE)</f>
        <v>13636</v>
      </c>
      <c r="H3929">
        <f>VLOOKUP(A3929,'[1]Population Data'!$A:$D,4,FALSE)</f>
        <v>9525</v>
      </c>
      <c r="I3929" s="1">
        <f>VLOOKUP(A3929,'[1]Population Data'!$A:$E,5,FALSE)</f>
        <v>0.2592330511934246</v>
      </c>
      <c r="J3929" s="2">
        <f>VLOOKUP(A3929,'[1]Population Data'!$A:$F,6,FALSE)</f>
        <v>2.694558521560575</v>
      </c>
      <c r="K3929" s="2">
        <f t="shared" si="429"/>
        <v>294.29681844160791</v>
      </c>
      <c r="L3929" s="2">
        <f t="shared" si="430"/>
        <v>6879.1666666666661</v>
      </c>
      <c r="M3929" s="3">
        <f t="shared" si="431"/>
        <v>0.1872238703063622</v>
      </c>
      <c r="N3929" s="2">
        <f t="shared" si="432"/>
        <v>50.448567517356011</v>
      </c>
      <c r="O3929" s="2">
        <f t="shared" si="433"/>
        <v>111.3513968647089</v>
      </c>
    </row>
    <row r="3930" spans="1:15" x14ac:dyDescent="0.2">
      <c r="A3930" t="str">
        <f t="shared" si="427"/>
        <v>Matagorda County, Texas</v>
      </c>
      <c r="B3930" t="str">
        <f t="shared" si="428"/>
        <v>Matagorda County,</v>
      </c>
      <c r="C3930" t="s">
        <v>171</v>
      </c>
      <c r="D3930" t="s">
        <v>7</v>
      </c>
      <c r="E3930">
        <v>269</v>
      </c>
      <c r="F3930">
        <f>VLOOKUP(A3930,'[1]Population Data'!$A:$B, 2,FALSE)</f>
        <v>36743</v>
      </c>
      <c r="G3930">
        <f>VLOOKUP(A3930,'[1]Population Data'!$A:$C,3,FALSE)</f>
        <v>13636</v>
      </c>
      <c r="H3930">
        <f>VLOOKUP(A3930,'[1]Population Data'!$A:$D,4,FALSE)</f>
        <v>9525</v>
      </c>
      <c r="I3930" s="1">
        <f>VLOOKUP(A3930,'[1]Population Data'!$A:$E,5,FALSE)</f>
        <v>0.2592330511934246</v>
      </c>
      <c r="J3930" s="2">
        <f>VLOOKUP(A3930,'[1]Population Data'!$A:$F,6,FALSE)</f>
        <v>2.694558521560575</v>
      </c>
      <c r="K3930" s="2">
        <f t="shared" si="429"/>
        <v>99.830824919032196</v>
      </c>
      <c r="L3930" s="2">
        <f t="shared" si="430"/>
        <v>6879.1666666666661</v>
      </c>
      <c r="M3930" s="3">
        <f t="shared" si="431"/>
        <v>0.1872238703063622</v>
      </c>
      <c r="N3930" s="2">
        <f t="shared" si="432"/>
        <v>50.448567517356011</v>
      </c>
      <c r="O3930" s="2">
        <f t="shared" si="433"/>
        <v>37.772415834308568</v>
      </c>
    </row>
    <row r="3931" spans="1:15" x14ac:dyDescent="0.2">
      <c r="A3931" t="str">
        <f t="shared" si="427"/>
        <v>Matagorda County, Texas</v>
      </c>
      <c r="B3931" t="str">
        <f t="shared" si="428"/>
        <v>Matagorda County,</v>
      </c>
      <c r="C3931" t="s">
        <v>171</v>
      </c>
      <c r="D3931" t="s">
        <v>8</v>
      </c>
      <c r="E3931">
        <v>226</v>
      </c>
      <c r="F3931">
        <f>VLOOKUP(A3931,'[1]Population Data'!$A:$B, 2,FALSE)</f>
        <v>36743</v>
      </c>
      <c r="G3931">
        <f>VLOOKUP(A3931,'[1]Population Data'!$A:$C,3,FALSE)</f>
        <v>13636</v>
      </c>
      <c r="H3931">
        <f>VLOOKUP(A3931,'[1]Population Data'!$A:$D,4,FALSE)</f>
        <v>9525</v>
      </c>
      <c r="I3931" s="1">
        <f>VLOOKUP(A3931,'[1]Population Data'!$A:$E,5,FALSE)</f>
        <v>0.2592330511934246</v>
      </c>
      <c r="J3931" s="2">
        <f>VLOOKUP(A3931,'[1]Population Data'!$A:$F,6,FALSE)</f>
        <v>2.694558521560575</v>
      </c>
      <c r="K3931" s="2">
        <f t="shared" si="429"/>
        <v>83.872737664317015</v>
      </c>
      <c r="L3931" s="2">
        <f t="shared" si="430"/>
        <v>6879.1666666666661</v>
      </c>
      <c r="M3931" s="3">
        <f t="shared" si="431"/>
        <v>0.1872238703063622</v>
      </c>
      <c r="N3931" s="2">
        <f t="shared" si="432"/>
        <v>50.448567517356011</v>
      </c>
      <c r="O3931" s="2">
        <f t="shared" si="433"/>
        <v>31.734446016928388</v>
      </c>
    </row>
    <row r="3932" spans="1:15" x14ac:dyDescent="0.2">
      <c r="A3932" t="str">
        <f t="shared" si="427"/>
        <v>Matagorda County, Texas</v>
      </c>
      <c r="B3932" t="str">
        <f t="shared" si="428"/>
        <v>Matagorda County,</v>
      </c>
      <c r="C3932" t="s">
        <v>171</v>
      </c>
      <c r="D3932" t="s">
        <v>9</v>
      </c>
      <c r="E3932">
        <v>122</v>
      </c>
      <c r="F3932">
        <f>VLOOKUP(A3932,'[1]Population Data'!$A:$B, 2,FALSE)</f>
        <v>36743</v>
      </c>
      <c r="G3932">
        <f>VLOOKUP(A3932,'[1]Population Data'!$A:$C,3,FALSE)</f>
        <v>13636</v>
      </c>
      <c r="H3932">
        <f>VLOOKUP(A3932,'[1]Population Data'!$A:$D,4,FALSE)</f>
        <v>9525</v>
      </c>
      <c r="I3932" s="1">
        <f>VLOOKUP(A3932,'[1]Population Data'!$A:$E,5,FALSE)</f>
        <v>0.2592330511934246</v>
      </c>
      <c r="J3932" s="2">
        <f>VLOOKUP(A3932,'[1]Population Data'!$A:$F,6,FALSE)</f>
        <v>2.694558521560575</v>
      </c>
      <c r="K3932" s="2">
        <f t="shared" si="429"/>
        <v>45.27643360640122</v>
      </c>
      <c r="L3932" s="2">
        <f t="shared" si="430"/>
        <v>6879.1666666666661</v>
      </c>
      <c r="M3932" s="3">
        <f t="shared" si="431"/>
        <v>0.1872238703063622</v>
      </c>
      <c r="N3932" s="2">
        <f t="shared" si="432"/>
        <v>50.448567517356011</v>
      </c>
      <c r="O3932" s="2">
        <f t="shared" si="433"/>
        <v>17.13098413303214</v>
      </c>
    </row>
    <row r="3933" spans="1:15" x14ac:dyDescent="0.2">
      <c r="A3933" t="str">
        <f t="shared" si="427"/>
        <v>Matagorda County, Texas</v>
      </c>
      <c r="B3933" t="str">
        <f t="shared" si="428"/>
        <v>Matagorda County,</v>
      </c>
      <c r="C3933" t="s">
        <v>171</v>
      </c>
      <c r="D3933" t="s">
        <v>10</v>
      </c>
      <c r="E3933">
        <v>1544</v>
      </c>
      <c r="F3933">
        <f>VLOOKUP(A3933,'[1]Population Data'!$A:$B, 2,FALSE)</f>
        <v>36743</v>
      </c>
      <c r="G3933">
        <f>VLOOKUP(A3933,'[1]Population Data'!$A:$C,3,FALSE)</f>
        <v>13636</v>
      </c>
      <c r="H3933">
        <f>VLOOKUP(A3933,'[1]Population Data'!$A:$D,4,FALSE)</f>
        <v>9525</v>
      </c>
      <c r="I3933" s="1">
        <f>VLOOKUP(A3933,'[1]Population Data'!$A:$E,5,FALSE)</f>
        <v>0.2592330511934246</v>
      </c>
      <c r="J3933" s="2">
        <f>VLOOKUP(A3933,'[1]Population Data'!$A:$F,6,FALSE)</f>
        <v>2.694558521560575</v>
      </c>
      <c r="K3933" s="2">
        <f t="shared" si="429"/>
        <v>573.00666793674986</v>
      </c>
      <c r="L3933" s="2">
        <f t="shared" si="430"/>
        <v>6879.1666666666661</v>
      </c>
      <c r="M3933" s="3">
        <f t="shared" si="431"/>
        <v>0.1872238703063622</v>
      </c>
      <c r="N3933" s="2">
        <f t="shared" si="432"/>
        <v>50.448567517356011</v>
      </c>
      <c r="O3933" s="2">
        <f t="shared" si="433"/>
        <v>216.80524181476741</v>
      </c>
    </row>
    <row r="3934" spans="1:15" x14ac:dyDescent="0.2">
      <c r="A3934" t="str">
        <f t="shared" si="427"/>
        <v>Matagorda County, Texas</v>
      </c>
      <c r="B3934" t="str">
        <f t="shared" si="428"/>
        <v>Matagorda County,</v>
      </c>
      <c r="C3934" t="s">
        <v>171</v>
      </c>
      <c r="D3934" t="s">
        <v>11</v>
      </c>
      <c r="E3934">
        <v>1048</v>
      </c>
      <c r="F3934">
        <f>VLOOKUP(A3934,'[1]Population Data'!$A:$B, 2,FALSE)</f>
        <v>36743</v>
      </c>
      <c r="G3934">
        <f>VLOOKUP(A3934,'[1]Population Data'!$A:$C,3,FALSE)</f>
        <v>13636</v>
      </c>
      <c r="H3934">
        <f>VLOOKUP(A3934,'[1]Population Data'!$A:$D,4,FALSE)</f>
        <v>9525</v>
      </c>
      <c r="I3934" s="1">
        <f>VLOOKUP(A3934,'[1]Population Data'!$A:$E,5,FALSE)</f>
        <v>0.2592330511934246</v>
      </c>
      <c r="J3934" s="2">
        <f>VLOOKUP(A3934,'[1]Population Data'!$A:$F,6,FALSE)</f>
        <v>2.694558521560575</v>
      </c>
      <c r="K3934" s="2">
        <f t="shared" si="429"/>
        <v>388.93198704515146</v>
      </c>
      <c r="L3934" s="2">
        <f t="shared" si="430"/>
        <v>6879.1666666666661</v>
      </c>
      <c r="M3934" s="3">
        <f t="shared" si="431"/>
        <v>0.1872238703063622</v>
      </c>
      <c r="N3934" s="2">
        <f t="shared" si="432"/>
        <v>50.448567517356011</v>
      </c>
      <c r="O3934" s="2">
        <f t="shared" si="433"/>
        <v>147.15796206080066</v>
      </c>
    </row>
    <row r="3935" spans="1:15" x14ac:dyDescent="0.2">
      <c r="A3935" t="str">
        <f t="shared" si="427"/>
        <v>Matagorda County, Texas</v>
      </c>
      <c r="B3935" t="str">
        <f t="shared" si="428"/>
        <v>Matagorda County,</v>
      </c>
      <c r="C3935" t="s">
        <v>171</v>
      </c>
      <c r="D3935" t="s">
        <v>12</v>
      </c>
      <c r="E3935">
        <v>597</v>
      </c>
      <c r="F3935">
        <f>VLOOKUP(A3935,'[1]Population Data'!$A:$B, 2,FALSE)</f>
        <v>36743</v>
      </c>
      <c r="G3935">
        <f>VLOOKUP(A3935,'[1]Population Data'!$A:$C,3,FALSE)</f>
        <v>13636</v>
      </c>
      <c r="H3935">
        <f>VLOOKUP(A3935,'[1]Population Data'!$A:$D,4,FALSE)</f>
        <v>9525</v>
      </c>
      <c r="I3935" s="1">
        <f>VLOOKUP(A3935,'[1]Population Data'!$A:$E,5,FALSE)</f>
        <v>0.2592330511934246</v>
      </c>
      <c r="J3935" s="2">
        <f>VLOOKUP(A3935,'[1]Population Data'!$A:$F,6,FALSE)</f>
        <v>2.694558521560575</v>
      </c>
      <c r="K3935" s="2">
        <f t="shared" si="429"/>
        <v>221.55763002476661</v>
      </c>
      <c r="L3935" s="2">
        <f t="shared" si="430"/>
        <v>6879.1666666666661</v>
      </c>
      <c r="M3935" s="3">
        <f t="shared" si="431"/>
        <v>0.1872238703063622</v>
      </c>
      <c r="N3935" s="2">
        <f t="shared" si="432"/>
        <v>50.448567517356011</v>
      </c>
      <c r="O3935" s="2">
        <f t="shared" si="433"/>
        <v>83.829487929673647</v>
      </c>
    </row>
    <row r="3936" spans="1:15" x14ac:dyDescent="0.2">
      <c r="A3936" t="str">
        <f t="shared" si="427"/>
        <v>Matagorda County, Texas</v>
      </c>
      <c r="B3936" t="str">
        <f t="shared" si="428"/>
        <v>Matagorda County,</v>
      </c>
      <c r="C3936" t="s">
        <v>171</v>
      </c>
      <c r="D3936" t="s">
        <v>13</v>
      </c>
      <c r="E3936">
        <v>323</v>
      </c>
      <c r="F3936">
        <f>VLOOKUP(A3936,'[1]Population Data'!$A:$B, 2,FALSE)</f>
        <v>36743</v>
      </c>
      <c r="G3936">
        <f>VLOOKUP(A3936,'[1]Population Data'!$A:$C,3,FALSE)</f>
        <v>13636</v>
      </c>
      <c r="H3936">
        <f>VLOOKUP(A3936,'[1]Population Data'!$A:$D,4,FALSE)</f>
        <v>9525</v>
      </c>
      <c r="I3936" s="1">
        <f>VLOOKUP(A3936,'[1]Population Data'!$A:$E,5,FALSE)</f>
        <v>0.2592330511934246</v>
      </c>
      <c r="J3936" s="2">
        <f>VLOOKUP(A3936,'[1]Population Data'!$A:$F,6,FALSE)</f>
        <v>2.694558521560575</v>
      </c>
      <c r="K3936" s="2">
        <f t="shared" si="429"/>
        <v>119.87121356448847</v>
      </c>
      <c r="L3936" s="2">
        <f t="shared" si="430"/>
        <v>6879.1666666666661</v>
      </c>
      <c r="M3936" s="3">
        <f t="shared" si="431"/>
        <v>0.1872238703063622</v>
      </c>
      <c r="N3936" s="2">
        <f t="shared" si="432"/>
        <v>50.448567517356011</v>
      </c>
      <c r="O3936" s="2">
        <f t="shared" si="433"/>
        <v>45.354982581716229</v>
      </c>
    </row>
    <row r="3937" spans="1:15" x14ac:dyDescent="0.2">
      <c r="A3937" t="str">
        <f t="shared" si="427"/>
        <v>Matagorda County, Texas</v>
      </c>
      <c r="B3937" t="str">
        <f t="shared" si="428"/>
        <v>Matagorda County,</v>
      </c>
      <c r="C3937" t="s">
        <v>171</v>
      </c>
      <c r="D3937" t="s">
        <v>14</v>
      </c>
      <c r="E3937">
        <v>851</v>
      </c>
      <c r="F3937">
        <f>VLOOKUP(A3937,'[1]Population Data'!$A:$B, 2,FALSE)</f>
        <v>36743</v>
      </c>
      <c r="G3937">
        <f>VLOOKUP(A3937,'[1]Population Data'!$A:$C,3,FALSE)</f>
        <v>13636</v>
      </c>
      <c r="H3937">
        <f>VLOOKUP(A3937,'[1]Population Data'!$A:$D,4,FALSE)</f>
        <v>9525</v>
      </c>
      <c r="I3937" s="1">
        <f>VLOOKUP(A3937,'[1]Population Data'!$A:$E,5,FALSE)</f>
        <v>0.2592330511934246</v>
      </c>
      <c r="J3937" s="2">
        <f>VLOOKUP(A3937,'[1]Population Data'!$A:$F,6,FALSE)</f>
        <v>2.694558521560575</v>
      </c>
      <c r="K3937" s="2">
        <f t="shared" si="429"/>
        <v>315.82168032006098</v>
      </c>
      <c r="L3937" s="2">
        <f t="shared" si="430"/>
        <v>6879.1666666666661</v>
      </c>
      <c r="M3937" s="3">
        <f t="shared" si="431"/>
        <v>0.1872238703063622</v>
      </c>
      <c r="N3937" s="2">
        <f t="shared" si="432"/>
        <v>50.448567517356011</v>
      </c>
      <c r="O3937" s="2">
        <f t="shared" si="433"/>
        <v>119.49563522303566</v>
      </c>
    </row>
    <row r="3938" spans="1:15" x14ac:dyDescent="0.2">
      <c r="A3938" t="str">
        <f t="shared" si="427"/>
        <v>Matagorda County, Texas</v>
      </c>
      <c r="B3938" t="str">
        <f t="shared" si="428"/>
        <v>Matagorda County,</v>
      </c>
      <c r="C3938" t="s">
        <v>171</v>
      </c>
      <c r="D3938" t="s">
        <v>15</v>
      </c>
      <c r="E3938">
        <v>269</v>
      </c>
      <c r="F3938">
        <f>VLOOKUP(A3938,'[1]Population Data'!$A:$B, 2,FALSE)</f>
        <v>36743</v>
      </c>
      <c r="G3938">
        <f>VLOOKUP(A3938,'[1]Population Data'!$A:$C,3,FALSE)</f>
        <v>13636</v>
      </c>
      <c r="H3938">
        <f>VLOOKUP(A3938,'[1]Population Data'!$A:$D,4,FALSE)</f>
        <v>9525</v>
      </c>
      <c r="I3938" s="1">
        <f>VLOOKUP(A3938,'[1]Population Data'!$A:$E,5,FALSE)</f>
        <v>0.2592330511934246</v>
      </c>
      <c r="J3938" s="2">
        <f>VLOOKUP(A3938,'[1]Population Data'!$A:$F,6,FALSE)</f>
        <v>2.694558521560575</v>
      </c>
      <c r="K3938" s="2">
        <f t="shared" si="429"/>
        <v>99.830824919032196</v>
      </c>
      <c r="L3938" s="2">
        <f t="shared" si="430"/>
        <v>6879.1666666666661</v>
      </c>
      <c r="M3938" s="3">
        <f t="shared" si="431"/>
        <v>0.1872238703063622</v>
      </c>
      <c r="N3938" s="2">
        <f t="shared" si="432"/>
        <v>50.448567517356011</v>
      </c>
      <c r="O3938" s="2">
        <f t="shared" si="433"/>
        <v>37.772415834308568</v>
      </c>
    </row>
    <row r="3939" spans="1:15" x14ac:dyDescent="0.2">
      <c r="A3939" t="str">
        <f t="shared" si="427"/>
        <v>Matagorda County, Texas</v>
      </c>
      <c r="B3939" t="str">
        <f t="shared" si="428"/>
        <v>Matagorda County,</v>
      </c>
      <c r="C3939" t="s">
        <v>171</v>
      </c>
      <c r="D3939" t="s">
        <v>16</v>
      </c>
      <c r="E3939">
        <v>180</v>
      </c>
      <c r="F3939">
        <f>VLOOKUP(A3939,'[1]Population Data'!$A:$B, 2,FALSE)</f>
        <v>36743</v>
      </c>
      <c r="G3939">
        <f>VLOOKUP(A3939,'[1]Population Data'!$A:$C,3,FALSE)</f>
        <v>13636</v>
      </c>
      <c r="H3939">
        <f>VLOOKUP(A3939,'[1]Population Data'!$A:$D,4,FALSE)</f>
        <v>9525</v>
      </c>
      <c r="I3939" s="1">
        <f>VLOOKUP(A3939,'[1]Population Data'!$A:$E,5,FALSE)</f>
        <v>0.2592330511934246</v>
      </c>
      <c r="J3939" s="2">
        <f>VLOOKUP(A3939,'[1]Population Data'!$A:$F,6,FALSE)</f>
        <v>2.694558521560575</v>
      </c>
      <c r="K3939" s="2">
        <f t="shared" si="429"/>
        <v>66.801295484854251</v>
      </c>
      <c r="L3939" s="2">
        <f t="shared" si="430"/>
        <v>6879.1666666666661</v>
      </c>
      <c r="M3939" s="3">
        <f t="shared" si="431"/>
        <v>0.1872238703063622</v>
      </c>
      <c r="N3939" s="2">
        <f t="shared" si="432"/>
        <v>50.448567517356011</v>
      </c>
      <c r="O3939" s="2">
        <f t="shared" si="433"/>
        <v>25.275222491358893</v>
      </c>
    </row>
    <row r="3940" spans="1:15" x14ac:dyDescent="0.2">
      <c r="A3940" t="str">
        <f t="shared" si="427"/>
        <v>Matagorda County, Texas</v>
      </c>
      <c r="B3940" t="str">
        <f t="shared" si="428"/>
        <v>Matagorda County,</v>
      </c>
      <c r="C3940" t="s">
        <v>171</v>
      </c>
      <c r="D3940" t="s">
        <v>17</v>
      </c>
      <c r="E3940">
        <v>648</v>
      </c>
      <c r="F3940">
        <f>VLOOKUP(A3940,'[1]Population Data'!$A:$B, 2,FALSE)</f>
        <v>36743</v>
      </c>
      <c r="G3940">
        <f>VLOOKUP(A3940,'[1]Population Data'!$A:$C,3,FALSE)</f>
        <v>13636</v>
      </c>
      <c r="H3940">
        <f>VLOOKUP(A3940,'[1]Population Data'!$A:$D,4,FALSE)</f>
        <v>9525</v>
      </c>
      <c r="I3940" s="1">
        <f>VLOOKUP(A3940,'[1]Population Data'!$A:$E,5,FALSE)</f>
        <v>0.2592330511934246</v>
      </c>
      <c r="J3940" s="2">
        <f>VLOOKUP(A3940,'[1]Population Data'!$A:$F,6,FALSE)</f>
        <v>2.694558521560575</v>
      </c>
      <c r="K3940" s="2">
        <f t="shared" si="429"/>
        <v>240.48466374547533</v>
      </c>
      <c r="L3940" s="2">
        <f t="shared" si="430"/>
        <v>6879.1666666666661</v>
      </c>
      <c r="M3940" s="3">
        <f t="shared" si="431"/>
        <v>0.1872238703063622</v>
      </c>
      <c r="N3940" s="2">
        <f t="shared" si="432"/>
        <v>50.448567517356011</v>
      </c>
      <c r="O3940" s="2">
        <f t="shared" si="433"/>
        <v>90.990800968892017</v>
      </c>
    </row>
    <row r="3941" spans="1:15" x14ac:dyDescent="0.2">
      <c r="A3941" t="str">
        <f t="shared" si="427"/>
        <v>Matagorda County, Texas</v>
      </c>
      <c r="B3941" t="str">
        <f t="shared" si="428"/>
        <v>Matagorda County,</v>
      </c>
      <c r="C3941" t="s">
        <v>171</v>
      </c>
      <c r="D3941" t="s">
        <v>18</v>
      </c>
      <c r="E3941">
        <v>765</v>
      </c>
      <c r="F3941">
        <f>VLOOKUP(A3941,'[1]Population Data'!$A:$B, 2,FALSE)</f>
        <v>36743</v>
      </c>
      <c r="G3941">
        <f>VLOOKUP(A3941,'[1]Population Data'!$A:$C,3,FALSE)</f>
        <v>13636</v>
      </c>
      <c r="H3941">
        <f>VLOOKUP(A3941,'[1]Population Data'!$A:$D,4,FALSE)</f>
        <v>9525</v>
      </c>
      <c r="I3941" s="1">
        <f>VLOOKUP(A3941,'[1]Population Data'!$A:$E,5,FALSE)</f>
        <v>0.2592330511934246</v>
      </c>
      <c r="J3941" s="2">
        <f>VLOOKUP(A3941,'[1]Population Data'!$A:$F,6,FALSE)</f>
        <v>2.694558521560575</v>
      </c>
      <c r="K3941" s="2">
        <f t="shared" si="429"/>
        <v>283.90550581063059</v>
      </c>
      <c r="L3941" s="2">
        <f t="shared" si="430"/>
        <v>6879.1666666666661</v>
      </c>
      <c r="M3941" s="3">
        <f t="shared" si="431"/>
        <v>0.1872238703063622</v>
      </c>
      <c r="N3941" s="2">
        <f t="shared" si="432"/>
        <v>50.448567517356011</v>
      </c>
      <c r="O3941" s="2">
        <f t="shared" si="433"/>
        <v>107.41969558827529</v>
      </c>
    </row>
    <row r="3942" spans="1:15" x14ac:dyDescent="0.2">
      <c r="A3942" t="str">
        <f t="shared" si="427"/>
        <v>Matagorda County, Texas</v>
      </c>
      <c r="B3942" t="str">
        <f t="shared" si="428"/>
        <v>Matagorda County,</v>
      </c>
      <c r="C3942" t="s">
        <v>171</v>
      </c>
      <c r="D3942" t="s">
        <v>19</v>
      </c>
      <c r="E3942">
        <v>83</v>
      </c>
      <c r="F3942">
        <f>VLOOKUP(A3942,'[1]Population Data'!$A:$B, 2,FALSE)</f>
        <v>36743</v>
      </c>
      <c r="G3942">
        <f>VLOOKUP(A3942,'[1]Population Data'!$A:$C,3,FALSE)</f>
        <v>13636</v>
      </c>
      <c r="H3942">
        <f>VLOOKUP(A3942,'[1]Population Data'!$A:$D,4,FALSE)</f>
        <v>9525</v>
      </c>
      <c r="I3942" s="1">
        <f>VLOOKUP(A3942,'[1]Population Data'!$A:$E,5,FALSE)</f>
        <v>0.2592330511934246</v>
      </c>
      <c r="J3942" s="2">
        <f>VLOOKUP(A3942,'[1]Population Data'!$A:$F,6,FALSE)</f>
        <v>2.694558521560575</v>
      </c>
      <c r="K3942" s="2">
        <f t="shared" si="429"/>
        <v>30.802819584682798</v>
      </c>
      <c r="L3942" s="2">
        <f t="shared" si="430"/>
        <v>6879.1666666666661</v>
      </c>
      <c r="M3942" s="3">
        <f t="shared" si="431"/>
        <v>0.1872238703063622</v>
      </c>
      <c r="N3942" s="2">
        <f t="shared" si="432"/>
        <v>50.448567517356011</v>
      </c>
      <c r="O3942" s="2">
        <f t="shared" si="433"/>
        <v>11.654685926571045</v>
      </c>
    </row>
    <row r="3943" spans="1:15" x14ac:dyDescent="0.2">
      <c r="A3943" t="str">
        <f t="shared" si="427"/>
        <v>Matagorda County, Texas</v>
      </c>
      <c r="B3943" t="str">
        <f t="shared" si="428"/>
        <v>Matagorda County,</v>
      </c>
      <c r="C3943" t="s">
        <v>171</v>
      </c>
      <c r="D3943" t="s">
        <v>20</v>
      </c>
      <c r="E3943">
        <v>58</v>
      </c>
      <c r="F3943">
        <f>VLOOKUP(A3943,'[1]Population Data'!$A:$B, 2,FALSE)</f>
        <v>36743</v>
      </c>
      <c r="G3943">
        <f>VLOOKUP(A3943,'[1]Population Data'!$A:$C,3,FALSE)</f>
        <v>13636</v>
      </c>
      <c r="H3943">
        <f>VLOOKUP(A3943,'[1]Population Data'!$A:$D,4,FALSE)</f>
        <v>9525</v>
      </c>
      <c r="I3943" s="1">
        <f>VLOOKUP(A3943,'[1]Population Data'!$A:$E,5,FALSE)</f>
        <v>0.2592330511934246</v>
      </c>
      <c r="J3943" s="2">
        <f>VLOOKUP(A3943,'[1]Population Data'!$A:$F,6,FALSE)</f>
        <v>2.694558521560575</v>
      </c>
      <c r="K3943" s="2">
        <f t="shared" si="429"/>
        <v>21.524861878453038</v>
      </c>
      <c r="L3943" s="2">
        <f t="shared" si="430"/>
        <v>6879.1666666666661</v>
      </c>
      <c r="M3943" s="3">
        <f t="shared" si="431"/>
        <v>0.1872238703063622</v>
      </c>
      <c r="N3943" s="2">
        <f t="shared" si="432"/>
        <v>50.448567517356011</v>
      </c>
      <c r="O3943" s="2">
        <f t="shared" si="433"/>
        <v>8.1442383583267546</v>
      </c>
    </row>
    <row r="3944" spans="1:15" x14ac:dyDescent="0.2">
      <c r="A3944" t="str">
        <f t="shared" si="427"/>
        <v>Matagorda County, Texas</v>
      </c>
      <c r="B3944" t="str">
        <f t="shared" si="428"/>
        <v>Matagorda County,</v>
      </c>
      <c r="C3944" t="s">
        <v>171</v>
      </c>
      <c r="D3944" t="s">
        <v>21</v>
      </c>
      <c r="E3944">
        <v>101</v>
      </c>
      <c r="F3944">
        <f>VLOOKUP(A3944,'[1]Population Data'!$A:$B, 2,FALSE)</f>
        <v>36743</v>
      </c>
      <c r="G3944">
        <f>VLOOKUP(A3944,'[1]Population Data'!$A:$C,3,FALSE)</f>
        <v>13636</v>
      </c>
      <c r="H3944">
        <f>VLOOKUP(A3944,'[1]Population Data'!$A:$D,4,FALSE)</f>
        <v>9525</v>
      </c>
      <c r="I3944" s="1">
        <f>VLOOKUP(A3944,'[1]Population Data'!$A:$E,5,FALSE)</f>
        <v>0.2592330511934246</v>
      </c>
      <c r="J3944" s="2">
        <f>VLOOKUP(A3944,'[1]Population Data'!$A:$F,6,FALSE)</f>
        <v>2.694558521560575</v>
      </c>
      <c r="K3944" s="2">
        <f t="shared" si="429"/>
        <v>37.482949133168219</v>
      </c>
      <c r="L3944" s="2">
        <f t="shared" si="430"/>
        <v>6879.1666666666661</v>
      </c>
      <c r="M3944" s="3">
        <f t="shared" si="431"/>
        <v>0.1872238703063622</v>
      </c>
      <c r="N3944" s="2">
        <f t="shared" si="432"/>
        <v>50.448567517356011</v>
      </c>
      <c r="O3944" s="2">
        <f t="shared" si="433"/>
        <v>14.182208175706933</v>
      </c>
    </row>
    <row r="3945" spans="1:15" x14ac:dyDescent="0.2">
      <c r="A3945" t="str">
        <f t="shared" si="427"/>
        <v>Matagorda County, Texas</v>
      </c>
      <c r="B3945" t="str">
        <f t="shared" si="428"/>
        <v>Matagorda County,</v>
      </c>
      <c r="C3945" t="s">
        <v>171</v>
      </c>
      <c r="D3945" t="s">
        <v>22</v>
      </c>
      <c r="E3945">
        <v>1107</v>
      </c>
      <c r="F3945">
        <f>VLOOKUP(A3945,'[1]Population Data'!$A:$B, 2,FALSE)</f>
        <v>36743</v>
      </c>
      <c r="G3945">
        <f>VLOOKUP(A3945,'[1]Population Data'!$A:$C,3,FALSE)</f>
        <v>13636</v>
      </c>
      <c r="H3945">
        <f>VLOOKUP(A3945,'[1]Population Data'!$A:$D,4,FALSE)</f>
        <v>9525</v>
      </c>
      <c r="I3945" s="1">
        <f>VLOOKUP(A3945,'[1]Population Data'!$A:$E,5,FALSE)</f>
        <v>0.2592330511934246</v>
      </c>
      <c r="J3945" s="2">
        <f>VLOOKUP(A3945,'[1]Population Data'!$A:$F,6,FALSE)</f>
        <v>2.694558521560575</v>
      </c>
      <c r="K3945" s="2">
        <f t="shared" si="429"/>
        <v>410.82796723185368</v>
      </c>
      <c r="L3945" s="2">
        <f t="shared" si="430"/>
        <v>6879.1666666666661</v>
      </c>
      <c r="M3945" s="3">
        <f t="shared" si="431"/>
        <v>0.1872238703063622</v>
      </c>
      <c r="N3945" s="2">
        <f t="shared" si="432"/>
        <v>50.448567517356011</v>
      </c>
      <c r="O3945" s="2">
        <f t="shared" si="433"/>
        <v>155.4426183218572</v>
      </c>
    </row>
    <row r="3946" spans="1:15" x14ac:dyDescent="0.2">
      <c r="A3946" t="str">
        <f t="shared" si="427"/>
        <v>Matagorda County, Texas</v>
      </c>
      <c r="B3946" t="str">
        <f t="shared" si="428"/>
        <v>Matagorda County,</v>
      </c>
      <c r="C3946" t="s">
        <v>171</v>
      </c>
      <c r="D3946" t="s">
        <v>23</v>
      </c>
      <c r="E3946">
        <v>711</v>
      </c>
      <c r="F3946">
        <f>VLOOKUP(A3946,'[1]Population Data'!$A:$B, 2,FALSE)</f>
        <v>36743</v>
      </c>
      <c r="G3946">
        <f>VLOOKUP(A3946,'[1]Population Data'!$A:$C,3,FALSE)</f>
        <v>13636</v>
      </c>
      <c r="H3946">
        <f>VLOOKUP(A3946,'[1]Population Data'!$A:$D,4,FALSE)</f>
        <v>9525</v>
      </c>
      <c r="I3946" s="1">
        <f>VLOOKUP(A3946,'[1]Population Data'!$A:$E,5,FALSE)</f>
        <v>0.2592330511934246</v>
      </c>
      <c r="J3946" s="2">
        <f>VLOOKUP(A3946,'[1]Population Data'!$A:$F,6,FALSE)</f>
        <v>2.694558521560575</v>
      </c>
      <c r="K3946" s="2">
        <f t="shared" si="429"/>
        <v>263.8651171651743</v>
      </c>
      <c r="L3946" s="2">
        <f t="shared" si="430"/>
        <v>6879.1666666666661</v>
      </c>
      <c r="M3946" s="3">
        <f t="shared" si="431"/>
        <v>0.1872238703063622</v>
      </c>
      <c r="N3946" s="2">
        <f t="shared" si="432"/>
        <v>50.448567517356011</v>
      </c>
      <c r="O3946" s="2">
        <f t="shared" si="433"/>
        <v>99.837128840867607</v>
      </c>
    </row>
    <row r="3947" spans="1:15" x14ac:dyDescent="0.2">
      <c r="A3947" t="str">
        <f t="shared" si="427"/>
        <v>Matagorda County, Texas</v>
      </c>
      <c r="B3947" t="str">
        <f t="shared" si="428"/>
        <v>Matagorda County,</v>
      </c>
      <c r="C3947" t="s">
        <v>171</v>
      </c>
      <c r="D3947" t="s">
        <v>24</v>
      </c>
      <c r="E3947">
        <v>1802</v>
      </c>
      <c r="F3947">
        <f>VLOOKUP(A3947,'[1]Population Data'!$A:$B, 2,FALSE)</f>
        <v>36743</v>
      </c>
      <c r="G3947">
        <f>VLOOKUP(A3947,'[1]Population Data'!$A:$C,3,FALSE)</f>
        <v>13636</v>
      </c>
      <c r="H3947">
        <f>VLOOKUP(A3947,'[1]Population Data'!$A:$D,4,FALSE)</f>
        <v>9525</v>
      </c>
      <c r="I3947" s="1">
        <f>VLOOKUP(A3947,'[1]Population Data'!$A:$E,5,FALSE)</f>
        <v>0.2592330511934246</v>
      </c>
      <c r="J3947" s="2">
        <f>VLOOKUP(A3947,'[1]Population Data'!$A:$F,6,FALSE)</f>
        <v>2.694558521560575</v>
      </c>
      <c r="K3947" s="2">
        <f t="shared" si="429"/>
        <v>668.75519146504098</v>
      </c>
      <c r="L3947" s="2">
        <f t="shared" si="430"/>
        <v>6879.1666666666661</v>
      </c>
      <c r="M3947" s="3">
        <f t="shared" si="431"/>
        <v>0.1872238703063622</v>
      </c>
      <c r="N3947" s="2">
        <f t="shared" si="432"/>
        <v>50.448567517356011</v>
      </c>
      <c r="O3947" s="2">
        <f t="shared" si="433"/>
        <v>253.03306071904848</v>
      </c>
    </row>
    <row r="3948" spans="1:15" x14ac:dyDescent="0.2">
      <c r="A3948" t="str">
        <f t="shared" si="427"/>
        <v>Matagorda County, Texas</v>
      </c>
      <c r="B3948" t="str">
        <f t="shared" si="428"/>
        <v>Matagorda County,</v>
      </c>
      <c r="C3948" t="s">
        <v>171</v>
      </c>
      <c r="D3948" t="s">
        <v>25</v>
      </c>
      <c r="E3948">
        <v>321</v>
      </c>
      <c r="F3948">
        <f>VLOOKUP(A3948,'[1]Population Data'!$A:$B, 2,FALSE)</f>
        <v>36743</v>
      </c>
      <c r="G3948">
        <f>VLOOKUP(A3948,'[1]Population Data'!$A:$C,3,FALSE)</f>
        <v>13636</v>
      </c>
      <c r="H3948">
        <f>VLOOKUP(A3948,'[1]Population Data'!$A:$D,4,FALSE)</f>
        <v>9525</v>
      </c>
      <c r="I3948" s="1">
        <f>VLOOKUP(A3948,'[1]Population Data'!$A:$E,5,FALSE)</f>
        <v>0.2592330511934246</v>
      </c>
      <c r="J3948" s="2">
        <f>VLOOKUP(A3948,'[1]Population Data'!$A:$F,6,FALSE)</f>
        <v>2.694558521560575</v>
      </c>
      <c r="K3948" s="2">
        <f t="shared" si="429"/>
        <v>119.1289769479901</v>
      </c>
      <c r="L3948" s="2">
        <f t="shared" si="430"/>
        <v>6879.1666666666661</v>
      </c>
      <c r="M3948" s="3">
        <f t="shared" si="431"/>
        <v>0.1872238703063622</v>
      </c>
      <c r="N3948" s="2">
        <f t="shared" si="432"/>
        <v>50.448567517356011</v>
      </c>
      <c r="O3948" s="2">
        <f t="shared" si="433"/>
        <v>45.074146776256697</v>
      </c>
    </row>
    <row r="3949" spans="1:15" x14ac:dyDescent="0.2">
      <c r="A3949" t="str">
        <f t="shared" si="427"/>
        <v>Matagorda County, Texas</v>
      </c>
      <c r="B3949" t="str">
        <f t="shared" si="428"/>
        <v>Matagorda County,</v>
      </c>
      <c r="C3949" t="s">
        <v>171</v>
      </c>
      <c r="D3949" t="s">
        <v>26</v>
      </c>
      <c r="E3949">
        <v>1435</v>
      </c>
      <c r="F3949">
        <f>VLOOKUP(A3949,'[1]Population Data'!$A:$B, 2,FALSE)</f>
        <v>36743</v>
      </c>
      <c r="G3949">
        <f>VLOOKUP(A3949,'[1]Population Data'!$A:$C,3,FALSE)</f>
        <v>13636</v>
      </c>
      <c r="H3949">
        <f>VLOOKUP(A3949,'[1]Population Data'!$A:$D,4,FALSE)</f>
        <v>9525</v>
      </c>
      <c r="I3949" s="1">
        <f>VLOOKUP(A3949,'[1]Population Data'!$A:$E,5,FALSE)</f>
        <v>0.2592330511934246</v>
      </c>
      <c r="J3949" s="2">
        <f>VLOOKUP(A3949,'[1]Population Data'!$A:$F,6,FALSE)</f>
        <v>2.694558521560575</v>
      </c>
      <c r="K3949" s="2">
        <f t="shared" si="429"/>
        <v>532.55477233758813</v>
      </c>
      <c r="L3949" s="2">
        <f t="shared" si="430"/>
        <v>6879.1666666666661</v>
      </c>
      <c r="M3949" s="3">
        <f t="shared" si="431"/>
        <v>0.1872238703063622</v>
      </c>
      <c r="N3949" s="2">
        <f t="shared" si="432"/>
        <v>50.448567517356011</v>
      </c>
      <c r="O3949" s="2">
        <f t="shared" si="433"/>
        <v>201.4996904172223</v>
      </c>
    </row>
    <row r="3950" spans="1:15" x14ac:dyDescent="0.2">
      <c r="A3950" t="str">
        <f t="shared" si="427"/>
        <v>Matagorda County, Texas</v>
      </c>
      <c r="B3950" t="str">
        <f t="shared" si="428"/>
        <v>Matagorda County,</v>
      </c>
      <c r="C3950" t="s">
        <v>171</v>
      </c>
      <c r="D3950" t="s">
        <v>27</v>
      </c>
      <c r="E3950">
        <v>1686</v>
      </c>
      <c r="F3950">
        <f>VLOOKUP(A3950,'[1]Population Data'!$A:$B, 2,FALSE)</f>
        <v>36743</v>
      </c>
      <c r="G3950">
        <f>VLOOKUP(A3950,'[1]Population Data'!$A:$C,3,FALSE)</f>
        <v>13636</v>
      </c>
      <c r="H3950">
        <f>VLOOKUP(A3950,'[1]Population Data'!$A:$D,4,FALSE)</f>
        <v>9525</v>
      </c>
      <c r="I3950" s="1">
        <f>VLOOKUP(A3950,'[1]Population Data'!$A:$E,5,FALSE)</f>
        <v>0.2592330511934246</v>
      </c>
      <c r="J3950" s="2">
        <f>VLOOKUP(A3950,'[1]Population Data'!$A:$F,6,FALSE)</f>
        <v>2.694558521560575</v>
      </c>
      <c r="K3950" s="2">
        <f t="shared" si="429"/>
        <v>625.70546770813485</v>
      </c>
      <c r="L3950" s="2">
        <f t="shared" si="430"/>
        <v>6879.1666666666661</v>
      </c>
      <c r="M3950" s="3">
        <f t="shared" si="431"/>
        <v>0.1872238703063622</v>
      </c>
      <c r="N3950" s="2">
        <f t="shared" si="432"/>
        <v>50.448567517356011</v>
      </c>
      <c r="O3950" s="2">
        <f t="shared" si="433"/>
        <v>236.74458400239496</v>
      </c>
    </row>
    <row r="3951" spans="1:15" x14ac:dyDescent="0.2">
      <c r="A3951" t="str">
        <f t="shared" si="427"/>
        <v>Matagorda County, Texas</v>
      </c>
      <c r="B3951" t="str">
        <f t="shared" si="428"/>
        <v>Matagorda County,</v>
      </c>
      <c r="C3951" t="s">
        <v>171</v>
      </c>
      <c r="D3951" t="s">
        <v>28</v>
      </c>
      <c r="E3951">
        <v>620</v>
      </c>
      <c r="F3951">
        <f>VLOOKUP(A3951,'[1]Population Data'!$A:$B, 2,FALSE)</f>
        <v>36743</v>
      </c>
      <c r="G3951">
        <f>VLOOKUP(A3951,'[1]Population Data'!$A:$C,3,FALSE)</f>
        <v>13636</v>
      </c>
      <c r="H3951">
        <f>VLOOKUP(A3951,'[1]Population Data'!$A:$D,4,FALSE)</f>
        <v>9525</v>
      </c>
      <c r="I3951" s="1">
        <f>VLOOKUP(A3951,'[1]Population Data'!$A:$E,5,FALSE)</f>
        <v>0.2592330511934246</v>
      </c>
      <c r="J3951" s="2">
        <f>VLOOKUP(A3951,'[1]Population Data'!$A:$F,6,FALSE)</f>
        <v>2.694558521560575</v>
      </c>
      <c r="K3951" s="2">
        <f t="shared" si="429"/>
        <v>230.09335111449801</v>
      </c>
      <c r="L3951" s="2">
        <f t="shared" si="430"/>
        <v>6879.1666666666661</v>
      </c>
      <c r="M3951" s="3">
        <f t="shared" si="431"/>
        <v>0.1872238703063622</v>
      </c>
      <c r="N3951" s="2">
        <f t="shared" si="432"/>
        <v>50.448567517356011</v>
      </c>
      <c r="O3951" s="2">
        <f t="shared" si="433"/>
        <v>87.059099692458403</v>
      </c>
    </row>
    <row r="3952" spans="1:15" x14ac:dyDescent="0.2">
      <c r="A3952" t="str">
        <f t="shared" si="427"/>
        <v>Maverick County, Texas</v>
      </c>
      <c r="B3952" t="str">
        <f t="shared" si="428"/>
        <v>Maverick County,</v>
      </c>
      <c r="C3952" t="s">
        <v>172</v>
      </c>
      <c r="D3952" t="s">
        <v>4</v>
      </c>
      <c r="E3952">
        <v>45</v>
      </c>
      <c r="F3952">
        <f>VLOOKUP(A3952,'[1]Population Data'!$A:$B, 2,FALSE)</f>
        <v>57970</v>
      </c>
      <c r="G3952">
        <f>VLOOKUP(A3952,'[1]Population Data'!$A:$C,3,FALSE)</f>
        <v>16307</v>
      </c>
      <c r="H3952">
        <f>VLOOKUP(A3952,'[1]Population Data'!$A:$D,4,FALSE)</f>
        <v>18407</v>
      </c>
      <c r="I3952" s="1">
        <f>VLOOKUP(A3952,'[1]Population Data'!$A:$E,5,FALSE)</f>
        <v>0.31752630671036741</v>
      </c>
      <c r="J3952" s="2">
        <f>VLOOKUP(A3952,'[1]Population Data'!$A:$F,6,FALSE)</f>
        <v>3.5549150671490772</v>
      </c>
      <c r="K3952" s="2">
        <f t="shared" si="429"/>
        <v>12.6585302742798</v>
      </c>
      <c r="L3952" s="2">
        <f t="shared" si="430"/>
        <v>13293.944444444443</v>
      </c>
      <c r="M3952" s="3">
        <f t="shared" si="431"/>
        <v>0.22932455484637645</v>
      </c>
      <c r="N3952" s="2">
        <f t="shared" si="432"/>
        <v>81.522931529063854</v>
      </c>
      <c r="O3952" s="2">
        <f t="shared" si="433"/>
        <v>7.7397037260652057</v>
      </c>
    </row>
    <row r="3953" spans="1:15" x14ac:dyDescent="0.2">
      <c r="A3953" t="str">
        <f t="shared" si="427"/>
        <v>Maverick County, Texas</v>
      </c>
      <c r="B3953" t="str">
        <f t="shared" si="428"/>
        <v>Maverick County,</v>
      </c>
      <c r="C3953" t="s">
        <v>172</v>
      </c>
      <c r="D3953" t="s">
        <v>5</v>
      </c>
      <c r="E3953">
        <v>148</v>
      </c>
      <c r="F3953">
        <f>VLOOKUP(A3953,'[1]Population Data'!$A:$B, 2,FALSE)</f>
        <v>57970</v>
      </c>
      <c r="G3953">
        <f>VLOOKUP(A3953,'[1]Population Data'!$A:$C,3,FALSE)</f>
        <v>16307</v>
      </c>
      <c r="H3953">
        <f>VLOOKUP(A3953,'[1]Population Data'!$A:$D,4,FALSE)</f>
        <v>18407</v>
      </c>
      <c r="I3953" s="1">
        <f>VLOOKUP(A3953,'[1]Population Data'!$A:$E,5,FALSE)</f>
        <v>0.31752630671036741</v>
      </c>
      <c r="J3953" s="2">
        <f>VLOOKUP(A3953,'[1]Population Data'!$A:$F,6,FALSE)</f>
        <v>3.5549150671490772</v>
      </c>
      <c r="K3953" s="2">
        <f t="shared" si="429"/>
        <v>41.632499568742453</v>
      </c>
      <c r="L3953" s="2">
        <f t="shared" si="430"/>
        <v>13293.944444444443</v>
      </c>
      <c r="M3953" s="3">
        <f t="shared" si="431"/>
        <v>0.22932455484637645</v>
      </c>
      <c r="N3953" s="2">
        <f t="shared" si="432"/>
        <v>81.522931529063854</v>
      </c>
      <c r="O3953" s="2">
        <f t="shared" si="433"/>
        <v>25.455025587947791</v>
      </c>
    </row>
    <row r="3954" spans="1:15" x14ac:dyDescent="0.2">
      <c r="A3954" t="str">
        <f t="shared" si="427"/>
        <v>Maverick County, Texas</v>
      </c>
      <c r="B3954" t="str">
        <f t="shared" si="428"/>
        <v>Maverick County,</v>
      </c>
      <c r="C3954" t="s">
        <v>172</v>
      </c>
      <c r="D3954" t="s">
        <v>6</v>
      </c>
      <c r="E3954">
        <v>891</v>
      </c>
      <c r="F3954">
        <f>VLOOKUP(A3954,'[1]Population Data'!$A:$B, 2,FALSE)</f>
        <v>57970</v>
      </c>
      <c r="G3954">
        <f>VLOOKUP(A3954,'[1]Population Data'!$A:$C,3,FALSE)</f>
        <v>16307</v>
      </c>
      <c r="H3954">
        <f>VLOOKUP(A3954,'[1]Population Data'!$A:$D,4,FALSE)</f>
        <v>18407</v>
      </c>
      <c r="I3954" s="1">
        <f>VLOOKUP(A3954,'[1]Population Data'!$A:$E,5,FALSE)</f>
        <v>0.31752630671036741</v>
      </c>
      <c r="J3954" s="2">
        <f>VLOOKUP(A3954,'[1]Population Data'!$A:$F,6,FALSE)</f>
        <v>3.5549150671490772</v>
      </c>
      <c r="K3954" s="2">
        <f t="shared" si="429"/>
        <v>250.63889943074003</v>
      </c>
      <c r="L3954" s="2">
        <f t="shared" si="430"/>
        <v>13293.944444444443</v>
      </c>
      <c r="M3954" s="3">
        <f t="shared" si="431"/>
        <v>0.22932455484637645</v>
      </c>
      <c r="N3954" s="2">
        <f t="shared" si="432"/>
        <v>81.522931529063854</v>
      </c>
      <c r="O3954" s="2">
        <f t="shared" si="433"/>
        <v>153.24613377609106</v>
      </c>
    </row>
    <row r="3955" spans="1:15" x14ac:dyDescent="0.2">
      <c r="A3955" t="str">
        <f t="shared" si="427"/>
        <v>Maverick County, Texas</v>
      </c>
      <c r="B3955" t="str">
        <f t="shared" si="428"/>
        <v>Maverick County,</v>
      </c>
      <c r="C3955" t="s">
        <v>172</v>
      </c>
      <c r="D3955" t="s">
        <v>7</v>
      </c>
      <c r="E3955">
        <v>307</v>
      </c>
      <c r="F3955">
        <f>VLOOKUP(A3955,'[1]Population Data'!$A:$B, 2,FALSE)</f>
        <v>57970</v>
      </c>
      <c r="G3955">
        <f>VLOOKUP(A3955,'[1]Population Data'!$A:$C,3,FALSE)</f>
        <v>16307</v>
      </c>
      <c r="H3955">
        <f>VLOOKUP(A3955,'[1]Population Data'!$A:$D,4,FALSE)</f>
        <v>18407</v>
      </c>
      <c r="I3955" s="1">
        <f>VLOOKUP(A3955,'[1]Population Data'!$A:$E,5,FALSE)</f>
        <v>0.31752630671036741</v>
      </c>
      <c r="J3955" s="2">
        <f>VLOOKUP(A3955,'[1]Population Data'!$A:$F,6,FALSE)</f>
        <v>3.5549150671490772</v>
      </c>
      <c r="K3955" s="2">
        <f t="shared" si="429"/>
        <v>86.359306537864413</v>
      </c>
      <c r="L3955" s="2">
        <f t="shared" si="430"/>
        <v>13293.944444444443</v>
      </c>
      <c r="M3955" s="3">
        <f t="shared" si="431"/>
        <v>0.22932455484637645</v>
      </c>
      <c r="N3955" s="2">
        <f t="shared" si="432"/>
        <v>81.522931529063854</v>
      </c>
      <c r="O3955" s="2">
        <f t="shared" si="433"/>
        <v>52.801978753378179</v>
      </c>
    </row>
    <row r="3956" spans="1:15" x14ac:dyDescent="0.2">
      <c r="A3956" t="str">
        <f t="shared" si="427"/>
        <v>Maverick County, Texas</v>
      </c>
      <c r="B3956" t="str">
        <f t="shared" si="428"/>
        <v>Maverick County,</v>
      </c>
      <c r="C3956" t="s">
        <v>172</v>
      </c>
      <c r="D3956" t="s">
        <v>8</v>
      </c>
      <c r="E3956">
        <v>275</v>
      </c>
      <c r="F3956">
        <f>VLOOKUP(A3956,'[1]Population Data'!$A:$B, 2,FALSE)</f>
        <v>57970</v>
      </c>
      <c r="G3956">
        <f>VLOOKUP(A3956,'[1]Population Data'!$A:$C,3,FALSE)</f>
        <v>16307</v>
      </c>
      <c r="H3956">
        <f>VLOOKUP(A3956,'[1]Population Data'!$A:$D,4,FALSE)</f>
        <v>18407</v>
      </c>
      <c r="I3956" s="1">
        <f>VLOOKUP(A3956,'[1]Population Data'!$A:$E,5,FALSE)</f>
        <v>0.31752630671036741</v>
      </c>
      <c r="J3956" s="2">
        <f>VLOOKUP(A3956,'[1]Population Data'!$A:$F,6,FALSE)</f>
        <v>3.5549150671490772</v>
      </c>
      <c r="K3956" s="2">
        <f t="shared" si="429"/>
        <v>77.357685009487668</v>
      </c>
      <c r="L3956" s="2">
        <f t="shared" si="430"/>
        <v>13293.944444444443</v>
      </c>
      <c r="M3956" s="3">
        <f t="shared" si="431"/>
        <v>0.22932455484637645</v>
      </c>
      <c r="N3956" s="2">
        <f t="shared" si="432"/>
        <v>81.522931529063854</v>
      </c>
      <c r="O3956" s="2">
        <f t="shared" si="433"/>
        <v>47.298189437065147</v>
      </c>
    </row>
    <row r="3957" spans="1:15" x14ac:dyDescent="0.2">
      <c r="A3957" t="str">
        <f t="shared" si="427"/>
        <v>Maverick County, Texas</v>
      </c>
      <c r="B3957" t="str">
        <f t="shared" si="428"/>
        <v>Maverick County,</v>
      </c>
      <c r="C3957" t="s">
        <v>172</v>
      </c>
      <c r="D3957" t="s">
        <v>9</v>
      </c>
      <c r="E3957">
        <v>95</v>
      </c>
      <c r="F3957">
        <f>VLOOKUP(A3957,'[1]Population Data'!$A:$B, 2,FALSE)</f>
        <v>57970</v>
      </c>
      <c r="G3957">
        <f>VLOOKUP(A3957,'[1]Population Data'!$A:$C,3,FALSE)</f>
        <v>16307</v>
      </c>
      <c r="H3957">
        <f>VLOOKUP(A3957,'[1]Population Data'!$A:$D,4,FALSE)</f>
        <v>18407</v>
      </c>
      <c r="I3957" s="1">
        <f>VLOOKUP(A3957,'[1]Population Data'!$A:$E,5,FALSE)</f>
        <v>0.31752630671036741</v>
      </c>
      <c r="J3957" s="2">
        <f>VLOOKUP(A3957,'[1]Population Data'!$A:$F,6,FALSE)</f>
        <v>3.5549150671490772</v>
      </c>
      <c r="K3957" s="2">
        <f t="shared" si="429"/>
        <v>26.723563912368466</v>
      </c>
      <c r="L3957" s="2">
        <f t="shared" si="430"/>
        <v>13293.944444444443</v>
      </c>
      <c r="M3957" s="3">
        <f t="shared" si="431"/>
        <v>0.22932455484637645</v>
      </c>
      <c r="N3957" s="2">
        <f t="shared" si="432"/>
        <v>81.522931529063854</v>
      </c>
      <c r="O3957" s="2">
        <f t="shared" si="433"/>
        <v>16.339374532804321</v>
      </c>
    </row>
    <row r="3958" spans="1:15" x14ac:dyDescent="0.2">
      <c r="A3958" t="str">
        <f t="shared" si="427"/>
        <v>Maverick County, Texas</v>
      </c>
      <c r="B3958" t="str">
        <f t="shared" si="428"/>
        <v>Maverick County,</v>
      </c>
      <c r="C3958" t="s">
        <v>172</v>
      </c>
      <c r="D3958" t="s">
        <v>10</v>
      </c>
      <c r="E3958">
        <v>2014</v>
      </c>
      <c r="F3958">
        <f>VLOOKUP(A3958,'[1]Population Data'!$A:$B, 2,FALSE)</f>
        <v>57970</v>
      </c>
      <c r="G3958">
        <f>VLOOKUP(A3958,'[1]Population Data'!$A:$C,3,FALSE)</f>
        <v>16307</v>
      </c>
      <c r="H3958">
        <f>VLOOKUP(A3958,'[1]Population Data'!$A:$D,4,FALSE)</f>
        <v>18407</v>
      </c>
      <c r="I3958" s="1">
        <f>VLOOKUP(A3958,'[1]Population Data'!$A:$E,5,FALSE)</f>
        <v>0.31752630671036741</v>
      </c>
      <c r="J3958" s="2">
        <f>VLOOKUP(A3958,'[1]Population Data'!$A:$F,6,FALSE)</f>
        <v>3.5549150671490772</v>
      </c>
      <c r="K3958" s="2">
        <f t="shared" si="429"/>
        <v>566.53955494221145</v>
      </c>
      <c r="L3958" s="2">
        <f t="shared" si="430"/>
        <v>13293.944444444443</v>
      </c>
      <c r="M3958" s="3">
        <f t="shared" si="431"/>
        <v>0.22932455484637645</v>
      </c>
      <c r="N3958" s="2">
        <f t="shared" si="432"/>
        <v>81.522931529063854</v>
      </c>
      <c r="O3958" s="2">
        <f t="shared" si="433"/>
        <v>346.39474009545165</v>
      </c>
    </row>
    <row r="3959" spans="1:15" x14ac:dyDescent="0.2">
      <c r="A3959" t="str">
        <f t="shared" si="427"/>
        <v>Maverick County, Texas</v>
      </c>
      <c r="B3959" t="str">
        <f t="shared" si="428"/>
        <v>Maverick County,</v>
      </c>
      <c r="C3959" t="s">
        <v>172</v>
      </c>
      <c r="D3959" t="s">
        <v>11</v>
      </c>
      <c r="E3959">
        <v>1552</v>
      </c>
      <c r="F3959">
        <f>VLOOKUP(A3959,'[1]Population Data'!$A:$B, 2,FALSE)</f>
        <v>57970</v>
      </c>
      <c r="G3959">
        <f>VLOOKUP(A3959,'[1]Population Data'!$A:$C,3,FALSE)</f>
        <v>16307</v>
      </c>
      <c r="H3959">
        <f>VLOOKUP(A3959,'[1]Population Data'!$A:$D,4,FALSE)</f>
        <v>18407</v>
      </c>
      <c r="I3959" s="1">
        <f>VLOOKUP(A3959,'[1]Population Data'!$A:$E,5,FALSE)</f>
        <v>0.31752630671036741</v>
      </c>
      <c r="J3959" s="2">
        <f>VLOOKUP(A3959,'[1]Population Data'!$A:$F,6,FALSE)</f>
        <v>3.5549150671490772</v>
      </c>
      <c r="K3959" s="2">
        <f t="shared" si="429"/>
        <v>436.5786441262722</v>
      </c>
      <c r="L3959" s="2">
        <f t="shared" si="430"/>
        <v>13293.944444444443</v>
      </c>
      <c r="M3959" s="3">
        <f t="shared" si="431"/>
        <v>0.22932455484637645</v>
      </c>
      <c r="N3959" s="2">
        <f t="shared" si="432"/>
        <v>81.522931529063854</v>
      </c>
      <c r="O3959" s="2">
        <f t="shared" si="433"/>
        <v>266.93378184118222</v>
      </c>
    </row>
    <row r="3960" spans="1:15" x14ac:dyDescent="0.2">
      <c r="A3960" t="str">
        <f t="shared" si="427"/>
        <v>Maverick County, Texas</v>
      </c>
      <c r="B3960" t="str">
        <f t="shared" si="428"/>
        <v>Maverick County,</v>
      </c>
      <c r="C3960" t="s">
        <v>172</v>
      </c>
      <c r="D3960" t="s">
        <v>12</v>
      </c>
      <c r="E3960">
        <v>63</v>
      </c>
      <c r="F3960">
        <f>VLOOKUP(A3960,'[1]Population Data'!$A:$B, 2,FALSE)</f>
        <v>57970</v>
      </c>
      <c r="G3960">
        <f>VLOOKUP(A3960,'[1]Population Data'!$A:$C,3,FALSE)</f>
        <v>16307</v>
      </c>
      <c r="H3960">
        <f>VLOOKUP(A3960,'[1]Population Data'!$A:$D,4,FALSE)</f>
        <v>18407</v>
      </c>
      <c r="I3960" s="1">
        <f>VLOOKUP(A3960,'[1]Population Data'!$A:$E,5,FALSE)</f>
        <v>0.31752630671036741</v>
      </c>
      <c r="J3960" s="2">
        <f>VLOOKUP(A3960,'[1]Population Data'!$A:$F,6,FALSE)</f>
        <v>3.5549150671490772</v>
      </c>
      <c r="K3960" s="2">
        <f t="shared" si="429"/>
        <v>17.721942383991721</v>
      </c>
      <c r="L3960" s="2">
        <f t="shared" si="430"/>
        <v>13293.944444444443</v>
      </c>
      <c r="M3960" s="3">
        <f t="shared" si="431"/>
        <v>0.22932455484637645</v>
      </c>
      <c r="N3960" s="2">
        <f t="shared" si="432"/>
        <v>81.522931529063854</v>
      </c>
      <c r="O3960" s="2">
        <f t="shared" si="433"/>
        <v>10.835585216491289</v>
      </c>
    </row>
    <row r="3961" spans="1:15" x14ac:dyDescent="0.2">
      <c r="A3961" t="str">
        <f t="shared" si="427"/>
        <v>Maverick County, Texas</v>
      </c>
      <c r="B3961" t="str">
        <f t="shared" si="428"/>
        <v>Maverick County,</v>
      </c>
      <c r="C3961" t="s">
        <v>172</v>
      </c>
      <c r="D3961" t="s">
        <v>13</v>
      </c>
      <c r="E3961">
        <v>516</v>
      </c>
      <c r="F3961">
        <f>VLOOKUP(A3961,'[1]Population Data'!$A:$B, 2,FALSE)</f>
        <v>57970</v>
      </c>
      <c r="G3961">
        <f>VLOOKUP(A3961,'[1]Population Data'!$A:$C,3,FALSE)</f>
        <v>16307</v>
      </c>
      <c r="H3961">
        <f>VLOOKUP(A3961,'[1]Population Data'!$A:$D,4,FALSE)</f>
        <v>18407</v>
      </c>
      <c r="I3961" s="1">
        <f>VLOOKUP(A3961,'[1]Population Data'!$A:$E,5,FALSE)</f>
        <v>0.31752630671036741</v>
      </c>
      <c r="J3961" s="2">
        <f>VLOOKUP(A3961,'[1]Population Data'!$A:$F,6,FALSE)</f>
        <v>3.5549150671490772</v>
      </c>
      <c r="K3961" s="2">
        <f t="shared" si="429"/>
        <v>145.15114714507504</v>
      </c>
      <c r="L3961" s="2">
        <f t="shared" si="430"/>
        <v>13293.944444444443</v>
      </c>
      <c r="M3961" s="3">
        <f t="shared" si="431"/>
        <v>0.22932455484637645</v>
      </c>
      <c r="N3961" s="2">
        <f t="shared" si="432"/>
        <v>81.522931529063854</v>
      </c>
      <c r="O3961" s="2">
        <f t="shared" si="433"/>
        <v>88.748602725547698</v>
      </c>
    </row>
    <row r="3962" spans="1:15" x14ac:dyDescent="0.2">
      <c r="A3962" t="str">
        <f t="shared" si="427"/>
        <v>Maverick County, Texas</v>
      </c>
      <c r="B3962" t="str">
        <f t="shared" si="428"/>
        <v>Maverick County,</v>
      </c>
      <c r="C3962" t="s">
        <v>172</v>
      </c>
      <c r="D3962" t="s">
        <v>14</v>
      </c>
      <c r="E3962">
        <v>1236</v>
      </c>
      <c r="F3962">
        <f>VLOOKUP(A3962,'[1]Population Data'!$A:$B, 2,FALSE)</f>
        <v>57970</v>
      </c>
      <c r="G3962">
        <f>VLOOKUP(A3962,'[1]Population Data'!$A:$C,3,FALSE)</f>
        <v>16307</v>
      </c>
      <c r="H3962">
        <f>VLOOKUP(A3962,'[1]Population Data'!$A:$D,4,FALSE)</f>
        <v>18407</v>
      </c>
      <c r="I3962" s="1">
        <f>VLOOKUP(A3962,'[1]Population Data'!$A:$E,5,FALSE)</f>
        <v>0.31752630671036741</v>
      </c>
      <c r="J3962" s="2">
        <f>VLOOKUP(A3962,'[1]Population Data'!$A:$F,6,FALSE)</f>
        <v>3.5549150671490772</v>
      </c>
      <c r="K3962" s="2">
        <f t="shared" si="429"/>
        <v>347.68763153355184</v>
      </c>
      <c r="L3962" s="2">
        <f t="shared" si="430"/>
        <v>13293.944444444443</v>
      </c>
      <c r="M3962" s="3">
        <f t="shared" si="431"/>
        <v>0.22932455484637645</v>
      </c>
      <c r="N3962" s="2">
        <f t="shared" si="432"/>
        <v>81.522931529063854</v>
      </c>
      <c r="O3962" s="2">
        <f t="shared" si="433"/>
        <v>212.58386234259098</v>
      </c>
    </row>
    <row r="3963" spans="1:15" x14ac:dyDescent="0.2">
      <c r="A3963" t="str">
        <f t="shared" si="427"/>
        <v>Maverick County, Texas</v>
      </c>
      <c r="B3963" t="str">
        <f t="shared" si="428"/>
        <v>Maverick County,</v>
      </c>
      <c r="C3963" t="s">
        <v>172</v>
      </c>
      <c r="D3963" t="s">
        <v>15</v>
      </c>
      <c r="E3963">
        <v>232</v>
      </c>
      <c r="F3963">
        <f>VLOOKUP(A3963,'[1]Population Data'!$A:$B, 2,FALSE)</f>
        <v>57970</v>
      </c>
      <c r="G3963">
        <f>VLOOKUP(A3963,'[1]Population Data'!$A:$C,3,FALSE)</f>
        <v>16307</v>
      </c>
      <c r="H3963">
        <f>VLOOKUP(A3963,'[1]Population Data'!$A:$D,4,FALSE)</f>
        <v>18407</v>
      </c>
      <c r="I3963" s="1">
        <f>VLOOKUP(A3963,'[1]Population Data'!$A:$E,5,FALSE)</f>
        <v>0.31752630671036741</v>
      </c>
      <c r="J3963" s="2">
        <f>VLOOKUP(A3963,'[1]Population Data'!$A:$F,6,FALSE)</f>
        <v>3.5549150671490772</v>
      </c>
      <c r="K3963" s="2">
        <f t="shared" si="429"/>
        <v>65.261756080731416</v>
      </c>
      <c r="L3963" s="2">
        <f t="shared" si="430"/>
        <v>13293.944444444443</v>
      </c>
      <c r="M3963" s="3">
        <f t="shared" si="431"/>
        <v>0.22932455484637645</v>
      </c>
      <c r="N3963" s="2">
        <f t="shared" si="432"/>
        <v>81.522931529063854</v>
      </c>
      <c r="O3963" s="2">
        <f t="shared" si="433"/>
        <v>39.902472543269504</v>
      </c>
    </row>
    <row r="3964" spans="1:15" x14ac:dyDescent="0.2">
      <c r="A3964" t="str">
        <f t="shared" si="427"/>
        <v>Maverick County, Texas</v>
      </c>
      <c r="B3964" t="str">
        <f t="shared" si="428"/>
        <v>Maverick County,</v>
      </c>
      <c r="C3964" t="s">
        <v>172</v>
      </c>
      <c r="D3964" t="s">
        <v>16</v>
      </c>
      <c r="E3964">
        <v>376</v>
      </c>
      <c r="F3964">
        <f>VLOOKUP(A3964,'[1]Population Data'!$A:$B, 2,FALSE)</f>
        <v>57970</v>
      </c>
      <c r="G3964">
        <f>VLOOKUP(A3964,'[1]Population Data'!$A:$C,3,FALSE)</f>
        <v>16307</v>
      </c>
      <c r="H3964">
        <f>VLOOKUP(A3964,'[1]Population Data'!$A:$D,4,FALSE)</f>
        <v>18407</v>
      </c>
      <c r="I3964" s="1">
        <f>VLOOKUP(A3964,'[1]Population Data'!$A:$E,5,FALSE)</f>
        <v>0.31752630671036741</v>
      </c>
      <c r="J3964" s="2">
        <f>VLOOKUP(A3964,'[1]Population Data'!$A:$F,6,FALSE)</f>
        <v>3.5549150671490772</v>
      </c>
      <c r="K3964" s="2">
        <f t="shared" si="429"/>
        <v>105.76905295842677</v>
      </c>
      <c r="L3964" s="2">
        <f t="shared" si="430"/>
        <v>13293.944444444443</v>
      </c>
      <c r="M3964" s="3">
        <f t="shared" si="431"/>
        <v>0.22932455484637645</v>
      </c>
      <c r="N3964" s="2">
        <f t="shared" si="432"/>
        <v>81.522931529063854</v>
      </c>
      <c r="O3964" s="2">
        <f t="shared" si="433"/>
        <v>64.669524466678155</v>
      </c>
    </row>
    <row r="3965" spans="1:15" x14ac:dyDescent="0.2">
      <c r="A3965" t="str">
        <f t="shared" si="427"/>
        <v>Maverick County, Texas</v>
      </c>
      <c r="B3965" t="str">
        <f t="shared" si="428"/>
        <v>Maverick County,</v>
      </c>
      <c r="C3965" t="s">
        <v>172</v>
      </c>
      <c r="D3965" t="s">
        <v>17</v>
      </c>
      <c r="E3965">
        <v>663</v>
      </c>
      <c r="F3965">
        <f>VLOOKUP(A3965,'[1]Population Data'!$A:$B, 2,FALSE)</f>
        <v>57970</v>
      </c>
      <c r="G3965">
        <f>VLOOKUP(A3965,'[1]Population Data'!$A:$C,3,FALSE)</f>
        <v>16307</v>
      </c>
      <c r="H3965">
        <f>VLOOKUP(A3965,'[1]Population Data'!$A:$D,4,FALSE)</f>
        <v>18407</v>
      </c>
      <c r="I3965" s="1">
        <f>VLOOKUP(A3965,'[1]Population Data'!$A:$E,5,FALSE)</f>
        <v>0.31752630671036741</v>
      </c>
      <c r="J3965" s="2">
        <f>VLOOKUP(A3965,'[1]Population Data'!$A:$F,6,FALSE)</f>
        <v>3.5549150671490772</v>
      </c>
      <c r="K3965" s="2">
        <f t="shared" si="429"/>
        <v>186.50234604105572</v>
      </c>
      <c r="L3965" s="2">
        <f t="shared" si="430"/>
        <v>13293.944444444443</v>
      </c>
      <c r="M3965" s="3">
        <f t="shared" si="431"/>
        <v>0.22932455484637645</v>
      </c>
      <c r="N3965" s="2">
        <f t="shared" si="432"/>
        <v>81.522931529063854</v>
      </c>
      <c r="O3965" s="2">
        <f t="shared" si="433"/>
        <v>114.03163489736069</v>
      </c>
    </row>
    <row r="3966" spans="1:15" x14ac:dyDescent="0.2">
      <c r="A3966" t="str">
        <f t="shared" si="427"/>
        <v>Maverick County, Texas</v>
      </c>
      <c r="B3966" t="str">
        <f t="shared" si="428"/>
        <v>Maverick County,</v>
      </c>
      <c r="C3966" t="s">
        <v>172</v>
      </c>
      <c r="D3966" t="s">
        <v>18</v>
      </c>
      <c r="E3966">
        <v>873</v>
      </c>
      <c r="F3966">
        <f>VLOOKUP(A3966,'[1]Population Data'!$A:$B, 2,FALSE)</f>
        <v>57970</v>
      </c>
      <c r="G3966">
        <f>VLOOKUP(A3966,'[1]Population Data'!$A:$C,3,FALSE)</f>
        <v>16307</v>
      </c>
      <c r="H3966">
        <f>VLOOKUP(A3966,'[1]Population Data'!$A:$D,4,FALSE)</f>
        <v>18407</v>
      </c>
      <c r="I3966" s="1">
        <f>VLOOKUP(A3966,'[1]Population Data'!$A:$E,5,FALSE)</f>
        <v>0.31752630671036741</v>
      </c>
      <c r="J3966" s="2">
        <f>VLOOKUP(A3966,'[1]Population Data'!$A:$F,6,FALSE)</f>
        <v>3.5549150671490772</v>
      </c>
      <c r="K3966" s="2">
        <f t="shared" si="429"/>
        <v>245.57548732102811</v>
      </c>
      <c r="L3966" s="2">
        <f t="shared" si="430"/>
        <v>13293.944444444443</v>
      </c>
      <c r="M3966" s="3">
        <f t="shared" si="431"/>
        <v>0.22932455484637645</v>
      </c>
      <c r="N3966" s="2">
        <f t="shared" si="432"/>
        <v>81.522931529063854</v>
      </c>
      <c r="O3966" s="2">
        <f t="shared" si="433"/>
        <v>150.15025228566498</v>
      </c>
    </row>
    <row r="3967" spans="1:15" x14ac:dyDescent="0.2">
      <c r="A3967" t="str">
        <f t="shared" si="427"/>
        <v>Maverick County, Texas</v>
      </c>
      <c r="B3967" t="str">
        <f t="shared" si="428"/>
        <v>Maverick County,</v>
      </c>
      <c r="C3967" t="s">
        <v>172</v>
      </c>
      <c r="D3967" t="s">
        <v>19</v>
      </c>
      <c r="E3967">
        <v>966</v>
      </c>
      <c r="F3967">
        <f>VLOOKUP(A3967,'[1]Population Data'!$A:$B, 2,FALSE)</f>
        <v>57970</v>
      </c>
      <c r="G3967">
        <f>VLOOKUP(A3967,'[1]Population Data'!$A:$C,3,FALSE)</f>
        <v>16307</v>
      </c>
      <c r="H3967">
        <f>VLOOKUP(A3967,'[1]Population Data'!$A:$D,4,FALSE)</f>
        <v>18407</v>
      </c>
      <c r="I3967" s="1">
        <f>VLOOKUP(A3967,'[1]Population Data'!$A:$E,5,FALSE)</f>
        <v>0.31752630671036741</v>
      </c>
      <c r="J3967" s="2">
        <f>VLOOKUP(A3967,'[1]Population Data'!$A:$F,6,FALSE)</f>
        <v>3.5549150671490772</v>
      </c>
      <c r="K3967" s="2">
        <f t="shared" si="429"/>
        <v>271.73644988787305</v>
      </c>
      <c r="L3967" s="2">
        <f t="shared" si="430"/>
        <v>13293.944444444443</v>
      </c>
      <c r="M3967" s="3">
        <f t="shared" si="431"/>
        <v>0.22932455484637645</v>
      </c>
      <c r="N3967" s="2">
        <f t="shared" si="432"/>
        <v>81.522931529063854</v>
      </c>
      <c r="O3967" s="2">
        <f t="shared" si="433"/>
        <v>166.14563998619974</v>
      </c>
    </row>
    <row r="3968" spans="1:15" x14ac:dyDescent="0.2">
      <c r="A3968" t="str">
        <f t="shared" si="427"/>
        <v>Maverick County, Texas</v>
      </c>
      <c r="B3968" t="str">
        <f t="shared" si="428"/>
        <v>Maverick County,</v>
      </c>
      <c r="C3968" t="s">
        <v>172</v>
      </c>
      <c r="D3968" t="s">
        <v>20</v>
      </c>
      <c r="E3968">
        <v>112</v>
      </c>
      <c r="F3968">
        <f>VLOOKUP(A3968,'[1]Population Data'!$A:$B, 2,FALSE)</f>
        <v>57970</v>
      </c>
      <c r="G3968">
        <f>VLOOKUP(A3968,'[1]Population Data'!$A:$C,3,FALSE)</f>
        <v>16307</v>
      </c>
      <c r="H3968">
        <f>VLOOKUP(A3968,'[1]Population Data'!$A:$D,4,FALSE)</f>
        <v>18407</v>
      </c>
      <c r="I3968" s="1">
        <f>VLOOKUP(A3968,'[1]Population Data'!$A:$E,5,FALSE)</f>
        <v>0.31752630671036741</v>
      </c>
      <c r="J3968" s="2">
        <f>VLOOKUP(A3968,'[1]Population Data'!$A:$F,6,FALSE)</f>
        <v>3.5549150671490772</v>
      </c>
      <c r="K3968" s="2">
        <f t="shared" si="429"/>
        <v>31.505675349318611</v>
      </c>
      <c r="L3968" s="2">
        <f t="shared" si="430"/>
        <v>13293.944444444443</v>
      </c>
      <c r="M3968" s="3">
        <f t="shared" si="431"/>
        <v>0.22932455484637645</v>
      </c>
      <c r="N3968" s="2">
        <f t="shared" si="432"/>
        <v>81.522931529063854</v>
      </c>
      <c r="O3968" s="2">
        <f t="shared" si="433"/>
        <v>19.263262607095623</v>
      </c>
    </row>
    <row r="3969" spans="1:15" x14ac:dyDescent="0.2">
      <c r="A3969" t="str">
        <f t="shared" si="427"/>
        <v>Maverick County, Texas</v>
      </c>
      <c r="B3969" t="str">
        <f t="shared" si="428"/>
        <v>Maverick County,</v>
      </c>
      <c r="C3969" t="s">
        <v>172</v>
      </c>
      <c r="D3969" t="s">
        <v>21</v>
      </c>
      <c r="E3969">
        <v>10</v>
      </c>
      <c r="F3969">
        <f>VLOOKUP(A3969,'[1]Population Data'!$A:$B, 2,FALSE)</f>
        <v>57970</v>
      </c>
      <c r="G3969">
        <f>VLOOKUP(A3969,'[1]Population Data'!$A:$C,3,FALSE)</f>
        <v>16307</v>
      </c>
      <c r="H3969">
        <f>VLOOKUP(A3969,'[1]Population Data'!$A:$D,4,FALSE)</f>
        <v>18407</v>
      </c>
      <c r="I3969" s="1">
        <f>VLOOKUP(A3969,'[1]Population Data'!$A:$E,5,FALSE)</f>
        <v>0.31752630671036741</v>
      </c>
      <c r="J3969" s="2">
        <f>VLOOKUP(A3969,'[1]Population Data'!$A:$F,6,FALSE)</f>
        <v>3.5549150671490772</v>
      </c>
      <c r="K3969" s="2">
        <f t="shared" si="429"/>
        <v>2.8130067276177333</v>
      </c>
      <c r="L3969" s="2">
        <f t="shared" si="430"/>
        <v>13293.944444444443</v>
      </c>
      <c r="M3969" s="3">
        <f t="shared" si="431"/>
        <v>0.22932455484637645</v>
      </c>
      <c r="N3969" s="2">
        <f t="shared" si="432"/>
        <v>81.522931529063854</v>
      </c>
      <c r="O3969" s="2">
        <f t="shared" si="433"/>
        <v>1.7199341613478234</v>
      </c>
    </row>
    <row r="3970" spans="1:15" x14ac:dyDescent="0.2">
      <c r="A3970" t="str">
        <f t="shared" si="427"/>
        <v>Maverick County, Texas</v>
      </c>
      <c r="B3970" t="str">
        <f t="shared" si="428"/>
        <v>Maverick County,</v>
      </c>
      <c r="C3970" t="s">
        <v>172</v>
      </c>
      <c r="D3970" t="s">
        <v>22</v>
      </c>
      <c r="E3970">
        <v>1312</v>
      </c>
      <c r="F3970">
        <f>VLOOKUP(A3970,'[1]Population Data'!$A:$B, 2,FALSE)</f>
        <v>57970</v>
      </c>
      <c r="G3970">
        <f>VLOOKUP(A3970,'[1]Population Data'!$A:$C,3,FALSE)</f>
        <v>16307</v>
      </c>
      <c r="H3970">
        <f>VLOOKUP(A3970,'[1]Population Data'!$A:$D,4,FALSE)</f>
        <v>18407</v>
      </c>
      <c r="I3970" s="1">
        <f>VLOOKUP(A3970,'[1]Population Data'!$A:$E,5,FALSE)</f>
        <v>0.31752630671036741</v>
      </c>
      <c r="J3970" s="2">
        <f>VLOOKUP(A3970,'[1]Population Data'!$A:$F,6,FALSE)</f>
        <v>3.5549150671490772</v>
      </c>
      <c r="K3970" s="2">
        <f t="shared" si="429"/>
        <v>369.06648266344661</v>
      </c>
      <c r="L3970" s="2">
        <f t="shared" si="430"/>
        <v>13293.944444444443</v>
      </c>
      <c r="M3970" s="3">
        <f t="shared" si="431"/>
        <v>0.22932455484637645</v>
      </c>
      <c r="N3970" s="2">
        <f t="shared" si="432"/>
        <v>81.522931529063854</v>
      </c>
      <c r="O3970" s="2">
        <f t="shared" si="433"/>
        <v>225.65536196883446</v>
      </c>
    </row>
    <row r="3971" spans="1:15" x14ac:dyDescent="0.2">
      <c r="A3971" t="str">
        <f t="shared" ref="A3971:A4034" si="434">CONCATENATE(B3971," ", "Texas")</f>
        <v>Maverick County, Texas</v>
      </c>
      <c r="B3971" t="str">
        <f t="shared" ref="B3971:B4034" si="435">LEFT(C3971,FIND(",", C3971))</f>
        <v>Maverick County,</v>
      </c>
      <c r="C3971" t="s">
        <v>172</v>
      </c>
      <c r="D3971" t="s">
        <v>23</v>
      </c>
      <c r="E3971">
        <v>593</v>
      </c>
      <c r="F3971">
        <f>VLOOKUP(A3971,'[1]Population Data'!$A:$B, 2,FALSE)</f>
        <v>57970</v>
      </c>
      <c r="G3971">
        <f>VLOOKUP(A3971,'[1]Population Data'!$A:$C,3,FALSE)</f>
        <v>16307</v>
      </c>
      <c r="H3971">
        <f>VLOOKUP(A3971,'[1]Population Data'!$A:$D,4,FALSE)</f>
        <v>18407</v>
      </c>
      <c r="I3971" s="1">
        <f>VLOOKUP(A3971,'[1]Population Data'!$A:$E,5,FALSE)</f>
        <v>0.31752630671036741</v>
      </c>
      <c r="J3971" s="2">
        <f>VLOOKUP(A3971,'[1]Population Data'!$A:$F,6,FALSE)</f>
        <v>3.5549150671490772</v>
      </c>
      <c r="K3971" s="2">
        <f t="shared" ref="K3971:K4034" si="436">E3971/J3971</f>
        <v>166.81129894773159</v>
      </c>
      <c r="L3971" s="2">
        <f t="shared" ref="L3971:L4034" si="437">(H3971/18)*13</f>
        <v>13293.944444444443</v>
      </c>
      <c r="M3971" s="3">
        <f t="shared" ref="M3971:M4034" si="438">L3971/F3971</f>
        <v>0.22932455484637645</v>
      </c>
      <c r="N3971" s="2">
        <f t="shared" ref="N3971:N4034" si="439">M3971*J3971*100</f>
        <v>81.522931529063854</v>
      </c>
      <c r="O3971" s="2">
        <f t="shared" ref="O3971:O4034" si="440">0.75*N3971*K3971*(1/100)</f>
        <v>101.99209576792593</v>
      </c>
    </row>
    <row r="3972" spans="1:15" x14ac:dyDescent="0.2">
      <c r="A3972" t="str">
        <f t="shared" si="434"/>
        <v>Maverick County, Texas</v>
      </c>
      <c r="B3972" t="str">
        <f t="shared" si="435"/>
        <v>Maverick County,</v>
      </c>
      <c r="C3972" t="s">
        <v>172</v>
      </c>
      <c r="D3972" t="s">
        <v>24</v>
      </c>
      <c r="E3972">
        <v>2593</v>
      </c>
      <c r="F3972">
        <f>VLOOKUP(A3972,'[1]Population Data'!$A:$B, 2,FALSE)</f>
        <v>57970</v>
      </c>
      <c r="G3972">
        <f>VLOOKUP(A3972,'[1]Population Data'!$A:$C,3,FALSE)</f>
        <v>16307</v>
      </c>
      <c r="H3972">
        <f>VLOOKUP(A3972,'[1]Population Data'!$A:$D,4,FALSE)</f>
        <v>18407</v>
      </c>
      <c r="I3972" s="1">
        <f>VLOOKUP(A3972,'[1]Population Data'!$A:$E,5,FALSE)</f>
        <v>0.31752630671036741</v>
      </c>
      <c r="J3972" s="2">
        <f>VLOOKUP(A3972,'[1]Population Data'!$A:$F,6,FALSE)</f>
        <v>3.5549150671490772</v>
      </c>
      <c r="K3972" s="2">
        <f t="shared" si="436"/>
        <v>729.41264447127821</v>
      </c>
      <c r="L3972" s="2">
        <f t="shared" si="437"/>
        <v>13293.944444444443</v>
      </c>
      <c r="M3972" s="3">
        <f t="shared" si="438"/>
        <v>0.22932455484637645</v>
      </c>
      <c r="N3972" s="2">
        <f t="shared" si="439"/>
        <v>81.522931529063854</v>
      </c>
      <c r="O3972" s="2">
        <f t="shared" si="440"/>
        <v>445.97892803749062</v>
      </c>
    </row>
    <row r="3973" spans="1:15" x14ac:dyDescent="0.2">
      <c r="A3973" t="str">
        <f t="shared" si="434"/>
        <v>Maverick County, Texas</v>
      </c>
      <c r="B3973" t="str">
        <f t="shared" si="435"/>
        <v>Maverick County,</v>
      </c>
      <c r="C3973" t="s">
        <v>172</v>
      </c>
      <c r="D3973" t="s">
        <v>25</v>
      </c>
      <c r="E3973">
        <v>1327</v>
      </c>
      <c r="F3973">
        <f>VLOOKUP(A3973,'[1]Population Data'!$A:$B, 2,FALSE)</f>
        <v>57970</v>
      </c>
      <c r="G3973">
        <f>VLOOKUP(A3973,'[1]Population Data'!$A:$C,3,FALSE)</f>
        <v>16307</v>
      </c>
      <c r="H3973">
        <f>VLOOKUP(A3973,'[1]Population Data'!$A:$D,4,FALSE)</f>
        <v>18407</v>
      </c>
      <c r="I3973" s="1">
        <f>VLOOKUP(A3973,'[1]Population Data'!$A:$E,5,FALSE)</f>
        <v>0.31752630671036741</v>
      </c>
      <c r="J3973" s="2">
        <f>VLOOKUP(A3973,'[1]Population Data'!$A:$F,6,FALSE)</f>
        <v>3.5549150671490772</v>
      </c>
      <c r="K3973" s="2">
        <f t="shared" si="436"/>
        <v>373.28599275487318</v>
      </c>
      <c r="L3973" s="2">
        <f t="shared" si="437"/>
        <v>13293.944444444443</v>
      </c>
      <c r="M3973" s="3">
        <f t="shared" si="438"/>
        <v>0.22932455484637645</v>
      </c>
      <c r="N3973" s="2">
        <f t="shared" si="439"/>
        <v>81.522931529063854</v>
      </c>
      <c r="O3973" s="2">
        <f t="shared" si="440"/>
        <v>228.23526321085615</v>
      </c>
    </row>
    <row r="3974" spans="1:15" x14ac:dyDescent="0.2">
      <c r="A3974" t="str">
        <f t="shared" si="434"/>
        <v>Maverick County, Texas</v>
      </c>
      <c r="B3974" t="str">
        <f t="shared" si="435"/>
        <v>Maverick County,</v>
      </c>
      <c r="C3974" t="s">
        <v>172</v>
      </c>
      <c r="D3974" t="s">
        <v>26</v>
      </c>
      <c r="E3974">
        <v>933</v>
      </c>
      <c r="F3974">
        <f>VLOOKUP(A3974,'[1]Population Data'!$A:$B, 2,FALSE)</f>
        <v>57970</v>
      </c>
      <c r="G3974">
        <f>VLOOKUP(A3974,'[1]Population Data'!$A:$C,3,FALSE)</f>
        <v>16307</v>
      </c>
      <c r="H3974">
        <f>VLOOKUP(A3974,'[1]Population Data'!$A:$D,4,FALSE)</f>
        <v>18407</v>
      </c>
      <c r="I3974" s="1">
        <f>VLOOKUP(A3974,'[1]Population Data'!$A:$E,5,FALSE)</f>
        <v>0.31752630671036741</v>
      </c>
      <c r="J3974" s="2">
        <f>VLOOKUP(A3974,'[1]Population Data'!$A:$F,6,FALSE)</f>
        <v>3.5549150671490772</v>
      </c>
      <c r="K3974" s="2">
        <f t="shared" si="436"/>
        <v>262.4535276867345</v>
      </c>
      <c r="L3974" s="2">
        <f t="shared" si="437"/>
        <v>13293.944444444443</v>
      </c>
      <c r="M3974" s="3">
        <f t="shared" si="438"/>
        <v>0.22932455484637645</v>
      </c>
      <c r="N3974" s="2">
        <f t="shared" si="439"/>
        <v>81.522931529063854</v>
      </c>
      <c r="O3974" s="2">
        <f t="shared" si="440"/>
        <v>160.46985725375194</v>
      </c>
    </row>
    <row r="3975" spans="1:15" x14ac:dyDescent="0.2">
      <c r="A3975" t="str">
        <f t="shared" si="434"/>
        <v>Maverick County, Texas</v>
      </c>
      <c r="B3975" t="str">
        <f t="shared" si="435"/>
        <v>Maverick County,</v>
      </c>
      <c r="C3975" t="s">
        <v>172</v>
      </c>
      <c r="D3975" t="s">
        <v>27</v>
      </c>
      <c r="E3975">
        <v>2175</v>
      </c>
      <c r="F3975">
        <f>VLOOKUP(A3975,'[1]Population Data'!$A:$B, 2,FALSE)</f>
        <v>57970</v>
      </c>
      <c r="G3975">
        <f>VLOOKUP(A3975,'[1]Population Data'!$A:$C,3,FALSE)</f>
        <v>16307</v>
      </c>
      <c r="H3975">
        <f>VLOOKUP(A3975,'[1]Population Data'!$A:$D,4,FALSE)</f>
        <v>18407</v>
      </c>
      <c r="I3975" s="1">
        <f>VLOOKUP(A3975,'[1]Population Data'!$A:$E,5,FALSE)</f>
        <v>0.31752630671036741</v>
      </c>
      <c r="J3975" s="2">
        <f>VLOOKUP(A3975,'[1]Population Data'!$A:$F,6,FALSE)</f>
        <v>3.5549150671490772</v>
      </c>
      <c r="K3975" s="2">
        <f t="shared" si="436"/>
        <v>611.82896325685692</v>
      </c>
      <c r="L3975" s="2">
        <f t="shared" si="437"/>
        <v>13293.944444444443</v>
      </c>
      <c r="M3975" s="3">
        <f t="shared" si="438"/>
        <v>0.22932455484637645</v>
      </c>
      <c r="N3975" s="2">
        <f t="shared" si="439"/>
        <v>81.522931529063854</v>
      </c>
      <c r="O3975" s="2">
        <f t="shared" si="440"/>
        <v>374.08568009315155</v>
      </c>
    </row>
    <row r="3976" spans="1:15" x14ac:dyDescent="0.2">
      <c r="A3976" t="str">
        <f t="shared" si="434"/>
        <v>Maverick County, Texas</v>
      </c>
      <c r="B3976" t="str">
        <f t="shared" si="435"/>
        <v>Maverick County,</v>
      </c>
      <c r="C3976" t="s">
        <v>172</v>
      </c>
      <c r="D3976" t="s">
        <v>28</v>
      </c>
      <c r="E3976">
        <v>1806</v>
      </c>
      <c r="F3976">
        <f>VLOOKUP(A3976,'[1]Population Data'!$A:$B, 2,FALSE)</f>
        <v>57970</v>
      </c>
      <c r="G3976">
        <f>VLOOKUP(A3976,'[1]Population Data'!$A:$C,3,FALSE)</f>
        <v>16307</v>
      </c>
      <c r="H3976">
        <f>VLOOKUP(A3976,'[1]Population Data'!$A:$D,4,FALSE)</f>
        <v>18407</v>
      </c>
      <c r="I3976" s="1">
        <f>VLOOKUP(A3976,'[1]Population Data'!$A:$E,5,FALSE)</f>
        <v>0.31752630671036741</v>
      </c>
      <c r="J3976" s="2">
        <f>VLOOKUP(A3976,'[1]Population Data'!$A:$F,6,FALSE)</f>
        <v>3.5549150671490772</v>
      </c>
      <c r="K3976" s="2">
        <f t="shared" si="436"/>
        <v>508.02901500776261</v>
      </c>
      <c r="L3976" s="2">
        <f t="shared" si="437"/>
        <v>13293.944444444443</v>
      </c>
      <c r="M3976" s="3">
        <f t="shared" si="438"/>
        <v>0.22932455484637645</v>
      </c>
      <c r="N3976" s="2">
        <f t="shared" si="439"/>
        <v>81.522931529063854</v>
      </c>
      <c r="O3976" s="2">
        <f t="shared" si="440"/>
        <v>310.62010953941694</v>
      </c>
    </row>
    <row r="3977" spans="1:15" x14ac:dyDescent="0.2">
      <c r="A3977" t="str">
        <f t="shared" si="434"/>
        <v>McCulloch County, Texas</v>
      </c>
      <c r="B3977" t="str">
        <f t="shared" si="435"/>
        <v>McCulloch County,</v>
      </c>
      <c r="C3977" t="s">
        <v>173</v>
      </c>
      <c r="D3977" t="s">
        <v>4</v>
      </c>
      <c r="E3977">
        <v>14</v>
      </c>
      <c r="F3977">
        <f>VLOOKUP(A3977,'[1]Population Data'!$A:$B, 2,FALSE)</f>
        <v>8098</v>
      </c>
      <c r="G3977">
        <f>VLOOKUP(A3977,'[1]Population Data'!$A:$C,3,FALSE)</f>
        <v>3255</v>
      </c>
      <c r="H3977">
        <f>VLOOKUP(A3977,'[1]Population Data'!$A:$D,4,FALSE)</f>
        <v>1866</v>
      </c>
      <c r="I3977" s="1">
        <f>VLOOKUP(A3977,'[1]Population Data'!$A:$E,5,FALSE)</f>
        <v>0.23042726599160288</v>
      </c>
      <c r="J3977" s="2">
        <f>VLOOKUP(A3977,'[1]Population Data'!$A:$F,6,FALSE)</f>
        <v>2.4878648233486942</v>
      </c>
      <c r="K3977" s="2">
        <f t="shared" si="436"/>
        <v>5.627315386515189</v>
      </c>
      <c r="L3977" s="2">
        <f t="shared" si="437"/>
        <v>1347.6666666666667</v>
      </c>
      <c r="M3977" s="3">
        <f t="shared" si="438"/>
        <v>0.16641969210504653</v>
      </c>
      <c r="N3977" s="2">
        <f t="shared" si="439"/>
        <v>41.402969790066571</v>
      </c>
      <c r="O3977" s="2">
        <f t="shared" si="440"/>
        <v>1.7474067671029887</v>
      </c>
    </row>
    <row r="3978" spans="1:15" x14ac:dyDescent="0.2">
      <c r="A3978" t="str">
        <f t="shared" si="434"/>
        <v>McCulloch County, Texas</v>
      </c>
      <c r="B3978" t="str">
        <f t="shared" si="435"/>
        <v>McCulloch County,</v>
      </c>
      <c r="C3978" t="s">
        <v>173</v>
      </c>
      <c r="D3978" t="s">
        <v>5</v>
      </c>
      <c r="E3978">
        <v>45</v>
      </c>
      <c r="F3978">
        <f>VLOOKUP(A3978,'[1]Population Data'!$A:$B, 2,FALSE)</f>
        <v>8098</v>
      </c>
      <c r="G3978">
        <f>VLOOKUP(A3978,'[1]Population Data'!$A:$C,3,FALSE)</f>
        <v>3255</v>
      </c>
      <c r="H3978">
        <f>VLOOKUP(A3978,'[1]Population Data'!$A:$D,4,FALSE)</f>
        <v>1866</v>
      </c>
      <c r="I3978" s="1">
        <f>VLOOKUP(A3978,'[1]Population Data'!$A:$E,5,FALSE)</f>
        <v>0.23042726599160288</v>
      </c>
      <c r="J3978" s="2">
        <f>VLOOKUP(A3978,'[1]Population Data'!$A:$F,6,FALSE)</f>
        <v>2.4878648233486942</v>
      </c>
      <c r="K3978" s="2">
        <f t="shared" si="436"/>
        <v>18.087799456655965</v>
      </c>
      <c r="L3978" s="2">
        <f t="shared" si="437"/>
        <v>1347.6666666666667</v>
      </c>
      <c r="M3978" s="3">
        <f t="shared" si="438"/>
        <v>0.16641969210504653</v>
      </c>
      <c r="N3978" s="2">
        <f t="shared" si="439"/>
        <v>41.402969790066571</v>
      </c>
      <c r="O3978" s="2">
        <f t="shared" si="440"/>
        <v>5.61666460854532</v>
      </c>
    </row>
    <row r="3979" spans="1:15" x14ac:dyDescent="0.2">
      <c r="A3979" t="str">
        <f t="shared" si="434"/>
        <v>McCulloch County, Texas</v>
      </c>
      <c r="B3979" t="str">
        <f t="shared" si="435"/>
        <v>McCulloch County,</v>
      </c>
      <c r="C3979" t="s">
        <v>173</v>
      </c>
      <c r="D3979" t="s">
        <v>6</v>
      </c>
      <c r="E3979">
        <v>210</v>
      </c>
      <c r="F3979">
        <f>VLOOKUP(A3979,'[1]Population Data'!$A:$B, 2,FALSE)</f>
        <v>8098</v>
      </c>
      <c r="G3979">
        <f>VLOOKUP(A3979,'[1]Population Data'!$A:$C,3,FALSE)</f>
        <v>3255</v>
      </c>
      <c r="H3979">
        <f>VLOOKUP(A3979,'[1]Population Data'!$A:$D,4,FALSE)</f>
        <v>1866</v>
      </c>
      <c r="I3979" s="1">
        <f>VLOOKUP(A3979,'[1]Population Data'!$A:$E,5,FALSE)</f>
        <v>0.23042726599160288</v>
      </c>
      <c r="J3979" s="2">
        <f>VLOOKUP(A3979,'[1]Population Data'!$A:$F,6,FALSE)</f>
        <v>2.4878648233486942</v>
      </c>
      <c r="K3979" s="2">
        <f t="shared" si="436"/>
        <v>84.409730797727832</v>
      </c>
      <c r="L3979" s="2">
        <f t="shared" si="437"/>
        <v>1347.6666666666667</v>
      </c>
      <c r="M3979" s="3">
        <f t="shared" si="438"/>
        <v>0.16641969210504653</v>
      </c>
      <c r="N3979" s="2">
        <f t="shared" si="439"/>
        <v>41.402969790066571</v>
      </c>
      <c r="O3979" s="2">
        <f t="shared" si="440"/>
        <v>26.211101506544829</v>
      </c>
    </row>
    <row r="3980" spans="1:15" x14ac:dyDescent="0.2">
      <c r="A3980" t="str">
        <f t="shared" si="434"/>
        <v>McCulloch County, Texas</v>
      </c>
      <c r="B3980" t="str">
        <f t="shared" si="435"/>
        <v>McCulloch County,</v>
      </c>
      <c r="C3980" t="s">
        <v>173</v>
      </c>
      <c r="D3980" t="s">
        <v>7</v>
      </c>
      <c r="E3980">
        <v>109</v>
      </c>
      <c r="F3980">
        <f>VLOOKUP(A3980,'[1]Population Data'!$A:$B, 2,FALSE)</f>
        <v>8098</v>
      </c>
      <c r="G3980">
        <f>VLOOKUP(A3980,'[1]Population Data'!$A:$C,3,FALSE)</f>
        <v>3255</v>
      </c>
      <c r="H3980">
        <f>VLOOKUP(A3980,'[1]Population Data'!$A:$D,4,FALSE)</f>
        <v>1866</v>
      </c>
      <c r="I3980" s="1">
        <f>VLOOKUP(A3980,'[1]Population Data'!$A:$E,5,FALSE)</f>
        <v>0.23042726599160288</v>
      </c>
      <c r="J3980" s="2">
        <f>VLOOKUP(A3980,'[1]Population Data'!$A:$F,6,FALSE)</f>
        <v>2.4878648233486942</v>
      </c>
      <c r="K3980" s="2">
        <f t="shared" si="436"/>
        <v>43.812669795011118</v>
      </c>
      <c r="L3980" s="2">
        <f t="shared" si="437"/>
        <v>1347.6666666666667</v>
      </c>
      <c r="M3980" s="3">
        <f t="shared" si="438"/>
        <v>0.16641969210504653</v>
      </c>
      <c r="N3980" s="2">
        <f t="shared" si="439"/>
        <v>41.402969790066571</v>
      </c>
      <c r="O3980" s="2">
        <f t="shared" si="440"/>
        <v>13.604809829587555</v>
      </c>
    </row>
    <row r="3981" spans="1:15" x14ac:dyDescent="0.2">
      <c r="A3981" t="str">
        <f t="shared" si="434"/>
        <v>McCulloch County, Texas</v>
      </c>
      <c r="B3981" t="str">
        <f t="shared" si="435"/>
        <v>McCulloch County,</v>
      </c>
      <c r="C3981" t="s">
        <v>173</v>
      </c>
      <c r="D3981" t="s">
        <v>8</v>
      </c>
      <c r="E3981">
        <v>58</v>
      </c>
      <c r="F3981">
        <f>VLOOKUP(A3981,'[1]Population Data'!$A:$B, 2,FALSE)</f>
        <v>8098</v>
      </c>
      <c r="G3981">
        <f>VLOOKUP(A3981,'[1]Population Data'!$A:$C,3,FALSE)</f>
        <v>3255</v>
      </c>
      <c r="H3981">
        <f>VLOOKUP(A3981,'[1]Population Data'!$A:$D,4,FALSE)</f>
        <v>1866</v>
      </c>
      <c r="I3981" s="1">
        <f>VLOOKUP(A3981,'[1]Population Data'!$A:$E,5,FALSE)</f>
        <v>0.23042726599160288</v>
      </c>
      <c r="J3981" s="2">
        <f>VLOOKUP(A3981,'[1]Population Data'!$A:$F,6,FALSE)</f>
        <v>2.4878648233486942</v>
      </c>
      <c r="K3981" s="2">
        <f t="shared" si="436"/>
        <v>23.313163744134357</v>
      </c>
      <c r="L3981" s="2">
        <f t="shared" si="437"/>
        <v>1347.6666666666667</v>
      </c>
      <c r="M3981" s="3">
        <f t="shared" si="438"/>
        <v>0.16641969210504653</v>
      </c>
      <c r="N3981" s="2">
        <f t="shared" si="439"/>
        <v>41.402969790066571</v>
      </c>
      <c r="O3981" s="2">
        <f t="shared" si="440"/>
        <v>7.2392566065695245</v>
      </c>
    </row>
    <row r="3982" spans="1:15" x14ac:dyDescent="0.2">
      <c r="A3982" t="str">
        <f t="shared" si="434"/>
        <v>McCulloch County, Texas</v>
      </c>
      <c r="B3982" t="str">
        <f t="shared" si="435"/>
        <v>McCulloch County,</v>
      </c>
      <c r="C3982" t="s">
        <v>173</v>
      </c>
      <c r="D3982" t="s">
        <v>9</v>
      </c>
      <c r="E3982">
        <v>2</v>
      </c>
      <c r="F3982">
        <f>VLOOKUP(A3982,'[1]Population Data'!$A:$B, 2,FALSE)</f>
        <v>8098</v>
      </c>
      <c r="G3982">
        <f>VLOOKUP(A3982,'[1]Population Data'!$A:$C,3,FALSE)</f>
        <v>3255</v>
      </c>
      <c r="H3982">
        <f>VLOOKUP(A3982,'[1]Population Data'!$A:$D,4,FALSE)</f>
        <v>1866</v>
      </c>
      <c r="I3982" s="1">
        <f>VLOOKUP(A3982,'[1]Population Data'!$A:$E,5,FALSE)</f>
        <v>0.23042726599160288</v>
      </c>
      <c r="J3982" s="2">
        <f>VLOOKUP(A3982,'[1]Population Data'!$A:$F,6,FALSE)</f>
        <v>2.4878648233486942</v>
      </c>
      <c r="K3982" s="2">
        <f t="shared" si="436"/>
        <v>0.80390219807359842</v>
      </c>
      <c r="L3982" s="2">
        <f t="shared" si="437"/>
        <v>1347.6666666666667</v>
      </c>
      <c r="M3982" s="3">
        <f t="shared" si="438"/>
        <v>0.16641969210504653</v>
      </c>
      <c r="N3982" s="2">
        <f t="shared" si="439"/>
        <v>41.402969790066571</v>
      </c>
      <c r="O3982" s="2">
        <f t="shared" si="440"/>
        <v>0.2496295381575698</v>
      </c>
    </row>
    <row r="3983" spans="1:15" x14ac:dyDescent="0.2">
      <c r="A3983" t="str">
        <f t="shared" si="434"/>
        <v>McCulloch County, Texas</v>
      </c>
      <c r="B3983" t="str">
        <f t="shared" si="435"/>
        <v>McCulloch County,</v>
      </c>
      <c r="C3983" t="s">
        <v>173</v>
      </c>
      <c r="D3983" t="s">
        <v>10</v>
      </c>
      <c r="E3983">
        <v>295</v>
      </c>
      <c r="F3983">
        <f>VLOOKUP(A3983,'[1]Population Data'!$A:$B, 2,FALSE)</f>
        <v>8098</v>
      </c>
      <c r="G3983">
        <f>VLOOKUP(A3983,'[1]Population Data'!$A:$C,3,FALSE)</f>
        <v>3255</v>
      </c>
      <c r="H3983">
        <f>VLOOKUP(A3983,'[1]Population Data'!$A:$D,4,FALSE)</f>
        <v>1866</v>
      </c>
      <c r="I3983" s="1">
        <f>VLOOKUP(A3983,'[1]Population Data'!$A:$E,5,FALSE)</f>
        <v>0.23042726599160288</v>
      </c>
      <c r="J3983" s="2">
        <f>VLOOKUP(A3983,'[1]Population Data'!$A:$F,6,FALSE)</f>
        <v>2.4878648233486942</v>
      </c>
      <c r="K3983" s="2">
        <f t="shared" si="436"/>
        <v>118.57557421585577</v>
      </c>
      <c r="L3983" s="2">
        <f t="shared" si="437"/>
        <v>1347.6666666666667</v>
      </c>
      <c r="M3983" s="3">
        <f t="shared" si="438"/>
        <v>0.16641969210504653</v>
      </c>
      <c r="N3983" s="2">
        <f t="shared" si="439"/>
        <v>41.402969790066571</v>
      </c>
      <c r="O3983" s="2">
        <f t="shared" si="440"/>
        <v>36.820356878241547</v>
      </c>
    </row>
    <row r="3984" spans="1:15" x14ac:dyDescent="0.2">
      <c r="A3984" t="str">
        <f t="shared" si="434"/>
        <v>McCulloch County, Texas</v>
      </c>
      <c r="B3984" t="str">
        <f t="shared" si="435"/>
        <v>McCulloch County,</v>
      </c>
      <c r="C3984" t="s">
        <v>173</v>
      </c>
      <c r="D3984" t="s">
        <v>11</v>
      </c>
      <c r="E3984">
        <v>202</v>
      </c>
      <c r="F3984">
        <f>VLOOKUP(A3984,'[1]Population Data'!$A:$B, 2,FALSE)</f>
        <v>8098</v>
      </c>
      <c r="G3984">
        <f>VLOOKUP(A3984,'[1]Population Data'!$A:$C,3,FALSE)</f>
        <v>3255</v>
      </c>
      <c r="H3984">
        <f>VLOOKUP(A3984,'[1]Population Data'!$A:$D,4,FALSE)</f>
        <v>1866</v>
      </c>
      <c r="I3984" s="1">
        <f>VLOOKUP(A3984,'[1]Population Data'!$A:$E,5,FALSE)</f>
        <v>0.23042726599160288</v>
      </c>
      <c r="J3984" s="2">
        <f>VLOOKUP(A3984,'[1]Population Data'!$A:$F,6,FALSE)</f>
        <v>2.4878648233486942</v>
      </c>
      <c r="K3984" s="2">
        <f t="shared" si="436"/>
        <v>81.194122005433442</v>
      </c>
      <c r="L3984" s="2">
        <f t="shared" si="437"/>
        <v>1347.6666666666667</v>
      </c>
      <c r="M3984" s="3">
        <f t="shared" si="438"/>
        <v>0.16641969210504653</v>
      </c>
      <c r="N3984" s="2">
        <f t="shared" si="439"/>
        <v>41.402969790066571</v>
      </c>
      <c r="O3984" s="2">
        <f t="shared" si="440"/>
        <v>25.212583353914553</v>
      </c>
    </row>
    <row r="3985" spans="1:15" x14ac:dyDescent="0.2">
      <c r="A3985" t="str">
        <f t="shared" si="434"/>
        <v>McCulloch County, Texas</v>
      </c>
      <c r="B3985" t="str">
        <f t="shared" si="435"/>
        <v>McCulloch County,</v>
      </c>
      <c r="C3985" t="s">
        <v>173</v>
      </c>
      <c r="D3985" t="s">
        <v>12</v>
      </c>
      <c r="E3985">
        <v>151</v>
      </c>
      <c r="F3985">
        <f>VLOOKUP(A3985,'[1]Population Data'!$A:$B, 2,FALSE)</f>
        <v>8098</v>
      </c>
      <c r="G3985">
        <f>VLOOKUP(A3985,'[1]Population Data'!$A:$C,3,FALSE)</f>
        <v>3255</v>
      </c>
      <c r="H3985">
        <f>VLOOKUP(A3985,'[1]Population Data'!$A:$D,4,FALSE)</f>
        <v>1866</v>
      </c>
      <c r="I3985" s="1">
        <f>VLOOKUP(A3985,'[1]Population Data'!$A:$E,5,FALSE)</f>
        <v>0.23042726599160288</v>
      </c>
      <c r="J3985" s="2">
        <f>VLOOKUP(A3985,'[1]Population Data'!$A:$F,6,FALSE)</f>
        <v>2.4878648233486942</v>
      </c>
      <c r="K3985" s="2">
        <f t="shared" si="436"/>
        <v>60.694615954556681</v>
      </c>
      <c r="L3985" s="2">
        <f t="shared" si="437"/>
        <v>1347.6666666666667</v>
      </c>
      <c r="M3985" s="3">
        <f t="shared" si="438"/>
        <v>0.16641969210504653</v>
      </c>
      <c r="N3985" s="2">
        <f t="shared" si="439"/>
        <v>41.402969790066571</v>
      </c>
      <c r="O3985" s="2">
        <f t="shared" si="440"/>
        <v>18.84703013089652</v>
      </c>
    </row>
    <row r="3986" spans="1:15" x14ac:dyDescent="0.2">
      <c r="A3986" t="str">
        <f t="shared" si="434"/>
        <v>McCulloch County, Texas</v>
      </c>
      <c r="B3986" t="str">
        <f t="shared" si="435"/>
        <v>McCulloch County,</v>
      </c>
      <c r="C3986" t="s">
        <v>173</v>
      </c>
      <c r="D3986" t="s">
        <v>13</v>
      </c>
      <c r="E3986">
        <v>7</v>
      </c>
      <c r="F3986">
        <f>VLOOKUP(A3986,'[1]Population Data'!$A:$B, 2,FALSE)</f>
        <v>8098</v>
      </c>
      <c r="G3986">
        <f>VLOOKUP(A3986,'[1]Population Data'!$A:$C,3,FALSE)</f>
        <v>3255</v>
      </c>
      <c r="H3986">
        <f>VLOOKUP(A3986,'[1]Population Data'!$A:$D,4,FALSE)</f>
        <v>1866</v>
      </c>
      <c r="I3986" s="1">
        <f>VLOOKUP(A3986,'[1]Population Data'!$A:$E,5,FALSE)</f>
        <v>0.23042726599160288</v>
      </c>
      <c r="J3986" s="2">
        <f>VLOOKUP(A3986,'[1]Population Data'!$A:$F,6,FALSE)</f>
        <v>2.4878648233486942</v>
      </c>
      <c r="K3986" s="2">
        <f t="shared" si="436"/>
        <v>2.8136576932575945</v>
      </c>
      <c r="L3986" s="2">
        <f t="shared" si="437"/>
        <v>1347.6666666666667</v>
      </c>
      <c r="M3986" s="3">
        <f t="shared" si="438"/>
        <v>0.16641969210504653</v>
      </c>
      <c r="N3986" s="2">
        <f t="shared" si="439"/>
        <v>41.402969790066571</v>
      </c>
      <c r="O3986" s="2">
        <f t="shared" si="440"/>
        <v>0.87370338355149435</v>
      </c>
    </row>
    <row r="3987" spans="1:15" x14ac:dyDescent="0.2">
      <c r="A3987" t="str">
        <f t="shared" si="434"/>
        <v>McCulloch County, Texas</v>
      </c>
      <c r="B3987" t="str">
        <f t="shared" si="435"/>
        <v>McCulloch County,</v>
      </c>
      <c r="C3987" t="s">
        <v>173</v>
      </c>
      <c r="D3987" t="s">
        <v>14</v>
      </c>
      <c r="E3987">
        <v>245</v>
      </c>
      <c r="F3987">
        <f>VLOOKUP(A3987,'[1]Population Data'!$A:$B, 2,FALSE)</f>
        <v>8098</v>
      </c>
      <c r="G3987">
        <f>VLOOKUP(A3987,'[1]Population Data'!$A:$C,3,FALSE)</f>
        <v>3255</v>
      </c>
      <c r="H3987">
        <f>VLOOKUP(A3987,'[1]Population Data'!$A:$D,4,FALSE)</f>
        <v>1866</v>
      </c>
      <c r="I3987" s="1">
        <f>VLOOKUP(A3987,'[1]Population Data'!$A:$E,5,FALSE)</f>
        <v>0.23042726599160288</v>
      </c>
      <c r="J3987" s="2">
        <f>VLOOKUP(A3987,'[1]Population Data'!$A:$F,6,FALSE)</f>
        <v>2.4878648233486942</v>
      </c>
      <c r="K3987" s="2">
        <f t="shared" si="436"/>
        <v>98.478019264015813</v>
      </c>
      <c r="L3987" s="2">
        <f t="shared" si="437"/>
        <v>1347.6666666666667</v>
      </c>
      <c r="M3987" s="3">
        <f t="shared" si="438"/>
        <v>0.16641969210504653</v>
      </c>
      <c r="N3987" s="2">
        <f t="shared" si="439"/>
        <v>41.402969790066571</v>
      </c>
      <c r="O3987" s="2">
        <f t="shared" si="440"/>
        <v>30.579618424302303</v>
      </c>
    </row>
    <row r="3988" spans="1:15" x14ac:dyDescent="0.2">
      <c r="A3988" t="str">
        <f t="shared" si="434"/>
        <v>McCulloch County, Texas</v>
      </c>
      <c r="B3988" t="str">
        <f t="shared" si="435"/>
        <v>McCulloch County,</v>
      </c>
      <c r="C3988" t="s">
        <v>173</v>
      </c>
      <c r="D3988" t="s">
        <v>15</v>
      </c>
      <c r="E3988">
        <v>63</v>
      </c>
      <c r="F3988">
        <f>VLOOKUP(A3988,'[1]Population Data'!$A:$B, 2,FALSE)</f>
        <v>8098</v>
      </c>
      <c r="G3988">
        <f>VLOOKUP(A3988,'[1]Population Data'!$A:$C,3,FALSE)</f>
        <v>3255</v>
      </c>
      <c r="H3988">
        <f>VLOOKUP(A3988,'[1]Population Data'!$A:$D,4,FALSE)</f>
        <v>1866</v>
      </c>
      <c r="I3988" s="1">
        <f>VLOOKUP(A3988,'[1]Population Data'!$A:$E,5,FALSE)</f>
        <v>0.23042726599160288</v>
      </c>
      <c r="J3988" s="2">
        <f>VLOOKUP(A3988,'[1]Population Data'!$A:$F,6,FALSE)</f>
        <v>2.4878648233486942</v>
      </c>
      <c r="K3988" s="2">
        <f t="shared" si="436"/>
        <v>25.322919239318352</v>
      </c>
      <c r="L3988" s="2">
        <f t="shared" si="437"/>
        <v>1347.6666666666667</v>
      </c>
      <c r="M3988" s="3">
        <f t="shared" si="438"/>
        <v>0.16641969210504653</v>
      </c>
      <c r="N3988" s="2">
        <f t="shared" si="439"/>
        <v>41.402969790066571</v>
      </c>
      <c r="O3988" s="2">
        <f t="shared" si="440"/>
        <v>7.8633304519634502</v>
      </c>
    </row>
    <row r="3989" spans="1:15" x14ac:dyDescent="0.2">
      <c r="A3989" t="str">
        <f t="shared" si="434"/>
        <v>McCulloch County, Texas</v>
      </c>
      <c r="B3989" t="str">
        <f t="shared" si="435"/>
        <v>McCulloch County,</v>
      </c>
      <c r="C3989" t="s">
        <v>173</v>
      </c>
      <c r="D3989" t="s">
        <v>16</v>
      </c>
      <c r="E3989">
        <v>12</v>
      </c>
      <c r="F3989">
        <f>VLOOKUP(A3989,'[1]Population Data'!$A:$B, 2,FALSE)</f>
        <v>8098</v>
      </c>
      <c r="G3989">
        <f>VLOOKUP(A3989,'[1]Population Data'!$A:$C,3,FALSE)</f>
        <v>3255</v>
      </c>
      <c r="H3989">
        <f>VLOOKUP(A3989,'[1]Population Data'!$A:$D,4,FALSE)</f>
        <v>1866</v>
      </c>
      <c r="I3989" s="1">
        <f>VLOOKUP(A3989,'[1]Population Data'!$A:$E,5,FALSE)</f>
        <v>0.23042726599160288</v>
      </c>
      <c r="J3989" s="2">
        <f>VLOOKUP(A3989,'[1]Population Data'!$A:$F,6,FALSE)</f>
        <v>2.4878648233486942</v>
      </c>
      <c r="K3989" s="2">
        <f t="shared" si="436"/>
        <v>4.8234131884415907</v>
      </c>
      <c r="L3989" s="2">
        <f t="shared" si="437"/>
        <v>1347.6666666666667</v>
      </c>
      <c r="M3989" s="3">
        <f t="shared" si="438"/>
        <v>0.16641969210504653</v>
      </c>
      <c r="N3989" s="2">
        <f t="shared" si="439"/>
        <v>41.402969790066571</v>
      </c>
      <c r="O3989" s="2">
        <f t="shared" si="440"/>
        <v>1.4977772289454188</v>
      </c>
    </row>
    <row r="3990" spans="1:15" x14ac:dyDescent="0.2">
      <c r="A3990" t="str">
        <f t="shared" si="434"/>
        <v>McCulloch County, Texas</v>
      </c>
      <c r="B3990" t="str">
        <f t="shared" si="435"/>
        <v>McCulloch County,</v>
      </c>
      <c r="C3990" t="s">
        <v>173</v>
      </c>
      <c r="D3990" t="s">
        <v>17</v>
      </c>
      <c r="E3990">
        <v>48</v>
      </c>
      <c r="F3990">
        <f>VLOOKUP(A3990,'[1]Population Data'!$A:$B, 2,FALSE)</f>
        <v>8098</v>
      </c>
      <c r="G3990">
        <f>VLOOKUP(A3990,'[1]Population Data'!$A:$C,3,FALSE)</f>
        <v>3255</v>
      </c>
      <c r="H3990">
        <f>VLOOKUP(A3990,'[1]Population Data'!$A:$D,4,FALSE)</f>
        <v>1866</v>
      </c>
      <c r="I3990" s="1">
        <f>VLOOKUP(A3990,'[1]Population Data'!$A:$E,5,FALSE)</f>
        <v>0.23042726599160288</v>
      </c>
      <c r="J3990" s="2">
        <f>VLOOKUP(A3990,'[1]Population Data'!$A:$F,6,FALSE)</f>
        <v>2.4878648233486942</v>
      </c>
      <c r="K3990" s="2">
        <f t="shared" si="436"/>
        <v>19.293652753766363</v>
      </c>
      <c r="L3990" s="2">
        <f t="shared" si="437"/>
        <v>1347.6666666666667</v>
      </c>
      <c r="M3990" s="3">
        <f t="shared" si="438"/>
        <v>0.16641969210504653</v>
      </c>
      <c r="N3990" s="2">
        <f t="shared" si="439"/>
        <v>41.402969790066571</v>
      </c>
      <c r="O3990" s="2">
        <f t="shared" si="440"/>
        <v>5.991108915781675</v>
      </c>
    </row>
    <row r="3991" spans="1:15" x14ac:dyDescent="0.2">
      <c r="A3991" t="str">
        <f t="shared" si="434"/>
        <v>McCulloch County, Texas</v>
      </c>
      <c r="B3991" t="str">
        <f t="shared" si="435"/>
        <v>McCulloch County,</v>
      </c>
      <c r="C3991" t="s">
        <v>173</v>
      </c>
      <c r="D3991" t="s">
        <v>18</v>
      </c>
      <c r="E3991">
        <v>273</v>
      </c>
      <c r="F3991">
        <f>VLOOKUP(A3991,'[1]Population Data'!$A:$B, 2,FALSE)</f>
        <v>8098</v>
      </c>
      <c r="G3991">
        <f>VLOOKUP(A3991,'[1]Population Data'!$A:$C,3,FALSE)</f>
        <v>3255</v>
      </c>
      <c r="H3991">
        <f>VLOOKUP(A3991,'[1]Population Data'!$A:$D,4,FALSE)</f>
        <v>1866</v>
      </c>
      <c r="I3991" s="1">
        <f>VLOOKUP(A3991,'[1]Population Data'!$A:$E,5,FALSE)</f>
        <v>0.23042726599160288</v>
      </c>
      <c r="J3991" s="2">
        <f>VLOOKUP(A3991,'[1]Population Data'!$A:$F,6,FALSE)</f>
        <v>2.4878648233486942</v>
      </c>
      <c r="K3991" s="2">
        <f t="shared" si="436"/>
        <v>109.73265003704618</v>
      </c>
      <c r="L3991" s="2">
        <f t="shared" si="437"/>
        <v>1347.6666666666667</v>
      </c>
      <c r="M3991" s="3">
        <f t="shared" si="438"/>
        <v>0.16641969210504653</v>
      </c>
      <c r="N3991" s="2">
        <f t="shared" si="439"/>
        <v>41.402969790066571</v>
      </c>
      <c r="O3991" s="2">
        <f t="shared" si="440"/>
        <v>34.074431958508278</v>
      </c>
    </row>
    <row r="3992" spans="1:15" x14ac:dyDescent="0.2">
      <c r="A3992" t="str">
        <f t="shared" si="434"/>
        <v>McCulloch County, Texas</v>
      </c>
      <c r="B3992" t="str">
        <f t="shared" si="435"/>
        <v>McCulloch County,</v>
      </c>
      <c r="C3992" t="s">
        <v>173</v>
      </c>
      <c r="D3992" t="s">
        <v>19</v>
      </c>
      <c r="E3992">
        <v>15</v>
      </c>
      <c r="F3992">
        <f>VLOOKUP(A3992,'[1]Population Data'!$A:$B, 2,FALSE)</f>
        <v>8098</v>
      </c>
      <c r="G3992">
        <f>VLOOKUP(A3992,'[1]Population Data'!$A:$C,3,FALSE)</f>
        <v>3255</v>
      </c>
      <c r="H3992">
        <f>VLOOKUP(A3992,'[1]Population Data'!$A:$D,4,FALSE)</f>
        <v>1866</v>
      </c>
      <c r="I3992" s="1">
        <f>VLOOKUP(A3992,'[1]Population Data'!$A:$E,5,FALSE)</f>
        <v>0.23042726599160288</v>
      </c>
      <c r="J3992" s="2">
        <f>VLOOKUP(A3992,'[1]Population Data'!$A:$F,6,FALSE)</f>
        <v>2.4878648233486942</v>
      </c>
      <c r="K3992" s="2">
        <f t="shared" si="436"/>
        <v>6.0292664855519886</v>
      </c>
      <c r="L3992" s="2">
        <f t="shared" si="437"/>
        <v>1347.6666666666667</v>
      </c>
      <c r="M3992" s="3">
        <f t="shared" si="438"/>
        <v>0.16641969210504653</v>
      </c>
      <c r="N3992" s="2">
        <f t="shared" si="439"/>
        <v>41.402969790066571</v>
      </c>
      <c r="O3992" s="2">
        <f t="shared" si="440"/>
        <v>1.8722215361817738</v>
      </c>
    </row>
    <row r="3993" spans="1:15" x14ac:dyDescent="0.2">
      <c r="A3993" t="str">
        <f t="shared" si="434"/>
        <v>McCulloch County, Texas</v>
      </c>
      <c r="B3993" t="str">
        <f t="shared" si="435"/>
        <v>McCulloch County,</v>
      </c>
      <c r="C3993" t="s">
        <v>173</v>
      </c>
      <c r="D3993" t="s">
        <v>20</v>
      </c>
      <c r="E3993">
        <v>2</v>
      </c>
      <c r="F3993">
        <f>VLOOKUP(A3993,'[1]Population Data'!$A:$B, 2,FALSE)</f>
        <v>8098</v>
      </c>
      <c r="G3993">
        <f>VLOOKUP(A3993,'[1]Population Data'!$A:$C,3,FALSE)</f>
        <v>3255</v>
      </c>
      <c r="H3993">
        <f>VLOOKUP(A3993,'[1]Population Data'!$A:$D,4,FALSE)</f>
        <v>1866</v>
      </c>
      <c r="I3993" s="1">
        <f>VLOOKUP(A3993,'[1]Population Data'!$A:$E,5,FALSE)</f>
        <v>0.23042726599160288</v>
      </c>
      <c r="J3993" s="2">
        <f>VLOOKUP(A3993,'[1]Population Data'!$A:$F,6,FALSE)</f>
        <v>2.4878648233486942</v>
      </c>
      <c r="K3993" s="2">
        <f t="shared" si="436"/>
        <v>0.80390219807359842</v>
      </c>
      <c r="L3993" s="2">
        <f t="shared" si="437"/>
        <v>1347.6666666666667</v>
      </c>
      <c r="M3993" s="3">
        <f t="shared" si="438"/>
        <v>0.16641969210504653</v>
      </c>
      <c r="N3993" s="2">
        <f t="shared" si="439"/>
        <v>41.402969790066571</v>
      </c>
      <c r="O3993" s="2">
        <f t="shared" si="440"/>
        <v>0.2496295381575698</v>
      </c>
    </row>
    <row r="3994" spans="1:15" x14ac:dyDescent="0.2">
      <c r="A3994" t="str">
        <f t="shared" si="434"/>
        <v>McCulloch County, Texas</v>
      </c>
      <c r="B3994" t="str">
        <f t="shared" si="435"/>
        <v>McCulloch County,</v>
      </c>
      <c r="C3994" t="s">
        <v>173</v>
      </c>
      <c r="D3994" t="s">
        <v>21</v>
      </c>
      <c r="E3994">
        <v>4</v>
      </c>
      <c r="F3994">
        <f>VLOOKUP(A3994,'[1]Population Data'!$A:$B, 2,FALSE)</f>
        <v>8098</v>
      </c>
      <c r="G3994">
        <f>VLOOKUP(A3994,'[1]Population Data'!$A:$C,3,FALSE)</f>
        <v>3255</v>
      </c>
      <c r="H3994">
        <f>VLOOKUP(A3994,'[1]Population Data'!$A:$D,4,FALSE)</f>
        <v>1866</v>
      </c>
      <c r="I3994" s="1">
        <f>VLOOKUP(A3994,'[1]Population Data'!$A:$E,5,FALSE)</f>
        <v>0.23042726599160288</v>
      </c>
      <c r="J3994" s="2">
        <f>VLOOKUP(A3994,'[1]Population Data'!$A:$F,6,FALSE)</f>
        <v>2.4878648233486942</v>
      </c>
      <c r="K3994" s="2">
        <f t="shared" si="436"/>
        <v>1.6078043961471968</v>
      </c>
      <c r="L3994" s="2">
        <f t="shared" si="437"/>
        <v>1347.6666666666667</v>
      </c>
      <c r="M3994" s="3">
        <f t="shared" si="438"/>
        <v>0.16641969210504653</v>
      </c>
      <c r="N3994" s="2">
        <f t="shared" si="439"/>
        <v>41.402969790066571</v>
      </c>
      <c r="O3994" s="2">
        <f t="shared" si="440"/>
        <v>0.4992590763151396</v>
      </c>
    </row>
    <row r="3995" spans="1:15" x14ac:dyDescent="0.2">
      <c r="A3995" t="str">
        <f t="shared" si="434"/>
        <v>McCulloch County, Texas</v>
      </c>
      <c r="B3995" t="str">
        <f t="shared" si="435"/>
        <v>McCulloch County,</v>
      </c>
      <c r="C3995" t="s">
        <v>173</v>
      </c>
      <c r="D3995" t="s">
        <v>22</v>
      </c>
      <c r="E3995">
        <v>339</v>
      </c>
      <c r="F3995">
        <f>VLOOKUP(A3995,'[1]Population Data'!$A:$B, 2,FALSE)</f>
        <v>8098</v>
      </c>
      <c r="G3995">
        <f>VLOOKUP(A3995,'[1]Population Data'!$A:$C,3,FALSE)</f>
        <v>3255</v>
      </c>
      <c r="H3995">
        <f>VLOOKUP(A3995,'[1]Population Data'!$A:$D,4,FALSE)</f>
        <v>1866</v>
      </c>
      <c r="I3995" s="1">
        <f>VLOOKUP(A3995,'[1]Population Data'!$A:$E,5,FALSE)</f>
        <v>0.23042726599160288</v>
      </c>
      <c r="J3995" s="2">
        <f>VLOOKUP(A3995,'[1]Population Data'!$A:$F,6,FALSE)</f>
        <v>2.4878648233486942</v>
      </c>
      <c r="K3995" s="2">
        <f t="shared" si="436"/>
        <v>136.26142257347493</v>
      </c>
      <c r="L3995" s="2">
        <f t="shared" si="437"/>
        <v>1347.6666666666667</v>
      </c>
      <c r="M3995" s="3">
        <f t="shared" si="438"/>
        <v>0.16641969210504653</v>
      </c>
      <c r="N3995" s="2">
        <f t="shared" si="439"/>
        <v>41.402969790066571</v>
      </c>
      <c r="O3995" s="2">
        <f t="shared" si="440"/>
        <v>42.312206717708079</v>
      </c>
    </row>
    <row r="3996" spans="1:15" x14ac:dyDescent="0.2">
      <c r="A3996" t="str">
        <f t="shared" si="434"/>
        <v>McCulloch County, Texas</v>
      </c>
      <c r="B3996" t="str">
        <f t="shared" si="435"/>
        <v>McCulloch County,</v>
      </c>
      <c r="C3996" t="s">
        <v>173</v>
      </c>
      <c r="D3996" t="s">
        <v>23</v>
      </c>
      <c r="E3996">
        <v>68</v>
      </c>
      <c r="F3996">
        <f>VLOOKUP(A3996,'[1]Population Data'!$A:$B, 2,FALSE)</f>
        <v>8098</v>
      </c>
      <c r="G3996">
        <f>VLOOKUP(A3996,'[1]Population Data'!$A:$C,3,FALSE)</f>
        <v>3255</v>
      </c>
      <c r="H3996">
        <f>VLOOKUP(A3996,'[1]Population Data'!$A:$D,4,FALSE)</f>
        <v>1866</v>
      </c>
      <c r="I3996" s="1">
        <f>VLOOKUP(A3996,'[1]Population Data'!$A:$E,5,FALSE)</f>
        <v>0.23042726599160288</v>
      </c>
      <c r="J3996" s="2">
        <f>VLOOKUP(A3996,'[1]Population Data'!$A:$F,6,FALSE)</f>
        <v>2.4878648233486942</v>
      </c>
      <c r="K3996" s="2">
        <f t="shared" si="436"/>
        <v>27.332674734502348</v>
      </c>
      <c r="L3996" s="2">
        <f t="shared" si="437"/>
        <v>1347.6666666666667</v>
      </c>
      <c r="M3996" s="3">
        <f t="shared" si="438"/>
        <v>0.16641969210504653</v>
      </c>
      <c r="N3996" s="2">
        <f t="shared" si="439"/>
        <v>41.402969790066571</v>
      </c>
      <c r="O3996" s="2">
        <f t="shared" si="440"/>
        <v>8.487404297357374</v>
      </c>
    </row>
    <row r="3997" spans="1:15" x14ac:dyDescent="0.2">
      <c r="A3997" t="str">
        <f t="shared" si="434"/>
        <v>McCulloch County, Texas</v>
      </c>
      <c r="B3997" t="str">
        <f t="shared" si="435"/>
        <v>McCulloch County,</v>
      </c>
      <c r="C3997" t="s">
        <v>173</v>
      </c>
      <c r="D3997" t="s">
        <v>24</v>
      </c>
      <c r="E3997">
        <v>489</v>
      </c>
      <c r="F3997">
        <f>VLOOKUP(A3997,'[1]Population Data'!$A:$B, 2,FALSE)</f>
        <v>8098</v>
      </c>
      <c r="G3997">
        <f>VLOOKUP(A3997,'[1]Population Data'!$A:$C,3,FALSE)</f>
        <v>3255</v>
      </c>
      <c r="H3997">
        <f>VLOOKUP(A3997,'[1]Population Data'!$A:$D,4,FALSE)</f>
        <v>1866</v>
      </c>
      <c r="I3997" s="1">
        <f>VLOOKUP(A3997,'[1]Population Data'!$A:$E,5,FALSE)</f>
        <v>0.23042726599160288</v>
      </c>
      <c r="J3997" s="2">
        <f>VLOOKUP(A3997,'[1]Population Data'!$A:$F,6,FALSE)</f>
        <v>2.4878648233486942</v>
      </c>
      <c r="K3997" s="2">
        <f t="shared" si="436"/>
        <v>196.55408742899482</v>
      </c>
      <c r="L3997" s="2">
        <f t="shared" si="437"/>
        <v>1347.6666666666667</v>
      </c>
      <c r="M3997" s="3">
        <f t="shared" si="438"/>
        <v>0.16641969210504653</v>
      </c>
      <c r="N3997" s="2">
        <f t="shared" si="439"/>
        <v>41.402969790066571</v>
      </c>
      <c r="O3997" s="2">
        <f t="shared" si="440"/>
        <v>61.034422079525825</v>
      </c>
    </row>
    <row r="3998" spans="1:15" x14ac:dyDescent="0.2">
      <c r="A3998" t="str">
        <f t="shared" si="434"/>
        <v>McCulloch County, Texas</v>
      </c>
      <c r="B3998" t="str">
        <f t="shared" si="435"/>
        <v>McCulloch County,</v>
      </c>
      <c r="C3998" t="s">
        <v>173</v>
      </c>
      <c r="D3998" t="s">
        <v>25</v>
      </c>
      <c r="E3998">
        <v>245</v>
      </c>
      <c r="F3998">
        <f>VLOOKUP(A3998,'[1]Population Data'!$A:$B, 2,FALSE)</f>
        <v>8098</v>
      </c>
      <c r="G3998">
        <f>VLOOKUP(A3998,'[1]Population Data'!$A:$C,3,FALSE)</f>
        <v>3255</v>
      </c>
      <c r="H3998">
        <f>VLOOKUP(A3998,'[1]Population Data'!$A:$D,4,FALSE)</f>
        <v>1866</v>
      </c>
      <c r="I3998" s="1">
        <f>VLOOKUP(A3998,'[1]Population Data'!$A:$E,5,FALSE)</f>
        <v>0.23042726599160288</v>
      </c>
      <c r="J3998" s="2">
        <f>VLOOKUP(A3998,'[1]Population Data'!$A:$F,6,FALSE)</f>
        <v>2.4878648233486942</v>
      </c>
      <c r="K3998" s="2">
        <f t="shared" si="436"/>
        <v>98.478019264015813</v>
      </c>
      <c r="L3998" s="2">
        <f t="shared" si="437"/>
        <v>1347.6666666666667</v>
      </c>
      <c r="M3998" s="3">
        <f t="shared" si="438"/>
        <v>0.16641969210504653</v>
      </c>
      <c r="N3998" s="2">
        <f t="shared" si="439"/>
        <v>41.402969790066571</v>
      </c>
      <c r="O3998" s="2">
        <f t="shared" si="440"/>
        <v>30.579618424302303</v>
      </c>
    </row>
    <row r="3999" spans="1:15" x14ac:dyDescent="0.2">
      <c r="A3999" t="str">
        <f t="shared" si="434"/>
        <v>McCulloch County, Texas</v>
      </c>
      <c r="B3999" t="str">
        <f t="shared" si="435"/>
        <v>McCulloch County,</v>
      </c>
      <c r="C3999" t="s">
        <v>173</v>
      </c>
      <c r="D3999" t="s">
        <v>26</v>
      </c>
      <c r="E3999">
        <v>279</v>
      </c>
      <c r="F3999">
        <f>VLOOKUP(A3999,'[1]Population Data'!$A:$B, 2,FALSE)</f>
        <v>8098</v>
      </c>
      <c r="G3999">
        <f>VLOOKUP(A3999,'[1]Population Data'!$A:$C,3,FALSE)</f>
        <v>3255</v>
      </c>
      <c r="H3999">
        <f>VLOOKUP(A3999,'[1]Population Data'!$A:$D,4,FALSE)</f>
        <v>1866</v>
      </c>
      <c r="I3999" s="1">
        <f>VLOOKUP(A3999,'[1]Population Data'!$A:$E,5,FALSE)</f>
        <v>0.23042726599160288</v>
      </c>
      <c r="J3999" s="2">
        <f>VLOOKUP(A3999,'[1]Population Data'!$A:$F,6,FALSE)</f>
        <v>2.4878648233486942</v>
      </c>
      <c r="K3999" s="2">
        <f t="shared" si="436"/>
        <v>112.14435663126699</v>
      </c>
      <c r="L3999" s="2">
        <f t="shared" si="437"/>
        <v>1347.6666666666667</v>
      </c>
      <c r="M3999" s="3">
        <f t="shared" si="438"/>
        <v>0.16641969210504653</v>
      </c>
      <c r="N3999" s="2">
        <f t="shared" si="439"/>
        <v>41.402969790066571</v>
      </c>
      <c r="O3999" s="2">
        <f t="shared" si="440"/>
        <v>34.82332057298099</v>
      </c>
    </row>
    <row r="4000" spans="1:15" x14ac:dyDescent="0.2">
      <c r="A4000" t="str">
        <f t="shared" si="434"/>
        <v>McCulloch County, Texas</v>
      </c>
      <c r="B4000" t="str">
        <f t="shared" si="435"/>
        <v>McCulloch County,</v>
      </c>
      <c r="C4000" t="s">
        <v>173</v>
      </c>
      <c r="D4000" t="s">
        <v>27</v>
      </c>
      <c r="E4000">
        <v>320</v>
      </c>
      <c r="F4000">
        <f>VLOOKUP(A4000,'[1]Population Data'!$A:$B, 2,FALSE)</f>
        <v>8098</v>
      </c>
      <c r="G4000">
        <f>VLOOKUP(A4000,'[1]Population Data'!$A:$C,3,FALSE)</f>
        <v>3255</v>
      </c>
      <c r="H4000">
        <f>VLOOKUP(A4000,'[1]Population Data'!$A:$D,4,FALSE)</f>
        <v>1866</v>
      </c>
      <c r="I4000" s="1">
        <f>VLOOKUP(A4000,'[1]Population Data'!$A:$E,5,FALSE)</f>
        <v>0.23042726599160288</v>
      </c>
      <c r="J4000" s="2">
        <f>VLOOKUP(A4000,'[1]Population Data'!$A:$F,6,FALSE)</f>
        <v>2.4878648233486942</v>
      </c>
      <c r="K4000" s="2">
        <f t="shared" si="436"/>
        <v>128.62435169177576</v>
      </c>
      <c r="L4000" s="2">
        <f t="shared" si="437"/>
        <v>1347.6666666666667</v>
      </c>
      <c r="M4000" s="3">
        <f t="shared" si="438"/>
        <v>0.16641969210504653</v>
      </c>
      <c r="N4000" s="2">
        <f t="shared" si="439"/>
        <v>41.402969790066571</v>
      </c>
      <c r="O4000" s="2">
        <f t="shared" si="440"/>
        <v>39.940726105211169</v>
      </c>
    </row>
    <row r="4001" spans="1:15" x14ac:dyDescent="0.2">
      <c r="A4001" t="str">
        <f t="shared" si="434"/>
        <v>McCulloch County, Texas</v>
      </c>
      <c r="B4001" t="str">
        <f t="shared" si="435"/>
        <v>McCulloch County,</v>
      </c>
      <c r="C4001" t="s">
        <v>173</v>
      </c>
      <c r="D4001" t="s">
        <v>28</v>
      </c>
      <c r="E4001">
        <v>163</v>
      </c>
      <c r="F4001">
        <f>VLOOKUP(A4001,'[1]Population Data'!$A:$B, 2,FALSE)</f>
        <v>8098</v>
      </c>
      <c r="G4001">
        <f>VLOOKUP(A4001,'[1]Population Data'!$A:$C,3,FALSE)</f>
        <v>3255</v>
      </c>
      <c r="H4001">
        <f>VLOOKUP(A4001,'[1]Population Data'!$A:$D,4,FALSE)</f>
        <v>1866</v>
      </c>
      <c r="I4001" s="1">
        <f>VLOOKUP(A4001,'[1]Population Data'!$A:$E,5,FALSE)</f>
        <v>0.23042726599160288</v>
      </c>
      <c r="J4001" s="2">
        <f>VLOOKUP(A4001,'[1]Population Data'!$A:$F,6,FALSE)</f>
        <v>2.4878648233486942</v>
      </c>
      <c r="K4001" s="2">
        <f t="shared" si="436"/>
        <v>65.518029142998273</v>
      </c>
      <c r="L4001" s="2">
        <f t="shared" si="437"/>
        <v>1347.6666666666667</v>
      </c>
      <c r="M4001" s="3">
        <f t="shared" si="438"/>
        <v>0.16641969210504653</v>
      </c>
      <c r="N4001" s="2">
        <f t="shared" si="439"/>
        <v>41.402969790066571</v>
      </c>
      <c r="O4001" s="2">
        <f t="shared" si="440"/>
        <v>20.344807359841941</v>
      </c>
    </row>
    <row r="4002" spans="1:15" x14ac:dyDescent="0.2">
      <c r="A4002" t="str">
        <f t="shared" si="434"/>
        <v>McLennan County, Texas</v>
      </c>
      <c r="B4002" t="str">
        <f t="shared" si="435"/>
        <v>McLennan County,</v>
      </c>
      <c r="C4002" t="s">
        <v>174</v>
      </c>
      <c r="D4002" t="s">
        <v>4</v>
      </c>
      <c r="E4002">
        <v>1495</v>
      </c>
      <c r="F4002">
        <f>VLOOKUP(A4002,'[1]Population Data'!$A:$B, 2,FALSE)</f>
        <v>254607</v>
      </c>
      <c r="G4002">
        <f>VLOOKUP(A4002,'[1]Population Data'!$A:$C,3,FALSE)</f>
        <v>89034</v>
      </c>
      <c r="H4002">
        <f>VLOOKUP(A4002,'[1]Population Data'!$A:$D,4,FALSE)</f>
        <v>63033</v>
      </c>
      <c r="I4002" s="1">
        <f>VLOOKUP(A4002,'[1]Population Data'!$A:$E,5,FALSE)</f>
        <v>0.24756978402007801</v>
      </c>
      <c r="J4002" s="2">
        <f>VLOOKUP(A4002,'[1]Population Data'!$A:$F,6,FALSE)</f>
        <v>2.8596603544713255</v>
      </c>
      <c r="K4002" s="2">
        <f t="shared" si="436"/>
        <v>522.78935771600936</v>
      </c>
      <c r="L4002" s="2">
        <f t="shared" si="437"/>
        <v>45523.833333333336</v>
      </c>
      <c r="M4002" s="3">
        <f t="shared" si="438"/>
        <v>0.17880039957005633</v>
      </c>
      <c r="N4002" s="2">
        <f t="shared" si="439"/>
        <v>51.130841401412198</v>
      </c>
      <c r="O4002" s="2">
        <f t="shared" si="440"/>
        <v>200.47994801792566</v>
      </c>
    </row>
    <row r="4003" spans="1:15" x14ac:dyDescent="0.2">
      <c r="A4003" t="str">
        <f t="shared" si="434"/>
        <v>McLennan County, Texas</v>
      </c>
      <c r="B4003" t="str">
        <f t="shared" si="435"/>
        <v>McLennan County,</v>
      </c>
      <c r="C4003" t="s">
        <v>174</v>
      </c>
      <c r="D4003" t="s">
        <v>5</v>
      </c>
      <c r="E4003">
        <v>1832</v>
      </c>
      <c r="F4003">
        <f>VLOOKUP(A4003,'[1]Population Data'!$A:$B, 2,FALSE)</f>
        <v>254607</v>
      </c>
      <c r="G4003">
        <f>VLOOKUP(A4003,'[1]Population Data'!$A:$C,3,FALSE)</f>
        <v>89034</v>
      </c>
      <c r="H4003">
        <f>VLOOKUP(A4003,'[1]Population Data'!$A:$D,4,FALSE)</f>
        <v>63033</v>
      </c>
      <c r="I4003" s="1">
        <f>VLOOKUP(A4003,'[1]Population Data'!$A:$E,5,FALSE)</f>
        <v>0.24756978402007801</v>
      </c>
      <c r="J4003" s="2">
        <f>VLOOKUP(A4003,'[1]Population Data'!$A:$F,6,FALSE)</f>
        <v>2.8596603544713255</v>
      </c>
      <c r="K4003" s="2">
        <f t="shared" si="436"/>
        <v>640.63552062590577</v>
      </c>
      <c r="L4003" s="2">
        <f t="shared" si="437"/>
        <v>45523.833333333336</v>
      </c>
      <c r="M4003" s="3">
        <f t="shared" si="438"/>
        <v>0.17880039957005633</v>
      </c>
      <c r="N4003" s="2">
        <f t="shared" si="439"/>
        <v>51.130841401412198</v>
      </c>
      <c r="O4003" s="2">
        <f t="shared" si="440"/>
        <v>245.67174900925741</v>
      </c>
    </row>
    <row r="4004" spans="1:15" x14ac:dyDescent="0.2">
      <c r="A4004" t="str">
        <f t="shared" si="434"/>
        <v>McLennan County, Texas</v>
      </c>
      <c r="B4004" t="str">
        <f t="shared" si="435"/>
        <v>McLennan County,</v>
      </c>
      <c r="C4004" t="s">
        <v>174</v>
      </c>
      <c r="D4004" t="s">
        <v>6</v>
      </c>
      <c r="E4004">
        <v>4901</v>
      </c>
      <c r="F4004">
        <f>VLOOKUP(A4004,'[1]Population Data'!$A:$B, 2,FALSE)</f>
        <v>254607</v>
      </c>
      <c r="G4004">
        <f>VLOOKUP(A4004,'[1]Population Data'!$A:$C,3,FALSE)</f>
        <v>89034</v>
      </c>
      <c r="H4004">
        <f>VLOOKUP(A4004,'[1]Population Data'!$A:$D,4,FALSE)</f>
        <v>63033</v>
      </c>
      <c r="I4004" s="1">
        <f>VLOOKUP(A4004,'[1]Population Data'!$A:$E,5,FALSE)</f>
        <v>0.24756978402007801</v>
      </c>
      <c r="J4004" s="2">
        <f>VLOOKUP(A4004,'[1]Population Data'!$A:$F,6,FALSE)</f>
        <v>2.8596603544713255</v>
      </c>
      <c r="K4004" s="2">
        <f t="shared" si="436"/>
        <v>1713.8398944255264</v>
      </c>
      <c r="L4004" s="2">
        <f t="shared" si="437"/>
        <v>45523.833333333336</v>
      </c>
      <c r="M4004" s="3">
        <f t="shared" si="438"/>
        <v>0.17880039957005633</v>
      </c>
      <c r="N4004" s="2">
        <f t="shared" si="439"/>
        <v>51.130841401412198</v>
      </c>
      <c r="O4004" s="2">
        <f t="shared" si="440"/>
        <v>657.22556871963468</v>
      </c>
    </row>
    <row r="4005" spans="1:15" x14ac:dyDescent="0.2">
      <c r="A4005" t="str">
        <f t="shared" si="434"/>
        <v>McLennan County, Texas</v>
      </c>
      <c r="B4005" t="str">
        <f t="shared" si="435"/>
        <v>McLennan County,</v>
      </c>
      <c r="C4005" t="s">
        <v>174</v>
      </c>
      <c r="D4005" t="s">
        <v>7</v>
      </c>
      <c r="E4005">
        <v>4108</v>
      </c>
      <c r="F4005">
        <f>VLOOKUP(A4005,'[1]Population Data'!$A:$B, 2,FALSE)</f>
        <v>254607</v>
      </c>
      <c r="G4005">
        <f>VLOOKUP(A4005,'[1]Population Data'!$A:$C,3,FALSE)</f>
        <v>89034</v>
      </c>
      <c r="H4005">
        <f>VLOOKUP(A4005,'[1]Population Data'!$A:$D,4,FALSE)</f>
        <v>63033</v>
      </c>
      <c r="I4005" s="1">
        <f>VLOOKUP(A4005,'[1]Population Data'!$A:$E,5,FALSE)</f>
        <v>0.24756978402007801</v>
      </c>
      <c r="J4005" s="2">
        <f>VLOOKUP(A4005,'[1]Population Data'!$A:$F,6,FALSE)</f>
        <v>2.8596603544713255</v>
      </c>
      <c r="K4005" s="2">
        <f t="shared" si="436"/>
        <v>1436.5342351152954</v>
      </c>
      <c r="L4005" s="2">
        <f t="shared" si="437"/>
        <v>45523.833333333336</v>
      </c>
      <c r="M4005" s="3">
        <f t="shared" si="438"/>
        <v>0.17880039957005633</v>
      </c>
      <c r="N4005" s="2">
        <f t="shared" si="439"/>
        <v>51.130841401412198</v>
      </c>
      <c r="O4005" s="2">
        <f t="shared" si="440"/>
        <v>550.88403107534361</v>
      </c>
    </row>
    <row r="4006" spans="1:15" x14ac:dyDescent="0.2">
      <c r="A4006" t="str">
        <f t="shared" si="434"/>
        <v>McLennan County, Texas</v>
      </c>
      <c r="B4006" t="str">
        <f t="shared" si="435"/>
        <v>McLennan County,</v>
      </c>
      <c r="C4006" t="s">
        <v>174</v>
      </c>
      <c r="D4006" t="s">
        <v>8</v>
      </c>
      <c r="E4006">
        <v>2301</v>
      </c>
      <c r="F4006">
        <f>VLOOKUP(A4006,'[1]Population Data'!$A:$B, 2,FALSE)</f>
        <v>254607</v>
      </c>
      <c r="G4006">
        <f>VLOOKUP(A4006,'[1]Population Data'!$A:$C,3,FALSE)</f>
        <v>89034</v>
      </c>
      <c r="H4006">
        <f>VLOOKUP(A4006,'[1]Population Data'!$A:$D,4,FALSE)</f>
        <v>63033</v>
      </c>
      <c r="I4006" s="1">
        <f>VLOOKUP(A4006,'[1]Population Data'!$A:$E,5,FALSE)</f>
        <v>0.24756978402007801</v>
      </c>
      <c r="J4006" s="2">
        <f>VLOOKUP(A4006,'[1]Population Data'!$A:$F,6,FALSE)</f>
        <v>2.8596603544713255</v>
      </c>
      <c r="K4006" s="2">
        <f t="shared" si="436"/>
        <v>804.64101144116228</v>
      </c>
      <c r="L4006" s="2">
        <f t="shared" si="437"/>
        <v>45523.833333333336</v>
      </c>
      <c r="M4006" s="3">
        <f t="shared" si="438"/>
        <v>0.17880039957005633</v>
      </c>
      <c r="N4006" s="2">
        <f t="shared" si="439"/>
        <v>51.130841401412198</v>
      </c>
      <c r="O4006" s="2">
        <f t="shared" si="440"/>
        <v>308.56478955802476</v>
      </c>
    </row>
    <row r="4007" spans="1:15" x14ac:dyDescent="0.2">
      <c r="A4007" t="str">
        <f t="shared" si="434"/>
        <v>McLennan County, Texas</v>
      </c>
      <c r="B4007" t="str">
        <f t="shared" si="435"/>
        <v>McLennan County,</v>
      </c>
      <c r="C4007" t="s">
        <v>174</v>
      </c>
      <c r="D4007" t="s">
        <v>9</v>
      </c>
      <c r="E4007">
        <v>1632</v>
      </c>
      <c r="F4007">
        <f>VLOOKUP(A4007,'[1]Population Data'!$A:$B, 2,FALSE)</f>
        <v>254607</v>
      </c>
      <c r="G4007">
        <f>VLOOKUP(A4007,'[1]Population Data'!$A:$C,3,FALSE)</f>
        <v>89034</v>
      </c>
      <c r="H4007">
        <f>VLOOKUP(A4007,'[1]Population Data'!$A:$D,4,FALSE)</f>
        <v>63033</v>
      </c>
      <c r="I4007" s="1">
        <f>VLOOKUP(A4007,'[1]Population Data'!$A:$E,5,FALSE)</f>
        <v>0.24756978402007801</v>
      </c>
      <c r="J4007" s="2">
        <f>VLOOKUP(A4007,'[1]Population Data'!$A:$F,6,FALSE)</f>
        <v>2.8596603544713255</v>
      </c>
      <c r="K4007" s="2">
        <f t="shared" si="436"/>
        <v>570.69714501172393</v>
      </c>
      <c r="L4007" s="2">
        <f t="shared" si="437"/>
        <v>45523.833333333336</v>
      </c>
      <c r="M4007" s="3">
        <f t="shared" si="438"/>
        <v>0.17880039957005633</v>
      </c>
      <c r="N4007" s="2">
        <f t="shared" si="439"/>
        <v>51.130841401412198</v>
      </c>
      <c r="O4007" s="2">
        <f t="shared" si="440"/>
        <v>218.85168907374896</v>
      </c>
    </row>
    <row r="4008" spans="1:15" x14ac:dyDescent="0.2">
      <c r="A4008" t="str">
        <f t="shared" si="434"/>
        <v>McLennan County, Texas</v>
      </c>
      <c r="B4008" t="str">
        <f t="shared" si="435"/>
        <v>McLennan County,</v>
      </c>
      <c r="C4008" t="s">
        <v>174</v>
      </c>
      <c r="D4008" t="s">
        <v>10</v>
      </c>
      <c r="E4008">
        <v>6687</v>
      </c>
      <c r="F4008">
        <f>VLOOKUP(A4008,'[1]Population Data'!$A:$B, 2,FALSE)</f>
        <v>254607</v>
      </c>
      <c r="G4008">
        <f>VLOOKUP(A4008,'[1]Population Data'!$A:$C,3,FALSE)</f>
        <v>89034</v>
      </c>
      <c r="H4008">
        <f>VLOOKUP(A4008,'[1]Population Data'!$A:$D,4,FALSE)</f>
        <v>63033</v>
      </c>
      <c r="I4008" s="1">
        <f>VLOOKUP(A4008,'[1]Population Data'!$A:$E,5,FALSE)</f>
        <v>0.24756978402007801</v>
      </c>
      <c r="J4008" s="2">
        <f>VLOOKUP(A4008,'[1]Population Data'!$A:$F,6,FALSE)</f>
        <v>2.8596603544713255</v>
      </c>
      <c r="K4008" s="2">
        <f t="shared" si="436"/>
        <v>2338.3895886601704</v>
      </c>
      <c r="L4008" s="2">
        <f t="shared" si="437"/>
        <v>45523.833333333336</v>
      </c>
      <c r="M4008" s="3">
        <f t="shared" si="438"/>
        <v>0.17880039957005633</v>
      </c>
      <c r="N4008" s="2">
        <f t="shared" si="439"/>
        <v>51.130841401412198</v>
      </c>
      <c r="O4008" s="2">
        <f t="shared" si="440"/>
        <v>896.72870394372512</v>
      </c>
    </row>
    <row r="4009" spans="1:15" x14ac:dyDescent="0.2">
      <c r="A4009" t="str">
        <f t="shared" si="434"/>
        <v>McLennan County, Texas</v>
      </c>
      <c r="B4009" t="str">
        <f t="shared" si="435"/>
        <v>McLennan County,</v>
      </c>
      <c r="C4009" t="s">
        <v>174</v>
      </c>
      <c r="D4009" t="s">
        <v>11</v>
      </c>
      <c r="E4009">
        <v>9015</v>
      </c>
      <c r="F4009">
        <f>VLOOKUP(A4009,'[1]Population Data'!$A:$B, 2,FALSE)</f>
        <v>254607</v>
      </c>
      <c r="G4009">
        <f>VLOOKUP(A4009,'[1]Population Data'!$A:$C,3,FALSE)</f>
        <v>89034</v>
      </c>
      <c r="H4009">
        <f>VLOOKUP(A4009,'[1]Population Data'!$A:$D,4,FALSE)</f>
        <v>63033</v>
      </c>
      <c r="I4009" s="1">
        <f>VLOOKUP(A4009,'[1]Population Data'!$A:$E,5,FALSE)</f>
        <v>0.24756978402007801</v>
      </c>
      <c r="J4009" s="2">
        <f>VLOOKUP(A4009,'[1]Population Data'!$A:$F,6,FALSE)</f>
        <v>2.8596603544713255</v>
      </c>
      <c r="K4009" s="2">
        <f t="shared" si="436"/>
        <v>3152.4722808092474</v>
      </c>
      <c r="L4009" s="2">
        <f t="shared" si="437"/>
        <v>45523.833333333336</v>
      </c>
      <c r="M4009" s="3">
        <f t="shared" si="438"/>
        <v>0.17880039957005633</v>
      </c>
      <c r="N4009" s="2">
        <f t="shared" si="439"/>
        <v>51.130841401412198</v>
      </c>
      <c r="O4009" s="2">
        <f t="shared" si="440"/>
        <v>1208.9142015930436</v>
      </c>
    </row>
    <row r="4010" spans="1:15" x14ac:dyDescent="0.2">
      <c r="A4010" t="str">
        <f t="shared" si="434"/>
        <v>McLennan County, Texas</v>
      </c>
      <c r="B4010" t="str">
        <f t="shared" si="435"/>
        <v>McLennan County,</v>
      </c>
      <c r="C4010" t="s">
        <v>174</v>
      </c>
      <c r="D4010" t="s">
        <v>12</v>
      </c>
      <c r="E4010">
        <v>500</v>
      </c>
      <c r="F4010">
        <f>VLOOKUP(A4010,'[1]Population Data'!$A:$B, 2,FALSE)</f>
        <v>254607</v>
      </c>
      <c r="G4010">
        <f>VLOOKUP(A4010,'[1]Population Data'!$A:$C,3,FALSE)</f>
        <v>89034</v>
      </c>
      <c r="H4010">
        <f>VLOOKUP(A4010,'[1]Population Data'!$A:$D,4,FALSE)</f>
        <v>63033</v>
      </c>
      <c r="I4010" s="1">
        <f>VLOOKUP(A4010,'[1]Population Data'!$A:$E,5,FALSE)</f>
        <v>0.24756978402007801</v>
      </c>
      <c r="J4010" s="2">
        <f>VLOOKUP(A4010,'[1]Population Data'!$A:$F,6,FALSE)</f>
        <v>2.8596603544713255</v>
      </c>
      <c r="K4010" s="2">
        <f t="shared" si="436"/>
        <v>174.84593903545465</v>
      </c>
      <c r="L4010" s="2">
        <f t="shared" si="437"/>
        <v>45523.833333333336</v>
      </c>
      <c r="M4010" s="3">
        <f t="shared" si="438"/>
        <v>0.17880039957005633</v>
      </c>
      <c r="N4010" s="2">
        <f t="shared" si="439"/>
        <v>51.130841401412198</v>
      </c>
      <c r="O4010" s="2">
        <f t="shared" si="440"/>
        <v>67.050149838771134</v>
      </c>
    </row>
    <row r="4011" spans="1:15" x14ac:dyDescent="0.2">
      <c r="A4011" t="str">
        <f t="shared" si="434"/>
        <v>McLennan County, Texas</v>
      </c>
      <c r="B4011" t="str">
        <f t="shared" si="435"/>
        <v>McLennan County,</v>
      </c>
      <c r="C4011" t="s">
        <v>174</v>
      </c>
      <c r="D4011" t="s">
        <v>13</v>
      </c>
      <c r="E4011">
        <v>1095</v>
      </c>
      <c r="F4011">
        <f>VLOOKUP(A4011,'[1]Population Data'!$A:$B, 2,FALSE)</f>
        <v>254607</v>
      </c>
      <c r="G4011">
        <f>VLOOKUP(A4011,'[1]Population Data'!$A:$C,3,FALSE)</f>
        <v>89034</v>
      </c>
      <c r="H4011">
        <f>VLOOKUP(A4011,'[1]Population Data'!$A:$D,4,FALSE)</f>
        <v>63033</v>
      </c>
      <c r="I4011" s="1">
        <f>VLOOKUP(A4011,'[1]Population Data'!$A:$E,5,FALSE)</f>
        <v>0.24756978402007801</v>
      </c>
      <c r="J4011" s="2">
        <f>VLOOKUP(A4011,'[1]Population Data'!$A:$F,6,FALSE)</f>
        <v>2.8596603544713255</v>
      </c>
      <c r="K4011" s="2">
        <f t="shared" si="436"/>
        <v>382.91260648764569</v>
      </c>
      <c r="L4011" s="2">
        <f t="shared" si="437"/>
        <v>45523.833333333336</v>
      </c>
      <c r="M4011" s="3">
        <f t="shared" si="438"/>
        <v>0.17880039957005633</v>
      </c>
      <c r="N4011" s="2">
        <f t="shared" si="439"/>
        <v>51.130841401412198</v>
      </c>
      <c r="O4011" s="2">
        <f t="shared" si="440"/>
        <v>146.83982814690879</v>
      </c>
    </row>
    <row r="4012" spans="1:15" x14ac:dyDescent="0.2">
      <c r="A4012" t="str">
        <f t="shared" si="434"/>
        <v>McLennan County, Texas</v>
      </c>
      <c r="B4012" t="str">
        <f t="shared" si="435"/>
        <v>McLennan County,</v>
      </c>
      <c r="C4012" t="s">
        <v>174</v>
      </c>
      <c r="D4012" t="s">
        <v>14</v>
      </c>
      <c r="E4012">
        <v>6817</v>
      </c>
      <c r="F4012">
        <f>VLOOKUP(A4012,'[1]Population Data'!$A:$B, 2,FALSE)</f>
        <v>254607</v>
      </c>
      <c r="G4012">
        <f>VLOOKUP(A4012,'[1]Population Data'!$A:$C,3,FALSE)</f>
        <v>89034</v>
      </c>
      <c r="H4012">
        <f>VLOOKUP(A4012,'[1]Population Data'!$A:$D,4,FALSE)</f>
        <v>63033</v>
      </c>
      <c r="I4012" s="1">
        <f>VLOOKUP(A4012,'[1]Population Data'!$A:$E,5,FALSE)</f>
        <v>0.24756978402007801</v>
      </c>
      <c r="J4012" s="2">
        <f>VLOOKUP(A4012,'[1]Population Data'!$A:$F,6,FALSE)</f>
        <v>2.8596603544713255</v>
      </c>
      <c r="K4012" s="2">
        <f t="shared" si="436"/>
        <v>2383.8495328093886</v>
      </c>
      <c r="L4012" s="2">
        <f t="shared" si="437"/>
        <v>45523.833333333336</v>
      </c>
      <c r="M4012" s="3">
        <f t="shared" si="438"/>
        <v>0.17880039957005633</v>
      </c>
      <c r="N4012" s="2">
        <f t="shared" si="439"/>
        <v>51.130841401412198</v>
      </c>
      <c r="O4012" s="2">
        <f t="shared" si="440"/>
        <v>914.16174290180561</v>
      </c>
    </row>
    <row r="4013" spans="1:15" x14ac:dyDescent="0.2">
      <c r="A4013" t="str">
        <f t="shared" si="434"/>
        <v>McLennan County, Texas</v>
      </c>
      <c r="B4013" t="str">
        <f t="shared" si="435"/>
        <v>McLennan County,</v>
      </c>
      <c r="C4013" t="s">
        <v>174</v>
      </c>
      <c r="D4013" t="s">
        <v>15</v>
      </c>
      <c r="E4013">
        <v>4179</v>
      </c>
      <c r="F4013">
        <f>VLOOKUP(A4013,'[1]Population Data'!$A:$B, 2,FALSE)</f>
        <v>254607</v>
      </c>
      <c r="G4013">
        <f>VLOOKUP(A4013,'[1]Population Data'!$A:$C,3,FALSE)</f>
        <v>89034</v>
      </c>
      <c r="H4013">
        <f>VLOOKUP(A4013,'[1]Population Data'!$A:$D,4,FALSE)</f>
        <v>63033</v>
      </c>
      <c r="I4013" s="1">
        <f>VLOOKUP(A4013,'[1]Population Data'!$A:$E,5,FALSE)</f>
        <v>0.24756978402007801</v>
      </c>
      <c r="J4013" s="2">
        <f>VLOOKUP(A4013,'[1]Population Data'!$A:$F,6,FALSE)</f>
        <v>2.8596603544713255</v>
      </c>
      <c r="K4013" s="2">
        <f t="shared" si="436"/>
        <v>1461.3623584583299</v>
      </c>
      <c r="L4013" s="2">
        <f t="shared" si="437"/>
        <v>45523.833333333336</v>
      </c>
      <c r="M4013" s="3">
        <f t="shared" si="438"/>
        <v>0.17880039957005633</v>
      </c>
      <c r="N4013" s="2">
        <f t="shared" si="439"/>
        <v>51.130841401412198</v>
      </c>
      <c r="O4013" s="2">
        <f t="shared" si="440"/>
        <v>560.40515235244914</v>
      </c>
    </row>
    <row r="4014" spans="1:15" x14ac:dyDescent="0.2">
      <c r="A4014" t="str">
        <f t="shared" si="434"/>
        <v>McLennan County, Texas</v>
      </c>
      <c r="B4014" t="str">
        <f t="shared" si="435"/>
        <v>McLennan County,</v>
      </c>
      <c r="C4014" t="s">
        <v>174</v>
      </c>
      <c r="D4014" t="s">
        <v>16</v>
      </c>
      <c r="E4014">
        <v>2117</v>
      </c>
      <c r="F4014">
        <f>VLOOKUP(A4014,'[1]Population Data'!$A:$B, 2,FALSE)</f>
        <v>254607</v>
      </c>
      <c r="G4014">
        <f>VLOOKUP(A4014,'[1]Population Data'!$A:$C,3,FALSE)</f>
        <v>89034</v>
      </c>
      <c r="H4014">
        <f>VLOOKUP(A4014,'[1]Population Data'!$A:$D,4,FALSE)</f>
        <v>63033</v>
      </c>
      <c r="I4014" s="1">
        <f>VLOOKUP(A4014,'[1]Population Data'!$A:$E,5,FALSE)</f>
        <v>0.24756978402007801</v>
      </c>
      <c r="J4014" s="2">
        <f>VLOOKUP(A4014,'[1]Population Data'!$A:$F,6,FALSE)</f>
        <v>2.8596603544713255</v>
      </c>
      <c r="K4014" s="2">
        <f t="shared" si="436"/>
        <v>740.29770587611495</v>
      </c>
      <c r="L4014" s="2">
        <f t="shared" si="437"/>
        <v>45523.833333333336</v>
      </c>
      <c r="M4014" s="3">
        <f t="shared" si="438"/>
        <v>0.17880039957005633</v>
      </c>
      <c r="N4014" s="2">
        <f t="shared" si="439"/>
        <v>51.130841401412198</v>
      </c>
      <c r="O4014" s="2">
        <f t="shared" si="440"/>
        <v>283.890334417357</v>
      </c>
    </row>
    <row r="4015" spans="1:15" x14ac:dyDescent="0.2">
      <c r="A4015" t="str">
        <f t="shared" si="434"/>
        <v>McLennan County, Texas</v>
      </c>
      <c r="B4015" t="str">
        <f t="shared" si="435"/>
        <v>McLennan County,</v>
      </c>
      <c r="C4015" t="s">
        <v>174</v>
      </c>
      <c r="D4015" t="s">
        <v>17</v>
      </c>
      <c r="E4015">
        <v>2700</v>
      </c>
      <c r="F4015">
        <f>VLOOKUP(A4015,'[1]Population Data'!$A:$B, 2,FALSE)</f>
        <v>254607</v>
      </c>
      <c r="G4015">
        <f>VLOOKUP(A4015,'[1]Population Data'!$A:$C,3,FALSE)</f>
        <v>89034</v>
      </c>
      <c r="H4015">
        <f>VLOOKUP(A4015,'[1]Population Data'!$A:$D,4,FALSE)</f>
        <v>63033</v>
      </c>
      <c r="I4015" s="1">
        <f>VLOOKUP(A4015,'[1]Population Data'!$A:$E,5,FALSE)</f>
        <v>0.24756978402007801</v>
      </c>
      <c r="J4015" s="2">
        <f>VLOOKUP(A4015,'[1]Population Data'!$A:$F,6,FALSE)</f>
        <v>2.8596603544713255</v>
      </c>
      <c r="K4015" s="2">
        <f t="shared" si="436"/>
        <v>944.16807079145508</v>
      </c>
      <c r="L4015" s="2">
        <f t="shared" si="437"/>
        <v>45523.833333333336</v>
      </c>
      <c r="M4015" s="3">
        <f t="shared" si="438"/>
        <v>0.17880039957005633</v>
      </c>
      <c r="N4015" s="2">
        <f t="shared" si="439"/>
        <v>51.130841401412198</v>
      </c>
      <c r="O4015" s="2">
        <f t="shared" si="440"/>
        <v>362.07080912936414</v>
      </c>
    </row>
    <row r="4016" spans="1:15" x14ac:dyDescent="0.2">
      <c r="A4016" t="str">
        <f t="shared" si="434"/>
        <v>McLennan County, Texas</v>
      </c>
      <c r="B4016" t="str">
        <f t="shared" si="435"/>
        <v>McLennan County,</v>
      </c>
      <c r="C4016" t="s">
        <v>174</v>
      </c>
      <c r="D4016" t="s">
        <v>18</v>
      </c>
      <c r="E4016">
        <v>4920</v>
      </c>
      <c r="F4016">
        <f>VLOOKUP(A4016,'[1]Population Data'!$A:$B, 2,FALSE)</f>
        <v>254607</v>
      </c>
      <c r="G4016">
        <f>VLOOKUP(A4016,'[1]Population Data'!$A:$C,3,FALSE)</f>
        <v>89034</v>
      </c>
      <c r="H4016">
        <f>VLOOKUP(A4016,'[1]Population Data'!$A:$D,4,FALSE)</f>
        <v>63033</v>
      </c>
      <c r="I4016" s="1">
        <f>VLOOKUP(A4016,'[1]Population Data'!$A:$E,5,FALSE)</f>
        <v>0.24756978402007801</v>
      </c>
      <c r="J4016" s="2">
        <f>VLOOKUP(A4016,'[1]Population Data'!$A:$F,6,FALSE)</f>
        <v>2.8596603544713255</v>
      </c>
      <c r="K4016" s="2">
        <f t="shared" si="436"/>
        <v>1720.4840401088736</v>
      </c>
      <c r="L4016" s="2">
        <f t="shared" si="437"/>
        <v>45523.833333333336</v>
      </c>
      <c r="M4016" s="3">
        <f t="shared" si="438"/>
        <v>0.17880039957005633</v>
      </c>
      <c r="N4016" s="2">
        <f t="shared" si="439"/>
        <v>51.130841401412198</v>
      </c>
      <c r="O4016" s="2">
        <f t="shared" si="440"/>
        <v>659.77347441350798</v>
      </c>
    </row>
    <row r="4017" spans="1:15" x14ac:dyDescent="0.2">
      <c r="A4017" t="str">
        <f t="shared" si="434"/>
        <v>McLennan County, Texas</v>
      </c>
      <c r="B4017" t="str">
        <f t="shared" si="435"/>
        <v>McLennan County,</v>
      </c>
      <c r="C4017" t="s">
        <v>174</v>
      </c>
      <c r="D4017" t="s">
        <v>19</v>
      </c>
      <c r="E4017">
        <v>1662</v>
      </c>
      <c r="F4017">
        <f>VLOOKUP(A4017,'[1]Population Data'!$A:$B, 2,FALSE)</f>
        <v>254607</v>
      </c>
      <c r="G4017">
        <f>VLOOKUP(A4017,'[1]Population Data'!$A:$C,3,FALSE)</f>
        <v>89034</v>
      </c>
      <c r="H4017">
        <f>VLOOKUP(A4017,'[1]Population Data'!$A:$D,4,FALSE)</f>
        <v>63033</v>
      </c>
      <c r="I4017" s="1">
        <f>VLOOKUP(A4017,'[1]Population Data'!$A:$E,5,FALSE)</f>
        <v>0.24756978402007801</v>
      </c>
      <c r="J4017" s="2">
        <f>VLOOKUP(A4017,'[1]Population Data'!$A:$F,6,FALSE)</f>
        <v>2.8596603544713255</v>
      </c>
      <c r="K4017" s="2">
        <f t="shared" si="436"/>
        <v>581.1879013538512</v>
      </c>
      <c r="L4017" s="2">
        <f t="shared" si="437"/>
        <v>45523.833333333336</v>
      </c>
      <c r="M4017" s="3">
        <f t="shared" si="438"/>
        <v>0.17880039957005633</v>
      </c>
      <c r="N4017" s="2">
        <f t="shared" si="439"/>
        <v>51.130841401412198</v>
      </c>
      <c r="O4017" s="2">
        <f t="shared" si="440"/>
        <v>222.87469806407523</v>
      </c>
    </row>
    <row r="4018" spans="1:15" x14ac:dyDescent="0.2">
      <c r="A4018" t="str">
        <f t="shared" si="434"/>
        <v>McLennan County, Texas</v>
      </c>
      <c r="B4018" t="str">
        <f t="shared" si="435"/>
        <v>McLennan County,</v>
      </c>
      <c r="C4018" t="s">
        <v>174</v>
      </c>
      <c r="D4018" t="s">
        <v>20</v>
      </c>
      <c r="E4018">
        <v>714</v>
      </c>
      <c r="F4018">
        <f>VLOOKUP(A4018,'[1]Population Data'!$A:$B, 2,FALSE)</f>
        <v>254607</v>
      </c>
      <c r="G4018">
        <f>VLOOKUP(A4018,'[1]Population Data'!$A:$C,3,FALSE)</f>
        <v>89034</v>
      </c>
      <c r="H4018">
        <f>VLOOKUP(A4018,'[1]Population Data'!$A:$D,4,FALSE)</f>
        <v>63033</v>
      </c>
      <c r="I4018" s="1">
        <f>VLOOKUP(A4018,'[1]Population Data'!$A:$E,5,FALSE)</f>
        <v>0.24756978402007801</v>
      </c>
      <c r="J4018" s="2">
        <f>VLOOKUP(A4018,'[1]Population Data'!$A:$F,6,FALSE)</f>
        <v>2.8596603544713255</v>
      </c>
      <c r="K4018" s="2">
        <f t="shared" si="436"/>
        <v>249.68000094262922</v>
      </c>
      <c r="L4018" s="2">
        <f t="shared" si="437"/>
        <v>45523.833333333336</v>
      </c>
      <c r="M4018" s="3">
        <f t="shared" si="438"/>
        <v>0.17880039957005633</v>
      </c>
      <c r="N4018" s="2">
        <f t="shared" si="439"/>
        <v>51.130841401412198</v>
      </c>
      <c r="O4018" s="2">
        <f t="shared" si="440"/>
        <v>95.747613969765169</v>
      </c>
    </row>
    <row r="4019" spans="1:15" x14ac:dyDescent="0.2">
      <c r="A4019" t="str">
        <f t="shared" si="434"/>
        <v>McLennan County, Texas</v>
      </c>
      <c r="B4019" t="str">
        <f t="shared" si="435"/>
        <v>McLennan County,</v>
      </c>
      <c r="C4019" t="s">
        <v>174</v>
      </c>
      <c r="D4019" t="s">
        <v>21</v>
      </c>
      <c r="E4019">
        <v>423</v>
      </c>
      <c r="F4019">
        <f>VLOOKUP(A4019,'[1]Population Data'!$A:$B, 2,FALSE)</f>
        <v>254607</v>
      </c>
      <c r="G4019">
        <f>VLOOKUP(A4019,'[1]Population Data'!$A:$C,3,FALSE)</f>
        <v>89034</v>
      </c>
      <c r="H4019">
        <f>VLOOKUP(A4019,'[1]Population Data'!$A:$D,4,FALSE)</f>
        <v>63033</v>
      </c>
      <c r="I4019" s="1">
        <f>VLOOKUP(A4019,'[1]Population Data'!$A:$E,5,FALSE)</f>
        <v>0.24756978402007801</v>
      </c>
      <c r="J4019" s="2">
        <f>VLOOKUP(A4019,'[1]Population Data'!$A:$F,6,FALSE)</f>
        <v>2.8596603544713255</v>
      </c>
      <c r="K4019" s="2">
        <f t="shared" si="436"/>
        <v>147.91966442399462</v>
      </c>
      <c r="L4019" s="2">
        <f t="shared" si="437"/>
        <v>45523.833333333336</v>
      </c>
      <c r="M4019" s="3">
        <f t="shared" si="438"/>
        <v>0.17880039957005633</v>
      </c>
      <c r="N4019" s="2">
        <f t="shared" si="439"/>
        <v>51.130841401412198</v>
      </c>
      <c r="O4019" s="2">
        <f t="shared" si="440"/>
        <v>56.724426763600377</v>
      </c>
    </row>
    <row r="4020" spans="1:15" x14ac:dyDescent="0.2">
      <c r="A4020" t="str">
        <f t="shared" si="434"/>
        <v>McLennan County, Texas</v>
      </c>
      <c r="B4020" t="str">
        <f t="shared" si="435"/>
        <v>McLennan County,</v>
      </c>
      <c r="C4020" t="s">
        <v>174</v>
      </c>
      <c r="D4020" t="s">
        <v>22</v>
      </c>
      <c r="E4020">
        <v>9086</v>
      </c>
      <c r="F4020">
        <f>VLOOKUP(A4020,'[1]Population Data'!$A:$B, 2,FALSE)</f>
        <v>254607</v>
      </c>
      <c r="G4020">
        <f>VLOOKUP(A4020,'[1]Population Data'!$A:$C,3,FALSE)</f>
        <v>89034</v>
      </c>
      <c r="H4020">
        <f>VLOOKUP(A4020,'[1]Population Data'!$A:$D,4,FALSE)</f>
        <v>63033</v>
      </c>
      <c r="I4020" s="1">
        <f>VLOOKUP(A4020,'[1]Population Data'!$A:$E,5,FALSE)</f>
        <v>0.24756978402007801</v>
      </c>
      <c r="J4020" s="2">
        <f>VLOOKUP(A4020,'[1]Population Data'!$A:$F,6,FALSE)</f>
        <v>2.8596603544713255</v>
      </c>
      <c r="K4020" s="2">
        <f t="shared" si="436"/>
        <v>3177.3004041522818</v>
      </c>
      <c r="L4020" s="2">
        <f t="shared" si="437"/>
        <v>45523.833333333336</v>
      </c>
      <c r="M4020" s="3">
        <f t="shared" si="438"/>
        <v>0.17880039957005633</v>
      </c>
      <c r="N4020" s="2">
        <f t="shared" si="439"/>
        <v>51.130841401412198</v>
      </c>
      <c r="O4020" s="2">
        <f t="shared" si="440"/>
        <v>1218.4353228701491</v>
      </c>
    </row>
    <row r="4021" spans="1:15" x14ac:dyDescent="0.2">
      <c r="A4021" t="str">
        <f t="shared" si="434"/>
        <v>McLennan County, Texas</v>
      </c>
      <c r="B4021" t="str">
        <f t="shared" si="435"/>
        <v>McLennan County,</v>
      </c>
      <c r="C4021" t="s">
        <v>174</v>
      </c>
      <c r="D4021" t="s">
        <v>23</v>
      </c>
      <c r="E4021">
        <v>3020</v>
      </c>
      <c r="F4021">
        <f>VLOOKUP(A4021,'[1]Population Data'!$A:$B, 2,FALSE)</f>
        <v>254607</v>
      </c>
      <c r="G4021">
        <f>VLOOKUP(A4021,'[1]Population Data'!$A:$C,3,FALSE)</f>
        <v>89034</v>
      </c>
      <c r="H4021">
        <f>VLOOKUP(A4021,'[1]Population Data'!$A:$D,4,FALSE)</f>
        <v>63033</v>
      </c>
      <c r="I4021" s="1">
        <f>VLOOKUP(A4021,'[1]Population Data'!$A:$E,5,FALSE)</f>
        <v>0.24756978402007801</v>
      </c>
      <c r="J4021" s="2">
        <f>VLOOKUP(A4021,'[1]Population Data'!$A:$F,6,FALSE)</f>
        <v>2.8596603544713255</v>
      </c>
      <c r="K4021" s="2">
        <f t="shared" si="436"/>
        <v>1056.069471774146</v>
      </c>
      <c r="L4021" s="2">
        <f t="shared" si="437"/>
        <v>45523.833333333336</v>
      </c>
      <c r="M4021" s="3">
        <f t="shared" si="438"/>
        <v>0.17880039957005633</v>
      </c>
      <c r="N4021" s="2">
        <f t="shared" si="439"/>
        <v>51.130841401412198</v>
      </c>
      <c r="O4021" s="2">
        <f t="shared" si="440"/>
        <v>404.9829050261776</v>
      </c>
    </row>
    <row r="4022" spans="1:15" x14ac:dyDescent="0.2">
      <c r="A4022" t="str">
        <f t="shared" si="434"/>
        <v>McLennan County, Texas</v>
      </c>
      <c r="B4022" t="str">
        <f t="shared" si="435"/>
        <v>McLennan County,</v>
      </c>
      <c r="C4022" t="s">
        <v>174</v>
      </c>
      <c r="D4022" t="s">
        <v>24</v>
      </c>
      <c r="E4022">
        <v>16073</v>
      </c>
      <c r="F4022">
        <f>VLOOKUP(A4022,'[1]Population Data'!$A:$B, 2,FALSE)</f>
        <v>254607</v>
      </c>
      <c r="G4022">
        <f>VLOOKUP(A4022,'[1]Population Data'!$A:$C,3,FALSE)</f>
        <v>89034</v>
      </c>
      <c r="H4022">
        <f>VLOOKUP(A4022,'[1]Population Data'!$A:$D,4,FALSE)</f>
        <v>63033</v>
      </c>
      <c r="I4022" s="1">
        <f>VLOOKUP(A4022,'[1]Population Data'!$A:$E,5,FALSE)</f>
        <v>0.24756978402007801</v>
      </c>
      <c r="J4022" s="2">
        <f>VLOOKUP(A4022,'[1]Population Data'!$A:$F,6,FALSE)</f>
        <v>2.8596603544713255</v>
      </c>
      <c r="K4022" s="2">
        <f t="shared" si="436"/>
        <v>5620.5975562337253</v>
      </c>
      <c r="L4022" s="2">
        <f t="shared" si="437"/>
        <v>45523.833333333336</v>
      </c>
      <c r="M4022" s="3">
        <f t="shared" si="438"/>
        <v>0.17880039957005633</v>
      </c>
      <c r="N4022" s="2">
        <f t="shared" si="439"/>
        <v>51.130841401412198</v>
      </c>
      <c r="O4022" s="2">
        <f t="shared" si="440"/>
        <v>2155.394116717137</v>
      </c>
    </row>
    <row r="4023" spans="1:15" x14ac:dyDescent="0.2">
      <c r="A4023" t="str">
        <f t="shared" si="434"/>
        <v>McLennan County, Texas</v>
      </c>
      <c r="B4023" t="str">
        <f t="shared" si="435"/>
        <v>McLennan County,</v>
      </c>
      <c r="C4023" t="s">
        <v>174</v>
      </c>
      <c r="D4023" t="s">
        <v>25</v>
      </c>
      <c r="E4023">
        <v>3601</v>
      </c>
      <c r="F4023">
        <f>VLOOKUP(A4023,'[1]Population Data'!$A:$B, 2,FALSE)</f>
        <v>254607</v>
      </c>
      <c r="G4023">
        <f>VLOOKUP(A4023,'[1]Population Data'!$A:$C,3,FALSE)</f>
        <v>89034</v>
      </c>
      <c r="H4023">
        <f>VLOOKUP(A4023,'[1]Population Data'!$A:$D,4,FALSE)</f>
        <v>63033</v>
      </c>
      <c r="I4023" s="1">
        <f>VLOOKUP(A4023,'[1]Population Data'!$A:$E,5,FALSE)</f>
        <v>0.24756978402007801</v>
      </c>
      <c r="J4023" s="2">
        <f>VLOOKUP(A4023,'[1]Population Data'!$A:$F,6,FALSE)</f>
        <v>2.8596603544713255</v>
      </c>
      <c r="K4023" s="2">
        <f t="shared" si="436"/>
        <v>1259.2404529333444</v>
      </c>
      <c r="L4023" s="2">
        <f t="shared" si="437"/>
        <v>45523.833333333336</v>
      </c>
      <c r="M4023" s="3">
        <f t="shared" si="438"/>
        <v>0.17880039957005633</v>
      </c>
      <c r="N4023" s="2">
        <f t="shared" si="439"/>
        <v>51.130841401412198</v>
      </c>
      <c r="O4023" s="2">
        <f t="shared" si="440"/>
        <v>482.89517913882969</v>
      </c>
    </row>
    <row r="4024" spans="1:15" x14ac:dyDescent="0.2">
      <c r="A4024" t="str">
        <f t="shared" si="434"/>
        <v>McLennan County, Texas</v>
      </c>
      <c r="B4024" t="str">
        <f t="shared" si="435"/>
        <v>McLennan County,</v>
      </c>
      <c r="C4024" t="s">
        <v>174</v>
      </c>
      <c r="D4024" t="s">
        <v>26</v>
      </c>
      <c r="E4024">
        <v>8196</v>
      </c>
      <c r="F4024">
        <f>VLOOKUP(A4024,'[1]Population Data'!$A:$B, 2,FALSE)</f>
        <v>254607</v>
      </c>
      <c r="G4024">
        <f>VLOOKUP(A4024,'[1]Population Data'!$A:$C,3,FALSE)</f>
        <v>89034</v>
      </c>
      <c r="H4024">
        <f>VLOOKUP(A4024,'[1]Population Data'!$A:$D,4,FALSE)</f>
        <v>63033</v>
      </c>
      <c r="I4024" s="1">
        <f>VLOOKUP(A4024,'[1]Population Data'!$A:$E,5,FALSE)</f>
        <v>0.24756978402007801</v>
      </c>
      <c r="J4024" s="2">
        <f>VLOOKUP(A4024,'[1]Population Data'!$A:$F,6,FALSE)</f>
        <v>2.8596603544713255</v>
      </c>
      <c r="K4024" s="2">
        <f t="shared" si="436"/>
        <v>2866.0746326691724</v>
      </c>
      <c r="L4024" s="2">
        <f t="shared" si="437"/>
        <v>45523.833333333336</v>
      </c>
      <c r="M4024" s="3">
        <f t="shared" si="438"/>
        <v>0.17880039957005633</v>
      </c>
      <c r="N4024" s="2">
        <f t="shared" si="439"/>
        <v>51.130841401412198</v>
      </c>
      <c r="O4024" s="2">
        <f t="shared" si="440"/>
        <v>1099.0860561571365</v>
      </c>
    </row>
    <row r="4025" spans="1:15" x14ac:dyDescent="0.2">
      <c r="A4025" t="str">
        <f t="shared" si="434"/>
        <v>McLennan County, Texas</v>
      </c>
      <c r="B4025" t="str">
        <f t="shared" si="435"/>
        <v>McLennan County,</v>
      </c>
      <c r="C4025" t="s">
        <v>174</v>
      </c>
      <c r="D4025" t="s">
        <v>27</v>
      </c>
      <c r="E4025">
        <v>11884</v>
      </c>
      <c r="F4025">
        <f>VLOOKUP(A4025,'[1]Population Data'!$A:$B, 2,FALSE)</f>
        <v>254607</v>
      </c>
      <c r="G4025">
        <f>VLOOKUP(A4025,'[1]Population Data'!$A:$C,3,FALSE)</f>
        <v>89034</v>
      </c>
      <c r="H4025">
        <f>VLOOKUP(A4025,'[1]Population Data'!$A:$D,4,FALSE)</f>
        <v>63033</v>
      </c>
      <c r="I4025" s="1">
        <f>VLOOKUP(A4025,'[1]Population Data'!$A:$E,5,FALSE)</f>
        <v>0.24756978402007801</v>
      </c>
      <c r="J4025" s="2">
        <f>VLOOKUP(A4025,'[1]Population Data'!$A:$F,6,FALSE)</f>
        <v>2.8596603544713255</v>
      </c>
      <c r="K4025" s="2">
        <f t="shared" si="436"/>
        <v>4155.738278994686</v>
      </c>
      <c r="L4025" s="2">
        <f t="shared" si="437"/>
        <v>45523.833333333336</v>
      </c>
      <c r="M4025" s="3">
        <f t="shared" si="438"/>
        <v>0.17880039957005633</v>
      </c>
      <c r="N4025" s="2">
        <f t="shared" si="439"/>
        <v>51.130841401412198</v>
      </c>
      <c r="O4025" s="2">
        <f t="shared" si="440"/>
        <v>1593.6479613679123</v>
      </c>
    </row>
    <row r="4026" spans="1:15" x14ac:dyDescent="0.2">
      <c r="A4026" t="str">
        <f t="shared" si="434"/>
        <v>McLennan County, Texas</v>
      </c>
      <c r="B4026" t="str">
        <f t="shared" si="435"/>
        <v>McLennan County,</v>
      </c>
      <c r="C4026" t="s">
        <v>174</v>
      </c>
      <c r="D4026" t="s">
        <v>28</v>
      </c>
      <c r="E4026">
        <v>3634</v>
      </c>
      <c r="F4026">
        <f>VLOOKUP(A4026,'[1]Population Data'!$A:$B, 2,FALSE)</f>
        <v>254607</v>
      </c>
      <c r="G4026">
        <f>VLOOKUP(A4026,'[1]Population Data'!$A:$C,3,FALSE)</f>
        <v>89034</v>
      </c>
      <c r="H4026">
        <f>VLOOKUP(A4026,'[1]Population Data'!$A:$D,4,FALSE)</f>
        <v>63033</v>
      </c>
      <c r="I4026" s="1">
        <f>VLOOKUP(A4026,'[1]Population Data'!$A:$E,5,FALSE)</f>
        <v>0.24756978402007801</v>
      </c>
      <c r="J4026" s="2">
        <f>VLOOKUP(A4026,'[1]Population Data'!$A:$F,6,FALSE)</f>
        <v>2.8596603544713255</v>
      </c>
      <c r="K4026" s="2">
        <f t="shared" si="436"/>
        <v>1270.7802849096843</v>
      </c>
      <c r="L4026" s="2">
        <f t="shared" si="437"/>
        <v>45523.833333333336</v>
      </c>
      <c r="M4026" s="3">
        <f t="shared" si="438"/>
        <v>0.17880039957005633</v>
      </c>
      <c r="N4026" s="2">
        <f t="shared" si="439"/>
        <v>51.130841401412198</v>
      </c>
      <c r="O4026" s="2">
        <f t="shared" si="440"/>
        <v>487.32048902818855</v>
      </c>
    </row>
    <row r="4027" spans="1:15" x14ac:dyDescent="0.2">
      <c r="A4027" t="str">
        <f t="shared" si="434"/>
        <v>McMullen County, Texas</v>
      </c>
      <c r="B4027" t="str">
        <f t="shared" si="435"/>
        <v>McMullen County,</v>
      </c>
      <c r="C4027" t="s">
        <v>175</v>
      </c>
      <c r="D4027" t="s">
        <v>4</v>
      </c>
      <c r="E4027">
        <v>0</v>
      </c>
      <c r="F4027">
        <f>VLOOKUP(A4027,'[1]Population Data'!$A:$B, 2,FALSE)</f>
        <v>662</v>
      </c>
      <c r="G4027">
        <f>VLOOKUP(A4027,'[1]Population Data'!$A:$C,3,FALSE)</f>
        <v>223</v>
      </c>
      <c r="H4027">
        <f>VLOOKUP(A4027,'[1]Population Data'!$A:$D,4,FALSE)</f>
        <v>174</v>
      </c>
      <c r="I4027" s="1">
        <f>VLOOKUP(A4027,'[1]Population Data'!$A:$E,5,FALSE)</f>
        <v>0.26283987915407853</v>
      </c>
      <c r="J4027" s="2">
        <f>VLOOKUP(A4027,'[1]Population Data'!$A:$F,6,FALSE)</f>
        <v>2.9686098654708521</v>
      </c>
      <c r="K4027" s="2">
        <f t="shared" si="436"/>
        <v>0</v>
      </c>
      <c r="L4027" s="2">
        <f t="shared" si="437"/>
        <v>125.66666666666666</v>
      </c>
      <c r="M4027" s="3">
        <f t="shared" si="438"/>
        <v>0.18982880161127894</v>
      </c>
      <c r="N4027" s="2">
        <f t="shared" si="439"/>
        <v>56.352765321375188</v>
      </c>
      <c r="O4027" s="2">
        <f t="shared" si="440"/>
        <v>0</v>
      </c>
    </row>
    <row r="4028" spans="1:15" x14ac:dyDescent="0.2">
      <c r="A4028" t="str">
        <f t="shared" si="434"/>
        <v>McMullen County, Texas</v>
      </c>
      <c r="B4028" t="str">
        <f t="shared" si="435"/>
        <v>McMullen County,</v>
      </c>
      <c r="C4028" t="s">
        <v>175</v>
      </c>
      <c r="D4028" t="s">
        <v>5</v>
      </c>
      <c r="E4028">
        <v>0</v>
      </c>
      <c r="F4028">
        <f>VLOOKUP(A4028,'[1]Population Data'!$A:$B, 2,FALSE)</f>
        <v>662</v>
      </c>
      <c r="G4028">
        <f>VLOOKUP(A4028,'[1]Population Data'!$A:$C,3,FALSE)</f>
        <v>223</v>
      </c>
      <c r="H4028">
        <f>VLOOKUP(A4028,'[1]Population Data'!$A:$D,4,FALSE)</f>
        <v>174</v>
      </c>
      <c r="I4028" s="1">
        <f>VLOOKUP(A4028,'[1]Population Data'!$A:$E,5,FALSE)</f>
        <v>0.26283987915407853</v>
      </c>
      <c r="J4028" s="2">
        <f>VLOOKUP(A4028,'[1]Population Data'!$A:$F,6,FALSE)</f>
        <v>2.9686098654708521</v>
      </c>
      <c r="K4028" s="2">
        <f t="shared" si="436"/>
        <v>0</v>
      </c>
      <c r="L4028" s="2">
        <f t="shared" si="437"/>
        <v>125.66666666666666</v>
      </c>
      <c r="M4028" s="3">
        <f t="shared" si="438"/>
        <v>0.18982880161127894</v>
      </c>
      <c r="N4028" s="2">
        <f t="shared" si="439"/>
        <v>56.352765321375188</v>
      </c>
      <c r="O4028" s="2">
        <f t="shared" si="440"/>
        <v>0</v>
      </c>
    </row>
    <row r="4029" spans="1:15" x14ac:dyDescent="0.2">
      <c r="A4029" t="str">
        <f t="shared" si="434"/>
        <v>McMullen County, Texas</v>
      </c>
      <c r="B4029" t="str">
        <f t="shared" si="435"/>
        <v>McMullen County,</v>
      </c>
      <c r="C4029" t="s">
        <v>175</v>
      </c>
      <c r="D4029" t="s">
        <v>6</v>
      </c>
      <c r="E4029">
        <v>4</v>
      </c>
      <c r="F4029">
        <f>VLOOKUP(A4029,'[1]Population Data'!$A:$B, 2,FALSE)</f>
        <v>662</v>
      </c>
      <c r="G4029">
        <f>VLOOKUP(A4029,'[1]Population Data'!$A:$C,3,FALSE)</f>
        <v>223</v>
      </c>
      <c r="H4029">
        <f>VLOOKUP(A4029,'[1]Population Data'!$A:$D,4,FALSE)</f>
        <v>174</v>
      </c>
      <c r="I4029" s="1">
        <f>VLOOKUP(A4029,'[1]Population Data'!$A:$E,5,FALSE)</f>
        <v>0.26283987915407853</v>
      </c>
      <c r="J4029" s="2">
        <f>VLOOKUP(A4029,'[1]Population Data'!$A:$F,6,FALSE)</f>
        <v>2.9686098654708521</v>
      </c>
      <c r="K4029" s="2">
        <f t="shared" si="436"/>
        <v>1.3474320241691842</v>
      </c>
      <c r="L4029" s="2">
        <f t="shared" si="437"/>
        <v>125.66666666666666</v>
      </c>
      <c r="M4029" s="3">
        <f t="shared" si="438"/>
        <v>0.18982880161127894</v>
      </c>
      <c r="N4029" s="2">
        <f t="shared" si="439"/>
        <v>56.352765321375188</v>
      </c>
      <c r="O4029" s="2">
        <f t="shared" si="440"/>
        <v>0.56948640483383683</v>
      </c>
    </row>
    <row r="4030" spans="1:15" x14ac:dyDescent="0.2">
      <c r="A4030" t="str">
        <f t="shared" si="434"/>
        <v>McMullen County, Texas</v>
      </c>
      <c r="B4030" t="str">
        <f t="shared" si="435"/>
        <v>McMullen County,</v>
      </c>
      <c r="C4030" t="s">
        <v>175</v>
      </c>
      <c r="D4030" t="s">
        <v>7</v>
      </c>
      <c r="E4030">
        <v>8</v>
      </c>
      <c r="F4030">
        <f>VLOOKUP(A4030,'[1]Population Data'!$A:$B, 2,FALSE)</f>
        <v>662</v>
      </c>
      <c r="G4030">
        <f>VLOOKUP(A4030,'[1]Population Data'!$A:$C,3,FALSE)</f>
        <v>223</v>
      </c>
      <c r="H4030">
        <f>VLOOKUP(A4030,'[1]Population Data'!$A:$D,4,FALSE)</f>
        <v>174</v>
      </c>
      <c r="I4030" s="1">
        <f>VLOOKUP(A4030,'[1]Population Data'!$A:$E,5,FALSE)</f>
        <v>0.26283987915407853</v>
      </c>
      <c r="J4030" s="2">
        <f>VLOOKUP(A4030,'[1]Population Data'!$A:$F,6,FALSE)</f>
        <v>2.9686098654708521</v>
      </c>
      <c r="K4030" s="2">
        <f t="shared" si="436"/>
        <v>2.6948640483383683</v>
      </c>
      <c r="L4030" s="2">
        <f t="shared" si="437"/>
        <v>125.66666666666666</v>
      </c>
      <c r="M4030" s="3">
        <f t="shared" si="438"/>
        <v>0.18982880161127894</v>
      </c>
      <c r="N4030" s="2">
        <f t="shared" si="439"/>
        <v>56.352765321375188</v>
      </c>
      <c r="O4030" s="2">
        <f t="shared" si="440"/>
        <v>1.1389728096676737</v>
      </c>
    </row>
    <row r="4031" spans="1:15" x14ac:dyDescent="0.2">
      <c r="A4031" t="str">
        <f t="shared" si="434"/>
        <v>McMullen County, Texas</v>
      </c>
      <c r="B4031" t="str">
        <f t="shared" si="435"/>
        <v>McMullen County,</v>
      </c>
      <c r="C4031" t="s">
        <v>175</v>
      </c>
      <c r="D4031" t="s">
        <v>8</v>
      </c>
      <c r="E4031">
        <v>17</v>
      </c>
      <c r="F4031">
        <f>VLOOKUP(A4031,'[1]Population Data'!$A:$B, 2,FALSE)</f>
        <v>662</v>
      </c>
      <c r="G4031">
        <f>VLOOKUP(A4031,'[1]Population Data'!$A:$C,3,FALSE)</f>
        <v>223</v>
      </c>
      <c r="H4031">
        <f>VLOOKUP(A4031,'[1]Population Data'!$A:$D,4,FALSE)</f>
        <v>174</v>
      </c>
      <c r="I4031" s="1">
        <f>VLOOKUP(A4031,'[1]Population Data'!$A:$E,5,FALSE)</f>
        <v>0.26283987915407853</v>
      </c>
      <c r="J4031" s="2">
        <f>VLOOKUP(A4031,'[1]Population Data'!$A:$F,6,FALSE)</f>
        <v>2.9686098654708521</v>
      </c>
      <c r="K4031" s="2">
        <f t="shared" si="436"/>
        <v>5.7265861027190326</v>
      </c>
      <c r="L4031" s="2">
        <f t="shared" si="437"/>
        <v>125.66666666666666</v>
      </c>
      <c r="M4031" s="3">
        <f t="shared" si="438"/>
        <v>0.18982880161127894</v>
      </c>
      <c r="N4031" s="2">
        <f t="shared" si="439"/>
        <v>56.352765321375188</v>
      </c>
      <c r="O4031" s="2">
        <f t="shared" si="440"/>
        <v>2.4203172205438066</v>
      </c>
    </row>
    <row r="4032" spans="1:15" x14ac:dyDescent="0.2">
      <c r="A4032" t="str">
        <f t="shared" si="434"/>
        <v>McMullen County, Texas</v>
      </c>
      <c r="B4032" t="str">
        <f t="shared" si="435"/>
        <v>McMullen County,</v>
      </c>
      <c r="C4032" t="s">
        <v>175</v>
      </c>
      <c r="D4032" t="s">
        <v>9</v>
      </c>
      <c r="E4032">
        <v>5</v>
      </c>
      <c r="F4032">
        <f>VLOOKUP(A4032,'[1]Population Data'!$A:$B, 2,FALSE)</f>
        <v>662</v>
      </c>
      <c r="G4032">
        <f>VLOOKUP(A4032,'[1]Population Data'!$A:$C,3,FALSE)</f>
        <v>223</v>
      </c>
      <c r="H4032">
        <f>VLOOKUP(A4032,'[1]Population Data'!$A:$D,4,FALSE)</f>
        <v>174</v>
      </c>
      <c r="I4032" s="1">
        <f>VLOOKUP(A4032,'[1]Population Data'!$A:$E,5,FALSE)</f>
        <v>0.26283987915407853</v>
      </c>
      <c r="J4032" s="2">
        <f>VLOOKUP(A4032,'[1]Population Data'!$A:$F,6,FALSE)</f>
        <v>2.9686098654708521</v>
      </c>
      <c r="K4032" s="2">
        <f t="shared" si="436"/>
        <v>1.6842900302114803</v>
      </c>
      <c r="L4032" s="2">
        <f t="shared" si="437"/>
        <v>125.66666666666666</v>
      </c>
      <c r="M4032" s="3">
        <f t="shared" si="438"/>
        <v>0.18982880161127894</v>
      </c>
      <c r="N4032" s="2">
        <f t="shared" si="439"/>
        <v>56.352765321375188</v>
      </c>
      <c r="O4032" s="2">
        <f t="shared" si="440"/>
        <v>0.71185800604229599</v>
      </c>
    </row>
    <row r="4033" spans="1:15" x14ac:dyDescent="0.2">
      <c r="A4033" t="str">
        <f t="shared" si="434"/>
        <v>McMullen County, Texas</v>
      </c>
      <c r="B4033" t="str">
        <f t="shared" si="435"/>
        <v>McMullen County,</v>
      </c>
      <c r="C4033" t="s">
        <v>175</v>
      </c>
      <c r="D4033" t="s">
        <v>10</v>
      </c>
      <c r="E4033">
        <v>7</v>
      </c>
      <c r="F4033">
        <f>VLOOKUP(A4033,'[1]Population Data'!$A:$B, 2,FALSE)</f>
        <v>662</v>
      </c>
      <c r="G4033">
        <f>VLOOKUP(A4033,'[1]Population Data'!$A:$C,3,FALSE)</f>
        <v>223</v>
      </c>
      <c r="H4033">
        <f>VLOOKUP(A4033,'[1]Population Data'!$A:$D,4,FALSE)</f>
        <v>174</v>
      </c>
      <c r="I4033" s="1">
        <f>VLOOKUP(A4033,'[1]Population Data'!$A:$E,5,FALSE)</f>
        <v>0.26283987915407853</v>
      </c>
      <c r="J4033" s="2">
        <f>VLOOKUP(A4033,'[1]Population Data'!$A:$F,6,FALSE)</f>
        <v>2.9686098654708521</v>
      </c>
      <c r="K4033" s="2">
        <f t="shared" si="436"/>
        <v>2.3580060422960725</v>
      </c>
      <c r="L4033" s="2">
        <f t="shared" si="437"/>
        <v>125.66666666666666</v>
      </c>
      <c r="M4033" s="3">
        <f t="shared" si="438"/>
        <v>0.18982880161127894</v>
      </c>
      <c r="N4033" s="2">
        <f t="shared" si="439"/>
        <v>56.352765321375188</v>
      </c>
      <c r="O4033" s="2">
        <f t="shared" si="440"/>
        <v>0.99660120845921452</v>
      </c>
    </row>
    <row r="4034" spans="1:15" x14ac:dyDescent="0.2">
      <c r="A4034" t="str">
        <f t="shared" si="434"/>
        <v>McMullen County, Texas</v>
      </c>
      <c r="B4034" t="str">
        <f t="shared" si="435"/>
        <v>McMullen County,</v>
      </c>
      <c r="C4034" t="s">
        <v>175</v>
      </c>
      <c r="D4034" t="s">
        <v>11</v>
      </c>
      <c r="E4034">
        <v>4</v>
      </c>
      <c r="F4034">
        <f>VLOOKUP(A4034,'[1]Population Data'!$A:$B, 2,FALSE)</f>
        <v>662</v>
      </c>
      <c r="G4034">
        <f>VLOOKUP(A4034,'[1]Population Data'!$A:$C,3,FALSE)</f>
        <v>223</v>
      </c>
      <c r="H4034">
        <f>VLOOKUP(A4034,'[1]Population Data'!$A:$D,4,FALSE)</f>
        <v>174</v>
      </c>
      <c r="I4034" s="1">
        <f>VLOOKUP(A4034,'[1]Population Data'!$A:$E,5,FALSE)</f>
        <v>0.26283987915407853</v>
      </c>
      <c r="J4034" s="2">
        <f>VLOOKUP(A4034,'[1]Population Data'!$A:$F,6,FALSE)</f>
        <v>2.9686098654708521</v>
      </c>
      <c r="K4034" s="2">
        <f t="shared" si="436"/>
        <v>1.3474320241691842</v>
      </c>
      <c r="L4034" s="2">
        <f t="shared" si="437"/>
        <v>125.66666666666666</v>
      </c>
      <c r="M4034" s="3">
        <f t="shared" si="438"/>
        <v>0.18982880161127894</v>
      </c>
      <c r="N4034" s="2">
        <f t="shared" si="439"/>
        <v>56.352765321375188</v>
      </c>
      <c r="O4034" s="2">
        <f t="shared" si="440"/>
        <v>0.56948640483383683</v>
      </c>
    </row>
    <row r="4035" spans="1:15" x14ac:dyDescent="0.2">
      <c r="A4035" t="str">
        <f t="shared" ref="A4035:A4098" si="441">CONCATENATE(B4035," ", "Texas")</f>
        <v>McMullen County, Texas</v>
      </c>
      <c r="B4035" t="str">
        <f t="shared" ref="B4035:B4098" si="442">LEFT(C4035,FIND(",", C4035))</f>
        <v>McMullen County,</v>
      </c>
      <c r="C4035" t="s">
        <v>175</v>
      </c>
      <c r="D4035" t="s">
        <v>12</v>
      </c>
      <c r="E4035">
        <v>8</v>
      </c>
      <c r="F4035">
        <f>VLOOKUP(A4035,'[1]Population Data'!$A:$B, 2,FALSE)</f>
        <v>662</v>
      </c>
      <c r="G4035">
        <f>VLOOKUP(A4035,'[1]Population Data'!$A:$C,3,FALSE)</f>
        <v>223</v>
      </c>
      <c r="H4035">
        <f>VLOOKUP(A4035,'[1]Population Data'!$A:$D,4,FALSE)</f>
        <v>174</v>
      </c>
      <c r="I4035" s="1">
        <f>VLOOKUP(A4035,'[1]Population Data'!$A:$E,5,FALSE)</f>
        <v>0.26283987915407853</v>
      </c>
      <c r="J4035" s="2">
        <f>VLOOKUP(A4035,'[1]Population Data'!$A:$F,6,FALSE)</f>
        <v>2.9686098654708521</v>
      </c>
      <c r="K4035" s="2">
        <f t="shared" ref="K4035:K4098" si="443">E4035/J4035</f>
        <v>2.6948640483383683</v>
      </c>
      <c r="L4035" s="2">
        <f t="shared" ref="L4035:L4098" si="444">(H4035/18)*13</f>
        <v>125.66666666666666</v>
      </c>
      <c r="M4035" s="3">
        <f t="shared" ref="M4035:M4098" si="445">L4035/F4035</f>
        <v>0.18982880161127894</v>
      </c>
      <c r="N4035" s="2">
        <f t="shared" ref="N4035:N4098" si="446">M4035*J4035*100</f>
        <v>56.352765321375188</v>
      </c>
      <c r="O4035" s="2">
        <f t="shared" ref="O4035:O4098" si="447">0.75*N4035*K4035*(1/100)</f>
        <v>1.1389728096676737</v>
      </c>
    </row>
    <row r="4036" spans="1:15" x14ac:dyDescent="0.2">
      <c r="A4036" t="str">
        <f t="shared" si="441"/>
        <v>McMullen County, Texas</v>
      </c>
      <c r="B4036" t="str">
        <f t="shared" si="442"/>
        <v>McMullen County,</v>
      </c>
      <c r="C4036" t="s">
        <v>175</v>
      </c>
      <c r="D4036" t="s">
        <v>13</v>
      </c>
      <c r="E4036">
        <v>0</v>
      </c>
      <c r="F4036">
        <f>VLOOKUP(A4036,'[1]Population Data'!$A:$B, 2,FALSE)</f>
        <v>662</v>
      </c>
      <c r="G4036">
        <f>VLOOKUP(A4036,'[1]Population Data'!$A:$C,3,FALSE)</f>
        <v>223</v>
      </c>
      <c r="H4036">
        <f>VLOOKUP(A4036,'[1]Population Data'!$A:$D,4,FALSE)</f>
        <v>174</v>
      </c>
      <c r="I4036" s="1">
        <f>VLOOKUP(A4036,'[1]Population Data'!$A:$E,5,FALSE)</f>
        <v>0.26283987915407853</v>
      </c>
      <c r="J4036" s="2">
        <f>VLOOKUP(A4036,'[1]Population Data'!$A:$F,6,FALSE)</f>
        <v>2.9686098654708521</v>
      </c>
      <c r="K4036" s="2">
        <f t="shared" si="443"/>
        <v>0</v>
      </c>
      <c r="L4036" s="2">
        <f t="shared" si="444"/>
        <v>125.66666666666666</v>
      </c>
      <c r="M4036" s="3">
        <f t="shared" si="445"/>
        <v>0.18982880161127894</v>
      </c>
      <c r="N4036" s="2">
        <f t="shared" si="446"/>
        <v>56.352765321375188</v>
      </c>
      <c r="O4036" s="2">
        <f t="shared" si="447"/>
        <v>0</v>
      </c>
    </row>
    <row r="4037" spans="1:15" x14ac:dyDescent="0.2">
      <c r="A4037" t="str">
        <f t="shared" si="441"/>
        <v>McMullen County, Texas</v>
      </c>
      <c r="B4037" t="str">
        <f t="shared" si="442"/>
        <v>McMullen County,</v>
      </c>
      <c r="C4037" t="s">
        <v>175</v>
      </c>
      <c r="D4037" t="s">
        <v>14</v>
      </c>
      <c r="E4037">
        <v>26</v>
      </c>
      <c r="F4037">
        <f>VLOOKUP(A4037,'[1]Population Data'!$A:$B, 2,FALSE)</f>
        <v>662</v>
      </c>
      <c r="G4037">
        <f>VLOOKUP(A4037,'[1]Population Data'!$A:$C,3,FALSE)</f>
        <v>223</v>
      </c>
      <c r="H4037">
        <f>VLOOKUP(A4037,'[1]Population Data'!$A:$D,4,FALSE)</f>
        <v>174</v>
      </c>
      <c r="I4037" s="1">
        <f>VLOOKUP(A4037,'[1]Population Data'!$A:$E,5,FALSE)</f>
        <v>0.26283987915407853</v>
      </c>
      <c r="J4037" s="2">
        <f>VLOOKUP(A4037,'[1]Population Data'!$A:$F,6,FALSE)</f>
        <v>2.9686098654708521</v>
      </c>
      <c r="K4037" s="2">
        <f t="shared" si="443"/>
        <v>8.7583081570996981</v>
      </c>
      <c r="L4037" s="2">
        <f t="shared" si="444"/>
        <v>125.66666666666666</v>
      </c>
      <c r="M4037" s="3">
        <f t="shared" si="445"/>
        <v>0.18982880161127894</v>
      </c>
      <c r="N4037" s="2">
        <f t="shared" si="446"/>
        <v>56.352765321375188</v>
      </c>
      <c r="O4037" s="2">
        <f t="shared" si="447"/>
        <v>3.70166163141994</v>
      </c>
    </row>
    <row r="4038" spans="1:15" x14ac:dyDescent="0.2">
      <c r="A4038" t="str">
        <f t="shared" si="441"/>
        <v>McMullen County, Texas</v>
      </c>
      <c r="B4038" t="str">
        <f t="shared" si="442"/>
        <v>McMullen County,</v>
      </c>
      <c r="C4038" t="s">
        <v>175</v>
      </c>
      <c r="D4038" t="s">
        <v>15</v>
      </c>
      <c r="E4038">
        <v>0</v>
      </c>
      <c r="F4038">
        <f>VLOOKUP(A4038,'[1]Population Data'!$A:$B, 2,FALSE)</f>
        <v>662</v>
      </c>
      <c r="G4038">
        <f>VLOOKUP(A4038,'[1]Population Data'!$A:$C,3,FALSE)</f>
        <v>223</v>
      </c>
      <c r="H4038">
        <f>VLOOKUP(A4038,'[1]Population Data'!$A:$D,4,FALSE)</f>
        <v>174</v>
      </c>
      <c r="I4038" s="1">
        <f>VLOOKUP(A4038,'[1]Population Data'!$A:$E,5,FALSE)</f>
        <v>0.26283987915407853</v>
      </c>
      <c r="J4038" s="2">
        <f>VLOOKUP(A4038,'[1]Population Data'!$A:$F,6,FALSE)</f>
        <v>2.9686098654708521</v>
      </c>
      <c r="K4038" s="2">
        <f t="shared" si="443"/>
        <v>0</v>
      </c>
      <c r="L4038" s="2">
        <f t="shared" si="444"/>
        <v>125.66666666666666</v>
      </c>
      <c r="M4038" s="3">
        <f t="shared" si="445"/>
        <v>0.18982880161127894</v>
      </c>
      <c r="N4038" s="2">
        <f t="shared" si="446"/>
        <v>56.352765321375188</v>
      </c>
      <c r="O4038" s="2">
        <f t="shared" si="447"/>
        <v>0</v>
      </c>
    </row>
    <row r="4039" spans="1:15" x14ac:dyDescent="0.2">
      <c r="A4039" t="str">
        <f t="shared" si="441"/>
        <v>McMullen County, Texas</v>
      </c>
      <c r="B4039" t="str">
        <f t="shared" si="442"/>
        <v>McMullen County,</v>
      </c>
      <c r="C4039" t="s">
        <v>175</v>
      </c>
      <c r="D4039" t="s">
        <v>16</v>
      </c>
      <c r="E4039">
        <v>2</v>
      </c>
      <c r="F4039">
        <f>VLOOKUP(A4039,'[1]Population Data'!$A:$B, 2,FALSE)</f>
        <v>662</v>
      </c>
      <c r="G4039">
        <f>VLOOKUP(A4039,'[1]Population Data'!$A:$C,3,FALSE)</f>
        <v>223</v>
      </c>
      <c r="H4039">
        <f>VLOOKUP(A4039,'[1]Population Data'!$A:$D,4,FALSE)</f>
        <v>174</v>
      </c>
      <c r="I4039" s="1">
        <f>VLOOKUP(A4039,'[1]Population Data'!$A:$E,5,FALSE)</f>
        <v>0.26283987915407853</v>
      </c>
      <c r="J4039" s="2">
        <f>VLOOKUP(A4039,'[1]Population Data'!$A:$F,6,FALSE)</f>
        <v>2.9686098654708521</v>
      </c>
      <c r="K4039" s="2">
        <f t="shared" si="443"/>
        <v>0.67371601208459209</v>
      </c>
      <c r="L4039" s="2">
        <f t="shared" si="444"/>
        <v>125.66666666666666</v>
      </c>
      <c r="M4039" s="3">
        <f t="shared" si="445"/>
        <v>0.18982880161127894</v>
      </c>
      <c r="N4039" s="2">
        <f t="shared" si="446"/>
        <v>56.352765321375188</v>
      </c>
      <c r="O4039" s="2">
        <f t="shared" si="447"/>
        <v>0.28474320241691842</v>
      </c>
    </row>
    <row r="4040" spans="1:15" x14ac:dyDescent="0.2">
      <c r="A4040" t="str">
        <f t="shared" si="441"/>
        <v>McMullen County, Texas</v>
      </c>
      <c r="B4040" t="str">
        <f t="shared" si="442"/>
        <v>McMullen County,</v>
      </c>
      <c r="C4040" t="s">
        <v>175</v>
      </c>
      <c r="D4040" t="s">
        <v>17</v>
      </c>
      <c r="E4040">
        <v>0</v>
      </c>
      <c r="F4040">
        <f>VLOOKUP(A4040,'[1]Population Data'!$A:$B, 2,FALSE)</f>
        <v>662</v>
      </c>
      <c r="G4040">
        <f>VLOOKUP(A4040,'[1]Population Data'!$A:$C,3,FALSE)</f>
        <v>223</v>
      </c>
      <c r="H4040">
        <f>VLOOKUP(A4040,'[1]Population Data'!$A:$D,4,FALSE)</f>
        <v>174</v>
      </c>
      <c r="I4040" s="1">
        <f>VLOOKUP(A4040,'[1]Population Data'!$A:$E,5,FALSE)</f>
        <v>0.26283987915407853</v>
      </c>
      <c r="J4040" s="2">
        <f>VLOOKUP(A4040,'[1]Population Data'!$A:$F,6,FALSE)</f>
        <v>2.9686098654708521</v>
      </c>
      <c r="K4040" s="2">
        <f t="shared" si="443"/>
        <v>0</v>
      </c>
      <c r="L4040" s="2">
        <f t="shared" si="444"/>
        <v>125.66666666666666</v>
      </c>
      <c r="M4040" s="3">
        <f t="shared" si="445"/>
        <v>0.18982880161127894</v>
      </c>
      <c r="N4040" s="2">
        <f t="shared" si="446"/>
        <v>56.352765321375188</v>
      </c>
      <c r="O4040" s="2">
        <f t="shared" si="447"/>
        <v>0</v>
      </c>
    </row>
    <row r="4041" spans="1:15" x14ac:dyDescent="0.2">
      <c r="A4041" t="str">
        <f t="shared" si="441"/>
        <v>McMullen County, Texas</v>
      </c>
      <c r="B4041" t="str">
        <f t="shared" si="442"/>
        <v>McMullen County,</v>
      </c>
      <c r="C4041" t="s">
        <v>175</v>
      </c>
      <c r="D4041" t="s">
        <v>18</v>
      </c>
      <c r="E4041">
        <v>8</v>
      </c>
      <c r="F4041">
        <f>VLOOKUP(A4041,'[1]Population Data'!$A:$B, 2,FALSE)</f>
        <v>662</v>
      </c>
      <c r="G4041">
        <f>VLOOKUP(A4041,'[1]Population Data'!$A:$C,3,FALSE)</f>
        <v>223</v>
      </c>
      <c r="H4041">
        <f>VLOOKUP(A4041,'[1]Population Data'!$A:$D,4,FALSE)</f>
        <v>174</v>
      </c>
      <c r="I4041" s="1">
        <f>VLOOKUP(A4041,'[1]Population Data'!$A:$E,5,FALSE)</f>
        <v>0.26283987915407853</v>
      </c>
      <c r="J4041" s="2">
        <f>VLOOKUP(A4041,'[1]Population Data'!$A:$F,6,FALSE)</f>
        <v>2.9686098654708521</v>
      </c>
      <c r="K4041" s="2">
        <f t="shared" si="443"/>
        <v>2.6948640483383683</v>
      </c>
      <c r="L4041" s="2">
        <f t="shared" si="444"/>
        <v>125.66666666666666</v>
      </c>
      <c r="M4041" s="3">
        <f t="shared" si="445"/>
        <v>0.18982880161127894</v>
      </c>
      <c r="N4041" s="2">
        <f t="shared" si="446"/>
        <v>56.352765321375188</v>
      </c>
      <c r="O4041" s="2">
        <f t="shared" si="447"/>
        <v>1.1389728096676737</v>
      </c>
    </row>
    <row r="4042" spans="1:15" x14ac:dyDescent="0.2">
      <c r="A4042" t="str">
        <f t="shared" si="441"/>
        <v>McMullen County, Texas</v>
      </c>
      <c r="B4042" t="str">
        <f t="shared" si="442"/>
        <v>McMullen County,</v>
      </c>
      <c r="C4042" t="s">
        <v>175</v>
      </c>
      <c r="D4042" t="s">
        <v>19</v>
      </c>
      <c r="E4042">
        <v>0</v>
      </c>
      <c r="F4042">
        <f>VLOOKUP(A4042,'[1]Population Data'!$A:$B, 2,FALSE)</f>
        <v>662</v>
      </c>
      <c r="G4042">
        <f>VLOOKUP(A4042,'[1]Population Data'!$A:$C,3,FALSE)</f>
        <v>223</v>
      </c>
      <c r="H4042">
        <f>VLOOKUP(A4042,'[1]Population Data'!$A:$D,4,FALSE)</f>
        <v>174</v>
      </c>
      <c r="I4042" s="1">
        <f>VLOOKUP(A4042,'[1]Population Data'!$A:$E,5,FALSE)</f>
        <v>0.26283987915407853</v>
      </c>
      <c r="J4042" s="2">
        <f>VLOOKUP(A4042,'[1]Population Data'!$A:$F,6,FALSE)</f>
        <v>2.9686098654708521</v>
      </c>
      <c r="K4042" s="2">
        <f t="shared" si="443"/>
        <v>0</v>
      </c>
      <c r="L4042" s="2">
        <f t="shared" si="444"/>
        <v>125.66666666666666</v>
      </c>
      <c r="M4042" s="3">
        <f t="shared" si="445"/>
        <v>0.18982880161127894</v>
      </c>
      <c r="N4042" s="2">
        <f t="shared" si="446"/>
        <v>56.352765321375188</v>
      </c>
      <c r="O4042" s="2">
        <f t="shared" si="447"/>
        <v>0</v>
      </c>
    </row>
    <row r="4043" spans="1:15" x14ac:dyDescent="0.2">
      <c r="A4043" t="str">
        <f t="shared" si="441"/>
        <v>McMullen County, Texas</v>
      </c>
      <c r="B4043" t="str">
        <f t="shared" si="442"/>
        <v>McMullen County,</v>
      </c>
      <c r="C4043" t="s">
        <v>175</v>
      </c>
      <c r="D4043" t="s">
        <v>20</v>
      </c>
      <c r="E4043">
        <v>0</v>
      </c>
      <c r="F4043">
        <f>VLOOKUP(A4043,'[1]Population Data'!$A:$B, 2,FALSE)</f>
        <v>662</v>
      </c>
      <c r="G4043">
        <f>VLOOKUP(A4043,'[1]Population Data'!$A:$C,3,FALSE)</f>
        <v>223</v>
      </c>
      <c r="H4043">
        <f>VLOOKUP(A4043,'[1]Population Data'!$A:$D,4,FALSE)</f>
        <v>174</v>
      </c>
      <c r="I4043" s="1">
        <f>VLOOKUP(A4043,'[1]Population Data'!$A:$E,5,FALSE)</f>
        <v>0.26283987915407853</v>
      </c>
      <c r="J4043" s="2">
        <f>VLOOKUP(A4043,'[1]Population Data'!$A:$F,6,FALSE)</f>
        <v>2.9686098654708521</v>
      </c>
      <c r="K4043" s="2">
        <f t="shared" si="443"/>
        <v>0</v>
      </c>
      <c r="L4043" s="2">
        <f t="shared" si="444"/>
        <v>125.66666666666666</v>
      </c>
      <c r="M4043" s="3">
        <f t="shared" si="445"/>
        <v>0.18982880161127894</v>
      </c>
      <c r="N4043" s="2">
        <f t="shared" si="446"/>
        <v>56.352765321375188</v>
      </c>
      <c r="O4043" s="2">
        <f t="shared" si="447"/>
        <v>0</v>
      </c>
    </row>
    <row r="4044" spans="1:15" x14ac:dyDescent="0.2">
      <c r="A4044" t="str">
        <f t="shared" si="441"/>
        <v>McMullen County, Texas</v>
      </c>
      <c r="B4044" t="str">
        <f t="shared" si="442"/>
        <v>McMullen County,</v>
      </c>
      <c r="C4044" t="s">
        <v>175</v>
      </c>
      <c r="D4044" t="s">
        <v>21</v>
      </c>
      <c r="E4044">
        <v>1</v>
      </c>
      <c r="F4044">
        <f>VLOOKUP(A4044,'[1]Population Data'!$A:$B, 2,FALSE)</f>
        <v>662</v>
      </c>
      <c r="G4044">
        <f>VLOOKUP(A4044,'[1]Population Data'!$A:$C,3,FALSE)</f>
        <v>223</v>
      </c>
      <c r="H4044">
        <f>VLOOKUP(A4044,'[1]Population Data'!$A:$D,4,FALSE)</f>
        <v>174</v>
      </c>
      <c r="I4044" s="1">
        <f>VLOOKUP(A4044,'[1]Population Data'!$A:$E,5,FALSE)</f>
        <v>0.26283987915407853</v>
      </c>
      <c r="J4044" s="2">
        <f>VLOOKUP(A4044,'[1]Population Data'!$A:$F,6,FALSE)</f>
        <v>2.9686098654708521</v>
      </c>
      <c r="K4044" s="2">
        <f t="shared" si="443"/>
        <v>0.33685800604229604</v>
      </c>
      <c r="L4044" s="2">
        <f t="shared" si="444"/>
        <v>125.66666666666666</v>
      </c>
      <c r="M4044" s="3">
        <f t="shared" si="445"/>
        <v>0.18982880161127894</v>
      </c>
      <c r="N4044" s="2">
        <f t="shared" si="446"/>
        <v>56.352765321375188</v>
      </c>
      <c r="O4044" s="2">
        <f t="shared" si="447"/>
        <v>0.14237160120845921</v>
      </c>
    </row>
    <row r="4045" spans="1:15" x14ac:dyDescent="0.2">
      <c r="A4045" t="str">
        <f t="shared" si="441"/>
        <v>McMullen County, Texas</v>
      </c>
      <c r="B4045" t="str">
        <f t="shared" si="442"/>
        <v>McMullen County,</v>
      </c>
      <c r="C4045" t="s">
        <v>175</v>
      </c>
      <c r="D4045" t="s">
        <v>22</v>
      </c>
      <c r="E4045">
        <v>25</v>
      </c>
      <c r="F4045">
        <f>VLOOKUP(A4045,'[1]Population Data'!$A:$B, 2,FALSE)</f>
        <v>662</v>
      </c>
      <c r="G4045">
        <f>VLOOKUP(A4045,'[1]Population Data'!$A:$C,3,FALSE)</f>
        <v>223</v>
      </c>
      <c r="H4045">
        <f>VLOOKUP(A4045,'[1]Population Data'!$A:$D,4,FALSE)</f>
        <v>174</v>
      </c>
      <c r="I4045" s="1">
        <f>VLOOKUP(A4045,'[1]Population Data'!$A:$E,5,FALSE)</f>
        <v>0.26283987915407853</v>
      </c>
      <c r="J4045" s="2">
        <f>VLOOKUP(A4045,'[1]Population Data'!$A:$F,6,FALSE)</f>
        <v>2.9686098654708521</v>
      </c>
      <c r="K4045" s="2">
        <f t="shared" si="443"/>
        <v>8.4214501510574014</v>
      </c>
      <c r="L4045" s="2">
        <f t="shared" si="444"/>
        <v>125.66666666666666</v>
      </c>
      <c r="M4045" s="3">
        <f t="shared" si="445"/>
        <v>0.18982880161127894</v>
      </c>
      <c r="N4045" s="2">
        <f t="shared" si="446"/>
        <v>56.352765321375188</v>
      </c>
      <c r="O4045" s="2">
        <f t="shared" si="447"/>
        <v>3.5592900302114807</v>
      </c>
    </row>
    <row r="4046" spans="1:15" x14ac:dyDescent="0.2">
      <c r="A4046" t="str">
        <f t="shared" si="441"/>
        <v>McMullen County, Texas</v>
      </c>
      <c r="B4046" t="str">
        <f t="shared" si="442"/>
        <v>McMullen County,</v>
      </c>
      <c r="C4046" t="s">
        <v>175</v>
      </c>
      <c r="D4046" t="s">
        <v>23</v>
      </c>
      <c r="E4046">
        <v>2</v>
      </c>
      <c r="F4046">
        <f>VLOOKUP(A4046,'[1]Population Data'!$A:$B, 2,FALSE)</f>
        <v>662</v>
      </c>
      <c r="G4046">
        <f>VLOOKUP(A4046,'[1]Population Data'!$A:$C,3,FALSE)</f>
        <v>223</v>
      </c>
      <c r="H4046">
        <f>VLOOKUP(A4046,'[1]Population Data'!$A:$D,4,FALSE)</f>
        <v>174</v>
      </c>
      <c r="I4046" s="1">
        <f>VLOOKUP(A4046,'[1]Population Data'!$A:$E,5,FALSE)</f>
        <v>0.26283987915407853</v>
      </c>
      <c r="J4046" s="2">
        <f>VLOOKUP(A4046,'[1]Population Data'!$A:$F,6,FALSE)</f>
        <v>2.9686098654708521</v>
      </c>
      <c r="K4046" s="2">
        <f t="shared" si="443"/>
        <v>0.67371601208459209</v>
      </c>
      <c r="L4046" s="2">
        <f t="shared" si="444"/>
        <v>125.66666666666666</v>
      </c>
      <c r="M4046" s="3">
        <f t="shared" si="445"/>
        <v>0.18982880161127894</v>
      </c>
      <c r="N4046" s="2">
        <f t="shared" si="446"/>
        <v>56.352765321375188</v>
      </c>
      <c r="O4046" s="2">
        <f t="shared" si="447"/>
        <v>0.28474320241691842</v>
      </c>
    </row>
    <row r="4047" spans="1:15" x14ac:dyDescent="0.2">
      <c r="A4047" t="str">
        <f t="shared" si="441"/>
        <v>McMullen County, Texas</v>
      </c>
      <c r="B4047" t="str">
        <f t="shared" si="442"/>
        <v>McMullen County,</v>
      </c>
      <c r="C4047" t="s">
        <v>175</v>
      </c>
      <c r="D4047" t="s">
        <v>24</v>
      </c>
      <c r="E4047">
        <v>33</v>
      </c>
      <c r="F4047">
        <f>VLOOKUP(A4047,'[1]Population Data'!$A:$B, 2,FALSE)</f>
        <v>662</v>
      </c>
      <c r="G4047">
        <f>VLOOKUP(A4047,'[1]Population Data'!$A:$C,3,FALSE)</f>
        <v>223</v>
      </c>
      <c r="H4047">
        <f>VLOOKUP(A4047,'[1]Population Data'!$A:$D,4,FALSE)</f>
        <v>174</v>
      </c>
      <c r="I4047" s="1">
        <f>VLOOKUP(A4047,'[1]Population Data'!$A:$E,5,FALSE)</f>
        <v>0.26283987915407853</v>
      </c>
      <c r="J4047" s="2">
        <f>VLOOKUP(A4047,'[1]Population Data'!$A:$F,6,FALSE)</f>
        <v>2.9686098654708521</v>
      </c>
      <c r="K4047" s="2">
        <f t="shared" si="443"/>
        <v>11.11631419939577</v>
      </c>
      <c r="L4047" s="2">
        <f t="shared" si="444"/>
        <v>125.66666666666666</v>
      </c>
      <c r="M4047" s="3">
        <f t="shared" si="445"/>
        <v>0.18982880161127894</v>
      </c>
      <c r="N4047" s="2">
        <f t="shared" si="446"/>
        <v>56.352765321375188</v>
      </c>
      <c r="O4047" s="2">
        <f t="shared" si="447"/>
        <v>4.6982628398791544</v>
      </c>
    </row>
    <row r="4048" spans="1:15" x14ac:dyDescent="0.2">
      <c r="A4048" t="str">
        <f t="shared" si="441"/>
        <v>McMullen County, Texas</v>
      </c>
      <c r="B4048" t="str">
        <f t="shared" si="442"/>
        <v>McMullen County,</v>
      </c>
      <c r="C4048" t="s">
        <v>175</v>
      </c>
      <c r="D4048" t="s">
        <v>25</v>
      </c>
      <c r="E4048">
        <v>0</v>
      </c>
      <c r="F4048">
        <f>VLOOKUP(A4048,'[1]Population Data'!$A:$B, 2,FALSE)</f>
        <v>662</v>
      </c>
      <c r="G4048">
        <f>VLOOKUP(A4048,'[1]Population Data'!$A:$C,3,FALSE)</f>
        <v>223</v>
      </c>
      <c r="H4048">
        <f>VLOOKUP(A4048,'[1]Population Data'!$A:$D,4,FALSE)</f>
        <v>174</v>
      </c>
      <c r="I4048" s="1">
        <f>VLOOKUP(A4048,'[1]Population Data'!$A:$E,5,FALSE)</f>
        <v>0.26283987915407853</v>
      </c>
      <c r="J4048" s="2">
        <f>VLOOKUP(A4048,'[1]Population Data'!$A:$F,6,FALSE)</f>
        <v>2.9686098654708521</v>
      </c>
      <c r="K4048" s="2">
        <f t="shared" si="443"/>
        <v>0</v>
      </c>
      <c r="L4048" s="2">
        <f t="shared" si="444"/>
        <v>125.66666666666666</v>
      </c>
      <c r="M4048" s="3">
        <f t="shared" si="445"/>
        <v>0.18982880161127894</v>
      </c>
      <c r="N4048" s="2">
        <f t="shared" si="446"/>
        <v>56.352765321375188</v>
      </c>
      <c r="O4048" s="2">
        <f t="shared" si="447"/>
        <v>0</v>
      </c>
    </row>
    <row r="4049" spans="1:15" x14ac:dyDescent="0.2">
      <c r="A4049" t="str">
        <f t="shared" si="441"/>
        <v>McMullen County, Texas</v>
      </c>
      <c r="B4049" t="str">
        <f t="shared" si="442"/>
        <v>McMullen County,</v>
      </c>
      <c r="C4049" t="s">
        <v>175</v>
      </c>
      <c r="D4049" t="s">
        <v>26</v>
      </c>
      <c r="E4049">
        <v>17</v>
      </c>
      <c r="F4049">
        <f>VLOOKUP(A4049,'[1]Population Data'!$A:$B, 2,FALSE)</f>
        <v>662</v>
      </c>
      <c r="G4049">
        <f>VLOOKUP(A4049,'[1]Population Data'!$A:$C,3,FALSE)</f>
        <v>223</v>
      </c>
      <c r="H4049">
        <f>VLOOKUP(A4049,'[1]Population Data'!$A:$D,4,FALSE)</f>
        <v>174</v>
      </c>
      <c r="I4049" s="1">
        <f>VLOOKUP(A4049,'[1]Population Data'!$A:$E,5,FALSE)</f>
        <v>0.26283987915407853</v>
      </c>
      <c r="J4049" s="2">
        <f>VLOOKUP(A4049,'[1]Population Data'!$A:$F,6,FALSE)</f>
        <v>2.9686098654708521</v>
      </c>
      <c r="K4049" s="2">
        <f t="shared" si="443"/>
        <v>5.7265861027190326</v>
      </c>
      <c r="L4049" s="2">
        <f t="shared" si="444"/>
        <v>125.66666666666666</v>
      </c>
      <c r="M4049" s="3">
        <f t="shared" si="445"/>
        <v>0.18982880161127894</v>
      </c>
      <c r="N4049" s="2">
        <f t="shared" si="446"/>
        <v>56.352765321375188</v>
      </c>
      <c r="O4049" s="2">
        <f t="shared" si="447"/>
        <v>2.4203172205438066</v>
      </c>
    </row>
    <row r="4050" spans="1:15" x14ac:dyDescent="0.2">
      <c r="A4050" t="str">
        <f t="shared" si="441"/>
        <v>McMullen County, Texas</v>
      </c>
      <c r="B4050" t="str">
        <f t="shared" si="442"/>
        <v>McMullen County,</v>
      </c>
      <c r="C4050" t="s">
        <v>175</v>
      </c>
      <c r="D4050" t="s">
        <v>27</v>
      </c>
      <c r="E4050">
        <v>23</v>
      </c>
      <c r="F4050">
        <f>VLOOKUP(A4050,'[1]Population Data'!$A:$B, 2,FALSE)</f>
        <v>662</v>
      </c>
      <c r="G4050">
        <f>VLOOKUP(A4050,'[1]Population Data'!$A:$C,3,FALSE)</f>
        <v>223</v>
      </c>
      <c r="H4050">
        <f>VLOOKUP(A4050,'[1]Population Data'!$A:$D,4,FALSE)</f>
        <v>174</v>
      </c>
      <c r="I4050" s="1">
        <f>VLOOKUP(A4050,'[1]Population Data'!$A:$E,5,FALSE)</f>
        <v>0.26283987915407853</v>
      </c>
      <c r="J4050" s="2">
        <f>VLOOKUP(A4050,'[1]Population Data'!$A:$F,6,FALSE)</f>
        <v>2.9686098654708521</v>
      </c>
      <c r="K4050" s="2">
        <f t="shared" si="443"/>
        <v>7.7477341389728096</v>
      </c>
      <c r="L4050" s="2">
        <f t="shared" si="444"/>
        <v>125.66666666666666</v>
      </c>
      <c r="M4050" s="3">
        <f t="shared" si="445"/>
        <v>0.18982880161127894</v>
      </c>
      <c r="N4050" s="2">
        <f t="shared" si="446"/>
        <v>56.352765321375188</v>
      </c>
      <c r="O4050" s="2">
        <f t="shared" si="447"/>
        <v>3.2745468277945622</v>
      </c>
    </row>
    <row r="4051" spans="1:15" x14ac:dyDescent="0.2">
      <c r="A4051" t="str">
        <f t="shared" si="441"/>
        <v>McMullen County, Texas</v>
      </c>
      <c r="B4051" t="str">
        <f t="shared" si="442"/>
        <v>McMullen County,</v>
      </c>
      <c r="C4051" t="s">
        <v>175</v>
      </c>
      <c r="D4051" t="s">
        <v>28</v>
      </c>
      <c r="E4051">
        <v>12</v>
      </c>
      <c r="F4051">
        <f>VLOOKUP(A4051,'[1]Population Data'!$A:$B, 2,FALSE)</f>
        <v>662</v>
      </c>
      <c r="G4051">
        <f>VLOOKUP(A4051,'[1]Population Data'!$A:$C,3,FALSE)</f>
        <v>223</v>
      </c>
      <c r="H4051">
        <f>VLOOKUP(A4051,'[1]Population Data'!$A:$D,4,FALSE)</f>
        <v>174</v>
      </c>
      <c r="I4051" s="1">
        <f>VLOOKUP(A4051,'[1]Population Data'!$A:$E,5,FALSE)</f>
        <v>0.26283987915407853</v>
      </c>
      <c r="J4051" s="2">
        <f>VLOOKUP(A4051,'[1]Population Data'!$A:$F,6,FALSE)</f>
        <v>2.9686098654708521</v>
      </c>
      <c r="K4051" s="2">
        <f t="shared" si="443"/>
        <v>4.0422960725075523</v>
      </c>
      <c r="L4051" s="2">
        <f t="shared" si="444"/>
        <v>125.66666666666666</v>
      </c>
      <c r="M4051" s="3">
        <f t="shared" si="445"/>
        <v>0.18982880161127894</v>
      </c>
      <c r="N4051" s="2">
        <f t="shared" si="446"/>
        <v>56.352765321375188</v>
      </c>
      <c r="O4051" s="2">
        <f t="shared" si="447"/>
        <v>1.7084592145015103</v>
      </c>
    </row>
    <row r="4052" spans="1:15" x14ac:dyDescent="0.2">
      <c r="A4052" t="str">
        <f t="shared" si="441"/>
        <v>Medina County, Texas</v>
      </c>
      <c r="B4052" t="str">
        <f t="shared" si="442"/>
        <v>Medina County,</v>
      </c>
      <c r="C4052" t="s">
        <v>176</v>
      </c>
      <c r="D4052" t="s">
        <v>4</v>
      </c>
      <c r="E4052">
        <v>450</v>
      </c>
      <c r="F4052">
        <f>VLOOKUP(A4052,'[1]Population Data'!$A:$B, 2,FALSE)</f>
        <v>49334</v>
      </c>
      <c r="G4052">
        <f>VLOOKUP(A4052,'[1]Population Data'!$A:$C,3,FALSE)</f>
        <v>15470</v>
      </c>
      <c r="H4052">
        <f>VLOOKUP(A4052,'[1]Population Data'!$A:$D,4,FALSE)</f>
        <v>11519</v>
      </c>
      <c r="I4052" s="1">
        <f>VLOOKUP(A4052,'[1]Population Data'!$A:$E,5,FALSE)</f>
        <v>0.23349008797178417</v>
      </c>
      <c r="J4052" s="2">
        <f>VLOOKUP(A4052,'[1]Population Data'!$A:$F,6,FALSE)</f>
        <v>3.1890109890109892</v>
      </c>
      <c r="K4052" s="2">
        <f t="shared" si="443"/>
        <v>141.10957960027565</v>
      </c>
      <c r="L4052" s="2">
        <f t="shared" si="444"/>
        <v>8319.2777777777774</v>
      </c>
      <c r="M4052" s="3">
        <f t="shared" si="445"/>
        <v>0.1686317302018441</v>
      </c>
      <c r="N4052" s="2">
        <f t="shared" si="446"/>
        <v>53.776844070961715</v>
      </c>
      <c r="O4052" s="2">
        <f t="shared" si="447"/>
        <v>56.913208943122385</v>
      </c>
    </row>
    <row r="4053" spans="1:15" x14ac:dyDescent="0.2">
      <c r="A4053" t="str">
        <f t="shared" si="441"/>
        <v>Medina County, Texas</v>
      </c>
      <c r="B4053" t="str">
        <f t="shared" si="442"/>
        <v>Medina County,</v>
      </c>
      <c r="C4053" t="s">
        <v>176</v>
      </c>
      <c r="D4053" t="s">
        <v>5</v>
      </c>
      <c r="E4053">
        <v>131</v>
      </c>
      <c r="F4053">
        <f>VLOOKUP(A4053,'[1]Population Data'!$A:$B, 2,FALSE)</f>
        <v>49334</v>
      </c>
      <c r="G4053">
        <f>VLOOKUP(A4053,'[1]Population Data'!$A:$C,3,FALSE)</f>
        <v>15470</v>
      </c>
      <c r="H4053">
        <f>VLOOKUP(A4053,'[1]Population Data'!$A:$D,4,FALSE)</f>
        <v>11519</v>
      </c>
      <c r="I4053" s="1">
        <f>VLOOKUP(A4053,'[1]Population Data'!$A:$E,5,FALSE)</f>
        <v>0.23349008797178417</v>
      </c>
      <c r="J4053" s="2">
        <f>VLOOKUP(A4053,'[1]Population Data'!$A:$F,6,FALSE)</f>
        <v>3.1890109890109892</v>
      </c>
      <c r="K4053" s="2">
        <f t="shared" si="443"/>
        <v>41.078566505858028</v>
      </c>
      <c r="L4053" s="2">
        <f t="shared" si="444"/>
        <v>8319.2777777777774</v>
      </c>
      <c r="M4053" s="3">
        <f t="shared" si="445"/>
        <v>0.1686317302018441</v>
      </c>
      <c r="N4053" s="2">
        <f t="shared" si="446"/>
        <v>53.776844070961715</v>
      </c>
      <c r="O4053" s="2">
        <f t="shared" si="447"/>
        <v>16.568067492331185</v>
      </c>
    </row>
    <row r="4054" spans="1:15" x14ac:dyDescent="0.2">
      <c r="A4054" t="str">
        <f t="shared" si="441"/>
        <v>Medina County, Texas</v>
      </c>
      <c r="B4054" t="str">
        <f t="shared" si="442"/>
        <v>Medina County,</v>
      </c>
      <c r="C4054" t="s">
        <v>176</v>
      </c>
      <c r="D4054" t="s">
        <v>6</v>
      </c>
      <c r="E4054">
        <v>674</v>
      </c>
      <c r="F4054">
        <f>VLOOKUP(A4054,'[1]Population Data'!$A:$B, 2,FALSE)</f>
        <v>49334</v>
      </c>
      <c r="G4054">
        <f>VLOOKUP(A4054,'[1]Population Data'!$A:$C,3,FALSE)</f>
        <v>15470</v>
      </c>
      <c r="H4054">
        <f>VLOOKUP(A4054,'[1]Population Data'!$A:$D,4,FALSE)</f>
        <v>11519</v>
      </c>
      <c r="I4054" s="1">
        <f>VLOOKUP(A4054,'[1]Population Data'!$A:$E,5,FALSE)</f>
        <v>0.23349008797178417</v>
      </c>
      <c r="J4054" s="2">
        <f>VLOOKUP(A4054,'[1]Population Data'!$A:$F,6,FALSE)</f>
        <v>3.1890109890109892</v>
      </c>
      <c r="K4054" s="2">
        <f t="shared" si="443"/>
        <v>211.35079255685733</v>
      </c>
      <c r="L4054" s="2">
        <f t="shared" si="444"/>
        <v>8319.2777777777774</v>
      </c>
      <c r="M4054" s="3">
        <f t="shared" si="445"/>
        <v>0.1686317302018441</v>
      </c>
      <c r="N4054" s="2">
        <f t="shared" si="446"/>
        <v>53.776844070961715</v>
      </c>
      <c r="O4054" s="2">
        <f t="shared" si="447"/>
        <v>85.243339617032206</v>
      </c>
    </row>
    <row r="4055" spans="1:15" x14ac:dyDescent="0.2">
      <c r="A4055" t="str">
        <f t="shared" si="441"/>
        <v>Medina County, Texas</v>
      </c>
      <c r="B4055" t="str">
        <f t="shared" si="442"/>
        <v>Medina County,</v>
      </c>
      <c r="C4055" t="s">
        <v>176</v>
      </c>
      <c r="D4055" t="s">
        <v>7</v>
      </c>
      <c r="E4055">
        <v>611</v>
      </c>
      <c r="F4055">
        <f>VLOOKUP(A4055,'[1]Population Data'!$A:$B, 2,FALSE)</f>
        <v>49334</v>
      </c>
      <c r="G4055">
        <f>VLOOKUP(A4055,'[1]Population Data'!$A:$C,3,FALSE)</f>
        <v>15470</v>
      </c>
      <c r="H4055">
        <f>VLOOKUP(A4055,'[1]Population Data'!$A:$D,4,FALSE)</f>
        <v>11519</v>
      </c>
      <c r="I4055" s="1">
        <f>VLOOKUP(A4055,'[1]Population Data'!$A:$E,5,FALSE)</f>
        <v>0.23349008797178417</v>
      </c>
      <c r="J4055" s="2">
        <f>VLOOKUP(A4055,'[1]Population Data'!$A:$F,6,FALSE)</f>
        <v>3.1890109890109892</v>
      </c>
      <c r="K4055" s="2">
        <f t="shared" si="443"/>
        <v>191.59545141281873</v>
      </c>
      <c r="L4055" s="2">
        <f t="shared" si="444"/>
        <v>8319.2777777777774</v>
      </c>
      <c r="M4055" s="3">
        <f t="shared" si="445"/>
        <v>0.1686317302018441</v>
      </c>
      <c r="N4055" s="2">
        <f t="shared" si="446"/>
        <v>53.776844070961715</v>
      </c>
      <c r="O4055" s="2">
        <f t="shared" si="447"/>
        <v>77.275490364995065</v>
      </c>
    </row>
    <row r="4056" spans="1:15" x14ac:dyDescent="0.2">
      <c r="A4056" t="str">
        <f t="shared" si="441"/>
        <v>Medina County, Texas</v>
      </c>
      <c r="B4056" t="str">
        <f t="shared" si="442"/>
        <v>Medina County,</v>
      </c>
      <c r="C4056" t="s">
        <v>176</v>
      </c>
      <c r="D4056" t="s">
        <v>8</v>
      </c>
      <c r="E4056">
        <v>258</v>
      </c>
      <c r="F4056">
        <f>VLOOKUP(A4056,'[1]Population Data'!$A:$B, 2,FALSE)</f>
        <v>49334</v>
      </c>
      <c r="G4056">
        <f>VLOOKUP(A4056,'[1]Population Data'!$A:$C,3,FALSE)</f>
        <v>15470</v>
      </c>
      <c r="H4056">
        <f>VLOOKUP(A4056,'[1]Population Data'!$A:$D,4,FALSE)</f>
        <v>11519</v>
      </c>
      <c r="I4056" s="1">
        <f>VLOOKUP(A4056,'[1]Population Data'!$A:$E,5,FALSE)</f>
        <v>0.23349008797178417</v>
      </c>
      <c r="J4056" s="2">
        <f>VLOOKUP(A4056,'[1]Population Data'!$A:$F,6,FALSE)</f>
        <v>3.1890109890109892</v>
      </c>
      <c r="K4056" s="2">
        <f t="shared" si="443"/>
        <v>80.902825637491375</v>
      </c>
      <c r="L4056" s="2">
        <f t="shared" si="444"/>
        <v>8319.2777777777774</v>
      </c>
      <c r="M4056" s="3">
        <f t="shared" si="445"/>
        <v>0.1686317302018441</v>
      </c>
      <c r="N4056" s="2">
        <f t="shared" si="446"/>
        <v>53.776844070961715</v>
      </c>
      <c r="O4056" s="2">
        <f t="shared" si="447"/>
        <v>32.630239794056834</v>
      </c>
    </row>
    <row r="4057" spans="1:15" x14ac:dyDescent="0.2">
      <c r="A4057" t="str">
        <f t="shared" si="441"/>
        <v>Medina County, Texas</v>
      </c>
      <c r="B4057" t="str">
        <f t="shared" si="442"/>
        <v>Medina County,</v>
      </c>
      <c r="C4057" t="s">
        <v>176</v>
      </c>
      <c r="D4057" t="s">
        <v>9</v>
      </c>
      <c r="E4057">
        <v>278</v>
      </c>
      <c r="F4057">
        <f>VLOOKUP(A4057,'[1]Population Data'!$A:$B, 2,FALSE)</f>
        <v>49334</v>
      </c>
      <c r="G4057">
        <f>VLOOKUP(A4057,'[1]Population Data'!$A:$C,3,FALSE)</f>
        <v>15470</v>
      </c>
      <c r="H4057">
        <f>VLOOKUP(A4057,'[1]Population Data'!$A:$D,4,FALSE)</f>
        <v>11519</v>
      </c>
      <c r="I4057" s="1">
        <f>VLOOKUP(A4057,'[1]Population Data'!$A:$E,5,FALSE)</f>
        <v>0.23349008797178417</v>
      </c>
      <c r="J4057" s="2">
        <f>VLOOKUP(A4057,'[1]Population Data'!$A:$F,6,FALSE)</f>
        <v>3.1890109890109892</v>
      </c>
      <c r="K4057" s="2">
        <f t="shared" si="443"/>
        <v>87.174362508614749</v>
      </c>
      <c r="L4057" s="2">
        <f t="shared" si="444"/>
        <v>8319.2777777777774</v>
      </c>
      <c r="M4057" s="3">
        <f t="shared" si="445"/>
        <v>0.1686317302018441</v>
      </c>
      <c r="N4057" s="2">
        <f t="shared" si="446"/>
        <v>53.776844070961715</v>
      </c>
      <c r="O4057" s="2">
        <f t="shared" si="447"/>
        <v>35.159715747084498</v>
      </c>
    </row>
    <row r="4058" spans="1:15" x14ac:dyDescent="0.2">
      <c r="A4058" t="str">
        <f t="shared" si="441"/>
        <v>Medina County, Texas</v>
      </c>
      <c r="B4058" t="str">
        <f t="shared" si="442"/>
        <v>Medina County,</v>
      </c>
      <c r="C4058" t="s">
        <v>176</v>
      </c>
      <c r="D4058" t="s">
        <v>10</v>
      </c>
      <c r="E4058">
        <v>1959</v>
      </c>
      <c r="F4058">
        <f>VLOOKUP(A4058,'[1]Population Data'!$A:$B, 2,FALSE)</f>
        <v>49334</v>
      </c>
      <c r="G4058">
        <f>VLOOKUP(A4058,'[1]Population Data'!$A:$C,3,FALSE)</f>
        <v>15470</v>
      </c>
      <c r="H4058">
        <f>VLOOKUP(A4058,'[1]Population Data'!$A:$D,4,FALSE)</f>
        <v>11519</v>
      </c>
      <c r="I4058" s="1">
        <f>VLOOKUP(A4058,'[1]Population Data'!$A:$E,5,FALSE)</f>
        <v>0.23349008797178417</v>
      </c>
      <c r="J4058" s="2">
        <f>VLOOKUP(A4058,'[1]Population Data'!$A:$F,6,FALSE)</f>
        <v>3.1890109890109892</v>
      </c>
      <c r="K4058" s="2">
        <f t="shared" si="443"/>
        <v>614.29703652653336</v>
      </c>
      <c r="L4058" s="2">
        <f t="shared" si="444"/>
        <v>8319.2777777777774</v>
      </c>
      <c r="M4058" s="3">
        <f t="shared" si="445"/>
        <v>0.1686317302018441</v>
      </c>
      <c r="N4058" s="2">
        <f t="shared" si="446"/>
        <v>53.776844070961715</v>
      </c>
      <c r="O4058" s="2">
        <f t="shared" si="447"/>
        <v>247.76216959905943</v>
      </c>
    </row>
    <row r="4059" spans="1:15" x14ac:dyDescent="0.2">
      <c r="A4059" t="str">
        <f t="shared" si="441"/>
        <v>Medina County, Texas</v>
      </c>
      <c r="B4059" t="str">
        <f t="shared" si="442"/>
        <v>Medina County,</v>
      </c>
      <c r="C4059" t="s">
        <v>176</v>
      </c>
      <c r="D4059" t="s">
        <v>11</v>
      </c>
      <c r="E4059">
        <v>1284</v>
      </c>
      <c r="F4059">
        <f>VLOOKUP(A4059,'[1]Population Data'!$A:$B, 2,FALSE)</f>
        <v>49334</v>
      </c>
      <c r="G4059">
        <f>VLOOKUP(A4059,'[1]Population Data'!$A:$C,3,FALSE)</f>
        <v>15470</v>
      </c>
      <c r="H4059">
        <f>VLOOKUP(A4059,'[1]Population Data'!$A:$D,4,FALSE)</f>
        <v>11519</v>
      </c>
      <c r="I4059" s="1">
        <f>VLOOKUP(A4059,'[1]Population Data'!$A:$E,5,FALSE)</f>
        <v>0.23349008797178417</v>
      </c>
      <c r="J4059" s="2">
        <f>VLOOKUP(A4059,'[1]Population Data'!$A:$F,6,FALSE)</f>
        <v>3.1890109890109892</v>
      </c>
      <c r="K4059" s="2">
        <f t="shared" si="443"/>
        <v>402.63266712611988</v>
      </c>
      <c r="L4059" s="2">
        <f t="shared" si="444"/>
        <v>8319.2777777777774</v>
      </c>
      <c r="M4059" s="3">
        <f t="shared" si="445"/>
        <v>0.1686317302018441</v>
      </c>
      <c r="N4059" s="2">
        <f t="shared" si="446"/>
        <v>53.776844070961715</v>
      </c>
      <c r="O4059" s="2">
        <f t="shared" si="447"/>
        <v>162.39235618437587</v>
      </c>
    </row>
    <row r="4060" spans="1:15" x14ac:dyDescent="0.2">
      <c r="A4060" t="str">
        <f t="shared" si="441"/>
        <v>Medina County, Texas</v>
      </c>
      <c r="B4060" t="str">
        <f t="shared" si="442"/>
        <v>Medina County,</v>
      </c>
      <c r="C4060" t="s">
        <v>176</v>
      </c>
      <c r="D4060" t="s">
        <v>12</v>
      </c>
      <c r="E4060">
        <v>133</v>
      </c>
      <c r="F4060">
        <f>VLOOKUP(A4060,'[1]Population Data'!$A:$B, 2,FALSE)</f>
        <v>49334</v>
      </c>
      <c r="G4060">
        <f>VLOOKUP(A4060,'[1]Population Data'!$A:$C,3,FALSE)</f>
        <v>15470</v>
      </c>
      <c r="H4060">
        <f>VLOOKUP(A4060,'[1]Population Data'!$A:$D,4,FALSE)</f>
        <v>11519</v>
      </c>
      <c r="I4060" s="1">
        <f>VLOOKUP(A4060,'[1]Population Data'!$A:$E,5,FALSE)</f>
        <v>0.23349008797178417</v>
      </c>
      <c r="J4060" s="2">
        <f>VLOOKUP(A4060,'[1]Population Data'!$A:$F,6,FALSE)</f>
        <v>3.1890109890109892</v>
      </c>
      <c r="K4060" s="2">
        <f t="shared" si="443"/>
        <v>41.705720192970361</v>
      </c>
      <c r="L4060" s="2">
        <f t="shared" si="444"/>
        <v>8319.2777777777774</v>
      </c>
      <c r="M4060" s="3">
        <f t="shared" si="445"/>
        <v>0.1686317302018441</v>
      </c>
      <c r="N4060" s="2">
        <f t="shared" si="446"/>
        <v>53.776844070961715</v>
      </c>
      <c r="O4060" s="2">
        <f t="shared" si="447"/>
        <v>16.821015087633949</v>
      </c>
    </row>
    <row r="4061" spans="1:15" x14ac:dyDescent="0.2">
      <c r="A4061" t="str">
        <f t="shared" si="441"/>
        <v>Medina County, Texas</v>
      </c>
      <c r="B4061" t="str">
        <f t="shared" si="442"/>
        <v>Medina County,</v>
      </c>
      <c r="C4061" t="s">
        <v>176</v>
      </c>
      <c r="D4061" t="s">
        <v>13</v>
      </c>
      <c r="E4061">
        <v>148</v>
      </c>
      <c r="F4061">
        <f>VLOOKUP(A4061,'[1]Population Data'!$A:$B, 2,FALSE)</f>
        <v>49334</v>
      </c>
      <c r="G4061">
        <f>VLOOKUP(A4061,'[1]Population Data'!$A:$C,3,FALSE)</f>
        <v>15470</v>
      </c>
      <c r="H4061">
        <f>VLOOKUP(A4061,'[1]Population Data'!$A:$D,4,FALSE)</f>
        <v>11519</v>
      </c>
      <c r="I4061" s="1">
        <f>VLOOKUP(A4061,'[1]Population Data'!$A:$E,5,FALSE)</f>
        <v>0.23349008797178417</v>
      </c>
      <c r="J4061" s="2">
        <f>VLOOKUP(A4061,'[1]Population Data'!$A:$F,6,FALSE)</f>
        <v>3.1890109890109892</v>
      </c>
      <c r="K4061" s="2">
        <f t="shared" si="443"/>
        <v>46.409372846312884</v>
      </c>
      <c r="L4061" s="2">
        <f t="shared" si="444"/>
        <v>8319.2777777777774</v>
      </c>
      <c r="M4061" s="3">
        <f t="shared" si="445"/>
        <v>0.1686317302018441</v>
      </c>
      <c r="N4061" s="2">
        <f t="shared" si="446"/>
        <v>53.776844070961715</v>
      </c>
      <c r="O4061" s="2">
        <f t="shared" si="447"/>
        <v>18.718122052404695</v>
      </c>
    </row>
    <row r="4062" spans="1:15" x14ac:dyDescent="0.2">
      <c r="A4062" t="str">
        <f t="shared" si="441"/>
        <v>Medina County, Texas</v>
      </c>
      <c r="B4062" t="str">
        <f t="shared" si="442"/>
        <v>Medina County,</v>
      </c>
      <c r="C4062" t="s">
        <v>176</v>
      </c>
      <c r="D4062" t="s">
        <v>14</v>
      </c>
      <c r="E4062">
        <v>1314</v>
      </c>
      <c r="F4062">
        <f>VLOOKUP(A4062,'[1]Population Data'!$A:$B, 2,FALSE)</f>
        <v>49334</v>
      </c>
      <c r="G4062">
        <f>VLOOKUP(A4062,'[1]Population Data'!$A:$C,3,FALSE)</f>
        <v>15470</v>
      </c>
      <c r="H4062">
        <f>VLOOKUP(A4062,'[1]Population Data'!$A:$D,4,FALSE)</f>
        <v>11519</v>
      </c>
      <c r="I4062" s="1">
        <f>VLOOKUP(A4062,'[1]Population Data'!$A:$E,5,FALSE)</f>
        <v>0.23349008797178417</v>
      </c>
      <c r="J4062" s="2">
        <f>VLOOKUP(A4062,'[1]Population Data'!$A:$F,6,FALSE)</f>
        <v>3.1890109890109892</v>
      </c>
      <c r="K4062" s="2">
        <f t="shared" si="443"/>
        <v>412.03997243280492</v>
      </c>
      <c r="L4062" s="2">
        <f t="shared" si="444"/>
        <v>8319.2777777777774</v>
      </c>
      <c r="M4062" s="3">
        <f t="shared" si="445"/>
        <v>0.1686317302018441</v>
      </c>
      <c r="N4062" s="2">
        <f t="shared" si="446"/>
        <v>53.776844070961715</v>
      </c>
      <c r="O4062" s="2">
        <f t="shared" si="447"/>
        <v>166.18657011391738</v>
      </c>
    </row>
    <row r="4063" spans="1:15" x14ac:dyDescent="0.2">
      <c r="A4063" t="str">
        <f t="shared" si="441"/>
        <v>Medina County, Texas</v>
      </c>
      <c r="B4063" t="str">
        <f t="shared" si="442"/>
        <v>Medina County,</v>
      </c>
      <c r="C4063" t="s">
        <v>176</v>
      </c>
      <c r="D4063" t="s">
        <v>15</v>
      </c>
      <c r="E4063">
        <v>664</v>
      </c>
      <c r="F4063">
        <f>VLOOKUP(A4063,'[1]Population Data'!$A:$B, 2,FALSE)</f>
        <v>49334</v>
      </c>
      <c r="G4063">
        <f>VLOOKUP(A4063,'[1]Population Data'!$A:$C,3,FALSE)</f>
        <v>15470</v>
      </c>
      <c r="H4063">
        <f>VLOOKUP(A4063,'[1]Population Data'!$A:$D,4,FALSE)</f>
        <v>11519</v>
      </c>
      <c r="I4063" s="1">
        <f>VLOOKUP(A4063,'[1]Population Data'!$A:$E,5,FALSE)</f>
        <v>0.23349008797178417</v>
      </c>
      <c r="J4063" s="2">
        <f>VLOOKUP(A4063,'[1]Population Data'!$A:$F,6,FALSE)</f>
        <v>3.1890109890109892</v>
      </c>
      <c r="K4063" s="2">
        <f t="shared" si="443"/>
        <v>208.21502412129564</v>
      </c>
      <c r="L4063" s="2">
        <f t="shared" si="444"/>
        <v>8319.2777777777774</v>
      </c>
      <c r="M4063" s="3">
        <f t="shared" si="445"/>
        <v>0.1686317302018441</v>
      </c>
      <c r="N4063" s="2">
        <f t="shared" si="446"/>
        <v>53.776844070961715</v>
      </c>
      <c r="O4063" s="2">
        <f t="shared" si="447"/>
        <v>83.978601640518363</v>
      </c>
    </row>
    <row r="4064" spans="1:15" x14ac:dyDescent="0.2">
      <c r="A4064" t="str">
        <f t="shared" si="441"/>
        <v>Medina County, Texas</v>
      </c>
      <c r="B4064" t="str">
        <f t="shared" si="442"/>
        <v>Medina County,</v>
      </c>
      <c r="C4064" t="s">
        <v>176</v>
      </c>
      <c r="D4064" t="s">
        <v>16</v>
      </c>
      <c r="E4064">
        <v>358</v>
      </c>
      <c r="F4064">
        <f>VLOOKUP(A4064,'[1]Population Data'!$A:$B, 2,FALSE)</f>
        <v>49334</v>
      </c>
      <c r="G4064">
        <f>VLOOKUP(A4064,'[1]Population Data'!$A:$C,3,FALSE)</f>
        <v>15470</v>
      </c>
      <c r="H4064">
        <f>VLOOKUP(A4064,'[1]Population Data'!$A:$D,4,FALSE)</f>
        <v>11519</v>
      </c>
      <c r="I4064" s="1">
        <f>VLOOKUP(A4064,'[1]Population Data'!$A:$E,5,FALSE)</f>
        <v>0.23349008797178417</v>
      </c>
      <c r="J4064" s="2">
        <f>VLOOKUP(A4064,'[1]Population Data'!$A:$F,6,FALSE)</f>
        <v>3.1890109890109892</v>
      </c>
      <c r="K4064" s="2">
        <f t="shared" si="443"/>
        <v>112.26050999310819</v>
      </c>
      <c r="L4064" s="2">
        <f t="shared" si="444"/>
        <v>8319.2777777777774</v>
      </c>
      <c r="M4064" s="3">
        <f t="shared" si="445"/>
        <v>0.1686317302018441</v>
      </c>
      <c r="N4064" s="2">
        <f t="shared" si="446"/>
        <v>53.776844070961715</v>
      </c>
      <c r="O4064" s="2">
        <f t="shared" si="447"/>
        <v>45.277619559195138</v>
      </c>
    </row>
    <row r="4065" spans="1:15" x14ac:dyDescent="0.2">
      <c r="A4065" t="str">
        <f t="shared" si="441"/>
        <v>Medina County, Texas</v>
      </c>
      <c r="B4065" t="str">
        <f t="shared" si="442"/>
        <v>Medina County,</v>
      </c>
      <c r="C4065" t="s">
        <v>176</v>
      </c>
      <c r="D4065" t="s">
        <v>17</v>
      </c>
      <c r="E4065">
        <v>853</v>
      </c>
      <c r="F4065">
        <f>VLOOKUP(A4065,'[1]Population Data'!$A:$B, 2,FALSE)</f>
        <v>49334</v>
      </c>
      <c r="G4065">
        <f>VLOOKUP(A4065,'[1]Population Data'!$A:$C,3,FALSE)</f>
        <v>15470</v>
      </c>
      <c r="H4065">
        <f>VLOOKUP(A4065,'[1]Population Data'!$A:$D,4,FALSE)</f>
        <v>11519</v>
      </c>
      <c r="I4065" s="1">
        <f>VLOOKUP(A4065,'[1]Population Data'!$A:$E,5,FALSE)</f>
        <v>0.23349008797178417</v>
      </c>
      <c r="J4065" s="2">
        <f>VLOOKUP(A4065,'[1]Population Data'!$A:$F,6,FALSE)</f>
        <v>3.1890109890109892</v>
      </c>
      <c r="K4065" s="2">
        <f t="shared" si="443"/>
        <v>267.48104755341143</v>
      </c>
      <c r="L4065" s="2">
        <f t="shared" si="444"/>
        <v>8319.2777777777774</v>
      </c>
      <c r="M4065" s="3">
        <f t="shared" si="445"/>
        <v>0.1686317302018441</v>
      </c>
      <c r="N4065" s="2">
        <f t="shared" si="446"/>
        <v>53.776844070961715</v>
      </c>
      <c r="O4065" s="2">
        <f t="shared" si="447"/>
        <v>107.88214939662976</v>
      </c>
    </row>
    <row r="4066" spans="1:15" x14ac:dyDescent="0.2">
      <c r="A4066" t="str">
        <f t="shared" si="441"/>
        <v>Medina County, Texas</v>
      </c>
      <c r="B4066" t="str">
        <f t="shared" si="442"/>
        <v>Medina County,</v>
      </c>
      <c r="C4066" t="s">
        <v>176</v>
      </c>
      <c r="D4066" t="s">
        <v>18</v>
      </c>
      <c r="E4066">
        <v>1133</v>
      </c>
      <c r="F4066">
        <f>VLOOKUP(A4066,'[1]Population Data'!$A:$B, 2,FALSE)</f>
        <v>49334</v>
      </c>
      <c r="G4066">
        <f>VLOOKUP(A4066,'[1]Population Data'!$A:$C,3,FALSE)</f>
        <v>15470</v>
      </c>
      <c r="H4066">
        <f>VLOOKUP(A4066,'[1]Population Data'!$A:$D,4,FALSE)</f>
        <v>11519</v>
      </c>
      <c r="I4066" s="1">
        <f>VLOOKUP(A4066,'[1]Population Data'!$A:$E,5,FALSE)</f>
        <v>0.23349008797178417</v>
      </c>
      <c r="J4066" s="2">
        <f>VLOOKUP(A4066,'[1]Population Data'!$A:$F,6,FALSE)</f>
        <v>3.1890109890109892</v>
      </c>
      <c r="K4066" s="2">
        <f t="shared" si="443"/>
        <v>355.28256374913849</v>
      </c>
      <c r="L4066" s="2">
        <f t="shared" si="444"/>
        <v>8319.2777777777774</v>
      </c>
      <c r="M4066" s="3">
        <f t="shared" si="445"/>
        <v>0.1686317302018441</v>
      </c>
      <c r="N4066" s="2">
        <f t="shared" si="446"/>
        <v>53.776844070961715</v>
      </c>
      <c r="O4066" s="2">
        <f t="shared" si="447"/>
        <v>143.29481273901703</v>
      </c>
    </row>
    <row r="4067" spans="1:15" x14ac:dyDescent="0.2">
      <c r="A4067" t="str">
        <f t="shared" si="441"/>
        <v>Medina County, Texas</v>
      </c>
      <c r="B4067" t="str">
        <f t="shared" si="442"/>
        <v>Medina County,</v>
      </c>
      <c r="C4067" t="s">
        <v>176</v>
      </c>
      <c r="D4067" t="s">
        <v>19</v>
      </c>
      <c r="E4067">
        <v>250</v>
      </c>
      <c r="F4067">
        <f>VLOOKUP(A4067,'[1]Population Data'!$A:$B, 2,FALSE)</f>
        <v>49334</v>
      </c>
      <c r="G4067">
        <f>VLOOKUP(A4067,'[1]Population Data'!$A:$C,3,FALSE)</f>
        <v>15470</v>
      </c>
      <c r="H4067">
        <f>VLOOKUP(A4067,'[1]Population Data'!$A:$D,4,FALSE)</f>
        <v>11519</v>
      </c>
      <c r="I4067" s="1">
        <f>VLOOKUP(A4067,'[1]Population Data'!$A:$E,5,FALSE)</f>
        <v>0.23349008797178417</v>
      </c>
      <c r="J4067" s="2">
        <f>VLOOKUP(A4067,'[1]Population Data'!$A:$F,6,FALSE)</f>
        <v>3.1890109890109892</v>
      </c>
      <c r="K4067" s="2">
        <f t="shared" si="443"/>
        <v>78.394210889042029</v>
      </c>
      <c r="L4067" s="2">
        <f t="shared" si="444"/>
        <v>8319.2777777777774</v>
      </c>
      <c r="M4067" s="3">
        <f t="shared" si="445"/>
        <v>0.1686317302018441</v>
      </c>
      <c r="N4067" s="2">
        <f t="shared" si="446"/>
        <v>53.776844070961715</v>
      </c>
      <c r="O4067" s="2">
        <f t="shared" si="447"/>
        <v>31.618449412845766</v>
      </c>
    </row>
    <row r="4068" spans="1:15" x14ac:dyDescent="0.2">
      <c r="A4068" t="str">
        <f t="shared" si="441"/>
        <v>Medina County, Texas</v>
      </c>
      <c r="B4068" t="str">
        <f t="shared" si="442"/>
        <v>Medina County,</v>
      </c>
      <c r="C4068" t="s">
        <v>176</v>
      </c>
      <c r="D4068" t="s">
        <v>20</v>
      </c>
      <c r="E4068">
        <v>160</v>
      </c>
      <c r="F4068">
        <f>VLOOKUP(A4068,'[1]Population Data'!$A:$B, 2,FALSE)</f>
        <v>49334</v>
      </c>
      <c r="G4068">
        <f>VLOOKUP(A4068,'[1]Population Data'!$A:$C,3,FALSE)</f>
        <v>15470</v>
      </c>
      <c r="H4068">
        <f>VLOOKUP(A4068,'[1]Population Data'!$A:$D,4,FALSE)</f>
        <v>11519</v>
      </c>
      <c r="I4068" s="1">
        <f>VLOOKUP(A4068,'[1]Population Data'!$A:$E,5,FALSE)</f>
        <v>0.23349008797178417</v>
      </c>
      <c r="J4068" s="2">
        <f>VLOOKUP(A4068,'[1]Population Data'!$A:$F,6,FALSE)</f>
        <v>3.1890109890109892</v>
      </c>
      <c r="K4068" s="2">
        <f t="shared" si="443"/>
        <v>50.172294968986904</v>
      </c>
      <c r="L4068" s="2">
        <f t="shared" si="444"/>
        <v>8319.2777777777774</v>
      </c>
      <c r="M4068" s="3">
        <f t="shared" si="445"/>
        <v>0.1686317302018441</v>
      </c>
      <c r="N4068" s="2">
        <f t="shared" si="446"/>
        <v>53.776844070961715</v>
      </c>
      <c r="O4068" s="2">
        <f t="shared" si="447"/>
        <v>20.235807624221295</v>
      </c>
    </row>
    <row r="4069" spans="1:15" x14ac:dyDescent="0.2">
      <c r="A4069" t="str">
        <f t="shared" si="441"/>
        <v>Medina County, Texas</v>
      </c>
      <c r="B4069" t="str">
        <f t="shared" si="442"/>
        <v>Medina County,</v>
      </c>
      <c r="C4069" t="s">
        <v>176</v>
      </c>
      <c r="D4069" t="s">
        <v>21</v>
      </c>
      <c r="E4069">
        <v>49</v>
      </c>
      <c r="F4069">
        <f>VLOOKUP(A4069,'[1]Population Data'!$A:$B, 2,FALSE)</f>
        <v>49334</v>
      </c>
      <c r="G4069">
        <f>VLOOKUP(A4069,'[1]Population Data'!$A:$C,3,FALSE)</f>
        <v>15470</v>
      </c>
      <c r="H4069">
        <f>VLOOKUP(A4069,'[1]Population Data'!$A:$D,4,FALSE)</f>
        <v>11519</v>
      </c>
      <c r="I4069" s="1">
        <f>VLOOKUP(A4069,'[1]Population Data'!$A:$E,5,FALSE)</f>
        <v>0.23349008797178417</v>
      </c>
      <c r="J4069" s="2">
        <f>VLOOKUP(A4069,'[1]Population Data'!$A:$F,6,FALSE)</f>
        <v>3.1890109890109892</v>
      </c>
      <c r="K4069" s="2">
        <f t="shared" si="443"/>
        <v>15.365265334252239</v>
      </c>
      <c r="L4069" s="2">
        <f t="shared" si="444"/>
        <v>8319.2777777777774</v>
      </c>
      <c r="M4069" s="3">
        <f t="shared" si="445"/>
        <v>0.1686317302018441</v>
      </c>
      <c r="N4069" s="2">
        <f t="shared" si="446"/>
        <v>53.776844070961715</v>
      </c>
      <c r="O4069" s="2">
        <f t="shared" si="447"/>
        <v>6.1972160849177707</v>
      </c>
    </row>
    <row r="4070" spans="1:15" x14ac:dyDescent="0.2">
      <c r="A4070" t="str">
        <f t="shared" si="441"/>
        <v>Medina County, Texas</v>
      </c>
      <c r="B4070" t="str">
        <f t="shared" si="442"/>
        <v>Medina County,</v>
      </c>
      <c r="C4070" t="s">
        <v>176</v>
      </c>
      <c r="D4070" t="s">
        <v>22</v>
      </c>
      <c r="E4070">
        <v>2284</v>
      </c>
      <c r="F4070">
        <f>VLOOKUP(A4070,'[1]Population Data'!$A:$B, 2,FALSE)</f>
        <v>49334</v>
      </c>
      <c r="G4070">
        <f>VLOOKUP(A4070,'[1]Population Data'!$A:$C,3,FALSE)</f>
        <v>15470</v>
      </c>
      <c r="H4070">
        <f>VLOOKUP(A4070,'[1]Population Data'!$A:$D,4,FALSE)</f>
        <v>11519</v>
      </c>
      <c r="I4070" s="1">
        <f>VLOOKUP(A4070,'[1]Population Data'!$A:$E,5,FALSE)</f>
        <v>0.23349008797178417</v>
      </c>
      <c r="J4070" s="2">
        <f>VLOOKUP(A4070,'[1]Population Data'!$A:$F,6,FALSE)</f>
        <v>3.1890109890109892</v>
      </c>
      <c r="K4070" s="2">
        <f t="shared" si="443"/>
        <v>716.20951068228806</v>
      </c>
      <c r="L4070" s="2">
        <f t="shared" si="444"/>
        <v>8319.2777777777774</v>
      </c>
      <c r="M4070" s="3">
        <f t="shared" si="445"/>
        <v>0.1686317302018441</v>
      </c>
      <c r="N4070" s="2">
        <f t="shared" si="446"/>
        <v>53.776844070961715</v>
      </c>
      <c r="O4070" s="2">
        <f t="shared" si="447"/>
        <v>288.86615383575895</v>
      </c>
    </row>
    <row r="4071" spans="1:15" x14ac:dyDescent="0.2">
      <c r="A4071" t="str">
        <f t="shared" si="441"/>
        <v>Medina County, Texas</v>
      </c>
      <c r="B4071" t="str">
        <f t="shared" si="442"/>
        <v>Medina County,</v>
      </c>
      <c r="C4071" t="s">
        <v>176</v>
      </c>
      <c r="D4071" t="s">
        <v>23</v>
      </c>
      <c r="E4071">
        <v>408</v>
      </c>
      <c r="F4071">
        <f>VLOOKUP(A4071,'[1]Population Data'!$A:$B, 2,FALSE)</f>
        <v>49334</v>
      </c>
      <c r="G4071">
        <f>VLOOKUP(A4071,'[1]Population Data'!$A:$C,3,FALSE)</f>
        <v>15470</v>
      </c>
      <c r="H4071">
        <f>VLOOKUP(A4071,'[1]Population Data'!$A:$D,4,FALSE)</f>
        <v>11519</v>
      </c>
      <c r="I4071" s="1">
        <f>VLOOKUP(A4071,'[1]Population Data'!$A:$E,5,FALSE)</f>
        <v>0.23349008797178417</v>
      </c>
      <c r="J4071" s="2">
        <f>VLOOKUP(A4071,'[1]Population Data'!$A:$F,6,FALSE)</f>
        <v>3.1890109890109892</v>
      </c>
      <c r="K4071" s="2">
        <f t="shared" si="443"/>
        <v>127.93935217091661</v>
      </c>
      <c r="L4071" s="2">
        <f t="shared" si="444"/>
        <v>8319.2777777777774</v>
      </c>
      <c r="M4071" s="3">
        <f t="shared" si="445"/>
        <v>0.1686317302018441</v>
      </c>
      <c r="N4071" s="2">
        <f t="shared" si="446"/>
        <v>53.776844070961715</v>
      </c>
      <c r="O4071" s="2">
        <f t="shared" si="447"/>
        <v>51.6013094417643</v>
      </c>
    </row>
    <row r="4072" spans="1:15" x14ac:dyDescent="0.2">
      <c r="A4072" t="str">
        <f t="shared" si="441"/>
        <v>Medina County, Texas</v>
      </c>
      <c r="B4072" t="str">
        <f t="shared" si="442"/>
        <v>Medina County,</v>
      </c>
      <c r="C4072" t="s">
        <v>176</v>
      </c>
      <c r="D4072" t="s">
        <v>24</v>
      </c>
      <c r="E4072">
        <v>2963</v>
      </c>
      <c r="F4072">
        <f>VLOOKUP(A4072,'[1]Population Data'!$A:$B, 2,FALSE)</f>
        <v>49334</v>
      </c>
      <c r="G4072">
        <f>VLOOKUP(A4072,'[1]Population Data'!$A:$C,3,FALSE)</f>
        <v>15470</v>
      </c>
      <c r="H4072">
        <f>VLOOKUP(A4072,'[1]Population Data'!$A:$D,4,FALSE)</f>
        <v>11519</v>
      </c>
      <c r="I4072" s="1">
        <f>VLOOKUP(A4072,'[1]Population Data'!$A:$E,5,FALSE)</f>
        <v>0.23349008797178417</v>
      </c>
      <c r="J4072" s="2">
        <f>VLOOKUP(A4072,'[1]Population Data'!$A:$F,6,FALSE)</f>
        <v>3.1890109890109892</v>
      </c>
      <c r="K4072" s="2">
        <f t="shared" si="443"/>
        <v>929.12818745692618</v>
      </c>
      <c r="L4072" s="2">
        <f t="shared" si="444"/>
        <v>8319.2777777777774</v>
      </c>
      <c r="M4072" s="3">
        <f t="shared" si="445"/>
        <v>0.1686317302018441</v>
      </c>
      <c r="N4072" s="2">
        <f t="shared" si="446"/>
        <v>53.776844070961715</v>
      </c>
      <c r="O4072" s="2">
        <f t="shared" si="447"/>
        <v>374.74186244104806</v>
      </c>
    </row>
    <row r="4073" spans="1:15" x14ac:dyDescent="0.2">
      <c r="A4073" t="str">
        <f t="shared" si="441"/>
        <v>Medina County, Texas</v>
      </c>
      <c r="B4073" t="str">
        <f t="shared" si="442"/>
        <v>Medina County,</v>
      </c>
      <c r="C4073" t="s">
        <v>176</v>
      </c>
      <c r="D4073" t="s">
        <v>25</v>
      </c>
      <c r="E4073">
        <v>726</v>
      </c>
      <c r="F4073">
        <f>VLOOKUP(A4073,'[1]Population Data'!$A:$B, 2,FALSE)</f>
        <v>49334</v>
      </c>
      <c r="G4073">
        <f>VLOOKUP(A4073,'[1]Population Data'!$A:$C,3,FALSE)</f>
        <v>15470</v>
      </c>
      <c r="H4073">
        <f>VLOOKUP(A4073,'[1]Population Data'!$A:$D,4,FALSE)</f>
        <v>11519</v>
      </c>
      <c r="I4073" s="1">
        <f>VLOOKUP(A4073,'[1]Population Data'!$A:$E,5,FALSE)</f>
        <v>0.23349008797178417</v>
      </c>
      <c r="J4073" s="2">
        <f>VLOOKUP(A4073,'[1]Population Data'!$A:$F,6,FALSE)</f>
        <v>3.1890109890109892</v>
      </c>
      <c r="K4073" s="2">
        <f t="shared" si="443"/>
        <v>227.65678842177806</v>
      </c>
      <c r="L4073" s="2">
        <f t="shared" si="444"/>
        <v>8319.2777777777774</v>
      </c>
      <c r="M4073" s="3">
        <f t="shared" si="445"/>
        <v>0.1686317302018441</v>
      </c>
      <c r="N4073" s="2">
        <f t="shared" si="446"/>
        <v>53.776844070961715</v>
      </c>
      <c r="O4073" s="2">
        <f t="shared" si="447"/>
        <v>91.819977094904118</v>
      </c>
    </row>
    <row r="4074" spans="1:15" x14ac:dyDescent="0.2">
      <c r="A4074" t="str">
        <f t="shared" si="441"/>
        <v>Medina County, Texas</v>
      </c>
      <c r="B4074" t="str">
        <f t="shared" si="442"/>
        <v>Medina County,</v>
      </c>
      <c r="C4074" t="s">
        <v>176</v>
      </c>
      <c r="D4074" t="s">
        <v>26</v>
      </c>
      <c r="E4074">
        <v>935</v>
      </c>
      <c r="F4074">
        <f>VLOOKUP(A4074,'[1]Population Data'!$A:$B, 2,FALSE)</f>
        <v>49334</v>
      </c>
      <c r="G4074">
        <f>VLOOKUP(A4074,'[1]Population Data'!$A:$C,3,FALSE)</f>
        <v>15470</v>
      </c>
      <c r="H4074">
        <f>VLOOKUP(A4074,'[1]Population Data'!$A:$D,4,FALSE)</f>
        <v>11519</v>
      </c>
      <c r="I4074" s="1">
        <f>VLOOKUP(A4074,'[1]Population Data'!$A:$E,5,FALSE)</f>
        <v>0.23349008797178417</v>
      </c>
      <c r="J4074" s="2">
        <f>VLOOKUP(A4074,'[1]Population Data'!$A:$F,6,FALSE)</f>
        <v>3.1890109890109892</v>
      </c>
      <c r="K4074" s="2">
        <f t="shared" si="443"/>
        <v>293.19434872501722</v>
      </c>
      <c r="L4074" s="2">
        <f t="shared" si="444"/>
        <v>8319.2777777777774</v>
      </c>
      <c r="M4074" s="3">
        <f t="shared" si="445"/>
        <v>0.1686317302018441</v>
      </c>
      <c r="N4074" s="2">
        <f t="shared" si="446"/>
        <v>53.776844070961715</v>
      </c>
      <c r="O4074" s="2">
        <f t="shared" si="447"/>
        <v>118.25300080404318</v>
      </c>
    </row>
    <row r="4075" spans="1:15" x14ac:dyDescent="0.2">
      <c r="A4075" t="str">
        <f t="shared" si="441"/>
        <v>Medina County, Texas</v>
      </c>
      <c r="B4075" t="str">
        <f t="shared" si="442"/>
        <v>Medina County,</v>
      </c>
      <c r="C4075" t="s">
        <v>176</v>
      </c>
      <c r="D4075" t="s">
        <v>27</v>
      </c>
      <c r="E4075">
        <v>1642</v>
      </c>
      <c r="F4075">
        <f>VLOOKUP(A4075,'[1]Population Data'!$A:$B, 2,FALSE)</f>
        <v>49334</v>
      </c>
      <c r="G4075">
        <f>VLOOKUP(A4075,'[1]Population Data'!$A:$C,3,FALSE)</f>
        <v>15470</v>
      </c>
      <c r="H4075">
        <f>VLOOKUP(A4075,'[1]Population Data'!$A:$D,4,FALSE)</f>
        <v>11519</v>
      </c>
      <c r="I4075" s="1">
        <f>VLOOKUP(A4075,'[1]Population Data'!$A:$E,5,FALSE)</f>
        <v>0.23349008797178417</v>
      </c>
      <c r="J4075" s="2">
        <f>VLOOKUP(A4075,'[1]Population Data'!$A:$F,6,FALSE)</f>
        <v>3.1890109890109892</v>
      </c>
      <c r="K4075" s="2">
        <f t="shared" si="443"/>
        <v>514.89317711922808</v>
      </c>
      <c r="L4075" s="2">
        <f t="shared" si="444"/>
        <v>8319.2777777777774</v>
      </c>
      <c r="M4075" s="3">
        <f t="shared" si="445"/>
        <v>0.1686317302018441</v>
      </c>
      <c r="N4075" s="2">
        <f t="shared" si="446"/>
        <v>53.776844070961715</v>
      </c>
      <c r="O4075" s="2">
        <f t="shared" si="447"/>
        <v>207.66997574357103</v>
      </c>
    </row>
    <row r="4076" spans="1:15" x14ac:dyDescent="0.2">
      <c r="A4076" t="str">
        <f t="shared" si="441"/>
        <v>Medina County, Texas</v>
      </c>
      <c r="B4076" t="str">
        <f t="shared" si="442"/>
        <v>Medina County,</v>
      </c>
      <c r="C4076" t="s">
        <v>176</v>
      </c>
      <c r="D4076" t="s">
        <v>28</v>
      </c>
      <c r="E4076">
        <v>1293</v>
      </c>
      <c r="F4076">
        <f>VLOOKUP(A4076,'[1]Population Data'!$A:$B, 2,FALSE)</f>
        <v>49334</v>
      </c>
      <c r="G4076">
        <f>VLOOKUP(A4076,'[1]Population Data'!$A:$C,3,FALSE)</f>
        <v>15470</v>
      </c>
      <c r="H4076">
        <f>VLOOKUP(A4076,'[1]Population Data'!$A:$D,4,FALSE)</f>
        <v>11519</v>
      </c>
      <c r="I4076" s="1">
        <f>VLOOKUP(A4076,'[1]Population Data'!$A:$E,5,FALSE)</f>
        <v>0.23349008797178417</v>
      </c>
      <c r="J4076" s="2">
        <f>VLOOKUP(A4076,'[1]Population Data'!$A:$F,6,FALSE)</f>
        <v>3.1890109890109892</v>
      </c>
      <c r="K4076" s="2">
        <f t="shared" si="443"/>
        <v>405.45485871812542</v>
      </c>
      <c r="L4076" s="2">
        <f t="shared" si="444"/>
        <v>8319.2777777777774</v>
      </c>
      <c r="M4076" s="3">
        <f t="shared" si="445"/>
        <v>0.1686317302018441</v>
      </c>
      <c r="N4076" s="2">
        <f t="shared" si="446"/>
        <v>53.776844070961715</v>
      </c>
      <c r="O4076" s="2">
        <f t="shared" si="447"/>
        <v>163.53062036323831</v>
      </c>
    </row>
    <row r="4077" spans="1:15" x14ac:dyDescent="0.2">
      <c r="A4077" t="str">
        <f t="shared" si="441"/>
        <v>Menard County, Texas</v>
      </c>
      <c r="B4077" t="str">
        <f t="shared" si="442"/>
        <v>Menard County,</v>
      </c>
      <c r="C4077" t="s">
        <v>177</v>
      </c>
      <c r="D4077" t="s">
        <v>4</v>
      </c>
      <c r="E4077">
        <v>0</v>
      </c>
      <c r="F4077">
        <f>VLOOKUP(A4077,'[1]Population Data'!$A:$B, 2,FALSE)</f>
        <v>2123</v>
      </c>
      <c r="G4077">
        <f>VLOOKUP(A4077,'[1]Population Data'!$A:$C,3,FALSE)</f>
        <v>992</v>
      </c>
      <c r="H4077">
        <f>VLOOKUP(A4077,'[1]Population Data'!$A:$D,4,FALSE)</f>
        <v>304</v>
      </c>
      <c r="I4077" s="1">
        <f>VLOOKUP(A4077,'[1]Population Data'!$A:$E,5,FALSE)</f>
        <v>0.14319359397079603</v>
      </c>
      <c r="J4077" s="2">
        <f>VLOOKUP(A4077,'[1]Population Data'!$A:$F,6,FALSE)</f>
        <v>2.1401209677419355</v>
      </c>
      <c r="K4077" s="2">
        <f t="shared" si="443"/>
        <v>0</v>
      </c>
      <c r="L4077" s="2">
        <f t="shared" si="444"/>
        <v>219.55555555555557</v>
      </c>
      <c r="M4077" s="3">
        <f t="shared" si="445"/>
        <v>0.10341759564557493</v>
      </c>
      <c r="N4077" s="2">
        <f t="shared" si="446"/>
        <v>22.132616487455198</v>
      </c>
      <c r="O4077" s="2">
        <f t="shared" si="447"/>
        <v>0</v>
      </c>
    </row>
    <row r="4078" spans="1:15" x14ac:dyDescent="0.2">
      <c r="A4078" t="str">
        <f t="shared" si="441"/>
        <v>Menard County, Texas</v>
      </c>
      <c r="B4078" t="str">
        <f t="shared" si="442"/>
        <v>Menard County,</v>
      </c>
      <c r="C4078" t="s">
        <v>177</v>
      </c>
      <c r="D4078" t="s">
        <v>5</v>
      </c>
      <c r="E4078">
        <v>6</v>
      </c>
      <c r="F4078">
        <f>VLOOKUP(A4078,'[1]Population Data'!$A:$B, 2,FALSE)</f>
        <v>2123</v>
      </c>
      <c r="G4078">
        <f>VLOOKUP(A4078,'[1]Population Data'!$A:$C,3,FALSE)</f>
        <v>992</v>
      </c>
      <c r="H4078">
        <f>VLOOKUP(A4078,'[1]Population Data'!$A:$D,4,FALSE)</f>
        <v>304</v>
      </c>
      <c r="I4078" s="1">
        <f>VLOOKUP(A4078,'[1]Population Data'!$A:$E,5,FALSE)</f>
        <v>0.14319359397079603</v>
      </c>
      <c r="J4078" s="2">
        <f>VLOOKUP(A4078,'[1]Population Data'!$A:$F,6,FALSE)</f>
        <v>2.1401209677419355</v>
      </c>
      <c r="K4078" s="2">
        <f t="shared" si="443"/>
        <v>2.8035798398492697</v>
      </c>
      <c r="L4078" s="2">
        <f t="shared" si="444"/>
        <v>219.55555555555557</v>
      </c>
      <c r="M4078" s="3">
        <f t="shared" si="445"/>
        <v>0.10341759564557493</v>
      </c>
      <c r="N4078" s="2">
        <f t="shared" si="446"/>
        <v>22.132616487455198</v>
      </c>
      <c r="O4078" s="2">
        <f t="shared" si="447"/>
        <v>0.46537918040508713</v>
      </c>
    </row>
    <row r="4079" spans="1:15" x14ac:dyDescent="0.2">
      <c r="A4079" t="str">
        <f t="shared" si="441"/>
        <v>Menard County, Texas</v>
      </c>
      <c r="B4079" t="str">
        <f t="shared" si="442"/>
        <v>Menard County,</v>
      </c>
      <c r="C4079" t="s">
        <v>177</v>
      </c>
      <c r="D4079" t="s">
        <v>6</v>
      </c>
      <c r="E4079">
        <v>22</v>
      </c>
      <c r="F4079">
        <f>VLOOKUP(A4079,'[1]Population Data'!$A:$B, 2,FALSE)</f>
        <v>2123</v>
      </c>
      <c r="G4079">
        <f>VLOOKUP(A4079,'[1]Population Data'!$A:$C,3,FALSE)</f>
        <v>992</v>
      </c>
      <c r="H4079">
        <f>VLOOKUP(A4079,'[1]Population Data'!$A:$D,4,FALSE)</f>
        <v>304</v>
      </c>
      <c r="I4079" s="1">
        <f>VLOOKUP(A4079,'[1]Population Data'!$A:$E,5,FALSE)</f>
        <v>0.14319359397079603</v>
      </c>
      <c r="J4079" s="2">
        <f>VLOOKUP(A4079,'[1]Population Data'!$A:$F,6,FALSE)</f>
        <v>2.1401209677419355</v>
      </c>
      <c r="K4079" s="2">
        <f t="shared" si="443"/>
        <v>10.279792746113989</v>
      </c>
      <c r="L4079" s="2">
        <f t="shared" si="444"/>
        <v>219.55555555555557</v>
      </c>
      <c r="M4079" s="3">
        <f t="shared" si="445"/>
        <v>0.10341759564557493</v>
      </c>
      <c r="N4079" s="2">
        <f t="shared" si="446"/>
        <v>22.132616487455198</v>
      </c>
      <c r="O4079" s="2">
        <f t="shared" si="447"/>
        <v>1.7063903281519863</v>
      </c>
    </row>
    <row r="4080" spans="1:15" x14ac:dyDescent="0.2">
      <c r="A4080" t="str">
        <f t="shared" si="441"/>
        <v>Menard County, Texas</v>
      </c>
      <c r="B4080" t="str">
        <f t="shared" si="442"/>
        <v>Menard County,</v>
      </c>
      <c r="C4080" t="s">
        <v>177</v>
      </c>
      <c r="D4080" t="s">
        <v>7</v>
      </c>
      <c r="E4080">
        <v>10</v>
      </c>
      <c r="F4080">
        <f>VLOOKUP(A4080,'[1]Population Data'!$A:$B, 2,FALSE)</f>
        <v>2123</v>
      </c>
      <c r="G4080">
        <f>VLOOKUP(A4080,'[1]Population Data'!$A:$C,3,FALSE)</f>
        <v>992</v>
      </c>
      <c r="H4080">
        <f>VLOOKUP(A4080,'[1]Population Data'!$A:$D,4,FALSE)</f>
        <v>304</v>
      </c>
      <c r="I4080" s="1">
        <f>VLOOKUP(A4080,'[1]Population Data'!$A:$E,5,FALSE)</f>
        <v>0.14319359397079603</v>
      </c>
      <c r="J4080" s="2">
        <f>VLOOKUP(A4080,'[1]Population Data'!$A:$F,6,FALSE)</f>
        <v>2.1401209677419355</v>
      </c>
      <c r="K4080" s="2">
        <f t="shared" si="443"/>
        <v>4.6726330664154494</v>
      </c>
      <c r="L4080" s="2">
        <f t="shared" si="444"/>
        <v>219.55555555555557</v>
      </c>
      <c r="M4080" s="3">
        <f t="shared" si="445"/>
        <v>0.10341759564557493</v>
      </c>
      <c r="N4080" s="2">
        <f t="shared" si="446"/>
        <v>22.132616487455198</v>
      </c>
      <c r="O4080" s="2">
        <f t="shared" si="447"/>
        <v>0.77563196734181195</v>
      </c>
    </row>
    <row r="4081" spans="1:15" x14ac:dyDescent="0.2">
      <c r="A4081" t="str">
        <f t="shared" si="441"/>
        <v>Menard County, Texas</v>
      </c>
      <c r="B4081" t="str">
        <f t="shared" si="442"/>
        <v>Menard County,</v>
      </c>
      <c r="C4081" t="s">
        <v>177</v>
      </c>
      <c r="D4081" t="s">
        <v>8</v>
      </c>
      <c r="E4081">
        <v>0</v>
      </c>
      <c r="F4081">
        <f>VLOOKUP(A4081,'[1]Population Data'!$A:$B, 2,FALSE)</f>
        <v>2123</v>
      </c>
      <c r="G4081">
        <f>VLOOKUP(A4081,'[1]Population Data'!$A:$C,3,FALSE)</f>
        <v>992</v>
      </c>
      <c r="H4081">
        <f>VLOOKUP(A4081,'[1]Population Data'!$A:$D,4,FALSE)</f>
        <v>304</v>
      </c>
      <c r="I4081" s="1">
        <f>VLOOKUP(A4081,'[1]Population Data'!$A:$E,5,FALSE)</f>
        <v>0.14319359397079603</v>
      </c>
      <c r="J4081" s="2">
        <f>VLOOKUP(A4081,'[1]Population Data'!$A:$F,6,FALSE)</f>
        <v>2.1401209677419355</v>
      </c>
      <c r="K4081" s="2">
        <f t="shared" si="443"/>
        <v>0</v>
      </c>
      <c r="L4081" s="2">
        <f t="shared" si="444"/>
        <v>219.55555555555557</v>
      </c>
      <c r="M4081" s="3">
        <f t="shared" si="445"/>
        <v>0.10341759564557493</v>
      </c>
      <c r="N4081" s="2">
        <f t="shared" si="446"/>
        <v>22.132616487455198</v>
      </c>
      <c r="O4081" s="2">
        <f t="shared" si="447"/>
        <v>0</v>
      </c>
    </row>
    <row r="4082" spans="1:15" x14ac:dyDescent="0.2">
      <c r="A4082" t="str">
        <f t="shared" si="441"/>
        <v>Menard County, Texas</v>
      </c>
      <c r="B4082" t="str">
        <f t="shared" si="442"/>
        <v>Menard County,</v>
      </c>
      <c r="C4082" t="s">
        <v>177</v>
      </c>
      <c r="D4082" t="s">
        <v>9</v>
      </c>
      <c r="E4082">
        <v>0</v>
      </c>
      <c r="F4082">
        <f>VLOOKUP(A4082,'[1]Population Data'!$A:$B, 2,FALSE)</f>
        <v>2123</v>
      </c>
      <c r="G4082">
        <f>VLOOKUP(A4082,'[1]Population Data'!$A:$C,3,FALSE)</f>
        <v>992</v>
      </c>
      <c r="H4082">
        <f>VLOOKUP(A4082,'[1]Population Data'!$A:$D,4,FALSE)</f>
        <v>304</v>
      </c>
      <c r="I4082" s="1">
        <f>VLOOKUP(A4082,'[1]Population Data'!$A:$E,5,FALSE)</f>
        <v>0.14319359397079603</v>
      </c>
      <c r="J4082" s="2">
        <f>VLOOKUP(A4082,'[1]Population Data'!$A:$F,6,FALSE)</f>
        <v>2.1401209677419355</v>
      </c>
      <c r="K4082" s="2">
        <f t="shared" si="443"/>
        <v>0</v>
      </c>
      <c r="L4082" s="2">
        <f t="shared" si="444"/>
        <v>219.55555555555557</v>
      </c>
      <c r="M4082" s="3">
        <f t="shared" si="445"/>
        <v>0.10341759564557493</v>
      </c>
      <c r="N4082" s="2">
        <f t="shared" si="446"/>
        <v>22.132616487455198</v>
      </c>
      <c r="O4082" s="2">
        <f t="shared" si="447"/>
        <v>0</v>
      </c>
    </row>
    <row r="4083" spans="1:15" x14ac:dyDescent="0.2">
      <c r="A4083" t="str">
        <f t="shared" si="441"/>
        <v>Menard County, Texas</v>
      </c>
      <c r="B4083" t="str">
        <f t="shared" si="442"/>
        <v>Menard County,</v>
      </c>
      <c r="C4083" t="s">
        <v>177</v>
      </c>
      <c r="D4083" t="s">
        <v>10</v>
      </c>
      <c r="E4083">
        <v>190</v>
      </c>
      <c r="F4083">
        <f>VLOOKUP(A4083,'[1]Population Data'!$A:$B, 2,FALSE)</f>
        <v>2123</v>
      </c>
      <c r="G4083">
        <f>VLOOKUP(A4083,'[1]Population Data'!$A:$C,3,FALSE)</f>
        <v>992</v>
      </c>
      <c r="H4083">
        <f>VLOOKUP(A4083,'[1]Population Data'!$A:$D,4,FALSE)</f>
        <v>304</v>
      </c>
      <c r="I4083" s="1">
        <f>VLOOKUP(A4083,'[1]Population Data'!$A:$E,5,FALSE)</f>
        <v>0.14319359397079603</v>
      </c>
      <c r="J4083" s="2">
        <f>VLOOKUP(A4083,'[1]Population Data'!$A:$F,6,FALSE)</f>
        <v>2.1401209677419355</v>
      </c>
      <c r="K4083" s="2">
        <f t="shared" si="443"/>
        <v>88.780028261893548</v>
      </c>
      <c r="L4083" s="2">
        <f t="shared" si="444"/>
        <v>219.55555555555557</v>
      </c>
      <c r="M4083" s="3">
        <f t="shared" si="445"/>
        <v>0.10341759564557493</v>
      </c>
      <c r="N4083" s="2">
        <f t="shared" si="446"/>
        <v>22.132616487455198</v>
      </c>
      <c r="O4083" s="2">
        <f t="shared" si="447"/>
        <v>14.737007379494429</v>
      </c>
    </row>
    <row r="4084" spans="1:15" x14ac:dyDescent="0.2">
      <c r="A4084" t="str">
        <f t="shared" si="441"/>
        <v>Menard County, Texas</v>
      </c>
      <c r="B4084" t="str">
        <f t="shared" si="442"/>
        <v>Menard County,</v>
      </c>
      <c r="C4084" t="s">
        <v>177</v>
      </c>
      <c r="D4084" t="s">
        <v>11</v>
      </c>
      <c r="E4084">
        <v>103</v>
      </c>
      <c r="F4084">
        <f>VLOOKUP(A4084,'[1]Population Data'!$A:$B, 2,FALSE)</f>
        <v>2123</v>
      </c>
      <c r="G4084">
        <f>VLOOKUP(A4084,'[1]Population Data'!$A:$C,3,FALSE)</f>
        <v>992</v>
      </c>
      <c r="H4084">
        <f>VLOOKUP(A4084,'[1]Population Data'!$A:$D,4,FALSE)</f>
        <v>304</v>
      </c>
      <c r="I4084" s="1">
        <f>VLOOKUP(A4084,'[1]Population Data'!$A:$E,5,FALSE)</f>
        <v>0.14319359397079603</v>
      </c>
      <c r="J4084" s="2">
        <f>VLOOKUP(A4084,'[1]Population Data'!$A:$F,6,FALSE)</f>
        <v>2.1401209677419355</v>
      </c>
      <c r="K4084" s="2">
        <f t="shared" si="443"/>
        <v>48.128120584079134</v>
      </c>
      <c r="L4084" s="2">
        <f t="shared" si="444"/>
        <v>219.55555555555557</v>
      </c>
      <c r="M4084" s="3">
        <f t="shared" si="445"/>
        <v>0.10341759564557493</v>
      </c>
      <c r="N4084" s="2">
        <f t="shared" si="446"/>
        <v>22.132616487455198</v>
      </c>
      <c r="O4084" s="2">
        <f t="shared" si="447"/>
        <v>7.9890092636206633</v>
      </c>
    </row>
    <row r="4085" spans="1:15" x14ac:dyDescent="0.2">
      <c r="A4085" t="str">
        <f t="shared" si="441"/>
        <v>Menard County, Texas</v>
      </c>
      <c r="B4085" t="str">
        <f t="shared" si="442"/>
        <v>Menard County,</v>
      </c>
      <c r="C4085" t="s">
        <v>177</v>
      </c>
      <c r="D4085" t="s">
        <v>12</v>
      </c>
      <c r="E4085">
        <v>53</v>
      </c>
      <c r="F4085">
        <f>VLOOKUP(A4085,'[1]Population Data'!$A:$B, 2,FALSE)</f>
        <v>2123</v>
      </c>
      <c r="G4085">
        <f>VLOOKUP(A4085,'[1]Population Data'!$A:$C,3,FALSE)</f>
        <v>992</v>
      </c>
      <c r="H4085">
        <f>VLOOKUP(A4085,'[1]Population Data'!$A:$D,4,FALSE)</f>
        <v>304</v>
      </c>
      <c r="I4085" s="1">
        <f>VLOOKUP(A4085,'[1]Population Data'!$A:$E,5,FALSE)</f>
        <v>0.14319359397079603</v>
      </c>
      <c r="J4085" s="2">
        <f>VLOOKUP(A4085,'[1]Population Data'!$A:$F,6,FALSE)</f>
        <v>2.1401209677419355</v>
      </c>
      <c r="K4085" s="2">
        <f t="shared" si="443"/>
        <v>24.764955252001883</v>
      </c>
      <c r="L4085" s="2">
        <f t="shared" si="444"/>
        <v>219.55555555555557</v>
      </c>
      <c r="M4085" s="3">
        <f t="shared" si="445"/>
        <v>0.10341759564557493</v>
      </c>
      <c r="N4085" s="2">
        <f t="shared" si="446"/>
        <v>22.132616487455198</v>
      </c>
      <c r="O4085" s="2">
        <f t="shared" si="447"/>
        <v>4.1108494269116038</v>
      </c>
    </row>
    <row r="4086" spans="1:15" x14ac:dyDescent="0.2">
      <c r="A4086" t="str">
        <f t="shared" si="441"/>
        <v>Menard County, Texas</v>
      </c>
      <c r="B4086" t="str">
        <f t="shared" si="442"/>
        <v>Menard County,</v>
      </c>
      <c r="C4086" t="s">
        <v>177</v>
      </c>
      <c r="D4086" t="s">
        <v>13</v>
      </c>
      <c r="E4086">
        <v>9</v>
      </c>
      <c r="F4086">
        <f>VLOOKUP(A4086,'[1]Population Data'!$A:$B, 2,FALSE)</f>
        <v>2123</v>
      </c>
      <c r="G4086">
        <f>VLOOKUP(A4086,'[1]Population Data'!$A:$C,3,FALSE)</f>
        <v>992</v>
      </c>
      <c r="H4086">
        <f>VLOOKUP(A4086,'[1]Population Data'!$A:$D,4,FALSE)</f>
        <v>304</v>
      </c>
      <c r="I4086" s="1">
        <f>VLOOKUP(A4086,'[1]Population Data'!$A:$E,5,FALSE)</f>
        <v>0.14319359397079603</v>
      </c>
      <c r="J4086" s="2">
        <f>VLOOKUP(A4086,'[1]Population Data'!$A:$F,6,FALSE)</f>
        <v>2.1401209677419355</v>
      </c>
      <c r="K4086" s="2">
        <f t="shared" si="443"/>
        <v>4.2053697597739053</v>
      </c>
      <c r="L4086" s="2">
        <f t="shared" si="444"/>
        <v>219.55555555555557</v>
      </c>
      <c r="M4086" s="3">
        <f t="shared" si="445"/>
        <v>0.10341759564557493</v>
      </c>
      <c r="N4086" s="2">
        <f t="shared" si="446"/>
        <v>22.132616487455198</v>
      </c>
      <c r="O4086" s="2">
        <f t="shared" si="447"/>
        <v>0.69806877060763084</v>
      </c>
    </row>
    <row r="4087" spans="1:15" x14ac:dyDescent="0.2">
      <c r="A4087" t="str">
        <f t="shared" si="441"/>
        <v>Menard County, Texas</v>
      </c>
      <c r="B4087" t="str">
        <f t="shared" si="442"/>
        <v>Menard County,</v>
      </c>
      <c r="C4087" t="s">
        <v>177</v>
      </c>
      <c r="D4087" t="s">
        <v>14</v>
      </c>
      <c r="E4087">
        <v>49</v>
      </c>
      <c r="F4087">
        <f>VLOOKUP(A4087,'[1]Population Data'!$A:$B, 2,FALSE)</f>
        <v>2123</v>
      </c>
      <c r="G4087">
        <f>VLOOKUP(A4087,'[1]Population Data'!$A:$C,3,FALSE)</f>
        <v>992</v>
      </c>
      <c r="H4087">
        <f>VLOOKUP(A4087,'[1]Population Data'!$A:$D,4,FALSE)</f>
        <v>304</v>
      </c>
      <c r="I4087" s="1">
        <f>VLOOKUP(A4087,'[1]Population Data'!$A:$E,5,FALSE)</f>
        <v>0.14319359397079603</v>
      </c>
      <c r="J4087" s="2">
        <f>VLOOKUP(A4087,'[1]Population Data'!$A:$F,6,FALSE)</f>
        <v>2.1401209677419355</v>
      </c>
      <c r="K4087" s="2">
        <f t="shared" si="443"/>
        <v>22.895902025435703</v>
      </c>
      <c r="L4087" s="2">
        <f t="shared" si="444"/>
        <v>219.55555555555557</v>
      </c>
      <c r="M4087" s="3">
        <f t="shared" si="445"/>
        <v>0.10341759564557493</v>
      </c>
      <c r="N4087" s="2">
        <f t="shared" si="446"/>
        <v>22.132616487455198</v>
      </c>
      <c r="O4087" s="2">
        <f t="shared" si="447"/>
        <v>3.8005966399748785</v>
      </c>
    </row>
    <row r="4088" spans="1:15" x14ac:dyDescent="0.2">
      <c r="A4088" t="str">
        <f t="shared" si="441"/>
        <v>Menard County, Texas</v>
      </c>
      <c r="B4088" t="str">
        <f t="shared" si="442"/>
        <v>Menard County,</v>
      </c>
      <c r="C4088" t="s">
        <v>177</v>
      </c>
      <c r="D4088" t="s">
        <v>15</v>
      </c>
      <c r="E4088">
        <v>22</v>
      </c>
      <c r="F4088">
        <f>VLOOKUP(A4088,'[1]Population Data'!$A:$B, 2,FALSE)</f>
        <v>2123</v>
      </c>
      <c r="G4088">
        <f>VLOOKUP(A4088,'[1]Population Data'!$A:$C,3,FALSE)</f>
        <v>992</v>
      </c>
      <c r="H4088">
        <f>VLOOKUP(A4088,'[1]Population Data'!$A:$D,4,FALSE)</f>
        <v>304</v>
      </c>
      <c r="I4088" s="1">
        <f>VLOOKUP(A4088,'[1]Population Data'!$A:$E,5,FALSE)</f>
        <v>0.14319359397079603</v>
      </c>
      <c r="J4088" s="2">
        <f>VLOOKUP(A4088,'[1]Population Data'!$A:$F,6,FALSE)</f>
        <v>2.1401209677419355</v>
      </c>
      <c r="K4088" s="2">
        <f t="shared" si="443"/>
        <v>10.279792746113989</v>
      </c>
      <c r="L4088" s="2">
        <f t="shared" si="444"/>
        <v>219.55555555555557</v>
      </c>
      <c r="M4088" s="3">
        <f t="shared" si="445"/>
        <v>0.10341759564557493</v>
      </c>
      <c r="N4088" s="2">
        <f t="shared" si="446"/>
        <v>22.132616487455198</v>
      </c>
      <c r="O4088" s="2">
        <f t="shared" si="447"/>
        <v>1.7063903281519863</v>
      </c>
    </row>
    <row r="4089" spans="1:15" x14ac:dyDescent="0.2">
      <c r="A4089" t="str">
        <f t="shared" si="441"/>
        <v>Menard County, Texas</v>
      </c>
      <c r="B4089" t="str">
        <f t="shared" si="442"/>
        <v>Menard County,</v>
      </c>
      <c r="C4089" t="s">
        <v>177</v>
      </c>
      <c r="D4089" t="s">
        <v>16</v>
      </c>
      <c r="E4089">
        <v>8</v>
      </c>
      <c r="F4089">
        <f>VLOOKUP(A4089,'[1]Population Data'!$A:$B, 2,FALSE)</f>
        <v>2123</v>
      </c>
      <c r="G4089">
        <f>VLOOKUP(A4089,'[1]Population Data'!$A:$C,3,FALSE)</f>
        <v>992</v>
      </c>
      <c r="H4089">
        <f>VLOOKUP(A4089,'[1]Population Data'!$A:$D,4,FALSE)</f>
        <v>304</v>
      </c>
      <c r="I4089" s="1">
        <f>VLOOKUP(A4089,'[1]Population Data'!$A:$E,5,FALSE)</f>
        <v>0.14319359397079603</v>
      </c>
      <c r="J4089" s="2">
        <f>VLOOKUP(A4089,'[1]Population Data'!$A:$F,6,FALSE)</f>
        <v>2.1401209677419355</v>
      </c>
      <c r="K4089" s="2">
        <f t="shared" si="443"/>
        <v>3.7381064531323598</v>
      </c>
      <c r="L4089" s="2">
        <f t="shared" si="444"/>
        <v>219.55555555555557</v>
      </c>
      <c r="M4089" s="3">
        <f t="shared" si="445"/>
        <v>0.10341759564557493</v>
      </c>
      <c r="N4089" s="2">
        <f t="shared" si="446"/>
        <v>22.132616487455198</v>
      </c>
      <c r="O4089" s="2">
        <f t="shared" si="447"/>
        <v>0.62050557387344962</v>
      </c>
    </row>
    <row r="4090" spans="1:15" x14ac:dyDescent="0.2">
      <c r="A4090" t="str">
        <f t="shared" si="441"/>
        <v>Menard County, Texas</v>
      </c>
      <c r="B4090" t="str">
        <f t="shared" si="442"/>
        <v>Menard County,</v>
      </c>
      <c r="C4090" t="s">
        <v>177</v>
      </c>
      <c r="D4090" t="s">
        <v>17</v>
      </c>
      <c r="E4090">
        <v>68</v>
      </c>
      <c r="F4090">
        <f>VLOOKUP(A4090,'[1]Population Data'!$A:$B, 2,FALSE)</f>
        <v>2123</v>
      </c>
      <c r="G4090">
        <f>VLOOKUP(A4090,'[1]Population Data'!$A:$C,3,FALSE)</f>
        <v>992</v>
      </c>
      <c r="H4090">
        <f>VLOOKUP(A4090,'[1]Population Data'!$A:$D,4,FALSE)</f>
        <v>304</v>
      </c>
      <c r="I4090" s="1">
        <f>VLOOKUP(A4090,'[1]Population Data'!$A:$E,5,FALSE)</f>
        <v>0.14319359397079603</v>
      </c>
      <c r="J4090" s="2">
        <f>VLOOKUP(A4090,'[1]Population Data'!$A:$F,6,FALSE)</f>
        <v>2.1401209677419355</v>
      </c>
      <c r="K4090" s="2">
        <f t="shared" si="443"/>
        <v>31.773904851625058</v>
      </c>
      <c r="L4090" s="2">
        <f t="shared" si="444"/>
        <v>219.55555555555557</v>
      </c>
      <c r="M4090" s="3">
        <f t="shared" si="445"/>
        <v>0.10341759564557493</v>
      </c>
      <c r="N4090" s="2">
        <f t="shared" si="446"/>
        <v>22.132616487455198</v>
      </c>
      <c r="O4090" s="2">
        <f t="shared" si="447"/>
        <v>5.274297377924321</v>
      </c>
    </row>
    <row r="4091" spans="1:15" x14ac:dyDescent="0.2">
      <c r="A4091" t="str">
        <f t="shared" si="441"/>
        <v>Menard County, Texas</v>
      </c>
      <c r="B4091" t="str">
        <f t="shared" si="442"/>
        <v>Menard County,</v>
      </c>
      <c r="C4091" t="s">
        <v>177</v>
      </c>
      <c r="D4091" t="s">
        <v>18</v>
      </c>
      <c r="E4091">
        <v>54</v>
      </c>
      <c r="F4091">
        <f>VLOOKUP(A4091,'[1]Population Data'!$A:$B, 2,FALSE)</f>
        <v>2123</v>
      </c>
      <c r="G4091">
        <f>VLOOKUP(A4091,'[1]Population Data'!$A:$C,3,FALSE)</f>
        <v>992</v>
      </c>
      <c r="H4091">
        <f>VLOOKUP(A4091,'[1]Population Data'!$A:$D,4,FALSE)</f>
        <v>304</v>
      </c>
      <c r="I4091" s="1">
        <f>VLOOKUP(A4091,'[1]Population Data'!$A:$E,5,FALSE)</f>
        <v>0.14319359397079603</v>
      </c>
      <c r="J4091" s="2">
        <f>VLOOKUP(A4091,'[1]Population Data'!$A:$F,6,FALSE)</f>
        <v>2.1401209677419355</v>
      </c>
      <c r="K4091" s="2">
        <f t="shared" si="443"/>
        <v>25.232218558643428</v>
      </c>
      <c r="L4091" s="2">
        <f t="shared" si="444"/>
        <v>219.55555555555557</v>
      </c>
      <c r="M4091" s="3">
        <f t="shared" si="445"/>
        <v>0.10341759564557493</v>
      </c>
      <c r="N4091" s="2">
        <f t="shared" si="446"/>
        <v>22.132616487455198</v>
      </c>
      <c r="O4091" s="2">
        <f t="shared" si="447"/>
        <v>4.1884126236457853</v>
      </c>
    </row>
    <row r="4092" spans="1:15" x14ac:dyDescent="0.2">
      <c r="A4092" t="str">
        <f t="shared" si="441"/>
        <v>Menard County, Texas</v>
      </c>
      <c r="B4092" t="str">
        <f t="shared" si="442"/>
        <v>Menard County,</v>
      </c>
      <c r="C4092" t="s">
        <v>177</v>
      </c>
      <c r="D4092" t="s">
        <v>19</v>
      </c>
      <c r="E4092">
        <v>23</v>
      </c>
      <c r="F4092">
        <f>VLOOKUP(A4092,'[1]Population Data'!$A:$B, 2,FALSE)</f>
        <v>2123</v>
      </c>
      <c r="G4092">
        <f>VLOOKUP(A4092,'[1]Population Data'!$A:$C,3,FALSE)</f>
        <v>992</v>
      </c>
      <c r="H4092">
        <f>VLOOKUP(A4092,'[1]Population Data'!$A:$D,4,FALSE)</f>
        <v>304</v>
      </c>
      <c r="I4092" s="1">
        <f>VLOOKUP(A4092,'[1]Population Data'!$A:$E,5,FALSE)</f>
        <v>0.14319359397079603</v>
      </c>
      <c r="J4092" s="2">
        <f>VLOOKUP(A4092,'[1]Population Data'!$A:$F,6,FALSE)</f>
        <v>2.1401209677419355</v>
      </c>
      <c r="K4092" s="2">
        <f t="shared" si="443"/>
        <v>10.747056052755534</v>
      </c>
      <c r="L4092" s="2">
        <f t="shared" si="444"/>
        <v>219.55555555555557</v>
      </c>
      <c r="M4092" s="3">
        <f t="shared" si="445"/>
        <v>0.10341759564557493</v>
      </c>
      <c r="N4092" s="2">
        <f t="shared" si="446"/>
        <v>22.132616487455198</v>
      </c>
      <c r="O4092" s="2">
        <f t="shared" si="447"/>
        <v>1.7839535248861673</v>
      </c>
    </row>
    <row r="4093" spans="1:15" x14ac:dyDescent="0.2">
      <c r="A4093" t="str">
        <f t="shared" si="441"/>
        <v>Menard County, Texas</v>
      </c>
      <c r="B4093" t="str">
        <f t="shared" si="442"/>
        <v>Menard County,</v>
      </c>
      <c r="C4093" t="s">
        <v>177</v>
      </c>
      <c r="D4093" t="s">
        <v>20</v>
      </c>
      <c r="E4093">
        <v>26</v>
      </c>
      <c r="F4093">
        <f>VLOOKUP(A4093,'[1]Population Data'!$A:$B, 2,FALSE)</f>
        <v>2123</v>
      </c>
      <c r="G4093">
        <f>VLOOKUP(A4093,'[1]Population Data'!$A:$C,3,FALSE)</f>
        <v>992</v>
      </c>
      <c r="H4093">
        <f>VLOOKUP(A4093,'[1]Population Data'!$A:$D,4,FALSE)</f>
        <v>304</v>
      </c>
      <c r="I4093" s="1">
        <f>VLOOKUP(A4093,'[1]Population Data'!$A:$E,5,FALSE)</f>
        <v>0.14319359397079603</v>
      </c>
      <c r="J4093" s="2">
        <f>VLOOKUP(A4093,'[1]Population Data'!$A:$F,6,FALSE)</f>
        <v>2.1401209677419355</v>
      </c>
      <c r="K4093" s="2">
        <f t="shared" si="443"/>
        <v>12.148845972680169</v>
      </c>
      <c r="L4093" s="2">
        <f t="shared" si="444"/>
        <v>219.55555555555557</v>
      </c>
      <c r="M4093" s="3">
        <f t="shared" si="445"/>
        <v>0.10341759564557493</v>
      </c>
      <c r="N4093" s="2">
        <f t="shared" si="446"/>
        <v>22.132616487455198</v>
      </c>
      <c r="O4093" s="2">
        <f t="shared" si="447"/>
        <v>2.0166431150887112</v>
      </c>
    </row>
    <row r="4094" spans="1:15" x14ac:dyDescent="0.2">
      <c r="A4094" t="str">
        <f t="shared" si="441"/>
        <v>Menard County, Texas</v>
      </c>
      <c r="B4094" t="str">
        <f t="shared" si="442"/>
        <v>Menard County,</v>
      </c>
      <c r="C4094" t="s">
        <v>177</v>
      </c>
      <c r="D4094" t="s">
        <v>21</v>
      </c>
      <c r="E4094">
        <v>0</v>
      </c>
      <c r="F4094">
        <f>VLOOKUP(A4094,'[1]Population Data'!$A:$B, 2,FALSE)</f>
        <v>2123</v>
      </c>
      <c r="G4094">
        <f>VLOOKUP(A4094,'[1]Population Data'!$A:$C,3,FALSE)</f>
        <v>992</v>
      </c>
      <c r="H4094">
        <f>VLOOKUP(A4094,'[1]Population Data'!$A:$D,4,FALSE)</f>
        <v>304</v>
      </c>
      <c r="I4094" s="1">
        <f>VLOOKUP(A4094,'[1]Population Data'!$A:$E,5,FALSE)</f>
        <v>0.14319359397079603</v>
      </c>
      <c r="J4094" s="2">
        <f>VLOOKUP(A4094,'[1]Population Data'!$A:$F,6,FALSE)</f>
        <v>2.1401209677419355</v>
      </c>
      <c r="K4094" s="2">
        <f t="shared" si="443"/>
        <v>0</v>
      </c>
      <c r="L4094" s="2">
        <f t="shared" si="444"/>
        <v>219.55555555555557</v>
      </c>
      <c r="M4094" s="3">
        <f t="shared" si="445"/>
        <v>0.10341759564557493</v>
      </c>
      <c r="N4094" s="2">
        <f t="shared" si="446"/>
        <v>22.132616487455198</v>
      </c>
      <c r="O4094" s="2">
        <f t="shared" si="447"/>
        <v>0</v>
      </c>
    </row>
    <row r="4095" spans="1:15" x14ac:dyDescent="0.2">
      <c r="A4095" t="str">
        <f t="shared" si="441"/>
        <v>Menard County, Texas</v>
      </c>
      <c r="B4095" t="str">
        <f t="shared" si="442"/>
        <v>Menard County,</v>
      </c>
      <c r="C4095" t="s">
        <v>177</v>
      </c>
      <c r="D4095" t="s">
        <v>22</v>
      </c>
      <c r="E4095">
        <v>138</v>
      </c>
      <c r="F4095">
        <f>VLOOKUP(A4095,'[1]Population Data'!$A:$B, 2,FALSE)</f>
        <v>2123</v>
      </c>
      <c r="G4095">
        <f>VLOOKUP(A4095,'[1]Population Data'!$A:$C,3,FALSE)</f>
        <v>992</v>
      </c>
      <c r="H4095">
        <f>VLOOKUP(A4095,'[1]Population Data'!$A:$D,4,FALSE)</f>
        <v>304</v>
      </c>
      <c r="I4095" s="1">
        <f>VLOOKUP(A4095,'[1]Population Data'!$A:$E,5,FALSE)</f>
        <v>0.14319359397079603</v>
      </c>
      <c r="J4095" s="2">
        <f>VLOOKUP(A4095,'[1]Population Data'!$A:$F,6,FALSE)</f>
        <v>2.1401209677419355</v>
      </c>
      <c r="K4095" s="2">
        <f t="shared" si="443"/>
        <v>64.482336316533207</v>
      </c>
      <c r="L4095" s="2">
        <f t="shared" si="444"/>
        <v>219.55555555555557</v>
      </c>
      <c r="M4095" s="3">
        <f t="shared" si="445"/>
        <v>0.10341759564557493</v>
      </c>
      <c r="N4095" s="2">
        <f t="shared" si="446"/>
        <v>22.132616487455198</v>
      </c>
      <c r="O4095" s="2">
        <f t="shared" si="447"/>
        <v>10.703721149317005</v>
      </c>
    </row>
    <row r="4096" spans="1:15" x14ac:dyDescent="0.2">
      <c r="A4096" t="str">
        <f t="shared" si="441"/>
        <v>Menard County, Texas</v>
      </c>
      <c r="B4096" t="str">
        <f t="shared" si="442"/>
        <v>Menard County,</v>
      </c>
      <c r="C4096" t="s">
        <v>177</v>
      </c>
      <c r="D4096" t="s">
        <v>23</v>
      </c>
      <c r="E4096">
        <v>25</v>
      </c>
      <c r="F4096">
        <f>VLOOKUP(A4096,'[1]Population Data'!$A:$B, 2,FALSE)</f>
        <v>2123</v>
      </c>
      <c r="G4096">
        <f>VLOOKUP(A4096,'[1]Population Data'!$A:$C,3,FALSE)</f>
        <v>992</v>
      </c>
      <c r="H4096">
        <f>VLOOKUP(A4096,'[1]Population Data'!$A:$D,4,FALSE)</f>
        <v>304</v>
      </c>
      <c r="I4096" s="1">
        <f>VLOOKUP(A4096,'[1]Population Data'!$A:$E,5,FALSE)</f>
        <v>0.14319359397079603</v>
      </c>
      <c r="J4096" s="2">
        <f>VLOOKUP(A4096,'[1]Population Data'!$A:$F,6,FALSE)</f>
        <v>2.1401209677419355</v>
      </c>
      <c r="K4096" s="2">
        <f t="shared" si="443"/>
        <v>11.681582666038624</v>
      </c>
      <c r="L4096" s="2">
        <f t="shared" si="444"/>
        <v>219.55555555555557</v>
      </c>
      <c r="M4096" s="3">
        <f t="shared" si="445"/>
        <v>0.10341759564557493</v>
      </c>
      <c r="N4096" s="2">
        <f t="shared" si="446"/>
        <v>22.132616487455198</v>
      </c>
      <c r="O4096" s="2">
        <f t="shared" si="447"/>
        <v>1.9390799183545298</v>
      </c>
    </row>
    <row r="4097" spans="1:15" x14ac:dyDescent="0.2">
      <c r="A4097" t="str">
        <f t="shared" si="441"/>
        <v>Menard County, Texas</v>
      </c>
      <c r="B4097" t="str">
        <f t="shared" si="442"/>
        <v>Menard County,</v>
      </c>
      <c r="C4097" t="s">
        <v>177</v>
      </c>
      <c r="D4097" t="s">
        <v>24</v>
      </c>
      <c r="E4097">
        <v>98</v>
      </c>
      <c r="F4097">
        <f>VLOOKUP(A4097,'[1]Population Data'!$A:$B, 2,FALSE)</f>
        <v>2123</v>
      </c>
      <c r="G4097">
        <f>VLOOKUP(A4097,'[1]Population Data'!$A:$C,3,FALSE)</f>
        <v>992</v>
      </c>
      <c r="H4097">
        <f>VLOOKUP(A4097,'[1]Population Data'!$A:$D,4,FALSE)</f>
        <v>304</v>
      </c>
      <c r="I4097" s="1">
        <f>VLOOKUP(A4097,'[1]Population Data'!$A:$E,5,FALSE)</f>
        <v>0.14319359397079603</v>
      </c>
      <c r="J4097" s="2">
        <f>VLOOKUP(A4097,'[1]Population Data'!$A:$F,6,FALSE)</f>
        <v>2.1401209677419355</v>
      </c>
      <c r="K4097" s="2">
        <f t="shared" si="443"/>
        <v>45.791804050871406</v>
      </c>
      <c r="L4097" s="2">
        <f t="shared" si="444"/>
        <v>219.55555555555557</v>
      </c>
      <c r="M4097" s="3">
        <f t="shared" si="445"/>
        <v>0.10341759564557493</v>
      </c>
      <c r="N4097" s="2">
        <f t="shared" si="446"/>
        <v>22.132616487455198</v>
      </c>
      <c r="O4097" s="2">
        <f t="shared" si="447"/>
        <v>7.601193279949757</v>
      </c>
    </row>
    <row r="4098" spans="1:15" x14ac:dyDescent="0.2">
      <c r="A4098" t="str">
        <f t="shared" si="441"/>
        <v>Menard County, Texas</v>
      </c>
      <c r="B4098" t="str">
        <f t="shared" si="442"/>
        <v>Menard County,</v>
      </c>
      <c r="C4098" t="s">
        <v>177</v>
      </c>
      <c r="D4098" t="s">
        <v>25</v>
      </c>
      <c r="E4098">
        <v>0</v>
      </c>
      <c r="F4098">
        <f>VLOOKUP(A4098,'[1]Population Data'!$A:$B, 2,FALSE)</f>
        <v>2123</v>
      </c>
      <c r="G4098">
        <f>VLOOKUP(A4098,'[1]Population Data'!$A:$C,3,FALSE)</f>
        <v>992</v>
      </c>
      <c r="H4098">
        <f>VLOOKUP(A4098,'[1]Population Data'!$A:$D,4,FALSE)</f>
        <v>304</v>
      </c>
      <c r="I4098" s="1">
        <f>VLOOKUP(A4098,'[1]Population Data'!$A:$E,5,FALSE)</f>
        <v>0.14319359397079603</v>
      </c>
      <c r="J4098" s="2">
        <f>VLOOKUP(A4098,'[1]Population Data'!$A:$F,6,FALSE)</f>
        <v>2.1401209677419355</v>
      </c>
      <c r="K4098" s="2">
        <f t="shared" si="443"/>
        <v>0</v>
      </c>
      <c r="L4098" s="2">
        <f t="shared" si="444"/>
        <v>219.55555555555557</v>
      </c>
      <c r="M4098" s="3">
        <f t="shared" si="445"/>
        <v>0.10341759564557493</v>
      </c>
      <c r="N4098" s="2">
        <f t="shared" si="446"/>
        <v>22.132616487455198</v>
      </c>
      <c r="O4098" s="2">
        <f t="shared" si="447"/>
        <v>0</v>
      </c>
    </row>
    <row r="4099" spans="1:15" x14ac:dyDescent="0.2">
      <c r="A4099" t="str">
        <f t="shared" ref="A4099:A4162" si="448">CONCATENATE(B4099," ", "Texas")</f>
        <v>Menard County, Texas</v>
      </c>
      <c r="B4099" t="str">
        <f t="shared" ref="B4099:B4162" si="449">LEFT(C4099,FIND(",", C4099))</f>
        <v>Menard County,</v>
      </c>
      <c r="C4099" t="s">
        <v>177</v>
      </c>
      <c r="D4099" t="s">
        <v>26</v>
      </c>
      <c r="E4099">
        <v>18</v>
      </c>
      <c r="F4099">
        <f>VLOOKUP(A4099,'[1]Population Data'!$A:$B, 2,FALSE)</f>
        <v>2123</v>
      </c>
      <c r="G4099">
        <f>VLOOKUP(A4099,'[1]Population Data'!$A:$C,3,FALSE)</f>
        <v>992</v>
      </c>
      <c r="H4099">
        <f>VLOOKUP(A4099,'[1]Population Data'!$A:$D,4,FALSE)</f>
        <v>304</v>
      </c>
      <c r="I4099" s="1">
        <f>VLOOKUP(A4099,'[1]Population Data'!$A:$E,5,FALSE)</f>
        <v>0.14319359397079603</v>
      </c>
      <c r="J4099" s="2">
        <f>VLOOKUP(A4099,'[1]Population Data'!$A:$F,6,FALSE)</f>
        <v>2.1401209677419355</v>
      </c>
      <c r="K4099" s="2">
        <f t="shared" ref="K4099:K4162" si="450">E4099/J4099</f>
        <v>8.4107395195478105</v>
      </c>
      <c r="L4099" s="2">
        <f t="shared" ref="L4099:L4162" si="451">(H4099/18)*13</f>
        <v>219.55555555555557</v>
      </c>
      <c r="M4099" s="3">
        <f t="shared" ref="M4099:M4162" si="452">L4099/F4099</f>
        <v>0.10341759564557493</v>
      </c>
      <c r="N4099" s="2">
        <f t="shared" ref="N4099:N4162" si="453">M4099*J4099*100</f>
        <v>22.132616487455198</v>
      </c>
      <c r="O4099" s="2">
        <f t="shared" ref="O4099:O4162" si="454">0.75*N4099*K4099*(1/100)</f>
        <v>1.3961375412152617</v>
      </c>
    </row>
    <row r="4100" spans="1:15" x14ac:dyDescent="0.2">
      <c r="A4100" t="str">
        <f t="shared" si="448"/>
        <v>Menard County, Texas</v>
      </c>
      <c r="B4100" t="str">
        <f t="shared" si="449"/>
        <v>Menard County,</v>
      </c>
      <c r="C4100" t="s">
        <v>177</v>
      </c>
      <c r="D4100" t="s">
        <v>27</v>
      </c>
      <c r="E4100">
        <v>39</v>
      </c>
      <c r="F4100">
        <f>VLOOKUP(A4100,'[1]Population Data'!$A:$B, 2,FALSE)</f>
        <v>2123</v>
      </c>
      <c r="G4100">
        <f>VLOOKUP(A4100,'[1]Population Data'!$A:$C,3,FALSE)</f>
        <v>992</v>
      </c>
      <c r="H4100">
        <f>VLOOKUP(A4100,'[1]Population Data'!$A:$D,4,FALSE)</f>
        <v>304</v>
      </c>
      <c r="I4100" s="1">
        <f>VLOOKUP(A4100,'[1]Population Data'!$A:$E,5,FALSE)</f>
        <v>0.14319359397079603</v>
      </c>
      <c r="J4100" s="2">
        <f>VLOOKUP(A4100,'[1]Population Data'!$A:$F,6,FALSE)</f>
        <v>2.1401209677419355</v>
      </c>
      <c r="K4100" s="2">
        <f t="shared" si="450"/>
        <v>18.223268959020253</v>
      </c>
      <c r="L4100" s="2">
        <f t="shared" si="451"/>
        <v>219.55555555555557</v>
      </c>
      <c r="M4100" s="3">
        <f t="shared" si="452"/>
        <v>0.10341759564557493</v>
      </c>
      <c r="N4100" s="2">
        <f t="shared" si="453"/>
        <v>22.132616487455198</v>
      </c>
      <c r="O4100" s="2">
        <f t="shared" si="454"/>
        <v>3.0249646726330668</v>
      </c>
    </row>
    <row r="4101" spans="1:15" x14ac:dyDescent="0.2">
      <c r="A4101" t="str">
        <f t="shared" si="448"/>
        <v>Menard County, Texas</v>
      </c>
      <c r="B4101" t="str">
        <f t="shared" si="449"/>
        <v>Menard County,</v>
      </c>
      <c r="C4101" t="s">
        <v>177</v>
      </c>
      <c r="D4101" t="s">
        <v>28</v>
      </c>
      <c r="E4101">
        <v>53</v>
      </c>
      <c r="F4101">
        <f>VLOOKUP(A4101,'[1]Population Data'!$A:$B, 2,FALSE)</f>
        <v>2123</v>
      </c>
      <c r="G4101">
        <f>VLOOKUP(A4101,'[1]Population Data'!$A:$C,3,FALSE)</f>
        <v>992</v>
      </c>
      <c r="H4101">
        <f>VLOOKUP(A4101,'[1]Population Data'!$A:$D,4,FALSE)</f>
        <v>304</v>
      </c>
      <c r="I4101" s="1">
        <f>VLOOKUP(A4101,'[1]Population Data'!$A:$E,5,FALSE)</f>
        <v>0.14319359397079603</v>
      </c>
      <c r="J4101" s="2">
        <f>VLOOKUP(A4101,'[1]Population Data'!$A:$F,6,FALSE)</f>
        <v>2.1401209677419355</v>
      </c>
      <c r="K4101" s="2">
        <f t="shared" si="450"/>
        <v>24.764955252001883</v>
      </c>
      <c r="L4101" s="2">
        <f t="shared" si="451"/>
        <v>219.55555555555557</v>
      </c>
      <c r="M4101" s="3">
        <f t="shared" si="452"/>
        <v>0.10341759564557493</v>
      </c>
      <c r="N4101" s="2">
        <f t="shared" si="453"/>
        <v>22.132616487455198</v>
      </c>
      <c r="O4101" s="2">
        <f t="shared" si="454"/>
        <v>4.1108494269116038</v>
      </c>
    </row>
    <row r="4102" spans="1:15" x14ac:dyDescent="0.2">
      <c r="A4102" t="str">
        <f t="shared" si="448"/>
        <v>Midland County, Texas</v>
      </c>
      <c r="B4102" t="str">
        <f t="shared" si="449"/>
        <v>Midland County,</v>
      </c>
      <c r="C4102" t="s">
        <v>178</v>
      </c>
      <c r="D4102" t="s">
        <v>4</v>
      </c>
      <c r="E4102">
        <v>2401</v>
      </c>
      <c r="F4102">
        <f>VLOOKUP(A4102,'[1]Population Data'!$A:$B, 2,FALSE)</f>
        <v>172578</v>
      </c>
      <c r="G4102">
        <f>VLOOKUP(A4102,'[1]Population Data'!$A:$C,3,FALSE)</f>
        <v>55980</v>
      </c>
      <c r="H4102">
        <f>VLOOKUP(A4102,'[1]Population Data'!$A:$D,4,FALSE)</f>
        <v>49279</v>
      </c>
      <c r="I4102" s="1">
        <f>VLOOKUP(A4102,'[1]Population Data'!$A:$E,5,FALSE)</f>
        <v>0.28554624575554244</v>
      </c>
      <c r="J4102" s="2">
        <f>VLOOKUP(A4102,'[1]Population Data'!$A:$F,6,FALSE)</f>
        <v>3.0828510182207931</v>
      </c>
      <c r="K4102" s="2">
        <f t="shared" si="450"/>
        <v>778.82453151618404</v>
      </c>
      <c r="L4102" s="2">
        <f t="shared" si="451"/>
        <v>35590.388888888891</v>
      </c>
      <c r="M4102" s="3">
        <f t="shared" si="452"/>
        <v>0.20622784415678064</v>
      </c>
      <c r="N4102" s="2">
        <f t="shared" si="453"/>
        <v>63.576971934421024</v>
      </c>
      <c r="O4102" s="2">
        <f t="shared" si="454"/>
        <v>371.36479036532279</v>
      </c>
    </row>
    <row r="4103" spans="1:15" x14ac:dyDescent="0.2">
      <c r="A4103" t="str">
        <f t="shared" si="448"/>
        <v>Midland County, Texas</v>
      </c>
      <c r="B4103" t="str">
        <f t="shared" si="449"/>
        <v>Midland County,</v>
      </c>
      <c r="C4103" t="s">
        <v>178</v>
      </c>
      <c r="D4103" t="s">
        <v>5</v>
      </c>
      <c r="E4103">
        <v>748</v>
      </c>
      <c r="F4103">
        <f>VLOOKUP(A4103,'[1]Population Data'!$A:$B, 2,FALSE)</f>
        <v>172578</v>
      </c>
      <c r="G4103">
        <f>VLOOKUP(A4103,'[1]Population Data'!$A:$C,3,FALSE)</f>
        <v>55980</v>
      </c>
      <c r="H4103">
        <f>VLOOKUP(A4103,'[1]Population Data'!$A:$D,4,FALSE)</f>
        <v>49279</v>
      </c>
      <c r="I4103" s="1">
        <f>VLOOKUP(A4103,'[1]Population Data'!$A:$E,5,FALSE)</f>
        <v>0.28554624575554244</v>
      </c>
      <c r="J4103" s="2">
        <f>VLOOKUP(A4103,'[1]Population Data'!$A:$F,6,FALSE)</f>
        <v>3.0828510182207931</v>
      </c>
      <c r="K4103" s="2">
        <f t="shared" si="450"/>
        <v>242.63254876056044</v>
      </c>
      <c r="L4103" s="2">
        <f t="shared" si="451"/>
        <v>35590.388888888891</v>
      </c>
      <c r="M4103" s="3">
        <f t="shared" si="452"/>
        <v>0.20622784415678064</v>
      </c>
      <c r="N4103" s="2">
        <f t="shared" si="453"/>
        <v>63.576971934421024</v>
      </c>
      <c r="O4103" s="2">
        <f t="shared" si="454"/>
        <v>115.69382057195395</v>
      </c>
    </row>
    <row r="4104" spans="1:15" x14ac:dyDescent="0.2">
      <c r="A4104" t="str">
        <f t="shared" si="448"/>
        <v>Midland County, Texas</v>
      </c>
      <c r="B4104" t="str">
        <f t="shared" si="449"/>
        <v>Midland County,</v>
      </c>
      <c r="C4104" t="s">
        <v>178</v>
      </c>
      <c r="D4104" t="s">
        <v>6</v>
      </c>
      <c r="E4104">
        <v>2720</v>
      </c>
      <c r="F4104">
        <f>VLOOKUP(A4104,'[1]Population Data'!$A:$B, 2,FALSE)</f>
        <v>172578</v>
      </c>
      <c r="G4104">
        <f>VLOOKUP(A4104,'[1]Population Data'!$A:$C,3,FALSE)</f>
        <v>55980</v>
      </c>
      <c r="H4104">
        <f>VLOOKUP(A4104,'[1]Population Data'!$A:$D,4,FALSE)</f>
        <v>49279</v>
      </c>
      <c r="I4104" s="1">
        <f>VLOOKUP(A4104,'[1]Population Data'!$A:$E,5,FALSE)</f>
        <v>0.28554624575554244</v>
      </c>
      <c r="J4104" s="2">
        <f>VLOOKUP(A4104,'[1]Population Data'!$A:$F,6,FALSE)</f>
        <v>3.0828510182207931</v>
      </c>
      <c r="K4104" s="2">
        <f t="shared" si="450"/>
        <v>882.30017731112889</v>
      </c>
      <c r="L4104" s="2">
        <f t="shared" si="451"/>
        <v>35590.388888888891</v>
      </c>
      <c r="M4104" s="3">
        <f t="shared" si="452"/>
        <v>0.20622784415678064</v>
      </c>
      <c r="N4104" s="2">
        <f t="shared" si="453"/>
        <v>63.576971934421024</v>
      </c>
      <c r="O4104" s="2">
        <f t="shared" si="454"/>
        <v>420.70480207983252</v>
      </c>
    </row>
    <row r="4105" spans="1:15" x14ac:dyDescent="0.2">
      <c r="A4105" t="str">
        <f t="shared" si="448"/>
        <v>Midland County, Texas</v>
      </c>
      <c r="B4105" t="str">
        <f t="shared" si="449"/>
        <v>Midland County,</v>
      </c>
      <c r="C4105" t="s">
        <v>178</v>
      </c>
      <c r="D4105" t="s">
        <v>7</v>
      </c>
      <c r="E4105">
        <v>3328</v>
      </c>
      <c r="F4105">
        <f>VLOOKUP(A4105,'[1]Population Data'!$A:$B, 2,FALSE)</f>
        <v>172578</v>
      </c>
      <c r="G4105">
        <f>VLOOKUP(A4105,'[1]Population Data'!$A:$C,3,FALSE)</f>
        <v>55980</v>
      </c>
      <c r="H4105">
        <f>VLOOKUP(A4105,'[1]Population Data'!$A:$D,4,FALSE)</f>
        <v>49279</v>
      </c>
      <c r="I4105" s="1">
        <f>VLOOKUP(A4105,'[1]Population Data'!$A:$E,5,FALSE)</f>
        <v>0.28554624575554244</v>
      </c>
      <c r="J4105" s="2">
        <f>VLOOKUP(A4105,'[1]Population Data'!$A:$F,6,FALSE)</f>
        <v>3.0828510182207931</v>
      </c>
      <c r="K4105" s="2">
        <f t="shared" si="450"/>
        <v>1079.5202169453812</v>
      </c>
      <c r="L4105" s="2">
        <f t="shared" si="451"/>
        <v>35590.388888888891</v>
      </c>
      <c r="M4105" s="3">
        <f t="shared" si="452"/>
        <v>0.20622784415678064</v>
      </c>
      <c r="N4105" s="2">
        <f t="shared" si="453"/>
        <v>63.576971934421024</v>
      </c>
      <c r="O4105" s="2">
        <f t="shared" si="454"/>
        <v>514.7446990153245</v>
      </c>
    </row>
    <row r="4106" spans="1:15" x14ac:dyDescent="0.2">
      <c r="A4106" t="str">
        <f t="shared" si="448"/>
        <v>Midland County, Texas</v>
      </c>
      <c r="B4106" t="str">
        <f t="shared" si="449"/>
        <v>Midland County,</v>
      </c>
      <c r="C4106" t="s">
        <v>178</v>
      </c>
      <c r="D4106" t="s">
        <v>8</v>
      </c>
      <c r="E4106">
        <v>892</v>
      </c>
      <c r="F4106">
        <f>VLOOKUP(A4106,'[1]Population Data'!$A:$B, 2,FALSE)</f>
        <v>172578</v>
      </c>
      <c r="G4106">
        <f>VLOOKUP(A4106,'[1]Population Data'!$A:$C,3,FALSE)</f>
        <v>55980</v>
      </c>
      <c r="H4106">
        <f>VLOOKUP(A4106,'[1]Population Data'!$A:$D,4,FALSE)</f>
        <v>49279</v>
      </c>
      <c r="I4106" s="1">
        <f>VLOOKUP(A4106,'[1]Population Data'!$A:$E,5,FALSE)</f>
        <v>0.28554624575554244</v>
      </c>
      <c r="J4106" s="2">
        <f>VLOOKUP(A4106,'[1]Population Data'!$A:$F,6,FALSE)</f>
        <v>3.0828510182207931</v>
      </c>
      <c r="K4106" s="2">
        <f t="shared" si="450"/>
        <v>289.3425581476202</v>
      </c>
      <c r="L4106" s="2">
        <f t="shared" si="451"/>
        <v>35590.388888888891</v>
      </c>
      <c r="M4106" s="3">
        <f t="shared" si="452"/>
        <v>0.20622784415678064</v>
      </c>
      <c r="N4106" s="2">
        <f t="shared" si="453"/>
        <v>63.576971934421024</v>
      </c>
      <c r="O4106" s="2">
        <f t="shared" si="454"/>
        <v>137.96642774088625</v>
      </c>
    </row>
    <row r="4107" spans="1:15" x14ac:dyDescent="0.2">
      <c r="A4107" t="str">
        <f t="shared" si="448"/>
        <v>Midland County, Texas</v>
      </c>
      <c r="B4107" t="str">
        <f t="shared" si="449"/>
        <v>Midland County,</v>
      </c>
      <c r="C4107" t="s">
        <v>178</v>
      </c>
      <c r="D4107" t="s">
        <v>9</v>
      </c>
      <c r="E4107">
        <v>841</v>
      </c>
      <c r="F4107">
        <f>VLOOKUP(A4107,'[1]Population Data'!$A:$B, 2,FALSE)</f>
        <v>172578</v>
      </c>
      <c r="G4107">
        <f>VLOOKUP(A4107,'[1]Population Data'!$A:$C,3,FALSE)</f>
        <v>55980</v>
      </c>
      <c r="H4107">
        <f>VLOOKUP(A4107,'[1]Population Data'!$A:$D,4,FALSE)</f>
        <v>49279</v>
      </c>
      <c r="I4107" s="1">
        <f>VLOOKUP(A4107,'[1]Population Data'!$A:$E,5,FALSE)</f>
        <v>0.28554624575554244</v>
      </c>
      <c r="J4107" s="2">
        <f>VLOOKUP(A4107,'[1]Population Data'!$A:$F,6,FALSE)</f>
        <v>3.0828510182207931</v>
      </c>
      <c r="K4107" s="2">
        <f t="shared" si="450"/>
        <v>272.79942982303652</v>
      </c>
      <c r="L4107" s="2">
        <f t="shared" si="451"/>
        <v>35590.388888888891</v>
      </c>
      <c r="M4107" s="3">
        <f t="shared" si="452"/>
        <v>0.20622784415678064</v>
      </c>
      <c r="N4107" s="2">
        <f t="shared" si="453"/>
        <v>63.576971934421024</v>
      </c>
      <c r="O4107" s="2">
        <f t="shared" si="454"/>
        <v>130.07821270188938</v>
      </c>
    </row>
    <row r="4108" spans="1:15" x14ac:dyDescent="0.2">
      <c r="A4108" t="str">
        <f t="shared" si="448"/>
        <v>Midland County, Texas</v>
      </c>
      <c r="B4108" t="str">
        <f t="shared" si="449"/>
        <v>Midland County,</v>
      </c>
      <c r="C4108" t="s">
        <v>178</v>
      </c>
      <c r="D4108" t="s">
        <v>10</v>
      </c>
      <c r="E4108">
        <v>9496</v>
      </c>
      <c r="F4108">
        <f>VLOOKUP(A4108,'[1]Population Data'!$A:$B, 2,FALSE)</f>
        <v>172578</v>
      </c>
      <c r="G4108">
        <f>VLOOKUP(A4108,'[1]Population Data'!$A:$C,3,FALSE)</f>
        <v>55980</v>
      </c>
      <c r="H4108">
        <f>VLOOKUP(A4108,'[1]Population Data'!$A:$D,4,FALSE)</f>
        <v>49279</v>
      </c>
      <c r="I4108" s="1">
        <f>VLOOKUP(A4108,'[1]Population Data'!$A:$E,5,FALSE)</f>
        <v>0.28554624575554244</v>
      </c>
      <c r="J4108" s="2">
        <f>VLOOKUP(A4108,'[1]Population Data'!$A:$F,6,FALSE)</f>
        <v>3.0828510182207931</v>
      </c>
      <c r="K4108" s="2">
        <f t="shared" si="450"/>
        <v>3080.2656190244411</v>
      </c>
      <c r="L4108" s="2">
        <f t="shared" si="451"/>
        <v>35590.388888888891</v>
      </c>
      <c r="M4108" s="3">
        <f t="shared" si="452"/>
        <v>0.20622784415678064</v>
      </c>
      <c r="N4108" s="2">
        <f t="shared" si="453"/>
        <v>63.576971934421024</v>
      </c>
      <c r="O4108" s="2">
        <f t="shared" si="454"/>
        <v>1468.7547060845918</v>
      </c>
    </row>
    <row r="4109" spans="1:15" x14ac:dyDescent="0.2">
      <c r="A4109" t="str">
        <f t="shared" si="448"/>
        <v>Midland County, Texas</v>
      </c>
      <c r="B4109" t="str">
        <f t="shared" si="449"/>
        <v>Midland County,</v>
      </c>
      <c r="C4109" t="s">
        <v>178</v>
      </c>
      <c r="D4109" t="s">
        <v>11</v>
      </c>
      <c r="E4109">
        <v>4625</v>
      </c>
      <c r="F4109">
        <f>VLOOKUP(A4109,'[1]Population Data'!$A:$B, 2,FALSE)</f>
        <v>172578</v>
      </c>
      <c r="G4109">
        <f>VLOOKUP(A4109,'[1]Population Data'!$A:$C,3,FALSE)</f>
        <v>55980</v>
      </c>
      <c r="H4109">
        <f>VLOOKUP(A4109,'[1]Population Data'!$A:$D,4,FALSE)</f>
        <v>49279</v>
      </c>
      <c r="I4109" s="1">
        <f>VLOOKUP(A4109,'[1]Population Data'!$A:$E,5,FALSE)</f>
        <v>0.28554624575554244</v>
      </c>
      <c r="J4109" s="2">
        <f>VLOOKUP(A4109,'[1]Population Data'!$A:$F,6,FALSE)</f>
        <v>3.0828510182207931</v>
      </c>
      <c r="K4109" s="2">
        <f t="shared" si="450"/>
        <v>1500.2346764941071</v>
      </c>
      <c r="L4109" s="2">
        <f t="shared" si="451"/>
        <v>35590.388888888891</v>
      </c>
      <c r="M4109" s="3">
        <f t="shared" si="452"/>
        <v>0.20622784415678064</v>
      </c>
      <c r="N4109" s="2">
        <f t="shared" si="453"/>
        <v>63.576971934421024</v>
      </c>
      <c r="O4109" s="2">
        <f t="shared" si="454"/>
        <v>715.35283441883291</v>
      </c>
    </row>
    <row r="4110" spans="1:15" x14ac:dyDescent="0.2">
      <c r="A4110" t="str">
        <f t="shared" si="448"/>
        <v>Midland County, Texas</v>
      </c>
      <c r="B4110" t="str">
        <f t="shared" si="449"/>
        <v>Midland County,</v>
      </c>
      <c r="C4110" t="s">
        <v>178</v>
      </c>
      <c r="D4110" t="s">
        <v>12</v>
      </c>
      <c r="E4110">
        <v>136</v>
      </c>
      <c r="F4110">
        <f>VLOOKUP(A4110,'[1]Population Data'!$A:$B, 2,FALSE)</f>
        <v>172578</v>
      </c>
      <c r="G4110">
        <f>VLOOKUP(A4110,'[1]Population Data'!$A:$C,3,FALSE)</f>
        <v>55980</v>
      </c>
      <c r="H4110">
        <f>VLOOKUP(A4110,'[1]Population Data'!$A:$D,4,FALSE)</f>
        <v>49279</v>
      </c>
      <c r="I4110" s="1">
        <f>VLOOKUP(A4110,'[1]Population Data'!$A:$E,5,FALSE)</f>
        <v>0.28554624575554244</v>
      </c>
      <c r="J4110" s="2">
        <f>VLOOKUP(A4110,'[1]Population Data'!$A:$F,6,FALSE)</f>
        <v>3.0828510182207931</v>
      </c>
      <c r="K4110" s="2">
        <f t="shared" si="450"/>
        <v>44.115008865556447</v>
      </c>
      <c r="L4110" s="2">
        <f t="shared" si="451"/>
        <v>35590.388888888891</v>
      </c>
      <c r="M4110" s="3">
        <f t="shared" si="452"/>
        <v>0.20622784415678064</v>
      </c>
      <c r="N4110" s="2">
        <f t="shared" si="453"/>
        <v>63.576971934421024</v>
      </c>
      <c r="O4110" s="2">
        <f t="shared" si="454"/>
        <v>21.035240103991629</v>
      </c>
    </row>
    <row r="4111" spans="1:15" x14ac:dyDescent="0.2">
      <c r="A4111" t="str">
        <f t="shared" si="448"/>
        <v>Midland County, Texas</v>
      </c>
      <c r="B4111" t="str">
        <f t="shared" si="449"/>
        <v>Midland County,</v>
      </c>
      <c r="C4111" t="s">
        <v>178</v>
      </c>
      <c r="D4111" t="s">
        <v>13</v>
      </c>
      <c r="E4111">
        <v>549</v>
      </c>
      <c r="F4111">
        <f>VLOOKUP(A4111,'[1]Population Data'!$A:$B, 2,FALSE)</f>
        <v>172578</v>
      </c>
      <c r="G4111">
        <f>VLOOKUP(A4111,'[1]Population Data'!$A:$C,3,FALSE)</f>
        <v>55980</v>
      </c>
      <c r="H4111">
        <f>VLOOKUP(A4111,'[1]Population Data'!$A:$D,4,FALSE)</f>
        <v>49279</v>
      </c>
      <c r="I4111" s="1">
        <f>VLOOKUP(A4111,'[1]Population Data'!$A:$E,5,FALSE)</f>
        <v>0.28554624575554244</v>
      </c>
      <c r="J4111" s="2">
        <f>VLOOKUP(A4111,'[1]Population Data'!$A:$F,6,FALSE)</f>
        <v>3.0828510182207931</v>
      </c>
      <c r="K4111" s="2">
        <f t="shared" si="450"/>
        <v>178.08191078816535</v>
      </c>
      <c r="L4111" s="2">
        <f t="shared" si="451"/>
        <v>35590.388888888891</v>
      </c>
      <c r="M4111" s="3">
        <f t="shared" si="452"/>
        <v>0.20622784415678064</v>
      </c>
      <c r="N4111" s="2">
        <f t="shared" si="453"/>
        <v>63.576971934421024</v>
      </c>
      <c r="O4111" s="2">
        <f t="shared" si="454"/>
        <v>84.914314831554435</v>
      </c>
    </row>
    <row r="4112" spans="1:15" x14ac:dyDescent="0.2">
      <c r="A4112" t="str">
        <f t="shared" si="448"/>
        <v>Midland County, Texas</v>
      </c>
      <c r="B4112" t="str">
        <f t="shared" si="449"/>
        <v>Midland County,</v>
      </c>
      <c r="C4112" t="s">
        <v>178</v>
      </c>
      <c r="D4112" t="s">
        <v>14</v>
      </c>
      <c r="E4112">
        <v>4237</v>
      </c>
      <c r="F4112">
        <f>VLOOKUP(A4112,'[1]Population Data'!$A:$B, 2,FALSE)</f>
        <v>172578</v>
      </c>
      <c r="G4112">
        <f>VLOOKUP(A4112,'[1]Population Data'!$A:$C,3,FALSE)</f>
        <v>55980</v>
      </c>
      <c r="H4112">
        <f>VLOOKUP(A4112,'[1]Population Data'!$A:$D,4,FALSE)</f>
        <v>49279</v>
      </c>
      <c r="I4112" s="1">
        <f>VLOOKUP(A4112,'[1]Population Data'!$A:$E,5,FALSE)</f>
        <v>0.28554624575554244</v>
      </c>
      <c r="J4112" s="2">
        <f>VLOOKUP(A4112,'[1]Population Data'!$A:$F,6,FALSE)</f>
        <v>3.0828510182207931</v>
      </c>
      <c r="K4112" s="2">
        <f t="shared" si="450"/>
        <v>1374.3771512011961</v>
      </c>
      <c r="L4112" s="2">
        <f t="shared" si="451"/>
        <v>35590.388888888891</v>
      </c>
      <c r="M4112" s="3">
        <f t="shared" si="452"/>
        <v>0.20622784415678064</v>
      </c>
      <c r="N4112" s="2">
        <f t="shared" si="453"/>
        <v>63.576971934421024</v>
      </c>
      <c r="O4112" s="2">
        <f t="shared" si="454"/>
        <v>655.34053176920975</v>
      </c>
    </row>
    <row r="4113" spans="1:15" x14ac:dyDescent="0.2">
      <c r="A4113" t="str">
        <f t="shared" si="448"/>
        <v>Midland County, Texas</v>
      </c>
      <c r="B4113" t="str">
        <f t="shared" si="449"/>
        <v>Midland County,</v>
      </c>
      <c r="C4113" t="s">
        <v>178</v>
      </c>
      <c r="D4113" t="s">
        <v>15</v>
      </c>
      <c r="E4113">
        <v>3042</v>
      </c>
      <c r="F4113">
        <f>VLOOKUP(A4113,'[1]Population Data'!$A:$B, 2,FALSE)</f>
        <v>172578</v>
      </c>
      <c r="G4113">
        <f>VLOOKUP(A4113,'[1]Population Data'!$A:$C,3,FALSE)</f>
        <v>55980</v>
      </c>
      <c r="H4113">
        <f>VLOOKUP(A4113,'[1]Population Data'!$A:$D,4,FALSE)</f>
        <v>49279</v>
      </c>
      <c r="I4113" s="1">
        <f>VLOOKUP(A4113,'[1]Population Data'!$A:$E,5,FALSE)</f>
        <v>0.28554624575554244</v>
      </c>
      <c r="J4113" s="2">
        <f>VLOOKUP(A4113,'[1]Population Data'!$A:$F,6,FALSE)</f>
        <v>3.0828510182207931</v>
      </c>
      <c r="K4113" s="2">
        <f t="shared" si="450"/>
        <v>986.74894830163748</v>
      </c>
      <c r="L4113" s="2">
        <f t="shared" si="451"/>
        <v>35590.388888888891</v>
      </c>
      <c r="M4113" s="3">
        <f t="shared" si="452"/>
        <v>0.20622784415678064</v>
      </c>
      <c r="N4113" s="2">
        <f t="shared" si="453"/>
        <v>63.576971934421024</v>
      </c>
      <c r="O4113" s="2">
        <f t="shared" si="454"/>
        <v>470.50882644369506</v>
      </c>
    </row>
    <row r="4114" spans="1:15" x14ac:dyDescent="0.2">
      <c r="A4114" t="str">
        <f t="shared" si="448"/>
        <v>Midland County, Texas</v>
      </c>
      <c r="B4114" t="str">
        <f t="shared" si="449"/>
        <v>Midland County,</v>
      </c>
      <c r="C4114" t="s">
        <v>178</v>
      </c>
      <c r="D4114" t="s">
        <v>16</v>
      </c>
      <c r="E4114">
        <v>1066</v>
      </c>
      <c r="F4114">
        <f>VLOOKUP(A4114,'[1]Population Data'!$A:$B, 2,FALSE)</f>
        <v>172578</v>
      </c>
      <c r="G4114">
        <f>VLOOKUP(A4114,'[1]Population Data'!$A:$C,3,FALSE)</f>
        <v>55980</v>
      </c>
      <c r="H4114">
        <f>VLOOKUP(A4114,'[1]Population Data'!$A:$D,4,FALSE)</f>
        <v>49279</v>
      </c>
      <c r="I4114" s="1">
        <f>VLOOKUP(A4114,'[1]Population Data'!$A:$E,5,FALSE)</f>
        <v>0.28554624575554244</v>
      </c>
      <c r="J4114" s="2">
        <f>VLOOKUP(A4114,'[1]Population Data'!$A:$F,6,FALSE)</f>
        <v>3.0828510182207931</v>
      </c>
      <c r="K4114" s="2">
        <f t="shared" si="450"/>
        <v>345.7838194903174</v>
      </c>
      <c r="L4114" s="2">
        <f t="shared" si="451"/>
        <v>35590.388888888891</v>
      </c>
      <c r="M4114" s="3">
        <f t="shared" si="452"/>
        <v>0.20622784415678064</v>
      </c>
      <c r="N4114" s="2">
        <f t="shared" si="453"/>
        <v>63.576971934421024</v>
      </c>
      <c r="O4114" s="2">
        <f t="shared" si="454"/>
        <v>164.87916140334613</v>
      </c>
    </row>
    <row r="4115" spans="1:15" x14ac:dyDescent="0.2">
      <c r="A4115" t="str">
        <f t="shared" si="448"/>
        <v>Midland County, Texas</v>
      </c>
      <c r="B4115" t="str">
        <f t="shared" si="449"/>
        <v>Midland County,</v>
      </c>
      <c r="C4115" t="s">
        <v>178</v>
      </c>
      <c r="D4115" t="s">
        <v>17</v>
      </c>
      <c r="E4115">
        <v>1420</v>
      </c>
      <c r="F4115">
        <f>VLOOKUP(A4115,'[1]Population Data'!$A:$B, 2,FALSE)</f>
        <v>172578</v>
      </c>
      <c r="G4115">
        <f>VLOOKUP(A4115,'[1]Population Data'!$A:$C,3,FALSE)</f>
        <v>55980</v>
      </c>
      <c r="H4115">
        <f>VLOOKUP(A4115,'[1]Population Data'!$A:$D,4,FALSE)</f>
        <v>49279</v>
      </c>
      <c r="I4115" s="1">
        <f>VLOOKUP(A4115,'[1]Population Data'!$A:$E,5,FALSE)</f>
        <v>0.28554624575554244</v>
      </c>
      <c r="J4115" s="2">
        <f>VLOOKUP(A4115,'[1]Population Data'!$A:$F,6,FALSE)</f>
        <v>3.0828510182207931</v>
      </c>
      <c r="K4115" s="2">
        <f t="shared" si="450"/>
        <v>460.61259256683934</v>
      </c>
      <c r="L4115" s="2">
        <f t="shared" si="451"/>
        <v>35590.388888888891</v>
      </c>
      <c r="M4115" s="3">
        <f t="shared" si="452"/>
        <v>0.20622784415678064</v>
      </c>
      <c r="N4115" s="2">
        <f t="shared" si="453"/>
        <v>63.576971934421024</v>
      </c>
      <c r="O4115" s="2">
        <f t="shared" si="454"/>
        <v>219.63265402697141</v>
      </c>
    </row>
    <row r="4116" spans="1:15" x14ac:dyDescent="0.2">
      <c r="A4116" t="str">
        <f t="shared" si="448"/>
        <v>Midland County, Texas</v>
      </c>
      <c r="B4116" t="str">
        <f t="shared" si="449"/>
        <v>Midland County,</v>
      </c>
      <c r="C4116" t="s">
        <v>178</v>
      </c>
      <c r="D4116" t="s">
        <v>18</v>
      </c>
      <c r="E4116">
        <v>3777</v>
      </c>
      <c r="F4116">
        <f>VLOOKUP(A4116,'[1]Population Data'!$A:$B, 2,FALSE)</f>
        <v>172578</v>
      </c>
      <c r="G4116">
        <f>VLOOKUP(A4116,'[1]Population Data'!$A:$C,3,FALSE)</f>
        <v>55980</v>
      </c>
      <c r="H4116">
        <f>VLOOKUP(A4116,'[1]Population Data'!$A:$D,4,FALSE)</f>
        <v>49279</v>
      </c>
      <c r="I4116" s="1">
        <f>VLOOKUP(A4116,'[1]Population Data'!$A:$E,5,FALSE)</f>
        <v>0.28554624575554244</v>
      </c>
      <c r="J4116" s="2">
        <f>VLOOKUP(A4116,'[1]Population Data'!$A:$F,6,FALSE)</f>
        <v>3.0828510182207931</v>
      </c>
      <c r="K4116" s="2">
        <f t="shared" si="450"/>
        <v>1225.164621214755</v>
      </c>
      <c r="L4116" s="2">
        <f t="shared" si="451"/>
        <v>35590.388888888891</v>
      </c>
      <c r="M4116" s="3">
        <f t="shared" si="452"/>
        <v>0.20622784415678064</v>
      </c>
      <c r="N4116" s="2">
        <f t="shared" si="453"/>
        <v>63.576971934421024</v>
      </c>
      <c r="O4116" s="2">
        <f t="shared" si="454"/>
        <v>584.19192553512039</v>
      </c>
    </row>
    <row r="4117" spans="1:15" x14ac:dyDescent="0.2">
      <c r="A4117" t="str">
        <f t="shared" si="448"/>
        <v>Midland County, Texas</v>
      </c>
      <c r="B4117" t="str">
        <f t="shared" si="449"/>
        <v>Midland County,</v>
      </c>
      <c r="C4117" t="s">
        <v>178</v>
      </c>
      <c r="D4117" t="s">
        <v>19</v>
      </c>
      <c r="E4117">
        <v>544</v>
      </c>
      <c r="F4117">
        <f>VLOOKUP(A4117,'[1]Population Data'!$A:$B, 2,FALSE)</f>
        <v>172578</v>
      </c>
      <c r="G4117">
        <f>VLOOKUP(A4117,'[1]Population Data'!$A:$C,3,FALSE)</f>
        <v>55980</v>
      </c>
      <c r="H4117">
        <f>VLOOKUP(A4117,'[1]Population Data'!$A:$D,4,FALSE)</f>
        <v>49279</v>
      </c>
      <c r="I4117" s="1">
        <f>VLOOKUP(A4117,'[1]Population Data'!$A:$E,5,FALSE)</f>
        <v>0.28554624575554244</v>
      </c>
      <c r="J4117" s="2">
        <f>VLOOKUP(A4117,'[1]Population Data'!$A:$F,6,FALSE)</f>
        <v>3.0828510182207931</v>
      </c>
      <c r="K4117" s="2">
        <f t="shared" si="450"/>
        <v>176.46003546222579</v>
      </c>
      <c r="L4117" s="2">
        <f t="shared" si="451"/>
        <v>35590.388888888891</v>
      </c>
      <c r="M4117" s="3">
        <f t="shared" si="452"/>
        <v>0.20622784415678064</v>
      </c>
      <c r="N4117" s="2">
        <f t="shared" si="453"/>
        <v>63.576971934421024</v>
      </c>
      <c r="O4117" s="2">
        <f t="shared" si="454"/>
        <v>84.140960415966518</v>
      </c>
    </row>
    <row r="4118" spans="1:15" x14ac:dyDescent="0.2">
      <c r="A4118" t="str">
        <f t="shared" si="448"/>
        <v>Midland County, Texas</v>
      </c>
      <c r="B4118" t="str">
        <f t="shared" si="449"/>
        <v>Midland County,</v>
      </c>
      <c r="C4118" t="s">
        <v>178</v>
      </c>
      <c r="D4118" t="s">
        <v>20</v>
      </c>
      <c r="E4118">
        <v>841</v>
      </c>
      <c r="F4118">
        <f>VLOOKUP(A4118,'[1]Population Data'!$A:$B, 2,FALSE)</f>
        <v>172578</v>
      </c>
      <c r="G4118">
        <f>VLOOKUP(A4118,'[1]Population Data'!$A:$C,3,FALSE)</f>
        <v>55980</v>
      </c>
      <c r="H4118">
        <f>VLOOKUP(A4118,'[1]Population Data'!$A:$D,4,FALSE)</f>
        <v>49279</v>
      </c>
      <c r="I4118" s="1">
        <f>VLOOKUP(A4118,'[1]Population Data'!$A:$E,5,FALSE)</f>
        <v>0.28554624575554244</v>
      </c>
      <c r="J4118" s="2">
        <f>VLOOKUP(A4118,'[1]Population Data'!$A:$F,6,FALSE)</f>
        <v>3.0828510182207931</v>
      </c>
      <c r="K4118" s="2">
        <f t="shared" si="450"/>
        <v>272.79942982303652</v>
      </c>
      <c r="L4118" s="2">
        <f t="shared" si="451"/>
        <v>35590.388888888891</v>
      </c>
      <c r="M4118" s="3">
        <f t="shared" si="452"/>
        <v>0.20622784415678064</v>
      </c>
      <c r="N4118" s="2">
        <f t="shared" si="453"/>
        <v>63.576971934421024</v>
      </c>
      <c r="O4118" s="2">
        <f t="shared" si="454"/>
        <v>130.07821270188938</v>
      </c>
    </row>
    <row r="4119" spans="1:15" x14ac:dyDescent="0.2">
      <c r="A4119" t="str">
        <f t="shared" si="448"/>
        <v>Midland County, Texas</v>
      </c>
      <c r="B4119" t="str">
        <f t="shared" si="449"/>
        <v>Midland County,</v>
      </c>
      <c r="C4119" t="s">
        <v>178</v>
      </c>
      <c r="D4119" t="s">
        <v>21</v>
      </c>
      <c r="E4119">
        <v>941</v>
      </c>
      <c r="F4119">
        <f>VLOOKUP(A4119,'[1]Population Data'!$A:$B, 2,FALSE)</f>
        <v>172578</v>
      </c>
      <c r="G4119">
        <f>VLOOKUP(A4119,'[1]Population Data'!$A:$C,3,FALSE)</f>
        <v>55980</v>
      </c>
      <c r="H4119">
        <f>VLOOKUP(A4119,'[1]Population Data'!$A:$D,4,FALSE)</f>
        <v>49279</v>
      </c>
      <c r="I4119" s="1">
        <f>VLOOKUP(A4119,'[1]Population Data'!$A:$E,5,FALSE)</f>
        <v>0.28554624575554244</v>
      </c>
      <c r="J4119" s="2">
        <f>VLOOKUP(A4119,'[1]Population Data'!$A:$F,6,FALSE)</f>
        <v>3.0828510182207931</v>
      </c>
      <c r="K4119" s="2">
        <f t="shared" si="450"/>
        <v>305.23693634182803</v>
      </c>
      <c r="L4119" s="2">
        <f t="shared" si="451"/>
        <v>35590.388888888891</v>
      </c>
      <c r="M4119" s="3">
        <f t="shared" si="452"/>
        <v>0.20622784415678064</v>
      </c>
      <c r="N4119" s="2">
        <f t="shared" si="453"/>
        <v>63.576971934421024</v>
      </c>
      <c r="O4119" s="2">
        <f t="shared" si="454"/>
        <v>145.54530101364796</v>
      </c>
    </row>
    <row r="4120" spans="1:15" x14ac:dyDescent="0.2">
      <c r="A4120" t="str">
        <f t="shared" si="448"/>
        <v>Midland County, Texas</v>
      </c>
      <c r="B4120" t="str">
        <f t="shared" si="449"/>
        <v>Midland County,</v>
      </c>
      <c r="C4120" t="s">
        <v>178</v>
      </c>
      <c r="D4120" t="s">
        <v>22</v>
      </c>
      <c r="E4120">
        <v>8996</v>
      </c>
      <c r="F4120">
        <f>VLOOKUP(A4120,'[1]Population Data'!$A:$B, 2,FALSE)</f>
        <v>172578</v>
      </c>
      <c r="G4120">
        <f>VLOOKUP(A4120,'[1]Population Data'!$A:$C,3,FALSE)</f>
        <v>55980</v>
      </c>
      <c r="H4120">
        <f>VLOOKUP(A4120,'[1]Population Data'!$A:$D,4,FALSE)</f>
        <v>49279</v>
      </c>
      <c r="I4120" s="1">
        <f>VLOOKUP(A4120,'[1]Population Data'!$A:$E,5,FALSE)</f>
        <v>0.28554624575554244</v>
      </c>
      <c r="J4120" s="2">
        <f>VLOOKUP(A4120,'[1]Population Data'!$A:$F,6,FALSE)</f>
        <v>3.0828510182207931</v>
      </c>
      <c r="K4120" s="2">
        <f t="shared" si="450"/>
        <v>2918.0780864304838</v>
      </c>
      <c r="L4120" s="2">
        <f t="shared" si="451"/>
        <v>35590.388888888891</v>
      </c>
      <c r="M4120" s="3">
        <f t="shared" si="452"/>
        <v>0.20622784415678064</v>
      </c>
      <c r="N4120" s="2">
        <f t="shared" si="453"/>
        <v>63.576971934421024</v>
      </c>
      <c r="O4120" s="2">
        <f t="shared" si="454"/>
        <v>1391.419264525799</v>
      </c>
    </row>
    <row r="4121" spans="1:15" x14ac:dyDescent="0.2">
      <c r="A4121" t="str">
        <f t="shared" si="448"/>
        <v>Midland County, Texas</v>
      </c>
      <c r="B4121" t="str">
        <f t="shared" si="449"/>
        <v>Midland County,</v>
      </c>
      <c r="C4121" t="s">
        <v>178</v>
      </c>
      <c r="D4121" t="s">
        <v>23</v>
      </c>
      <c r="E4121">
        <v>1857</v>
      </c>
      <c r="F4121">
        <f>VLOOKUP(A4121,'[1]Population Data'!$A:$B, 2,FALSE)</f>
        <v>172578</v>
      </c>
      <c r="G4121">
        <f>VLOOKUP(A4121,'[1]Population Data'!$A:$C,3,FALSE)</f>
        <v>55980</v>
      </c>
      <c r="H4121">
        <f>VLOOKUP(A4121,'[1]Population Data'!$A:$D,4,FALSE)</f>
        <v>49279</v>
      </c>
      <c r="I4121" s="1">
        <f>VLOOKUP(A4121,'[1]Population Data'!$A:$E,5,FALSE)</f>
        <v>0.28554624575554244</v>
      </c>
      <c r="J4121" s="2">
        <f>VLOOKUP(A4121,'[1]Population Data'!$A:$F,6,FALSE)</f>
        <v>3.0828510182207931</v>
      </c>
      <c r="K4121" s="2">
        <f t="shared" si="450"/>
        <v>602.36449605395819</v>
      </c>
      <c r="L4121" s="2">
        <f t="shared" si="451"/>
        <v>35590.388888888891</v>
      </c>
      <c r="M4121" s="3">
        <f t="shared" si="452"/>
        <v>0.20622784415678064</v>
      </c>
      <c r="N4121" s="2">
        <f t="shared" si="453"/>
        <v>63.576971934421024</v>
      </c>
      <c r="O4121" s="2">
        <f t="shared" si="454"/>
        <v>287.22382994935629</v>
      </c>
    </row>
    <row r="4122" spans="1:15" x14ac:dyDescent="0.2">
      <c r="A4122" t="str">
        <f t="shared" si="448"/>
        <v>Midland County, Texas</v>
      </c>
      <c r="B4122" t="str">
        <f t="shared" si="449"/>
        <v>Midland County,</v>
      </c>
      <c r="C4122" t="s">
        <v>178</v>
      </c>
      <c r="D4122" t="s">
        <v>24</v>
      </c>
      <c r="E4122">
        <v>10475</v>
      </c>
      <c r="F4122">
        <f>VLOOKUP(A4122,'[1]Population Data'!$A:$B, 2,FALSE)</f>
        <v>172578</v>
      </c>
      <c r="G4122">
        <f>VLOOKUP(A4122,'[1]Population Data'!$A:$C,3,FALSE)</f>
        <v>55980</v>
      </c>
      <c r="H4122">
        <f>VLOOKUP(A4122,'[1]Population Data'!$A:$D,4,FALSE)</f>
        <v>49279</v>
      </c>
      <c r="I4122" s="1">
        <f>VLOOKUP(A4122,'[1]Population Data'!$A:$E,5,FALSE)</f>
        <v>0.28554624575554244</v>
      </c>
      <c r="J4122" s="2">
        <f>VLOOKUP(A4122,'[1]Population Data'!$A:$F,6,FALSE)</f>
        <v>3.0828510182207931</v>
      </c>
      <c r="K4122" s="2">
        <f t="shared" si="450"/>
        <v>3397.8288078434098</v>
      </c>
      <c r="L4122" s="2">
        <f t="shared" si="451"/>
        <v>35590.388888888891</v>
      </c>
      <c r="M4122" s="3">
        <f t="shared" si="452"/>
        <v>0.20622784415678064</v>
      </c>
      <c r="N4122" s="2">
        <f t="shared" si="453"/>
        <v>63.576971934421024</v>
      </c>
      <c r="O4122" s="2">
        <f t="shared" si="454"/>
        <v>1620.1775006567079</v>
      </c>
    </row>
    <row r="4123" spans="1:15" x14ac:dyDescent="0.2">
      <c r="A4123" t="str">
        <f t="shared" si="448"/>
        <v>Midland County, Texas</v>
      </c>
      <c r="B4123" t="str">
        <f t="shared" si="449"/>
        <v>Midland County,</v>
      </c>
      <c r="C4123" t="s">
        <v>178</v>
      </c>
      <c r="D4123" t="s">
        <v>25</v>
      </c>
      <c r="E4123">
        <v>2181</v>
      </c>
      <c r="F4123">
        <f>VLOOKUP(A4123,'[1]Population Data'!$A:$B, 2,FALSE)</f>
        <v>172578</v>
      </c>
      <c r="G4123">
        <f>VLOOKUP(A4123,'[1]Population Data'!$A:$C,3,FALSE)</f>
        <v>55980</v>
      </c>
      <c r="H4123">
        <f>VLOOKUP(A4123,'[1]Population Data'!$A:$D,4,FALSE)</f>
        <v>49279</v>
      </c>
      <c r="I4123" s="1">
        <f>VLOOKUP(A4123,'[1]Population Data'!$A:$E,5,FALSE)</f>
        <v>0.28554624575554244</v>
      </c>
      <c r="J4123" s="2">
        <f>VLOOKUP(A4123,'[1]Population Data'!$A:$F,6,FALSE)</f>
        <v>3.0828510182207931</v>
      </c>
      <c r="K4123" s="2">
        <f t="shared" si="450"/>
        <v>707.46201717484269</v>
      </c>
      <c r="L4123" s="2">
        <f t="shared" si="451"/>
        <v>35590.388888888891</v>
      </c>
      <c r="M4123" s="3">
        <f t="shared" si="452"/>
        <v>0.20622784415678064</v>
      </c>
      <c r="N4123" s="2">
        <f t="shared" si="453"/>
        <v>63.576971934421024</v>
      </c>
      <c r="O4123" s="2">
        <f t="shared" si="454"/>
        <v>337.33719607945392</v>
      </c>
    </row>
    <row r="4124" spans="1:15" x14ac:dyDescent="0.2">
      <c r="A4124" t="str">
        <f t="shared" si="448"/>
        <v>Midland County, Texas</v>
      </c>
      <c r="B4124" t="str">
        <f t="shared" si="449"/>
        <v>Midland County,</v>
      </c>
      <c r="C4124" t="s">
        <v>178</v>
      </c>
      <c r="D4124" t="s">
        <v>26</v>
      </c>
      <c r="E4124">
        <v>3003</v>
      </c>
      <c r="F4124">
        <f>VLOOKUP(A4124,'[1]Population Data'!$A:$B, 2,FALSE)</f>
        <v>172578</v>
      </c>
      <c r="G4124">
        <f>VLOOKUP(A4124,'[1]Population Data'!$A:$C,3,FALSE)</f>
        <v>55980</v>
      </c>
      <c r="H4124">
        <f>VLOOKUP(A4124,'[1]Population Data'!$A:$D,4,FALSE)</f>
        <v>49279</v>
      </c>
      <c r="I4124" s="1">
        <f>VLOOKUP(A4124,'[1]Population Data'!$A:$E,5,FALSE)</f>
        <v>0.28554624575554244</v>
      </c>
      <c r="J4124" s="2">
        <f>VLOOKUP(A4124,'[1]Population Data'!$A:$F,6,FALSE)</f>
        <v>3.0828510182207931</v>
      </c>
      <c r="K4124" s="2">
        <f t="shared" si="450"/>
        <v>974.09832075930888</v>
      </c>
      <c r="L4124" s="2">
        <f t="shared" si="451"/>
        <v>35590.388888888891</v>
      </c>
      <c r="M4124" s="3">
        <f t="shared" si="452"/>
        <v>0.20622784415678064</v>
      </c>
      <c r="N4124" s="2">
        <f t="shared" si="453"/>
        <v>63.576971934421024</v>
      </c>
      <c r="O4124" s="2">
        <f t="shared" si="454"/>
        <v>464.47666200210921</v>
      </c>
    </row>
    <row r="4125" spans="1:15" x14ac:dyDescent="0.2">
      <c r="A4125" t="str">
        <f t="shared" si="448"/>
        <v>Midland County, Texas</v>
      </c>
      <c r="B4125" t="str">
        <f t="shared" si="449"/>
        <v>Midland County,</v>
      </c>
      <c r="C4125" t="s">
        <v>178</v>
      </c>
      <c r="D4125" t="s">
        <v>27</v>
      </c>
      <c r="E4125">
        <v>8328</v>
      </c>
      <c r="F4125">
        <f>VLOOKUP(A4125,'[1]Population Data'!$A:$B, 2,FALSE)</f>
        <v>172578</v>
      </c>
      <c r="G4125">
        <f>VLOOKUP(A4125,'[1]Population Data'!$A:$C,3,FALSE)</f>
        <v>55980</v>
      </c>
      <c r="H4125">
        <f>VLOOKUP(A4125,'[1]Population Data'!$A:$D,4,FALSE)</f>
        <v>49279</v>
      </c>
      <c r="I4125" s="1">
        <f>VLOOKUP(A4125,'[1]Population Data'!$A:$E,5,FALSE)</f>
        <v>0.28554624575554244</v>
      </c>
      <c r="J4125" s="2">
        <f>VLOOKUP(A4125,'[1]Population Data'!$A:$F,6,FALSE)</f>
        <v>3.0828510182207931</v>
      </c>
      <c r="K4125" s="2">
        <f t="shared" si="450"/>
        <v>2701.3955428849563</v>
      </c>
      <c r="L4125" s="2">
        <f t="shared" si="451"/>
        <v>35590.388888888891</v>
      </c>
      <c r="M4125" s="3">
        <f t="shared" si="452"/>
        <v>0.20622784415678064</v>
      </c>
      <c r="N4125" s="2">
        <f t="shared" si="453"/>
        <v>63.576971934421024</v>
      </c>
      <c r="O4125" s="2">
        <f t="shared" si="454"/>
        <v>1288.099114603252</v>
      </c>
    </row>
    <row r="4126" spans="1:15" x14ac:dyDescent="0.2">
      <c r="A4126" t="str">
        <f t="shared" si="448"/>
        <v>Midland County, Texas</v>
      </c>
      <c r="B4126" t="str">
        <f t="shared" si="449"/>
        <v>Midland County,</v>
      </c>
      <c r="C4126" t="s">
        <v>178</v>
      </c>
      <c r="D4126" t="s">
        <v>28</v>
      </c>
      <c r="E4126">
        <v>4027</v>
      </c>
      <c r="F4126">
        <f>VLOOKUP(A4126,'[1]Population Data'!$A:$B, 2,FALSE)</f>
        <v>172578</v>
      </c>
      <c r="G4126">
        <f>VLOOKUP(A4126,'[1]Population Data'!$A:$C,3,FALSE)</f>
        <v>55980</v>
      </c>
      <c r="H4126">
        <f>VLOOKUP(A4126,'[1]Population Data'!$A:$D,4,FALSE)</f>
        <v>49279</v>
      </c>
      <c r="I4126" s="1">
        <f>VLOOKUP(A4126,'[1]Population Data'!$A:$E,5,FALSE)</f>
        <v>0.28554624575554244</v>
      </c>
      <c r="J4126" s="2">
        <f>VLOOKUP(A4126,'[1]Population Data'!$A:$F,6,FALSE)</f>
        <v>3.0828510182207931</v>
      </c>
      <c r="K4126" s="2">
        <f t="shared" si="450"/>
        <v>1306.2583875117339</v>
      </c>
      <c r="L4126" s="2">
        <f t="shared" si="451"/>
        <v>35590.388888888891</v>
      </c>
      <c r="M4126" s="3">
        <f t="shared" si="452"/>
        <v>0.20622784415678064</v>
      </c>
      <c r="N4126" s="2">
        <f t="shared" si="453"/>
        <v>63.576971934421024</v>
      </c>
      <c r="O4126" s="2">
        <f t="shared" si="454"/>
        <v>622.85964631451679</v>
      </c>
    </row>
    <row r="4127" spans="1:15" x14ac:dyDescent="0.2">
      <c r="A4127" t="str">
        <f t="shared" si="448"/>
        <v>Milam County, Texas</v>
      </c>
      <c r="B4127" t="str">
        <f t="shared" si="449"/>
        <v>Milam County,</v>
      </c>
      <c r="C4127" t="s">
        <v>179</v>
      </c>
      <c r="D4127" t="s">
        <v>4</v>
      </c>
      <c r="E4127">
        <v>195</v>
      </c>
      <c r="F4127">
        <f>VLOOKUP(A4127,'[1]Population Data'!$A:$B, 2,FALSE)</f>
        <v>24664</v>
      </c>
      <c r="G4127">
        <f>VLOOKUP(A4127,'[1]Population Data'!$A:$C,3,FALSE)</f>
        <v>9381</v>
      </c>
      <c r="H4127">
        <f>VLOOKUP(A4127,'[1]Population Data'!$A:$D,4,FALSE)</f>
        <v>6070</v>
      </c>
      <c r="I4127" s="1">
        <f>VLOOKUP(A4127,'[1]Population Data'!$A:$E,5,FALSE)</f>
        <v>0.24610768731754784</v>
      </c>
      <c r="J4127" s="2">
        <f>VLOOKUP(A4127,'[1]Population Data'!$A:$F,6,FALSE)</f>
        <v>2.6291440144973883</v>
      </c>
      <c r="K4127" s="2">
        <f t="shared" si="450"/>
        <v>74.168626337982488</v>
      </c>
      <c r="L4127" s="2">
        <f t="shared" si="451"/>
        <v>4383.8888888888887</v>
      </c>
      <c r="M4127" s="3">
        <f t="shared" si="452"/>
        <v>0.17774444084045121</v>
      </c>
      <c r="N4127" s="2">
        <f t="shared" si="453"/>
        <v>46.731573274585749</v>
      </c>
      <c r="O4127" s="2">
        <f t="shared" si="454"/>
        <v>25.995124472915997</v>
      </c>
    </row>
    <row r="4128" spans="1:15" x14ac:dyDescent="0.2">
      <c r="A4128" t="str">
        <f t="shared" si="448"/>
        <v>Milam County, Texas</v>
      </c>
      <c r="B4128" t="str">
        <f t="shared" si="449"/>
        <v>Milam County,</v>
      </c>
      <c r="C4128" t="s">
        <v>179</v>
      </c>
      <c r="D4128" t="s">
        <v>5</v>
      </c>
      <c r="E4128">
        <v>38</v>
      </c>
      <c r="F4128">
        <f>VLOOKUP(A4128,'[1]Population Data'!$A:$B, 2,FALSE)</f>
        <v>24664</v>
      </c>
      <c r="G4128">
        <f>VLOOKUP(A4128,'[1]Population Data'!$A:$C,3,FALSE)</f>
        <v>9381</v>
      </c>
      <c r="H4128">
        <f>VLOOKUP(A4128,'[1]Population Data'!$A:$D,4,FALSE)</f>
        <v>6070</v>
      </c>
      <c r="I4128" s="1">
        <f>VLOOKUP(A4128,'[1]Population Data'!$A:$E,5,FALSE)</f>
        <v>0.24610768731754784</v>
      </c>
      <c r="J4128" s="2">
        <f>VLOOKUP(A4128,'[1]Population Data'!$A:$F,6,FALSE)</f>
        <v>2.6291440144973883</v>
      </c>
      <c r="K4128" s="2">
        <f t="shared" si="450"/>
        <v>14.453373337658125</v>
      </c>
      <c r="L4128" s="2">
        <f t="shared" si="451"/>
        <v>4383.8888888888887</v>
      </c>
      <c r="M4128" s="3">
        <f t="shared" si="452"/>
        <v>0.17774444084045121</v>
      </c>
      <c r="N4128" s="2">
        <f t="shared" si="453"/>
        <v>46.731573274585749</v>
      </c>
      <c r="O4128" s="2">
        <f t="shared" si="454"/>
        <v>5.0657165639528605</v>
      </c>
    </row>
    <row r="4129" spans="1:15" x14ac:dyDescent="0.2">
      <c r="A4129" t="str">
        <f t="shared" si="448"/>
        <v>Milam County, Texas</v>
      </c>
      <c r="B4129" t="str">
        <f t="shared" si="449"/>
        <v>Milam County,</v>
      </c>
      <c r="C4129" t="s">
        <v>179</v>
      </c>
      <c r="D4129" t="s">
        <v>6</v>
      </c>
      <c r="E4129">
        <v>498</v>
      </c>
      <c r="F4129">
        <f>VLOOKUP(A4129,'[1]Population Data'!$A:$B, 2,FALSE)</f>
        <v>24664</v>
      </c>
      <c r="G4129">
        <f>VLOOKUP(A4129,'[1]Population Data'!$A:$C,3,FALSE)</f>
        <v>9381</v>
      </c>
      <c r="H4129">
        <f>VLOOKUP(A4129,'[1]Population Data'!$A:$D,4,FALSE)</f>
        <v>6070</v>
      </c>
      <c r="I4129" s="1">
        <f>VLOOKUP(A4129,'[1]Population Data'!$A:$E,5,FALSE)</f>
        <v>0.24610768731754784</v>
      </c>
      <c r="J4129" s="2">
        <f>VLOOKUP(A4129,'[1]Population Data'!$A:$F,6,FALSE)</f>
        <v>2.6291440144973883</v>
      </c>
      <c r="K4129" s="2">
        <f t="shared" si="450"/>
        <v>189.41526110930911</v>
      </c>
      <c r="L4129" s="2">
        <f t="shared" si="451"/>
        <v>4383.8888888888887</v>
      </c>
      <c r="M4129" s="3">
        <f t="shared" si="452"/>
        <v>0.17774444084045121</v>
      </c>
      <c r="N4129" s="2">
        <f t="shared" si="453"/>
        <v>46.731573274585749</v>
      </c>
      <c r="O4129" s="2">
        <f t="shared" si="454"/>
        <v>66.387548653908539</v>
      </c>
    </row>
    <row r="4130" spans="1:15" x14ac:dyDescent="0.2">
      <c r="A4130" t="str">
        <f t="shared" si="448"/>
        <v>Milam County, Texas</v>
      </c>
      <c r="B4130" t="str">
        <f t="shared" si="449"/>
        <v>Milam County,</v>
      </c>
      <c r="C4130" t="s">
        <v>179</v>
      </c>
      <c r="D4130" t="s">
        <v>7</v>
      </c>
      <c r="E4130">
        <v>212</v>
      </c>
      <c r="F4130">
        <f>VLOOKUP(A4130,'[1]Population Data'!$A:$B, 2,FALSE)</f>
        <v>24664</v>
      </c>
      <c r="G4130">
        <f>VLOOKUP(A4130,'[1]Population Data'!$A:$C,3,FALSE)</f>
        <v>9381</v>
      </c>
      <c r="H4130">
        <f>VLOOKUP(A4130,'[1]Population Data'!$A:$D,4,FALSE)</f>
        <v>6070</v>
      </c>
      <c r="I4130" s="1">
        <f>VLOOKUP(A4130,'[1]Population Data'!$A:$E,5,FALSE)</f>
        <v>0.24610768731754784</v>
      </c>
      <c r="J4130" s="2">
        <f>VLOOKUP(A4130,'[1]Population Data'!$A:$F,6,FALSE)</f>
        <v>2.6291440144973883</v>
      </c>
      <c r="K4130" s="2">
        <f t="shared" si="450"/>
        <v>80.634609146934807</v>
      </c>
      <c r="L4130" s="2">
        <f t="shared" si="451"/>
        <v>4383.8888888888887</v>
      </c>
      <c r="M4130" s="3">
        <f t="shared" si="452"/>
        <v>0.17774444084045121</v>
      </c>
      <c r="N4130" s="2">
        <f t="shared" si="453"/>
        <v>46.731573274585749</v>
      </c>
      <c r="O4130" s="2">
        <f t="shared" si="454"/>
        <v>28.261366093631747</v>
      </c>
    </row>
    <row r="4131" spans="1:15" x14ac:dyDescent="0.2">
      <c r="A4131" t="str">
        <f t="shared" si="448"/>
        <v>Milam County, Texas</v>
      </c>
      <c r="B4131" t="str">
        <f t="shared" si="449"/>
        <v>Milam County,</v>
      </c>
      <c r="C4131" t="s">
        <v>179</v>
      </c>
      <c r="D4131" t="s">
        <v>8</v>
      </c>
      <c r="E4131">
        <v>131</v>
      </c>
      <c r="F4131">
        <f>VLOOKUP(A4131,'[1]Population Data'!$A:$B, 2,FALSE)</f>
        <v>24664</v>
      </c>
      <c r="G4131">
        <f>VLOOKUP(A4131,'[1]Population Data'!$A:$C,3,FALSE)</f>
        <v>9381</v>
      </c>
      <c r="H4131">
        <f>VLOOKUP(A4131,'[1]Population Data'!$A:$D,4,FALSE)</f>
        <v>6070</v>
      </c>
      <c r="I4131" s="1">
        <f>VLOOKUP(A4131,'[1]Population Data'!$A:$E,5,FALSE)</f>
        <v>0.24610768731754784</v>
      </c>
      <c r="J4131" s="2">
        <f>VLOOKUP(A4131,'[1]Population Data'!$A:$F,6,FALSE)</f>
        <v>2.6291440144973883</v>
      </c>
      <c r="K4131" s="2">
        <f t="shared" si="450"/>
        <v>49.826102821926696</v>
      </c>
      <c r="L4131" s="2">
        <f t="shared" si="451"/>
        <v>4383.8888888888887</v>
      </c>
      <c r="M4131" s="3">
        <f t="shared" si="452"/>
        <v>0.17774444084045121</v>
      </c>
      <c r="N4131" s="2">
        <f t="shared" si="453"/>
        <v>46.731573274585749</v>
      </c>
      <c r="O4131" s="2">
        <f t="shared" si="454"/>
        <v>17.463391312574338</v>
      </c>
    </row>
    <row r="4132" spans="1:15" x14ac:dyDescent="0.2">
      <c r="A4132" t="str">
        <f t="shared" si="448"/>
        <v>Milam County, Texas</v>
      </c>
      <c r="B4132" t="str">
        <f t="shared" si="449"/>
        <v>Milam County,</v>
      </c>
      <c r="C4132" t="s">
        <v>179</v>
      </c>
      <c r="D4132" t="s">
        <v>9</v>
      </c>
      <c r="E4132">
        <v>241</v>
      </c>
      <c r="F4132">
        <f>VLOOKUP(A4132,'[1]Population Data'!$A:$B, 2,FALSE)</f>
        <v>24664</v>
      </c>
      <c r="G4132">
        <f>VLOOKUP(A4132,'[1]Population Data'!$A:$C,3,FALSE)</f>
        <v>9381</v>
      </c>
      <c r="H4132">
        <f>VLOOKUP(A4132,'[1]Population Data'!$A:$D,4,FALSE)</f>
        <v>6070</v>
      </c>
      <c r="I4132" s="1">
        <f>VLOOKUP(A4132,'[1]Population Data'!$A:$E,5,FALSE)</f>
        <v>0.24610768731754784</v>
      </c>
      <c r="J4132" s="2">
        <f>VLOOKUP(A4132,'[1]Population Data'!$A:$F,6,FALSE)</f>
        <v>2.6291440144973883</v>
      </c>
      <c r="K4132" s="2">
        <f t="shared" si="450"/>
        <v>91.66481511514759</v>
      </c>
      <c r="L4132" s="2">
        <f t="shared" si="451"/>
        <v>4383.8888888888887</v>
      </c>
      <c r="M4132" s="3">
        <f t="shared" si="452"/>
        <v>0.17774444084045121</v>
      </c>
      <c r="N4132" s="2">
        <f t="shared" si="453"/>
        <v>46.731573274585749</v>
      </c>
      <c r="O4132" s="2">
        <f t="shared" si="454"/>
        <v>32.12730768191156</v>
      </c>
    </row>
    <row r="4133" spans="1:15" x14ac:dyDescent="0.2">
      <c r="A4133" t="str">
        <f t="shared" si="448"/>
        <v>Milam County, Texas</v>
      </c>
      <c r="B4133" t="str">
        <f t="shared" si="449"/>
        <v>Milam County,</v>
      </c>
      <c r="C4133" t="s">
        <v>179</v>
      </c>
      <c r="D4133" t="s">
        <v>10</v>
      </c>
      <c r="E4133">
        <v>1008</v>
      </c>
      <c r="F4133">
        <f>VLOOKUP(A4133,'[1]Population Data'!$A:$B, 2,FALSE)</f>
        <v>24664</v>
      </c>
      <c r="G4133">
        <f>VLOOKUP(A4133,'[1]Population Data'!$A:$C,3,FALSE)</f>
        <v>9381</v>
      </c>
      <c r="H4133">
        <f>VLOOKUP(A4133,'[1]Population Data'!$A:$D,4,FALSE)</f>
        <v>6070</v>
      </c>
      <c r="I4133" s="1">
        <f>VLOOKUP(A4133,'[1]Population Data'!$A:$E,5,FALSE)</f>
        <v>0.24610768731754784</v>
      </c>
      <c r="J4133" s="2">
        <f>VLOOKUP(A4133,'[1]Population Data'!$A:$F,6,FALSE)</f>
        <v>2.6291440144973883</v>
      </c>
      <c r="K4133" s="2">
        <f t="shared" si="450"/>
        <v>383.39474537787868</v>
      </c>
      <c r="L4133" s="2">
        <f t="shared" si="451"/>
        <v>4383.8888888888887</v>
      </c>
      <c r="M4133" s="3">
        <f t="shared" si="452"/>
        <v>0.17774444084045121</v>
      </c>
      <c r="N4133" s="2">
        <f t="shared" si="453"/>
        <v>46.731573274585749</v>
      </c>
      <c r="O4133" s="2">
        <f t="shared" si="454"/>
        <v>134.37479727538113</v>
      </c>
    </row>
    <row r="4134" spans="1:15" x14ac:dyDescent="0.2">
      <c r="A4134" t="str">
        <f t="shared" si="448"/>
        <v>Milam County, Texas</v>
      </c>
      <c r="B4134" t="str">
        <f t="shared" si="449"/>
        <v>Milam County,</v>
      </c>
      <c r="C4134" t="s">
        <v>179</v>
      </c>
      <c r="D4134" t="s">
        <v>11</v>
      </c>
      <c r="E4134">
        <v>876</v>
      </c>
      <c r="F4134">
        <f>VLOOKUP(A4134,'[1]Population Data'!$A:$B, 2,FALSE)</f>
        <v>24664</v>
      </c>
      <c r="G4134">
        <f>VLOOKUP(A4134,'[1]Population Data'!$A:$C,3,FALSE)</f>
        <v>9381</v>
      </c>
      <c r="H4134">
        <f>VLOOKUP(A4134,'[1]Population Data'!$A:$D,4,FALSE)</f>
        <v>6070</v>
      </c>
      <c r="I4134" s="1">
        <f>VLOOKUP(A4134,'[1]Population Data'!$A:$E,5,FALSE)</f>
        <v>0.24610768731754784</v>
      </c>
      <c r="J4134" s="2">
        <f>VLOOKUP(A4134,'[1]Population Data'!$A:$F,6,FALSE)</f>
        <v>2.6291440144973883</v>
      </c>
      <c r="K4134" s="2">
        <f t="shared" si="450"/>
        <v>333.18829062601361</v>
      </c>
      <c r="L4134" s="2">
        <f t="shared" si="451"/>
        <v>4383.8888888888887</v>
      </c>
      <c r="M4134" s="3">
        <f t="shared" si="452"/>
        <v>0.17774444084045121</v>
      </c>
      <c r="N4134" s="2">
        <f t="shared" si="453"/>
        <v>46.731573274585749</v>
      </c>
      <c r="O4134" s="2">
        <f t="shared" si="454"/>
        <v>116.77809763217645</v>
      </c>
    </row>
    <row r="4135" spans="1:15" x14ac:dyDescent="0.2">
      <c r="A4135" t="str">
        <f t="shared" si="448"/>
        <v>Milam County, Texas</v>
      </c>
      <c r="B4135" t="str">
        <f t="shared" si="449"/>
        <v>Milam County,</v>
      </c>
      <c r="C4135" t="s">
        <v>179</v>
      </c>
      <c r="D4135" t="s">
        <v>12</v>
      </c>
      <c r="E4135">
        <v>276</v>
      </c>
      <c r="F4135">
        <f>VLOOKUP(A4135,'[1]Population Data'!$A:$B, 2,FALSE)</f>
        <v>24664</v>
      </c>
      <c r="G4135">
        <f>VLOOKUP(A4135,'[1]Population Data'!$A:$C,3,FALSE)</f>
        <v>9381</v>
      </c>
      <c r="H4135">
        <f>VLOOKUP(A4135,'[1]Population Data'!$A:$D,4,FALSE)</f>
        <v>6070</v>
      </c>
      <c r="I4135" s="1">
        <f>VLOOKUP(A4135,'[1]Population Data'!$A:$E,5,FALSE)</f>
        <v>0.24610768731754784</v>
      </c>
      <c r="J4135" s="2">
        <f>VLOOKUP(A4135,'[1]Population Data'!$A:$F,6,FALSE)</f>
        <v>2.6291440144973883</v>
      </c>
      <c r="K4135" s="2">
        <f t="shared" si="450"/>
        <v>104.9771326629906</v>
      </c>
      <c r="L4135" s="2">
        <f t="shared" si="451"/>
        <v>4383.8888888888887</v>
      </c>
      <c r="M4135" s="3">
        <f t="shared" si="452"/>
        <v>0.17774444084045121</v>
      </c>
      <c r="N4135" s="2">
        <f t="shared" si="453"/>
        <v>46.731573274585749</v>
      </c>
      <c r="O4135" s="2">
        <f t="shared" si="454"/>
        <v>36.793099253973409</v>
      </c>
    </row>
    <row r="4136" spans="1:15" x14ac:dyDescent="0.2">
      <c r="A4136" t="str">
        <f t="shared" si="448"/>
        <v>Milam County, Texas</v>
      </c>
      <c r="B4136" t="str">
        <f t="shared" si="449"/>
        <v>Milam County,</v>
      </c>
      <c r="C4136" t="s">
        <v>179</v>
      </c>
      <c r="D4136" t="s">
        <v>13</v>
      </c>
      <c r="E4136">
        <v>64</v>
      </c>
      <c r="F4136">
        <f>VLOOKUP(A4136,'[1]Population Data'!$A:$B, 2,FALSE)</f>
        <v>24664</v>
      </c>
      <c r="G4136">
        <f>VLOOKUP(A4136,'[1]Population Data'!$A:$C,3,FALSE)</f>
        <v>9381</v>
      </c>
      <c r="H4136">
        <f>VLOOKUP(A4136,'[1]Population Data'!$A:$D,4,FALSE)</f>
        <v>6070</v>
      </c>
      <c r="I4136" s="1">
        <f>VLOOKUP(A4136,'[1]Population Data'!$A:$E,5,FALSE)</f>
        <v>0.24610768731754784</v>
      </c>
      <c r="J4136" s="2">
        <f>VLOOKUP(A4136,'[1]Population Data'!$A:$F,6,FALSE)</f>
        <v>2.6291440144973883</v>
      </c>
      <c r="K4136" s="2">
        <f t="shared" si="450"/>
        <v>24.342523516055788</v>
      </c>
      <c r="L4136" s="2">
        <f t="shared" si="451"/>
        <v>4383.8888888888887</v>
      </c>
      <c r="M4136" s="3">
        <f t="shared" si="452"/>
        <v>0.17774444084045121</v>
      </c>
      <c r="N4136" s="2">
        <f t="shared" si="453"/>
        <v>46.731573274585749</v>
      </c>
      <c r="O4136" s="2">
        <f t="shared" si="454"/>
        <v>8.5317331603416591</v>
      </c>
    </row>
    <row r="4137" spans="1:15" x14ac:dyDescent="0.2">
      <c r="A4137" t="str">
        <f t="shared" si="448"/>
        <v>Milam County, Texas</v>
      </c>
      <c r="B4137" t="str">
        <f t="shared" si="449"/>
        <v>Milam County,</v>
      </c>
      <c r="C4137" t="s">
        <v>179</v>
      </c>
      <c r="D4137" t="s">
        <v>14</v>
      </c>
      <c r="E4137">
        <v>461</v>
      </c>
      <c r="F4137">
        <f>VLOOKUP(A4137,'[1]Population Data'!$A:$B, 2,FALSE)</f>
        <v>24664</v>
      </c>
      <c r="G4137">
        <f>VLOOKUP(A4137,'[1]Population Data'!$A:$C,3,FALSE)</f>
        <v>9381</v>
      </c>
      <c r="H4137">
        <f>VLOOKUP(A4137,'[1]Population Data'!$A:$D,4,FALSE)</f>
        <v>6070</v>
      </c>
      <c r="I4137" s="1">
        <f>VLOOKUP(A4137,'[1]Population Data'!$A:$E,5,FALSE)</f>
        <v>0.24610768731754784</v>
      </c>
      <c r="J4137" s="2">
        <f>VLOOKUP(A4137,'[1]Population Data'!$A:$F,6,FALSE)</f>
        <v>2.6291440144973883</v>
      </c>
      <c r="K4137" s="2">
        <f t="shared" si="450"/>
        <v>175.34223970158936</v>
      </c>
      <c r="L4137" s="2">
        <f t="shared" si="451"/>
        <v>4383.8888888888887</v>
      </c>
      <c r="M4137" s="3">
        <f t="shared" si="452"/>
        <v>0.17774444084045121</v>
      </c>
      <c r="N4137" s="2">
        <f t="shared" si="453"/>
        <v>46.731573274585749</v>
      </c>
      <c r="O4137" s="2">
        <f t="shared" si="454"/>
        <v>61.455140420586012</v>
      </c>
    </row>
    <row r="4138" spans="1:15" x14ac:dyDescent="0.2">
      <c r="A4138" t="str">
        <f t="shared" si="448"/>
        <v>Milam County, Texas</v>
      </c>
      <c r="B4138" t="str">
        <f t="shared" si="449"/>
        <v>Milam County,</v>
      </c>
      <c r="C4138" t="s">
        <v>179</v>
      </c>
      <c r="D4138" t="s">
        <v>15</v>
      </c>
      <c r="E4138">
        <v>279</v>
      </c>
      <c r="F4138">
        <f>VLOOKUP(A4138,'[1]Population Data'!$A:$B, 2,FALSE)</f>
        <v>24664</v>
      </c>
      <c r="G4138">
        <f>VLOOKUP(A4138,'[1]Population Data'!$A:$C,3,FALSE)</f>
        <v>9381</v>
      </c>
      <c r="H4138">
        <f>VLOOKUP(A4138,'[1]Population Data'!$A:$D,4,FALSE)</f>
        <v>6070</v>
      </c>
      <c r="I4138" s="1">
        <f>VLOOKUP(A4138,'[1]Population Data'!$A:$E,5,FALSE)</f>
        <v>0.24610768731754784</v>
      </c>
      <c r="J4138" s="2">
        <f>VLOOKUP(A4138,'[1]Population Data'!$A:$F,6,FALSE)</f>
        <v>2.6291440144973883</v>
      </c>
      <c r="K4138" s="2">
        <f t="shared" si="450"/>
        <v>106.11818845280571</v>
      </c>
      <c r="L4138" s="2">
        <f t="shared" si="451"/>
        <v>4383.8888888888887</v>
      </c>
      <c r="M4138" s="3">
        <f t="shared" si="452"/>
        <v>0.17774444084045121</v>
      </c>
      <c r="N4138" s="2">
        <f t="shared" si="453"/>
        <v>46.731573274585749</v>
      </c>
      <c r="O4138" s="2">
        <f t="shared" si="454"/>
        <v>37.193024245864422</v>
      </c>
    </row>
    <row r="4139" spans="1:15" x14ac:dyDescent="0.2">
      <c r="A4139" t="str">
        <f t="shared" si="448"/>
        <v>Milam County, Texas</v>
      </c>
      <c r="B4139" t="str">
        <f t="shared" si="449"/>
        <v>Milam County,</v>
      </c>
      <c r="C4139" t="s">
        <v>179</v>
      </c>
      <c r="D4139" t="s">
        <v>16</v>
      </c>
      <c r="E4139">
        <v>183</v>
      </c>
      <c r="F4139">
        <f>VLOOKUP(A4139,'[1]Population Data'!$A:$B, 2,FALSE)</f>
        <v>24664</v>
      </c>
      <c r="G4139">
        <f>VLOOKUP(A4139,'[1]Population Data'!$A:$C,3,FALSE)</f>
        <v>9381</v>
      </c>
      <c r="H4139">
        <f>VLOOKUP(A4139,'[1]Population Data'!$A:$D,4,FALSE)</f>
        <v>6070</v>
      </c>
      <c r="I4139" s="1">
        <f>VLOOKUP(A4139,'[1]Population Data'!$A:$E,5,FALSE)</f>
        <v>0.24610768731754784</v>
      </c>
      <c r="J4139" s="2">
        <f>VLOOKUP(A4139,'[1]Population Data'!$A:$F,6,FALSE)</f>
        <v>2.6291440144973883</v>
      </c>
      <c r="K4139" s="2">
        <f t="shared" si="450"/>
        <v>69.604403178722023</v>
      </c>
      <c r="L4139" s="2">
        <f t="shared" si="451"/>
        <v>4383.8888888888887</v>
      </c>
      <c r="M4139" s="3">
        <f t="shared" si="452"/>
        <v>0.17774444084045121</v>
      </c>
      <c r="N4139" s="2">
        <f t="shared" si="453"/>
        <v>46.731573274585749</v>
      </c>
      <c r="O4139" s="2">
        <f t="shared" si="454"/>
        <v>24.395424505351937</v>
      </c>
    </row>
    <row r="4140" spans="1:15" x14ac:dyDescent="0.2">
      <c r="A4140" t="str">
        <f t="shared" si="448"/>
        <v>Milam County, Texas</v>
      </c>
      <c r="B4140" t="str">
        <f t="shared" si="449"/>
        <v>Milam County,</v>
      </c>
      <c r="C4140" t="s">
        <v>179</v>
      </c>
      <c r="D4140" t="s">
        <v>17</v>
      </c>
      <c r="E4140">
        <v>201</v>
      </c>
      <c r="F4140">
        <f>VLOOKUP(A4140,'[1]Population Data'!$A:$B, 2,FALSE)</f>
        <v>24664</v>
      </c>
      <c r="G4140">
        <f>VLOOKUP(A4140,'[1]Population Data'!$A:$C,3,FALSE)</f>
        <v>9381</v>
      </c>
      <c r="H4140">
        <f>VLOOKUP(A4140,'[1]Population Data'!$A:$D,4,FALSE)</f>
        <v>6070</v>
      </c>
      <c r="I4140" s="1">
        <f>VLOOKUP(A4140,'[1]Population Data'!$A:$E,5,FALSE)</f>
        <v>0.24610768731754784</v>
      </c>
      <c r="J4140" s="2">
        <f>VLOOKUP(A4140,'[1]Population Data'!$A:$F,6,FALSE)</f>
        <v>2.6291440144973883</v>
      </c>
      <c r="K4140" s="2">
        <f t="shared" si="450"/>
        <v>76.450737917612713</v>
      </c>
      <c r="L4140" s="2">
        <f t="shared" si="451"/>
        <v>4383.8888888888887</v>
      </c>
      <c r="M4140" s="3">
        <f t="shared" si="452"/>
        <v>0.17774444084045121</v>
      </c>
      <c r="N4140" s="2">
        <f t="shared" si="453"/>
        <v>46.731573274585749</v>
      </c>
      <c r="O4140" s="2">
        <f t="shared" si="454"/>
        <v>26.794974456698025</v>
      </c>
    </row>
    <row r="4141" spans="1:15" x14ac:dyDescent="0.2">
      <c r="A4141" t="str">
        <f t="shared" si="448"/>
        <v>Milam County, Texas</v>
      </c>
      <c r="B4141" t="str">
        <f t="shared" si="449"/>
        <v>Milam County,</v>
      </c>
      <c r="C4141" t="s">
        <v>179</v>
      </c>
      <c r="D4141" t="s">
        <v>18</v>
      </c>
      <c r="E4141">
        <v>432</v>
      </c>
      <c r="F4141">
        <f>VLOOKUP(A4141,'[1]Population Data'!$A:$B, 2,FALSE)</f>
        <v>24664</v>
      </c>
      <c r="G4141">
        <f>VLOOKUP(A4141,'[1]Population Data'!$A:$C,3,FALSE)</f>
        <v>9381</v>
      </c>
      <c r="H4141">
        <f>VLOOKUP(A4141,'[1]Population Data'!$A:$D,4,FALSE)</f>
        <v>6070</v>
      </c>
      <c r="I4141" s="1">
        <f>VLOOKUP(A4141,'[1]Population Data'!$A:$E,5,FALSE)</f>
        <v>0.24610768731754784</v>
      </c>
      <c r="J4141" s="2">
        <f>VLOOKUP(A4141,'[1]Population Data'!$A:$F,6,FALSE)</f>
        <v>2.6291440144973883</v>
      </c>
      <c r="K4141" s="2">
        <f t="shared" si="450"/>
        <v>164.31203373337658</v>
      </c>
      <c r="L4141" s="2">
        <f t="shared" si="451"/>
        <v>4383.8888888888887</v>
      </c>
      <c r="M4141" s="3">
        <f t="shared" si="452"/>
        <v>0.17774444084045121</v>
      </c>
      <c r="N4141" s="2">
        <f t="shared" si="453"/>
        <v>46.731573274585749</v>
      </c>
      <c r="O4141" s="2">
        <f t="shared" si="454"/>
        <v>57.589198832306202</v>
      </c>
    </row>
    <row r="4142" spans="1:15" x14ac:dyDescent="0.2">
      <c r="A4142" t="str">
        <f t="shared" si="448"/>
        <v>Milam County, Texas</v>
      </c>
      <c r="B4142" t="str">
        <f t="shared" si="449"/>
        <v>Milam County,</v>
      </c>
      <c r="C4142" t="s">
        <v>179</v>
      </c>
      <c r="D4142" t="s">
        <v>19</v>
      </c>
      <c r="E4142">
        <v>234</v>
      </c>
      <c r="F4142">
        <f>VLOOKUP(A4142,'[1]Population Data'!$A:$B, 2,FALSE)</f>
        <v>24664</v>
      </c>
      <c r="G4142">
        <f>VLOOKUP(A4142,'[1]Population Data'!$A:$C,3,FALSE)</f>
        <v>9381</v>
      </c>
      <c r="H4142">
        <f>VLOOKUP(A4142,'[1]Population Data'!$A:$D,4,FALSE)</f>
        <v>6070</v>
      </c>
      <c r="I4142" s="1">
        <f>VLOOKUP(A4142,'[1]Population Data'!$A:$E,5,FALSE)</f>
        <v>0.24610768731754784</v>
      </c>
      <c r="J4142" s="2">
        <f>VLOOKUP(A4142,'[1]Population Data'!$A:$F,6,FALSE)</f>
        <v>2.6291440144973883</v>
      </c>
      <c r="K4142" s="2">
        <f t="shared" si="450"/>
        <v>89.00235160557898</v>
      </c>
      <c r="L4142" s="2">
        <f t="shared" si="451"/>
        <v>4383.8888888888887</v>
      </c>
      <c r="M4142" s="3">
        <f t="shared" si="452"/>
        <v>0.17774444084045121</v>
      </c>
      <c r="N4142" s="2">
        <f t="shared" si="453"/>
        <v>46.731573274585749</v>
      </c>
      <c r="O4142" s="2">
        <f t="shared" si="454"/>
        <v>31.19414936749919</v>
      </c>
    </row>
    <row r="4143" spans="1:15" x14ac:dyDescent="0.2">
      <c r="A4143" t="str">
        <f t="shared" si="448"/>
        <v>Milam County, Texas</v>
      </c>
      <c r="B4143" t="str">
        <f t="shared" si="449"/>
        <v>Milam County,</v>
      </c>
      <c r="C4143" t="s">
        <v>179</v>
      </c>
      <c r="D4143" t="s">
        <v>20</v>
      </c>
      <c r="E4143">
        <v>17</v>
      </c>
      <c r="F4143">
        <f>VLOOKUP(A4143,'[1]Population Data'!$A:$B, 2,FALSE)</f>
        <v>24664</v>
      </c>
      <c r="G4143">
        <f>VLOOKUP(A4143,'[1]Population Data'!$A:$C,3,FALSE)</f>
        <v>9381</v>
      </c>
      <c r="H4143">
        <f>VLOOKUP(A4143,'[1]Population Data'!$A:$D,4,FALSE)</f>
        <v>6070</v>
      </c>
      <c r="I4143" s="1">
        <f>VLOOKUP(A4143,'[1]Population Data'!$A:$E,5,FALSE)</f>
        <v>0.24610768731754784</v>
      </c>
      <c r="J4143" s="2">
        <f>VLOOKUP(A4143,'[1]Population Data'!$A:$F,6,FALSE)</f>
        <v>2.6291440144973883</v>
      </c>
      <c r="K4143" s="2">
        <f t="shared" si="450"/>
        <v>6.4659828089523188</v>
      </c>
      <c r="L4143" s="2">
        <f t="shared" si="451"/>
        <v>4383.8888888888887</v>
      </c>
      <c r="M4143" s="3">
        <f t="shared" si="452"/>
        <v>0.17774444084045121</v>
      </c>
      <c r="N4143" s="2">
        <f t="shared" si="453"/>
        <v>46.731573274585749</v>
      </c>
      <c r="O4143" s="2">
        <f t="shared" si="454"/>
        <v>2.266241620715753</v>
      </c>
    </row>
    <row r="4144" spans="1:15" x14ac:dyDescent="0.2">
      <c r="A4144" t="str">
        <f t="shared" si="448"/>
        <v>Milam County, Texas</v>
      </c>
      <c r="B4144" t="str">
        <f t="shared" si="449"/>
        <v>Milam County,</v>
      </c>
      <c r="C4144" t="s">
        <v>179</v>
      </c>
      <c r="D4144" t="s">
        <v>21</v>
      </c>
      <c r="E4144">
        <v>15</v>
      </c>
      <c r="F4144">
        <f>VLOOKUP(A4144,'[1]Population Data'!$A:$B, 2,FALSE)</f>
        <v>24664</v>
      </c>
      <c r="G4144">
        <f>VLOOKUP(A4144,'[1]Population Data'!$A:$C,3,FALSE)</f>
        <v>9381</v>
      </c>
      <c r="H4144">
        <f>VLOOKUP(A4144,'[1]Population Data'!$A:$D,4,FALSE)</f>
        <v>6070</v>
      </c>
      <c r="I4144" s="1">
        <f>VLOOKUP(A4144,'[1]Population Data'!$A:$E,5,FALSE)</f>
        <v>0.24610768731754784</v>
      </c>
      <c r="J4144" s="2">
        <f>VLOOKUP(A4144,'[1]Population Data'!$A:$F,6,FALSE)</f>
        <v>2.6291440144973883</v>
      </c>
      <c r="K4144" s="2">
        <f t="shared" si="450"/>
        <v>5.7052789490755762</v>
      </c>
      <c r="L4144" s="2">
        <f t="shared" si="451"/>
        <v>4383.8888888888887</v>
      </c>
      <c r="M4144" s="3">
        <f t="shared" si="452"/>
        <v>0.17774444084045121</v>
      </c>
      <c r="N4144" s="2">
        <f t="shared" si="453"/>
        <v>46.731573274585749</v>
      </c>
      <c r="O4144" s="2">
        <f t="shared" si="454"/>
        <v>1.9996249594550768</v>
      </c>
    </row>
    <row r="4145" spans="1:15" x14ac:dyDescent="0.2">
      <c r="A4145" t="str">
        <f t="shared" si="448"/>
        <v>Milam County, Texas</v>
      </c>
      <c r="B4145" t="str">
        <f t="shared" si="449"/>
        <v>Milam County,</v>
      </c>
      <c r="C4145" t="s">
        <v>179</v>
      </c>
      <c r="D4145" t="s">
        <v>22</v>
      </c>
      <c r="E4145">
        <v>568</v>
      </c>
      <c r="F4145">
        <f>VLOOKUP(A4145,'[1]Population Data'!$A:$B, 2,FALSE)</f>
        <v>24664</v>
      </c>
      <c r="G4145">
        <f>VLOOKUP(A4145,'[1]Population Data'!$A:$C,3,FALSE)</f>
        <v>9381</v>
      </c>
      <c r="H4145">
        <f>VLOOKUP(A4145,'[1]Population Data'!$A:$D,4,FALSE)</f>
        <v>6070</v>
      </c>
      <c r="I4145" s="1">
        <f>VLOOKUP(A4145,'[1]Population Data'!$A:$E,5,FALSE)</f>
        <v>0.24610768731754784</v>
      </c>
      <c r="J4145" s="2">
        <f>VLOOKUP(A4145,'[1]Population Data'!$A:$F,6,FALSE)</f>
        <v>2.6291440144973883</v>
      </c>
      <c r="K4145" s="2">
        <f t="shared" si="450"/>
        <v>216.03989620499513</v>
      </c>
      <c r="L4145" s="2">
        <f t="shared" si="451"/>
        <v>4383.8888888888887</v>
      </c>
      <c r="M4145" s="3">
        <f t="shared" si="452"/>
        <v>0.17774444084045121</v>
      </c>
      <c r="N4145" s="2">
        <f t="shared" si="453"/>
        <v>46.731573274585749</v>
      </c>
      <c r="O4145" s="2">
        <f t="shared" si="454"/>
        <v>75.719131798032222</v>
      </c>
    </row>
    <row r="4146" spans="1:15" x14ac:dyDescent="0.2">
      <c r="A4146" t="str">
        <f t="shared" si="448"/>
        <v>Milam County, Texas</v>
      </c>
      <c r="B4146" t="str">
        <f t="shared" si="449"/>
        <v>Milam County,</v>
      </c>
      <c r="C4146" t="s">
        <v>179</v>
      </c>
      <c r="D4146" t="s">
        <v>23</v>
      </c>
      <c r="E4146">
        <v>256</v>
      </c>
      <c r="F4146">
        <f>VLOOKUP(A4146,'[1]Population Data'!$A:$B, 2,FALSE)</f>
        <v>24664</v>
      </c>
      <c r="G4146">
        <f>VLOOKUP(A4146,'[1]Population Data'!$A:$C,3,FALSE)</f>
        <v>9381</v>
      </c>
      <c r="H4146">
        <f>VLOOKUP(A4146,'[1]Population Data'!$A:$D,4,FALSE)</f>
        <v>6070</v>
      </c>
      <c r="I4146" s="1">
        <f>VLOOKUP(A4146,'[1]Population Data'!$A:$E,5,FALSE)</f>
        <v>0.24610768731754784</v>
      </c>
      <c r="J4146" s="2">
        <f>VLOOKUP(A4146,'[1]Population Data'!$A:$F,6,FALSE)</f>
        <v>2.6291440144973883</v>
      </c>
      <c r="K4146" s="2">
        <f t="shared" si="450"/>
        <v>97.370094064223153</v>
      </c>
      <c r="L4146" s="2">
        <f t="shared" si="451"/>
        <v>4383.8888888888887</v>
      </c>
      <c r="M4146" s="3">
        <f t="shared" si="452"/>
        <v>0.17774444084045121</v>
      </c>
      <c r="N4146" s="2">
        <f t="shared" si="453"/>
        <v>46.731573274585749</v>
      </c>
      <c r="O4146" s="2">
        <f t="shared" si="454"/>
        <v>34.126932641366636</v>
      </c>
    </row>
    <row r="4147" spans="1:15" x14ac:dyDescent="0.2">
      <c r="A4147" t="str">
        <f t="shared" si="448"/>
        <v>Milam County, Texas</v>
      </c>
      <c r="B4147" t="str">
        <f t="shared" si="449"/>
        <v>Milam County,</v>
      </c>
      <c r="C4147" t="s">
        <v>179</v>
      </c>
      <c r="D4147" t="s">
        <v>24</v>
      </c>
      <c r="E4147">
        <v>1238</v>
      </c>
      <c r="F4147">
        <f>VLOOKUP(A4147,'[1]Population Data'!$A:$B, 2,FALSE)</f>
        <v>24664</v>
      </c>
      <c r="G4147">
        <f>VLOOKUP(A4147,'[1]Population Data'!$A:$C,3,FALSE)</f>
        <v>9381</v>
      </c>
      <c r="H4147">
        <f>VLOOKUP(A4147,'[1]Population Data'!$A:$D,4,FALSE)</f>
        <v>6070</v>
      </c>
      <c r="I4147" s="1">
        <f>VLOOKUP(A4147,'[1]Population Data'!$A:$E,5,FALSE)</f>
        <v>0.24610768731754784</v>
      </c>
      <c r="J4147" s="2">
        <f>VLOOKUP(A4147,'[1]Population Data'!$A:$F,6,FALSE)</f>
        <v>2.6291440144973883</v>
      </c>
      <c r="K4147" s="2">
        <f t="shared" si="450"/>
        <v>470.8756892637042</v>
      </c>
      <c r="L4147" s="2">
        <f t="shared" si="451"/>
        <v>4383.8888888888887</v>
      </c>
      <c r="M4147" s="3">
        <f t="shared" si="452"/>
        <v>0.17774444084045121</v>
      </c>
      <c r="N4147" s="2">
        <f t="shared" si="453"/>
        <v>46.731573274585749</v>
      </c>
      <c r="O4147" s="2">
        <f t="shared" si="454"/>
        <v>165.03571332035901</v>
      </c>
    </row>
    <row r="4148" spans="1:15" x14ac:dyDescent="0.2">
      <c r="A4148" t="str">
        <f t="shared" si="448"/>
        <v>Milam County, Texas</v>
      </c>
      <c r="B4148" t="str">
        <f t="shared" si="449"/>
        <v>Milam County,</v>
      </c>
      <c r="C4148" t="s">
        <v>179</v>
      </c>
      <c r="D4148" t="s">
        <v>25</v>
      </c>
      <c r="E4148">
        <v>234</v>
      </c>
      <c r="F4148">
        <f>VLOOKUP(A4148,'[1]Population Data'!$A:$B, 2,FALSE)</f>
        <v>24664</v>
      </c>
      <c r="G4148">
        <f>VLOOKUP(A4148,'[1]Population Data'!$A:$C,3,FALSE)</f>
        <v>9381</v>
      </c>
      <c r="H4148">
        <f>VLOOKUP(A4148,'[1]Population Data'!$A:$D,4,FALSE)</f>
        <v>6070</v>
      </c>
      <c r="I4148" s="1">
        <f>VLOOKUP(A4148,'[1]Population Data'!$A:$E,5,FALSE)</f>
        <v>0.24610768731754784</v>
      </c>
      <c r="J4148" s="2">
        <f>VLOOKUP(A4148,'[1]Population Data'!$A:$F,6,FALSE)</f>
        <v>2.6291440144973883</v>
      </c>
      <c r="K4148" s="2">
        <f t="shared" si="450"/>
        <v>89.00235160557898</v>
      </c>
      <c r="L4148" s="2">
        <f t="shared" si="451"/>
        <v>4383.8888888888887</v>
      </c>
      <c r="M4148" s="3">
        <f t="shared" si="452"/>
        <v>0.17774444084045121</v>
      </c>
      <c r="N4148" s="2">
        <f t="shared" si="453"/>
        <v>46.731573274585749</v>
      </c>
      <c r="O4148" s="2">
        <f t="shared" si="454"/>
        <v>31.19414936749919</v>
      </c>
    </row>
    <row r="4149" spans="1:15" x14ac:dyDescent="0.2">
      <c r="A4149" t="str">
        <f t="shared" si="448"/>
        <v>Milam County, Texas</v>
      </c>
      <c r="B4149" t="str">
        <f t="shared" si="449"/>
        <v>Milam County,</v>
      </c>
      <c r="C4149" t="s">
        <v>179</v>
      </c>
      <c r="D4149" t="s">
        <v>26</v>
      </c>
      <c r="E4149">
        <v>747</v>
      </c>
      <c r="F4149">
        <f>VLOOKUP(A4149,'[1]Population Data'!$A:$B, 2,FALSE)</f>
        <v>24664</v>
      </c>
      <c r="G4149">
        <f>VLOOKUP(A4149,'[1]Population Data'!$A:$C,3,FALSE)</f>
        <v>9381</v>
      </c>
      <c r="H4149">
        <f>VLOOKUP(A4149,'[1]Population Data'!$A:$D,4,FALSE)</f>
        <v>6070</v>
      </c>
      <c r="I4149" s="1">
        <f>VLOOKUP(A4149,'[1]Population Data'!$A:$E,5,FALSE)</f>
        <v>0.24610768731754784</v>
      </c>
      <c r="J4149" s="2">
        <f>VLOOKUP(A4149,'[1]Population Data'!$A:$F,6,FALSE)</f>
        <v>2.6291440144973883</v>
      </c>
      <c r="K4149" s="2">
        <f t="shared" si="450"/>
        <v>284.12289166396369</v>
      </c>
      <c r="L4149" s="2">
        <f t="shared" si="451"/>
        <v>4383.8888888888887</v>
      </c>
      <c r="M4149" s="3">
        <f t="shared" si="452"/>
        <v>0.17774444084045121</v>
      </c>
      <c r="N4149" s="2">
        <f t="shared" si="453"/>
        <v>46.731573274585749</v>
      </c>
      <c r="O4149" s="2">
        <f t="shared" si="454"/>
        <v>99.581322980862808</v>
      </c>
    </row>
    <row r="4150" spans="1:15" x14ac:dyDescent="0.2">
      <c r="A4150" t="str">
        <f t="shared" si="448"/>
        <v>Milam County, Texas</v>
      </c>
      <c r="B4150" t="str">
        <f t="shared" si="449"/>
        <v>Milam County,</v>
      </c>
      <c r="C4150" t="s">
        <v>179</v>
      </c>
      <c r="D4150" t="s">
        <v>27</v>
      </c>
      <c r="E4150">
        <v>718</v>
      </c>
      <c r="F4150">
        <f>VLOOKUP(A4150,'[1]Population Data'!$A:$B, 2,FALSE)</f>
        <v>24664</v>
      </c>
      <c r="G4150">
        <f>VLOOKUP(A4150,'[1]Population Data'!$A:$C,3,FALSE)</f>
        <v>9381</v>
      </c>
      <c r="H4150">
        <f>VLOOKUP(A4150,'[1]Population Data'!$A:$D,4,FALSE)</f>
        <v>6070</v>
      </c>
      <c r="I4150" s="1">
        <f>VLOOKUP(A4150,'[1]Population Data'!$A:$E,5,FALSE)</f>
        <v>0.24610768731754784</v>
      </c>
      <c r="J4150" s="2">
        <f>VLOOKUP(A4150,'[1]Population Data'!$A:$F,6,FALSE)</f>
        <v>2.6291440144973883</v>
      </c>
      <c r="K4150" s="2">
        <f t="shared" si="450"/>
        <v>273.0926856957509</v>
      </c>
      <c r="L4150" s="2">
        <f t="shared" si="451"/>
        <v>4383.8888888888887</v>
      </c>
      <c r="M4150" s="3">
        <f t="shared" si="452"/>
        <v>0.17774444084045121</v>
      </c>
      <c r="N4150" s="2">
        <f t="shared" si="453"/>
        <v>46.731573274585749</v>
      </c>
      <c r="O4150" s="2">
        <f t="shared" si="454"/>
        <v>95.715381392583012</v>
      </c>
    </row>
    <row r="4151" spans="1:15" x14ac:dyDescent="0.2">
      <c r="A4151" t="str">
        <f t="shared" si="448"/>
        <v>Milam County, Texas</v>
      </c>
      <c r="B4151" t="str">
        <f t="shared" si="449"/>
        <v>Milam County,</v>
      </c>
      <c r="C4151" t="s">
        <v>179</v>
      </c>
      <c r="D4151" t="s">
        <v>28</v>
      </c>
      <c r="E4151">
        <v>405</v>
      </c>
      <c r="F4151">
        <f>VLOOKUP(A4151,'[1]Population Data'!$A:$B, 2,FALSE)</f>
        <v>24664</v>
      </c>
      <c r="G4151">
        <f>VLOOKUP(A4151,'[1]Population Data'!$A:$C,3,FALSE)</f>
        <v>9381</v>
      </c>
      <c r="H4151">
        <f>VLOOKUP(A4151,'[1]Population Data'!$A:$D,4,FALSE)</f>
        <v>6070</v>
      </c>
      <c r="I4151" s="1">
        <f>VLOOKUP(A4151,'[1]Population Data'!$A:$E,5,FALSE)</f>
        <v>0.24610768731754784</v>
      </c>
      <c r="J4151" s="2">
        <f>VLOOKUP(A4151,'[1]Population Data'!$A:$F,6,FALSE)</f>
        <v>2.6291440144973883</v>
      </c>
      <c r="K4151" s="2">
        <f t="shared" si="450"/>
        <v>154.04253162504054</v>
      </c>
      <c r="L4151" s="2">
        <f t="shared" si="451"/>
        <v>4383.8888888888887</v>
      </c>
      <c r="M4151" s="3">
        <f t="shared" si="452"/>
        <v>0.17774444084045121</v>
      </c>
      <c r="N4151" s="2">
        <f t="shared" si="453"/>
        <v>46.731573274585749</v>
      </c>
      <c r="O4151" s="2">
        <f t="shared" si="454"/>
        <v>53.989873905287062</v>
      </c>
    </row>
    <row r="4152" spans="1:15" x14ac:dyDescent="0.2">
      <c r="A4152" t="str">
        <f t="shared" si="448"/>
        <v>Mills County, Texas</v>
      </c>
      <c r="B4152" t="str">
        <f t="shared" si="449"/>
        <v>Mills County,</v>
      </c>
      <c r="C4152" t="s">
        <v>180</v>
      </c>
      <c r="D4152" t="s">
        <v>4</v>
      </c>
      <c r="E4152">
        <v>0</v>
      </c>
      <c r="F4152">
        <f>VLOOKUP(A4152,'[1]Population Data'!$A:$B, 2,FALSE)</f>
        <v>4902</v>
      </c>
      <c r="G4152">
        <f>VLOOKUP(A4152,'[1]Population Data'!$A:$C,3,FALSE)</f>
        <v>1750</v>
      </c>
      <c r="H4152">
        <f>VLOOKUP(A4152,'[1]Population Data'!$A:$D,4,FALSE)</f>
        <v>1090</v>
      </c>
      <c r="I4152" s="1">
        <f>VLOOKUP(A4152,'[1]Population Data'!$A:$E,5,FALSE)</f>
        <v>0.22235822113423093</v>
      </c>
      <c r="J4152" s="2">
        <f>VLOOKUP(A4152,'[1]Population Data'!$A:$F,6,FALSE)</f>
        <v>2.8011428571428572</v>
      </c>
      <c r="K4152" s="2">
        <f t="shared" si="450"/>
        <v>0</v>
      </c>
      <c r="L4152" s="2">
        <f t="shared" si="451"/>
        <v>787.22222222222229</v>
      </c>
      <c r="M4152" s="3">
        <f t="shared" si="452"/>
        <v>0.16059204859694456</v>
      </c>
      <c r="N4152" s="2">
        <f t="shared" si="453"/>
        <v>44.984126984126988</v>
      </c>
      <c r="O4152" s="2">
        <f t="shared" si="454"/>
        <v>0</v>
      </c>
    </row>
    <row r="4153" spans="1:15" x14ac:dyDescent="0.2">
      <c r="A4153" t="str">
        <f t="shared" si="448"/>
        <v>Mills County, Texas</v>
      </c>
      <c r="B4153" t="str">
        <f t="shared" si="449"/>
        <v>Mills County,</v>
      </c>
      <c r="C4153" t="s">
        <v>180</v>
      </c>
      <c r="D4153" t="s">
        <v>5</v>
      </c>
      <c r="E4153">
        <v>28</v>
      </c>
      <c r="F4153">
        <f>VLOOKUP(A4153,'[1]Population Data'!$A:$B, 2,FALSE)</f>
        <v>4902</v>
      </c>
      <c r="G4153">
        <f>VLOOKUP(A4153,'[1]Population Data'!$A:$C,3,FALSE)</f>
        <v>1750</v>
      </c>
      <c r="H4153">
        <f>VLOOKUP(A4153,'[1]Population Data'!$A:$D,4,FALSE)</f>
        <v>1090</v>
      </c>
      <c r="I4153" s="1">
        <f>VLOOKUP(A4153,'[1]Population Data'!$A:$E,5,FALSE)</f>
        <v>0.22235822113423093</v>
      </c>
      <c r="J4153" s="2">
        <f>VLOOKUP(A4153,'[1]Population Data'!$A:$F,6,FALSE)</f>
        <v>2.8011428571428572</v>
      </c>
      <c r="K4153" s="2">
        <f t="shared" si="450"/>
        <v>9.9959200326397397</v>
      </c>
      <c r="L4153" s="2">
        <f t="shared" si="451"/>
        <v>787.22222222222229</v>
      </c>
      <c r="M4153" s="3">
        <f t="shared" si="452"/>
        <v>0.16059204859694456</v>
      </c>
      <c r="N4153" s="2">
        <f t="shared" si="453"/>
        <v>44.984126984126988</v>
      </c>
      <c r="O4153" s="2">
        <f t="shared" si="454"/>
        <v>3.3724330205358366</v>
      </c>
    </row>
    <row r="4154" spans="1:15" x14ac:dyDescent="0.2">
      <c r="A4154" t="str">
        <f t="shared" si="448"/>
        <v>Mills County, Texas</v>
      </c>
      <c r="B4154" t="str">
        <f t="shared" si="449"/>
        <v>Mills County,</v>
      </c>
      <c r="C4154" t="s">
        <v>180</v>
      </c>
      <c r="D4154" t="s">
        <v>6</v>
      </c>
      <c r="E4154">
        <v>72</v>
      </c>
      <c r="F4154">
        <f>VLOOKUP(A4154,'[1]Population Data'!$A:$B, 2,FALSE)</f>
        <v>4902</v>
      </c>
      <c r="G4154">
        <f>VLOOKUP(A4154,'[1]Population Data'!$A:$C,3,FALSE)</f>
        <v>1750</v>
      </c>
      <c r="H4154">
        <f>VLOOKUP(A4154,'[1]Population Data'!$A:$D,4,FALSE)</f>
        <v>1090</v>
      </c>
      <c r="I4154" s="1">
        <f>VLOOKUP(A4154,'[1]Population Data'!$A:$E,5,FALSE)</f>
        <v>0.22235822113423093</v>
      </c>
      <c r="J4154" s="2">
        <f>VLOOKUP(A4154,'[1]Population Data'!$A:$F,6,FALSE)</f>
        <v>2.8011428571428572</v>
      </c>
      <c r="K4154" s="2">
        <f t="shared" si="450"/>
        <v>25.703794369645042</v>
      </c>
      <c r="L4154" s="2">
        <f t="shared" si="451"/>
        <v>787.22222222222229</v>
      </c>
      <c r="M4154" s="3">
        <f t="shared" si="452"/>
        <v>0.16059204859694456</v>
      </c>
      <c r="N4154" s="2">
        <f t="shared" si="453"/>
        <v>44.984126984126988</v>
      </c>
      <c r="O4154" s="2">
        <f t="shared" si="454"/>
        <v>8.6719706242350068</v>
      </c>
    </row>
    <row r="4155" spans="1:15" x14ac:dyDescent="0.2">
      <c r="A4155" t="str">
        <f t="shared" si="448"/>
        <v>Mills County, Texas</v>
      </c>
      <c r="B4155" t="str">
        <f t="shared" si="449"/>
        <v>Mills County,</v>
      </c>
      <c r="C4155" t="s">
        <v>180</v>
      </c>
      <c r="D4155" t="s">
        <v>7</v>
      </c>
      <c r="E4155">
        <v>98</v>
      </c>
      <c r="F4155">
        <f>VLOOKUP(A4155,'[1]Population Data'!$A:$B, 2,FALSE)</f>
        <v>4902</v>
      </c>
      <c r="G4155">
        <f>VLOOKUP(A4155,'[1]Population Data'!$A:$C,3,FALSE)</f>
        <v>1750</v>
      </c>
      <c r="H4155">
        <f>VLOOKUP(A4155,'[1]Population Data'!$A:$D,4,FALSE)</f>
        <v>1090</v>
      </c>
      <c r="I4155" s="1">
        <f>VLOOKUP(A4155,'[1]Population Data'!$A:$E,5,FALSE)</f>
        <v>0.22235822113423093</v>
      </c>
      <c r="J4155" s="2">
        <f>VLOOKUP(A4155,'[1]Population Data'!$A:$F,6,FALSE)</f>
        <v>2.8011428571428572</v>
      </c>
      <c r="K4155" s="2">
        <f t="shared" si="450"/>
        <v>34.985720114239086</v>
      </c>
      <c r="L4155" s="2">
        <f t="shared" si="451"/>
        <v>787.22222222222229</v>
      </c>
      <c r="M4155" s="3">
        <f t="shared" si="452"/>
        <v>0.16059204859694456</v>
      </c>
      <c r="N4155" s="2">
        <f t="shared" si="453"/>
        <v>44.984126984126988</v>
      </c>
      <c r="O4155" s="2">
        <f t="shared" si="454"/>
        <v>11.803515571875426</v>
      </c>
    </row>
    <row r="4156" spans="1:15" x14ac:dyDescent="0.2">
      <c r="A4156" t="str">
        <f t="shared" si="448"/>
        <v>Mills County, Texas</v>
      </c>
      <c r="B4156" t="str">
        <f t="shared" si="449"/>
        <v>Mills County,</v>
      </c>
      <c r="C4156" t="s">
        <v>180</v>
      </c>
      <c r="D4156" t="s">
        <v>8</v>
      </c>
      <c r="E4156">
        <v>35</v>
      </c>
      <c r="F4156">
        <f>VLOOKUP(A4156,'[1]Population Data'!$A:$B, 2,FALSE)</f>
        <v>4902</v>
      </c>
      <c r="G4156">
        <f>VLOOKUP(A4156,'[1]Population Data'!$A:$C,3,FALSE)</f>
        <v>1750</v>
      </c>
      <c r="H4156">
        <f>VLOOKUP(A4156,'[1]Population Data'!$A:$D,4,FALSE)</f>
        <v>1090</v>
      </c>
      <c r="I4156" s="1">
        <f>VLOOKUP(A4156,'[1]Population Data'!$A:$E,5,FALSE)</f>
        <v>0.22235822113423093</v>
      </c>
      <c r="J4156" s="2">
        <f>VLOOKUP(A4156,'[1]Population Data'!$A:$F,6,FALSE)</f>
        <v>2.8011428571428572</v>
      </c>
      <c r="K4156" s="2">
        <f t="shared" si="450"/>
        <v>12.494900040799674</v>
      </c>
      <c r="L4156" s="2">
        <f t="shared" si="451"/>
        <v>787.22222222222229</v>
      </c>
      <c r="M4156" s="3">
        <f t="shared" si="452"/>
        <v>0.16059204859694456</v>
      </c>
      <c r="N4156" s="2">
        <f t="shared" si="453"/>
        <v>44.984126984126988</v>
      </c>
      <c r="O4156" s="2">
        <f t="shared" si="454"/>
        <v>4.2155412756697954</v>
      </c>
    </row>
    <row r="4157" spans="1:15" x14ac:dyDescent="0.2">
      <c r="A4157" t="str">
        <f t="shared" si="448"/>
        <v>Mills County, Texas</v>
      </c>
      <c r="B4157" t="str">
        <f t="shared" si="449"/>
        <v>Mills County,</v>
      </c>
      <c r="C4157" t="s">
        <v>180</v>
      </c>
      <c r="D4157" t="s">
        <v>9</v>
      </c>
      <c r="E4157">
        <v>6</v>
      </c>
      <c r="F4157">
        <f>VLOOKUP(A4157,'[1]Population Data'!$A:$B, 2,FALSE)</f>
        <v>4902</v>
      </c>
      <c r="G4157">
        <f>VLOOKUP(A4157,'[1]Population Data'!$A:$C,3,FALSE)</f>
        <v>1750</v>
      </c>
      <c r="H4157">
        <f>VLOOKUP(A4157,'[1]Population Data'!$A:$D,4,FALSE)</f>
        <v>1090</v>
      </c>
      <c r="I4157" s="1">
        <f>VLOOKUP(A4157,'[1]Population Data'!$A:$E,5,FALSE)</f>
        <v>0.22235822113423093</v>
      </c>
      <c r="J4157" s="2">
        <f>VLOOKUP(A4157,'[1]Population Data'!$A:$F,6,FALSE)</f>
        <v>2.8011428571428572</v>
      </c>
      <c r="K4157" s="2">
        <f t="shared" si="450"/>
        <v>2.1419828641370868</v>
      </c>
      <c r="L4157" s="2">
        <f t="shared" si="451"/>
        <v>787.22222222222229</v>
      </c>
      <c r="M4157" s="3">
        <f t="shared" si="452"/>
        <v>0.16059204859694456</v>
      </c>
      <c r="N4157" s="2">
        <f t="shared" si="453"/>
        <v>44.984126984126988</v>
      </c>
      <c r="O4157" s="2">
        <f t="shared" si="454"/>
        <v>0.72266421868625064</v>
      </c>
    </row>
    <row r="4158" spans="1:15" x14ac:dyDescent="0.2">
      <c r="A4158" t="str">
        <f t="shared" si="448"/>
        <v>Mills County, Texas</v>
      </c>
      <c r="B4158" t="str">
        <f t="shared" si="449"/>
        <v>Mills County,</v>
      </c>
      <c r="C4158" t="s">
        <v>180</v>
      </c>
      <c r="D4158" t="s">
        <v>10</v>
      </c>
      <c r="E4158">
        <v>130</v>
      </c>
      <c r="F4158">
        <f>VLOOKUP(A4158,'[1]Population Data'!$A:$B, 2,FALSE)</f>
        <v>4902</v>
      </c>
      <c r="G4158">
        <f>VLOOKUP(A4158,'[1]Population Data'!$A:$C,3,FALSE)</f>
        <v>1750</v>
      </c>
      <c r="H4158">
        <f>VLOOKUP(A4158,'[1]Population Data'!$A:$D,4,FALSE)</f>
        <v>1090</v>
      </c>
      <c r="I4158" s="1">
        <f>VLOOKUP(A4158,'[1]Population Data'!$A:$E,5,FALSE)</f>
        <v>0.22235822113423093</v>
      </c>
      <c r="J4158" s="2">
        <f>VLOOKUP(A4158,'[1]Population Data'!$A:$F,6,FALSE)</f>
        <v>2.8011428571428572</v>
      </c>
      <c r="K4158" s="2">
        <f t="shared" si="450"/>
        <v>46.409628722970218</v>
      </c>
      <c r="L4158" s="2">
        <f t="shared" si="451"/>
        <v>787.22222222222229</v>
      </c>
      <c r="M4158" s="3">
        <f t="shared" si="452"/>
        <v>0.16059204859694456</v>
      </c>
      <c r="N4158" s="2">
        <f t="shared" si="453"/>
        <v>44.984126984126988</v>
      </c>
      <c r="O4158" s="2">
        <f t="shared" si="454"/>
        <v>15.657724738202097</v>
      </c>
    </row>
    <row r="4159" spans="1:15" x14ac:dyDescent="0.2">
      <c r="A4159" t="str">
        <f t="shared" si="448"/>
        <v>Mills County, Texas</v>
      </c>
      <c r="B4159" t="str">
        <f t="shared" si="449"/>
        <v>Mills County,</v>
      </c>
      <c r="C4159" t="s">
        <v>180</v>
      </c>
      <c r="D4159" t="s">
        <v>11</v>
      </c>
      <c r="E4159">
        <v>187</v>
      </c>
      <c r="F4159">
        <f>VLOOKUP(A4159,'[1]Population Data'!$A:$B, 2,FALSE)</f>
        <v>4902</v>
      </c>
      <c r="G4159">
        <f>VLOOKUP(A4159,'[1]Population Data'!$A:$C,3,FALSE)</f>
        <v>1750</v>
      </c>
      <c r="H4159">
        <f>VLOOKUP(A4159,'[1]Population Data'!$A:$D,4,FALSE)</f>
        <v>1090</v>
      </c>
      <c r="I4159" s="1">
        <f>VLOOKUP(A4159,'[1]Population Data'!$A:$E,5,FALSE)</f>
        <v>0.22235822113423093</v>
      </c>
      <c r="J4159" s="2">
        <f>VLOOKUP(A4159,'[1]Population Data'!$A:$F,6,FALSE)</f>
        <v>2.8011428571428572</v>
      </c>
      <c r="K4159" s="2">
        <f t="shared" si="450"/>
        <v>66.758465932272543</v>
      </c>
      <c r="L4159" s="2">
        <f t="shared" si="451"/>
        <v>787.22222222222229</v>
      </c>
      <c r="M4159" s="3">
        <f t="shared" si="452"/>
        <v>0.16059204859694456</v>
      </c>
      <c r="N4159" s="2">
        <f t="shared" si="453"/>
        <v>44.984126984126988</v>
      </c>
      <c r="O4159" s="2">
        <f t="shared" si="454"/>
        <v>22.523034815721477</v>
      </c>
    </row>
    <row r="4160" spans="1:15" x14ac:dyDescent="0.2">
      <c r="A4160" t="str">
        <f t="shared" si="448"/>
        <v>Mills County, Texas</v>
      </c>
      <c r="B4160" t="str">
        <f t="shared" si="449"/>
        <v>Mills County,</v>
      </c>
      <c r="C4160" t="s">
        <v>180</v>
      </c>
      <c r="D4160" t="s">
        <v>12</v>
      </c>
      <c r="E4160">
        <v>22</v>
      </c>
      <c r="F4160">
        <f>VLOOKUP(A4160,'[1]Population Data'!$A:$B, 2,FALSE)</f>
        <v>4902</v>
      </c>
      <c r="G4160">
        <f>VLOOKUP(A4160,'[1]Population Data'!$A:$C,3,FALSE)</f>
        <v>1750</v>
      </c>
      <c r="H4160">
        <f>VLOOKUP(A4160,'[1]Population Data'!$A:$D,4,FALSE)</f>
        <v>1090</v>
      </c>
      <c r="I4160" s="1">
        <f>VLOOKUP(A4160,'[1]Population Data'!$A:$E,5,FALSE)</f>
        <v>0.22235822113423093</v>
      </c>
      <c r="J4160" s="2">
        <f>VLOOKUP(A4160,'[1]Population Data'!$A:$F,6,FALSE)</f>
        <v>2.8011428571428572</v>
      </c>
      <c r="K4160" s="2">
        <f t="shared" si="450"/>
        <v>7.853937168502652</v>
      </c>
      <c r="L4160" s="2">
        <f t="shared" si="451"/>
        <v>787.22222222222229</v>
      </c>
      <c r="M4160" s="3">
        <f t="shared" si="452"/>
        <v>0.16059204859694456</v>
      </c>
      <c r="N4160" s="2">
        <f t="shared" si="453"/>
        <v>44.984126984126988</v>
      </c>
      <c r="O4160" s="2">
        <f t="shared" si="454"/>
        <v>2.6497688018495853</v>
      </c>
    </row>
    <row r="4161" spans="1:15" x14ac:dyDescent="0.2">
      <c r="A4161" t="str">
        <f t="shared" si="448"/>
        <v>Mills County, Texas</v>
      </c>
      <c r="B4161" t="str">
        <f t="shared" si="449"/>
        <v>Mills County,</v>
      </c>
      <c r="C4161" t="s">
        <v>180</v>
      </c>
      <c r="D4161" t="s">
        <v>13</v>
      </c>
      <c r="E4161">
        <v>12</v>
      </c>
      <c r="F4161">
        <f>VLOOKUP(A4161,'[1]Population Data'!$A:$B, 2,FALSE)</f>
        <v>4902</v>
      </c>
      <c r="G4161">
        <f>VLOOKUP(A4161,'[1]Population Data'!$A:$C,3,FALSE)</f>
        <v>1750</v>
      </c>
      <c r="H4161">
        <f>VLOOKUP(A4161,'[1]Population Data'!$A:$D,4,FALSE)</f>
        <v>1090</v>
      </c>
      <c r="I4161" s="1">
        <f>VLOOKUP(A4161,'[1]Population Data'!$A:$E,5,FALSE)</f>
        <v>0.22235822113423093</v>
      </c>
      <c r="J4161" s="2">
        <f>VLOOKUP(A4161,'[1]Population Data'!$A:$F,6,FALSE)</f>
        <v>2.8011428571428572</v>
      </c>
      <c r="K4161" s="2">
        <f t="shared" si="450"/>
        <v>4.2839657282741737</v>
      </c>
      <c r="L4161" s="2">
        <f t="shared" si="451"/>
        <v>787.22222222222229</v>
      </c>
      <c r="M4161" s="3">
        <f t="shared" si="452"/>
        <v>0.16059204859694456</v>
      </c>
      <c r="N4161" s="2">
        <f t="shared" si="453"/>
        <v>44.984126984126988</v>
      </c>
      <c r="O4161" s="2">
        <f t="shared" si="454"/>
        <v>1.4453284373725013</v>
      </c>
    </row>
    <row r="4162" spans="1:15" x14ac:dyDescent="0.2">
      <c r="A4162" t="str">
        <f t="shared" si="448"/>
        <v>Mills County, Texas</v>
      </c>
      <c r="B4162" t="str">
        <f t="shared" si="449"/>
        <v>Mills County,</v>
      </c>
      <c r="C4162" t="s">
        <v>180</v>
      </c>
      <c r="D4162" t="s">
        <v>14</v>
      </c>
      <c r="E4162">
        <v>89</v>
      </c>
      <c r="F4162">
        <f>VLOOKUP(A4162,'[1]Population Data'!$A:$B, 2,FALSE)</f>
        <v>4902</v>
      </c>
      <c r="G4162">
        <f>VLOOKUP(A4162,'[1]Population Data'!$A:$C,3,FALSE)</f>
        <v>1750</v>
      </c>
      <c r="H4162">
        <f>VLOOKUP(A4162,'[1]Population Data'!$A:$D,4,FALSE)</f>
        <v>1090</v>
      </c>
      <c r="I4162" s="1">
        <f>VLOOKUP(A4162,'[1]Population Data'!$A:$E,5,FALSE)</f>
        <v>0.22235822113423093</v>
      </c>
      <c r="J4162" s="2">
        <f>VLOOKUP(A4162,'[1]Population Data'!$A:$F,6,FALSE)</f>
        <v>2.8011428571428572</v>
      </c>
      <c r="K4162" s="2">
        <f t="shared" si="450"/>
        <v>31.772745818033457</v>
      </c>
      <c r="L4162" s="2">
        <f t="shared" si="451"/>
        <v>787.22222222222229</v>
      </c>
      <c r="M4162" s="3">
        <f t="shared" si="452"/>
        <v>0.16059204859694456</v>
      </c>
      <c r="N4162" s="2">
        <f t="shared" si="453"/>
        <v>44.984126984126988</v>
      </c>
      <c r="O4162" s="2">
        <f t="shared" si="454"/>
        <v>10.719519243846051</v>
      </c>
    </row>
    <row r="4163" spans="1:15" x14ac:dyDescent="0.2">
      <c r="A4163" t="str">
        <f t="shared" ref="A4163:A4226" si="455">CONCATENATE(B4163," ", "Texas")</f>
        <v>Mills County, Texas</v>
      </c>
      <c r="B4163" t="str">
        <f t="shared" ref="B4163:B4226" si="456">LEFT(C4163,FIND(",", C4163))</f>
        <v>Mills County,</v>
      </c>
      <c r="C4163" t="s">
        <v>180</v>
      </c>
      <c r="D4163" t="s">
        <v>15</v>
      </c>
      <c r="E4163">
        <v>52</v>
      </c>
      <c r="F4163">
        <f>VLOOKUP(A4163,'[1]Population Data'!$A:$B, 2,FALSE)</f>
        <v>4902</v>
      </c>
      <c r="G4163">
        <f>VLOOKUP(A4163,'[1]Population Data'!$A:$C,3,FALSE)</f>
        <v>1750</v>
      </c>
      <c r="H4163">
        <f>VLOOKUP(A4163,'[1]Population Data'!$A:$D,4,FALSE)</f>
        <v>1090</v>
      </c>
      <c r="I4163" s="1">
        <f>VLOOKUP(A4163,'[1]Population Data'!$A:$E,5,FALSE)</f>
        <v>0.22235822113423093</v>
      </c>
      <c r="J4163" s="2">
        <f>VLOOKUP(A4163,'[1]Population Data'!$A:$F,6,FALSE)</f>
        <v>2.8011428571428572</v>
      </c>
      <c r="K4163" s="2">
        <f t="shared" ref="K4163:K4226" si="457">E4163/J4163</f>
        <v>18.563851489188085</v>
      </c>
      <c r="L4163" s="2">
        <f t="shared" ref="L4163:L4226" si="458">(H4163/18)*13</f>
        <v>787.22222222222229</v>
      </c>
      <c r="M4163" s="3">
        <f t="shared" ref="M4163:M4226" si="459">L4163/F4163</f>
        <v>0.16059204859694456</v>
      </c>
      <c r="N4163" s="2">
        <f t="shared" ref="N4163:N4226" si="460">M4163*J4163*100</f>
        <v>44.984126984126988</v>
      </c>
      <c r="O4163" s="2">
        <f t="shared" ref="O4163:O4226" si="461">0.75*N4163*K4163*(1/100)</f>
        <v>6.2630898952808378</v>
      </c>
    </row>
    <row r="4164" spans="1:15" x14ac:dyDescent="0.2">
      <c r="A4164" t="str">
        <f t="shared" si="455"/>
        <v>Mills County, Texas</v>
      </c>
      <c r="B4164" t="str">
        <f t="shared" si="456"/>
        <v>Mills County,</v>
      </c>
      <c r="C4164" t="s">
        <v>180</v>
      </c>
      <c r="D4164" t="s">
        <v>16</v>
      </c>
      <c r="E4164">
        <v>26</v>
      </c>
      <c r="F4164">
        <f>VLOOKUP(A4164,'[1]Population Data'!$A:$B, 2,FALSE)</f>
        <v>4902</v>
      </c>
      <c r="G4164">
        <f>VLOOKUP(A4164,'[1]Population Data'!$A:$C,3,FALSE)</f>
        <v>1750</v>
      </c>
      <c r="H4164">
        <f>VLOOKUP(A4164,'[1]Population Data'!$A:$D,4,FALSE)</f>
        <v>1090</v>
      </c>
      <c r="I4164" s="1">
        <f>VLOOKUP(A4164,'[1]Population Data'!$A:$E,5,FALSE)</f>
        <v>0.22235822113423093</v>
      </c>
      <c r="J4164" s="2">
        <f>VLOOKUP(A4164,'[1]Population Data'!$A:$F,6,FALSE)</f>
        <v>2.8011428571428572</v>
      </c>
      <c r="K4164" s="2">
        <f t="shared" si="457"/>
        <v>9.2819257445940426</v>
      </c>
      <c r="L4164" s="2">
        <f t="shared" si="458"/>
        <v>787.22222222222229</v>
      </c>
      <c r="M4164" s="3">
        <f t="shared" si="459"/>
        <v>0.16059204859694456</v>
      </c>
      <c r="N4164" s="2">
        <f t="shared" si="460"/>
        <v>44.984126984126988</v>
      </c>
      <c r="O4164" s="2">
        <f t="shared" si="461"/>
        <v>3.1315449476404189</v>
      </c>
    </row>
    <row r="4165" spans="1:15" x14ac:dyDescent="0.2">
      <c r="A4165" t="str">
        <f t="shared" si="455"/>
        <v>Mills County, Texas</v>
      </c>
      <c r="B4165" t="str">
        <f t="shared" si="456"/>
        <v>Mills County,</v>
      </c>
      <c r="C4165" t="s">
        <v>180</v>
      </c>
      <c r="D4165" t="s">
        <v>17</v>
      </c>
      <c r="E4165">
        <v>66</v>
      </c>
      <c r="F4165">
        <f>VLOOKUP(A4165,'[1]Population Data'!$A:$B, 2,FALSE)</f>
        <v>4902</v>
      </c>
      <c r="G4165">
        <f>VLOOKUP(A4165,'[1]Population Data'!$A:$C,3,FALSE)</f>
        <v>1750</v>
      </c>
      <c r="H4165">
        <f>VLOOKUP(A4165,'[1]Population Data'!$A:$D,4,FALSE)</f>
        <v>1090</v>
      </c>
      <c r="I4165" s="1">
        <f>VLOOKUP(A4165,'[1]Population Data'!$A:$E,5,FALSE)</f>
        <v>0.22235822113423093</v>
      </c>
      <c r="J4165" s="2">
        <f>VLOOKUP(A4165,'[1]Population Data'!$A:$F,6,FALSE)</f>
        <v>2.8011428571428572</v>
      </c>
      <c r="K4165" s="2">
        <f t="shared" si="457"/>
        <v>23.561811505507954</v>
      </c>
      <c r="L4165" s="2">
        <f t="shared" si="458"/>
        <v>787.22222222222229</v>
      </c>
      <c r="M4165" s="3">
        <f t="shared" si="459"/>
        <v>0.16059204859694456</v>
      </c>
      <c r="N4165" s="2">
        <f t="shared" si="460"/>
        <v>44.984126984126988</v>
      </c>
      <c r="O4165" s="2">
        <f t="shared" si="461"/>
        <v>7.9493064055487563</v>
      </c>
    </row>
    <row r="4166" spans="1:15" x14ac:dyDescent="0.2">
      <c r="A4166" t="str">
        <f t="shared" si="455"/>
        <v>Mills County, Texas</v>
      </c>
      <c r="B4166" t="str">
        <f t="shared" si="456"/>
        <v>Mills County,</v>
      </c>
      <c r="C4166" t="s">
        <v>180</v>
      </c>
      <c r="D4166" t="s">
        <v>18</v>
      </c>
      <c r="E4166">
        <v>94</v>
      </c>
      <c r="F4166">
        <f>VLOOKUP(A4166,'[1]Population Data'!$A:$B, 2,FALSE)</f>
        <v>4902</v>
      </c>
      <c r="G4166">
        <f>VLOOKUP(A4166,'[1]Population Data'!$A:$C,3,FALSE)</f>
        <v>1750</v>
      </c>
      <c r="H4166">
        <f>VLOOKUP(A4166,'[1]Population Data'!$A:$D,4,FALSE)</f>
        <v>1090</v>
      </c>
      <c r="I4166" s="1">
        <f>VLOOKUP(A4166,'[1]Population Data'!$A:$E,5,FALSE)</f>
        <v>0.22235822113423093</v>
      </c>
      <c r="J4166" s="2">
        <f>VLOOKUP(A4166,'[1]Population Data'!$A:$F,6,FALSE)</f>
        <v>2.8011428571428572</v>
      </c>
      <c r="K4166" s="2">
        <f t="shared" si="457"/>
        <v>33.557731538147692</v>
      </c>
      <c r="L4166" s="2">
        <f t="shared" si="458"/>
        <v>787.22222222222229</v>
      </c>
      <c r="M4166" s="3">
        <f t="shared" si="459"/>
        <v>0.16059204859694456</v>
      </c>
      <c r="N4166" s="2">
        <f t="shared" si="460"/>
        <v>44.984126984126988</v>
      </c>
      <c r="O4166" s="2">
        <f t="shared" si="461"/>
        <v>11.321739426084591</v>
      </c>
    </row>
    <row r="4167" spans="1:15" x14ac:dyDescent="0.2">
      <c r="A4167" t="str">
        <f t="shared" si="455"/>
        <v>Mills County, Texas</v>
      </c>
      <c r="B4167" t="str">
        <f t="shared" si="456"/>
        <v>Mills County,</v>
      </c>
      <c r="C4167" t="s">
        <v>180</v>
      </c>
      <c r="D4167" t="s">
        <v>19</v>
      </c>
      <c r="E4167">
        <v>12</v>
      </c>
      <c r="F4167">
        <f>VLOOKUP(A4167,'[1]Population Data'!$A:$B, 2,FALSE)</f>
        <v>4902</v>
      </c>
      <c r="G4167">
        <f>VLOOKUP(A4167,'[1]Population Data'!$A:$C,3,FALSE)</f>
        <v>1750</v>
      </c>
      <c r="H4167">
        <f>VLOOKUP(A4167,'[1]Population Data'!$A:$D,4,FALSE)</f>
        <v>1090</v>
      </c>
      <c r="I4167" s="1">
        <f>VLOOKUP(A4167,'[1]Population Data'!$A:$E,5,FALSE)</f>
        <v>0.22235822113423093</v>
      </c>
      <c r="J4167" s="2">
        <f>VLOOKUP(A4167,'[1]Population Data'!$A:$F,6,FALSE)</f>
        <v>2.8011428571428572</v>
      </c>
      <c r="K4167" s="2">
        <f t="shared" si="457"/>
        <v>4.2839657282741737</v>
      </c>
      <c r="L4167" s="2">
        <f t="shared" si="458"/>
        <v>787.22222222222229</v>
      </c>
      <c r="M4167" s="3">
        <f t="shared" si="459"/>
        <v>0.16059204859694456</v>
      </c>
      <c r="N4167" s="2">
        <f t="shared" si="460"/>
        <v>44.984126984126988</v>
      </c>
      <c r="O4167" s="2">
        <f t="shared" si="461"/>
        <v>1.4453284373725013</v>
      </c>
    </row>
    <row r="4168" spans="1:15" x14ac:dyDescent="0.2">
      <c r="A4168" t="str">
        <f t="shared" si="455"/>
        <v>Mills County, Texas</v>
      </c>
      <c r="B4168" t="str">
        <f t="shared" si="456"/>
        <v>Mills County,</v>
      </c>
      <c r="C4168" t="s">
        <v>180</v>
      </c>
      <c r="D4168" t="s">
        <v>20</v>
      </c>
      <c r="E4168">
        <v>47</v>
      </c>
      <c r="F4168">
        <f>VLOOKUP(A4168,'[1]Population Data'!$A:$B, 2,FALSE)</f>
        <v>4902</v>
      </c>
      <c r="G4168">
        <f>VLOOKUP(A4168,'[1]Population Data'!$A:$C,3,FALSE)</f>
        <v>1750</v>
      </c>
      <c r="H4168">
        <f>VLOOKUP(A4168,'[1]Population Data'!$A:$D,4,FALSE)</f>
        <v>1090</v>
      </c>
      <c r="I4168" s="1">
        <f>VLOOKUP(A4168,'[1]Population Data'!$A:$E,5,FALSE)</f>
        <v>0.22235822113423093</v>
      </c>
      <c r="J4168" s="2">
        <f>VLOOKUP(A4168,'[1]Population Data'!$A:$F,6,FALSE)</f>
        <v>2.8011428571428572</v>
      </c>
      <c r="K4168" s="2">
        <f t="shared" si="457"/>
        <v>16.778865769073846</v>
      </c>
      <c r="L4168" s="2">
        <f t="shared" si="458"/>
        <v>787.22222222222229</v>
      </c>
      <c r="M4168" s="3">
        <f t="shared" si="459"/>
        <v>0.16059204859694456</v>
      </c>
      <c r="N4168" s="2">
        <f t="shared" si="460"/>
        <v>44.984126984126988</v>
      </c>
      <c r="O4168" s="2">
        <f t="shared" si="461"/>
        <v>5.6608697130422954</v>
      </c>
    </row>
    <row r="4169" spans="1:15" x14ac:dyDescent="0.2">
      <c r="A4169" t="str">
        <f t="shared" si="455"/>
        <v>Mills County, Texas</v>
      </c>
      <c r="B4169" t="str">
        <f t="shared" si="456"/>
        <v>Mills County,</v>
      </c>
      <c r="C4169" t="s">
        <v>180</v>
      </c>
      <c r="D4169" t="s">
        <v>21</v>
      </c>
      <c r="E4169">
        <v>0</v>
      </c>
      <c r="F4169">
        <f>VLOOKUP(A4169,'[1]Population Data'!$A:$B, 2,FALSE)</f>
        <v>4902</v>
      </c>
      <c r="G4169">
        <f>VLOOKUP(A4169,'[1]Population Data'!$A:$C,3,FALSE)</f>
        <v>1750</v>
      </c>
      <c r="H4169">
        <f>VLOOKUP(A4169,'[1]Population Data'!$A:$D,4,FALSE)</f>
        <v>1090</v>
      </c>
      <c r="I4169" s="1">
        <f>VLOOKUP(A4169,'[1]Population Data'!$A:$E,5,FALSE)</f>
        <v>0.22235822113423093</v>
      </c>
      <c r="J4169" s="2">
        <f>VLOOKUP(A4169,'[1]Population Data'!$A:$F,6,FALSE)</f>
        <v>2.8011428571428572</v>
      </c>
      <c r="K4169" s="2">
        <f t="shared" si="457"/>
        <v>0</v>
      </c>
      <c r="L4169" s="2">
        <f t="shared" si="458"/>
        <v>787.22222222222229</v>
      </c>
      <c r="M4169" s="3">
        <f t="shared" si="459"/>
        <v>0.16059204859694456</v>
      </c>
      <c r="N4169" s="2">
        <f t="shared" si="460"/>
        <v>44.984126984126988</v>
      </c>
      <c r="O4169" s="2">
        <f t="shared" si="461"/>
        <v>0</v>
      </c>
    </row>
    <row r="4170" spans="1:15" x14ac:dyDescent="0.2">
      <c r="A4170" t="str">
        <f t="shared" si="455"/>
        <v>Mills County, Texas</v>
      </c>
      <c r="B4170" t="str">
        <f t="shared" si="456"/>
        <v>Mills County,</v>
      </c>
      <c r="C4170" t="s">
        <v>180</v>
      </c>
      <c r="D4170" t="s">
        <v>22</v>
      </c>
      <c r="E4170">
        <v>133</v>
      </c>
      <c r="F4170">
        <f>VLOOKUP(A4170,'[1]Population Data'!$A:$B, 2,FALSE)</f>
        <v>4902</v>
      </c>
      <c r="G4170">
        <f>VLOOKUP(A4170,'[1]Population Data'!$A:$C,3,FALSE)</f>
        <v>1750</v>
      </c>
      <c r="H4170">
        <f>VLOOKUP(A4170,'[1]Population Data'!$A:$D,4,FALSE)</f>
        <v>1090</v>
      </c>
      <c r="I4170" s="1">
        <f>VLOOKUP(A4170,'[1]Population Data'!$A:$E,5,FALSE)</f>
        <v>0.22235822113423093</v>
      </c>
      <c r="J4170" s="2">
        <f>VLOOKUP(A4170,'[1]Population Data'!$A:$F,6,FALSE)</f>
        <v>2.8011428571428572</v>
      </c>
      <c r="K4170" s="2">
        <f t="shared" si="457"/>
        <v>47.480620155038757</v>
      </c>
      <c r="L4170" s="2">
        <f t="shared" si="458"/>
        <v>787.22222222222229</v>
      </c>
      <c r="M4170" s="3">
        <f t="shared" si="459"/>
        <v>0.16059204859694456</v>
      </c>
      <c r="N4170" s="2">
        <f t="shared" si="460"/>
        <v>44.984126984126988</v>
      </c>
      <c r="O4170" s="2">
        <f t="shared" si="461"/>
        <v>16.019056847545222</v>
      </c>
    </row>
    <row r="4171" spans="1:15" x14ac:dyDescent="0.2">
      <c r="A4171" t="str">
        <f t="shared" si="455"/>
        <v>Mills County, Texas</v>
      </c>
      <c r="B4171" t="str">
        <f t="shared" si="456"/>
        <v>Mills County,</v>
      </c>
      <c r="C4171" t="s">
        <v>180</v>
      </c>
      <c r="D4171" t="s">
        <v>23</v>
      </c>
      <c r="E4171">
        <v>126</v>
      </c>
      <c r="F4171">
        <f>VLOOKUP(A4171,'[1]Population Data'!$A:$B, 2,FALSE)</f>
        <v>4902</v>
      </c>
      <c r="G4171">
        <f>VLOOKUP(A4171,'[1]Population Data'!$A:$C,3,FALSE)</f>
        <v>1750</v>
      </c>
      <c r="H4171">
        <f>VLOOKUP(A4171,'[1]Population Data'!$A:$D,4,FALSE)</f>
        <v>1090</v>
      </c>
      <c r="I4171" s="1">
        <f>VLOOKUP(A4171,'[1]Population Data'!$A:$E,5,FALSE)</f>
        <v>0.22235822113423093</v>
      </c>
      <c r="J4171" s="2">
        <f>VLOOKUP(A4171,'[1]Population Data'!$A:$F,6,FALSE)</f>
        <v>2.8011428571428572</v>
      </c>
      <c r="K4171" s="2">
        <f t="shared" si="457"/>
        <v>44.981640146878824</v>
      </c>
      <c r="L4171" s="2">
        <f t="shared" si="458"/>
        <v>787.22222222222229</v>
      </c>
      <c r="M4171" s="3">
        <f t="shared" si="459"/>
        <v>0.16059204859694456</v>
      </c>
      <c r="N4171" s="2">
        <f t="shared" si="460"/>
        <v>44.984126984126988</v>
      </c>
      <c r="O4171" s="2">
        <f t="shared" si="461"/>
        <v>15.175948592411261</v>
      </c>
    </row>
    <row r="4172" spans="1:15" x14ac:dyDescent="0.2">
      <c r="A4172" t="str">
        <f t="shared" si="455"/>
        <v>Mills County, Texas</v>
      </c>
      <c r="B4172" t="str">
        <f t="shared" si="456"/>
        <v>Mills County,</v>
      </c>
      <c r="C4172" t="s">
        <v>180</v>
      </c>
      <c r="D4172" t="s">
        <v>24</v>
      </c>
      <c r="E4172">
        <v>334</v>
      </c>
      <c r="F4172">
        <f>VLOOKUP(A4172,'[1]Population Data'!$A:$B, 2,FALSE)</f>
        <v>4902</v>
      </c>
      <c r="G4172">
        <f>VLOOKUP(A4172,'[1]Population Data'!$A:$C,3,FALSE)</f>
        <v>1750</v>
      </c>
      <c r="H4172">
        <f>VLOOKUP(A4172,'[1]Population Data'!$A:$D,4,FALSE)</f>
        <v>1090</v>
      </c>
      <c r="I4172" s="1">
        <f>VLOOKUP(A4172,'[1]Population Data'!$A:$E,5,FALSE)</f>
        <v>0.22235822113423093</v>
      </c>
      <c r="J4172" s="2">
        <f>VLOOKUP(A4172,'[1]Population Data'!$A:$F,6,FALSE)</f>
        <v>2.8011428571428572</v>
      </c>
      <c r="K4172" s="2">
        <f t="shared" si="457"/>
        <v>119.23704610363117</v>
      </c>
      <c r="L4172" s="2">
        <f t="shared" si="458"/>
        <v>787.22222222222229</v>
      </c>
      <c r="M4172" s="3">
        <f t="shared" si="459"/>
        <v>0.16059204859694456</v>
      </c>
      <c r="N4172" s="2">
        <f t="shared" si="460"/>
        <v>44.984126984126988</v>
      </c>
      <c r="O4172" s="2">
        <f t="shared" si="461"/>
        <v>40.228308173534614</v>
      </c>
    </row>
    <row r="4173" spans="1:15" x14ac:dyDescent="0.2">
      <c r="A4173" t="str">
        <f t="shared" si="455"/>
        <v>Mills County, Texas</v>
      </c>
      <c r="B4173" t="str">
        <f t="shared" si="456"/>
        <v>Mills County,</v>
      </c>
      <c r="C4173" t="s">
        <v>180</v>
      </c>
      <c r="D4173" t="s">
        <v>25</v>
      </c>
      <c r="E4173">
        <v>67</v>
      </c>
      <c r="F4173">
        <f>VLOOKUP(A4173,'[1]Population Data'!$A:$B, 2,FALSE)</f>
        <v>4902</v>
      </c>
      <c r="G4173">
        <f>VLOOKUP(A4173,'[1]Population Data'!$A:$C,3,FALSE)</f>
        <v>1750</v>
      </c>
      <c r="H4173">
        <f>VLOOKUP(A4173,'[1]Population Data'!$A:$D,4,FALSE)</f>
        <v>1090</v>
      </c>
      <c r="I4173" s="1">
        <f>VLOOKUP(A4173,'[1]Population Data'!$A:$E,5,FALSE)</f>
        <v>0.22235822113423093</v>
      </c>
      <c r="J4173" s="2">
        <f>VLOOKUP(A4173,'[1]Population Data'!$A:$F,6,FALSE)</f>
        <v>2.8011428571428572</v>
      </c>
      <c r="K4173" s="2">
        <f t="shared" si="457"/>
        <v>23.918808649530803</v>
      </c>
      <c r="L4173" s="2">
        <f t="shared" si="458"/>
        <v>787.22222222222229</v>
      </c>
      <c r="M4173" s="3">
        <f t="shared" si="459"/>
        <v>0.16059204859694456</v>
      </c>
      <c r="N4173" s="2">
        <f t="shared" si="460"/>
        <v>44.984126984126988</v>
      </c>
      <c r="O4173" s="2">
        <f t="shared" si="461"/>
        <v>8.0697504419964634</v>
      </c>
    </row>
    <row r="4174" spans="1:15" x14ac:dyDescent="0.2">
      <c r="A4174" t="str">
        <f t="shared" si="455"/>
        <v>Mills County, Texas</v>
      </c>
      <c r="B4174" t="str">
        <f t="shared" si="456"/>
        <v>Mills County,</v>
      </c>
      <c r="C4174" t="s">
        <v>180</v>
      </c>
      <c r="D4174" t="s">
        <v>26</v>
      </c>
      <c r="E4174">
        <v>101</v>
      </c>
      <c r="F4174">
        <f>VLOOKUP(A4174,'[1]Population Data'!$A:$B, 2,FALSE)</f>
        <v>4902</v>
      </c>
      <c r="G4174">
        <f>VLOOKUP(A4174,'[1]Population Data'!$A:$C,3,FALSE)</f>
        <v>1750</v>
      </c>
      <c r="H4174">
        <f>VLOOKUP(A4174,'[1]Population Data'!$A:$D,4,FALSE)</f>
        <v>1090</v>
      </c>
      <c r="I4174" s="1">
        <f>VLOOKUP(A4174,'[1]Population Data'!$A:$E,5,FALSE)</f>
        <v>0.22235822113423093</v>
      </c>
      <c r="J4174" s="2">
        <f>VLOOKUP(A4174,'[1]Population Data'!$A:$F,6,FALSE)</f>
        <v>2.8011428571428572</v>
      </c>
      <c r="K4174" s="2">
        <f t="shared" si="457"/>
        <v>36.056711546307632</v>
      </c>
      <c r="L4174" s="2">
        <f t="shared" si="458"/>
        <v>787.22222222222229</v>
      </c>
      <c r="M4174" s="3">
        <f t="shared" si="459"/>
        <v>0.16059204859694456</v>
      </c>
      <c r="N4174" s="2">
        <f t="shared" si="460"/>
        <v>44.984126984126988</v>
      </c>
      <c r="O4174" s="2">
        <f t="shared" si="461"/>
        <v>12.164847681218554</v>
      </c>
    </row>
    <row r="4175" spans="1:15" x14ac:dyDescent="0.2">
      <c r="A4175" t="str">
        <f t="shared" si="455"/>
        <v>Mills County, Texas</v>
      </c>
      <c r="B4175" t="str">
        <f t="shared" si="456"/>
        <v>Mills County,</v>
      </c>
      <c r="C4175" t="s">
        <v>180</v>
      </c>
      <c r="D4175" t="s">
        <v>27</v>
      </c>
      <c r="E4175">
        <v>249</v>
      </c>
      <c r="F4175">
        <f>VLOOKUP(A4175,'[1]Population Data'!$A:$B, 2,FALSE)</f>
        <v>4902</v>
      </c>
      <c r="G4175">
        <f>VLOOKUP(A4175,'[1]Population Data'!$A:$C,3,FALSE)</f>
        <v>1750</v>
      </c>
      <c r="H4175">
        <f>VLOOKUP(A4175,'[1]Population Data'!$A:$D,4,FALSE)</f>
        <v>1090</v>
      </c>
      <c r="I4175" s="1">
        <f>VLOOKUP(A4175,'[1]Population Data'!$A:$E,5,FALSE)</f>
        <v>0.22235822113423093</v>
      </c>
      <c r="J4175" s="2">
        <f>VLOOKUP(A4175,'[1]Population Data'!$A:$F,6,FALSE)</f>
        <v>2.8011428571428572</v>
      </c>
      <c r="K4175" s="2">
        <f t="shared" si="457"/>
        <v>88.89228886168911</v>
      </c>
      <c r="L4175" s="2">
        <f t="shared" si="458"/>
        <v>787.22222222222229</v>
      </c>
      <c r="M4175" s="3">
        <f t="shared" si="459"/>
        <v>0.16059204859694456</v>
      </c>
      <c r="N4175" s="2">
        <f t="shared" si="460"/>
        <v>44.984126984126988</v>
      </c>
      <c r="O4175" s="2">
        <f t="shared" si="461"/>
        <v>29.990565075479399</v>
      </c>
    </row>
    <row r="4176" spans="1:15" x14ac:dyDescent="0.2">
      <c r="A4176" t="str">
        <f t="shared" si="455"/>
        <v>Mills County, Texas</v>
      </c>
      <c r="B4176" t="str">
        <f t="shared" si="456"/>
        <v>Mills County,</v>
      </c>
      <c r="C4176" t="s">
        <v>180</v>
      </c>
      <c r="D4176" t="s">
        <v>28</v>
      </c>
      <c r="E4176">
        <v>69</v>
      </c>
      <c r="F4176">
        <f>VLOOKUP(A4176,'[1]Population Data'!$A:$B, 2,FALSE)</f>
        <v>4902</v>
      </c>
      <c r="G4176">
        <f>VLOOKUP(A4176,'[1]Population Data'!$A:$C,3,FALSE)</f>
        <v>1750</v>
      </c>
      <c r="H4176">
        <f>VLOOKUP(A4176,'[1]Population Data'!$A:$D,4,FALSE)</f>
        <v>1090</v>
      </c>
      <c r="I4176" s="1">
        <f>VLOOKUP(A4176,'[1]Population Data'!$A:$E,5,FALSE)</f>
        <v>0.22235822113423093</v>
      </c>
      <c r="J4176" s="2">
        <f>VLOOKUP(A4176,'[1]Population Data'!$A:$F,6,FALSE)</f>
        <v>2.8011428571428572</v>
      </c>
      <c r="K4176" s="2">
        <f t="shared" si="457"/>
        <v>24.6328029375765</v>
      </c>
      <c r="L4176" s="2">
        <f t="shared" si="458"/>
        <v>787.22222222222229</v>
      </c>
      <c r="M4176" s="3">
        <f t="shared" si="459"/>
        <v>0.16059204859694456</v>
      </c>
      <c r="N4176" s="2">
        <f t="shared" si="460"/>
        <v>44.984126984126988</v>
      </c>
      <c r="O4176" s="2">
        <f t="shared" si="461"/>
        <v>8.3106385148918829</v>
      </c>
    </row>
    <row r="4177" spans="1:15" x14ac:dyDescent="0.2">
      <c r="A4177" t="str">
        <f t="shared" si="455"/>
        <v>Mitchell County, Texas</v>
      </c>
      <c r="B4177" t="str">
        <f t="shared" si="456"/>
        <v>Mitchell County,</v>
      </c>
      <c r="C4177" t="s">
        <v>181</v>
      </c>
      <c r="D4177" t="s">
        <v>4</v>
      </c>
      <c r="E4177">
        <v>3</v>
      </c>
      <c r="F4177">
        <f>VLOOKUP(A4177,'[1]Population Data'!$A:$B, 2,FALSE)</f>
        <v>8558</v>
      </c>
      <c r="G4177">
        <f>VLOOKUP(A4177,'[1]Population Data'!$A:$C,3,FALSE)</f>
        <v>2441</v>
      </c>
      <c r="H4177">
        <f>VLOOKUP(A4177,'[1]Population Data'!$A:$D,4,FALSE)</f>
        <v>1649</v>
      </c>
      <c r="I4177" s="1">
        <f>VLOOKUP(A4177,'[1]Population Data'!$A:$E,5,FALSE)</f>
        <v>0.19268520682402429</v>
      </c>
      <c r="J4177" s="2">
        <f>VLOOKUP(A4177,'[1]Population Data'!$A:$F,6,FALSE)</f>
        <v>3.5059401884473576</v>
      </c>
      <c r="K4177" s="2">
        <f t="shared" si="457"/>
        <v>0.85569058191166159</v>
      </c>
      <c r="L4177" s="2">
        <f t="shared" si="458"/>
        <v>1190.9444444444446</v>
      </c>
      <c r="M4177" s="3">
        <f t="shared" si="459"/>
        <v>0.13916153826179534</v>
      </c>
      <c r="N4177" s="2">
        <f t="shared" si="460"/>
        <v>48.789202967818291</v>
      </c>
      <c r="O4177" s="2">
        <f t="shared" si="461"/>
        <v>0.31311346108903954</v>
      </c>
    </row>
    <row r="4178" spans="1:15" x14ac:dyDescent="0.2">
      <c r="A4178" t="str">
        <f t="shared" si="455"/>
        <v>Mitchell County, Texas</v>
      </c>
      <c r="B4178" t="str">
        <f t="shared" si="456"/>
        <v>Mitchell County,</v>
      </c>
      <c r="C4178" t="s">
        <v>181</v>
      </c>
      <c r="D4178" t="s">
        <v>5</v>
      </c>
      <c r="E4178">
        <v>0</v>
      </c>
      <c r="F4178">
        <f>VLOOKUP(A4178,'[1]Population Data'!$A:$B, 2,FALSE)</f>
        <v>8558</v>
      </c>
      <c r="G4178">
        <f>VLOOKUP(A4178,'[1]Population Data'!$A:$C,3,FALSE)</f>
        <v>2441</v>
      </c>
      <c r="H4178">
        <f>VLOOKUP(A4178,'[1]Population Data'!$A:$D,4,FALSE)</f>
        <v>1649</v>
      </c>
      <c r="I4178" s="1">
        <f>VLOOKUP(A4178,'[1]Population Data'!$A:$E,5,FALSE)</f>
        <v>0.19268520682402429</v>
      </c>
      <c r="J4178" s="2">
        <f>VLOOKUP(A4178,'[1]Population Data'!$A:$F,6,FALSE)</f>
        <v>3.5059401884473576</v>
      </c>
      <c r="K4178" s="2">
        <f t="shared" si="457"/>
        <v>0</v>
      </c>
      <c r="L4178" s="2">
        <f t="shared" si="458"/>
        <v>1190.9444444444446</v>
      </c>
      <c r="M4178" s="3">
        <f t="shared" si="459"/>
        <v>0.13916153826179534</v>
      </c>
      <c r="N4178" s="2">
        <f t="shared" si="460"/>
        <v>48.789202967818291</v>
      </c>
      <c r="O4178" s="2">
        <f t="shared" si="461"/>
        <v>0</v>
      </c>
    </row>
    <row r="4179" spans="1:15" x14ac:dyDescent="0.2">
      <c r="A4179" t="str">
        <f t="shared" si="455"/>
        <v>Mitchell County, Texas</v>
      </c>
      <c r="B4179" t="str">
        <f t="shared" si="456"/>
        <v>Mitchell County,</v>
      </c>
      <c r="C4179" t="s">
        <v>181</v>
      </c>
      <c r="D4179" t="s">
        <v>6</v>
      </c>
      <c r="E4179">
        <v>150</v>
      </c>
      <c r="F4179">
        <f>VLOOKUP(A4179,'[1]Population Data'!$A:$B, 2,FALSE)</f>
        <v>8558</v>
      </c>
      <c r="G4179">
        <f>VLOOKUP(A4179,'[1]Population Data'!$A:$C,3,FALSE)</f>
        <v>2441</v>
      </c>
      <c r="H4179">
        <f>VLOOKUP(A4179,'[1]Population Data'!$A:$D,4,FALSE)</f>
        <v>1649</v>
      </c>
      <c r="I4179" s="1">
        <f>VLOOKUP(A4179,'[1]Population Data'!$A:$E,5,FALSE)</f>
        <v>0.19268520682402429</v>
      </c>
      <c r="J4179" s="2">
        <f>VLOOKUP(A4179,'[1]Population Data'!$A:$F,6,FALSE)</f>
        <v>3.5059401884473576</v>
      </c>
      <c r="K4179" s="2">
        <f t="shared" si="457"/>
        <v>42.784529095583082</v>
      </c>
      <c r="L4179" s="2">
        <f t="shared" si="458"/>
        <v>1190.9444444444446</v>
      </c>
      <c r="M4179" s="3">
        <f t="shared" si="459"/>
        <v>0.13916153826179534</v>
      </c>
      <c r="N4179" s="2">
        <f t="shared" si="460"/>
        <v>48.789202967818291</v>
      </c>
      <c r="O4179" s="2">
        <f t="shared" si="461"/>
        <v>15.655673054451977</v>
      </c>
    </row>
    <row r="4180" spans="1:15" x14ac:dyDescent="0.2">
      <c r="A4180" t="str">
        <f t="shared" si="455"/>
        <v>Mitchell County, Texas</v>
      </c>
      <c r="B4180" t="str">
        <f t="shared" si="456"/>
        <v>Mitchell County,</v>
      </c>
      <c r="C4180" t="s">
        <v>181</v>
      </c>
      <c r="D4180" t="s">
        <v>7</v>
      </c>
      <c r="E4180">
        <v>41</v>
      </c>
      <c r="F4180">
        <f>VLOOKUP(A4180,'[1]Population Data'!$A:$B, 2,FALSE)</f>
        <v>8558</v>
      </c>
      <c r="G4180">
        <f>VLOOKUP(A4180,'[1]Population Data'!$A:$C,3,FALSE)</f>
        <v>2441</v>
      </c>
      <c r="H4180">
        <f>VLOOKUP(A4180,'[1]Population Data'!$A:$D,4,FALSE)</f>
        <v>1649</v>
      </c>
      <c r="I4180" s="1">
        <f>VLOOKUP(A4180,'[1]Population Data'!$A:$E,5,FALSE)</f>
        <v>0.19268520682402429</v>
      </c>
      <c r="J4180" s="2">
        <f>VLOOKUP(A4180,'[1]Population Data'!$A:$F,6,FALSE)</f>
        <v>3.5059401884473576</v>
      </c>
      <c r="K4180" s="2">
        <f t="shared" si="457"/>
        <v>11.694437952792709</v>
      </c>
      <c r="L4180" s="2">
        <f t="shared" si="458"/>
        <v>1190.9444444444446</v>
      </c>
      <c r="M4180" s="3">
        <f t="shared" si="459"/>
        <v>0.13916153826179534</v>
      </c>
      <c r="N4180" s="2">
        <f t="shared" si="460"/>
        <v>48.789202967818291</v>
      </c>
      <c r="O4180" s="2">
        <f t="shared" si="461"/>
        <v>4.2792173015502071</v>
      </c>
    </row>
    <row r="4181" spans="1:15" x14ac:dyDescent="0.2">
      <c r="A4181" t="str">
        <f t="shared" si="455"/>
        <v>Mitchell County, Texas</v>
      </c>
      <c r="B4181" t="str">
        <f t="shared" si="456"/>
        <v>Mitchell County,</v>
      </c>
      <c r="C4181" t="s">
        <v>181</v>
      </c>
      <c r="D4181" t="s">
        <v>8</v>
      </c>
      <c r="E4181">
        <v>74</v>
      </c>
      <c r="F4181">
        <f>VLOOKUP(A4181,'[1]Population Data'!$A:$B, 2,FALSE)</f>
        <v>8558</v>
      </c>
      <c r="G4181">
        <f>VLOOKUP(A4181,'[1]Population Data'!$A:$C,3,FALSE)</f>
        <v>2441</v>
      </c>
      <c r="H4181">
        <f>VLOOKUP(A4181,'[1]Population Data'!$A:$D,4,FALSE)</f>
        <v>1649</v>
      </c>
      <c r="I4181" s="1">
        <f>VLOOKUP(A4181,'[1]Population Data'!$A:$E,5,FALSE)</f>
        <v>0.19268520682402429</v>
      </c>
      <c r="J4181" s="2">
        <f>VLOOKUP(A4181,'[1]Population Data'!$A:$F,6,FALSE)</f>
        <v>3.5059401884473576</v>
      </c>
      <c r="K4181" s="2">
        <f t="shared" si="457"/>
        <v>21.107034353820985</v>
      </c>
      <c r="L4181" s="2">
        <f t="shared" si="458"/>
        <v>1190.9444444444446</v>
      </c>
      <c r="M4181" s="3">
        <f t="shared" si="459"/>
        <v>0.13916153826179534</v>
      </c>
      <c r="N4181" s="2">
        <f t="shared" si="460"/>
        <v>48.789202967818291</v>
      </c>
      <c r="O4181" s="2">
        <f t="shared" si="461"/>
        <v>7.723465373529641</v>
      </c>
    </row>
    <row r="4182" spans="1:15" x14ac:dyDescent="0.2">
      <c r="A4182" t="str">
        <f t="shared" si="455"/>
        <v>Mitchell County, Texas</v>
      </c>
      <c r="B4182" t="str">
        <f t="shared" si="456"/>
        <v>Mitchell County,</v>
      </c>
      <c r="C4182" t="s">
        <v>181</v>
      </c>
      <c r="D4182" t="s">
        <v>9</v>
      </c>
      <c r="E4182">
        <v>12</v>
      </c>
      <c r="F4182">
        <f>VLOOKUP(A4182,'[1]Population Data'!$A:$B, 2,FALSE)</f>
        <v>8558</v>
      </c>
      <c r="G4182">
        <f>VLOOKUP(A4182,'[1]Population Data'!$A:$C,3,FALSE)</f>
        <v>2441</v>
      </c>
      <c r="H4182">
        <f>VLOOKUP(A4182,'[1]Population Data'!$A:$D,4,FALSE)</f>
        <v>1649</v>
      </c>
      <c r="I4182" s="1">
        <f>VLOOKUP(A4182,'[1]Population Data'!$A:$E,5,FALSE)</f>
        <v>0.19268520682402429</v>
      </c>
      <c r="J4182" s="2">
        <f>VLOOKUP(A4182,'[1]Population Data'!$A:$F,6,FALSE)</f>
        <v>3.5059401884473576</v>
      </c>
      <c r="K4182" s="2">
        <f t="shared" si="457"/>
        <v>3.4227623276466463</v>
      </c>
      <c r="L4182" s="2">
        <f t="shared" si="458"/>
        <v>1190.9444444444446</v>
      </c>
      <c r="M4182" s="3">
        <f t="shared" si="459"/>
        <v>0.13916153826179534</v>
      </c>
      <c r="N4182" s="2">
        <f t="shared" si="460"/>
        <v>48.789202967818291</v>
      </c>
      <c r="O4182" s="2">
        <f t="shared" si="461"/>
        <v>1.2524538443561581</v>
      </c>
    </row>
    <row r="4183" spans="1:15" x14ac:dyDescent="0.2">
      <c r="A4183" t="str">
        <f t="shared" si="455"/>
        <v>Mitchell County, Texas</v>
      </c>
      <c r="B4183" t="str">
        <f t="shared" si="456"/>
        <v>Mitchell County,</v>
      </c>
      <c r="C4183" t="s">
        <v>181</v>
      </c>
      <c r="D4183" t="s">
        <v>10</v>
      </c>
      <c r="E4183">
        <v>225</v>
      </c>
      <c r="F4183">
        <f>VLOOKUP(A4183,'[1]Population Data'!$A:$B, 2,FALSE)</f>
        <v>8558</v>
      </c>
      <c r="G4183">
        <f>VLOOKUP(A4183,'[1]Population Data'!$A:$C,3,FALSE)</f>
        <v>2441</v>
      </c>
      <c r="H4183">
        <f>VLOOKUP(A4183,'[1]Population Data'!$A:$D,4,FALSE)</f>
        <v>1649</v>
      </c>
      <c r="I4183" s="1">
        <f>VLOOKUP(A4183,'[1]Population Data'!$A:$E,5,FALSE)</f>
        <v>0.19268520682402429</v>
      </c>
      <c r="J4183" s="2">
        <f>VLOOKUP(A4183,'[1]Population Data'!$A:$F,6,FALSE)</f>
        <v>3.5059401884473576</v>
      </c>
      <c r="K4183" s="2">
        <f t="shared" si="457"/>
        <v>64.176793643374623</v>
      </c>
      <c r="L4183" s="2">
        <f t="shared" si="458"/>
        <v>1190.9444444444446</v>
      </c>
      <c r="M4183" s="3">
        <f t="shared" si="459"/>
        <v>0.13916153826179534</v>
      </c>
      <c r="N4183" s="2">
        <f t="shared" si="460"/>
        <v>48.789202967818291</v>
      </c>
      <c r="O4183" s="2">
        <f t="shared" si="461"/>
        <v>23.483509581677964</v>
      </c>
    </row>
    <row r="4184" spans="1:15" x14ac:dyDescent="0.2">
      <c r="A4184" t="str">
        <f t="shared" si="455"/>
        <v>Mitchell County, Texas</v>
      </c>
      <c r="B4184" t="str">
        <f t="shared" si="456"/>
        <v>Mitchell County,</v>
      </c>
      <c r="C4184" t="s">
        <v>181</v>
      </c>
      <c r="D4184" t="s">
        <v>11</v>
      </c>
      <c r="E4184">
        <v>359</v>
      </c>
      <c r="F4184">
        <f>VLOOKUP(A4184,'[1]Population Data'!$A:$B, 2,FALSE)</f>
        <v>8558</v>
      </c>
      <c r="G4184">
        <f>VLOOKUP(A4184,'[1]Population Data'!$A:$C,3,FALSE)</f>
        <v>2441</v>
      </c>
      <c r="H4184">
        <f>VLOOKUP(A4184,'[1]Population Data'!$A:$D,4,FALSE)</f>
        <v>1649</v>
      </c>
      <c r="I4184" s="1">
        <f>VLOOKUP(A4184,'[1]Population Data'!$A:$E,5,FALSE)</f>
        <v>0.19268520682402429</v>
      </c>
      <c r="J4184" s="2">
        <f>VLOOKUP(A4184,'[1]Population Data'!$A:$F,6,FALSE)</f>
        <v>3.5059401884473576</v>
      </c>
      <c r="K4184" s="2">
        <f t="shared" si="457"/>
        <v>102.39763963542885</v>
      </c>
      <c r="L4184" s="2">
        <f t="shared" si="458"/>
        <v>1190.9444444444446</v>
      </c>
      <c r="M4184" s="3">
        <f t="shared" si="459"/>
        <v>0.13916153826179534</v>
      </c>
      <c r="N4184" s="2">
        <f t="shared" si="460"/>
        <v>48.789202967818291</v>
      </c>
      <c r="O4184" s="2">
        <f t="shared" si="461"/>
        <v>37.469244176988404</v>
      </c>
    </row>
    <row r="4185" spans="1:15" x14ac:dyDescent="0.2">
      <c r="A4185" t="str">
        <f t="shared" si="455"/>
        <v>Mitchell County, Texas</v>
      </c>
      <c r="B4185" t="str">
        <f t="shared" si="456"/>
        <v>Mitchell County,</v>
      </c>
      <c r="C4185" t="s">
        <v>181</v>
      </c>
      <c r="D4185" t="s">
        <v>12</v>
      </c>
      <c r="E4185">
        <v>33</v>
      </c>
      <c r="F4185">
        <f>VLOOKUP(A4185,'[1]Population Data'!$A:$B, 2,FALSE)</f>
        <v>8558</v>
      </c>
      <c r="G4185">
        <f>VLOOKUP(A4185,'[1]Population Data'!$A:$C,3,FALSE)</f>
        <v>2441</v>
      </c>
      <c r="H4185">
        <f>VLOOKUP(A4185,'[1]Population Data'!$A:$D,4,FALSE)</f>
        <v>1649</v>
      </c>
      <c r="I4185" s="1">
        <f>VLOOKUP(A4185,'[1]Population Data'!$A:$E,5,FALSE)</f>
        <v>0.19268520682402429</v>
      </c>
      <c r="J4185" s="2">
        <f>VLOOKUP(A4185,'[1]Population Data'!$A:$F,6,FALSE)</f>
        <v>3.5059401884473576</v>
      </c>
      <c r="K4185" s="2">
        <f t="shared" si="457"/>
        <v>9.4125964010282779</v>
      </c>
      <c r="L4185" s="2">
        <f t="shared" si="458"/>
        <v>1190.9444444444446</v>
      </c>
      <c r="M4185" s="3">
        <f t="shared" si="459"/>
        <v>0.13916153826179534</v>
      </c>
      <c r="N4185" s="2">
        <f t="shared" si="460"/>
        <v>48.789202967818291</v>
      </c>
      <c r="O4185" s="2">
        <f t="shared" si="461"/>
        <v>3.4442480719794348</v>
      </c>
    </row>
    <row r="4186" spans="1:15" x14ac:dyDescent="0.2">
      <c r="A4186" t="str">
        <f t="shared" si="455"/>
        <v>Mitchell County, Texas</v>
      </c>
      <c r="B4186" t="str">
        <f t="shared" si="456"/>
        <v>Mitchell County,</v>
      </c>
      <c r="C4186" t="s">
        <v>181</v>
      </c>
      <c r="D4186" t="s">
        <v>13</v>
      </c>
      <c r="E4186">
        <v>2</v>
      </c>
      <c r="F4186">
        <f>VLOOKUP(A4186,'[1]Population Data'!$A:$B, 2,FALSE)</f>
        <v>8558</v>
      </c>
      <c r="G4186">
        <f>VLOOKUP(A4186,'[1]Population Data'!$A:$C,3,FALSE)</f>
        <v>2441</v>
      </c>
      <c r="H4186">
        <f>VLOOKUP(A4186,'[1]Population Data'!$A:$D,4,FALSE)</f>
        <v>1649</v>
      </c>
      <c r="I4186" s="1">
        <f>VLOOKUP(A4186,'[1]Population Data'!$A:$E,5,FALSE)</f>
        <v>0.19268520682402429</v>
      </c>
      <c r="J4186" s="2">
        <f>VLOOKUP(A4186,'[1]Population Data'!$A:$F,6,FALSE)</f>
        <v>3.5059401884473576</v>
      </c>
      <c r="K4186" s="2">
        <f t="shared" si="457"/>
        <v>0.57046038794110776</v>
      </c>
      <c r="L4186" s="2">
        <f t="shared" si="458"/>
        <v>1190.9444444444446</v>
      </c>
      <c r="M4186" s="3">
        <f t="shared" si="459"/>
        <v>0.13916153826179534</v>
      </c>
      <c r="N4186" s="2">
        <f t="shared" si="460"/>
        <v>48.789202967818291</v>
      </c>
      <c r="O4186" s="2">
        <f t="shared" si="461"/>
        <v>0.20874230739269301</v>
      </c>
    </row>
    <row r="4187" spans="1:15" x14ac:dyDescent="0.2">
      <c r="A4187" t="str">
        <f t="shared" si="455"/>
        <v>Mitchell County, Texas</v>
      </c>
      <c r="B4187" t="str">
        <f t="shared" si="456"/>
        <v>Mitchell County,</v>
      </c>
      <c r="C4187" t="s">
        <v>181</v>
      </c>
      <c r="D4187" t="s">
        <v>14</v>
      </c>
      <c r="E4187">
        <v>26</v>
      </c>
      <c r="F4187">
        <f>VLOOKUP(A4187,'[1]Population Data'!$A:$B, 2,FALSE)</f>
        <v>8558</v>
      </c>
      <c r="G4187">
        <f>VLOOKUP(A4187,'[1]Population Data'!$A:$C,3,FALSE)</f>
        <v>2441</v>
      </c>
      <c r="H4187">
        <f>VLOOKUP(A4187,'[1]Population Data'!$A:$D,4,FALSE)</f>
        <v>1649</v>
      </c>
      <c r="I4187" s="1">
        <f>VLOOKUP(A4187,'[1]Population Data'!$A:$E,5,FALSE)</f>
        <v>0.19268520682402429</v>
      </c>
      <c r="J4187" s="2">
        <f>VLOOKUP(A4187,'[1]Population Data'!$A:$F,6,FALSE)</f>
        <v>3.5059401884473576</v>
      </c>
      <c r="K4187" s="2">
        <f t="shared" si="457"/>
        <v>7.415985043234401</v>
      </c>
      <c r="L4187" s="2">
        <f t="shared" si="458"/>
        <v>1190.9444444444446</v>
      </c>
      <c r="M4187" s="3">
        <f t="shared" si="459"/>
        <v>0.13916153826179534</v>
      </c>
      <c r="N4187" s="2">
        <f t="shared" si="460"/>
        <v>48.789202967818291</v>
      </c>
      <c r="O4187" s="2">
        <f t="shared" si="461"/>
        <v>2.7136499961050093</v>
      </c>
    </row>
    <row r="4188" spans="1:15" x14ac:dyDescent="0.2">
      <c r="A4188" t="str">
        <f t="shared" si="455"/>
        <v>Mitchell County, Texas</v>
      </c>
      <c r="B4188" t="str">
        <f t="shared" si="456"/>
        <v>Mitchell County,</v>
      </c>
      <c r="C4188" t="s">
        <v>181</v>
      </c>
      <c r="D4188" t="s">
        <v>15</v>
      </c>
      <c r="E4188">
        <v>100</v>
      </c>
      <c r="F4188">
        <f>VLOOKUP(A4188,'[1]Population Data'!$A:$B, 2,FALSE)</f>
        <v>8558</v>
      </c>
      <c r="G4188">
        <f>VLOOKUP(A4188,'[1]Population Data'!$A:$C,3,FALSE)</f>
        <v>2441</v>
      </c>
      <c r="H4188">
        <f>VLOOKUP(A4188,'[1]Population Data'!$A:$D,4,FALSE)</f>
        <v>1649</v>
      </c>
      <c r="I4188" s="1">
        <f>VLOOKUP(A4188,'[1]Population Data'!$A:$E,5,FALSE)</f>
        <v>0.19268520682402429</v>
      </c>
      <c r="J4188" s="2">
        <f>VLOOKUP(A4188,'[1]Population Data'!$A:$F,6,FALSE)</f>
        <v>3.5059401884473576</v>
      </c>
      <c r="K4188" s="2">
        <f t="shared" si="457"/>
        <v>28.523019397055389</v>
      </c>
      <c r="L4188" s="2">
        <f t="shared" si="458"/>
        <v>1190.9444444444446</v>
      </c>
      <c r="M4188" s="3">
        <f t="shared" si="459"/>
        <v>0.13916153826179534</v>
      </c>
      <c r="N4188" s="2">
        <f t="shared" si="460"/>
        <v>48.789202967818291</v>
      </c>
      <c r="O4188" s="2">
        <f t="shared" si="461"/>
        <v>10.43711536963465</v>
      </c>
    </row>
    <row r="4189" spans="1:15" x14ac:dyDescent="0.2">
      <c r="A4189" t="str">
        <f t="shared" si="455"/>
        <v>Mitchell County, Texas</v>
      </c>
      <c r="B4189" t="str">
        <f t="shared" si="456"/>
        <v>Mitchell County,</v>
      </c>
      <c r="C4189" t="s">
        <v>181</v>
      </c>
      <c r="D4189" t="s">
        <v>16</v>
      </c>
      <c r="E4189">
        <v>27</v>
      </c>
      <c r="F4189">
        <f>VLOOKUP(A4189,'[1]Population Data'!$A:$B, 2,FALSE)</f>
        <v>8558</v>
      </c>
      <c r="G4189">
        <f>VLOOKUP(A4189,'[1]Population Data'!$A:$C,3,FALSE)</f>
        <v>2441</v>
      </c>
      <c r="H4189">
        <f>VLOOKUP(A4189,'[1]Population Data'!$A:$D,4,FALSE)</f>
        <v>1649</v>
      </c>
      <c r="I4189" s="1">
        <f>VLOOKUP(A4189,'[1]Population Data'!$A:$E,5,FALSE)</f>
        <v>0.19268520682402429</v>
      </c>
      <c r="J4189" s="2">
        <f>VLOOKUP(A4189,'[1]Population Data'!$A:$F,6,FALSE)</f>
        <v>3.5059401884473576</v>
      </c>
      <c r="K4189" s="2">
        <f t="shared" si="457"/>
        <v>7.7012152372049547</v>
      </c>
      <c r="L4189" s="2">
        <f t="shared" si="458"/>
        <v>1190.9444444444446</v>
      </c>
      <c r="M4189" s="3">
        <f t="shared" si="459"/>
        <v>0.13916153826179534</v>
      </c>
      <c r="N4189" s="2">
        <f t="shared" si="460"/>
        <v>48.789202967818291</v>
      </c>
      <c r="O4189" s="2">
        <f t="shared" si="461"/>
        <v>2.8180211498013557</v>
      </c>
    </row>
    <row r="4190" spans="1:15" x14ac:dyDescent="0.2">
      <c r="A4190" t="str">
        <f t="shared" si="455"/>
        <v>Mitchell County, Texas</v>
      </c>
      <c r="B4190" t="str">
        <f t="shared" si="456"/>
        <v>Mitchell County,</v>
      </c>
      <c r="C4190" t="s">
        <v>181</v>
      </c>
      <c r="D4190" t="s">
        <v>17</v>
      </c>
      <c r="E4190">
        <v>90</v>
      </c>
      <c r="F4190">
        <f>VLOOKUP(A4190,'[1]Population Data'!$A:$B, 2,FALSE)</f>
        <v>8558</v>
      </c>
      <c r="G4190">
        <f>VLOOKUP(A4190,'[1]Population Data'!$A:$C,3,FALSE)</f>
        <v>2441</v>
      </c>
      <c r="H4190">
        <f>VLOOKUP(A4190,'[1]Population Data'!$A:$D,4,FALSE)</f>
        <v>1649</v>
      </c>
      <c r="I4190" s="1">
        <f>VLOOKUP(A4190,'[1]Population Data'!$A:$E,5,FALSE)</f>
        <v>0.19268520682402429</v>
      </c>
      <c r="J4190" s="2">
        <f>VLOOKUP(A4190,'[1]Population Data'!$A:$F,6,FALSE)</f>
        <v>3.5059401884473576</v>
      </c>
      <c r="K4190" s="2">
        <f t="shared" si="457"/>
        <v>25.670717457349848</v>
      </c>
      <c r="L4190" s="2">
        <f t="shared" si="458"/>
        <v>1190.9444444444446</v>
      </c>
      <c r="M4190" s="3">
        <f t="shared" si="459"/>
        <v>0.13916153826179534</v>
      </c>
      <c r="N4190" s="2">
        <f t="shared" si="460"/>
        <v>48.789202967818291</v>
      </c>
      <c r="O4190" s="2">
        <f t="shared" si="461"/>
        <v>9.3934038326711864</v>
      </c>
    </row>
    <row r="4191" spans="1:15" x14ac:dyDescent="0.2">
      <c r="A4191" t="str">
        <f t="shared" si="455"/>
        <v>Mitchell County, Texas</v>
      </c>
      <c r="B4191" t="str">
        <f t="shared" si="456"/>
        <v>Mitchell County,</v>
      </c>
      <c r="C4191" t="s">
        <v>181</v>
      </c>
      <c r="D4191" t="s">
        <v>18</v>
      </c>
      <c r="E4191">
        <v>150</v>
      </c>
      <c r="F4191">
        <f>VLOOKUP(A4191,'[1]Population Data'!$A:$B, 2,FALSE)</f>
        <v>8558</v>
      </c>
      <c r="G4191">
        <f>VLOOKUP(A4191,'[1]Population Data'!$A:$C,3,FALSE)</f>
        <v>2441</v>
      </c>
      <c r="H4191">
        <f>VLOOKUP(A4191,'[1]Population Data'!$A:$D,4,FALSE)</f>
        <v>1649</v>
      </c>
      <c r="I4191" s="1">
        <f>VLOOKUP(A4191,'[1]Population Data'!$A:$E,5,FALSE)</f>
        <v>0.19268520682402429</v>
      </c>
      <c r="J4191" s="2">
        <f>VLOOKUP(A4191,'[1]Population Data'!$A:$F,6,FALSE)</f>
        <v>3.5059401884473576</v>
      </c>
      <c r="K4191" s="2">
        <f t="shared" si="457"/>
        <v>42.784529095583082</v>
      </c>
      <c r="L4191" s="2">
        <f t="shared" si="458"/>
        <v>1190.9444444444446</v>
      </c>
      <c r="M4191" s="3">
        <f t="shared" si="459"/>
        <v>0.13916153826179534</v>
      </c>
      <c r="N4191" s="2">
        <f t="shared" si="460"/>
        <v>48.789202967818291</v>
      </c>
      <c r="O4191" s="2">
        <f t="shared" si="461"/>
        <v>15.655673054451977</v>
      </c>
    </row>
    <row r="4192" spans="1:15" x14ac:dyDescent="0.2">
      <c r="A4192" t="str">
        <f t="shared" si="455"/>
        <v>Mitchell County, Texas</v>
      </c>
      <c r="B4192" t="str">
        <f t="shared" si="456"/>
        <v>Mitchell County,</v>
      </c>
      <c r="C4192" t="s">
        <v>181</v>
      </c>
      <c r="D4192" t="s">
        <v>19</v>
      </c>
      <c r="E4192">
        <v>196</v>
      </c>
      <c r="F4192">
        <f>VLOOKUP(A4192,'[1]Population Data'!$A:$B, 2,FALSE)</f>
        <v>8558</v>
      </c>
      <c r="G4192">
        <f>VLOOKUP(A4192,'[1]Population Data'!$A:$C,3,FALSE)</f>
        <v>2441</v>
      </c>
      <c r="H4192">
        <f>VLOOKUP(A4192,'[1]Population Data'!$A:$D,4,FALSE)</f>
        <v>1649</v>
      </c>
      <c r="I4192" s="1">
        <f>VLOOKUP(A4192,'[1]Population Data'!$A:$E,5,FALSE)</f>
        <v>0.19268520682402429</v>
      </c>
      <c r="J4192" s="2">
        <f>VLOOKUP(A4192,'[1]Population Data'!$A:$F,6,FALSE)</f>
        <v>3.5059401884473576</v>
      </c>
      <c r="K4192" s="2">
        <f t="shared" si="457"/>
        <v>55.905118018228556</v>
      </c>
      <c r="L4192" s="2">
        <f t="shared" si="458"/>
        <v>1190.9444444444446</v>
      </c>
      <c r="M4192" s="3">
        <f t="shared" si="459"/>
        <v>0.13916153826179534</v>
      </c>
      <c r="N4192" s="2">
        <f t="shared" si="460"/>
        <v>48.789202967818291</v>
      </c>
      <c r="O4192" s="2">
        <f t="shared" si="461"/>
        <v>20.456746124483914</v>
      </c>
    </row>
    <row r="4193" spans="1:15" x14ac:dyDescent="0.2">
      <c r="A4193" t="str">
        <f t="shared" si="455"/>
        <v>Mitchell County, Texas</v>
      </c>
      <c r="B4193" t="str">
        <f t="shared" si="456"/>
        <v>Mitchell County,</v>
      </c>
      <c r="C4193" t="s">
        <v>181</v>
      </c>
      <c r="D4193" t="s">
        <v>20</v>
      </c>
      <c r="E4193">
        <v>0</v>
      </c>
      <c r="F4193">
        <f>VLOOKUP(A4193,'[1]Population Data'!$A:$B, 2,FALSE)</f>
        <v>8558</v>
      </c>
      <c r="G4193">
        <f>VLOOKUP(A4193,'[1]Population Data'!$A:$C,3,FALSE)</f>
        <v>2441</v>
      </c>
      <c r="H4193">
        <f>VLOOKUP(A4193,'[1]Population Data'!$A:$D,4,FALSE)</f>
        <v>1649</v>
      </c>
      <c r="I4193" s="1">
        <f>VLOOKUP(A4193,'[1]Population Data'!$A:$E,5,FALSE)</f>
        <v>0.19268520682402429</v>
      </c>
      <c r="J4193" s="2">
        <f>VLOOKUP(A4193,'[1]Population Data'!$A:$F,6,FALSE)</f>
        <v>3.5059401884473576</v>
      </c>
      <c r="K4193" s="2">
        <f t="shared" si="457"/>
        <v>0</v>
      </c>
      <c r="L4193" s="2">
        <f t="shared" si="458"/>
        <v>1190.9444444444446</v>
      </c>
      <c r="M4193" s="3">
        <f t="shared" si="459"/>
        <v>0.13916153826179534</v>
      </c>
      <c r="N4193" s="2">
        <f t="shared" si="460"/>
        <v>48.789202967818291</v>
      </c>
      <c r="O4193" s="2">
        <f t="shared" si="461"/>
        <v>0</v>
      </c>
    </row>
    <row r="4194" spans="1:15" x14ac:dyDescent="0.2">
      <c r="A4194" t="str">
        <f t="shared" si="455"/>
        <v>Mitchell County, Texas</v>
      </c>
      <c r="B4194" t="str">
        <f t="shared" si="456"/>
        <v>Mitchell County,</v>
      </c>
      <c r="C4194" t="s">
        <v>181</v>
      </c>
      <c r="D4194" t="s">
        <v>21</v>
      </c>
      <c r="E4194">
        <v>0</v>
      </c>
      <c r="F4194">
        <f>VLOOKUP(A4194,'[1]Population Data'!$A:$B, 2,FALSE)</f>
        <v>8558</v>
      </c>
      <c r="G4194">
        <f>VLOOKUP(A4194,'[1]Population Data'!$A:$C,3,FALSE)</f>
        <v>2441</v>
      </c>
      <c r="H4194">
        <f>VLOOKUP(A4194,'[1]Population Data'!$A:$D,4,FALSE)</f>
        <v>1649</v>
      </c>
      <c r="I4194" s="1">
        <f>VLOOKUP(A4194,'[1]Population Data'!$A:$E,5,FALSE)</f>
        <v>0.19268520682402429</v>
      </c>
      <c r="J4194" s="2">
        <f>VLOOKUP(A4194,'[1]Population Data'!$A:$F,6,FALSE)</f>
        <v>3.5059401884473576</v>
      </c>
      <c r="K4194" s="2">
        <f t="shared" si="457"/>
        <v>0</v>
      </c>
      <c r="L4194" s="2">
        <f t="shared" si="458"/>
        <v>1190.9444444444446</v>
      </c>
      <c r="M4194" s="3">
        <f t="shared" si="459"/>
        <v>0.13916153826179534</v>
      </c>
      <c r="N4194" s="2">
        <f t="shared" si="460"/>
        <v>48.789202967818291</v>
      </c>
      <c r="O4194" s="2">
        <f t="shared" si="461"/>
        <v>0</v>
      </c>
    </row>
    <row r="4195" spans="1:15" x14ac:dyDescent="0.2">
      <c r="A4195" t="str">
        <f t="shared" si="455"/>
        <v>Mitchell County, Texas</v>
      </c>
      <c r="B4195" t="str">
        <f t="shared" si="456"/>
        <v>Mitchell County,</v>
      </c>
      <c r="C4195" t="s">
        <v>181</v>
      </c>
      <c r="D4195" t="s">
        <v>22</v>
      </c>
      <c r="E4195">
        <v>289</v>
      </c>
      <c r="F4195">
        <f>VLOOKUP(A4195,'[1]Population Data'!$A:$B, 2,FALSE)</f>
        <v>8558</v>
      </c>
      <c r="G4195">
        <f>VLOOKUP(A4195,'[1]Population Data'!$A:$C,3,FALSE)</f>
        <v>2441</v>
      </c>
      <c r="H4195">
        <f>VLOOKUP(A4195,'[1]Population Data'!$A:$D,4,FALSE)</f>
        <v>1649</v>
      </c>
      <c r="I4195" s="1">
        <f>VLOOKUP(A4195,'[1]Population Data'!$A:$E,5,FALSE)</f>
        <v>0.19268520682402429</v>
      </c>
      <c r="J4195" s="2">
        <f>VLOOKUP(A4195,'[1]Population Data'!$A:$F,6,FALSE)</f>
        <v>3.5059401884473576</v>
      </c>
      <c r="K4195" s="2">
        <f t="shared" si="457"/>
        <v>82.431526057490075</v>
      </c>
      <c r="L4195" s="2">
        <f t="shared" si="458"/>
        <v>1190.9444444444446</v>
      </c>
      <c r="M4195" s="3">
        <f t="shared" si="459"/>
        <v>0.13916153826179534</v>
      </c>
      <c r="N4195" s="2">
        <f t="shared" si="460"/>
        <v>48.789202967818291</v>
      </c>
      <c r="O4195" s="2">
        <f t="shared" si="461"/>
        <v>30.163263418244142</v>
      </c>
    </row>
    <row r="4196" spans="1:15" x14ac:dyDescent="0.2">
      <c r="A4196" t="str">
        <f t="shared" si="455"/>
        <v>Mitchell County, Texas</v>
      </c>
      <c r="B4196" t="str">
        <f t="shared" si="456"/>
        <v>Mitchell County,</v>
      </c>
      <c r="C4196" t="s">
        <v>181</v>
      </c>
      <c r="D4196" t="s">
        <v>23</v>
      </c>
      <c r="E4196">
        <v>115</v>
      </c>
      <c r="F4196">
        <f>VLOOKUP(A4196,'[1]Population Data'!$A:$B, 2,FALSE)</f>
        <v>8558</v>
      </c>
      <c r="G4196">
        <f>VLOOKUP(A4196,'[1]Population Data'!$A:$C,3,FALSE)</f>
        <v>2441</v>
      </c>
      <c r="H4196">
        <f>VLOOKUP(A4196,'[1]Population Data'!$A:$D,4,FALSE)</f>
        <v>1649</v>
      </c>
      <c r="I4196" s="1">
        <f>VLOOKUP(A4196,'[1]Population Data'!$A:$E,5,FALSE)</f>
        <v>0.19268520682402429</v>
      </c>
      <c r="J4196" s="2">
        <f>VLOOKUP(A4196,'[1]Population Data'!$A:$F,6,FALSE)</f>
        <v>3.5059401884473576</v>
      </c>
      <c r="K4196" s="2">
        <f t="shared" si="457"/>
        <v>32.801472306613697</v>
      </c>
      <c r="L4196" s="2">
        <f t="shared" si="458"/>
        <v>1190.9444444444446</v>
      </c>
      <c r="M4196" s="3">
        <f t="shared" si="459"/>
        <v>0.13916153826179534</v>
      </c>
      <c r="N4196" s="2">
        <f t="shared" si="460"/>
        <v>48.789202967818291</v>
      </c>
      <c r="O4196" s="2">
        <f t="shared" si="461"/>
        <v>12.00268267507985</v>
      </c>
    </row>
    <row r="4197" spans="1:15" x14ac:dyDescent="0.2">
      <c r="A4197" t="str">
        <f t="shared" si="455"/>
        <v>Mitchell County, Texas</v>
      </c>
      <c r="B4197" t="str">
        <f t="shared" si="456"/>
        <v>Mitchell County,</v>
      </c>
      <c r="C4197" t="s">
        <v>181</v>
      </c>
      <c r="D4197" t="s">
        <v>24</v>
      </c>
      <c r="E4197">
        <v>367</v>
      </c>
      <c r="F4197">
        <f>VLOOKUP(A4197,'[1]Population Data'!$A:$B, 2,FALSE)</f>
        <v>8558</v>
      </c>
      <c r="G4197">
        <f>VLOOKUP(A4197,'[1]Population Data'!$A:$C,3,FALSE)</f>
        <v>2441</v>
      </c>
      <c r="H4197">
        <f>VLOOKUP(A4197,'[1]Population Data'!$A:$D,4,FALSE)</f>
        <v>1649</v>
      </c>
      <c r="I4197" s="1">
        <f>VLOOKUP(A4197,'[1]Population Data'!$A:$E,5,FALSE)</f>
        <v>0.19268520682402429</v>
      </c>
      <c r="J4197" s="2">
        <f>VLOOKUP(A4197,'[1]Population Data'!$A:$F,6,FALSE)</f>
        <v>3.5059401884473576</v>
      </c>
      <c r="K4197" s="2">
        <f t="shared" si="457"/>
        <v>104.67948118719328</v>
      </c>
      <c r="L4197" s="2">
        <f t="shared" si="458"/>
        <v>1190.9444444444446</v>
      </c>
      <c r="M4197" s="3">
        <f t="shared" si="459"/>
        <v>0.13916153826179534</v>
      </c>
      <c r="N4197" s="2">
        <f t="shared" si="460"/>
        <v>48.789202967818291</v>
      </c>
      <c r="O4197" s="2">
        <f t="shared" si="461"/>
        <v>38.304213406559171</v>
      </c>
    </row>
    <row r="4198" spans="1:15" x14ac:dyDescent="0.2">
      <c r="A4198" t="str">
        <f t="shared" si="455"/>
        <v>Mitchell County, Texas</v>
      </c>
      <c r="B4198" t="str">
        <f t="shared" si="456"/>
        <v>Mitchell County,</v>
      </c>
      <c r="C4198" t="s">
        <v>181</v>
      </c>
      <c r="D4198" t="s">
        <v>25</v>
      </c>
      <c r="E4198">
        <v>73</v>
      </c>
      <c r="F4198">
        <f>VLOOKUP(A4198,'[1]Population Data'!$A:$B, 2,FALSE)</f>
        <v>8558</v>
      </c>
      <c r="G4198">
        <f>VLOOKUP(A4198,'[1]Population Data'!$A:$C,3,FALSE)</f>
        <v>2441</v>
      </c>
      <c r="H4198">
        <f>VLOOKUP(A4198,'[1]Population Data'!$A:$D,4,FALSE)</f>
        <v>1649</v>
      </c>
      <c r="I4198" s="1">
        <f>VLOOKUP(A4198,'[1]Population Data'!$A:$E,5,FALSE)</f>
        <v>0.19268520682402429</v>
      </c>
      <c r="J4198" s="2">
        <f>VLOOKUP(A4198,'[1]Population Data'!$A:$F,6,FALSE)</f>
        <v>3.5059401884473576</v>
      </c>
      <c r="K4198" s="2">
        <f t="shared" si="457"/>
        <v>20.821804159850434</v>
      </c>
      <c r="L4198" s="2">
        <f t="shared" si="458"/>
        <v>1190.9444444444446</v>
      </c>
      <c r="M4198" s="3">
        <f t="shared" si="459"/>
        <v>0.13916153826179534</v>
      </c>
      <c r="N4198" s="2">
        <f t="shared" si="460"/>
        <v>48.789202967818291</v>
      </c>
      <c r="O4198" s="2">
        <f t="shared" si="461"/>
        <v>7.619094219833296</v>
      </c>
    </row>
    <row r="4199" spans="1:15" x14ac:dyDescent="0.2">
      <c r="A4199" t="str">
        <f t="shared" si="455"/>
        <v>Mitchell County, Texas</v>
      </c>
      <c r="B4199" t="str">
        <f t="shared" si="456"/>
        <v>Mitchell County,</v>
      </c>
      <c r="C4199" t="s">
        <v>181</v>
      </c>
      <c r="D4199" t="s">
        <v>26</v>
      </c>
      <c r="E4199">
        <v>60</v>
      </c>
      <c r="F4199">
        <f>VLOOKUP(A4199,'[1]Population Data'!$A:$B, 2,FALSE)</f>
        <v>8558</v>
      </c>
      <c r="G4199">
        <f>VLOOKUP(A4199,'[1]Population Data'!$A:$C,3,FALSE)</f>
        <v>2441</v>
      </c>
      <c r="H4199">
        <f>VLOOKUP(A4199,'[1]Population Data'!$A:$D,4,FALSE)</f>
        <v>1649</v>
      </c>
      <c r="I4199" s="1">
        <f>VLOOKUP(A4199,'[1]Population Data'!$A:$E,5,FALSE)</f>
        <v>0.19268520682402429</v>
      </c>
      <c r="J4199" s="2">
        <f>VLOOKUP(A4199,'[1]Population Data'!$A:$F,6,FALSE)</f>
        <v>3.5059401884473576</v>
      </c>
      <c r="K4199" s="2">
        <f t="shared" si="457"/>
        <v>17.113811638233233</v>
      </c>
      <c r="L4199" s="2">
        <f t="shared" si="458"/>
        <v>1190.9444444444446</v>
      </c>
      <c r="M4199" s="3">
        <f t="shared" si="459"/>
        <v>0.13916153826179534</v>
      </c>
      <c r="N4199" s="2">
        <f t="shared" si="460"/>
        <v>48.789202967818291</v>
      </c>
      <c r="O4199" s="2">
        <f t="shared" si="461"/>
        <v>6.2622692217807909</v>
      </c>
    </row>
    <row r="4200" spans="1:15" x14ac:dyDescent="0.2">
      <c r="A4200" t="str">
        <f t="shared" si="455"/>
        <v>Mitchell County, Texas</v>
      </c>
      <c r="B4200" t="str">
        <f t="shared" si="456"/>
        <v>Mitchell County,</v>
      </c>
      <c r="C4200" t="s">
        <v>181</v>
      </c>
      <c r="D4200" t="s">
        <v>27</v>
      </c>
      <c r="E4200">
        <v>189</v>
      </c>
      <c r="F4200">
        <f>VLOOKUP(A4200,'[1]Population Data'!$A:$B, 2,FALSE)</f>
        <v>8558</v>
      </c>
      <c r="G4200">
        <f>VLOOKUP(A4200,'[1]Population Data'!$A:$C,3,FALSE)</f>
        <v>2441</v>
      </c>
      <c r="H4200">
        <f>VLOOKUP(A4200,'[1]Population Data'!$A:$D,4,FALSE)</f>
        <v>1649</v>
      </c>
      <c r="I4200" s="1">
        <f>VLOOKUP(A4200,'[1]Population Data'!$A:$E,5,FALSE)</f>
        <v>0.19268520682402429</v>
      </c>
      <c r="J4200" s="2">
        <f>VLOOKUP(A4200,'[1]Population Data'!$A:$F,6,FALSE)</f>
        <v>3.5059401884473576</v>
      </c>
      <c r="K4200" s="2">
        <f t="shared" si="457"/>
        <v>53.908506660434682</v>
      </c>
      <c r="L4200" s="2">
        <f t="shared" si="458"/>
        <v>1190.9444444444446</v>
      </c>
      <c r="M4200" s="3">
        <f t="shared" si="459"/>
        <v>0.13916153826179534</v>
      </c>
      <c r="N4200" s="2">
        <f t="shared" si="460"/>
        <v>48.789202967818291</v>
      </c>
      <c r="O4200" s="2">
        <f t="shared" si="461"/>
        <v>19.726148048609492</v>
      </c>
    </row>
    <row r="4201" spans="1:15" x14ac:dyDescent="0.2">
      <c r="A4201" t="str">
        <f t="shared" si="455"/>
        <v>Mitchell County, Texas</v>
      </c>
      <c r="B4201" t="str">
        <f t="shared" si="456"/>
        <v>Mitchell County,</v>
      </c>
      <c r="C4201" t="s">
        <v>181</v>
      </c>
      <c r="D4201" t="s">
        <v>28</v>
      </c>
      <c r="E4201">
        <v>220</v>
      </c>
      <c r="F4201">
        <f>VLOOKUP(A4201,'[1]Population Data'!$A:$B, 2,FALSE)</f>
        <v>8558</v>
      </c>
      <c r="G4201">
        <f>VLOOKUP(A4201,'[1]Population Data'!$A:$C,3,FALSE)</f>
        <v>2441</v>
      </c>
      <c r="H4201">
        <f>VLOOKUP(A4201,'[1]Population Data'!$A:$D,4,FALSE)</f>
        <v>1649</v>
      </c>
      <c r="I4201" s="1">
        <f>VLOOKUP(A4201,'[1]Population Data'!$A:$E,5,FALSE)</f>
        <v>0.19268520682402429</v>
      </c>
      <c r="J4201" s="2">
        <f>VLOOKUP(A4201,'[1]Population Data'!$A:$F,6,FALSE)</f>
        <v>3.5059401884473576</v>
      </c>
      <c r="K4201" s="2">
        <f t="shared" si="457"/>
        <v>62.750642673521853</v>
      </c>
      <c r="L4201" s="2">
        <f t="shared" si="458"/>
        <v>1190.9444444444446</v>
      </c>
      <c r="M4201" s="3">
        <f t="shared" si="459"/>
        <v>0.13916153826179534</v>
      </c>
      <c r="N4201" s="2">
        <f t="shared" si="460"/>
        <v>48.789202967818291</v>
      </c>
      <c r="O4201" s="2">
        <f t="shared" si="461"/>
        <v>22.961653813196232</v>
      </c>
    </row>
    <row r="4202" spans="1:15" x14ac:dyDescent="0.2">
      <c r="A4202" t="str">
        <f t="shared" si="455"/>
        <v>Montague County, Texas</v>
      </c>
      <c r="B4202" t="str">
        <f t="shared" si="456"/>
        <v>Montague County,</v>
      </c>
      <c r="C4202" t="s">
        <v>182</v>
      </c>
      <c r="D4202" t="s">
        <v>4</v>
      </c>
      <c r="E4202">
        <v>159</v>
      </c>
      <c r="F4202">
        <f>VLOOKUP(A4202,'[1]Population Data'!$A:$B, 2,FALSE)</f>
        <v>19409</v>
      </c>
      <c r="G4202">
        <f>VLOOKUP(A4202,'[1]Population Data'!$A:$C,3,FALSE)</f>
        <v>7995</v>
      </c>
      <c r="H4202">
        <f>VLOOKUP(A4202,'[1]Population Data'!$A:$D,4,FALSE)</f>
        <v>4442</v>
      </c>
      <c r="I4202" s="1">
        <f>VLOOKUP(A4202,'[1]Population Data'!$A:$E,5,FALSE)</f>
        <v>0.22886289865526302</v>
      </c>
      <c r="J4202" s="2">
        <f>VLOOKUP(A4202,'[1]Population Data'!$A:$F,6,FALSE)</f>
        <v>2.4276422764227643</v>
      </c>
      <c r="K4202" s="2">
        <f t="shared" si="457"/>
        <v>65.495646349631613</v>
      </c>
      <c r="L4202" s="2">
        <f t="shared" si="458"/>
        <v>3208.1111111111109</v>
      </c>
      <c r="M4202" s="3">
        <f t="shared" si="459"/>
        <v>0.16528987125102329</v>
      </c>
      <c r="N4202" s="2">
        <f t="shared" si="460"/>
        <v>40.126467931345985</v>
      </c>
      <c r="O4202" s="2">
        <f t="shared" si="461"/>
        <v>19.71081714668453</v>
      </c>
    </row>
    <row r="4203" spans="1:15" x14ac:dyDescent="0.2">
      <c r="A4203" t="str">
        <f t="shared" si="455"/>
        <v>Montague County, Texas</v>
      </c>
      <c r="B4203" t="str">
        <f t="shared" si="456"/>
        <v>Montague County,</v>
      </c>
      <c r="C4203" t="s">
        <v>182</v>
      </c>
      <c r="D4203" t="s">
        <v>5</v>
      </c>
      <c r="E4203">
        <v>17</v>
      </c>
      <c r="F4203">
        <f>VLOOKUP(A4203,'[1]Population Data'!$A:$B, 2,FALSE)</f>
        <v>19409</v>
      </c>
      <c r="G4203">
        <f>VLOOKUP(A4203,'[1]Population Data'!$A:$C,3,FALSE)</f>
        <v>7995</v>
      </c>
      <c r="H4203">
        <f>VLOOKUP(A4203,'[1]Population Data'!$A:$D,4,FALSE)</f>
        <v>4442</v>
      </c>
      <c r="I4203" s="1">
        <f>VLOOKUP(A4203,'[1]Population Data'!$A:$E,5,FALSE)</f>
        <v>0.22886289865526302</v>
      </c>
      <c r="J4203" s="2">
        <f>VLOOKUP(A4203,'[1]Population Data'!$A:$F,6,FALSE)</f>
        <v>2.4276422764227643</v>
      </c>
      <c r="K4203" s="2">
        <f t="shared" si="457"/>
        <v>7.0026791694574682</v>
      </c>
      <c r="L4203" s="2">
        <f t="shared" si="458"/>
        <v>3208.1111111111109</v>
      </c>
      <c r="M4203" s="3">
        <f t="shared" si="459"/>
        <v>0.16528987125102329</v>
      </c>
      <c r="N4203" s="2">
        <f t="shared" si="460"/>
        <v>40.126467931345985</v>
      </c>
      <c r="O4203" s="2">
        <f t="shared" si="461"/>
        <v>2.1074458584505473</v>
      </c>
    </row>
    <row r="4204" spans="1:15" x14ac:dyDescent="0.2">
      <c r="A4204" t="str">
        <f t="shared" si="455"/>
        <v>Montague County, Texas</v>
      </c>
      <c r="B4204" t="str">
        <f t="shared" si="456"/>
        <v>Montague County,</v>
      </c>
      <c r="C4204" t="s">
        <v>182</v>
      </c>
      <c r="D4204" t="s">
        <v>6</v>
      </c>
      <c r="E4204">
        <v>280</v>
      </c>
      <c r="F4204">
        <f>VLOOKUP(A4204,'[1]Population Data'!$A:$B, 2,FALSE)</f>
        <v>19409</v>
      </c>
      <c r="G4204">
        <f>VLOOKUP(A4204,'[1]Population Data'!$A:$C,3,FALSE)</f>
        <v>7995</v>
      </c>
      <c r="H4204">
        <f>VLOOKUP(A4204,'[1]Population Data'!$A:$D,4,FALSE)</f>
        <v>4442</v>
      </c>
      <c r="I4204" s="1">
        <f>VLOOKUP(A4204,'[1]Population Data'!$A:$E,5,FALSE)</f>
        <v>0.22886289865526302</v>
      </c>
      <c r="J4204" s="2">
        <f>VLOOKUP(A4204,'[1]Population Data'!$A:$F,6,FALSE)</f>
        <v>2.4276422764227643</v>
      </c>
      <c r="K4204" s="2">
        <f t="shared" si="457"/>
        <v>115.33824514400536</v>
      </c>
      <c r="L4204" s="2">
        <f t="shared" si="458"/>
        <v>3208.1111111111109</v>
      </c>
      <c r="M4204" s="3">
        <f t="shared" si="459"/>
        <v>0.16528987125102329</v>
      </c>
      <c r="N4204" s="2">
        <f t="shared" si="460"/>
        <v>40.126467931345985</v>
      </c>
      <c r="O4204" s="2">
        <f t="shared" si="461"/>
        <v>34.710872962714895</v>
      </c>
    </row>
    <row r="4205" spans="1:15" x14ac:dyDescent="0.2">
      <c r="A4205" t="str">
        <f t="shared" si="455"/>
        <v>Montague County, Texas</v>
      </c>
      <c r="B4205" t="str">
        <f t="shared" si="456"/>
        <v>Montague County,</v>
      </c>
      <c r="C4205" t="s">
        <v>182</v>
      </c>
      <c r="D4205" t="s">
        <v>7</v>
      </c>
      <c r="E4205">
        <v>131</v>
      </c>
      <c r="F4205">
        <f>VLOOKUP(A4205,'[1]Population Data'!$A:$B, 2,FALSE)</f>
        <v>19409</v>
      </c>
      <c r="G4205">
        <f>VLOOKUP(A4205,'[1]Population Data'!$A:$C,3,FALSE)</f>
        <v>7995</v>
      </c>
      <c r="H4205">
        <f>VLOOKUP(A4205,'[1]Population Data'!$A:$D,4,FALSE)</f>
        <v>4442</v>
      </c>
      <c r="I4205" s="1">
        <f>VLOOKUP(A4205,'[1]Population Data'!$A:$E,5,FALSE)</f>
        <v>0.22886289865526302</v>
      </c>
      <c r="J4205" s="2">
        <f>VLOOKUP(A4205,'[1]Population Data'!$A:$F,6,FALSE)</f>
        <v>2.4276422764227643</v>
      </c>
      <c r="K4205" s="2">
        <f t="shared" si="457"/>
        <v>53.961821835231078</v>
      </c>
      <c r="L4205" s="2">
        <f t="shared" si="458"/>
        <v>3208.1111111111109</v>
      </c>
      <c r="M4205" s="3">
        <f t="shared" si="459"/>
        <v>0.16528987125102329</v>
      </c>
      <c r="N4205" s="2">
        <f t="shared" si="460"/>
        <v>40.126467931345985</v>
      </c>
      <c r="O4205" s="2">
        <f t="shared" si="461"/>
        <v>16.239729850413042</v>
      </c>
    </row>
    <row r="4206" spans="1:15" x14ac:dyDescent="0.2">
      <c r="A4206" t="str">
        <f t="shared" si="455"/>
        <v>Montague County, Texas</v>
      </c>
      <c r="B4206" t="str">
        <f t="shared" si="456"/>
        <v>Montague County,</v>
      </c>
      <c r="C4206" t="s">
        <v>182</v>
      </c>
      <c r="D4206" t="s">
        <v>8</v>
      </c>
      <c r="E4206">
        <v>95</v>
      </c>
      <c r="F4206">
        <f>VLOOKUP(A4206,'[1]Population Data'!$A:$B, 2,FALSE)</f>
        <v>19409</v>
      </c>
      <c r="G4206">
        <f>VLOOKUP(A4206,'[1]Population Data'!$A:$C,3,FALSE)</f>
        <v>7995</v>
      </c>
      <c r="H4206">
        <f>VLOOKUP(A4206,'[1]Population Data'!$A:$D,4,FALSE)</f>
        <v>4442</v>
      </c>
      <c r="I4206" s="1">
        <f>VLOOKUP(A4206,'[1]Population Data'!$A:$E,5,FALSE)</f>
        <v>0.22886289865526302</v>
      </c>
      <c r="J4206" s="2">
        <f>VLOOKUP(A4206,'[1]Population Data'!$A:$F,6,FALSE)</f>
        <v>2.4276422764227643</v>
      </c>
      <c r="K4206" s="2">
        <f t="shared" si="457"/>
        <v>39.132618888144677</v>
      </c>
      <c r="L4206" s="2">
        <f t="shared" si="458"/>
        <v>3208.1111111111109</v>
      </c>
      <c r="M4206" s="3">
        <f t="shared" si="459"/>
        <v>0.16528987125102329</v>
      </c>
      <c r="N4206" s="2">
        <f t="shared" si="460"/>
        <v>40.126467931345985</v>
      </c>
      <c r="O4206" s="2">
        <f t="shared" si="461"/>
        <v>11.776903326635411</v>
      </c>
    </row>
    <row r="4207" spans="1:15" x14ac:dyDescent="0.2">
      <c r="A4207" t="str">
        <f t="shared" si="455"/>
        <v>Montague County, Texas</v>
      </c>
      <c r="B4207" t="str">
        <f t="shared" si="456"/>
        <v>Montague County,</v>
      </c>
      <c r="C4207" t="s">
        <v>182</v>
      </c>
      <c r="D4207" t="s">
        <v>9</v>
      </c>
      <c r="E4207">
        <v>85</v>
      </c>
      <c r="F4207">
        <f>VLOOKUP(A4207,'[1]Population Data'!$A:$B, 2,FALSE)</f>
        <v>19409</v>
      </c>
      <c r="G4207">
        <f>VLOOKUP(A4207,'[1]Population Data'!$A:$C,3,FALSE)</f>
        <v>7995</v>
      </c>
      <c r="H4207">
        <f>VLOOKUP(A4207,'[1]Population Data'!$A:$D,4,FALSE)</f>
        <v>4442</v>
      </c>
      <c r="I4207" s="1">
        <f>VLOOKUP(A4207,'[1]Population Data'!$A:$E,5,FALSE)</f>
        <v>0.22886289865526302</v>
      </c>
      <c r="J4207" s="2">
        <f>VLOOKUP(A4207,'[1]Population Data'!$A:$F,6,FALSE)</f>
        <v>2.4276422764227643</v>
      </c>
      <c r="K4207" s="2">
        <f t="shared" si="457"/>
        <v>35.013395847287342</v>
      </c>
      <c r="L4207" s="2">
        <f t="shared" si="458"/>
        <v>3208.1111111111109</v>
      </c>
      <c r="M4207" s="3">
        <f t="shared" si="459"/>
        <v>0.16528987125102329</v>
      </c>
      <c r="N4207" s="2">
        <f t="shared" si="460"/>
        <v>40.126467931345985</v>
      </c>
      <c r="O4207" s="2">
        <f t="shared" si="461"/>
        <v>10.537229292252738</v>
      </c>
    </row>
    <row r="4208" spans="1:15" x14ac:dyDescent="0.2">
      <c r="A4208" t="str">
        <f t="shared" si="455"/>
        <v>Montague County, Texas</v>
      </c>
      <c r="B4208" t="str">
        <f t="shared" si="456"/>
        <v>Montague County,</v>
      </c>
      <c r="C4208" t="s">
        <v>182</v>
      </c>
      <c r="D4208" t="s">
        <v>10</v>
      </c>
      <c r="E4208">
        <v>914</v>
      </c>
      <c r="F4208">
        <f>VLOOKUP(A4208,'[1]Population Data'!$A:$B, 2,FALSE)</f>
        <v>19409</v>
      </c>
      <c r="G4208">
        <f>VLOOKUP(A4208,'[1]Population Data'!$A:$C,3,FALSE)</f>
        <v>7995</v>
      </c>
      <c r="H4208">
        <f>VLOOKUP(A4208,'[1]Population Data'!$A:$D,4,FALSE)</f>
        <v>4442</v>
      </c>
      <c r="I4208" s="1">
        <f>VLOOKUP(A4208,'[1]Population Data'!$A:$E,5,FALSE)</f>
        <v>0.22886289865526302</v>
      </c>
      <c r="J4208" s="2">
        <f>VLOOKUP(A4208,'[1]Population Data'!$A:$F,6,FALSE)</f>
        <v>2.4276422764227643</v>
      </c>
      <c r="K4208" s="2">
        <f t="shared" si="457"/>
        <v>376.49698593436034</v>
      </c>
      <c r="L4208" s="2">
        <f t="shared" si="458"/>
        <v>3208.1111111111109</v>
      </c>
      <c r="M4208" s="3">
        <f t="shared" si="459"/>
        <v>0.16528987125102329</v>
      </c>
      <c r="N4208" s="2">
        <f t="shared" si="460"/>
        <v>40.126467931345985</v>
      </c>
      <c r="O4208" s="2">
        <f t="shared" si="461"/>
        <v>113.30620674257649</v>
      </c>
    </row>
    <row r="4209" spans="1:15" x14ac:dyDescent="0.2">
      <c r="A4209" t="str">
        <f t="shared" si="455"/>
        <v>Montague County, Texas</v>
      </c>
      <c r="B4209" t="str">
        <f t="shared" si="456"/>
        <v>Montague County,</v>
      </c>
      <c r="C4209" t="s">
        <v>182</v>
      </c>
      <c r="D4209" t="s">
        <v>11</v>
      </c>
      <c r="E4209">
        <v>307</v>
      </c>
      <c r="F4209">
        <f>VLOOKUP(A4209,'[1]Population Data'!$A:$B, 2,FALSE)</f>
        <v>19409</v>
      </c>
      <c r="G4209">
        <f>VLOOKUP(A4209,'[1]Population Data'!$A:$C,3,FALSE)</f>
        <v>7995</v>
      </c>
      <c r="H4209">
        <f>VLOOKUP(A4209,'[1]Population Data'!$A:$D,4,FALSE)</f>
        <v>4442</v>
      </c>
      <c r="I4209" s="1">
        <f>VLOOKUP(A4209,'[1]Population Data'!$A:$E,5,FALSE)</f>
        <v>0.22886289865526302</v>
      </c>
      <c r="J4209" s="2">
        <f>VLOOKUP(A4209,'[1]Population Data'!$A:$F,6,FALSE)</f>
        <v>2.4276422764227643</v>
      </c>
      <c r="K4209" s="2">
        <f t="shared" si="457"/>
        <v>126.46014735432016</v>
      </c>
      <c r="L4209" s="2">
        <f t="shared" si="458"/>
        <v>3208.1111111111109</v>
      </c>
      <c r="M4209" s="3">
        <f t="shared" si="459"/>
        <v>0.16528987125102329</v>
      </c>
      <c r="N4209" s="2">
        <f t="shared" si="460"/>
        <v>40.126467931345985</v>
      </c>
      <c r="O4209" s="2">
        <f t="shared" si="461"/>
        <v>38.057992855548122</v>
      </c>
    </row>
    <row r="4210" spans="1:15" x14ac:dyDescent="0.2">
      <c r="A4210" t="str">
        <f t="shared" si="455"/>
        <v>Montague County, Texas</v>
      </c>
      <c r="B4210" t="str">
        <f t="shared" si="456"/>
        <v>Montague County,</v>
      </c>
      <c r="C4210" t="s">
        <v>182</v>
      </c>
      <c r="D4210" t="s">
        <v>12</v>
      </c>
      <c r="E4210">
        <v>123</v>
      </c>
      <c r="F4210">
        <f>VLOOKUP(A4210,'[1]Population Data'!$A:$B, 2,FALSE)</f>
        <v>19409</v>
      </c>
      <c r="G4210">
        <f>VLOOKUP(A4210,'[1]Population Data'!$A:$C,3,FALSE)</f>
        <v>7995</v>
      </c>
      <c r="H4210">
        <f>VLOOKUP(A4210,'[1]Population Data'!$A:$D,4,FALSE)</f>
        <v>4442</v>
      </c>
      <c r="I4210" s="1">
        <f>VLOOKUP(A4210,'[1]Population Data'!$A:$E,5,FALSE)</f>
        <v>0.22886289865526302</v>
      </c>
      <c r="J4210" s="2">
        <f>VLOOKUP(A4210,'[1]Population Data'!$A:$F,6,FALSE)</f>
        <v>2.4276422764227643</v>
      </c>
      <c r="K4210" s="2">
        <f t="shared" si="457"/>
        <v>50.666443402545212</v>
      </c>
      <c r="L4210" s="2">
        <f t="shared" si="458"/>
        <v>3208.1111111111109</v>
      </c>
      <c r="M4210" s="3">
        <f t="shared" si="459"/>
        <v>0.16528987125102329</v>
      </c>
      <c r="N4210" s="2">
        <f t="shared" si="460"/>
        <v>40.126467931345985</v>
      </c>
      <c r="O4210" s="2">
        <f t="shared" si="461"/>
        <v>15.247990622906901</v>
      </c>
    </row>
    <row r="4211" spans="1:15" x14ac:dyDescent="0.2">
      <c r="A4211" t="str">
        <f t="shared" si="455"/>
        <v>Montague County, Texas</v>
      </c>
      <c r="B4211" t="str">
        <f t="shared" si="456"/>
        <v>Montague County,</v>
      </c>
      <c r="C4211" t="s">
        <v>182</v>
      </c>
      <c r="D4211" t="s">
        <v>13</v>
      </c>
      <c r="E4211">
        <v>41</v>
      </c>
      <c r="F4211">
        <f>VLOOKUP(A4211,'[1]Population Data'!$A:$B, 2,FALSE)</f>
        <v>19409</v>
      </c>
      <c r="G4211">
        <f>VLOOKUP(A4211,'[1]Population Data'!$A:$C,3,FALSE)</f>
        <v>7995</v>
      </c>
      <c r="H4211">
        <f>VLOOKUP(A4211,'[1]Population Data'!$A:$D,4,FALSE)</f>
        <v>4442</v>
      </c>
      <c r="I4211" s="1">
        <f>VLOOKUP(A4211,'[1]Population Data'!$A:$E,5,FALSE)</f>
        <v>0.22886289865526302</v>
      </c>
      <c r="J4211" s="2">
        <f>VLOOKUP(A4211,'[1]Population Data'!$A:$F,6,FALSE)</f>
        <v>2.4276422764227643</v>
      </c>
      <c r="K4211" s="2">
        <f t="shared" si="457"/>
        <v>16.888814467515068</v>
      </c>
      <c r="L4211" s="2">
        <f t="shared" si="458"/>
        <v>3208.1111111111109</v>
      </c>
      <c r="M4211" s="3">
        <f t="shared" si="459"/>
        <v>0.16528987125102329</v>
      </c>
      <c r="N4211" s="2">
        <f t="shared" si="460"/>
        <v>40.126467931345985</v>
      </c>
      <c r="O4211" s="2">
        <f t="shared" si="461"/>
        <v>5.0826635409689667</v>
      </c>
    </row>
    <row r="4212" spans="1:15" x14ac:dyDescent="0.2">
      <c r="A4212" t="str">
        <f t="shared" si="455"/>
        <v>Montague County, Texas</v>
      </c>
      <c r="B4212" t="str">
        <f t="shared" si="456"/>
        <v>Montague County,</v>
      </c>
      <c r="C4212" t="s">
        <v>182</v>
      </c>
      <c r="D4212" t="s">
        <v>14</v>
      </c>
      <c r="E4212">
        <v>430</v>
      </c>
      <c r="F4212">
        <f>VLOOKUP(A4212,'[1]Population Data'!$A:$B, 2,FALSE)</f>
        <v>19409</v>
      </c>
      <c r="G4212">
        <f>VLOOKUP(A4212,'[1]Population Data'!$A:$C,3,FALSE)</f>
        <v>7995</v>
      </c>
      <c r="H4212">
        <f>VLOOKUP(A4212,'[1]Population Data'!$A:$D,4,FALSE)</f>
        <v>4442</v>
      </c>
      <c r="I4212" s="1">
        <f>VLOOKUP(A4212,'[1]Population Data'!$A:$E,5,FALSE)</f>
        <v>0.22886289865526302</v>
      </c>
      <c r="J4212" s="2">
        <f>VLOOKUP(A4212,'[1]Population Data'!$A:$F,6,FALSE)</f>
        <v>2.4276422764227643</v>
      </c>
      <c r="K4212" s="2">
        <f t="shared" si="457"/>
        <v>177.12659075686537</v>
      </c>
      <c r="L4212" s="2">
        <f t="shared" si="458"/>
        <v>3208.1111111111109</v>
      </c>
      <c r="M4212" s="3">
        <f t="shared" si="459"/>
        <v>0.16528987125102329</v>
      </c>
      <c r="N4212" s="2">
        <f t="shared" si="460"/>
        <v>40.126467931345985</v>
      </c>
      <c r="O4212" s="2">
        <f t="shared" si="461"/>
        <v>53.305983478455019</v>
      </c>
    </row>
    <row r="4213" spans="1:15" x14ac:dyDescent="0.2">
      <c r="A4213" t="str">
        <f t="shared" si="455"/>
        <v>Montague County, Texas</v>
      </c>
      <c r="B4213" t="str">
        <f t="shared" si="456"/>
        <v>Montague County,</v>
      </c>
      <c r="C4213" t="s">
        <v>182</v>
      </c>
      <c r="D4213" t="s">
        <v>15</v>
      </c>
      <c r="E4213">
        <v>250</v>
      </c>
      <c r="F4213">
        <f>VLOOKUP(A4213,'[1]Population Data'!$A:$B, 2,FALSE)</f>
        <v>19409</v>
      </c>
      <c r="G4213">
        <f>VLOOKUP(A4213,'[1]Population Data'!$A:$C,3,FALSE)</f>
        <v>7995</v>
      </c>
      <c r="H4213">
        <f>VLOOKUP(A4213,'[1]Population Data'!$A:$D,4,FALSE)</f>
        <v>4442</v>
      </c>
      <c r="I4213" s="1">
        <f>VLOOKUP(A4213,'[1]Population Data'!$A:$E,5,FALSE)</f>
        <v>0.22886289865526302</v>
      </c>
      <c r="J4213" s="2">
        <f>VLOOKUP(A4213,'[1]Population Data'!$A:$F,6,FALSE)</f>
        <v>2.4276422764227643</v>
      </c>
      <c r="K4213" s="2">
        <f t="shared" si="457"/>
        <v>102.98057602143335</v>
      </c>
      <c r="L4213" s="2">
        <f t="shared" si="458"/>
        <v>3208.1111111111109</v>
      </c>
      <c r="M4213" s="3">
        <f t="shared" si="459"/>
        <v>0.16528987125102329</v>
      </c>
      <c r="N4213" s="2">
        <f t="shared" si="460"/>
        <v>40.126467931345985</v>
      </c>
      <c r="O4213" s="2">
        <f t="shared" si="461"/>
        <v>30.99185085956687</v>
      </c>
    </row>
    <row r="4214" spans="1:15" x14ac:dyDescent="0.2">
      <c r="A4214" t="str">
        <f t="shared" si="455"/>
        <v>Montague County, Texas</v>
      </c>
      <c r="B4214" t="str">
        <f t="shared" si="456"/>
        <v>Montague County,</v>
      </c>
      <c r="C4214" t="s">
        <v>182</v>
      </c>
      <c r="D4214" t="s">
        <v>16</v>
      </c>
      <c r="E4214">
        <v>164</v>
      </c>
      <c r="F4214">
        <f>VLOOKUP(A4214,'[1]Population Data'!$A:$B, 2,FALSE)</f>
        <v>19409</v>
      </c>
      <c r="G4214">
        <f>VLOOKUP(A4214,'[1]Population Data'!$A:$C,3,FALSE)</f>
        <v>7995</v>
      </c>
      <c r="H4214">
        <f>VLOOKUP(A4214,'[1]Population Data'!$A:$D,4,FALSE)</f>
        <v>4442</v>
      </c>
      <c r="I4214" s="1">
        <f>VLOOKUP(A4214,'[1]Population Data'!$A:$E,5,FALSE)</f>
        <v>0.22886289865526302</v>
      </c>
      <c r="J4214" s="2">
        <f>VLOOKUP(A4214,'[1]Population Data'!$A:$F,6,FALSE)</f>
        <v>2.4276422764227643</v>
      </c>
      <c r="K4214" s="2">
        <f t="shared" si="457"/>
        <v>67.555257870060274</v>
      </c>
      <c r="L4214" s="2">
        <f t="shared" si="458"/>
        <v>3208.1111111111109</v>
      </c>
      <c r="M4214" s="3">
        <f t="shared" si="459"/>
        <v>0.16528987125102329</v>
      </c>
      <c r="N4214" s="2">
        <f t="shared" si="460"/>
        <v>40.126467931345985</v>
      </c>
      <c r="O4214" s="2">
        <f t="shared" si="461"/>
        <v>20.330654163875867</v>
      </c>
    </row>
    <row r="4215" spans="1:15" x14ac:dyDescent="0.2">
      <c r="A4215" t="str">
        <f t="shared" si="455"/>
        <v>Montague County, Texas</v>
      </c>
      <c r="B4215" t="str">
        <f t="shared" si="456"/>
        <v>Montague County,</v>
      </c>
      <c r="C4215" t="s">
        <v>182</v>
      </c>
      <c r="D4215" t="s">
        <v>17</v>
      </c>
      <c r="E4215">
        <v>234</v>
      </c>
      <c r="F4215">
        <f>VLOOKUP(A4215,'[1]Population Data'!$A:$B, 2,FALSE)</f>
        <v>19409</v>
      </c>
      <c r="G4215">
        <f>VLOOKUP(A4215,'[1]Population Data'!$A:$C,3,FALSE)</f>
        <v>7995</v>
      </c>
      <c r="H4215">
        <f>VLOOKUP(A4215,'[1]Population Data'!$A:$D,4,FALSE)</f>
        <v>4442</v>
      </c>
      <c r="I4215" s="1">
        <f>VLOOKUP(A4215,'[1]Population Data'!$A:$E,5,FALSE)</f>
        <v>0.22886289865526302</v>
      </c>
      <c r="J4215" s="2">
        <f>VLOOKUP(A4215,'[1]Population Data'!$A:$F,6,FALSE)</f>
        <v>2.4276422764227643</v>
      </c>
      <c r="K4215" s="2">
        <f t="shared" si="457"/>
        <v>96.38981915606162</v>
      </c>
      <c r="L4215" s="2">
        <f t="shared" si="458"/>
        <v>3208.1111111111109</v>
      </c>
      <c r="M4215" s="3">
        <f t="shared" si="459"/>
        <v>0.16528987125102329</v>
      </c>
      <c r="N4215" s="2">
        <f t="shared" si="460"/>
        <v>40.126467931345985</v>
      </c>
      <c r="O4215" s="2">
        <f t="shared" si="461"/>
        <v>29.008372404554592</v>
      </c>
    </row>
    <row r="4216" spans="1:15" x14ac:dyDescent="0.2">
      <c r="A4216" t="str">
        <f t="shared" si="455"/>
        <v>Montague County, Texas</v>
      </c>
      <c r="B4216" t="str">
        <f t="shared" si="456"/>
        <v>Montague County,</v>
      </c>
      <c r="C4216" t="s">
        <v>182</v>
      </c>
      <c r="D4216" t="s">
        <v>18</v>
      </c>
      <c r="E4216">
        <v>464</v>
      </c>
      <c r="F4216">
        <f>VLOOKUP(A4216,'[1]Population Data'!$A:$B, 2,FALSE)</f>
        <v>19409</v>
      </c>
      <c r="G4216">
        <f>VLOOKUP(A4216,'[1]Population Data'!$A:$C,3,FALSE)</f>
        <v>7995</v>
      </c>
      <c r="H4216">
        <f>VLOOKUP(A4216,'[1]Population Data'!$A:$D,4,FALSE)</f>
        <v>4442</v>
      </c>
      <c r="I4216" s="1">
        <f>VLOOKUP(A4216,'[1]Population Data'!$A:$E,5,FALSE)</f>
        <v>0.22886289865526302</v>
      </c>
      <c r="J4216" s="2">
        <f>VLOOKUP(A4216,'[1]Population Data'!$A:$F,6,FALSE)</f>
        <v>2.4276422764227643</v>
      </c>
      <c r="K4216" s="2">
        <f t="shared" si="457"/>
        <v>191.1319490957803</v>
      </c>
      <c r="L4216" s="2">
        <f t="shared" si="458"/>
        <v>3208.1111111111109</v>
      </c>
      <c r="M4216" s="3">
        <f t="shared" si="459"/>
        <v>0.16528987125102329</v>
      </c>
      <c r="N4216" s="2">
        <f t="shared" si="460"/>
        <v>40.126467931345985</v>
      </c>
      <c r="O4216" s="2">
        <f t="shared" si="461"/>
        <v>57.520875195356112</v>
      </c>
    </row>
    <row r="4217" spans="1:15" x14ac:dyDescent="0.2">
      <c r="A4217" t="str">
        <f t="shared" si="455"/>
        <v>Montague County, Texas</v>
      </c>
      <c r="B4217" t="str">
        <f t="shared" si="456"/>
        <v>Montague County,</v>
      </c>
      <c r="C4217" t="s">
        <v>182</v>
      </c>
      <c r="D4217" t="s">
        <v>19</v>
      </c>
      <c r="E4217">
        <v>73</v>
      </c>
      <c r="F4217">
        <f>VLOOKUP(A4217,'[1]Population Data'!$A:$B, 2,FALSE)</f>
        <v>19409</v>
      </c>
      <c r="G4217">
        <f>VLOOKUP(A4217,'[1]Population Data'!$A:$C,3,FALSE)</f>
        <v>7995</v>
      </c>
      <c r="H4217">
        <f>VLOOKUP(A4217,'[1]Population Data'!$A:$D,4,FALSE)</f>
        <v>4442</v>
      </c>
      <c r="I4217" s="1">
        <f>VLOOKUP(A4217,'[1]Population Data'!$A:$E,5,FALSE)</f>
        <v>0.22886289865526302</v>
      </c>
      <c r="J4217" s="2">
        <f>VLOOKUP(A4217,'[1]Population Data'!$A:$F,6,FALSE)</f>
        <v>2.4276422764227643</v>
      </c>
      <c r="K4217" s="2">
        <f t="shared" si="457"/>
        <v>30.07032819825854</v>
      </c>
      <c r="L4217" s="2">
        <f t="shared" si="458"/>
        <v>3208.1111111111109</v>
      </c>
      <c r="M4217" s="3">
        <f t="shared" si="459"/>
        <v>0.16528987125102329</v>
      </c>
      <c r="N4217" s="2">
        <f t="shared" si="460"/>
        <v>40.126467931345985</v>
      </c>
      <c r="O4217" s="2">
        <f t="shared" si="461"/>
        <v>9.0496204509935261</v>
      </c>
    </row>
    <row r="4218" spans="1:15" x14ac:dyDescent="0.2">
      <c r="A4218" t="str">
        <f t="shared" si="455"/>
        <v>Montague County, Texas</v>
      </c>
      <c r="B4218" t="str">
        <f t="shared" si="456"/>
        <v>Montague County,</v>
      </c>
      <c r="C4218" t="s">
        <v>182</v>
      </c>
      <c r="D4218" t="s">
        <v>20</v>
      </c>
      <c r="E4218">
        <v>47</v>
      </c>
      <c r="F4218">
        <f>VLOOKUP(A4218,'[1]Population Data'!$A:$B, 2,FALSE)</f>
        <v>19409</v>
      </c>
      <c r="G4218">
        <f>VLOOKUP(A4218,'[1]Population Data'!$A:$C,3,FALSE)</f>
        <v>7995</v>
      </c>
      <c r="H4218">
        <f>VLOOKUP(A4218,'[1]Population Data'!$A:$D,4,FALSE)</f>
        <v>4442</v>
      </c>
      <c r="I4218" s="1">
        <f>VLOOKUP(A4218,'[1]Population Data'!$A:$E,5,FALSE)</f>
        <v>0.22886289865526302</v>
      </c>
      <c r="J4218" s="2">
        <f>VLOOKUP(A4218,'[1]Population Data'!$A:$F,6,FALSE)</f>
        <v>2.4276422764227643</v>
      </c>
      <c r="K4218" s="2">
        <f t="shared" si="457"/>
        <v>19.360348292029471</v>
      </c>
      <c r="L4218" s="2">
        <f t="shared" si="458"/>
        <v>3208.1111111111109</v>
      </c>
      <c r="M4218" s="3">
        <f t="shared" si="459"/>
        <v>0.16528987125102329</v>
      </c>
      <c r="N4218" s="2">
        <f t="shared" si="460"/>
        <v>40.126467931345985</v>
      </c>
      <c r="O4218" s="2">
        <f t="shared" si="461"/>
        <v>5.8264679615985724</v>
      </c>
    </row>
    <row r="4219" spans="1:15" x14ac:dyDescent="0.2">
      <c r="A4219" t="str">
        <f t="shared" si="455"/>
        <v>Montague County, Texas</v>
      </c>
      <c r="B4219" t="str">
        <f t="shared" si="456"/>
        <v>Montague County,</v>
      </c>
      <c r="C4219" t="s">
        <v>182</v>
      </c>
      <c r="D4219" t="s">
        <v>21</v>
      </c>
      <c r="E4219">
        <v>10</v>
      </c>
      <c r="F4219">
        <f>VLOOKUP(A4219,'[1]Population Data'!$A:$B, 2,FALSE)</f>
        <v>19409</v>
      </c>
      <c r="G4219">
        <f>VLOOKUP(A4219,'[1]Population Data'!$A:$C,3,FALSE)</f>
        <v>7995</v>
      </c>
      <c r="H4219">
        <f>VLOOKUP(A4219,'[1]Population Data'!$A:$D,4,FALSE)</f>
        <v>4442</v>
      </c>
      <c r="I4219" s="1">
        <f>VLOOKUP(A4219,'[1]Population Data'!$A:$E,5,FALSE)</f>
        <v>0.22886289865526302</v>
      </c>
      <c r="J4219" s="2">
        <f>VLOOKUP(A4219,'[1]Population Data'!$A:$F,6,FALSE)</f>
        <v>2.4276422764227643</v>
      </c>
      <c r="K4219" s="2">
        <f t="shared" si="457"/>
        <v>4.1192230408573343</v>
      </c>
      <c r="L4219" s="2">
        <f t="shared" si="458"/>
        <v>3208.1111111111109</v>
      </c>
      <c r="M4219" s="3">
        <f t="shared" si="459"/>
        <v>0.16528987125102329</v>
      </c>
      <c r="N4219" s="2">
        <f t="shared" si="460"/>
        <v>40.126467931345985</v>
      </c>
      <c r="O4219" s="2">
        <f t="shared" si="461"/>
        <v>1.2396740343826749</v>
      </c>
    </row>
    <row r="4220" spans="1:15" x14ac:dyDescent="0.2">
      <c r="A4220" t="str">
        <f t="shared" si="455"/>
        <v>Montague County, Texas</v>
      </c>
      <c r="B4220" t="str">
        <f t="shared" si="456"/>
        <v>Montague County,</v>
      </c>
      <c r="C4220" t="s">
        <v>182</v>
      </c>
      <c r="D4220" t="s">
        <v>22</v>
      </c>
      <c r="E4220">
        <v>796</v>
      </c>
      <c r="F4220">
        <f>VLOOKUP(A4220,'[1]Population Data'!$A:$B, 2,FALSE)</f>
        <v>19409</v>
      </c>
      <c r="G4220">
        <f>VLOOKUP(A4220,'[1]Population Data'!$A:$C,3,FALSE)</f>
        <v>7995</v>
      </c>
      <c r="H4220">
        <f>VLOOKUP(A4220,'[1]Population Data'!$A:$D,4,FALSE)</f>
        <v>4442</v>
      </c>
      <c r="I4220" s="1">
        <f>VLOOKUP(A4220,'[1]Population Data'!$A:$E,5,FALSE)</f>
        <v>0.22886289865526302</v>
      </c>
      <c r="J4220" s="2">
        <f>VLOOKUP(A4220,'[1]Population Data'!$A:$F,6,FALSE)</f>
        <v>2.4276422764227643</v>
      </c>
      <c r="K4220" s="2">
        <f t="shared" si="457"/>
        <v>327.89015405224382</v>
      </c>
      <c r="L4220" s="2">
        <f t="shared" si="458"/>
        <v>3208.1111111111109</v>
      </c>
      <c r="M4220" s="3">
        <f t="shared" si="459"/>
        <v>0.16528987125102329</v>
      </c>
      <c r="N4220" s="2">
        <f t="shared" si="460"/>
        <v>40.126467931345985</v>
      </c>
      <c r="O4220" s="2">
        <f t="shared" si="461"/>
        <v>98.678053136860925</v>
      </c>
    </row>
    <row r="4221" spans="1:15" x14ac:dyDescent="0.2">
      <c r="A4221" t="str">
        <f t="shared" si="455"/>
        <v>Montague County, Texas</v>
      </c>
      <c r="B4221" t="str">
        <f t="shared" si="456"/>
        <v>Montague County,</v>
      </c>
      <c r="C4221" t="s">
        <v>182</v>
      </c>
      <c r="D4221" t="s">
        <v>23</v>
      </c>
      <c r="E4221">
        <v>268</v>
      </c>
      <c r="F4221">
        <f>VLOOKUP(A4221,'[1]Population Data'!$A:$B, 2,FALSE)</f>
        <v>19409</v>
      </c>
      <c r="G4221">
        <f>VLOOKUP(A4221,'[1]Population Data'!$A:$C,3,FALSE)</f>
        <v>7995</v>
      </c>
      <c r="H4221">
        <f>VLOOKUP(A4221,'[1]Population Data'!$A:$D,4,FALSE)</f>
        <v>4442</v>
      </c>
      <c r="I4221" s="1">
        <f>VLOOKUP(A4221,'[1]Population Data'!$A:$E,5,FALSE)</f>
        <v>0.22886289865526302</v>
      </c>
      <c r="J4221" s="2">
        <f>VLOOKUP(A4221,'[1]Population Data'!$A:$F,6,FALSE)</f>
        <v>2.4276422764227643</v>
      </c>
      <c r="K4221" s="2">
        <f t="shared" si="457"/>
        <v>110.39517749497655</v>
      </c>
      <c r="L4221" s="2">
        <f t="shared" si="458"/>
        <v>3208.1111111111109</v>
      </c>
      <c r="M4221" s="3">
        <f t="shared" si="459"/>
        <v>0.16528987125102329</v>
      </c>
      <c r="N4221" s="2">
        <f t="shared" si="460"/>
        <v>40.126467931345985</v>
      </c>
      <c r="O4221" s="2">
        <f t="shared" si="461"/>
        <v>33.223264121455685</v>
      </c>
    </row>
    <row r="4222" spans="1:15" x14ac:dyDescent="0.2">
      <c r="A4222" t="str">
        <f t="shared" si="455"/>
        <v>Montague County, Texas</v>
      </c>
      <c r="B4222" t="str">
        <f t="shared" si="456"/>
        <v>Montague County,</v>
      </c>
      <c r="C4222" t="s">
        <v>182</v>
      </c>
      <c r="D4222" t="s">
        <v>24</v>
      </c>
      <c r="E4222">
        <v>964</v>
      </c>
      <c r="F4222">
        <f>VLOOKUP(A4222,'[1]Population Data'!$A:$B, 2,FALSE)</f>
        <v>19409</v>
      </c>
      <c r="G4222">
        <f>VLOOKUP(A4222,'[1]Population Data'!$A:$C,3,FALSE)</f>
        <v>7995</v>
      </c>
      <c r="H4222">
        <f>VLOOKUP(A4222,'[1]Population Data'!$A:$D,4,FALSE)</f>
        <v>4442</v>
      </c>
      <c r="I4222" s="1">
        <f>VLOOKUP(A4222,'[1]Population Data'!$A:$E,5,FALSE)</f>
        <v>0.22886289865526302</v>
      </c>
      <c r="J4222" s="2">
        <f>VLOOKUP(A4222,'[1]Population Data'!$A:$F,6,FALSE)</f>
        <v>2.4276422764227643</v>
      </c>
      <c r="K4222" s="2">
        <f t="shared" si="457"/>
        <v>397.093101138647</v>
      </c>
      <c r="L4222" s="2">
        <f t="shared" si="458"/>
        <v>3208.1111111111109</v>
      </c>
      <c r="M4222" s="3">
        <f t="shared" si="459"/>
        <v>0.16528987125102329</v>
      </c>
      <c r="N4222" s="2">
        <f t="shared" si="460"/>
        <v>40.126467931345985</v>
      </c>
      <c r="O4222" s="2">
        <f t="shared" si="461"/>
        <v>119.50457691448985</v>
      </c>
    </row>
    <row r="4223" spans="1:15" x14ac:dyDescent="0.2">
      <c r="A4223" t="str">
        <f t="shared" si="455"/>
        <v>Montague County, Texas</v>
      </c>
      <c r="B4223" t="str">
        <f t="shared" si="456"/>
        <v>Montague County,</v>
      </c>
      <c r="C4223" t="s">
        <v>182</v>
      </c>
      <c r="D4223" t="s">
        <v>25</v>
      </c>
      <c r="E4223">
        <v>140</v>
      </c>
      <c r="F4223">
        <f>VLOOKUP(A4223,'[1]Population Data'!$A:$B, 2,FALSE)</f>
        <v>19409</v>
      </c>
      <c r="G4223">
        <f>VLOOKUP(A4223,'[1]Population Data'!$A:$C,3,FALSE)</f>
        <v>7995</v>
      </c>
      <c r="H4223">
        <f>VLOOKUP(A4223,'[1]Population Data'!$A:$D,4,FALSE)</f>
        <v>4442</v>
      </c>
      <c r="I4223" s="1">
        <f>VLOOKUP(A4223,'[1]Population Data'!$A:$E,5,FALSE)</f>
        <v>0.22886289865526302</v>
      </c>
      <c r="J4223" s="2">
        <f>VLOOKUP(A4223,'[1]Population Data'!$A:$F,6,FALSE)</f>
        <v>2.4276422764227643</v>
      </c>
      <c r="K4223" s="2">
        <f t="shared" si="457"/>
        <v>57.669122572002678</v>
      </c>
      <c r="L4223" s="2">
        <f t="shared" si="458"/>
        <v>3208.1111111111109</v>
      </c>
      <c r="M4223" s="3">
        <f t="shared" si="459"/>
        <v>0.16528987125102329</v>
      </c>
      <c r="N4223" s="2">
        <f t="shared" si="460"/>
        <v>40.126467931345985</v>
      </c>
      <c r="O4223" s="2">
        <f t="shared" si="461"/>
        <v>17.355436481357447</v>
      </c>
    </row>
    <row r="4224" spans="1:15" x14ac:dyDescent="0.2">
      <c r="A4224" t="str">
        <f t="shared" si="455"/>
        <v>Montague County, Texas</v>
      </c>
      <c r="B4224" t="str">
        <f t="shared" si="456"/>
        <v>Montague County,</v>
      </c>
      <c r="C4224" t="s">
        <v>182</v>
      </c>
      <c r="D4224" t="s">
        <v>26</v>
      </c>
      <c r="E4224">
        <v>612</v>
      </c>
      <c r="F4224">
        <f>VLOOKUP(A4224,'[1]Population Data'!$A:$B, 2,FALSE)</f>
        <v>19409</v>
      </c>
      <c r="G4224">
        <f>VLOOKUP(A4224,'[1]Population Data'!$A:$C,3,FALSE)</f>
        <v>7995</v>
      </c>
      <c r="H4224">
        <f>VLOOKUP(A4224,'[1]Population Data'!$A:$D,4,FALSE)</f>
        <v>4442</v>
      </c>
      <c r="I4224" s="1">
        <f>VLOOKUP(A4224,'[1]Population Data'!$A:$E,5,FALSE)</f>
        <v>0.22886289865526302</v>
      </c>
      <c r="J4224" s="2">
        <f>VLOOKUP(A4224,'[1]Population Data'!$A:$F,6,FALSE)</f>
        <v>2.4276422764227643</v>
      </c>
      <c r="K4224" s="2">
        <f t="shared" si="457"/>
        <v>252.09645010046884</v>
      </c>
      <c r="L4224" s="2">
        <f t="shared" si="458"/>
        <v>3208.1111111111109</v>
      </c>
      <c r="M4224" s="3">
        <f t="shared" si="459"/>
        <v>0.16528987125102329</v>
      </c>
      <c r="N4224" s="2">
        <f t="shared" si="460"/>
        <v>40.126467931345985</v>
      </c>
      <c r="O4224" s="2">
        <f t="shared" si="461"/>
        <v>75.8680509042197</v>
      </c>
    </row>
    <row r="4225" spans="1:15" x14ac:dyDescent="0.2">
      <c r="A4225" t="str">
        <f t="shared" si="455"/>
        <v>Montague County, Texas</v>
      </c>
      <c r="B4225" t="str">
        <f t="shared" si="456"/>
        <v>Montague County,</v>
      </c>
      <c r="C4225" t="s">
        <v>182</v>
      </c>
      <c r="D4225" t="s">
        <v>27</v>
      </c>
      <c r="E4225">
        <v>844</v>
      </c>
      <c r="F4225">
        <f>VLOOKUP(A4225,'[1]Population Data'!$A:$B, 2,FALSE)</f>
        <v>19409</v>
      </c>
      <c r="G4225">
        <f>VLOOKUP(A4225,'[1]Population Data'!$A:$C,3,FALSE)</f>
        <v>7995</v>
      </c>
      <c r="H4225">
        <f>VLOOKUP(A4225,'[1]Population Data'!$A:$D,4,FALSE)</f>
        <v>4442</v>
      </c>
      <c r="I4225" s="1">
        <f>VLOOKUP(A4225,'[1]Population Data'!$A:$E,5,FALSE)</f>
        <v>0.22886289865526302</v>
      </c>
      <c r="J4225" s="2">
        <f>VLOOKUP(A4225,'[1]Population Data'!$A:$F,6,FALSE)</f>
        <v>2.4276422764227643</v>
      </c>
      <c r="K4225" s="2">
        <f t="shared" si="457"/>
        <v>347.66242464835898</v>
      </c>
      <c r="L4225" s="2">
        <f t="shared" si="458"/>
        <v>3208.1111111111109</v>
      </c>
      <c r="M4225" s="3">
        <f t="shared" si="459"/>
        <v>0.16528987125102329</v>
      </c>
      <c r="N4225" s="2">
        <f t="shared" si="460"/>
        <v>40.126467931345985</v>
      </c>
      <c r="O4225" s="2">
        <f t="shared" si="461"/>
        <v>104.62848850189776</v>
      </c>
    </row>
    <row r="4226" spans="1:15" x14ac:dyDescent="0.2">
      <c r="A4226" t="str">
        <f t="shared" si="455"/>
        <v>Montague County, Texas</v>
      </c>
      <c r="B4226" t="str">
        <f t="shared" si="456"/>
        <v>Montague County,</v>
      </c>
      <c r="C4226" t="s">
        <v>182</v>
      </c>
      <c r="D4226" t="s">
        <v>28</v>
      </c>
      <c r="E4226">
        <v>490</v>
      </c>
      <c r="F4226">
        <f>VLOOKUP(A4226,'[1]Population Data'!$A:$B, 2,FALSE)</f>
        <v>19409</v>
      </c>
      <c r="G4226">
        <f>VLOOKUP(A4226,'[1]Population Data'!$A:$C,3,FALSE)</f>
        <v>7995</v>
      </c>
      <c r="H4226">
        <f>VLOOKUP(A4226,'[1]Population Data'!$A:$D,4,FALSE)</f>
        <v>4442</v>
      </c>
      <c r="I4226" s="1">
        <f>VLOOKUP(A4226,'[1]Population Data'!$A:$E,5,FALSE)</f>
        <v>0.22886289865526302</v>
      </c>
      <c r="J4226" s="2">
        <f>VLOOKUP(A4226,'[1]Population Data'!$A:$F,6,FALSE)</f>
        <v>2.4276422764227643</v>
      </c>
      <c r="K4226" s="2">
        <f t="shared" si="457"/>
        <v>201.84192900200938</v>
      </c>
      <c r="L4226" s="2">
        <f t="shared" si="458"/>
        <v>3208.1111111111109</v>
      </c>
      <c r="M4226" s="3">
        <f t="shared" si="459"/>
        <v>0.16528987125102329</v>
      </c>
      <c r="N4226" s="2">
        <f t="shared" si="460"/>
        <v>40.126467931345985</v>
      </c>
      <c r="O4226" s="2">
        <f t="shared" si="461"/>
        <v>60.744027684751075</v>
      </c>
    </row>
    <row r="4227" spans="1:15" x14ac:dyDescent="0.2">
      <c r="A4227" t="str">
        <f t="shared" ref="A4227:A4290" si="462">CONCATENATE(B4227," ", "Texas")</f>
        <v>Montgomery County, Texas</v>
      </c>
      <c r="B4227" t="str">
        <f t="shared" ref="B4227:B4290" si="463">LEFT(C4227,FIND(",", C4227))</f>
        <v>Montgomery County,</v>
      </c>
      <c r="C4227" t="s">
        <v>276</v>
      </c>
      <c r="D4227" t="s">
        <v>4</v>
      </c>
      <c r="E4227">
        <v>6808</v>
      </c>
      <c r="F4227">
        <f>VLOOKUP(A4227,'[1]Population Data'!$A:$B, 2,FALSE)</f>
        <v>590925</v>
      </c>
      <c r="G4227">
        <f>VLOOKUP(A4227,'[1]Population Data'!$A:$C,3,FALSE)</f>
        <v>192823</v>
      </c>
      <c r="H4227">
        <f>VLOOKUP(A4227,'[1]Population Data'!$A:$D,4,FALSE)</f>
        <v>155734</v>
      </c>
      <c r="I4227" s="1">
        <f>VLOOKUP(A4227,'[1]Population Data'!$A:$E,5,FALSE)</f>
        <v>0.2635427507720946</v>
      </c>
      <c r="J4227" s="2">
        <f>VLOOKUP(A4227,'[1]Population Data'!$A:$F,6,FALSE)</f>
        <v>3.0645981029234064</v>
      </c>
      <c r="K4227" s="2">
        <f t="shared" ref="K4227:K4290" si="464">E4227/J4227</f>
        <v>2221.4984710411645</v>
      </c>
      <c r="L4227" s="2">
        <f t="shared" ref="L4227:L4290" si="465">(H4227/18)*13</f>
        <v>112474.55555555555</v>
      </c>
      <c r="M4227" s="3">
        <f t="shared" ref="M4227:M4290" si="466">L4227/F4227</f>
        <v>0.19033643111317941</v>
      </c>
      <c r="N4227" s="2">
        <f t="shared" ref="N4227:N4290" si="467">M4227*J4227*100</f>
        <v>58.330466570666125</v>
      </c>
      <c r="O4227" s="2">
        <f t="shared" ref="O4227:O4290" si="468">0.75*N4227*K4227*(1/100)</f>
        <v>971.85781726389428</v>
      </c>
    </row>
    <row r="4228" spans="1:15" x14ac:dyDescent="0.2">
      <c r="A4228" t="str">
        <f t="shared" si="462"/>
        <v>Montgomery County, Texas</v>
      </c>
      <c r="B4228" t="str">
        <f t="shared" si="463"/>
        <v>Montgomery County,</v>
      </c>
      <c r="C4228" t="s">
        <v>276</v>
      </c>
      <c r="D4228" t="s">
        <v>5</v>
      </c>
      <c r="E4228">
        <v>4786</v>
      </c>
      <c r="F4228">
        <f>VLOOKUP(A4228,'[1]Population Data'!$A:$B, 2,FALSE)</f>
        <v>590925</v>
      </c>
      <c r="G4228">
        <f>VLOOKUP(A4228,'[1]Population Data'!$A:$C,3,FALSE)</f>
        <v>192823</v>
      </c>
      <c r="H4228">
        <f>VLOOKUP(A4228,'[1]Population Data'!$A:$D,4,FALSE)</f>
        <v>155734</v>
      </c>
      <c r="I4228" s="1">
        <f>VLOOKUP(A4228,'[1]Population Data'!$A:$E,5,FALSE)</f>
        <v>0.2635427507720946</v>
      </c>
      <c r="J4228" s="2">
        <f>VLOOKUP(A4228,'[1]Population Data'!$A:$F,6,FALSE)</f>
        <v>3.0645981029234064</v>
      </c>
      <c r="K4228" s="2">
        <f t="shared" si="464"/>
        <v>1561.7055937724754</v>
      </c>
      <c r="L4228" s="2">
        <f t="shared" si="465"/>
        <v>112474.55555555555</v>
      </c>
      <c r="M4228" s="3">
        <f t="shared" si="466"/>
        <v>0.19033643111317941</v>
      </c>
      <c r="N4228" s="2">
        <f t="shared" si="467"/>
        <v>58.330466570666125</v>
      </c>
      <c r="O4228" s="2">
        <f t="shared" si="468"/>
        <v>683.21261948075755</v>
      </c>
    </row>
    <row r="4229" spans="1:15" x14ac:dyDescent="0.2">
      <c r="A4229" t="str">
        <f t="shared" si="462"/>
        <v>Montgomery County, Texas</v>
      </c>
      <c r="B4229" t="str">
        <f t="shared" si="463"/>
        <v>Montgomery County,</v>
      </c>
      <c r="C4229" t="s">
        <v>276</v>
      </c>
      <c r="D4229" t="s">
        <v>6</v>
      </c>
      <c r="E4229">
        <v>9963</v>
      </c>
      <c r="F4229">
        <f>VLOOKUP(A4229,'[1]Population Data'!$A:$B, 2,FALSE)</f>
        <v>590925</v>
      </c>
      <c r="G4229">
        <f>VLOOKUP(A4229,'[1]Population Data'!$A:$C,3,FALSE)</f>
        <v>192823</v>
      </c>
      <c r="H4229">
        <f>VLOOKUP(A4229,'[1]Population Data'!$A:$D,4,FALSE)</f>
        <v>155734</v>
      </c>
      <c r="I4229" s="1">
        <f>VLOOKUP(A4229,'[1]Population Data'!$A:$E,5,FALSE)</f>
        <v>0.2635427507720946</v>
      </c>
      <c r="J4229" s="2">
        <f>VLOOKUP(A4229,'[1]Population Data'!$A:$F,6,FALSE)</f>
        <v>3.0645981029234064</v>
      </c>
      <c r="K4229" s="2">
        <f t="shared" si="464"/>
        <v>3250.9972483817742</v>
      </c>
      <c r="L4229" s="2">
        <f t="shared" si="465"/>
        <v>112474.55555555555</v>
      </c>
      <c r="M4229" s="3">
        <f t="shared" si="466"/>
        <v>0.19033643111317941</v>
      </c>
      <c r="N4229" s="2">
        <f t="shared" si="467"/>
        <v>58.330466570666125</v>
      </c>
      <c r="O4229" s="2">
        <f t="shared" si="468"/>
        <v>1422.241397385455</v>
      </c>
    </row>
    <row r="4230" spans="1:15" x14ac:dyDescent="0.2">
      <c r="A4230" t="str">
        <f t="shared" si="462"/>
        <v>Montgomery County, Texas</v>
      </c>
      <c r="B4230" t="str">
        <f t="shared" si="463"/>
        <v>Montgomery County,</v>
      </c>
      <c r="C4230" t="s">
        <v>276</v>
      </c>
      <c r="D4230" t="s">
        <v>7</v>
      </c>
      <c r="E4230">
        <v>19306</v>
      </c>
      <c r="F4230">
        <f>VLOOKUP(A4230,'[1]Population Data'!$A:$B, 2,FALSE)</f>
        <v>590925</v>
      </c>
      <c r="G4230">
        <f>VLOOKUP(A4230,'[1]Population Data'!$A:$C,3,FALSE)</f>
        <v>192823</v>
      </c>
      <c r="H4230">
        <f>VLOOKUP(A4230,'[1]Population Data'!$A:$D,4,FALSE)</f>
        <v>155734</v>
      </c>
      <c r="I4230" s="1">
        <f>VLOOKUP(A4230,'[1]Population Data'!$A:$E,5,FALSE)</f>
        <v>0.2635427507720946</v>
      </c>
      <c r="J4230" s="2">
        <f>VLOOKUP(A4230,'[1]Population Data'!$A:$F,6,FALSE)</f>
        <v>3.0645981029234064</v>
      </c>
      <c r="K4230" s="2">
        <f t="shared" si="464"/>
        <v>6299.6841189660281</v>
      </c>
      <c r="L4230" s="2">
        <f t="shared" si="465"/>
        <v>112474.55555555555</v>
      </c>
      <c r="M4230" s="3">
        <f t="shared" si="466"/>
        <v>0.19033643111317941</v>
      </c>
      <c r="N4230" s="2">
        <f t="shared" si="467"/>
        <v>58.330466570666125</v>
      </c>
      <c r="O4230" s="2">
        <f t="shared" si="468"/>
        <v>2755.9763543032814</v>
      </c>
    </row>
    <row r="4231" spans="1:15" x14ac:dyDescent="0.2">
      <c r="A4231" t="str">
        <f t="shared" si="462"/>
        <v>Montgomery County, Texas</v>
      </c>
      <c r="B4231" t="str">
        <f t="shared" si="463"/>
        <v>Montgomery County,</v>
      </c>
      <c r="C4231" t="s">
        <v>276</v>
      </c>
      <c r="D4231" t="s">
        <v>8</v>
      </c>
      <c r="E4231">
        <v>6097</v>
      </c>
      <c r="F4231">
        <f>VLOOKUP(A4231,'[1]Population Data'!$A:$B, 2,FALSE)</f>
        <v>590925</v>
      </c>
      <c r="G4231">
        <f>VLOOKUP(A4231,'[1]Population Data'!$A:$C,3,FALSE)</f>
        <v>192823</v>
      </c>
      <c r="H4231">
        <f>VLOOKUP(A4231,'[1]Population Data'!$A:$D,4,FALSE)</f>
        <v>155734</v>
      </c>
      <c r="I4231" s="1">
        <f>VLOOKUP(A4231,'[1]Population Data'!$A:$E,5,FALSE)</f>
        <v>0.2635427507720946</v>
      </c>
      <c r="J4231" s="2">
        <f>VLOOKUP(A4231,'[1]Population Data'!$A:$F,6,FALSE)</f>
        <v>3.0645981029234064</v>
      </c>
      <c r="K4231" s="2">
        <f t="shared" si="464"/>
        <v>1989.4941506959428</v>
      </c>
      <c r="L4231" s="2">
        <f t="shared" si="465"/>
        <v>112474.55555555555</v>
      </c>
      <c r="M4231" s="3">
        <f t="shared" si="466"/>
        <v>0.19033643111317941</v>
      </c>
      <c r="N4231" s="2">
        <f t="shared" si="467"/>
        <v>58.330466570666125</v>
      </c>
      <c r="O4231" s="2">
        <f t="shared" si="468"/>
        <v>870.36091537279117</v>
      </c>
    </row>
    <row r="4232" spans="1:15" x14ac:dyDescent="0.2">
      <c r="A4232" t="str">
        <f t="shared" si="462"/>
        <v>Montgomery County, Texas</v>
      </c>
      <c r="B4232" t="str">
        <f t="shared" si="463"/>
        <v>Montgomery County,</v>
      </c>
      <c r="C4232" t="s">
        <v>276</v>
      </c>
      <c r="D4232" t="s">
        <v>9</v>
      </c>
      <c r="E4232">
        <v>8335</v>
      </c>
      <c r="F4232">
        <f>VLOOKUP(A4232,'[1]Population Data'!$A:$B, 2,FALSE)</f>
        <v>590925</v>
      </c>
      <c r="G4232">
        <f>VLOOKUP(A4232,'[1]Population Data'!$A:$C,3,FALSE)</f>
        <v>192823</v>
      </c>
      <c r="H4232">
        <f>VLOOKUP(A4232,'[1]Population Data'!$A:$D,4,FALSE)</f>
        <v>155734</v>
      </c>
      <c r="I4232" s="1">
        <f>VLOOKUP(A4232,'[1]Population Data'!$A:$E,5,FALSE)</f>
        <v>0.2635427507720946</v>
      </c>
      <c r="J4232" s="2">
        <f>VLOOKUP(A4232,'[1]Population Data'!$A:$F,6,FALSE)</f>
        <v>3.0645981029234064</v>
      </c>
      <c r="K4232" s="2">
        <f t="shared" si="464"/>
        <v>2719.7693531328005</v>
      </c>
      <c r="L4232" s="2">
        <f t="shared" si="465"/>
        <v>112474.55555555555</v>
      </c>
      <c r="M4232" s="3">
        <f t="shared" si="466"/>
        <v>0.19033643111317941</v>
      </c>
      <c r="N4232" s="2">
        <f t="shared" si="467"/>
        <v>58.330466570666125</v>
      </c>
      <c r="O4232" s="2">
        <f t="shared" si="468"/>
        <v>1189.840614996263</v>
      </c>
    </row>
    <row r="4233" spans="1:15" x14ac:dyDescent="0.2">
      <c r="A4233" t="str">
        <f t="shared" si="462"/>
        <v>Montgomery County, Texas</v>
      </c>
      <c r="B4233" t="str">
        <f t="shared" si="463"/>
        <v>Montgomery County,</v>
      </c>
      <c r="C4233" t="s">
        <v>276</v>
      </c>
      <c r="D4233" t="s">
        <v>10</v>
      </c>
      <c r="E4233">
        <v>16982</v>
      </c>
      <c r="F4233">
        <f>VLOOKUP(A4233,'[1]Population Data'!$A:$B, 2,FALSE)</f>
        <v>590925</v>
      </c>
      <c r="G4233">
        <f>VLOOKUP(A4233,'[1]Population Data'!$A:$C,3,FALSE)</f>
        <v>192823</v>
      </c>
      <c r="H4233">
        <f>VLOOKUP(A4233,'[1]Population Data'!$A:$D,4,FALSE)</f>
        <v>155734</v>
      </c>
      <c r="I4233" s="1">
        <f>VLOOKUP(A4233,'[1]Population Data'!$A:$E,5,FALSE)</f>
        <v>0.2635427507720946</v>
      </c>
      <c r="J4233" s="2">
        <f>VLOOKUP(A4233,'[1]Population Data'!$A:$F,6,FALSE)</f>
        <v>3.0645981029234064</v>
      </c>
      <c r="K4233" s="2">
        <f t="shared" si="464"/>
        <v>5541.3465092862889</v>
      </c>
      <c r="L4233" s="2">
        <f t="shared" si="465"/>
        <v>112474.55555555555</v>
      </c>
      <c r="M4233" s="3">
        <f t="shared" si="466"/>
        <v>0.19033643111317941</v>
      </c>
      <c r="N4233" s="2">
        <f t="shared" si="467"/>
        <v>58.330466570666125</v>
      </c>
      <c r="O4233" s="2">
        <f t="shared" si="468"/>
        <v>2424.21995487301</v>
      </c>
    </row>
    <row r="4234" spans="1:15" x14ac:dyDescent="0.2">
      <c r="A4234" t="str">
        <f t="shared" si="462"/>
        <v>Montgomery County, Texas</v>
      </c>
      <c r="B4234" t="str">
        <f t="shared" si="463"/>
        <v>Montgomery County,</v>
      </c>
      <c r="C4234" t="s">
        <v>276</v>
      </c>
      <c r="D4234" t="s">
        <v>11</v>
      </c>
      <c r="E4234">
        <v>20185</v>
      </c>
      <c r="F4234">
        <f>VLOOKUP(A4234,'[1]Population Data'!$A:$B, 2,FALSE)</f>
        <v>590925</v>
      </c>
      <c r="G4234">
        <f>VLOOKUP(A4234,'[1]Population Data'!$A:$C,3,FALSE)</f>
        <v>192823</v>
      </c>
      <c r="H4234">
        <f>VLOOKUP(A4234,'[1]Population Data'!$A:$D,4,FALSE)</f>
        <v>155734</v>
      </c>
      <c r="I4234" s="1">
        <f>VLOOKUP(A4234,'[1]Population Data'!$A:$E,5,FALSE)</f>
        <v>0.2635427507720946</v>
      </c>
      <c r="J4234" s="2">
        <f>VLOOKUP(A4234,'[1]Population Data'!$A:$F,6,FALSE)</f>
        <v>3.0645981029234064</v>
      </c>
      <c r="K4234" s="2">
        <f t="shared" si="464"/>
        <v>6586.5080255531584</v>
      </c>
      <c r="L4234" s="2">
        <f t="shared" si="465"/>
        <v>112474.55555555555</v>
      </c>
      <c r="M4234" s="3">
        <f t="shared" si="466"/>
        <v>0.19033643111317941</v>
      </c>
      <c r="N4234" s="2">
        <f t="shared" si="467"/>
        <v>58.330466570666125</v>
      </c>
      <c r="O4234" s="2">
        <f t="shared" si="468"/>
        <v>2881.4556465146452</v>
      </c>
    </row>
    <row r="4235" spans="1:15" x14ac:dyDescent="0.2">
      <c r="A4235" t="str">
        <f t="shared" si="462"/>
        <v>Montgomery County, Texas</v>
      </c>
      <c r="B4235" t="str">
        <f t="shared" si="463"/>
        <v>Montgomery County,</v>
      </c>
      <c r="C4235" t="s">
        <v>276</v>
      </c>
      <c r="D4235" t="s">
        <v>12</v>
      </c>
      <c r="E4235">
        <v>258</v>
      </c>
      <c r="F4235">
        <f>VLOOKUP(A4235,'[1]Population Data'!$A:$B, 2,FALSE)</f>
        <v>590925</v>
      </c>
      <c r="G4235">
        <f>VLOOKUP(A4235,'[1]Population Data'!$A:$C,3,FALSE)</f>
        <v>192823</v>
      </c>
      <c r="H4235">
        <f>VLOOKUP(A4235,'[1]Population Data'!$A:$D,4,FALSE)</f>
        <v>155734</v>
      </c>
      <c r="I4235" s="1">
        <f>VLOOKUP(A4235,'[1]Population Data'!$A:$E,5,FALSE)</f>
        <v>0.2635427507720946</v>
      </c>
      <c r="J4235" s="2">
        <f>VLOOKUP(A4235,'[1]Population Data'!$A:$F,6,FALSE)</f>
        <v>3.0645981029234064</v>
      </c>
      <c r="K4235" s="2">
        <f t="shared" si="464"/>
        <v>84.187221728645767</v>
      </c>
      <c r="L4235" s="2">
        <f t="shared" si="465"/>
        <v>112474.55555555555</v>
      </c>
      <c r="M4235" s="3">
        <f t="shared" si="466"/>
        <v>0.19033643111317941</v>
      </c>
      <c r="N4235" s="2">
        <f t="shared" si="467"/>
        <v>58.330466570666125</v>
      </c>
      <c r="O4235" s="2">
        <f t="shared" si="468"/>
        <v>36.830099420400217</v>
      </c>
    </row>
    <row r="4236" spans="1:15" x14ac:dyDescent="0.2">
      <c r="A4236" t="str">
        <f t="shared" si="462"/>
        <v>Montgomery County, Texas</v>
      </c>
      <c r="B4236" t="str">
        <f t="shared" si="463"/>
        <v>Montgomery County,</v>
      </c>
      <c r="C4236" t="s">
        <v>276</v>
      </c>
      <c r="D4236" t="s">
        <v>13</v>
      </c>
      <c r="E4236">
        <v>3426</v>
      </c>
      <c r="F4236">
        <f>VLOOKUP(A4236,'[1]Population Data'!$A:$B, 2,FALSE)</f>
        <v>590925</v>
      </c>
      <c r="G4236">
        <f>VLOOKUP(A4236,'[1]Population Data'!$A:$C,3,FALSE)</f>
        <v>192823</v>
      </c>
      <c r="H4236">
        <f>VLOOKUP(A4236,'[1]Population Data'!$A:$D,4,FALSE)</f>
        <v>155734</v>
      </c>
      <c r="I4236" s="1">
        <f>VLOOKUP(A4236,'[1]Population Data'!$A:$E,5,FALSE)</f>
        <v>0.2635427507720946</v>
      </c>
      <c r="J4236" s="2">
        <f>VLOOKUP(A4236,'[1]Population Data'!$A:$F,6,FALSE)</f>
        <v>3.0645981029234064</v>
      </c>
      <c r="K4236" s="2">
        <f t="shared" si="464"/>
        <v>1117.9279908617846</v>
      </c>
      <c r="L4236" s="2">
        <f t="shared" si="465"/>
        <v>112474.55555555555</v>
      </c>
      <c r="M4236" s="3">
        <f t="shared" si="466"/>
        <v>0.19033643111317941</v>
      </c>
      <c r="N4236" s="2">
        <f t="shared" si="467"/>
        <v>58.330466570666125</v>
      </c>
      <c r="O4236" s="2">
        <f t="shared" si="468"/>
        <v>489.06945974531453</v>
      </c>
    </row>
    <row r="4237" spans="1:15" x14ac:dyDescent="0.2">
      <c r="A4237" t="str">
        <f t="shared" si="462"/>
        <v>Montgomery County, Texas</v>
      </c>
      <c r="B4237" t="str">
        <f t="shared" si="463"/>
        <v>Montgomery County,</v>
      </c>
      <c r="C4237" t="s">
        <v>276</v>
      </c>
      <c r="D4237" t="s">
        <v>14</v>
      </c>
      <c r="E4237">
        <v>14908</v>
      </c>
      <c r="F4237">
        <f>VLOOKUP(A4237,'[1]Population Data'!$A:$B, 2,FALSE)</f>
        <v>590925</v>
      </c>
      <c r="G4237">
        <f>VLOOKUP(A4237,'[1]Population Data'!$A:$C,3,FALSE)</f>
        <v>192823</v>
      </c>
      <c r="H4237">
        <f>VLOOKUP(A4237,'[1]Population Data'!$A:$D,4,FALSE)</f>
        <v>155734</v>
      </c>
      <c r="I4237" s="1">
        <f>VLOOKUP(A4237,'[1]Population Data'!$A:$E,5,FALSE)</f>
        <v>0.2635427507720946</v>
      </c>
      <c r="J4237" s="2">
        <f>VLOOKUP(A4237,'[1]Population Data'!$A:$F,6,FALSE)</f>
        <v>3.0645981029234064</v>
      </c>
      <c r="K4237" s="2">
        <f t="shared" si="464"/>
        <v>4864.5856648474846</v>
      </c>
      <c r="L4237" s="2">
        <f t="shared" si="465"/>
        <v>112474.55555555555</v>
      </c>
      <c r="M4237" s="3">
        <f t="shared" si="466"/>
        <v>0.19033643111317941</v>
      </c>
      <c r="N4237" s="2">
        <f t="shared" si="467"/>
        <v>58.330466570666125</v>
      </c>
      <c r="O4237" s="2">
        <f t="shared" si="468"/>
        <v>2128.1516362764592</v>
      </c>
    </row>
    <row r="4238" spans="1:15" x14ac:dyDescent="0.2">
      <c r="A4238" t="str">
        <f t="shared" si="462"/>
        <v>Montgomery County, Texas</v>
      </c>
      <c r="B4238" t="str">
        <f t="shared" si="463"/>
        <v>Montgomery County,</v>
      </c>
      <c r="C4238" t="s">
        <v>276</v>
      </c>
      <c r="D4238" t="s">
        <v>15</v>
      </c>
      <c r="E4238">
        <v>8675</v>
      </c>
      <c r="F4238">
        <f>VLOOKUP(A4238,'[1]Population Data'!$A:$B, 2,FALSE)</f>
        <v>590925</v>
      </c>
      <c r="G4238">
        <f>VLOOKUP(A4238,'[1]Population Data'!$A:$C,3,FALSE)</f>
        <v>192823</v>
      </c>
      <c r="H4238">
        <f>VLOOKUP(A4238,'[1]Population Data'!$A:$D,4,FALSE)</f>
        <v>155734</v>
      </c>
      <c r="I4238" s="1">
        <f>VLOOKUP(A4238,'[1]Population Data'!$A:$E,5,FALSE)</f>
        <v>0.2635427507720946</v>
      </c>
      <c r="J4238" s="2">
        <f>VLOOKUP(A4238,'[1]Population Data'!$A:$F,6,FALSE)</f>
        <v>3.0645981029234064</v>
      </c>
      <c r="K4238" s="2">
        <f t="shared" si="464"/>
        <v>2830.7137538604729</v>
      </c>
      <c r="L4238" s="2">
        <f t="shared" si="465"/>
        <v>112474.55555555555</v>
      </c>
      <c r="M4238" s="3">
        <f t="shared" si="466"/>
        <v>0.19033643111317941</v>
      </c>
      <c r="N4238" s="2">
        <f t="shared" si="467"/>
        <v>58.330466570666125</v>
      </c>
      <c r="O4238" s="2">
        <f t="shared" si="468"/>
        <v>1238.3764049301235</v>
      </c>
    </row>
    <row r="4239" spans="1:15" x14ac:dyDescent="0.2">
      <c r="A4239" t="str">
        <f t="shared" si="462"/>
        <v>Montgomery County, Texas</v>
      </c>
      <c r="B4239" t="str">
        <f t="shared" si="463"/>
        <v>Montgomery County,</v>
      </c>
      <c r="C4239" t="s">
        <v>276</v>
      </c>
      <c r="D4239" t="s">
        <v>16</v>
      </c>
      <c r="E4239">
        <v>5541</v>
      </c>
      <c r="F4239">
        <f>VLOOKUP(A4239,'[1]Population Data'!$A:$B, 2,FALSE)</f>
        <v>590925</v>
      </c>
      <c r="G4239">
        <f>VLOOKUP(A4239,'[1]Population Data'!$A:$C,3,FALSE)</f>
        <v>192823</v>
      </c>
      <c r="H4239">
        <f>VLOOKUP(A4239,'[1]Population Data'!$A:$D,4,FALSE)</f>
        <v>155734</v>
      </c>
      <c r="I4239" s="1">
        <f>VLOOKUP(A4239,'[1]Population Data'!$A:$E,5,FALSE)</f>
        <v>0.2635427507720946</v>
      </c>
      <c r="J4239" s="2">
        <f>VLOOKUP(A4239,'[1]Population Data'!$A:$F,6,FALSE)</f>
        <v>3.0645981029234064</v>
      </c>
      <c r="K4239" s="2">
        <f t="shared" si="464"/>
        <v>1808.0674248001017</v>
      </c>
      <c r="L4239" s="2">
        <f t="shared" si="465"/>
        <v>112474.55555555555</v>
      </c>
      <c r="M4239" s="3">
        <f t="shared" si="466"/>
        <v>0.19033643111317941</v>
      </c>
      <c r="N4239" s="2">
        <f t="shared" si="467"/>
        <v>58.330466570666125</v>
      </c>
      <c r="O4239" s="2">
        <f t="shared" si="468"/>
        <v>790.99062359859545</v>
      </c>
    </row>
    <row r="4240" spans="1:15" x14ac:dyDescent="0.2">
      <c r="A4240" t="str">
        <f t="shared" si="462"/>
        <v>Montgomery County, Texas</v>
      </c>
      <c r="B4240" t="str">
        <f t="shared" si="463"/>
        <v>Montgomery County,</v>
      </c>
      <c r="C4240" t="s">
        <v>276</v>
      </c>
      <c r="D4240" t="s">
        <v>17</v>
      </c>
      <c r="E4240">
        <v>5959</v>
      </c>
      <c r="F4240">
        <f>VLOOKUP(A4240,'[1]Population Data'!$A:$B, 2,FALSE)</f>
        <v>590925</v>
      </c>
      <c r="G4240">
        <f>VLOOKUP(A4240,'[1]Population Data'!$A:$C,3,FALSE)</f>
        <v>192823</v>
      </c>
      <c r="H4240">
        <f>VLOOKUP(A4240,'[1]Population Data'!$A:$D,4,FALSE)</f>
        <v>155734</v>
      </c>
      <c r="I4240" s="1">
        <f>VLOOKUP(A4240,'[1]Population Data'!$A:$E,5,FALSE)</f>
        <v>0.2635427507720946</v>
      </c>
      <c r="J4240" s="2">
        <f>VLOOKUP(A4240,'[1]Population Data'!$A:$F,6,FALSE)</f>
        <v>3.0645981029234064</v>
      </c>
      <c r="K4240" s="2">
        <f t="shared" si="464"/>
        <v>1944.4637762829464</v>
      </c>
      <c r="L4240" s="2">
        <f t="shared" si="465"/>
        <v>112474.55555555555</v>
      </c>
      <c r="M4240" s="3">
        <f t="shared" si="466"/>
        <v>0.19033643111317941</v>
      </c>
      <c r="N4240" s="2">
        <f t="shared" si="467"/>
        <v>58.330466570666125</v>
      </c>
      <c r="O4240" s="2">
        <f t="shared" si="468"/>
        <v>850.66109475257724</v>
      </c>
    </row>
    <row r="4241" spans="1:15" x14ac:dyDescent="0.2">
      <c r="A4241" t="str">
        <f t="shared" si="462"/>
        <v>Montgomery County, Texas</v>
      </c>
      <c r="B4241" t="str">
        <f t="shared" si="463"/>
        <v>Montgomery County,</v>
      </c>
      <c r="C4241" t="s">
        <v>276</v>
      </c>
      <c r="D4241" t="s">
        <v>18</v>
      </c>
      <c r="E4241">
        <v>11598</v>
      </c>
      <c r="F4241">
        <f>VLOOKUP(A4241,'[1]Population Data'!$A:$B, 2,FALSE)</f>
        <v>590925</v>
      </c>
      <c r="G4241">
        <f>VLOOKUP(A4241,'[1]Population Data'!$A:$C,3,FALSE)</f>
        <v>192823</v>
      </c>
      <c r="H4241">
        <f>VLOOKUP(A4241,'[1]Population Data'!$A:$D,4,FALSE)</f>
        <v>155734</v>
      </c>
      <c r="I4241" s="1">
        <f>VLOOKUP(A4241,'[1]Population Data'!$A:$E,5,FALSE)</f>
        <v>0.2635427507720946</v>
      </c>
      <c r="J4241" s="2">
        <f>VLOOKUP(A4241,'[1]Population Data'!$A:$F,6,FALSE)</f>
        <v>3.0645981029234064</v>
      </c>
      <c r="K4241" s="2">
        <f t="shared" si="464"/>
        <v>3784.5092930574947</v>
      </c>
      <c r="L4241" s="2">
        <f t="shared" si="465"/>
        <v>112474.55555555555</v>
      </c>
      <c r="M4241" s="3">
        <f t="shared" si="466"/>
        <v>0.19033643111317941</v>
      </c>
      <c r="N4241" s="2">
        <f t="shared" si="467"/>
        <v>58.330466570666125</v>
      </c>
      <c r="O4241" s="2">
        <f t="shared" si="468"/>
        <v>1655.6414460379913</v>
      </c>
    </row>
    <row r="4242" spans="1:15" x14ac:dyDescent="0.2">
      <c r="A4242" t="str">
        <f t="shared" si="462"/>
        <v>Montgomery County, Texas</v>
      </c>
      <c r="B4242" t="str">
        <f t="shared" si="463"/>
        <v>Montgomery County,</v>
      </c>
      <c r="C4242" t="s">
        <v>276</v>
      </c>
      <c r="D4242" t="s">
        <v>19</v>
      </c>
      <c r="E4242">
        <v>2326</v>
      </c>
      <c r="F4242">
        <f>VLOOKUP(A4242,'[1]Population Data'!$A:$B, 2,FALSE)</f>
        <v>590925</v>
      </c>
      <c r="G4242">
        <f>VLOOKUP(A4242,'[1]Population Data'!$A:$C,3,FALSE)</f>
        <v>192823</v>
      </c>
      <c r="H4242">
        <f>VLOOKUP(A4242,'[1]Population Data'!$A:$D,4,FALSE)</f>
        <v>155734</v>
      </c>
      <c r="I4242" s="1">
        <f>VLOOKUP(A4242,'[1]Population Data'!$A:$E,5,FALSE)</f>
        <v>0.2635427507720946</v>
      </c>
      <c r="J4242" s="2">
        <f>VLOOKUP(A4242,'[1]Population Data'!$A:$F,6,FALSE)</f>
        <v>3.0645981029234064</v>
      </c>
      <c r="K4242" s="2">
        <f t="shared" si="464"/>
        <v>758.99022380166684</v>
      </c>
      <c r="L4242" s="2">
        <f t="shared" si="465"/>
        <v>112474.55555555555</v>
      </c>
      <c r="M4242" s="3">
        <f t="shared" si="466"/>
        <v>0.19033643111317941</v>
      </c>
      <c r="N4242" s="2">
        <f t="shared" si="467"/>
        <v>58.330466570666125</v>
      </c>
      <c r="O4242" s="2">
        <f t="shared" si="468"/>
        <v>332.04190407694153</v>
      </c>
    </row>
    <row r="4243" spans="1:15" x14ac:dyDescent="0.2">
      <c r="A4243" t="str">
        <f t="shared" si="462"/>
        <v>Montgomery County, Texas</v>
      </c>
      <c r="B4243" t="str">
        <f t="shared" si="463"/>
        <v>Montgomery County,</v>
      </c>
      <c r="C4243" t="s">
        <v>276</v>
      </c>
      <c r="D4243" t="s">
        <v>20</v>
      </c>
      <c r="E4243">
        <v>2847</v>
      </c>
      <c r="F4243">
        <f>VLOOKUP(A4243,'[1]Population Data'!$A:$B, 2,FALSE)</f>
        <v>590925</v>
      </c>
      <c r="G4243">
        <f>VLOOKUP(A4243,'[1]Population Data'!$A:$C,3,FALSE)</f>
        <v>192823</v>
      </c>
      <c r="H4243">
        <f>VLOOKUP(A4243,'[1]Population Data'!$A:$D,4,FALSE)</f>
        <v>155734</v>
      </c>
      <c r="I4243" s="1">
        <f>VLOOKUP(A4243,'[1]Population Data'!$A:$E,5,FALSE)</f>
        <v>0.2635427507720946</v>
      </c>
      <c r="J4243" s="2">
        <f>VLOOKUP(A4243,'[1]Population Data'!$A:$F,6,FALSE)</f>
        <v>3.0645981029234064</v>
      </c>
      <c r="K4243" s="2">
        <f t="shared" si="464"/>
        <v>928.99620256377716</v>
      </c>
      <c r="L4243" s="2">
        <f t="shared" si="465"/>
        <v>112474.55555555555</v>
      </c>
      <c r="M4243" s="3">
        <f t="shared" si="466"/>
        <v>0.19033643111317941</v>
      </c>
      <c r="N4243" s="2">
        <f t="shared" si="467"/>
        <v>58.330466570666125</v>
      </c>
      <c r="O4243" s="2">
        <f t="shared" si="468"/>
        <v>406.41586453441641</v>
      </c>
    </row>
    <row r="4244" spans="1:15" x14ac:dyDescent="0.2">
      <c r="A4244" t="str">
        <f t="shared" si="462"/>
        <v>Montgomery County, Texas</v>
      </c>
      <c r="B4244" t="str">
        <f t="shared" si="463"/>
        <v>Montgomery County,</v>
      </c>
      <c r="C4244" t="s">
        <v>276</v>
      </c>
      <c r="D4244" t="s">
        <v>21</v>
      </c>
      <c r="E4244">
        <v>1650</v>
      </c>
      <c r="F4244">
        <f>VLOOKUP(A4244,'[1]Population Data'!$A:$B, 2,FALSE)</f>
        <v>590925</v>
      </c>
      <c r="G4244">
        <f>VLOOKUP(A4244,'[1]Population Data'!$A:$C,3,FALSE)</f>
        <v>192823</v>
      </c>
      <c r="H4244">
        <f>VLOOKUP(A4244,'[1]Population Data'!$A:$D,4,FALSE)</f>
        <v>155734</v>
      </c>
      <c r="I4244" s="1">
        <f>VLOOKUP(A4244,'[1]Population Data'!$A:$E,5,FALSE)</f>
        <v>0.2635427507720946</v>
      </c>
      <c r="J4244" s="2">
        <f>VLOOKUP(A4244,'[1]Population Data'!$A:$F,6,FALSE)</f>
        <v>3.0645981029234064</v>
      </c>
      <c r="K4244" s="2">
        <f t="shared" si="464"/>
        <v>538.40665059017647</v>
      </c>
      <c r="L4244" s="2">
        <f t="shared" si="465"/>
        <v>112474.55555555555</v>
      </c>
      <c r="M4244" s="3">
        <f t="shared" si="466"/>
        <v>0.19033643111317941</v>
      </c>
      <c r="N4244" s="2">
        <f t="shared" si="467"/>
        <v>58.330466570666125</v>
      </c>
      <c r="O4244" s="2">
        <f t="shared" si="468"/>
        <v>235.54133350255955</v>
      </c>
    </row>
    <row r="4245" spans="1:15" x14ac:dyDescent="0.2">
      <c r="A4245" t="str">
        <f t="shared" si="462"/>
        <v>Montgomery County, Texas</v>
      </c>
      <c r="B4245" t="str">
        <f t="shared" si="463"/>
        <v>Montgomery County,</v>
      </c>
      <c r="C4245" t="s">
        <v>276</v>
      </c>
      <c r="D4245" t="s">
        <v>22</v>
      </c>
      <c r="E4245">
        <v>34690</v>
      </c>
      <c r="F4245">
        <f>VLOOKUP(A4245,'[1]Population Data'!$A:$B, 2,FALSE)</f>
        <v>590925</v>
      </c>
      <c r="G4245">
        <f>VLOOKUP(A4245,'[1]Population Data'!$A:$C,3,FALSE)</f>
        <v>192823</v>
      </c>
      <c r="H4245">
        <f>VLOOKUP(A4245,'[1]Population Data'!$A:$D,4,FALSE)</f>
        <v>155734</v>
      </c>
      <c r="I4245" s="1">
        <f>VLOOKUP(A4245,'[1]Population Data'!$A:$E,5,FALSE)</f>
        <v>0.2635427507720946</v>
      </c>
      <c r="J4245" s="2">
        <f>VLOOKUP(A4245,'[1]Population Data'!$A:$F,6,FALSE)</f>
        <v>3.0645981029234064</v>
      </c>
      <c r="K4245" s="2">
        <f t="shared" si="464"/>
        <v>11319.591944832255</v>
      </c>
      <c r="L4245" s="2">
        <f t="shared" si="465"/>
        <v>112474.55555555555</v>
      </c>
      <c r="M4245" s="3">
        <f t="shared" si="466"/>
        <v>0.19033643111317941</v>
      </c>
      <c r="N4245" s="2">
        <f t="shared" si="467"/>
        <v>58.330466570666125</v>
      </c>
      <c r="O4245" s="2">
        <f t="shared" si="468"/>
        <v>4952.0780964871456</v>
      </c>
    </row>
    <row r="4246" spans="1:15" x14ac:dyDescent="0.2">
      <c r="A4246" t="str">
        <f t="shared" si="462"/>
        <v>Montgomery County, Texas</v>
      </c>
      <c r="B4246" t="str">
        <f t="shared" si="463"/>
        <v>Montgomery County,</v>
      </c>
      <c r="C4246" t="s">
        <v>276</v>
      </c>
      <c r="D4246" t="s">
        <v>23</v>
      </c>
      <c r="E4246">
        <v>8945</v>
      </c>
      <c r="F4246">
        <f>VLOOKUP(A4246,'[1]Population Data'!$A:$B, 2,FALSE)</f>
        <v>590925</v>
      </c>
      <c r="G4246">
        <f>VLOOKUP(A4246,'[1]Population Data'!$A:$C,3,FALSE)</f>
        <v>192823</v>
      </c>
      <c r="H4246">
        <f>VLOOKUP(A4246,'[1]Population Data'!$A:$D,4,FALSE)</f>
        <v>155734</v>
      </c>
      <c r="I4246" s="1">
        <f>VLOOKUP(A4246,'[1]Population Data'!$A:$E,5,FALSE)</f>
        <v>0.2635427507720946</v>
      </c>
      <c r="J4246" s="2">
        <f>VLOOKUP(A4246,'[1]Population Data'!$A:$F,6,FALSE)</f>
        <v>3.0645981029234064</v>
      </c>
      <c r="K4246" s="2">
        <f t="shared" si="464"/>
        <v>2918.8166603206837</v>
      </c>
      <c r="L4246" s="2">
        <f t="shared" si="465"/>
        <v>112474.55555555555</v>
      </c>
      <c r="M4246" s="3">
        <f t="shared" si="466"/>
        <v>0.19033643111317941</v>
      </c>
      <c r="N4246" s="2">
        <f t="shared" si="467"/>
        <v>58.330466570666125</v>
      </c>
      <c r="O4246" s="2">
        <f t="shared" si="468"/>
        <v>1276.9195322305425</v>
      </c>
    </row>
    <row r="4247" spans="1:15" x14ac:dyDescent="0.2">
      <c r="A4247" t="str">
        <f t="shared" si="462"/>
        <v>Montgomery County, Texas</v>
      </c>
      <c r="B4247" t="str">
        <f t="shared" si="463"/>
        <v>Montgomery County,</v>
      </c>
      <c r="C4247" t="s">
        <v>276</v>
      </c>
      <c r="D4247" t="s">
        <v>24</v>
      </c>
      <c r="E4247">
        <v>26470</v>
      </c>
      <c r="F4247">
        <f>VLOOKUP(A4247,'[1]Population Data'!$A:$B, 2,FALSE)</f>
        <v>590925</v>
      </c>
      <c r="G4247">
        <f>VLOOKUP(A4247,'[1]Population Data'!$A:$C,3,FALSE)</f>
        <v>192823</v>
      </c>
      <c r="H4247">
        <f>VLOOKUP(A4247,'[1]Population Data'!$A:$D,4,FALSE)</f>
        <v>155734</v>
      </c>
      <c r="I4247" s="1">
        <f>VLOOKUP(A4247,'[1]Population Data'!$A:$E,5,FALSE)</f>
        <v>0.2635427507720946</v>
      </c>
      <c r="J4247" s="2">
        <f>VLOOKUP(A4247,'[1]Population Data'!$A:$F,6,FALSE)</f>
        <v>3.0645981029234064</v>
      </c>
      <c r="K4247" s="2">
        <f t="shared" si="464"/>
        <v>8637.3479037102843</v>
      </c>
      <c r="L4247" s="2">
        <f t="shared" si="465"/>
        <v>112474.55555555555</v>
      </c>
      <c r="M4247" s="3">
        <f t="shared" si="466"/>
        <v>0.19033643111317941</v>
      </c>
      <c r="N4247" s="2">
        <f t="shared" si="467"/>
        <v>58.330466570666125</v>
      </c>
      <c r="O4247" s="2">
        <f t="shared" si="468"/>
        <v>3778.6539986743942</v>
      </c>
    </row>
    <row r="4248" spans="1:15" x14ac:dyDescent="0.2">
      <c r="A4248" t="str">
        <f t="shared" si="462"/>
        <v>Montgomery County, Texas</v>
      </c>
      <c r="B4248" t="str">
        <f t="shared" si="463"/>
        <v>Montgomery County,</v>
      </c>
      <c r="C4248" t="s">
        <v>276</v>
      </c>
      <c r="D4248" t="s">
        <v>25</v>
      </c>
      <c r="E4248">
        <v>9963</v>
      </c>
      <c r="F4248">
        <f>VLOOKUP(A4248,'[1]Population Data'!$A:$B, 2,FALSE)</f>
        <v>590925</v>
      </c>
      <c r="G4248">
        <f>VLOOKUP(A4248,'[1]Population Data'!$A:$C,3,FALSE)</f>
        <v>192823</v>
      </c>
      <c r="H4248">
        <f>VLOOKUP(A4248,'[1]Population Data'!$A:$D,4,FALSE)</f>
        <v>155734</v>
      </c>
      <c r="I4248" s="1">
        <f>VLOOKUP(A4248,'[1]Population Data'!$A:$E,5,FALSE)</f>
        <v>0.2635427507720946</v>
      </c>
      <c r="J4248" s="2">
        <f>VLOOKUP(A4248,'[1]Population Data'!$A:$F,6,FALSE)</f>
        <v>3.0645981029234064</v>
      </c>
      <c r="K4248" s="2">
        <f t="shared" si="464"/>
        <v>3250.9972483817742</v>
      </c>
      <c r="L4248" s="2">
        <f t="shared" si="465"/>
        <v>112474.55555555555</v>
      </c>
      <c r="M4248" s="3">
        <f t="shared" si="466"/>
        <v>0.19033643111317941</v>
      </c>
      <c r="N4248" s="2">
        <f t="shared" si="467"/>
        <v>58.330466570666125</v>
      </c>
      <c r="O4248" s="2">
        <f t="shared" si="468"/>
        <v>1422.241397385455</v>
      </c>
    </row>
    <row r="4249" spans="1:15" x14ac:dyDescent="0.2">
      <c r="A4249" t="str">
        <f t="shared" si="462"/>
        <v>Montgomery County, Texas</v>
      </c>
      <c r="B4249" t="str">
        <f t="shared" si="463"/>
        <v>Montgomery County,</v>
      </c>
      <c r="C4249" t="s">
        <v>276</v>
      </c>
      <c r="D4249" t="s">
        <v>26</v>
      </c>
      <c r="E4249">
        <v>9587</v>
      </c>
      <c r="F4249">
        <f>VLOOKUP(A4249,'[1]Population Data'!$A:$B, 2,FALSE)</f>
        <v>590925</v>
      </c>
      <c r="G4249">
        <f>VLOOKUP(A4249,'[1]Population Data'!$A:$C,3,FALSE)</f>
        <v>192823</v>
      </c>
      <c r="H4249">
        <f>VLOOKUP(A4249,'[1]Population Data'!$A:$D,4,FALSE)</f>
        <v>155734</v>
      </c>
      <c r="I4249" s="1">
        <f>VLOOKUP(A4249,'[1]Population Data'!$A:$E,5,FALSE)</f>
        <v>0.2635427507720946</v>
      </c>
      <c r="J4249" s="2">
        <f>VLOOKUP(A4249,'[1]Population Data'!$A:$F,6,FALSE)</f>
        <v>3.0645981029234064</v>
      </c>
      <c r="K4249" s="2">
        <f t="shared" si="464"/>
        <v>3128.3057934594067</v>
      </c>
      <c r="L4249" s="2">
        <f t="shared" si="465"/>
        <v>112474.55555555555</v>
      </c>
      <c r="M4249" s="3">
        <f t="shared" si="466"/>
        <v>0.19033643111317941</v>
      </c>
      <c r="N4249" s="2">
        <f t="shared" si="467"/>
        <v>58.330466570666125</v>
      </c>
      <c r="O4249" s="2">
        <f t="shared" si="468"/>
        <v>1368.5665238115384</v>
      </c>
    </row>
    <row r="4250" spans="1:15" x14ac:dyDescent="0.2">
      <c r="A4250" t="str">
        <f t="shared" si="462"/>
        <v>Montgomery County, Texas</v>
      </c>
      <c r="B4250" t="str">
        <f t="shared" si="463"/>
        <v>Montgomery County,</v>
      </c>
      <c r="C4250" t="s">
        <v>276</v>
      </c>
      <c r="D4250" t="s">
        <v>27</v>
      </c>
      <c r="E4250">
        <v>31433</v>
      </c>
      <c r="F4250">
        <f>VLOOKUP(A4250,'[1]Population Data'!$A:$B, 2,FALSE)</f>
        <v>590925</v>
      </c>
      <c r="G4250">
        <f>VLOOKUP(A4250,'[1]Population Data'!$A:$C,3,FALSE)</f>
        <v>192823</v>
      </c>
      <c r="H4250">
        <f>VLOOKUP(A4250,'[1]Population Data'!$A:$D,4,FALSE)</f>
        <v>155734</v>
      </c>
      <c r="I4250" s="1">
        <f>VLOOKUP(A4250,'[1]Population Data'!$A:$E,5,FALSE)</f>
        <v>0.2635427507720946</v>
      </c>
      <c r="J4250" s="2">
        <f>VLOOKUP(A4250,'[1]Population Data'!$A:$F,6,FALSE)</f>
        <v>3.0645981029234064</v>
      </c>
      <c r="K4250" s="2">
        <f t="shared" si="464"/>
        <v>10256.809847273344</v>
      </c>
      <c r="L4250" s="2">
        <f t="shared" si="465"/>
        <v>112474.55555555555</v>
      </c>
      <c r="M4250" s="3">
        <f t="shared" si="466"/>
        <v>0.19033643111317941</v>
      </c>
      <c r="N4250" s="2">
        <f t="shared" si="467"/>
        <v>58.330466570666125</v>
      </c>
      <c r="O4250" s="2">
        <f t="shared" si="468"/>
        <v>4487.1337793854273</v>
      </c>
    </row>
    <row r="4251" spans="1:15" x14ac:dyDescent="0.2">
      <c r="A4251" t="str">
        <f t="shared" si="462"/>
        <v>Montgomery County, Texas</v>
      </c>
      <c r="B4251" t="str">
        <f t="shared" si="463"/>
        <v>Montgomery County,</v>
      </c>
      <c r="C4251" t="s">
        <v>276</v>
      </c>
      <c r="D4251" t="s">
        <v>28</v>
      </c>
      <c r="E4251">
        <v>13616</v>
      </c>
      <c r="F4251">
        <f>VLOOKUP(A4251,'[1]Population Data'!$A:$B, 2,FALSE)</f>
        <v>590925</v>
      </c>
      <c r="G4251">
        <f>VLOOKUP(A4251,'[1]Population Data'!$A:$C,3,FALSE)</f>
        <v>192823</v>
      </c>
      <c r="H4251">
        <f>VLOOKUP(A4251,'[1]Population Data'!$A:$D,4,FALSE)</f>
        <v>155734</v>
      </c>
      <c r="I4251" s="1">
        <f>VLOOKUP(A4251,'[1]Population Data'!$A:$E,5,FALSE)</f>
        <v>0.2635427507720946</v>
      </c>
      <c r="J4251" s="2">
        <f>VLOOKUP(A4251,'[1]Population Data'!$A:$F,6,FALSE)</f>
        <v>3.0645981029234064</v>
      </c>
      <c r="K4251" s="2">
        <f t="shared" si="464"/>
        <v>4442.996942082329</v>
      </c>
      <c r="L4251" s="2">
        <f t="shared" si="465"/>
        <v>112474.55555555555</v>
      </c>
      <c r="M4251" s="3">
        <f t="shared" si="466"/>
        <v>0.19033643111317941</v>
      </c>
      <c r="N4251" s="2">
        <f t="shared" si="467"/>
        <v>58.330466570666125</v>
      </c>
      <c r="O4251" s="2">
        <f t="shared" si="468"/>
        <v>1943.7156345277886</v>
      </c>
    </row>
    <row r="4252" spans="1:15" x14ac:dyDescent="0.2">
      <c r="A4252" t="str">
        <f t="shared" si="462"/>
        <v>Moore County, Texas</v>
      </c>
      <c r="B4252" t="str">
        <f t="shared" si="463"/>
        <v>Moore County,</v>
      </c>
      <c r="C4252" t="s">
        <v>183</v>
      </c>
      <c r="D4252" t="s">
        <v>4</v>
      </c>
      <c r="E4252">
        <v>161</v>
      </c>
      <c r="F4252">
        <f>VLOOKUP(A4252,'[1]Population Data'!$A:$B, 2,FALSE)</f>
        <v>21801</v>
      </c>
      <c r="G4252">
        <f>VLOOKUP(A4252,'[1]Population Data'!$A:$C,3,FALSE)</f>
        <v>6626</v>
      </c>
      <c r="H4252">
        <f>VLOOKUP(A4252,'[1]Population Data'!$A:$D,4,FALSE)</f>
        <v>6916</v>
      </c>
      <c r="I4252" s="1">
        <f>VLOOKUP(A4252,'[1]Population Data'!$A:$E,5,FALSE)</f>
        <v>0.31723315444245676</v>
      </c>
      <c r="J4252" s="2">
        <f>VLOOKUP(A4252,'[1]Population Data'!$A:$F,6,FALSE)</f>
        <v>3.2902203440990041</v>
      </c>
      <c r="K4252" s="2">
        <f t="shared" si="464"/>
        <v>48.932892986560248</v>
      </c>
      <c r="L4252" s="2">
        <f t="shared" si="465"/>
        <v>4994.8888888888887</v>
      </c>
      <c r="M4252" s="3">
        <f t="shared" si="466"/>
        <v>0.22911283376399655</v>
      </c>
      <c r="N4252" s="2">
        <f t="shared" si="467"/>
        <v>75.38317067444747</v>
      </c>
      <c r="O4252" s="2">
        <f t="shared" si="468"/>
        <v>27.665374677002589</v>
      </c>
    </row>
    <row r="4253" spans="1:15" x14ac:dyDescent="0.2">
      <c r="A4253" t="str">
        <f t="shared" si="462"/>
        <v>Moore County, Texas</v>
      </c>
      <c r="B4253" t="str">
        <f t="shared" si="463"/>
        <v>Moore County,</v>
      </c>
      <c r="C4253" t="s">
        <v>183</v>
      </c>
      <c r="D4253" t="s">
        <v>5</v>
      </c>
      <c r="E4253">
        <v>70</v>
      </c>
      <c r="F4253">
        <f>VLOOKUP(A4253,'[1]Population Data'!$A:$B, 2,FALSE)</f>
        <v>21801</v>
      </c>
      <c r="G4253">
        <f>VLOOKUP(A4253,'[1]Population Data'!$A:$C,3,FALSE)</f>
        <v>6626</v>
      </c>
      <c r="H4253">
        <f>VLOOKUP(A4253,'[1]Population Data'!$A:$D,4,FALSE)</f>
        <v>6916</v>
      </c>
      <c r="I4253" s="1">
        <f>VLOOKUP(A4253,'[1]Population Data'!$A:$E,5,FALSE)</f>
        <v>0.31723315444245676</v>
      </c>
      <c r="J4253" s="2">
        <f>VLOOKUP(A4253,'[1]Population Data'!$A:$F,6,FALSE)</f>
        <v>3.2902203440990041</v>
      </c>
      <c r="K4253" s="2">
        <f t="shared" si="464"/>
        <v>21.275170863721847</v>
      </c>
      <c r="L4253" s="2">
        <f t="shared" si="465"/>
        <v>4994.8888888888887</v>
      </c>
      <c r="M4253" s="3">
        <f t="shared" si="466"/>
        <v>0.22911283376399655</v>
      </c>
      <c r="N4253" s="2">
        <f t="shared" si="467"/>
        <v>75.38317067444747</v>
      </c>
      <c r="O4253" s="2">
        <f t="shared" si="468"/>
        <v>12.028423772609822</v>
      </c>
    </row>
    <row r="4254" spans="1:15" x14ac:dyDescent="0.2">
      <c r="A4254" t="str">
        <f t="shared" si="462"/>
        <v>Moore County, Texas</v>
      </c>
      <c r="B4254" t="str">
        <f t="shared" si="463"/>
        <v>Moore County,</v>
      </c>
      <c r="C4254" t="s">
        <v>183</v>
      </c>
      <c r="D4254" t="s">
        <v>6</v>
      </c>
      <c r="E4254">
        <v>295</v>
      </c>
      <c r="F4254">
        <f>VLOOKUP(A4254,'[1]Population Data'!$A:$B, 2,FALSE)</f>
        <v>21801</v>
      </c>
      <c r="G4254">
        <f>VLOOKUP(A4254,'[1]Population Data'!$A:$C,3,FALSE)</f>
        <v>6626</v>
      </c>
      <c r="H4254">
        <f>VLOOKUP(A4254,'[1]Population Data'!$A:$D,4,FALSE)</f>
        <v>6916</v>
      </c>
      <c r="I4254" s="1">
        <f>VLOOKUP(A4254,'[1]Population Data'!$A:$E,5,FALSE)</f>
        <v>0.31723315444245676</v>
      </c>
      <c r="J4254" s="2">
        <f>VLOOKUP(A4254,'[1]Population Data'!$A:$F,6,FALSE)</f>
        <v>3.2902203440990041</v>
      </c>
      <c r="K4254" s="2">
        <f t="shared" si="464"/>
        <v>89.659648639970641</v>
      </c>
      <c r="L4254" s="2">
        <f t="shared" si="465"/>
        <v>4994.8888888888887</v>
      </c>
      <c r="M4254" s="3">
        <f t="shared" si="466"/>
        <v>0.22911283376399655</v>
      </c>
      <c r="N4254" s="2">
        <f t="shared" si="467"/>
        <v>75.38317067444747</v>
      </c>
      <c r="O4254" s="2">
        <f t="shared" si="468"/>
        <v>50.691214470284244</v>
      </c>
    </row>
    <row r="4255" spans="1:15" x14ac:dyDescent="0.2">
      <c r="A4255" t="str">
        <f t="shared" si="462"/>
        <v>Moore County, Texas</v>
      </c>
      <c r="B4255" t="str">
        <f t="shared" si="463"/>
        <v>Moore County,</v>
      </c>
      <c r="C4255" t="s">
        <v>183</v>
      </c>
      <c r="D4255" t="s">
        <v>7</v>
      </c>
      <c r="E4255">
        <v>300</v>
      </c>
      <c r="F4255">
        <f>VLOOKUP(A4255,'[1]Population Data'!$A:$B, 2,FALSE)</f>
        <v>21801</v>
      </c>
      <c r="G4255">
        <f>VLOOKUP(A4255,'[1]Population Data'!$A:$C,3,FALSE)</f>
        <v>6626</v>
      </c>
      <c r="H4255">
        <f>VLOOKUP(A4255,'[1]Population Data'!$A:$D,4,FALSE)</f>
        <v>6916</v>
      </c>
      <c r="I4255" s="1">
        <f>VLOOKUP(A4255,'[1]Population Data'!$A:$E,5,FALSE)</f>
        <v>0.31723315444245676</v>
      </c>
      <c r="J4255" s="2">
        <f>VLOOKUP(A4255,'[1]Population Data'!$A:$F,6,FALSE)</f>
        <v>3.2902203440990041</v>
      </c>
      <c r="K4255" s="2">
        <f t="shared" si="464"/>
        <v>91.179303701665063</v>
      </c>
      <c r="L4255" s="2">
        <f t="shared" si="465"/>
        <v>4994.8888888888887</v>
      </c>
      <c r="M4255" s="3">
        <f t="shared" si="466"/>
        <v>0.22911283376399655</v>
      </c>
      <c r="N4255" s="2">
        <f t="shared" si="467"/>
        <v>75.38317067444747</v>
      </c>
      <c r="O4255" s="2">
        <f t="shared" si="468"/>
        <v>51.550387596899235</v>
      </c>
    </row>
    <row r="4256" spans="1:15" x14ac:dyDescent="0.2">
      <c r="A4256" t="str">
        <f t="shared" si="462"/>
        <v>Moore County, Texas</v>
      </c>
      <c r="B4256" t="str">
        <f t="shared" si="463"/>
        <v>Moore County,</v>
      </c>
      <c r="C4256" t="s">
        <v>183</v>
      </c>
      <c r="D4256" t="s">
        <v>8</v>
      </c>
      <c r="E4256">
        <v>130</v>
      </c>
      <c r="F4256">
        <f>VLOOKUP(A4256,'[1]Population Data'!$A:$B, 2,FALSE)</f>
        <v>21801</v>
      </c>
      <c r="G4256">
        <f>VLOOKUP(A4256,'[1]Population Data'!$A:$C,3,FALSE)</f>
        <v>6626</v>
      </c>
      <c r="H4256">
        <f>VLOOKUP(A4256,'[1]Population Data'!$A:$D,4,FALSE)</f>
        <v>6916</v>
      </c>
      <c r="I4256" s="1">
        <f>VLOOKUP(A4256,'[1]Population Data'!$A:$E,5,FALSE)</f>
        <v>0.31723315444245676</v>
      </c>
      <c r="J4256" s="2">
        <f>VLOOKUP(A4256,'[1]Population Data'!$A:$F,6,FALSE)</f>
        <v>3.2902203440990041</v>
      </c>
      <c r="K4256" s="2">
        <f t="shared" si="464"/>
        <v>39.511031604054857</v>
      </c>
      <c r="L4256" s="2">
        <f t="shared" si="465"/>
        <v>4994.8888888888887</v>
      </c>
      <c r="M4256" s="3">
        <f t="shared" si="466"/>
        <v>0.22911283376399655</v>
      </c>
      <c r="N4256" s="2">
        <f t="shared" si="467"/>
        <v>75.38317067444747</v>
      </c>
      <c r="O4256" s="2">
        <f t="shared" si="468"/>
        <v>22.338501291989665</v>
      </c>
    </row>
    <row r="4257" spans="1:15" x14ac:dyDescent="0.2">
      <c r="A4257" t="str">
        <f t="shared" si="462"/>
        <v>Moore County, Texas</v>
      </c>
      <c r="B4257" t="str">
        <f t="shared" si="463"/>
        <v>Moore County,</v>
      </c>
      <c r="C4257" t="s">
        <v>183</v>
      </c>
      <c r="D4257" t="s">
        <v>9</v>
      </c>
      <c r="E4257">
        <v>26</v>
      </c>
      <c r="F4257">
        <f>VLOOKUP(A4257,'[1]Population Data'!$A:$B, 2,FALSE)</f>
        <v>21801</v>
      </c>
      <c r="G4257">
        <f>VLOOKUP(A4257,'[1]Population Data'!$A:$C,3,FALSE)</f>
        <v>6626</v>
      </c>
      <c r="H4257">
        <f>VLOOKUP(A4257,'[1]Population Data'!$A:$D,4,FALSE)</f>
        <v>6916</v>
      </c>
      <c r="I4257" s="1">
        <f>VLOOKUP(A4257,'[1]Population Data'!$A:$E,5,FALSE)</f>
        <v>0.31723315444245676</v>
      </c>
      <c r="J4257" s="2">
        <f>VLOOKUP(A4257,'[1]Population Data'!$A:$F,6,FALSE)</f>
        <v>3.2902203440990041</v>
      </c>
      <c r="K4257" s="2">
        <f t="shared" si="464"/>
        <v>7.9022063208109712</v>
      </c>
      <c r="L4257" s="2">
        <f t="shared" si="465"/>
        <v>4994.8888888888887</v>
      </c>
      <c r="M4257" s="3">
        <f t="shared" si="466"/>
        <v>0.22911283376399655</v>
      </c>
      <c r="N4257" s="2">
        <f t="shared" si="467"/>
        <v>75.38317067444747</v>
      </c>
      <c r="O4257" s="2">
        <f t="shared" si="468"/>
        <v>4.4677002583979331</v>
      </c>
    </row>
    <row r="4258" spans="1:15" x14ac:dyDescent="0.2">
      <c r="A4258" t="str">
        <f t="shared" si="462"/>
        <v>Moore County, Texas</v>
      </c>
      <c r="B4258" t="str">
        <f t="shared" si="463"/>
        <v>Moore County,</v>
      </c>
      <c r="C4258" t="s">
        <v>183</v>
      </c>
      <c r="D4258" t="s">
        <v>10</v>
      </c>
      <c r="E4258">
        <v>655</v>
      </c>
      <c r="F4258">
        <f>VLOOKUP(A4258,'[1]Population Data'!$A:$B, 2,FALSE)</f>
        <v>21801</v>
      </c>
      <c r="G4258">
        <f>VLOOKUP(A4258,'[1]Population Data'!$A:$C,3,FALSE)</f>
        <v>6626</v>
      </c>
      <c r="H4258">
        <f>VLOOKUP(A4258,'[1]Population Data'!$A:$D,4,FALSE)</f>
        <v>6916</v>
      </c>
      <c r="I4258" s="1">
        <f>VLOOKUP(A4258,'[1]Population Data'!$A:$E,5,FALSE)</f>
        <v>0.31723315444245676</v>
      </c>
      <c r="J4258" s="2">
        <f>VLOOKUP(A4258,'[1]Population Data'!$A:$F,6,FALSE)</f>
        <v>3.2902203440990041</v>
      </c>
      <c r="K4258" s="2">
        <f t="shared" si="464"/>
        <v>199.0748130819687</v>
      </c>
      <c r="L4258" s="2">
        <f t="shared" si="465"/>
        <v>4994.8888888888887</v>
      </c>
      <c r="M4258" s="3">
        <f t="shared" si="466"/>
        <v>0.22911283376399655</v>
      </c>
      <c r="N4258" s="2">
        <f t="shared" si="467"/>
        <v>75.38317067444747</v>
      </c>
      <c r="O4258" s="2">
        <f t="shared" si="468"/>
        <v>112.55167958656331</v>
      </c>
    </row>
    <row r="4259" spans="1:15" x14ac:dyDescent="0.2">
      <c r="A4259" t="str">
        <f t="shared" si="462"/>
        <v>Moore County, Texas</v>
      </c>
      <c r="B4259" t="str">
        <f t="shared" si="463"/>
        <v>Moore County,</v>
      </c>
      <c r="C4259" t="s">
        <v>183</v>
      </c>
      <c r="D4259" t="s">
        <v>11</v>
      </c>
      <c r="E4259">
        <v>449</v>
      </c>
      <c r="F4259">
        <f>VLOOKUP(A4259,'[1]Population Data'!$A:$B, 2,FALSE)</f>
        <v>21801</v>
      </c>
      <c r="G4259">
        <f>VLOOKUP(A4259,'[1]Population Data'!$A:$C,3,FALSE)</f>
        <v>6626</v>
      </c>
      <c r="H4259">
        <f>VLOOKUP(A4259,'[1]Population Data'!$A:$D,4,FALSE)</f>
        <v>6916</v>
      </c>
      <c r="I4259" s="1">
        <f>VLOOKUP(A4259,'[1]Population Data'!$A:$E,5,FALSE)</f>
        <v>0.31723315444245676</v>
      </c>
      <c r="J4259" s="2">
        <f>VLOOKUP(A4259,'[1]Population Data'!$A:$F,6,FALSE)</f>
        <v>3.2902203440990041</v>
      </c>
      <c r="K4259" s="2">
        <f t="shared" si="464"/>
        <v>136.46502454015871</v>
      </c>
      <c r="L4259" s="2">
        <f t="shared" si="465"/>
        <v>4994.8888888888887</v>
      </c>
      <c r="M4259" s="3">
        <f t="shared" si="466"/>
        <v>0.22911283376399655</v>
      </c>
      <c r="N4259" s="2">
        <f t="shared" si="467"/>
        <v>75.38317067444747</v>
      </c>
      <c r="O4259" s="2">
        <f t="shared" si="468"/>
        <v>77.153746770025862</v>
      </c>
    </row>
    <row r="4260" spans="1:15" x14ac:dyDescent="0.2">
      <c r="A4260" t="str">
        <f t="shared" si="462"/>
        <v>Moore County, Texas</v>
      </c>
      <c r="B4260" t="str">
        <f t="shared" si="463"/>
        <v>Moore County,</v>
      </c>
      <c r="C4260" t="s">
        <v>183</v>
      </c>
      <c r="D4260" t="s">
        <v>12</v>
      </c>
      <c r="E4260">
        <v>495</v>
      </c>
      <c r="F4260">
        <f>VLOOKUP(A4260,'[1]Population Data'!$A:$B, 2,FALSE)</f>
        <v>21801</v>
      </c>
      <c r="G4260">
        <f>VLOOKUP(A4260,'[1]Population Data'!$A:$C,3,FALSE)</f>
        <v>6626</v>
      </c>
      <c r="H4260">
        <f>VLOOKUP(A4260,'[1]Population Data'!$A:$D,4,FALSE)</f>
        <v>6916</v>
      </c>
      <c r="I4260" s="1">
        <f>VLOOKUP(A4260,'[1]Population Data'!$A:$E,5,FALSE)</f>
        <v>0.31723315444245676</v>
      </c>
      <c r="J4260" s="2">
        <f>VLOOKUP(A4260,'[1]Population Data'!$A:$F,6,FALSE)</f>
        <v>3.2902203440990041</v>
      </c>
      <c r="K4260" s="2">
        <f t="shared" si="464"/>
        <v>150.44585110774733</v>
      </c>
      <c r="L4260" s="2">
        <f t="shared" si="465"/>
        <v>4994.8888888888887</v>
      </c>
      <c r="M4260" s="3">
        <f t="shared" si="466"/>
        <v>0.22911283376399655</v>
      </c>
      <c r="N4260" s="2">
        <f t="shared" si="467"/>
        <v>75.38317067444747</v>
      </c>
      <c r="O4260" s="2">
        <f t="shared" si="468"/>
        <v>85.058139534883722</v>
      </c>
    </row>
    <row r="4261" spans="1:15" x14ac:dyDescent="0.2">
      <c r="A4261" t="str">
        <f t="shared" si="462"/>
        <v>Moore County, Texas</v>
      </c>
      <c r="B4261" t="str">
        <f t="shared" si="463"/>
        <v>Moore County,</v>
      </c>
      <c r="C4261" t="s">
        <v>183</v>
      </c>
      <c r="D4261" t="s">
        <v>13</v>
      </c>
      <c r="E4261">
        <v>136</v>
      </c>
      <c r="F4261">
        <f>VLOOKUP(A4261,'[1]Population Data'!$A:$B, 2,FALSE)</f>
        <v>21801</v>
      </c>
      <c r="G4261">
        <f>VLOOKUP(A4261,'[1]Population Data'!$A:$C,3,FALSE)</f>
        <v>6626</v>
      </c>
      <c r="H4261">
        <f>VLOOKUP(A4261,'[1]Population Data'!$A:$D,4,FALSE)</f>
        <v>6916</v>
      </c>
      <c r="I4261" s="1">
        <f>VLOOKUP(A4261,'[1]Population Data'!$A:$E,5,FALSE)</f>
        <v>0.31723315444245676</v>
      </c>
      <c r="J4261" s="2">
        <f>VLOOKUP(A4261,'[1]Population Data'!$A:$F,6,FALSE)</f>
        <v>3.2902203440990041</v>
      </c>
      <c r="K4261" s="2">
        <f t="shared" si="464"/>
        <v>41.334617678088158</v>
      </c>
      <c r="L4261" s="2">
        <f t="shared" si="465"/>
        <v>4994.8888888888887</v>
      </c>
      <c r="M4261" s="3">
        <f t="shared" si="466"/>
        <v>0.22911283376399655</v>
      </c>
      <c r="N4261" s="2">
        <f t="shared" si="467"/>
        <v>75.38317067444747</v>
      </c>
      <c r="O4261" s="2">
        <f t="shared" si="468"/>
        <v>23.36950904392765</v>
      </c>
    </row>
    <row r="4262" spans="1:15" x14ac:dyDescent="0.2">
      <c r="A4262" t="str">
        <f t="shared" si="462"/>
        <v>Moore County, Texas</v>
      </c>
      <c r="B4262" t="str">
        <f t="shared" si="463"/>
        <v>Moore County,</v>
      </c>
      <c r="C4262" t="s">
        <v>183</v>
      </c>
      <c r="D4262" t="s">
        <v>14</v>
      </c>
      <c r="E4262">
        <v>635</v>
      </c>
      <c r="F4262">
        <f>VLOOKUP(A4262,'[1]Population Data'!$A:$B, 2,FALSE)</f>
        <v>21801</v>
      </c>
      <c r="G4262">
        <f>VLOOKUP(A4262,'[1]Population Data'!$A:$C,3,FALSE)</f>
        <v>6626</v>
      </c>
      <c r="H4262">
        <f>VLOOKUP(A4262,'[1]Population Data'!$A:$D,4,FALSE)</f>
        <v>6916</v>
      </c>
      <c r="I4262" s="1">
        <f>VLOOKUP(A4262,'[1]Population Data'!$A:$E,5,FALSE)</f>
        <v>0.31723315444245676</v>
      </c>
      <c r="J4262" s="2">
        <f>VLOOKUP(A4262,'[1]Population Data'!$A:$F,6,FALSE)</f>
        <v>3.2902203440990041</v>
      </c>
      <c r="K4262" s="2">
        <f t="shared" si="464"/>
        <v>192.99619283519104</v>
      </c>
      <c r="L4262" s="2">
        <f t="shared" si="465"/>
        <v>4994.8888888888887</v>
      </c>
      <c r="M4262" s="3">
        <f t="shared" si="466"/>
        <v>0.22911283376399655</v>
      </c>
      <c r="N4262" s="2">
        <f t="shared" si="467"/>
        <v>75.38317067444747</v>
      </c>
      <c r="O4262" s="2">
        <f t="shared" si="468"/>
        <v>109.11498708010336</v>
      </c>
    </row>
    <row r="4263" spans="1:15" x14ac:dyDescent="0.2">
      <c r="A4263" t="str">
        <f t="shared" si="462"/>
        <v>Moore County, Texas</v>
      </c>
      <c r="B4263" t="str">
        <f t="shared" si="463"/>
        <v>Moore County,</v>
      </c>
      <c r="C4263" t="s">
        <v>183</v>
      </c>
      <c r="D4263" t="s">
        <v>15</v>
      </c>
      <c r="E4263">
        <v>214</v>
      </c>
      <c r="F4263">
        <f>VLOOKUP(A4263,'[1]Population Data'!$A:$B, 2,FALSE)</f>
        <v>21801</v>
      </c>
      <c r="G4263">
        <f>VLOOKUP(A4263,'[1]Population Data'!$A:$C,3,FALSE)</f>
        <v>6626</v>
      </c>
      <c r="H4263">
        <f>VLOOKUP(A4263,'[1]Population Data'!$A:$D,4,FALSE)</f>
        <v>6916</v>
      </c>
      <c r="I4263" s="1">
        <f>VLOOKUP(A4263,'[1]Population Data'!$A:$E,5,FALSE)</f>
        <v>0.31723315444245676</v>
      </c>
      <c r="J4263" s="2">
        <f>VLOOKUP(A4263,'[1]Population Data'!$A:$F,6,FALSE)</f>
        <v>3.2902203440990041</v>
      </c>
      <c r="K4263" s="2">
        <f t="shared" si="464"/>
        <v>65.041236640521078</v>
      </c>
      <c r="L4263" s="2">
        <f t="shared" si="465"/>
        <v>4994.8888888888887</v>
      </c>
      <c r="M4263" s="3">
        <f t="shared" si="466"/>
        <v>0.22911283376399655</v>
      </c>
      <c r="N4263" s="2">
        <f t="shared" si="467"/>
        <v>75.38317067444747</v>
      </c>
      <c r="O4263" s="2">
        <f t="shared" si="468"/>
        <v>36.772609819121456</v>
      </c>
    </row>
    <row r="4264" spans="1:15" x14ac:dyDescent="0.2">
      <c r="A4264" t="str">
        <f t="shared" si="462"/>
        <v>Moore County, Texas</v>
      </c>
      <c r="B4264" t="str">
        <f t="shared" si="463"/>
        <v>Moore County,</v>
      </c>
      <c r="C4264" t="s">
        <v>183</v>
      </c>
      <c r="D4264" t="s">
        <v>16</v>
      </c>
      <c r="E4264">
        <v>142</v>
      </c>
      <c r="F4264">
        <f>VLOOKUP(A4264,'[1]Population Data'!$A:$B, 2,FALSE)</f>
        <v>21801</v>
      </c>
      <c r="G4264">
        <f>VLOOKUP(A4264,'[1]Population Data'!$A:$C,3,FALSE)</f>
        <v>6626</v>
      </c>
      <c r="H4264">
        <f>VLOOKUP(A4264,'[1]Population Data'!$A:$D,4,FALSE)</f>
        <v>6916</v>
      </c>
      <c r="I4264" s="1">
        <f>VLOOKUP(A4264,'[1]Population Data'!$A:$E,5,FALSE)</f>
        <v>0.31723315444245676</v>
      </c>
      <c r="J4264" s="2">
        <f>VLOOKUP(A4264,'[1]Population Data'!$A:$F,6,FALSE)</f>
        <v>3.2902203440990041</v>
      </c>
      <c r="K4264" s="2">
        <f t="shared" si="464"/>
        <v>43.158203752121459</v>
      </c>
      <c r="L4264" s="2">
        <f t="shared" si="465"/>
        <v>4994.8888888888887</v>
      </c>
      <c r="M4264" s="3">
        <f t="shared" si="466"/>
        <v>0.22911283376399655</v>
      </c>
      <c r="N4264" s="2">
        <f t="shared" si="467"/>
        <v>75.38317067444747</v>
      </c>
      <c r="O4264" s="2">
        <f t="shared" si="468"/>
        <v>24.400516795865634</v>
      </c>
    </row>
    <row r="4265" spans="1:15" x14ac:dyDescent="0.2">
      <c r="A4265" t="str">
        <f t="shared" si="462"/>
        <v>Moore County, Texas</v>
      </c>
      <c r="B4265" t="str">
        <f t="shared" si="463"/>
        <v>Moore County,</v>
      </c>
      <c r="C4265" t="s">
        <v>183</v>
      </c>
      <c r="D4265" t="s">
        <v>17</v>
      </c>
      <c r="E4265">
        <v>72</v>
      </c>
      <c r="F4265">
        <f>VLOOKUP(A4265,'[1]Population Data'!$A:$B, 2,FALSE)</f>
        <v>21801</v>
      </c>
      <c r="G4265">
        <f>VLOOKUP(A4265,'[1]Population Data'!$A:$C,3,FALSE)</f>
        <v>6626</v>
      </c>
      <c r="H4265">
        <f>VLOOKUP(A4265,'[1]Population Data'!$A:$D,4,FALSE)</f>
        <v>6916</v>
      </c>
      <c r="I4265" s="1">
        <f>VLOOKUP(A4265,'[1]Population Data'!$A:$E,5,FALSE)</f>
        <v>0.31723315444245676</v>
      </c>
      <c r="J4265" s="2">
        <f>VLOOKUP(A4265,'[1]Population Data'!$A:$F,6,FALSE)</f>
        <v>3.2902203440990041</v>
      </c>
      <c r="K4265" s="2">
        <f t="shared" si="464"/>
        <v>21.883032888399615</v>
      </c>
      <c r="L4265" s="2">
        <f t="shared" si="465"/>
        <v>4994.8888888888887</v>
      </c>
      <c r="M4265" s="3">
        <f t="shared" si="466"/>
        <v>0.22911283376399655</v>
      </c>
      <c r="N4265" s="2">
        <f t="shared" si="467"/>
        <v>75.38317067444747</v>
      </c>
      <c r="O4265" s="2">
        <f t="shared" si="468"/>
        <v>12.372093023255816</v>
      </c>
    </row>
    <row r="4266" spans="1:15" x14ac:dyDescent="0.2">
      <c r="A4266" t="str">
        <f t="shared" si="462"/>
        <v>Moore County, Texas</v>
      </c>
      <c r="B4266" t="str">
        <f t="shared" si="463"/>
        <v>Moore County,</v>
      </c>
      <c r="C4266" t="s">
        <v>183</v>
      </c>
      <c r="D4266" t="s">
        <v>18</v>
      </c>
      <c r="E4266">
        <v>593</v>
      </c>
      <c r="F4266">
        <f>VLOOKUP(A4266,'[1]Population Data'!$A:$B, 2,FALSE)</f>
        <v>21801</v>
      </c>
      <c r="G4266">
        <f>VLOOKUP(A4266,'[1]Population Data'!$A:$C,3,FALSE)</f>
        <v>6626</v>
      </c>
      <c r="H4266">
        <f>VLOOKUP(A4266,'[1]Population Data'!$A:$D,4,FALSE)</f>
        <v>6916</v>
      </c>
      <c r="I4266" s="1">
        <f>VLOOKUP(A4266,'[1]Population Data'!$A:$E,5,FALSE)</f>
        <v>0.31723315444245676</v>
      </c>
      <c r="J4266" s="2">
        <f>VLOOKUP(A4266,'[1]Population Data'!$A:$F,6,FALSE)</f>
        <v>3.2902203440990041</v>
      </c>
      <c r="K4266" s="2">
        <f t="shared" si="464"/>
        <v>180.23109031695793</v>
      </c>
      <c r="L4266" s="2">
        <f t="shared" si="465"/>
        <v>4994.8888888888887</v>
      </c>
      <c r="M4266" s="3">
        <f t="shared" si="466"/>
        <v>0.22911283376399655</v>
      </c>
      <c r="N4266" s="2">
        <f t="shared" si="467"/>
        <v>75.38317067444747</v>
      </c>
      <c r="O4266" s="2">
        <f t="shared" si="468"/>
        <v>101.89793281653749</v>
      </c>
    </row>
    <row r="4267" spans="1:15" x14ac:dyDescent="0.2">
      <c r="A4267" t="str">
        <f t="shared" si="462"/>
        <v>Moore County, Texas</v>
      </c>
      <c r="B4267" t="str">
        <f t="shared" si="463"/>
        <v>Moore County,</v>
      </c>
      <c r="C4267" t="s">
        <v>183</v>
      </c>
      <c r="D4267" t="s">
        <v>19</v>
      </c>
      <c r="E4267">
        <v>215</v>
      </c>
      <c r="F4267">
        <f>VLOOKUP(A4267,'[1]Population Data'!$A:$B, 2,FALSE)</f>
        <v>21801</v>
      </c>
      <c r="G4267">
        <f>VLOOKUP(A4267,'[1]Population Data'!$A:$C,3,FALSE)</f>
        <v>6626</v>
      </c>
      <c r="H4267">
        <f>VLOOKUP(A4267,'[1]Population Data'!$A:$D,4,FALSE)</f>
        <v>6916</v>
      </c>
      <c r="I4267" s="1">
        <f>VLOOKUP(A4267,'[1]Population Data'!$A:$E,5,FALSE)</f>
        <v>0.31723315444245676</v>
      </c>
      <c r="J4267" s="2">
        <f>VLOOKUP(A4267,'[1]Population Data'!$A:$F,6,FALSE)</f>
        <v>3.2902203440990041</v>
      </c>
      <c r="K4267" s="2">
        <f t="shared" si="464"/>
        <v>65.345167652859956</v>
      </c>
      <c r="L4267" s="2">
        <f t="shared" si="465"/>
        <v>4994.8888888888887</v>
      </c>
      <c r="M4267" s="3">
        <f t="shared" si="466"/>
        <v>0.22911283376399655</v>
      </c>
      <c r="N4267" s="2">
        <f t="shared" si="467"/>
        <v>75.38317067444747</v>
      </c>
      <c r="O4267" s="2">
        <f t="shared" si="468"/>
        <v>36.94444444444445</v>
      </c>
    </row>
    <row r="4268" spans="1:15" x14ac:dyDescent="0.2">
      <c r="A4268" t="str">
        <f t="shared" si="462"/>
        <v>Moore County, Texas</v>
      </c>
      <c r="B4268" t="str">
        <f t="shared" si="463"/>
        <v>Moore County,</v>
      </c>
      <c r="C4268" t="s">
        <v>183</v>
      </c>
      <c r="D4268" t="s">
        <v>20</v>
      </c>
      <c r="E4268">
        <v>262</v>
      </c>
      <c r="F4268">
        <f>VLOOKUP(A4268,'[1]Population Data'!$A:$B, 2,FALSE)</f>
        <v>21801</v>
      </c>
      <c r="G4268">
        <f>VLOOKUP(A4268,'[1]Population Data'!$A:$C,3,FALSE)</f>
        <v>6626</v>
      </c>
      <c r="H4268">
        <f>VLOOKUP(A4268,'[1]Population Data'!$A:$D,4,FALSE)</f>
        <v>6916</v>
      </c>
      <c r="I4268" s="1">
        <f>VLOOKUP(A4268,'[1]Population Data'!$A:$E,5,FALSE)</f>
        <v>0.31723315444245676</v>
      </c>
      <c r="J4268" s="2">
        <f>VLOOKUP(A4268,'[1]Population Data'!$A:$F,6,FALSE)</f>
        <v>3.2902203440990041</v>
      </c>
      <c r="K4268" s="2">
        <f t="shared" si="464"/>
        <v>79.629925232787485</v>
      </c>
      <c r="L4268" s="2">
        <f t="shared" si="465"/>
        <v>4994.8888888888887</v>
      </c>
      <c r="M4268" s="3">
        <f t="shared" si="466"/>
        <v>0.22911283376399655</v>
      </c>
      <c r="N4268" s="2">
        <f t="shared" si="467"/>
        <v>75.38317067444747</v>
      </c>
      <c r="O4268" s="2">
        <f t="shared" si="468"/>
        <v>45.020671834625325</v>
      </c>
    </row>
    <row r="4269" spans="1:15" x14ac:dyDescent="0.2">
      <c r="A4269" t="str">
        <f t="shared" si="462"/>
        <v>Moore County, Texas</v>
      </c>
      <c r="B4269" t="str">
        <f t="shared" si="463"/>
        <v>Moore County,</v>
      </c>
      <c r="C4269" t="s">
        <v>183</v>
      </c>
      <c r="D4269" t="s">
        <v>21</v>
      </c>
      <c r="E4269">
        <v>77</v>
      </c>
      <c r="F4269">
        <f>VLOOKUP(A4269,'[1]Population Data'!$A:$B, 2,FALSE)</f>
        <v>21801</v>
      </c>
      <c r="G4269">
        <f>VLOOKUP(A4269,'[1]Population Data'!$A:$C,3,FALSE)</f>
        <v>6626</v>
      </c>
      <c r="H4269">
        <f>VLOOKUP(A4269,'[1]Population Data'!$A:$D,4,FALSE)</f>
        <v>6916</v>
      </c>
      <c r="I4269" s="1">
        <f>VLOOKUP(A4269,'[1]Population Data'!$A:$E,5,FALSE)</f>
        <v>0.31723315444245676</v>
      </c>
      <c r="J4269" s="2">
        <f>VLOOKUP(A4269,'[1]Population Data'!$A:$F,6,FALSE)</f>
        <v>3.2902203440990041</v>
      </c>
      <c r="K4269" s="2">
        <f t="shared" si="464"/>
        <v>23.40268795009403</v>
      </c>
      <c r="L4269" s="2">
        <f t="shared" si="465"/>
        <v>4994.8888888888887</v>
      </c>
      <c r="M4269" s="3">
        <f t="shared" si="466"/>
        <v>0.22911283376399655</v>
      </c>
      <c r="N4269" s="2">
        <f t="shared" si="467"/>
        <v>75.38317067444747</v>
      </c>
      <c r="O4269" s="2">
        <f t="shared" si="468"/>
        <v>13.231266149870804</v>
      </c>
    </row>
    <row r="4270" spans="1:15" x14ac:dyDescent="0.2">
      <c r="A4270" t="str">
        <f t="shared" si="462"/>
        <v>Moore County, Texas</v>
      </c>
      <c r="B4270" t="str">
        <f t="shared" si="463"/>
        <v>Moore County,</v>
      </c>
      <c r="C4270" t="s">
        <v>183</v>
      </c>
      <c r="D4270" t="s">
        <v>22</v>
      </c>
      <c r="E4270">
        <v>512</v>
      </c>
      <c r="F4270">
        <f>VLOOKUP(A4270,'[1]Population Data'!$A:$B, 2,FALSE)</f>
        <v>21801</v>
      </c>
      <c r="G4270">
        <f>VLOOKUP(A4270,'[1]Population Data'!$A:$C,3,FALSE)</f>
        <v>6626</v>
      </c>
      <c r="H4270">
        <f>VLOOKUP(A4270,'[1]Population Data'!$A:$D,4,FALSE)</f>
        <v>6916</v>
      </c>
      <c r="I4270" s="1">
        <f>VLOOKUP(A4270,'[1]Population Data'!$A:$E,5,FALSE)</f>
        <v>0.31723315444245676</v>
      </c>
      <c r="J4270" s="2">
        <f>VLOOKUP(A4270,'[1]Population Data'!$A:$F,6,FALSE)</f>
        <v>3.2902203440990041</v>
      </c>
      <c r="K4270" s="2">
        <f t="shared" si="464"/>
        <v>155.61267831750837</v>
      </c>
      <c r="L4270" s="2">
        <f t="shared" si="465"/>
        <v>4994.8888888888887</v>
      </c>
      <c r="M4270" s="3">
        <f t="shared" si="466"/>
        <v>0.22911283376399655</v>
      </c>
      <c r="N4270" s="2">
        <f t="shared" si="467"/>
        <v>75.38317067444747</v>
      </c>
      <c r="O4270" s="2">
        <f t="shared" si="468"/>
        <v>87.979328165374682</v>
      </c>
    </row>
    <row r="4271" spans="1:15" x14ac:dyDescent="0.2">
      <c r="A4271" t="str">
        <f t="shared" si="462"/>
        <v>Moore County, Texas</v>
      </c>
      <c r="B4271" t="str">
        <f t="shared" si="463"/>
        <v>Moore County,</v>
      </c>
      <c r="C4271" t="s">
        <v>183</v>
      </c>
      <c r="D4271" t="s">
        <v>23</v>
      </c>
      <c r="E4271">
        <v>659</v>
      </c>
      <c r="F4271">
        <f>VLOOKUP(A4271,'[1]Population Data'!$A:$B, 2,FALSE)</f>
        <v>21801</v>
      </c>
      <c r="G4271">
        <f>VLOOKUP(A4271,'[1]Population Data'!$A:$C,3,FALSE)</f>
        <v>6626</v>
      </c>
      <c r="H4271">
        <f>VLOOKUP(A4271,'[1]Population Data'!$A:$D,4,FALSE)</f>
        <v>6916</v>
      </c>
      <c r="I4271" s="1">
        <f>VLOOKUP(A4271,'[1]Population Data'!$A:$E,5,FALSE)</f>
        <v>0.31723315444245676</v>
      </c>
      <c r="J4271" s="2">
        <f>VLOOKUP(A4271,'[1]Population Data'!$A:$F,6,FALSE)</f>
        <v>3.2902203440990041</v>
      </c>
      <c r="K4271" s="2">
        <f t="shared" si="464"/>
        <v>200.29053713132424</v>
      </c>
      <c r="L4271" s="2">
        <f t="shared" si="465"/>
        <v>4994.8888888888887</v>
      </c>
      <c r="M4271" s="3">
        <f t="shared" si="466"/>
        <v>0.22911283376399655</v>
      </c>
      <c r="N4271" s="2">
        <f t="shared" si="467"/>
        <v>75.38317067444747</v>
      </c>
      <c r="O4271" s="2">
        <f t="shared" si="468"/>
        <v>113.23901808785531</v>
      </c>
    </row>
    <row r="4272" spans="1:15" x14ac:dyDescent="0.2">
      <c r="A4272" t="str">
        <f t="shared" si="462"/>
        <v>Moore County, Texas</v>
      </c>
      <c r="B4272" t="str">
        <f t="shared" si="463"/>
        <v>Moore County,</v>
      </c>
      <c r="C4272" t="s">
        <v>183</v>
      </c>
      <c r="D4272" t="s">
        <v>24</v>
      </c>
      <c r="E4272">
        <v>914</v>
      </c>
      <c r="F4272">
        <f>VLOOKUP(A4272,'[1]Population Data'!$A:$B, 2,FALSE)</f>
        <v>21801</v>
      </c>
      <c r="G4272">
        <f>VLOOKUP(A4272,'[1]Population Data'!$A:$C,3,FALSE)</f>
        <v>6626</v>
      </c>
      <c r="H4272">
        <f>VLOOKUP(A4272,'[1]Population Data'!$A:$D,4,FALSE)</f>
        <v>6916</v>
      </c>
      <c r="I4272" s="1">
        <f>VLOOKUP(A4272,'[1]Population Data'!$A:$E,5,FALSE)</f>
        <v>0.31723315444245676</v>
      </c>
      <c r="J4272" s="2">
        <f>VLOOKUP(A4272,'[1]Population Data'!$A:$F,6,FALSE)</f>
        <v>3.2902203440990041</v>
      </c>
      <c r="K4272" s="2">
        <f t="shared" si="464"/>
        <v>277.79294527773953</v>
      </c>
      <c r="L4272" s="2">
        <f t="shared" si="465"/>
        <v>4994.8888888888887</v>
      </c>
      <c r="M4272" s="3">
        <f t="shared" si="466"/>
        <v>0.22911283376399655</v>
      </c>
      <c r="N4272" s="2">
        <f t="shared" si="467"/>
        <v>75.38317067444747</v>
      </c>
      <c r="O4272" s="2">
        <f t="shared" si="468"/>
        <v>157.05684754521965</v>
      </c>
    </row>
    <row r="4273" spans="1:15" x14ac:dyDescent="0.2">
      <c r="A4273" t="str">
        <f t="shared" si="462"/>
        <v>Moore County, Texas</v>
      </c>
      <c r="B4273" t="str">
        <f t="shared" si="463"/>
        <v>Moore County,</v>
      </c>
      <c r="C4273" t="s">
        <v>183</v>
      </c>
      <c r="D4273" t="s">
        <v>25</v>
      </c>
      <c r="E4273">
        <v>228</v>
      </c>
      <c r="F4273">
        <f>VLOOKUP(A4273,'[1]Population Data'!$A:$B, 2,FALSE)</f>
        <v>21801</v>
      </c>
      <c r="G4273">
        <f>VLOOKUP(A4273,'[1]Population Data'!$A:$C,3,FALSE)</f>
        <v>6626</v>
      </c>
      <c r="H4273">
        <f>VLOOKUP(A4273,'[1]Population Data'!$A:$D,4,FALSE)</f>
        <v>6916</v>
      </c>
      <c r="I4273" s="1">
        <f>VLOOKUP(A4273,'[1]Population Data'!$A:$E,5,FALSE)</f>
        <v>0.31723315444245676</v>
      </c>
      <c r="J4273" s="2">
        <f>VLOOKUP(A4273,'[1]Population Data'!$A:$F,6,FALSE)</f>
        <v>3.2902203440990041</v>
      </c>
      <c r="K4273" s="2">
        <f t="shared" si="464"/>
        <v>69.296270813265437</v>
      </c>
      <c r="L4273" s="2">
        <f t="shared" si="465"/>
        <v>4994.8888888888887</v>
      </c>
      <c r="M4273" s="3">
        <f t="shared" si="466"/>
        <v>0.22911283376399655</v>
      </c>
      <c r="N4273" s="2">
        <f t="shared" si="467"/>
        <v>75.38317067444747</v>
      </c>
      <c r="O4273" s="2">
        <f t="shared" si="468"/>
        <v>39.178294573643413</v>
      </c>
    </row>
    <row r="4274" spans="1:15" x14ac:dyDescent="0.2">
      <c r="A4274" t="str">
        <f t="shared" si="462"/>
        <v>Moore County, Texas</v>
      </c>
      <c r="B4274" t="str">
        <f t="shared" si="463"/>
        <v>Moore County,</v>
      </c>
      <c r="C4274" t="s">
        <v>183</v>
      </c>
      <c r="D4274" t="s">
        <v>26</v>
      </c>
      <c r="E4274">
        <v>2191</v>
      </c>
      <c r="F4274">
        <f>VLOOKUP(A4274,'[1]Population Data'!$A:$B, 2,FALSE)</f>
        <v>21801</v>
      </c>
      <c r="G4274">
        <f>VLOOKUP(A4274,'[1]Population Data'!$A:$C,3,FALSE)</f>
        <v>6626</v>
      </c>
      <c r="H4274">
        <f>VLOOKUP(A4274,'[1]Population Data'!$A:$D,4,FALSE)</f>
        <v>6916</v>
      </c>
      <c r="I4274" s="1">
        <f>VLOOKUP(A4274,'[1]Population Data'!$A:$E,5,FALSE)</f>
        <v>0.31723315444245676</v>
      </c>
      <c r="J4274" s="2">
        <f>VLOOKUP(A4274,'[1]Population Data'!$A:$F,6,FALSE)</f>
        <v>3.2902203440990041</v>
      </c>
      <c r="K4274" s="2">
        <f t="shared" si="464"/>
        <v>665.91284803449378</v>
      </c>
      <c r="L4274" s="2">
        <f t="shared" si="465"/>
        <v>4994.8888888888887</v>
      </c>
      <c r="M4274" s="3">
        <f t="shared" si="466"/>
        <v>0.22911283376399655</v>
      </c>
      <c r="N4274" s="2">
        <f t="shared" si="467"/>
        <v>75.38317067444747</v>
      </c>
      <c r="O4274" s="2">
        <f t="shared" si="468"/>
        <v>376.4896640826874</v>
      </c>
    </row>
    <row r="4275" spans="1:15" x14ac:dyDescent="0.2">
      <c r="A4275" t="str">
        <f t="shared" si="462"/>
        <v>Moore County, Texas</v>
      </c>
      <c r="B4275" t="str">
        <f t="shared" si="463"/>
        <v>Moore County,</v>
      </c>
      <c r="C4275" t="s">
        <v>183</v>
      </c>
      <c r="D4275" t="s">
        <v>27</v>
      </c>
      <c r="E4275">
        <v>761</v>
      </c>
      <c r="F4275">
        <f>VLOOKUP(A4275,'[1]Population Data'!$A:$B, 2,FALSE)</f>
        <v>21801</v>
      </c>
      <c r="G4275">
        <f>VLOOKUP(A4275,'[1]Population Data'!$A:$C,3,FALSE)</f>
        <v>6626</v>
      </c>
      <c r="H4275">
        <f>VLOOKUP(A4275,'[1]Population Data'!$A:$D,4,FALSE)</f>
        <v>6916</v>
      </c>
      <c r="I4275" s="1">
        <f>VLOOKUP(A4275,'[1]Population Data'!$A:$E,5,FALSE)</f>
        <v>0.31723315444245676</v>
      </c>
      <c r="J4275" s="2">
        <f>VLOOKUP(A4275,'[1]Population Data'!$A:$F,6,FALSE)</f>
        <v>3.2902203440990041</v>
      </c>
      <c r="K4275" s="2">
        <f t="shared" si="464"/>
        <v>231.29150038989036</v>
      </c>
      <c r="L4275" s="2">
        <f t="shared" si="465"/>
        <v>4994.8888888888887</v>
      </c>
      <c r="M4275" s="3">
        <f t="shared" si="466"/>
        <v>0.22911283376399655</v>
      </c>
      <c r="N4275" s="2">
        <f t="shared" si="467"/>
        <v>75.38317067444747</v>
      </c>
      <c r="O4275" s="2">
        <f t="shared" si="468"/>
        <v>130.76614987080106</v>
      </c>
    </row>
    <row r="4276" spans="1:15" x14ac:dyDescent="0.2">
      <c r="A4276" t="str">
        <f t="shared" si="462"/>
        <v>Moore County, Texas</v>
      </c>
      <c r="B4276" t="str">
        <f t="shared" si="463"/>
        <v>Moore County,</v>
      </c>
      <c r="C4276" t="s">
        <v>183</v>
      </c>
      <c r="D4276" t="s">
        <v>28</v>
      </c>
      <c r="E4276">
        <v>399</v>
      </c>
      <c r="F4276">
        <f>VLOOKUP(A4276,'[1]Population Data'!$A:$B, 2,FALSE)</f>
        <v>21801</v>
      </c>
      <c r="G4276">
        <f>VLOOKUP(A4276,'[1]Population Data'!$A:$C,3,FALSE)</f>
        <v>6626</v>
      </c>
      <c r="H4276">
        <f>VLOOKUP(A4276,'[1]Population Data'!$A:$D,4,FALSE)</f>
        <v>6916</v>
      </c>
      <c r="I4276" s="1">
        <f>VLOOKUP(A4276,'[1]Population Data'!$A:$E,5,FALSE)</f>
        <v>0.31723315444245676</v>
      </c>
      <c r="J4276" s="2">
        <f>VLOOKUP(A4276,'[1]Population Data'!$A:$F,6,FALSE)</f>
        <v>3.2902203440990041</v>
      </c>
      <c r="K4276" s="2">
        <f t="shared" si="464"/>
        <v>121.26847392321453</v>
      </c>
      <c r="L4276" s="2">
        <f t="shared" si="465"/>
        <v>4994.8888888888887</v>
      </c>
      <c r="M4276" s="3">
        <f t="shared" si="466"/>
        <v>0.22911283376399655</v>
      </c>
      <c r="N4276" s="2">
        <f t="shared" si="467"/>
        <v>75.38317067444747</v>
      </c>
      <c r="O4276" s="2">
        <f t="shared" si="468"/>
        <v>68.562015503875983</v>
      </c>
    </row>
    <row r="4277" spans="1:15" x14ac:dyDescent="0.2">
      <c r="A4277" t="str">
        <f t="shared" si="462"/>
        <v>Morris County, Texas</v>
      </c>
      <c r="B4277" t="str">
        <f t="shared" si="463"/>
        <v>Morris County,</v>
      </c>
      <c r="C4277" t="s">
        <v>184</v>
      </c>
      <c r="D4277" t="s">
        <v>4</v>
      </c>
      <c r="E4277">
        <v>15</v>
      </c>
      <c r="F4277">
        <f>VLOOKUP(A4277,'[1]Population Data'!$A:$B, 2,FALSE)</f>
        <v>12424</v>
      </c>
      <c r="G4277">
        <f>VLOOKUP(A4277,'[1]Population Data'!$A:$C,3,FALSE)</f>
        <v>5048</v>
      </c>
      <c r="H4277">
        <f>VLOOKUP(A4277,'[1]Population Data'!$A:$D,4,FALSE)</f>
        <v>2841</v>
      </c>
      <c r="I4277" s="1">
        <f>VLOOKUP(A4277,'[1]Population Data'!$A:$E,5,FALSE)</f>
        <v>0.22867031551835157</v>
      </c>
      <c r="J4277" s="2">
        <f>VLOOKUP(A4277,'[1]Population Data'!$A:$F,6,FALSE)</f>
        <v>2.4611727416798734</v>
      </c>
      <c r="K4277" s="2">
        <f t="shared" si="464"/>
        <v>6.0946555054732769</v>
      </c>
      <c r="L4277" s="2">
        <f t="shared" si="465"/>
        <v>2051.8333333333335</v>
      </c>
      <c r="M4277" s="3">
        <f t="shared" si="466"/>
        <v>0.16515078342992059</v>
      </c>
      <c r="N4277" s="2">
        <f t="shared" si="467"/>
        <v>40.646460644479667</v>
      </c>
      <c r="O4277" s="2">
        <f t="shared" si="468"/>
        <v>1.8579463135866068</v>
      </c>
    </row>
    <row r="4278" spans="1:15" x14ac:dyDescent="0.2">
      <c r="A4278" t="str">
        <f t="shared" si="462"/>
        <v>Morris County, Texas</v>
      </c>
      <c r="B4278" t="str">
        <f t="shared" si="463"/>
        <v>Morris County,</v>
      </c>
      <c r="C4278" t="s">
        <v>184</v>
      </c>
      <c r="D4278" t="s">
        <v>5</v>
      </c>
      <c r="E4278">
        <v>53</v>
      </c>
      <c r="F4278">
        <f>VLOOKUP(A4278,'[1]Population Data'!$A:$B, 2,FALSE)</f>
        <v>12424</v>
      </c>
      <c r="G4278">
        <f>VLOOKUP(A4278,'[1]Population Data'!$A:$C,3,FALSE)</f>
        <v>5048</v>
      </c>
      <c r="H4278">
        <f>VLOOKUP(A4278,'[1]Population Data'!$A:$D,4,FALSE)</f>
        <v>2841</v>
      </c>
      <c r="I4278" s="1">
        <f>VLOOKUP(A4278,'[1]Population Data'!$A:$E,5,FALSE)</f>
        <v>0.22867031551835157</v>
      </c>
      <c r="J4278" s="2">
        <f>VLOOKUP(A4278,'[1]Population Data'!$A:$F,6,FALSE)</f>
        <v>2.4611727416798734</v>
      </c>
      <c r="K4278" s="2">
        <f t="shared" si="464"/>
        <v>21.534449452672245</v>
      </c>
      <c r="L4278" s="2">
        <f t="shared" si="465"/>
        <v>2051.8333333333335</v>
      </c>
      <c r="M4278" s="3">
        <f t="shared" si="466"/>
        <v>0.16515078342992059</v>
      </c>
      <c r="N4278" s="2">
        <f t="shared" si="467"/>
        <v>40.646460644479667</v>
      </c>
      <c r="O4278" s="2">
        <f t="shared" si="468"/>
        <v>6.5647436413393425</v>
      </c>
    </row>
    <row r="4279" spans="1:15" x14ac:dyDescent="0.2">
      <c r="A4279" t="str">
        <f t="shared" si="462"/>
        <v>Morris County, Texas</v>
      </c>
      <c r="B4279" t="str">
        <f t="shared" si="463"/>
        <v>Morris County,</v>
      </c>
      <c r="C4279" t="s">
        <v>184</v>
      </c>
      <c r="D4279" t="s">
        <v>6</v>
      </c>
      <c r="E4279">
        <v>173</v>
      </c>
      <c r="F4279">
        <f>VLOOKUP(A4279,'[1]Population Data'!$A:$B, 2,FALSE)</f>
        <v>12424</v>
      </c>
      <c r="G4279">
        <f>VLOOKUP(A4279,'[1]Population Data'!$A:$C,3,FALSE)</f>
        <v>5048</v>
      </c>
      <c r="H4279">
        <f>VLOOKUP(A4279,'[1]Population Data'!$A:$D,4,FALSE)</f>
        <v>2841</v>
      </c>
      <c r="I4279" s="1">
        <f>VLOOKUP(A4279,'[1]Population Data'!$A:$E,5,FALSE)</f>
        <v>0.22867031551835157</v>
      </c>
      <c r="J4279" s="2">
        <f>VLOOKUP(A4279,'[1]Population Data'!$A:$F,6,FALSE)</f>
        <v>2.4611727416798734</v>
      </c>
      <c r="K4279" s="2">
        <f t="shared" si="464"/>
        <v>70.291693496458464</v>
      </c>
      <c r="L4279" s="2">
        <f t="shared" si="465"/>
        <v>2051.8333333333335</v>
      </c>
      <c r="M4279" s="3">
        <f t="shared" si="466"/>
        <v>0.16515078342992059</v>
      </c>
      <c r="N4279" s="2">
        <f t="shared" si="467"/>
        <v>40.646460644479667</v>
      </c>
      <c r="O4279" s="2">
        <f t="shared" si="468"/>
        <v>21.428314150032197</v>
      </c>
    </row>
    <row r="4280" spans="1:15" x14ac:dyDescent="0.2">
      <c r="A4280" t="str">
        <f t="shared" si="462"/>
        <v>Morris County, Texas</v>
      </c>
      <c r="B4280" t="str">
        <f t="shared" si="463"/>
        <v>Morris County,</v>
      </c>
      <c r="C4280" t="s">
        <v>184</v>
      </c>
      <c r="D4280" t="s">
        <v>7</v>
      </c>
      <c r="E4280">
        <v>81</v>
      </c>
      <c r="F4280">
        <f>VLOOKUP(A4280,'[1]Population Data'!$A:$B, 2,FALSE)</f>
        <v>12424</v>
      </c>
      <c r="G4280">
        <f>VLOOKUP(A4280,'[1]Population Data'!$A:$C,3,FALSE)</f>
        <v>5048</v>
      </c>
      <c r="H4280">
        <f>VLOOKUP(A4280,'[1]Population Data'!$A:$D,4,FALSE)</f>
        <v>2841</v>
      </c>
      <c r="I4280" s="1">
        <f>VLOOKUP(A4280,'[1]Population Data'!$A:$E,5,FALSE)</f>
        <v>0.22867031551835157</v>
      </c>
      <c r="J4280" s="2">
        <f>VLOOKUP(A4280,'[1]Population Data'!$A:$F,6,FALSE)</f>
        <v>2.4611727416798734</v>
      </c>
      <c r="K4280" s="2">
        <f t="shared" si="464"/>
        <v>32.911139729555693</v>
      </c>
      <c r="L4280" s="2">
        <f t="shared" si="465"/>
        <v>2051.8333333333335</v>
      </c>
      <c r="M4280" s="3">
        <f t="shared" si="466"/>
        <v>0.16515078342992059</v>
      </c>
      <c r="N4280" s="2">
        <f t="shared" si="467"/>
        <v>40.646460644479667</v>
      </c>
      <c r="O4280" s="2">
        <f t="shared" si="468"/>
        <v>10.032910093367674</v>
      </c>
    </row>
    <row r="4281" spans="1:15" x14ac:dyDescent="0.2">
      <c r="A4281" t="str">
        <f t="shared" si="462"/>
        <v>Morris County, Texas</v>
      </c>
      <c r="B4281" t="str">
        <f t="shared" si="463"/>
        <v>Morris County,</v>
      </c>
      <c r="C4281" t="s">
        <v>184</v>
      </c>
      <c r="D4281" t="s">
        <v>8</v>
      </c>
      <c r="E4281">
        <v>46</v>
      </c>
      <c r="F4281">
        <f>VLOOKUP(A4281,'[1]Population Data'!$A:$B, 2,FALSE)</f>
        <v>12424</v>
      </c>
      <c r="G4281">
        <f>VLOOKUP(A4281,'[1]Population Data'!$A:$C,3,FALSE)</f>
        <v>5048</v>
      </c>
      <c r="H4281">
        <f>VLOOKUP(A4281,'[1]Population Data'!$A:$D,4,FALSE)</f>
        <v>2841</v>
      </c>
      <c r="I4281" s="1">
        <f>VLOOKUP(A4281,'[1]Population Data'!$A:$E,5,FALSE)</f>
        <v>0.22867031551835157</v>
      </c>
      <c r="J4281" s="2">
        <f>VLOOKUP(A4281,'[1]Population Data'!$A:$F,6,FALSE)</f>
        <v>2.4611727416798734</v>
      </c>
      <c r="K4281" s="2">
        <f t="shared" si="464"/>
        <v>18.690276883451382</v>
      </c>
      <c r="L4281" s="2">
        <f t="shared" si="465"/>
        <v>2051.8333333333335</v>
      </c>
      <c r="M4281" s="3">
        <f t="shared" si="466"/>
        <v>0.16515078342992059</v>
      </c>
      <c r="N4281" s="2">
        <f t="shared" si="467"/>
        <v>40.646460644479667</v>
      </c>
      <c r="O4281" s="2">
        <f t="shared" si="468"/>
        <v>5.6977020283322597</v>
      </c>
    </row>
    <row r="4282" spans="1:15" x14ac:dyDescent="0.2">
      <c r="A4282" t="str">
        <f t="shared" si="462"/>
        <v>Morris County, Texas</v>
      </c>
      <c r="B4282" t="str">
        <f t="shared" si="463"/>
        <v>Morris County,</v>
      </c>
      <c r="C4282" t="s">
        <v>184</v>
      </c>
      <c r="D4282" t="s">
        <v>9</v>
      </c>
      <c r="E4282">
        <v>40</v>
      </c>
      <c r="F4282">
        <f>VLOOKUP(A4282,'[1]Population Data'!$A:$B, 2,FALSE)</f>
        <v>12424</v>
      </c>
      <c r="G4282">
        <f>VLOOKUP(A4282,'[1]Population Data'!$A:$C,3,FALSE)</f>
        <v>5048</v>
      </c>
      <c r="H4282">
        <f>VLOOKUP(A4282,'[1]Population Data'!$A:$D,4,FALSE)</f>
        <v>2841</v>
      </c>
      <c r="I4282" s="1">
        <f>VLOOKUP(A4282,'[1]Population Data'!$A:$E,5,FALSE)</f>
        <v>0.22867031551835157</v>
      </c>
      <c r="J4282" s="2">
        <f>VLOOKUP(A4282,'[1]Population Data'!$A:$F,6,FALSE)</f>
        <v>2.4611727416798734</v>
      </c>
      <c r="K4282" s="2">
        <f t="shared" si="464"/>
        <v>16.252414681262071</v>
      </c>
      <c r="L4282" s="2">
        <f t="shared" si="465"/>
        <v>2051.8333333333335</v>
      </c>
      <c r="M4282" s="3">
        <f t="shared" si="466"/>
        <v>0.16515078342992059</v>
      </c>
      <c r="N4282" s="2">
        <f t="shared" si="467"/>
        <v>40.646460644479667</v>
      </c>
      <c r="O4282" s="2">
        <f t="shared" si="468"/>
        <v>4.9545235028976169</v>
      </c>
    </row>
    <row r="4283" spans="1:15" x14ac:dyDescent="0.2">
      <c r="A4283" t="str">
        <f t="shared" si="462"/>
        <v>Morris County, Texas</v>
      </c>
      <c r="B4283" t="str">
        <f t="shared" si="463"/>
        <v>Morris County,</v>
      </c>
      <c r="C4283" t="s">
        <v>184</v>
      </c>
      <c r="D4283" t="s">
        <v>10</v>
      </c>
      <c r="E4283">
        <v>210</v>
      </c>
      <c r="F4283">
        <f>VLOOKUP(A4283,'[1]Population Data'!$A:$B, 2,FALSE)</f>
        <v>12424</v>
      </c>
      <c r="G4283">
        <f>VLOOKUP(A4283,'[1]Population Data'!$A:$C,3,FALSE)</f>
        <v>5048</v>
      </c>
      <c r="H4283">
        <f>VLOOKUP(A4283,'[1]Population Data'!$A:$D,4,FALSE)</f>
        <v>2841</v>
      </c>
      <c r="I4283" s="1">
        <f>VLOOKUP(A4283,'[1]Population Data'!$A:$E,5,FALSE)</f>
        <v>0.22867031551835157</v>
      </c>
      <c r="J4283" s="2">
        <f>VLOOKUP(A4283,'[1]Population Data'!$A:$F,6,FALSE)</f>
        <v>2.4611727416798734</v>
      </c>
      <c r="K4283" s="2">
        <f t="shared" si="464"/>
        <v>85.325177076625877</v>
      </c>
      <c r="L4283" s="2">
        <f t="shared" si="465"/>
        <v>2051.8333333333335</v>
      </c>
      <c r="M4283" s="3">
        <f t="shared" si="466"/>
        <v>0.16515078342992059</v>
      </c>
      <c r="N4283" s="2">
        <f t="shared" si="467"/>
        <v>40.646460644479667</v>
      </c>
      <c r="O4283" s="2">
        <f t="shared" si="468"/>
        <v>26.01124839021249</v>
      </c>
    </row>
    <row r="4284" spans="1:15" x14ac:dyDescent="0.2">
      <c r="A4284" t="str">
        <f t="shared" si="462"/>
        <v>Morris County, Texas</v>
      </c>
      <c r="B4284" t="str">
        <f t="shared" si="463"/>
        <v>Morris County,</v>
      </c>
      <c r="C4284" t="s">
        <v>184</v>
      </c>
      <c r="D4284" t="s">
        <v>11</v>
      </c>
      <c r="E4284">
        <v>302</v>
      </c>
      <c r="F4284">
        <f>VLOOKUP(A4284,'[1]Population Data'!$A:$B, 2,FALSE)</f>
        <v>12424</v>
      </c>
      <c r="G4284">
        <f>VLOOKUP(A4284,'[1]Population Data'!$A:$C,3,FALSE)</f>
        <v>5048</v>
      </c>
      <c r="H4284">
        <f>VLOOKUP(A4284,'[1]Population Data'!$A:$D,4,FALSE)</f>
        <v>2841</v>
      </c>
      <c r="I4284" s="1">
        <f>VLOOKUP(A4284,'[1]Population Data'!$A:$E,5,FALSE)</f>
        <v>0.22867031551835157</v>
      </c>
      <c r="J4284" s="2">
        <f>VLOOKUP(A4284,'[1]Population Data'!$A:$F,6,FALSE)</f>
        <v>2.4611727416798734</v>
      </c>
      <c r="K4284" s="2">
        <f t="shared" si="464"/>
        <v>122.70573084352864</v>
      </c>
      <c r="L4284" s="2">
        <f t="shared" si="465"/>
        <v>2051.8333333333335</v>
      </c>
      <c r="M4284" s="3">
        <f t="shared" si="466"/>
        <v>0.16515078342992059</v>
      </c>
      <c r="N4284" s="2">
        <f t="shared" si="467"/>
        <v>40.646460644479667</v>
      </c>
      <c r="O4284" s="2">
        <f t="shared" si="468"/>
        <v>37.406652446877011</v>
      </c>
    </row>
    <row r="4285" spans="1:15" x14ac:dyDescent="0.2">
      <c r="A4285" t="str">
        <f t="shared" si="462"/>
        <v>Morris County, Texas</v>
      </c>
      <c r="B4285" t="str">
        <f t="shared" si="463"/>
        <v>Morris County,</v>
      </c>
      <c r="C4285" t="s">
        <v>184</v>
      </c>
      <c r="D4285" t="s">
        <v>12</v>
      </c>
      <c r="E4285">
        <v>22</v>
      </c>
      <c r="F4285">
        <f>VLOOKUP(A4285,'[1]Population Data'!$A:$B, 2,FALSE)</f>
        <v>12424</v>
      </c>
      <c r="G4285">
        <f>VLOOKUP(A4285,'[1]Population Data'!$A:$C,3,FALSE)</f>
        <v>5048</v>
      </c>
      <c r="H4285">
        <f>VLOOKUP(A4285,'[1]Population Data'!$A:$D,4,FALSE)</f>
        <v>2841</v>
      </c>
      <c r="I4285" s="1">
        <f>VLOOKUP(A4285,'[1]Population Data'!$A:$E,5,FALSE)</f>
        <v>0.22867031551835157</v>
      </c>
      <c r="J4285" s="2">
        <f>VLOOKUP(A4285,'[1]Population Data'!$A:$F,6,FALSE)</f>
        <v>2.4611727416798734</v>
      </c>
      <c r="K4285" s="2">
        <f t="shared" si="464"/>
        <v>8.9388280746941398</v>
      </c>
      <c r="L4285" s="2">
        <f t="shared" si="465"/>
        <v>2051.8333333333335</v>
      </c>
      <c r="M4285" s="3">
        <f t="shared" si="466"/>
        <v>0.16515078342992059</v>
      </c>
      <c r="N4285" s="2">
        <f t="shared" si="467"/>
        <v>40.646460644479667</v>
      </c>
      <c r="O4285" s="2">
        <f t="shared" si="468"/>
        <v>2.7249879265936898</v>
      </c>
    </row>
    <row r="4286" spans="1:15" x14ac:dyDescent="0.2">
      <c r="A4286" t="str">
        <f t="shared" si="462"/>
        <v>Morris County, Texas</v>
      </c>
      <c r="B4286" t="str">
        <f t="shared" si="463"/>
        <v>Morris County,</v>
      </c>
      <c r="C4286" t="s">
        <v>184</v>
      </c>
      <c r="D4286" t="s">
        <v>13</v>
      </c>
      <c r="E4286">
        <v>95</v>
      </c>
      <c r="F4286">
        <f>VLOOKUP(A4286,'[1]Population Data'!$A:$B, 2,FALSE)</f>
        <v>12424</v>
      </c>
      <c r="G4286">
        <f>VLOOKUP(A4286,'[1]Population Data'!$A:$C,3,FALSE)</f>
        <v>5048</v>
      </c>
      <c r="H4286">
        <f>VLOOKUP(A4286,'[1]Population Data'!$A:$D,4,FALSE)</f>
        <v>2841</v>
      </c>
      <c r="I4286" s="1">
        <f>VLOOKUP(A4286,'[1]Population Data'!$A:$E,5,FALSE)</f>
        <v>0.22867031551835157</v>
      </c>
      <c r="J4286" s="2">
        <f>VLOOKUP(A4286,'[1]Population Data'!$A:$F,6,FALSE)</f>
        <v>2.4611727416798734</v>
      </c>
      <c r="K4286" s="2">
        <f t="shared" si="464"/>
        <v>38.599484867997418</v>
      </c>
      <c r="L4286" s="2">
        <f t="shared" si="465"/>
        <v>2051.8333333333335</v>
      </c>
      <c r="M4286" s="3">
        <f t="shared" si="466"/>
        <v>0.16515078342992059</v>
      </c>
      <c r="N4286" s="2">
        <f t="shared" si="467"/>
        <v>40.646460644479667</v>
      </c>
      <c r="O4286" s="2">
        <f t="shared" si="468"/>
        <v>11.766993319381841</v>
      </c>
    </row>
    <row r="4287" spans="1:15" x14ac:dyDescent="0.2">
      <c r="A4287" t="str">
        <f t="shared" si="462"/>
        <v>Morris County, Texas</v>
      </c>
      <c r="B4287" t="str">
        <f t="shared" si="463"/>
        <v>Morris County,</v>
      </c>
      <c r="C4287" t="s">
        <v>184</v>
      </c>
      <c r="D4287" t="s">
        <v>14</v>
      </c>
      <c r="E4287">
        <v>111</v>
      </c>
      <c r="F4287">
        <f>VLOOKUP(A4287,'[1]Population Data'!$A:$B, 2,FALSE)</f>
        <v>12424</v>
      </c>
      <c r="G4287">
        <f>VLOOKUP(A4287,'[1]Population Data'!$A:$C,3,FALSE)</f>
        <v>5048</v>
      </c>
      <c r="H4287">
        <f>VLOOKUP(A4287,'[1]Population Data'!$A:$D,4,FALSE)</f>
        <v>2841</v>
      </c>
      <c r="I4287" s="1">
        <f>VLOOKUP(A4287,'[1]Population Data'!$A:$E,5,FALSE)</f>
        <v>0.22867031551835157</v>
      </c>
      <c r="J4287" s="2">
        <f>VLOOKUP(A4287,'[1]Population Data'!$A:$F,6,FALSE)</f>
        <v>2.4611727416798734</v>
      </c>
      <c r="K4287" s="2">
        <f t="shared" si="464"/>
        <v>45.100450740502247</v>
      </c>
      <c r="L4287" s="2">
        <f t="shared" si="465"/>
        <v>2051.8333333333335</v>
      </c>
      <c r="M4287" s="3">
        <f t="shared" si="466"/>
        <v>0.16515078342992059</v>
      </c>
      <c r="N4287" s="2">
        <f t="shared" si="467"/>
        <v>40.646460644479667</v>
      </c>
      <c r="O4287" s="2">
        <f t="shared" si="468"/>
        <v>13.748802720540887</v>
      </c>
    </row>
    <row r="4288" spans="1:15" x14ac:dyDescent="0.2">
      <c r="A4288" t="str">
        <f t="shared" si="462"/>
        <v>Morris County, Texas</v>
      </c>
      <c r="B4288" t="str">
        <f t="shared" si="463"/>
        <v>Morris County,</v>
      </c>
      <c r="C4288" t="s">
        <v>184</v>
      </c>
      <c r="D4288" t="s">
        <v>15</v>
      </c>
      <c r="E4288">
        <v>208</v>
      </c>
      <c r="F4288">
        <f>VLOOKUP(A4288,'[1]Population Data'!$A:$B, 2,FALSE)</f>
        <v>12424</v>
      </c>
      <c r="G4288">
        <f>VLOOKUP(A4288,'[1]Population Data'!$A:$C,3,FALSE)</f>
        <v>5048</v>
      </c>
      <c r="H4288">
        <f>VLOOKUP(A4288,'[1]Population Data'!$A:$D,4,FALSE)</f>
        <v>2841</v>
      </c>
      <c r="I4288" s="1">
        <f>VLOOKUP(A4288,'[1]Population Data'!$A:$E,5,FALSE)</f>
        <v>0.22867031551835157</v>
      </c>
      <c r="J4288" s="2">
        <f>VLOOKUP(A4288,'[1]Population Data'!$A:$F,6,FALSE)</f>
        <v>2.4611727416798734</v>
      </c>
      <c r="K4288" s="2">
        <f t="shared" si="464"/>
        <v>84.512556342562775</v>
      </c>
      <c r="L4288" s="2">
        <f t="shared" si="465"/>
        <v>2051.8333333333335</v>
      </c>
      <c r="M4288" s="3">
        <f t="shared" si="466"/>
        <v>0.16515078342992059</v>
      </c>
      <c r="N4288" s="2">
        <f t="shared" si="467"/>
        <v>40.646460644479667</v>
      </c>
      <c r="O4288" s="2">
        <f t="shared" si="468"/>
        <v>25.76352221506761</v>
      </c>
    </row>
    <row r="4289" spans="1:15" x14ac:dyDescent="0.2">
      <c r="A4289" t="str">
        <f t="shared" si="462"/>
        <v>Morris County, Texas</v>
      </c>
      <c r="B4289" t="str">
        <f t="shared" si="463"/>
        <v>Morris County,</v>
      </c>
      <c r="C4289" t="s">
        <v>184</v>
      </c>
      <c r="D4289" t="s">
        <v>16</v>
      </c>
      <c r="E4289">
        <v>151</v>
      </c>
      <c r="F4289">
        <f>VLOOKUP(A4289,'[1]Population Data'!$A:$B, 2,FALSE)</f>
        <v>12424</v>
      </c>
      <c r="G4289">
        <f>VLOOKUP(A4289,'[1]Population Data'!$A:$C,3,FALSE)</f>
        <v>5048</v>
      </c>
      <c r="H4289">
        <f>VLOOKUP(A4289,'[1]Population Data'!$A:$D,4,FALSE)</f>
        <v>2841</v>
      </c>
      <c r="I4289" s="1">
        <f>VLOOKUP(A4289,'[1]Population Data'!$A:$E,5,FALSE)</f>
        <v>0.22867031551835157</v>
      </c>
      <c r="J4289" s="2">
        <f>VLOOKUP(A4289,'[1]Population Data'!$A:$F,6,FALSE)</f>
        <v>2.4611727416798734</v>
      </c>
      <c r="K4289" s="2">
        <f t="shared" si="464"/>
        <v>61.352865421764321</v>
      </c>
      <c r="L4289" s="2">
        <f t="shared" si="465"/>
        <v>2051.8333333333335</v>
      </c>
      <c r="M4289" s="3">
        <f t="shared" si="466"/>
        <v>0.16515078342992059</v>
      </c>
      <c r="N4289" s="2">
        <f t="shared" si="467"/>
        <v>40.646460644479667</v>
      </c>
      <c r="O4289" s="2">
        <f t="shared" si="468"/>
        <v>18.703326223438506</v>
      </c>
    </row>
    <row r="4290" spans="1:15" x14ac:dyDescent="0.2">
      <c r="A4290" t="str">
        <f t="shared" si="462"/>
        <v>Morris County, Texas</v>
      </c>
      <c r="B4290" t="str">
        <f t="shared" si="463"/>
        <v>Morris County,</v>
      </c>
      <c r="C4290" t="s">
        <v>184</v>
      </c>
      <c r="D4290" t="s">
        <v>17</v>
      </c>
      <c r="E4290">
        <v>217</v>
      </c>
      <c r="F4290">
        <f>VLOOKUP(A4290,'[1]Population Data'!$A:$B, 2,FALSE)</f>
        <v>12424</v>
      </c>
      <c r="G4290">
        <f>VLOOKUP(A4290,'[1]Population Data'!$A:$C,3,FALSE)</f>
        <v>5048</v>
      </c>
      <c r="H4290">
        <f>VLOOKUP(A4290,'[1]Population Data'!$A:$D,4,FALSE)</f>
        <v>2841</v>
      </c>
      <c r="I4290" s="1">
        <f>VLOOKUP(A4290,'[1]Population Data'!$A:$E,5,FALSE)</f>
        <v>0.22867031551835157</v>
      </c>
      <c r="J4290" s="2">
        <f>VLOOKUP(A4290,'[1]Population Data'!$A:$F,6,FALSE)</f>
        <v>2.4611727416798734</v>
      </c>
      <c r="K4290" s="2">
        <f t="shared" si="464"/>
        <v>88.169349645846737</v>
      </c>
      <c r="L4290" s="2">
        <f t="shared" si="465"/>
        <v>2051.8333333333335</v>
      </c>
      <c r="M4290" s="3">
        <f t="shared" si="466"/>
        <v>0.16515078342992059</v>
      </c>
      <c r="N4290" s="2">
        <f t="shared" si="467"/>
        <v>40.646460644479667</v>
      </c>
      <c r="O4290" s="2">
        <f t="shared" si="468"/>
        <v>26.878290003219572</v>
      </c>
    </row>
    <row r="4291" spans="1:15" x14ac:dyDescent="0.2">
      <c r="A4291" t="str">
        <f t="shared" ref="A4291:A4354" si="469">CONCATENATE(B4291," ", "Texas")</f>
        <v>Morris County, Texas</v>
      </c>
      <c r="B4291" t="str">
        <f t="shared" ref="B4291:B4354" si="470">LEFT(C4291,FIND(",", C4291))</f>
        <v>Morris County,</v>
      </c>
      <c r="C4291" t="s">
        <v>184</v>
      </c>
      <c r="D4291" t="s">
        <v>18</v>
      </c>
      <c r="E4291">
        <v>149</v>
      </c>
      <c r="F4291">
        <f>VLOOKUP(A4291,'[1]Population Data'!$A:$B, 2,FALSE)</f>
        <v>12424</v>
      </c>
      <c r="G4291">
        <f>VLOOKUP(A4291,'[1]Population Data'!$A:$C,3,FALSE)</f>
        <v>5048</v>
      </c>
      <c r="H4291">
        <f>VLOOKUP(A4291,'[1]Population Data'!$A:$D,4,FALSE)</f>
        <v>2841</v>
      </c>
      <c r="I4291" s="1">
        <f>VLOOKUP(A4291,'[1]Population Data'!$A:$E,5,FALSE)</f>
        <v>0.22867031551835157</v>
      </c>
      <c r="J4291" s="2">
        <f>VLOOKUP(A4291,'[1]Population Data'!$A:$F,6,FALSE)</f>
        <v>2.4611727416798734</v>
      </c>
      <c r="K4291" s="2">
        <f t="shared" ref="K4291:K4354" si="471">E4291/J4291</f>
        <v>60.540244687701218</v>
      </c>
      <c r="L4291" s="2">
        <f t="shared" ref="L4291:L4354" si="472">(H4291/18)*13</f>
        <v>2051.8333333333335</v>
      </c>
      <c r="M4291" s="3">
        <f t="shared" ref="M4291:M4354" si="473">L4291/F4291</f>
        <v>0.16515078342992059</v>
      </c>
      <c r="N4291" s="2">
        <f t="shared" ref="N4291:N4354" si="474">M4291*J4291*100</f>
        <v>40.646460644479667</v>
      </c>
      <c r="O4291" s="2">
        <f t="shared" ref="O4291:O4354" si="475">0.75*N4291*K4291*(1/100)</f>
        <v>18.455600048293626</v>
      </c>
    </row>
    <row r="4292" spans="1:15" x14ac:dyDescent="0.2">
      <c r="A4292" t="str">
        <f t="shared" si="469"/>
        <v>Morris County, Texas</v>
      </c>
      <c r="B4292" t="str">
        <f t="shared" si="470"/>
        <v>Morris County,</v>
      </c>
      <c r="C4292" t="s">
        <v>184</v>
      </c>
      <c r="D4292" t="s">
        <v>19</v>
      </c>
      <c r="E4292">
        <v>180</v>
      </c>
      <c r="F4292">
        <f>VLOOKUP(A4292,'[1]Population Data'!$A:$B, 2,FALSE)</f>
        <v>12424</v>
      </c>
      <c r="G4292">
        <f>VLOOKUP(A4292,'[1]Population Data'!$A:$C,3,FALSE)</f>
        <v>5048</v>
      </c>
      <c r="H4292">
        <f>VLOOKUP(A4292,'[1]Population Data'!$A:$D,4,FALSE)</f>
        <v>2841</v>
      </c>
      <c r="I4292" s="1">
        <f>VLOOKUP(A4292,'[1]Population Data'!$A:$E,5,FALSE)</f>
        <v>0.22867031551835157</v>
      </c>
      <c r="J4292" s="2">
        <f>VLOOKUP(A4292,'[1]Population Data'!$A:$F,6,FALSE)</f>
        <v>2.4611727416798734</v>
      </c>
      <c r="K4292" s="2">
        <f t="shared" si="471"/>
        <v>73.135866065679323</v>
      </c>
      <c r="L4292" s="2">
        <f t="shared" si="472"/>
        <v>2051.8333333333335</v>
      </c>
      <c r="M4292" s="3">
        <f t="shared" si="473"/>
        <v>0.16515078342992059</v>
      </c>
      <c r="N4292" s="2">
        <f t="shared" si="474"/>
        <v>40.646460644479667</v>
      </c>
      <c r="O4292" s="2">
        <f t="shared" si="475"/>
        <v>22.295355763039279</v>
      </c>
    </row>
    <row r="4293" spans="1:15" x14ac:dyDescent="0.2">
      <c r="A4293" t="str">
        <f t="shared" si="469"/>
        <v>Morris County, Texas</v>
      </c>
      <c r="B4293" t="str">
        <f t="shared" si="470"/>
        <v>Morris County,</v>
      </c>
      <c r="C4293" t="s">
        <v>184</v>
      </c>
      <c r="D4293" t="s">
        <v>20</v>
      </c>
      <c r="E4293">
        <v>76</v>
      </c>
      <c r="F4293">
        <f>VLOOKUP(A4293,'[1]Population Data'!$A:$B, 2,FALSE)</f>
        <v>12424</v>
      </c>
      <c r="G4293">
        <f>VLOOKUP(A4293,'[1]Population Data'!$A:$C,3,FALSE)</f>
        <v>5048</v>
      </c>
      <c r="H4293">
        <f>VLOOKUP(A4293,'[1]Population Data'!$A:$D,4,FALSE)</f>
        <v>2841</v>
      </c>
      <c r="I4293" s="1">
        <f>VLOOKUP(A4293,'[1]Population Data'!$A:$E,5,FALSE)</f>
        <v>0.22867031551835157</v>
      </c>
      <c r="J4293" s="2">
        <f>VLOOKUP(A4293,'[1]Population Data'!$A:$F,6,FALSE)</f>
        <v>2.4611727416798734</v>
      </c>
      <c r="K4293" s="2">
        <f t="shared" si="471"/>
        <v>30.879587894397936</v>
      </c>
      <c r="L4293" s="2">
        <f t="shared" si="472"/>
        <v>2051.8333333333335</v>
      </c>
      <c r="M4293" s="3">
        <f t="shared" si="473"/>
        <v>0.16515078342992059</v>
      </c>
      <c r="N4293" s="2">
        <f t="shared" si="474"/>
        <v>40.646460644479667</v>
      </c>
      <c r="O4293" s="2">
        <f t="shared" si="475"/>
        <v>9.4135946555054737</v>
      </c>
    </row>
    <row r="4294" spans="1:15" x14ac:dyDescent="0.2">
      <c r="A4294" t="str">
        <f t="shared" si="469"/>
        <v>Morris County, Texas</v>
      </c>
      <c r="B4294" t="str">
        <f t="shared" si="470"/>
        <v>Morris County,</v>
      </c>
      <c r="C4294" t="s">
        <v>184</v>
      </c>
      <c r="D4294" t="s">
        <v>21</v>
      </c>
      <c r="E4294">
        <v>22</v>
      </c>
      <c r="F4294">
        <f>VLOOKUP(A4294,'[1]Population Data'!$A:$B, 2,FALSE)</f>
        <v>12424</v>
      </c>
      <c r="G4294">
        <f>VLOOKUP(A4294,'[1]Population Data'!$A:$C,3,FALSE)</f>
        <v>5048</v>
      </c>
      <c r="H4294">
        <f>VLOOKUP(A4294,'[1]Population Data'!$A:$D,4,FALSE)</f>
        <v>2841</v>
      </c>
      <c r="I4294" s="1">
        <f>VLOOKUP(A4294,'[1]Population Data'!$A:$E,5,FALSE)</f>
        <v>0.22867031551835157</v>
      </c>
      <c r="J4294" s="2">
        <f>VLOOKUP(A4294,'[1]Population Data'!$A:$F,6,FALSE)</f>
        <v>2.4611727416798734</v>
      </c>
      <c r="K4294" s="2">
        <f t="shared" si="471"/>
        <v>8.9388280746941398</v>
      </c>
      <c r="L4294" s="2">
        <f t="shared" si="472"/>
        <v>2051.8333333333335</v>
      </c>
      <c r="M4294" s="3">
        <f t="shared" si="473"/>
        <v>0.16515078342992059</v>
      </c>
      <c r="N4294" s="2">
        <f t="shared" si="474"/>
        <v>40.646460644479667</v>
      </c>
      <c r="O4294" s="2">
        <f t="shared" si="475"/>
        <v>2.7249879265936898</v>
      </c>
    </row>
    <row r="4295" spans="1:15" x14ac:dyDescent="0.2">
      <c r="A4295" t="str">
        <f t="shared" si="469"/>
        <v>Morris County, Texas</v>
      </c>
      <c r="B4295" t="str">
        <f t="shared" si="470"/>
        <v>Morris County,</v>
      </c>
      <c r="C4295" t="s">
        <v>184</v>
      </c>
      <c r="D4295" t="s">
        <v>22</v>
      </c>
      <c r="E4295">
        <v>286</v>
      </c>
      <c r="F4295">
        <f>VLOOKUP(A4295,'[1]Population Data'!$A:$B, 2,FALSE)</f>
        <v>12424</v>
      </c>
      <c r="G4295">
        <f>VLOOKUP(A4295,'[1]Population Data'!$A:$C,3,FALSE)</f>
        <v>5048</v>
      </c>
      <c r="H4295">
        <f>VLOOKUP(A4295,'[1]Population Data'!$A:$D,4,FALSE)</f>
        <v>2841</v>
      </c>
      <c r="I4295" s="1">
        <f>VLOOKUP(A4295,'[1]Population Data'!$A:$E,5,FALSE)</f>
        <v>0.22867031551835157</v>
      </c>
      <c r="J4295" s="2">
        <f>VLOOKUP(A4295,'[1]Population Data'!$A:$F,6,FALSE)</f>
        <v>2.4611727416798734</v>
      </c>
      <c r="K4295" s="2">
        <f t="shared" si="471"/>
        <v>116.20476497102382</v>
      </c>
      <c r="L4295" s="2">
        <f t="shared" si="472"/>
        <v>2051.8333333333335</v>
      </c>
      <c r="M4295" s="3">
        <f t="shared" si="473"/>
        <v>0.16515078342992059</v>
      </c>
      <c r="N4295" s="2">
        <f t="shared" si="474"/>
        <v>40.646460644479667</v>
      </c>
      <c r="O4295" s="2">
        <f t="shared" si="475"/>
        <v>35.424843045717971</v>
      </c>
    </row>
    <row r="4296" spans="1:15" x14ac:dyDescent="0.2">
      <c r="A4296" t="str">
        <f t="shared" si="469"/>
        <v>Morris County, Texas</v>
      </c>
      <c r="B4296" t="str">
        <f t="shared" si="470"/>
        <v>Morris County,</v>
      </c>
      <c r="C4296" t="s">
        <v>184</v>
      </c>
      <c r="D4296" t="s">
        <v>23</v>
      </c>
      <c r="E4296">
        <v>352</v>
      </c>
      <c r="F4296">
        <f>VLOOKUP(A4296,'[1]Population Data'!$A:$B, 2,FALSE)</f>
        <v>12424</v>
      </c>
      <c r="G4296">
        <f>VLOOKUP(A4296,'[1]Population Data'!$A:$C,3,FALSE)</f>
        <v>5048</v>
      </c>
      <c r="H4296">
        <f>VLOOKUP(A4296,'[1]Population Data'!$A:$D,4,FALSE)</f>
        <v>2841</v>
      </c>
      <c r="I4296" s="1">
        <f>VLOOKUP(A4296,'[1]Population Data'!$A:$E,5,FALSE)</f>
        <v>0.22867031551835157</v>
      </c>
      <c r="J4296" s="2">
        <f>VLOOKUP(A4296,'[1]Population Data'!$A:$F,6,FALSE)</f>
        <v>2.4611727416798734</v>
      </c>
      <c r="K4296" s="2">
        <f t="shared" si="471"/>
        <v>143.02124919510624</v>
      </c>
      <c r="L4296" s="2">
        <f t="shared" si="472"/>
        <v>2051.8333333333335</v>
      </c>
      <c r="M4296" s="3">
        <f t="shared" si="473"/>
        <v>0.16515078342992059</v>
      </c>
      <c r="N4296" s="2">
        <f t="shared" si="474"/>
        <v>40.646460644479667</v>
      </c>
      <c r="O4296" s="2">
        <f t="shared" si="475"/>
        <v>43.599806825499037</v>
      </c>
    </row>
    <row r="4297" spans="1:15" x14ac:dyDescent="0.2">
      <c r="A4297" t="str">
        <f t="shared" si="469"/>
        <v>Morris County, Texas</v>
      </c>
      <c r="B4297" t="str">
        <f t="shared" si="470"/>
        <v>Morris County,</v>
      </c>
      <c r="C4297" t="s">
        <v>184</v>
      </c>
      <c r="D4297" t="s">
        <v>24</v>
      </c>
      <c r="E4297">
        <v>357</v>
      </c>
      <c r="F4297">
        <f>VLOOKUP(A4297,'[1]Population Data'!$A:$B, 2,FALSE)</f>
        <v>12424</v>
      </c>
      <c r="G4297">
        <f>VLOOKUP(A4297,'[1]Population Data'!$A:$C,3,FALSE)</f>
        <v>5048</v>
      </c>
      <c r="H4297">
        <f>VLOOKUP(A4297,'[1]Population Data'!$A:$D,4,FALSE)</f>
        <v>2841</v>
      </c>
      <c r="I4297" s="1">
        <f>VLOOKUP(A4297,'[1]Population Data'!$A:$E,5,FALSE)</f>
        <v>0.22867031551835157</v>
      </c>
      <c r="J4297" s="2">
        <f>VLOOKUP(A4297,'[1]Population Data'!$A:$F,6,FALSE)</f>
        <v>2.4611727416798734</v>
      </c>
      <c r="K4297" s="2">
        <f t="shared" si="471"/>
        <v>145.05280103026399</v>
      </c>
      <c r="L4297" s="2">
        <f t="shared" si="472"/>
        <v>2051.8333333333335</v>
      </c>
      <c r="M4297" s="3">
        <f t="shared" si="473"/>
        <v>0.16515078342992059</v>
      </c>
      <c r="N4297" s="2">
        <f t="shared" si="474"/>
        <v>40.646460644479667</v>
      </c>
      <c r="O4297" s="2">
        <f t="shared" si="475"/>
        <v>44.219122263361236</v>
      </c>
    </row>
    <row r="4298" spans="1:15" x14ac:dyDescent="0.2">
      <c r="A4298" t="str">
        <f t="shared" si="469"/>
        <v>Morris County, Texas</v>
      </c>
      <c r="B4298" t="str">
        <f t="shared" si="470"/>
        <v>Morris County,</v>
      </c>
      <c r="C4298" t="s">
        <v>184</v>
      </c>
      <c r="D4298" t="s">
        <v>25</v>
      </c>
      <c r="E4298">
        <v>318</v>
      </c>
      <c r="F4298">
        <f>VLOOKUP(A4298,'[1]Population Data'!$A:$B, 2,FALSE)</f>
        <v>12424</v>
      </c>
      <c r="G4298">
        <f>VLOOKUP(A4298,'[1]Population Data'!$A:$C,3,FALSE)</f>
        <v>5048</v>
      </c>
      <c r="H4298">
        <f>VLOOKUP(A4298,'[1]Population Data'!$A:$D,4,FALSE)</f>
        <v>2841</v>
      </c>
      <c r="I4298" s="1">
        <f>VLOOKUP(A4298,'[1]Population Data'!$A:$E,5,FALSE)</f>
        <v>0.22867031551835157</v>
      </c>
      <c r="J4298" s="2">
        <f>VLOOKUP(A4298,'[1]Population Data'!$A:$F,6,FALSE)</f>
        <v>2.4611727416798734</v>
      </c>
      <c r="K4298" s="2">
        <f t="shared" si="471"/>
        <v>129.20669671603346</v>
      </c>
      <c r="L4298" s="2">
        <f t="shared" si="472"/>
        <v>2051.8333333333335</v>
      </c>
      <c r="M4298" s="3">
        <f t="shared" si="473"/>
        <v>0.16515078342992059</v>
      </c>
      <c r="N4298" s="2">
        <f t="shared" si="474"/>
        <v>40.646460644479667</v>
      </c>
      <c r="O4298" s="2">
        <f t="shared" si="475"/>
        <v>39.388461848036052</v>
      </c>
    </row>
    <row r="4299" spans="1:15" x14ac:dyDescent="0.2">
      <c r="A4299" t="str">
        <f t="shared" si="469"/>
        <v>Morris County, Texas</v>
      </c>
      <c r="B4299" t="str">
        <f t="shared" si="470"/>
        <v>Morris County,</v>
      </c>
      <c r="C4299" t="s">
        <v>184</v>
      </c>
      <c r="D4299" t="s">
        <v>26</v>
      </c>
      <c r="E4299">
        <v>868</v>
      </c>
      <c r="F4299">
        <f>VLOOKUP(A4299,'[1]Population Data'!$A:$B, 2,FALSE)</f>
        <v>12424</v>
      </c>
      <c r="G4299">
        <f>VLOOKUP(A4299,'[1]Population Data'!$A:$C,3,FALSE)</f>
        <v>5048</v>
      </c>
      <c r="H4299">
        <f>VLOOKUP(A4299,'[1]Population Data'!$A:$D,4,FALSE)</f>
        <v>2841</v>
      </c>
      <c r="I4299" s="1">
        <f>VLOOKUP(A4299,'[1]Population Data'!$A:$E,5,FALSE)</f>
        <v>0.22867031551835157</v>
      </c>
      <c r="J4299" s="2">
        <f>VLOOKUP(A4299,'[1]Population Data'!$A:$F,6,FALSE)</f>
        <v>2.4611727416798734</v>
      </c>
      <c r="K4299" s="2">
        <f t="shared" si="471"/>
        <v>352.67739858338695</v>
      </c>
      <c r="L4299" s="2">
        <f t="shared" si="472"/>
        <v>2051.8333333333335</v>
      </c>
      <c r="M4299" s="3">
        <f t="shared" si="473"/>
        <v>0.16515078342992059</v>
      </c>
      <c r="N4299" s="2">
        <f t="shared" si="474"/>
        <v>40.646460644479667</v>
      </c>
      <c r="O4299" s="2">
        <f t="shared" si="475"/>
        <v>107.51316001287829</v>
      </c>
    </row>
    <row r="4300" spans="1:15" x14ac:dyDescent="0.2">
      <c r="A4300" t="str">
        <f t="shared" si="469"/>
        <v>Morris County, Texas</v>
      </c>
      <c r="B4300" t="str">
        <f t="shared" si="470"/>
        <v>Morris County,</v>
      </c>
      <c r="C4300" t="s">
        <v>184</v>
      </c>
      <c r="D4300" t="s">
        <v>27</v>
      </c>
      <c r="E4300">
        <v>558</v>
      </c>
      <c r="F4300">
        <f>VLOOKUP(A4300,'[1]Population Data'!$A:$B, 2,FALSE)</f>
        <v>12424</v>
      </c>
      <c r="G4300">
        <f>VLOOKUP(A4300,'[1]Population Data'!$A:$C,3,FALSE)</f>
        <v>5048</v>
      </c>
      <c r="H4300">
        <f>VLOOKUP(A4300,'[1]Population Data'!$A:$D,4,FALSE)</f>
        <v>2841</v>
      </c>
      <c r="I4300" s="1">
        <f>VLOOKUP(A4300,'[1]Population Data'!$A:$E,5,FALSE)</f>
        <v>0.22867031551835157</v>
      </c>
      <c r="J4300" s="2">
        <f>VLOOKUP(A4300,'[1]Population Data'!$A:$F,6,FALSE)</f>
        <v>2.4611727416798734</v>
      </c>
      <c r="K4300" s="2">
        <f t="shared" si="471"/>
        <v>226.72118480360589</v>
      </c>
      <c r="L4300" s="2">
        <f t="shared" si="472"/>
        <v>2051.8333333333335</v>
      </c>
      <c r="M4300" s="3">
        <f t="shared" si="473"/>
        <v>0.16515078342992059</v>
      </c>
      <c r="N4300" s="2">
        <f t="shared" si="474"/>
        <v>40.646460644479667</v>
      </c>
      <c r="O4300" s="2">
        <f t="shared" si="475"/>
        <v>69.115602865421764</v>
      </c>
    </row>
    <row r="4301" spans="1:15" x14ac:dyDescent="0.2">
      <c r="A4301" t="str">
        <f t="shared" si="469"/>
        <v>Morris County, Texas</v>
      </c>
      <c r="B4301" t="str">
        <f t="shared" si="470"/>
        <v>Morris County,</v>
      </c>
      <c r="C4301" t="s">
        <v>184</v>
      </c>
      <c r="D4301" t="s">
        <v>28</v>
      </c>
      <c r="E4301">
        <v>154</v>
      </c>
      <c r="F4301">
        <f>VLOOKUP(A4301,'[1]Population Data'!$A:$B, 2,FALSE)</f>
        <v>12424</v>
      </c>
      <c r="G4301">
        <f>VLOOKUP(A4301,'[1]Population Data'!$A:$C,3,FALSE)</f>
        <v>5048</v>
      </c>
      <c r="H4301">
        <f>VLOOKUP(A4301,'[1]Population Data'!$A:$D,4,FALSE)</f>
        <v>2841</v>
      </c>
      <c r="I4301" s="1">
        <f>VLOOKUP(A4301,'[1]Population Data'!$A:$E,5,FALSE)</f>
        <v>0.22867031551835157</v>
      </c>
      <c r="J4301" s="2">
        <f>VLOOKUP(A4301,'[1]Population Data'!$A:$F,6,FALSE)</f>
        <v>2.4611727416798734</v>
      </c>
      <c r="K4301" s="2">
        <f t="shared" si="471"/>
        <v>62.571796522858975</v>
      </c>
      <c r="L4301" s="2">
        <f t="shared" si="472"/>
        <v>2051.8333333333335</v>
      </c>
      <c r="M4301" s="3">
        <f t="shared" si="473"/>
        <v>0.16515078342992059</v>
      </c>
      <c r="N4301" s="2">
        <f t="shared" si="474"/>
        <v>40.646460644479667</v>
      </c>
      <c r="O4301" s="2">
        <f t="shared" si="475"/>
        <v>19.074915486155827</v>
      </c>
    </row>
    <row r="4302" spans="1:15" x14ac:dyDescent="0.2">
      <c r="A4302" t="str">
        <f t="shared" si="469"/>
        <v>Motley County, Texas</v>
      </c>
      <c r="B4302" t="str">
        <f t="shared" si="470"/>
        <v>Motley County,</v>
      </c>
      <c r="C4302" t="s">
        <v>185</v>
      </c>
      <c r="D4302" t="s">
        <v>4</v>
      </c>
      <c r="E4302">
        <v>0</v>
      </c>
      <c r="F4302">
        <f>VLOOKUP(A4302,'[1]Population Data'!$A:$B, 2,FALSE)</f>
        <v>1156</v>
      </c>
      <c r="G4302">
        <f>VLOOKUP(A4302,'[1]Population Data'!$A:$C,3,FALSE)</f>
        <v>465</v>
      </c>
      <c r="H4302">
        <f>VLOOKUP(A4302,'[1]Population Data'!$A:$D,4,FALSE)</f>
        <v>310</v>
      </c>
      <c r="I4302" s="1">
        <f>VLOOKUP(A4302,'[1]Population Data'!$A:$E,5,FALSE)</f>
        <v>0.26816608996539792</v>
      </c>
      <c r="J4302" s="2">
        <f>VLOOKUP(A4302,'[1]Population Data'!$A:$F,6,FALSE)</f>
        <v>2.4860215053763439</v>
      </c>
      <c r="K4302" s="2">
        <f t="shared" si="471"/>
        <v>0</v>
      </c>
      <c r="L4302" s="2">
        <f t="shared" si="472"/>
        <v>223.88888888888889</v>
      </c>
      <c r="M4302" s="3">
        <f t="shared" si="473"/>
        <v>0.19367550941945405</v>
      </c>
      <c r="N4302" s="2">
        <f t="shared" si="474"/>
        <v>48.148148148148145</v>
      </c>
      <c r="O4302" s="2">
        <f t="shared" si="475"/>
        <v>0</v>
      </c>
    </row>
    <row r="4303" spans="1:15" x14ac:dyDescent="0.2">
      <c r="A4303" t="str">
        <f t="shared" si="469"/>
        <v>Motley County, Texas</v>
      </c>
      <c r="B4303" t="str">
        <f t="shared" si="470"/>
        <v>Motley County,</v>
      </c>
      <c r="C4303" t="s">
        <v>185</v>
      </c>
      <c r="D4303" t="s">
        <v>5</v>
      </c>
      <c r="E4303">
        <v>0</v>
      </c>
      <c r="F4303">
        <f>VLOOKUP(A4303,'[1]Population Data'!$A:$B, 2,FALSE)</f>
        <v>1156</v>
      </c>
      <c r="G4303">
        <f>VLOOKUP(A4303,'[1]Population Data'!$A:$C,3,FALSE)</f>
        <v>465</v>
      </c>
      <c r="H4303">
        <f>VLOOKUP(A4303,'[1]Population Data'!$A:$D,4,FALSE)</f>
        <v>310</v>
      </c>
      <c r="I4303" s="1">
        <f>VLOOKUP(A4303,'[1]Population Data'!$A:$E,5,FALSE)</f>
        <v>0.26816608996539792</v>
      </c>
      <c r="J4303" s="2">
        <f>VLOOKUP(A4303,'[1]Population Data'!$A:$F,6,FALSE)</f>
        <v>2.4860215053763439</v>
      </c>
      <c r="K4303" s="2">
        <f t="shared" si="471"/>
        <v>0</v>
      </c>
      <c r="L4303" s="2">
        <f t="shared" si="472"/>
        <v>223.88888888888889</v>
      </c>
      <c r="M4303" s="3">
        <f t="shared" si="473"/>
        <v>0.19367550941945405</v>
      </c>
      <c r="N4303" s="2">
        <f t="shared" si="474"/>
        <v>48.148148148148145</v>
      </c>
      <c r="O4303" s="2">
        <f t="shared" si="475"/>
        <v>0</v>
      </c>
    </row>
    <row r="4304" spans="1:15" x14ac:dyDescent="0.2">
      <c r="A4304" t="str">
        <f t="shared" si="469"/>
        <v>Motley County, Texas</v>
      </c>
      <c r="B4304" t="str">
        <f t="shared" si="470"/>
        <v>Motley County,</v>
      </c>
      <c r="C4304" t="s">
        <v>185</v>
      </c>
      <c r="D4304" t="s">
        <v>6</v>
      </c>
      <c r="E4304">
        <v>50</v>
      </c>
      <c r="F4304">
        <f>VLOOKUP(A4304,'[1]Population Data'!$A:$B, 2,FALSE)</f>
        <v>1156</v>
      </c>
      <c r="G4304">
        <f>VLOOKUP(A4304,'[1]Population Data'!$A:$C,3,FALSE)</f>
        <v>465</v>
      </c>
      <c r="H4304">
        <f>VLOOKUP(A4304,'[1]Population Data'!$A:$D,4,FALSE)</f>
        <v>310</v>
      </c>
      <c r="I4304" s="1">
        <f>VLOOKUP(A4304,'[1]Population Data'!$A:$E,5,FALSE)</f>
        <v>0.26816608996539792</v>
      </c>
      <c r="J4304" s="2">
        <f>VLOOKUP(A4304,'[1]Population Data'!$A:$F,6,FALSE)</f>
        <v>2.4860215053763439</v>
      </c>
      <c r="K4304" s="2">
        <f t="shared" si="471"/>
        <v>20.112456747404845</v>
      </c>
      <c r="L4304" s="2">
        <f t="shared" si="472"/>
        <v>223.88888888888889</v>
      </c>
      <c r="M4304" s="3">
        <f t="shared" si="473"/>
        <v>0.19367550941945405</v>
      </c>
      <c r="N4304" s="2">
        <f t="shared" si="474"/>
        <v>48.148148148148145</v>
      </c>
      <c r="O4304" s="2">
        <f t="shared" si="475"/>
        <v>7.262831603229527</v>
      </c>
    </row>
    <row r="4305" spans="1:15" x14ac:dyDescent="0.2">
      <c r="A4305" t="str">
        <f t="shared" si="469"/>
        <v>Motley County, Texas</v>
      </c>
      <c r="B4305" t="str">
        <f t="shared" si="470"/>
        <v>Motley County,</v>
      </c>
      <c r="C4305" t="s">
        <v>185</v>
      </c>
      <c r="D4305" t="s">
        <v>7</v>
      </c>
      <c r="E4305">
        <v>24</v>
      </c>
      <c r="F4305">
        <f>VLOOKUP(A4305,'[1]Population Data'!$A:$B, 2,FALSE)</f>
        <v>1156</v>
      </c>
      <c r="G4305">
        <f>VLOOKUP(A4305,'[1]Population Data'!$A:$C,3,FALSE)</f>
        <v>465</v>
      </c>
      <c r="H4305">
        <f>VLOOKUP(A4305,'[1]Population Data'!$A:$D,4,FALSE)</f>
        <v>310</v>
      </c>
      <c r="I4305" s="1">
        <f>VLOOKUP(A4305,'[1]Population Data'!$A:$E,5,FALSE)</f>
        <v>0.26816608996539792</v>
      </c>
      <c r="J4305" s="2">
        <f>VLOOKUP(A4305,'[1]Population Data'!$A:$F,6,FALSE)</f>
        <v>2.4860215053763439</v>
      </c>
      <c r="K4305" s="2">
        <f t="shared" si="471"/>
        <v>9.6539792387543262</v>
      </c>
      <c r="L4305" s="2">
        <f t="shared" si="472"/>
        <v>223.88888888888889</v>
      </c>
      <c r="M4305" s="3">
        <f t="shared" si="473"/>
        <v>0.19367550941945405</v>
      </c>
      <c r="N4305" s="2">
        <f t="shared" si="474"/>
        <v>48.148148148148145</v>
      </c>
      <c r="O4305" s="2">
        <f t="shared" si="475"/>
        <v>3.4861591695501728</v>
      </c>
    </row>
    <row r="4306" spans="1:15" x14ac:dyDescent="0.2">
      <c r="A4306" t="str">
        <f t="shared" si="469"/>
        <v>Motley County, Texas</v>
      </c>
      <c r="B4306" t="str">
        <f t="shared" si="470"/>
        <v>Motley County,</v>
      </c>
      <c r="C4306" t="s">
        <v>185</v>
      </c>
      <c r="D4306" t="s">
        <v>8</v>
      </c>
      <c r="E4306">
        <v>5</v>
      </c>
      <c r="F4306">
        <f>VLOOKUP(A4306,'[1]Population Data'!$A:$B, 2,FALSE)</f>
        <v>1156</v>
      </c>
      <c r="G4306">
        <f>VLOOKUP(A4306,'[1]Population Data'!$A:$C,3,FALSE)</f>
        <v>465</v>
      </c>
      <c r="H4306">
        <f>VLOOKUP(A4306,'[1]Population Data'!$A:$D,4,FALSE)</f>
        <v>310</v>
      </c>
      <c r="I4306" s="1">
        <f>VLOOKUP(A4306,'[1]Population Data'!$A:$E,5,FALSE)</f>
        <v>0.26816608996539792</v>
      </c>
      <c r="J4306" s="2">
        <f>VLOOKUP(A4306,'[1]Population Data'!$A:$F,6,FALSE)</f>
        <v>2.4860215053763439</v>
      </c>
      <c r="K4306" s="2">
        <f t="shared" si="471"/>
        <v>2.0112456747404845</v>
      </c>
      <c r="L4306" s="2">
        <f t="shared" si="472"/>
        <v>223.88888888888889</v>
      </c>
      <c r="M4306" s="3">
        <f t="shared" si="473"/>
        <v>0.19367550941945405</v>
      </c>
      <c r="N4306" s="2">
        <f t="shared" si="474"/>
        <v>48.148148148148145</v>
      </c>
      <c r="O4306" s="2">
        <f t="shared" si="475"/>
        <v>0.7262831603229527</v>
      </c>
    </row>
    <row r="4307" spans="1:15" x14ac:dyDescent="0.2">
      <c r="A4307" t="str">
        <f t="shared" si="469"/>
        <v>Motley County, Texas</v>
      </c>
      <c r="B4307" t="str">
        <f t="shared" si="470"/>
        <v>Motley County,</v>
      </c>
      <c r="C4307" t="s">
        <v>185</v>
      </c>
      <c r="D4307" t="s">
        <v>9</v>
      </c>
      <c r="E4307">
        <v>0</v>
      </c>
      <c r="F4307">
        <f>VLOOKUP(A4307,'[1]Population Data'!$A:$B, 2,FALSE)</f>
        <v>1156</v>
      </c>
      <c r="G4307">
        <f>VLOOKUP(A4307,'[1]Population Data'!$A:$C,3,FALSE)</f>
        <v>465</v>
      </c>
      <c r="H4307">
        <f>VLOOKUP(A4307,'[1]Population Data'!$A:$D,4,FALSE)</f>
        <v>310</v>
      </c>
      <c r="I4307" s="1">
        <f>VLOOKUP(A4307,'[1]Population Data'!$A:$E,5,FALSE)</f>
        <v>0.26816608996539792</v>
      </c>
      <c r="J4307" s="2">
        <f>VLOOKUP(A4307,'[1]Population Data'!$A:$F,6,FALSE)</f>
        <v>2.4860215053763439</v>
      </c>
      <c r="K4307" s="2">
        <f t="shared" si="471"/>
        <v>0</v>
      </c>
      <c r="L4307" s="2">
        <f t="shared" si="472"/>
        <v>223.88888888888889</v>
      </c>
      <c r="M4307" s="3">
        <f t="shared" si="473"/>
        <v>0.19367550941945405</v>
      </c>
      <c r="N4307" s="2">
        <f t="shared" si="474"/>
        <v>48.148148148148145</v>
      </c>
      <c r="O4307" s="2">
        <f t="shared" si="475"/>
        <v>0</v>
      </c>
    </row>
    <row r="4308" spans="1:15" x14ac:dyDescent="0.2">
      <c r="A4308" t="str">
        <f t="shared" si="469"/>
        <v>Motley County, Texas</v>
      </c>
      <c r="B4308" t="str">
        <f t="shared" si="470"/>
        <v>Motley County,</v>
      </c>
      <c r="C4308" t="s">
        <v>185</v>
      </c>
      <c r="D4308" t="s">
        <v>10</v>
      </c>
      <c r="E4308">
        <v>27</v>
      </c>
      <c r="F4308">
        <f>VLOOKUP(A4308,'[1]Population Data'!$A:$B, 2,FALSE)</f>
        <v>1156</v>
      </c>
      <c r="G4308">
        <f>VLOOKUP(A4308,'[1]Population Data'!$A:$C,3,FALSE)</f>
        <v>465</v>
      </c>
      <c r="H4308">
        <f>VLOOKUP(A4308,'[1]Population Data'!$A:$D,4,FALSE)</f>
        <v>310</v>
      </c>
      <c r="I4308" s="1">
        <f>VLOOKUP(A4308,'[1]Population Data'!$A:$E,5,FALSE)</f>
        <v>0.26816608996539792</v>
      </c>
      <c r="J4308" s="2">
        <f>VLOOKUP(A4308,'[1]Population Data'!$A:$F,6,FALSE)</f>
        <v>2.4860215053763439</v>
      </c>
      <c r="K4308" s="2">
        <f t="shared" si="471"/>
        <v>10.860726643598616</v>
      </c>
      <c r="L4308" s="2">
        <f t="shared" si="472"/>
        <v>223.88888888888889</v>
      </c>
      <c r="M4308" s="3">
        <f t="shared" si="473"/>
        <v>0.19367550941945405</v>
      </c>
      <c r="N4308" s="2">
        <f t="shared" si="474"/>
        <v>48.148148148148145</v>
      </c>
      <c r="O4308" s="2">
        <f t="shared" si="475"/>
        <v>3.9219290657439445</v>
      </c>
    </row>
    <row r="4309" spans="1:15" x14ac:dyDescent="0.2">
      <c r="A4309" t="str">
        <f t="shared" si="469"/>
        <v>Motley County, Texas</v>
      </c>
      <c r="B4309" t="str">
        <f t="shared" si="470"/>
        <v>Motley County,</v>
      </c>
      <c r="C4309" t="s">
        <v>185</v>
      </c>
      <c r="D4309" t="s">
        <v>11</v>
      </c>
      <c r="E4309">
        <v>19</v>
      </c>
      <c r="F4309">
        <f>VLOOKUP(A4309,'[1]Population Data'!$A:$B, 2,FALSE)</f>
        <v>1156</v>
      </c>
      <c r="G4309">
        <f>VLOOKUP(A4309,'[1]Population Data'!$A:$C,3,FALSE)</f>
        <v>465</v>
      </c>
      <c r="H4309">
        <f>VLOOKUP(A4309,'[1]Population Data'!$A:$D,4,FALSE)</f>
        <v>310</v>
      </c>
      <c r="I4309" s="1">
        <f>VLOOKUP(A4309,'[1]Population Data'!$A:$E,5,FALSE)</f>
        <v>0.26816608996539792</v>
      </c>
      <c r="J4309" s="2">
        <f>VLOOKUP(A4309,'[1]Population Data'!$A:$F,6,FALSE)</f>
        <v>2.4860215053763439</v>
      </c>
      <c r="K4309" s="2">
        <f t="shared" si="471"/>
        <v>7.6427335640138416</v>
      </c>
      <c r="L4309" s="2">
        <f t="shared" si="472"/>
        <v>223.88888888888889</v>
      </c>
      <c r="M4309" s="3">
        <f t="shared" si="473"/>
        <v>0.19367550941945405</v>
      </c>
      <c r="N4309" s="2">
        <f t="shared" si="474"/>
        <v>48.148148148148145</v>
      </c>
      <c r="O4309" s="2">
        <f t="shared" si="475"/>
        <v>2.7598760092272205</v>
      </c>
    </row>
    <row r="4310" spans="1:15" x14ac:dyDescent="0.2">
      <c r="A4310" t="str">
        <f t="shared" si="469"/>
        <v>Motley County, Texas</v>
      </c>
      <c r="B4310" t="str">
        <f t="shared" si="470"/>
        <v>Motley County,</v>
      </c>
      <c r="C4310" t="s">
        <v>185</v>
      </c>
      <c r="D4310" t="s">
        <v>12</v>
      </c>
      <c r="E4310">
        <v>66</v>
      </c>
      <c r="F4310">
        <f>VLOOKUP(A4310,'[1]Population Data'!$A:$B, 2,FALSE)</f>
        <v>1156</v>
      </c>
      <c r="G4310">
        <f>VLOOKUP(A4310,'[1]Population Data'!$A:$C,3,FALSE)</f>
        <v>465</v>
      </c>
      <c r="H4310">
        <f>VLOOKUP(A4310,'[1]Population Data'!$A:$D,4,FALSE)</f>
        <v>310</v>
      </c>
      <c r="I4310" s="1">
        <f>VLOOKUP(A4310,'[1]Population Data'!$A:$E,5,FALSE)</f>
        <v>0.26816608996539792</v>
      </c>
      <c r="J4310" s="2">
        <f>VLOOKUP(A4310,'[1]Population Data'!$A:$F,6,FALSE)</f>
        <v>2.4860215053763439</v>
      </c>
      <c r="K4310" s="2">
        <f t="shared" si="471"/>
        <v>26.548442906574397</v>
      </c>
      <c r="L4310" s="2">
        <f t="shared" si="472"/>
        <v>223.88888888888889</v>
      </c>
      <c r="M4310" s="3">
        <f t="shared" si="473"/>
        <v>0.19367550941945405</v>
      </c>
      <c r="N4310" s="2">
        <f t="shared" si="474"/>
        <v>48.148148148148145</v>
      </c>
      <c r="O4310" s="2">
        <f t="shared" si="475"/>
        <v>9.5869377162629767</v>
      </c>
    </row>
    <row r="4311" spans="1:15" x14ac:dyDescent="0.2">
      <c r="A4311" t="str">
        <f t="shared" si="469"/>
        <v>Motley County, Texas</v>
      </c>
      <c r="B4311" t="str">
        <f t="shared" si="470"/>
        <v>Motley County,</v>
      </c>
      <c r="C4311" t="s">
        <v>185</v>
      </c>
      <c r="D4311" t="s">
        <v>13</v>
      </c>
      <c r="E4311">
        <v>0</v>
      </c>
      <c r="F4311">
        <f>VLOOKUP(A4311,'[1]Population Data'!$A:$B, 2,FALSE)</f>
        <v>1156</v>
      </c>
      <c r="G4311">
        <f>VLOOKUP(A4311,'[1]Population Data'!$A:$C,3,FALSE)</f>
        <v>465</v>
      </c>
      <c r="H4311">
        <f>VLOOKUP(A4311,'[1]Population Data'!$A:$D,4,FALSE)</f>
        <v>310</v>
      </c>
      <c r="I4311" s="1">
        <f>VLOOKUP(A4311,'[1]Population Data'!$A:$E,5,FALSE)</f>
        <v>0.26816608996539792</v>
      </c>
      <c r="J4311" s="2">
        <f>VLOOKUP(A4311,'[1]Population Data'!$A:$F,6,FALSE)</f>
        <v>2.4860215053763439</v>
      </c>
      <c r="K4311" s="2">
        <f t="shared" si="471"/>
        <v>0</v>
      </c>
      <c r="L4311" s="2">
        <f t="shared" si="472"/>
        <v>223.88888888888889</v>
      </c>
      <c r="M4311" s="3">
        <f t="shared" si="473"/>
        <v>0.19367550941945405</v>
      </c>
      <c r="N4311" s="2">
        <f t="shared" si="474"/>
        <v>48.148148148148145</v>
      </c>
      <c r="O4311" s="2">
        <f t="shared" si="475"/>
        <v>0</v>
      </c>
    </row>
    <row r="4312" spans="1:15" x14ac:dyDescent="0.2">
      <c r="A4312" t="str">
        <f t="shared" si="469"/>
        <v>Motley County, Texas</v>
      </c>
      <c r="B4312" t="str">
        <f t="shared" si="470"/>
        <v>Motley County,</v>
      </c>
      <c r="C4312" t="s">
        <v>185</v>
      </c>
      <c r="D4312" t="s">
        <v>14</v>
      </c>
      <c r="E4312">
        <v>19</v>
      </c>
      <c r="F4312">
        <f>VLOOKUP(A4312,'[1]Population Data'!$A:$B, 2,FALSE)</f>
        <v>1156</v>
      </c>
      <c r="G4312">
        <f>VLOOKUP(A4312,'[1]Population Data'!$A:$C,3,FALSE)</f>
        <v>465</v>
      </c>
      <c r="H4312">
        <f>VLOOKUP(A4312,'[1]Population Data'!$A:$D,4,FALSE)</f>
        <v>310</v>
      </c>
      <c r="I4312" s="1">
        <f>VLOOKUP(A4312,'[1]Population Data'!$A:$E,5,FALSE)</f>
        <v>0.26816608996539792</v>
      </c>
      <c r="J4312" s="2">
        <f>VLOOKUP(A4312,'[1]Population Data'!$A:$F,6,FALSE)</f>
        <v>2.4860215053763439</v>
      </c>
      <c r="K4312" s="2">
        <f t="shared" si="471"/>
        <v>7.6427335640138416</v>
      </c>
      <c r="L4312" s="2">
        <f t="shared" si="472"/>
        <v>223.88888888888889</v>
      </c>
      <c r="M4312" s="3">
        <f t="shared" si="473"/>
        <v>0.19367550941945405</v>
      </c>
      <c r="N4312" s="2">
        <f t="shared" si="474"/>
        <v>48.148148148148145</v>
      </c>
      <c r="O4312" s="2">
        <f t="shared" si="475"/>
        <v>2.7598760092272205</v>
      </c>
    </row>
    <row r="4313" spans="1:15" x14ac:dyDescent="0.2">
      <c r="A4313" t="str">
        <f t="shared" si="469"/>
        <v>Motley County, Texas</v>
      </c>
      <c r="B4313" t="str">
        <f t="shared" si="470"/>
        <v>Motley County,</v>
      </c>
      <c r="C4313" t="s">
        <v>185</v>
      </c>
      <c r="D4313" t="s">
        <v>15</v>
      </c>
      <c r="E4313">
        <v>0</v>
      </c>
      <c r="F4313">
        <f>VLOOKUP(A4313,'[1]Population Data'!$A:$B, 2,FALSE)</f>
        <v>1156</v>
      </c>
      <c r="G4313">
        <f>VLOOKUP(A4313,'[1]Population Data'!$A:$C,3,FALSE)</f>
        <v>465</v>
      </c>
      <c r="H4313">
        <f>VLOOKUP(A4313,'[1]Population Data'!$A:$D,4,FALSE)</f>
        <v>310</v>
      </c>
      <c r="I4313" s="1">
        <f>VLOOKUP(A4313,'[1]Population Data'!$A:$E,5,FALSE)</f>
        <v>0.26816608996539792</v>
      </c>
      <c r="J4313" s="2">
        <f>VLOOKUP(A4313,'[1]Population Data'!$A:$F,6,FALSE)</f>
        <v>2.4860215053763439</v>
      </c>
      <c r="K4313" s="2">
        <f t="shared" si="471"/>
        <v>0</v>
      </c>
      <c r="L4313" s="2">
        <f t="shared" si="472"/>
        <v>223.88888888888889</v>
      </c>
      <c r="M4313" s="3">
        <f t="shared" si="473"/>
        <v>0.19367550941945405</v>
      </c>
      <c r="N4313" s="2">
        <f t="shared" si="474"/>
        <v>48.148148148148145</v>
      </c>
      <c r="O4313" s="2">
        <f t="shared" si="475"/>
        <v>0</v>
      </c>
    </row>
    <row r="4314" spans="1:15" x14ac:dyDescent="0.2">
      <c r="A4314" t="str">
        <f t="shared" si="469"/>
        <v>Motley County, Texas</v>
      </c>
      <c r="B4314" t="str">
        <f t="shared" si="470"/>
        <v>Motley County,</v>
      </c>
      <c r="C4314" t="s">
        <v>185</v>
      </c>
      <c r="D4314" t="s">
        <v>16</v>
      </c>
      <c r="E4314">
        <v>33</v>
      </c>
      <c r="F4314">
        <f>VLOOKUP(A4314,'[1]Population Data'!$A:$B, 2,FALSE)</f>
        <v>1156</v>
      </c>
      <c r="G4314">
        <f>VLOOKUP(A4314,'[1]Population Data'!$A:$C,3,FALSE)</f>
        <v>465</v>
      </c>
      <c r="H4314">
        <f>VLOOKUP(A4314,'[1]Population Data'!$A:$D,4,FALSE)</f>
        <v>310</v>
      </c>
      <c r="I4314" s="1">
        <f>VLOOKUP(A4314,'[1]Population Data'!$A:$E,5,FALSE)</f>
        <v>0.26816608996539792</v>
      </c>
      <c r="J4314" s="2">
        <f>VLOOKUP(A4314,'[1]Population Data'!$A:$F,6,FALSE)</f>
        <v>2.4860215053763439</v>
      </c>
      <c r="K4314" s="2">
        <f t="shared" si="471"/>
        <v>13.274221453287199</v>
      </c>
      <c r="L4314" s="2">
        <f t="shared" si="472"/>
        <v>223.88888888888889</v>
      </c>
      <c r="M4314" s="3">
        <f t="shared" si="473"/>
        <v>0.19367550941945405</v>
      </c>
      <c r="N4314" s="2">
        <f t="shared" si="474"/>
        <v>48.148148148148145</v>
      </c>
      <c r="O4314" s="2">
        <f t="shared" si="475"/>
        <v>4.7934688581314884</v>
      </c>
    </row>
    <row r="4315" spans="1:15" x14ac:dyDescent="0.2">
      <c r="A4315" t="str">
        <f t="shared" si="469"/>
        <v>Motley County, Texas</v>
      </c>
      <c r="B4315" t="str">
        <f t="shared" si="470"/>
        <v>Motley County,</v>
      </c>
      <c r="C4315" t="s">
        <v>185</v>
      </c>
      <c r="D4315" t="s">
        <v>17</v>
      </c>
      <c r="E4315">
        <v>0</v>
      </c>
      <c r="F4315">
        <f>VLOOKUP(A4315,'[1]Population Data'!$A:$B, 2,FALSE)</f>
        <v>1156</v>
      </c>
      <c r="G4315">
        <f>VLOOKUP(A4315,'[1]Population Data'!$A:$C,3,FALSE)</f>
        <v>465</v>
      </c>
      <c r="H4315">
        <f>VLOOKUP(A4315,'[1]Population Data'!$A:$D,4,FALSE)</f>
        <v>310</v>
      </c>
      <c r="I4315" s="1">
        <f>VLOOKUP(A4315,'[1]Population Data'!$A:$E,5,FALSE)</f>
        <v>0.26816608996539792</v>
      </c>
      <c r="J4315" s="2">
        <f>VLOOKUP(A4315,'[1]Population Data'!$A:$F,6,FALSE)</f>
        <v>2.4860215053763439</v>
      </c>
      <c r="K4315" s="2">
        <f t="shared" si="471"/>
        <v>0</v>
      </c>
      <c r="L4315" s="2">
        <f t="shared" si="472"/>
        <v>223.88888888888889</v>
      </c>
      <c r="M4315" s="3">
        <f t="shared" si="473"/>
        <v>0.19367550941945405</v>
      </c>
      <c r="N4315" s="2">
        <f t="shared" si="474"/>
        <v>48.148148148148145</v>
      </c>
      <c r="O4315" s="2">
        <f t="shared" si="475"/>
        <v>0</v>
      </c>
    </row>
    <row r="4316" spans="1:15" x14ac:dyDescent="0.2">
      <c r="A4316" t="str">
        <f t="shared" si="469"/>
        <v>Motley County, Texas</v>
      </c>
      <c r="B4316" t="str">
        <f t="shared" si="470"/>
        <v>Motley County,</v>
      </c>
      <c r="C4316" t="s">
        <v>185</v>
      </c>
      <c r="D4316" t="s">
        <v>18</v>
      </c>
      <c r="E4316">
        <v>22</v>
      </c>
      <c r="F4316">
        <f>VLOOKUP(A4316,'[1]Population Data'!$A:$B, 2,FALSE)</f>
        <v>1156</v>
      </c>
      <c r="G4316">
        <f>VLOOKUP(A4316,'[1]Population Data'!$A:$C,3,FALSE)</f>
        <v>465</v>
      </c>
      <c r="H4316">
        <f>VLOOKUP(A4316,'[1]Population Data'!$A:$D,4,FALSE)</f>
        <v>310</v>
      </c>
      <c r="I4316" s="1">
        <f>VLOOKUP(A4316,'[1]Population Data'!$A:$E,5,FALSE)</f>
        <v>0.26816608996539792</v>
      </c>
      <c r="J4316" s="2">
        <f>VLOOKUP(A4316,'[1]Population Data'!$A:$F,6,FALSE)</f>
        <v>2.4860215053763439</v>
      </c>
      <c r="K4316" s="2">
        <f t="shared" si="471"/>
        <v>8.8494809688581313</v>
      </c>
      <c r="L4316" s="2">
        <f t="shared" si="472"/>
        <v>223.88888888888889</v>
      </c>
      <c r="M4316" s="3">
        <f t="shared" si="473"/>
        <v>0.19367550941945405</v>
      </c>
      <c r="N4316" s="2">
        <f t="shared" si="474"/>
        <v>48.148148148148145</v>
      </c>
      <c r="O4316" s="2">
        <f t="shared" si="475"/>
        <v>3.1956459054209918</v>
      </c>
    </row>
    <row r="4317" spans="1:15" x14ac:dyDescent="0.2">
      <c r="A4317" t="str">
        <f t="shared" si="469"/>
        <v>Motley County, Texas</v>
      </c>
      <c r="B4317" t="str">
        <f t="shared" si="470"/>
        <v>Motley County,</v>
      </c>
      <c r="C4317" t="s">
        <v>185</v>
      </c>
      <c r="D4317" t="s">
        <v>19</v>
      </c>
      <c r="E4317">
        <v>8</v>
      </c>
      <c r="F4317">
        <f>VLOOKUP(A4317,'[1]Population Data'!$A:$B, 2,FALSE)</f>
        <v>1156</v>
      </c>
      <c r="G4317">
        <f>VLOOKUP(A4317,'[1]Population Data'!$A:$C,3,FALSE)</f>
        <v>465</v>
      </c>
      <c r="H4317">
        <f>VLOOKUP(A4317,'[1]Population Data'!$A:$D,4,FALSE)</f>
        <v>310</v>
      </c>
      <c r="I4317" s="1">
        <f>VLOOKUP(A4317,'[1]Population Data'!$A:$E,5,FALSE)</f>
        <v>0.26816608996539792</v>
      </c>
      <c r="J4317" s="2">
        <f>VLOOKUP(A4317,'[1]Population Data'!$A:$F,6,FALSE)</f>
        <v>2.4860215053763439</v>
      </c>
      <c r="K4317" s="2">
        <f t="shared" si="471"/>
        <v>3.2179930795847751</v>
      </c>
      <c r="L4317" s="2">
        <f t="shared" si="472"/>
        <v>223.88888888888889</v>
      </c>
      <c r="M4317" s="3">
        <f t="shared" si="473"/>
        <v>0.19367550941945405</v>
      </c>
      <c r="N4317" s="2">
        <f t="shared" si="474"/>
        <v>48.148148148148145</v>
      </c>
      <c r="O4317" s="2">
        <f t="shared" si="475"/>
        <v>1.1620530565167242</v>
      </c>
    </row>
    <row r="4318" spans="1:15" x14ac:dyDescent="0.2">
      <c r="A4318" t="str">
        <f t="shared" si="469"/>
        <v>Motley County, Texas</v>
      </c>
      <c r="B4318" t="str">
        <f t="shared" si="470"/>
        <v>Motley County,</v>
      </c>
      <c r="C4318" t="s">
        <v>185</v>
      </c>
      <c r="D4318" t="s">
        <v>20</v>
      </c>
      <c r="E4318">
        <v>4</v>
      </c>
      <c r="F4318">
        <f>VLOOKUP(A4318,'[1]Population Data'!$A:$B, 2,FALSE)</f>
        <v>1156</v>
      </c>
      <c r="G4318">
        <f>VLOOKUP(A4318,'[1]Population Data'!$A:$C,3,FALSE)</f>
        <v>465</v>
      </c>
      <c r="H4318">
        <f>VLOOKUP(A4318,'[1]Population Data'!$A:$D,4,FALSE)</f>
        <v>310</v>
      </c>
      <c r="I4318" s="1">
        <f>VLOOKUP(A4318,'[1]Population Data'!$A:$E,5,FALSE)</f>
        <v>0.26816608996539792</v>
      </c>
      <c r="J4318" s="2">
        <f>VLOOKUP(A4318,'[1]Population Data'!$A:$F,6,FALSE)</f>
        <v>2.4860215053763439</v>
      </c>
      <c r="K4318" s="2">
        <f t="shared" si="471"/>
        <v>1.6089965397923875</v>
      </c>
      <c r="L4318" s="2">
        <f t="shared" si="472"/>
        <v>223.88888888888889</v>
      </c>
      <c r="M4318" s="3">
        <f t="shared" si="473"/>
        <v>0.19367550941945405</v>
      </c>
      <c r="N4318" s="2">
        <f t="shared" si="474"/>
        <v>48.148148148148145</v>
      </c>
      <c r="O4318" s="2">
        <f t="shared" si="475"/>
        <v>0.5810265282583621</v>
      </c>
    </row>
    <row r="4319" spans="1:15" x14ac:dyDescent="0.2">
      <c r="A4319" t="str">
        <f t="shared" si="469"/>
        <v>Motley County, Texas</v>
      </c>
      <c r="B4319" t="str">
        <f t="shared" si="470"/>
        <v>Motley County,</v>
      </c>
      <c r="C4319" t="s">
        <v>185</v>
      </c>
      <c r="D4319" t="s">
        <v>21</v>
      </c>
      <c r="E4319">
        <v>3</v>
      </c>
      <c r="F4319">
        <f>VLOOKUP(A4319,'[1]Population Data'!$A:$B, 2,FALSE)</f>
        <v>1156</v>
      </c>
      <c r="G4319">
        <f>VLOOKUP(A4319,'[1]Population Data'!$A:$C,3,FALSE)</f>
        <v>465</v>
      </c>
      <c r="H4319">
        <f>VLOOKUP(A4319,'[1]Population Data'!$A:$D,4,FALSE)</f>
        <v>310</v>
      </c>
      <c r="I4319" s="1">
        <f>VLOOKUP(A4319,'[1]Population Data'!$A:$E,5,FALSE)</f>
        <v>0.26816608996539792</v>
      </c>
      <c r="J4319" s="2">
        <f>VLOOKUP(A4319,'[1]Population Data'!$A:$F,6,FALSE)</f>
        <v>2.4860215053763439</v>
      </c>
      <c r="K4319" s="2">
        <f t="shared" si="471"/>
        <v>1.2067474048442908</v>
      </c>
      <c r="L4319" s="2">
        <f t="shared" si="472"/>
        <v>223.88888888888889</v>
      </c>
      <c r="M4319" s="3">
        <f t="shared" si="473"/>
        <v>0.19367550941945405</v>
      </c>
      <c r="N4319" s="2">
        <f t="shared" si="474"/>
        <v>48.148148148148145</v>
      </c>
      <c r="O4319" s="2">
        <f t="shared" si="475"/>
        <v>0.4357698961937716</v>
      </c>
    </row>
    <row r="4320" spans="1:15" x14ac:dyDescent="0.2">
      <c r="A4320" t="str">
        <f t="shared" si="469"/>
        <v>Motley County, Texas</v>
      </c>
      <c r="B4320" t="str">
        <f t="shared" si="470"/>
        <v>Motley County,</v>
      </c>
      <c r="C4320" t="s">
        <v>185</v>
      </c>
      <c r="D4320" t="s">
        <v>22</v>
      </c>
      <c r="E4320">
        <v>96</v>
      </c>
      <c r="F4320">
        <f>VLOOKUP(A4320,'[1]Population Data'!$A:$B, 2,FALSE)</f>
        <v>1156</v>
      </c>
      <c r="G4320">
        <f>VLOOKUP(A4320,'[1]Population Data'!$A:$C,3,FALSE)</f>
        <v>465</v>
      </c>
      <c r="H4320">
        <f>VLOOKUP(A4320,'[1]Population Data'!$A:$D,4,FALSE)</f>
        <v>310</v>
      </c>
      <c r="I4320" s="1">
        <f>VLOOKUP(A4320,'[1]Population Data'!$A:$E,5,FALSE)</f>
        <v>0.26816608996539792</v>
      </c>
      <c r="J4320" s="2">
        <f>VLOOKUP(A4320,'[1]Population Data'!$A:$F,6,FALSE)</f>
        <v>2.4860215053763439</v>
      </c>
      <c r="K4320" s="2">
        <f t="shared" si="471"/>
        <v>38.615916955017305</v>
      </c>
      <c r="L4320" s="2">
        <f t="shared" si="472"/>
        <v>223.88888888888889</v>
      </c>
      <c r="M4320" s="3">
        <f t="shared" si="473"/>
        <v>0.19367550941945405</v>
      </c>
      <c r="N4320" s="2">
        <f t="shared" si="474"/>
        <v>48.148148148148145</v>
      </c>
      <c r="O4320" s="2">
        <f t="shared" si="475"/>
        <v>13.944636678200691</v>
      </c>
    </row>
    <row r="4321" spans="1:15" x14ac:dyDescent="0.2">
      <c r="A4321" t="str">
        <f t="shared" si="469"/>
        <v>Motley County, Texas</v>
      </c>
      <c r="B4321" t="str">
        <f t="shared" si="470"/>
        <v>Motley County,</v>
      </c>
      <c r="C4321" t="s">
        <v>185</v>
      </c>
      <c r="D4321" t="s">
        <v>23</v>
      </c>
      <c r="E4321">
        <v>30</v>
      </c>
      <c r="F4321">
        <f>VLOOKUP(A4321,'[1]Population Data'!$A:$B, 2,FALSE)</f>
        <v>1156</v>
      </c>
      <c r="G4321">
        <f>VLOOKUP(A4321,'[1]Population Data'!$A:$C,3,FALSE)</f>
        <v>465</v>
      </c>
      <c r="H4321">
        <f>VLOOKUP(A4321,'[1]Population Data'!$A:$D,4,FALSE)</f>
        <v>310</v>
      </c>
      <c r="I4321" s="1">
        <f>VLOOKUP(A4321,'[1]Population Data'!$A:$E,5,FALSE)</f>
        <v>0.26816608996539792</v>
      </c>
      <c r="J4321" s="2">
        <f>VLOOKUP(A4321,'[1]Population Data'!$A:$F,6,FALSE)</f>
        <v>2.4860215053763439</v>
      </c>
      <c r="K4321" s="2">
        <f t="shared" si="471"/>
        <v>12.067474048442907</v>
      </c>
      <c r="L4321" s="2">
        <f t="shared" si="472"/>
        <v>223.88888888888889</v>
      </c>
      <c r="M4321" s="3">
        <f t="shared" si="473"/>
        <v>0.19367550941945405</v>
      </c>
      <c r="N4321" s="2">
        <f t="shared" si="474"/>
        <v>48.148148148148145</v>
      </c>
      <c r="O4321" s="2">
        <f t="shared" si="475"/>
        <v>4.3576989619377162</v>
      </c>
    </row>
    <row r="4322" spans="1:15" x14ac:dyDescent="0.2">
      <c r="A4322" t="str">
        <f t="shared" si="469"/>
        <v>Motley County, Texas</v>
      </c>
      <c r="B4322" t="str">
        <f t="shared" si="470"/>
        <v>Motley County,</v>
      </c>
      <c r="C4322" t="s">
        <v>185</v>
      </c>
      <c r="D4322" t="s">
        <v>24</v>
      </c>
      <c r="E4322">
        <v>20</v>
      </c>
      <c r="F4322">
        <f>VLOOKUP(A4322,'[1]Population Data'!$A:$B, 2,FALSE)</f>
        <v>1156</v>
      </c>
      <c r="G4322">
        <f>VLOOKUP(A4322,'[1]Population Data'!$A:$C,3,FALSE)</f>
        <v>465</v>
      </c>
      <c r="H4322">
        <f>VLOOKUP(A4322,'[1]Population Data'!$A:$D,4,FALSE)</f>
        <v>310</v>
      </c>
      <c r="I4322" s="1">
        <f>VLOOKUP(A4322,'[1]Population Data'!$A:$E,5,FALSE)</f>
        <v>0.26816608996539792</v>
      </c>
      <c r="J4322" s="2">
        <f>VLOOKUP(A4322,'[1]Population Data'!$A:$F,6,FALSE)</f>
        <v>2.4860215053763439</v>
      </c>
      <c r="K4322" s="2">
        <f t="shared" si="471"/>
        <v>8.0449826989619382</v>
      </c>
      <c r="L4322" s="2">
        <f t="shared" si="472"/>
        <v>223.88888888888889</v>
      </c>
      <c r="M4322" s="3">
        <f t="shared" si="473"/>
        <v>0.19367550941945405</v>
      </c>
      <c r="N4322" s="2">
        <f t="shared" si="474"/>
        <v>48.148148148148145</v>
      </c>
      <c r="O4322" s="2">
        <f t="shared" si="475"/>
        <v>2.9051326412918108</v>
      </c>
    </row>
    <row r="4323" spans="1:15" x14ac:dyDescent="0.2">
      <c r="A4323" t="str">
        <f t="shared" si="469"/>
        <v>Motley County, Texas</v>
      </c>
      <c r="B4323" t="str">
        <f t="shared" si="470"/>
        <v>Motley County,</v>
      </c>
      <c r="C4323" t="s">
        <v>185</v>
      </c>
      <c r="D4323" t="s">
        <v>25</v>
      </c>
      <c r="E4323">
        <v>5</v>
      </c>
      <c r="F4323">
        <f>VLOOKUP(A4323,'[1]Population Data'!$A:$B, 2,FALSE)</f>
        <v>1156</v>
      </c>
      <c r="G4323">
        <f>VLOOKUP(A4323,'[1]Population Data'!$A:$C,3,FALSE)</f>
        <v>465</v>
      </c>
      <c r="H4323">
        <f>VLOOKUP(A4323,'[1]Population Data'!$A:$D,4,FALSE)</f>
        <v>310</v>
      </c>
      <c r="I4323" s="1">
        <f>VLOOKUP(A4323,'[1]Population Data'!$A:$E,5,FALSE)</f>
        <v>0.26816608996539792</v>
      </c>
      <c r="J4323" s="2">
        <f>VLOOKUP(A4323,'[1]Population Data'!$A:$F,6,FALSE)</f>
        <v>2.4860215053763439</v>
      </c>
      <c r="K4323" s="2">
        <f t="shared" si="471"/>
        <v>2.0112456747404845</v>
      </c>
      <c r="L4323" s="2">
        <f t="shared" si="472"/>
        <v>223.88888888888889</v>
      </c>
      <c r="M4323" s="3">
        <f t="shared" si="473"/>
        <v>0.19367550941945405</v>
      </c>
      <c r="N4323" s="2">
        <f t="shared" si="474"/>
        <v>48.148148148148145</v>
      </c>
      <c r="O4323" s="2">
        <f t="shared" si="475"/>
        <v>0.7262831603229527</v>
      </c>
    </row>
    <row r="4324" spans="1:15" x14ac:dyDescent="0.2">
      <c r="A4324" t="str">
        <f t="shared" si="469"/>
        <v>Motley County, Texas</v>
      </c>
      <c r="B4324" t="str">
        <f t="shared" si="470"/>
        <v>Motley County,</v>
      </c>
      <c r="C4324" t="s">
        <v>185</v>
      </c>
      <c r="D4324" t="s">
        <v>26</v>
      </c>
      <c r="E4324">
        <v>20</v>
      </c>
      <c r="F4324">
        <f>VLOOKUP(A4324,'[1]Population Data'!$A:$B, 2,FALSE)</f>
        <v>1156</v>
      </c>
      <c r="G4324">
        <f>VLOOKUP(A4324,'[1]Population Data'!$A:$C,3,FALSE)</f>
        <v>465</v>
      </c>
      <c r="H4324">
        <f>VLOOKUP(A4324,'[1]Population Data'!$A:$D,4,FALSE)</f>
        <v>310</v>
      </c>
      <c r="I4324" s="1">
        <f>VLOOKUP(A4324,'[1]Population Data'!$A:$E,5,FALSE)</f>
        <v>0.26816608996539792</v>
      </c>
      <c r="J4324" s="2">
        <f>VLOOKUP(A4324,'[1]Population Data'!$A:$F,6,FALSE)</f>
        <v>2.4860215053763439</v>
      </c>
      <c r="K4324" s="2">
        <f t="shared" si="471"/>
        <v>8.0449826989619382</v>
      </c>
      <c r="L4324" s="2">
        <f t="shared" si="472"/>
        <v>223.88888888888889</v>
      </c>
      <c r="M4324" s="3">
        <f t="shared" si="473"/>
        <v>0.19367550941945405</v>
      </c>
      <c r="N4324" s="2">
        <f t="shared" si="474"/>
        <v>48.148148148148145</v>
      </c>
      <c r="O4324" s="2">
        <f t="shared" si="475"/>
        <v>2.9051326412918108</v>
      </c>
    </row>
    <row r="4325" spans="1:15" x14ac:dyDescent="0.2">
      <c r="A4325" t="str">
        <f t="shared" si="469"/>
        <v>Motley County, Texas</v>
      </c>
      <c r="B4325" t="str">
        <f t="shared" si="470"/>
        <v>Motley County,</v>
      </c>
      <c r="C4325" t="s">
        <v>185</v>
      </c>
      <c r="D4325" t="s">
        <v>27</v>
      </c>
      <c r="E4325">
        <v>44</v>
      </c>
      <c r="F4325">
        <f>VLOOKUP(A4325,'[1]Population Data'!$A:$B, 2,FALSE)</f>
        <v>1156</v>
      </c>
      <c r="G4325">
        <f>VLOOKUP(A4325,'[1]Population Data'!$A:$C,3,FALSE)</f>
        <v>465</v>
      </c>
      <c r="H4325">
        <f>VLOOKUP(A4325,'[1]Population Data'!$A:$D,4,FALSE)</f>
        <v>310</v>
      </c>
      <c r="I4325" s="1">
        <f>VLOOKUP(A4325,'[1]Population Data'!$A:$E,5,FALSE)</f>
        <v>0.26816608996539792</v>
      </c>
      <c r="J4325" s="2">
        <f>VLOOKUP(A4325,'[1]Population Data'!$A:$F,6,FALSE)</f>
        <v>2.4860215053763439</v>
      </c>
      <c r="K4325" s="2">
        <f t="shared" si="471"/>
        <v>17.698961937716263</v>
      </c>
      <c r="L4325" s="2">
        <f t="shared" si="472"/>
        <v>223.88888888888889</v>
      </c>
      <c r="M4325" s="3">
        <f t="shared" si="473"/>
        <v>0.19367550941945405</v>
      </c>
      <c r="N4325" s="2">
        <f t="shared" si="474"/>
        <v>48.148148148148145</v>
      </c>
      <c r="O4325" s="2">
        <f t="shared" si="475"/>
        <v>6.3912918108419836</v>
      </c>
    </row>
    <row r="4326" spans="1:15" x14ac:dyDescent="0.2">
      <c r="A4326" t="str">
        <f t="shared" si="469"/>
        <v>Motley County, Texas</v>
      </c>
      <c r="B4326" t="str">
        <f t="shared" si="470"/>
        <v>Motley County,</v>
      </c>
      <c r="C4326" t="s">
        <v>185</v>
      </c>
      <c r="D4326" t="s">
        <v>28</v>
      </c>
      <c r="E4326">
        <v>18</v>
      </c>
      <c r="F4326">
        <f>VLOOKUP(A4326,'[1]Population Data'!$A:$B, 2,FALSE)</f>
        <v>1156</v>
      </c>
      <c r="G4326">
        <f>VLOOKUP(A4326,'[1]Population Data'!$A:$C,3,FALSE)</f>
        <v>465</v>
      </c>
      <c r="H4326">
        <f>VLOOKUP(A4326,'[1]Population Data'!$A:$D,4,FALSE)</f>
        <v>310</v>
      </c>
      <c r="I4326" s="1">
        <f>VLOOKUP(A4326,'[1]Population Data'!$A:$E,5,FALSE)</f>
        <v>0.26816608996539792</v>
      </c>
      <c r="J4326" s="2">
        <f>VLOOKUP(A4326,'[1]Population Data'!$A:$F,6,FALSE)</f>
        <v>2.4860215053763439</v>
      </c>
      <c r="K4326" s="2">
        <f t="shared" si="471"/>
        <v>7.2404844290657442</v>
      </c>
      <c r="L4326" s="2">
        <f t="shared" si="472"/>
        <v>223.88888888888889</v>
      </c>
      <c r="M4326" s="3">
        <f t="shared" si="473"/>
        <v>0.19367550941945405</v>
      </c>
      <c r="N4326" s="2">
        <f t="shared" si="474"/>
        <v>48.148148148148145</v>
      </c>
      <c r="O4326" s="2">
        <f t="shared" si="475"/>
        <v>2.6146193771626298</v>
      </c>
    </row>
    <row r="4327" spans="1:15" x14ac:dyDescent="0.2">
      <c r="A4327" t="str">
        <f t="shared" si="469"/>
        <v>Nacogdoches County, Texas</v>
      </c>
      <c r="B4327" t="str">
        <f t="shared" si="470"/>
        <v>Nacogdoches County,</v>
      </c>
      <c r="C4327" t="s">
        <v>186</v>
      </c>
      <c r="D4327" t="s">
        <v>4</v>
      </c>
      <c r="E4327">
        <v>149</v>
      </c>
      <c r="F4327">
        <f>VLOOKUP(A4327,'[1]Population Data'!$A:$B, 2,FALSE)</f>
        <v>65711</v>
      </c>
      <c r="G4327">
        <f>VLOOKUP(A4327,'[1]Population Data'!$A:$C,3,FALSE)</f>
        <v>23904</v>
      </c>
      <c r="H4327">
        <f>VLOOKUP(A4327,'[1]Population Data'!$A:$D,4,FALSE)</f>
        <v>15350</v>
      </c>
      <c r="I4327" s="1">
        <f>VLOOKUP(A4327,'[1]Population Data'!$A:$E,5,FALSE)</f>
        <v>0.2335986364535618</v>
      </c>
      <c r="J4327" s="2">
        <f>VLOOKUP(A4327,'[1]Population Data'!$A:$F,6,FALSE)</f>
        <v>2.7489541499330654</v>
      </c>
      <c r="K4327" s="2">
        <f t="shared" si="471"/>
        <v>54.202431860723472</v>
      </c>
      <c r="L4327" s="2">
        <f t="shared" si="472"/>
        <v>11086.111111111111</v>
      </c>
      <c r="M4327" s="3">
        <f t="shared" si="473"/>
        <v>0.16871012632757243</v>
      </c>
      <c r="N4327" s="2">
        <f t="shared" si="474"/>
        <v>46.377640190391197</v>
      </c>
      <c r="O4327" s="2">
        <f t="shared" si="475"/>
        <v>18.853356617106218</v>
      </c>
    </row>
    <row r="4328" spans="1:15" x14ac:dyDescent="0.2">
      <c r="A4328" t="str">
        <f t="shared" si="469"/>
        <v>Nacogdoches County, Texas</v>
      </c>
      <c r="B4328" t="str">
        <f t="shared" si="470"/>
        <v>Nacogdoches County,</v>
      </c>
      <c r="C4328" t="s">
        <v>186</v>
      </c>
      <c r="D4328" t="s">
        <v>5</v>
      </c>
      <c r="E4328">
        <v>522</v>
      </c>
      <c r="F4328">
        <f>VLOOKUP(A4328,'[1]Population Data'!$A:$B, 2,FALSE)</f>
        <v>65711</v>
      </c>
      <c r="G4328">
        <f>VLOOKUP(A4328,'[1]Population Data'!$A:$C,3,FALSE)</f>
        <v>23904</v>
      </c>
      <c r="H4328">
        <f>VLOOKUP(A4328,'[1]Population Data'!$A:$D,4,FALSE)</f>
        <v>15350</v>
      </c>
      <c r="I4328" s="1">
        <f>VLOOKUP(A4328,'[1]Population Data'!$A:$E,5,FALSE)</f>
        <v>0.2335986364535618</v>
      </c>
      <c r="J4328" s="2">
        <f>VLOOKUP(A4328,'[1]Population Data'!$A:$F,6,FALSE)</f>
        <v>2.7489541499330654</v>
      </c>
      <c r="K4328" s="2">
        <f t="shared" si="471"/>
        <v>189.89039886776948</v>
      </c>
      <c r="L4328" s="2">
        <f t="shared" si="472"/>
        <v>11086.111111111111</v>
      </c>
      <c r="M4328" s="3">
        <f t="shared" si="473"/>
        <v>0.16871012632757243</v>
      </c>
      <c r="N4328" s="2">
        <f t="shared" si="474"/>
        <v>46.377640190391197</v>
      </c>
      <c r="O4328" s="2">
        <f t="shared" si="475"/>
        <v>66.0500144572446</v>
      </c>
    </row>
    <row r="4329" spans="1:15" x14ac:dyDescent="0.2">
      <c r="A4329" t="str">
        <f t="shared" si="469"/>
        <v>Nacogdoches County, Texas</v>
      </c>
      <c r="B4329" t="str">
        <f t="shared" si="470"/>
        <v>Nacogdoches County,</v>
      </c>
      <c r="C4329" t="s">
        <v>186</v>
      </c>
      <c r="D4329" t="s">
        <v>6</v>
      </c>
      <c r="E4329">
        <v>1090</v>
      </c>
      <c r="F4329">
        <f>VLOOKUP(A4329,'[1]Population Data'!$A:$B, 2,FALSE)</f>
        <v>65711</v>
      </c>
      <c r="G4329">
        <f>VLOOKUP(A4329,'[1]Population Data'!$A:$C,3,FALSE)</f>
        <v>23904</v>
      </c>
      <c r="H4329">
        <f>VLOOKUP(A4329,'[1]Population Data'!$A:$D,4,FALSE)</f>
        <v>15350</v>
      </c>
      <c r="I4329" s="1">
        <f>VLOOKUP(A4329,'[1]Population Data'!$A:$E,5,FALSE)</f>
        <v>0.2335986364535618</v>
      </c>
      <c r="J4329" s="2">
        <f>VLOOKUP(A4329,'[1]Population Data'!$A:$F,6,FALSE)</f>
        <v>2.7489541499330654</v>
      </c>
      <c r="K4329" s="2">
        <f t="shared" si="471"/>
        <v>396.51443441737308</v>
      </c>
      <c r="L4329" s="2">
        <f t="shared" si="472"/>
        <v>11086.111111111111</v>
      </c>
      <c r="M4329" s="3">
        <f t="shared" si="473"/>
        <v>0.16871012632757243</v>
      </c>
      <c r="N4329" s="2">
        <f t="shared" si="474"/>
        <v>46.377640190391197</v>
      </c>
      <c r="O4329" s="2">
        <f t="shared" si="475"/>
        <v>137.92052827279051</v>
      </c>
    </row>
    <row r="4330" spans="1:15" x14ac:dyDescent="0.2">
      <c r="A4330" t="str">
        <f t="shared" si="469"/>
        <v>Nacogdoches County, Texas</v>
      </c>
      <c r="B4330" t="str">
        <f t="shared" si="470"/>
        <v>Nacogdoches County,</v>
      </c>
      <c r="C4330" t="s">
        <v>186</v>
      </c>
      <c r="D4330" t="s">
        <v>7</v>
      </c>
      <c r="E4330">
        <v>906</v>
      </c>
      <c r="F4330">
        <f>VLOOKUP(A4330,'[1]Population Data'!$A:$B, 2,FALSE)</f>
        <v>65711</v>
      </c>
      <c r="G4330">
        <f>VLOOKUP(A4330,'[1]Population Data'!$A:$C,3,FALSE)</f>
        <v>23904</v>
      </c>
      <c r="H4330">
        <f>VLOOKUP(A4330,'[1]Population Data'!$A:$D,4,FALSE)</f>
        <v>15350</v>
      </c>
      <c r="I4330" s="1">
        <f>VLOOKUP(A4330,'[1]Population Data'!$A:$E,5,FALSE)</f>
        <v>0.2335986364535618</v>
      </c>
      <c r="J4330" s="2">
        <f>VLOOKUP(A4330,'[1]Population Data'!$A:$F,6,FALSE)</f>
        <v>2.7489541499330654</v>
      </c>
      <c r="K4330" s="2">
        <f t="shared" si="471"/>
        <v>329.57988769003668</v>
      </c>
      <c r="L4330" s="2">
        <f t="shared" si="472"/>
        <v>11086.111111111111</v>
      </c>
      <c r="M4330" s="3">
        <f t="shared" si="473"/>
        <v>0.16871012632757243</v>
      </c>
      <c r="N4330" s="2">
        <f t="shared" si="474"/>
        <v>46.377640190391197</v>
      </c>
      <c r="O4330" s="2">
        <f t="shared" si="475"/>
        <v>114.63853083958547</v>
      </c>
    </row>
    <row r="4331" spans="1:15" x14ac:dyDescent="0.2">
      <c r="A4331" t="str">
        <f t="shared" si="469"/>
        <v>Nacogdoches County, Texas</v>
      </c>
      <c r="B4331" t="str">
        <f t="shared" si="470"/>
        <v>Nacogdoches County,</v>
      </c>
      <c r="C4331" t="s">
        <v>186</v>
      </c>
      <c r="D4331" t="s">
        <v>8</v>
      </c>
      <c r="E4331">
        <v>403</v>
      </c>
      <c r="F4331">
        <f>VLOOKUP(A4331,'[1]Population Data'!$A:$B, 2,FALSE)</f>
        <v>65711</v>
      </c>
      <c r="G4331">
        <f>VLOOKUP(A4331,'[1]Population Data'!$A:$C,3,FALSE)</f>
        <v>23904</v>
      </c>
      <c r="H4331">
        <f>VLOOKUP(A4331,'[1]Population Data'!$A:$D,4,FALSE)</f>
        <v>15350</v>
      </c>
      <c r="I4331" s="1">
        <f>VLOOKUP(A4331,'[1]Population Data'!$A:$E,5,FALSE)</f>
        <v>0.2335986364535618</v>
      </c>
      <c r="J4331" s="2">
        <f>VLOOKUP(A4331,'[1]Population Data'!$A:$F,6,FALSE)</f>
        <v>2.7489541499330654</v>
      </c>
      <c r="K4331" s="2">
        <f t="shared" si="471"/>
        <v>146.60120832128564</v>
      </c>
      <c r="L4331" s="2">
        <f t="shared" si="472"/>
        <v>11086.111111111111</v>
      </c>
      <c r="M4331" s="3">
        <f t="shared" si="473"/>
        <v>0.16871012632757243</v>
      </c>
      <c r="N4331" s="2">
        <f t="shared" si="474"/>
        <v>46.377640190391197</v>
      </c>
      <c r="O4331" s="2">
        <f t="shared" si="475"/>
        <v>50.992635682508769</v>
      </c>
    </row>
    <row r="4332" spans="1:15" x14ac:dyDescent="0.2">
      <c r="A4332" t="str">
        <f t="shared" si="469"/>
        <v>Nacogdoches County, Texas</v>
      </c>
      <c r="B4332" t="str">
        <f t="shared" si="470"/>
        <v>Nacogdoches County,</v>
      </c>
      <c r="C4332" t="s">
        <v>186</v>
      </c>
      <c r="D4332" t="s">
        <v>9</v>
      </c>
      <c r="E4332">
        <v>282</v>
      </c>
      <c r="F4332">
        <f>VLOOKUP(A4332,'[1]Population Data'!$A:$B, 2,FALSE)</f>
        <v>65711</v>
      </c>
      <c r="G4332">
        <f>VLOOKUP(A4332,'[1]Population Data'!$A:$C,3,FALSE)</f>
        <v>23904</v>
      </c>
      <c r="H4332">
        <f>VLOOKUP(A4332,'[1]Population Data'!$A:$D,4,FALSE)</f>
        <v>15350</v>
      </c>
      <c r="I4332" s="1">
        <f>VLOOKUP(A4332,'[1]Population Data'!$A:$E,5,FALSE)</f>
        <v>0.2335986364535618</v>
      </c>
      <c r="J4332" s="2">
        <f>VLOOKUP(A4332,'[1]Population Data'!$A:$F,6,FALSE)</f>
        <v>2.7489541499330654</v>
      </c>
      <c r="K4332" s="2">
        <f t="shared" si="471"/>
        <v>102.58446835385249</v>
      </c>
      <c r="L4332" s="2">
        <f t="shared" si="472"/>
        <v>11086.111111111111</v>
      </c>
      <c r="M4332" s="3">
        <f t="shared" si="473"/>
        <v>0.16871012632757243</v>
      </c>
      <c r="N4332" s="2">
        <f t="shared" si="474"/>
        <v>46.377640190391197</v>
      </c>
      <c r="O4332" s="2">
        <f t="shared" si="475"/>
        <v>35.682191718281572</v>
      </c>
    </row>
    <row r="4333" spans="1:15" x14ac:dyDescent="0.2">
      <c r="A4333" t="str">
        <f t="shared" si="469"/>
        <v>Nacogdoches County, Texas</v>
      </c>
      <c r="B4333" t="str">
        <f t="shared" si="470"/>
        <v>Nacogdoches County,</v>
      </c>
      <c r="C4333" t="s">
        <v>186</v>
      </c>
      <c r="D4333" t="s">
        <v>10</v>
      </c>
      <c r="E4333">
        <v>2274</v>
      </c>
      <c r="F4333">
        <f>VLOOKUP(A4333,'[1]Population Data'!$A:$B, 2,FALSE)</f>
        <v>65711</v>
      </c>
      <c r="G4333">
        <f>VLOOKUP(A4333,'[1]Population Data'!$A:$C,3,FALSE)</f>
        <v>23904</v>
      </c>
      <c r="H4333">
        <f>VLOOKUP(A4333,'[1]Population Data'!$A:$D,4,FALSE)</f>
        <v>15350</v>
      </c>
      <c r="I4333" s="1">
        <f>VLOOKUP(A4333,'[1]Population Data'!$A:$E,5,FALSE)</f>
        <v>0.2335986364535618</v>
      </c>
      <c r="J4333" s="2">
        <f>VLOOKUP(A4333,'[1]Population Data'!$A:$F,6,FALSE)</f>
        <v>2.7489541499330654</v>
      </c>
      <c r="K4333" s="2">
        <f t="shared" si="471"/>
        <v>827.22369161936365</v>
      </c>
      <c r="L4333" s="2">
        <f t="shared" si="472"/>
        <v>11086.111111111111</v>
      </c>
      <c r="M4333" s="3">
        <f t="shared" si="473"/>
        <v>0.16871012632757243</v>
      </c>
      <c r="N4333" s="2">
        <f t="shared" si="474"/>
        <v>46.377640190391197</v>
      </c>
      <c r="O4333" s="2">
        <f t="shared" si="475"/>
        <v>287.73512045167485</v>
      </c>
    </row>
    <row r="4334" spans="1:15" x14ac:dyDescent="0.2">
      <c r="A4334" t="str">
        <f t="shared" si="469"/>
        <v>Nacogdoches County, Texas</v>
      </c>
      <c r="B4334" t="str">
        <f t="shared" si="470"/>
        <v>Nacogdoches County,</v>
      </c>
      <c r="C4334" t="s">
        <v>186</v>
      </c>
      <c r="D4334" t="s">
        <v>11</v>
      </c>
      <c r="E4334">
        <v>2577</v>
      </c>
      <c r="F4334">
        <f>VLOOKUP(A4334,'[1]Population Data'!$A:$B, 2,FALSE)</f>
        <v>65711</v>
      </c>
      <c r="G4334">
        <f>VLOOKUP(A4334,'[1]Population Data'!$A:$C,3,FALSE)</f>
        <v>23904</v>
      </c>
      <c r="H4334">
        <f>VLOOKUP(A4334,'[1]Population Data'!$A:$D,4,FALSE)</f>
        <v>15350</v>
      </c>
      <c r="I4334" s="1">
        <f>VLOOKUP(A4334,'[1]Population Data'!$A:$E,5,FALSE)</f>
        <v>0.2335986364535618</v>
      </c>
      <c r="J4334" s="2">
        <f>VLOOKUP(A4334,'[1]Population Data'!$A:$F,6,FALSE)</f>
        <v>2.7489541499330654</v>
      </c>
      <c r="K4334" s="2">
        <f t="shared" si="471"/>
        <v>937.44742889318388</v>
      </c>
      <c r="L4334" s="2">
        <f t="shared" si="472"/>
        <v>11086.111111111111</v>
      </c>
      <c r="M4334" s="3">
        <f t="shared" si="473"/>
        <v>0.16871012632757243</v>
      </c>
      <c r="N4334" s="2">
        <f t="shared" si="474"/>
        <v>46.377640190391197</v>
      </c>
      <c r="O4334" s="2">
        <f t="shared" si="475"/>
        <v>326.07449665961565</v>
      </c>
    </row>
    <row r="4335" spans="1:15" x14ac:dyDescent="0.2">
      <c r="A4335" t="str">
        <f t="shared" si="469"/>
        <v>Nacogdoches County, Texas</v>
      </c>
      <c r="B4335" t="str">
        <f t="shared" si="470"/>
        <v>Nacogdoches County,</v>
      </c>
      <c r="C4335" t="s">
        <v>186</v>
      </c>
      <c r="D4335" t="s">
        <v>12</v>
      </c>
      <c r="E4335">
        <v>389</v>
      </c>
      <c r="F4335">
        <f>VLOOKUP(A4335,'[1]Population Data'!$A:$B, 2,FALSE)</f>
        <v>65711</v>
      </c>
      <c r="G4335">
        <f>VLOOKUP(A4335,'[1]Population Data'!$A:$C,3,FALSE)</f>
        <v>23904</v>
      </c>
      <c r="H4335">
        <f>VLOOKUP(A4335,'[1]Population Data'!$A:$D,4,FALSE)</f>
        <v>15350</v>
      </c>
      <c r="I4335" s="1">
        <f>VLOOKUP(A4335,'[1]Population Data'!$A:$E,5,FALSE)</f>
        <v>0.2335986364535618</v>
      </c>
      <c r="J4335" s="2">
        <f>VLOOKUP(A4335,'[1]Population Data'!$A:$F,6,FALSE)</f>
        <v>2.7489541499330654</v>
      </c>
      <c r="K4335" s="2">
        <f t="shared" si="471"/>
        <v>141.50836237464048</v>
      </c>
      <c r="L4335" s="2">
        <f t="shared" si="472"/>
        <v>11086.111111111111</v>
      </c>
      <c r="M4335" s="3">
        <f t="shared" si="473"/>
        <v>0.16871012632757243</v>
      </c>
      <c r="N4335" s="2">
        <f t="shared" si="474"/>
        <v>46.377640190391197</v>
      </c>
      <c r="O4335" s="2">
        <f t="shared" si="475"/>
        <v>49.221179356069264</v>
      </c>
    </row>
    <row r="4336" spans="1:15" x14ac:dyDescent="0.2">
      <c r="A4336" t="str">
        <f t="shared" si="469"/>
        <v>Nacogdoches County, Texas</v>
      </c>
      <c r="B4336" t="str">
        <f t="shared" si="470"/>
        <v>Nacogdoches County,</v>
      </c>
      <c r="C4336" t="s">
        <v>186</v>
      </c>
      <c r="D4336" t="s">
        <v>13</v>
      </c>
      <c r="E4336">
        <v>225</v>
      </c>
      <c r="F4336">
        <f>VLOOKUP(A4336,'[1]Population Data'!$A:$B, 2,FALSE)</f>
        <v>65711</v>
      </c>
      <c r="G4336">
        <f>VLOOKUP(A4336,'[1]Population Data'!$A:$C,3,FALSE)</f>
        <v>23904</v>
      </c>
      <c r="H4336">
        <f>VLOOKUP(A4336,'[1]Population Data'!$A:$D,4,FALSE)</f>
        <v>15350</v>
      </c>
      <c r="I4336" s="1">
        <f>VLOOKUP(A4336,'[1]Population Data'!$A:$E,5,FALSE)</f>
        <v>0.2335986364535618</v>
      </c>
      <c r="J4336" s="2">
        <f>VLOOKUP(A4336,'[1]Population Data'!$A:$F,6,FALSE)</f>
        <v>2.7489541499330654</v>
      </c>
      <c r="K4336" s="2">
        <f t="shared" si="471"/>
        <v>81.849309856797191</v>
      </c>
      <c r="L4336" s="2">
        <f t="shared" si="472"/>
        <v>11086.111111111111</v>
      </c>
      <c r="M4336" s="3">
        <f t="shared" si="473"/>
        <v>0.16871012632757243</v>
      </c>
      <c r="N4336" s="2">
        <f t="shared" si="474"/>
        <v>46.377640190391197</v>
      </c>
      <c r="O4336" s="2">
        <f t="shared" si="475"/>
        <v>28.46983381777785</v>
      </c>
    </row>
    <row r="4337" spans="1:15" x14ac:dyDescent="0.2">
      <c r="A4337" t="str">
        <f t="shared" si="469"/>
        <v>Nacogdoches County, Texas</v>
      </c>
      <c r="B4337" t="str">
        <f t="shared" si="470"/>
        <v>Nacogdoches County,</v>
      </c>
      <c r="C4337" t="s">
        <v>186</v>
      </c>
      <c r="D4337" t="s">
        <v>14</v>
      </c>
      <c r="E4337">
        <v>1697</v>
      </c>
      <c r="F4337">
        <f>VLOOKUP(A4337,'[1]Population Data'!$A:$B, 2,FALSE)</f>
        <v>65711</v>
      </c>
      <c r="G4337">
        <f>VLOOKUP(A4337,'[1]Population Data'!$A:$C,3,FALSE)</f>
        <v>23904</v>
      </c>
      <c r="H4337">
        <f>VLOOKUP(A4337,'[1]Population Data'!$A:$D,4,FALSE)</f>
        <v>15350</v>
      </c>
      <c r="I4337" s="1">
        <f>VLOOKUP(A4337,'[1]Population Data'!$A:$E,5,FALSE)</f>
        <v>0.2335986364535618</v>
      </c>
      <c r="J4337" s="2">
        <f>VLOOKUP(A4337,'[1]Population Data'!$A:$F,6,FALSE)</f>
        <v>2.7489541499330654</v>
      </c>
      <c r="K4337" s="2">
        <f t="shared" si="471"/>
        <v>617.32568367548811</v>
      </c>
      <c r="L4337" s="2">
        <f t="shared" si="472"/>
        <v>11086.111111111111</v>
      </c>
      <c r="M4337" s="3">
        <f t="shared" si="473"/>
        <v>0.16871012632757243</v>
      </c>
      <c r="N4337" s="2">
        <f t="shared" si="474"/>
        <v>46.377640190391197</v>
      </c>
      <c r="O4337" s="2">
        <f t="shared" si="475"/>
        <v>214.72581328341781</v>
      </c>
    </row>
    <row r="4338" spans="1:15" x14ac:dyDescent="0.2">
      <c r="A4338" t="str">
        <f t="shared" si="469"/>
        <v>Nacogdoches County, Texas</v>
      </c>
      <c r="B4338" t="str">
        <f t="shared" si="470"/>
        <v>Nacogdoches County,</v>
      </c>
      <c r="C4338" t="s">
        <v>186</v>
      </c>
      <c r="D4338" t="s">
        <v>15</v>
      </c>
      <c r="E4338">
        <v>1047</v>
      </c>
      <c r="F4338">
        <f>VLOOKUP(A4338,'[1]Population Data'!$A:$B, 2,FALSE)</f>
        <v>65711</v>
      </c>
      <c r="G4338">
        <f>VLOOKUP(A4338,'[1]Population Data'!$A:$C,3,FALSE)</f>
        <v>23904</v>
      </c>
      <c r="H4338">
        <f>VLOOKUP(A4338,'[1]Population Data'!$A:$D,4,FALSE)</f>
        <v>15350</v>
      </c>
      <c r="I4338" s="1">
        <f>VLOOKUP(A4338,'[1]Population Data'!$A:$E,5,FALSE)</f>
        <v>0.2335986364535618</v>
      </c>
      <c r="J4338" s="2">
        <f>VLOOKUP(A4338,'[1]Population Data'!$A:$F,6,FALSE)</f>
        <v>2.7489541499330654</v>
      </c>
      <c r="K4338" s="2">
        <f t="shared" si="471"/>
        <v>380.87212186696291</v>
      </c>
      <c r="L4338" s="2">
        <f t="shared" si="472"/>
        <v>11086.111111111111</v>
      </c>
      <c r="M4338" s="3">
        <f t="shared" si="473"/>
        <v>0.16871012632757243</v>
      </c>
      <c r="N4338" s="2">
        <f t="shared" si="474"/>
        <v>46.377640190391197</v>
      </c>
      <c r="O4338" s="2">
        <f t="shared" si="475"/>
        <v>132.47962669872626</v>
      </c>
    </row>
    <row r="4339" spans="1:15" x14ac:dyDescent="0.2">
      <c r="A4339" t="str">
        <f t="shared" si="469"/>
        <v>Nacogdoches County, Texas</v>
      </c>
      <c r="B4339" t="str">
        <f t="shared" si="470"/>
        <v>Nacogdoches County,</v>
      </c>
      <c r="C4339" t="s">
        <v>186</v>
      </c>
      <c r="D4339" t="s">
        <v>16</v>
      </c>
      <c r="E4339">
        <v>544</v>
      </c>
      <c r="F4339">
        <f>VLOOKUP(A4339,'[1]Population Data'!$A:$B, 2,FALSE)</f>
        <v>65711</v>
      </c>
      <c r="G4339">
        <f>VLOOKUP(A4339,'[1]Population Data'!$A:$C,3,FALSE)</f>
        <v>23904</v>
      </c>
      <c r="H4339">
        <f>VLOOKUP(A4339,'[1]Population Data'!$A:$D,4,FALSE)</f>
        <v>15350</v>
      </c>
      <c r="I4339" s="1">
        <f>VLOOKUP(A4339,'[1]Population Data'!$A:$E,5,FALSE)</f>
        <v>0.2335986364535618</v>
      </c>
      <c r="J4339" s="2">
        <f>VLOOKUP(A4339,'[1]Population Data'!$A:$F,6,FALSE)</f>
        <v>2.7489541499330654</v>
      </c>
      <c r="K4339" s="2">
        <f t="shared" si="471"/>
        <v>197.89344249821187</v>
      </c>
      <c r="L4339" s="2">
        <f t="shared" si="472"/>
        <v>11086.111111111111</v>
      </c>
      <c r="M4339" s="3">
        <f t="shared" si="473"/>
        <v>0.16871012632757243</v>
      </c>
      <c r="N4339" s="2">
        <f t="shared" si="474"/>
        <v>46.377640190391197</v>
      </c>
      <c r="O4339" s="2">
        <f t="shared" si="475"/>
        <v>68.833731541649556</v>
      </c>
    </row>
    <row r="4340" spans="1:15" x14ac:dyDescent="0.2">
      <c r="A4340" t="str">
        <f t="shared" si="469"/>
        <v>Nacogdoches County, Texas</v>
      </c>
      <c r="B4340" t="str">
        <f t="shared" si="470"/>
        <v>Nacogdoches County,</v>
      </c>
      <c r="C4340" t="s">
        <v>186</v>
      </c>
      <c r="D4340" t="s">
        <v>17</v>
      </c>
      <c r="E4340">
        <v>745</v>
      </c>
      <c r="F4340">
        <f>VLOOKUP(A4340,'[1]Population Data'!$A:$B, 2,FALSE)</f>
        <v>65711</v>
      </c>
      <c r="G4340">
        <f>VLOOKUP(A4340,'[1]Population Data'!$A:$C,3,FALSE)</f>
        <v>23904</v>
      </c>
      <c r="H4340">
        <f>VLOOKUP(A4340,'[1]Population Data'!$A:$D,4,FALSE)</f>
        <v>15350</v>
      </c>
      <c r="I4340" s="1">
        <f>VLOOKUP(A4340,'[1]Population Data'!$A:$E,5,FALSE)</f>
        <v>0.2335986364535618</v>
      </c>
      <c r="J4340" s="2">
        <f>VLOOKUP(A4340,'[1]Population Data'!$A:$F,6,FALSE)</f>
        <v>2.7489541499330654</v>
      </c>
      <c r="K4340" s="2">
        <f t="shared" si="471"/>
        <v>271.01215930361735</v>
      </c>
      <c r="L4340" s="2">
        <f t="shared" si="472"/>
        <v>11086.111111111111</v>
      </c>
      <c r="M4340" s="3">
        <f t="shared" si="473"/>
        <v>0.16871012632757243</v>
      </c>
      <c r="N4340" s="2">
        <f t="shared" si="474"/>
        <v>46.377640190391197</v>
      </c>
      <c r="O4340" s="2">
        <f t="shared" si="475"/>
        <v>94.266783085531102</v>
      </c>
    </row>
    <row r="4341" spans="1:15" x14ac:dyDescent="0.2">
      <c r="A4341" t="str">
        <f t="shared" si="469"/>
        <v>Nacogdoches County, Texas</v>
      </c>
      <c r="B4341" t="str">
        <f t="shared" si="470"/>
        <v>Nacogdoches County,</v>
      </c>
      <c r="C4341" t="s">
        <v>186</v>
      </c>
      <c r="D4341" t="s">
        <v>18</v>
      </c>
      <c r="E4341">
        <v>874</v>
      </c>
      <c r="F4341">
        <f>VLOOKUP(A4341,'[1]Population Data'!$A:$B, 2,FALSE)</f>
        <v>65711</v>
      </c>
      <c r="G4341">
        <f>VLOOKUP(A4341,'[1]Population Data'!$A:$C,3,FALSE)</f>
        <v>23904</v>
      </c>
      <c r="H4341">
        <f>VLOOKUP(A4341,'[1]Population Data'!$A:$D,4,FALSE)</f>
        <v>15350</v>
      </c>
      <c r="I4341" s="1">
        <f>VLOOKUP(A4341,'[1]Population Data'!$A:$E,5,FALSE)</f>
        <v>0.2335986364535618</v>
      </c>
      <c r="J4341" s="2">
        <f>VLOOKUP(A4341,'[1]Population Data'!$A:$F,6,FALSE)</f>
        <v>2.7489541499330654</v>
      </c>
      <c r="K4341" s="2">
        <f t="shared" si="471"/>
        <v>317.93909695484774</v>
      </c>
      <c r="L4341" s="2">
        <f t="shared" si="472"/>
        <v>11086.111111111111</v>
      </c>
      <c r="M4341" s="3">
        <f t="shared" si="473"/>
        <v>0.16871012632757243</v>
      </c>
      <c r="N4341" s="2">
        <f t="shared" si="474"/>
        <v>46.377640190391197</v>
      </c>
      <c r="O4341" s="2">
        <f t="shared" si="475"/>
        <v>110.58948780772373</v>
      </c>
    </row>
    <row r="4342" spans="1:15" x14ac:dyDescent="0.2">
      <c r="A4342" t="str">
        <f t="shared" si="469"/>
        <v>Nacogdoches County, Texas</v>
      </c>
      <c r="B4342" t="str">
        <f t="shared" si="470"/>
        <v>Nacogdoches County,</v>
      </c>
      <c r="C4342" t="s">
        <v>186</v>
      </c>
      <c r="D4342" t="s">
        <v>19</v>
      </c>
      <c r="E4342">
        <v>366</v>
      </c>
      <c r="F4342">
        <f>VLOOKUP(A4342,'[1]Population Data'!$A:$B, 2,FALSE)</f>
        <v>65711</v>
      </c>
      <c r="G4342">
        <f>VLOOKUP(A4342,'[1]Population Data'!$A:$C,3,FALSE)</f>
        <v>23904</v>
      </c>
      <c r="H4342">
        <f>VLOOKUP(A4342,'[1]Population Data'!$A:$D,4,FALSE)</f>
        <v>15350</v>
      </c>
      <c r="I4342" s="1">
        <f>VLOOKUP(A4342,'[1]Population Data'!$A:$E,5,FALSE)</f>
        <v>0.2335986364535618</v>
      </c>
      <c r="J4342" s="2">
        <f>VLOOKUP(A4342,'[1]Population Data'!$A:$F,6,FALSE)</f>
        <v>2.7489541499330654</v>
      </c>
      <c r="K4342" s="2">
        <f t="shared" si="471"/>
        <v>133.14154403372342</v>
      </c>
      <c r="L4342" s="2">
        <f t="shared" si="472"/>
        <v>11086.111111111111</v>
      </c>
      <c r="M4342" s="3">
        <f t="shared" si="473"/>
        <v>0.16871012632757243</v>
      </c>
      <c r="N4342" s="2">
        <f t="shared" si="474"/>
        <v>46.377640190391197</v>
      </c>
      <c r="O4342" s="2">
        <f t="shared" si="475"/>
        <v>46.310929676918633</v>
      </c>
    </row>
    <row r="4343" spans="1:15" x14ac:dyDescent="0.2">
      <c r="A4343" t="str">
        <f t="shared" si="469"/>
        <v>Nacogdoches County, Texas</v>
      </c>
      <c r="B4343" t="str">
        <f t="shared" si="470"/>
        <v>Nacogdoches County,</v>
      </c>
      <c r="C4343" t="s">
        <v>186</v>
      </c>
      <c r="D4343" t="s">
        <v>20</v>
      </c>
      <c r="E4343">
        <v>162</v>
      </c>
      <c r="F4343">
        <f>VLOOKUP(A4343,'[1]Population Data'!$A:$B, 2,FALSE)</f>
        <v>65711</v>
      </c>
      <c r="G4343">
        <f>VLOOKUP(A4343,'[1]Population Data'!$A:$C,3,FALSE)</f>
        <v>23904</v>
      </c>
      <c r="H4343">
        <f>VLOOKUP(A4343,'[1]Population Data'!$A:$D,4,FALSE)</f>
        <v>15350</v>
      </c>
      <c r="I4343" s="1">
        <f>VLOOKUP(A4343,'[1]Population Data'!$A:$E,5,FALSE)</f>
        <v>0.2335986364535618</v>
      </c>
      <c r="J4343" s="2">
        <f>VLOOKUP(A4343,'[1]Population Data'!$A:$F,6,FALSE)</f>
        <v>2.7489541499330654</v>
      </c>
      <c r="K4343" s="2">
        <f t="shared" si="471"/>
        <v>58.931503096893977</v>
      </c>
      <c r="L4343" s="2">
        <f t="shared" si="472"/>
        <v>11086.111111111111</v>
      </c>
      <c r="M4343" s="3">
        <f t="shared" si="473"/>
        <v>0.16871012632757243</v>
      </c>
      <c r="N4343" s="2">
        <f t="shared" si="474"/>
        <v>46.377640190391197</v>
      </c>
      <c r="O4343" s="2">
        <f t="shared" si="475"/>
        <v>20.498280348800055</v>
      </c>
    </row>
    <row r="4344" spans="1:15" x14ac:dyDescent="0.2">
      <c r="A4344" t="str">
        <f t="shared" si="469"/>
        <v>Nacogdoches County, Texas</v>
      </c>
      <c r="B4344" t="str">
        <f t="shared" si="470"/>
        <v>Nacogdoches County,</v>
      </c>
      <c r="C4344" t="s">
        <v>186</v>
      </c>
      <c r="D4344" t="s">
        <v>21</v>
      </c>
      <c r="E4344">
        <v>227</v>
      </c>
      <c r="F4344">
        <f>VLOOKUP(A4344,'[1]Population Data'!$A:$B, 2,FALSE)</f>
        <v>65711</v>
      </c>
      <c r="G4344">
        <f>VLOOKUP(A4344,'[1]Population Data'!$A:$C,3,FALSE)</f>
        <v>23904</v>
      </c>
      <c r="H4344">
        <f>VLOOKUP(A4344,'[1]Population Data'!$A:$D,4,FALSE)</f>
        <v>15350</v>
      </c>
      <c r="I4344" s="1">
        <f>VLOOKUP(A4344,'[1]Population Data'!$A:$E,5,FALSE)</f>
        <v>0.2335986364535618</v>
      </c>
      <c r="J4344" s="2">
        <f>VLOOKUP(A4344,'[1]Population Data'!$A:$F,6,FALSE)</f>
        <v>2.7489541499330654</v>
      </c>
      <c r="K4344" s="2">
        <f t="shared" si="471"/>
        <v>82.576859277746507</v>
      </c>
      <c r="L4344" s="2">
        <f t="shared" si="472"/>
        <v>11086.111111111111</v>
      </c>
      <c r="M4344" s="3">
        <f t="shared" si="473"/>
        <v>0.16871012632757243</v>
      </c>
      <c r="N4344" s="2">
        <f t="shared" si="474"/>
        <v>46.377640190391197</v>
      </c>
      <c r="O4344" s="2">
        <f t="shared" si="475"/>
        <v>28.722899007269213</v>
      </c>
    </row>
    <row r="4345" spans="1:15" x14ac:dyDescent="0.2">
      <c r="A4345" t="str">
        <f t="shared" si="469"/>
        <v>Nacogdoches County, Texas</v>
      </c>
      <c r="B4345" t="str">
        <f t="shared" si="470"/>
        <v>Nacogdoches County,</v>
      </c>
      <c r="C4345" t="s">
        <v>186</v>
      </c>
      <c r="D4345" t="s">
        <v>22</v>
      </c>
      <c r="E4345">
        <v>2227</v>
      </c>
      <c r="F4345">
        <f>VLOOKUP(A4345,'[1]Population Data'!$A:$B, 2,FALSE)</f>
        <v>65711</v>
      </c>
      <c r="G4345">
        <f>VLOOKUP(A4345,'[1]Population Data'!$A:$C,3,FALSE)</f>
        <v>23904</v>
      </c>
      <c r="H4345">
        <f>VLOOKUP(A4345,'[1]Population Data'!$A:$D,4,FALSE)</f>
        <v>15350</v>
      </c>
      <c r="I4345" s="1">
        <f>VLOOKUP(A4345,'[1]Population Data'!$A:$E,5,FALSE)</f>
        <v>0.2335986364535618</v>
      </c>
      <c r="J4345" s="2">
        <f>VLOOKUP(A4345,'[1]Population Data'!$A:$F,6,FALSE)</f>
        <v>2.7489541499330654</v>
      </c>
      <c r="K4345" s="2">
        <f t="shared" si="471"/>
        <v>810.12628022705485</v>
      </c>
      <c r="L4345" s="2">
        <f t="shared" si="472"/>
        <v>11086.111111111111</v>
      </c>
      <c r="M4345" s="3">
        <f t="shared" si="473"/>
        <v>0.16871012632757243</v>
      </c>
      <c r="N4345" s="2">
        <f t="shared" si="474"/>
        <v>46.377640190391197</v>
      </c>
      <c r="O4345" s="2">
        <f t="shared" si="475"/>
        <v>281.78808849862787</v>
      </c>
    </row>
    <row r="4346" spans="1:15" x14ac:dyDescent="0.2">
      <c r="A4346" t="str">
        <f t="shared" si="469"/>
        <v>Nacogdoches County, Texas</v>
      </c>
      <c r="B4346" t="str">
        <f t="shared" si="470"/>
        <v>Nacogdoches County,</v>
      </c>
      <c r="C4346" t="s">
        <v>186</v>
      </c>
      <c r="D4346" t="s">
        <v>23</v>
      </c>
      <c r="E4346">
        <v>745</v>
      </c>
      <c r="F4346">
        <f>VLOOKUP(A4346,'[1]Population Data'!$A:$B, 2,FALSE)</f>
        <v>65711</v>
      </c>
      <c r="G4346">
        <f>VLOOKUP(A4346,'[1]Population Data'!$A:$C,3,FALSE)</f>
        <v>23904</v>
      </c>
      <c r="H4346">
        <f>VLOOKUP(A4346,'[1]Population Data'!$A:$D,4,FALSE)</f>
        <v>15350</v>
      </c>
      <c r="I4346" s="1">
        <f>VLOOKUP(A4346,'[1]Population Data'!$A:$E,5,FALSE)</f>
        <v>0.2335986364535618</v>
      </c>
      <c r="J4346" s="2">
        <f>VLOOKUP(A4346,'[1]Population Data'!$A:$F,6,FALSE)</f>
        <v>2.7489541499330654</v>
      </c>
      <c r="K4346" s="2">
        <f t="shared" si="471"/>
        <v>271.01215930361735</v>
      </c>
      <c r="L4346" s="2">
        <f t="shared" si="472"/>
        <v>11086.111111111111</v>
      </c>
      <c r="M4346" s="3">
        <f t="shared" si="473"/>
        <v>0.16871012632757243</v>
      </c>
      <c r="N4346" s="2">
        <f t="shared" si="474"/>
        <v>46.377640190391197</v>
      </c>
      <c r="O4346" s="2">
        <f t="shared" si="475"/>
        <v>94.266783085531102</v>
      </c>
    </row>
    <row r="4347" spans="1:15" x14ac:dyDescent="0.2">
      <c r="A4347" t="str">
        <f t="shared" si="469"/>
        <v>Nacogdoches County, Texas</v>
      </c>
      <c r="B4347" t="str">
        <f t="shared" si="470"/>
        <v>Nacogdoches County,</v>
      </c>
      <c r="C4347" t="s">
        <v>186</v>
      </c>
      <c r="D4347" t="s">
        <v>24</v>
      </c>
      <c r="E4347">
        <v>3890</v>
      </c>
      <c r="F4347">
        <f>VLOOKUP(A4347,'[1]Population Data'!$A:$B, 2,FALSE)</f>
        <v>65711</v>
      </c>
      <c r="G4347">
        <f>VLOOKUP(A4347,'[1]Population Data'!$A:$C,3,FALSE)</f>
        <v>23904</v>
      </c>
      <c r="H4347">
        <f>VLOOKUP(A4347,'[1]Population Data'!$A:$D,4,FALSE)</f>
        <v>15350</v>
      </c>
      <c r="I4347" s="1">
        <f>VLOOKUP(A4347,'[1]Population Data'!$A:$E,5,FALSE)</f>
        <v>0.2335986364535618</v>
      </c>
      <c r="J4347" s="2">
        <f>VLOOKUP(A4347,'[1]Population Data'!$A:$F,6,FALSE)</f>
        <v>2.7489541499330654</v>
      </c>
      <c r="K4347" s="2">
        <f t="shared" si="471"/>
        <v>1415.0836237464048</v>
      </c>
      <c r="L4347" s="2">
        <f t="shared" si="472"/>
        <v>11086.111111111111</v>
      </c>
      <c r="M4347" s="3">
        <f t="shared" si="473"/>
        <v>0.16871012632757243</v>
      </c>
      <c r="N4347" s="2">
        <f t="shared" si="474"/>
        <v>46.377640190391197</v>
      </c>
      <c r="O4347" s="2">
        <f t="shared" si="475"/>
        <v>492.21179356069263</v>
      </c>
    </row>
    <row r="4348" spans="1:15" x14ac:dyDescent="0.2">
      <c r="A4348" t="str">
        <f t="shared" si="469"/>
        <v>Nacogdoches County, Texas</v>
      </c>
      <c r="B4348" t="str">
        <f t="shared" si="470"/>
        <v>Nacogdoches County,</v>
      </c>
      <c r="C4348" t="s">
        <v>186</v>
      </c>
      <c r="D4348" t="s">
        <v>25</v>
      </c>
      <c r="E4348">
        <v>890</v>
      </c>
      <c r="F4348">
        <f>VLOOKUP(A4348,'[1]Population Data'!$A:$B, 2,FALSE)</f>
        <v>65711</v>
      </c>
      <c r="G4348">
        <f>VLOOKUP(A4348,'[1]Population Data'!$A:$C,3,FALSE)</f>
        <v>23904</v>
      </c>
      <c r="H4348">
        <f>VLOOKUP(A4348,'[1]Population Data'!$A:$D,4,FALSE)</f>
        <v>15350</v>
      </c>
      <c r="I4348" s="1">
        <f>VLOOKUP(A4348,'[1]Population Data'!$A:$E,5,FALSE)</f>
        <v>0.2335986364535618</v>
      </c>
      <c r="J4348" s="2">
        <f>VLOOKUP(A4348,'[1]Population Data'!$A:$F,6,FALSE)</f>
        <v>2.7489541499330654</v>
      </c>
      <c r="K4348" s="2">
        <f t="shared" si="471"/>
        <v>323.75949232244221</v>
      </c>
      <c r="L4348" s="2">
        <f t="shared" si="472"/>
        <v>11086.111111111111</v>
      </c>
      <c r="M4348" s="3">
        <f t="shared" si="473"/>
        <v>0.16871012632757243</v>
      </c>
      <c r="N4348" s="2">
        <f t="shared" si="474"/>
        <v>46.377640190391197</v>
      </c>
      <c r="O4348" s="2">
        <f t="shared" si="475"/>
        <v>112.61400932365461</v>
      </c>
    </row>
    <row r="4349" spans="1:15" x14ac:dyDescent="0.2">
      <c r="A4349" t="str">
        <f t="shared" si="469"/>
        <v>Nacogdoches County, Texas</v>
      </c>
      <c r="B4349" t="str">
        <f t="shared" si="470"/>
        <v>Nacogdoches County,</v>
      </c>
      <c r="C4349" t="s">
        <v>186</v>
      </c>
      <c r="D4349" t="s">
        <v>26</v>
      </c>
      <c r="E4349">
        <v>2312</v>
      </c>
      <c r="F4349">
        <f>VLOOKUP(A4349,'[1]Population Data'!$A:$B, 2,FALSE)</f>
        <v>65711</v>
      </c>
      <c r="G4349">
        <f>VLOOKUP(A4349,'[1]Population Data'!$A:$C,3,FALSE)</f>
        <v>23904</v>
      </c>
      <c r="H4349">
        <f>VLOOKUP(A4349,'[1]Population Data'!$A:$D,4,FALSE)</f>
        <v>15350</v>
      </c>
      <c r="I4349" s="1">
        <f>VLOOKUP(A4349,'[1]Population Data'!$A:$E,5,FALSE)</f>
        <v>0.2335986364535618</v>
      </c>
      <c r="J4349" s="2">
        <f>VLOOKUP(A4349,'[1]Population Data'!$A:$F,6,FALSE)</f>
        <v>2.7489541499330654</v>
      </c>
      <c r="K4349" s="2">
        <f t="shared" si="471"/>
        <v>841.04713061740051</v>
      </c>
      <c r="L4349" s="2">
        <f t="shared" si="472"/>
        <v>11086.111111111111</v>
      </c>
      <c r="M4349" s="3">
        <f t="shared" si="473"/>
        <v>0.16871012632757243</v>
      </c>
      <c r="N4349" s="2">
        <f t="shared" si="474"/>
        <v>46.377640190391197</v>
      </c>
      <c r="O4349" s="2">
        <f t="shared" si="475"/>
        <v>292.54335905201066</v>
      </c>
    </row>
    <row r="4350" spans="1:15" x14ac:dyDescent="0.2">
      <c r="A4350" t="str">
        <f t="shared" si="469"/>
        <v>Nacogdoches County, Texas</v>
      </c>
      <c r="B4350" t="str">
        <f t="shared" si="470"/>
        <v>Nacogdoches County,</v>
      </c>
      <c r="C4350" t="s">
        <v>186</v>
      </c>
      <c r="D4350" t="s">
        <v>27</v>
      </c>
      <c r="E4350">
        <v>2710</v>
      </c>
      <c r="F4350">
        <f>VLOOKUP(A4350,'[1]Population Data'!$A:$B, 2,FALSE)</f>
        <v>65711</v>
      </c>
      <c r="G4350">
        <f>VLOOKUP(A4350,'[1]Population Data'!$A:$C,3,FALSE)</f>
        <v>23904</v>
      </c>
      <c r="H4350">
        <f>VLOOKUP(A4350,'[1]Population Data'!$A:$D,4,FALSE)</f>
        <v>15350</v>
      </c>
      <c r="I4350" s="1">
        <f>VLOOKUP(A4350,'[1]Population Data'!$A:$E,5,FALSE)</f>
        <v>0.2335986364535618</v>
      </c>
      <c r="J4350" s="2">
        <f>VLOOKUP(A4350,'[1]Population Data'!$A:$F,6,FALSE)</f>
        <v>2.7489541499330654</v>
      </c>
      <c r="K4350" s="2">
        <f t="shared" si="471"/>
        <v>985.8294653863129</v>
      </c>
      <c r="L4350" s="2">
        <f t="shared" si="472"/>
        <v>11086.111111111111</v>
      </c>
      <c r="M4350" s="3">
        <f t="shared" si="473"/>
        <v>0.16871012632757243</v>
      </c>
      <c r="N4350" s="2">
        <f t="shared" si="474"/>
        <v>46.377640190391197</v>
      </c>
      <c r="O4350" s="2">
        <f t="shared" si="475"/>
        <v>342.90333176079105</v>
      </c>
    </row>
    <row r="4351" spans="1:15" x14ac:dyDescent="0.2">
      <c r="A4351" t="str">
        <f t="shared" si="469"/>
        <v>Nacogdoches County, Texas</v>
      </c>
      <c r="B4351" t="str">
        <f t="shared" si="470"/>
        <v>Nacogdoches County,</v>
      </c>
      <c r="C4351" t="s">
        <v>186</v>
      </c>
      <c r="D4351" t="s">
        <v>28</v>
      </c>
      <c r="E4351">
        <v>946</v>
      </c>
      <c r="F4351">
        <f>VLOOKUP(A4351,'[1]Population Data'!$A:$B, 2,FALSE)</f>
        <v>65711</v>
      </c>
      <c r="G4351">
        <f>VLOOKUP(A4351,'[1]Population Data'!$A:$C,3,FALSE)</f>
        <v>23904</v>
      </c>
      <c r="H4351">
        <f>VLOOKUP(A4351,'[1]Population Data'!$A:$D,4,FALSE)</f>
        <v>15350</v>
      </c>
      <c r="I4351" s="1">
        <f>VLOOKUP(A4351,'[1]Population Data'!$A:$E,5,FALSE)</f>
        <v>0.2335986364535618</v>
      </c>
      <c r="J4351" s="2">
        <f>VLOOKUP(A4351,'[1]Population Data'!$A:$F,6,FALSE)</f>
        <v>2.7489541499330654</v>
      </c>
      <c r="K4351" s="2">
        <f t="shared" si="471"/>
        <v>344.13087610902289</v>
      </c>
      <c r="L4351" s="2">
        <f t="shared" si="472"/>
        <v>11086.111111111111</v>
      </c>
      <c r="M4351" s="3">
        <f t="shared" si="473"/>
        <v>0.16871012632757243</v>
      </c>
      <c r="N4351" s="2">
        <f t="shared" si="474"/>
        <v>46.377640190391197</v>
      </c>
      <c r="O4351" s="2">
        <f t="shared" si="475"/>
        <v>119.69983462941265</v>
      </c>
    </row>
    <row r="4352" spans="1:15" x14ac:dyDescent="0.2">
      <c r="A4352" t="str">
        <f t="shared" si="469"/>
        <v>Navarro County, Texas</v>
      </c>
      <c r="B4352" t="str">
        <f t="shared" si="470"/>
        <v>Navarro County,</v>
      </c>
      <c r="C4352" t="s">
        <v>187</v>
      </c>
      <c r="D4352" t="s">
        <v>4</v>
      </c>
      <c r="E4352">
        <v>165</v>
      </c>
      <c r="F4352">
        <f>VLOOKUP(A4352,'[1]Population Data'!$A:$B, 2,FALSE)</f>
        <v>48583</v>
      </c>
      <c r="G4352">
        <f>VLOOKUP(A4352,'[1]Population Data'!$A:$C,3,FALSE)</f>
        <v>17397</v>
      </c>
      <c r="H4352">
        <f>VLOOKUP(A4352,'[1]Population Data'!$A:$D,4,FALSE)</f>
        <v>12754</v>
      </c>
      <c r="I4352" s="1">
        <f>VLOOKUP(A4352,'[1]Population Data'!$A:$E,5,FALSE)</f>
        <v>0.26251981145668241</v>
      </c>
      <c r="J4352" s="2">
        <f>VLOOKUP(A4352,'[1]Population Data'!$A:$F,6,FALSE)</f>
        <v>2.7926079209059034</v>
      </c>
      <c r="K4352" s="2">
        <f t="shared" si="471"/>
        <v>59.084556326286972</v>
      </c>
      <c r="L4352" s="2">
        <f t="shared" si="472"/>
        <v>9211.2222222222226</v>
      </c>
      <c r="M4352" s="3">
        <f t="shared" si="473"/>
        <v>0.18959764160760395</v>
      </c>
      <c r="N4352" s="2">
        <f t="shared" si="474"/>
        <v>52.947187573847344</v>
      </c>
      <c r="O4352" s="2">
        <f t="shared" si="475"/>
        <v>23.462708148940987</v>
      </c>
    </row>
    <row r="4353" spans="1:15" x14ac:dyDescent="0.2">
      <c r="A4353" t="str">
        <f t="shared" si="469"/>
        <v>Navarro County, Texas</v>
      </c>
      <c r="B4353" t="str">
        <f t="shared" si="470"/>
        <v>Navarro County,</v>
      </c>
      <c r="C4353" t="s">
        <v>187</v>
      </c>
      <c r="D4353" t="s">
        <v>5</v>
      </c>
      <c r="E4353">
        <v>85</v>
      </c>
      <c r="F4353">
        <f>VLOOKUP(A4353,'[1]Population Data'!$A:$B, 2,FALSE)</f>
        <v>48583</v>
      </c>
      <c r="G4353">
        <f>VLOOKUP(A4353,'[1]Population Data'!$A:$C,3,FALSE)</f>
        <v>17397</v>
      </c>
      <c r="H4353">
        <f>VLOOKUP(A4353,'[1]Population Data'!$A:$D,4,FALSE)</f>
        <v>12754</v>
      </c>
      <c r="I4353" s="1">
        <f>VLOOKUP(A4353,'[1]Population Data'!$A:$E,5,FALSE)</f>
        <v>0.26251981145668241</v>
      </c>
      <c r="J4353" s="2">
        <f>VLOOKUP(A4353,'[1]Population Data'!$A:$F,6,FALSE)</f>
        <v>2.7926079209059034</v>
      </c>
      <c r="K4353" s="2">
        <f t="shared" si="471"/>
        <v>30.437498713541775</v>
      </c>
      <c r="L4353" s="2">
        <f t="shared" si="472"/>
        <v>9211.2222222222226</v>
      </c>
      <c r="M4353" s="3">
        <f t="shared" si="473"/>
        <v>0.18959764160760395</v>
      </c>
      <c r="N4353" s="2">
        <f t="shared" si="474"/>
        <v>52.947187573847344</v>
      </c>
      <c r="O4353" s="2">
        <f t="shared" si="475"/>
        <v>12.086849652484753</v>
      </c>
    </row>
    <row r="4354" spans="1:15" x14ac:dyDescent="0.2">
      <c r="A4354" t="str">
        <f t="shared" si="469"/>
        <v>Navarro County, Texas</v>
      </c>
      <c r="B4354" t="str">
        <f t="shared" si="470"/>
        <v>Navarro County,</v>
      </c>
      <c r="C4354" t="s">
        <v>187</v>
      </c>
      <c r="D4354" t="s">
        <v>6</v>
      </c>
      <c r="E4354">
        <v>974</v>
      </c>
      <c r="F4354">
        <f>VLOOKUP(A4354,'[1]Population Data'!$A:$B, 2,FALSE)</f>
        <v>48583</v>
      </c>
      <c r="G4354">
        <f>VLOOKUP(A4354,'[1]Population Data'!$A:$C,3,FALSE)</f>
        <v>17397</v>
      </c>
      <c r="H4354">
        <f>VLOOKUP(A4354,'[1]Population Data'!$A:$D,4,FALSE)</f>
        <v>12754</v>
      </c>
      <c r="I4354" s="1">
        <f>VLOOKUP(A4354,'[1]Population Data'!$A:$E,5,FALSE)</f>
        <v>0.26251981145668241</v>
      </c>
      <c r="J4354" s="2">
        <f>VLOOKUP(A4354,'[1]Population Data'!$A:$F,6,FALSE)</f>
        <v>2.7926079209059034</v>
      </c>
      <c r="K4354" s="2">
        <f t="shared" si="471"/>
        <v>348.77792643517279</v>
      </c>
      <c r="L4354" s="2">
        <f t="shared" si="472"/>
        <v>9211.2222222222226</v>
      </c>
      <c r="M4354" s="3">
        <f t="shared" si="473"/>
        <v>0.18959764160760395</v>
      </c>
      <c r="N4354" s="2">
        <f t="shared" si="474"/>
        <v>52.947187573847344</v>
      </c>
      <c r="O4354" s="2">
        <f t="shared" si="475"/>
        <v>138.50107719435468</v>
      </c>
    </row>
    <row r="4355" spans="1:15" x14ac:dyDescent="0.2">
      <c r="A4355" t="str">
        <f t="shared" ref="A4355:A4418" si="476">CONCATENATE(B4355," ", "Texas")</f>
        <v>Navarro County, Texas</v>
      </c>
      <c r="B4355" t="str">
        <f t="shared" ref="B4355:B4418" si="477">LEFT(C4355,FIND(",", C4355))</f>
        <v>Navarro County,</v>
      </c>
      <c r="C4355" t="s">
        <v>187</v>
      </c>
      <c r="D4355" t="s">
        <v>7</v>
      </c>
      <c r="E4355">
        <v>617</v>
      </c>
      <c r="F4355">
        <f>VLOOKUP(A4355,'[1]Population Data'!$A:$B, 2,FALSE)</f>
        <v>48583</v>
      </c>
      <c r="G4355">
        <f>VLOOKUP(A4355,'[1]Population Data'!$A:$C,3,FALSE)</f>
        <v>17397</v>
      </c>
      <c r="H4355">
        <f>VLOOKUP(A4355,'[1]Population Data'!$A:$D,4,FALSE)</f>
        <v>12754</v>
      </c>
      <c r="I4355" s="1">
        <f>VLOOKUP(A4355,'[1]Population Data'!$A:$E,5,FALSE)</f>
        <v>0.26251981145668241</v>
      </c>
      <c r="J4355" s="2">
        <f>VLOOKUP(A4355,'[1]Population Data'!$A:$F,6,FALSE)</f>
        <v>2.7926079209059034</v>
      </c>
      <c r="K4355" s="2">
        <f t="shared" ref="K4355:K4418" si="478">E4355/J4355</f>
        <v>220.94043183829734</v>
      </c>
      <c r="L4355" s="2">
        <f t="shared" ref="L4355:L4418" si="479">(H4355/18)*13</f>
        <v>9211.2222222222226</v>
      </c>
      <c r="M4355" s="3">
        <f t="shared" ref="M4355:M4418" si="480">L4355/F4355</f>
        <v>0.18959764160760395</v>
      </c>
      <c r="N4355" s="2">
        <f t="shared" ref="N4355:N4418" si="481">M4355*J4355*100</f>
        <v>52.947187573847344</v>
      </c>
      <c r="O4355" s="2">
        <f t="shared" ref="O4355:O4418" si="482">0.75*N4355*K4355*(1/100)</f>
        <v>87.736308653918726</v>
      </c>
    </row>
    <row r="4356" spans="1:15" x14ac:dyDescent="0.2">
      <c r="A4356" t="str">
        <f t="shared" si="476"/>
        <v>Navarro County, Texas</v>
      </c>
      <c r="B4356" t="str">
        <f t="shared" si="477"/>
        <v>Navarro County,</v>
      </c>
      <c r="C4356" t="s">
        <v>187</v>
      </c>
      <c r="D4356" t="s">
        <v>8</v>
      </c>
      <c r="E4356">
        <v>375</v>
      </c>
      <c r="F4356">
        <f>VLOOKUP(A4356,'[1]Population Data'!$A:$B, 2,FALSE)</f>
        <v>48583</v>
      </c>
      <c r="G4356">
        <f>VLOOKUP(A4356,'[1]Population Data'!$A:$C,3,FALSE)</f>
        <v>17397</v>
      </c>
      <c r="H4356">
        <f>VLOOKUP(A4356,'[1]Population Data'!$A:$D,4,FALSE)</f>
        <v>12754</v>
      </c>
      <c r="I4356" s="1">
        <f>VLOOKUP(A4356,'[1]Population Data'!$A:$E,5,FALSE)</f>
        <v>0.26251981145668241</v>
      </c>
      <c r="J4356" s="2">
        <f>VLOOKUP(A4356,'[1]Population Data'!$A:$F,6,FALSE)</f>
        <v>2.7926079209059034</v>
      </c>
      <c r="K4356" s="2">
        <f t="shared" si="478"/>
        <v>134.28308255974312</v>
      </c>
      <c r="L4356" s="2">
        <f t="shared" si="479"/>
        <v>9211.2222222222226</v>
      </c>
      <c r="M4356" s="3">
        <f t="shared" si="480"/>
        <v>0.18959764160760395</v>
      </c>
      <c r="N4356" s="2">
        <f t="shared" si="481"/>
        <v>52.947187573847344</v>
      </c>
      <c r="O4356" s="2">
        <f t="shared" si="482"/>
        <v>53.324336702138609</v>
      </c>
    </row>
    <row r="4357" spans="1:15" x14ac:dyDescent="0.2">
      <c r="A4357" t="str">
        <f t="shared" si="476"/>
        <v>Navarro County, Texas</v>
      </c>
      <c r="B4357" t="str">
        <f t="shared" si="477"/>
        <v>Navarro County,</v>
      </c>
      <c r="C4357" t="s">
        <v>187</v>
      </c>
      <c r="D4357" t="s">
        <v>9</v>
      </c>
      <c r="E4357">
        <v>59</v>
      </c>
      <c r="F4357">
        <f>VLOOKUP(A4357,'[1]Population Data'!$A:$B, 2,FALSE)</f>
        <v>48583</v>
      </c>
      <c r="G4357">
        <f>VLOOKUP(A4357,'[1]Population Data'!$A:$C,3,FALSE)</f>
        <v>17397</v>
      </c>
      <c r="H4357">
        <f>VLOOKUP(A4357,'[1]Population Data'!$A:$D,4,FALSE)</f>
        <v>12754</v>
      </c>
      <c r="I4357" s="1">
        <f>VLOOKUP(A4357,'[1]Population Data'!$A:$E,5,FALSE)</f>
        <v>0.26251981145668241</v>
      </c>
      <c r="J4357" s="2">
        <f>VLOOKUP(A4357,'[1]Population Data'!$A:$F,6,FALSE)</f>
        <v>2.7926079209059034</v>
      </c>
      <c r="K4357" s="2">
        <f t="shared" si="478"/>
        <v>21.127204989399583</v>
      </c>
      <c r="L4357" s="2">
        <f t="shared" si="479"/>
        <v>9211.2222222222226</v>
      </c>
      <c r="M4357" s="3">
        <f t="shared" si="480"/>
        <v>0.18959764160760395</v>
      </c>
      <c r="N4357" s="2">
        <f t="shared" si="481"/>
        <v>52.947187573847344</v>
      </c>
      <c r="O4357" s="2">
        <f t="shared" si="482"/>
        <v>8.3896956411364734</v>
      </c>
    </row>
    <row r="4358" spans="1:15" x14ac:dyDescent="0.2">
      <c r="A4358" t="str">
        <f t="shared" si="476"/>
        <v>Navarro County, Texas</v>
      </c>
      <c r="B4358" t="str">
        <f t="shared" si="477"/>
        <v>Navarro County,</v>
      </c>
      <c r="C4358" t="s">
        <v>187</v>
      </c>
      <c r="D4358" t="s">
        <v>10</v>
      </c>
      <c r="E4358">
        <v>1608</v>
      </c>
      <c r="F4358">
        <f>VLOOKUP(A4358,'[1]Population Data'!$A:$B, 2,FALSE)</f>
        <v>48583</v>
      </c>
      <c r="G4358">
        <f>VLOOKUP(A4358,'[1]Population Data'!$A:$C,3,FALSE)</f>
        <v>17397</v>
      </c>
      <c r="H4358">
        <f>VLOOKUP(A4358,'[1]Population Data'!$A:$D,4,FALSE)</f>
        <v>12754</v>
      </c>
      <c r="I4358" s="1">
        <f>VLOOKUP(A4358,'[1]Population Data'!$A:$E,5,FALSE)</f>
        <v>0.26251981145668241</v>
      </c>
      <c r="J4358" s="2">
        <f>VLOOKUP(A4358,'[1]Population Data'!$A:$F,6,FALSE)</f>
        <v>2.7926079209059034</v>
      </c>
      <c r="K4358" s="2">
        <f t="shared" si="478"/>
        <v>575.80585801617849</v>
      </c>
      <c r="L4358" s="2">
        <f t="shared" si="479"/>
        <v>9211.2222222222226</v>
      </c>
      <c r="M4358" s="3">
        <f t="shared" si="480"/>
        <v>0.18959764160760395</v>
      </c>
      <c r="N4358" s="2">
        <f t="shared" si="481"/>
        <v>52.947187573847344</v>
      </c>
      <c r="O4358" s="2">
        <f t="shared" si="482"/>
        <v>228.65475577877035</v>
      </c>
    </row>
    <row r="4359" spans="1:15" x14ac:dyDescent="0.2">
      <c r="A4359" t="str">
        <f t="shared" si="476"/>
        <v>Navarro County, Texas</v>
      </c>
      <c r="B4359" t="str">
        <f t="shared" si="477"/>
        <v>Navarro County,</v>
      </c>
      <c r="C4359" t="s">
        <v>187</v>
      </c>
      <c r="D4359" t="s">
        <v>11</v>
      </c>
      <c r="E4359">
        <v>1432</v>
      </c>
      <c r="F4359">
        <f>VLOOKUP(A4359,'[1]Population Data'!$A:$B, 2,FALSE)</f>
        <v>48583</v>
      </c>
      <c r="G4359">
        <f>VLOOKUP(A4359,'[1]Population Data'!$A:$C,3,FALSE)</f>
        <v>17397</v>
      </c>
      <c r="H4359">
        <f>VLOOKUP(A4359,'[1]Population Data'!$A:$D,4,FALSE)</f>
        <v>12754</v>
      </c>
      <c r="I4359" s="1">
        <f>VLOOKUP(A4359,'[1]Population Data'!$A:$E,5,FALSE)</f>
        <v>0.26251981145668241</v>
      </c>
      <c r="J4359" s="2">
        <f>VLOOKUP(A4359,'[1]Population Data'!$A:$F,6,FALSE)</f>
        <v>2.7926079209059034</v>
      </c>
      <c r="K4359" s="2">
        <f t="shared" si="478"/>
        <v>512.78233126813905</v>
      </c>
      <c r="L4359" s="2">
        <f t="shared" si="479"/>
        <v>9211.2222222222226</v>
      </c>
      <c r="M4359" s="3">
        <f t="shared" si="480"/>
        <v>0.18959764160760395</v>
      </c>
      <c r="N4359" s="2">
        <f t="shared" si="481"/>
        <v>52.947187573847344</v>
      </c>
      <c r="O4359" s="2">
        <f t="shared" si="482"/>
        <v>203.62786708656662</v>
      </c>
    </row>
    <row r="4360" spans="1:15" x14ac:dyDescent="0.2">
      <c r="A4360" t="str">
        <f t="shared" si="476"/>
        <v>Navarro County, Texas</v>
      </c>
      <c r="B4360" t="str">
        <f t="shared" si="477"/>
        <v>Navarro County,</v>
      </c>
      <c r="C4360" t="s">
        <v>187</v>
      </c>
      <c r="D4360" t="s">
        <v>12</v>
      </c>
      <c r="E4360">
        <v>441</v>
      </c>
      <c r="F4360">
        <f>VLOOKUP(A4360,'[1]Population Data'!$A:$B, 2,FALSE)</f>
        <v>48583</v>
      </c>
      <c r="G4360">
        <f>VLOOKUP(A4360,'[1]Population Data'!$A:$C,3,FALSE)</f>
        <v>17397</v>
      </c>
      <c r="H4360">
        <f>VLOOKUP(A4360,'[1]Population Data'!$A:$D,4,FALSE)</f>
        <v>12754</v>
      </c>
      <c r="I4360" s="1">
        <f>VLOOKUP(A4360,'[1]Population Data'!$A:$E,5,FALSE)</f>
        <v>0.26251981145668241</v>
      </c>
      <c r="J4360" s="2">
        <f>VLOOKUP(A4360,'[1]Population Data'!$A:$F,6,FALSE)</f>
        <v>2.7926079209059034</v>
      </c>
      <c r="K4360" s="2">
        <f t="shared" si="478"/>
        <v>157.9169050902579</v>
      </c>
      <c r="L4360" s="2">
        <f t="shared" si="479"/>
        <v>9211.2222222222226</v>
      </c>
      <c r="M4360" s="3">
        <f t="shared" si="480"/>
        <v>0.18959764160760395</v>
      </c>
      <c r="N4360" s="2">
        <f t="shared" si="481"/>
        <v>52.947187573847344</v>
      </c>
      <c r="O4360" s="2">
        <f t="shared" si="482"/>
        <v>62.709419961715007</v>
      </c>
    </row>
    <row r="4361" spans="1:15" x14ac:dyDescent="0.2">
      <c r="A4361" t="str">
        <f t="shared" si="476"/>
        <v>Navarro County, Texas</v>
      </c>
      <c r="B4361" t="str">
        <f t="shared" si="477"/>
        <v>Navarro County,</v>
      </c>
      <c r="C4361" t="s">
        <v>187</v>
      </c>
      <c r="D4361" t="s">
        <v>13</v>
      </c>
      <c r="E4361">
        <v>157</v>
      </c>
      <c r="F4361">
        <f>VLOOKUP(A4361,'[1]Population Data'!$A:$B, 2,FALSE)</f>
        <v>48583</v>
      </c>
      <c r="G4361">
        <f>VLOOKUP(A4361,'[1]Population Data'!$A:$C,3,FALSE)</f>
        <v>17397</v>
      </c>
      <c r="H4361">
        <f>VLOOKUP(A4361,'[1]Population Data'!$A:$D,4,FALSE)</f>
        <v>12754</v>
      </c>
      <c r="I4361" s="1">
        <f>VLOOKUP(A4361,'[1]Population Data'!$A:$E,5,FALSE)</f>
        <v>0.26251981145668241</v>
      </c>
      <c r="J4361" s="2">
        <f>VLOOKUP(A4361,'[1]Population Data'!$A:$F,6,FALSE)</f>
        <v>2.7926079209059034</v>
      </c>
      <c r="K4361" s="2">
        <f t="shared" si="478"/>
        <v>56.21985056501245</v>
      </c>
      <c r="L4361" s="2">
        <f t="shared" si="479"/>
        <v>9211.2222222222226</v>
      </c>
      <c r="M4361" s="3">
        <f t="shared" si="480"/>
        <v>0.18959764160760395</v>
      </c>
      <c r="N4361" s="2">
        <f t="shared" si="481"/>
        <v>52.947187573847344</v>
      </c>
      <c r="O4361" s="2">
        <f t="shared" si="482"/>
        <v>22.325122299295362</v>
      </c>
    </row>
    <row r="4362" spans="1:15" x14ac:dyDescent="0.2">
      <c r="A4362" t="str">
        <f t="shared" si="476"/>
        <v>Navarro County, Texas</v>
      </c>
      <c r="B4362" t="str">
        <f t="shared" si="477"/>
        <v>Navarro County,</v>
      </c>
      <c r="C4362" t="s">
        <v>187</v>
      </c>
      <c r="D4362" t="s">
        <v>14</v>
      </c>
      <c r="E4362">
        <v>1216</v>
      </c>
      <c r="F4362">
        <f>VLOOKUP(A4362,'[1]Population Data'!$A:$B, 2,FALSE)</f>
        <v>48583</v>
      </c>
      <c r="G4362">
        <f>VLOOKUP(A4362,'[1]Population Data'!$A:$C,3,FALSE)</f>
        <v>17397</v>
      </c>
      <c r="H4362">
        <f>VLOOKUP(A4362,'[1]Population Data'!$A:$D,4,FALSE)</f>
        <v>12754</v>
      </c>
      <c r="I4362" s="1">
        <f>VLOOKUP(A4362,'[1]Population Data'!$A:$E,5,FALSE)</f>
        <v>0.26251981145668241</v>
      </c>
      <c r="J4362" s="2">
        <f>VLOOKUP(A4362,'[1]Population Data'!$A:$F,6,FALSE)</f>
        <v>2.7926079209059034</v>
      </c>
      <c r="K4362" s="2">
        <f t="shared" si="478"/>
        <v>435.43527571372704</v>
      </c>
      <c r="L4362" s="2">
        <f t="shared" si="479"/>
        <v>9211.2222222222226</v>
      </c>
      <c r="M4362" s="3">
        <f t="shared" si="480"/>
        <v>0.18959764160760395</v>
      </c>
      <c r="N4362" s="2">
        <f t="shared" si="481"/>
        <v>52.947187573847344</v>
      </c>
      <c r="O4362" s="2">
        <f t="shared" si="482"/>
        <v>172.9130491461348</v>
      </c>
    </row>
    <row r="4363" spans="1:15" x14ac:dyDescent="0.2">
      <c r="A4363" t="str">
        <f t="shared" si="476"/>
        <v>Navarro County, Texas</v>
      </c>
      <c r="B4363" t="str">
        <f t="shared" si="477"/>
        <v>Navarro County,</v>
      </c>
      <c r="C4363" t="s">
        <v>187</v>
      </c>
      <c r="D4363" t="s">
        <v>15</v>
      </c>
      <c r="E4363">
        <v>505</v>
      </c>
      <c r="F4363">
        <f>VLOOKUP(A4363,'[1]Population Data'!$A:$B, 2,FALSE)</f>
        <v>48583</v>
      </c>
      <c r="G4363">
        <f>VLOOKUP(A4363,'[1]Population Data'!$A:$C,3,FALSE)</f>
        <v>17397</v>
      </c>
      <c r="H4363">
        <f>VLOOKUP(A4363,'[1]Population Data'!$A:$D,4,FALSE)</f>
        <v>12754</v>
      </c>
      <c r="I4363" s="1">
        <f>VLOOKUP(A4363,'[1]Population Data'!$A:$E,5,FALSE)</f>
        <v>0.26251981145668241</v>
      </c>
      <c r="J4363" s="2">
        <f>VLOOKUP(A4363,'[1]Population Data'!$A:$F,6,FALSE)</f>
        <v>2.7926079209059034</v>
      </c>
      <c r="K4363" s="2">
        <f t="shared" si="478"/>
        <v>180.83455118045407</v>
      </c>
      <c r="L4363" s="2">
        <f t="shared" si="479"/>
        <v>9211.2222222222226</v>
      </c>
      <c r="M4363" s="3">
        <f t="shared" si="480"/>
        <v>0.18959764160760395</v>
      </c>
      <c r="N4363" s="2">
        <f t="shared" si="481"/>
        <v>52.947187573847344</v>
      </c>
      <c r="O4363" s="2">
        <f t="shared" si="482"/>
        <v>71.810106758879996</v>
      </c>
    </row>
    <row r="4364" spans="1:15" x14ac:dyDescent="0.2">
      <c r="A4364" t="str">
        <f t="shared" si="476"/>
        <v>Navarro County, Texas</v>
      </c>
      <c r="B4364" t="str">
        <f t="shared" si="477"/>
        <v>Navarro County,</v>
      </c>
      <c r="C4364" t="s">
        <v>187</v>
      </c>
      <c r="D4364" t="s">
        <v>16</v>
      </c>
      <c r="E4364">
        <v>393</v>
      </c>
      <c r="F4364">
        <f>VLOOKUP(A4364,'[1]Population Data'!$A:$B, 2,FALSE)</f>
        <v>48583</v>
      </c>
      <c r="G4364">
        <f>VLOOKUP(A4364,'[1]Population Data'!$A:$C,3,FALSE)</f>
        <v>17397</v>
      </c>
      <c r="H4364">
        <f>VLOOKUP(A4364,'[1]Population Data'!$A:$D,4,FALSE)</f>
        <v>12754</v>
      </c>
      <c r="I4364" s="1">
        <f>VLOOKUP(A4364,'[1]Population Data'!$A:$E,5,FALSE)</f>
        <v>0.26251981145668241</v>
      </c>
      <c r="J4364" s="2">
        <f>VLOOKUP(A4364,'[1]Population Data'!$A:$F,6,FALSE)</f>
        <v>2.7926079209059034</v>
      </c>
      <c r="K4364" s="2">
        <f t="shared" si="478"/>
        <v>140.7286705226108</v>
      </c>
      <c r="L4364" s="2">
        <f t="shared" si="479"/>
        <v>9211.2222222222226</v>
      </c>
      <c r="M4364" s="3">
        <f t="shared" si="480"/>
        <v>0.18959764160760395</v>
      </c>
      <c r="N4364" s="2">
        <f t="shared" si="481"/>
        <v>52.947187573847344</v>
      </c>
      <c r="O4364" s="2">
        <f t="shared" si="482"/>
        <v>55.883904863841266</v>
      </c>
    </row>
    <row r="4365" spans="1:15" x14ac:dyDescent="0.2">
      <c r="A4365" t="str">
        <f t="shared" si="476"/>
        <v>Navarro County, Texas</v>
      </c>
      <c r="B4365" t="str">
        <f t="shared" si="477"/>
        <v>Navarro County,</v>
      </c>
      <c r="C4365" t="s">
        <v>187</v>
      </c>
      <c r="D4365" t="s">
        <v>17</v>
      </c>
      <c r="E4365">
        <v>734</v>
      </c>
      <c r="F4365">
        <f>VLOOKUP(A4365,'[1]Population Data'!$A:$B, 2,FALSE)</f>
        <v>48583</v>
      </c>
      <c r="G4365">
        <f>VLOOKUP(A4365,'[1]Population Data'!$A:$C,3,FALSE)</f>
        <v>17397</v>
      </c>
      <c r="H4365">
        <f>VLOOKUP(A4365,'[1]Population Data'!$A:$D,4,FALSE)</f>
        <v>12754</v>
      </c>
      <c r="I4365" s="1">
        <f>VLOOKUP(A4365,'[1]Population Data'!$A:$E,5,FALSE)</f>
        <v>0.26251981145668241</v>
      </c>
      <c r="J4365" s="2">
        <f>VLOOKUP(A4365,'[1]Population Data'!$A:$F,6,FALSE)</f>
        <v>2.7926079209059034</v>
      </c>
      <c r="K4365" s="2">
        <f t="shared" si="478"/>
        <v>262.83675359693717</v>
      </c>
      <c r="L4365" s="2">
        <f t="shared" si="479"/>
        <v>9211.2222222222226</v>
      </c>
      <c r="M4365" s="3">
        <f t="shared" si="480"/>
        <v>0.18959764160760395</v>
      </c>
      <c r="N4365" s="2">
        <f t="shared" si="481"/>
        <v>52.947187573847344</v>
      </c>
      <c r="O4365" s="2">
        <f t="shared" si="482"/>
        <v>104.37350170498596</v>
      </c>
    </row>
    <row r="4366" spans="1:15" x14ac:dyDescent="0.2">
      <c r="A4366" t="str">
        <f t="shared" si="476"/>
        <v>Navarro County, Texas</v>
      </c>
      <c r="B4366" t="str">
        <f t="shared" si="477"/>
        <v>Navarro County,</v>
      </c>
      <c r="C4366" t="s">
        <v>187</v>
      </c>
      <c r="D4366" t="s">
        <v>18</v>
      </c>
      <c r="E4366">
        <v>553</v>
      </c>
      <c r="F4366">
        <f>VLOOKUP(A4366,'[1]Population Data'!$A:$B, 2,FALSE)</f>
        <v>48583</v>
      </c>
      <c r="G4366">
        <f>VLOOKUP(A4366,'[1]Population Data'!$A:$C,3,FALSE)</f>
        <v>17397</v>
      </c>
      <c r="H4366">
        <f>VLOOKUP(A4366,'[1]Population Data'!$A:$D,4,FALSE)</f>
        <v>12754</v>
      </c>
      <c r="I4366" s="1">
        <f>VLOOKUP(A4366,'[1]Population Data'!$A:$E,5,FALSE)</f>
        <v>0.26251981145668241</v>
      </c>
      <c r="J4366" s="2">
        <f>VLOOKUP(A4366,'[1]Population Data'!$A:$F,6,FALSE)</f>
        <v>2.7926079209059034</v>
      </c>
      <c r="K4366" s="2">
        <f t="shared" si="478"/>
        <v>198.02278574810117</v>
      </c>
      <c r="L4366" s="2">
        <f t="shared" si="479"/>
        <v>9211.2222222222226</v>
      </c>
      <c r="M4366" s="3">
        <f t="shared" si="480"/>
        <v>0.18959764160760395</v>
      </c>
      <c r="N4366" s="2">
        <f t="shared" si="481"/>
        <v>52.947187573847344</v>
      </c>
      <c r="O4366" s="2">
        <f t="shared" si="482"/>
        <v>78.63562185675373</v>
      </c>
    </row>
    <row r="4367" spans="1:15" x14ac:dyDescent="0.2">
      <c r="A4367" t="str">
        <f t="shared" si="476"/>
        <v>Navarro County, Texas</v>
      </c>
      <c r="B4367" t="str">
        <f t="shared" si="477"/>
        <v>Navarro County,</v>
      </c>
      <c r="C4367" t="s">
        <v>187</v>
      </c>
      <c r="D4367" t="s">
        <v>19</v>
      </c>
      <c r="E4367">
        <v>446</v>
      </c>
      <c r="F4367">
        <f>VLOOKUP(A4367,'[1]Population Data'!$A:$B, 2,FALSE)</f>
        <v>48583</v>
      </c>
      <c r="G4367">
        <f>VLOOKUP(A4367,'[1]Population Data'!$A:$C,3,FALSE)</f>
        <v>17397</v>
      </c>
      <c r="H4367">
        <f>VLOOKUP(A4367,'[1]Population Data'!$A:$D,4,FALSE)</f>
        <v>12754</v>
      </c>
      <c r="I4367" s="1">
        <f>VLOOKUP(A4367,'[1]Population Data'!$A:$E,5,FALSE)</f>
        <v>0.26251981145668241</v>
      </c>
      <c r="J4367" s="2">
        <f>VLOOKUP(A4367,'[1]Population Data'!$A:$F,6,FALSE)</f>
        <v>2.7926079209059034</v>
      </c>
      <c r="K4367" s="2">
        <f t="shared" si="478"/>
        <v>159.70734619105448</v>
      </c>
      <c r="L4367" s="2">
        <f t="shared" si="479"/>
        <v>9211.2222222222226</v>
      </c>
      <c r="M4367" s="3">
        <f t="shared" si="480"/>
        <v>0.18959764160760395</v>
      </c>
      <c r="N4367" s="2">
        <f t="shared" si="481"/>
        <v>52.947187573847344</v>
      </c>
      <c r="O4367" s="2">
        <f t="shared" si="482"/>
        <v>63.420411117743519</v>
      </c>
    </row>
    <row r="4368" spans="1:15" x14ac:dyDescent="0.2">
      <c r="A4368" t="str">
        <f t="shared" si="476"/>
        <v>Navarro County, Texas</v>
      </c>
      <c r="B4368" t="str">
        <f t="shared" si="477"/>
        <v>Navarro County,</v>
      </c>
      <c r="C4368" t="s">
        <v>187</v>
      </c>
      <c r="D4368" t="s">
        <v>20</v>
      </c>
      <c r="E4368">
        <v>147</v>
      </c>
      <c r="F4368">
        <f>VLOOKUP(A4368,'[1]Population Data'!$A:$B, 2,FALSE)</f>
        <v>48583</v>
      </c>
      <c r="G4368">
        <f>VLOOKUP(A4368,'[1]Population Data'!$A:$C,3,FALSE)</f>
        <v>17397</v>
      </c>
      <c r="H4368">
        <f>VLOOKUP(A4368,'[1]Population Data'!$A:$D,4,FALSE)</f>
        <v>12754</v>
      </c>
      <c r="I4368" s="1">
        <f>VLOOKUP(A4368,'[1]Population Data'!$A:$E,5,FALSE)</f>
        <v>0.26251981145668241</v>
      </c>
      <c r="J4368" s="2">
        <f>VLOOKUP(A4368,'[1]Population Data'!$A:$F,6,FALSE)</f>
        <v>2.7926079209059034</v>
      </c>
      <c r="K4368" s="2">
        <f t="shared" si="478"/>
        <v>52.638968363419302</v>
      </c>
      <c r="L4368" s="2">
        <f t="shared" si="479"/>
        <v>9211.2222222222226</v>
      </c>
      <c r="M4368" s="3">
        <f t="shared" si="480"/>
        <v>0.18959764160760395</v>
      </c>
      <c r="N4368" s="2">
        <f t="shared" si="481"/>
        <v>52.947187573847344</v>
      </c>
      <c r="O4368" s="2">
        <f t="shared" si="482"/>
        <v>20.903139987238333</v>
      </c>
    </row>
    <row r="4369" spans="1:15" x14ac:dyDescent="0.2">
      <c r="A4369" t="str">
        <f t="shared" si="476"/>
        <v>Navarro County, Texas</v>
      </c>
      <c r="B4369" t="str">
        <f t="shared" si="477"/>
        <v>Navarro County,</v>
      </c>
      <c r="C4369" t="s">
        <v>187</v>
      </c>
      <c r="D4369" t="s">
        <v>21</v>
      </c>
      <c r="E4369">
        <v>50</v>
      </c>
      <c r="F4369">
        <f>VLOOKUP(A4369,'[1]Population Data'!$A:$B, 2,FALSE)</f>
        <v>48583</v>
      </c>
      <c r="G4369">
        <f>VLOOKUP(A4369,'[1]Population Data'!$A:$C,3,FALSE)</f>
        <v>17397</v>
      </c>
      <c r="H4369">
        <f>VLOOKUP(A4369,'[1]Population Data'!$A:$D,4,FALSE)</f>
        <v>12754</v>
      </c>
      <c r="I4369" s="1">
        <f>VLOOKUP(A4369,'[1]Population Data'!$A:$E,5,FALSE)</f>
        <v>0.26251981145668241</v>
      </c>
      <c r="J4369" s="2">
        <f>VLOOKUP(A4369,'[1]Population Data'!$A:$F,6,FALSE)</f>
        <v>2.7926079209059034</v>
      </c>
      <c r="K4369" s="2">
        <f t="shared" si="478"/>
        <v>17.904411007965749</v>
      </c>
      <c r="L4369" s="2">
        <f t="shared" si="479"/>
        <v>9211.2222222222226</v>
      </c>
      <c r="M4369" s="3">
        <f t="shared" si="480"/>
        <v>0.18959764160760395</v>
      </c>
      <c r="N4369" s="2">
        <f t="shared" si="481"/>
        <v>52.947187573847344</v>
      </c>
      <c r="O4369" s="2">
        <f t="shared" si="482"/>
        <v>7.1099115602851475</v>
      </c>
    </row>
    <row r="4370" spans="1:15" x14ac:dyDescent="0.2">
      <c r="A4370" t="str">
        <f t="shared" si="476"/>
        <v>Navarro County, Texas</v>
      </c>
      <c r="B4370" t="str">
        <f t="shared" si="477"/>
        <v>Navarro County,</v>
      </c>
      <c r="C4370" t="s">
        <v>187</v>
      </c>
      <c r="D4370" t="s">
        <v>22</v>
      </c>
      <c r="E4370">
        <v>1832</v>
      </c>
      <c r="F4370">
        <f>VLOOKUP(A4370,'[1]Population Data'!$A:$B, 2,FALSE)</f>
        <v>48583</v>
      </c>
      <c r="G4370">
        <f>VLOOKUP(A4370,'[1]Population Data'!$A:$C,3,FALSE)</f>
        <v>17397</v>
      </c>
      <c r="H4370">
        <f>VLOOKUP(A4370,'[1]Population Data'!$A:$D,4,FALSE)</f>
        <v>12754</v>
      </c>
      <c r="I4370" s="1">
        <f>VLOOKUP(A4370,'[1]Population Data'!$A:$E,5,FALSE)</f>
        <v>0.26251981145668241</v>
      </c>
      <c r="J4370" s="2">
        <f>VLOOKUP(A4370,'[1]Population Data'!$A:$F,6,FALSE)</f>
        <v>2.7926079209059034</v>
      </c>
      <c r="K4370" s="2">
        <f t="shared" si="478"/>
        <v>656.01761933186503</v>
      </c>
      <c r="L4370" s="2">
        <f t="shared" si="479"/>
        <v>9211.2222222222226</v>
      </c>
      <c r="M4370" s="3">
        <f t="shared" si="480"/>
        <v>0.18959764160760395</v>
      </c>
      <c r="N4370" s="2">
        <f t="shared" si="481"/>
        <v>52.947187573847344</v>
      </c>
      <c r="O4370" s="2">
        <f t="shared" si="482"/>
        <v>260.50715956884784</v>
      </c>
    </row>
    <row r="4371" spans="1:15" x14ac:dyDescent="0.2">
      <c r="A4371" t="str">
        <f t="shared" si="476"/>
        <v>Navarro County, Texas</v>
      </c>
      <c r="B4371" t="str">
        <f t="shared" si="477"/>
        <v>Navarro County,</v>
      </c>
      <c r="C4371" t="s">
        <v>187</v>
      </c>
      <c r="D4371" t="s">
        <v>23</v>
      </c>
      <c r="E4371">
        <v>882</v>
      </c>
      <c r="F4371">
        <f>VLOOKUP(A4371,'[1]Population Data'!$A:$B, 2,FALSE)</f>
        <v>48583</v>
      </c>
      <c r="G4371">
        <f>VLOOKUP(A4371,'[1]Population Data'!$A:$C,3,FALSE)</f>
        <v>17397</v>
      </c>
      <c r="H4371">
        <f>VLOOKUP(A4371,'[1]Population Data'!$A:$D,4,FALSE)</f>
        <v>12754</v>
      </c>
      <c r="I4371" s="1">
        <f>VLOOKUP(A4371,'[1]Population Data'!$A:$E,5,FALSE)</f>
        <v>0.26251981145668241</v>
      </c>
      <c r="J4371" s="2">
        <f>VLOOKUP(A4371,'[1]Population Data'!$A:$F,6,FALSE)</f>
        <v>2.7926079209059034</v>
      </c>
      <c r="K4371" s="2">
        <f t="shared" si="478"/>
        <v>315.8338101805158</v>
      </c>
      <c r="L4371" s="2">
        <f t="shared" si="479"/>
        <v>9211.2222222222226</v>
      </c>
      <c r="M4371" s="3">
        <f t="shared" si="480"/>
        <v>0.18959764160760395</v>
      </c>
      <c r="N4371" s="2">
        <f t="shared" si="481"/>
        <v>52.947187573847344</v>
      </c>
      <c r="O4371" s="2">
        <f t="shared" si="482"/>
        <v>125.41883992343001</v>
      </c>
    </row>
    <row r="4372" spans="1:15" x14ac:dyDescent="0.2">
      <c r="A4372" t="str">
        <f t="shared" si="476"/>
        <v>Navarro County, Texas</v>
      </c>
      <c r="B4372" t="str">
        <f t="shared" si="477"/>
        <v>Navarro County,</v>
      </c>
      <c r="C4372" t="s">
        <v>187</v>
      </c>
      <c r="D4372" t="s">
        <v>24</v>
      </c>
      <c r="E4372">
        <v>2351</v>
      </c>
      <c r="F4372">
        <f>VLOOKUP(A4372,'[1]Population Data'!$A:$B, 2,FALSE)</f>
        <v>48583</v>
      </c>
      <c r="G4372">
        <f>VLOOKUP(A4372,'[1]Population Data'!$A:$C,3,FALSE)</f>
        <v>17397</v>
      </c>
      <c r="H4372">
        <f>VLOOKUP(A4372,'[1]Population Data'!$A:$D,4,FALSE)</f>
        <v>12754</v>
      </c>
      <c r="I4372" s="1">
        <f>VLOOKUP(A4372,'[1]Population Data'!$A:$E,5,FALSE)</f>
        <v>0.26251981145668241</v>
      </c>
      <c r="J4372" s="2">
        <f>VLOOKUP(A4372,'[1]Population Data'!$A:$F,6,FALSE)</f>
        <v>2.7926079209059034</v>
      </c>
      <c r="K4372" s="2">
        <f t="shared" si="478"/>
        <v>841.86540559454954</v>
      </c>
      <c r="L4372" s="2">
        <f t="shared" si="479"/>
        <v>9211.2222222222226</v>
      </c>
      <c r="M4372" s="3">
        <f t="shared" si="480"/>
        <v>0.18959764160760395</v>
      </c>
      <c r="N4372" s="2">
        <f t="shared" si="481"/>
        <v>52.947187573847344</v>
      </c>
      <c r="O4372" s="2">
        <f t="shared" si="482"/>
        <v>334.30804156460766</v>
      </c>
    </row>
    <row r="4373" spans="1:15" x14ac:dyDescent="0.2">
      <c r="A4373" t="str">
        <f t="shared" si="476"/>
        <v>Navarro County, Texas</v>
      </c>
      <c r="B4373" t="str">
        <f t="shared" si="477"/>
        <v>Navarro County,</v>
      </c>
      <c r="C4373" t="s">
        <v>187</v>
      </c>
      <c r="D4373" t="s">
        <v>25</v>
      </c>
      <c r="E4373">
        <v>602</v>
      </c>
      <c r="F4373">
        <f>VLOOKUP(A4373,'[1]Population Data'!$A:$B, 2,FALSE)</f>
        <v>48583</v>
      </c>
      <c r="G4373">
        <f>VLOOKUP(A4373,'[1]Population Data'!$A:$C,3,FALSE)</f>
        <v>17397</v>
      </c>
      <c r="H4373">
        <f>VLOOKUP(A4373,'[1]Population Data'!$A:$D,4,FALSE)</f>
        <v>12754</v>
      </c>
      <c r="I4373" s="1">
        <f>VLOOKUP(A4373,'[1]Population Data'!$A:$E,5,FALSE)</f>
        <v>0.26251981145668241</v>
      </c>
      <c r="J4373" s="2">
        <f>VLOOKUP(A4373,'[1]Population Data'!$A:$F,6,FALSE)</f>
        <v>2.7926079209059034</v>
      </c>
      <c r="K4373" s="2">
        <f t="shared" si="478"/>
        <v>215.56910853590762</v>
      </c>
      <c r="L4373" s="2">
        <f t="shared" si="479"/>
        <v>9211.2222222222226</v>
      </c>
      <c r="M4373" s="3">
        <f t="shared" si="480"/>
        <v>0.18959764160760395</v>
      </c>
      <c r="N4373" s="2">
        <f t="shared" si="481"/>
        <v>52.947187573847344</v>
      </c>
      <c r="O4373" s="2">
        <f t="shared" si="482"/>
        <v>85.603335185833188</v>
      </c>
    </row>
    <row r="4374" spans="1:15" x14ac:dyDescent="0.2">
      <c r="A4374" t="str">
        <f t="shared" si="476"/>
        <v>Navarro County, Texas</v>
      </c>
      <c r="B4374" t="str">
        <f t="shared" si="477"/>
        <v>Navarro County,</v>
      </c>
      <c r="C4374" t="s">
        <v>187</v>
      </c>
      <c r="D4374" t="s">
        <v>26</v>
      </c>
      <c r="E4374">
        <v>2136</v>
      </c>
      <c r="F4374">
        <f>VLOOKUP(A4374,'[1]Population Data'!$A:$B, 2,FALSE)</f>
        <v>48583</v>
      </c>
      <c r="G4374">
        <f>VLOOKUP(A4374,'[1]Population Data'!$A:$C,3,FALSE)</f>
        <v>17397</v>
      </c>
      <c r="H4374">
        <f>VLOOKUP(A4374,'[1]Population Data'!$A:$D,4,FALSE)</f>
        <v>12754</v>
      </c>
      <c r="I4374" s="1">
        <f>VLOOKUP(A4374,'[1]Population Data'!$A:$E,5,FALSE)</f>
        <v>0.26251981145668241</v>
      </c>
      <c r="J4374" s="2">
        <f>VLOOKUP(A4374,'[1]Population Data'!$A:$F,6,FALSE)</f>
        <v>2.7926079209059034</v>
      </c>
      <c r="K4374" s="2">
        <f t="shared" si="478"/>
        <v>764.87643826029682</v>
      </c>
      <c r="L4374" s="2">
        <f t="shared" si="479"/>
        <v>9211.2222222222226</v>
      </c>
      <c r="M4374" s="3">
        <f t="shared" si="480"/>
        <v>0.18959764160760395</v>
      </c>
      <c r="N4374" s="2">
        <f t="shared" si="481"/>
        <v>52.947187573847344</v>
      </c>
      <c r="O4374" s="2">
        <f t="shared" si="482"/>
        <v>303.73542185538156</v>
      </c>
    </row>
    <row r="4375" spans="1:15" x14ac:dyDescent="0.2">
      <c r="A4375" t="str">
        <f t="shared" si="476"/>
        <v>Navarro County, Texas</v>
      </c>
      <c r="B4375" t="str">
        <f t="shared" si="477"/>
        <v>Navarro County,</v>
      </c>
      <c r="C4375" t="s">
        <v>187</v>
      </c>
      <c r="D4375" t="s">
        <v>27</v>
      </c>
      <c r="E4375">
        <v>1777</v>
      </c>
      <c r="F4375">
        <f>VLOOKUP(A4375,'[1]Population Data'!$A:$B, 2,FALSE)</f>
        <v>48583</v>
      </c>
      <c r="G4375">
        <f>VLOOKUP(A4375,'[1]Population Data'!$A:$C,3,FALSE)</f>
        <v>17397</v>
      </c>
      <c r="H4375">
        <f>VLOOKUP(A4375,'[1]Population Data'!$A:$D,4,FALSE)</f>
        <v>12754</v>
      </c>
      <c r="I4375" s="1">
        <f>VLOOKUP(A4375,'[1]Population Data'!$A:$E,5,FALSE)</f>
        <v>0.26251981145668241</v>
      </c>
      <c r="J4375" s="2">
        <f>VLOOKUP(A4375,'[1]Population Data'!$A:$F,6,FALSE)</f>
        <v>2.7926079209059034</v>
      </c>
      <c r="K4375" s="2">
        <f t="shared" si="478"/>
        <v>636.32276722310269</v>
      </c>
      <c r="L4375" s="2">
        <f t="shared" si="479"/>
        <v>9211.2222222222226</v>
      </c>
      <c r="M4375" s="3">
        <f t="shared" si="480"/>
        <v>0.18959764160760395</v>
      </c>
      <c r="N4375" s="2">
        <f t="shared" si="481"/>
        <v>52.947187573847344</v>
      </c>
      <c r="O4375" s="2">
        <f t="shared" si="482"/>
        <v>252.68625685253414</v>
      </c>
    </row>
    <row r="4376" spans="1:15" x14ac:dyDescent="0.2">
      <c r="A4376" t="str">
        <f t="shared" si="476"/>
        <v>Navarro County, Texas</v>
      </c>
      <c r="B4376" t="str">
        <f t="shared" si="477"/>
        <v>Navarro County,</v>
      </c>
      <c r="C4376" t="s">
        <v>187</v>
      </c>
      <c r="D4376" t="s">
        <v>28</v>
      </c>
      <c r="E4376">
        <v>788</v>
      </c>
      <c r="F4376">
        <f>VLOOKUP(A4376,'[1]Population Data'!$A:$B, 2,FALSE)</f>
        <v>48583</v>
      </c>
      <c r="G4376">
        <f>VLOOKUP(A4376,'[1]Population Data'!$A:$C,3,FALSE)</f>
        <v>17397</v>
      </c>
      <c r="H4376">
        <f>VLOOKUP(A4376,'[1]Population Data'!$A:$D,4,FALSE)</f>
        <v>12754</v>
      </c>
      <c r="I4376" s="1">
        <f>VLOOKUP(A4376,'[1]Population Data'!$A:$E,5,FALSE)</f>
        <v>0.26251981145668241</v>
      </c>
      <c r="J4376" s="2">
        <f>VLOOKUP(A4376,'[1]Population Data'!$A:$F,6,FALSE)</f>
        <v>2.7926079209059034</v>
      </c>
      <c r="K4376" s="2">
        <f t="shared" si="478"/>
        <v>282.17351748554023</v>
      </c>
      <c r="L4376" s="2">
        <f t="shared" si="479"/>
        <v>9211.2222222222226</v>
      </c>
      <c r="M4376" s="3">
        <f t="shared" si="480"/>
        <v>0.18959764160760395</v>
      </c>
      <c r="N4376" s="2">
        <f t="shared" si="481"/>
        <v>52.947187573847344</v>
      </c>
      <c r="O4376" s="2">
        <f t="shared" si="482"/>
        <v>112.05220619009395</v>
      </c>
    </row>
    <row r="4377" spans="1:15" x14ac:dyDescent="0.2">
      <c r="A4377" t="str">
        <f t="shared" si="476"/>
        <v>Newton County, Texas</v>
      </c>
      <c r="B4377" t="str">
        <f t="shared" si="477"/>
        <v>Newton County,</v>
      </c>
      <c r="C4377" t="s">
        <v>188</v>
      </c>
      <c r="D4377" t="s">
        <v>4</v>
      </c>
      <c r="E4377">
        <v>24</v>
      </c>
      <c r="F4377">
        <f>VLOOKUP(A4377,'[1]Population Data'!$A:$B, 2,FALSE)</f>
        <v>14057</v>
      </c>
      <c r="G4377">
        <f>VLOOKUP(A4377,'[1]Population Data'!$A:$C,3,FALSE)</f>
        <v>4978</v>
      </c>
      <c r="H4377">
        <f>VLOOKUP(A4377,'[1]Population Data'!$A:$D,4,FALSE)</f>
        <v>2879</v>
      </c>
      <c r="I4377" s="1">
        <f>VLOOKUP(A4377,'[1]Population Data'!$A:$E,5,FALSE)</f>
        <v>0.20480899196130042</v>
      </c>
      <c r="J4377" s="2">
        <f>VLOOKUP(A4377,'[1]Population Data'!$A:$F,6,FALSE)</f>
        <v>2.8238248292486943</v>
      </c>
      <c r="K4377" s="2">
        <f t="shared" si="478"/>
        <v>8.4991107633207648</v>
      </c>
      <c r="L4377" s="2">
        <f t="shared" si="479"/>
        <v>2079.2777777777778</v>
      </c>
      <c r="M4377" s="3">
        <f t="shared" si="480"/>
        <v>0.14791760530538364</v>
      </c>
      <c r="N4377" s="2">
        <f t="shared" si="481"/>
        <v>41.769340654435069</v>
      </c>
      <c r="O4377" s="2">
        <f t="shared" si="482"/>
        <v>2.6625168954969052</v>
      </c>
    </row>
    <row r="4378" spans="1:15" x14ac:dyDescent="0.2">
      <c r="A4378" t="str">
        <f t="shared" si="476"/>
        <v>Newton County, Texas</v>
      </c>
      <c r="B4378" t="str">
        <f t="shared" si="477"/>
        <v>Newton County,</v>
      </c>
      <c r="C4378" t="s">
        <v>188</v>
      </c>
      <c r="D4378" t="s">
        <v>5</v>
      </c>
      <c r="E4378">
        <v>17</v>
      </c>
      <c r="F4378">
        <f>VLOOKUP(A4378,'[1]Population Data'!$A:$B, 2,FALSE)</f>
        <v>14057</v>
      </c>
      <c r="G4378">
        <f>VLOOKUP(A4378,'[1]Population Data'!$A:$C,3,FALSE)</f>
        <v>4978</v>
      </c>
      <c r="H4378">
        <f>VLOOKUP(A4378,'[1]Population Data'!$A:$D,4,FALSE)</f>
        <v>2879</v>
      </c>
      <c r="I4378" s="1">
        <f>VLOOKUP(A4378,'[1]Population Data'!$A:$E,5,FALSE)</f>
        <v>0.20480899196130042</v>
      </c>
      <c r="J4378" s="2">
        <f>VLOOKUP(A4378,'[1]Population Data'!$A:$F,6,FALSE)</f>
        <v>2.8238248292486943</v>
      </c>
      <c r="K4378" s="2">
        <f t="shared" si="478"/>
        <v>6.020203457352209</v>
      </c>
      <c r="L4378" s="2">
        <f t="shared" si="479"/>
        <v>2079.2777777777778</v>
      </c>
      <c r="M4378" s="3">
        <f t="shared" si="480"/>
        <v>0.14791760530538364</v>
      </c>
      <c r="N4378" s="2">
        <f t="shared" si="481"/>
        <v>41.769340654435069</v>
      </c>
      <c r="O4378" s="2">
        <f t="shared" si="482"/>
        <v>1.8859494676436412</v>
      </c>
    </row>
    <row r="4379" spans="1:15" x14ac:dyDescent="0.2">
      <c r="A4379" t="str">
        <f t="shared" si="476"/>
        <v>Newton County, Texas</v>
      </c>
      <c r="B4379" t="str">
        <f t="shared" si="477"/>
        <v>Newton County,</v>
      </c>
      <c r="C4379" t="s">
        <v>188</v>
      </c>
      <c r="D4379" t="s">
        <v>6</v>
      </c>
      <c r="E4379">
        <v>313</v>
      </c>
      <c r="F4379">
        <f>VLOOKUP(A4379,'[1]Population Data'!$A:$B, 2,FALSE)</f>
        <v>14057</v>
      </c>
      <c r="G4379">
        <f>VLOOKUP(A4379,'[1]Population Data'!$A:$C,3,FALSE)</f>
        <v>4978</v>
      </c>
      <c r="H4379">
        <f>VLOOKUP(A4379,'[1]Population Data'!$A:$D,4,FALSE)</f>
        <v>2879</v>
      </c>
      <c r="I4379" s="1">
        <f>VLOOKUP(A4379,'[1]Population Data'!$A:$E,5,FALSE)</f>
        <v>0.20480899196130042</v>
      </c>
      <c r="J4379" s="2">
        <f>VLOOKUP(A4379,'[1]Population Data'!$A:$F,6,FALSE)</f>
        <v>2.8238248292486943</v>
      </c>
      <c r="K4379" s="2">
        <f t="shared" si="478"/>
        <v>110.84256953830831</v>
      </c>
      <c r="L4379" s="2">
        <f t="shared" si="479"/>
        <v>2079.2777777777778</v>
      </c>
      <c r="M4379" s="3">
        <f t="shared" si="480"/>
        <v>0.14791760530538364</v>
      </c>
      <c r="N4379" s="2">
        <f t="shared" si="481"/>
        <v>41.769340654435069</v>
      </c>
      <c r="O4379" s="2">
        <f t="shared" si="482"/>
        <v>34.723657845438808</v>
      </c>
    </row>
    <row r="4380" spans="1:15" x14ac:dyDescent="0.2">
      <c r="A4380" t="str">
        <f t="shared" si="476"/>
        <v>Newton County, Texas</v>
      </c>
      <c r="B4380" t="str">
        <f t="shared" si="477"/>
        <v>Newton County,</v>
      </c>
      <c r="C4380" t="s">
        <v>188</v>
      </c>
      <c r="D4380" t="s">
        <v>7</v>
      </c>
      <c r="E4380">
        <v>102</v>
      </c>
      <c r="F4380">
        <f>VLOOKUP(A4380,'[1]Population Data'!$A:$B, 2,FALSE)</f>
        <v>14057</v>
      </c>
      <c r="G4380">
        <f>VLOOKUP(A4380,'[1]Population Data'!$A:$C,3,FALSE)</f>
        <v>4978</v>
      </c>
      <c r="H4380">
        <f>VLOOKUP(A4380,'[1]Population Data'!$A:$D,4,FALSE)</f>
        <v>2879</v>
      </c>
      <c r="I4380" s="1">
        <f>VLOOKUP(A4380,'[1]Population Data'!$A:$E,5,FALSE)</f>
        <v>0.20480899196130042</v>
      </c>
      <c r="J4380" s="2">
        <f>VLOOKUP(A4380,'[1]Population Data'!$A:$F,6,FALSE)</f>
        <v>2.8238248292486943</v>
      </c>
      <c r="K4380" s="2">
        <f t="shared" si="478"/>
        <v>36.121220744113252</v>
      </c>
      <c r="L4380" s="2">
        <f t="shared" si="479"/>
        <v>2079.2777777777778</v>
      </c>
      <c r="M4380" s="3">
        <f t="shared" si="480"/>
        <v>0.14791760530538364</v>
      </c>
      <c r="N4380" s="2">
        <f t="shared" si="481"/>
        <v>41.769340654435069</v>
      </c>
      <c r="O4380" s="2">
        <f t="shared" si="482"/>
        <v>11.315696805861849</v>
      </c>
    </row>
    <row r="4381" spans="1:15" x14ac:dyDescent="0.2">
      <c r="A4381" t="str">
        <f t="shared" si="476"/>
        <v>Newton County, Texas</v>
      </c>
      <c r="B4381" t="str">
        <f t="shared" si="477"/>
        <v>Newton County,</v>
      </c>
      <c r="C4381" t="s">
        <v>188</v>
      </c>
      <c r="D4381" t="s">
        <v>8</v>
      </c>
      <c r="E4381">
        <v>76</v>
      </c>
      <c r="F4381">
        <f>VLOOKUP(A4381,'[1]Population Data'!$A:$B, 2,FALSE)</f>
        <v>14057</v>
      </c>
      <c r="G4381">
        <f>VLOOKUP(A4381,'[1]Population Data'!$A:$C,3,FALSE)</f>
        <v>4978</v>
      </c>
      <c r="H4381">
        <f>VLOOKUP(A4381,'[1]Population Data'!$A:$D,4,FALSE)</f>
        <v>2879</v>
      </c>
      <c r="I4381" s="1">
        <f>VLOOKUP(A4381,'[1]Population Data'!$A:$E,5,FALSE)</f>
        <v>0.20480899196130042</v>
      </c>
      <c r="J4381" s="2">
        <f>VLOOKUP(A4381,'[1]Population Data'!$A:$F,6,FALSE)</f>
        <v>2.8238248292486943</v>
      </c>
      <c r="K4381" s="2">
        <f t="shared" si="478"/>
        <v>26.913850750515756</v>
      </c>
      <c r="L4381" s="2">
        <f t="shared" si="479"/>
        <v>2079.2777777777778</v>
      </c>
      <c r="M4381" s="3">
        <f t="shared" si="480"/>
        <v>0.14791760530538364</v>
      </c>
      <c r="N4381" s="2">
        <f t="shared" si="481"/>
        <v>41.769340654435069</v>
      </c>
      <c r="O4381" s="2">
        <f t="shared" si="482"/>
        <v>8.4313035024068661</v>
      </c>
    </row>
    <row r="4382" spans="1:15" x14ac:dyDescent="0.2">
      <c r="A4382" t="str">
        <f t="shared" si="476"/>
        <v>Newton County, Texas</v>
      </c>
      <c r="B4382" t="str">
        <f t="shared" si="477"/>
        <v>Newton County,</v>
      </c>
      <c r="C4382" t="s">
        <v>188</v>
      </c>
      <c r="D4382" t="s">
        <v>9</v>
      </c>
      <c r="E4382">
        <v>19</v>
      </c>
      <c r="F4382">
        <f>VLOOKUP(A4382,'[1]Population Data'!$A:$B, 2,FALSE)</f>
        <v>14057</v>
      </c>
      <c r="G4382">
        <f>VLOOKUP(A4382,'[1]Population Data'!$A:$C,3,FALSE)</f>
        <v>4978</v>
      </c>
      <c r="H4382">
        <f>VLOOKUP(A4382,'[1]Population Data'!$A:$D,4,FALSE)</f>
        <v>2879</v>
      </c>
      <c r="I4382" s="1">
        <f>VLOOKUP(A4382,'[1]Population Data'!$A:$E,5,FALSE)</f>
        <v>0.20480899196130042</v>
      </c>
      <c r="J4382" s="2">
        <f>VLOOKUP(A4382,'[1]Population Data'!$A:$F,6,FALSE)</f>
        <v>2.8238248292486943</v>
      </c>
      <c r="K4382" s="2">
        <f t="shared" si="478"/>
        <v>6.7284626876289391</v>
      </c>
      <c r="L4382" s="2">
        <f t="shared" si="479"/>
        <v>2079.2777777777778</v>
      </c>
      <c r="M4382" s="3">
        <f t="shared" si="480"/>
        <v>0.14791760530538364</v>
      </c>
      <c r="N4382" s="2">
        <f t="shared" si="481"/>
        <v>41.769340654435069</v>
      </c>
      <c r="O4382" s="2">
        <f t="shared" si="482"/>
        <v>2.1078258756017165</v>
      </c>
    </row>
    <row r="4383" spans="1:15" x14ac:dyDescent="0.2">
      <c r="A4383" t="str">
        <f t="shared" si="476"/>
        <v>Newton County, Texas</v>
      </c>
      <c r="B4383" t="str">
        <f t="shared" si="477"/>
        <v>Newton County,</v>
      </c>
      <c r="C4383" t="s">
        <v>188</v>
      </c>
      <c r="D4383" t="s">
        <v>10</v>
      </c>
      <c r="E4383">
        <v>372</v>
      </c>
      <c r="F4383">
        <f>VLOOKUP(A4383,'[1]Population Data'!$A:$B, 2,FALSE)</f>
        <v>14057</v>
      </c>
      <c r="G4383">
        <f>VLOOKUP(A4383,'[1]Population Data'!$A:$C,3,FALSE)</f>
        <v>4978</v>
      </c>
      <c r="H4383">
        <f>VLOOKUP(A4383,'[1]Population Data'!$A:$D,4,FALSE)</f>
        <v>2879</v>
      </c>
      <c r="I4383" s="1">
        <f>VLOOKUP(A4383,'[1]Population Data'!$A:$E,5,FALSE)</f>
        <v>0.20480899196130042</v>
      </c>
      <c r="J4383" s="2">
        <f>VLOOKUP(A4383,'[1]Population Data'!$A:$F,6,FALSE)</f>
        <v>2.8238248292486943</v>
      </c>
      <c r="K4383" s="2">
        <f t="shared" si="478"/>
        <v>131.73621683147186</v>
      </c>
      <c r="L4383" s="2">
        <f t="shared" si="479"/>
        <v>2079.2777777777778</v>
      </c>
      <c r="M4383" s="3">
        <f t="shared" si="480"/>
        <v>0.14791760530538364</v>
      </c>
      <c r="N4383" s="2">
        <f t="shared" si="481"/>
        <v>41.769340654435069</v>
      </c>
      <c r="O4383" s="2">
        <f t="shared" si="482"/>
        <v>41.269011880202036</v>
      </c>
    </row>
    <row r="4384" spans="1:15" x14ac:dyDescent="0.2">
      <c r="A4384" t="str">
        <f t="shared" si="476"/>
        <v>Newton County, Texas</v>
      </c>
      <c r="B4384" t="str">
        <f t="shared" si="477"/>
        <v>Newton County,</v>
      </c>
      <c r="C4384" t="s">
        <v>188</v>
      </c>
      <c r="D4384" t="s">
        <v>11</v>
      </c>
      <c r="E4384">
        <v>427</v>
      </c>
      <c r="F4384">
        <f>VLOOKUP(A4384,'[1]Population Data'!$A:$B, 2,FALSE)</f>
        <v>14057</v>
      </c>
      <c r="G4384">
        <f>VLOOKUP(A4384,'[1]Population Data'!$A:$C,3,FALSE)</f>
        <v>4978</v>
      </c>
      <c r="H4384">
        <f>VLOOKUP(A4384,'[1]Population Data'!$A:$D,4,FALSE)</f>
        <v>2879</v>
      </c>
      <c r="I4384" s="1">
        <f>VLOOKUP(A4384,'[1]Population Data'!$A:$E,5,FALSE)</f>
        <v>0.20480899196130042</v>
      </c>
      <c r="J4384" s="2">
        <f>VLOOKUP(A4384,'[1]Population Data'!$A:$F,6,FALSE)</f>
        <v>2.8238248292486943</v>
      </c>
      <c r="K4384" s="2">
        <f t="shared" si="478"/>
        <v>151.21334566408194</v>
      </c>
      <c r="L4384" s="2">
        <f t="shared" si="479"/>
        <v>2079.2777777777778</v>
      </c>
      <c r="M4384" s="3">
        <f t="shared" si="480"/>
        <v>0.14791760530538364</v>
      </c>
      <c r="N4384" s="2">
        <f t="shared" si="481"/>
        <v>41.769340654435069</v>
      </c>
      <c r="O4384" s="2">
        <f t="shared" si="482"/>
        <v>47.370613099049109</v>
      </c>
    </row>
    <row r="4385" spans="1:15" x14ac:dyDescent="0.2">
      <c r="A4385" t="str">
        <f t="shared" si="476"/>
        <v>Newton County, Texas</v>
      </c>
      <c r="B4385" t="str">
        <f t="shared" si="477"/>
        <v>Newton County,</v>
      </c>
      <c r="C4385" t="s">
        <v>188</v>
      </c>
      <c r="D4385" t="s">
        <v>12</v>
      </c>
      <c r="E4385">
        <v>239</v>
      </c>
      <c r="F4385">
        <f>VLOOKUP(A4385,'[1]Population Data'!$A:$B, 2,FALSE)</f>
        <v>14057</v>
      </c>
      <c r="G4385">
        <f>VLOOKUP(A4385,'[1]Population Data'!$A:$C,3,FALSE)</f>
        <v>4978</v>
      </c>
      <c r="H4385">
        <f>VLOOKUP(A4385,'[1]Population Data'!$A:$D,4,FALSE)</f>
        <v>2879</v>
      </c>
      <c r="I4385" s="1">
        <f>VLOOKUP(A4385,'[1]Population Data'!$A:$E,5,FALSE)</f>
        <v>0.20480899196130042</v>
      </c>
      <c r="J4385" s="2">
        <f>VLOOKUP(A4385,'[1]Population Data'!$A:$F,6,FALSE)</f>
        <v>2.8238248292486943</v>
      </c>
      <c r="K4385" s="2">
        <f t="shared" si="478"/>
        <v>84.636978018069286</v>
      </c>
      <c r="L4385" s="2">
        <f t="shared" si="479"/>
        <v>2079.2777777777778</v>
      </c>
      <c r="M4385" s="3">
        <f t="shared" si="480"/>
        <v>0.14791760530538364</v>
      </c>
      <c r="N4385" s="2">
        <f t="shared" si="481"/>
        <v>41.769340654435069</v>
      </c>
      <c r="O4385" s="2">
        <f t="shared" si="482"/>
        <v>26.514230750990013</v>
      </c>
    </row>
    <row r="4386" spans="1:15" x14ac:dyDescent="0.2">
      <c r="A4386" t="str">
        <f t="shared" si="476"/>
        <v>Newton County, Texas</v>
      </c>
      <c r="B4386" t="str">
        <f t="shared" si="477"/>
        <v>Newton County,</v>
      </c>
      <c r="C4386" t="s">
        <v>188</v>
      </c>
      <c r="D4386" t="s">
        <v>13</v>
      </c>
      <c r="E4386">
        <v>36</v>
      </c>
      <c r="F4386">
        <f>VLOOKUP(A4386,'[1]Population Data'!$A:$B, 2,FALSE)</f>
        <v>14057</v>
      </c>
      <c r="G4386">
        <f>VLOOKUP(A4386,'[1]Population Data'!$A:$C,3,FALSE)</f>
        <v>4978</v>
      </c>
      <c r="H4386">
        <f>VLOOKUP(A4386,'[1]Population Data'!$A:$D,4,FALSE)</f>
        <v>2879</v>
      </c>
      <c r="I4386" s="1">
        <f>VLOOKUP(A4386,'[1]Population Data'!$A:$E,5,FALSE)</f>
        <v>0.20480899196130042</v>
      </c>
      <c r="J4386" s="2">
        <f>VLOOKUP(A4386,'[1]Population Data'!$A:$F,6,FALSE)</f>
        <v>2.8238248292486943</v>
      </c>
      <c r="K4386" s="2">
        <f t="shared" si="478"/>
        <v>12.748666144981149</v>
      </c>
      <c r="L4386" s="2">
        <f t="shared" si="479"/>
        <v>2079.2777777777778</v>
      </c>
      <c r="M4386" s="3">
        <f t="shared" si="480"/>
        <v>0.14791760530538364</v>
      </c>
      <c r="N4386" s="2">
        <f t="shared" si="481"/>
        <v>41.769340654435069</v>
      </c>
      <c r="O4386" s="2">
        <f t="shared" si="482"/>
        <v>3.9937753432453582</v>
      </c>
    </row>
    <row r="4387" spans="1:15" x14ac:dyDescent="0.2">
      <c r="A4387" t="str">
        <f t="shared" si="476"/>
        <v>Newton County, Texas</v>
      </c>
      <c r="B4387" t="str">
        <f t="shared" si="477"/>
        <v>Newton County,</v>
      </c>
      <c r="C4387" t="s">
        <v>188</v>
      </c>
      <c r="D4387" t="s">
        <v>14</v>
      </c>
      <c r="E4387">
        <v>110</v>
      </c>
      <c r="F4387">
        <f>VLOOKUP(A4387,'[1]Population Data'!$A:$B, 2,FALSE)</f>
        <v>14057</v>
      </c>
      <c r="G4387">
        <f>VLOOKUP(A4387,'[1]Population Data'!$A:$C,3,FALSE)</f>
        <v>4978</v>
      </c>
      <c r="H4387">
        <f>VLOOKUP(A4387,'[1]Population Data'!$A:$D,4,FALSE)</f>
        <v>2879</v>
      </c>
      <c r="I4387" s="1">
        <f>VLOOKUP(A4387,'[1]Population Data'!$A:$E,5,FALSE)</f>
        <v>0.20480899196130042</v>
      </c>
      <c r="J4387" s="2">
        <f>VLOOKUP(A4387,'[1]Population Data'!$A:$F,6,FALSE)</f>
        <v>2.8238248292486943</v>
      </c>
      <c r="K4387" s="2">
        <f t="shared" si="478"/>
        <v>38.954257665220176</v>
      </c>
      <c r="L4387" s="2">
        <f t="shared" si="479"/>
        <v>2079.2777777777778</v>
      </c>
      <c r="M4387" s="3">
        <f t="shared" si="480"/>
        <v>0.14791760530538364</v>
      </c>
      <c r="N4387" s="2">
        <f t="shared" si="481"/>
        <v>41.769340654435069</v>
      </c>
      <c r="O4387" s="2">
        <f t="shared" si="482"/>
        <v>12.203202437694152</v>
      </c>
    </row>
    <row r="4388" spans="1:15" x14ac:dyDescent="0.2">
      <c r="A4388" t="str">
        <f t="shared" si="476"/>
        <v>Newton County, Texas</v>
      </c>
      <c r="B4388" t="str">
        <f t="shared" si="477"/>
        <v>Newton County,</v>
      </c>
      <c r="C4388" t="s">
        <v>188</v>
      </c>
      <c r="D4388" t="s">
        <v>15</v>
      </c>
      <c r="E4388">
        <v>124</v>
      </c>
      <c r="F4388">
        <f>VLOOKUP(A4388,'[1]Population Data'!$A:$B, 2,FALSE)</f>
        <v>14057</v>
      </c>
      <c r="G4388">
        <f>VLOOKUP(A4388,'[1]Population Data'!$A:$C,3,FALSE)</f>
        <v>4978</v>
      </c>
      <c r="H4388">
        <f>VLOOKUP(A4388,'[1]Population Data'!$A:$D,4,FALSE)</f>
        <v>2879</v>
      </c>
      <c r="I4388" s="1">
        <f>VLOOKUP(A4388,'[1]Population Data'!$A:$E,5,FALSE)</f>
        <v>0.20480899196130042</v>
      </c>
      <c r="J4388" s="2">
        <f>VLOOKUP(A4388,'[1]Population Data'!$A:$F,6,FALSE)</f>
        <v>2.8238248292486943</v>
      </c>
      <c r="K4388" s="2">
        <f t="shared" si="478"/>
        <v>43.912072277157286</v>
      </c>
      <c r="L4388" s="2">
        <f t="shared" si="479"/>
        <v>2079.2777777777778</v>
      </c>
      <c r="M4388" s="3">
        <f t="shared" si="480"/>
        <v>0.14791760530538364</v>
      </c>
      <c r="N4388" s="2">
        <f t="shared" si="481"/>
        <v>41.769340654435069</v>
      </c>
      <c r="O4388" s="2">
        <f t="shared" si="482"/>
        <v>13.756337293400676</v>
      </c>
    </row>
    <row r="4389" spans="1:15" x14ac:dyDescent="0.2">
      <c r="A4389" t="str">
        <f t="shared" si="476"/>
        <v>Newton County, Texas</v>
      </c>
      <c r="B4389" t="str">
        <f t="shared" si="477"/>
        <v>Newton County,</v>
      </c>
      <c r="C4389" t="s">
        <v>188</v>
      </c>
      <c r="D4389" t="s">
        <v>16</v>
      </c>
      <c r="E4389">
        <v>113</v>
      </c>
      <c r="F4389">
        <f>VLOOKUP(A4389,'[1]Population Data'!$A:$B, 2,FALSE)</f>
        <v>14057</v>
      </c>
      <c r="G4389">
        <f>VLOOKUP(A4389,'[1]Population Data'!$A:$C,3,FALSE)</f>
        <v>4978</v>
      </c>
      <c r="H4389">
        <f>VLOOKUP(A4389,'[1]Population Data'!$A:$D,4,FALSE)</f>
        <v>2879</v>
      </c>
      <c r="I4389" s="1">
        <f>VLOOKUP(A4389,'[1]Population Data'!$A:$E,5,FALSE)</f>
        <v>0.20480899196130042</v>
      </c>
      <c r="J4389" s="2">
        <f>VLOOKUP(A4389,'[1]Population Data'!$A:$F,6,FALSE)</f>
        <v>2.8238248292486943</v>
      </c>
      <c r="K4389" s="2">
        <f t="shared" si="478"/>
        <v>40.016646510635269</v>
      </c>
      <c r="L4389" s="2">
        <f t="shared" si="479"/>
        <v>2079.2777777777778</v>
      </c>
      <c r="M4389" s="3">
        <f t="shared" si="480"/>
        <v>0.14791760530538364</v>
      </c>
      <c r="N4389" s="2">
        <f t="shared" si="481"/>
        <v>41.769340654435069</v>
      </c>
      <c r="O4389" s="2">
        <f t="shared" si="482"/>
        <v>12.536017049631262</v>
      </c>
    </row>
    <row r="4390" spans="1:15" x14ac:dyDescent="0.2">
      <c r="A4390" t="str">
        <f t="shared" si="476"/>
        <v>Newton County, Texas</v>
      </c>
      <c r="B4390" t="str">
        <f t="shared" si="477"/>
        <v>Newton County,</v>
      </c>
      <c r="C4390" t="s">
        <v>188</v>
      </c>
      <c r="D4390" t="s">
        <v>17</v>
      </c>
      <c r="E4390">
        <v>139</v>
      </c>
      <c r="F4390">
        <f>VLOOKUP(A4390,'[1]Population Data'!$A:$B, 2,FALSE)</f>
        <v>14057</v>
      </c>
      <c r="G4390">
        <f>VLOOKUP(A4390,'[1]Population Data'!$A:$C,3,FALSE)</f>
        <v>4978</v>
      </c>
      <c r="H4390">
        <f>VLOOKUP(A4390,'[1]Population Data'!$A:$D,4,FALSE)</f>
        <v>2879</v>
      </c>
      <c r="I4390" s="1">
        <f>VLOOKUP(A4390,'[1]Population Data'!$A:$E,5,FALSE)</f>
        <v>0.20480899196130042</v>
      </c>
      <c r="J4390" s="2">
        <f>VLOOKUP(A4390,'[1]Population Data'!$A:$F,6,FALSE)</f>
        <v>2.8238248292486943</v>
      </c>
      <c r="K4390" s="2">
        <f t="shared" si="478"/>
        <v>49.224016504232765</v>
      </c>
      <c r="L4390" s="2">
        <f t="shared" si="479"/>
        <v>2079.2777777777778</v>
      </c>
      <c r="M4390" s="3">
        <f t="shared" si="480"/>
        <v>0.14791760530538364</v>
      </c>
      <c r="N4390" s="2">
        <f t="shared" si="481"/>
        <v>41.769340654435069</v>
      </c>
      <c r="O4390" s="2">
        <f t="shared" si="482"/>
        <v>15.420410353086243</v>
      </c>
    </row>
    <row r="4391" spans="1:15" x14ac:dyDescent="0.2">
      <c r="A4391" t="str">
        <f t="shared" si="476"/>
        <v>Newton County, Texas</v>
      </c>
      <c r="B4391" t="str">
        <f t="shared" si="477"/>
        <v>Newton County,</v>
      </c>
      <c r="C4391" t="s">
        <v>188</v>
      </c>
      <c r="D4391" t="s">
        <v>18</v>
      </c>
      <c r="E4391">
        <v>215</v>
      </c>
      <c r="F4391">
        <f>VLOOKUP(A4391,'[1]Population Data'!$A:$B, 2,FALSE)</f>
        <v>14057</v>
      </c>
      <c r="G4391">
        <f>VLOOKUP(A4391,'[1]Population Data'!$A:$C,3,FALSE)</f>
        <v>4978</v>
      </c>
      <c r="H4391">
        <f>VLOOKUP(A4391,'[1]Population Data'!$A:$D,4,FALSE)</f>
        <v>2879</v>
      </c>
      <c r="I4391" s="1">
        <f>VLOOKUP(A4391,'[1]Population Data'!$A:$E,5,FALSE)</f>
        <v>0.20480899196130042</v>
      </c>
      <c r="J4391" s="2">
        <f>VLOOKUP(A4391,'[1]Population Data'!$A:$F,6,FALSE)</f>
        <v>2.8238248292486943</v>
      </c>
      <c r="K4391" s="2">
        <f t="shared" si="478"/>
        <v>76.137867254748528</v>
      </c>
      <c r="L4391" s="2">
        <f t="shared" si="479"/>
        <v>2079.2777777777778</v>
      </c>
      <c r="M4391" s="3">
        <f t="shared" si="480"/>
        <v>0.14791760530538364</v>
      </c>
      <c r="N4391" s="2">
        <f t="shared" si="481"/>
        <v>41.769340654435069</v>
      </c>
      <c r="O4391" s="2">
        <f t="shared" si="482"/>
        <v>23.851713855493113</v>
      </c>
    </row>
    <row r="4392" spans="1:15" x14ac:dyDescent="0.2">
      <c r="A4392" t="str">
        <f t="shared" si="476"/>
        <v>Newton County, Texas</v>
      </c>
      <c r="B4392" t="str">
        <f t="shared" si="477"/>
        <v>Newton County,</v>
      </c>
      <c r="C4392" t="s">
        <v>188</v>
      </c>
      <c r="D4392" t="s">
        <v>19</v>
      </c>
      <c r="E4392">
        <v>84</v>
      </c>
      <c r="F4392">
        <f>VLOOKUP(A4392,'[1]Population Data'!$A:$B, 2,FALSE)</f>
        <v>14057</v>
      </c>
      <c r="G4392">
        <f>VLOOKUP(A4392,'[1]Population Data'!$A:$C,3,FALSE)</f>
        <v>4978</v>
      </c>
      <c r="H4392">
        <f>VLOOKUP(A4392,'[1]Population Data'!$A:$D,4,FALSE)</f>
        <v>2879</v>
      </c>
      <c r="I4392" s="1">
        <f>VLOOKUP(A4392,'[1]Population Data'!$A:$E,5,FALSE)</f>
        <v>0.20480899196130042</v>
      </c>
      <c r="J4392" s="2">
        <f>VLOOKUP(A4392,'[1]Population Data'!$A:$F,6,FALSE)</f>
        <v>2.8238248292486943</v>
      </c>
      <c r="K4392" s="2">
        <f t="shared" si="478"/>
        <v>29.74688767162268</v>
      </c>
      <c r="L4392" s="2">
        <f t="shared" si="479"/>
        <v>2079.2777777777778</v>
      </c>
      <c r="M4392" s="3">
        <f t="shared" si="480"/>
        <v>0.14791760530538364</v>
      </c>
      <c r="N4392" s="2">
        <f t="shared" si="481"/>
        <v>41.769340654435069</v>
      </c>
      <c r="O4392" s="2">
        <f t="shared" si="482"/>
        <v>9.318809134239169</v>
      </c>
    </row>
    <row r="4393" spans="1:15" x14ac:dyDescent="0.2">
      <c r="A4393" t="str">
        <f t="shared" si="476"/>
        <v>Newton County, Texas</v>
      </c>
      <c r="B4393" t="str">
        <f t="shared" si="477"/>
        <v>Newton County,</v>
      </c>
      <c r="C4393" t="s">
        <v>188</v>
      </c>
      <c r="D4393" t="s">
        <v>20</v>
      </c>
      <c r="E4393">
        <v>11</v>
      </c>
      <c r="F4393">
        <f>VLOOKUP(A4393,'[1]Population Data'!$A:$B, 2,FALSE)</f>
        <v>14057</v>
      </c>
      <c r="G4393">
        <f>VLOOKUP(A4393,'[1]Population Data'!$A:$C,3,FALSE)</f>
        <v>4978</v>
      </c>
      <c r="H4393">
        <f>VLOOKUP(A4393,'[1]Population Data'!$A:$D,4,FALSE)</f>
        <v>2879</v>
      </c>
      <c r="I4393" s="1">
        <f>VLOOKUP(A4393,'[1]Population Data'!$A:$E,5,FALSE)</f>
        <v>0.20480899196130042</v>
      </c>
      <c r="J4393" s="2">
        <f>VLOOKUP(A4393,'[1]Population Data'!$A:$F,6,FALSE)</f>
        <v>2.8238248292486943</v>
      </c>
      <c r="K4393" s="2">
        <f t="shared" si="478"/>
        <v>3.8954257665220173</v>
      </c>
      <c r="L4393" s="2">
        <f t="shared" si="479"/>
        <v>2079.2777777777778</v>
      </c>
      <c r="M4393" s="3">
        <f t="shared" si="480"/>
        <v>0.14791760530538364</v>
      </c>
      <c r="N4393" s="2">
        <f t="shared" si="481"/>
        <v>41.769340654435069</v>
      </c>
      <c r="O4393" s="2">
        <f t="shared" si="482"/>
        <v>1.2203202437694149</v>
      </c>
    </row>
    <row r="4394" spans="1:15" x14ac:dyDescent="0.2">
      <c r="A4394" t="str">
        <f t="shared" si="476"/>
        <v>Newton County, Texas</v>
      </c>
      <c r="B4394" t="str">
        <f t="shared" si="477"/>
        <v>Newton County,</v>
      </c>
      <c r="C4394" t="s">
        <v>188</v>
      </c>
      <c r="D4394" t="s">
        <v>21</v>
      </c>
      <c r="E4394">
        <v>22</v>
      </c>
      <c r="F4394">
        <f>VLOOKUP(A4394,'[1]Population Data'!$A:$B, 2,FALSE)</f>
        <v>14057</v>
      </c>
      <c r="G4394">
        <f>VLOOKUP(A4394,'[1]Population Data'!$A:$C,3,FALSE)</f>
        <v>4978</v>
      </c>
      <c r="H4394">
        <f>VLOOKUP(A4394,'[1]Population Data'!$A:$D,4,FALSE)</f>
        <v>2879</v>
      </c>
      <c r="I4394" s="1">
        <f>VLOOKUP(A4394,'[1]Population Data'!$A:$E,5,FALSE)</f>
        <v>0.20480899196130042</v>
      </c>
      <c r="J4394" s="2">
        <f>VLOOKUP(A4394,'[1]Population Data'!$A:$F,6,FALSE)</f>
        <v>2.8238248292486943</v>
      </c>
      <c r="K4394" s="2">
        <f t="shared" si="478"/>
        <v>7.7908515330440347</v>
      </c>
      <c r="L4394" s="2">
        <f t="shared" si="479"/>
        <v>2079.2777777777778</v>
      </c>
      <c r="M4394" s="3">
        <f t="shared" si="480"/>
        <v>0.14791760530538364</v>
      </c>
      <c r="N4394" s="2">
        <f t="shared" si="481"/>
        <v>41.769340654435069</v>
      </c>
      <c r="O4394" s="2">
        <f t="shared" si="482"/>
        <v>2.4406404875388299</v>
      </c>
    </row>
    <row r="4395" spans="1:15" x14ac:dyDescent="0.2">
      <c r="A4395" t="str">
        <f t="shared" si="476"/>
        <v>Newton County, Texas</v>
      </c>
      <c r="B4395" t="str">
        <f t="shared" si="477"/>
        <v>Newton County,</v>
      </c>
      <c r="C4395" t="s">
        <v>188</v>
      </c>
      <c r="D4395" t="s">
        <v>22</v>
      </c>
      <c r="E4395">
        <v>139</v>
      </c>
      <c r="F4395">
        <f>VLOOKUP(A4395,'[1]Population Data'!$A:$B, 2,FALSE)</f>
        <v>14057</v>
      </c>
      <c r="G4395">
        <f>VLOOKUP(A4395,'[1]Population Data'!$A:$C,3,FALSE)</f>
        <v>4978</v>
      </c>
      <c r="H4395">
        <f>VLOOKUP(A4395,'[1]Population Data'!$A:$D,4,FALSE)</f>
        <v>2879</v>
      </c>
      <c r="I4395" s="1">
        <f>VLOOKUP(A4395,'[1]Population Data'!$A:$E,5,FALSE)</f>
        <v>0.20480899196130042</v>
      </c>
      <c r="J4395" s="2">
        <f>VLOOKUP(A4395,'[1]Population Data'!$A:$F,6,FALSE)</f>
        <v>2.8238248292486943</v>
      </c>
      <c r="K4395" s="2">
        <f t="shared" si="478"/>
        <v>49.224016504232765</v>
      </c>
      <c r="L4395" s="2">
        <f t="shared" si="479"/>
        <v>2079.2777777777778</v>
      </c>
      <c r="M4395" s="3">
        <f t="shared" si="480"/>
        <v>0.14791760530538364</v>
      </c>
      <c r="N4395" s="2">
        <f t="shared" si="481"/>
        <v>41.769340654435069</v>
      </c>
      <c r="O4395" s="2">
        <f t="shared" si="482"/>
        <v>15.420410353086243</v>
      </c>
    </row>
    <row r="4396" spans="1:15" x14ac:dyDescent="0.2">
      <c r="A4396" t="str">
        <f t="shared" si="476"/>
        <v>Newton County, Texas</v>
      </c>
      <c r="B4396" t="str">
        <f t="shared" si="477"/>
        <v>Newton County,</v>
      </c>
      <c r="C4396" t="s">
        <v>188</v>
      </c>
      <c r="D4396" t="s">
        <v>23</v>
      </c>
      <c r="E4396">
        <v>209</v>
      </c>
      <c r="F4396">
        <f>VLOOKUP(A4396,'[1]Population Data'!$A:$B, 2,FALSE)</f>
        <v>14057</v>
      </c>
      <c r="G4396">
        <f>VLOOKUP(A4396,'[1]Population Data'!$A:$C,3,FALSE)</f>
        <v>4978</v>
      </c>
      <c r="H4396">
        <f>VLOOKUP(A4396,'[1]Population Data'!$A:$D,4,FALSE)</f>
        <v>2879</v>
      </c>
      <c r="I4396" s="1">
        <f>VLOOKUP(A4396,'[1]Population Data'!$A:$E,5,FALSE)</f>
        <v>0.20480899196130042</v>
      </c>
      <c r="J4396" s="2">
        <f>VLOOKUP(A4396,'[1]Population Data'!$A:$F,6,FALSE)</f>
        <v>2.8238248292486943</v>
      </c>
      <c r="K4396" s="2">
        <f t="shared" si="478"/>
        <v>74.013089563918328</v>
      </c>
      <c r="L4396" s="2">
        <f t="shared" si="479"/>
        <v>2079.2777777777778</v>
      </c>
      <c r="M4396" s="3">
        <f t="shared" si="480"/>
        <v>0.14791760530538364</v>
      </c>
      <c r="N4396" s="2">
        <f t="shared" si="481"/>
        <v>41.769340654435069</v>
      </c>
      <c r="O4396" s="2">
        <f t="shared" si="482"/>
        <v>23.186084631618883</v>
      </c>
    </row>
    <row r="4397" spans="1:15" x14ac:dyDescent="0.2">
      <c r="A4397" t="str">
        <f t="shared" si="476"/>
        <v>Newton County, Texas</v>
      </c>
      <c r="B4397" t="str">
        <f t="shared" si="477"/>
        <v>Newton County,</v>
      </c>
      <c r="C4397" t="s">
        <v>188</v>
      </c>
      <c r="D4397" t="s">
        <v>24</v>
      </c>
      <c r="E4397">
        <v>508</v>
      </c>
      <c r="F4397">
        <f>VLOOKUP(A4397,'[1]Population Data'!$A:$B, 2,FALSE)</f>
        <v>14057</v>
      </c>
      <c r="G4397">
        <f>VLOOKUP(A4397,'[1]Population Data'!$A:$C,3,FALSE)</f>
        <v>4978</v>
      </c>
      <c r="H4397">
        <f>VLOOKUP(A4397,'[1]Population Data'!$A:$D,4,FALSE)</f>
        <v>2879</v>
      </c>
      <c r="I4397" s="1">
        <f>VLOOKUP(A4397,'[1]Population Data'!$A:$E,5,FALSE)</f>
        <v>0.20480899196130042</v>
      </c>
      <c r="J4397" s="2">
        <f>VLOOKUP(A4397,'[1]Population Data'!$A:$F,6,FALSE)</f>
        <v>2.8238248292486943</v>
      </c>
      <c r="K4397" s="2">
        <f t="shared" si="478"/>
        <v>179.89784449028954</v>
      </c>
      <c r="L4397" s="2">
        <f t="shared" si="479"/>
        <v>2079.2777777777778</v>
      </c>
      <c r="M4397" s="3">
        <f t="shared" si="480"/>
        <v>0.14791760530538364</v>
      </c>
      <c r="N4397" s="2">
        <f t="shared" si="481"/>
        <v>41.769340654435069</v>
      </c>
      <c r="O4397" s="2">
        <f t="shared" si="482"/>
        <v>56.356607621351166</v>
      </c>
    </row>
    <row r="4398" spans="1:15" x14ac:dyDescent="0.2">
      <c r="A4398" t="str">
        <f t="shared" si="476"/>
        <v>Newton County, Texas</v>
      </c>
      <c r="B4398" t="str">
        <f t="shared" si="477"/>
        <v>Newton County,</v>
      </c>
      <c r="C4398" t="s">
        <v>188</v>
      </c>
      <c r="D4398" t="s">
        <v>25</v>
      </c>
      <c r="E4398">
        <v>234</v>
      </c>
      <c r="F4398">
        <f>VLOOKUP(A4398,'[1]Population Data'!$A:$B, 2,FALSE)</f>
        <v>14057</v>
      </c>
      <c r="G4398">
        <f>VLOOKUP(A4398,'[1]Population Data'!$A:$C,3,FALSE)</f>
        <v>4978</v>
      </c>
      <c r="H4398">
        <f>VLOOKUP(A4398,'[1]Population Data'!$A:$D,4,FALSE)</f>
        <v>2879</v>
      </c>
      <c r="I4398" s="1">
        <f>VLOOKUP(A4398,'[1]Population Data'!$A:$E,5,FALSE)</f>
        <v>0.20480899196130042</v>
      </c>
      <c r="J4398" s="2">
        <f>VLOOKUP(A4398,'[1]Population Data'!$A:$F,6,FALSE)</f>
        <v>2.8238248292486943</v>
      </c>
      <c r="K4398" s="2">
        <f t="shared" si="478"/>
        <v>82.866329942377462</v>
      </c>
      <c r="L4398" s="2">
        <f t="shared" si="479"/>
        <v>2079.2777777777778</v>
      </c>
      <c r="M4398" s="3">
        <f t="shared" si="480"/>
        <v>0.14791760530538364</v>
      </c>
      <c r="N4398" s="2">
        <f t="shared" si="481"/>
        <v>41.769340654435069</v>
      </c>
      <c r="O4398" s="2">
        <f t="shared" si="482"/>
        <v>25.959539731094829</v>
      </c>
    </row>
    <row r="4399" spans="1:15" x14ac:dyDescent="0.2">
      <c r="A4399" t="str">
        <f t="shared" si="476"/>
        <v>Newton County, Texas</v>
      </c>
      <c r="B4399" t="str">
        <f t="shared" si="477"/>
        <v>Newton County,</v>
      </c>
      <c r="C4399" t="s">
        <v>188</v>
      </c>
      <c r="D4399" t="s">
        <v>26</v>
      </c>
      <c r="E4399">
        <v>540</v>
      </c>
      <c r="F4399">
        <f>VLOOKUP(A4399,'[1]Population Data'!$A:$B, 2,FALSE)</f>
        <v>14057</v>
      </c>
      <c r="G4399">
        <f>VLOOKUP(A4399,'[1]Population Data'!$A:$C,3,FALSE)</f>
        <v>4978</v>
      </c>
      <c r="H4399">
        <f>VLOOKUP(A4399,'[1]Population Data'!$A:$D,4,FALSE)</f>
        <v>2879</v>
      </c>
      <c r="I4399" s="1">
        <f>VLOOKUP(A4399,'[1]Population Data'!$A:$E,5,FALSE)</f>
        <v>0.20480899196130042</v>
      </c>
      <c r="J4399" s="2">
        <f>VLOOKUP(A4399,'[1]Population Data'!$A:$F,6,FALSE)</f>
        <v>2.8238248292486943</v>
      </c>
      <c r="K4399" s="2">
        <f t="shared" si="478"/>
        <v>191.22999217471721</v>
      </c>
      <c r="L4399" s="2">
        <f t="shared" si="479"/>
        <v>2079.2777777777778</v>
      </c>
      <c r="M4399" s="3">
        <f t="shared" si="480"/>
        <v>0.14791760530538364</v>
      </c>
      <c r="N4399" s="2">
        <f t="shared" si="481"/>
        <v>41.769340654435069</v>
      </c>
      <c r="O4399" s="2">
        <f t="shared" si="482"/>
        <v>59.906630148680371</v>
      </c>
    </row>
    <row r="4400" spans="1:15" x14ac:dyDescent="0.2">
      <c r="A4400" t="str">
        <f t="shared" si="476"/>
        <v>Newton County, Texas</v>
      </c>
      <c r="B4400" t="str">
        <f t="shared" si="477"/>
        <v>Newton County,</v>
      </c>
      <c r="C4400" t="s">
        <v>188</v>
      </c>
      <c r="D4400" t="s">
        <v>27</v>
      </c>
      <c r="E4400">
        <v>633</v>
      </c>
      <c r="F4400">
        <f>VLOOKUP(A4400,'[1]Population Data'!$A:$B, 2,FALSE)</f>
        <v>14057</v>
      </c>
      <c r="G4400">
        <f>VLOOKUP(A4400,'[1]Population Data'!$A:$C,3,FALSE)</f>
        <v>4978</v>
      </c>
      <c r="H4400">
        <f>VLOOKUP(A4400,'[1]Population Data'!$A:$D,4,FALSE)</f>
        <v>2879</v>
      </c>
      <c r="I4400" s="1">
        <f>VLOOKUP(A4400,'[1]Population Data'!$A:$E,5,FALSE)</f>
        <v>0.20480899196130042</v>
      </c>
      <c r="J4400" s="2">
        <f>VLOOKUP(A4400,'[1]Population Data'!$A:$F,6,FALSE)</f>
        <v>2.8238248292486943</v>
      </c>
      <c r="K4400" s="2">
        <f t="shared" si="478"/>
        <v>224.16404638258518</v>
      </c>
      <c r="L4400" s="2">
        <f t="shared" si="479"/>
        <v>2079.2777777777778</v>
      </c>
      <c r="M4400" s="3">
        <f t="shared" si="480"/>
        <v>0.14791760530538364</v>
      </c>
      <c r="N4400" s="2">
        <f t="shared" si="481"/>
        <v>41.769340654435069</v>
      </c>
      <c r="O4400" s="2">
        <f t="shared" si="482"/>
        <v>70.223883118730882</v>
      </c>
    </row>
    <row r="4401" spans="1:15" x14ac:dyDescent="0.2">
      <c r="A4401" t="str">
        <f t="shared" si="476"/>
        <v>Newton County, Texas</v>
      </c>
      <c r="B4401" t="str">
        <f t="shared" si="477"/>
        <v>Newton County,</v>
      </c>
      <c r="C4401" t="s">
        <v>188</v>
      </c>
      <c r="D4401" t="s">
        <v>28</v>
      </c>
      <c r="E4401">
        <v>265</v>
      </c>
      <c r="F4401">
        <f>VLOOKUP(A4401,'[1]Population Data'!$A:$B, 2,FALSE)</f>
        <v>14057</v>
      </c>
      <c r="G4401">
        <f>VLOOKUP(A4401,'[1]Population Data'!$A:$C,3,FALSE)</f>
        <v>4978</v>
      </c>
      <c r="H4401">
        <f>VLOOKUP(A4401,'[1]Population Data'!$A:$D,4,FALSE)</f>
        <v>2879</v>
      </c>
      <c r="I4401" s="1">
        <f>VLOOKUP(A4401,'[1]Population Data'!$A:$E,5,FALSE)</f>
        <v>0.20480899196130042</v>
      </c>
      <c r="J4401" s="2">
        <f>VLOOKUP(A4401,'[1]Population Data'!$A:$F,6,FALSE)</f>
        <v>2.8238248292486943</v>
      </c>
      <c r="K4401" s="2">
        <f t="shared" si="478"/>
        <v>93.844348011666781</v>
      </c>
      <c r="L4401" s="2">
        <f t="shared" si="479"/>
        <v>2079.2777777777778</v>
      </c>
      <c r="M4401" s="3">
        <f t="shared" si="480"/>
        <v>0.14791760530538364</v>
      </c>
      <c r="N4401" s="2">
        <f t="shared" si="481"/>
        <v>41.769340654435069</v>
      </c>
      <c r="O4401" s="2">
        <f t="shared" si="482"/>
        <v>29.398624054444994</v>
      </c>
    </row>
    <row r="4402" spans="1:15" x14ac:dyDescent="0.2">
      <c r="A4402" t="str">
        <f t="shared" si="476"/>
        <v>Nolan County, Texas</v>
      </c>
      <c r="B4402" t="str">
        <f t="shared" si="477"/>
        <v>Nolan County,</v>
      </c>
      <c r="C4402" t="s">
        <v>189</v>
      </c>
      <c r="D4402" t="s">
        <v>4</v>
      </c>
      <c r="E4402">
        <v>62</v>
      </c>
      <c r="F4402">
        <f>VLOOKUP(A4402,'[1]Population Data'!$A:$B, 2,FALSE)</f>
        <v>14966</v>
      </c>
      <c r="G4402">
        <f>VLOOKUP(A4402,'[1]Population Data'!$A:$C,3,FALSE)</f>
        <v>5469</v>
      </c>
      <c r="H4402">
        <f>VLOOKUP(A4402,'[1]Population Data'!$A:$D,4,FALSE)</f>
        <v>3892</v>
      </c>
      <c r="I4402" s="1">
        <f>VLOOKUP(A4402,'[1]Population Data'!$A:$E,5,FALSE)</f>
        <v>0.26005612722170252</v>
      </c>
      <c r="J4402" s="2">
        <f>VLOOKUP(A4402,'[1]Population Data'!$A:$F,6,FALSE)</f>
        <v>2.7365149021759003</v>
      </c>
      <c r="K4402" s="2">
        <f t="shared" si="478"/>
        <v>22.656554857677403</v>
      </c>
      <c r="L4402" s="2">
        <f t="shared" si="479"/>
        <v>2810.8888888888891</v>
      </c>
      <c r="M4402" s="3">
        <f t="shared" si="480"/>
        <v>0.18781831410456296</v>
      </c>
      <c r="N4402" s="2">
        <f t="shared" si="481"/>
        <v>51.396761544869065</v>
      </c>
      <c r="O4402" s="2">
        <f t="shared" si="482"/>
        <v>8.7335516058621767</v>
      </c>
    </row>
    <row r="4403" spans="1:15" x14ac:dyDescent="0.2">
      <c r="A4403" t="str">
        <f t="shared" si="476"/>
        <v>Nolan County, Texas</v>
      </c>
      <c r="B4403" t="str">
        <f t="shared" si="477"/>
        <v>Nolan County,</v>
      </c>
      <c r="C4403" t="s">
        <v>189</v>
      </c>
      <c r="D4403" t="s">
        <v>5</v>
      </c>
      <c r="E4403">
        <v>60</v>
      </c>
      <c r="F4403">
        <f>VLOOKUP(A4403,'[1]Population Data'!$A:$B, 2,FALSE)</f>
        <v>14966</v>
      </c>
      <c r="G4403">
        <f>VLOOKUP(A4403,'[1]Population Data'!$A:$C,3,FALSE)</f>
        <v>5469</v>
      </c>
      <c r="H4403">
        <f>VLOOKUP(A4403,'[1]Population Data'!$A:$D,4,FALSE)</f>
        <v>3892</v>
      </c>
      <c r="I4403" s="1">
        <f>VLOOKUP(A4403,'[1]Population Data'!$A:$E,5,FALSE)</f>
        <v>0.26005612722170252</v>
      </c>
      <c r="J4403" s="2">
        <f>VLOOKUP(A4403,'[1]Population Data'!$A:$F,6,FALSE)</f>
        <v>2.7365149021759003</v>
      </c>
      <c r="K4403" s="2">
        <f t="shared" si="478"/>
        <v>21.925698249365229</v>
      </c>
      <c r="L4403" s="2">
        <f t="shared" si="479"/>
        <v>2810.8888888888891</v>
      </c>
      <c r="M4403" s="3">
        <f t="shared" si="480"/>
        <v>0.18781831410456296</v>
      </c>
      <c r="N4403" s="2">
        <f t="shared" si="481"/>
        <v>51.396761544869065</v>
      </c>
      <c r="O4403" s="2">
        <f t="shared" si="482"/>
        <v>8.4518241347053333</v>
      </c>
    </row>
    <row r="4404" spans="1:15" x14ac:dyDescent="0.2">
      <c r="A4404" t="str">
        <f t="shared" si="476"/>
        <v>Nolan County, Texas</v>
      </c>
      <c r="B4404" t="str">
        <f t="shared" si="477"/>
        <v>Nolan County,</v>
      </c>
      <c r="C4404" t="s">
        <v>189</v>
      </c>
      <c r="D4404" t="s">
        <v>6</v>
      </c>
      <c r="E4404">
        <v>298</v>
      </c>
      <c r="F4404">
        <f>VLOOKUP(A4404,'[1]Population Data'!$A:$B, 2,FALSE)</f>
        <v>14966</v>
      </c>
      <c r="G4404">
        <f>VLOOKUP(A4404,'[1]Population Data'!$A:$C,3,FALSE)</f>
        <v>5469</v>
      </c>
      <c r="H4404">
        <f>VLOOKUP(A4404,'[1]Population Data'!$A:$D,4,FALSE)</f>
        <v>3892</v>
      </c>
      <c r="I4404" s="1">
        <f>VLOOKUP(A4404,'[1]Population Data'!$A:$E,5,FALSE)</f>
        <v>0.26005612722170252</v>
      </c>
      <c r="J4404" s="2">
        <f>VLOOKUP(A4404,'[1]Population Data'!$A:$F,6,FALSE)</f>
        <v>2.7365149021759003</v>
      </c>
      <c r="K4404" s="2">
        <f t="shared" si="478"/>
        <v>108.89763463851398</v>
      </c>
      <c r="L4404" s="2">
        <f t="shared" si="479"/>
        <v>2810.8888888888891</v>
      </c>
      <c r="M4404" s="3">
        <f t="shared" si="480"/>
        <v>0.18781831410456296</v>
      </c>
      <c r="N4404" s="2">
        <f t="shared" si="481"/>
        <v>51.396761544869065</v>
      </c>
      <c r="O4404" s="2">
        <f t="shared" si="482"/>
        <v>41.977393202369825</v>
      </c>
    </row>
    <row r="4405" spans="1:15" x14ac:dyDescent="0.2">
      <c r="A4405" t="str">
        <f t="shared" si="476"/>
        <v>Nolan County, Texas</v>
      </c>
      <c r="B4405" t="str">
        <f t="shared" si="477"/>
        <v>Nolan County,</v>
      </c>
      <c r="C4405" t="s">
        <v>189</v>
      </c>
      <c r="D4405" t="s">
        <v>7</v>
      </c>
      <c r="E4405">
        <v>152</v>
      </c>
      <c r="F4405">
        <f>VLOOKUP(A4405,'[1]Population Data'!$A:$B, 2,FALSE)</f>
        <v>14966</v>
      </c>
      <c r="G4405">
        <f>VLOOKUP(A4405,'[1]Population Data'!$A:$C,3,FALSE)</f>
        <v>5469</v>
      </c>
      <c r="H4405">
        <f>VLOOKUP(A4405,'[1]Population Data'!$A:$D,4,FALSE)</f>
        <v>3892</v>
      </c>
      <c r="I4405" s="1">
        <f>VLOOKUP(A4405,'[1]Population Data'!$A:$E,5,FALSE)</f>
        <v>0.26005612722170252</v>
      </c>
      <c r="J4405" s="2">
        <f>VLOOKUP(A4405,'[1]Population Data'!$A:$F,6,FALSE)</f>
        <v>2.7365149021759003</v>
      </c>
      <c r="K4405" s="2">
        <f t="shared" si="478"/>
        <v>55.545102231725245</v>
      </c>
      <c r="L4405" s="2">
        <f t="shared" si="479"/>
        <v>2810.8888888888891</v>
      </c>
      <c r="M4405" s="3">
        <f t="shared" si="480"/>
        <v>0.18781831410456296</v>
      </c>
      <c r="N4405" s="2">
        <f t="shared" si="481"/>
        <v>51.396761544869065</v>
      </c>
      <c r="O4405" s="2">
        <f t="shared" si="482"/>
        <v>21.411287807920175</v>
      </c>
    </row>
    <row r="4406" spans="1:15" x14ac:dyDescent="0.2">
      <c r="A4406" t="str">
        <f t="shared" si="476"/>
        <v>Nolan County, Texas</v>
      </c>
      <c r="B4406" t="str">
        <f t="shared" si="477"/>
        <v>Nolan County,</v>
      </c>
      <c r="C4406" t="s">
        <v>189</v>
      </c>
      <c r="D4406" t="s">
        <v>8</v>
      </c>
      <c r="E4406">
        <v>128</v>
      </c>
      <c r="F4406">
        <f>VLOOKUP(A4406,'[1]Population Data'!$A:$B, 2,FALSE)</f>
        <v>14966</v>
      </c>
      <c r="G4406">
        <f>VLOOKUP(A4406,'[1]Population Data'!$A:$C,3,FALSE)</f>
        <v>5469</v>
      </c>
      <c r="H4406">
        <f>VLOOKUP(A4406,'[1]Population Data'!$A:$D,4,FALSE)</f>
        <v>3892</v>
      </c>
      <c r="I4406" s="1">
        <f>VLOOKUP(A4406,'[1]Population Data'!$A:$E,5,FALSE)</f>
        <v>0.26005612722170252</v>
      </c>
      <c r="J4406" s="2">
        <f>VLOOKUP(A4406,'[1]Population Data'!$A:$F,6,FALSE)</f>
        <v>2.7365149021759003</v>
      </c>
      <c r="K4406" s="2">
        <f t="shared" si="478"/>
        <v>46.774822931979159</v>
      </c>
      <c r="L4406" s="2">
        <f t="shared" si="479"/>
        <v>2810.8888888888891</v>
      </c>
      <c r="M4406" s="3">
        <f t="shared" si="480"/>
        <v>0.18781831410456296</v>
      </c>
      <c r="N4406" s="2">
        <f t="shared" si="481"/>
        <v>51.396761544869065</v>
      </c>
      <c r="O4406" s="2">
        <f t="shared" si="482"/>
        <v>18.030558154038047</v>
      </c>
    </row>
    <row r="4407" spans="1:15" x14ac:dyDescent="0.2">
      <c r="A4407" t="str">
        <f t="shared" si="476"/>
        <v>Nolan County, Texas</v>
      </c>
      <c r="B4407" t="str">
        <f t="shared" si="477"/>
        <v>Nolan County,</v>
      </c>
      <c r="C4407" t="s">
        <v>189</v>
      </c>
      <c r="D4407" t="s">
        <v>9</v>
      </c>
      <c r="E4407">
        <v>78</v>
      </c>
      <c r="F4407">
        <f>VLOOKUP(A4407,'[1]Population Data'!$A:$B, 2,FALSE)</f>
        <v>14966</v>
      </c>
      <c r="G4407">
        <f>VLOOKUP(A4407,'[1]Population Data'!$A:$C,3,FALSE)</f>
        <v>5469</v>
      </c>
      <c r="H4407">
        <f>VLOOKUP(A4407,'[1]Population Data'!$A:$D,4,FALSE)</f>
        <v>3892</v>
      </c>
      <c r="I4407" s="1">
        <f>VLOOKUP(A4407,'[1]Population Data'!$A:$E,5,FALSE)</f>
        <v>0.26005612722170252</v>
      </c>
      <c r="J4407" s="2">
        <f>VLOOKUP(A4407,'[1]Population Data'!$A:$F,6,FALSE)</f>
        <v>2.7365149021759003</v>
      </c>
      <c r="K4407" s="2">
        <f t="shared" si="478"/>
        <v>28.503407724174799</v>
      </c>
      <c r="L4407" s="2">
        <f t="shared" si="479"/>
        <v>2810.8888888888891</v>
      </c>
      <c r="M4407" s="3">
        <f t="shared" si="480"/>
        <v>0.18781831410456296</v>
      </c>
      <c r="N4407" s="2">
        <f t="shared" si="481"/>
        <v>51.396761544869065</v>
      </c>
      <c r="O4407" s="2">
        <f t="shared" si="482"/>
        <v>10.987371375116934</v>
      </c>
    </row>
    <row r="4408" spans="1:15" x14ac:dyDescent="0.2">
      <c r="A4408" t="str">
        <f t="shared" si="476"/>
        <v>Nolan County, Texas</v>
      </c>
      <c r="B4408" t="str">
        <f t="shared" si="477"/>
        <v>Nolan County,</v>
      </c>
      <c r="C4408" t="s">
        <v>189</v>
      </c>
      <c r="D4408" t="s">
        <v>10</v>
      </c>
      <c r="E4408">
        <v>511</v>
      </c>
      <c r="F4408">
        <f>VLOOKUP(A4408,'[1]Population Data'!$A:$B, 2,FALSE)</f>
        <v>14966</v>
      </c>
      <c r="G4408">
        <f>VLOOKUP(A4408,'[1]Population Data'!$A:$C,3,FALSE)</f>
        <v>5469</v>
      </c>
      <c r="H4408">
        <f>VLOOKUP(A4408,'[1]Population Data'!$A:$D,4,FALSE)</f>
        <v>3892</v>
      </c>
      <c r="I4408" s="1">
        <f>VLOOKUP(A4408,'[1]Population Data'!$A:$E,5,FALSE)</f>
        <v>0.26005612722170252</v>
      </c>
      <c r="J4408" s="2">
        <f>VLOOKUP(A4408,'[1]Population Data'!$A:$F,6,FALSE)</f>
        <v>2.7365149021759003</v>
      </c>
      <c r="K4408" s="2">
        <f t="shared" si="478"/>
        <v>186.73386342376054</v>
      </c>
      <c r="L4408" s="2">
        <f t="shared" si="479"/>
        <v>2810.8888888888891</v>
      </c>
      <c r="M4408" s="3">
        <f t="shared" si="480"/>
        <v>0.18781831410456296</v>
      </c>
      <c r="N4408" s="2">
        <f t="shared" si="481"/>
        <v>51.396761544869065</v>
      </c>
      <c r="O4408" s="2">
        <f t="shared" si="482"/>
        <v>71.981368880573754</v>
      </c>
    </row>
    <row r="4409" spans="1:15" x14ac:dyDescent="0.2">
      <c r="A4409" t="str">
        <f t="shared" si="476"/>
        <v>Nolan County, Texas</v>
      </c>
      <c r="B4409" t="str">
        <f t="shared" si="477"/>
        <v>Nolan County,</v>
      </c>
      <c r="C4409" t="s">
        <v>189</v>
      </c>
      <c r="D4409" t="s">
        <v>11</v>
      </c>
      <c r="E4409">
        <v>408</v>
      </c>
      <c r="F4409">
        <f>VLOOKUP(A4409,'[1]Population Data'!$A:$B, 2,FALSE)</f>
        <v>14966</v>
      </c>
      <c r="G4409">
        <f>VLOOKUP(A4409,'[1]Population Data'!$A:$C,3,FALSE)</f>
        <v>5469</v>
      </c>
      <c r="H4409">
        <f>VLOOKUP(A4409,'[1]Population Data'!$A:$D,4,FALSE)</f>
        <v>3892</v>
      </c>
      <c r="I4409" s="1">
        <f>VLOOKUP(A4409,'[1]Population Data'!$A:$E,5,FALSE)</f>
        <v>0.26005612722170252</v>
      </c>
      <c r="J4409" s="2">
        <f>VLOOKUP(A4409,'[1]Population Data'!$A:$F,6,FALSE)</f>
        <v>2.7365149021759003</v>
      </c>
      <c r="K4409" s="2">
        <f t="shared" si="478"/>
        <v>149.09474809568357</v>
      </c>
      <c r="L4409" s="2">
        <f t="shared" si="479"/>
        <v>2810.8888888888891</v>
      </c>
      <c r="M4409" s="3">
        <f t="shared" si="480"/>
        <v>0.18781831410456296</v>
      </c>
      <c r="N4409" s="2">
        <f t="shared" si="481"/>
        <v>51.396761544869065</v>
      </c>
      <c r="O4409" s="2">
        <f t="shared" si="482"/>
        <v>57.47240411599627</v>
      </c>
    </row>
    <row r="4410" spans="1:15" x14ac:dyDescent="0.2">
      <c r="A4410" t="str">
        <f t="shared" si="476"/>
        <v>Nolan County, Texas</v>
      </c>
      <c r="B4410" t="str">
        <f t="shared" si="477"/>
        <v>Nolan County,</v>
      </c>
      <c r="C4410" t="s">
        <v>189</v>
      </c>
      <c r="D4410" t="s">
        <v>12</v>
      </c>
      <c r="E4410">
        <v>50</v>
      </c>
      <c r="F4410">
        <f>VLOOKUP(A4410,'[1]Population Data'!$A:$B, 2,FALSE)</f>
        <v>14966</v>
      </c>
      <c r="G4410">
        <f>VLOOKUP(A4410,'[1]Population Data'!$A:$C,3,FALSE)</f>
        <v>5469</v>
      </c>
      <c r="H4410">
        <f>VLOOKUP(A4410,'[1]Population Data'!$A:$D,4,FALSE)</f>
        <v>3892</v>
      </c>
      <c r="I4410" s="1">
        <f>VLOOKUP(A4410,'[1]Population Data'!$A:$E,5,FALSE)</f>
        <v>0.26005612722170252</v>
      </c>
      <c r="J4410" s="2">
        <f>VLOOKUP(A4410,'[1]Population Data'!$A:$F,6,FALSE)</f>
        <v>2.7365149021759003</v>
      </c>
      <c r="K4410" s="2">
        <f t="shared" si="478"/>
        <v>18.27141520780436</v>
      </c>
      <c r="L4410" s="2">
        <f t="shared" si="479"/>
        <v>2810.8888888888891</v>
      </c>
      <c r="M4410" s="3">
        <f t="shared" si="480"/>
        <v>0.18781831410456296</v>
      </c>
      <c r="N4410" s="2">
        <f t="shared" si="481"/>
        <v>51.396761544869065</v>
      </c>
      <c r="O4410" s="2">
        <f t="shared" si="482"/>
        <v>7.043186778921112</v>
      </c>
    </row>
    <row r="4411" spans="1:15" x14ac:dyDescent="0.2">
      <c r="A4411" t="str">
        <f t="shared" si="476"/>
        <v>Nolan County, Texas</v>
      </c>
      <c r="B4411" t="str">
        <f t="shared" si="477"/>
        <v>Nolan County,</v>
      </c>
      <c r="C4411" t="s">
        <v>189</v>
      </c>
      <c r="D4411" t="s">
        <v>13</v>
      </c>
      <c r="E4411">
        <v>56</v>
      </c>
      <c r="F4411">
        <f>VLOOKUP(A4411,'[1]Population Data'!$A:$B, 2,FALSE)</f>
        <v>14966</v>
      </c>
      <c r="G4411">
        <f>VLOOKUP(A4411,'[1]Population Data'!$A:$C,3,FALSE)</f>
        <v>5469</v>
      </c>
      <c r="H4411">
        <f>VLOOKUP(A4411,'[1]Population Data'!$A:$D,4,FALSE)</f>
        <v>3892</v>
      </c>
      <c r="I4411" s="1">
        <f>VLOOKUP(A4411,'[1]Population Data'!$A:$E,5,FALSE)</f>
        <v>0.26005612722170252</v>
      </c>
      <c r="J4411" s="2">
        <f>VLOOKUP(A4411,'[1]Population Data'!$A:$F,6,FALSE)</f>
        <v>2.7365149021759003</v>
      </c>
      <c r="K4411" s="2">
        <f t="shared" si="478"/>
        <v>20.463985032740879</v>
      </c>
      <c r="L4411" s="2">
        <f t="shared" si="479"/>
        <v>2810.8888888888891</v>
      </c>
      <c r="M4411" s="3">
        <f t="shared" si="480"/>
        <v>0.18781831410456296</v>
      </c>
      <c r="N4411" s="2">
        <f t="shared" si="481"/>
        <v>51.396761544869065</v>
      </c>
      <c r="O4411" s="2">
        <f t="shared" si="482"/>
        <v>7.8883691923916448</v>
      </c>
    </row>
    <row r="4412" spans="1:15" x14ac:dyDescent="0.2">
      <c r="A4412" t="str">
        <f t="shared" si="476"/>
        <v>Nolan County, Texas</v>
      </c>
      <c r="B4412" t="str">
        <f t="shared" si="477"/>
        <v>Nolan County,</v>
      </c>
      <c r="C4412" t="s">
        <v>189</v>
      </c>
      <c r="D4412" t="s">
        <v>14</v>
      </c>
      <c r="E4412">
        <v>260</v>
      </c>
      <c r="F4412">
        <f>VLOOKUP(A4412,'[1]Population Data'!$A:$B, 2,FALSE)</f>
        <v>14966</v>
      </c>
      <c r="G4412">
        <f>VLOOKUP(A4412,'[1]Population Data'!$A:$C,3,FALSE)</f>
        <v>5469</v>
      </c>
      <c r="H4412">
        <f>VLOOKUP(A4412,'[1]Population Data'!$A:$D,4,FALSE)</f>
        <v>3892</v>
      </c>
      <c r="I4412" s="1">
        <f>VLOOKUP(A4412,'[1]Population Data'!$A:$E,5,FALSE)</f>
        <v>0.26005612722170252</v>
      </c>
      <c r="J4412" s="2">
        <f>VLOOKUP(A4412,'[1]Population Data'!$A:$F,6,FALSE)</f>
        <v>2.7365149021759003</v>
      </c>
      <c r="K4412" s="2">
        <f t="shared" si="478"/>
        <v>95.011359080582665</v>
      </c>
      <c r="L4412" s="2">
        <f t="shared" si="479"/>
        <v>2810.8888888888891</v>
      </c>
      <c r="M4412" s="3">
        <f t="shared" si="480"/>
        <v>0.18781831410456296</v>
      </c>
      <c r="N4412" s="2">
        <f t="shared" si="481"/>
        <v>51.396761544869065</v>
      </c>
      <c r="O4412" s="2">
        <f t="shared" si="482"/>
        <v>36.624571250389785</v>
      </c>
    </row>
    <row r="4413" spans="1:15" x14ac:dyDescent="0.2">
      <c r="A4413" t="str">
        <f t="shared" si="476"/>
        <v>Nolan County, Texas</v>
      </c>
      <c r="B4413" t="str">
        <f t="shared" si="477"/>
        <v>Nolan County,</v>
      </c>
      <c r="C4413" t="s">
        <v>189</v>
      </c>
      <c r="D4413" t="s">
        <v>15</v>
      </c>
      <c r="E4413">
        <v>98</v>
      </c>
      <c r="F4413">
        <f>VLOOKUP(A4413,'[1]Population Data'!$A:$B, 2,FALSE)</f>
        <v>14966</v>
      </c>
      <c r="G4413">
        <f>VLOOKUP(A4413,'[1]Population Data'!$A:$C,3,FALSE)</f>
        <v>5469</v>
      </c>
      <c r="H4413">
        <f>VLOOKUP(A4413,'[1]Population Data'!$A:$D,4,FALSE)</f>
        <v>3892</v>
      </c>
      <c r="I4413" s="1">
        <f>VLOOKUP(A4413,'[1]Population Data'!$A:$E,5,FALSE)</f>
        <v>0.26005612722170252</v>
      </c>
      <c r="J4413" s="2">
        <f>VLOOKUP(A4413,'[1]Population Data'!$A:$F,6,FALSE)</f>
        <v>2.7365149021759003</v>
      </c>
      <c r="K4413" s="2">
        <f t="shared" si="478"/>
        <v>35.811973807296539</v>
      </c>
      <c r="L4413" s="2">
        <f t="shared" si="479"/>
        <v>2810.8888888888891</v>
      </c>
      <c r="M4413" s="3">
        <f t="shared" si="480"/>
        <v>0.18781831410456296</v>
      </c>
      <c r="N4413" s="2">
        <f t="shared" si="481"/>
        <v>51.396761544869065</v>
      </c>
      <c r="O4413" s="2">
        <f t="shared" si="482"/>
        <v>13.804646086685377</v>
      </c>
    </row>
    <row r="4414" spans="1:15" x14ac:dyDescent="0.2">
      <c r="A4414" t="str">
        <f t="shared" si="476"/>
        <v>Nolan County, Texas</v>
      </c>
      <c r="B4414" t="str">
        <f t="shared" si="477"/>
        <v>Nolan County,</v>
      </c>
      <c r="C4414" t="s">
        <v>189</v>
      </c>
      <c r="D4414" t="s">
        <v>16</v>
      </c>
      <c r="E4414">
        <v>87</v>
      </c>
      <c r="F4414">
        <f>VLOOKUP(A4414,'[1]Population Data'!$A:$B, 2,FALSE)</f>
        <v>14966</v>
      </c>
      <c r="G4414">
        <f>VLOOKUP(A4414,'[1]Population Data'!$A:$C,3,FALSE)</f>
        <v>5469</v>
      </c>
      <c r="H4414">
        <f>VLOOKUP(A4414,'[1]Population Data'!$A:$D,4,FALSE)</f>
        <v>3892</v>
      </c>
      <c r="I4414" s="1">
        <f>VLOOKUP(A4414,'[1]Population Data'!$A:$E,5,FALSE)</f>
        <v>0.26005612722170252</v>
      </c>
      <c r="J4414" s="2">
        <f>VLOOKUP(A4414,'[1]Population Data'!$A:$F,6,FALSE)</f>
        <v>2.7365149021759003</v>
      </c>
      <c r="K4414" s="2">
        <f t="shared" si="478"/>
        <v>31.792262461579583</v>
      </c>
      <c r="L4414" s="2">
        <f t="shared" si="479"/>
        <v>2810.8888888888891</v>
      </c>
      <c r="M4414" s="3">
        <f t="shared" si="480"/>
        <v>0.18781831410456296</v>
      </c>
      <c r="N4414" s="2">
        <f t="shared" si="481"/>
        <v>51.396761544869065</v>
      </c>
      <c r="O4414" s="2">
        <f t="shared" si="482"/>
        <v>12.255144995322732</v>
      </c>
    </row>
    <row r="4415" spans="1:15" x14ac:dyDescent="0.2">
      <c r="A4415" t="str">
        <f t="shared" si="476"/>
        <v>Nolan County, Texas</v>
      </c>
      <c r="B4415" t="str">
        <f t="shared" si="477"/>
        <v>Nolan County,</v>
      </c>
      <c r="C4415" t="s">
        <v>189</v>
      </c>
      <c r="D4415" t="s">
        <v>17</v>
      </c>
      <c r="E4415">
        <v>155</v>
      </c>
      <c r="F4415">
        <f>VLOOKUP(A4415,'[1]Population Data'!$A:$B, 2,FALSE)</f>
        <v>14966</v>
      </c>
      <c r="G4415">
        <f>VLOOKUP(A4415,'[1]Population Data'!$A:$C,3,FALSE)</f>
        <v>5469</v>
      </c>
      <c r="H4415">
        <f>VLOOKUP(A4415,'[1]Population Data'!$A:$D,4,FALSE)</f>
        <v>3892</v>
      </c>
      <c r="I4415" s="1">
        <f>VLOOKUP(A4415,'[1]Population Data'!$A:$E,5,FALSE)</f>
        <v>0.26005612722170252</v>
      </c>
      <c r="J4415" s="2">
        <f>VLOOKUP(A4415,'[1]Population Data'!$A:$F,6,FALSE)</f>
        <v>2.7365149021759003</v>
      </c>
      <c r="K4415" s="2">
        <f t="shared" si="478"/>
        <v>56.641387144193509</v>
      </c>
      <c r="L4415" s="2">
        <f t="shared" si="479"/>
        <v>2810.8888888888891</v>
      </c>
      <c r="M4415" s="3">
        <f t="shared" si="480"/>
        <v>0.18781831410456296</v>
      </c>
      <c r="N4415" s="2">
        <f t="shared" si="481"/>
        <v>51.396761544869065</v>
      </c>
      <c r="O4415" s="2">
        <f t="shared" si="482"/>
        <v>21.833879014655444</v>
      </c>
    </row>
    <row r="4416" spans="1:15" x14ac:dyDescent="0.2">
      <c r="A4416" t="str">
        <f t="shared" si="476"/>
        <v>Nolan County, Texas</v>
      </c>
      <c r="B4416" t="str">
        <f t="shared" si="477"/>
        <v>Nolan County,</v>
      </c>
      <c r="C4416" t="s">
        <v>189</v>
      </c>
      <c r="D4416" t="s">
        <v>18</v>
      </c>
      <c r="E4416">
        <v>347</v>
      </c>
      <c r="F4416">
        <f>VLOOKUP(A4416,'[1]Population Data'!$A:$B, 2,FALSE)</f>
        <v>14966</v>
      </c>
      <c r="G4416">
        <f>VLOOKUP(A4416,'[1]Population Data'!$A:$C,3,FALSE)</f>
        <v>5469</v>
      </c>
      <c r="H4416">
        <f>VLOOKUP(A4416,'[1]Population Data'!$A:$D,4,FALSE)</f>
        <v>3892</v>
      </c>
      <c r="I4416" s="1">
        <f>VLOOKUP(A4416,'[1]Population Data'!$A:$E,5,FALSE)</f>
        <v>0.26005612722170252</v>
      </c>
      <c r="J4416" s="2">
        <f>VLOOKUP(A4416,'[1]Population Data'!$A:$F,6,FALSE)</f>
        <v>2.7365149021759003</v>
      </c>
      <c r="K4416" s="2">
        <f t="shared" si="478"/>
        <v>126.80362154216225</v>
      </c>
      <c r="L4416" s="2">
        <f t="shared" si="479"/>
        <v>2810.8888888888891</v>
      </c>
      <c r="M4416" s="3">
        <f t="shared" si="480"/>
        <v>0.18781831410456296</v>
      </c>
      <c r="N4416" s="2">
        <f t="shared" si="481"/>
        <v>51.396761544869065</v>
      </c>
      <c r="O4416" s="2">
        <f t="shared" si="482"/>
        <v>48.879716245712515</v>
      </c>
    </row>
    <row r="4417" spans="1:15" x14ac:dyDescent="0.2">
      <c r="A4417" t="str">
        <f t="shared" si="476"/>
        <v>Nolan County, Texas</v>
      </c>
      <c r="B4417" t="str">
        <f t="shared" si="477"/>
        <v>Nolan County,</v>
      </c>
      <c r="C4417" t="s">
        <v>189</v>
      </c>
      <c r="D4417" t="s">
        <v>19</v>
      </c>
      <c r="E4417">
        <v>129</v>
      </c>
      <c r="F4417">
        <f>VLOOKUP(A4417,'[1]Population Data'!$A:$B, 2,FALSE)</f>
        <v>14966</v>
      </c>
      <c r="G4417">
        <f>VLOOKUP(A4417,'[1]Population Data'!$A:$C,3,FALSE)</f>
        <v>5469</v>
      </c>
      <c r="H4417">
        <f>VLOOKUP(A4417,'[1]Population Data'!$A:$D,4,FALSE)</f>
        <v>3892</v>
      </c>
      <c r="I4417" s="1">
        <f>VLOOKUP(A4417,'[1]Population Data'!$A:$E,5,FALSE)</f>
        <v>0.26005612722170252</v>
      </c>
      <c r="J4417" s="2">
        <f>VLOOKUP(A4417,'[1]Population Data'!$A:$F,6,FALSE)</f>
        <v>2.7365149021759003</v>
      </c>
      <c r="K4417" s="2">
        <f t="shared" si="478"/>
        <v>47.140251236135242</v>
      </c>
      <c r="L4417" s="2">
        <f t="shared" si="479"/>
        <v>2810.8888888888891</v>
      </c>
      <c r="M4417" s="3">
        <f t="shared" si="480"/>
        <v>0.18781831410456296</v>
      </c>
      <c r="N4417" s="2">
        <f t="shared" si="481"/>
        <v>51.396761544869065</v>
      </c>
      <c r="O4417" s="2">
        <f t="shared" si="482"/>
        <v>18.171421889616468</v>
      </c>
    </row>
    <row r="4418" spans="1:15" x14ac:dyDescent="0.2">
      <c r="A4418" t="str">
        <f t="shared" si="476"/>
        <v>Nolan County, Texas</v>
      </c>
      <c r="B4418" t="str">
        <f t="shared" si="477"/>
        <v>Nolan County,</v>
      </c>
      <c r="C4418" t="s">
        <v>189</v>
      </c>
      <c r="D4418" t="s">
        <v>20</v>
      </c>
      <c r="E4418">
        <v>33</v>
      </c>
      <c r="F4418">
        <f>VLOOKUP(A4418,'[1]Population Data'!$A:$B, 2,FALSE)</f>
        <v>14966</v>
      </c>
      <c r="G4418">
        <f>VLOOKUP(A4418,'[1]Population Data'!$A:$C,3,FALSE)</f>
        <v>5469</v>
      </c>
      <c r="H4418">
        <f>VLOOKUP(A4418,'[1]Population Data'!$A:$D,4,FALSE)</f>
        <v>3892</v>
      </c>
      <c r="I4418" s="1">
        <f>VLOOKUP(A4418,'[1]Population Data'!$A:$E,5,FALSE)</f>
        <v>0.26005612722170252</v>
      </c>
      <c r="J4418" s="2">
        <f>VLOOKUP(A4418,'[1]Population Data'!$A:$F,6,FALSE)</f>
        <v>2.7365149021759003</v>
      </c>
      <c r="K4418" s="2">
        <f t="shared" si="478"/>
        <v>12.059134037150876</v>
      </c>
      <c r="L4418" s="2">
        <f t="shared" si="479"/>
        <v>2810.8888888888891</v>
      </c>
      <c r="M4418" s="3">
        <f t="shared" si="480"/>
        <v>0.18781831410456296</v>
      </c>
      <c r="N4418" s="2">
        <f t="shared" si="481"/>
        <v>51.396761544869065</v>
      </c>
      <c r="O4418" s="2">
        <f t="shared" si="482"/>
        <v>4.6485032740879335</v>
      </c>
    </row>
    <row r="4419" spans="1:15" x14ac:dyDescent="0.2">
      <c r="A4419" t="str">
        <f t="shared" ref="A4419:A4482" si="483">CONCATENATE(B4419," ", "Texas")</f>
        <v>Nolan County, Texas</v>
      </c>
      <c r="B4419" t="str">
        <f t="shared" ref="B4419:B4482" si="484">LEFT(C4419,FIND(",", C4419))</f>
        <v>Nolan County,</v>
      </c>
      <c r="C4419" t="s">
        <v>189</v>
      </c>
      <c r="D4419" t="s">
        <v>21</v>
      </c>
      <c r="E4419">
        <v>9</v>
      </c>
      <c r="F4419">
        <f>VLOOKUP(A4419,'[1]Population Data'!$A:$B, 2,FALSE)</f>
        <v>14966</v>
      </c>
      <c r="G4419">
        <f>VLOOKUP(A4419,'[1]Population Data'!$A:$C,3,FALSE)</f>
        <v>5469</v>
      </c>
      <c r="H4419">
        <f>VLOOKUP(A4419,'[1]Population Data'!$A:$D,4,FALSE)</f>
        <v>3892</v>
      </c>
      <c r="I4419" s="1">
        <f>VLOOKUP(A4419,'[1]Population Data'!$A:$E,5,FALSE)</f>
        <v>0.26005612722170252</v>
      </c>
      <c r="J4419" s="2">
        <f>VLOOKUP(A4419,'[1]Population Data'!$A:$F,6,FALSE)</f>
        <v>2.7365149021759003</v>
      </c>
      <c r="K4419" s="2">
        <f t="shared" ref="K4419:K4482" si="485">E4419/J4419</f>
        <v>3.2888547374047845</v>
      </c>
      <c r="L4419" s="2">
        <f t="shared" ref="L4419:L4482" si="486">(H4419/18)*13</f>
        <v>2810.8888888888891</v>
      </c>
      <c r="M4419" s="3">
        <f t="shared" ref="M4419:M4482" si="487">L4419/F4419</f>
        <v>0.18781831410456296</v>
      </c>
      <c r="N4419" s="2">
        <f t="shared" ref="N4419:N4482" si="488">M4419*J4419*100</f>
        <v>51.396761544869065</v>
      </c>
      <c r="O4419" s="2">
        <f t="shared" ref="O4419:O4482" si="489">0.75*N4419*K4419*(1/100)</f>
        <v>1.2677736202058001</v>
      </c>
    </row>
    <row r="4420" spans="1:15" x14ac:dyDescent="0.2">
      <c r="A4420" t="str">
        <f t="shared" si="483"/>
        <v>Nolan County, Texas</v>
      </c>
      <c r="B4420" t="str">
        <f t="shared" si="484"/>
        <v>Nolan County,</v>
      </c>
      <c r="C4420" t="s">
        <v>189</v>
      </c>
      <c r="D4420" t="s">
        <v>22</v>
      </c>
      <c r="E4420">
        <v>645</v>
      </c>
      <c r="F4420">
        <f>VLOOKUP(A4420,'[1]Population Data'!$A:$B, 2,FALSE)</f>
        <v>14966</v>
      </c>
      <c r="G4420">
        <f>VLOOKUP(A4420,'[1]Population Data'!$A:$C,3,FALSE)</f>
        <v>5469</v>
      </c>
      <c r="H4420">
        <f>VLOOKUP(A4420,'[1]Population Data'!$A:$D,4,FALSE)</f>
        <v>3892</v>
      </c>
      <c r="I4420" s="1">
        <f>VLOOKUP(A4420,'[1]Population Data'!$A:$E,5,FALSE)</f>
        <v>0.26005612722170252</v>
      </c>
      <c r="J4420" s="2">
        <f>VLOOKUP(A4420,'[1]Population Data'!$A:$F,6,FALSE)</f>
        <v>2.7365149021759003</v>
      </c>
      <c r="K4420" s="2">
        <f t="shared" si="485"/>
        <v>235.70125618067621</v>
      </c>
      <c r="L4420" s="2">
        <f t="shared" si="486"/>
        <v>2810.8888888888891</v>
      </c>
      <c r="M4420" s="3">
        <f t="shared" si="487"/>
        <v>0.18781831410456296</v>
      </c>
      <c r="N4420" s="2">
        <f t="shared" si="488"/>
        <v>51.396761544869065</v>
      </c>
      <c r="O4420" s="2">
        <f t="shared" si="489"/>
        <v>90.85710944808234</v>
      </c>
    </row>
    <row r="4421" spans="1:15" x14ac:dyDescent="0.2">
      <c r="A4421" t="str">
        <f t="shared" si="483"/>
        <v>Nolan County, Texas</v>
      </c>
      <c r="B4421" t="str">
        <f t="shared" si="484"/>
        <v>Nolan County,</v>
      </c>
      <c r="C4421" t="s">
        <v>189</v>
      </c>
      <c r="D4421" t="s">
        <v>23</v>
      </c>
      <c r="E4421">
        <v>254</v>
      </c>
      <c r="F4421">
        <f>VLOOKUP(A4421,'[1]Population Data'!$A:$B, 2,FALSE)</f>
        <v>14966</v>
      </c>
      <c r="G4421">
        <f>VLOOKUP(A4421,'[1]Population Data'!$A:$C,3,FALSE)</f>
        <v>5469</v>
      </c>
      <c r="H4421">
        <f>VLOOKUP(A4421,'[1]Population Data'!$A:$D,4,FALSE)</f>
        <v>3892</v>
      </c>
      <c r="I4421" s="1">
        <f>VLOOKUP(A4421,'[1]Population Data'!$A:$E,5,FALSE)</f>
        <v>0.26005612722170252</v>
      </c>
      <c r="J4421" s="2">
        <f>VLOOKUP(A4421,'[1]Population Data'!$A:$F,6,FALSE)</f>
        <v>2.7365149021759003</v>
      </c>
      <c r="K4421" s="2">
        <f t="shared" si="485"/>
        <v>92.818789255646138</v>
      </c>
      <c r="L4421" s="2">
        <f t="shared" si="486"/>
        <v>2810.8888888888891</v>
      </c>
      <c r="M4421" s="3">
        <f t="shared" si="487"/>
        <v>0.18781831410456296</v>
      </c>
      <c r="N4421" s="2">
        <f t="shared" si="488"/>
        <v>51.396761544869065</v>
      </c>
      <c r="O4421" s="2">
        <f t="shared" si="489"/>
        <v>35.779388836919246</v>
      </c>
    </row>
    <row r="4422" spans="1:15" x14ac:dyDescent="0.2">
      <c r="A4422" t="str">
        <f t="shared" si="483"/>
        <v>Nolan County, Texas</v>
      </c>
      <c r="B4422" t="str">
        <f t="shared" si="484"/>
        <v>Nolan County,</v>
      </c>
      <c r="C4422" t="s">
        <v>189</v>
      </c>
      <c r="D4422" t="s">
        <v>24</v>
      </c>
      <c r="E4422">
        <v>743</v>
      </c>
      <c r="F4422">
        <f>VLOOKUP(A4422,'[1]Population Data'!$A:$B, 2,FALSE)</f>
        <v>14966</v>
      </c>
      <c r="G4422">
        <f>VLOOKUP(A4422,'[1]Population Data'!$A:$C,3,FALSE)</f>
        <v>5469</v>
      </c>
      <c r="H4422">
        <f>VLOOKUP(A4422,'[1]Population Data'!$A:$D,4,FALSE)</f>
        <v>3892</v>
      </c>
      <c r="I4422" s="1">
        <f>VLOOKUP(A4422,'[1]Population Data'!$A:$E,5,FALSE)</f>
        <v>0.26005612722170252</v>
      </c>
      <c r="J4422" s="2">
        <f>VLOOKUP(A4422,'[1]Population Data'!$A:$F,6,FALSE)</f>
        <v>2.7365149021759003</v>
      </c>
      <c r="K4422" s="2">
        <f t="shared" si="485"/>
        <v>271.51322998797275</v>
      </c>
      <c r="L4422" s="2">
        <f t="shared" si="486"/>
        <v>2810.8888888888891</v>
      </c>
      <c r="M4422" s="3">
        <f t="shared" si="487"/>
        <v>0.18781831410456296</v>
      </c>
      <c r="N4422" s="2">
        <f t="shared" si="488"/>
        <v>51.396761544869065</v>
      </c>
      <c r="O4422" s="2">
        <f t="shared" si="489"/>
        <v>104.66175553476771</v>
      </c>
    </row>
    <row r="4423" spans="1:15" x14ac:dyDescent="0.2">
      <c r="A4423" t="str">
        <f t="shared" si="483"/>
        <v>Nolan County, Texas</v>
      </c>
      <c r="B4423" t="str">
        <f t="shared" si="484"/>
        <v>Nolan County,</v>
      </c>
      <c r="C4423" t="s">
        <v>189</v>
      </c>
      <c r="D4423" t="s">
        <v>25</v>
      </c>
      <c r="E4423">
        <v>369</v>
      </c>
      <c r="F4423">
        <f>VLOOKUP(A4423,'[1]Population Data'!$A:$B, 2,FALSE)</f>
        <v>14966</v>
      </c>
      <c r="G4423">
        <f>VLOOKUP(A4423,'[1]Population Data'!$A:$C,3,FALSE)</f>
        <v>5469</v>
      </c>
      <c r="H4423">
        <f>VLOOKUP(A4423,'[1]Population Data'!$A:$D,4,FALSE)</f>
        <v>3892</v>
      </c>
      <c r="I4423" s="1">
        <f>VLOOKUP(A4423,'[1]Population Data'!$A:$E,5,FALSE)</f>
        <v>0.26005612722170252</v>
      </c>
      <c r="J4423" s="2">
        <f>VLOOKUP(A4423,'[1]Population Data'!$A:$F,6,FALSE)</f>
        <v>2.7365149021759003</v>
      </c>
      <c r="K4423" s="2">
        <f t="shared" si="485"/>
        <v>134.84304423359617</v>
      </c>
      <c r="L4423" s="2">
        <f t="shared" si="486"/>
        <v>2810.8888888888891</v>
      </c>
      <c r="M4423" s="3">
        <f t="shared" si="487"/>
        <v>0.18781831410456296</v>
      </c>
      <c r="N4423" s="2">
        <f t="shared" si="488"/>
        <v>51.396761544869065</v>
      </c>
      <c r="O4423" s="2">
        <f t="shared" si="489"/>
        <v>51.978718428437809</v>
      </c>
    </row>
    <row r="4424" spans="1:15" x14ac:dyDescent="0.2">
      <c r="A4424" t="str">
        <f t="shared" si="483"/>
        <v>Nolan County, Texas</v>
      </c>
      <c r="B4424" t="str">
        <f t="shared" si="484"/>
        <v>Nolan County,</v>
      </c>
      <c r="C4424" t="s">
        <v>189</v>
      </c>
      <c r="D4424" t="s">
        <v>26</v>
      </c>
      <c r="E4424">
        <v>630</v>
      </c>
      <c r="F4424">
        <f>VLOOKUP(A4424,'[1]Population Data'!$A:$B, 2,FALSE)</f>
        <v>14966</v>
      </c>
      <c r="G4424">
        <f>VLOOKUP(A4424,'[1]Population Data'!$A:$C,3,FALSE)</f>
        <v>5469</v>
      </c>
      <c r="H4424">
        <f>VLOOKUP(A4424,'[1]Population Data'!$A:$D,4,FALSE)</f>
        <v>3892</v>
      </c>
      <c r="I4424" s="1">
        <f>VLOOKUP(A4424,'[1]Population Data'!$A:$E,5,FALSE)</f>
        <v>0.26005612722170252</v>
      </c>
      <c r="J4424" s="2">
        <f>VLOOKUP(A4424,'[1]Population Data'!$A:$F,6,FALSE)</f>
        <v>2.7365149021759003</v>
      </c>
      <c r="K4424" s="2">
        <f t="shared" si="485"/>
        <v>230.21983161833492</v>
      </c>
      <c r="L4424" s="2">
        <f t="shared" si="486"/>
        <v>2810.8888888888891</v>
      </c>
      <c r="M4424" s="3">
        <f t="shared" si="487"/>
        <v>0.18781831410456296</v>
      </c>
      <c r="N4424" s="2">
        <f t="shared" si="488"/>
        <v>51.396761544869065</v>
      </c>
      <c r="O4424" s="2">
        <f t="shared" si="489"/>
        <v>88.744153414406014</v>
      </c>
    </row>
    <row r="4425" spans="1:15" x14ac:dyDescent="0.2">
      <c r="A4425" t="str">
        <f t="shared" si="483"/>
        <v>Nolan County, Texas</v>
      </c>
      <c r="B4425" t="str">
        <f t="shared" si="484"/>
        <v>Nolan County,</v>
      </c>
      <c r="C4425" t="s">
        <v>189</v>
      </c>
      <c r="D4425" t="s">
        <v>27</v>
      </c>
      <c r="E4425">
        <v>324</v>
      </c>
      <c r="F4425">
        <f>VLOOKUP(A4425,'[1]Population Data'!$A:$B, 2,FALSE)</f>
        <v>14966</v>
      </c>
      <c r="G4425">
        <f>VLOOKUP(A4425,'[1]Population Data'!$A:$C,3,FALSE)</f>
        <v>5469</v>
      </c>
      <c r="H4425">
        <f>VLOOKUP(A4425,'[1]Population Data'!$A:$D,4,FALSE)</f>
        <v>3892</v>
      </c>
      <c r="I4425" s="1">
        <f>VLOOKUP(A4425,'[1]Population Data'!$A:$E,5,FALSE)</f>
        <v>0.26005612722170252</v>
      </c>
      <c r="J4425" s="2">
        <f>VLOOKUP(A4425,'[1]Population Data'!$A:$F,6,FALSE)</f>
        <v>2.7365149021759003</v>
      </c>
      <c r="K4425" s="2">
        <f t="shared" si="485"/>
        <v>118.39877054657224</v>
      </c>
      <c r="L4425" s="2">
        <f t="shared" si="486"/>
        <v>2810.8888888888891</v>
      </c>
      <c r="M4425" s="3">
        <f t="shared" si="487"/>
        <v>0.18781831410456296</v>
      </c>
      <c r="N4425" s="2">
        <f t="shared" si="488"/>
        <v>51.396761544869065</v>
      </c>
      <c r="O4425" s="2">
        <f t="shared" si="489"/>
        <v>45.639850327408801</v>
      </c>
    </row>
    <row r="4426" spans="1:15" x14ac:dyDescent="0.2">
      <c r="A4426" t="str">
        <f t="shared" si="483"/>
        <v>Nolan County, Texas</v>
      </c>
      <c r="B4426" t="str">
        <f t="shared" si="484"/>
        <v>Nolan County,</v>
      </c>
      <c r="C4426" t="s">
        <v>189</v>
      </c>
      <c r="D4426" t="s">
        <v>28</v>
      </c>
      <c r="E4426">
        <v>430</v>
      </c>
      <c r="F4426">
        <f>VLOOKUP(A4426,'[1]Population Data'!$A:$B, 2,FALSE)</f>
        <v>14966</v>
      </c>
      <c r="G4426">
        <f>VLOOKUP(A4426,'[1]Population Data'!$A:$C,3,FALSE)</f>
        <v>5469</v>
      </c>
      <c r="H4426">
        <f>VLOOKUP(A4426,'[1]Population Data'!$A:$D,4,FALSE)</f>
        <v>3892</v>
      </c>
      <c r="I4426" s="1">
        <f>VLOOKUP(A4426,'[1]Population Data'!$A:$E,5,FALSE)</f>
        <v>0.26005612722170252</v>
      </c>
      <c r="J4426" s="2">
        <f>VLOOKUP(A4426,'[1]Population Data'!$A:$F,6,FALSE)</f>
        <v>2.7365149021759003</v>
      </c>
      <c r="K4426" s="2">
        <f t="shared" si="485"/>
        <v>157.13417078711748</v>
      </c>
      <c r="L4426" s="2">
        <f t="shared" si="486"/>
        <v>2810.8888888888891</v>
      </c>
      <c r="M4426" s="3">
        <f t="shared" si="487"/>
        <v>0.18781831410456296</v>
      </c>
      <c r="N4426" s="2">
        <f t="shared" si="488"/>
        <v>51.396761544869065</v>
      </c>
      <c r="O4426" s="2">
        <f t="shared" si="489"/>
        <v>60.571406298721563</v>
      </c>
    </row>
    <row r="4427" spans="1:15" x14ac:dyDescent="0.2">
      <c r="A4427" t="str">
        <f t="shared" si="483"/>
        <v>Nueces County, Texas</v>
      </c>
      <c r="B4427" t="str">
        <f t="shared" si="484"/>
        <v>Nueces County,</v>
      </c>
      <c r="C4427" t="s">
        <v>277</v>
      </c>
      <c r="D4427" t="s">
        <v>4</v>
      </c>
      <c r="E4427">
        <v>2185</v>
      </c>
      <c r="F4427">
        <f>VLOOKUP(A4427,'[1]Population Data'!$A:$B, 2,FALSE)</f>
        <v>362265</v>
      </c>
      <c r="G4427">
        <f>VLOOKUP(A4427,'[1]Population Data'!$A:$C,3,FALSE)</f>
        <v>128926</v>
      </c>
      <c r="H4427">
        <f>VLOOKUP(A4427,'[1]Population Data'!$A:$D,4,FALSE)</f>
        <v>88910</v>
      </c>
      <c r="I4427" s="1">
        <f>VLOOKUP(A4427,'[1]Population Data'!$A:$E,5,FALSE)</f>
        <v>0.24542807061129285</v>
      </c>
      <c r="J4427" s="2">
        <f>VLOOKUP(A4427,'[1]Population Data'!$A:$F,6,FALSE)</f>
        <v>2.8098676760312116</v>
      </c>
      <c r="K4427" s="2">
        <f t="shared" si="485"/>
        <v>777.61668944005078</v>
      </c>
      <c r="L4427" s="2">
        <f t="shared" si="486"/>
        <v>64212.777777777774</v>
      </c>
      <c r="M4427" s="3">
        <f t="shared" si="487"/>
        <v>0.17725360655260036</v>
      </c>
      <c r="N4427" s="2">
        <f t="shared" si="488"/>
        <v>49.805917951210596</v>
      </c>
      <c r="O4427" s="2">
        <f t="shared" si="489"/>
        <v>290.47434773807385</v>
      </c>
    </row>
    <row r="4428" spans="1:15" x14ac:dyDescent="0.2">
      <c r="A4428" t="str">
        <f t="shared" si="483"/>
        <v>Nueces County, Texas</v>
      </c>
      <c r="B4428" t="str">
        <f t="shared" si="484"/>
        <v>Nueces County,</v>
      </c>
      <c r="C4428" t="s">
        <v>277</v>
      </c>
      <c r="D4428" t="s">
        <v>5</v>
      </c>
      <c r="E4428">
        <v>2827</v>
      </c>
      <c r="F4428">
        <f>VLOOKUP(A4428,'[1]Population Data'!$A:$B, 2,FALSE)</f>
        <v>362265</v>
      </c>
      <c r="G4428">
        <f>VLOOKUP(A4428,'[1]Population Data'!$A:$C,3,FALSE)</f>
        <v>128926</v>
      </c>
      <c r="H4428">
        <f>VLOOKUP(A4428,'[1]Population Data'!$A:$D,4,FALSE)</f>
        <v>88910</v>
      </c>
      <c r="I4428" s="1">
        <f>VLOOKUP(A4428,'[1]Population Data'!$A:$E,5,FALSE)</f>
        <v>0.24542807061129285</v>
      </c>
      <c r="J4428" s="2">
        <f>VLOOKUP(A4428,'[1]Population Data'!$A:$F,6,FALSE)</f>
        <v>2.8098676760312116</v>
      </c>
      <c r="K4428" s="2">
        <f t="shared" si="485"/>
        <v>1006.0971995638553</v>
      </c>
      <c r="L4428" s="2">
        <f t="shared" si="486"/>
        <v>64212.777777777774</v>
      </c>
      <c r="M4428" s="3">
        <f t="shared" si="487"/>
        <v>0.17725360655260036</v>
      </c>
      <c r="N4428" s="2">
        <f t="shared" si="488"/>
        <v>49.805917951210596</v>
      </c>
      <c r="O4428" s="2">
        <f t="shared" si="489"/>
        <v>375.82195929315094</v>
      </c>
    </row>
    <row r="4429" spans="1:15" x14ac:dyDescent="0.2">
      <c r="A4429" t="str">
        <f t="shared" si="483"/>
        <v>Nueces County, Texas</v>
      </c>
      <c r="B4429" t="str">
        <f t="shared" si="484"/>
        <v>Nueces County,</v>
      </c>
      <c r="C4429" t="s">
        <v>277</v>
      </c>
      <c r="D4429" t="s">
        <v>6</v>
      </c>
      <c r="E4429">
        <v>8622</v>
      </c>
      <c r="F4429">
        <f>VLOOKUP(A4429,'[1]Population Data'!$A:$B, 2,FALSE)</f>
        <v>362265</v>
      </c>
      <c r="G4429">
        <f>VLOOKUP(A4429,'[1]Population Data'!$A:$C,3,FALSE)</f>
        <v>128926</v>
      </c>
      <c r="H4429">
        <f>VLOOKUP(A4429,'[1]Population Data'!$A:$D,4,FALSE)</f>
        <v>88910</v>
      </c>
      <c r="I4429" s="1">
        <f>VLOOKUP(A4429,'[1]Population Data'!$A:$E,5,FALSE)</f>
        <v>0.24542807061129285</v>
      </c>
      <c r="J4429" s="2">
        <f>VLOOKUP(A4429,'[1]Population Data'!$A:$F,6,FALSE)</f>
        <v>2.8098676760312116</v>
      </c>
      <c r="K4429" s="2">
        <f t="shared" si="485"/>
        <v>3068.4718976439899</v>
      </c>
      <c r="L4429" s="2">
        <f t="shared" si="486"/>
        <v>64212.777777777774</v>
      </c>
      <c r="M4429" s="3">
        <f t="shared" si="487"/>
        <v>0.17725360655260036</v>
      </c>
      <c r="N4429" s="2">
        <f t="shared" si="488"/>
        <v>49.805917951210596</v>
      </c>
      <c r="O4429" s="2">
        <f t="shared" si="489"/>
        <v>1146.2104467723902</v>
      </c>
    </row>
    <row r="4430" spans="1:15" x14ac:dyDescent="0.2">
      <c r="A4430" t="str">
        <f t="shared" si="483"/>
        <v>Nueces County, Texas</v>
      </c>
      <c r="B4430" t="str">
        <f t="shared" si="484"/>
        <v>Nueces County,</v>
      </c>
      <c r="C4430" t="s">
        <v>277</v>
      </c>
      <c r="D4430" t="s">
        <v>7</v>
      </c>
      <c r="E4430">
        <v>5552</v>
      </c>
      <c r="F4430">
        <f>VLOOKUP(A4430,'[1]Population Data'!$A:$B, 2,FALSE)</f>
        <v>362265</v>
      </c>
      <c r="G4430">
        <f>VLOOKUP(A4430,'[1]Population Data'!$A:$C,3,FALSE)</f>
        <v>128926</v>
      </c>
      <c r="H4430">
        <f>VLOOKUP(A4430,'[1]Population Data'!$A:$D,4,FALSE)</f>
        <v>88910</v>
      </c>
      <c r="I4430" s="1">
        <f>VLOOKUP(A4430,'[1]Population Data'!$A:$E,5,FALSE)</f>
        <v>0.24542807061129285</v>
      </c>
      <c r="J4430" s="2">
        <f>VLOOKUP(A4430,'[1]Population Data'!$A:$F,6,FALSE)</f>
        <v>2.8098676760312116</v>
      </c>
      <c r="K4430" s="2">
        <f t="shared" si="485"/>
        <v>1975.8937573323396</v>
      </c>
      <c r="L4430" s="2">
        <f t="shared" si="486"/>
        <v>64212.777777777774</v>
      </c>
      <c r="M4430" s="3">
        <f t="shared" si="487"/>
        <v>0.17725360655260036</v>
      </c>
      <c r="N4430" s="2">
        <f t="shared" si="488"/>
        <v>49.805917951210596</v>
      </c>
      <c r="O4430" s="2">
        <f t="shared" si="489"/>
        <v>738.0840176850279</v>
      </c>
    </row>
    <row r="4431" spans="1:15" x14ac:dyDescent="0.2">
      <c r="A4431" t="str">
        <f t="shared" si="483"/>
        <v>Nueces County, Texas</v>
      </c>
      <c r="B4431" t="str">
        <f t="shared" si="484"/>
        <v>Nueces County,</v>
      </c>
      <c r="C4431" t="s">
        <v>277</v>
      </c>
      <c r="D4431" t="s">
        <v>8</v>
      </c>
      <c r="E4431">
        <v>3570</v>
      </c>
      <c r="F4431">
        <f>VLOOKUP(A4431,'[1]Population Data'!$A:$B, 2,FALSE)</f>
        <v>362265</v>
      </c>
      <c r="G4431">
        <f>VLOOKUP(A4431,'[1]Population Data'!$A:$C,3,FALSE)</f>
        <v>128926</v>
      </c>
      <c r="H4431">
        <f>VLOOKUP(A4431,'[1]Population Data'!$A:$D,4,FALSE)</f>
        <v>88910</v>
      </c>
      <c r="I4431" s="1">
        <f>VLOOKUP(A4431,'[1]Population Data'!$A:$E,5,FALSE)</f>
        <v>0.24542807061129285</v>
      </c>
      <c r="J4431" s="2">
        <f>VLOOKUP(A4431,'[1]Population Data'!$A:$F,6,FALSE)</f>
        <v>2.8098676760312116</v>
      </c>
      <c r="K4431" s="2">
        <f t="shared" si="485"/>
        <v>1270.5224628379779</v>
      </c>
      <c r="L4431" s="2">
        <f t="shared" si="486"/>
        <v>64212.777777777774</v>
      </c>
      <c r="M4431" s="3">
        <f t="shared" si="487"/>
        <v>0.17725360655260036</v>
      </c>
      <c r="N4431" s="2">
        <f t="shared" si="488"/>
        <v>49.805917951210596</v>
      </c>
      <c r="O4431" s="2">
        <f t="shared" si="489"/>
        <v>474.59653154458749</v>
      </c>
    </row>
    <row r="4432" spans="1:15" x14ac:dyDescent="0.2">
      <c r="A4432" t="str">
        <f t="shared" si="483"/>
        <v>Nueces County, Texas</v>
      </c>
      <c r="B4432" t="str">
        <f t="shared" si="484"/>
        <v>Nueces County,</v>
      </c>
      <c r="C4432" t="s">
        <v>277</v>
      </c>
      <c r="D4432" t="s">
        <v>9</v>
      </c>
      <c r="E4432">
        <v>1244</v>
      </c>
      <c r="F4432">
        <f>VLOOKUP(A4432,'[1]Population Data'!$A:$B, 2,FALSE)</f>
        <v>362265</v>
      </c>
      <c r="G4432">
        <f>VLOOKUP(A4432,'[1]Population Data'!$A:$C,3,FALSE)</f>
        <v>128926</v>
      </c>
      <c r="H4432">
        <f>VLOOKUP(A4432,'[1]Population Data'!$A:$D,4,FALSE)</f>
        <v>88910</v>
      </c>
      <c r="I4432" s="1">
        <f>VLOOKUP(A4432,'[1]Population Data'!$A:$E,5,FALSE)</f>
        <v>0.24542807061129285</v>
      </c>
      <c r="J4432" s="2">
        <f>VLOOKUP(A4432,'[1]Population Data'!$A:$F,6,FALSE)</f>
        <v>2.8098676760312116</v>
      </c>
      <c r="K4432" s="2">
        <f t="shared" si="485"/>
        <v>442.72547444550264</v>
      </c>
      <c r="L4432" s="2">
        <f t="shared" si="486"/>
        <v>64212.777777777774</v>
      </c>
      <c r="M4432" s="3">
        <f t="shared" si="487"/>
        <v>0.17725360655260036</v>
      </c>
      <c r="N4432" s="2">
        <f t="shared" si="488"/>
        <v>49.805917951210596</v>
      </c>
      <c r="O4432" s="2">
        <f t="shared" si="489"/>
        <v>165.37761491357614</v>
      </c>
    </row>
    <row r="4433" spans="1:15" x14ac:dyDescent="0.2">
      <c r="A4433" t="str">
        <f t="shared" si="483"/>
        <v>Nueces County, Texas</v>
      </c>
      <c r="B4433" t="str">
        <f t="shared" si="484"/>
        <v>Nueces County,</v>
      </c>
      <c r="C4433" t="s">
        <v>277</v>
      </c>
      <c r="D4433" t="s">
        <v>10</v>
      </c>
      <c r="E4433">
        <v>16902</v>
      </c>
      <c r="F4433">
        <f>VLOOKUP(A4433,'[1]Population Data'!$A:$B, 2,FALSE)</f>
        <v>362265</v>
      </c>
      <c r="G4433">
        <f>VLOOKUP(A4433,'[1]Population Data'!$A:$C,3,FALSE)</f>
        <v>128926</v>
      </c>
      <c r="H4433">
        <f>VLOOKUP(A4433,'[1]Population Data'!$A:$D,4,FALSE)</f>
        <v>88910</v>
      </c>
      <c r="I4433" s="1">
        <f>VLOOKUP(A4433,'[1]Population Data'!$A:$E,5,FALSE)</f>
        <v>0.24542807061129285</v>
      </c>
      <c r="J4433" s="2">
        <f>VLOOKUP(A4433,'[1]Population Data'!$A:$F,6,FALSE)</f>
        <v>2.8098676760312116</v>
      </c>
      <c r="K4433" s="2">
        <f t="shared" si="485"/>
        <v>6015.229878679972</v>
      </c>
      <c r="L4433" s="2">
        <f t="shared" si="486"/>
        <v>64212.777777777774</v>
      </c>
      <c r="M4433" s="3">
        <f t="shared" si="487"/>
        <v>0.17725360655260036</v>
      </c>
      <c r="N4433" s="2">
        <f t="shared" si="488"/>
        <v>49.805917951210596</v>
      </c>
      <c r="O4433" s="2">
        <f t="shared" si="489"/>
        <v>2246.9553434640384</v>
      </c>
    </row>
    <row r="4434" spans="1:15" x14ac:dyDescent="0.2">
      <c r="A4434" t="str">
        <f t="shared" si="483"/>
        <v>Nueces County, Texas</v>
      </c>
      <c r="B4434" t="str">
        <f t="shared" si="484"/>
        <v>Nueces County,</v>
      </c>
      <c r="C4434" t="s">
        <v>277</v>
      </c>
      <c r="D4434" t="s">
        <v>11</v>
      </c>
      <c r="E4434">
        <v>8932</v>
      </c>
      <c r="F4434">
        <f>VLOOKUP(A4434,'[1]Population Data'!$A:$B, 2,FALSE)</f>
        <v>362265</v>
      </c>
      <c r="G4434">
        <f>VLOOKUP(A4434,'[1]Population Data'!$A:$C,3,FALSE)</f>
        <v>128926</v>
      </c>
      <c r="H4434">
        <f>VLOOKUP(A4434,'[1]Population Data'!$A:$D,4,FALSE)</f>
        <v>88910</v>
      </c>
      <c r="I4434" s="1">
        <f>VLOOKUP(A4434,'[1]Population Data'!$A:$E,5,FALSE)</f>
        <v>0.24542807061129285</v>
      </c>
      <c r="J4434" s="2">
        <f>VLOOKUP(A4434,'[1]Population Data'!$A:$F,6,FALSE)</f>
        <v>2.8098676760312116</v>
      </c>
      <c r="K4434" s="2">
        <f t="shared" si="485"/>
        <v>3178.7973776103131</v>
      </c>
      <c r="L4434" s="2">
        <f t="shared" si="486"/>
        <v>64212.777777777774</v>
      </c>
      <c r="M4434" s="3">
        <f t="shared" si="487"/>
        <v>0.17725360655260036</v>
      </c>
      <c r="N4434" s="2">
        <f t="shared" si="488"/>
        <v>49.805917951210596</v>
      </c>
      <c r="O4434" s="2">
        <f t="shared" si="489"/>
        <v>1187.42191029587</v>
      </c>
    </row>
    <row r="4435" spans="1:15" x14ac:dyDescent="0.2">
      <c r="A4435" t="str">
        <f t="shared" si="483"/>
        <v>Nueces County, Texas</v>
      </c>
      <c r="B4435" t="str">
        <f t="shared" si="484"/>
        <v>Nueces County,</v>
      </c>
      <c r="C4435" t="s">
        <v>277</v>
      </c>
      <c r="D4435" t="s">
        <v>12</v>
      </c>
      <c r="E4435">
        <v>572</v>
      </c>
      <c r="F4435">
        <f>VLOOKUP(A4435,'[1]Population Data'!$A:$B, 2,FALSE)</f>
        <v>362265</v>
      </c>
      <c r="G4435">
        <f>VLOOKUP(A4435,'[1]Population Data'!$A:$C,3,FALSE)</f>
        <v>128926</v>
      </c>
      <c r="H4435">
        <f>VLOOKUP(A4435,'[1]Population Data'!$A:$D,4,FALSE)</f>
        <v>88910</v>
      </c>
      <c r="I4435" s="1">
        <f>VLOOKUP(A4435,'[1]Population Data'!$A:$E,5,FALSE)</f>
        <v>0.24542807061129285</v>
      </c>
      <c r="J4435" s="2">
        <f>VLOOKUP(A4435,'[1]Population Data'!$A:$F,6,FALSE)</f>
        <v>2.8098676760312116</v>
      </c>
      <c r="K4435" s="2">
        <f t="shared" si="485"/>
        <v>203.56830497011856</v>
      </c>
      <c r="L4435" s="2">
        <f t="shared" si="486"/>
        <v>64212.777777777774</v>
      </c>
      <c r="M4435" s="3">
        <f t="shared" si="487"/>
        <v>0.17725360655260036</v>
      </c>
      <c r="N4435" s="2">
        <f t="shared" si="488"/>
        <v>49.805917951210596</v>
      </c>
      <c r="O4435" s="2">
        <f t="shared" si="489"/>
        <v>76.041797211065557</v>
      </c>
    </row>
    <row r="4436" spans="1:15" x14ac:dyDescent="0.2">
      <c r="A4436" t="str">
        <f t="shared" si="483"/>
        <v>Nueces County, Texas</v>
      </c>
      <c r="B4436" t="str">
        <f t="shared" si="484"/>
        <v>Nueces County,</v>
      </c>
      <c r="C4436" t="s">
        <v>277</v>
      </c>
      <c r="D4436" t="s">
        <v>13</v>
      </c>
      <c r="E4436">
        <v>1958</v>
      </c>
      <c r="F4436">
        <f>VLOOKUP(A4436,'[1]Population Data'!$A:$B, 2,FALSE)</f>
        <v>362265</v>
      </c>
      <c r="G4436">
        <f>VLOOKUP(A4436,'[1]Population Data'!$A:$C,3,FALSE)</f>
        <v>128926</v>
      </c>
      <c r="H4436">
        <f>VLOOKUP(A4436,'[1]Population Data'!$A:$D,4,FALSE)</f>
        <v>88910</v>
      </c>
      <c r="I4436" s="1">
        <f>VLOOKUP(A4436,'[1]Population Data'!$A:$E,5,FALSE)</f>
        <v>0.24542807061129285</v>
      </c>
      <c r="J4436" s="2">
        <f>VLOOKUP(A4436,'[1]Population Data'!$A:$F,6,FALSE)</f>
        <v>2.8098676760312116</v>
      </c>
      <c r="K4436" s="2">
        <f t="shared" si="485"/>
        <v>696.82996701309821</v>
      </c>
      <c r="L4436" s="2">
        <f t="shared" si="486"/>
        <v>64212.777777777774</v>
      </c>
      <c r="M4436" s="3">
        <f t="shared" si="487"/>
        <v>0.17725360655260036</v>
      </c>
      <c r="N4436" s="2">
        <f t="shared" si="488"/>
        <v>49.805917951210596</v>
      </c>
      <c r="O4436" s="2">
        <f t="shared" si="489"/>
        <v>260.29692122249367</v>
      </c>
    </row>
    <row r="4437" spans="1:15" x14ac:dyDescent="0.2">
      <c r="A4437" t="str">
        <f t="shared" si="483"/>
        <v>Nueces County, Texas</v>
      </c>
      <c r="B4437" t="str">
        <f t="shared" si="484"/>
        <v>Nueces County,</v>
      </c>
      <c r="C4437" t="s">
        <v>277</v>
      </c>
      <c r="D4437" t="s">
        <v>14</v>
      </c>
      <c r="E4437">
        <v>9819</v>
      </c>
      <c r="F4437">
        <f>VLOOKUP(A4437,'[1]Population Data'!$A:$B, 2,FALSE)</f>
        <v>362265</v>
      </c>
      <c r="G4437">
        <f>VLOOKUP(A4437,'[1]Population Data'!$A:$C,3,FALSE)</f>
        <v>128926</v>
      </c>
      <c r="H4437">
        <f>VLOOKUP(A4437,'[1]Population Data'!$A:$D,4,FALSE)</f>
        <v>88910</v>
      </c>
      <c r="I4437" s="1">
        <f>VLOOKUP(A4437,'[1]Population Data'!$A:$E,5,FALSE)</f>
        <v>0.24542807061129285</v>
      </c>
      <c r="J4437" s="2">
        <f>VLOOKUP(A4437,'[1]Population Data'!$A:$F,6,FALSE)</f>
        <v>2.8098676760312116</v>
      </c>
      <c r="K4437" s="2">
        <f t="shared" si="485"/>
        <v>3494.4706057720177</v>
      </c>
      <c r="L4437" s="2">
        <f t="shared" si="486"/>
        <v>64212.777777777774</v>
      </c>
      <c r="M4437" s="3">
        <f t="shared" si="487"/>
        <v>0.17725360655260036</v>
      </c>
      <c r="N4437" s="2">
        <f t="shared" si="488"/>
        <v>49.805917951210596</v>
      </c>
      <c r="O4437" s="2">
        <f t="shared" si="489"/>
        <v>1305.3398720549872</v>
      </c>
    </row>
    <row r="4438" spans="1:15" x14ac:dyDescent="0.2">
      <c r="A4438" t="str">
        <f t="shared" si="483"/>
        <v>Nueces County, Texas</v>
      </c>
      <c r="B4438" t="str">
        <f t="shared" si="484"/>
        <v>Nueces County,</v>
      </c>
      <c r="C4438" t="s">
        <v>277</v>
      </c>
      <c r="D4438" t="s">
        <v>15</v>
      </c>
      <c r="E4438">
        <v>5900</v>
      </c>
      <c r="F4438">
        <f>VLOOKUP(A4438,'[1]Population Data'!$A:$B, 2,FALSE)</f>
        <v>362265</v>
      </c>
      <c r="G4438">
        <f>VLOOKUP(A4438,'[1]Population Data'!$A:$C,3,FALSE)</f>
        <v>128926</v>
      </c>
      <c r="H4438">
        <f>VLOOKUP(A4438,'[1]Population Data'!$A:$D,4,FALSE)</f>
        <v>88910</v>
      </c>
      <c r="I4438" s="1">
        <f>VLOOKUP(A4438,'[1]Population Data'!$A:$E,5,FALSE)</f>
        <v>0.24542807061129285</v>
      </c>
      <c r="J4438" s="2">
        <f>VLOOKUP(A4438,'[1]Population Data'!$A:$F,6,FALSE)</f>
        <v>2.8098676760312116</v>
      </c>
      <c r="K4438" s="2">
        <f t="shared" si="485"/>
        <v>2099.7430058106634</v>
      </c>
      <c r="L4438" s="2">
        <f t="shared" si="486"/>
        <v>64212.777777777774</v>
      </c>
      <c r="M4438" s="3">
        <f t="shared" si="487"/>
        <v>0.17725360655260036</v>
      </c>
      <c r="N4438" s="2">
        <f t="shared" si="488"/>
        <v>49.805917951210596</v>
      </c>
      <c r="O4438" s="2">
        <f t="shared" si="489"/>
        <v>784.34720899525655</v>
      </c>
    </row>
    <row r="4439" spans="1:15" x14ac:dyDescent="0.2">
      <c r="A4439" t="str">
        <f t="shared" si="483"/>
        <v>Nueces County, Texas</v>
      </c>
      <c r="B4439" t="str">
        <f t="shared" si="484"/>
        <v>Nueces County,</v>
      </c>
      <c r="C4439" t="s">
        <v>277</v>
      </c>
      <c r="D4439" t="s">
        <v>16</v>
      </c>
      <c r="E4439">
        <v>3373</v>
      </c>
      <c r="F4439">
        <f>VLOOKUP(A4439,'[1]Population Data'!$A:$B, 2,FALSE)</f>
        <v>362265</v>
      </c>
      <c r="G4439">
        <f>VLOOKUP(A4439,'[1]Population Data'!$A:$C,3,FALSE)</f>
        <v>128926</v>
      </c>
      <c r="H4439">
        <f>VLOOKUP(A4439,'[1]Population Data'!$A:$D,4,FALSE)</f>
        <v>88910</v>
      </c>
      <c r="I4439" s="1">
        <f>VLOOKUP(A4439,'[1]Population Data'!$A:$E,5,FALSE)</f>
        <v>0.24542807061129285</v>
      </c>
      <c r="J4439" s="2">
        <f>VLOOKUP(A4439,'[1]Population Data'!$A:$F,6,FALSE)</f>
        <v>2.8098676760312116</v>
      </c>
      <c r="K4439" s="2">
        <f t="shared" si="485"/>
        <v>1200.4123997626048</v>
      </c>
      <c r="L4439" s="2">
        <f t="shared" si="486"/>
        <v>64212.777777777774</v>
      </c>
      <c r="M4439" s="3">
        <f t="shared" si="487"/>
        <v>0.17725360655260036</v>
      </c>
      <c r="N4439" s="2">
        <f t="shared" si="488"/>
        <v>49.805917951210596</v>
      </c>
      <c r="O4439" s="2">
        <f t="shared" si="489"/>
        <v>448.40731117644077</v>
      </c>
    </row>
    <row r="4440" spans="1:15" x14ac:dyDescent="0.2">
      <c r="A4440" t="str">
        <f t="shared" si="483"/>
        <v>Nueces County, Texas</v>
      </c>
      <c r="B4440" t="str">
        <f t="shared" si="484"/>
        <v>Nueces County,</v>
      </c>
      <c r="C4440" t="s">
        <v>277</v>
      </c>
      <c r="D4440" t="s">
        <v>17</v>
      </c>
      <c r="E4440">
        <v>7375</v>
      </c>
      <c r="F4440">
        <f>VLOOKUP(A4440,'[1]Population Data'!$A:$B, 2,FALSE)</f>
        <v>362265</v>
      </c>
      <c r="G4440">
        <f>VLOOKUP(A4440,'[1]Population Data'!$A:$C,3,FALSE)</f>
        <v>128926</v>
      </c>
      <c r="H4440">
        <f>VLOOKUP(A4440,'[1]Population Data'!$A:$D,4,FALSE)</f>
        <v>88910</v>
      </c>
      <c r="I4440" s="1">
        <f>VLOOKUP(A4440,'[1]Population Data'!$A:$E,5,FALSE)</f>
        <v>0.24542807061129285</v>
      </c>
      <c r="J4440" s="2">
        <f>VLOOKUP(A4440,'[1]Population Data'!$A:$F,6,FALSE)</f>
        <v>2.8098676760312116</v>
      </c>
      <c r="K4440" s="2">
        <f t="shared" si="485"/>
        <v>2624.6787572633293</v>
      </c>
      <c r="L4440" s="2">
        <f t="shared" si="486"/>
        <v>64212.777777777774</v>
      </c>
      <c r="M4440" s="3">
        <f t="shared" si="487"/>
        <v>0.17725360655260036</v>
      </c>
      <c r="N4440" s="2">
        <f t="shared" si="488"/>
        <v>49.805917951210596</v>
      </c>
      <c r="O4440" s="2">
        <f t="shared" si="489"/>
        <v>980.43401124407069</v>
      </c>
    </row>
    <row r="4441" spans="1:15" x14ac:dyDescent="0.2">
      <c r="A4441" t="str">
        <f t="shared" si="483"/>
        <v>Nueces County, Texas</v>
      </c>
      <c r="B4441" t="str">
        <f t="shared" si="484"/>
        <v>Nueces County,</v>
      </c>
      <c r="C4441" t="s">
        <v>277</v>
      </c>
      <c r="D4441" t="s">
        <v>18</v>
      </c>
      <c r="E4441">
        <v>7014</v>
      </c>
      <c r="F4441">
        <f>VLOOKUP(A4441,'[1]Population Data'!$A:$B, 2,FALSE)</f>
        <v>362265</v>
      </c>
      <c r="G4441">
        <f>VLOOKUP(A4441,'[1]Population Data'!$A:$C,3,FALSE)</f>
        <v>128926</v>
      </c>
      <c r="H4441">
        <f>VLOOKUP(A4441,'[1]Population Data'!$A:$D,4,FALSE)</f>
        <v>88910</v>
      </c>
      <c r="I4441" s="1">
        <f>VLOOKUP(A4441,'[1]Population Data'!$A:$E,5,FALSE)</f>
        <v>0.24542807061129285</v>
      </c>
      <c r="J4441" s="2">
        <f>VLOOKUP(A4441,'[1]Population Data'!$A:$F,6,FALSE)</f>
        <v>2.8098676760312116</v>
      </c>
      <c r="K4441" s="2">
        <f t="shared" si="485"/>
        <v>2496.202956399321</v>
      </c>
      <c r="L4441" s="2">
        <f t="shared" si="486"/>
        <v>64212.777777777774</v>
      </c>
      <c r="M4441" s="3">
        <f t="shared" si="487"/>
        <v>0.17725360655260036</v>
      </c>
      <c r="N4441" s="2">
        <f t="shared" si="488"/>
        <v>49.805917951210596</v>
      </c>
      <c r="O4441" s="2">
        <f t="shared" si="489"/>
        <v>932.44259726995426</v>
      </c>
    </row>
    <row r="4442" spans="1:15" x14ac:dyDescent="0.2">
      <c r="A4442" t="str">
        <f t="shared" si="483"/>
        <v>Nueces County, Texas</v>
      </c>
      <c r="B4442" t="str">
        <f t="shared" si="484"/>
        <v>Nueces County,</v>
      </c>
      <c r="C4442" t="s">
        <v>277</v>
      </c>
      <c r="D4442" t="s">
        <v>19</v>
      </c>
      <c r="E4442">
        <v>2504</v>
      </c>
      <c r="F4442">
        <f>VLOOKUP(A4442,'[1]Population Data'!$A:$B, 2,FALSE)</f>
        <v>362265</v>
      </c>
      <c r="G4442">
        <f>VLOOKUP(A4442,'[1]Population Data'!$A:$C,3,FALSE)</f>
        <v>128926</v>
      </c>
      <c r="H4442">
        <f>VLOOKUP(A4442,'[1]Population Data'!$A:$D,4,FALSE)</f>
        <v>88910</v>
      </c>
      <c r="I4442" s="1">
        <f>VLOOKUP(A4442,'[1]Population Data'!$A:$E,5,FALSE)</f>
        <v>0.24542807061129285</v>
      </c>
      <c r="J4442" s="2">
        <f>VLOOKUP(A4442,'[1]Population Data'!$A:$F,6,FALSE)</f>
        <v>2.8098676760312116</v>
      </c>
      <c r="K4442" s="2">
        <f t="shared" si="485"/>
        <v>891.14516721184771</v>
      </c>
      <c r="L4442" s="2">
        <f t="shared" si="486"/>
        <v>64212.777777777774</v>
      </c>
      <c r="M4442" s="3">
        <f t="shared" si="487"/>
        <v>0.17725360655260036</v>
      </c>
      <c r="N4442" s="2">
        <f t="shared" si="488"/>
        <v>49.805917951210596</v>
      </c>
      <c r="O4442" s="2">
        <f t="shared" si="489"/>
        <v>332.88227310578344</v>
      </c>
    </row>
    <row r="4443" spans="1:15" x14ac:dyDescent="0.2">
      <c r="A4443" t="str">
        <f t="shared" si="483"/>
        <v>Nueces County, Texas</v>
      </c>
      <c r="B4443" t="str">
        <f t="shared" si="484"/>
        <v>Nueces County,</v>
      </c>
      <c r="C4443" t="s">
        <v>277</v>
      </c>
      <c r="D4443" t="s">
        <v>20</v>
      </c>
      <c r="E4443">
        <v>952</v>
      </c>
      <c r="F4443">
        <f>VLOOKUP(A4443,'[1]Population Data'!$A:$B, 2,FALSE)</f>
        <v>362265</v>
      </c>
      <c r="G4443">
        <f>VLOOKUP(A4443,'[1]Population Data'!$A:$C,3,FALSE)</f>
        <v>128926</v>
      </c>
      <c r="H4443">
        <f>VLOOKUP(A4443,'[1]Population Data'!$A:$D,4,FALSE)</f>
        <v>88910</v>
      </c>
      <c r="I4443" s="1">
        <f>VLOOKUP(A4443,'[1]Population Data'!$A:$E,5,FALSE)</f>
        <v>0.24542807061129285</v>
      </c>
      <c r="J4443" s="2">
        <f>VLOOKUP(A4443,'[1]Population Data'!$A:$F,6,FALSE)</f>
        <v>2.8098676760312116</v>
      </c>
      <c r="K4443" s="2">
        <f t="shared" si="485"/>
        <v>338.80599009012741</v>
      </c>
      <c r="L4443" s="2">
        <f t="shared" si="486"/>
        <v>64212.777777777774</v>
      </c>
      <c r="M4443" s="3">
        <f t="shared" si="487"/>
        <v>0.17725360655260036</v>
      </c>
      <c r="N4443" s="2">
        <f t="shared" si="488"/>
        <v>49.805917951210596</v>
      </c>
      <c r="O4443" s="2">
        <f t="shared" si="489"/>
        <v>126.55907507855667</v>
      </c>
    </row>
    <row r="4444" spans="1:15" x14ac:dyDescent="0.2">
      <c r="A4444" t="str">
        <f t="shared" si="483"/>
        <v>Nueces County, Texas</v>
      </c>
      <c r="B4444" t="str">
        <f t="shared" si="484"/>
        <v>Nueces County,</v>
      </c>
      <c r="C4444" t="s">
        <v>277</v>
      </c>
      <c r="D4444" t="s">
        <v>21</v>
      </c>
      <c r="E4444">
        <v>2512</v>
      </c>
      <c r="F4444">
        <f>VLOOKUP(A4444,'[1]Population Data'!$A:$B, 2,FALSE)</f>
        <v>362265</v>
      </c>
      <c r="G4444">
        <f>VLOOKUP(A4444,'[1]Population Data'!$A:$C,3,FALSE)</f>
        <v>128926</v>
      </c>
      <c r="H4444">
        <f>VLOOKUP(A4444,'[1]Population Data'!$A:$D,4,FALSE)</f>
        <v>88910</v>
      </c>
      <c r="I4444" s="1">
        <f>VLOOKUP(A4444,'[1]Population Data'!$A:$E,5,FALSE)</f>
        <v>0.24542807061129285</v>
      </c>
      <c r="J4444" s="2">
        <f>VLOOKUP(A4444,'[1]Population Data'!$A:$F,6,FALSE)</f>
        <v>2.8098676760312116</v>
      </c>
      <c r="K4444" s="2">
        <f t="shared" si="485"/>
        <v>893.99227637226898</v>
      </c>
      <c r="L4444" s="2">
        <f t="shared" si="486"/>
        <v>64212.777777777774</v>
      </c>
      <c r="M4444" s="3">
        <f t="shared" si="487"/>
        <v>0.17725360655260036</v>
      </c>
      <c r="N4444" s="2">
        <f t="shared" si="488"/>
        <v>49.805917951210596</v>
      </c>
      <c r="O4444" s="2">
        <f t="shared" si="489"/>
        <v>333.94579474509914</v>
      </c>
    </row>
    <row r="4445" spans="1:15" x14ac:dyDescent="0.2">
      <c r="A4445" t="str">
        <f t="shared" si="483"/>
        <v>Nueces County, Texas</v>
      </c>
      <c r="B4445" t="str">
        <f t="shared" si="484"/>
        <v>Nueces County,</v>
      </c>
      <c r="C4445" t="s">
        <v>277</v>
      </c>
      <c r="D4445" t="s">
        <v>22</v>
      </c>
      <c r="E4445">
        <v>15336</v>
      </c>
      <c r="F4445">
        <f>VLOOKUP(A4445,'[1]Population Data'!$A:$B, 2,FALSE)</f>
        <v>362265</v>
      </c>
      <c r="G4445">
        <f>VLOOKUP(A4445,'[1]Population Data'!$A:$C,3,FALSE)</f>
        <v>128926</v>
      </c>
      <c r="H4445">
        <f>VLOOKUP(A4445,'[1]Population Data'!$A:$D,4,FALSE)</f>
        <v>88910</v>
      </c>
      <c r="I4445" s="1">
        <f>VLOOKUP(A4445,'[1]Population Data'!$A:$E,5,FALSE)</f>
        <v>0.24542807061129285</v>
      </c>
      <c r="J4445" s="2">
        <f>VLOOKUP(A4445,'[1]Population Data'!$A:$F,6,FALSE)</f>
        <v>2.8098676760312116</v>
      </c>
      <c r="K4445" s="2">
        <f t="shared" si="485"/>
        <v>5457.9082605275144</v>
      </c>
      <c r="L4445" s="2">
        <f t="shared" si="486"/>
        <v>64212.777777777774</v>
      </c>
      <c r="M4445" s="3">
        <f t="shared" si="487"/>
        <v>0.17725360655260036</v>
      </c>
      <c r="N4445" s="2">
        <f t="shared" si="488"/>
        <v>49.805917951210596</v>
      </c>
      <c r="O4445" s="2">
        <f t="shared" si="489"/>
        <v>2038.7709825680095</v>
      </c>
    </row>
    <row r="4446" spans="1:15" x14ac:dyDescent="0.2">
      <c r="A4446" t="str">
        <f t="shared" si="483"/>
        <v>Nueces County, Texas</v>
      </c>
      <c r="B4446" t="str">
        <f t="shared" si="484"/>
        <v>Nueces County,</v>
      </c>
      <c r="C4446" t="s">
        <v>277</v>
      </c>
      <c r="D4446" t="s">
        <v>23</v>
      </c>
      <c r="E4446">
        <v>4416</v>
      </c>
      <c r="F4446">
        <f>VLOOKUP(A4446,'[1]Population Data'!$A:$B, 2,FALSE)</f>
        <v>362265</v>
      </c>
      <c r="G4446">
        <f>VLOOKUP(A4446,'[1]Population Data'!$A:$C,3,FALSE)</f>
        <v>128926</v>
      </c>
      <c r="H4446">
        <f>VLOOKUP(A4446,'[1]Population Data'!$A:$D,4,FALSE)</f>
        <v>88910</v>
      </c>
      <c r="I4446" s="1">
        <f>VLOOKUP(A4446,'[1]Population Data'!$A:$E,5,FALSE)</f>
        <v>0.24542807061129285</v>
      </c>
      <c r="J4446" s="2">
        <f>VLOOKUP(A4446,'[1]Population Data'!$A:$F,6,FALSE)</f>
        <v>2.8098676760312116</v>
      </c>
      <c r="K4446" s="2">
        <f t="shared" si="485"/>
        <v>1571.6042565525238</v>
      </c>
      <c r="L4446" s="2">
        <f t="shared" si="486"/>
        <v>64212.777777777774</v>
      </c>
      <c r="M4446" s="3">
        <f t="shared" si="487"/>
        <v>0.17725360655260036</v>
      </c>
      <c r="N4446" s="2">
        <f t="shared" si="488"/>
        <v>49.805917951210596</v>
      </c>
      <c r="O4446" s="2">
        <f t="shared" si="489"/>
        <v>587.06394490221248</v>
      </c>
    </row>
    <row r="4447" spans="1:15" x14ac:dyDescent="0.2">
      <c r="A4447" t="str">
        <f t="shared" si="483"/>
        <v>Nueces County, Texas</v>
      </c>
      <c r="B4447" t="str">
        <f t="shared" si="484"/>
        <v>Nueces County,</v>
      </c>
      <c r="C4447" t="s">
        <v>277</v>
      </c>
      <c r="D4447" t="s">
        <v>24</v>
      </c>
      <c r="E4447">
        <v>15707</v>
      </c>
      <c r="F4447">
        <f>VLOOKUP(A4447,'[1]Population Data'!$A:$B, 2,FALSE)</f>
        <v>362265</v>
      </c>
      <c r="G4447">
        <f>VLOOKUP(A4447,'[1]Population Data'!$A:$C,3,FALSE)</f>
        <v>128926</v>
      </c>
      <c r="H4447">
        <f>VLOOKUP(A4447,'[1]Population Data'!$A:$D,4,FALSE)</f>
        <v>88910</v>
      </c>
      <c r="I4447" s="1">
        <f>VLOOKUP(A4447,'[1]Population Data'!$A:$E,5,FALSE)</f>
        <v>0.24542807061129285</v>
      </c>
      <c r="J4447" s="2">
        <f>VLOOKUP(A4447,'[1]Population Data'!$A:$F,6,FALSE)</f>
        <v>2.8098676760312116</v>
      </c>
      <c r="K4447" s="2">
        <f t="shared" si="485"/>
        <v>5589.9429478420498</v>
      </c>
      <c r="L4447" s="2">
        <f t="shared" si="486"/>
        <v>64212.777777777774</v>
      </c>
      <c r="M4447" s="3">
        <f t="shared" si="487"/>
        <v>0.17725360655260036</v>
      </c>
      <c r="N4447" s="2">
        <f t="shared" si="488"/>
        <v>49.805917951210596</v>
      </c>
      <c r="O4447" s="2">
        <f t="shared" si="489"/>
        <v>2088.0917985912706</v>
      </c>
    </row>
    <row r="4448" spans="1:15" x14ac:dyDescent="0.2">
      <c r="A4448" t="str">
        <f t="shared" si="483"/>
        <v>Nueces County, Texas</v>
      </c>
      <c r="B4448" t="str">
        <f t="shared" si="484"/>
        <v>Nueces County,</v>
      </c>
      <c r="C4448" t="s">
        <v>277</v>
      </c>
      <c r="D4448" t="s">
        <v>25</v>
      </c>
      <c r="E4448">
        <v>3707</v>
      </c>
      <c r="F4448">
        <f>VLOOKUP(A4448,'[1]Population Data'!$A:$B, 2,FALSE)</f>
        <v>362265</v>
      </c>
      <c r="G4448">
        <f>VLOOKUP(A4448,'[1]Population Data'!$A:$C,3,FALSE)</f>
        <v>128926</v>
      </c>
      <c r="H4448">
        <f>VLOOKUP(A4448,'[1]Population Data'!$A:$D,4,FALSE)</f>
        <v>88910</v>
      </c>
      <c r="I4448" s="1">
        <f>VLOOKUP(A4448,'[1]Population Data'!$A:$E,5,FALSE)</f>
        <v>0.24542807061129285</v>
      </c>
      <c r="J4448" s="2">
        <f>VLOOKUP(A4448,'[1]Population Data'!$A:$F,6,FALSE)</f>
        <v>2.8098676760312116</v>
      </c>
      <c r="K4448" s="2">
        <f t="shared" si="485"/>
        <v>1319.2792072101915</v>
      </c>
      <c r="L4448" s="2">
        <f t="shared" si="486"/>
        <v>64212.777777777774</v>
      </c>
      <c r="M4448" s="3">
        <f t="shared" si="487"/>
        <v>0.17725360655260036</v>
      </c>
      <c r="N4448" s="2">
        <f t="shared" si="488"/>
        <v>49.805917951210596</v>
      </c>
      <c r="O4448" s="2">
        <f t="shared" si="489"/>
        <v>492.80933961786724</v>
      </c>
    </row>
    <row r="4449" spans="1:15" x14ac:dyDescent="0.2">
      <c r="A4449" t="str">
        <f t="shared" si="483"/>
        <v>Nueces County, Texas</v>
      </c>
      <c r="B4449" t="str">
        <f t="shared" si="484"/>
        <v>Nueces County,</v>
      </c>
      <c r="C4449" t="s">
        <v>277</v>
      </c>
      <c r="D4449" t="s">
        <v>26</v>
      </c>
      <c r="E4449">
        <v>9659</v>
      </c>
      <c r="F4449">
        <f>VLOOKUP(A4449,'[1]Population Data'!$A:$B, 2,FALSE)</f>
        <v>362265</v>
      </c>
      <c r="G4449">
        <f>VLOOKUP(A4449,'[1]Population Data'!$A:$C,3,FALSE)</f>
        <v>128926</v>
      </c>
      <c r="H4449">
        <f>VLOOKUP(A4449,'[1]Population Data'!$A:$D,4,FALSE)</f>
        <v>88910</v>
      </c>
      <c r="I4449" s="1">
        <f>VLOOKUP(A4449,'[1]Population Data'!$A:$E,5,FALSE)</f>
        <v>0.24542807061129285</v>
      </c>
      <c r="J4449" s="2">
        <f>VLOOKUP(A4449,'[1]Population Data'!$A:$F,6,FALSE)</f>
        <v>2.8098676760312116</v>
      </c>
      <c r="K4449" s="2">
        <f t="shared" si="485"/>
        <v>3437.5284225635933</v>
      </c>
      <c r="L4449" s="2">
        <f t="shared" si="486"/>
        <v>64212.777777777774</v>
      </c>
      <c r="M4449" s="3">
        <f t="shared" si="487"/>
        <v>0.17725360655260036</v>
      </c>
      <c r="N4449" s="2">
        <f t="shared" si="488"/>
        <v>49.805917951210596</v>
      </c>
      <c r="O4449" s="2">
        <f t="shared" si="489"/>
        <v>1284.0694392686753</v>
      </c>
    </row>
    <row r="4450" spans="1:15" x14ac:dyDescent="0.2">
      <c r="A4450" t="str">
        <f t="shared" si="483"/>
        <v>Nueces County, Texas</v>
      </c>
      <c r="B4450" t="str">
        <f t="shared" si="484"/>
        <v>Nueces County,</v>
      </c>
      <c r="C4450" t="s">
        <v>277</v>
      </c>
      <c r="D4450" t="s">
        <v>27</v>
      </c>
      <c r="E4450">
        <v>17331</v>
      </c>
      <c r="F4450">
        <f>VLOOKUP(A4450,'[1]Population Data'!$A:$B, 2,FALSE)</f>
        <v>362265</v>
      </c>
      <c r="G4450">
        <f>VLOOKUP(A4450,'[1]Population Data'!$A:$C,3,FALSE)</f>
        <v>128926</v>
      </c>
      <c r="H4450">
        <f>VLOOKUP(A4450,'[1]Population Data'!$A:$D,4,FALSE)</f>
        <v>88910</v>
      </c>
      <c r="I4450" s="1">
        <f>VLOOKUP(A4450,'[1]Population Data'!$A:$E,5,FALSE)</f>
        <v>0.24542807061129285</v>
      </c>
      <c r="J4450" s="2">
        <f>VLOOKUP(A4450,'[1]Population Data'!$A:$F,6,FALSE)</f>
        <v>2.8098676760312116</v>
      </c>
      <c r="K4450" s="2">
        <f t="shared" si="485"/>
        <v>6167.9061074075607</v>
      </c>
      <c r="L4450" s="2">
        <f t="shared" si="486"/>
        <v>64212.777777777774</v>
      </c>
      <c r="M4450" s="3">
        <f t="shared" si="487"/>
        <v>0.17725360655260036</v>
      </c>
      <c r="N4450" s="2">
        <f t="shared" si="488"/>
        <v>49.805917951210596</v>
      </c>
      <c r="O4450" s="2">
        <f t="shared" si="489"/>
        <v>2303.9866913723376</v>
      </c>
    </row>
    <row r="4451" spans="1:15" x14ac:dyDescent="0.2">
      <c r="A4451" t="str">
        <f t="shared" si="483"/>
        <v>Nueces County, Texas</v>
      </c>
      <c r="B4451" t="str">
        <f t="shared" si="484"/>
        <v>Nueces County,</v>
      </c>
      <c r="C4451" t="s">
        <v>277</v>
      </c>
      <c r="D4451" t="s">
        <v>28</v>
      </c>
      <c r="E4451">
        <v>6807</v>
      </c>
      <c r="F4451">
        <f>VLOOKUP(A4451,'[1]Population Data'!$A:$B, 2,FALSE)</f>
        <v>362265</v>
      </c>
      <c r="G4451">
        <f>VLOOKUP(A4451,'[1]Population Data'!$A:$C,3,FALSE)</f>
        <v>128926</v>
      </c>
      <c r="H4451">
        <f>VLOOKUP(A4451,'[1]Population Data'!$A:$D,4,FALSE)</f>
        <v>88910</v>
      </c>
      <c r="I4451" s="1">
        <f>VLOOKUP(A4451,'[1]Population Data'!$A:$E,5,FALSE)</f>
        <v>0.24542807061129285</v>
      </c>
      <c r="J4451" s="2">
        <f>VLOOKUP(A4451,'[1]Population Data'!$A:$F,6,FALSE)</f>
        <v>2.8098676760312116</v>
      </c>
      <c r="K4451" s="2">
        <f t="shared" si="485"/>
        <v>2422.5340068734217</v>
      </c>
      <c r="L4451" s="2">
        <f t="shared" si="486"/>
        <v>64212.777777777774</v>
      </c>
      <c r="M4451" s="3">
        <f t="shared" si="487"/>
        <v>0.17725360655260036</v>
      </c>
      <c r="N4451" s="2">
        <f t="shared" si="488"/>
        <v>49.805917951210596</v>
      </c>
      <c r="O4451" s="2">
        <f t="shared" si="489"/>
        <v>904.92397485266315</v>
      </c>
    </row>
    <row r="4452" spans="1:15" x14ac:dyDescent="0.2">
      <c r="A4452" t="str">
        <f t="shared" si="483"/>
        <v>Ochiltree County, Texas</v>
      </c>
      <c r="B4452" t="str">
        <f t="shared" si="484"/>
        <v>Ochiltree County,</v>
      </c>
      <c r="C4452" t="s">
        <v>190</v>
      </c>
      <c r="D4452" t="s">
        <v>4</v>
      </c>
      <c r="E4452">
        <v>8</v>
      </c>
      <c r="F4452">
        <f>VLOOKUP(A4452,'[1]Population Data'!$A:$B, 2,FALSE)</f>
        <v>10348</v>
      </c>
      <c r="G4452">
        <f>VLOOKUP(A4452,'[1]Population Data'!$A:$C,3,FALSE)</f>
        <v>3443</v>
      </c>
      <c r="H4452">
        <f>VLOOKUP(A4452,'[1]Population Data'!$A:$D,4,FALSE)</f>
        <v>3271</v>
      </c>
      <c r="I4452" s="1">
        <f>VLOOKUP(A4452,'[1]Population Data'!$A:$E,5,FALSE)</f>
        <v>0.31609972941631231</v>
      </c>
      <c r="J4452" s="2">
        <f>VLOOKUP(A4452,'[1]Population Data'!$A:$F,6,FALSE)</f>
        <v>3.0055184432181239</v>
      </c>
      <c r="K4452" s="2">
        <f t="shared" si="485"/>
        <v>2.6617703904136065</v>
      </c>
      <c r="L4452" s="2">
        <f t="shared" si="486"/>
        <v>2362.3888888888891</v>
      </c>
      <c r="M4452" s="3">
        <f t="shared" si="487"/>
        <v>0.22829424902289228</v>
      </c>
      <c r="N4452" s="2">
        <f t="shared" si="488"/>
        <v>68.614257591893391</v>
      </c>
      <c r="O4452" s="2">
        <f t="shared" si="489"/>
        <v>1.3697654941373538</v>
      </c>
    </row>
    <row r="4453" spans="1:15" x14ac:dyDescent="0.2">
      <c r="A4453" t="str">
        <f t="shared" si="483"/>
        <v>Ochiltree County, Texas</v>
      </c>
      <c r="B4453" t="str">
        <f t="shared" si="484"/>
        <v>Ochiltree County,</v>
      </c>
      <c r="C4453" t="s">
        <v>190</v>
      </c>
      <c r="D4453" t="s">
        <v>5</v>
      </c>
      <c r="E4453">
        <v>9</v>
      </c>
      <c r="F4453">
        <f>VLOOKUP(A4453,'[1]Population Data'!$A:$B, 2,FALSE)</f>
        <v>10348</v>
      </c>
      <c r="G4453">
        <f>VLOOKUP(A4453,'[1]Population Data'!$A:$C,3,FALSE)</f>
        <v>3443</v>
      </c>
      <c r="H4453">
        <f>VLOOKUP(A4453,'[1]Population Data'!$A:$D,4,FALSE)</f>
        <v>3271</v>
      </c>
      <c r="I4453" s="1">
        <f>VLOOKUP(A4453,'[1]Population Data'!$A:$E,5,FALSE)</f>
        <v>0.31609972941631231</v>
      </c>
      <c r="J4453" s="2">
        <f>VLOOKUP(A4453,'[1]Population Data'!$A:$F,6,FALSE)</f>
        <v>3.0055184432181239</v>
      </c>
      <c r="K4453" s="2">
        <f t="shared" si="485"/>
        <v>2.9944916892153071</v>
      </c>
      <c r="L4453" s="2">
        <f t="shared" si="486"/>
        <v>2362.3888888888891</v>
      </c>
      <c r="M4453" s="3">
        <f t="shared" si="487"/>
        <v>0.22829424902289228</v>
      </c>
      <c r="N4453" s="2">
        <f t="shared" si="488"/>
        <v>68.614257591893391</v>
      </c>
      <c r="O4453" s="2">
        <f t="shared" si="489"/>
        <v>1.5409861809045229</v>
      </c>
    </row>
    <row r="4454" spans="1:15" x14ac:dyDescent="0.2">
      <c r="A4454" t="str">
        <f t="shared" si="483"/>
        <v>Ochiltree County, Texas</v>
      </c>
      <c r="B4454" t="str">
        <f t="shared" si="484"/>
        <v>Ochiltree County,</v>
      </c>
      <c r="C4454" t="s">
        <v>190</v>
      </c>
      <c r="D4454" t="s">
        <v>6</v>
      </c>
      <c r="E4454">
        <v>261</v>
      </c>
      <c r="F4454">
        <f>VLOOKUP(A4454,'[1]Population Data'!$A:$B, 2,FALSE)</f>
        <v>10348</v>
      </c>
      <c r="G4454">
        <f>VLOOKUP(A4454,'[1]Population Data'!$A:$C,3,FALSE)</f>
        <v>3443</v>
      </c>
      <c r="H4454">
        <f>VLOOKUP(A4454,'[1]Population Data'!$A:$D,4,FALSE)</f>
        <v>3271</v>
      </c>
      <c r="I4454" s="1">
        <f>VLOOKUP(A4454,'[1]Population Data'!$A:$E,5,FALSE)</f>
        <v>0.31609972941631231</v>
      </c>
      <c r="J4454" s="2">
        <f>VLOOKUP(A4454,'[1]Population Data'!$A:$F,6,FALSE)</f>
        <v>3.0055184432181239</v>
      </c>
      <c r="K4454" s="2">
        <f t="shared" si="485"/>
        <v>86.840258987243914</v>
      </c>
      <c r="L4454" s="2">
        <f t="shared" si="486"/>
        <v>2362.3888888888891</v>
      </c>
      <c r="M4454" s="3">
        <f t="shared" si="487"/>
        <v>0.22829424902289228</v>
      </c>
      <c r="N4454" s="2">
        <f t="shared" si="488"/>
        <v>68.614257591893391</v>
      </c>
      <c r="O4454" s="2">
        <f t="shared" si="489"/>
        <v>44.688599246231171</v>
      </c>
    </row>
    <row r="4455" spans="1:15" x14ac:dyDescent="0.2">
      <c r="A4455" t="str">
        <f t="shared" si="483"/>
        <v>Ochiltree County, Texas</v>
      </c>
      <c r="B4455" t="str">
        <f t="shared" si="484"/>
        <v>Ochiltree County,</v>
      </c>
      <c r="C4455" t="s">
        <v>190</v>
      </c>
      <c r="D4455" t="s">
        <v>7</v>
      </c>
      <c r="E4455">
        <v>258</v>
      </c>
      <c r="F4455">
        <f>VLOOKUP(A4455,'[1]Population Data'!$A:$B, 2,FALSE)</f>
        <v>10348</v>
      </c>
      <c r="G4455">
        <f>VLOOKUP(A4455,'[1]Population Data'!$A:$C,3,FALSE)</f>
        <v>3443</v>
      </c>
      <c r="H4455">
        <f>VLOOKUP(A4455,'[1]Population Data'!$A:$D,4,FALSE)</f>
        <v>3271</v>
      </c>
      <c r="I4455" s="1">
        <f>VLOOKUP(A4455,'[1]Population Data'!$A:$E,5,FALSE)</f>
        <v>0.31609972941631231</v>
      </c>
      <c r="J4455" s="2">
        <f>VLOOKUP(A4455,'[1]Population Data'!$A:$F,6,FALSE)</f>
        <v>3.0055184432181239</v>
      </c>
      <c r="K4455" s="2">
        <f t="shared" si="485"/>
        <v>85.842095090838811</v>
      </c>
      <c r="L4455" s="2">
        <f t="shared" si="486"/>
        <v>2362.3888888888891</v>
      </c>
      <c r="M4455" s="3">
        <f t="shared" si="487"/>
        <v>0.22829424902289228</v>
      </c>
      <c r="N4455" s="2">
        <f t="shared" si="488"/>
        <v>68.614257591893391</v>
      </c>
      <c r="O4455" s="2">
        <f t="shared" si="489"/>
        <v>44.174937185929657</v>
      </c>
    </row>
    <row r="4456" spans="1:15" x14ac:dyDescent="0.2">
      <c r="A4456" t="str">
        <f t="shared" si="483"/>
        <v>Ochiltree County, Texas</v>
      </c>
      <c r="B4456" t="str">
        <f t="shared" si="484"/>
        <v>Ochiltree County,</v>
      </c>
      <c r="C4456" t="s">
        <v>190</v>
      </c>
      <c r="D4456" t="s">
        <v>8</v>
      </c>
      <c r="E4456">
        <v>43</v>
      </c>
      <c r="F4456">
        <f>VLOOKUP(A4456,'[1]Population Data'!$A:$B, 2,FALSE)</f>
        <v>10348</v>
      </c>
      <c r="G4456">
        <f>VLOOKUP(A4456,'[1]Population Data'!$A:$C,3,FALSE)</f>
        <v>3443</v>
      </c>
      <c r="H4456">
        <f>VLOOKUP(A4456,'[1]Population Data'!$A:$D,4,FALSE)</f>
        <v>3271</v>
      </c>
      <c r="I4456" s="1">
        <f>VLOOKUP(A4456,'[1]Population Data'!$A:$E,5,FALSE)</f>
        <v>0.31609972941631231</v>
      </c>
      <c r="J4456" s="2">
        <f>VLOOKUP(A4456,'[1]Population Data'!$A:$F,6,FALSE)</f>
        <v>3.0055184432181239</v>
      </c>
      <c r="K4456" s="2">
        <f t="shared" si="485"/>
        <v>14.307015848473133</v>
      </c>
      <c r="L4456" s="2">
        <f t="shared" si="486"/>
        <v>2362.3888888888891</v>
      </c>
      <c r="M4456" s="3">
        <f t="shared" si="487"/>
        <v>0.22829424902289228</v>
      </c>
      <c r="N4456" s="2">
        <f t="shared" si="488"/>
        <v>68.614257591893391</v>
      </c>
      <c r="O4456" s="2">
        <f t="shared" si="489"/>
        <v>7.3624895309882756</v>
      </c>
    </row>
    <row r="4457" spans="1:15" x14ac:dyDescent="0.2">
      <c r="A4457" t="str">
        <f t="shared" si="483"/>
        <v>Ochiltree County, Texas</v>
      </c>
      <c r="B4457" t="str">
        <f t="shared" si="484"/>
        <v>Ochiltree County,</v>
      </c>
      <c r="C4457" t="s">
        <v>190</v>
      </c>
      <c r="D4457" t="s">
        <v>9</v>
      </c>
      <c r="E4457">
        <v>15</v>
      </c>
      <c r="F4457">
        <f>VLOOKUP(A4457,'[1]Population Data'!$A:$B, 2,FALSE)</f>
        <v>10348</v>
      </c>
      <c r="G4457">
        <f>VLOOKUP(A4457,'[1]Population Data'!$A:$C,3,FALSE)</f>
        <v>3443</v>
      </c>
      <c r="H4457">
        <f>VLOOKUP(A4457,'[1]Population Data'!$A:$D,4,FALSE)</f>
        <v>3271</v>
      </c>
      <c r="I4457" s="1">
        <f>VLOOKUP(A4457,'[1]Population Data'!$A:$E,5,FALSE)</f>
        <v>0.31609972941631231</v>
      </c>
      <c r="J4457" s="2">
        <f>VLOOKUP(A4457,'[1]Population Data'!$A:$F,6,FALSE)</f>
        <v>3.0055184432181239</v>
      </c>
      <c r="K4457" s="2">
        <f t="shared" si="485"/>
        <v>4.9908194820255121</v>
      </c>
      <c r="L4457" s="2">
        <f t="shared" si="486"/>
        <v>2362.3888888888891</v>
      </c>
      <c r="M4457" s="3">
        <f t="shared" si="487"/>
        <v>0.22829424902289228</v>
      </c>
      <c r="N4457" s="2">
        <f t="shared" si="488"/>
        <v>68.614257591893391</v>
      </c>
      <c r="O4457" s="2">
        <f t="shared" si="489"/>
        <v>2.5683103015075379</v>
      </c>
    </row>
    <row r="4458" spans="1:15" x14ac:dyDescent="0.2">
      <c r="A4458" t="str">
        <f t="shared" si="483"/>
        <v>Ochiltree County, Texas</v>
      </c>
      <c r="B4458" t="str">
        <f t="shared" si="484"/>
        <v>Ochiltree County,</v>
      </c>
      <c r="C4458" t="s">
        <v>190</v>
      </c>
      <c r="D4458" t="s">
        <v>10</v>
      </c>
      <c r="E4458">
        <v>756</v>
      </c>
      <c r="F4458">
        <f>VLOOKUP(A4458,'[1]Population Data'!$A:$B, 2,FALSE)</f>
        <v>10348</v>
      </c>
      <c r="G4458">
        <f>VLOOKUP(A4458,'[1]Population Data'!$A:$C,3,FALSE)</f>
        <v>3443</v>
      </c>
      <c r="H4458">
        <f>VLOOKUP(A4458,'[1]Population Data'!$A:$D,4,FALSE)</f>
        <v>3271</v>
      </c>
      <c r="I4458" s="1">
        <f>VLOOKUP(A4458,'[1]Population Data'!$A:$E,5,FALSE)</f>
        <v>0.31609972941631231</v>
      </c>
      <c r="J4458" s="2">
        <f>VLOOKUP(A4458,'[1]Population Data'!$A:$F,6,FALSE)</f>
        <v>3.0055184432181239</v>
      </c>
      <c r="K4458" s="2">
        <f t="shared" si="485"/>
        <v>251.5373018940858</v>
      </c>
      <c r="L4458" s="2">
        <f t="shared" si="486"/>
        <v>2362.3888888888891</v>
      </c>
      <c r="M4458" s="3">
        <f t="shared" si="487"/>
        <v>0.22829424902289228</v>
      </c>
      <c r="N4458" s="2">
        <f t="shared" si="488"/>
        <v>68.614257591893391</v>
      </c>
      <c r="O4458" s="2">
        <f t="shared" si="489"/>
        <v>129.44283919597993</v>
      </c>
    </row>
    <row r="4459" spans="1:15" x14ac:dyDescent="0.2">
      <c r="A4459" t="str">
        <f t="shared" si="483"/>
        <v>Ochiltree County, Texas</v>
      </c>
      <c r="B4459" t="str">
        <f t="shared" si="484"/>
        <v>Ochiltree County,</v>
      </c>
      <c r="C4459" t="s">
        <v>190</v>
      </c>
      <c r="D4459" t="s">
        <v>11</v>
      </c>
      <c r="E4459">
        <v>221</v>
      </c>
      <c r="F4459">
        <f>VLOOKUP(A4459,'[1]Population Data'!$A:$B, 2,FALSE)</f>
        <v>10348</v>
      </c>
      <c r="G4459">
        <f>VLOOKUP(A4459,'[1]Population Data'!$A:$C,3,FALSE)</f>
        <v>3443</v>
      </c>
      <c r="H4459">
        <f>VLOOKUP(A4459,'[1]Population Data'!$A:$D,4,FALSE)</f>
        <v>3271</v>
      </c>
      <c r="I4459" s="1">
        <f>VLOOKUP(A4459,'[1]Population Data'!$A:$E,5,FALSE)</f>
        <v>0.31609972941631231</v>
      </c>
      <c r="J4459" s="2">
        <f>VLOOKUP(A4459,'[1]Population Data'!$A:$F,6,FALSE)</f>
        <v>3.0055184432181239</v>
      </c>
      <c r="K4459" s="2">
        <f t="shared" si="485"/>
        <v>73.531407035175874</v>
      </c>
      <c r="L4459" s="2">
        <f t="shared" si="486"/>
        <v>2362.3888888888891</v>
      </c>
      <c r="M4459" s="3">
        <f t="shared" si="487"/>
        <v>0.22829424902289228</v>
      </c>
      <c r="N4459" s="2">
        <f t="shared" si="488"/>
        <v>68.614257591893391</v>
      </c>
      <c r="O4459" s="2">
        <f t="shared" si="489"/>
        <v>37.839771775544399</v>
      </c>
    </row>
    <row r="4460" spans="1:15" x14ac:dyDescent="0.2">
      <c r="A4460" t="str">
        <f t="shared" si="483"/>
        <v>Ochiltree County, Texas</v>
      </c>
      <c r="B4460" t="str">
        <f t="shared" si="484"/>
        <v>Ochiltree County,</v>
      </c>
      <c r="C4460" t="s">
        <v>190</v>
      </c>
      <c r="D4460" t="s">
        <v>12</v>
      </c>
      <c r="E4460">
        <v>245</v>
      </c>
      <c r="F4460">
        <f>VLOOKUP(A4460,'[1]Population Data'!$A:$B, 2,FALSE)</f>
        <v>10348</v>
      </c>
      <c r="G4460">
        <f>VLOOKUP(A4460,'[1]Population Data'!$A:$C,3,FALSE)</f>
        <v>3443</v>
      </c>
      <c r="H4460">
        <f>VLOOKUP(A4460,'[1]Population Data'!$A:$D,4,FALSE)</f>
        <v>3271</v>
      </c>
      <c r="I4460" s="1">
        <f>VLOOKUP(A4460,'[1]Population Data'!$A:$E,5,FALSE)</f>
        <v>0.31609972941631231</v>
      </c>
      <c r="J4460" s="2">
        <f>VLOOKUP(A4460,'[1]Population Data'!$A:$F,6,FALSE)</f>
        <v>3.0055184432181239</v>
      </c>
      <c r="K4460" s="2">
        <f t="shared" si="485"/>
        <v>81.516718206416698</v>
      </c>
      <c r="L4460" s="2">
        <f t="shared" si="486"/>
        <v>2362.3888888888891</v>
      </c>
      <c r="M4460" s="3">
        <f t="shared" si="487"/>
        <v>0.22829424902289228</v>
      </c>
      <c r="N4460" s="2">
        <f t="shared" si="488"/>
        <v>68.614257591893391</v>
      </c>
      <c r="O4460" s="2">
        <f t="shared" si="489"/>
        <v>41.949068257956462</v>
      </c>
    </row>
    <row r="4461" spans="1:15" x14ac:dyDescent="0.2">
      <c r="A4461" t="str">
        <f t="shared" si="483"/>
        <v>Ochiltree County, Texas</v>
      </c>
      <c r="B4461" t="str">
        <f t="shared" si="484"/>
        <v>Ochiltree County,</v>
      </c>
      <c r="C4461" t="s">
        <v>190</v>
      </c>
      <c r="D4461" t="s">
        <v>13</v>
      </c>
      <c r="E4461">
        <v>55</v>
      </c>
      <c r="F4461">
        <f>VLOOKUP(A4461,'[1]Population Data'!$A:$B, 2,FALSE)</f>
        <v>10348</v>
      </c>
      <c r="G4461">
        <f>VLOOKUP(A4461,'[1]Population Data'!$A:$C,3,FALSE)</f>
        <v>3443</v>
      </c>
      <c r="H4461">
        <f>VLOOKUP(A4461,'[1]Population Data'!$A:$D,4,FALSE)</f>
        <v>3271</v>
      </c>
      <c r="I4461" s="1">
        <f>VLOOKUP(A4461,'[1]Population Data'!$A:$E,5,FALSE)</f>
        <v>0.31609972941631231</v>
      </c>
      <c r="J4461" s="2">
        <f>VLOOKUP(A4461,'[1]Population Data'!$A:$F,6,FALSE)</f>
        <v>3.0055184432181239</v>
      </c>
      <c r="K4461" s="2">
        <f t="shared" si="485"/>
        <v>18.299671434093543</v>
      </c>
      <c r="L4461" s="2">
        <f t="shared" si="486"/>
        <v>2362.3888888888891</v>
      </c>
      <c r="M4461" s="3">
        <f t="shared" si="487"/>
        <v>0.22829424902289228</v>
      </c>
      <c r="N4461" s="2">
        <f t="shared" si="488"/>
        <v>68.614257591893391</v>
      </c>
      <c r="O4461" s="2">
        <f t="shared" si="489"/>
        <v>9.417137772194307</v>
      </c>
    </row>
    <row r="4462" spans="1:15" x14ac:dyDescent="0.2">
      <c r="A4462" t="str">
        <f t="shared" si="483"/>
        <v>Ochiltree County, Texas</v>
      </c>
      <c r="B4462" t="str">
        <f t="shared" si="484"/>
        <v>Ochiltree County,</v>
      </c>
      <c r="C4462" t="s">
        <v>190</v>
      </c>
      <c r="D4462" t="s">
        <v>14</v>
      </c>
      <c r="E4462">
        <v>289</v>
      </c>
      <c r="F4462">
        <f>VLOOKUP(A4462,'[1]Population Data'!$A:$B, 2,FALSE)</f>
        <v>10348</v>
      </c>
      <c r="G4462">
        <f>VLOOKUP(A4462,'[1]Population Data'!$A:$C,3,FALSE)</f>
        <v>3443</v>
      </c>
      <c r="H4462">
        <f>VLOOKUP(A4462,'[1]Population Data'!$A:$D,4,FALSE)</f>
        <v>3271</v>
      </c>
      <c r="I4462" s="1">
        <f>VLOOKUP(A4462,'[1]Population Data'!$A:$E,5,FALSE)</f>
        <v>0.31609972941631231</v>
      </c>
      <c r="J4462" s="2">
        <f>VLOOKUP(A4462,'[1]Population Data'!$A:$F,6,FALSE)</f>
        <v>3.0055184432181239</v>
      </c>
      <c r="K4462" s="2">
        <f t="shared" si="485"/>
        <v>96.156455353691527</v>
      </c>
      <c r="L4462" s="2">
        <f t="shared" si="486"/>
        <v>2362.3888888888891</v>
      </c>
      <c r="M4462" s="3">
        <f t="shared" si="487"/>
        <v>0.22829424902289228</v>
      </c>
      <c r="N4462" s="2">
        <f t="shared" si="488"/>
        <v>68.614257591893391</v>
      </c>
      <c r="O4462" s="2">
        <f t="shared" si="489"/>
        <v>49.482778475711903</v>
      </c>
    </row>
    <row r="4463" spans="1:15" x14ac:dyDescent="0.2">
      <c r="A4463" t="str">
        <f t="shared" si="483"/>
        <v>Ochiltree County, Texas</v>
      </c>
      <c r="B4463" t="str">
        <f t="shared" si="484"/>
        <v>Ochiltree County,</v>
      </c>
      <c r="C4463" t="s">
        <v>190</v>
      </c>
      <c r="D4463" t="s">
        <v>15</v>
      </c>
      <c r="E4463">
        <v>68</v>
      </c>
      <c r="F4463">
        <f>VLOOKUP(A4463,'[1]Population Data'!$A:$B, 2,FALSE)</f>
        <v>10348</v>
      </c>
      <c r="G4463">
        <f>VLOOKUP(A4463,'[1]Population Data'!$A:$C,3,FALSE)</f>
        <v>3443</v>
      </c>
      <c r="H4463">
        <f>VLOOKUP(A4463,'[1]Population Data'!$A:$D,4,FALSE)</f>
        <v>3271</v>
      </c>
      <c r="I4463" s="1">
        <f>VLOOKUP(A4463,'[1]Population Data'!$A:$E,5,FALSE)</f>
        <v>0.31609972941631231</v>
      </c>
      <c r="J4463" s="2">
        <f>VLOOKUP(A4463,'[1]Population Data'!$A:$F,6,FALSE)</f>
        <v>3.0055184432181239</v>
      </c>
      <c r="K4463" s="2">
        <f t="shared" si="485"/>
        <v>22.625048318515653</v>
      </c>
      <c r="L4463" s="2">
        <f t="shared" si="486"/>
        <v>2362.3888888888891</v>
      </c>
      <c r="M4463" s="3">
        <f t="shared" si="487"/>
        <v>0.22829424902289228</v>
      </c>
      <c r="N4463" s="2">
        <f t="shared" si="488"/>
        <v>68.614257591893391</v>
      </c>
      <c r="O4463" s="2">
        <f t="shared" si="489"/>
        <v>11.643006700167504</v>
      </c>
    </row>
    <row r="4464" spans="1:15" x14ac:dyDescent="0.2">
      <c r="A4464" t="str">
        <f t="shared" si="483"/>
        <v>Ochiltree County, Texas</v>
      </c>
      <c r="B4464" t="str">
        <f t="shared" si="484"/>
        <v>Ochiltree County,</v>
      </c>
      <c r="C4464" t="s">
        <v>190</v>
      </c>
      <c r="D4464" t="s">
        <v>16</v>
      </c>
      <c r="E4464">
        <v>33</v>
      </c>
      <c r="F4464">
        <f>VLOOKUP(A4464,'[1]Population Data'!$A:$B, 2,FALSE)</f>
        <v>10348</v>
      </c>
      <c r="G4464">
        <f>VLOOKUP(A4464,'[1]Population Data'!$A:$C,3,FALSE)</f>
        <v>3443</v>
      </c>
      <c r="H4464">
        <f>VLOOKUP(A4464,'[1]Population Data'!$A:$D,4,FALSE)</f>
        <v>3271</v>
      </c>
      <c r="I4464" s="1">
        <f>VLOOKUP(A4464,'[1]Population Data'!$A:$E,5,FALSE)</f>
        <v>0.31609972941631231</v>
      </c>
      <c r="J4464" s="2">
        <f>VLOOKUP(A4464,'[1]Population Data'!$A:$F,6,FALSE)</f>
        <v>3.0055184432181239</v>
      </c>
      <c r="K4464" s="2">
        <f t="shared" si="485"/>
        <v>10.979802860456127</v>
      </c>
      <c r="L4464" s="2">
        <f t="shared" si="486"/>
        <v>2362.3888888888891</v>
      </c>
      <c r="M4464" s="3">
        <f t="shared" si="487"/>
        <v>0.22829424902289228</v>
      </c>
      <c r="N4464" s="2">
        <f t="shared" si="488"/>
        <v>68.614257591893391</v>
      </c>
      <c r="O4464" s="2">
        <f t="shared" si="489"/>
        <v>5.6502826633165846</v>
      </c>
    </row>
    <row r="4465" spans="1:15" x14ac:dyDescent="0.2">
      <c r="A4465" t="str">
        <f t="shared" si="483"/>
        <v>Ochiltree County, Texas</v>
      </c>
      <c r="B4465" t="str">
        <f t="shared" si="484"/>
        <v>Ochiltree County,</v>
      </c>
      <c r="C4465" t="s">
        <v>190</v>
      </c>
      <c r="D4465" t="s">
        <v>17</v>
      </c>
      <c r="E4465">
        <v>61</v>
      </c>
      <c r="F4465">
        <f>VLOOKUP(A4465,'[1]Population Data'!$A:$B, 2,FALSE)</f>
        <v>10348</v>
      </c>
      <c r="G4465">
        <f>VLOOKUP(A4465,'[1]Population Data'!$A:$C,3,FALSE)</f>
        <v>3443</v>
      </c>
      <c r="H4465">
        <f>VLOOKUP(A4465,'[1]Population Data'!$A:$D,4,FALSE)</f>
        <v>3271</v>
      </c>
      <c r="I4465" s="1">
        <f>VLOOKUP(A4465,'[1]Population Data'!$A:$E,5,FALSE)</f>
        <v>0.31609972941631231</v>
      </c>
      <c r="J4465" s="2">
        <f>VLOOKUP(A4465,'[1]Population Data'!$A:$F,6,FALSE)</f>
        <v>3.0055184432181239</v>
      </c>
      <c r="K4465" s="2">
        <f t="shared" si="485"/>
        <v>20.295999226903749</v>
      </c>
      <c r="L4465" s="2">
        <f t="shared" si="486"/>
        <v>2362.3888888888891</v>
      </c>
      <c r="M4465" s="3">
        <f t="shared" si="487"/>
        <v>0.22829424902289228</v>
      </c>
      <c r="N4465" s="2">
        <f t="shared" si="488"/>
        <v>68.614257591893391</v>
      </c>
      <c r="O4465" s="2">
        <f t="shared" si="489"/>
        <v>10.444461892797321</v>
      </c>
    </row>
    <row r="4466" spans="1:15" x14ac:dyDescent="0.2">
      <c r="A4466" t="str">
        <f t="shared" si="483"/>
        <v>Ochiltree County, Texas</v>
      </c>
      <c r="B4466" t="str">
        <f t="shared" si="484"/>
        <v>Ochiltree County,</v>
      </c>
      <c r="C4466" t="s">
        <v>190</v>
      </c>
      <c r="D4466" t="s">
        <v>18</v>
      </c>
      <c r="E4466">
        <v>200</v>
      </c>
      <c r="F4466">
        <f>VLOOKUP(A4466,'[1]Population Data'!$A:$B, 2,FALSE)</f>
        <v>10348</v>
      </c>
      <c r="G4466">
        <f>VLOOKUP(A4466,'[1]Population Data'!$A:$C,3,FALSE)</f>
        <v>3443</v>
      </c>
      <c r="H4466">
        <f>VLOOKUP(A4466,'[1]Population Data'!$A:$D,4,FALSE)</f>
        <v>3271</v>
      </c>
      <c r="I4466" s="1">
        <f>VLOOKUP(A4466,'[1]Population Data'!$A:$E,5,FALSE)</f>
        <v>0.31609972941631231</v>
      </c>
      <c r="J4466" s="2">
        <f>VLOOKUP(A4466,'[1]Population Data'!$A:$F,6,FALSE)</f>
        <v>3.0055184432181239</v>
      </c>
      <c r="K4466" s="2">
        <f t="shared" si="485"/>
        <v>66.544259760340154</v>
      </c>
      <c r="L4466" s="2">
        <f t="shared" si="486"/>
        <v>2362.3888888888891</v>
      </c>
      <c r="M4466" s="3">
        <f t="shared" si="487"/>
        <v>0.22829424902289228</v>
      </c>
      <c r="N4466" s="2">
        <f t="shared" si="488"/>
        <v>68.614257591893391</v>
      </c>
      <c r="O4466" s="2">
        <f t="shared" si="489"/>
        <v>34.244137353433842</v>
      </c>
    </row>
    <row r="4467" spans="1:15" x14ac:dyDescent="0.2">
      <c r="A4467" t="str">
        <f t="shared" si="483"/>
        <v>Ochiltree County, Texas</v>
      </c>
      <c r="B4467" t="str">
        <f t="shared" si="484"/>
        <v>Ochiltree County,</v>
      </c>
      <c r="C4467" t="s">
        <v>190</v>
      </c>
      <c r="D4467" t="s">
        <v>19</v>
      </c>
      <c r="E4467">
        <v>26</v>
      </c>
      <c r="F4467">
        <f>VLOOKUP(A4467,'[1]Population Data'!$A:$B, 2,FALSE)</f>
        <v>10348</v>
      </c>
      <c r="G4467">
        <f>VLOOKUP(A4467,'[1]Population Data'!$A:$C,3,FALSE)</f>
        <v>3443</v>
      </c>
      <c r="H4467">
        <f>VLOOKUP(A4467,'[1]Population Data'!$A:$D,4,FALSE)</f>
        <v>3271</v>
      </c>
      <c r="I4467" s="1">
        <f>VLOOKUP(A4467,'[1]Population Data'!$A:$E,5,FALSE)</f>
        <v>0.31609972941631231</v>
      </c>
      <c r="J4467" s="2">
        <f>VLOOKUP(A4467,'[1]Population Data'!$A:$F,6,FALSE)</f>
        <v>3.0055184432181239</v>
      </c>
      <c r="K4467" s="2">
        <f t="shared" si="485"/>
        <v>8.6507537688442202</v>
      </c>
      <c r="L4467" s="2">
        <f t="shared" si="486"/>
        <v>2362.3888888888891</v>
      </c>
      <c r="M4467" s="3">
        <f t="shared" si="487"/>
        <v>0.22829424902289228</v>
      </c>
      <c r="N4467" s="2">
        <f t="shared" si="488"/>
        <v>68.614257591893391</v>
      </c>
      <c r="O4467" s="2">
        <f t="shared" si="489"/>
        <v>4.4517378559463996</v>
      </c>
    </row>
    <row r="4468" spans="1:15" x14ac:dyDescent="0.2">
      <c r="A4468" t="str">
        <f t="shared" si="483"/>
        <v>Ochiltree County, Texas</v>
      </c>
      <c r="B4468" t="str">
        <f t="shared" si="484"/>
        <v>Ochiltree County,</v>
      </c>
      <c r="C4468" t="s">
        <v>190</v>
      </c>
      <c r="D4468" t="s">
        <v>20</v>
      </c>
      <c r="E4468">
        <v>12</v>
      </c>
      <c r="F4468">
        <f>VLOOKUP(A4468,'[1]Population Data'!$A:$B, 2,FALSE)</f>
        <v>10348</v>
      </c>
      <c r="G4468">
        <f>VLOOKUP(A4468,'[1]Population Data'!$A:$C,3,FALSE)</f>
        <v>3443</v>
      </c>
      <c r="H4468">
        <f>VLOOKUP(A4468,'[1]Population Data'!$A:$D,4,FALSE)</f>
        <v>3271</v>
      </c>
      <c r="I4468" s="1">
        <f>VLOOKUP(A4468,'[1]Population Data'!$A:$E,5,FALSE)</f>
        <v>0.31609972941631231</v>
      </c>
      <c r="J4468" s="2">
        <f>VLOOKUP(A4468,'[1]Population Data'!$A:$F,6,FALSE)</f>
        <v>3.0055184432181239</v>
      </c>
      <c r="K4468" s="2">
        <f t="shared" si="485"/>
        <v>3.9926555856204096</v>
      </c>
      <c r="L4468" s="2">
        <f t="shared" si="486"/>
        <v>2362.3888888888891</v>
      </c>
      <c r="M4468" s="3">
        <f t="shared" si="487"/>
        <v>0.22829424902289228</v>
      </c>
      <c r="N4468" s="2">
        <f t="shared" si="488"/>
        <v>68.614257591893391</v>
      </c>
      <c r="O4468" s="2">
        <f t="shared" si="489"/>
        <v>2.0546482412060305</v>
      </c>
    </row>
    <row r="4469" spans="1:15" x14ac:dyDescent="0.2">
      <c r="A4469" t="str">
        <f t="shared" si="483"/>
        <v>Ochiltree County, Texas</v>
      </c>
      <c r="B4469" t="str">
        <f t="shared" si="484"/>
        <v>Ochiltree County,</v>
      </c>
      <c r="C4469" t="s">
        <v>190</v>
      </c>
      <c r="D4469" t="s">
        <v>21</v>
      </c>
      <c r="E4469">
        <v>0</v>
      </c>
      <c r="F4469">
        <f>VLOOKUP(A4469,'[1]Population Data'!$A:$B, 2,FALSE)</f>
        <v>10348</v>
      </c>
      <c r="G4469">
        <f>VLOOKUP(A4469,'[1]Population Data'!$A:$C,3,FALSE)</f>
        <v>3443</v>
      </c>
      <c r="H4469">
        <f>VLOOKUP(A4469,'[1]Population Data'!$A:$D,4,FALSE)</f>
        <v>3271</v>
      </c>
      <c r="I4469" s="1">
        <f>VLOOKUP(A4469,'[1]Population Data'!$A:$E,5,FALSE)</f>
        <v>0.31609972941631231</v>
      </c>
      <c r="J4469" s="2">
        <f>VLOOKUP(A4469,'[1]Population Data'!$A:$F,6,FALSE)</f>
        <v>3.0055184432181239</v>
      </c>
      <c r="K4469" s="2">
        <f t="shared" si="485"/>
        <v>0</v>
      </c>
      <c r="L4469" s="2">
        <f t="shared" si="486"/>
        <v>2362.3888888888891</v>
      </c>
      <c r="M4469" s="3">
        <f t="shared" si="487"/>
        <v>0.22829424902289228</v>
      </c>
      <c r="N4469" s="2">
        <f t="shared" si="488"/>
        <v>68.614257591893391</v>
      </c>
      <c r="O4469" s="2">
        <f t="shared" si="489"/>
        <v>0</v>
      </c>
    </row>
    <row r="4470" spans="1:15" x14ac:dyDescent="0.2">
      <c r="A4470" t="str">
        <f t="shared" si="483"/>
        <v>Ochiltree County, Texas</v>
      </c>
      <c r="B4470" t="str">
        <f t="shared" si="484"/>
        <v>Ochiltree County,</v>
      </c>
      <c r="C4470" t="s">
        <v>190</v>
      </c>
      <c r="D4470" t="s">
        <v>22</v>
      </c>
      <c r="E4470">
        <v>405</v>
      </c>
      <c r="F4470">
        <f>VLOOKUP(A4470,'[1]Population Data'!$A:$B, 2,FALSE)</f>
        <v>10348</v>
      </c>
      <c r="G4470">
        <f>VLOOKUP(A4470,'[1]Population Data'!$A:$C,3,FALSE)</f>
        <v>3443</v>
      </c>
      <c r="H4470">
        <f>VLOOKUP(A4470,'[1]Population Data'!$A:$D,4,FALSE)</f>
        <v>3271</v>
      </c>
      <c r="I4470" s="1">
        <f>VLOOKUP(A4470,'[1]Population Data'!$A:$E,5,FALSE)</f>
        <v>0.31609972941631231</v>
      </c>
      <c r="J4470" s="2">
        <f>VLOOKUP(A4470,'[1]Population Data'!$A:$F,6,FALSE)</f>
        <v>3.0055184432181239</v>
      </c>
      <c r="K4470" s="2">
        <f t="shared" si="485"/>
        <v>134.75212601468883</v>
      </c>
      <c r="L4470" s="2">
        <f t="shared" si="486"/>
        <v>2362.3888888888891</v>
      </c>
      <c r="M4470" s="3">
        <f t="shared" si="487"/>
        <v>0.22829424902289228</v>
      </c>
      <c r="N4470" s="2">
        <f t="shared" si="488"/>
        <v>68.614257591893391</v>
      </c>
      <c r="O4470" s="2">
        <f t="shared" si="489"/>
        <v>69.344378140703526</v>
      </c>
    </row>
    <row r="4471" spans="1:15" x14ac:dyDescent="0.2">
      <c r="A4471" t="str">
        <f t="shared" si="483"/>
        <v>Ochiltree County, Texas</v>
      </c>
      <c r="B4471" t="str">
        <f t="shared" si="484"/>
        <v>Ochiltree County,</v>
      </c>
      <c r="C4471" t="s">
        <v>190</v>
      </c>
      <c r="D4471" t="s">
        <v>23</v>
      </c>
      <c r="E4471">
        <v>177</v>
      </c>
      <c r="F4471">
        <f>VLOOKUP(A4471,'[1]Population Data'!$A:$B, 2,FALSE)</f>
        <v>10348</v>
      </c>
      <c r="G4471">
        <f>VLOOKUP(A4471,'[1]Population Data'!$A:$C,3,FALSE)</f>
        <v>3443</v>
      </c>
      <c r="H4471">
        <f>VLOOKUP(A4471,'[1]Population Data'!$A:$D,4,FALSE)</f>
        <v>3271</v>
      </c>
      <c r="I4471" s="1">
        <f>VLOOKUP(A4471,'[1]Population Data'!$A:$E,5,FALSE)</f>
        <v>0.31609972941631231</v>
      </c>
      <c r="J4471" s="2">
        <f>VLOOKUP(A4471,'[1]Population Data'!$A:$F,6,FALSE)</f>
        <v>3.0055184432181239</v>
      </c>
      <c r="K4471" s="2">
        <f t="shared" si="485"/>
        <v>58.891669887901038</v>
      </c>
      <c r="L4471" s="2">
        <f t="shared" si="486"/>
        <v>2362.3888888888891</v>
      </c>
      <c r="M4471" s="3">
        <f t="shared" si="487"/>
        <v>0.22829424902289228</v>
      </c>
      <c r="N4471" s="2">
        <f t="shared" si="488"/>
        <v>68.614257591893391</v>
      </c>
      <c r="O4471" s="2">
        <f t="shared" si="489"/>
        <v>30.306061557788951</v>
      </c>
    </row>
    <row r="4472" spans="1:15" x14ac:dyDescent="0.2">
      <c r="A4472" t="str">
        <f t="shared" si="483"/>
        <v>Ochiltree County, Texas</v>
      </c>
      <c r="B4472" t="str">
        <f t="shared" si="484"/>
        <v>Ochiltree County,</v>
      </c>
      <c r="C4472" t="s">
        <v>190</v>
      </c>
      <c r="D4472" t="s">
        <v>24</v>
      </c>
      <c r="E4472">
        <v>446</v>
      </c>
      <c r="F4472">
        <f>VLOOKUP(A4472,'[1]Population Data'!$A:$B, 2,FALSE)</f>
        <v>10348</v>
      </c>
      <c r="G4472">
        <f>VLOOKUP(A4472,'[1]Population Data'!$A:$C,3,FALSE)</f>
        <v>3443</v>
      </c>
      <c r="H4472">
        <f>VLOOKUP(A4472,'[1]Population Data'!$A:$D,4,FALSE)</f>
        <v>3271</v>
      </c>
      <c r="I4472" s="1">
        <f>VLOOKUP(A4472,'[1]Population Data'!$A:$E,5,FALSE)</f>
        <v>0.31609972941631231</v>
      </c>
      <c r="J4472" s="2">
        <f>VLOOKUP(A4472,'[1]Population Data'!$A:$F,6,FALSE)</f>
        <v>3.0055184432181239</v>
      </c>
      <c r="K4472" s="2">
        <f t="shared" si="485"/>
        <v>148.39369926555855</v>
      </c>
      <c r="L4472" s="2">
        <f t="shared" si="486"/>
        <v>2362.3888888888891</v>
      </c>
      <c r="M4472" s="3">
        <f t="shared" si="487"/>
        <v>0.22829424902289228</v>
      </c>
      <c r="N4472" s="2">
        <f t="shared" si="488"/>
        <v>68.614257591893391</v>
      </c>
      <c r="O4472" s="2">
        <f t="shared" si="489"/>
        <v>76.364426298157468</v>
      </c>
    </row>
    <row r="4473" spans="1:15" x14ac:dyDescent="0.2">
      <c r="A4473" t="str">
        <f t="shared" si="483"/>
        <v>Ochiltree County, Texas</v>
      </c>
      <c r="B4473" t="str">
        <f t="shared" si="484"/>
        <v>Ochiltree County,</v>
      </c>
      <c r="C4473" t="s">
        <v>190</v>
      </c>
      <c r="D4473" t="s">
        <v>25</v>
      </c>
      <c r="E4473">
        <v>110</v>
      </c>
      <c r="F4473">
        <f>VLOOKUP(A4473,'[1]Population Data'!$A:$B, 2,FALSE)</f>
        <v>10348</v>
      </c>
      <c r="G4473">
        <f>VLOOKUP(A4473,'[1]Population Data'!$A:$C,3,FALSE)</f>
        <v>3443</v>
      </c>
      <c r="H4473">
        <f>VLOOKUP(A4473,'[1]Population Data'!$A:$D,4,FALSE)</f>
        <v>3271</v>
      </c>
      <c r="I4473" s="1">
        <f>VLOOKUP(A4473,'[1]Population Data'!$A:$E,5,FALSE)</f>
        <v>0.31609972941631231</v>
      </c>
      <c r="J4473" s="2">
        <f>VLOOKUP(A4473,'[1]Population Data'!$A:$F,6,FALSE)</f>
        <v>3.0055184432181239</v>
      </c>
      <c r="K4473" s="2">
        <f t="shared" si="485"/>
        <v>36.599342868187087</v>
      </c>
      <c r="L4473" s="2">
        <f t="shared" si="486"/>
        <v>2362.3888888888891</v>
      </c>
      <c r="M4473" s="3">
        <f t="shared" si="487"/>
        <v>0.22829424902289228</v>
      </c>
      <c r="N4473" s="2">
        <f t="shared" si="488"/>
        <v>68.614257591893391</v>
      </c>
      <c r="O4473" s="2">
        <f t="shared" si="489"/>
        <v>18.834275544388614</v>
      </c>
    </row>
    <row r="4474" spans="1:15" x14ac:dyDescent="0.2">
      <c r="A4474" t="str">
        <f t="shared" si="483"/>
        <v>Ochiltree County, Texas</v>
      </c>
      <c r="B4474" t="str">
        <f t="shared" si="484"/>
        <v>Ochiltree County,</v>
      </c>
      <c r="C4474" t="s">
        <v>190</v>
      </c>
      <c r="D4474" t="s">
        <v>26</v>
      </c>
      <c r="E4474">
        <v>270</v>
      </c>
      <c r="F4474">
        <f>VLOOKUP(A4474,'[1]Population Data'!$A:$B, 2,FALSE)</f>
        <v>10348</v>
      </c>
      <c r="G4474">
        <f>VLOOKUP(A4474,'[1]Population Data'!$A:$C,3,FALSE)</f>
        <v>3443</v>
      </c>
      <c r="H4474">
        <f>VLOOKUP(A4474,'[1]Population Data'!$A:$D,4,FALSE)</f>
        <v>3271</v>
      </c>
      <c r="I4474" s="1">
        <f>VLOOKUP(A4474,'[1]Population Data'!$A:$E,5,FALSE)</f>
        <v>0.31609972941631231</v>
      </c>
      <c r="J4474" s="2">
        <f>VLOOKUP(A4474,'[1]Population Data'!$A:$F,6,FALSE)</f>
        <v>3.0055184432181239</v>
      </c>
      <c r="K4474" s="2">
        <f t="shared" si="485"/>
        <v>89.834750676459208</v>
      </c>
      <c r="L4474" s="2">
        <f t="shared" si="486"/>
        <v>2362.3888888888891</v>
      </c>
      <c r="M4474" s="3">
        <f t="shared" si="487"/>
        <v>0.22829424902289228</v>
      </c>
      <c r="N4474" s="2">
        <f t="shared" si="488"/>
        <v>68.614257591893391</v>
      </c>
      <c r="O4474" s="2">
        <f t="shared" si="489"/>
        <v>46.229585427135682</v>
      </c>
    </row>
    <row r="4475" spans="1:15" x14ac:dyDescent="0.2">
      <c r="A4475" t="str">
        <f t="shared" si="483"/>
        <v>Ochiltree County, Texas</v>
      </c>
      <c r="B4475" t="str">
        <f t="shared" si="484"/>
        <v>Ochiltree County,</v>
      </c>
      <c r="C4475" t="s">
        <v>190</v>
      </c>
      <c r="D4475" t="s">
        <v>27</v>
      </c>
      <c r="E4475">
        <v>484</v>
      </c>
      <c r="F4475">
        <f>VLOOKUP(A4475,'[1]Population Data'!$A:$B, 2,FALSE)</f>
        <v>10348</v>
      </c>
      <c r="G4475">
        <f>VLOOKUP(A4475,'[1]Population Data'!$A:$C,3,FALSE)</f>
        <v>3443</v>
      </c>
      <c r="H4475">
        <f>VLOOKUP(A4475,'[1]Population Data'!$A:$D,4,FALSE)</f>
        <v>3271</v>
      </c>
      <c r="I4475" s="1">
        <f>VLOOKUP(A4475,'[1]Population Data'!$A:$E,5,FALSE)</f>
        <v>0.31609972941631231</v>
      </c>
      <c r="J4475" s="2">
        <f>VLOOKUP(A4475,'[1]Population Data'!$A:$F,6,FALSE)</f>
        <v>3.0055184432181239</v>
      </c>
      <c r="K4475" s="2">
        <f t="shared" si="485"/>
        <v>161.03710862002319</v>
      </c>
      <c r="L4475" s="2">
        <f t="shared" si="486"/>
        <v>2362.3888888888891</v>
      </c>
      <c r="M4475" s="3">
        <f t="shared" si="487"/>
        <v>0.22829424902289228</v>
      </c>
      <c r="N4475" s="2">
        <f t="shared" si="488"/>
        <v>68.614257591893391</v>
      </c>
      <c r="O4475" s="2">
        <f t="shared" si="489"/>
        <v>82.870812395309898</v>
      </c>
    </row>
    <row r="4476" spans="1:15" x14ac:dyDescent="0.2">
      <c r="A4476" t="str">
        <f t="shared" si="483"/>
        <v>Ochiltree County, Texas</v>
      </c>
      <c r="B4476" t="str">
        <f t="shared" si="484"/>
        <v>Ochiltree County,</v>
      </c>
      <c r="C4476" t="s">
        <v>190</v>
      </c>
      <c r="D4476" t="s">
        <v>28</v>
      </c>
      <c r="E4476">
        <v>227</v>
      </c>
      <c r="F4476">
        <f>VLOOKUP(A4476,'[1]Population Data'!$A:$B, 2,FALSE)</f>
        <v>10348</v>
      </c>
      <c r="G4476">
        <f>VLOOKUP(A4476,'[1]Population Data'!$A:$C,3,FALSE)</f>
        <v>3443</v>
      </c>
      <c r="H4476">
        <f>VLOOKUP(A4476,'[1]Population Data'!$A:$D,4,FALSE)</f>
        <v>3271</v>
      </c>
      <c r="I4476" s="1">
        <f>VLOOKUP(A4476,'[1]Population Data'!$A:$E,5,FALSE)</f>
        <v>0.31609972941631231</v>
      </c>
      <c r="J4476" s="2">
        <f>VLOOKUP(A4476,'[1]Population Data'!$A:$F,6,FALSE)</f>
        <v>3.0055184432181239</v>
      </c>
      <c r="K4476" s="2">
        <f t="shared" si="485"/>
        <v>75.52773482798608</v>
      </c>
      <c r="L4476" s="2">
        <f t="shared" si="486"/>
        <v>2362.3888888888891</v>
      </c>
      <c r="M4476" s="3">
        <f t="shared" si="487"/>
        <v>0.22829424902289228</v>
      </c>
      <c r="N4476" s="2">
        <f t="shared" si="488"/>
        <v>68.614257591893391</v>
      </c>
      <c r="O4476" s="2">
        <f t="shared" si="489"/>
        <v>38.867095896147411</v>
      </c>
    </row>
    <row r="4477" spans="1:15" x14ac:dyDescent="0.2">
      <c r="A4477" t="str">
        <f t="shared" si="483"/>
        <v>Oldham County, Texas</v>
      </c>
      <c r="B4477" t="str">
        <f t="shared" si="484"/>
        <v>Oldham County,</v>
      </c>
      <c r="C4477" t="s">
        <v>191</v>
      </c>
      <c r="D4477" t="s">
        <v>4</v>
      </c>
      <c r="E4477">
        <v>0</v>
      </c>
      <c r="F4477">
        <f>VLOOKUP(A4477,'[1]Population Data'!$A:$B, 2,FALSE)</f>
        <v>2090</v>
      </c>
      <c r="G4477">
        <f>VLOOKUP(A4477,'[1]Population Data'!$A:$C,3,FALSE)</f>
        <v>527</v>
      </c>
      <c r="H4477">
        <f>VLOOKUP(A4477,'[1]Population Data'!$A:$D,4,FALSE)</f>
        <v>764</v>
      </c>
      <c r="I4477" s="1">
        <f>VLOOKUP(A4477,'[1]Population Data'!$A:$E,5,FALSE)</f>
        <v>0.36555023923444974</v>
      </c>
      <c r="J4477" s="2">
        <f>VLOOKUP(A4477,'[1]Population Data'!$A:$F,6,FALSE)</f>
        <v>3.9658444022770398</v>
      </c>
      <c r="K4477" s="2">
        <f t="shared" si="485"/>
        <v>0</v>
      </c>
      <c r="L4477" s="2">
        <f t="shared" si="486"/>
        <v>551.77777777777771</v>
      </c>
      <c r="M4477" s="3">
        <f t="shared" si="487"/>
        <v>0.26400850611376925</v>
      </c>
      <c r="N4477" s="2">
        <f t="shared" si="488"/>
        <v>104.70166561248153</v>
      </c>
      <c r="O4477" s="2">
        <f t="shared" si="489"/>
        <v>0</v>
      </c>
    </row>
    <row r="4478" spans="1:15" x14ac:dyDescent="0.2">
      <c r="A4478" t="str">
        <f t="shared" si="483"/>
        <v>Oldham County, Texas</v>
      </c>
      <c r="B4478" t="str">
        <f t="shared" si="484"/>
        <v>Oldham County,</v>
      </c>
      <c r="C4478" t="s">
        <v>191</v>
      </c>
      <c r="D4478" t="s">
        <v>5</v>
      </c>
      <c r="E4478">
        <v>0</v>
      </c>
      <c r="F4478">
        <f>VLOOKUP(A4478,'[1]Population Data'!$A:$B, 2,FALSE)</f>
        <v>2090</v>
      </c>
      <c r="G4478">
        <f>VLOOKUP(A4478,'[1]Population Data'!$A:$C,3,FALSE)</f>
        <v>527</v>
      </c>
      <c r="H4478">
        <f>VLOOKUP(A4478,'[1]Population Data'!$A:$D,4,FALSE)</f>
        <v>764</v>
      </c>
      <c r="I4478" s="1">
        <f>VLOOKUP(A4478,'[1]Population Data'!$A:$E,5,FALSE)</f>
        <v>0.36555023923444974</v>
      </c>
      <c r="J4478" s="2">
        <f>VLOOKUP(A4478,'[1]Population Data'!$A:$F,6,FALSE)</f>
        <v>3.9658444022770398</v>
      </c>
      <c r="K4478" s="2">
        <f t="shared" si="485"/>
        <v>0</v>
      </c>
      <c r="L4478" s="2">
        <f t="shared" si="486"/>
        <v>551.77777777777771</v>
      </c>
      <c r="M4478" s="3">
        <f t="shared" si="487"/>
        <v>0.26400850611376925</v>
      </c>
      <c r="N4478" s="2">
        <f t="shared" si="488"/>
        <v>104.70166561248153</v>
      </c>
      <c r="O4478" s="2">
        <f t="shared" si="489"/>
        <v>0</v>
      </c>
    </row>
    <row r="4479" spans="1:15" x14ac:dyDescent="0.2">
      <c r="A4479" t="str">
        <f t="shared" si="483"/>
        <v>Oldham County, Texas</v>
      </c>
      <c r="B4479" t="str">
        <f t="shared" si="484"/>
        <v>Oldham County,</v>
      </c>
      <c r="C4479" t="s">
        <v>191</v>
      </c>
      <c r="D4479" t="s">
        <v>6</v>
      </c>
      <c r="E4479">
        <v>10</v>
      </c>
      <c r="F4479">
        <f>VLOOKUP(A4479,'[1]Population Data'!$A:$B, 2,FALSE)</f>
        <v>2090</v>
      </c>
      <c r="G4479">
        <f>VLOOKUP(A4479,'[1]Population Data'!$A:$C,3,FALSE)</f>
        <v>527</v>
      </c>
      <c r="H4479">
        <f>VLOOKUP(A4479,'[1]Population Data'!$A:$D,4,FALSE)</f>
        <v>764</v>
      </c>
      <c r="I4479" s="1">
        <f>VLOOKUP(A4479,'[1]Population Data'!$A:$E,5,FALSE)</f>
        <v>0.36555023923444974</v>
      </c>
      <c r="J4479" s="2">
        <f>VLOOKUP(A4479,'[1]Population Data'!$A:$F,6,FALSE)</f>
        <v>3.9658444022770398</v>
      </c>
      <c r="K4479" s="2">
        <f t="shared" si="485"/>
        <v>2.5215311004784691</v>
      </c>
      <c r="L4479" s="2">
        <f t="shared" si="486"/>
        <v>551.77777777777771</v>
      </c>
      <c r="M4479" s="3">
        <f t="shared" si="487"/>
        <v>0.26400850611376925</v>
      </c>
      <c r="N4479" s="2">
        <f t="shared" si="488"/>
        <v>104.70166561248153</v>
      </c>
      <c r="O4479" s="2">
        <f t="shared" si="489"/>
        <v>1.9800637958532696</v>
      </c>
    </row>
    <row r="4480" spans="1:15" x14ac:dyDescent="0.2">
      <c r="A4480" t="str">
        <f t="shared" si="483"/>
        <v>Oldham County, Texas</v>
      </c>
      <c r="B4480" t="str">
        <f t="shared" si="484"/>
        <v>Oldham County,</v>
      </c>
      <c r="C4480" t="s">
        <v>191</v>
      </c>
      <c r="D4480" t="s">
        <v>7</v>
      </c>
      <c r="E4480">
        <v>17</v>
      </c>
      <c r="F4480">
        <f>VLOOKUP(A4480,'[1]Population Data'!$A:$B, 2,FALSE)</f>
        <v>2090</v>
      </c>
      <c r="G4480">
        <f>VLOOKUP(A4480,'[1]Population Data'!$A:$C,3,FALSE)</f>
        <v>527</v>
      </c>
      <c r="H4480">
        <f>VLOOKUP(A4480,'[1]Population Data'!$A:$D,4,FALSE)</f>
        <v>764</v>
      </c>
      <c r="I4480" s="1">
        <f>VLOOKUP(A4480,'[1]Population Data'!$A:$E,5,FALSE)</f>
        <v>0.36555023923444974</v>
      </c>
      <c r="J4480" s="2">
        <f>VLOOKUP(A4480,'[1]Population Data'!$A:$F,6,FALSE)</f>
        <v>3.9658444022770398</v>
      </c>
      <c r="K4480" s="2">
        <f t="shared" si="485"/>
        <v>4.2866028708133967</v>
      </c>
      <c r="L4480" s="2">
        <f t="shared" si="486"/>
        <v>551.77777777777771</v>
      </c>
      <c r="M4480" s="3">
        <f t="shared" si="487"/>
        <v>0.26400850611376925</v>
      </c>
      <c r="N4480" s="2">
        <f t="shared" si="488"/>
        <v>104.70166561248153</v>
      </c>
      <c r="O4480" s="2">
        <f t="shared" si="489"/>
        <v>3.3661084529505576</v>
      </c>
    </row>
    <row r="4481" spans="1:15" x14ac:dyDescent="0.2">
      <c r="A4481" t="str">
        <f t="shared" si="483"/>
        <v>Oldham County, Texas</v>
      </c>
      <c r="B4481" t="str">
        <f t="shared" si="484"/>
        <v>Oldham County,</v>
      </c>
      <c r="C4481" t="s">
        <v>191</v>
      </c>
      <c r="D4481" t="s">
        <v>8</v>
      </c>
      <c r="E4481">
        <v>29</v>
      </c>
      <c r="F4481">
        <f>VLOOKUP(A4481,'[1]Population Data'!$A:$B, 2,FALSE)</f>
        <v>2090</v>
      </c>
      <c r="G4481">
        <f>VLOOKUP(A4481,'[1]Population Data'!$A:$C,3,FALSE)</f>
        <v>527</v>
      </c>
      <c r="H4481">
        <f>VLOOKUP(A4481,'[1]Population Data'!$A:$D,4,FALSE)</f>
        <v>764</v>
      </c>
      <c r="I4481" s="1">
        <f>VLOOKUP(A4481,'[1]Population Data'!$A:$E,5,FALSE)</f>
        <v>0.36555023923444974</v>
      </c>
      <c r="J4481" s="2">
        <f>VLOOKUP(A4481,'[1]Population Data'!$A:$F,6,FALSE)</f>
        <v>3.9658444022770398</v>
      </c>
      <c r="K4481" s="2">
        <f t="shared" si="485"/>
        <v>7.3124401913875596</v>
      </c>
      <c r="L4481" s="2">
        <f t="shared" si="486"/>
        <v>551.77777777777771</v>
      </c>
      <c r="M4481" s="3">
        <f t="shared" si="487"/>
        <v>0.26400850611376925</v>
      </c>
      <c r="N4481" s="2">
        <f t="shared" si="488"/>
        <v>104.70166561248153</v>
      </c>
      <c r="O4481" s="2">
        <f t="shared" si="489"/>
        <v>5.7421850079744807</v>
      </c>
    </row>
    <row r="4482" spans="1:15" x14ac:dyDescent="0.2">
      <c r="A4482" t="str">
        <f t="shared" si="483"/>
        <v>Oldham County, Texas</v>
      </c>
      <c r="B4482" t="str">
        <f t="shared" si="484"/>
        <v>Oldham County,</v>
      </c>
      <c r="C4482" t="s">
        <v>191</v>
      </c>
      <c r="D4482" t="s">
        <v>9</v>
      </c>
      <c r="E4482">
        <v>5</v>
      </c>
      <c r="F4482">
        <f>VLOOKUP(A4482,'[1]Population Data'!$A:$B, 2,FALSE)</f>
        <v>2090</v>
      </c>
      <c r="G4482">
        <f>VLOOKUP(A4482,'[1]Population Data'!$A:$C,3,FALSE)</f>
        <v>527</v>
      </c>
      <c r="H4482">
        <f>VLOOKUP(A4482,'[1]Population Data'!$A:$D,4,FALSE)</f>
        <v>764</v>
      </c>
      <c r="I4482" s="1">
        <f>VLOOKUP(A4482,'[1]Population Data'!$A:$E,5,FALSE)</f>
        <v>0.36555023923444974</v>
      </c>
      <c r="J4482" s="2">
        <f>VLOOKUP(A4482,'[1]Population Data'!$A:$F,6,FALSE)</f>
        <v>3.9658444022770398</v>
      </c>
      <c r="K4482" s="2">
        <f t="shared" si="485"/>
        <v>1.2607655502392345</v>
      </c>
      <c r="L4482" s="2">
        <f t="shared" si="486"/>
        <v>551.77777777777771</v>
      </c>
      <c r="M4482" s="3">
        <f t="shared" si="487"/>
        <v>0.26400850611376925</v>
      </c>
      <c r="N4482" s="2">
        <f t="shared" si="488"/>
        <v>104.70166561248153</v>
      </c>
      <c r="O4482" s="2">
        <f t="shared" si="489"/>
        <v>0.99003189792663482</v>
      </c>
    </row>
    <row r="4483" spans="1:15" x14ac:dyDescent="0.2">
      <c r="A4483" t="str">
        <f t="shared" ref="A4483:A4546" si="490">CONCATENATE(B4483," ", "Texas")</f>
        <v>Oldham County, Texas</v>
      </c>
      <c r="B4483" t="str">
        <f t="shared" ref="B4483:B4546" si="491">LEFT(C4483,FIND(",", C4483))</f>
        <v>Oldham County,</v>
      </c>
      <c r="C4483" t="s">
        <v>191</v>
      </c>
      <c r="D4483" t="s">
        <v>10</v>
      </c>
      <c r="E4483">
        <v>34</v>
      </c>
      <c r="F4483">
        <f>VLOOKUP(A4483,'[1]Population Data'!$A:$B, 2,FALSE)</f>
        <v>2090</v>
      </c>
      <c r="G4483">
        <f>VLOOKUP(A4483,'[1]Population Data'!$A:$C,3,FALSE)</f>
        <v>527</v>
      </c>
      <c r="H4483">
        <f>VLOOKUP(A4483,'[1]Population Data'!$A:$D,4,FALSE)</f>
        <v>764</v>
      </c>
      <c r="I4483" s="1">
        <f>VLOOKUP(A4483,'[1]Population Data'!$A:$E,5,FALSE)</f>
        <v>0.36555023923444974</v>
      </c>
      <c r="J4483" s="2">
        <f>VLOOKUP(A4483,'[1]Population Data'!$A:$F,6,FALSE)</f>
        <v>3.9658444022770398</v>
      </c>
      <c r="K4483" s="2">
        <f t="shared" ref="K4483:K4546" si="492">E4483/J4483</f>
        <v>8.5732057416267935</v>
      </c>
      <c r="L4483" s="2">
        <f t="shared" ref="L4483:L4546" si="493">(H4483/18)*13</f>
        <v>551.77777777777771</v>
      </c>
      <c r="M4483" s="3">
        <f t="shared" ref="M4483:M4546" si="494">L4483/F4483</f>
        <v>0.26400850611376925</v>
      </c>
      <c r="N4483" s="2">
        <f t="shared" ref="N4483:N4546" si="495">M4483*J4483*100</f>
        <v>104.70166561248153</v>
      </c>
      <c r="O4483" s="2">
        <f t="shared" ref="O4483:O4546" si="496">0.75*N4483*K4483*(1/100)</f>
        <v>6.7322169059011152</v>
      </c>
    </row>
    <row r="4484" spans="1:15" x14ac:dyDescent="0.2">
      <c r="A4484" t="str">
        <f t="shared" si="490"/>
        <v>Oldham County, Texas</v>
      </c>
      <c r="B4484" t="str">
        <f t="shared" si="491"/>
        <v>Oldham County,</v>
      </c>
      <c r="C4484" t="s">
        <v>191</v>
      </c>
      <c r="D4484" t="s">
        <v>11</v>
      </c>
      <c r="E4484">
        <v>48</v>
      </c>
      <c r="F4484">
        <f>VLOOKUP(A4484,'[1]Population Data'!$A:$B, 2,FALSE)</f>
        <v>2090</v>
      </c>
      <c r="G4484">
        <f>VLOOKUP(A4484,'[1]Population Data'!$A:$C,3,FALSE)</f>
        <v>527</v>
      </c>
      <c r="H4484">
        <f>VLOOKUP(A4484,'[1]Population Data'!$A:$D,4,FALSE)</f>
        <v>764</v>
      </c>
      <c r="I4484" s="1">
        <f>VLOOKUP(A4484,'[1]Population Data'!$A:$E,5,FALSE)</f>
        <v>0.36555023923444974</v>
      </c>
      <c r="J4484" s="2">
        <f>VLOOKUP(A4484,'[1]Population Data'!$A:$F,6,FALSE)</f>
        <v>3.9658444022770398</v>
      </c>
      <c r="K4484" s="2">
        <f t="shared" si="492"/>
        <v>12.103349282296652</v>
      </c>
      <c r="L4484" s="2">
        <f t="shared" si="493"/>
        <v>551.77777777777771</v>
      </c>
      <c r="M4484" s="3">
        <f t="shared" si="494"/>
        <v>0.26400850611376925</v>
      </c>
      <c r="N4484" s="2">
        <f t="shared" si="495"/>
        <v>104.70166561248153</v>
      </c>
      <c r="O4484" s="2">
        <f t="shared" si="496"/>
        <v>9.5043062200956943</v>
      </c>
    </row>
    <row r="4485" spans="1:15" x14ac:dyDescent="0.2">
      <c r="A4485" t="str">
        <f t="shared" si="490"/>
        <v>Oldham County, Texas</v>
      </c>
      <c r="B4485" t="str">
        <f t="shared" si="491"/>
        <v>Oldham County,</v>
      </c>
      <c r="C4485" t="s">
        <v>191</v>
      </c>
      <c r="D4485" t="s">
        <v>12</v>
      </c>
      <c r="E4485">
        <v>46</v>
      </c>
      <c r="F4485">
        <f>VLOOKUP(A4485,'[1]Population Data'!$A:$B, 2,FALSE)</f>
        <v>2090</v>
      </c>
      <c r="G4485">
        <f>VLOOKUP(A4485,'[1]Population Data'!$A:$C,3,FALSE)</f>
        <v>527</v>
      </c>
      <c r="H4485">
        <f>VLOOKUP(A4485,'[1]Population Data'!$A:$D,4,FALSE)</f>
        <v>764</v>
      </c>
      <c r="I4485" s="1">
        <f>VLOOKUP(A4485,'[1]Population Data'!$A:$E,5,FALSE)</f>
        <v>0.36555023923444974</v>
      </c>
      <c r="J4485" s="2">
        <f>VLOOKUP(A4485,'[1]Population Data'!$A:$F,6,FALSE)</f>
        <v>3.9658444022770398</v>
      </c>
      <c r="K4485" s="2">
        <f t="shared" si="492"/>
        <v>11.599043062200957</v>
      </c>
      <c r="L4485" s="2">
        <f t="shared" si="493"/>
        <v>551.77777777777771</v>
      </c>
      <c r="M4485" s="3">
        <f t="shared" si="494"/>
        <v>0.26400850611376925</v>
      </c>
      <c r="N4485" s="2">
        <f t="shared" si="495"/>
        <v>104.70166561248153</v>
      </c>
      <c r="O4485" s="2">
        <f t="shared" si="496"/>
        <v>9.1082934609250383</v>
      </c>
    </row>
    <row r="4486" spans="1:15" x14ac:dyDescent="0.2">
      <c r="A4486" t="str">
        <f t="shared" si="490"/>
        <v>Oldham County, Texas</v>
      </c>
      <c r="B4486" t="str">
        <f t="shared" si="491"/>
        <v>Oldham County,</v>
      </c>
      <c r="C4486" t="s">
        <v>191</v>
      </c>
      <c r="D4486" t="s">
        <v>13</v>
      </c>
      <c r="E4486">
        <v>2</v>
      </c>
      <c r="F4486">
        <f>VLOOKUP(A4486,'[1]Population Data'!$A:$B, 2,FALSE)</f>
        <v>2090</v>
      </c>
      <c r="G4486">
        <f>VLOOKUP(A4486,'[1]Population Data'!$A:$C,3,FALSE)</f>
        <v>527</v>
      </c>
      <c r="H4486">
        <f>VLOOKUP(A4486,'[1]Population Data'!$A:$D,4,FALSE)</f>
        <v>764</v>
      </c>
      <c r="I4486" s="1">
        <f>VLOOKUP(A4486,'[1]Population Data'!$A:$E,5,FALSE)</f>
        <v>0.36555023923444974</v>
      </c>
      <c r="J4486" s="2">
        <f>VLOOKUP(A4486,'[1]Population Data'!$A:$F,6,FALSE)</f>
        <v>3.9658444022770398</v>
      </c>
      <c r="K4486" s="2">
        <f t="shared" si="492"/>
        <v>0.50430622009569381</v>
      </c>
      <c r="L4486" s="2">
        <f t="shared" si="493"/>
        <v>551.77777777777771</v>
      </c>
      <c r="M4486" s="3">
        <f t="shared" si="494"/>
        <v>0.26400850611376925</v>
      </c>
      <c r="N4486" s="2">
        <f t="shared" si="495"/>
        <v>104.70166561248153</v>
      </c>
      <c r="O4486" s="2">
        <f t="shared" si="496"/>
        <v>0.39601275917065387</v>
      </c>
    </row>
    <row r="4487" spans="1:15" x14ac:dyDescent="0.2">
      <c r="A4487" t="str">
        <f t="shared" si="490"/>
        <v>Oldham County, Texas</v>
      </c>
      <c r="B4487" t="str">
        <f t="shared" si="491"/>
        <v>Oldham County,</v>
      </c>
      <c r="C4487" t="s">
        <v>191</v>
      </c>
      <c r="D4487" t="s">
        <v>14</v>
      </c>
      <c r="E4487">
        <v>39</v>
      </c>
      <c r="F4487">
        <f>VLOOKUP(A4487,'[1]Population Data'!$A:$B, 2,FALSE)</f>
        <v>2090</v>
      </c>
      <c r="G4487">
        <f>VLOOKUP(A4487,'[1]Population Data'!$A:$C,3,FALSE)</f>
        <v>527</v>
      </c>
      <c r="H4487">
        <f>VLOOKUP(A4487,'[1]Population Data'!$A:$D,4,FALSE)</f>
        <v>764</v>
      </c>
      <c r="I4487" s="1">
        <f>VLOOKUP(A4487,'[1]Population Data'!$A:$E,5,FALSE)</f>
        <v>0.36555023923444974</v>
      </c>
      <c r="J4487" s="2">
        <f>VLOOKUP(A4487,'[1]Population Data'!$A:$F,6,FALSE)</f>
        <v>3.9658444022770398</v>
      </c>
      <c r="K4487" s="2">
        <f t="shared" si="492"/>
        <v>9.8339712918660283</v>
      </c>
      <c r="L4487" s="2">
        <f t="shared" si="493"/>
        <v>551.77777777777771</v>
      </c>
      <c r="M4487" s="3">
        <f t="shared" si="494"/>
        <v>0.26400850611376925</v>
      </c>
      <c r="N4487" s="2">
        <f t="shared" si="495"/>
        <v>104.70166561248153</v>
      </c>
      <c r="O4487" s="2">
        <f t="shared" si="496"/>
        <v>7.7222488038277506</v>
      </c>
    </row>
    <row r="4488" spans="1:15" x14ac:dyDescent="0.2">
      <c r="A4488" t="str">
        <f t="shared" si="490"/>
        <v>Oldham County, Texas</v>
      </c>
      <c r="B4488" t="str">
        <f t="shared" si="491"/>
        <v>Oldham County,</v>
      </c>
      <c r="C4488" t="s">
        <v>191</v>
      </c>
      <c r="D4488" t="s">
        <v>15</v>
      </c>
      <c r="E4488">
        <v>16</v>
      </c>
      <c r="F4488">
        <f>VLOOKUP(A4488,'[1]Population Data'!$A:$B, 2,FALSE)</f>
        <v>2090</v>
      </c>
      <c r="G4488">
        <f>VLOOKUP(A4488,'[1]Population Data'!$A:$C,3,FALSE)</f>
        <v>527</v>
      </c>
      <c r="H4488">
        <f>VLOOKUP(A4488,'[1]Population Data'!$A:$D,4,FALSE)</f>
        <v>764</v>
      </c>
      <c r="I4488" s="1">
        <f>VLOOKUP(A4488,'[1]Population Data'!$A:$E,5,FALSE)</f>
        <v>0.36555023923444974</v>
      </c>
      <c r="J4488" s="2">
        <f>VLOOKUP(A4488,'[1]Population Data'!$A:$F,6,FALSE)</f>
        <v>3.9658444022770398</v>
      </c>
      <c r="K4488" s="2">
        <f t="shared" si="492"/>
        <v>4.0344497607655505</v>
      </c>
      <c r="L4488" s="2">
        <f t="shared" si="493"/>
        <v>551.77777777777771</v>
      </c>
      <c r="M4488" s="3">
        <f t="shared" si="494"/>
        <v>0.26400850611376925</v>
      </c>
      <c r="N4488" s="2">
        <f t="shared" si="495"/>
        <v>104.70166561248153</v>
      </c>
      <c r="O4488" s="2">
        <f t="shared" si="496"/>
        <v>3.168102073365231</v>
      </c>
    </row>
    <row r="4489" spans="1:15" x14ac:dyDescent="0.2">
      <c r="A4489" t="str">
        <f t="shared" si="490"/>
        <v>Oldham County, Texas</v>
      </c>
      <c r="B4489" t="str">
        <f t="shared" si="491"/>
        <v>Oldham County,</v>
      </c>
      <c r="C4489" t="s">
        <v>191</v>
      </c>
      <c r="D4489" t="s">
        <v>16</v>
      </c>
      <c r="E4489">
        <v>12</v>
      </c>
      <c r="F4489">
        <f>VLOOKUP(A4489,'[1]Population Data'!$A:$B, 2,FALSE)</f>
        <v>2090</v>
      </c>
      <c r="G4489">
        <f>VLOOKUP(A4489,'[1]Population Data'!$A:$C,3,FALSE)</f>
        <v>527</v>
      </c>
      <c r="H4489">
        <f>VLOOKUP(A4489,'[1]Population Data'!$A:$D,4,FALSE)</f>
        <v>764</v>
      </c>
      <c r="I4489" s="1">
        <f>VLOOKUP(A4489,'[1]Population Data'!$A:$E,5,FALSE)</f>
        <v>0.36555023923444974</v>
      </c>
      <c r="J4489" s="2">
        <f>VLOOKUP(A4489,'[1]Population Data'!$A:$F,6,FALSE)</f>
        <v>3.9658444022770398</v>
      </c>
      <c r="K4489" s="2">
        <f t="shared" si="492"/>
        <v>3.0258373205741629</v>
      </c>
      <c r="L4489" s="2">
        <f t="shared" si="493"/>
        <v>551.77777777777771</v>
      </c>
      <c r="M4489" s="3">
        <f t="shared" si="494"/>
        <v>0.26400850611376925</v>
      </c>
      <c r="N4489" s="2">
        <f t="shared" si="495"/>
        <v>104.70166561248153</v>
      </c>
      <c r="O4489" s="2">
        <f t="shared" si="496"/>
        <v>2.3760765550239236</v>
      </c>
    </row>
    <row r="4490" spans="1:15" x14ac:dyDescent="0.2">
      <c r="A4490" t="str">
        <f t="shared" si="490"/>
        <v>Oldham County, Texas</v>
      </c>
      <c r="B4490" t="str">
        <f t="shared" si="491"/>
        <v>Oldham County,</v>
      </c>
      <c r="C4490" t="s">
        <v>191</v>
      </c>
      <c r="D4490" t="s">
        <v>17</v>
      </c>
      <c r="E4490">
        <v>6</v>
      </c>
      <c r="F4490">
        <f>VLOOKUP(A4490,'[1]Population Data'!$A:$B, 2,FALSE)</f>
        <v>2090</v>
      </c>
      <c r="G4490">
        <f>VLOOKUP(A4490,'[1]Population Data'!$A:$C,3,FALSE)</f>
        <v>527</v>
      </c>
      <c r="H4490">
        <f>VLOOKUP(A4490,'[1]Population Data'!$A:$D,4,FALSE)</f>
        <v>764</v>
      </c>
      <c r="I4490" s="1">
        <f>VLOOKUP(A4490,'[1]Population Data'!$A:$E,5,FALSE)</f>
        <v>0.36555023923444974</v>
      </c>
      <c r="J4490" s="2">
        <f>VLOOKUP(A4490,'[1]Population Data'!$A:$F,6,FALSE)</f>
        <v>3.9658444022770398</v>
      </c>
      <c r="K4490" s="2">
        <f t="shared" si="492"/>
        <v>1.5129186602870814</v>
      </c>
      <c r="L4490" s="2">
        <f t="shared" si="493"/>
        <v>551.77777777777771</v>
      </c>
      <c r="M4490" s="3">
        <f t="shared" si="494"/>
        <v>0.26400850611376925</v>
      </c>
      <c r="N4490" s="2">
        <f t="shared" si="495"/>
        <v>104.70166561248153</v>
      </c>
      <c r="O4490" s="2">
        <f t="shared" si="496"/>
        <v>1.1880382775119618</v>
      </c>
    </row>
    <row r="4491" spans="1:15" x14ac:dyDescent="0.2">
      <c r="A4491" t="str">
        <f t="shared" si="490"/>
        <v>Oldham County, Texas</v>
      </c>
      <c r="B4491" t="str">
        <f t="shared" si="491"/>
        <v>Oldham County,</v>
      </c>
      <c r="C4491" t="s">
        <v>191</v>
      </c>
      <c r="D4491" t="s">
        <v>18</v>
      </c>
      <c r="E4491">
        <v>12</v>
      </c>
      <c r="F4491">
        <f>VLOOKUP(A4491,'[1]Population Data'!$A:$B, 2,FALSE)</f>
        <v>2090</v>
      </c>
      <c r="G4491">
        <f>VLOOKUP(A4491,'[1]Population Data'!$A:$C,3,FALSE)</f>
        <v>527</v>
      </c>
      <c r="H4491">
        <f>VLOOKUP(A4491,'[1]Population Data'!$A:$D,4,FALSE)</f>
        <v>764</v>
      </c>
      <c r="I4491" s="1">
        <f>VLOOKUP(A4491,'[1]Population Data'!$A:$E,5,FALSE)</f>
        <v>0.36555023923444974</v>
      </c>
      <c r="J4491" s="2">
        <f>VLOOKUP(A4491,'[1]Population Data'!$A:$F,6,FALSE)</f>
        <v>3.9658444022770398</v>
      </c>
      <c r="K4491" s="2">
        <f t="shared" si="492"/>
        <v>3.0258373205741629</v>
      </c>
      <c r="L4491" s="2">
        <f t="shared" si="493"/>
        <v>551.77777777777771</v>
      </c>
      <c r="M4491" s="3">
        <f t="shared" si="494"/>
        <v>0.26400850611376925</v>
      </c>
      <c r="N4491" s="2">
        <f t="shared" si="495"/>
        <v>104.70166561248153</v>
      </c>
      <c r="O4491" s="2">
        <f t="shared" si="496"/>
        <v>2.3760765550239236</v>
      </c>
    </row>
    <row r="4492" spans="1:15" x14ac:dyDescent="0.2">
      <c r="A4492" t="str">
        <f t="shared" si="490"/>
        <v>Oldham County, Texas</v>
      </c>
      <c r="B4492" t="str">
        <f t="shared" si="491"/>
        <v>Oldham County,</v>
      </c>
      <c r="C4492" t="s">
        <v>191</v>
      </c>
      <c r="D4492" t="s">
        <v>19</v>
      </c>
      <c r="E4492">
        <v>16</v>
      </c>
      <c r="F4492">
        <f>VLOOKUP(A4492,'[1]Population Data'!$A:$B, 2,FALSE)</f>
        <v>2090</v>
      </c>
      <c r="G4492">
        <f>VLOOKUP(A4492,'[1]Population Data'!$A:$C,3,FALSE)</f>
        <v>527</v>
      </c>
      <c r="H4492">
        <f>VLOOKUP(A4492,'[1]Population Data'!$A:$D,4,FALSE)</f>
        <v>764</v>
      </c>
      <c r="I4492" s="1">
        <f>VLOOKUP(A4492,'[1]Population Data'!$A:$E,5,FALSE)</f>
        <v>0.36555023923444974</v>
      </c>
      <c r="J4492" s="2">
        <f>VLOOKUP(A4492,'[1]Population Data'!$A:$F,6,FALSE)</f>
        <v>3.9658444022770398</v>
      </c>
      <c r="K4492" s="2">
        <f t="shared" si="492"/>
        <v>4.0344497607655505</v>
      </c>
      <c r="L4492" s="2">
        <f t="shared" si="493"/>
        <v>551.77777777777771</v>
      </c>
      <c r="M4492" s="3">
        <f t="shared" si="494"/>
        <v>0.26400850611376925</v>
      </c>
      <c r="N4492" s="2">
        <f t="shared" si="495"/>
        <v>104.70166561248153</v>
      </c>
      <c r="O4492" s="2">
        <f t="shared" si="496"/>
        <v>3.168102073365231</v>
      </c>
    </row>
    <row r="4493" spans="1:15" x14ac:dyDescent="0.2">
      <c r="A4493" t="str">
        <f t="shared" si="490"/>
        <v>Oldham County, Texas</v>
      </c>
      <c r="B4493" t="str">
        <f t="shared" si="491"/>
        <v>Oldham County,</v>
      </c>
      <c r="C4493" t="s">
        <v>191</v>
      </c>
      <c r="D4493" t="s">
        <v>20</v>
      </c>
      <c r="E4493">
        <v>0</v>
      </c>
      <c r="F4493">
        <f>VLOOKUP(A4493,'[1]Population Data'!$A:$B, 2,FALSE)</f>
        <v>2090</v>
      </c>
      <c r="G4493">
        <f>VLOOKUP(A4493,'[1]Population Data'!$A:$C,3,FALSE)</f>
        <v>527</v>
      </c>
      <c r="H4493">
        <f>VLOOKUP(A4493,'[1]Population Data'!$A:$D,4,FALSE)</f>
        <v>764</v>
      </c>
      <c r="I4493" s="1">
        <f>VLOOKUP(A4493,'[1]Population Data'!$A:$E,5,FALSE)</f>
        <v>0.36555023923444974</v>
      </c>
      <c r="J4493" s="2">
        <f>VLOOKUP(A4493,'[1]Population Data'!$A:$F,6,FALSE)</f>
        <v>3.9658444022770398</v>
      </c>
      <c r="K4493" s="2">
        <f t="shared" si="492"/>
        <v>0</v>
      </c>
      <c r="L4493" s="2">
        <f t="shared" si="493"/>
        <v>551.77777777777771</v>
      </c>
      <c r="M4493" s="3">
        <f t="shared" si="494"/>
        <v>0.26400850611376925</v>
      </c>
      <c r="N4493" s="2">
        <f t="shared" si="495"/>
        <v>104.70166561248153</v>
      </c>
      <c r="O4493" s="2">
        <f t="shared" si="496"/>
        <v>0</v>
      </c>
    </row>
    <row r="4494" spans="1:15" x14ac:dyDescent="0.2">
      <c r="A4494" t="str">
        <f t="shared" si="490"/>
        <v>Oldham County, Texas</v>
      </c>
      <c r="B4494" t="str">
        <f t="shared" si="491"/>
        <v>Oldham County,</v>
      </c>
      <c r="C4494" t="s">
        <v>191</v>
      </c>
      <c r="D4494" t="s">
        <v>21</v>
      </c>
      <c r="E4494">
        <v>2</v>
      </c>
      <c r="F4494">
        <f>VLOOKUP(A4494,'[1]Population Data'!$A:$B, 2,FALSE)</f>
        <v>2090</v>
      </c>
      <c r="G4494">
        <f>VLOOKUP(A4494,'[1]Population Data'!$A:$C,3,FALSE)</f>
        <v>527</v>
      </c>
      <c r="H4494">
        <f>VLOOKUP(A4494,'[1]Population Data'!$A:$D,4,FALSE)</f>
        <v>764</v>
      </c>
      <c r="I4494" s="1">
        <f>VLOOKUP(A4494,'[1]Population Data'!$A:$E,5,FALSE)</f>
        <v>0.36555023923444974</v>
      </c>
      <c r="J4494" s="2">
        <f>VLOOKUP(A4494,'[1]Population Data'!$A:$F,6,FALSE)</f>
        <v>3.9658444022770398</v>
      </c>
      <c r="K4494" s="2">
        <f t="shared" si="492"/>
        <v>0.50430622009569381</v>
      </c>
      <c r="L4494" s="2">
        <f t="shared" si="493"/>
        <v>551.77777777777771</v>
      </c>
      <c r="M4494" s="3">
        <f t="shared" si="494"/>
        <v>0.26400850611376925</v>
      </c>
      <c r="N4494" s="2">
        <f t="shared" si="495"/>
        <v>104.70166561248153</v>
      </c>
      <c r="O4494" s="2">
        <f t="shared" si="496"/>
        <v>0.39601275917065387</v>
      </c>
    </row>
    <row r="4495" spans="1:15" x14ac:dyDescent="0.2">
      <c r="A4495" t="str">
        <f t="shared" si="490"/>
        <v>Oldham County, Texas</v>
      </c>
      <c r="B4495" t="str">
        <f t="shared" si="491"/>
        <v>Oldham County,</v>
      </c>
      <c r="C4495" t="s">
        <v>191</v>
      </c>
      <c r="D4495" t="s">
        <v>22</v>
      </c>
      <c r="E4495">
        <v>145</v>
      </c>
      <c r="F4495">
        <f>VLOOKUP(A4495,'[1]Population Data'!$A:$B, 2,FALSE)</f>
        <v>2090</v>
      </c>
      <c r="G4495">
        <f>VLOOKUP(A4495,'[1]Population Data'!$A:$C,3,FALSE)</f>
        <v>527</v>
      </c>
      <c r="H4495">
        <f>VLOOKUP(A4495,'[1]Population Data'!$A:$D,4,FALSE)</f>
        <v>764</v>
      </c>
      <c r="I4495" s="1">
        <f>VLOOKUP(A4495,'[1]Population Data'!$A:$E,5,FALSE)</f>
        <v>0.36555023923444974</v>
      </c>
      <c r="J4495" s="2">
        <f>VLOOKUP(A4495,'[1]Population Data'!$A:$F,6,FALSE)</f>
        <v>3.9658444022770398</v>
      </c>
      <c r="K4495" s="2">
        <f t="shared" si="492"/>
        <v>36.562200956937801</v>
      </c>
      <c r="L4495" s="2">
        <f t="shared" si="493"/>
        <v>551.77777777777771</v>
      </c>
      <c r="M4495" s="3">
        <f t="shared" si="494"/>
        <v>0.26400850611376925</v>
      </c>
      <c r="N4495" s="2">
        <f t="shared" si="495"/>
        <v>104.70166561248153</v>
      </c>
      <c r="O4495" s="2">
        <f t="shared" si="496"/>
        <v>28.710925039872404</v>
      </c>
    </row>
    <row r="4496" spans="1:15" x14ac:dyDescent="0.2">
      <c r="A4496" t="str">
        <f t="shared" si="490"/>
        <v>Oldham County, Texas</v>
      </c>
      <c r="B4496" t="str">
        <f t="shared" si="491"/>
        <v>Oldham County,</v>
      </c>
      <c r="C4496" t="s">
        <v>191</v>
      </c>
      <c r="D4496" t="s">
        <v>23</v>
      </c>
      <c r="E4496">
        <v>12</v>
      </c>
      <c r="F4496">
        <f>VLOOKUP(A4496,'[1]Population Data'!$A:$B, 2,FALSE)</f>
        <v>2090</v>
      </c>
      <c r="G4496">
        <f>VLOOKUP(A4496,'[1]Population Data'!$A:$C,3,FALSE)</f>
        <v>527</v>
      </c>
      <c r="H4496">
        <f>VLOOKUP(A4496,'[1]Population Data'!$A:$D,4,FALSE)</f>
        <v>764</v>
      </c>
      <c r="I4496" s="1">
        <f>VLOOKUP(A4496,'[1]Population Data'!$A:$E,5,FALSE)</f>
        <v>0.36555023923444974</v>
      </c>
      <c r="J4496" s="2">
        <f>VLOOKUP(A4496,'[1]Population Data'!$A:$F,6,FALSE)</f>
        <v>3.9658444022770398</v>
      </c>
      <c r="K4496" s="2">
        <f t="shared" si="492"/>
        <v>3.0258373205741629</v>
      </c>
      <c r="L4496" s="2">
        <f t="shared" si="493"/>
        <v>551.77777777777771</v>
      </c>
      <c r="M4496" s="3">
        <f t="shared" si="494"/>
        <v>0.26400850611376925</v>
      </c>
      <c r="N4496" s="2">
        <f t="shared" si="495"/>
        <v>104.70166561248153</v>
      </c>
      <c r="O4496" s="2">
        <f t="shared" si="496"/>
        <v>2.3760765550239236</v>
      </c>
    </row>
    <row r="4497" spans="1:15" x14ac:dyDescent="0.2">
      <c r="A4497" t="str">
        <f t="shared" si="490"/>
        <v>Oldham County, Texas</v>
      </c>
      <c r="B4497" t="str">
        <f t="shared" si="491"/>
        <v>Oldham County,</v>
      </c>
      <c r="C4497" t="s">
        <v>191</v>
      </c>
      <c r="D4497" t="s">
        <v>24</v>
      </c>
      <c r="E4497">
        <v>112</v>
      </c>
      <c r="F4497">
        <f>VLOOKUP(A4497,'[1]Population Data'!$A:$B, 2,FALSE)</f>
        <v>2090</v>
      </c>
      <c r="G4497">
        <f>VLOOKUP(A4497,'[1]Population Data'!$A:$C,3,FALSE)</f>
        <v>527</v>
      </c>
      <c r="H4497">
        <f>VLOOKUP(A4497,'[1]Population Data'!$A:$D,4,FALSE)</f>
        <v>764</v>
      </c>
      <c r="I4497" s="1">
        <f>VLOOKUP(A4497,'[1]Population Data'!$A:$E,5,FALSE)</f>
        <v>0.36555023923444974</v>
      </c>
      <c r="J4497" s="2">
        <f>VLOOKUP(A4497,'[1]Population Data'!$A:$F,6,FALSE)</f>
        <v>3.9658444022770398</v>
      </c>
      <c r="K4497" s="2">
        <f t="shared" si="492"/>
        <v>28.241148325358854</v>
      </c>
      <c r="L4497" s="2">
        <f t="shared" si="493"/>
        <v>551.77777777777771</v>
      </c>
      <c r="M4497" s="3">
        <f t="shared" si="494"/>
        <v>0.26400850611376925</v>
      </c>
      <c r="N4497" s="2">
        <f t="shared" si="495"/>
        <v>104.70166561248153</v>
      </c>
      <c r="O4497" s="2">
        <f t="shared" si="496"/>
        <v>22.176714513556618</v>
      </c>
    </row>
    <row r="4498" spans="1:15" x14ac:dyDescent="0.2">
      <c r="A4498" t="str">
        <f t="shared" si="490"/>
        <v>Oldham County, Texas</v>
      </c>
      <c r="B4498" t="str">
        <f t="shared" si="491"/>
        <v>Oldham County,</v>
      </c>
      <c r="C4498" t="s">
        <v>191</v>
      </c>
      <c r="D4498" t="s">
        <v>25</v>
      </c>
      <c r="E4498">
        <v>48</v>
      </c>
      <c r="F4498">
        <f>VLOOKUP(A4498,'[1]Population Data'!$A:$B, 2,FALSE)</f>
        <v>2090</v>
      </c>
      <c r="G4498">
        <f>VLOOKUP(A4498,'[1]Population Data'!$A:$C,3,FALSE)</f>
        <v>527</v>
      </c>
      <c r="H4498">
        <f>VLOOKUP(A4498,'[1]Population Data'!$A:$D,4,FALSE)</f>
        <v>764</v>
      </c>
      <c r="I4498" s="1">
        <f>VLOOKUP(A4498,'[1]Population Data'!$A:$E,5,FALSE)</f>
        <v>0.36555023923444974</v>
      </c>
      <c r="J4498" s="2">
        <f>VLOOKUP(A4498,'[1]Population Data'!$A:$F,6,FALSE)</f>
        <v>3.9658444022770398</v>
      </c>
      <c r="K4498" s="2">
        <f t="shared" si="492"/>
        <v>12.103349282296652</v>
      </c>
      <c r="L4498" s="2">
        <f t="shared" si="493"/>
        <v>551.77777777777771</v>
      </c>
      <c r="M4498" s="3">
        <f t="shared" si="494"/>
        <v>0.26400850611376925</v>
      </c>
      <c r="N4498" s="2">
        <f t="shared" si="495"/>
        <v>104.70166561248153</v>
      </c>
      <c r="O4498" s="2">
        <f t="shared" si="496"/>
        <v>9.5043062200956943</v>
      </c>
    </row>
    <row r="4499" spans="1:15" x14ac:dyDescent="0.2">
      <c r="A4499" t="str">
        <f t="shared" si="490"/>
        <v>Oldham County, Texas</v>
      </c>
      <c r="B4499" t="str">
        <f t="shared" si="491"/>
        <v>Oldham County,</v>
      </c>
      <c r="C4499" t="s">
        <v>191</v>
      </c>
      <c r="D4499" t="s">
        <v>26</v>
      </c>
      <c r="E4499">
        <v>45</v>
      </c>
      <c r="F4499">
        <f>VLOOKUP(A4499,'[1]Population Data'!$A:$B, 2,FALSE)</f>
        <v>2090</v>
      </c>
      <c r="G4499">
        <f>VLOOKUP(A4499,'[1]Population Data'!$A:$C,3,FALSE)</f>
        <v>527</v>
      </c>
      <c r="H4499">
        <f>VLOOKUP(A4499,'[1]Population Data'!$A:$D,4,FALSE)</f>
        <v>764</v>
      </c>
      <c r="I4499" s="1">
        <f>VLOOKUP(A4499,'[1]Population Data'!$A:$E,5,FALSE)</f>
        <v>0.36555023923444974</v>
      </c>
      <c r="J4499" s="2">
        <f>VLOOKUP(A4499,'[1]Population Data'!$A:$F,6,FALSE)</f>
        <v>3.9658444022770398</v>
      </c>
      <c r="K4499" s="2">
        <f t="shared" si="492"/>
        <v>11.346889952153109</v>
      </c>
      <c r="L4499" s="2">
        <f t="shared" si="493"/>
        <v>551.77777777777771</v>
      </c>
      <c r="M4499" s="3">
        <f t="shared" si="494"/>
        <v>0.26400850611376925</v>
      </c>
      <c r="N4499" s="2">
        <f t="shared" si="495"/>
        <v>104.70166561248153</v>
      </c>
      <c r="O4499" s="2">
        <f t="shared" si="496"/>
        <v>8.9102870813397121</v>
      </c>
    </row>
    <row r="4500" spans="1:15" x14ac:dyDescent="0.2">
      <c r="A4500" t="str">
        <f t="shared" si="490"/>
        <v>Oldham County, Texas</v>
      </c>
      <c r="B4500" t="str">
        <f t="shared" si="491"/>
        <v>Oldham County,</v>
      </c>
      <c r="C4500" t="s">
        <v>191</v>
      </c>
      <c r="D4500" t="s">
        <v>27</v>
      </c>
      <c r="E4500">
        <v>71</v>
      </c>
      <c r="F4500">
        <f>VLOOKUP(A4500,'[1]Population Data'!$A:$B, 2,FALSE)</f>
        <v>2090</v>
      </c>
      <c r="G4500">
        <f>VLOOKUP(A4500,'[1]Population Data'!$A:$C,3,FALSE)</f>
        <v>527</v>
      </c>
      <c r="H4500">
        <f>VLOOKUP(A4500,'[1]Population Data'!$A:$D,4,FALSE)</f>
        <v>764</v>
      </c>
      <c r="I4500" s="1">
        <f>VLOOKUP(A4500,'[1]Population Data'!$A:$E,5,FALSE)</f>
        <v>0.36555023923444974</v>
      </c>
      <c r="J4500" s="2">
        <f>VLOOKUP(A4500,'[1]Population Data'!$A:$F,6,FALSE)</f>
        <v>3.9658444022770398</v>
      </c>
      <c r="K4500" s="2">
        <f t="shared" si="492"/>
        <v>17.902870813397129</v>
      </c>
      <c r="L4500" s="2">
        <f t="shared" si="493"/>
        <v>551.77777777777771</v>
      </c>
      <c r="M4500" s="3">
        <f t="shared" si="494"/>
        <v>0.26400850611376925</v>
      </c>
      <c r="N4500" s="2">
        <f t="shared" si="495"/>
        <v>104.70166561248153</v>
      </c>
      <c r="O4500" s="2">
        <f t="shared" si="496"/>
        <v>14.058452950558213</v>
      </c>
    </row>
    <row r="4501" spans="1:15" x14ac:dyDescent="0.2">
      <c r="A4501" t="str">
        <f t="shared" si="490"/>
        <v>Oldham County, Texas</v>
      </c>
      <c r="B4501" t="str">
        <f t="shared" si="491"/>
        <v>Oldham County,</v>
      </c>
      <c r="C4501" t="s">
        <v>191</v>
      </c>
      <c r="D4501" t="s">
        <v>28</v>
      </c>
      <c r="E4501">
        <v>49</v>
      </c>
      <c r="F4501">
        <f>VLOOKUP(A4501,'[1]Population Data'!$A:$B, 2,FALSE)</f>
        <v>2090</v>
      </c>
      <c r="G4501">
        <f>VLOOKUP(A4501,'[1]Population Data'!$A:$C,3,FALSE)</f>
        <v>527</v>
      </c>
      <c r="H4501">
        <f>VLOOKUP(A4501,'[1]Population Data'!$A:$D,4,FALSE)</f>
        <v>764</v>
      </c>
      <c r="I4501" s="1">
        <f>VLOOKUP(A4501,'[1]Population Data'!$A:$E,5,FALSE)</f>
        <v>0.36555023923444974</v>
      </c>
      <c r="J4501" s="2">
        <f>VLOOKUP(A4501,'[1]Population Data'!$A:$F,6,FALSE)</f>
        <v>3.9658444022770398</v>
      </c>
      <c r="K4501" s="2">
        <f t="shared" si="492"/>
        <v>12.355502392344498</v>
      </c>
      <c r="L4501" s="2">
        <f t="shared" si="493"/>
        <v>551.77777777777771</v>
      </c>
      <c r="M4501" s="3">
        <f t="shared" si="494"/>
        <v>0.26400850611376925</v>
      </c>
      <c r="N4501" s="2">
        <f t="shared" si="495"/>
        <v>104.70166561248153</v>
      </c>
      <c r="O4501" s="2">
        <f t="shared" si="496"/>
        <v>9.7023125996810204</v>
      </c>
    </row>
    <row r="4502" spans="1:15" x14ac:dyDescent="0.2">
      <c r="A4502" t="str">
        <f t="shared" si="490"/>
        <v>Orange County, Texas</v>
      </c>
      <c r="B4502" t="str">
        <f t="shared" si="491"/>
        <v>Orange County,</v>
      </c>
      <c r="C4502" t="s">
        <v>192</v>
      </c>
      <c r="D4502" t="s">
        <v>4</v>
      </c>
      <c r="E4502">
        <v>876</v>
      </c>
      <c r="F4502">
        <f>VLOOKUP(A4502,'[1]Population Data'!$A:$B, 2,FALSE)</f>
        <v>83572</v>
      </c>
      <c r="G4502">
        <f>VLOOKUP(A4502,'[1]Population Data'!$A:$C,3,FALSE)</f>
        <v>31989</v>
      </c>
      <c r="H4502">
        <f>VLOOKUP(A4502,'[1]Population Data'!$A:$D,4,FALSE)</f>
        <v>20803</v>
      </c>
      <c r="I4502" s="1">
        <f>VLOOKUP(A4502,'[1]Population Data'!$A:$E,5,FALSE)</f>
        <v>0.24892308428660317</v>
      </c>
      <c r="J4502" s="2">
        <f>VLOOKUP(A4502,'[1]Population Data'!$A:$F,6,FALSE)</f>
        <v>2.6125230548000875</v>
      </c>
      <c r="K4502" s="2">
        <f t="shared" si="492"/>
        <v>335.30804575695208</v>
      </c>
      <c r="L4502" s="2">
        <f t="shared" si="493"/>
        <v>15024.388888888889</v>
      </c>
      <c r="M4502" s="3">
        <f t="shared" si="494"/>
        <v>0.17977778309588005</v>
      </c>
      <c r="N4502" s="2">
        <f t="shared" si="495"/>
        <v>46.967360307883609</v>
      </c>
      <c r="O4502" s="2">
        <f t="shared" si="496"/>
        <v>118.1140034939932</v>
      </c>
    </row>
    <row r="4503" spans="1:15" x14ac:dyDescent="0.2">
      <c r="A4503" t="str">
        <f t="shared" si="490"/>
        <v>Orange County, Texas</v>
      </c>
      <c r="B4503" t="str">
        <f t="shared" si="491"/>
        <v>Orange County,</v>
      </c>
      <c r="C4503" t="s">
        <v>192</v>
      </c>
      <c r="D4503" t="s">
        <v>5</v>
      </c>
      <c r="E4503">
        <v>296</v>
      </c>
      <c r="F4503">
        <f>VLOOKUP(A4503,'[1]Population Data'!$A:$B, 2,FALSE)</f>
        <v>83572</v>
      </c>
      <c r="G4503">
        <f>VLOOKUP(A4503,'[1]Population Data'!$A:$C,3,FALSE)</f>
        <v>31989</v>
      </c>
      <c r="H4503">
        <f>VLOOKUP(A4503,'[1]Population Data'!$A:$D,4,FALSE)</f>
        <v>20803</v>
      </c>
      <c r="I4503" s="1">
        <f>VLOOKUP(A4503,'[1]Population Data'!$A:$E,5,FALSE)</f>
        <v>0.24892308428660317</v>
      </c>
      <c r="J4503" s="2">
        <f>VLOOKUP(A4503,'[1]Population Data'!$A:$F,6,FALSE)</f>
        <v>2.6125230548000875</v>
      </c>
      <c r="K4503" s="2">
        <f t="shared" si="492"/>
        <v>113.30043555257743</v>
      </c>
      <c r="L4503" s="2">
        <f t="shared" si="493"/>
        <v>15024.388888888889</v>
      </c>
      <c r="M4503" s="3">
        <f t="shared" si="494"/>
        <v>0.17977778309588005</v>
      </c>
      <c r="N4503" s="2">
        <f t="shared" si="495"/>
        <v>46.967360307883609</v>
      </c>
      <c r="O4503" s="2">
        <f t="shared" si="496"/>
        <v>39.910667847285374</v>
      </c>
    </row>
    <row r="4504" spans="1:15" x14ac:dyDescent="0.2">
      <c r="A4504" t="str">
        <f t="shared" si="490"/>
        <v>Orange County, Texas</v>
      </c>
      <c r="B4504" t="str">
        <f t="shared" si="491"/>
        <v>Orange County,</v>
      </c>
      <c r="C4504" t="s">
        <v>192</v>
      </c>
      <c r="D4504" t="s">
        <v>6</v>
      </c>
      <c r="E4504">
        <v>1364</v>
      </c>
      <c r="F4504">
        <f>VLOOKUP(A4504,'[1]Population Data'!$A:$B, 2,FALSE)</f>
        <v>83572</v>
      </c>
      <c r="G4504">
        <f>VLOOKUP(A4504,'[1]Population Data'!$A:$C,3,FALSE)</f>
        <v>31989</v>
      </c>
      <c r="H4504">
        <f>VLOOKUP(A4504,'[1]Population Data'!$A:$D,4,FALSE)</f>
        <v>20803</v>
      </c>
      <c r="I4504" s="1">
        <f>VLOOKUP(A4504,'[1]Population Data'!$A:$E,5,FALSE)</f>
        <v>0.24892308428660317</v>
      </c>
      <c r="J4504" s="2">
        <f>VLOOKUP(A4504,'[1]Population Data'!$A:$F,6,FALSE)</f>
        <v>2.6125230548000875</v>
      </c>
      <c r="K4504" s="2">
        <f t="shared" si="492"/>
        <v>522.10065572201211</v>
      </c>
      <c r="L4504" s="2">
        <f t="shared" si="493"/>
        <v>15024.388888888889</v>
      </c>
      <c r="M4504" s="3">
        <f t="shared" si="494"/>
        <v>0.17977778309588005</v>
      </c>
      <c r="N4504" s="2">
        <f t="shared" si="495"/>
        <v>46.967360307883609</v>
      </c>
      <c r="O4504" s="2">
        <f t="shared" si="496"/>
        <v>183.91267210708529</v>
      </c>
    </row>
    <row r="4505" spans="1:15" x14ac:dyDescent="0.2">
      <c r="A4505" t="str">
        <f t="shared" si="490"/>
        <v>Orange County, Texas</v>
      </c>
      <c r="B4505" t="str">
        <f t="shared" si="491"/>
        <v>Orange County,</v>
      </c>
      <c r="C4505" t="s">
        <v>192</v>
      </c>
      <c r="D4505" t="s">
        <v>7</v>
      </c>
      <c r="E4505">
        <v>1181</v>
      </c>
      <c r="F4505">
        <f>VLOOKUP(A4505,'[1]Population Data'!$A:$B, 2,FALSE)</f>
        <v>83572</v>
      </c>
      <c r="G4505">
        <f>VLOOKUP(A4505,'[1]Population Data'!$A:$C,3,FALSE)</f>
        <v>31989</v>
      </c>
      <c r="H4505">
        <f>VLOOKUP(A4505,'[1]Population Data'!$A:$D,4,FALSE)</f>
        <v>20803</v>
      </c>
      <c r="I4505" s="1">
        <f>VLOOKUP(A4505,'[1]Population Data'!$A:$E,5,FALSE)</f>
        <v>0.24892308428660317</v>
      </c>
      <c r="J4505" s="2">
        <f>VLOOKUP(A4505,'[1]Population Data'!$A:$F,6,FALSE)</f>
        <v>2.6125230548000875</v>
      </c>
      <c r="K4505" s="2">
        <f t="shared" si="492"/>
        <v>452.05342698511464</v>
      </c>
      <c r="L4505" s="2">
        <f t="shared" si="493"/>
        <v>15024.388888888889</v>
      </c>
      <c r="M4505" s="3">
        <f t="shared" si="494"/>
        <v>0.17977778309588005</v>
      </c>
      <c r="N4505" s="2">
        <f t="shared" si="495"/>
        <v>46.967360307883609</v>
      </c>
      <c r="O4505" s="2">
        <f t="shared" si="496"/>
        <v>159.23817137717577</v>
      </c>
    </row>
    <row r="4506" spans="1:15" x14ac:dyDescent="0.2">
      <c r="A4506" t="str">
        <f t="shared" si="490"/>
        <v>Orange County, Texas</v>
      </c>
      <c r="B4506" t="str">
        <f t="shared" si="491"/>
        <v>Orange County,</v>
      </c>
      <c r="C4506" t="s">
        <v>192</v>
      </c>
      <c r="D4506" t="s">
        <v>8</v>
      </c>
      <c r="E4506">
        <v>453</v>
      </c>
      <c r="F4506">
        <f>VLOOKUP(A4506,'[1]Population Data'!$A:$B, 2,FALSE)</f>
        <v>83572</v>
      </c>
      <c r="G4506">
        <f>VLOOKUP(A4506,'[1]Population Data'!$A:$C,3,FALSE)</f>
        <v>31989</v>
      </c>
      <c r="H4506">
        <f>VLOOKUP(A4506,'[1]Population Data'!$A:$D,4,FALSE)</f>
        <v>20803</v>
      </c>
      <c r="I4506" s="1">
        <f>VLOOKUP(A4506,'[1]Population Data'!$A:$E,5,FALSE)</f>
        <v>0.24892308428660317</v>
      </c>
      <c r="J4506" s="2">
        <f>VLOOKUP(A4506,'[1]Population Data'!$A:$F,6,FALSE)</f>
        <v>2.6125230548000875</v>
      </c>
      <c r="K4506" s="2">
        <f t="shared" si="492"/>
        <v>173.39559900445124</v>
      </c>
      <c r="L4506" s="2">
        <f t="shared" si="493"/>
        <v>15024.388888888889</v>
      </c>
      <c r="M4506" s="3">
        <f t="shared" si="494"/>
        <v>0.17977778309588005</v>
      </c>
      <c r="N4506" s="2">
        <f t="shared" si="495"/>
        <v>46.967360307883609</v>
      </c>
      <c r="O4506" s="2">
        <f t="shared" si="496"/>
        <v>61.079501806825249</v>
      </c>
    </row>
    <row r="4507" spans="1:15" x14ac:dyDescent="0.2">
      <c r="A4507" t="str">
        <f t="shared" si="490"/>
        <v>Orange County, Texas</v>
      </c>
      <c r="B4507" t="str">
        <f t="shared" si="491"/>
        <v>Orange County,</v>
      </c>
      <c r="C4507" t="s">
        <v>192</v>
      </c>
      <c r="D4507" t="s">
        <v>9</v>
      </c>
      <c r="E4507">
        <v>383</v>
      </c>
      <c r="F4507">
        <f>VLOOKUP(A4507,'[1]Population Data'!$A:$B, 2,FALSE)</f>
        <v>83572</v>
      </c>
      <c r="G4507">
        <f>VLOOKUP(A4507,'[1]Population Data'!$A:$C,3,FALSE)</f>
        <v>31989</v>
      </c>
      <c r="H4507">
        <f>VLOOKUP(A4507,'[1]Population Data'!$A:$D,4,FALSE)</f>
        <v>20803</v>
      </c>
      <c r="I4507" s="1">
        <f>VLOOKUP(A4507,'[1]Population Data'!$A:$E,5,FALSE)</f>
        <v>0.24892308428660317</v>
      </c>
      <c r="J4507" s="2">
        <f>VLOOKUP(A4507,'[1]Population Data'!$A:$F,6,FALSE)</f>
        <v>2.6125230548000875</v>
      </c>
      <c r="K4507" s="2">
        <f t="shared" si="492"/>
        <v>146.60157708323362</v>
      </c>
      <c r="L4507" s="2">
        <f t="shared" si="493"/>
        <v>15024.388888888889</v>
      </c>
      <c r="M4507" s="3">
        <f t="shared" si="494"/>
        <v>0.17977778309588005</v>
      </c>
      <c r="N4507" s="2">
        <f t="shared" si="495"/>
        <v>46.967360307883609</v>
      </c>
      <c r="O4507" s="2">
        <f t="shared" si="496"/>
        <v>51.641168194291552</v>
      </c>
    </row>
    <row r="4508" spans="1:15" x14ac:dyDescent="0.2">
      <c r="A4508" t="str">
        <f t="shared" si="490"/>
        <v>Orange County, Texas</v>
      </c>
      <c r="B4508" t="str">
        <f t="shared" si="491"/>
        <v>Orange County,</v>
      </c>
      <c r="C4508" t="s">
        <v>192</v>
      </c>
      <c r="D4508" t="s">
        <v>10</v>
      </c>
      <c r="E4508">
        <v>3023</v>
      </c>
      <c r="F4508">
        <f>VLOOKUP(A4508,'[1]Population Data'!$A:$B, 2,FALSE)</f>
        <v>83572</v>
      </c>
      <c r="G4508">
        <f>VLOOKUP(A4508,'[1]Population Data'!$A:$C,3,FALSE)</f>
        <v>31989</v>
      </c>
      <c r="H4508">
        <f>VLOOKUP(A4508,'[1]Population Data'!$A:$D,4,FALSE)</f>
        <v>20803</v>
      </c>
      <c r="I4508" s="1">
        <f>VLOOKUP(A4508,'[1]Population Data'!$A:$E,5,FALSE)</f>
        <v>0.24892308428660317</v>
      </c>
      <c r="J4508" s="2">
        <f>VLOOKUP(A4508,'[1]Population Data'!$A:$F,6,FALSE)</f>
        <v>2.6125230548000875</v>
      </c>
      <c r="K4508" s="2">
        <f t="shared" si="492"/>
        <v>1157.1189752548701</v>
      </c>
      <c r="L4508" s="2">
        <f t="shared" si="493"/>
        <v>15024.388888888889</v>
      </c>
      <c r="M4508" s="3">
        <f t="shared" si="494"/>
        <v>0.17977778309588005</v>
      </c>
      <c r="N4508" s="2">
        <f t="shared" si="495"/>
        <v>46.967360307883609</v>
      </c>
      <c r="O4508" s="2">
        <f t="shared" si="496"/>
        <v>407.60117872413412</v>
      </c>
    </row>
    <row r="4509" spans="1:15" x14ac:dyDescent="0.2">
      <c r="A4509" t="str">
        <f t="shared" si="490"/>
        <v>Orange County, Texas</v>
      </c>
      <c r="B4509" t="str">
        <f t="shared" si="491"/>
        <v>Orange County,</v>
      </c>
      <c r="C4509" t="s">
        <v>192</v>
      </c>
      <c r="D4509" t="s">
        <v>11</v>
      </c>
      <c r="E4509">
        <v>2253</v>
      </c>
      <c r="F4509">
        <f>VLOOKUP(A4509,'[1]Population Data'!$A:$B, 2,FALSE)</f>
        <v>83572</v>
      </c>
      <c r="G4509">
        <f>VLOOKUP(A4509,'[1]Population Data'!$A:$C,3,FALSE)</f>
        <v>31989</v>
      </c>
      <c r="H4509">
        <f>VLOOKUP(A4509,'[1]Population Data'!$A:$D,4,FALSE)</f>
        <v>20803</v>
      </c>
      <c r="I4509" s="1">
        <f>VLOOKUP(A4509,'[1]Population Data'!$A:$E,5,FALSE)</f>
        <v>0.24892308428660317</v>
      </c>
      <c r="J4509" s="2">
        <f>VLOOKUP(A4509,'[1]Population Data'!$A:$F,6,FALSE)</f>
        <v>2.6125230548000875</v>
      </c>
      <c r="K4509" s="2">
        <f t="shared" si="492"/>
        <v>862.38473412147607</v>
      </c>
      <c r="L4509" s="2">
        <f t="shared" si="493"/>
        <v>15024.388888888889</v>
      </c>
      <c r="M4509" s="3">
        <f t="shared" si="494"/>
        <v>0.17977778309588005</v>
      </c>
      <c r="N4509" s="2">
        <f t="shared" si="495"/>
        <v>46.967360307883609</v>
      </c>
      <c r="O4509" s="2">
        <f t="shared" si="496"/>
        <v>303.77950898626335</v>
      </c>
    </row>
    <row r="4510" spans="1:15" x14ac:dyDescent="0.2">
      <c r="A4510" t="str">
        <f t="shared" si="490"/>
        <v>Orange County, Texas</v>
      </c>
      <c r="B4510" t="str">
        <f t="shared" si="491"/>
        <v>Orange County,</v>
      </c>
      <c r="C4510" t="s">
        <v>192</v>
      </c>
      <c r="D4510" t="s">
        <v>12</v>
      </c>
      <c r="E4510">
        <v>97</v>
      </c>
      <c r="F4510">
        <f>VLOOKUP(A4510,'[1]Population Data'!$A:$B, 2,FALSE)</f>
        <v>83572</v>
      </c>
      <c r="G4510">
        <f>VLOOKUP(A4510,'[1]Population Data'!$A:$C,3,FALSE)</f>
        <v>31989</v>
      </c>
      <c r="H4510">
        <f>VLOOKUP(A4510,'[1]Population Data'!$A:$D,4,FALSE)</f>
        <v>20803</v>
      </c>
      <c r="I4510" s="1">
        <f>VLOOKUP(A4510,'[1]Population Data'!$A:$E,5,FALSE)</f>
        <v>0.24892308428660317</v>
      </c>
      <c r="J4510" s="2">
        <f>VLOOKUP(A4510,'[1]Population Data'!$A:$F,6,FALSE)</f>
        <v>2.6125230548000875</v>
      </c>
      <c r="K4510" s="2">
        <f t="shared" si="492"/>
        <v>37.128858947973008</v>
      </c>
      <c r="L4510" s="2">
        <f t="shared" si="493"/>
        <v>15024.388888888889</v>
      </c>
      <c r="M4510" s="3">
        <f t="shared" si="494"/>
        <v>0.17977778309588005</v>
      </c>
      <c r="N4510" s="2">
        <f t="shared" si="495"/>
        <v>46.967360307883609</v>
      </c>
      <c r="O4510" s="2">
        <f t="shared" si="496"/>
        <v>13.078833720225276</v>
      </c>
    </row>
    <row r="4511" spans="1:15" x14ac:dyDescent="0.2">
      <c r="A4511" t="str">
        <f t="shared" si="490"/>
        <v>Orange County, Texas</v>
      </c>
      <c r="B4511" t="str">
        <f t="shared" si="491"/>
        <v>Orange County,</v>
      </c>
      <c r="C4511" t="s">
        <v>192</v>
      </c>
      <c r="D4511" t="s">
        <v>13</v>
      </c>
      <c r="E4511">
        <v>339</v>
      </c>
      <c r="F4511">
        <f>VLOOKUP(A4511,'[1]Population Data'!$A:$B, 2,FALSE)</f>
        <v>83572</v>
      </c>
      <c r="G4511">
        <f>VLOOKUP(A4511,'[1]Population Data'!$A:$C,3,FALSE)</f>
        <v>31989</v>
      </c>
      <c r="H4511">
        <f>VLOOKUP(A4511,'[1]Population Data'!$A:$D,4,FALSE)</f>
        <v>20803</v>
      </c>
      <c r="I4511" s="1">
        <f>VLOOKUP(A4511,'[1]Population Data'!$A:$E,5,FALSE)</f>
        <v>0.24892308428660317</v>
      </c>
      <c r="J4511" s="2">
        <f>VLOOKUP(A4511,'[1]Population Data'!$A:$F,6,FALSE)</f>
        <v>2.6125230548000875</v>
      </c>
      <c r="K4511" s="2">
        <f t="shared" si="492"/>
        <v>129.75962044703968</v>
      </c>
      <c r="L4511" s="2">
        <f t="shared" si="493"/>
        <v>15024.388888888889</v>
      </c>
      <c r="M4511" s="3">
        <f t="shared" si="494"/>
        <v>0.17977778309588005</v>
      </c>
      <c r="N4511" s="2">
        <f t="shared" si="495"/>
        <v>46.967360307883609</v>
      </c>
      <c r="O4511" s="2">
        <f t="shared" si="496"/>
        <v>45.708501352127506</v>
      </c>
    </row>
    <row r="4512" spans="1:15" x14ac:dyDescent="0.2">
      <c r="A4512" t="str">
        <f t="shared" si="490"/>
        <v>Orange County, Texas</v>
      </c>
      <c r="B4512" t="str">
        <f t="shared" si="491"/>
        <v>Orange County,</v>
      </c>
      <c r="C4512" t="s">
        <v>192</v>
      </c>
      <c r="D4512" t="s">
        <v>14</v>
      </c>
      <c r="E4512">
        <v>1978</v>
      </c>
      <c r="F4512">
        <f>VLOOKUP(A4512,'[1]Population Data'!$A:$B, 2,FALSE)</f>
        <v>83572</v>
      </c>
      <c r="G4512">
        <f>VLOOKUP(A4512,'[1]Population Data'!$A:$C,3,FALSE)</f>
        <v>31989</v>
      </c>
      <c r="H4512">
        <f>VLOOKUP(A4512,'[1]Population Data'!$A:$D,4,FALSE)</f>
        <v>20803</v>
      </c>
      <c r="I4512" s="1">
        <f>VLOOKUP(A4512,'[1]Population Data'!$A:$E,5,FALSE)</f>
        <v>0.24892308428660317</v>
      </c>
      <c r="J4512" s="2">
        <f>VLOOKUP(A4512,'[1]Population Data'!$A:$F,6,FALSE)</f>
        <v>2.6125230548000875</v>
      </c>
      <c r="K4512" s="2">
        <f t="shared" si="492"/>
        <v>757.12250514526397</v>
      </c>
      <c r="L4512" s="2">
        <f t="shared" si="493"/>
        <v>15024.388888888889</v>
      </c>
      <c r="M4512" s="3">
        <f t="shared" si="494"/>
        <v>0.17977778309588005</v>
      </c>
      <c r="N4512" s="2">
        <f t="shared" si="495"/>
        <v>46.967360307883609</v>
      </c>
      <c r="O4512" s="2">
        <f t="shared" si="496"/>
        <v>266.70034122273807</v>
      </c>
    </row>
    <row r="4513" spans="1:15" x14ac:dyDescent="0.2">
      <c r="A4513" t="str">
        <f t="shared" si="490"/>
        <v>Orange County, Texas</v>
      </c>
      <c r="B4513" t="str">
        <f t="shared" si="491"/>
        <v>Orange County,</v>
      </c>
      <c r="C4513" t="s">
        <v>192</v>
      </c>
      <c r="D4513" t="s">
        <v>15</v>
      </c>
      <c r="E4513">
        <v>1263</v>
      </c>
      <c r="F4513">
        <f>VLOOKUP(A4513,'[1]Population Data'!$A:$B, 2,FALSE)</f>
        <v>83572</v>
      </c>
      <c r="G4513">
        <f>VLOOKUP(A4513,'[1]Population Data'!$A:$C,3,FALSE)</f>
        <v>31989</v>
      </c>
      <c r="H4513">
        <f>VLOOKUP(A4513,'[1]Population Data'!$A:$D,4,FALSE)</f>
        <v>20803</v>
      </c>
      <c r="I4513" s="1">
        <f>VLOOKUP(A4513,'[1]Population Data'!$A:$E,5,FALSE)</f>
        <v>0.24892308428660317</v>
      </c>
      <c r="J4513" s="2">
        <f>VLOOKUP(A4513,'[1]Population Data'!$A:$F,6,FALSE)</f>
        <v>2.6125230548000875</v>
      </c>
      <c r="K4513" s="2">
        <f t="shared" si="492"/>
        <v>483.44070980711246</v>
      </c>
      <c r="L4513" s="2">
        <f t="shared" si="493"/>
        <v>15024.388888888889</v>
      </c>
      <c r="M4513" s="3">
        <f t="shared" si="494"/>
        <v>0.17977778309588005</v>
      </c>
      <c r="N4513" s="2">
        <f t="shared" si="495"/>
        <v>46.967360307883609</v>
      </c>
      <c r="O4513" s="2">
        <f t="shared" si="496"/>
        <v>170.29450503757238</v>
      </c>
    </row>
    <row r="4514" spans="1:15" x14ac:dyDescent="0.2">
      <c r="A4514" t="str">
        <f t="shared" si="490"/>
        <v>Orange County, Texas</v>
      </c>
      <c r="B4514" t="str">
        <f t="shared" si="491"/>
        <v>Orange County,</v>
      </c>
      <c r="C4514" t="s">
        <v>192</v>
      </c>
      <c r="D4514" t="s">
        <v>16</v>
      </c>
      <c r="E4514">
        <v>915</v>
      </c>
      <c r="F4514">
        <f>VLOOKUP(A4514,'[1]Population Data'!$A:$B, 2,FALSE)</f>
        <v>83572</v>
      </c>
      <c r="G4514">
        <f>VLOOKUP(A4514,'[1]Population Data'!$A:$C,3,FALSE)</f>
        <v>31989</v>
      </c>
      <c r="H4514">
        <f>VLOOKUP(A4514,'[1]Population Data'!$A:$D,4,FALSE)</f>
        <v>20803</v>
      </c>
      <c r="I4514" s="1">
        <f>VLOOKUP(A4514,'[1]Population Data'!$A:$E,5,FALSE)</f>
        <v>0.24892308428660317</v>
      </c>
      <c r="J4514" s="2">
        <f>VLOOKUP(A4514,'[1]Population Data'!$A:$F,6,FALSE)</f>
        <v>2.6125230548000875</v>
      </c>
      <c r="K4514" s="2">
        <f t="shared" si="492"/>
        <v>350.23614368448762</v>
      </c>
      <c r="L4514" s="2">
        <f t="shared" si="493"/>
        <v>15024.388888888889</v>
      </c>
      <c r="M4514" s="3">
        <f t="shared" si="494"/>
        <v>0.17977778309588005</v>
      </c>
      <c r="N4514" s="2">
        <f t="shared" si="495"/>
        <v>46.967360307883609</v>
      </c>
      <c r="O4514" s="2">
        <f t="shared" si="496"/>
        <v>123.3725036495477</v>
      </c>
    </row>
    <row r="4515" spans="1:15" x14ac:dyDescent="0.2">
      <c r="A4515" t="str">
        <f t="shared" si="490"/>
        <v>Orange County, Texas</v>
      </c>
      <c r="B4515" t="str">
        <f t="shared" si="491"/>
        <v>Orange County,</v>
      </c>
      <c r="C4515" t="s">
        <v>192</v>
      </c>
      <c r="D4515" t="s">
        <v>17</v>
      </c>
      <c r="E4515">
        <v>684</v>
      </c>
      <c r="F4515">
        <f>VLOOKUP(A4515,'[1]Population Data'!$A:$B, 2,FALSE)</f>
        <v>83572</v>
      </c>
      <c r="G4515">
        <f>VLOOKUP(A4515,'[1]Population Data'!$A:$C,3,FALSE)</f>
        <v>31989</v>
      </c>
      <c r="H4515">
        <f>VLOOKUP(A4515,'[1]Population Data'!$A:$D,4,FALSE)</f>
        <v>20803</v>
      </c>
      <c r="I4515" s="1">
        <f>VLOOKUP(A4515,'[1]Population Data'!$A:$E,5,FALSE)</f>
        <v>0.24892308428660317</v>
      </c>
      <c r="J4515" s="2">
        <f>VLOOKUP(A4515,'[1]Population Data'!$A:$F,6,FALSE)</f>
        <v>2.6125230548000875</v>
      </c>
      <c r="K4515" s="2">
        <f t="shared" si="492"/>
        <v>261.81587134446943</v>
      </c>
      <c r="L4515" s="2">
        <f t="shared" si="493"/>
        <v>15024.388888888889</v>
      </c>
      <c r="M4515" s="3">
        <f t="shared" si="494"/>
        <v>0.17977778309588005</v>
      </c>
      <c r="N4515" s="2">
        <f t="shared" si="495"/>
        <v>46.967360307883609</v>
      </c>
      <c r="O4515" s="2">
        <f t="shared" si="496"/>
        <v>92.226002728186472</v>
      </c>
    </row>
    <row r="4516" spans="1:15" x14ac:dyDescent="0.2">
      <c r="A4516" t="str">
        <f t="shared" si="490"/>
        <v>Orange County, Texas</v>
      </c>
      <c r="B4516" t="str">
        <f t="shared" si="491"/>
        <v>Orange County,</v>
      </c>
      <c r="C4516" t="s">
        <v>192</v>
      </c>
      <c r="D4516" t="s">
        <v>18</v>
      </c>
      <c r="E4516">
        <v>2037</v>
      </c>
      <c r="F4516">
        <f>VLOOKUP(A4516,'[1]Population Data'!$A:$B, 2,FALSE)</f>
        <v>83572</v>
      </c>
      <c r="G4516">
        <f>VLOOKUP(A4516,'[1]Population Data'!$A:$C,3,FALSE)</f>
        <v>31989</v>
      </c>
      <c r="H4516">
        <f>VLOOKUP(A4516,'[1]Population Data'!$A:$D,4,FALSE)</f>
        <v>20803</v>
      </c>
      <c r="I4516" s="1">
        <f>VLOOKUP(A4516,'[1]Population Data'!$A:$E,5,FALSE)</f>
        <v>0.24892308428660317</v>
      </c>
      <c r="J4516" s="2">
        <f>VLOOKUP(A4516,'[1]Population Data'!$A:$F,6,FALSE)</f>
        <v>2.6125230548000875</v>
      </c>
      <c r="K4516" s="2">
        <f t="shared" si="492"/>
        <v>779.70603790743314</v>
      </c>
      <c r="L4516" s="2">
        <f t="shared" si="493"/>
        <v>15024.388888888889</v>
      </c>
      <c r="M4516" s="3">
        <f t="shared" si="494"/>
        <v>0.17977778309588005</v>
      </c>
      <c r="N4516" s="2">
        <f t="shared" si="495"/>
        <v>46.967360307883609</v>
      </c>
      <c r="O4516" s="2">
        <f t="shared" si="496"/>
        <v>274.65550812473077</v>
      </c>
    </row>
    <row r="4517" spans="1:15" x14ac:dyDescent="0.2">
      <c r="A4517" t="str">
        <f t="shared" si="490"/>
        <v>Orange County, Texas</v>
      </c>
      <c r="B4517" t="str">
        <f t="shared" si="491"/>
        <v>Orange County,</v>
      </c>
      <c r="C4517" t="s">
        <v>192</v>
      </c>
      <c r="D4517" t="s">
        <v>19</v>
      </c>
      <c r="E4517">
        <v>406</v>
      </c>
      <c r="F4517">
        <f>VLOOKUP(A4517,'[1]Population Data'!$A:$B, 2,FALSE)</f>
        <v>83572</v>
      </c>
      <c r="G4517">
        <f>VLOOKUP(A4517,'[1]Population Data'!$A:$C,3,FALSE)</f>
        <v>31989</v>
      </c>
      <c r="H4517">
        <f>VLOOKUP(A4517,'[1]Population Data'!$A:$D,4,FALSE)</f>
        <v>20803</v>
      </c>
      <c r="I4517" s="1">
        <f>VLOOKUP(A4517,'[1]Population Data'!$A:$E,5,FALSE)</f>
        <v>0.24892308428660317</v>
      </c>
      <c r="J4517" s="2">
        <f>VLOOKUP(A4517,'[1]Population Data'!$A:$F,6,FALSE)</f>
        <v>2.6125230548000875</v>
      </c>
      <c r="K4517" s="2">
        <f t="shared" si="492"/>
        <v>155.40532714306227</v>
      </c>
      <c r="L4517" s="2">
        <f t="shared" si="493"/>
        <v>15024.388888888889</v>
      </c>
      <c r="M4517" s="3">
        <f t="shared" si="494"/>
        <v>0.17977778309588005</v>
      </c>
      <c r="N4517" s="2">
        <f t="shared" si="495"/>
        <v>46.967360307883609</v>
      </c>
      <c r="O4517" s="2">
        <f t="shared" si="496"/>
        <v>54.742334952695472</v>
      </c>
    </row>
    <row r="4518" spans="1:15" x14ac:dyDescent="0.2">
      <c r="A4518" t="str">
        <f t="shared" si="490"/>
        <v>Orange County, Texas</v>
      </c>
      <c r="B4518" t="str">
        <f t="shared" si="491"/>
        <v>Orange County,</v>
      </c>
      <c r="C4518" t="s">
        <v>192</v>
      </c>
      <c r="D4518" t="s">
        <v>20</v>
      </c>
      <c r="E4518">
        <v>274</v>
      </c>
      <c r="F4518">
        <f>VLOOKUP(A4518,'[1]Population Data'!$A:$B, 2,FALSE)</f>
        <v>83572</v>
      </c>
      <c r="G4518">
        <f>VLOOKUP(A4518,'[1]Population Data'!$A:$C,3,FALSE)</f>
        <v>31989</v>
      </c>
      <c r="H4518">
        <f>VLOOKUP(A4518,'[1]Population Data'!$A:$D,4,FALSE)</f>
        <v>20803</v>
      </c>
      <c r="I4518" s="1">
        <f>VLOOKUP(A4518,'[1]Population Data'!$A:$E,5,FALSE)</f>
        <v>0.24892308428660317</v>
      </c>
      <c r="J4518" s="2">
        <f>VLOOKUP(A4518,'[1]Population Data'!$A:$F,6,FALSE)</f>
        <v>2.6125230548000875</v>
      </c>
      <c r="K4518" s="2">
        <f t="shared" si="492"/>
        <v>104.87945723448045</v>
      </c>
      <c r="L4518" s="2">
        <f t="shared" si="493"/>
        <v>15024.388888888889</v>
      </c>
      <c r="M4518" s="3">
        <f t="shared" si="494"/>
        <v>0.17977778309588005</v>
      </c>
      <c r="N4518" s="2">
        <f t="shared" si="495"/>
        <v>46.967360307883609</v>
      </c>
      <c r="O4518" s="2">
        <f t="shared" si="496"/>
        <v>36.944334426203355</v>
      </c>
    </row>
    <row r="4519" spans="1:15" x14ac:dyDescent="0.2">
      <c r="A4519" t="str">
        <f t="shared" si="490"/>
        <v>Orange County, Texas</v>
      </c>
      <c r="B4519" t="str">
        <f t="shared" si="491"/>
        <v>Orange County,</v>
      </c>
      <c r="C4519" t="s">
        <v>192</v>
      </c>
      <c r="D4519" t="s">
        <v>21</v>
      </c>
      <c r="E4519">
        <v>256</v>
      </c>
      <c r="F4519">
        <f>VLOOKUP(A4519,'[1]Population Data'!$A:$B, 2,FALSE)</f>
        <v>83572</v>
      </c>
      <c r="G4519">
        <f>VLOOKUP(A4519,'[1]Population Data'!$A:$C,3,FALSE)</f>
        <v>31989</v>
      </c>
      <c r="H4519">
        <f>VLOOKUP(A4519,'[1]Population Data'!$A:$D,4,FALSE)</f>
        <v>20803</v>
      </c>
      <c r="I4519" s="1">
        <f>VLOOKUP(A4519,'[1]Population Data'!$A:$E,5,FALSE)</f>
        <v>0.24892308428660317</v>
      </c>
      <c r="J4519" s="2">
        <f>VLOOKUP(A4519,'[1]Population Data'!$A:$F,6,FALSE)</f>
        <v>2.6125230548000875</v>
      </c>
      <c r="K4519" s="2">
        <f t="shared" si="492"/>
        <v>97.989565883310206</v>
      </c>
      <c r="L4519" s="2">
        <f t="shared" si="493"/>
        <v>15024.388888888889</v>
      </c>
      <c r="M4519" s="3">
        <f t="shared" si="494"/>
        <v>0.17977778309588005</v>
      </c>
      <c r="N4519" s="2">
        <f t="shared" si="495"/>
        <v>46.967360307883609</v>
      </c>
      <c r="O4519" s="2">
        <f t="shared" si="496"/>
        <v>34.517334354408973</v>
      </c>
    </row>
    <row r="4520" spans="1:15" x14ac:dyDescent="0.2">
      <c r="A4520" t="str">
        <f t="shared" si="490"/>
        <v>Orange County, Texas</v>
      </c>
      <c r="B4520" t="str">
        <f t="shared" si="491"/>
        <v>Orange County,</v>
      </c>
      <c r="C4520" t="s">
        <v>192</v>
      </c>
      <c r="D4520" t="s">
        <v>22</v>
      </c>
      <c r="E4520">
        <v>2656</v>
      </c>
      <c r="F4520">
        <f>VLOOKUP(A4520,'[1]Population Data'!$A:$B, 2,FALSE)</f>
        <v>83572</v>
      </c>
      <c r="G4520">
        <f>VLOOKUP(A4520,'[1]Population Data'!$A:$C,3,FALSE)</f>
        <v>31989</v>
      </c>
      <c r="H4520">
        <f>VLOOKUP(A4520,'[1]Population Data'!$A:$D,4,FALSE)</f>
        <v>20803</v>
      </c>
      <c r="I4520" s="1">
        <f>VLOOKUP(A4520,'[1]Population Data'!$A:$E,5,FALSE)</f>
        <v>0.24892308428660317</v>
      </c>
      <c r="J4520" s="2">
        <f>VLOOKUP(A4520,'[1]Population Data'!$A:$F,6,FALSE)</f>
        <v>2.6125230548000875</v>
      </c>
      <c r="K4520" s="2">
        <f t="shared" si="492"/>
        <v>1016.6417460393433</v>
      </c>
      <c r="L4520" s="2">
        <f t="shared" si="493"/>
        <v>15024.388888888889</v>
      </c>
      <c r="M4520" s="3">
        <f t="shared" si="494"/>
        <v>0.17977778309588005</v>
      </c>
      <c r="N4520" s="2">
        <f t="shared" si="495"/>
        <v>46.967360307883609</v>
      </c>
      <c r="O4520" s="2">
        <f t="shared" si="496"/>
        <v>358.11734392699304</v>
      </c>
    </row>
    <row r="4521" spans="1:15" x14ac:dyDescent="0.2">
      <c r="A4521" t="str">
        <f t="shared" si="490"/>
        <v>Orange County, Texas</v>
      </c>
      <c r="B4521" t="str">
        <f t="shared" si="491"/>
        <v>Orange County,</v>
      </c>
      <c r="C4521" t="s">
        <v>192</v>
      </c>
      <c r="D4521" t="s">
        <v>23</v>
      </c>
      <c r="E4521">
        <v>1264</v>
      </c>
      <c r="F4521">
        <f>VLOOKUP(A4521,'[1]Population Data'!$A:$B, 2,FALSE)</f>
        <v>83572</v>
      </c>
      <c r="G4521">
        <f>VLOOKUP(A4521,'[1]Population Data'!$A:$C,3,FALSE)</f>
        <v>31989</v>
      </c>
      <c r="H4521">
        <f>VLOOKUP(A4521,'[1]Population Data'!$A:$D,4,FALSE)</f>
        <v>20803</v>
      </c>
      <c r="I4521" s="1">
        <f>VLOOKUP(A4521,'[1]Population Data'!$A:$E,5,FALSE)</f>
        <v>0.24892308428660317</v>
      </c>
      <c r="J4521" s="2">
        <f>VLOOKUP(A4521,'[1]Population Data'!$A:$F,6,FALSE)</f>
        <v>2.6125230548000875</v>
      </c>
      <c r="K4521" s="2">
        <f t="shared" si="492"/>
        <v>483.82348154884414</v>
      </c>
      <c r="L4521" s="2">
        <f t="shared" si="493"/>
        <v>15024.388888888889</v>
      </c>
      <c r="M4521" s="3">
        <f t="shared" si="494"/>
        <v>0.17977778309588005</v>
      </c>
      <c r="N4521" s="2">
        <f t="shared" si="495"/>
        <v>46.967360307883609</v>
      </c>
      <c r="O4521" s="2">
        <f t="shared" si="496"/>
        <v>170.42933837489429</v>
      </c>
    </row>
    <row r="4522" spans="1:15" x14ac:dyDescent="0.2">
      <c r="A4522" t="str">
        <f t="shared" si="490"/>
        <v>Orange County, Texas</v>
      </c>
      <c r="B4522" t="str">
        <f t="shared" si="491"/>
        <v>Orange County,</v>
      </c>
      <c r="C4522" t="s">
        <v>192</v>
      </c>
      <c r="D4522" t="s">
        <v>24</v>
      </c>
      <c r="E4522">
        <v>4823</v>
      </c>
      <c r="F4522">
        <f>VLOOKUP(A4522,'[1]Population Data'!$A:$B, 2,FALSE)</f>
        <v>83572</v>
      </c>
      <c r="G4522">
        <f>VLOOKUP(A4522,'[1]Population Data'!$A:$C,3,FALSE)</f>
        <v>31989</v>
      </c>
      <c r="H4522">
        <f>VLOOKUP(A4522,'[1]Population Data'!$A:$D,4,FALSE)</f>
        <v>20803</v>
      </c>
      <c r="I4522" s="1">
        <f>VLOOKUP(A4522,'[1]Population Data'!$A:$E,5,FALSE)</f>
        <v>0.24892308428660317</v>
      </c>
      <c r="J4522" s="2">
        <f>VLOOKUP(A4522,'[1]Population Data'!$A:$F,6,FALSE)</f>
        <v>2.6125230548000875</v>
      </c>
      <c r="K4522" s="2">
        <f t="shared" si="492"/>
        <v>1846.108110371895</v>
      </c>
      <c r="L4522" s="2">
        <f t="shared" si="493"/>
        <v>15024.388888888889</v>
      </c>
      <c r="M4522" s="3">
        <f t="shared" si="494"/>
        <v>0.17977778309588005</v>
      </c>
      <c r="N4522" s="2">
        <f t="shared" si="495"/>
        <v>46.967360307883609</v>
      </c>
      <c r="O4522" s="2">
        <f t="shared" si="496"/>
        <v>650.30118590357222</v>
      </c>
    </row>
    <row r="4523" spans="1:15" x14ac:dyDescent="0.2">
      <c r="A4523" t="str">
        <f t="shared" si="490"/>
        <v>Orange County, Texas</v>
      </c>
      <c r="B4523" t="str">
        <f t="shared" si="491"/>
        <v>Orange County,</v>
      </c>
      <c r="C4523" t="s">
        <v>192</v>
      </c>
      <c r="D4523" t="s">
        <v>25</v>
      </c>
      <c r="E4523">
        <v>1005</v>
      </c>
      <c r="F4523">
        <f>VLOOKUP(A4523,'[1]Population Data'!$A:$B, 2,FALSE)</f>
        <v>83572</v>
      </c>
      <c r="G4523">
        <f>VLOOKUP(A4523,'[1]Population Data'!$A:$C,3,FALSE)</f>
        <v>31989</v>
      </c>
      <c r="H4523">
        <f>VLOOKUP(A4523,'[1]Population Data'!$A:$D,4,FALSE)</f>
        <v>20803</v>
      </c>
      <c r="I4523" s="1">
        <f>VLOOKUP(A4523,'[1]Population Data'!$A:$E,5,FALSE)</f>
        <v>0.24892308428660317</v>
      </c>
      <c r="J4523" s="2">
        <f>VLOOKUP(A4523,'[1]Population Data'!$A:$F,6,FALSE)</f>
        <v>2.6125230548000875</v>
      </c>
      <c r="K4523" s="2">
        <f t="shared" si="492"/>
        <v>384.68560044033887</v>
      </c>
      <c r="L4523" s="2">
        <f t="shared" si="493"/>
        <v>15024.388888888889</v>
      </c>
      <c r="M4523" s="3">
        <f t="shared" si="494"/>
        <v>0.17977778309588005</v>
      </c>
      <c r="N4523" s="2">
        <f t="shared" si="495"/>
        <v>46.967360307883609</v>
      </c>
      <c r="O4523" s="2">
        <f t="shared" si="496"/>
        <v>135.50750400851959</v>
      </c>
    </row>
    <row r="4524" spans="1:15" x14ac:dyDescent="0.2">
      <c r="A4524" t="str">
        <f t="shared" si="490"/>
        <v>Orange County, Texas</v>
      </c>
      <c r="B4524" t="str">
        <f t="shared" si="491"/>
        <v>Orange County,</v>
      </c>
      <c r="C4524" t="s">
        <v>192</v>
      </c>
      <c r="D4524" t="s">
        <v>26</v>
      </c>
      <c r="E4524">
        <v>3765</v>
      </c>
      <c r="F4524">
        <f>VLOOKUP(A4524,'[1]Population Data'!$A:$B, 2,FALSE)</f>
        <v>83572</v>
      </c>
      <c r="G4524">
        <f>VLOOKUP(A4524,'[1]Population Data'!$A:$C,3,FALSE)</f>
        <v>31989</v>
      </c>
      <c r="H4524">
        <f>VLOOKUP(A4524,'[1]Population Data'!$A:$D,4,FALSE)</f>
        <v>20803</v>
      </c>
      <c r="I4524" s="1">
        <f>VLOOKUP(A4524,'[1]Population Data'!$A:$E,5,FALSE)</f>
        <v>0.24892308428660317</v>
      </c>
      <c r="J4524" s="2">
        <f>VLOOKUP(A4524,'[1]Population Data'!$A:$F,6,FALSE)</f>
        <v>2.6125230548000875</v>
      </c>
      <c r="K4524" s="2">
        <f t="shared" si="492"/>
        <v>1441.1356076197769</v>
      </c>
      <c r="L4524" s="2">
        <f t="shared" si="493"/>
        <v>15024.388888888889</v>
      </c>
      <c r="M4524" s="3">
        <f t="shared" si="494"/>
        <v>0.17977778309588005</v>
      </c>
      <c r="N4524" s="2">
        <f t="shared" si="495"/>
        <v>46.967360307883609</v>
      </c>
      <c r="O4524" s="2">
        <f t="shared" si="496"/>
        <v>507.64751501699135</v>
      </c>
    </row>
    <row r="4525" spans="1:15" x14ac:dyDescent="0.2">
      <c r="A4525" t="str">
        <f t="shared" si="490"/>
        <v>Orange County, Texas</v>
      </c>
      <c r="B4525" t="str">
        <f t="shared" si="491"/>
        <v>Orange County,</v>
      </c>
      <c r="C4525" t="s">
        <v>192</v>
      </c>
      <c r="D4525" t="s">
        <v>27</v>
      </c>
      <c r="E4525">
        <v>3734</v>
      </c>
      <c r="F4525">
        <f>VLOOKUP(A4525,'[1]Population Data'!$A:$B, 2,FALSE)</f>
        <v>83572</v>
      </c>
      <c r="G4525">
        <f>VLOOKUP(A4525,'[1]Population Data'!$A:$C,3,FALSE)</f>
        <v>31989</v>
      </c>
      <c r="H4525">
        <f>VLOOKUP(A4525,'[1]Population Data'!$A:$D,4,FALSE)</f>
        <v>20803</v>
      </c>
      <c r="I4525" s="1">
        <f>VLOOKUP(A4525,'[1]Population Data'!$A:$E,5,FALSE)</f>
        <v>0.24892308428660317</v>
      </c>
      <c r="J4525" s="2">
        <f>VLOOKUP(A4525,'[1]Population Data'!$A:$F,6,FALSE)</f>
        <v>2.6125230548000875</v>
      </c>
      <c r="K4525" s="2">
        <f t="shared" si="492"/>
        <v>1429.2696836260948</v>
      </c>
      <c r="L4525" s="2">
        <f t="shared" si="493"/>
        <v>15024.388888888889</v>
      </c>
      <c r="M4525" s="3">
        <f t="shared" si="494"/>
        <v>0.17977778309588005</v>
      </c>
      <c r="N4525" s="2">
        <f t="shared" si="495"/>
        <v>46.967360307883609</v>
      </c>
      <c r="O4525" s="2">
        <f t="shared" si="496"/>
        <v>503.46768156001207</v>
      </c>
    </row>
    <row r="4526" spans="1:15" x14ac:dyDescent="0.2">
      <c r="A4526" t="str">
        <f t="shared" si="490"/>
        <v>Orange County, Texas</v>
      </c>
      <c r="B4526" t="str">
        <f t="shared" si="491"/>
        <v>Orange County,</v>
      </c>
      <c r="C4526" t="s">
        <v>192</v>
      </c>
      <c r="D4526" t="s">
        <v>28</v>
      </c>
      <c r="E4526">
        <v>1418</v>
      </c>
      <c r="F4526">
        <f>VLOOKUP(A4526,'[1]Population Data'!$A:$B, 2,FALSE)</f>
        <v>83572</v>
      </c>
      <c r="G4526">
        <f>VLOOKUP(A4526,'[1]Population Data'!$A:$C,3,FALSE)</f>
        <v>31989</v>
      </c>
      <c r="H4526">
        <f>VLOOKUP(A4526,'[1]Population Data'!$A:$D,4,FALSE)</f>
        <v>20803</v>
      </c>
      <c r="I4526" s="1">
        <f>VLOOKUP(A4526,'[1]Population Data'!$A:$E,5,FALSE)</f>
        <v>0.24892308428660317</v>
      </c>
      <c r="J4526" s="2">
        <f>VLOOKUP(A4526,'[1]Population Data'!$A:$F,6,FALSE)</f>
        <v>2.6125230548000875</v>
      </c>
      <c r="K4526" s="2">
        <f t="shared" si="492"/>
        <v>542.7703297755229</v>
      </c>
      <c r="L4526" s="2">
        <f t="shared" si="493"/>
        <v>15024.388888888889</v>
      </c>
      <c r="M4526" s="3">
        <f t="shared" si="494"/>
        <v>0.17977778309588005</v>
      </c>
      <c r="N4526" s="2">
        <f t="shared" si="495"/>
        <v>46.967360307883609</v>
      </c>
      <c r="O4526" s="2">
        <f t="shared" si="496"/>
        <v>191.19367232246844</v>
      </c>
    </row>
    <row r="4527" spans="1:15" x14ac:dyDescent="0.2">
      <c r="A4527" t="str">
        <f t="shared" si="490"/>
        <v>Palo Pinto County, Texas</v>
      </c>
      <c r="B4527" t="str">
        <f t="shared" si="491"/>
        <v>Palo Pinto County,</v>
      </c>
      <c r="C4527" t="s">
        <v>193</v>
      </c>
      <c r="D4527" t="s">
        <v>4</v>
      </c>
      <c r="E4527">
        <v>83</v>
      </c>
      <c r="F4527">
        <f>VLOOKUP(A4527,'[1]Population Data'!$A:$B, 2,FALSE)</f>
        <v>28317</v>
      </c>
      <c r="G4527">
        <f>VLOOKUP(A4527,'[1]Population Data'!$A:$C,3,FALSE)</f>
        <v>10312</v>
      </c>
      <c r="H4527">
        <f>VLOOKUP(A4527,'[1]Population Data'!$A:$D,4,FALSE)</f>
        <v>6682</v>
      </c>
      <c r="I4527" s="1">
        <f>VLOOKUP(A4527,'[1]Population Data'!$A:$E,5,FALSE)</f>
        <v>0.2359713246459724</v>
      </c>
      <c r="J4527" s="2">
        <f>VLOOKUP(A4527,'[1]Population Data'!$A:$F,6,FALSE)</f>
        <v>2.7460240496508921</v>
      </c>
      <c r="K4527" s="2">
        <f t="shared" si="492"/>
        <v>30.225518239926547</v>
      </c>
      <c r="L4527" s="2">
        <f t="shared" si="493"/>
        <v>4825.8888888888887</v>
      </c>
      <c r="M4527" s="3">
        <f t="shared" si="494"/>
        <v>0.17042373446653561</v>
      </c>
      <c r="N4527" s="2">
        <f t="shared" si="495"/>
        <v>46.798767347642446</v>
      </c>
      <c r="O4527" s="2">
        <f t="shared" si="496"/>
        <v>10.608877470541843</v>
      </c>
    </row>
    <row r="4528" spans="1:15" x14ac:dyDescent="0.2">
      <c r="A4528" t="str">
        <f t="shared" si="490"/>
        <v>Palo Pinto County, Texas</v>
      </c>
      <c r="B4528" t="str">
        <f t="shared" si="491"/>
        <v>Palo Pinto County,</v>
      </c>
      <c r="C4528" t="s">
        <v>193</v>
      </c>
      <c r="D4528" t="s">
        <v>5</v>
      </c>
      <c r="E4528">
        <v>161</v>
      </c>
      <c r="F4528">
        <f>VLOOKUP(A4528,'[1]Population Data'!$A:$B, 2,FALSE)</f>
        <v>28317</v>
      </c>
      <c r="G4528">
        <f>VLOOKUP(A4528,'[1]Population Data'!$A:$C,3,FALSE)</f>
        <v>10312</v>
      </c>
      <c r="H4528">
        <f>VLOOKUP(A4528,'[1]Population Data'!$A:$D,4,FALSE)</f>
        <v>6682</v>
      </c>
      <c r="I4528" s="1">
        <f>VLOOKUP(A4528,'[1]Population Data'!$A:$E,5,FALSE)</f>
        <v>0.2359713246459724</v>
      </c>
      <c r="J4528" s="2">
        <f>VLOOKUP(A4528,'[1]Population Data'!$A:$F,6,FALSE)</f>
        <v>2.7460240496508921</v>
      </c>
      <c r="K4528" s="2">
        <f t="shared" si="492"/>
        <v>58.630222128050292</v>
      </c>
      <c r="L4528" s="2">
        <f t="shared" si="493"/>
        <v>4825.8888888888887</v>
      </c>
      <c r="M4528" s="3">
        <f t="shared" si="494"/>
        <v>0.17042373446653561</v>
      </c>
      <c r="N4528" s="2">
        <f t="shared" si="495"/>
        <v>46.798767347642446</v>
      </c>
      <c r="O4528" s="2">
        <f t="shared" si="496"/>
        <v>20.578665936834177</v>
      </c>
    </row>
    <row r="4529" spans="1:15" x14ac:dyDescent="0.2">
      <c r="A4529" t="str">
        <f t="shared" si="490"/>
        <v>Palo Pinto County, Texas</v>
      </c>
      <c r="B4529" t="str">
        <f t="shared" si="491"/>
        <v>Palo Pinto County,</v>
      </c>
      <c r="C4529" t="s">
        <v>193</v>
      </c>
      <c r="D4529" t="s">
        <v>6</v>
      </c>
      <c r="E4529">
        <v>566</v>
      </c>
      <c r="F4529">
        <f>VLOOKUP(A4529,'[1]Population Data'!$A:$B, 2,FALSE)</f>
        <v>28317</v>
      </c>
      <c r="G4529">
        <f>VLOOKUP(A4529,'[1]Population Data'!$A:$C,3,FALSE)</f>
        <v>10312</v>
      </c>
      <c r="H4529">
        <f>VLOOKUP(A4529,'[1]Population Data'!$A:$D,4,FALSE)</f>
        <v>6682</v>
      </c>
      <c r="I4529" s="1">
        <f>VLOOKUP(A4529,'[1]Population Data'!$A:$E,5,FALSE)</f>
        <v>0.2359713246459724</v>
      </c>
      <c r="J4529" s="2">
        <f>VLOOKUP(A4529,'[1]Population Data'!$A:$F,6,FALSE)</f>
        <v>2.7460240496508921</v>
      </c>
      <c r="K4529" s="2">
        <f t="shared" si="492"/>
        <v>206.11618462407742</v>
      </c>
      <c r="L4529" s="2">
        <f t="shared" si="493"/>
        <v>4825.8888888888887</v>
      </c>
      <c r="M4529" s="3">
        <f t="shared" si="494"/>
        <v>0.17042373446653561</v>
      </c>
      <c r="N4529" s="2">
        <f t="shared" si="495"/>
        <v>46.798767347642446</v>
      </c>
      <c r="O4529" s="2">
        <f t="shared" si="496"/>
        <v>72.344875281044381</v>
      </c>
    </row>
    <row r="4530" spans="1:15" x14ac:dyDescent="0.2">
      <c r="A4530" t="str">
        <f t="shared" si="490"/>
        <v>Palo Pinto County, Texas</v>
      </c>
      <c r="B4530" t="str">
        <f t="shared" si="491"/>
        <v>Palo Pinto County,</v>
      </c>
      <c r="C4530" t="s">
        <v>193</v>
      </c>
      <c r="D4530" t="s">
        <v>7</v>
      </c>
      <c r="E4530">
        <v>294</v>
      </c>
      <c r="F4530">
        <f>VLOOKUP(A4530,'[1]Population Data'!$A:$B, 2,FALSE)</f>
        <v>28317</v>
      </c>
      <c r="G4530">
        <f>VLOOKUP(A4530,'[1]Population Data'!$A:$C,3,FALSE)</f>
        <v>10312</v>
      </c>
      <c r="H4530">
        <f>VLOOKUP(A4530,'[1]Population Data'!$A:$D,4,FALSE)</f>
        <v>6682</v>
      </c>
      <c r="I4530" s="1">
        <f>VLOOKUP(A4530,'[1]Population Data'!$A:$E,5,FALSE)</f>
        <v>0.2359713246459724</v>
      </c>
      <c r="J4530" s="2">
        <f>VLOOKUP(A4530,'[1]Population Data'!$A:$F,6,FALSE)</f>
        <v>2.7460240496508921</v>
      </c>
      <c r="K4530" s="2">
        <f t="shared" si="492"/>
        <v>107.06388388600487</v>
      </c>
      <c r="L4530" s="2">
        <f t="shared" si="493"/>
        <v>4825.8888888888887</v>
      </c>
      <c r="M4530" s="3">
        <f t="shared" si="494"/>
        <v>0.17042373446653561</v>
      </c>
      <c r="N4530" s="2">
        <f t="shared" si="495"/>
        <v>46.798767347642446</v>
      </c>
      <c r="O4530" s="2">
        <f t="shared" si="496"/>
        <v>37.578433449871106</v>
      </c>
    </row>
    <row r="4531" spans="1:15" x14ac:dyDescent="0.2">
      <c r="A4531" t="str">
        <f t="shared" si="490"/>
        <v>Palo Pinto County, Texas</v>
      </c>
      <c r="B4531" t="str">
        <f t="shared" si="491"/>
        <v>Palo Pinto County,</v>
      </c>
      <c r="C4531" t="s">
        <v>193</v>
      </c>
      <c r="D4531" t="s">
        <v>8</v>
      </c>
      <c r="E4531">
        <v>154</v>
      </c>
      <c r="F4531">
        <f>VLOOKUP(A4531,'[1]Population Data'!$A:$B, 2,FALSE)</f>
        <v>28317</v>
      </c>
      <c r="G4531">
        <f>VLOOKUP(A4531,'[1]Population Data'!$A:$C,3,FALSE)</f>
        <v>10312</v>
      </c>
      <c r="H4531">
        <f>VLOOKUP(A4531,'[1]Population Data'!$A:$D,4,FALSE)</f>
        <v>6682</v>
      </c>
      <c r="I4531" s="1">
        <f>VLOOKUP(A4531,'[1]Population Data'!$A:$E,5,FALSE)</f>
        <v>0.2359713246459724</v>
      </c>
      <c r="J4531" s="2">
        <f>VLOOKUP(A4531,'[1]Population Data'!$A:$F,6,FALSE)</f>
        <v>2.7460240496508921</v>
      </c>
      <c r="K4531" s="2">
        <f t="shared" si="492"/>
        <v>56.081082035526364</v>
      </c>
      <c r="L4531" s="2">
        <f t="shared" si="493"/>
        <v>4825.8888888888887</v>
      </c>
      <c r="M4531" s="3">
        <f t="shared" si="494"/>
        <v>0.17042373446653561</v>
      </c>
      <c r="N4531" s="2">
        <f t="shared" si="495"/>
        <v>46.798767347642446</v>
      </c>
      <c r="O4531" s="2">
        <f t="shared" si="496"/>
        <v>19.683941330884867</v>
      </c>
    </row>
    <row r="4532" spans="1:15" x14ac:dyDescent="0.2">
      <c r="A4532" t="str">
        <f t="shared" si="490"/>
        <v>Palo Pinto County, Texas</v>
      </c>
      <c r="B4532" t="str">
        <f t="shared" si="491"/>
        <v>Palo Pinto County,</v>
      </c>
      <c r="C4532" t="s">
        <v>193</v>
      </c>
      <c r="D4532" t="s">
        <v>9</v>
      </c>
      <c r="E4532">
        <v>80</v>
      </c>
      <c r="F4532">
        <f>VLOOKUP(A4532,'[1]Population Data'!$A:$B, 2,FALSE)</f>
        <v>28317</v>
      </c>
      <c r="G4532">
        <f>VLOOKUP(A4532,'[1]Population Data'!$A:$C,3,FALSE)</f>
        <v>10312</v>
      </c>
      <c r="H4532">
        <f>VLOOKUP(A4532,'[1]Population Data'!$A:$D,4,FALSE)</f>
        <v>6682</v>
      </c>
      <c r="I4532" s="1">
        <f>VLOOKUP(A4532,'[1]Population Data'!$A:$E,5,FALSE)</f>
        <v>0.2359713246459724</v>
      </c>
      <c r="J4532" s="2">
        <f>VLOOKUP(A4532,'[1]Population Data'!$A:$F,6,FALSE)</f>
        <v>2.7460240496508921</v>
      </c>
      <c r="K4532" s="2">
        <f t="shared" si="492"/>
        <v>29.133029628844863</v>
      </c>
      <c r="L4532" s="2">
        <f t="shared" si="493"/>
        <v>4825.8888888888887</v>
      </c>
      <c r="M4532" s="3">
        <f t="shared" si="494"/>
        <v>0.17042373446653561</v>
      </c>
      <c r="N4532" s="2">
        <f t="shared" si="495"/>
        <v>46.798767347642446</v>
      </c>
      <c r="O4532" s="2">
        <f t="shared" si="496"/>
        <v>10.225424067992137</v>
      </c>
    </row>
    <row r="4533" spans="1:15" x14ac:dyDescent="0.2">
      <c r="A4533" t="str">
        <f t="shared" si="490"/>
        <v>Palo Pinto County, Texas</v>
      </c>
      <c r="B4533" t="str">
        <f t="shared" si="491"/>
        <v>Palo Pinto County,</v>
      </c>
      <c r="C4533" t="s">
        <v>193</v>
      </c>
      <c r="D4533" t="s">
        <v>10</v>
      </c>
      <c r="E4533">
        <v>1077</v>
      </c>
      <c r="F4533">
        <f>VLOOKUP(A4533,'[1]Population Data'!$A:$B, 2,FALSE)</f>
        <v>28317</v>
      </c>
      <c r="G4533">
        <f>VLOOKUP(A4533,'[1]Population Data'!$A:$C,3,FALSE)</f>
        <v>10312</v>
      </c>
      <c r="H4533">
        <f>VLOOKUP(A4533,'[1]Population Data'!$A:$D,4,FALSE)</f>
        <v>6682</v>
      </c>
      <c r="I4533" s="1">
        <f>VLOOKUP(A4533,'[1]Population Data'!$A:$E,5,FALSE)</f>
        <v>0.2359713246459724</v>
      </c>
      <c r="J4533" s="2">
        <f>VLOOKUP(A4533,'[1]Population Data'!$A:$F,6,FALSE)</f>
        <v>2.7460240496508921</v>
      </c>
      <c r="K4533" s="2">
        <f t="shared" si="492"/>
        <v>392.20341137832401</v>
      </c>
      <c r="L4533" s="2">
        <f t="shared" si="493"/>
        <v>4825.8888888888887</v>
      </c>
      <c r="M4533" s="3">
        <f t="shared" si="494"/>
        <v>0.17042373446653561</v>
      </c>
      <c r="N4533" s="2">
        <f t="shared" si="495"/>
        <v>46.798767347642446</v>
      </c>
      <c r="O4533" s="2">
        <f t="shared" si="496"/>
        <v>137.65977151534418</v>
      </c>
    </row>
    <row r="4534" spans="1:15" x14ac:dyDescent="0.2">
      <c r="A4534" t="str">
        <f t="shared" si="490"/>
        <v>Palo Pinto County, Texas</v>
      </c>
      <c r="B4534" t="str">
        <f t="shared" si="491"/>
        <v>Palo Pinto County,</v>
      </c>
      <c r="C4534" t="s">
        <v>193</v>
      </c>
      <c r="D4534" t="s">
        <v>11</v>
      </c>
      <c r="E4534">
        <v>550</v>
      </c>
      <c r="F4534">
        <f>VLOOKUP(A4534,'[1]Population Data'!$A:$B, 2,FALSE)</f>
        <v>28317</v>
      </c>
      <c r="G4534">
        <f>VLOOKUP(A4534,'[1]Population Data'!$A:$C,3,FALSE)</f>
        <v>10312</v>
      </c>
      <c r="H4534">
        <f>VLOOKUP(A4534,'[1]Population Data'!$A:$D,4,FALSE)</f>
        <v>6682</v>
      </c>
      <c r="I4534" s="1">
        <f>VLOOKUP(A4534,'[1]Population Data'!$A:$E,5,FALSE)</f>
        <v>0.2359713246459724</v>
      </c>
      <c r="J4534" s="2">
        <f>VLOOKUP(A4534,'[1]Population Data'!$A:$F,6,FALSE)</f>
        <v>2.7460240496508921</v>
      </c>
      <c r="K4534" s="2">
        <f t="shared" si="492"/>
        <v>200.28957869830845</v>
      </c>
      <c r="L4534" s="2">
        <f t="shared" si="493"/>
        <v>4825.8888888888887</v>
      </c>
      <c r="M4534" s="3">
        <f t="shared" si="494"/>
        <v>0.17042373446653561</v>
      </c>
      <c r="N4534" s="2">
        <f t="shared" si="495"/>
        <v>46.798767347642446</v>
      </c>
      <c r="O4534" s="2">
        <f t="shared" si="496"/>
        <v>70.299790467445945</v>
      </c>
    </row>
    <row r="4535" spans="1:15" x14ac:dyDescent="0.2">
      <c r="A4535" t="str">
        <f t="shared" si="490"/>
        <v>Palo Pinto County, Texas</v>
      </c>
      <c r="B4535" t="str">
        <f t="shared" si="491"/>
        <v>Palo Pinto County,</v>
      </c>
      <c r="C4535" t="s">
        <v>193</v>
      </c>
      <c r="D4535" t="s">
        <v>12</v>
      </c>
      <c r="E4535">
        <v>115</v>
      </c>
      <c r="F4535">
        <f>VLOOKUP(A4535,'[1]Population Data'!$A:$B, 2,FALSE)</f>
        <v>28317</v>
      </c>
      <c r="G4535">
        <f>VLOOKUP(A4535,'[1]Population Data'!$A:$C,3,FALSE)</f>
        <v>10312</v>
      </c>
      <c r="H4535">
        <f>VLOOKUP(A4535,'[1]Population Data'!$A:$D,4,FALSE)</f>
        <v>6682</v>
      </c>
      <c r="I4535" s="1">
        <f>VLOOKUP(A4535,'[1]Population Data'!$A:$E,5,FALSE)</f>
        <v>0.2359713246459724</v>
      </c>
      <c r="J4535" s="2">
        <f>VLOOKUP(A4535,'[1]Population Data'!$A:$F,6,FALSE)</f>
        <v>2.7460240496508921</v>
      </c>
      <c r="K4535" s="2">
        <f t="shared" si="492"/>
        <v>41.87873009146449</v>
      </c>
      <c r="L4535" s="2">
        <f t="shared" si="493"/>
        <v>4825.8888888888887</v>
      </c>
      <c r="M4535" s="3">
        <f t="shared" si="494"/>
        <v>0.17042373446653561</v>
      </c>
      <c r="N4535" s="2">
        <f t="shared" si="495"/>
        <v>46.798767347642446</v>
      </c>
      <c r="O4535" s="2">
        <f t="shared" si="496"/>
        <v>14.699047097738697</v>
      </c>
    </row>
    <row r="4536" spans="1:15" x14ac:dyDescent="0.2">
      <c r="A4536" t="str">
        <f t="shared" si="490"/>
        <v>Palo Pinto County, Texas</v>
      </c>
      <c r="B4536" t="str">
        <f t="shared" si="491"/>
        <v>Palo Pinto County,</v>
      </c>
      <c r="C4536" t="s">
        <v>193</v>
      </c>
      <c r="D4536" t="s">
        <v>13</v>
      </c>
      <c r="E4536">
        <v>48</v>
      </c>
      <c r="F4536">
        <f>VLOOKUP(A4536,'[1]Population Data'!$A:$B, 2,FALSE)</f>
        <v>28317</v>
      </c>
      <c r="G4536">
        <f>VLOOKUP(A4536,'[1]Population Data'!$A:$C,3,FALSE)</f>
        <v>10312</v>
      </c>
      <c r="H4536">
        <f>VLOOKUP(A4536,'[1]Population Data'!$A:$D,4,FALSE)</f>
        <v>6682</v>
      </c>
      <c r="I4536" s="1">
        <f>VLOOKUP(A4536,'[1]Population Data'!$A:$E,5,FALSE)</f>
        <v>0.2359713246459724</v>
      </c>
      <c r="J4536" s="2">
        <f>VLOOKUP(A4536,'[1]Population Data'!$A:$F,6,FALSE)</f>
        <v>2.7460240496508921</v>
      </c>
      <c r="K4536" s="2">
        <f t="shared" si="492"/>
        <v>17.47981777730692</v>
      </c>
      <c r="L4536" s="2">
        <f t="shared" si="493"/>
        <v>4825.8888888888887</v>
      </c>
      <c r="M4536" s="3">
        <f t="shared" si="494"/>
        <v>0.17042373446653561</v>
      </c>
      <c r="N4536" s="2">
        <f t="shared" si="495"/>
        <v>46.798767347642446</v>
      </c>
      <c r="O4536" s="2">
        <f t="shared" si="496"/>
        <v>6.1352544407952827</v>
      </c>
    </row>
    <row r="4537" spans="1:15" x14ac:dyDescent="0.2">
      <c r="A4537" t="str">
        <f t="shared" si="490"/>
        <v>Palo Pinto County, Texas</v>
      </c>
      <c r="B4537" t="str">
        <f t="shared" si="491"/>
        <v>Palo Pinto County,</v>
      </c>
      <c r="C4537" t="s">
        <v>193</v>
      </c>
      <c r="D4537" t="s">
        <v>14</v>
      </c>
      <c r="E4537">
        <v>900</v>
      </c>
      <c r="F4537">
        <f>VLOOKUP(A4537,'[1]Population Data'!$A:$B, 2,FALSE)</f>
        <v>28317</v>
      </c>
      <c r="G4537">
        <f>VLOOKUP(A4537,'[1]Population Data'!$A:$C,3,FALSE)</f>
        <v>10312</v>
      </c>
      <c r="H4537">
        <f>VLOOKUP(A4537,'[1]Population Data'!$A:$D,4,FALSE)</f>
        <v>6682</v>
      </c>
      <c r="I4537" s="1">
        <f>VLOOKUP(A4537,'[1]Population Data'!$A:$E,5,FALSE)</f>
        <v>0.2359713246459724</v>
      </c>
      <c r="J4537" s="2">
        <f>VLOOKUP(A4537,'[1]Population Data'!$A:$F,6,FALSE)</f>
        <v>2.7460240496508921</v>
      </c>
      <c r="K4537" s="2">
        <f t="shared" si="492"/>
        <v>327.74658332450474</v>
      </c>
      <c r="L4537" s="2">
        <f t="shared" si="493"/>
        <v>4825.8888888888887</v>
      </c>
      <c r="M4537" s="3">
        <f t="shared" si="494"/>
        <v>0.17042373446653561</v>
      </c>
      <c r="N4537" s="2">
        <f t="shared" si="495"/>
        <v>46.798767347642446</v>
      </c>
      <c r="O4537" s="2">
        <f t="shared" si="496"/>
        <v>115.03602076491156</v>
      </c>
    </row>
    <row r="4538" spans="1:15" x14ac:dyDescent="0.2">
      <c r="A4538" t="str">
        <f t="shared" si="490"/>
        <v>Palo Pinto County, Texas</v>
      </c>
      <c r="B4538" t="str">
        <f t="shared" si="491"/>
        <v>Palo Pinto County,</v>
      </c>
      <c r="C4538" t="s">
        <v>193</v>
      </c>
      <c r="D4538" t="s">
        <v>15</v>
      </c>
      <c r="E4538">
        <v>357</v>
      </c>
      <c r="F4538">
        <f>VLOOKUP(A4538,'[1]Population Data'!$A:$B, 2,FALSE)</f>
        <v>28317</v>
      </c>
      <c r="G4538">
        <f>VLOOKUP(A4538,'[1]Population Data'!$A:$C,3,FALSE)</f>
        <v>10312</v>
      </c>
      <c r="H4538">
        <f>VLOOKUP(A4538,'[1]Population Data'!$A:$D,4,FALSE)</f>
        <v>6682</v>
      </c>
      <c r="I4538" s="1">
        <f>VLOOKUP(A4538,'[1]Population Data'!$A:$E,5,FALSE)</f>
        <v>0.2359713246459724</v>
      </c>
      <c r="J4538" s="2">
        <f>VLOOKUP(A4538,'[1]Population Data'!$A:$F,6,FALSE)</f>
        <v>2.7460240496508921</v>
      </c>
      <c r="K4538" s="2">
        <f t="shared" si="492"/>
        <v>130.00614471872021</v>
      </c>
      <c r="L4538" s="2">
        <f t="shared" si="493"/>
        <v>4825.8888888888887</v>
      </c>
      <c r="M4538" s="3">
        <f t="shared" si="494"/>
        <v>0.17042373446653561</v>
      </c>
      <c r="N4538" s="2">
        <f t="shared" si="495"/>
        <v>46.798767347642446</v>
      </c>
      <c r="O4538" s="2">
        <f t="shared" si="496"/>
        <v>45.630954903414917</v>
      </c>
    </row>
    <row r="4539" spans="1:15" x14ac:dyDescent="0.2">
      <c r="A4539" t="str">
        <f t="shared" si="490"/>
        <v>Palo Pinto County, Texas</v>
      </c>
      <c r="B4539" t="str">
        <f t="shared" si="491"/>
        <v>Palo Pinto County,</v>
      </c>
      <c r="C4539" t="s">
        <v>193</v>
      </c>
      <c r="D4539" t="s">
        <v>16</v>
      </c>
      <c r="E4539">
        <v>171</v>
      </c>
      <c r="F4539">
        <f>VLOOKUP(A4539,'[1]Population Data'!$A:$B, 2,FALSE)</f>
        <v>28317</v>
      </c>
      <c r="G4539">
        <f>VLOOKUP(A4539,'[1]Population Data'!$A:$C,3,FALSE)</f>
        <v>10312</v>
      </c>
      <c r="H4539">
        <f>VLOOKUP(A4539,'[1]Population Data'!$A:$D,4,FALSE)</f>
        <v>6682</v>
      </c>
      <c r="I4539" s="1">
        <f>VLOOKUP(A4539,'[1]Population Data'!$A:$E,5,FALSE)</f>
        <v>0.2359713246459724</v>
      </c>
      <c r="J4539" s="2">
        <f>VLOOKUP(A4539,'[1]Population Data'!$A:$F,6,FALSE)</f>
        <v>2.7460240496508921</v>
      </c>
      <c r="K4539" s="2">
        <f t="shared" si="492"/>
        <v>62.271850831655897</v>
      </c>
      <c r="L4539" s="2">
        <f t="shared" si="493"/>
        <v>4825.8888888888887</v>
      </c>
      <c r="M4539" s="3">
        <f t="shared" si="494"/>
        <v>0.17042373446653561</v>
      </c>
      <c r="N4539" s="2">
        <f t="shared" si="495"/>
        <v>46.798767347642446</v>
      </c>
      <c r="O4539" s="2">
        <f t="shared" si="496"/>
        <v>21.856843945333193</v>
      </c>
    </row>
    <row r="4540" spans="1:15" x14ac:dyDescent="0.2">
      <c r="A4540" t="str">
        <f t="shared" si="490"/>
        <v>Palo Pinto County, Texas</v>
      </c>
      <c r="B4540" t="str">
        <f t="shared" si="491"/>
        <v>Palo Pinto County,</v>
      </c>
      <c r="C4540" t="s">
        <v>193</v>
      </c>
      <c r="D4540" t="s">
        <v>17</v>
      </c>
      <c r="E4540">
        <v>235</v>
      </c>
      <c r="F4540">
        <f>VLOOKUP(A4540,'[1]Population Data'!$A:$B, 2,FALSE)</f>
        <v>28317</v>
      </c>
      <c r="G4540">
        <f>VLOOKUP(A4540,'[1]Population Data'!$A:$C,3,FALSE)</f>
        <v>10312</v>
      </c>
      <c r="H4540">
        <f>VLOOKUP(A4540,'[1]Population Data'!$A:$D,4,FALSE)</f>
        <v>6682</v>
      </c>
      <c r="I4540" s="1">
        <f>VLOOKUP(A4540,'[1]Population Data'!$A:$E,5,FALSE)</f>
        <v>0.2359713246459724</v>
      </c>
      <c r="J4540" s="2">
        <f>VLOOKUP(A4540,'[1]Population Data'!$A:$F,6,FALSE)</f>
        <v>2.7460240496508921</v>
      </c>
      <c r="K4540" s="2">
        <f t="shared" si="492"/>
        <v>85.57827453473179</v>
      </c>
      <c r="L4540" s="2">
        <f t="shared" si="493"/>
        <v>4825.8888888888887</v>
      </c>
      <c r="M4540" s="3">
        <f t="shared" si="494"/>
        <v>0.17042373446653561</v>
      </c>
      <c r="N4540" s="2">
        <f t="shared" si="495"/>
        <v>46.798767347642446</v>
      </c>
      <c r="O4540" s="2">
        <f t="shared" si="496"/>
        <v>30.037183199726908</v>
      </c>
    </row>
    <row r="4541" spans="1:15" x14ac:dyDescent="0.2">
      <c r="A4541" t="str">
        <f t="shared" si="490"/>
        <v>Palo Pinto County, Texas</v>
      </c>
      <c r="B4541" t="str">
        <f t="shared" si="491"/>
        <v>Palo Pinto County,</v>
      </c>
      <c r="C4541" t="s">
        <v>193</v>
      </c>
      <c r="D4541" t="s">
        <v>18</v>
      </c>
      <c r="E4541">
        <v>463</v>
      </c>
      <c r="F4541">
        <f>VLOOKUP(A4541,'[1]Population Data'!$A:$B, 2,FALSE)</f>
        <v>28317</v>
      </c>
      <c r="G4541">
        <f>VLOOKUP(A4541,'[1]Population Data'!$A:$C,3,FALSE)</f>
        <v>10312</v>
      </c>
      <c r="H4541">
        <f>VLOOKUP(A4541,'[1]Population Data'!$A:$D,4,FALSE)</f>
        <v>6682</v>
      </c>
      <c r="I4541" s="1">
        <f>VLOOKUP(A4541,'[1]Population Data'!$A:$E,5,FALSE)</f>
        <v>0.2359713246459724</v>
      </c>
      <c r="J4541" s="2">
        <f>VLOOKUP(A4541,'[1]Population Data'!$A:$F,6,FALSE)</f>
        <v>2.7460240496508921</v>
      </c>
      <c r="K4541" s="2">
        <f t="shared" si="492"/>
        <v>168.60740897693967</v>
      </c>
      <c r="L4541" s="2">
        <f t="shared" si="493"/>
        <v>4825.8888888888887</v>
      </c>
      <c r="M4541" s="3">
        <f t="shared" si="494"/>
        <v>0.17042373446653561</v>
      </c>
      <c r="N4541" s="2">
        <f t="shared" si="495"/>
        <v>46.798767347642446</v>
      </c>
      <c r="O4541" s="2">
        <f t="shared" si="496"/>
        <v>59.179641793504508</v>
      </c>
    </row>
    <row r="4542" spans="1:15" x14ac:dyDescent="0.2">
      <c r="A4542" t="str">
        <f t="shared" si="490"/>
        <v>Palo Pinto County, Texas</v>
      </c>
      <c r="B4542" t="str">
        <f t="shared" si="491"/>
        <v>Palo Pinto County,</v>
      </c>
      <c r="C4542" t="s">
        <v>193</v>
      </c>
      <c r="D4542" t="s">
        <v>19</v>
      </c>
      <c r="E4542">
        <v>182</v>
      </c>
      <c r="F4542">
        <f>VLOOKUP(A4542,'[1]Population Data'!$A:$B, 2,FALSE)</f>
        <v>28317</v>
      </c>
      <c r="G4542">
        <f>VLOOKUP(A4542,'[1]Population Data'!$A:$C,3,FALSE)</f>
        <v>10312</v>
      </c>
      <c r="H4542">
        <f>VLOOKUP(A4542,'[1]Population Data'!$A:$D,4,FALSE)</f>
        <v>6682</v>
      </c>
      <c r="I4542" s="1">
        <f>VLOOKUP(A4542,'[1]Population Data'!$A:$E,5,FALSE)</f>
        <v>0.2359713246459724</v>
      </c>
      <c r="J4542" s="2">
        <f>VLOOKUP(A4542,'[1]Population Data'!$A:$F,6,FALSE)</f>
        <v>2.7460240496508921</v>
      </c>
      <c r="K4542" s="2">
        <f t="shared" si="492"/>
        <v>66.277642405622061</v>
      </c>
      <c r="L4542" s="2">
        <f t="shared" si="493"/>
        <v>4825.8888888888887</v>
      </c>
      <c r="M4542" s="3">
        <f t="shared" si="494"/>
        <v>0.17042373446653561</v>
      </c>
      <c r="N4542" s="2">
        <f t="shared" si="495"/>
        <v>46.798767347642446</v>
      </c>
      <c r="O4542" s="2">
        <f t="shared" si="496"/>
        <v>23.262839754682116</v>
      </c>
    </row>
    <row r="4543" spans="1:15" x14ac:dyDescent="0.2">
      <c r="A4543" t="str">
        <f t="shared" si="490"/>
        <v>Palo Pinto County, Texas</v>
      </c>
      <c r="B4543" t="str">
        <f t="shared" si="491"/>
        <v>Palo Pinto County,</v>
      </c>
      <c r="C4543" t="s">
        <v>193</v>
      </c>
      <c r="D4543" t="s">
        <v>20</v>
      </c>
      <c r="E4543">
        <v>44</v>
      </c>
      <c r="F4543">
        <f>VLOOKUP(A4543,'[1]Population Data'!$A:$B, 2,FALSE)</f>
        <v>28317</v>
      </c>
      <c r="G4543">
        <f>VLOOKUP(A4543,'[1]Population Data'!$A:$C,3,FALSE)</f>
        <v>10312</v>
      </c>
      <c r="H4543">
        <f>VLOOKUP(A4543,'[1]Population Data'!$A:$D,4,FALSE)</f>
        <v>6682</v>
      </c>
      <c r="I4543" s="1">
        <f>VLOOKUP(A4543,'[1]Population Data'!$A:$E,5,FALSE)</f>
        <v>0.2359713246459724</v>
      </c>
      <c r="J4543" s="2">
        <f>VLOOKUP(A4543,'[1]Population Data'!$A:$F,6,FALSE)</f>
        <v>2.7460240496508921</v>
      </c>
      <c r="K4543" s="2">
        <f t="shared" si="492"/>
        <v>16.023166295864677</v>
      </c>
      <c r="L4543" s="2">
        <f t="shared" si="493"/>
        <v>4825.8888888888887</v>
      </c>
      <c r="M4543" s="3">
        <f t="shared" si="494"/>
        <v>0.17042373446653561</v>
      </c>
      <c r="N4543" s="2">
        <f t="shared" si="495"/>
        <v>46.798767347642446</v>
      </c>
      <c r="O4543" s="2">
        <f t="shared" si="496"/>
        <v>5.6239832373956764</v>
      </c>
    </row>
    <row r="4544" spans="1:15" x14ac:dyDescent="0.2">
      <c r="A4544" t="str">
        <f t="shared" si="490"/>
        <v>Palo Pinto County, Texas</v>
      </c>
      <c r="B4544" t="str">
        <f t="shared" si="491"/>
        <v>Palo Pinto County,</v>
      </c>
      <c r="C4544" t="s">
        <v>193</v>
      </c>
      <c r="D4544" t="s">
        <v>21</v>
      </c>
      <c r="E4544">
        <v>24</v>
      </c>
      <c r="F4544">
        <f>VLOOKUP(A4544,'[1]Population Data'!$A:$B, 2,FALSE)</f>
        <v>28317</v>
      </c>
      <c r="G4544">
        <f>VLOOKUP(A4544,'[1]Population Data'!$A:$C,3,FALSE)</f>
        <v>10312</v>
      </c>
      <c r="H4544">
        <f>VLOOKUP(A4544,'[1]Population Data'!$A:$D,4,FALSE)</f>
        <v>6682</v>
      </c>
      <c r="I4544" s="1">
        <f>VLOOKUP(A4544,'[1]Population Data'!$A:$E,5,FALSE)</f>
        <v>0.2359713246459724</v>
      </c>
      <c r="J4544" s="2">
        <f>VLOOKUP(A4544,'[1]Population Data'!$A:$F,6,FALSE)</f>
        <v>2.7460240496508921</v>
      </c>
      <c r="K4544" s="2">
        <f t="shared" si="492"/>
        <v>8.7399088886534599</v>
      </c>
      <c r="L4544" s="2">
        <f t="shared" si="493"/>
        <v>4825.8888888888887</v>
      </c>
      <c r="M4544" s="3">
        <f t="shared" si="494"/>
        <v>0.17042373446653561</v>
      </c>
      <c r="N4544" s="2">
        <f t="shared" si="495"/>
        <v>46.798767347642446</v>
      </c>
      <c r="O4544" s="2">
        <f t="shared" si="496"/>
        <v>3.0676272203976414</v>
      </c>
    </row>
    <row r="4545" spans="1:15" x14ac:dyDescent="0.2">
      <c r="A4545" t="str">
        <f t="shared" si="490"/>
        <v>Palo Pinto County, Texas</v>
      </c>
      <c r="B4545" t="str">
        <f t="shared" si="491"/>
        <v>Palo Pinto County,</v>
      </c>
      <c r="C4545" t="s">
        <v>193</v>
      </c>
      <c r="D4545" t="s">
        <v>22</v>
      </c>
      <c r="E4545">
        <v>936</v>
      </c>
      <c r="F4545">
        <f>VLOOKUP(A4545,'[1]Population Data'!$A:$B, 2,FALSE)</f>
        <v>28317</v>
      </c>
      <c r="G4545">
        <f>VLOOKUP(A4545,'[1]Population Data'!$A:$C,3,FALSE)</f>
        <v>10312</v>
      </c>
      <c r="H4545">
        <f>VLOOKUP(A4545,'[1]Population Data'!$A:$D,4,FALSE)</f>
        <v>6682</v>
      </c>
      <c r="I4545" s="1">
        <f>VLOOKUP(A4545,'[1]Population Data'!$A:$E,5,FALSE)</f>
        <v>0.2359713246459724</v>
      </c>
      <c r="J4545" s="2">
        <f>VLOOKUP(A4545,'[1]Population Data'!$A:$F,6,FALSE)</f>
        <v>2.7460240496508921</v>
      </c>
      <c r="K4545" s="2">
        <f t="shared" si="492"/>
        <v>340.85644665748492</v>
      </c>
      <c r="L4545" s="2">
        <f t="shared" si="493"/>
        <v>4825.8888888888887</v>
      </c>
      <c r="M4545" s="3">
        <f t="shared" si="494"/>
        <v>0.17042373446653561</v>
      </c>
      <c r="N4545" s="2">
        <f t="shared" si="495"/>
        <v>46.798767347642446</v>
      </c>
      <c r="O4545" s="2">
        <f t="shared" si="496"/>
        <v>119.63746159550801</v>
      </c>
    </row>
    <row r="4546" spans="1:15" x14ac:dyDescent="0.2">
      <c r="A4546" t="str">
        <f t="shared" si="490"/>
        <v>Palo Pinto County, Texas</v>
      </c>
      <c r="B4546" t="str">
        <f t="shared" si="491"/>
        <v>Palo Pinto County,</v>
      </c>
      <c r="C4546" t="s">
        <v>193</v>
      </c>
      <c r="D4546" t="s">
        <v>23</v>
      </c>
      <c r="E4546">
        <v>389</v>
      </c>
      <c r="F4546">
        <f>VLOOKUP(A4546,'[1]Population Data'!$A:$B, 2,FALSE)</f>
        <v>28317</v>
      </c>
      <c r="G4546">
        <f>VLOOKUP(A4546,'[1]Population Data'!$A:$C,3,FALSE)</f>
        <v>10312</v>
      </c>
      <c r="H4546">
        <f>VLOOKUP(A4546,'[1]Population Data'!$A:$D,4,FALSE)</f>
        <v>6682</v>
      </c>
      <c r="I4546" s="1">
        <f>VLOOKUP(A4546,'[1]Population Data'!$A:$E,5,FALSE)</f>
        <v>0.2359713246459724</v>
      </c>
      <c r="J4546" s="2">
        <f>VLOOKUP(A4546,'[1]Population Data'!$A:$F,6,FALSE)</f>
        <v>2.7460240496508921</v>
      </c>
      <c r="K4546" s="2">
        <f t="shared" si="492"/>
        <v>141.65935657025815</v>
      </c>
      <c r="L4546" s="2">
        <f t="shared" si="493"/>
        <v>4825.8888888888887</v>
      </c>
      <c r="M4546" s="3">
        <f t="shared" si="494"/>
        <v>0.17042373446653561</v>
      </c>
      <c r="N4546" s="2">
        <f t="shared" si="495"/>
        <v>46.798767347642446</v>
      </c>
      <c r="O4546" s="2">
        <f t="shared" si="496"/>
        <v>49.721124530611768</v>
      </c>
    </row>
    <row r="4547" spans="1:15" x14ac:dyDescent="0.2">
      <c r="A4547" t="str">
        <f t="shared" ref="A4547:A4610" si="497">CONCATENATE(B4547," ", "Texas")</f>
        <v>Palo Pinto County, Texas</v>
      </c>
      <c r="B4547" t="str">
        <f t="shared" ref="B4547:B4610" si="498">LEFT(C4547,FIND(",", C4547))</f>
        <v>Palo Pinto County,</v>
      </c>
      <c r="C4547" t="s">
        <v>193</v>
      </c>
      <c r="D4547" t="s">
        <v>24</v>
      </c>
      <c r="E4547">
        <v>1373</v>
      </c>
      <c r="F4547">
        <f>VLOOKUP(A4547,'[1]Population Data'!$A:$B, 2,FALSE)</f>
        <v>28317</v>
      </c>
      <c r="G4547">
        <f>VLOOKUP(A4547,'[1]Population Data'!$A:$C,3,FALSE)</f>
        <v>10312</v>
      </c>
      <c r="H4547">
        <f>VLOOKUP(A4547,'[1]Population Data'!$A:$D,4,FALSE)</f>
        <v>6682</v>
      </c>
      <c r="I4547" s="1">
        <f>VLOOKUP(A4547,'[1]Population Data'!$A:$E,5,FALSE)</f>
        <v>0.2359713246459724</v>
      </c>
      <c r="J4547" s="2">
        <f>VLOOKUP(A4547,'[1]Population Data'!$A:$F,6,FALSE)</f>
        <v>2.7460240496508921</v>
      </c>
      <c r="K4547" s="2">
        <f t="shared" ref="K4547:K4610" si="499">E4547/J4547</f>
        <v>499.99562100505</v>
      </c>
      <c r="L4547" s="2">
        <f t="shared" ref="L4547:L4610" si="500">(H4547/18)*13</f>
        <v>4825.8888888888887</v>
      </c>
      <c r="M4547" s="3">
        <f t="shared" ref="M4547:M4610" si="501">L4547/F4547</f>
        <v>0.17042373446653561</v>
      </c>
      <c r="N4547" s="2">
        <f t="shared" ref="N4547:N4610" si="502">M4547*J4547*100</f>
        <v>46.798767347642446</v>
      </c>
      <c r="O4547" s="2">
        <f t="shared" ref="O4547:O4610" si="503">0.75*N4547*K4547*(1/100)</f>
        <v>175.49384056691505</v>
      </c>
    </row>
    <row r="4548" spans="1:15" x14ac:dyDescent="0.2">
      <c r="A4548" t="str">
        <f t="shared" si="497"/>
        <v>Palo Pinto County, Texas</v>
      </c>
      <c r="B4548" t="str">
        <f t="shared" si="498"/>
        <v>Palo Pinto County,</v>
      </c>
      <c r="C4548" t="s">
        <v>193</v>
      </c>
      <c r="D4548" t="s">
        <v>25</v>
      </c>
      <c r="E4548">
        <v>413</v>
      </c>
      <c r="F4548">
        <f>VLOOKUP(A4548,'[1]Population Data'!$A:$B, 2,FALSE)</f>
        <v>28317</v>
      </c>
      <c r="G4548">
        <f>VLOOKUP(A4548,'[1]Population Data'!$A:$C,3,FALSE)</f>
        <v>10312</v>
      </c>
      <c r="H4548">
        <f>VLOOKUP(A4548,'[1]Population Data'!$A:$D,4,FALSE)</f>
        <v>6682</v>
      </c>
      <c r="I4548" s="1">
        <f>VLOOKUP(A4548,'[1]Population Data'!$A:$E,5,FALSE)</f>
        <v>0.2359713246459724</v>
      </c>
      <c r="J4548" s="2">
        <f>VLOOKUP(A4548,'[1]Population Data'!$A:$F,6,FALSE)</f>
        <v>2.7460240496508921</v>
      </c>
      <c r="K4548" s="2">
        <f t="shared" si="499"/>
        <v>150.3992654589116</v>
      </c>
      <c r="L4548" s="2">
        <f t="shared" si="500"/>
        <v>4825.8888888888887</v>
      </c>
      <c r="M4548" s="3">
        <f t="shared" si="501"/>
        <v>0.17042373446653561</v>
      </c>
      <c r="N4548" s="2">
        <f t="shared" si="502"/>
        <v>46.798767347642446</v>
      </c>
      <c r="O4548" s="2">
        <f t="shared" si="503"/>
        <v>52.788751751009407</v>
      </c>
    </row>
    <row r="4549" spans="1:15" x14ac:dyDescent="0.2">
      <c r="A4549" t="str">
        <f t="shared" si="497"/>
        <v>Palo Pinto County, Texas</v>
      </c>
      <c r="B4549" t="str">
        <f t="shared" si="498"/>
        <v>Palo Pinto County,</v>
      </c>
      <c r="C4549" t="s">
        <v>193</v>
      </c>
      <c r="D4549" t="s">
        <v>26</v>
      </c>
      <c r="E4549">
        <v>1309</v>
      </c>
      <c r="F4549">
        <f>VLOOKUP(A4549,'[1]Population Data'!$A:$B, 2,FALSE)</f>
        <v>28317</v>
      </c>
      <c r="G4549">
        <f>VLOOKUP(A4549,'[1]Population Data'!$A:$C,3,FALSE)</f>
        <v>10312</v>
      </c>
      <c r="H4549">
        <f>VLOOKUP(A4549,'[1]Population Data'!$A:$D,4,FALSE)</f>
        <v>6682</v>
      </c>
      <c r="I4549" s="1">
        <f>VLOOKUP(A4549,'[1]Population Data'!$A:$E,5,FALSE)</f>
        <v>0.2359713246459724</v>
      </c>
      <c r="J4549" s="2">
        <f>VLOOKUP(A4549,'[1]Population Data'!$A:$F,6,FALSE)</f>
        <v>2.7460240496508921</v>
      </c>
      <c r="K4549" s="2">
        <f t="shared" si="499"/>
        <v>476.6891973019741</v>
      </c>
      <c r="L4549" s="2">
        <f t="shared" si="500"/>
        <v>4825.8888888888887</v>
      </c>
      <c r="M4549" s="3">
        <f t="shared" si="501"/>
        <v>0.17042373446653561</v>
      </c>
      <c r="N4549" s="2">
        <f t="shared" si="502"/>
        <v>46.798767347642446</v>
      </c>
      <c r="O4549" s="2">
        <f t="shared" si="503"/>
        <v>167.31350131252137</v>
      </c>
    </row>
    <row r="4550" spans="1:15" x14ac:dyDescent="0.2">
      <c r="A4550" t="str">
        <f t="shared" si="497"/>
        <v>Palo Pinto County, Texas</v>
      </c>
      <c r="B4550" t="str">
        <f t="shared" si="498"/>
        <v>Palo Pinto County,</v>
      </c>
      <c r="C4550" t="s">
        <v>193</v>
      </c>
      <c r="D4550" t="s">
        <v>27</v>
      </c>
      <c r="E4550">
        <v>1208</v>
      </c>
      <c r="F4550">
        <f>VLOOKUP(A4550,'[1]Population Data'!$A:$B, 2,FALSE)</f>
        <v>28317</v>
      </c>
      <c r="G4550">
        <f>VLOOKUP(A4550,'[1]Population Data'!$A:$C,3,FALSE)</f>
        <v>10312</v>
      </c>
      <c r="H4550">
        <f>VLOOKUP(A4550,'[1]Population Data'!$A:$D,4,FALSE)</f>
        <v>6682</v>
      </c>
      <c r="I4550" s="1">
        <f>VLOOKUP(A4550,'[1]Population Data'!$A:$E,5,FALSE)</f>
        <v>0.2359713246459724</v>
      </c>
      <c r="J4550" s="2">
        <f>VLOOKUP(A4550,'[1]Population Data'!$A:$F,6,FALSE)</f>
        <v>2.7460240496508921</v>
      </c>
      <c r="K4550" s="2">
        <f t="shared" si="499"/>
        <v>439.90874739555744</v>
      </c>
      <c r="L4550" s="2">
        <f t="shared" si="500"/>
        <v>4825.8888888888887</v>
      </c>
      <c r="M4550" s="3">
        <f t="shared" si="501"/>
        <v>0.17042373446653561</v>
      </c>
      <c r="N4550" s="2">
        <f t="shared" si="502"/>
        <v>46.798767347642446</v>
      </c>
      <c r="O4550" s="2">
        <f t="shared" si="503"/>
        <v>154.4039034266813</v>
      </c>
    </row>
    <row r="4551" spans="1:15" x14ac:dyDescent="0.2">
      <c r="A4551" t="str">
        <f t="shared" si="497"/>
        <v>Palo Pinto County, Texas</v>
      </c>
      <c r="B4551" t="str">
        <f t="shared" si="498"/>
        <v>Palo Pinto County,</v>
      </c>
      <c r="C4551" t="s">
        <v>193</v>
      </c>
      <c r="D4551" t="s">
        <v>28</v>
      </c>
      <c r="E4551">
        <v>592</v>
      </c>
      <c r="F4551">
        <f>VLOOKUP(A4551,'[1]Population Data'!$A:$B, 2,FALSE)</f>
        <v>28317</v>
      </c>
      <c r="G4551">
        <f>VLOOKUP(A4551,'[1]Population Data'!$A:$C,3,FALSE)</f>
        <v>10312</v>
      </c>
      <c r="H4551">
        <f>VLOOKUP(A4551,'[1]Population Data'!$A:$D,4,FALSE)</f>
        <v>6682</v>
      </c>
      <c r="I4551" s="1">
        <f>VLOOKUP(A4551,'[1]Population Data'!$A:$E,5,FALSE)</f>
        <v>0.2359713246459724</v>
      </c>
      <c r="J4551" s="2">
        <f>VLOOKUP(A4551,'[1]Population Data'!$A:$F,6,FALSE)</f>
        <v>2.7460240496508921</v>
      </c>
      <c r="K4551" s="2">
        <f t="shared" si="499"/>
        <v>215.58441925345198</v>
      </c>
      <c r="L4551" s="2">
        <f t="shared" si="500"/>
        <v>4825.8888888888887</v>
      </c>
      <c r="M4551" s="3">
        <f t="shared" si="501"/>
        <v>0.17042373446653561</v>
      </c>
      <c r="N4551" s="2">
        <f t="shared" si="502"/>
        <v>46.798767347642446</v>
      </c>
      <c r="O4551" s="2">
        <f t="shared" si="503"/>
        <v>75.668138103141814</v>
      </c>
    </row>
    <row r="4552" spans="1:15" x14ac:dyDescent="0.2">
      <c r="A4552" t="str">
        <f t="shared" si="497"/>
        <v>Panola County, Texas</v>
      </c>
      <c r="B4552" t="str">
        <f t="shared" si="498"/>
        <v>Panola County,</v>
      </c>
      <c r="C4552" t="s">
        <v>194</v>
      </c>
      <c r="D4552" t="s">
        <v>4</v>
      </c>
      <c r="E4552">
        <v>120</v>
      </c>
      <c r="F4552">
        <f>VLOOKUP(A4552,'[1]Population Data'!$A:$B, 2,FALSE)</f>
        <v>23440</v>
      </c>
      <c r="G4552">
        <f>VLOOKUP(A4552,'[1]Population Data'!$A:$C,3,FALSE)</f>
        <v>8827</v>
      </c>
      <c r="H4552">
        <f>VLOOKUP(A4552,'[1]Population Data'!$A:$D,4,FALSE)</f>
        <v>5574</v>
      </c>
      <c r="I4552" s="1">
        <f>VLOOKUP(A4552,'[1]Population Data'!$A:$E,5,FALSE)</f>
        <v>0.23779863481228669</v>
      </c>
      <c r="J4552" s="2">
        <f>VLOOKUP(A4552,'[1]Population Data'!$A:$F,6,FALSE)</f>
        <v>2.6554888410558513</v>
      </c>
      <c r="K4552" s="2">
        <f t="shared" si="499"/>
        <v>45.189419795221845</v>
      </c>
      <c r="L4552" s="2">
        <f t="shared" si="500"/>
        <v>4025.666666666667</v>
      </c>
      <c r="M4552" s="3">
        <f t="shared" si="501"/>
        <v>0.1717434584755404</v>
      </c>
      <c r="N4552" s="2">
        <f t="shared" si="502"/>
        <v>45.606283750613649</v>
      </c>
      <c r="O4552" s="2">
        <f t="shared" si="503"/>
        <v>15.456911262798638</v>
      </c>
    </row>
    <row r="4553" spans="1:15" x14ac:dyDescent="0.2">
      <c r="A4553" t="str">
        <f t="shared" si="497"/>
        <v>Panola County, Texas</v>
      </c>
      <c r="B4553" t="str">
        <f t="shared" si="498"/>
        <v>Panola County,</v>
      </c>
      <c r="C4553" t="s">
        <v>194</v>
      </c>
      <c r="D4553" t="s">
        <v>5</v>
      </c>
      <c r="E4553">
        <v>35</v>
      </c>
      <c r="F4553">
        <f>VLOOKUP(A4553,'[1]Population Data'!$A:$B, 2,FALSE)</f>
        <v>23440</v>
      </c>
      <c r="G4553">
        <f>VLOOKUP(A4553,'[1]Population Data'!$A:$C,3,FALSE)</f>
        <v>8827</v>
      </c>
      <c r="H4553">
        <f>VLOOKUP(A4553,'[1]Population Data'!$A:$D,4,FALSE)</f>
        <v>5574</v>
      </c>
      <c r="I4553" s="1">
        <f>VLOOKUP(A4553,'[1]Population Data'!$A:$E,5,FALSE)</f>
        <v>0.23779863481228669</v>
      </c>
      <c r="J4553" s="2">
        <f>VLOOKUP(A4553,'[1]Population Data'!$A:$F,6,FALSE)</f>
        <v>2.6554888410558513</v>
      </c>
      <c r="K4553" s="2">
        <f t="shared" si="499"/>
        <v>13.180247440273039</v>
      </c>
      <c r="L4553" s="2">
        <f t="shared" si="500"/>
        <v>4025.666666666667</v>
      </c>
      <c r="M4553" s="3">
        <f t="shared" si="501"/>
        <v>0.1717434584755404</v>
      </c>
      <c r="N4553" s="2">
        <f t="shared" si="502"/>
        <v>45.606283750613649</v>
      </c>
      <c r="O4553" s="2">
        <f t="shared" si="503"/>
        <v>4.5082657849829362</v>
      </c>
    </row>
    <row r="4554" spans="1:15" x14ac:dyDescent="0.2">
      <c r="A4554" t="str">
        <f t="shared" si="497"/>
        <v>Panola County, Texas</v>
      </c>
      <c r="B4554" t="str">
        <f t="shared" si="498"/>
        <v>Panola County,</v>
      </c>
      <c r="C4554" t="s">
        <v>194</v>
      </c>
      <c r="D4554" t="s">
        <v>6</v>
      </c>
      <c r="E4554">
        <v>356</v>
      </c>
      <c r="F4554">
        <f>VLOOKUP(A4554,'[1]Population Data'!$A:$B, 2,FALSE)</f>
        <v>23440</v>
      </c>
      <c r="G4554">
        <f>VLOOKUP(A4554,'[1]Population Data'!$A:$C,3,FALSE)</f>
        <v>8827</v>
      </c>
      <c r="H4554">
        <f>VLOOKUP(A4554,'[1]Population Data'!$A:$D,4,FALSE)</f>
        <v>5574</v>
      </c>
      <c r="I4554" s="1">
        <f>VLOOKUP(A4554,'[1]Population Data'!$A:$E,5,FALSE)</f>
        <v>0.23779863481228669</v>
      </c>
      <c r="J4554" s="2">
        <f>VLOOKUP(A4554,'[1]Population Data'!$A:$F,6,FALSE)</f>
        <v>2.6554888410558513</v>
      </c>
      <c r="K4554" s="2">
        <f t="shared" si="499"/>
        <v>134.06194539249148</v>
      </c>
      <c r="L4554" s="2">
        <f t="shared" si="500"/>
        <v>4025.666666666667</v>
      </c>
      <c r="M4554" s="3">
        <f t="shared" si="501"/>
        <v>0.1717434584755404</v>
      </c>
      <c r="N4554" s="2">
        <f t="shared" si="502"/>
        <v>45.606283750613649</v>
      </c>
      <c r="O4554" s="2">
        <f t="shared" si="503"/>
        <v>45.855503412969291</v>
      </c>
    </row>
    <row r="4555" spans="1:15" x14ac:dyDescent="0.2">
      <c r="A4555" t="str">
        <f t="shared" si="497"/>
        <v>Panola County, Texas</v>
      </c>
      <c r="B4555" t="str">
        <f t="shared" si="498"/>
        <v>Panola County,</v>
      </c>
      <c r="C4555" t="s">
        <v>194</v>
      </c>
      <c r="D4555" t="s">
        <v>7</v>
      </c>
      <c r="E4555">
        <v>120</v>
      </c>
      <c r="F4555">
        <f>VLOOKUP(A4555,'[1]Population Data'!$A:$B, 2,FALSE)</f>
        <v>23440</v>
      </c>
      <c r="G4555">
        <f>VLOOKUP(A4555,'[1]Population Data'!$A:$C,3,FALSE)</f>
        <v>8827</v>
      </c>
      <c r="H4555">
        <f>VLOOKUP(A4555,'[1]Population Data'!$A:$D,4,FALSE)</f>
        <v>5574</v>
      </c>
      <c r="I4555" s="1">
        <f>VLOOKUP(A4555,'[1]Population Data'!$A:$E,5,FALSE)</f>
        <v>0.23779863481228669</v>
      </c>
      <c r="J4555" s="2">
        <f>VLOOKUP(A4555,'[1]Population Data'!$A:$F,6,FALSE)</f>
        <v>2.6554888410558513</v>
      </c>
      <c r="K4555" s="2">
        <f t="shared" si="499"/>
        <v>45.189419795221845</v>
      </c>
      <c r="L4555" s="2">
        <f t="shared" si="500"/>
        <v>4025.666666666667</v>
      </c>
      <c r="M4555" s="3">
        <f t="shared" si="501"/>
        <v>0.1717434584755404</v>
      </c>
      <c r="N4555" s="2">
        <f t="shared" si="502"/>
        <v>45.606283750613649</v>
      </c>
      <c r="O4555" s="2">
        <f t="shared" si="503"/>
        <v>15.456911262798638</v>
      </c>
    </row>
    <row r="4556" spans="1:15" x14ac:dyDescent="0.2">
      <c r="A4556" t="str">
        <f t="shared" si="497"/>
        <v>Panola County, Texas</v>
      </c>
      <c r="B4556" t="str">
        <f t="shared" si="498"/>
        <v>Panola County,</v>
      </c>
      <c r="C4556" t="s">
        <v>194</v>
      </c>
      <c r="D4556" t="s">
        <v>8</v>
      </c>
      <c r="E4556">
        <v>134</v>
      </c>
      <c r="F4556">
        <f>VLOOKUP(A4556,'[1]Population Data'!$A:$B, 2,FALSE)</f>
        <v>23440</v>
      </c>
      <c r="G4556">
        <f>VLOOKUP(A4556,'[1]Population Data'!$A:$C,3,FALSE)</f>
        <v>8827</v>
      </c>
      <c r="H4556">
        <f>VLOOKUP(A4556,'[1]Population Data'!$A:$D,4,FALSE)</f>
        <v>5574</v>
      </c>
      <c r="I4556" s="1">
        <f>VLOOKUP(A4556,'[1]Population Data'!$A:$E,5,FALSE)</f>
        <v>0.23779863481228669</v>
      </c>
      <c r="J4556" s="2">
        <f>VLOOKUP(A4556,'[1]Population Data'!$A:$F,6,FALSE)</f>
        <v>2.6554888410558513</v>
      </c>
      <c r="K4556" s="2">
        <f t="shared" si="499"/>
        <v>50.461518771331058</v>
      </c>
      <c r="L4556" s="2">
        <f t="shared" si="500"/>
        <v>4025.666666666667</v>
      </c>
      <c r="M4556" s="3">
        <f t="shared" si="501"/>
        <v>0.1717434584755404</v>
      </c>
      <c r="N4556" s="2">
        <f t="shared" si="502"/>
        <v>45.606283750613649</v>
      </c>
      <c r="O4556" s="2">
        <f t="shared" si="503"/>
        <v>17.26021757679181</v>
      </c>
    </row>
    <row r="4557" spans="1:15" x14ac:dyDescent="0.2">
      <c r="A4557" t="str">
        <f t="shared" si="497"/>
        <v>Panola County, Texas</v>
      </c>
      <c r="B4557" t="str">
        <f t="shared" si="498"/>
        <v>Panola County,</v>
      </c>
      <c r="C4557" t="s">
        <v>194</v>
      </c>
      <c r="D4557" t="s">
        <v>9</v>
      </c>
      <c r="E4557">
        <v>31</v>
      </c>
      <c r="F4557">
        <f>VLOOKUP(A4557,'[1]Population Data'!$A:$B, 2,FALSE)</f>
        <v>23440</v>
      </c>
      <c r="G4557">
        <f>VLOOKUP(A4557,'[1]Population Data'!$A:$C,3,FALSE)</f>
        <v>8827</v>
      </c>
      <c r="H4557">
        <f>VLOOKUP(A4557,'[1]Population Data'!$A:$D,4,FALSE)</f>
        <v>5574</v>
      </c>
      <c r="I4557" s="1">
        <f>VLOOKUP(A4557,'[1]Population Data'!$A:$E,5,FALSE)</f>
        <v>0.23779863481228669</v>
      </c>
      <c r="J4557" s="2">
        <f>VLOOKUP(A4557,'[1]Population Data'!$A:$F,6,FALSE)</f>
        <v>2.6554888410558513</v>
      </c>
      <c r="K4557" s="2">
        <f t="shared" si="499"/>
        <v>11.673933447098976</v>
      </c>
      <c r="L4557" s="2">
        <f t="shared" si="500"/>
        <v>4025.666666666667</v>
      </c>
      <c r="M4557" s="3">
        <f t="shared" si="501"/>
        <v>0.1717434584755404</v>
      </c>
      <c r="N4557" s="2">
        <f t="shared" si="502"/>
        <v>45.606283750613649</v>
      </c>
      <c r="O4557" s="2">
        <f t="shared" si="503"/>
        <v>3.9930354095563145</v>
      </c>
    </row>
    <row r="4558" spans="1:15" x14ac:dyDescent="0.2">
      <c r="A4558" t="str">
        <f t="shared" si="497"/>
        <v>Panola County, Texas</v>
      </c>
      <c r="B4558" t="str">
        <f t="shared" si="498"/>
        <v>Panola County,</v>
      </c>
      <c r="C4558" t="s">
        <v>194</v>
      </c>
      <c r="D4558" t="s">
        <v>10</v>
      </c>
      <c r="E4558">
        <v>1260</v>
      </c>
      <c r="F4558">
        <f>VLOOKUP(A4558,'[1]Population Data'!$A:$B, 2,FALSE)</f>
        <v>23440</v>
      </c>
      <c r="G4558">
        <f>VLOOKUP(A4558,'[1]Population Data'!$A:$C,3,FALSE)</f>
        <v>8827</v>
      </c>
      <c r="H4558">
        <f>VLOOKUP(A4558,'[1]Population Data'!$A:$D,4,FALSE)</f>
        <v>5574</v>
      </c>
      <c r="I4558" s="1">
        <f>VLOOKUP(A4558,'[1]Population Data'!$A:$E,5,FALSE)</f>
        <v>0.23779863481228669</v>
      </c>
      <c r="J4558" s="2">
        <f>VLOOKUP(A4558,'[1]Population Data'!$A:$F,6,FALSE)</f>
        <v>2.6554888410558513</v>
      </c>
      <c r="K4558" s="2">
        <f t="shared" si="499"/>
        <v>474.48890784982939</v>
      </c>
      <c r="L4558" s="2">
        <f t="shared" si="500"/>
        <v>4025.666666666667</v>
      </c>
      <c r="M4558" s="3">
        <f t="shared" si="501"/>
        <v>0.1717434584755404</v>
      </c>
      <c r="N4558" s="2">
        <f t="shared" si="502"/>
        <v>45.606283750613649</v>
      </c>
      <c r="O4558" s="2">
        <f t="shared" si="503"/>
        <v>162.29756825938571</v>
      </c>
    </row>
    <row r="4559" spans="1:15" x14ac:dyDescent="0.2">
      <c r="A4559" t="str">
        <f t="shared" si="497"/>
        <v>Panola County, Texas</v>
      </c>
      <c r="B4559" t="str">
        <f t="shared" si="498"/>
        <v>Panola County,</v>
      </c>
      <c r="C4559" t="s">
        <v>194</v>
      </c>
      <c r="D4559" t="s">
        <v>11</v>
      </c>
      <c r="E4559">
        <v>525</v>
      </c>
      <c r="F4559">
        <f>VLOOKUP(A4559,'[1]Population Data'!$A:$B, 2,FALSE)</f>
        <v>23440</v>
      </c>
      <c r="G4559">
        <f>VLOOKUP(A4559,'[1]Population Data'!$A:$C,3,FALSE)</f>
        <v>8827</v>
      </c>
      <c r="H4559">
        <f>VLOOKUP(A4559,'[1]Population Data'!$A:$D,4,FALSE)</f>
        <v>5574</v>
      </c>
      <c r="I4559" s="1">
        <f>VLOOKUP(A4559,'[1]Population Data'!$A:$E,5,FALSE)</f>
        <v>0.23779863481228669</v>
      </c>
      <c r="J4559" s="2">
        <f>VLOOKUP(A4559,'[1]Population Data'!$A:$F,6,FALSE)</f>
        <v>2.6554888410558513</v>
      </c>
      <c r="K4559" s="2">
        <f t="shared" si="499"/>
        <v>197.70371160409556</v>
      </c>
      <c r="L4559" s="2">
        <f t="shared" si="500"/>
        <v>4025.666666666667</v>
      </c>
      <c r="M4559" s="3">
        <f t="shared" si="501"/>
        <v>0.1717434584755404</v>
      </c>
      <c r="N4559" s="2">
        <f t="shared" si="502"/>
        <v>45.606283750613649</v>
      </c>
      <c r="O4559" s="2">
        <f t="shared" si="503"/>
        <v>67.62398677474404</v>
      </c>
    </row>
    <row r="4560" spans="1:15" x14ac:dyDescent="0.2">
      <c r="A4560" t="str">
        <f t="shared" si="497"/>
        <v>Panola County, Texas</v>
      </c>
      <c r="B4560" t="str">
        <f t="shared" si="498"/>
        <v>Panola County,</v>
      </c>
      <c r="C4560" t="s">
        <v>194</v>
      </c>
      <c r="D4560" t="s">
        <v>12</v>
      </c>
      <c r="E4560">
        <v>205</v>
      </c>
      <c r="F4560">
        <f>VLOOKUP(A4560,'[1]Population Data'!$A:$B, 2,FALSE)</f>
        <v>23440</v>
      </c>
      <c r="G4560">
        <f>VLOOKUP(A4560,'[1]Population Data'!$A:$C,3,FALSE)</f>
        <v>8827</v>
      </c>
      <c r="H4560">
        <f>VLOOKUP(A4560,'[1]Population Data'!$A:$D,4,FALSE)</f>
        <v>5574</v>
      </c>
      <c r="I4560" s="1">
        <f>VLOOKUP(A4560,'[1]Population Data'!$A:$E,5,FALSE)</f>
        <v>0.23779863481228669</v>
      </c>
      <c r="J4560" s="2">
        <f>VLOOKUP(A4560,'[1]Population Data'!$A:$F,6,FALSE)</f>
        <v>2.6554888410558513</v>
      </c>
      <c r="K4560" s="2">
        <f t="shared" si="499"/>
        <v>77.198592150170654</v>
      </c>
      <c r="L4560" s="2">
        <f t="shared" si="500"/>
        <v>4025.666666666667</v>
      </c>
      <c r="M4560" s="3">
        <f t="shared" si="501"/>
        <v>0.1717434584755404</v>
      </c>
      <c r="N4560" s="2">
        <f t="shared" si="502"/>
        <v>45.606283750613649</v>
      </c>
      <c r="O4560" s="2">
        <f t="shared" si="503"/>
        <v>26.40555674061434</v>
      </c>
    </row>
    <row r="4561" spans="1:15" x14ac:dyDescent="0.2">
      <c r="A4561" t="str">
        <f t="shared" si="497"/>
        <v>Panola County, Texas</v>
      </c>
      <c r="B4561" t="str">
        <f t="shared" si="498"/>
        <v>Panola County,</v>
      </c>
      <c r="C4561" t="s">
        <v>194</v>
      </c>
      <c r="D4561" t="s">
        <v>13</v>
      </c>
      <c r="E4561">
        <v>156</v>
      </c>
      <c r="F4561">
        <f>VLOOKUP(A4561,'[1]Population Data'!$A:$B, 2,FALSE)</f>
        <v>23440</v>
      </c>
      <c r="G4561">
        <f>VLOOKUP(A4561,'[1]Population Data'!$A:$C,3,FALSE)</f>
        <v>8827</v>
      </c>
      <c r="H4561">
        <f>VLOOKUP(A4561,'[1]Population Data'!$A:$D,4,FALSE)</f>
        <v>5574</v>
      </c>
      <c r="I4561" s="1">
        <f>VLOOKUP(A4561,'[1]Population Data'!$A:$E,5,FALSE)</f>
        <v>0.23779863481228669</v>
      </c>
      <c r="J4561" s="2">
        <f>VLOOKUP(A4561,'[1]Population Data'!$A:$F,6,FALSE)</f>
        <v>2.6554888410558513</v>
      </c>
      <c r="K4561" s="2">
        <f t="shared" si="499"/>
        <v>58.746245733788399</v>
      </c>
      <c r="L4561" s="2">
        <f t="shared" si="500"/>
        <v>4025.666666666667</v>
      </c>
      <c r="M4561" s="3">
        <f t="shared" si="501"/>
        <v>0.1717434584755404</v>
      </c>
      <c r="N4561" s="2">
        <f t="shared" si="502"/>
        <v>45.606283750613649</v>
      </c>
      <c r="O4561" s="2">
        <f t="shared" si="503"/>
        <v>20.09398464163823</v>
      </c>
    </row>
    <row r="4562" spans="1:15" x14ac:dyDescent="0.2">
      <c r="A4562" t="str">
        <f t="shared" si="497"/>
        <v>Panola County, Texas</v>
      </c>
      <c r="B4562" t="str">
        <f t="shared" si="498"/>
        <v>Panola County,</v>
      </c>
      <c r="C4562" t="s">
        <v>194</v>
      </c>
      <c r="D4562" t="s">
        <v>14</v>
      </c>
      <c r="E4562">
        <v>312</v>
      </c>
      <c r="F4562">
        <f>VLOOKUP(A4562,'[1]Population Data'!$A:$B, 2,FALSE)</f>
        <v>23440</v>
      </c>
      <c r="G4562">
        <f>VLOOKUP(A4562,'[1]Population Data'!$A:$C,3,FALSE)</f>
        <v>8827</v>
      </c>
      <c r="H4562">
        <f>VLOOKUP(A4562,'[1]Population Data'!$A:$D,4,FALSE)</f>
        <v>5574</v>
      </c>
      <c r="I4562" s="1">
        <f>VLOOKUP(A4562,'[1]Population Data'!$A:$E,5,FALSE)</f>
        <v>0.23779863481228669</v>
      </c>
      <c r="J4562" s="2">
        <f>VLOOKUP(A4562,'[1]Population Data'!$A:$F,6,FALSE)</f>
        <v>2.6554888410558513</v>
      </c>
      <c r="K4562" s="2">
        <f t="shared" si="499"/>
        <v>117.4924914675768</v>
      </c>
      <c r="L4562" s="2">
        <f t="shared" si="500"/>
        <v>4025.666666666667</v>
      </c>
      <c r="M4562" s="3">
        <f t="shared" si="501"/>
        <v>0.1717434584755404</v>
      </c>
      <c r="N4562" s="2">
        <f t="shared" si="502"/>
        <v>45.606283750613649</v>
      </c>
      <c r="O4562" s="2">
        <f t="shared" si="503"/>
        <v>40.187969283276459</v>
      </c>
    </row>
    <row r="4563" spans="1:15" x14ac:dyDescent="0.2">
      <c r="A4563" t="str">
        <f t="shared" si="497"/>
        <v>Panola County, Texas</v>
      </c>
      <c r="B4563" t="str">
        <f t="shared" si="498"/>
        <v>Panola County,</v>
      </c>
      <c r="C4563" t="s">
        <v>194</v>
      </c>
      <c r="D4563" t="s">
        <v>15</v>
      </c>
      <c r="E4563">
        <v>268</v>
      </c>
      <c r="F4563">
        <f>VLOOKUP(A4563,'[1]Population Data'!$A:$B, 2,FALSE)</f>
        <v>23440</v>
      </c>
      <c r="G4563">
        <f>VLOOKUP(A4563,'[1]Population Data'!$A:$C,3,FALSE)</f>
        <v>8827</v>
      </c>
      <c r="H4563">
        <f>VLOOKUP(A4563,'[1]Population Data'!$A:$D,4,FALSE)</f>
        <v>5574</v>
      </c>
      <c r="I4563" s="1">
        <f>VLOOKUP(A4563,'[1]Population Data'!$A:$E,5,FALSE)</f>
        <v>0.23779863481228669</v>
      </c>
      <c r="J4563" s="2">
        <f>VLOOKUP(A4563,'[1]Population Data'!$A:$F,6,FALSE)</f>
        <v>2.6554888410558513</v>
      </c>
      <c r="K4563" s="2">
        <f t="shared" si="499"/>
        <v>100.92303754266212</v>
      </c>
      <c r="L4563" s="2">
        <f t="shared" si="500"/>
        <v>4025.666666666667</v>
      </c>
      <c r="M4563" s="3">
        <f t="shared" si="501"/>
        <v>0.1717434584755404</v>
      </c>
      <c r="N4563" s="2">
        <f t="shared" si="502"/>
        <v>45.606283750613649</v>
      </c>
      <c r="O4563" s="2">
        <f t="shared" si="503"/>
        <v>34.52043515358362</v>
      </c>
    </row>
    <row r="4564" spans="1:15" x14ac:dyDescent="0.2">
      <c r="A4564" t="str">
        <f t="shared" si="497"/>
        <v>Panola County, Texas</v>
      </c>
      <c r="B4564" t="str">
        <f t="shared" si="498"/>
        <v>Panola County,</v>
      </c>
      <c r="C4564" t="s">
        <v>194</v>
      </c>
      <c r="D4564" t="s">
        <v>16</v>
      </c>
      <c r="E4564">
        <v>138</v>
      </c>
      <c r="F4564">
        <f>VLOOKUP(A4564,'[1]Population Data'!$A:$B, 2,FALSE)</f>
        <v>23440</v>
      </c>
      <c r="G4564">
        <f>VLOOKUP(A4564,'[1]Population Data'!$A:$C,3,FALSE)</f>
        <v>8827</v>
      </c>
      <c r="H4564">
        <f>VLOOKUP(A4564,'[1]Population Data'!$A:$D,4,FALSE)</f>
        <v>5574</v>
      </c>
      <c r="I4564" s="1">
        <f>VLOOKUP(A4564,'[1]Population Data'!$A:$E,5,FALSE)</f>
        <v>0.23779863481228669</v>
      </c>
      <c r="J4564" s="2">
        <f>VLOOKUP(A4564,'[1]Population Data'!$A:$F,6,FALSE)</f>
        <v>2.6554888410558513</v>
      </c>
      <c r="K4564" s="2">
        <f t="shared" si="499"/>
        <v>51.967832764505118</v>
      </c>
      <c r="L4564" s="2">
        <f t="shared" si="500"/>
        <v>4025.666666666667</v>
      </c>
      <c r="M4564" s="3">
        <f t="shared" si="501"/>
        <v>0.1717434584755404</v>
      </c>
      <c r="N4564" s="2">
        <f t="shared" si="502"/>
        <v>45.606283750613649</v>
      </c>
      <c r="O4564" s="2">
        <f t="shared" si="503"/>
        <v>17.775447952218432</v>
      </c>
    </row>
    <row r="4565" spans="1:15" x14ac:dyDescent="0.2">
      <c r="A4565" t="str">
        <f t="shared" si="497"/>
        <v>Panola County, Texas</v>
      </c>
      <c r="B4565" t="str">
        <f t="shared" si="498"/>
        <v>Panola County,</v>
      </c>
      <c r="C4565" t="s">
        <v>194</v>
      </c>
      <c r="D4565" t="s">
        <v>17</v>
      </c>
      <c r="E4565">
        <v>304</v>
      </c>
      <c r="F4565">
        <f>VLOOKUP(A4565,'[1]Population Data'!$A:$B, 2,FALSE)</f>
        <v>23440</v>
      </c>
      <c r="G4565">
        <f>VLOOKUP(A4565,'[1]Population Data'!$A:$C,3,FALSE)</f>
        <v>8827</v>
      </c>
      <c r="H4565">
        <f>VLOOKUP(A4565,'[1]Population Data'!$A:$D,4,FALSE)</f>
        <v>5574</v>
      </c>
      <c r="I4565" s="1">
        <f>VLOOKUP(A4565,'[1]Population Data'!$A:$E,5,FALSE)</f>
        <v>0.23779863481228669</v>
      </c>
      <c r="J4565" s="2">
        <f>VLOOKUP(A4565,'[1]Population Data'!$A:$F,6,FALSE)</f>
        <v>2.6554888410558513</v>
      </c>
      <c r="K4565" s="2">
        <f t="shared" si="499"/>
        <v>114.47986348122868</v>
      </c>
      <c r="L4565" s="2">
        <f t="shared" si="500"/>
        <v>4025.666666666667</v>
      </c>
      <c r="M4565" s="3">
        <f t="shared" si="501"/>
        <v>0.1717434584755404</v>
      </c>
      <c r="N4565" s="2">
        <f t="shared" si="502"/>
        <v>45.606283750613649</v>
      </c>
      <c r="O4565" s="2">
        <f t="shared" si="503"/>
        <v>39.157508532423215</v>
      </c>
    </row>
    <row r="4566" spans="1:15" x14ac:dyDescent="0.2">
      <c r="A4566" t="str">
        <f t="shared" si="497"/>
        <v>Panola County, Texas</v>
      </c>
      <c r="B4566" t="str">
        <f t="shared" si="498"/>
        <v>Panola County,</v>
      </c>
      <c r="C4566" t="s">
        <v>194</v>
      </c>
      <c r="D4566" t="s">
        <v>18</v>
      </c>
      <c r="E4566">
        <v>330</v>
      </c>
      <c r="F4566">
        <f>VLOOKUP(A4566,'[1]Population Data'!$A:$B, 2,FALSE)</f>
        <v>23440</v>
      </c>
      <c r="G4566">
        <f>VLOOKUP(A4566,'[1]Population Data'!$A:$C,3,FALSE)</f>
        <v>8827</v>
      </c>
      <c r="H4566">
        <f>VLOOKUP(A4566,'[1]Population Data'!$A:$D,4,FALSE)</f>
        <v>5574</v>
      </c>
      <c r="I4566" s="1">
        <f>VLOOKUP(A4566,'[1]Population Data'!$A:$E,5,FALSE)</f>
        <v>0.23779863481228669</v>
      </c>
      <c r="J4566" s="2">
        <f>VLOOKUP(A4566,'[1]Population Data'!$A:$F,6,FALSE)</f>
        <v>2.6554888410558513</v>
      </c>
      <c r="K4566" s="2">
        <f t="shared" si="499"/>
        <v>124.27090443686008</v>
      </c>
      <c r="L4566" s="2">
        <f t="shared" si="500"/>
        <v>4025.666666666667</v>
      </c>
      <c r="M4566" s="3">
        <f t="shared" si="501"/>
        <v>0.1717434584755404</v>
      </c>
      <c r="N4566" s="2">
        <f t="shared" si="502"/>
        <v>45.606283750613649</v>
      </c>
      <c r="O4566" s="2">
        <f t="shared" si="503"/>
        <v>42.506505972696253</v>
      </c>
    </row>
    <row r="4567" spans="1:15" x14ac:dyDescent="0.2">
      <c r="A4567" t="str">
        <f t="shared" si="497"/>
        <v>Panola County, Texas</v>
      </c>
      <c r="B4567" t="str">
        <f t="shared" si="498"/>
        <v>Panola County,</v>
      </c>
      <c r="C4567" t="s">
        <v>194</v>
      </c>
      <c r="D4567" t="s">
        <v>19</v>
      </c>
      <c r="E4567">
        <v>115</v>
      </c>
      <c r="F4567">
        <f>VLOOKUP(A4567,'[1]Population Data'!$A:$B, 2,FALSE)</f>
        <v>23440</v>
      </c>
      <c r="G4567">
        <f>VLOOKUP(A4567,'[1]Population Data'!$A:$C,3,FALSE)</f>
        <v>8827</v>
      </c>
      <c r="H4567">
        <f>VLOOKUP(A4567,'[1]Population Data'!$A:$D,4,FALSE)</f>
        <v>5574</v>
      </c>
      <c r="I4567" s="1">
        <f>VLOOKUP(A4567,'[1]Population Data'!$A:$E,5,FALSE)</f>
        <v>0.23779863481228669</v>
      </c>
      <c r="J4567" s="2">
        <f>VLOOKUP(A4567,'[1]Population Data'!$A:$F,6,FALSE)</f>
        <v>2.6554888410558513</v>
      </c>
      <c r="K4567" s="2">
        <f t="shared" si="499"/>
        <v>43.306527303754265</v>
      </c>
      <c r="L4567" s="2">
        <f t="shared" si="500"/>
        <v>4025.666666666667</v>
      </c>
      <c r="M4567" s="3">
        <f t="shared" si="501"/>
        <v>0.1717434584755404</v>
      </c>
      <c r="N4567" s="2">
        <f t="shared" si="502"/>
        <v>45.606283750613649</v>
      </c>
      <c r="O4567" s="2">
        <f t="shared" si="503"/>
        <v>14.812873293515359</v>
      </c>
    </row>
    <row r="4568" spans="1:15" x14ac:dyDescent="0.2">
      <c r="A4568" t="str">
        <f t="shared" si="497"/>
        <v>Panola County, Texas</v>
      </c>
      <c r="B4568" t="str">
        <f t="shared" si="498"/>
        <v>Panola County,</v>
      </c>
      <c r="C4568" t="s">
        <v>194</v>
      </c>
      <c r="D4568" t="s">
        <v>20</v>
      </c>
      <c r="E4568">
        <v>81</v>
      </c>
      <c r="F4568">
        <f>VLOOKUP(A4568,'[1]Population Data'!$A:$B, 2,FALSE)</f>
        <v>23440</v>
      </c>
      <c r="G4568">
        <f>VLOOKUP(A4568,'[1]Population Data'!$A:$C,3,FALSE)</f>
        <v>8827</v>
      </c>
      <c r="H4568">
        <f>VLOOKUP(A4568,'[1]Population Data'!$A:$D,4,FALSE)</f>
        <v>5574</v>
      </c>
      <c r="I4568" s="1">
        <f>VLOOKUP(A4568,'[1]Population Data'!$A:$E,5,FALSE)</f>
        <v>0.23779863481228669</v>
      </c>
      <c r="J4568" s="2">
        <f>VLOOKUP(A4568,'[1]Population Data'!$A:$F,6,FALSE)</f>
        <v>2.6554888410558513</v>
      </c>
      <c r="K4568" s="2">
        <f t="shared" si="499"/>
        <v>30.502858361774745</v>
      </c>
      <c r="L4568" s="2">
        <f t="shared" si="500"/>
        <v>4025.666666666667</v>
      </c>
      <c r="M4568" s="3">
        <f t="shared" si="501"/>
        <v>0.1717434584755404</v>
      </c>
      <c r="N4568" s="2">
        <f t="shared" si="502"/>
        <v>45.606283750613649</v>
      </c>
      <c r="O4568" s="2">
        <f t="shared" si="503"/>
        <v>10.433415102389079</v>
      </c>
    </row>
    <row r="4569" spans="1:15" x14ac:dyDescent="0.2">
      <c r="A4569" t="str">
        <f t="shared" si="497"/>
        <v>Panola County, Texas</v>
      </c>
      <c r="B4569" t="str">
        <f t="shared" si="498"/>
        <v>Panola County,</v>
      </c>
      <c r="C4569" t="s">
        <v>194</v>
      </c>
      <c r="D4569" t="s">
        <v>21</v>
      </c>
      <c r="E4569">
        <v>40</v>
      </c>
      <c r="F4569">
        <f>VLOOKUP(A4569,'[1]Population Data'!$A:$B, 2,FALSE)</f>
        <v>23440</v>
      </c>
      <c r="G4569">
        <f>VLOOKUP(A4569,'[1]Population Data'!$A:$C,3,FALSE)</f>
        <v>8827</v>
      </c>
      <c r="H4569">
        <f>VLOOKUP(A4569,'[1]Population Data'!$A:$D,4,FALSE)</f>
        <v>5574</v>
      </c>
      <c r="I4569" s="1">
        <f>VLOOKUP(A4569,'[1]Population Data'!$A:$E,5,FALSE)</f>
        <v>0.23779863481228669</v>
      </c>
      <c r="J4569" s="2">
        <f>VLOOKUP(A4569,'[1]Population Data'!$A:$F,6,FALSE)</f>
        <v>2.6554888410558513</v>
      </c>
      <c r="K4569" s="2">
        <f t="shared" si="499"/>
        <v>15.063139931740615</v>
      </c>
      <c r="L4569" s="2">
        <f t="shared" si="500"/>
        <v>4025.666666666667</v>
      </c>
      <c r="M4569" s="3">
        <f t="shared" si="501"/>
        <v>0.1717434584755404</v>
      </c>
      <c r="N4569" s="2">
        <f t="shared" si="502"/>
        <v>45.606283750613649</v>
      </c>
      <c r="O4569" s="2">
        <f t="shared" si="503"/>
        <v>5.152303754266212</v>
      </c>
    </row>
    <row r="4570" spans="1:15" x14ac:dyDescent="0.2">
      <c r="A4570" t="str">
        <f t="shared" si="497"/>
        <v>Panola County, Texas</v>
      </c>
      <c r="B4570" t="str">
        <f t="shared" si="498"/>
        <v>Panola County,</v>
      </c>
      <c r="C4570" t="s">
        <v>194</v>
      </c>
      <c r="D4570" t="s">
        <v>22</v>
      </c>
      <c r="E4570">
        <v>872</v>
      </c>
      <c r="F4570">
        <f>VLOOKUP(A4570,'[1]Population Data'!$A:$B, 2,FALSE)</f>
        <v>23440</v>
      </c>
      <c r="G4570">
        <f>VLOOKUP(A4570,'[1]Population Data'!$A:$C,3,FALSE)</f>
        <v>8827</v>
      </c>
      <c r="H4570">
        <f>VLOOKUP(A4570,'[1]Population Data'!$A:$D,4,FALSE)</f>
        <v>5574</v>
      </c>
      <c r="I4570" s="1">
        <f>VLOOKUP(A4570,'[1]Population Data'!$A:$E,5,FALSE)</f>
        <v>0.23779863481228669</v>
      </c>
      <c r="J4570" s="2">
        <f>VLOOKUP(A4570,'[1]Population Data'!$A:$F,6,FALSE)</f>
        <v>2.6554888410558513</v>
      </c>
      <c r="K4570" s="2">
        <f t="shared" si="499"/>
        <v>328.37645051194539</v>
      </c>
      <c r="L4570" s="2">
        <f t="shared" si="500"/>
        <v>4025.666666666667</v>
      </c>
      <c r="M4570" s="3">
        <f t="shared" si="501"/>
        <v>0.1717434584755404</v>
      </c>
      <c r="N4570" s="2">
        <f t="shared" si="502"/>
        <v>45.606283750613649</v>
      </c>
      <c r="O4570" s="2">
        <f t="shared" si="503"/>
        <v>112.32022184300342</v>
      </c>
    </row>
    <row r="4571" spans="1:15" x14ac:dyDescent="0.2">
      <c r="A4571" t="str">
        <f t="shared" si="497"/>
        <v>Panola County, Texas</v>
      </c>
      <c r="B4571" t="str">
        <f t="shared" si="498"/>
        <v>Panola County,</v>
      </c>
      <c r="C4571" t="s">
        <v>194</v>
      </c>
      <c r="D4571" t="s">
        <v>23</v>
      </c>
      <c r="E4571">
        <v>256</v>
      </c>
      <c r="F4571">
        <f>VLOOKUP(A4571,'[1]Population Data'!$A:$B, 2,FALSE)</f>
        <v>23440</v>
      </c>
      <c r="G4571">
        <f>VLOOKUP(A4571,'[1]Population Data'!$A:$C,3,FALSE)</f>
        <v>8827</v>
      </c>
      <c r="H4571">
        <f>VLOOKUP(A4571,'[1]Population Data'!$A:$D,4,FALSE)</f>
        <v>5574</v>
      </c>
      <c r="I4571" s="1">
        <f>VLOOKUP(A4571,'[1]Population Data'!$A:$E,5,FALSE)</f>
        <v>0.23779863481228669</v>
      </c>
      <c r="J4571" s="2">
        <f>VLOOKUP(A4571,'[1]Population Data'!$A:$F,6,FALSE)</f>
        <v>2.6554888410558513</v>
      </c>
      <c r="K4571" s="2">
        <f t="shared" si="499"/>
        <v>96.404095563139933</v>
      </c>
      <c r="L4571" s="2">
        <f t="shared" si="500"/>
        <v>4025.666666666667</v>
      </c>
      <c r="M4571" s="3">
        <f t="shared" si="501"/>
        <v>0.1717434584755404</v>
      </c>
      <c r="N4571" s="2">
        <f t="shared" si="502"/>
        <v>45.606283750613649</v>
      </c>
      <c r="O4571" s="2">
        <f t="shared" si="503"/>
        <v>32.974744027303757</v>
      </c>
    </row>
    <row r="4572" spans="1:15" x14ac:dyDescent="0.2">
      <c r="A4572" t="str">
        <f t="shared" si="497"/>
        <v>Panola County, Texas</v>
      </c>
      <c r="B4572" t="str">
        <f t="shared" si="498"/>
        <v>Panola County,</v>
      </c>
      <c r="C4572" t="s">
        <v>194</v>
      </c>
      <c r="D4572" t="s">
        <v>24</v>
      </c>
      <c r="E4572">
        <v>1476</v>
      </c>
      <c r="F4572">
        <f>VLOOKUP(A4572,'[1]Population Data'!$A:$B, 2,FALSE)</f>
        <v>23440</v>
      </c>
      <c r="G4572">
        <f>VLOOKUP(A4572,'[1]Population Data'!$A:$C,3,FALSE)</f>
        <v>8827</v>
      </c>
      <c r="H4572">
        <f>VLOOKUP(A4572,'[1]Population Data'!$A:$D,4,FALSE)</f>
        <v>5574</v>
      </c>
      <c r="I4572" s="1">
        <f>VLOOKUP(A4572,'[1]Population Data'!$A:$E,5,FALSE)</f>
        <v>0.23779863481228669</v>
      </c>
      <c r="J4572" s="2">
        <f>VLOOKUP(A4572,'[1]Population Data'!$A:$F,6,FALSE)</f>
        <v>2.6554888410558513</v>
      </c>
      <c r="K4572" s="2">
        <f t="shared" si="499"/>
        <v>555.8298634812287</v>
      </c>
      <c r="L4572" s="2">
        <f t="shared" si="500"/>
        <v>4025.666666666667</v>
      </c>
      <c r="M4572" s="3">
        <f t="shared" si="501"/>
        <v>0.1717434584755404</v>
      </c>
      <c r="N4572" s="2">
        <f t="shared" si="502"/>
        <v>45.606283750613649</v>
      </c>
      <c r="O4572" s="2">
        <f t="shared" si="503"/>
        <v>190.12000853242324</v>
      </c>
    </row>
    <row r="4573" spans="1:15" x14ac:dyDescent="0.2">
      <c r="A4573" t="str">
        <f t="shared" si="497"/>
        <v>Panola County, Texas</v>
      </c>
      <c r="B4573" t="str">
        <f t="shared" si="498"/>
        <v>Panola County,</v>
      </c>
      <c r="C4573" t="s">
        <v>194</v>
      </c>
      <c r="D4573" t="s">
        <v>25</v>
      </c>
      <c r="E4573">
        <v>399</v>
      </c>
      <c r="F4573">
        <f>VLOOKUP(A4573,'[1]Population Data'!$A:$B, 2,FALSE)</f>
        <v>23440</v>
      </c>
      <c r="G4573">
        <f>VLOOKUP(A4573,'[1]Population Data'!$A:$C,3,FALSE)</f>
        <v>8827</v>
      </c>
      <c r="H4573">
        <f>VLOOKUP(A4573,'[1]Population Data'!$A:$D,4,FALSE)</f>
        <v>5574</v>
      </c>
      <c r="I4573" s="1">
        <f>VLOOKUP(A4573,'[1]Population Data'!$A:$E,5,FALSE)</f>
        <v>0.23779863481228669</v>
      </c>
      <c r="J4573" s="2">
        <f>VLOOKUP(A4573,'[1]Population Data'!$A:$F,6,FALSE)</f>
        <v>2.6554888410558513</v>
      </c>
      <c r="K4573" s="2">
        <f t="shared" si="499"/>
        <v>150.25482081911264</v>
      </c>
      <c r="L4573" s="2">
        <f t="shared" si="500"/>
        <v>4025.666666666667</v>
      </c>
      <c r="M4573" s="3">
        <f t="shared" si="501"/>
        <v>0.1717434584755404</v>
      </c>
      <c r="N4573" s="2">
        <f t="shared" si="502"/>
        <v>45.606283750613649</v>
      </c>
      <c r="O4573" s="2">
        <f t="shared" si="503"/>
        <v>51.394229948805467</v>
      </c>
    </row>
    <row r="4574" spans="1:15" x14ac:dyDescent="0.2">
      <c r="A4574" t="str">
        <f t="shared" si="497"/>
        <v>Panola County, Texas</v>
      </c>
      <c r="B4574" t="str">
        <f t="shared" si="498"/>
        <v>Panola County,</v>
      </c>
      <c r="C4574" t="s">
        <v>194</v>
      </c>
      <c r="D4574" t="s">
        <v>26</v>
      </c>
      <c r="E4574">
        <v>721</v>
      </c>
      <c r="F4574">
        <f>VLOOKUP(A4574,'[1]Population Data'!$A:$B, 2,FALSE)</f>
        <v>23440</v>
      </c>
      <c r="G4574">
        <f>VLOOKUP(A4574,'[1]Population Data'!$A:$C,3,FALSE)</f>
        <v>8827</v>
      </c>
      <c r="H4574">
        <f>VLOOKUP(A4574,'[1]Population Data'!$A:$D,4,FALSE)</f>
        <v>5574</v>
      </c>
      <c r="I4574" s="1">
        <f>VLOOKUP(A4574,'[1]Population Data'!$A:$E,5,FALSE)</f>
        <v>0.23779863481228669</v>
      </c>
      <c r="J4574" s="2">
        <f>VLOOKUP(A4574,'[1]Population Data'!$A:$F,6,FALSE)</f>
        <v>2.6554888410558513</v>
      </c>
      <c r="K4574" s="2">
        <f t="shared" si="499"/>
        <v>271.51309726962461</v>
      </c>
      <c r="L4574" s="2">
        <f t="shared" si="500"/>
        <v>4025.666666666667</v>
      </c>
      <c r="M4574" s="3">
        <f t="shared" si="501"/>
        <v>0.1717434584755404</v>
      </c>
      <c r="N4574" s="2">
        <f t="shared" si="502"/>
        <v>45.606283750613649</v>
      </c>
      <c r="O4574" s="2">
        <f t="shared" si="503"/>
        <v>92.870275170648497</v>
      </c>
    </row>
    <row r="4575" spans="1:15" x14ac:dyDescent="0.2">
      <c r="A4575" t="str">
        <f t="shared" si="497"/>
        <v>Panola County, Texas</v>
      </c>
      <c r="B4575" t="str">
        <f t="shared" si="498"/>
        <v>Panola County,</v>
      </c>
      <c r="C4575" t="s">
        <v>194</v>
      </c>
      <c r="D4575" t="s">
        <v>27</v>
      </c>
      <c r="E4575">
        <v>979</v>
      </c>
      <c r="F4575">
        <f>VLOOKUP(A4575,'[1]Population Data'!$A:$B, 2,FALSE)</f>
        <v>23440</v>
      </c>
      <c r="G4575">
        <f>VLOOKUP(A4575,'[1]Population Data'!$A:$C,3,FALSE)</f>
        <v>8827</v>
      </c>
      <c r="H4575">
        <f>VLOOKUP(A4575,'[1]Population Data'!$A:$D,4,FALSE)</f>
        <v>5574</v>
      </c>
      <c r="I4575" s="1">
        <f>VLOOKUP(A4575,'[1]Population Data'!$A:$E,5,FALSE)</f>
        <v>0.23779863481228669</v>
      </c>
      <c r="J4575" s="2">
        <f>VLOOKUP(A4575,'[1]Population Data'!$A:$F,6,FALSE)</f>
        <v>2.6554888410558513</v>
      </c>
      <c r="K4575" s="2">
        <f t="shared" si="499"/>
        <v>368.67034982935155</v>
      </c>
      <c r="L4575" s="2">
        <f t="shared" si="500"/>
        <v>4025.666666666667</v>
      </c>
      <c r="M4575" s="3">
        <f t="shared" si="501"/>
        <v>0.1717434584755404</v>
      </c>
      <c r="N4575" s="2">
        <f t="shared" si="502"/>
        <v>45.606283750613649</v>
      </c>
      <c r="O4575" s="2">
        <f t="shared" si="503"/>
        <v>126.10263438566555</v>
      </c>
    </row>
    <row r="4576" spans="1:15" x14ac:dyDescent="0.2">
      <c r="A4576" t="str">
        <f t="shared" si="497"/>
        <v>Panola County, Texas</v>
      </c>
      <c r="B4576" t="str">
        <f t="shared" si="498"/>
        <v>Panola County,</v>
      </c>
      <c r="C4576" t="s">
        <v>194</v>
      </c>
      <c r="D4576" t="s">
        <v>28</v>
      </c>
      <c r="E4576">
        <v>622</v>
      </c>
      <c r="F4576">
        <f>VLOOKUP(A4576,'[1]Population Data'!$A:$B, 2,FALSE)</f>
        <v>23440</v>
      </c>
      <c r="G4576">
        <f>VLOOKUP(A4576,'[1]Population Data'!$A:$C,3,FALSE)</f>
        <v>8827</v>
      </c>
      <c r="H4576">
        <f>VLOOKUP(A4576,'[1]Population Data'!$A:$D,4,FALSE)</f>
        <v>5574</v>
      </c>
      <c r="I4576" s="1">
        <f>VLOOKUP(A4576,'[1]Population Data'!$A:$E,5,FALSE)</f>
        <v>0.23779863481228669</v>
      </c>
      <c r="J4576" s="2">
        <f>VLOOKUP(A4576,'[1]Population Data'!$A:$F,6,FALSE)</f>
        <v>2.6554888410558513</v>
      </c>
      <c r="K4576" s="2">
        <f t="shared" si="499"/>
        <v>234.23182593856657</v>
      </c>
      <c r="L4576" s="2">
        <f t="shared" si="500"/>
        <v>4025.666666666667</v>
      </c>
      <c r="M4576" s="3">
        <f t="shared" si="501"/>
        <v>0.1717434584755404</v>
      </c>
      <c r="N4576" s="2">
        <f t="shared" si="502"/>
        <v>45.606283750613649</v>
      </c>
      <c r="O4576" s="2">
        <f t="shared" si="503"/>
        <v>80.118323378839605</v>
      </c>
    </row>
    <row r="4577" spans="1:15" x14ac:dyDescent="0.2">
      <c r="A4577" t="str">
        <f t="shared" si="497"/>
        <v>Parker County, Texas</v>
      </c>
      <c r="B4577" t="str">
        <f t="shared" si="498"/>
        <v>Parker County,</v>
      </c>
      <c r="C4577" t="s">
        <v>195</v>
      </c>
      <c r="D4577" t="s">
        <v>4</v>
      </c>
      <c r="E4577">
        <v>1470</v>
      </c>
      <c r="F4577">
        <f>VLOOKUP(A4577,'[1]Population Data'!$A:$B, 2,FALSE)</f>
        <v>138371</v>
      </c>
      <c r="G4577">
        <f>VLOOKUP(A4577,'[1]Population Data'!$A:$C,3,FALSE)</f>
        <v>44255</v>
      </c>
      <c r="H4577">
        <f>VLOOKUP(A4577,'[1]Population Data'!$A:$D,4,FALSE)</f>
        <v>34227</v>
      </c>
      <c r="I4577" s="1">
        <f>VLOOKUP(A4577,'[1]Population Data'!$A:$E,5,FALSE)</f>
        <v>0.24735674382637982</v>
      </c>
      <c r="J4577" s="2">
        <f>VLOOKUP(A4577,'[1]Population Data'!$A:$F,6,FALSE)</f>
        <v>3.1266749519828267</v>
      </c>
      <c r="K4577" s="2">
        <f t="shared" si="499"/>
        <v>470.14800789182704</v>
      </c>
      <c r="L4577" s="2">
        <f t="shared" si="500"/>
        <v>24719.5</v>
      </c>
      <c r="M4577" s="3">
        <f t="shared" si="501"/>
        <v>0.17864653720794096</v>
      </c>
      <c r="N4577" s="2">
        <f t="shared" si="502"/>
        <v>55.856965314653706</v>
      </c>
      <c r="O4577" s="2">
        <f t="shared" si="503"/>
        <v>196.95780727175492</v>
      </c>
    </row>
    <row r="4578" spans="1:15" x14ac:dyDescent="0.2">
      <c r="A4578" t="str">
        <f t="shared" si="497"/>
        <v>Parker County, Texas</v>
      </c>
      <c r="B4578" t="str">
        <f t="shared" si="498"/>
        <v>Parker County,</v>
      </c>
      <c r="C4578" t="s">
        <v>195</v>
      </c>
      <c r="D4578" t="s">
        <v>5</v>
      </c>
      <c r="E4578">
        <v>723</v>
      </c>
      <c r="F4578">
        <f>VLOOKUP(A4578,'[1]Population Data'!$A:$B, 2,FALSE)</f>
        <v>138371</v>
      </c>
      <c r="G4578">
        <f>VLOOKUP(A4578,'[1]Population Data'!$A:$C,3,FALSE)</f>
        <v>44255</v>
      </c>
      <c r="H4578">
        <f>VLOOKUP(A4578,'[1]Population Data'!$A:$D,4,FALSE)</f>
        <v>34227</v>
      </c>
      <c r="I4578" s="1">
        <f>VLOOKUP(A4578,'[1]Population Data'!$A:$E,5,FALSE)</f>
        <v>0.24735674382637982</v>
      </c>
      <c r="J4578" s="2">
        <f>VLOOKUP(A4578,'[1]Population Data'!$A:$F,6,FALSE)</f>
        <v>3.1266749519828267</v>
      </c>
      <c r="K4578" s="2">
        <f t="shared" si="499"/>
        <v>231.23606102434758</v>
      </c>
      <c r="L4578" s="2">
        <f t="shared" si="500"/>
        <v>24719.5</v>
      </c>
      <c r="M4578" s="3">
        <f t="shared" si="501"/>
        <v>0.17864653720794096</v>
      </c>
      <c r="N4578" s="2">
        <f t="shared" si="502"/>
        <v>55.856965314653706</v>
      </c>
      <c r="O4578" s="2">
        <f t="shared" si="503"/>
        <v>96.871084801005978</v>
      </c>
    </row>
    <row r="4579" spans="1:15" x14ac:dyDescent="0.2">
      <c r="A4579" t="str">
        <f t="shared" si="497"/>
        <v>Parker County, Texas</v>
      </c>
      <c r="B4579" t="str">
        <f t="shared" si="498"/>
        <v>Parker County,</v>
      </c>
      <c r="C4579" t="s">
        <v>195</v>
      </c>
      <c r="D4579" t="s">
        <v>6</v>
      </c>
      <c r="E4579">
        <v>1908</v>
      </c>
      <c r="F4579">
        <f>VLOOKUP(A4579,'[1]Population Data'!$A:$B, 2,FALSE)</f>
        <v>138371</v>
      </c>
      <c r="G4579">
        <f>VLOOKUP(A4579,'[1]Population Data'!$A:$C,3,FALSE)</f>
        <v>44255</v>
      </c>
      <c r="H4579">
        <f>VLOOKUP(A4579,'[1]Population Data'!$A:$D,4,FALSE)</f>
        <v>34227</v>
      </c>
      <c r="I4579" s="1">
        <f>VLOOKUP(A4579,'[1]Population Data'!$A:$E,5,FALSE)</f>
        <v>0.24735674382637982</v>
      </c>
      <c r="J4579" s="2">
        <f>VLOOKUP(A4579,'[1]Population Data'!$A:$F,6,FALSE)</f>
        <v>3.1266749519828267</v>
      </c>
      <c r="K4579" s="2">
        <f t="shared" si="499"/>
        <v>610.23292452898363</v>
      </c>
      <c r="L4579" s="2">
        <f t="shared" si="500"/>
        <v>24719.5</v>
      </c>
      <c r="M4579" s="3">
        <f t="shared" si="501"/>
        <v>0.17864653720794096</v>
      </c>
      <c r="N4579" s="2">
        <f t="shared" si="502"/>
        <v>55.856965314653706</v>
      </c>
      <c r="O4579" s="2">
        <f t="shared" si="503"/>
        <v>255.64319474456349</v>
      </c>
    </row>
    <row r="4580" spans="1:15" x14ac:dyDescent="0.2">
      <c r="A4580" t="str">
        <f t="shared" si="497"/>
        <v>Parker County, Texas</v>
      </c>
      <c r="B4580" t="str">
        <f t="shared" si="498"/>
        <v>Parker County,</v>
      </c>
      <c r="C4580" t="s">
        <v>195</v>
      </c>
      <c r="D4580" t="s">
        <v>7</v>
      </c>
      <c r="E4580">
        <v>2716</v>
      </c>
      <c r="F4580">
        <f>VLOOKUP(A4580,'[1]Population Data'!$A:$B, 2,FALSE)</f>
        <v>138371</v>
      </c>
      <c r="G4580">
        <f>VLOOKUP(A4580,'[1]Population Data'!$A:$C,3,FALSE)</f>
        <v>44255</v>
      </c>
      <c r="H4580">
        <f>VLOOKUP(A4580,'[1]Population Data'!$A:$D,4,FALSE)</f>
        <v>34227</v>
      </c>
      <c r="I4580" s="1">
        <f>VLOOKUP(A4580,'[1]Population Data'!$A:$E,5,FALSE)</f>
        <v>0.24735674382637982</v>
      </c>
      <c r="J4580" s="2">
        <f>VLOOKUP(A4580,'[1]Population Data'!$A:$F,6,FALSE)</f>
        <v>3.1266749519828267</v>
      </c>
      <c r="K4580" s="2">
        <f t="shared" si="499"/>
        <v>868.65441458109001</v>
      </c>
      <c r="L4580" s="2">
        <f t="shared" si="500"/>
        <v>24719.5</v>
      </c>
      <c r="M4580" s="3">
        <f t="shared" si="501"/>
        <v>0.17864653720794096</v>
      </c>
      <c r="N4580" s="2">
        <f t="shared" si="502"/>
        <v>55.856965314653706</v>
      </c>
      <c r="O4580" s="2">
        <f t="shared" si="503"/>
        <v>363.90299629257578</v>
      </c>
    </row>
    <row r="4581" spans="1:15" x14ac:dyDescent="0.2">
      <c r="A4581" t="str">
        <f t="shared" si="497"/>
        <v>Parker County, Texas</v>
      </c>
      <c r="B4581" t="str">
        <f t="shared" si="498"/>
        <v>Parker County,</v>
      </c>
      <c r="C4581" t="s">
        <v>195</v>
      </c>
      <c r="D4581" t="s">
        <v>8</v>
      </c>
      <c r="E4581">
        <v>613</v>
      </c>
      <c r="F4581">
        <f>VLOOKUP(A4581,'[1]Population Data'!$A:$B, 2,FALSE)</f>
        <v>138371</v>
      </c>
      <c r="G4581">
        <f>VLOOKUP(A4581,'[1]Population Data'!$A:$C,3,FALSE)</f>
        <v>44255</v>
      </c>
      <c r="H4581">
        <f>VLOOKUP(A4581,'[1]Population Data'!$A:$D,4,FALSE)</f>
        <v>34227</v>
      </c>
      <c r="I4581" s="1">
        <f>VLOOKUP(A4581,'[1]Population Data'!$A:$E,5,FALSE)</f>
        <v>0.24735674382637982</v>
      </c>
      <c r="J4581" s="2">
        <f>VLOOKUP(A4581,'[1]Population Data'!$A:$F,6,FALSE)</f>
        <v>3.1266749519828267</v>
      </c>
      <c r="K4581" s="2">
        <f t="shared" si="499"/>
        <v>196.05491757665985</v>
      </c>
      <c r="L4581" s="2">
        <f t="shared" si="500"/>
        <v>24719.5</v>
      </c>
      <c r="M4581" s="3">
        <f t="shared" si="501"/>
        <v>0.17864653720794096</v>
      </c>
      <c r="N4581" s="2">
        <f t="shared" si="502"/>
        <v>55.856965314653706</v>
      </c>
      <c r="O4581" s="2">
        <f t="shared" si="503"/>
        <v>82.132745481350852</v>
      </c>
    </row>
    <row r="4582" spans="1:15" x14ac:dyDescent="0.2">
      <c r="A4582" t="str">
        <f t="shared" si="497"/>
        <v>Parker County, Texas</v>
      </c>
      <c r="B4582" t="str">
        <f t="shared" si="498"/>
        <v>Parker County,</v>
      </c>
      <c r="C4582" t="s">
        <v>195</v>
      </c>
      <c r="D4582" t="s">
        <v>9</v>
      </c>
      <c r="E4582">
        <v>1410</v>
      </c>
      <c r="F4582">
        <f>VLOOKUP(A4582,'[1]Population Data'!$A:$B, 2,FALSE)</f>
        <v>138371</v>
      </c>
      <c r="G4582">
        <f>VLOOKUP(A4582,'[1]Population Data'!$A:$C,3,FALSE)</f>
        <v>44255</v>
      </c>
      <c r="H4582">
        <f>VLOOKUP(A4582,'[1]Population Data'!$A:$D,4,FALSE)</f>
        <v>34227</v>
      </c>
      <c r="I4582" s="1">
        <f>VLOOKUP(A4582,'[1]Population Data'!$A:$E,5,FALSE)</f>
        <v>0.24735674382637982</v>
      </c>
      <c r="J4582" s="2">
        <f>VLOOKUP(A4582,'[1]Population Data'!$A:$F,6,FALSE)</f>
        <v>3.1266749519828267</v>
      </c>
      <c r="K4582" s="2">
        <f t="shared" si="499"/>
        <v>450.95829328399736</v>
      </c>
      <c r="L4582" s="2">
        <f t="shared" si="500"/>
        <v>24719.5</v>
      </c>
      <c r="M4582" s="3">
        <f t="shared" si="501"/>
        <v>0.17864653720794096</v>
      </c>
      <c r="N4582" s="2">
        <f t="shared" si="502"/>
        <v>55.856965314653706</v>
      </c>
      <c r="O4582" s="2">
        <f t="shared" si="503"/>
        <v>188.91871309739756</v>
      </c>
    </row>
    <row r="4583" spans="1:15" x14ac:dyDescent="0.2">
      <c r="A4583" t="str">
        <f t="shared" si="497"/>
        <v>Parker County, Texas</v>
      </c>
      <c r="B4583" t="str">
        <f t="shared" si="498"/>
        <v>Parker County,</v>
      </c>
      <c r="C4583" t="s">
        <v>195</v>
      </c>
      <c r="D4583" t="s">
        <v>10</v>
      </c>
      <c r="E4583">
        <v>4030</v>
      </c>
      <c r="F4583">
        <f>VLOOKUP(A4583,'[1]Population Data'!$A:$B, 2,FALSE)</f>
        <v>138371</v>
      </c>
      <c r="G4583">
        <f>VLOOKUP(A4583,'[1]Population Data'!$A:$C,3,FALSE)</f>
        <v>44255</v>
      </c>
      <c r="H4583">
        <f>VLOOKUP(A4583,'[1]Population Data'!$A:$D,4,FALSE)</f>
        <v>34227</v>
      </c>
      <c r="I4583" s="1">
        <f>VLOOKUP(A4583,'[1]Population Data'!$A:$E,5,FALSE)</f>
        <v>0.24735674382637982</v>
      </c>
      <c r="J4583" s="2">
        <f>VLOOKUP(A4583,'[1]Population Data'!$A:$F,6,FALSE)</f>
        <v>3.1266749519828267</v>
      </c>
      <c r="K4583" s="2">
        <f t="shared" si="499"/>
        <v>1288.90916449256</v>
      </c>
      <c r="L4583" s="2">
        <f t="shared" si="500"/>
        <v>24719.5</v>
      </c>
      <c r="M4583" s="3">
        <f t="shared" si="501"/>
        <v>0.17864653720794096</v>
      </c>
      <c r="N4583" s="2">
        <f t="shared" si="502"/>
        <v>55.856965314653706</v>
      </c>
      <c r="O4583" s="2">
        <f t="shared" si="503"/>
        <v>539.95915871100158</v>
      </c>
    </row>
    <row r="4584" spans="1:15" x14ac:dyDescent="0.2">
      <c r="A4584" t="str">
        <f t="shared" si="497"/>
        <v>Parker County, Texas</v>
      </c>
      <c r="B4584" t="str">
        <f t="shared" si="498"/>
        <v>Parker County,</v>
      </c>
      <c r="C4584" t="s">
        <v>195</v>
      </c>
      <c r="D4584" t="s">
        <v>11</v>
      </c>
      <c r="E4584">
        <v>3843</v>
      </c>
      <c r="F4584">
        <f>VLOOKUP(A4584,'[1]Population Data'!$A:$B, 2,FALSE)</f>
        <v>138371</v>
      </c>
      <c r="G4584">
        <f>VLOOKUP(A4584,'[1]Population Data'!$A:$C,3,FALSE)</f>
        <v>44255</v>
      </c>
      <c r="H4584">
        <f>VLOOKUP(A4584,'[1]Population Data'!$A:$D,4,FALSE)</f>
        <v>34227</v>
      </c>
      <c r="I4584" s="1">
        <f>VLOOKUP(A4584,'[1]Population Data'!$A:$E,5,FALSE)</f>
        <v>0.24735674382637982</v>
      </c>
      <c r="J4584" s="2">
        <f>VLOOKUP(A4584,'[1]Population Data'!$A:$F,6,FALSE)</f>
        <v>3.1266749519828267</v>
      </c>
      <c r="K4584" s="2">
        <f t="shared" si="499"/>
        <v>1229.1012206314908</v>
      </c>
      <c r="L4584" s="2">
        <f t="shared" si="500"/>
        <v>24719.5</v>
      </c>
      <c r="M4584" s="3">
        <f t="shared" si="501"/>
        <v>0.17864653720794096</v>
      </c>
      <c r="N4584" s="2">
        <f t="shared" si="502"/>
        <v>55.856965314653706</v>
      </c>
      <c r="O4584" s="2">
        <f t="shared" si="503"/>
        <v>514.90398186758785</v>
      </c>
    </row>
    <row r="4585" spans="1:15" x14ac:dyDescent="0.2">
      <c r="A4585" t="str">
        <f t="shared" si="497"/>
        <v>Parker County, Texas</v>
      </c>
      <c r="B4585" t="str">
        <f t="shared" si="498"/>
        <v>Parker County,</v>
      </c>
      <c r="C4585" t="s">
        <v>195</v>
      </c>
      <c r="D4585" t="s">
        <v>12</v>
      </c>
      <c r="E4585">
        <v>354</v>
      </c>
      <c r="F4585">
        <f>VLOOKUP(A4585,'[1]Population Data'!$A:$B, 2,FALSE)</f>
        <v>138371</v>
      </c>
      <c r="G4585">
        <f>VLOOKUP(A4585,'[1]Population Data'!$A:$C,3,FALSE)</f>
        <v>44255</v>
      </c>
      <c r="H4585">
        <f>VLOOKUP(A4585,'[1]Population Data'!$A:$D,4,FALSE)</f>
        <v>34227</v>
      </c>
      <c r="I4585" s="1">
        <f>VLOOKUP(A4585,'[1]Population Data'!$A:$E,5,FALSE)</f>
        <v>0.24735674382637982</v>
      </c>
      <c r="J4585" s="2">
        <f>VLOOKUP(A4585,'[1]Population Data'!$A:$F,6,FALSE)</f>
        <v>3.1266749519828267</v>
      </c>
      <c r="K4585" s="2">
        <f t="shared" si="499"/>
        <v>113.21931618619509</v>
      </c>
      <c r="L4585" s="2">
        <f t="shared" si="500"/>
        <v>24719.5</v>
      </c>
      <c r="M4585" s="3">
        <f t="shared" si="501"/>
        <v>0.17864653720794096</v>
      </c>
      <c r="N4585" s="2">
        <f t="shared" si="502"/>
        <v>55.856965314653706</v>
      </c>
      <c r="O4585" s="2">
        <f t="shared" si="503"/>
        <v>47.43065562870833</v>
      </c>
    </row>
    <row r="4586" spans="1:15" x14ac:dyDescent="0.2">
      <c r="A4586" t="str">
        <f t="shared" si="497"/>
        <v>Parker County, Texas</v>
      </c>
      <c r="B4586" t="str">
        <f t="shared" si="498"/>
        <v>Parker County,</v>
      </c>
      <c r="C4586" t="s">
        <v>195</v>
      </c>
      <c r="D4586" t="s">
        <v>13</v>
      </c>
      <c r="E4586">
        <v>601</v>
      </c>
      <c r="F4586">
        <f>VLOOKUP(A4586,'[1]Population Data'!$A:$B, 2,FALSE)</f>
        <v>138371</v>
      </c>
      <c r="G4586">
        <f>VLOOKUP(A4586,'[1]Population Data'!$A:$C,3,FALSE)</f>
        <v>44255</v>
      </c>
      <c r="H4586">
        <f>VLOOKUP(A4586,'[1]Population Data'!$A:$D,4,FALSE)</f>
        <v>34227</v>
      </c>
      <c r="I4586" s="1">
        <f>VLOOKUP(A4586,'[1]Population Data'!$A:$E,5,FALSE)</f>
        <v>0.24735674382637982</v>
      </c>
      <c r="J4586" s="2">
        <f>VLOOKUP(A4586,'[1]Population Data'!$A:$F,6,FALSE)</f>
        <v>3.1266749519828267</v>
      </c>
      <c r="K4586" s="2">
        <f t="shared" si="499"/>
        <v>192.21697465509391</v>
      </c>
      <c r="L4586" s="2">
        <f t="shared" si="500"/>
        <v>24719.5</v>
      </c>
      <c r="M4586" s="3">
        <f t="shared" si="501"/>
        <v>0.17864653720794096</v>
      </c>
      <c r="N4586" s="2">
        <f t="shared" si="502"/>
        <v>55.856965314653706</v>
      </c>
      <c r="O4586" s="2">
        <f t="shared" si="503"/>
        <v>80.524926646479386</v>
      </c>
    </row>
    <row r="4587" spans="1:15" x14ac:dyDescent="0.2">
      <c r="A4587" t="str">
        <f t="shared" si="497"/>
        <v>Parker County, Texas</v>
      </c>
      <c r="B4587" t="str">
        <f t="shared" si="498"/>
        <v>Parker County,</v>
      </c>
      <c r="C4587" t="s">
        <v>195</v>
      </c>
      <c r="D4587" t="s">
        <v>14</v>
      </c>
      <c r="E4587">
        <v>2332</v>
      </c>
      <c r="F4587">
        <f>VLOOKUP(A4587,'[1]Population Data'!$A:$B, 2,FALSE)</f>
        <v>138371</v>
      </c>
      <c r="G4587">
        <f>VLOOKUP(A4587,'[1]Population Data'!$A:$C,3,FALSE)</f>
        <v>44255</v>
      </c>
      <c r="H4587">
        <f>VLOOKUP(A4587,'[1]Population Data'!$A:$D,4,FALSE)</f>
        <v>34227</v>
      </c>
      <c r="I4587" s="1">
        <f>VLOOKUP(A4587,'[1]Population Data'!$A:$E,5,FALSE)</f>
        <v>0.24735674382637982</v>
      </c>
      <c r="J4587" s="2">
        <f>VLOOKUP(A4587,'[1]Population Data'!$A:$F,6,FALSE)</f>
        <v>3.1266749519828267</v>
      </c>
      <c r="K4587" s="2">
        <f t="shared" si="499"/>
        <v>745.84024109098004</v>
      </c>
      <c r="L4587" s="2">
        <f t="shared" si="500"/>
        <v>24719.5</v>
      </c>
      <c r="M4587" s="3">
        <f t="shared" si="501"/>
        <v>0.17864653720794096</v>
      </c>
      <c r="N4587" s="2">
        <f t="shared" si="502"/>
        <v>55.856965314653706</v>
      </c>
      <c r="O4587" s="2">
        <f t="shared" si="503"/>
        <v>312.45279357668875</v>
      </c>
    </row>
    <row r="4588" spans="1:15" x14ac:dyDescent="0.2">
      <c r="A4588" t="str">
        <f t="shared" si="497"/>
        <v>Parker County, Texas</v>
      </c>
      <c r="B4588" t="str">
        <f t="shared" si="498"/>
        <v>Parker County,</v>
      </c>
      <c r="C4588" t="s">
        <v>195</v>
      </c>
      <c r="D4588" t="s">
        <v>15</v>
      </c>
      <c r="E4588">
        <v>1920</v>
      </c>
      <c r="F4588">
        <f>VLOOKUP(A4588,'[1]Population Data'!$A:$B, 2,FALSE)</f>
        <v>138371</v>
      </c>
      <c r="G4588">
        <f>VLOOKUP(A4588,'[1]Population Data'!$A:$C,3,FALSE)</f>
        <v>44255</v>
      </c>
      <c r="H4588">
        <f>VLOOKUP(A4588,'[1]Population Data'!$A:$D,4,FALSE)</f>
        <v>34227</v>
      </c>
      <c r="I4588" s="1">
        <f>VLOOKUP(A4588,'[1]Population Data'!$A:$E,5,FALSE)</f>
        <v>0.24735674382637982</v>
      </c>
      <c r="J4588" s="2">
        <f>VLOOKUP(A4588,'[1]Population Data'!$A:$F,6,FALSE)</f>
        <v>3.1266749519828267</v>
      </c>
      <c r="K4588" s="2">
        <f t="shared" si="499"/>
        <v>614.0708674505496</v>
      </c>
      <c r="L4588" s="2">
        <f t="shared" si="500"/>
        <v>24719.5</v>
      </c>
      <c r="M4588" s="3">
        <f t="shared" si="501"/>
        <v>0.17864653720794096</v>
      </c>
      <c r="N4588" s="2">
        <f t="shared" si="502"/>
        <v>55.856965314653706</v>
      </c>
      <c r="O4588" s="2">
        <f t="shared" si="503"/>
        <v>257.25101357943498</v>
      </c>
    </row>
    <row r="4589" spans="1:15" x14ac:dyDescent="0.2">
      <c r="A4589" t="str">
        <f t="shared" si="497"/>
        <v>Parker County, Texas</v>
      </c>
      <c r="B4589" t="str">
        <f t="shared" si="498"/>
        <v>Parker County,</v>
      </c>
      <c r="C4589" t="s">
        <v>195</v>
      </c>
      <c r="D4589" t="s">
        <v>16</v>
      </c>
      <c r="E4589">
        <v>1358</v>
      </c>
      <c r="F4589">
        <f>VLOOKUP(A4589,'[1]Population Data'!$A:$B, 2,FALSE)</f>
        <v>138371</v>
      </c>
      <c r="G4589">
        <f>VLOOKUP(A4589,'[1]Population Data'!$A:$C,3,FALSE)</f>
        <v>44255</v>
      </c>
      <c r="H4589">
        <f>VLOOKUP(A4589,'[1]Population Data'!$A:$D,4,FALSE)</f>
        <v>34227</v>
      </c>
      <c r="I4589" s="1">
        <f>VLOOKUP(A4589,'[1]Population Data'!$A:$E,5,FALSE)</f>
        <v>0.24735674382637982</v>
      </c>
      <c r="J4589" s="2">
        <f>VLOOKUP(A4589,'[1]Population Data'!$A:$F,6,FALSE)</f>
        <v>3.1266749519828267</v>
      </c>
      <c r="K4589" s="2">
        <f t="shared" si="499"/>
        <v>434.327207290545</v>
      </c>
      <c r="L4589" s="2">
        <f t="shared" si="500"/>
        <v>24719.5</v>
      </c>
      <c r="M4589" s="3">
        <f t="shared" si="501"/>
        <v>0.17864653720794096</v>
      </c>
      <c r="N4589" s="2">
        <f t="shared" si="502"/>
        <v>55.856965314653706</v>
      </c>
      <c r="O4589" s="2">
        <f t="shared" si="503"/>
        <v>181.95149814628789</v>
      </c>
    </row>
    <row r="4590" spans="1:15" x14ac:dyDescent="0.2">
      <c r="A4590" t="str">
        <f t="shared" si="497"/>
        <v>Parker County, Texas</v>
      </c>
      <c r="B4590" t="str">
        <f t="shared" si="498"/>
        <v>Parker County,</v>
      </c>
      <c r="C4590" t="s">
        <v>195</v>
      </c>
      <c r="D4590" t="s">
        <v>17</v>
      </c>
      <c r="E4590">
        <v>849</v>
      </c>
      <c r="F4590">
        <f>VLOOKUP(A4590,'[1]Population Data'!$A:$B, 2,FALSE)</f>
        <v>138371</v>
      </c>
      <c r="G4590">
        <f>VLOOKUP(A4590,'[1]Population Data'!$A:$C,3,FALSE)</f>
        <v>44255</v>
      </c>
      <c r="H4590">
        <f>VLOOKUP(A4590,'[1]Population Data'!$A:$D,4,FALSE)</f>
        <v>34227</v>
      </c>
      <c r="I4590" s="1">
        <f>VLOOKUP(A4590,'[1]Population Data'!$A:$E,5,FALSE)</f>
        <v>0.24735674382637982</v>
      </c>
      <c r="J4590" s="2">
        <f>VLOOKUP(A4590,'[1]Population Data'!$A:$F,6,FALSE)</f>
        <v>3.1266749519828267</v>
      </c>
      <c r="K4590" s="2">
        <f t="shared" si="499"/>
        <v>271.5344617007899</v>
      </c>
      <c r="L4590" s="2">
        <f t="shared" si="500"/>
        <v>24719.5</v>
      </c>
      <c r="M4590" s="3">
        <f t="shared" si="501"/>
        <v>0.17864653720794096</v>
      </c>
      <c r="N4590" s="2">
        <f t="shared" si="502"/>
        <v>55.856965314653706</v>
      </c>
      <c r="O4590" s="2">
        <f t="shared" si="503"/>
        <v>113.7531825671564</v>
      </c>
    </row>
    <row r="4591" spans="1:15" x14ac:dyDescent="0.2">
      <c r="A4591" t="str">
        <f t="shared" si="497"/>
        <v>Parker County, Texas</v>
      </c>
      <c r="B4591" t="str">
        <f t="shared" si="498"/>
        <v>Parker County,</v>
      </c>
      <c r="C4591" t="s">
        <v>195</v>
      </c>
      <c r="D4591" t="s">
        <v>18</v>
      </c>
      <c r="E4591">
        <v>2699</v>
      </c>
      <c r="F4591">
        <f>VLOOKUP(A4591,'[1]Population Data'!$A:$B, 2,FALSE)</f>
        <v>138371</v>
      </c>
      <c r="G4591">
        <f>VLOOKUP(A4591,'[1]Population Data'!$A:$C,3,FALSE)</f>
        <v>44255</v>
      </c>
      <c r="H4591">
        <f>VLOOKUP(A4591,'[1]Population Data'!$A:$D,4,FALSE)</f>
        <v>34227</v>
      </c>
      <c r="I4591" s="1">
        <f>VLOOKUP(A4591,'[1]Population Data'!$A:$E,5,FALSE)</f>
        <v>0.24735674382637982</v>
      </c>
      <c r="J4591" s="2">
        <f>VLOOKUP(A4591,'[1]Population Data'!$A:$F,6,FALSE)</f>
        <v>3.1266749519828267</v>
      </c>
      <c r="K4591" s="2">
        <f t="shared" si="499"/>
        <v>863.21732877553825</v>
      </c>
      <c r="L4591" s="2">
        <f t="shared" si="500"/>
        <v>24719.5</v>
      </c>
      <c r="M4591" s="3">
        <f t="shared" si="501"/>
        <v>0.17864653720794096</v>
      </c>
      <c r="N4591" s="2">
        <f t="shared" si="502"/>
        <v>55.856965314653706</v>
      </c>
      <c r="O4591" s="2">
        <f t="shared" si="503"/>
        <v>361.62525294317447</v>
      </c>
    </row>
    <row r="4592" spans="1:15" x14ac:dyDescent="0.2">
      <c r="A4592" t="str">
        <f t="shared" si="497"/>
        <v>Parker County, Texas</v>
      </c>
      <c r="B4592" t="str">
        <f t="shared" si="498"/>
        <v>Parker County,</v>
      </c>
      <c r="C4592" t="s">
        <v>195</v>
      </c>
      <c r="D4592" t="s">
        <v>19</v>
      </c>
      <c r="E4592">
        <v>785</v>
      </c>
      <c r="F4592">
        <f>VLOOKUP(A4592,'[1]Population Data'!$A:$B, 2,FALSE)</f>
        <v>138371</v>
      </c>
      <c r="G4592">
        <f>VLOOKUP(A4592,'[1]Population Data'!$A:$C,3,FALSE)</f>
        <v>44255</v>
      </c>
      <c r="H4592">
        <f>VLOOKUP(A4592,'[1]Population Data'!$A:$D,4,FALSE)</f>
        <v>34227</v>
      </c>
      <c r="I4592" s="1">
        <f>VLOOKUP(A4592,'[1]Population Data'!$A:$E,5,FALSE)</f>
        <v>0.24735674382637982</v>
      </c>
      <c r="J4592" s="2">
        <f>VLOOKUP(A4592,'[1]Population Data'!$A:$F,6,FALSE)</f>
        <v>3.1266749519828267</v>
      </c>
      <c r="K4592" s="2">
        <f t="shared" si="499"/>
        <v>251.06543278577158</v>
      </c>
      <c r="L4592" s="2">
        <f t="shared" si="500"/>
        <v>24719.5</v>
      </c>
      <c r="M4592" s="3">
        <f t="shared" si="501"/>
        <v>0.17864653720794096</v>
      </c>
      <c r="N4592" s="2">
        <f t="shared" si="502"/>
        <v>55.856965314653706</v>
      </c>
      <c r="O4592" s="2">
        <f t="shared" si="503"/>
        <v>105.17814878117524</v>
      </c>
    </row>
    <row r="4593" spans="1:15" x14ac:dyDescent="0.2">
      <c r="A4593" t="str">
        <f t="shared" si="497"/>
        <v>Parker County, Texas</v>
      </c>
      <c r="B4593" t="str">
        <f t="shared" si="498"/>
        <v>Parker County,</v>
      </c>
      <c r="C4593" t="s">
        <v>195</v>
      </c>
      <c r="D4593" t="s">
        <v>20</v>
      </c>
      <c r="E4593">
        <v>431</v>
      </c>
      <c r="F4593">
        <f>VLOOKUP(A4593,'[1]Population Data'!$A:$B, 2,FALSE)</f>
        <v>138371</v>
      </c>
      <c r="G4593">
        <f>VLOOKUP(A4593,'[1]Population Data'!$A:$C,3,FALSE)</f>
        <v>44255</v>
      </c>
      <c r="H4593">
        <f>VLOOKUP(A4593,'[1]Population Data'!$A:$D,4,FALSE)</f>
        <v>34227</v>
      </c>
      <c r="I4593" s="1">
        <f>VLOOKUP(A4593,'[1]Population Data'!$A:$E,5,FALSE)</f>
        <v>0.24735674382637982</v>
      </c>
      <c r="J4593" s="2">
        <f>VLOOKUP(A4593,'[1]Population Data'!$A:$F,6,FALSE)</f>
        <v>3.1266749519828267</v>
      </c>
      <c r="K4593" s="2">
        <f t="shared" si="499"/>
        <v>137.8461165995765</v>
      </c>
      <c r="L4593" s="2">
        <f t="shared" si="500"/>
        <v>24719.5</v>
      </c>
      <c r="M4593" s="3">
        <f t="shared" si="501"/>
        <v>0.17864653720794096</v>
      </c>
      <c r="N4593" s="2">
        <f t="shared" si="502"/>
        <v>55.856965314653706</v>
      </c>
      <c r="O4593" s="2">
        <f t="shared" si="503"/>
        <v>57.747493152466916</v>
      </c>
    </row>
    <row r="4594" spans="1:15" x14ac:dyDescent="0.2">
      <c r="A4594" t="str">
        <f t="shared" si="497"/>
        <v>Parker County, Texas</v>
      </c>
      <c r="B4594" t="str">
        <f t="shared" si="498"/>
        <v>Parker County,</v>
      </c>
      <c r="C4594" t="s">
        <v>195</v>
      </c>
      <c r="D4594" t="s">
        <v>21</v>
      </c>
      <c r="E4594">
        <v>294</v>
      </c>
      <c r="F4594">
        <f>VLOOKUP(A4594,'[1]Population Data'!$A:$B, 2,FALSE)</f>
        <v>138371</v>
      </c>
      <c r="G4594">
        <f>VLOOKUP(A4594,'[1]Population Data'!$A:$C,3,FALSE)</f>
        <v>44255</v>
      </c>
      <c r="H4594">
        <f>VLOOKUP(A4594,'[1]Population Data'!$A:$D,4,FALSE)</f>
        <v>34227</v>
      </c>
      <c r="I4594" s="1">
        <f>VLOOKUP(A4594,'[1]Population Data'!$A:$E,5,FALSE)</f>
        <v>0.24735674382637982</v>
      </c>
      <c r="J4594" s="2">
        <f>VLOOKUP(A4594,'[1]Population Data'!$A:$F,6,FALSE)</f>
        <v>3.1266749519828267</v>
      </c>
      <c r="K4594" s="2">
        <f t="shared" si="499"/>
        <v>94.029601578365416</v>
      </c>
      <c r="L4594" s="2">
        <f t="shared" si="500"/>
        <v>24719.5</v>
      </c>
      <c r="M4594" s="3">
        <f t="shared" si="501"/>
        <v>0.17864653720794096</v>
      </c>
      <c r="N4594" s="2">
        <f t="shared" si="502"/>
        <v>55.856965314653706</v>
      </c>
      <c r="O4594" s="2">
        <f t="shared" si="503"/>
        <v>39.391561454350985</v>
      </c>
    </row>
    <row r="4595" spans="1:15" x14ac:dyDescent="0.2">
      <c r="A4595" t="str">
        <f t="shared" si="497"/>
        <v>Parker County, Texas</v>
      </c>
      <c r="B4595" t="str">
        <f t="shared" si="498"/>
        <v>Parker County,</v>
      </c>
      <c r="C4595" t="s">
        <v>195</v>
      </c>
      <c r="D4595" t="s">
        <v>22</v>
      </c>
      <c r="E4595">
        <v>7683</v>
      </c>
      <c r="F4595">
        <f>VLOOKUP(A4595,'[1]Population Data'!$A:$B, 2,FALSE)</f>
        <v>138371</v>
      </c>
      <c r="G4595">
        <f>VLOOKUP(A4595,'[1]Population Data'!$A:$C,3,FALSE)</f>
        <v>44255</v>
      </c>
      <c r="H4595">
        <f>VLOOKUP(A4595,'[1]Population Data'!$A:$D,4,FALSE)</f>
        <v>34227</v>
      </c>
      <c r="I4595" s="1">
        <f>VLOOKUP(A4595,'[1]Population Data'!$A:$E,5,FALSE)</f>
        <v>0.24735674382637982</v>
      </c>
      <c r="J4595" s="2">
        <f>VLOOKUP(A4595,'[1]Population Data'!$A:$F,6,FALSE)</f>
        <v>3.1266749519828267</v>
      </c>
      <c r="K4595" s="2">
        <f t="shared" si="499"/>
        <v>2457.2429555325898</v>
      </c>
      <c r="L4595" s="2">
        <f t="shared" si="500"/>
        <v>24719.5</v>
      </c>
      <c r="M4595" s="3">
        <f t="shared" si="501"/>
        <v>0.17864653720794096</v>
      </c>
      <c r="N4595" s="2">
        <f t="shared" si="502"/>
        <v>55.856965314653706</v>
      </c>
      <c r="O4595" s="2">
        <f t="shared" si="503"/>
        <v>1029.4060090264577</v>
      </c>
    </row>
    <row r="4596" spans="1:15" x14ac:dyDescent="0.2">
      <c r="A4596" t="str">
        <f t="shared" si="497"/>
        <v>Parker County, Texas</v>
      </c>
      <c r="B4596" t="str">
        <f t="shared" si="498"/>
        <v>Parker County,</v>
      </c>
      <c r="C4596" t="s">
        <v>195</v>
      </c>
      <c r="D4596" t="s">
        <v>23</v>
      </c>
      <c r="E4596">
        <v>1155</v>
      </c>
      <c r="F4596">
        <f>VLOOKUP(A4596,'[1]Population Data'!$A:$B, 2,FALSE)</f>
        <v>138371</v>
      </c>
      <c r="G4596">
        <f>VLOOKUP(A4596,'[1]Population Data'!$A:$C,3,FALSE)</f>
        <v>44255</v>
      </c>
      <c r="H4596">
        <f>VLOOKUP(A4596,'[1]Population Data'!$A:$D,4,FALSE)</f>
        <v>34227</v>
      </c>
      <c r="I4596" s="1">
        <f>VLOOKUP(A4596,'[1]Population Data'!$A:$E,5,FALSE)</f>
        <v>0.24735674382637982</v>
      </c>
      <c r="J4596" s="2">
        <f>VLOOKUP(A4596,'[1]Population Data'!$A:$F,6,FALSE)</f>
        <v>3.1266749519828267</v>
      </c>
      <c r="K4596" s="2">
        <f t="shared" si="499"/>
        <v>369.40200620072125</v>
      </c>
      <c r="L4596" s="2">
        <f t="shared" si="500"/>
        <v>24719.5</v>
      </c>
      <c r="M4596" s="3">
        <f t="shared" si="501"/>
        <v>0.17864653720794096</v>
      </c>
      <c r="N4596" s="2">
        <f t="shared" si="502"/>
        <v>55.856965314653706</v>
      </c>
      <c r="O4596" s="2">
        <f t="shared" si="503"/>
        <v>154.75256285637886</v>
      </c>
    </row>
    <row r="4597" spans="1:15" x14ac:dyDescent="0.2">
      <c r="A4597" t="str">
        <f t="shared" si="497"/>
        <v>Parker County, Texas</v>
      </c>
      <c r="B4597" t="str">
        <f t="shared" si="498"/>
        <v>Parker County,</v>
      </c>
      <c r="C4597" t="s">
        <v>195</v>
      </c>
      <c r="D4597" t="s">
        <v>24</v>
      </c>
      <c r="E4597">
        <v>7923</v>
      </c>
      <c r="F4597">
        <f>VLOOKUP(A4597,'[1]Population Data'!$A:$B, 2,FALSE)</f>
        <v>138371</v>
      </c>
      <c r="G4597">
        <f>VLOOKUP(A4597,'[1]Population Data'!$A:$C,3,FALSE)</f>
        <v>44255</v>
      </c>
      <c r="H4597">
        <f>VLOOKUP(A4597,'[1]Population Data'!$A:$D,4,FALSE)</f>
        <v>34227</v>
      </c>
      <c r="I4597" s="1">
        <f>VLOOKUP(A4597,'[1]Population Data'!$A:$E,5,FALSE)</f>
        <v>0.24735674382637982</v>
      </c>
      <c r="J4597" s="2">
        <f>VLOOKUP(A4597,'[1]Population Data'!$A:$F,6,FALSE)</f>
        <v>3.1266749519828267</v>
      </c>
      <c r="K4597" s="2">
        <f t="shared" si="499"/>
        <v>2534.0018139639087</v>
      </c>
      <c r="L4597" s="2">
        <f t="shared" si="500"/>
        <v>24719.5</v>
      </c>
      <c r="M4597" s="3">
        <f t="shared" si="501"/>
        <v>0.17864653720794096</v>
      </c>
      <c r="N4597" s="2">
        <f t="shared" si="502"/>
        <v>55.856965314653706</v>
      </c>
      <c r="O4597" s="2">
        <f t="shared" si="503"/>
        <v>1061.5623857238872</v>
      </c>
    </row>
    <row r="4598" spans="1:15" x14ac:dyDescent="0.2">
      <c r="A4598" t="str">
        <f t="shared" si="497"/>
        <v>Parker County, Texas</v>
      </c>
      <c r="B4598" t="str">
        <f t="shared" si="498"/>
        <v>Parker County,</v>
      </c>
      <c r="C4598" t="s">
        <v>195</v>
      </c>
      <c r="D4598" t="s">
        <v>25</v>
      </c>
      <c r="E4598">
        <v>1734</v>
      </c>
      <c r="F4598">
        <f>VLOOKUP(A4598,'[1]Population Data'!$A:$B, 2,FALSE)</f>
        <v>138371</v>
      </c>
      <c r="G4598">
        <f>VLOOKUP(A4598,'[1]Population Data'!$A:$C,3,FALSE)</f>
        <v>44255</v>
      </c>
      <c r="H4598">
        <f>VLOOKUP(A4598,'[1]Population Data'!$A:$D,4,FALSE)</f>
        <v>34227</v>
      </c>
      <c r="I4598" s="1">
        <f>VLOOKUP(A4598,'[1]Population Data'!$A:$E,5,FALSE)</f>
        <v>0.24735674382637982</v>
      </c>
      <c r="J4598" s="2">
        <f>VLOOKUP(A4598,'[1]Population Data'!$A:$F,6,FALSE)</f>
        <v>3.1266749519828267</v>
      </c>
      <c r="K4598" s="2">
        <f t="shared" si="499"/>
        <v>554.5827521662776</v>
      </c>
      <c r="L4598" s="2">
        <f t="shared" si="500"/>
        <v>24719.5</v>
      </c>
      <c r="M4598" s="3">
        <f t="shared" si="501"/>
        <v>0.17864653720794096</v>
      </c>
      <c r="N4598" s="2">
        <f t="shared" si="502"/>
        <v>55.856965314653706</v>
      </c>
      <c r="O4598" s="2">
        <f t="shared" si="503"/>
        <v>232.3298216389272</v>
      </c>
    </row>
    <row r="4599" spans="1:15" x14ac:dyDescent="0.2">
      <c r="A4599" t="str">
        <f t="shared" si="497"/>
        <v>Parker County, Texas</v>
      </c>
      <c r="B4599" t="str">
        <f t="shared" si="498"/>
        <v>Parker County,</v>
      </c>
      <c r="C4599" t="s">
        <v>195</v>
      </c>
      <c r="D4599" t="s">
        <v>26</v>
      </c>
      <c r="E4599">
        <v>2864</v>
      </c>
      <c r="F4599">
        <f>VLOOKUP(A4599,'[1]Population Data'!$A:$B, 2,FALSE)</f>
        <v>138371</v>
      </c>
      <c r="G4599">
        <f>VLOOKUP(A4599,'[1]Population Data'!$A:$C,3,FALSE)</f>
        <v>44255</v>
      </c>
      <c r="H4599">
        <f>VLOOKUP(A4599,'[1]Population Data'!$A:$D,4,FALSE)</f>
        <v>34227</v>
      </c>
      <c r="I4599" s="1">
        <f>VLOOKUP(A4599,'[1]Population Data'!$A:$E,5,FALSE)</f>
        <v>0.24735674382637982</v>
      </c>
      <c r="J4599" s="2">
        <f>VLOOKUP(A4599,'[1]Population Data'!$A:$F,6,FALSE)</f>
        <v>3.1266749519828267</v>
      </c>
      <c r="K4599" s="2">
        <f t="shared" si="499"/>
        <v>915.98904394706983</v>
      </c>
      <c r="L4599" s="2">
        <f t="shared" si="500"/>
        <v>24719.5</v>
      </c>
      <c r="M4599" s="3">
        <f t="shared" si="501"/>
        <v>0.17864653720794096</v>
      </c>
      <c r="N4599" s="2">
        <f t="shared" si="502"/>
        <v>55.856965314653706</v>
      </c>
      <c r="O4599" s="2">
        <f t="shared" si="503"/>
        <v>383.73276192265718</v>
      </c>
    </row>
    <row r="4600" spans="1:15" x14ac:dyDescent="0.2">
      <c r="A4600" t="str">
        <f t="shared" si="497"/>
        <v>Parker County, Texas</v>
      </c>
      <c r="B4600" t="str">
        <f t="shared" si="498"/>
        <v>Parker County,</v>
      </c>
      <c r="C4600" t="s">
        <v>195</v>
      </c>
      <c r="D4600" t="s">
        <v>27</v>
      </c>
      <c r="E4600">
        <v>6345</v>
      </c>
      <c r="F4600">
        <f>VLOOKUP(A4600,'[1]Population Data'!$A:$B, 2,FALSE)</f>
        <v>138371</v>
      </c>
      <c r="G4600">
        <f>VLOOKUP(A4600,'[1]Population Data'!$A:$C,3,FALSE)</f>
        <v>44255</v>
      </c>
      <c r="H4600">
        <f>VLOOKUP(A4600,'[1]Population Data'!$A:$D,4,FALSE)</f>
        <v>34227</v>
      </c>
      <c r="I4600" s="1">
        <f>VLOOKUP(A4600,'[1]Population Data'!$A:$E,5,FALSE)</f>
        <v>0.24735674382637982</v>
      </c>
      <c r="J4600" s="2">
        <f>VLOOKUP(A4600,'[1]Population Data'!$A:$F,6,FALSE)</f>
        <v>3.1266749519828267</v>
      </c>
      <c r="K4600" s="2">
        <f t="shared" si="499"/>
        <v>2029.3123197779883</v>
      </c>
      <c r="L4600" s="2">
        <f t="shared" si="500"/>
        <v>24719.5</v>
      </c>
      <c r="M4600" s="3">
        <f t="shared" si="501"/>
        <v>0.17864653720794096</v>
      </c>
      <c r="N4600" s="2">
        <f t="shared" si="502"/>
        <v>55.856965314653706</v>
      </c>
      <c r="O4600" s="2">
        <f t="shared" si="503"/>
        <v>850.13420893828913</v>
      </c>
    </row>
    <row r="4601" spans="1:15" x14ac:dyDescent="0.2">
      <c r="A4601" t="str">
        <f t="shared" si="497"/>
        <v>Parker County, Texas</v>
      </c>
      <c r="B4601" t="str">
        <f t="shared" si="498"/>
        <v>Parker County,</v>
      </c>
      <c r="C4601" t="s">
        <v>195</v>
      </c>
      <c r="D4601" t="s">
        <v>28</v>
      </c>
      <c r="E4601">
        <v>2586</v>
      </c>
      <c r="F4601">
        <f>VLOOKUP(A4601,'[1]Population Data'!$A:$B, 2,FALSE)</f>
        <v>138371</v>
      </c>
      <c r="G4601">
        <f>VLOOKUP(A4601,'[1]Population Data'!$A:$C,3,FALSE)</f>
        <v>44255</v>
      </c>
      <c r="H4601">
        <f>VLOOKUP(A4601,'[1]Population Data'!$A:$D,4,FALSE)</f>
        <v>34227</v>
      </c>
      <c r="I4601" s="1">
        <f>VLOOKUP(A4601,'[1]Population Data'!$A:$E,5,FALSE)</f>
        <v>0.24735674382637982</v>
      </c>
      <c r="J4601" s="2">
        <f>VLOOKUP(A4601,'[1]Population Data'!$A:$F,6,FALSE)</f>
        <v>3.1266749519828267</v>
      </c>
      <c r="K4601" s="2">
        <f t="shared" si="499"/>
        <v>827.07669959745897</v>
      </c>
      <c r="L4601" s="2">
        <f t="shared" si="500"/>
        <v>24719.5</v>
      </c>
      <c r="M4601" s="3">
        <f t="shared" si="501"/>
        <v>0.17864653720794096</v>
      </c>
      <c r="N4601" s="2">
        <f t="shared" si="502"/>
        <v>55.856965314653706</v>
      </c>
      <c r="O4601" s="2">
        <f t="shared" si="503"/>
        <v>346.4849589148015</v>
      </c>
    </row>
    <row r="4602" spans="1:15" x14ac:dyDescent="0.2">
      <c r="A4602" t="str">
        <f t="shared" si="497"/>
        <v>Parmer County, Texas</v>
      </c>
      <c r="B4602" t="str">
        <f t="shared" si="498"/>
        <v>Parmer County,</v>
      </c>
      <c r="C4602" t="s">
        <v>196</v>
      </c>
      <c r="D4602" t="s">
        <v>4</v>
      </c>
      <c r="E4602">
        <v>11</v>
      </c>
      <c r="F4602">
        <f>VLOOKUP(A4602,'[1]Population Data'!$A:$B, 2,FALSE)</f>
        <v>9852</v>
      </c>
      <c r="G4602">
        <f>VLOOKUP(A4602,'[1]Population Data'!$A:$C,3,FALSE)</f>
        <v>3318</v>
      </c>
      <c r="H4602">
        <f>VLOOKUP(A4602,'[1]Population Data'!$A:$D,4,FALSE)</f>
        <v>2878</v>
      </c>
      <c r="I4602" s="1">
        <f>VLOOKUP(A4602,'[1]Population Data'!$A:$E,5,FALSE)</f>
        <v>0.29212342671538771</v>
      </c>
      <c r="J4602" s="2">
        <f>VLOOKUP(A4602,'[1]Population Data'!$A:$F,6,FALSE)</f>
        <v>2.969258589511754</v>
      </c>
      <c r="K4602" s="2">
        <f t="shared" si="499"/>
        <v>3.7046285018270404</v>
      </c>
      <c r="L4602" s="2">
        <f t="shared" si="500"/>
        <v>2078.5555555555557</v>
      </c>
      <c r="M4602" s="3">
        <f t="shared" si="501"/>
        <v>0.21097803040555782</v>
      </c>
      <c r="N4602" s="2">
        <f t="shared" si="502"/>
        <v>62.64483289799746</v>
      </c>
      <c r="O4602" s="2">
        <f t="shared" si="503"/>
        <v>1.7405687508458525</v>
      </c>
    </row>
    <row r="4603" spans="1:15" x14ac:dyDescent="0.2">
      <c r="A4603" t="str">
        <f t="shared" si="497"/>
        <v>Parmer County, Texas</v>
      </c>
      <c r="B4603" t="str">
        <f t="shared" si="498"/>
        <v>Parmer County,</v>
      </c>
      <c r="C4603" t="s">
        <v>196</v>
      </c>
      <c r="D4603" t="s">
        <v>5</v>
      </c>
      <c r="E4603">
        <v>31</v>
      </c>
      <c r="F4603">
        <f>VLOOKUP(A4603,'[1]Population Data'!$A:$B, 2,FALSE)</f>
        <v>9852</v>
      </c>
      <c r="G4603">
        <f>VLOOKUP(A4603,'[1]Population Data'!$A:$C,3,FALSE)</f>
        <v>3318</v>
      </c>
      <c r="H4603">
        <f>VLOOKUP(A4603,'[1]Population Data'!$A:$D,4,FALSE)</f>
        <v>2878</v>
      </c>
      <c r="I4603" s="1">
        <f>VLOOKUP(A4603,'[1]Population Data'!$A:$E,5,FALSE)</f>
        <v>0.29212342671538771</v>
      </c>
      <c r="J4603" s="2">
        <f>VLOOKUP(A4603,'[1]Population Data'!$A:$F,6,FALSE)</f>
        <v>2.969258589511754</v>
      </c>
      <c r="K4603" s="2">
        <f t="shared" si="499"/>
        <v>10.440316686967114</v>
      </c>
      <c r="L4603" s="2">
        <f t="shared" si="500"/>
        <v>2078.5555555555557</v>
      </c>
      <c r="M4603" s="3">
        <f t="shared" si="501"/>
        <v>0.21097803040555782</v>
      </c>
      <c r="N4603" s="2">
        <f t="shared" si="502"/>
        <v>62.64483289799746</v>
      </c>
      <c r="O4603" s="2">
        <f t="shared" si="503"/>
        <v>4.9052392069292203</v>
      </c>
    </row>
    <row r="4604" spans="1:15" x14ac:dyDescent="0.2">
      <c r="A4604" t="str">
        <f t="shared" si="497"/>
        <v>Parmer County, Texas</v>
      </c>
      <c r="B4604" t="str">
        <f t="shared" si="498"/>
        <v>Parmer County,</v>
      </c>
      <c r="C4604" t="s">
        <v>196</v>
      </c>
      <c r="D4604" t="s">
        <v>6</v>
      </c>
      <c r="E4604">
        <v>249</v>
      </c>
      <c r="F4604">
        <f>VLOOKUP(A4604,'[1]Population Data'!$A:$B, 2,FALSE)</f>
        <v>9852</v>
      </c>
      <c r="G4604">
        <f>VLOOKUP(A4604,'[1]Population Data'!$A:$C,3,FALSE)</f>
        <v>3318</v>
      </c>
      <c r="H4604">
        <f>VLOOKUP(A4604,'[1]Population Data'!$A:$D,4,FALSE)</f>
        <v>2878</v>
      </c>
      <c r="I4604" s="1">
        <f>VLOOKUP(A4604,'[1]Population Data'!$A:$E,5,FALSE)</f>
        <v>0.29212342671538771</v>
      </c>
      <c r="J4604" s="2">
        <f>VLOOKUP(A4604,'[1]Population Data'!$A:$F,6,FALSE)</f>
        <v>2.969258589511754</v>
      </c>
      <c r="K4604" s="2">
        <f t="shared" si="499"/>
        <v>83.859317904993915</v>
      </c>
      <c r="L4604" s="2">
        <f t="shared" si="500"/>
        <v>2078.5555555555557</v>
      </c>
      <c r="M4604" s="3">
        <f t="shared" si="501"/>
        <v>0.21097803040555782</v>
      </c>
      <c r="N4604" s="2">
        <f t="shared" si="502"/>
        <v>62.64483289799746</v>
      </c>
      <c r="O4604" s="2">
        <f t="shared" si="503"/>
        <v>39.40014717823793</v>
      </c>
    </row>
    <row r="4605" spans="1:15" x14ac:dyDescent="0.2">
      <c r="A4605" t="str">
        <f t="shared" si="497"/>
        <v>Parmer County, Texas</v>
      </c>
      <c r="B4605" t="str">
        <f t="shared" si="498"/>
        <v>Parmer County,</v>
      </c>
      <c r="C4605" t="s">
        <v>196</v>
      </c>
      <c r="D4605" t="s">
        <v>7</v>
      </c>
      <c r="E4605">
        <v>99</v>
      </c>
      <c r="F4605">
        <f>VLOOKUP(A4605,'[1]Population Data'!$A:$B, 2,FALSE)</f>
        <v>9852</v>
      </c>
      <c r="G4605">
        <f>VLOOKUP(A4605,'[1]Population Data'!$A:$C,3,FALSE)</f>
        <v>3318</v>
      </c>
      <c r="H4605">
        <f>VLOOKUP(A4605,'[1]Population Data'!$A:$D,4,FALSE)</f>
        <v>2878</v>
      </c>
      <c r="I4605" s="1">
        <f>VLOOKUP(A4605,'[1]Population Data'!$A:$E,5,FALSE)</f>
        <v>0.29212342671538771</v>
      </c>
      <c r="J4605" s="2">
        <f>VLOOKUP(A4605,'[1]Population Data'!$A:$F,6,FALSE)</f>
        <v>2.969258589511754</v>
      </c>
      <c r="K4605" s="2">
        <f t="shared" si="499"/>
        <v>33.341656516443365</v>
      </c>
      <c r="L4605" s="2">
        <f t="shared" si="500"/>
        <v>2078.5555555555557</v>
      </c>
      <c r="M4605" s="3">
        <f t="shared" si="501"/>
        <v>0.21097803040555782</v>
      </c>
      <c r="N4605" s="2">
        <f t="shared" si="502"/>
        <v>62.64483289799746</v>
      </c>
      <c r="O4605" s="2">
        <f t="shared" si="503"/>
        <v>15.665118757612673</v>
      </c>
    </row>
    <row r="4606" spans="1:15" x14ac:dyDescent="0.2">
      <c r="A4606" t="str">
        <f t="shared" si="497"/>
        <v>Parmer County, Texas</v>
      </c>
      <c r="B4606" t="str">
        <f t="shared" si="498"/>
        <v>Parmer County,</v>
      </c>
      <c r="C4606" t="s">
        <v>196</v>
      </c>
      <c r="D4606" t="s">
        <v>8</v>
      </c>
      <c r="E4606">
        <v>12</v>
      </c>
      <c r="F4606">
        <f>VLOOKUP(A4606,'[1]Population Data'!$A:$B, 2,FALSE)</f>
        <v>9852</v>
      </c>
      <c r="G4606">
        <f>VLOOKUP(A4606,'[1]Population Data'!$A:$C,3,FALSE)</f>
        <v>3318</v>
      </c>
      <c r="H4606">
        <f>VLOOKUP(A4606,'[1]Population Data'!$A:$D,4,FALSE)</f>
        <v>2878</v>
      </c>
      <c r="I4606" s="1">
        <f>VLOOKUP(A4606,'[1]Population Data'!$A:$E,5,FALSE)</f>
        <v>0.29212342671538771</v>
      </c>
      <c r="J4606" s="2">
        <f>VLOOKUP(A4606,'[1]Population Data'!$A:$F,6,FALSE)</f>
        <v>2.969258589511754</v>
      </c>
      <c r="K4606" s="2">
        <f t="shared" si="499"/>
        <v>4.041412911084044</v>
      </c>
      <c r="L4606" s="2">
        <f t="shared" si="500"/>
        <v>2078.5555555555557</v>
      </c>
      <c r="M4606" s="3">
        <f t="shared" si="501"/>
        <v>0.21097803040555782</v>
      </c>
      <c r="N4606" s="2">
        <f t="shared" si="502"/>
        <v>62.64483289799746</v>
      </c>
      <c r="O4606" s="2">
        <f t="shared" si="503"/>
        <v>1.8988022736500207</v>
      </c>
    </row>
    <row r="4607" spans="1:15" x14ac:dyDescent="0.2">
      <c r="A4607" t="str">
        <f t="shared" si="497"/>
        <v>Parmer County, Texas</v>
      </c>
      <c r="B4607" t="str">
        <f t="shared" si="498"/>
        <v>Parmer County,</v>
      </c>
      <c r="C4607" t="s">
        <v>196</v>
      </c>
      <c r="D4607" t="s">
        <v>9</v>
      </c>
      <c r="E4607">
        <v>0</v>
      </c>
      <c r="F4607">
        <f>VLOOKUP(A4607,'[1]Population Data'!$A:$B, 2,FALSE)</f>
        <v>9852</v>
      </c>
      <c r="G4607">
        <f>VLOOKUP(A4607,'[1]Population Data'!$A:$C,3,FALSE)</f>
        <v>3318</v>
      </c>
      <c r="H4607">
        <f>VLOOKUP(A4607,'[1]Population Data'!$A:$D,4,FALSE)</f>
        <v>2878</v>
      </c>
      <c r="I4607" s="1">
        <f>VLOOKUP(A4607,'[1]Population Data'!$A:$E,5,FALSE)</f>
        <v>0.29212342671538771</v>
      </c>
      <c r="J4607" s="2">
        <f>VLOOKUP(A4607,'[1]Population Data'!$A:$F,6,FALSE)</f>
        <v>2.969258589511754</v>
      </c>
      <c r="K4607" s="2">
        <f t="shared" si="499"/>
        <v>0</v>
      </c>
      <c r="L4607" s="2">
        <f t="shared" si="500"/>
        <v>2078.5555555555557</v>
      </c>
      <c r="M4607" s="3">
        <f t="shared" si="501"/>
        <v>0.21097803040555782</v>
      </c>
      <c r="N4607" s="2">
        <f t="shared" si="502"/>
        <v>62.64483289799746</v>
      </c>
      <c r="O4607" s="2">
        <f t="shared" si="503"/>
        <v>0</v>
      </c>
    </row>
    <row r="4608" spans="1:15" x14ac:dyDescent="0.2">
      <c r="A4608" t="str">
        <f t="shared" si="497"/>
        <v>Parmer County, Texas</v>
      </c>
      <c r="B4608" t="str">
        <f t="shared" si="498"/>
        <v>Parmer County,</v>
      </c>
      <c r="C4608" t="s">
        <v>196</v>
      </c>
      <c r="D4608" t="s">
        <v>10</v>
      </c>
      <c r="E4608">
        <v>283</v>
      </c>
      <c r="F4608">
        <f>VLOOKUP(A4608,'[1]Population Data'!$A:$B, 2,FALSE)</f>
        <v>9852</v>
      </c>
      <c r="G4608">
        <f>VLOOKUP(A4608,'[1]Population Data'!$A:$C,3,FALSE)</f>
        <v>3318</v>
      </c>
      <c r="H4608">
        <f>VLOOKUP(A4608,'[1]Population Data'!$A:$D,4,FALSE)</f>
        <v>2878</v>
      </c>
      <c r="I4608" s="1">
        <f>VLOOKUP(A4608,'[1]Population Data'!$A:$E,5,FALSE)</f>
        <v>0.29212342671538771</v>
      </c>
      <c r="J4608" s="2">
        <f>VLOOKUP(A4608,'[1]Population Data'!$A:$F,6,FALSE)</f>
        <v>2.969258589511754</v>
      </c>
      <c r="K4608" s="2">
        <f t="shared" si="499"/>
        <v>95.309987819732029</v>
      </c>
      <c r="L4608" s="2">
        <f t="shared" si="500"/>
        <v>2078.5555555555557</v>
      </c>
      <c r="M4608" s="3">
        <f t="shared" si="501"/>
        <v>0.21097803040555782</v>
      </c>
      <c r="N4608" s="2">
        <f t="shared" si="502"/>
        <v>62.64483289799746</v>
      </c>
      <c r="O4608" s="2">
        <f t="shared" si="503"/>
        <v>44.780086953579648</v>
      </c>
    </row>
    <row r="4609" spans="1:15" x14ac:dyDescent="0.2">
      <c r="A4609" t="str">
        <f t="shared" si="497"/>
        <v>Parmer County, Texas</v>
      </c>
      <c r="B4609" t="str">
        <f t="shared" si="498"/>
        <v>Parmer County,</v>
      </c>
      <c r="C4609" t="s">
        <v>196</v>
      </c>
      <c r="D4609" t="s">
        <v>11</v>
      </c>
      <c r="E4609">
        <v>261</v>
      </c>
      <c r="F4609">
        <f>VLOOKUP(A4609,'[1]Population Data'!$A:$B, 2,FALSE)</f>
        <v>9852</v>
      </c>
      <c r="G4609">
        <f>VLOOKUP(A4609,'[1]Population Data'!$A:$C,3,FALSE)</f>
        <v>3318</v>
      </c>
      <c r="H4609">
        <f>VLOOKUP(A4609,'[1]Population Data'!$A:$D,4,FALSE)</f>
        <v>2878</v>
      </c>
      <c r="I4609" s="1">
        <f>VLOOKUP(A4609,'[1]Population Data'!$A:$E,5,FALSE)</f>
        <v>0.29212342671538771</v>
      </c>
      <c r="J4609" s="2">
        <f>VLOOKUP(A4609,'[1]Population Data'!$A:$F,6,FALSE)</f>
        <v>2.969258589511754</v>
      </c>
      <c r="K4609" s="2">
        <f t="shared" si="499"/>
        <v>87.900730816077953</v>
      </c>
      <c r="L4609" s="2">
        <f t="shared" si="500"/>
        <v>2078.5555555555557</v>
      </c>
      <c r="M4609" s="3">
        <f t="shared" si="501"/>
        <v>0.21097803040555782</v>
      </c>
      <c r="N4609" s="2">
        <f t="shared" si="502"/>
        <v>62.64483289799746</v>
      </c>
      <c r="O4609" s="2">
        <f t="shared" si="503"/>
        <v>41.29894945188795</v>
      </c>
    </row>
    <row r="4610" spans="1:15" x14ac:dyDescent="0.2">
      <c r="A4610" t="str">
        <f t="shared" si="497"/>
        <v>Parmer County, Texas</v>
      </c>
      <c r="B4610" t="str">
        <f t="shared" si="498"/>
        <v>Parmer County,</v>
      </c>
      <c r="C4610" t="s">
        <v>196</v>
      </c>
      <c r="D4610" t="s">
        <v>12</v>
      </c>
      <c r="E4610">
        <v>305</v>
      </c>
      <c r="F4610">
        <f>VLOOKUP(A4610,'[1]Population Data'!$A:$B, 2,FALSE)</f>
        <v>9852</v>
      </c>
      <c r="G4610">
        <f>VLOOKUP(A4610,'[1]Population Data'!$A:$C,3,FALSE)</f>
        <v>3318</v>
      </c>
      <c r="H4610">
        <f>VLOOKUP(A4610,'[1]Population Data'!$A:$D,4,FALSE)</f>
        <v>2878</v>
      </c>
      <c r="I4610" s="1">
        <f>VLOOKUP(A4610,'[1]Population Data'!$A:$E,5,FALSE)</f>
        <v>0.29212342671538771</v>
      </c>
      <c r="J4610" s="2">
        <f>VLOOKUP(A4610,'[1]Population Data'!$A:$F,6,FALSE)</f>
        <v>2.969258589511754</v>
      </c>
      <c r="K4610" s="2">
        <f t="shared" si="499"/>
        <v>102.71924482338612</v>
      </c>
      <c r="L4610" s="2">
        <f t="shared" si="500"/>
        <v>2078.5555555555557</v>
      </c>
      <c r="M4610" s="3">
        <f t="shared" si="501"/>
        <v>0.21097803040555782</v>
      </c>
      <c r="N4610" s="2">
        <f t="shared" si="502"/>
        <v>62.64483289799746</v>
      </c>
      <c r="O4610" s="2">
        <f t="shared" si="503"/>
        <v>48.261224455271361</v>
      </c>
    </row>
    <row r="4611" spans="1:15" x14ac:dyDescent="0.2">
      <c r="A4611" t="str">
        <f t="shared" ref="A4611:A4674" si="504">CONCATENATE(B4611," ", "Texas")</f>
        <v>Parmer County, Texas</v>
      </c>
      <c r="B4611" t="str">
        <f t="shared" ref="B4611:B4674" si="505">LEFT(C4611,FIND(",", C4611))</f>
        <v>Parmer County,</v>
      </c>
      <c r="C4611" t="s">
        <v>196</v>
      </c>
      <c r="D4611" t="s">
        <v>13</v>
      </c>
      <c r="E4611">
        <v>14</v>
      </c>
      <c r="F4611">
        <f>VLOOKUP(A4611,'[1]Population Data'!$A:$B, 2,FALSE)</f>
        <v>9852</v>
      </c>
      <c r="G4611">
        <f>VLOOKUP(A4611,'[1]Population Data'!$A:$C,3,FALSE)</f>
        <v>3318</v>
      </c>
      <c r="H4611">
        <f>VLOOKUP(A4611,'[1]Population Data'!$A:$D,4,FALSE)</f>
        <v>2878</v>
      </c>
      <c r="I4611" s="1">
        <f>VLOOKUP(A4611,'[1]Population Data'!$A:$E,5,FALSE)</f>
        <v>0.29212342671538771</v>
      </c>
      <c r="J4611" s="2">
        <f>VLOOKUP(A4611,'[1]Population Data'!$A:$F,6,FALSE)</f>
        <v>2.969258589511754</v>
      </c>
      <c r="K4611" s="2">
        <f t="shared" ref="K4611:K4674" si="506">E4611/J4611</f>
        <v>4.7149817295980512</v>
      </c>
      <c r="L4611" s="2">
        <f t="shared" ref="L4611:L4674" si="507">(H4611/18)*13</f>
        <v>2078.5555555555557</v>
      </c>
      <c r="M4611" s="3">
        <f t="shared" ref="M4611:M4674" si="508">L4611/F4611</f>
        <v>0.21097803040555782</v>
      </c>
      <c r="N4611" s="2">
        <f t="shared" ref="N4611:N4674" si="509">M4611*J4611*100</f>
        <v>62.64483289799746</v>
      </c>
      <c r="O4611" s="2">
        <f t="shared" ref="O4611:O4674" si="510">0.75*N4611*K4611*(1/100)</f>
        <v>2.2152693192583572</v>
      </c>
    </row>
    <row r="4612" spans="1:15" x14ac:dyDescent="0.2">
      <c r="A4612" t="str">
        <f t="shared" si="504"/>
        <v>Parmer County, Texas</v>
      </c>
      <c r="B4612" t="str">
        <f t="shared" si="505"/>
        <v>Parmer County,</v>
      </c>
      <c r="C4612" t="s">
        <v>196</v>
      </c>
      <c r="D4612" t="s">
        <v>14</v>
      </c>
      <c r="E4612">
        <v>203</v>
      </c>
      <c r="F4612">
        <f>VLOOKUP(A4612,'[1]Population Data'!$A:$B, 2,FALSE)</f>
        <v>9852</v>
      </c>
      <c r="G4612">
        <f>VLOOKUP(A4612,'[1]Population Data'!$A:$C,3,FALSE)</f>
        <v>3318</v>
      </c>
      <c r="H4612">
        <f>VLOOKUP(A4612,'[1]Population Data'!$A:$D,4,FALSE)</f>
        <v>2878</v>
      </c>
      <c r="I4612" s="1">
        <f>VLOOKUP(A4612,'[1]Population Data'!$A:$E,5,FALSE)</f>
        <v>0.29212342671538771</v>
      </c>
      <c r="J4612" s="2">
        <f>VLOOKUP(A4612,'[1]Population Data'!$A:$F,6,FALSE)</f>
        <v>2.969258589511754</v>
      </c>
      <c r="K4612" s="2">
        <f t="shared" si="506"/>
        <v>68.367235079171749</v>
      </c>
      <c r="L4612" s="2">
        <f t="shared" si="507"/>
        <v>2078.5555555555557</v>
      </c>
      <c r="M4612" s="3">
        <f t="shared" si="508"/>
        <v>0.21097803040555782</v>
      </c>
      <c r="N4612" s="2">
        <f t="shared" si="509"/>
        <v>62.64483289799746</v>
      </c>
      <c r="O4612" s="2">
        <f t="shared" si="510"/>
        <v>32.121405129246185</v>
      </c>
    </row>
    <row r="4613" spans="1:15" x14ac:dyDescent="0.2">
      <c r="A4613" t="str">
        <f t="shared" si="504"/>
        <v>Parmer County, Texas</v>
      </c>
      <c r="B4613" t="str">
        <f t="shared" si="505"/>
        <v>Parmer County,</v>
      </c>
      <c r="C4613" t="s">
        <v>196</v>
      </c>
      <c r="D4613" t="s">
        <v>15</v>
      </c>
      <c r="E4613">
        <v>71</v>
      </c>
      <c r="F4613">
        <f>VLOOKUP(A4613,'[1]Population Data'!$A:$B, 2,FALSE)</f>
        <v>9852</v>
      </c>
      <c r="G4613">
        <f>VLOOKUP(A4613,'[1]Population Data'!$A:$C,3,FALSE)</f>
        <v>3318</v>
      </c>
      <c r="H4613">
        <f>VLOOKUP(A4613,'[1]Population Data'!$A:$D,4,FALSE)</f>
        <v>2878</v>
      </c>
      <c r="I4613" s="1">
        <f>VLOOKUP(A4613,'[1]Population Data'!$A:$E,5,FALSE)</f>
        <v>0.29212342671538771</v>
      </c>
      <c r="J4613" s="2">
        <f>VLOOKUP(A4613,'[1]Population Data'!$A:$F,6,FALSE)</f>
        <v>2.969258589511754</v>
      </c>
      <c r="K4613" s="2">
        <f t="shared" si="506"/>
        <v>23.911693057247259</v>
      </c>
      <c r="L4613" s="2">
        <f t="shared" si="507"/>
        <v>2078.5555555555557</v>
      </c>
      <c r="M4613" s="3">
        <f t="shared" si="508"/>
        <v>0.21097803040555782</v>
      </c>
      <c r="N4613" s="2">
        <f t="shared" si="509"/>
        <v>62.64483289799746</v>
      </c>
      <c r="O4613" s="2">
        <f t="shared" si="510"/>
        <v>11.234580119095956</v>
      </c>
    </row>
    <row r="4614" spans="1:15" x14ac:dyDescent="0.2">
      <c r="A4614" t="str">
        <f t="shared" si="504"/>
        <v>Parmer County, Texas</v>
      </c>
      <c r="B4614" t="str">
        <f t="shared" si="505"/>
        <v>Parmer County,</v>
      </c>
      <c r="C4614" t="s">
        <v>196</v>
      </c>
      <c r="D4614" t="s">
        <v>16</v>
      </c>
      <c r="E4614">
        <v>83</v>
      </c>
      <c r="F4614">
        <f>VLOOKUP(A4614,'[1]Population Data'!$A:$B, 2,FALSE)</f>
        <v>9852</v>
      </c>
      <c r="G4614">
        <f>VLOOKUP(A4614,'[1]Population Data'!$A:$C,3,FALSE)</f>
        <v>3318</v>
      </c>
      <c r="H4614">
        <f>VLOOKUP(A4614,'[1]Population Data'!$A:$D,4,FALSE)</f>
        <v>2878</v>
      </c>
      <c r="I4614" s="1">
        <f>VLOOKUP(A4614,'[1]Population Data'!$A:$E,5,FALSE)</f>
        <v>0.29212342671538771</v>
      </c>
      <c r="J4614" s="2">
        <f>VLOOKUP(A4614,'[1]Population Data'!$A:$F,6,FALSE)</f>
        <v>2.969258589511754</v>
      </c>
      <c r="K4614" s="2">
        <f t="shared" si="506"/>
        <v>27.953105968331304</v>
      </c>
      <c r="L4614" s="2">
        <f t="shared" si="507"/>
        <v>2078.5555555555557</v>
      </c>
      <c r="M4614" s="3">
        <f t="shared" si="508"/>
        <v>0.21097803040555782</v>
      </c>
      <c r="N4614" s="2">
        <f t="shared" si="509"/>
        <v>62.64483289799746</v>
      </c>
      <c r="O4614" s="2">
        <f t="shared" si="510"/>
        <v>13.133382392745975</v>
      </c>
    </row>
    <row r="4615" spans="1:15" x14ac:dyDescent="0.2">
      <c r="A4615" t="str">
        <f t="shared" si="504"/>
        <v>Parmer County, Texas</v>
      </c>
      <c r="B4615" t="str">
        <f t="shared" si="505"/>
        <v>Parmer County,</v>
      </c>
      <c r="C4615" t="s">
        <v>196</v>
      </c>
      <c r="D4615" t="s">
        <v>17</v>
      </c>
      <c r="E4615">
        <v>51</v>
      </c>
      <c r="F4615">
        <f>VLOOKUP(A4615,'[1]Population Data'!$A:$B, 2,FALSE)</f>
        <v>9852</v>
      </c>
      <c r="G4615">
        <f>VLOOKUP(A4615,'[1]Population Data'!$A:$C,3,FALSE)</f>
        <v>3318</v>
      </c>
      <c r="H4615">
        <f>VLOOKUP(A4615,'[1]Population Data'!$A:$D,4,FALSE)</f>
        <v>2878</v>
      </c>
      <c r="I4615" s="1">
        <f>VLOOKUP(A4615,'[1]Population Data'!$A:$E,5,FALSE)</f>
        <v>0.29212342671538771</v>
      </c>
      <c r="J4615" s="2">
        <f>VLOOKUP(A4615,'[1]Population Data'!$A:$F,6,FALSE)</f>
        <v>2.969258589511754</v>
      </c>
      <c r="K4615" s="2">
        <f t="shared" si="506"/>
        <v>17.176004872107185</v>
      </c>
      <c r="L4615" s="2">
        <f t="shared" si="507"/>
        <v>2078.5555555555557</v>
      </c>
      <c r="M4615" s="3">
        <f t="shared" si="508"/>
        <v>0.21097803040555782</v>
      </c>
      <c r="N4615" s="2">
        <f t="shared" si="509"/>
        <v>62.64483289799746</v>
      </c>
      <c r="O4615" s="2">
        <f t="shared" si="510"/>
        <v>8.0699096630125879</v>
      </c>
    </row>
    <row r="4616" spans="1:15" x14ac:dyDescent="0.2">
      <c r="A4616" t="str">
        <f t="shared" si="504"/>
        <v>Parmer County, Texas</v>
      </c>
      <c r="B4616" t="str">
        <f t="shared" si="505"/>
        <v>Parmer County,</v>
      </c>
      <c r="C4616" t="s">
        <v>196</v>
      </c>
      <c r="D4616" t="s">
        <v>18</v>
      </c>
      <c r="E4616">
        <v>148</v>
      </c>
      <c r="F4616">
        <f>VLOOKUP(A4616,'[1]Population Data'!$A:$B, 2,FALSE)</f>
        <v>9852</v>
      </c>
      <c r="G4616">
        <f>VLOOKUP(A4616,'[1]Population Data'!$A:$C,3,FALSE)</f>
        <v>3318</v>
      </c>
      <c r="H4616">
        <f>VLOOKUP(A4616,'[1]Population Data'!$A:$D,4,FALSE)</f>
        <v>2878</v>
      </c>
      <c r="I4616" s="1">
        <f>VLOOKUP(A4616,'[1]Population Data'!$A:$E,5,FALSE)</f>
        <v>0.29212342671538771</v>
      </c>
      <c r="J4616" s="2">
        <f>VLOOKUP(A4616,'[1]Population Data'!$A:$F,6,FALSE)</f>
        <v>2.969258589511754</v>
      </c>
      <c r="K4616" s="2">
        <f t="shared" si="506"/>
        <v>49.844092570036544</v>
      </c>
      <c r="L4616" s="2">
        <f t="shared" si="507"/>
        <v>2078.5555555555557</v>
      </c>
      <c r="M4616" s="3">
        <f t="shared" si="508"/>
        <v>0.21097803040555782</v>
      </c>
      <c r="N4616" s="2">
        <f t="shared" si="509"/>
        <v>62.64483289799746</v>
      </c>
      <c r="O4616" s="2">
        <f t="shared" si="510"/>
        <v>23.418561375016921</v>
      </c>
    </row>
    <row r="4617" spans="1:15" x14ac:dyDescent="0.2">
      <c r="A4617" t="str">
        <f t="shared" si="504"/>
        <v>Parmer County, Texas</v>
      </c>
      <c r="B4617" t="str">
        <f t="shared" si="505"/>
        <v>Parmer County,</v>
      </c>
      <c r="C4617" t="s">
        <v>196</v>
      </c>
      <c r="D4617" t="s">
        <v>19</v>
      </c>
      <c r="E4617">
        <v>26</v>
      </c>
      <c r="F4617">
        <f>VLOOKUP(A4617,'[1]Population Data'!$A:$B, 2,FALSE)</f>
        <v>9852</v>
      </c>
      <c r="G4617">
        <f>VLOOKUP(A4617,'[1]Population Data'!$A:$C,3,FALSE)</f>
        <v>3318</v>
      </c>
      <c r="H4617">
        <f>VLOOKUP(A4617,'[1]Population Data'!$A:$D,4,FALSE)</f>
        <v>2878</v>
      </c>
      <c r="I4617" s="1">
        <f>VLOOKUP(A4617,'[1]Population Data'!$A:$E,5,FALSE)</f>
        <v>0.29212342671538771</v>
      </c>
      <c r="J4617" s="2">
        <f>VLOOKUP(A4617,'[1]Population Data'!$A:$F,6,FALSE)</f>
        <v>2.969258589511754</v>
      </c>
      <c r="K4617" s="2">
        <f t="shared" si="506"/>
        <v>8.7563946406820943</v>
      </c>
      <c r="L4617" s="2">
        <f t="shared" si="507"/>
        <v>2078.5555555555557</v>
      </c>
      <c r="M4617" s="3">
        <f t="shared" si="508"/>
        <v>0.21097803040555782</v>
      </c>
      <c r="N4617" s="2">
        <f t="shared" si="509"/>
        <v>62.64483289799746</v>
      </c>
      <c r="O4617" s="2">
        <f t="shared" si="510"/>
        <v>4.1140715929083775</v>
      </c>
    </row>
    <row r="4618" spans="1:15" x14ac:dyDescent="0.2">
      <c r="A4618" t="str">
        <f t="shared" si="504"/>
        <v>Parmer County, Texas</v>
      </c>
      <c r="B4618" t="str">
        <f t="shared" si="505"/>
        <v>Parmer County,</v>
      </c>
      <c r="C4618" t="s">
        <v>196</v>
      </c>
      <c r="D4618" t="s">
        <v>20</v>
      </c>
      <c r="E4618">
        <v>19</v>
      </c>
      <c r="F4618">
        <f>VLOOKUP(A4618,'[1]Population Data'!$A:$B, 2,FALSE)</f>
        <v>9852</v>
      </c>
      <c r="G4618">
        <f>VLOOKUP(A4618,'[1]Population Data'!$A:$C,3,FALSE)</f>
        <v>3318</v>
      </c>
      <c r="H4618">
        <f>VLOOKUP(A4618,'[1]Population Data'!$A:$D,4,FALSE)</f>
        <v>2878</v>
      </c>
      <c r="I4618" s="1">
        <f>VLOOKUP(A4618,'[1]Population Data'!$A:$E,5,FALSE)</f>
        <v>0.29212342671538771</v>
      </c>
      <c r="J4618" s="2">
        <f>VLOOKUP(A4618,'[1]Population Data'!$A:$F,6,FALSE)</f>
        <v>2.969258589511754</v>
      </c>
      <c r="K4618" s="2">
        <f t="shared" si="506"/>
        <v>6.3989037758830696</v>
      </c>
      <c r="L4618" s="2">
        <f t="shared" si="507"/>
        <v>2078.5555555555557</v>
      </c>
      <c r="M4618" s="3">
        <f t="shared" si="508"/>
        <v>0.21097803040555782</v>
      </c>
      <c r="N4618" s="2">
        <f t="shared" si="509"/>
        <v>62.64483289799746</v>
      </c>
      <c r="O4618" s="2">
        <f t="shared" si="510"/>
        <v>3.0064369332791996</v>
      </c>
    </row>
    <row r="4619" spans="1:15" x14ac:dyDescent="0.2">
      <c r="A4619" t="str">
        <f t="shared" si="504"/>
        <v>Parmer County, Texas</v>
      </c>
      <c r="B4619" t="str">
        <f t="shared" si="505"/>
        <v>Parmer County,</v>
      </c>
      <c r="C4619" t="s">
        <v>196</v>
      </c>
      <c r="D4619" t="s">
        <v>21</v>
      </c>
      <c r="E4619">
        <v>18</v>
      </c>
      <c r="F4619">
        <f>VLOOKUP(A4619,'[1]Population Data'!$A:$B, 2,FALSE)</f>
        <v>9852</v>
      </c>
      <c r="G4619">
        <f>VLOOKUP(A4619,'[1]Population Data'!$A:$C,3,FALSE)</f>
        <v>3318</v>
      </c>
      <c r="H4619">
        <f>VLOOKUP(A4619,'[1]Population Data'!$A:$D,4,FALSE)</f>
        <v>2878</v>
      </c>
      <c r="I4619" s="1">
        <f>VLOOKUP(A4619,'[1]Population Data'!$A:$E,5,FALSE)</f>
        <v>0.29212342671538771</v>
      </c>
      <c r="J4619" s="2">
        <f>VLOOKUP(A4619,'[1]Population Data'!$A:$F,6,FALSE)</f>
        <v>2.969258589511754</v>
      </c>
      <c r="K4619" s="2">
        <f t="shared" si="506"/>
        <v>6.0621193666260655</v>
      </c>
      <c r="L4619" s="2">
        <f t="shared" si="507"/>
        <v>2078.5555555555557</v>
      </c>
      <c r="M4619" s="3">
        <f t="shared" si="508"/>
        <v>0.21097803040555782</v>
      </c>
      <c r="N4619" s="2">
        <f t="shared" si="509"/>
        <v>62.64483289799746</v>
      </c>
      <c r="O4619" s="2">
        <f t="shared" si="510"/>
        <v>2.8482034104750307</v>
      </c>
    </row>
    <row r="4620" spans="1:15" x14ac:dyDescent="0.2">
      <c r="A4620" t="str">
        <f t="shared" si="504"/>
        <v>Parmer County, Texas</v>
      </c>
      <c r="B4620" t="str">
        <f t="shared" si="505"/>
        <v>Parmer County,</v>
      </c>
      <c r="C4620" t="s">
        <v>196</v>
      </c>
      <c r="D4620" t="s">
        <v>22</v>
      </c>
      <c r="E4620">
        <v>551</v>
      </c>
      <c r="F4620">
        <f>VLOOKUP(A4620,'[1]Population Data'!$A:$B, 2,FALSE)</f>
        <v>9852</v>
      </c>
      <c r="G4620">
        <f>VLOOKUP(A4620,'[1]Population Data'!$A:$C,3,FALSE)</f>
        <v>3318</v>
      </c>
      <c r="H4620">
        <f>VLOOKUP(A4620,'[1]Population Data'!$A:$D,4,FALSE)</f>
        <v>2878</v>
      </c>
      <c r="I4620" s="1">
        <f>VLOOKUP(A4620,'[1]Population Data'!$A:$E,5,FALSE)</f>
        <v>0.29212342671538771</v>
      </c>
      <c r="J4620" s="2">
        <f>VLOOKUP(A4620,'[1]Population Data'!$A:$F,6,FALSE)</f>
        <v>2.969258589511754</v>
      </c>
      <c r="K4620" s="2">
        <f t="shared" si="506"/>
        <v>185.56820950060902</v>
      </c>
      <c r="L4620" s="2">
        <f t="shared" si="507"/>
        <v>2078.5555555555557</v>
      </c>
      <c r="M4620" s="3">
        <f t="shared" si="508"/>
        <v>0.21097803040555782</v>
      </c>
      <c r="N4620" s="2">
        <f t="shared" si="509"/>
        <v>62.64483289799746</v>
      </c>
      <c r="O4620" s="2">
        <f t="shared" si="510"/>
        <v>87.186671065096775</v>
      </c>
    </row>
    <row r="4621" spans="1:15" x14ac:dyDescent="0.2">
      <c r="A4621" t="str">
        <f t="shared" si="504"/>
        <v>Parmer County, Texas</v>
      </c>
      <c r="B4621" t="str">
        <f t="shared" si="505"/>
        <v>Parmer County,</v>
      </c>
      <c r="C4621" t="s">
        <v>196</v>
      </c>
      <c r="D4621" t="s">
        <v>23</v>
      </c>
      <c r="E4621">
        <v>109</v>
      </c>
      <c r="F4621">
        <f>VLOOKUP(A4621,'[1]Population Data'!$A:$B, 2,FALSE)</f>
        <v>9852</v>
      </c>
      <c r="G4621">
        <f>VLOOKUP(A4621,'[1]Population Data'!$A:$C,3,FALSE)</f>
        <v>3318</v>
      </c>
      <c r="H4621">
        <f>VLOOKUP(A4621,'[1]Population Data'!$A:$D,4,FALSE)</f>
        <v>2878</v>
      </c>
      <c r="I4621" s="1">
        <f>VLOOKUP(A4621,'[1]Population Data'!$A:$E,5,FALSE)</f>
        <v>0.29212342671538771</v>
      </c>
      <c r="J4621" s="2">
        <f>VLOOKUP(A4621,'[1]Population Data'!$A:$F,6,FALSE)</f>
        <v>2.969258589511754</v>
      </c>
      <c r="K4621" s="2">
        <f t="shared" si="506"/>
        <v>36.709500609013396</v>
      </c>
      <c r="L4621" s="2">
        <f t="shared" si="507"/>
        <v>2078.5555555555557</v>
      </c>
      <c r="M4621" s="3">
        <f t="shared" si="508"/>
        <v>0.21097803040555782</v>
      </c>
      <c r="N4621" s="2">
        <f t="shared" si="509"/>
        <v>62.64483289799746</v>
      </c>
      <c r="O4621" s="2">
        <f t="shared" si="510"/>
        <v>17.247453985654353</v>
      </c>
    </row>
    <row r="4622" spans="1:15" x14ac:dyDescent="0.2">
      <c r="A4622" t="str">
        <f t="shared" si="504"/>
        <v>Parmer County, Texas</v>
      </c>
      <c r="B4622" t="str">
        <f t="shared" si="505"/>
        <v>Parmer County,</v>
      </c>
      <c r="C4622" t="s">
        <v>196</v>
      </c>
      <c r="D4622" t="s">
        <v>24</v>
      </c>
      <c r="E4622">
        <v>471</v>
      </c>
      <c r="F4622">
        <f>VLOOKUP(A4622,'[1]Population Data'!$A:$B, 2,FALSE)</f>
        <v>9852</v>
      </c>
      <c r="G4622">
        <f>VLOOKUP(A4622,'[1]Population Data'!$A:$C,3,FALSE)</f>
        <v>3318</v>
      </c>
      <c r="H4622">
        <f>VLOOKUP(A4622,'[1]Population Data'!$A:$D,4,FALSE)</f>
        <v>2878</v>
      </c>
      <c r="I4622" s="1">
        <f>VLOOKUP(A4622,'[1]Population Data'!$A:$E,5,FALSE)</f>
        <v>0.29212342671538771</v>
      </c>
      <c r="J4622" s="2">
        <f>VLOOKUP(A4622,'[1]Population Data'!$A:$F,6,FALSE)</f>
        <v>2.969258589511754</v>
      </c>
      <c r="K4622" s="2">
        <f t="shared" si="506"/>
        <v>158.62545676004873</v>
      </c>
      <c r="L4622" s="2">
        <f t="shared" si="507"/>
        <v>2078.5555555555557</v>
      </c>
      <c r="M4622" s="3">
        <f t="shared" si="508"/>
        <v>0.21097803040555782</v>
      </c>
      <c r="N4622" s="2">
        <f t="shared" si="509"/>
        <v>62.64483289799746</v>
      </c>
      <c r="O4622" s="2">
        <f t="shared" si="510"/>
        <v>74.527989240763318</v>
      </c>
    </row>
    <row r="4623" spans="1:15" x14ac:dyDescent="0.2">
      <c r="A4623" t="str">
        <f t="shared" si="504"/>
        <v>Parmer County, Texas</v>
      </c>
      <c r="B4623" t="str">
        <f t="shared" si="505"/>
        <v>Parmer County,</v>
      </c>
      <c r="C4623" t="s">
        <v>196</v>
      </c>
      <c r="D4623" t="s">
        <v>25</v>
      </c>
      <c r="E4623">
        <v>31</v>
      </c>
      <c r="F4623">
        <f>VLOOKUP(A4623,'[1]Population Data'!$A:$B, 2,FALSE)</f>
        <v>9852</v>
      </c>
      <c r="G4623">
        <f>VLOOKUP(A4623,'[1]Population Data'!$A:$C,3,FALSE)</f>
        <v>3318</v>
      </c>
      <c r="H4623">
        <f>VLOOKUP(A4623,'[1]Population Data'!$A:$D,4,FALSE)</f>
        <v>2878</v>
      </c>
      <c r="I4623" s="1">
        <f>VLOOKUP(A4623,'[1]Population Data'!$A:$E,5,FALSE)</f>
        <v>0.29212342671538771</v>
      </c>
      <c r="J4623" s="2">
        <f>VLOOKUP(A4623,'[1]Population Data'!$A:$F,6,FALSE)</f>
        <v>2.969258589511754</v>
      </c>
      <c r="K4623" s="2">
        <f t="shared" si="506"/>
        <v>10.440316686967114</v>
      </c>
      <c r="L4623" s="2">
        <f t="shared" si="507"/>
        <v>2078.5555555555557</v>
      </c>
      <c r="M4623" s="3">
        <f t="shared" si="508"/>
        <v>0.21097803040555782</v>
      </c>
      <c r="N4623" s="2">
        <f t="shared" si="509"/>
        <v>62.64483289799746</v>
      </c>
      <c r="O4623" s="2">
        <f t="shared" si="510"/>
        <v>4.9052392069292203</v>
      </c>
    </row>
    <row r="4624" spans="1:15" x14ac:dyDescent="0.2">
      <c r="A4624" t="str">
        <f t="shared" si="504"/>
        <v>Parmer County, Texas</v>
      </c>
      <c r="B4624" t="str">
        <f t="shared" si="505"/>
        <v>Parmer County,</v>
      </c>
      <c r="C4624" t="s">
        <v>196</v>
      </c>
      <c r="D4624" t="s">
        <v>26</v>
      </c>
      <c r="E4624">
        <v>835</v>
      </c>
      <c r="F4624">
        <f>VLOOKUP(A4624,'[1]Population Data'!$A:$B, 2,FALSE)</f>
        <v>9852</v>
      </c>
      <c r="G4624">
        <f>VLOOKUP(A4624,'[1]Population Data'!$A:$C,3,FALSE)</f>
        <v>3318</v>
      </c>
      <c r="H4624">
        <f>VLOOKUP(A4624,'[1]Population Data'!$A:$D,4,FALSE)</f>
        <v>2878</v>
      </c>
      <c r="I4624" s="1">
        <f>VLOOKUP(A4624,'[1]Population Data'!$A:$E,5,FALSE)</f>
        <v>0.29212342671538771</v>
      </c>
      <c r="J4624" s="2">
        <f>VLOOKUP(A4624,'[1]Population Data'!$A:$F,6,FALSE)</f>
        <v>2.969258589511754</v>
      </c>
      <c r="K4624" s="2">
        <f t="shared" si="506"/>
        <v>281.21498172959804</v>
      </c>
      <c r="L4624" s="2">
        <f t="shared" si="507"/>
        <v>2078.5555555555557</v>
      </c>
      <c r="M4624" s="3">
        <f t="shared" si="508"/>
        <v>0.21097803040555782</v>
      </c>
      <c r="N4624" s="2">
        <f t="shared" si="509"/>
        <v>62.64483289799746</v>
      </c>
      <c r="O4624" s="2">
        <f t="shared" si="510"/>
        <v>132.1249915414806</v>
      </c>
    </row>
    <row r="4625" spans="1:15" x14ac:dyDescent="0.2">
      <c r="A4625" t="str">
        <f t="shared" si="504"/>
        <v>Parmer County, Texas</v>
      </c>
      <c r="B4625" t="str">
        <f t="shared" si="505"/>
        <v>Parmer County,</v>
      </c>
      <c r="C4625" t="s">
        <v>196</v>
      </c>
      <c r="D4625" t="s">
        <v>27</v>
      </c>
      <c r="E4625">
        <v>288</v>
      </c>
      <c r="F4625">
        <f>VLOOKUP(A4625,'[1]Population Data'!$A:$B, 2,FALSE)</f>
        <v>9852</v>
      </c>
      <c r="G4625">
        <f>VLOOKUP(A4625,'[1]Population Data'!$A:$C,3,FALSE)</f>
        <v>3318</v>
      </c>
      <c r="H4625">
        <f>VLOOKUP(A4625,'[1]Population Data'!$A:$D,4,FALSE)</f>
        <v>2878</v>
      </c>
      <c r="I4625" s="1">
        <f>VLOOKUP(A4625,'[1]Population Data'!$A:$E,5,FALSE)</f>
        <v>0.29212342671538771</v>
      </c>
      <c r="J4625" s="2">
        <f>VLOOKUP(A4625,'[1]Population Data'!$A:$F,6,FALSE)</f>
        <v>2.969258589511754</v>
      </c>
      <c r="K4625" s="2">
        <f t="shared" si="506"/>
        <v>96.993909866017049</v>
      </c>
      <c r="L4625" s="2">
        <f t="shared" si="507"/>
        <v>2078.5555555555557</v>
      </c>
      <c r="M4625" s="3">
        <f t="shared" si="508"/>
        <v>0.21097803040555782</v>
      </c>
      <c r="N4625" s="2">
        <f t="shared" si="509"/>
        <v>62.64483289799746</v>
      </c>
      <c r="O4625" s="2">
        <f t="shared" si="510"/>
        <v>45.571254567600491</v>
      </c>
    </row>
    <row r="4626" spans="1:15" x14ac:dyDescent="0.2">
      <c r="A4626" t="str">
        <f t="shared" si="504"/>
        <v>Parmer County, Texas</v>
      </c>
      <c r="B4626" t="str">
        <f t="shared" si="505"/>
        <v>Parmer County,</v>
      </c>
      <c r="C4626" t="s">
        <v>196</v>
      </c>
      <c r="D4626" t="s">
        <v>28</v>
      </c>
      <c r="E4626">
        <v>242</v>
      </c>
      <c r="F4626">
        <f>VLOOKUP(A4626,'[1]Population Data'!$A:$B, 2,FALSE)</f>
        <v>9852</v>
      </c>
      <c r="G4626">
        <f>VLOOKUP(A4626,'[1]Population Data'!$A:$C,3,FALSE)</f>
        <v>3318</v>
      </c>
      <c r="H4626">
        <f>VLOOKUP(A4626,'[1]Population Data'!$A:$D,4,FALSE)</f>
        <v>2878</v>
      </c>
      <c r="I4626" s="1">
        <f>VLOOKUP(A4626,'[1]Population Data'!$A:$E,5,FALSE)</f>
        <v>0.29212342671538771</v>
      </c>
      <c r="J4626" s="2">
        <f>VLOOKUP(A4626,'[1]Population Data'!$A:$F,6,FALSE)</f>
        <v>2.969258589511754</v>
      </c>
      <c r="K4626" s="2">
        <f t="shared" si="506"/>
        <v>81.501827040194883</v>
      </c>
      <c r="L4626" s="2">
        <f t="shared" si="507"/>
        <v>2078.5555555555557</v>
      </c>
      <c r="M4626" s="3">
        <f t="shared" si="508"/>
        <v>0.21097803040555782</v>
      </c>
      <c r="N4626" s="2">
        <f t="shared" si="509"/>
        <v>62.64483289799746</v>
      </c>
      <c r="O4626" s="2">
        <f t="shared" si="510"/>
        <v>38.292512518608746</v>
      </c>
    </row>
    <row r="4627" spans="1:15" x14ac:dyDescent="0.2">
      <c r="A4627" t="str">
        <f t="shared" si="504"/>
        <v>Pecos County, Texas</v>
      </c>
      <c r="B4627" t="str">
        <f t="shared" si="505"/>
        <v>Pecos County,</v>
      </c>
      <c r="C4627" t="s">
        <v>197</v>
      </c>
      <c r="D4627" t="s">
        <v>4</v>
      </c>
      <c r="E4627">
        <v>103</v>
      </c>
      <c r="F4627">
        <f>VLOOKUP(A4627,'[1]Population Data'!$A:$B, 2,FALSE)</f>
        <v>15797</v>
      </c>
      <c r="G4627">
        <f>VLOOKUP(A4627,'[1]Population Data'!$A:$C,3,FALSE)</f>
        <v>4557</v>
      </c>
      <c r="H4627">
        <f>VLOOKUP(A4627,'[1]Population Data'!$A:$D,4,FALSE)</f>
        <v>3861</v>
      </c>
      <c r="I4627" s="1">
        <f>VLOOKUP(A4627,'[1]Population Data'!$A:$E,5,FALSE)</f>
        <v>0.24441349623346206</v>
      </c>
      <c r="J4627" s="2">
        <f>VLOOKUP(A4627,'[1]Population Data'!$A:$F,6,FALSE)</f>
        <v>3.4665350010972129</v>
      </c>
      <c r="K4627" s="2">
        <f t="shared" si="506"/>
        <v>29.712666962081411</v>
      </c>
      <c r="L4627" s="2">
        <f t="shared" si="507"/>
        <v>2788.5</v>
      </c>
      <c r="M4627" s="3">
        <f t="shared" si="508"/>
        <v>0.1765208583908337</v>
      </c>
      <c r="N4627" s="2">
        <f t="shared" si="509"/>
        <v>61.191573403554969</v>
      </c>
      <c r="O4627" s="2">
        <f t="shared" si="510"/>
        <v>13.636236310691904</v>
      </c>
    </row>
    <row r="4628" spans="1:15" x14ac:dyDescent="0.2">
      <c r="A4628" t="str">
        <f t="shared" si="504"/>
        <v>Pecos County, Texas</v>
      </c>
      <c r="B4628" t="str">
        <f t="shared" si="505"/>
        <v>Pecos County,</v>
      </c>
      <c r="C4628" t="s">
        <v>197</v>
      </c>
      <c r="D4628" t="s">
        <v>5</v>
      </c>
      <c r="E4628">
        <v>13</v>
      </c>
      <c r="F4628">
        <f>VLOOKUP(A4628,'[1]Population Data'!$A:$B, 2,FALSE)</f>
        <v>15797</v>
      </c>
      <c r="G4628">
        <f>VLOOKUP(A4628,'[1]Population Data'!$A:$C,3,FALSE)</f>
        <v>4557</v>
      </c>
      <c r="H4628">
        <f>VLOOKUP(A4628,'[1]Population Data'!$A:$D,4,FALSE)</f>
        <v>3861</v>
      </c>
      <c r="I4628" s="1">
        <f>VLOOKUP(A4628,'[1]Population Data'!$A:$E,5,FALSE)</f>
        <v>0.24441349623346206</v>
      </c>
      <c r="J4628" s="2">
        <f>VLOOKUP(A4628,'[1]Population Data'!$A:$F,6,FALSE)</f>
        <v>3.4665350010972129</v>
      </c>
      <c r="K4628" s="2">
        <f t="shared" si="506"/>
        <v>3.7501424321073622</v>
      </c>
      <c r="L4628" s="2">
        <f t="shared" si="507"/>
        <v>2788.5</v>
      </c>
      <c r="M4628" s="3">
        <f t="shared" si="508"/>
        <v>0.1765208583908337</v>
      </c>
      <c r="N4628" s="2">
        <f t="shared" si="509"/>
        <v>61.191573403554969</v>
      </c>
      <c r="O4628" s="2">
        <f t="shared" si="510"/>
        <v>1.7210783693106286</v>
      </c>
    </row>
    <row r="4629" spans="1:15" x14ac:dyDescent="0.2">
      <c r="A4629" t="str">
        <f t="shared" si="504"/>
        <v>Pecos County, Texas</v>
      </c>
      <c r="B4629" t="str">
        <f t="shared" si="505"/>
        <v>Pecos County,</v>
      </c>
      <c r="C4629" t="s">
        <v>197</v>
      </c>
      <c r="D4629" t="s">
        <v>6</v>
      </c>
      <c r="E4629">
        <v>368</v>
      </c>
      <c r="F4629">
        <f>VLOOKUP(A4629,'[1]Population Data'!$A:$B, 2,FALSE)</f>
        <v>15797</v>
      </c>
      <c r="G4629">
        <f>VLOOKUP(A4629,'[1]Population Data'!$A:$C,3,FALSE)</f>
        <v>4557</v>
      </c>
      <c r="H4629">
        <f>VLOOKUP(A4629,'[1]Population Data'!$A:$D,4,FALSE)</f>
        <v>3861</v>
      </c>
      <c r="I4629" s="1">
        <f>VLOOKUP(A4629,'[1]Population Data'!$A:$E,5,FALSE)</f>
        <v>0.24441349623346206</v>
      </c>
      <c r="J4629" s="2">
        <f>VLOOKUP(A4629,'[1]Population Data'!$A:$F,6,FALSE)</f>
        <v>3.4665350010972129</v>
      </c>
      <c r="K4629" s="2">
        <f t="shared" si="506"/>
        <v>106.1578780781161</v>
      </c>
      <c r="L4629" s="2">
        <f t="shared" si="507"/>
        <v>2788.5</v>
      </c>
      <c r="M4629" s="3">
        <f t="shared" si="508"/>
        <v>0.1765208583908337</v>
      </c>
      <c r="N4629" s="2">
        <f t="shared" si="509"/>
        <v>61.191573403554969</v>
      </c>
      <c r="O4629" s="2">
        <f t="shared" si="510"/>
        <v>48.719756915870107</v>
      </c>
    </row>
    <row r="4630" spans="1:15" x14ac:dyDescent="0.2">
      <c r="A4630" t="str">
        <f t="shared" si="504"/>
        <v>Pecos County, Texas</v>
      </c>
      <c r="B4630" t="str">
        <f t="shared" si="505"/>
        <v>Pecos County,</v>
      </c>
      <c r="C4630" t="s">
        <v>197</v>
      </c>
      <c r="D4630" t="s">
        <v>7</v>
      </c>
      <c r="E4630">
        <v>165</v>
      </c>
      <c r="F4630">
        <f>VLOOKUP(A4630,'[1]Population Data'!$A:$B, 2,FALSE)</f>
        <v>15797</v>
      </c>
      <c r="G4630">
        <f>VLOOKUP(A4630,'[1]Population Data'!$A:$C,3,FALSE)</f>
        <v>4557</v>
      </c>
      <c r="H4630">
        <f>VLOOKUP(A4630,'[1]Population Data'!$A:$D,4,FALSE)</f>
        <v>3861</v>
      </c>
      <c r="I4630" s="1">
        <f>VLOOKUP(A4630,'[1]Population Data'!$A:$E,5,FALSE)</f>
        <v>0.24441349623346206</v>
      </c>
      <c r="J4630" s="2">
        <f>VLOOKUP(A4630,'[1]Population Data'!$A:$F,6,FALSE)</f>
        <v>3.4665350010972129</v>
      </c>
      <c r="K4630" s="2">
        <f t="shared" si="506"/>
        <v>47.597961638285753</v>
      </c>
      <c r="L4630" s="2">
        <f t="shared" si="507"/>
        <v>2788.5</v>
      </c>
      <c r="M4630" s="3">
        <f t="shared" si="508"/>
        <v>0.1765208583908337</v>
      </c>
      <c r="N4630" s="2">
        <f t="shared" si="509"/>
        <v>61.191573403554969</v>
      </c>
      <c r="O4630" s="2">
        <f t="shared" si="510"/>
        <v>21.84445622586567</v>
      </c>
    </row>
    <row r="4631" spans="1:15" x14ac:dyDescent="0.2">
      <c r="A4631" t="str">
        <f t="shared" si="504"/>
        <v>Pecos County, Texas</v>
      </c>
      <c r="B4631" t="str">
        <f t="shared" si="505"/>
        <v>Pecos County,</v>
      </c>
      <c r="C4631" t="s">
        <v>197</v>
      </c>
      <c r="D4631" t="s">
        <v>8</v>
      </c>
      <c r="E4631">
        <v>11</v>
      </c>
      <c r="F4631">
        <f>VLOOKUP(A4631,'[1]Population Data'!$A:$B, 2,FALSE)</f>
        <v>15797</v>
      </c>
      <c r="G4631">
        <f>VLOOKUP(A4631,'[1]Population Data'!$A:$C,3,FALSE)</f>
        <v>4557</v>
      </c>
      <c r="H4631">
        <f>VLOOKUP(A4631,'[1]Population Data'!$A:$D,4,FALSE)</f>
        <v>3861</v>
      </c>
      <c r="I4631" s="1">
        <f>VLOOKUP(A4631,'[1]Population Data'!$A:$E,5,FALSE)</f>
        <v>0.24441349623346206</v>
      </c>
      <c r="J4631" s="2">
        <f>VLOOKUP(A4631,'[1]Population Data'!$A:$F,6,FALSE)</f>
        <v>3.4665350010972129</v>
      </c>
      <c r="K4631" s="2">
        <f t="shared" si="506"/>
        <v>3.1731974425523837</v>
      </c>
      <c r="L4631" s="2">
        <f t="shared" si="507"/>
        <v>2788.5</v>
      </c>
      <c r="M4631" s="3">
        <f t="shared" si="508"/>
        <v>0.1765208583908337</v>
      </c>
      <c r="N4631" s="2">
        <f t="shared" si="509"/>
        <v>61.191573403554969</v>
      </c>
      <c r="O4631" s="2">
        <f t="shared" si="510"/>
        <v>1.4562970817243781</v>
      </c>
    </row>
    <row r="4632" spans="1:15" x14ac:dyDescent="0.2">
      <c r="A4632" t="str">
        <f t="shared" si="504"/>
        <v>Pecos County, Texas</v>
      </c>
      <c r="B4632" t="str">
        <f t="shared" si="505"/>
        <v>Pecos County,</v>
      </c>
      <c r="C4632" t="s">
        <v>197</v>
      </c>
      <c r="D4632" t="s">
        <v>9</v>
      </c>
      <c r="E4632">
        <v>31</v>
      </c>
      <c r="F4632">
        <f>VLOOKUP(A4632,'[1]Population Data'!$A:$B, 2,FALSE)</f>
        <v>15797</v>
      </c>
      <c r="G4632">
        <f>VLOOKUP(A4632,'[1]Population Data'!$A:$C,3,FALSE)</f>
        <v>4557</v>
      </c>
      <c r="H4632">
        <f>VLOOKUP(A4632,'[1]Population Data'!$A:$D,4,FALSE)</f>
        <v>3861</v>
      </c>
      <c r="I4632" s="1">
        <f>VLOOKUP(A4632,'[1]Population Data'!$A:$E,5,FALSE)</f>
        <v>0.24441349623346206</v>
      </c>
      <c r="J4632" s="2">
        <f>VLOOKUP(A4632,'[1]Population Data'!$A:$F,6,FALSE)</f>
        <v>3.4665350010972129</v>
      </c>
      <c r="K4632" s="2">
        <f t="shared" si="506"/>
        <v>8.9426473381021712</v>
      </c>
      <c r="L4632" s="2">
        <f t="shared" si="507"/>
        <v>2788.5</v>
      </c>
      <c r="M4632" s="3">
        <f t="shared" si="508"/>
        <v>0.1765208583908337</v>
      </c>
      <c r="N4632" s="2">
        <f t="shared" si="509"/>
        <v>61.191573403554969</v>
      </c>
      <c r="O4632" s="2">
        <f t="shared" si="510"/>
        <v>4.1041099575868838</v>
      </c>
    </row>
    <row r="4633" spans="1:15" x14ac:dyDescent="0.2">
      <c r="A4633" t="str">
        <f t="shared" si="504"/>
        <v>Pecos County, Texas</v>
      </c>
      <c r="B4633" t="str">
        <f t="shared" si="505"/>
        <v>Pecos County,</v>
      </c>
      <c r="C4633" t="s">
        <v>197</v>
      </c>
      <c r="D4633" t="s">
        <v>10</v>
      </c>
      <c r="E4633">
        <v>827</v>
      </c>
      <c r="F4633">
        <f>VLOOKUP(A4633,'[1]Population Data'!$A:$B, 2,FALSE)</f>
        <v>15797</v>
      </c>
      <c r="G4633">
        <f>VLOOKUP(A4633,'[1]Population Data'!$A:$C,3,FALSE)</f>
        <v>4557</v>
      </c>
      <c r="H4633">
        <f>VLOOKUP(A4633,'[1]Population Data'!$A:$D,4,FALSE)</f>
        <v>3861</v>
      </c>
      <c r="I4633" s="1">
        <f>VLOOKUP(A4633,'[1]Population Data'!$A:$E,5,FALSE)</f>
        <v>0.24441349623346206</v>
      </c>
      <c r="J4633" s="2">
        <f>VLOOKUP(A4633,'[1]Population Data'!$A:$F,6,FALSE)</f>
        <v>3.4665350010972129</v>
      </c>
      <c r="K4633" s="2">
        <f t="shared" si="506"/>
        <v>238.56675318098374</v>
      </c>
      <c r="L4633" s="2">
        <f t="shared" si="507"/>
        <v>2788.5</v>
      </c>
      <c r="M4633" s="3">
        <f t="shared" si="508"/>
        <v>0.1765208583908337</v>
      </c>
      <c r="N4633" s="2">
        <f t="shared" si="509"/>
        <v>61.191573403554969</v>
      </c>
      <c r="O4633" s="2">
        <f t="shared" si="510"/>
        <v>109.48706241691461</v>
      </c>
    </row>
    <row r="4634" spans="1:15" x14ac:dyDescent="0.2">
      <c r="A4634" t="str">
        <f t="shared" si="504"/>
        <v>Pecos County, Texas</v>
      </c>
      <c r="B4634" t="str">
        <f t="shared" si="505"/>
        <v>Pecos County,</v>
      </c>
      <c r="C4634" t="s">
        <v>197</v>
      </c>
      <c r="D4634" t="s">
        <v>11</v>
      </c>
      <c r="E4634">
        <v>392</v>
      </c>
      <c r="F4634">
        <f>VLOOKUP(A4634,'[1]Population Data'!$A:$B, 2,FALSE)</f>
        <v>15797</v>
      </c>
      <c r="G4634">
        <f>VLOOKUP(A4634,'[1]Population Data'!$A:$C,3,FALSE)</f>
        <v>4557</v>
      </c>
      <c r="H4634">
        <f>VLOOKUP(A4634,'[1]Population Data'!$A:$D,4,FALSE)</f>
        <v>3861</v>
      </c>
      <c r="I4634" s="1">
        <f>VLOOKUP(A4634,'[1]Population Data'!$A:$E,5,FALSE)</f>
        <v>0.24441349623346206</v>
      </c>
      <c r="J4634" s="2">
        <f>VLOOKUP(A4634,'[1]Population Data'!$A:$F,6,FALSE)</f>
        <v>3.4665350010972129</v>
      </c>
      <c r="K4634" s="2">
        <f t="shared" si="506"/>
        <v>113.08121795277584</v>
      </c>
      <c r="L4634" s="2">
        <f t="shared" si="507"/>
        <v>2788.5</v>
      </c>
      <c r="M4634" s="3">
        <f t="shared" si="508"/>
        <v>0.1765208583908337</v>
      </c>
      <c r="N4634" s="2">
        <f t="shared" si="509"/>
        <v>61.191573403554969</v>
      </c>
      <c r="O4634" s="2">
        <f t="shared" si="510"/>
        <v>51.897132366905112</v>
      </c>
    </row>
    <row r="4635" spans="1:15" x14ac:dyDescent="0.2">
      <c r="A4635" t="str">
        <f t="shared" si="504"/>
        <v>Pecos County, Texas</v>
      </c>
      <c r="B4635" t="str">
        <f t="shared" si="505"/>
        <v>Pecos County,</v>
      </c>
      <c r="C4635" t="s">
        <v>197</v>
      </c>
      <c r="D4635" t="s">
        <v>12</v>
      </c>
      <c r="E4635">
        <v>106</v>
      </c>
      <c r="F4635">
        <f>VLOOKUP(A4635,'[1]Population Data'!$A:$B, 2,FALSE)</f>
        <v>15797</v>
      </c>
      <c r="G4635">
        <f>VLOOKUP(A4635,'[1]Population Data'!$A:$C,3,FALSE)</f>
        <v>4557</v>
      </c>
      <c r="H4635">
        <f>VLOOKUP(A4635,'[1]Population Data'!$A:$D,4,FALSE)</f>
        <v>3861</v>
      </c>
      <c r="I4635" s="1">
        <f>VLOOKUP(A4635,'[1]Population Data'!$A:$E,5,FALSE)</f>
        <v>0.24441349623346206</v>
      </c>
      <c r="J4635" s="2">
        <f>VLOOKUP(A4635,'[1]Population Data'!$A:$F,6,FALSE)</f>
        <v>3.4665350010972129</v>
      </c>
      <c r="K4635" s="2">
        <f t="shared" si="506"/>
        <v>30.578084446413879</v>
      </c>
      <c r="L4635" s="2">
        <f t="shared" si="507"/>
        <v>2788.5</v>
      </c>
      <c r="M4635" s="3">
        <f t="shared" si="508"/>
        <v>0.1765208583908337</v>
      </c>
      <c r="N4635" s="2">
        <f t="shared" si="509"/>
        <v>61.191573403554969</v>
      </c>
      <c r="O4635" s="2">
        <f t="shared" si="510"/>
        <v>14.03340824207128</v>
      </c>
    </row>
    <row r="4636" spans="1:15" x14ac:dyDescent="0.2">
      <c r="A4636" t="str">
        <f t="shared" si="504"/>
        <v>Pecos County, Texas</v>
      </c>
      <c r="B4636" t="str">
        <f t="shared" si="505"/>
        <v>Pecos County,</v>
      </c>
      <c r="C4636" t="s">
        <v>197</v>
      </c>
      <c r="D4636" t="s">
        <v>13</v>
      </c>
      <c r="E4636">
        <v>108</v>
      </c>
      <c r="F4636">
        <f>VLOOKUP(A4636,'[1]Population Data'!$A:$B, 2,FALSE)</f>
        <v>15797</v>
      </c>
      <c r="G4636">
        <f>VLOOKUP(A4636,'[1]Population Data'!$A:$C,3,FALSE)</f>
        <v>4557</v>
      </c>
      <c r="H4636">
        <f>VLOOKUP(A4636,'[1]Population Data'!$A:$D,4,FALSE)</f>
        <v>3861</v>
      </c>
      <c r="I4636" s="1">
        <f>VLOOKUP(A4636,'[1]Population Data'!$A:$E,5,FALSE)</f>
        <v>0.24441349623346206</v>
      </c>
      <c r="J4636" s="2">
        <f>VLOOKUP(A4636,'[1]Population Data'!$A:$F,6,FALSE)</f>
        <v>3.4665350010972129</v>
      </c>
      <c r="K4636" s="2">
        <f t="shared" si="506"/>
        <v>31.155029435968856</v>
      </c>
      <c r="L4636" s="2">
        <f t="shared" si="507"/>
        <v>2788.5</v>
      </c>
      <c r="M4636" s="3">
        <f t="shared" si="508"/>
        <v>0.1765208583908337</v>
      </c>
      <c r="N4636" s="2">
        <f t="shared" si="509"/>
        <v>61.191573403554969</v>
      </c>
      <c r="O4636" s="2">
        <f t="shared" si="510"/>
        <v>14.298189529657529</v>
      </c>
    </row>
    <row r="4637" spans="1:15" x14ac:dyDescent="0.2">
      <c r="A4637" t="str">
        <f t="shared" si="504"/>
        <v>Pecos County, Texas</v>
      </c>
      <c r="B4637" t="str">
        <f t="shared" si="505"/>
        <v>Pecos County,</v>
      </c>
      <c r="C4637" t="s">
        <v>197</v>
      </c>
      <c r="D4637" t="s">
        <v>14</v>
      </c>
      <c r="E4637">
        <v>401</v>
      </c>
      <c r="F4637">
        <f>VLOOKUP(A4637,'[1]Population Data'!$A:$B, 2,FALSE)</f>
        <v>15797</v>
      </c>
      <c r="G4637">
        <f>VLOOKUP(A4637,'[1]Population Data'!$A:$C,3,FALSE)</f>
        <v>4557</v>
      </c>
      <c r="H4637">
        <f>VLOOKUP(A4637,'[1]Population Data'!$A:$D,4,FALSE)</f>
        <v>3861</v>
      </c>
      <c r="I4637" s="1">
        <f>VLOOKUP(A4637,'[1]Population Data'!$A:$E,5,FALSE)</f>
        <v>0.24441349623346206</v>
      </c>
      <c r="J4637" s="2">
        <f>VLOOKUP(A4637,'[1]Population Data'!$A:$F,6,FALSE)</f>
        <v>3.4665350010972129</v>
      </c>
      <c r="K4637" s="2">
        <f t="shared" si="506"/>
        <v>115.67747040577325</v>
      </c>
      <c r="L4637" s="2">
        <f t="shared" si="507"/>
        <v>2788.5</v>
      </c>
      <c r="M4637" s="3">
        <f t="shared" si="508"/>
        <v>0.1765208583908337</v>
      </c>
      <c r="N4637" s="2">
        <f t="shared" si="509"/>
        <v>61.191573403554969</v>
      </c>
      <c r="O4637" s="2">
        <f t="shared" si="510"/>
        <v>53.088648161043238</v>
      </c>
    </row>
    <row r="4638" spans="1:15" x14ac:dyDescent="0.2">
      <c r="A4638" t="str">
        <f t="shared" si="504"/>
        <v>Pecos County, Texas</v>
      </c>
      <c r="B4638" t="str">
        <f t="shared" si="505"/>
        <v>Pecos County,</v>
      </c>
      <c r="C4638" t="s">
        <v>197</v>
      </c>
      <c r="D4638" t="s">
        <v>15</v>
      </c>
      <c r="E4638">
        <v>47</v>
      </c>
      <c r="F4638">
        <f>VLOOKUP(A4638,'[1]Population Data'!$A:$B, 2,FALSE)</f>
        <v>15797</v>
      </c>
      <c r="G4638">
        <f>VLOOKUP(A4638,'[1]Population Data'!$A:$C,3,FALSE)</f>
        <v>4557</v>
      </c>
      <c r="H4638">
        <f>VLOOKUP(A4638,'[1]Population Data'!$A:$D,4,FALSE)</f>
        <v>3861</v>
      </c>
      <c r="I4638" s="1">
        <f>VLOOKUP(A4638,'[1]Population Data'!$A:$E,5,FALSE)</f>
        <v>0.24441349623346206</v>
      </c>
      <c r="J4638" s="2">
        <f>VLOOKUP(A4638,'[1]Population Data'!$A:$F,6,FALSE)</f>
        <v>3.4665350010972129</v>
      </c>
      <c r="K4638" s="2">
        <f t="shared" si="506"/>
        <v>13.558207254542003</v>
      </c>
      <c r="L4638" s="2">
        <f t="shared" si="507"/>
        <v>2788.5</v>
      </c>
      <c r="M4638" s="3">
        <f t="shared" si="508"/>
        <v>0.1765208583908337</v>
      </c>
      <c r="N4638" s="2">
        <f t="shared" si="509"/>
        <v>61.191573403554969</v>
      </c>
      <c r="O4638" s="2">
        <f t="shared" si="510"/>
        <v>6.2223602582768889</v>
      </c>
    </row>
    <row r="4639" spans="1:15" x14ac:dyDescent="0.2">
      <c r="A4639" t="str">
        <f t="shared" si="504"/>
        <v>Pecos County, Texas</v>
      </c>
      <c r="B4639" t="str">
        <f t="shared" si="505"/>
        <v>Pecos County,</v>
      </c>
      <c r="C4639" t="s">
        <v>197</v>
      </c>
      <c r="D4639" t="s">
        <v>16</v>
      </c>
      <c r="E4639">
        <v>50</v>
      </c>
      <c r="F4639">
        <f>VLOOKUP(A4639,'[1]Population Data'!$A:$B, 2,FALSE)</f>
        <v>15797</v>
      </c>
      <c r="G4639">
        <f>VLOOKUP(A4639,'[1]Population Data'!$A:$C,3,FALSE)</f>
        <v>4557</v>
      </c>
      <c r="H4639">
        <f>VLOOKUP(A4639,'[1]Population Data'!$A:$D,4,FALSE)</f>
        <v>3861</v>
      </c>
      <c r="I4639" s="1">
        <f>VLOOKUP(A4639,'[1]Population Data'!$A:$E,5,FALSE)</f>
        <v>0.24441349623346206</v>
      </c>
      <c r="J4639" s="2">
        <f>VLOOKUP(A4639,'[1]Population Data'!$A:$F,6,FALSE)</f>
        <v>3.4665350010972129</v>
      </c>
      <c r="K4639" s="2">
        <f t="shared" si="506"/>
        <v>14.423624738874471</v>
      </c>
      <c r="L4639" s="2">
        <f t="shared" si="507"/>
        <v>2788.5</v>
      </c>
      <c r="M4639" s="3">
        <f t="shared" si="508"/>
        <v>0.1765208583908337</v>
      </c>
      <c r="N4639" s="2">
        <f t="shared" si="509"/>
        <v>61.191573403554969</v>
      </c>
      <c r="O4639" s="2">
        <f t="shared" si="510"/>
        <v>6.6195321896562644</v>
      </c>
    </row>
    <row r="4640" spans="1:15" x14ac:dyDescent="0.2">
      <c r="A4640" t="str">
        <f t="shared" si="504"/>
        <v>Pecos County, Texas</v>
      </c>
      <c r="B4640" t="str">
        <f t="shared" si="505"/>
        <v>Pecos County,</v>
      </c>
      <c r="C4640" t="s">
        <v>197</v>
      </c>
      <c r="D4640" t="s">
        <v>17</v>
      </c>
      <c r="E4640">
        <v>46</v>
      </c>
      <c r="F4640">
        <f>VLOOKUP(A4640,'[1]Population Data'!$A:$B, 2,FALSE)</f>
        <v>15797</v>
      </c>
      <c r="G4640">
        <f>VLOOKUP(A4640,'[1]Population Data'!$A:$C,3,FALSE)</f>
        <v>4557</v>
      </c>
      <c r="H4640">
        <f>VLOOKUP(A4640,'[1]Population Data'!$A:$D,4,FALSE)</f>
        <v>3861</v>
      </c>
      <c r="I4640" s="1">
        <f>VLOOKUP(A4640,'[1]Population Data'!$A:$E,5,FALSE)</f>
        <v>0.24441349623346206</v>
      </c>
      <c r="J4640" s="2">
        <f>VLOOKUP(A4640,'[1]Population Data'!$A:$F,6,FALSE)</f>
        <v>3.4665350010972129</v>
      </c>
      <c r="K4640" s="2">
        <f t="shared" si="506"/>
        <v>13.269734759764512</v>
      </c>
      <c r="L4640" s="2">
        <f t="shared" si="507"/>
        <v>2788.5</v>
      </c>
      <c r="M4640" s="3">
        <f t="shared" si="508"/>
        <v>0.1765208583908337</v>
      </c>
      <c r="N4640" s="2">
        <f t="shared" si="509"/>
        <v>61.191573403554969</v>
      </c>
      <c r="O4640" s="2">
        <f t="shared" si="510"/>
        <v>6.0899696144837634</v>
      </c>
    </row>
    <row r="4641" spans="1:15" x14ac:dyDescent="0.2">
      <c r="A4641" t="str">
        <f t="shared" si="504"/>
        <v>Pecos County, Texas</v>
      </c>
      <c r="B4641" t="str">
        <f t="shared" si="505"/>
        <v>Pecos County,</v>
      </c>
      <c r="C4641" t="s">
        <v>197</v>
      </c>
      <c r="D4641" t="s">
        <v>18</v>
      </c>
      <c r="E4641">
        <v>289</v>
      </c>
      <c r="F4641">
        <f>VLOOKUP(A4641,'[1]Population Data'!$A:$B, 2,FALSE)</f>
        <v>15797</v>
      </c>
      <c r="G4641">
        <f>VLOOKUP(A4641,'[1]Population Data'!$A:$C,3,FALSE)</f>
        <v>4557</v>
      </c>
      <c r="H4641">
        <f>VLOOKUP(A4641,'[1]Population Data'!$A:$D,4,FALSE)</f>
        <v>3861</v>
      </c>
      <c r="I4641" s="1">
        <f>VLOOKUP(A4641,'[1]Population Data'!$A:$E,5,FALSE)</f>
        <v>0.24441349623346206</v>
      </c>
      <c r="J4641" s="2">
        <f>VLOOKUP(A4641,'[1]Population Data'!$A:$F,6,FALSE)</f>
        <v>3.4665350010972129</v>
      </c>
      <c r="K4641" s="2">
        <f t="shared" si="506"/>
        <v>83.368550990694445</v>
      </c>
      <c r="L4641" s="2">
        <f t="shared" si="507"/>
        <v>2788.5</v>
      </c>
      <c r="M4641" s="3">
        <f t="shared" si="508"/>
        <v>0.1765208583908337</v>
      </c>
      <c r="N4641" s="2">
        <f t="shared" si="509"/>
        <v>61.191573403554969</v>
      </c>
      <c r="O4641" s="2">
        <f t="shared" si="510"/>
        <v>38.260896056213213</v>
      </c>
    </row>
    <row r="4642" spans="1:15" x14ac:dyDescent="0.2">
      <c r="A4642" t="str">
        <f t="shared" si="504"/>
        <v>Pecos County, Texas</v>
      </c>
      <c r="B4642" t="str">
        <f t="shared" si="505"/>
        <v>Pecos County,</v>
      </c>
      <c r="C4642" t="s">
        <v>197</v>
      </c>
      <c r="D4642" t="s">
        <v>19</v>
      </c>
      <c r="E4642">
        <v>292</v>
      </c>
      <c r="F4642">
        <f>VLOOKUP(A4642,'[1]Population Data'!$A:$B, 2,FALSE)</f>
        <v>15797</v>
      </c>
      <c r="G4642">
        <f>VLOOKUP(A4642,'[1]Population Data'!$A:$C,3,FALSE)</f>
        <v>4557</v>
      </c>
      <c r="H4642">
        <f>VLOOKUP(A4642,'[1]Population Data'!$A:$D,4,FALSE)</f>
        <v>3861</v>
      </c>
      <c r="I4642" s="1">
        <f>VLOOKUP(A4642,'[1]Population Data'!$A:$E,5,FALSE)</f>
        <v>0.24441349623346206</v>
      </c>
      <c r="J4642" s="2">
        <f>VLOOKUP(A4642,'[1]Population Data'!$A:$F,6,FALSE)</f>
        <v>3.4665350010972129</v>
      </c>
      <c r="K4642" s="2">
        <f t="shared" si="506"/>
        <v>84.233968475026913</v>
      </c>
      <c r="L4642" s="2">
        <f t="shared" si="507"/>
        <v>2788.5</v>
      </c>
      <c r="M4642" s="3">
        <f t="shared" si="508"/>
        <v>0.1765208583908337</v>
      </c>
      <c r="N4642" s="2">
        <f t="shared" si="509"/>
        <v>61.191573403554969</v>
      </c>
      <c r="O4642" s="2">
        <f t="shared" si="510"/>
        <v>38.658067987592588</v>
      </c>
    </row>
    <row r="4643" spans="1:15" x14ac:dyDescent="0.2">
      <c r="A4643" t="str">
        <f t="shared" si="504"/>
        <v>Pecos County, Texas</v>
      </c>
      <c r="B4643" t="str">
        <f t="shared" si="505"/>
        <v>Pecos County,</v>
      </c>
      <c r="C4643" t="s">
        <v>197</v>
      </c>
      <c r="D4643" t="s">
        <v>20</v>
      </c>
      <c r="E4643">
        <v>11</v>
      </c>
      <c r="F4643">
        <f>VLOOKUP(A4643,'[1]Population Data'!$A:$B, 2,FALSE)</f>
        <v>15797</v>
      </c>
      <c r="G4643">
        <f>VLOOKUP(A4643,'[1]Population Data'!$A:$C,3,FALSE)</f>
        <v>4557</v>
      </c>
      <c r="H4643">
        <f>VLOOKUP(A4643,'[1]Population Data'!$A:$D,4,FALSE)</f>
        <v>3861</v>
      </c>
      <c r="I4643" s="1">
        <f>VLOOKUP(A4643,'[1]Population Data'!$A:$E,5,FALSE)</f>
        <v>0.24441349623346206</v>
      </c>
      <c r="J4643" s="2">
        <f>VLOOKUP(A4643,'[1]Population Data'!$A:$F,6,FALSE)</f>
        <v>3.4665350010972129</v>
      </c>
      <c r="K4643" s="2">
        <f t="shared" si="506"/>
        <v>3.1731974425523837</v>
      </c>
      <c r="L4643" s="2">
        <f t="shared" si="507"/>
        <v>2788.5</v>
      </c>
      <c r="M4643" s="3">
        <f t="shared" si="508"/>
        <v>0.1765208583908337</v>
      </c>
      <c r="N4643" s="2">
        <f t="shared" si="509"/>
        <v>61.191573403554969</v>
      </c>
      <c r="O4643" s="2">
        <f t="shared" si="510"/>
        <v>1.4562970817243781</v>
      </c>
    </row>
    <row r="4644" spans="1:15" x14ac:dyDescent="0.2">
      <c r="A4644" t="str">
        <f t="shared" si="504"/>
        <v>Pecos County, Texas</v>
      </c>
      <c r="B4644" t="str">
        <f t="shared" si="505"/>
        <v>Pecos County,</v>
      </c>
      <c r="C4644" t="s">
        <v>197</v>
      </c>
      <c r="D4644" t="s">
        <v>21</v>
      </c>
      <c r="E4644">
        <v>25</v>
      </c>
      <c r="F4644">
        <f>VLOOKUP(A4644,'[1]Population Data'!$A:$B, 2,FALSE)</f>
        <v>15797</v>
      </c>
      <c r="G4644">
        <f>VLOOKUP(A4644,'[1]Population Data'!$A:$C,3,FALSE)</f>
        <v>4557</v>
      </c>
      <c r="H4644">
        <f>VLOOKUP(A4644,'[1]Population Data'!$A:$D,4,FALSE)</f>
        <v>3861</v>
      </c>
      <c r="I4644" s="1">
        <f>VLOOKUP(A4644,'[1]Population Data'!$A:$E,5,FALSE)</f>
        <v>0.24441349623346206</v>
      </c>
      <c r="J4644" s="2">
        <f>VLOOKUP(A4644,'[1]Population Data'!$A:$F,6,FALSE)</f>
        <v>3.4665350010972129</v>
      </c>
      <c r="K4644" s="2">
        <f t="shared" si="506"/>
        <v>7.2118123694372356</v>
      </c>
      <c r="L4644" s="2">
        <f t="shared" si="507"/>
        <v>2788.5</v>
      </c>
      <c r="M4644" s="3">
        <f t="shared" si="508"/>
        <v>0.1765208583908337</v>
      </c>
      <c r="N4644" s="2">
        <f t="shared" si="509"/>
        <v>61.191573403554969</v>
      </c>
      <c r="O4644" s="2">
        <f t="shared" si="510"/>
        <v>3.3097660948281322</v>
      </c>
    </row>
    <row r="4645" spans="1:15" x14ac:dyDescent="0.2">
      <c r="A4645" t="str">
        <f t="shared" si="504"/>
        <v>Pecos County, Texas</v>
      </c>
      <c r="B4645" t="str">
        <f t="shared" si="505"/>
        <v>Pecos County,</v>
      </c>
      <c r="C4645" t="s">
        <v>197</v>
      </c>
      <c r="D4645" t="s">
        <v>22</v>
      </c>
      <c r="E4645">
        <v>450</v>
      </c>
      <c r="F4645">
        <f>VLOOKUP(A4645,'[1]Population Data'!$A:$B, 2,FALSE)</f>
        <v>15797</v>
      </c>
      <c r="G4645">
        <f>VLOOKUP(A4645,'[1]Population Data'!$A:$C,3,FALSE)</f>
        <v>4557</v>
      </c>
      <c r="H4645">
        <f>VLOOKUP(A4645,'[1]Population Data'!$A:$D,4,FALSE)</f>
        <v>3861</v>
      </c>
      <c r="I4645" s="1">
        <f>VLOOKUP(A4645,'[1]Population Data'!$A:$E,5,FALSE)</f>
        <v>0.24441349623346206</v>
      </c>
      <c r="J4645" s="2">
        <f>VLOOKUP(A4645,'[1]Population Data'!$A:$F,6,FALSE)</f>
        <v>3.4665350010972129</v>
      </c>
      <c r="K4645" s="2">
        <f t="shared" si="506"/>
        <v>129.81262264987024</v>
      </c>
      <c r="L4645" s="2">
        <f t="shared" si="507"/>
        <v>2788.5</v>
      </c>
      <c r="M4645" s="3">
        <f t="shared" si="508"/>
        <v>0.1765208583908337</v>
      </c>
      <c r="N4645" s="2">
        <f t="shared" si="509"/>
        <v>61.191573403554969</v>
      </c>
      <c r="O4645" s="2">
        <f t="shared" si="510"/>
        <v>59.575789706906384</v>
      </c>
    </row>
    <row r="4646" spans="1:15" x14ac:dyDescent="0.2">
      <c r="A4646" t="str">
        <f t="shared" si="504"/>
        <v>Pecos County, Texas</v>
      </c>
      <c r="B4646" t="str">
        <f t="shared" si="505"/>
        <v>Pecos County,</v>
      </c>
      <c r="C4646" t="s">
        <v>197</v>
      </c>
      <c r="D4646" t="s">
        <v>23</v>
      </c>
      <c r="E4646">
        <v>269</v>
      </c>
      <c r="F4646">
        <f>VLOOKUP(A4646,'[1]Population Data'!$A:$B, 2,FALSE)</f>
        <v>15797</v>
      </c>
      <c r="G4646">
        <f>VLOOKUP(A4646,'[1]Population Data'!$A:$C,3,FALSE)</f>
        <v>4557</v>
      </c>
      <c r="H4646">
        <f>VLOOKUP(A4646,'[1]Population Data'!$A:$D,4,FALSE)</f>
        <v>3861</v>
      </c>
      <c r="I4646" s="1">
        <f>VLOOKUP(A4646,'[1]Population Data'!$A:$E,5,FALSE)</f>
        <v>0.24441349623346206</v>
      </c>
      <c r="J4646" s="2">
        <f>VLOOKUP(A4646,'[1]Population Data'!$A:$F,6,FALSE)</f>
        <v>3.4665350010972129</v>
      </c>
      <c r="K4646" s="2">
        <f t="shared" si="506"/>
        <v>77.599101095144647</v>
      </c>
      <c r="L4646" s="2">
        <f t="shared" si="507"/>
        <v>2788.5</v>
      </c>
      <c r="M4646" s="3">
        <f t="shared" si="508"/>
        <v>0.1765208583908337</v>
      </c>
      <c r="N4646" s="2">
        <f t="shared" si="509"/>
        <v>61.191573403554969</v>
      </c>
      <c r="O4646" s="2">
        <f t="shared" si="510"/>
        <v>35.613083180350699</v>
      </c>
    </row>
    <row r="4647" spans="1:15" x14ac:dyDescent="0.2">
      <c r="A4647" t="str">
        <f t="shared" si="504"/>
        <v>Pecos County, Texas</v>
      </c>
      <c r="B4647" t="str">
        <f t="shared" si="505"/>
        <v>Pecos County,</v>
      </c>
      <c r="C4647" t="s">
        <v>197</v>
      </c>
      <c r="D4647" t="s">
        <v>24</v>
      </c>
      <c r="E4647">
        <v>599</v>
      </c>
      <c r="F4647">
        <f>VLOOKUP(A4647,'[1]Population Data'!$A:$B, 2,FALSE)</f>
        <v>15797</v>
      </c>
      <c r="G4647">
        <f>VLOOKUP(A4647,'[1]Population Data'!$A:$C,3,FALSE)</f>
        <v>4557</v>
      </c>
      <c r="H4647">
        <f>VLOOKUP(A4647,'[1]Population Data'!$A:$D,4,FALSE)</f>
        <v>3861</v>
      </c>
      <c r="I4647" s="1">
        <f>VLOOKUP(A4647,'[1]Population Data'!$A:$E,5,FALSE)</f>
        <v>0.24441349623346206</v>
      </c>
      <c r="J4647" s="2">
        <f>VLOOKUP(A4647,'[1]Population Data'!$A:$F,6,FALSE)</f>
        <v>3.4665350010972129</v>
      </c>
      <c r="K4647" s="2">
        <f t="shared" si="506"/>
        <v>172.79502437171615</v>
      </c>
      <c r="L4647" s="2">
        <f t="shared" si="507"/>
        <v>2788.5</v>
      </c>
      <c r="M4647" s="3">
        <f t="shared" si="508"/>
        <v>0.1765208583908337</v>
      </c>
      <c r="N4647" s="2">
        <f t="shared" si="509"/>
        <v>61.191573403554969</v>
      </c>
      <c r="O4647" s="2">
        <f t="shared" si="510"/>
        <v>79.30199563208204</v>
      </c>
    </row>
    <row r="4648" spans="1:15" x14ac:dyDescent="0.2">
      <c r="A4648" t="str">
        <f t="shared" si="504"/>
        <v>Pecos County, Texas</v>
      </c>
      <c r="B4648" t="str">
        <f t="shared" si="505"/>
        <v>Pecos County,</v>
      </c>
      <c r="C4648" t="s">
        <v>197</v>
      </c>
      <c r="D4648" t="s">
        <v>25</v>
      </c>
      <c r="E4648">
        <v>143</v>
      </c>
      <c r="F4648">
        <f>VLOOKUP(A4648,'[1]Population Data'!$A:$B, 2,FALSE)</f>
        <v>15797</v>
      </c>
      <c r="G4648">
        <f>VLOOKUP(A4648,'[1]Population Data'!$A:$C,3,FALSE)</f>
        <v>4557</v>
      </c>
      <c r="H4648">
        <f>VLOOKUP(A4648,'[1]Population Data'!$A:$D,4,FALSE)</f>
        <v>3861</v>
      </c>
      <c r="I4648" s="1">
        <f>VLOOKUP(A4648,'[1]Population Data'!$A:$E,5,FALSE)</f>
        <v>0.24441349623346206</v>
      </c>
      <c r="J4648" s="2">
        <f>VLOOKUP(A4648,'[1]Population Data'!$A:$F,6,FALSE)</f>
        <v>3.4665350010972129</v>
      </c>
      <c r="K4648" s="2">
        <f t="shared" si="506"/>
        <v>41.251566753180988</v>
      </c>
      <c r="L4648" s="2">
        <f t="shared" si="507"/>
        <v>2788.5</v>
      </c>
      <c r="M4648" s="3">
        <f t="shared" si="508"/>
        <v>0.1765208583908337</v>
      </c>
      <c r="N4648" s="2">
        <f t="shared" si="509"/>
        <v>61.191573403554969</v>
      </c>
      <c r="O4648" s="2">
        <f t="shared" si="510"/>
        <v>18.931862062416918</v>
      </c>
    </row>
    <row r="4649" spans="1:15" x14ac:dyDescent="0.2">
      <c r="A4649" t="str">
        <f t="shared" si="504"/>
        <v>Pecos County, Texas</v>
      </c>
      <c r="B4649" t="str">
        <f t="shared" si="505"/>
        <v>Pecos County,</v>
      </c>
      <c r="C4649" t="s">
        <v>197</v>
      </c>
      <c r="D4649" t="s">
        <v>26</v>
      </c>
      <c r="E4649">
        <v>401</v>
      </c>
      <c r="F4649">
        <f>VLOOKUP(A4649,'[1]Population Data'!$A:$B, 2,FALSE)</f>
        <v>15797</v>
      </c>
      <c r="G4649">
        <f>VLOOKUP(A4649,'[1]Population Data'!$A:$C,3,FALSE)</f>
        <v>4557</v>
      </c>
      <c r="H4649">
        <f>VLOOKUP(A4649,'[1]Population Data'!$A:$D,4,FALSE)</f>
        <v>3861</v>
      </c>
      <c r="I4649" s="1">
        <f>VLOOKUP(A4649,'[1]Population Data'!$A:$E,5,FALSE)</f>
        <v>0.24441349623346206</v>
      </c>
      <c r="J4649" s="2">
        <f>VLOOKUP(A4649,'[1]Population Data'!$A:$F,6,FALSE)</f>
        <v>3.4665350010972129</v>
      </c>
      <c r="K4649" s="2">
        <f t="shared" si="506"/>
        <v>115.67747040577325</v>
      </c>
      <c r="L4649" s="2">
        <f t="shared" si="507"/>
        <v>2788.5</v>
      </c>
      <c r="M4649" s="3">
        <f t="shared" si="508"/>
        <v>0.1765208583908337</v>
      </c>
      <c r="N4649" s="2">
        <f t="shared" si="509"/>
        <v>61.191573403554969</v>
      </c>
      <c r="O4649" s="2">
        <f t="shared" si="510"/>
        <v>53.088648161043238</v>
      </c>
    </row>
    <row r="4650" spans="1:15" x14ac:dyDescent="0.2">
      <c r="A4650" t="str">
        <f t="shared" si="504"/>
        <v>Pecos County, Texas</v>
      </c>
      <c r="B4650" t="str">
        <f t="shared" si="505"/>
        <v>Pecos County,</v>
      </c>
      <c r="C4650" t="s">
        <v>197</v>
      </c>
      <c r="D4650" t="s">
        <v>27</v>
      </c>
      <c r="E4650">
        <v>532</v>
      </c>
      <c r="F4650">
        <f>VLOOKUP(A4650,'[1]Population Data'!$A:$B, 2,FALSE)</f>
        <v>15797</v>
      </c>
      <c r="G4650">
        <f>VLOOKUP(A4650,'[1]Population Data'!$A:$C,3,FALSE)</f>
        <v>4557</v>
      </c>
      <c r="H4650">
        <f>VLOOKUP(A4650,'[1]Population Data'!$A:$D,4,FALSE)</f>
        <v>3861</v>
      </c>
      <c r="I4650" s="1">
        <f>VLOOKUP(A4650,'[1]Population Data'!$A:$E,5,FALSE)</f>
        <v>0.24441349623346206</v>
      </c>
      <c r="J4650" s="2">
        <f>VLOOKUP(A4650,'[1]Population Data'!$A:$F,6,FALSE)</f>
        <v>3.4665350010972129</v>
      </c>
      <c r="K4650" s="2">
        <f t="shared" si="506"/>
        <v>153.46736722162436</v>
      </c>
      <c r="L4650" s="2">
        <f t="shared" si="507"/>
        <v>2788.5</v>
      </c>
      <c r="M4650" s="3">
        <f t="shared" si="508"/>
        <v>0.1765208583908337</v>
      </c>
      <c r="N4650" s="2">
        <f t="shared" si="509"/>
        <v>61.191573403554969</v>
      </c>
      <c r="O4650" s="2">
        <f t="shared" si="510"/>
        <v>70.431822497942647</v>
      </c>
    </row>
    <row r="4651" spans="1:15" x14ac:dyDescent="0.2">
      <c r="A4651" t="str">
        <f t="shared" si="504"/>
        <v>Pecos County, Texas</v>
      </c>
      <c r="B4651" t="str">
        <f t="shared" si="505"/>
        <v>Pecos County,</v>
      </c>
      <c r="C4651" t="s">
        <v>197</v>
      </c>
      <c r="D4651" t="s">
        <v>28</v>
      </c>
      <c r="E4651">
        <v>424</v>
      </c>
      <c r="F4651">
        <f>VLOOKUP(A4651,'[1]Population Data'!$A:$B, 2,FALSE)</f>
        <v>15797</v>
      </c>
      <c r="G4651">
        <f>VLOOKUP(A4651,'[1]Population Data'!$A:$C,3,FALSE)</f>
        <v>4557</v>
      </c>
      <c r="H4651">
        <f>VLOOKUP(A4651,'[1]Population Data'!$A:$D,4,FALSE)</f>
        <v>3861</v>
      </c>
      <c r="I4651" s="1">
        <f>VLOOKUP(A4651,'[1]Population Data'!$A:$E,5,FALSE)</f>
        <v>0.24441349623346206</v>
      </c>
      <c r="J4651" s="2">
        <f>VLOOKUP(A4651,'[1]Population Data'!$A:$F,6,FALSE)</f>
        <v>3.4665350010972129</v>
      </c>
      <c r="K4651" s="2">
        <f t="shared" si="506"/>
        <v>122.31233778565552</v>
      </c>
      <c r="L4651" s="2">
        <f t="shared" si="507"/>
        <v>2788.5</v>
      </c>
      <c r="M4651" s="3">
        <f t="shared" si="508"/>
        <v>0.1765208583908337</v>
      </c>
      <c r="N4651" s="2">
        <f t="shared" si="509"/>
        <v>61.191573403554969</v>
      </c>
      <c r="O4651" s="2">
        <f t="shared" si="510"/>
        <v>56.13363296828512</v>
      </c>
    </row>
    <row r="4652" spans="1:15" x14ac:dyDescent="0.2">
      <c r="A4652" t="str">
        <f t="shared" si="504"/>
        <v>Polk County, Texas</v>
      </c>
      <c r="B4652" t="str">
        <f t="shared" si="505"/>
        <v>Polk County,</v>
      </c>
      <c r="C4652" t="s">
        <v>198</v>
      </c>
      <c r="D4652" t="s">
        <v>4</v>
      </c>
      <c r="E4652">
        <v>246</v>
      </c>
      <c r="F4652">
        <f>VLOOKUP(A4652,'[1]Population Data'!$A:$B, 2,FALSE)</f>
        <v>47837</v>
      </c>
      <c r="G4652">
        <f>VLOOKUP(A4652,'[1]Population Data'!$A:$C,3,FALSE)</f>
        <v>17803</v>
      </c>
      <c r="H4652">
        <f>VLOOKUP(A4652,'[1]Population Data'!$A:$D,4,FALSE)</f>
        <v>9804</v>
      </c>
      <c r="I4652" s="1">
        <f>VLOOKUP(A4652,'[1]Population Data'!$A:$E,5,FALSE)</f>
        <v>0.20494596233041371</v>
      </c>
      <c r="J4652" s="2">
        <f>VLOOKUP(A4652,'[1]Population Data'!$A:$F,6,FALSE)</f>
        <v>2.6870190417345392</v>
      </c>
      <c r="K4652" s="2">
        <f t="shared" si="506"/>
        <v>91.551267847063983</v>
      </c>
      <c r="L4652" s="2">
        <f t="shared" si="507"/>
        <v>7080.6666666666661</v>
      </c>
      <c r="M4652" s="3">
        <f t="shared" si="508"/>
        <v>0.14801652834974321</v>
      </c>
      <c r="N4652" s="2">
        <f t="shared" si="509"/>
        <v>39.77232301672003</v>
      </c>
      <c r="O4652" s="2">
        <f t="shared" si="510"/>
        <v>27.309049480527623</v>
      </c>
    </row>
    <row r="4653" spans="1:15" x14ac:dyDescent="0.2">
      <c r="A4653" t="str">
        <f t="shared" si="504"/>
        <v>Polk County, Texas</v>
      </c>
      <c r="B4653" t="str">
        <f t="shared" si="505"/>
        <v>Polk County,</v>
      </c>
      <c r="C4653" t="s">
        <v>198</v>
      </c>
      <c r="D4653" t="s">
        <v>5</v>
      </c>
      <c r="E4653">
        <v>167</v>
      </c>
      <c r="F4653">
        <f>VLOOKUP(A4653,'[1]Population Data'!$A:$B, 2,FALSE)</f>
        <v>47837</v>
      </c>
      <c r="G4653">
        <f>VLOOKUP(A4653,'[1]Population Data'!$A:$C,3,FALSE)</f>
        <v>17803</v>
      </c>
      <c r="H4653">
        <f>VLOOKUP(A4653,'[1]Population Data'!$A:$D,4,FALSE)</f>
        <v>9804</v>
      </c>
      <c r="I4653" s="1">
        <f>VLOOKUP(A4653,'[1]Population Data'!$A:$E,5,FALSE)</f>
        <v>0.20494596233041371</v>
      </c>
      <c r="J4653" s="2">
        <f>VLOOKUP(A4653,'[1]Population Data'!$A:$F,6,FALSE)</f>
        <v>2.6870190417345392</v>
      </c>
      <c r="K4653" s="2">
        <f t="shared" si="506"/>
        <v>62.150657440893028</v>
      </c>
      <c r="L4653" s="2">
        <f t="shared" si="507"/>
        <v>7080.6666666666661</v>
      </c>
      <c r="M4653" s="3">
        <f t="shared" si="508"/>
        <v>0.14801652834974321</v>
      </c>
      <c r="N4653" s="2">
        <f t="shared" si="509"/>
        <v>39.77232301672003</v>
      </c>
      <c r="O4653" s="2">
        <f t="shared" si="510"/>
        <v>18.539070175805335</v>
      </c>
    </row>
    <row r="4654" spans="1:15" x14ac:dyDescent="0.2">
      <c r="A4654" t="str">
        <f t="shared" si="504"/>
        <v>Polk County, Texas</v>
      </c>
      <c r="B4654" t="str">
        <f t="shared" si="505"/>
        <v>Polk County,</v>
      </c>
      <c r="C4654" t="s">
        <v>198</v>
      </c>
      <c r="D4654" t="s">
        <v>6</v>
      </c>
      <c r="E4654">
        <v>672</v>
      </c>
      <c r="F4654">
        <f>VLOOKUP(A4654,'[1]Population Data'!$A:$B, 2,FALSE)</f>
        <v>47837</v>
      </c>
      <c r="G4654">
        <f>VLOOKUP(A4654,'[1]Population Data'!$A:$C,3,FALSE)</f>
        <v>17803</v>
      </c>
      <c r="H4654">
        <f>VLOOKUP(A4654,'[1]Population Data'!$A:$D,4,FALSE)</f>
        <v>9804</v>
      </c>
      <c r="I4654" s="1">
        <f>VLOOKUP(A4654,'[1]Population Data'!$A:$E,5,FALSE)</f>
        <v>0.20494596233041371</v>
      </c>
      <c r="J4654" s="2">
        <f>VLOOKUP(A4654,'[1]Population Data'!$A:$F,6,FALSE)</f>
        <v>2.6870190417345392</v>
      </c>
      <c r="K4654" s="2">
        <f t="shared" si="506"/>
        <v>250.0912682651504</v>
      </c>
      <c r="L4654" s="2">
        <f t="shared" si="507"/>
        <v>7080.6666666666661</v>
      </c>
      <c r="M4654" s="3">
        <f t="shared" si="508"/>
        <v>0.14801652834974321</v>
      </c>
      <c r="N4654" s="2">
        <f t="shared" si="509"/>
        <v>39.77232301672003</v>
      </c>
      <c r="O4654" s="2">
        <f t="shared" si="510"/>
        <v>74.600330288270584</v>
      </c>
    </row>
    <row r="4655" spans="1:15" x14ac:dyDescent="0.2">
      <c r="A4655" t="str">
        <f t="shared" si="504"/>
        <v>Polk County, Texas</v>
      </c>
      <c r="B4655" t="str">
        <f t="shared" si="505"/>
        <v>Polk County,</v>
      </c>
      <c r="C4655" t="s">
        <v>198</v>
      </c>
      <c r="D4655" t="s">
        <v>7</v>
      </c>
      <c r="E4655">
        <v>317</v>
      </c>
      <c r="F4655">
        <f>VLOOKUP(A4655,'[1]Population Data'!$A:$B, 2,FALSE)</f>
        <v>47837</v>
      </c>
      <c r="G4655">
        <f>VLOOKUP(A4655,'[1]Population Data'!$A:$C,3,FALSE)</f>
        <v>17803</v>
      </c>
      <c r="H4655">
        <f>VLOOKUP(A4655,'[1]Population Data'!$A:$D,4,FALSE)</f>
        <v>9804</v>
      </c>
      <c r="I4655" s="1">
        <f>VLOOKUP(A4655,'[1]Population Data'!$A:$E,5,FALSE)</f>
        <v>0.20494596233041371</v>
      </c>
      <c r="J4655" s="2">
        <f>VLOOKUP(A4655,'[1]Population Data'!$A:$F,6,FALSE)</f>
        <v>2.6870190417345392</v>
      </c>
      <c r="K4655" s="2">
        <f t="shared" si="506"/>
        <v>117.97460125007839</v>
      </c>
      <c r="L4655" s="2">
        <f t="shared" si="507"/>
        <v>7080.6666666666661</v>
      </c>
      <c r="M4655" s="3">
        <f t="shared" si="508"/>
        <v>0.14801652834974321</v>
      </c>
      <c r="N4655" s="2">
        <f t="shared" si="509"/>
        <v>39.77232301672003</v>
      </c>
      <c r="O4655" s="2">
        <f t="shared" si="510"/>
        <v>35.190929615151454</v>
      </c>
    </row>
    <row r="4656" spans="1:15" x14ac:dyDescent="0.2">
      <c r="A4656" t="str">
        <f t="shared" si="504"/>
        <v>Polk County, Texas</v>
      </c>
      <c r="B4656" t="str">
        <f t="shared" si="505"/>
        <v>Polk County,</v>
      </c>
      <c r="C4656" t="s">
        <v>198</v>
      </c>
      <c r="D4656" t="s">
        <v>8</v>
      </c>
      <c r="E4656">
        <v>287</v>
      </c>
      <c r="F4656">
        <f>VLOOKUP(A4656,'[1]Population Data'!$A:$B, 2,FALSE)</f>
        <v>47837</v>
      </c>
      <c r="G4656">
        <f>VLOOKUP(A4656,'[1]Population Data'!$A:$C,3,FALSE)</f>
        <v>17803</v>
      </c>
      <c r="H4656">
        <f>VLOOKUP(A4656,'[1]Population Data'!$A:$D,4,FALSE)</f>
        <v>9804</v>
      </c>
      <c r="I4656" s="1">
        <f>VLOOKUP(A4656,'[1]Population Data'!$A:$E,5,FALSE)</f>
        <v>0.20494596233041371</v>
      </c>
      <c r="J4656" s="2">
        <f>VLOOKUP(A4656,'[1]Population Data'!$A:$F,6,FALSE)</f>
        <v>2.6870190417345392</v>
      </c>
      <c r="K4656" s="2">
        <f t="shared" si="506"/>
        <v>106.80981248824132</v>
      </c>
      <c r="L4656" s="2">
        <f t="shared" si="507"/>
        <v>7080.6666666666661</v>
      </c>
      <c r="M4656" s="3">
        <f t="shared" si="508"/>
        <v>0.14801652834974321</v>
      </c>
      <c r="N4656" s="2">
        <f t="shared" si="509"/>
        <v>39.77232301672003</v>
      </c>
      <c r="O4656" s="2">
        <f t="shared" si="510"/>
        <v>31.860557727282231</v>
      </c>
    </row>
    <row r="4657" spans="1:15" x14ac:dyDescent="0.2">
      <c r="A4657" t="str">
        <f t="shared" si="504"/>
        <v>Polk County, Texas</v>
      </c>
      <c r="B4657" t="str">
        <f t="shared" si="505"/>
        <v>Polk County,</v>
      </c>
      <c r="C4657" t="s">
        <v>198</v>
      </c>
      <c r="D4657" t="s">
        <v>9</v>
      </c>
      <c r="E4657">
        <v>106</v>
      </c>
      <c r="F4657">
        <f>VLOOKUP(A4657,'[1]Population Data'!$A:$B, 2,FALSE)</f>
        <v>47837</v>
      </c>
      <c r="G4657">
        <f>VLOOKUP(A4657,'[1]Population Data'!$A:$C,3,FALSE)</f>
        <v>17803</v>
      </c>
      <c r="H4657">
        <f>VLOOKUP(A4657,'[1]Population Data'!$A:$D,4,FALSE)</f>
        <v>9804</v>
      </c>
      <c r="I4657" s="1">
        <f>VLOOKUP(A4657,'[1]Population Data'!$A:$E,5,FALSE)</f>
        <v>0.20494596233041371</v>
      </c>
      <c r="J4657" s="2">
        <f>VLOOKUP(A4657,'[1]Population Data'!$A:$F,6,FALSE)</f>
        <v>2.6870190417345392</v>
      </c>
      <c r="K4657" s="2">
        <f t="shared" si="506"/>
        <v>39.448920291824322</v>
      </c>
      <c r="L4657" s="2">
        <f t="shared" si="507"/>
        <v>7080.6666666666661</v>
      </c>
      <c r="M4657" s="3">
        <f t="shared" si="508"/>
        <v>0.14801652834974321</v>
      </c>
      <c r="N4657" s="2">
        <f t="shared" si="509"/>
        <v>39.77232301672003</v>
      </c>
      <c r="O4657" s="2">
        <f t="shared" si="510"/>
        <v>11.767314003804586</v>
      </c>
    </row>
    <row r="4658" spans="1:15" x14ac:dyDescent="0.2">
      <c r="A4658" t="str">
        <f t="shared" si="504"/>
        <v>Polk County, Texas</v>
      </c>
      <c r="B4658" t="str">
        <f t="shared" si="505"/>
        <v>Polk County,</v>
      </c>
      <c r="C4658" t="s">
        <v>198</v>
      </c>
      <c r="D4658" t="s">
        <v>10</v>
      </c>
      <c r="E4658">
        <v>2041</v>
      </c>
      <c r="F4658">
        <f>VLOOKUP(A4658,'[1]Population Data'!$A:$B, 2,FALSE)</f>
        <v>47837</v>
      </c>
      <c r="G4658">
        <f>VLOOKUP(A4658,'[1]Population Data'!$A:$C,3,FALSE)</f>
        <v>17803</v>
      </c>
      <c r="H4658">
        <f>VLOOKUP(A4658,'[1]Population Data'!$A:$D,4,FALSE)</f>
        <v>9804</v>
      </c>
      <c r="I4658" s="1">
        <f>VLOOKUP(A4658,'[1]Population Data'!$A:$E,5,FALSE)</f>
        <v>0.20494596233041371</v>
      </c>
      <c r="J4658" s="2">
        <f>VLOOKUP(A4658,'[1]Population Data'!$A:$F,6,FALSE)</f>
        <v>2.6870190417345392</v>
      </c>
      <c r="K4658" s="2">
        <f t="shared" si="506"/>
        <v>759.5777954303154</v>
      </c>
      <c r="L4658" s="2">
        <f t="shared" si="507"/>
        <v>7080.6666666666661</v>
      </c>
      <c r="M4658" s="3">
        <f t="shared" si="508"/>
        <v>0.14801652834974321</v>
      </c>
      <c r="N4658" s="2">
        <f t="shared" si="509"/>
        <v>39.77232301672003</v>
      </c>
      <c r="O4658" s="2">
        <f t="shared" si="510"/>
        <v>226.57630077136943</v>
      </c>
    </row>
    <row r="4659" spans="1:15" x14ac:dyDescent="0.2">
      <c r="A4659" t="str">
        <f t="shared" si="504"/>
        <v>Polk County, Texas</v>
      </c>
      <c r="B4659" t="str">
        <f t="shared" si="505"/>
        <v>Polk County,</v>
      </c>
      <c r="C4659" t="s">
        <v>198</v>
      </c>
      <c r="D4659" t="s">
        <v>11</v>
      </c>
      <c r="E4659">
        <v>1015</v>
      </c>
      <c r="F4659">
        <f>VLOOKUP(A4659,'[1]Population Data'!$A:$B, 2,FALSE)</f>
        <v>47837</v>
      </c>
      <c r="G4659">
        <f>VLOOKUP(A4659,'[1]Population Data'!$A:$C,3,FALSE)</f>
        <v>17803</v>
      </c>
      <c r="H4659">
        <f>VLOOKUP(A4659,'[1]Population Data'!$A:$D,4,FALSE)</f>
        <v>9804</v>
      </c>
      <c r="I4659" s="1">
        <f>VLOOKUP(A4659,'[1]Population Data'!$A:$E,5,FALSE)</f>
        <v>0.20494596233041371</v>
      </c>
      <c r="J4659" s="2">
        <f>VLOOKUP(A4659,'[1]Population Data'!$A:$F,6,FALSE)</f>
        <v>2.6870190417345392</v>
      </c>
      <c r="K4659" s="2">
        <f t="shared" si="506"/>
        <v>377.74201977548756</v>
      </c>
      <c r="L4659" s="2">
        <f t="shared" si="507"/>
        <v>7080.6666666666661</v>
      </c>
      <c r="M4659" s="3">
        <f t="shared" si="508"/>
        <v>0.14801652834974321</v>
      </c>
      <c r="N4659" s="2">
        <f t="shared" si="509"/>
        <v>39.77232301672003</v>
      </c>
      <c r="O4659" s="2">
        <f t="shared" si="510"/>
        <v>112.67758220624202</v>
      </c>
    </row>
    <row r="4660" spans="1:15" x14ac:dyDescent="0.2">
      <c r="A4660" t="str">
        <f t="shared" si="504"/>
        <v>Polk County, Texas</v>
      </c>
      <c r="B4660" t="str">
        <f t="shared" si="505"/>
        <v>Polk County,</v>
      </c>
      <c r="C4660" t="s">
        <v>198</v>
      </c>
      <c r="D4660" t="s">
        <v>12</v>
      </c>
      <c r="E4660">
        <v>269</v>
      </c>
      <c r="F4660">
        <f>VLOOKUP(A4660,'[1]Population Data'!$A:$B, 2,FALSE)</f>
        <v>47837</v>
      </c>
      <c r="G4660">
        <f>VLOOKUP(A4660,'[1]Population Data'!$A:$C,3,FALSE)</f>
        <v>17803</v>
      </c>
      <c r="H4660">
        <f>VLOOKUP(A4660,'[1]Population Data'!$A:$D,4,FALSE)</f>
        <v>9804</v>
      </c>
      <c r="I4660" s="1">
        <f>VLOOKUP(A4660,'[1]Population Data'!$A:$E,5,FALSE)</f>
        <v>0.20494596233041371</v>
      </c>
      <c r="J4660" s="2">
        <f>VLOOKUP(A4660,'[1]Population Data'!$A:$F,6,FALSE)</f>
        <v>2.6870190417345392</v>
      </c>
      <c r="K4660" s="2">
        <f t="shared" si="506"/>
        <v>100.11093923113907</v>
      </c>
      <c r="L4660" s="2">
        <f t="shared" si="507"/>
        <v>7080.6666666666661</v>
      </c>
      <c r="M4660" s="3">
        <f t="shared" si="508"/>
        <v>0.14801652834974321</v>
      </c>
      <c r="N4660" s="2">
        <f t="shared" si="509"/>
        <v>39.77232301672003</v>
      </c>
      <c r="O4660" s="2">
        <f t="shared" si="510"/>
        <v>29.862334594560693</v>
      </c>
    </row>
    <row r="4661" spans="1:15" x14ac:dyDescent="0.2">
      <c r="A4661" t="str">
        <f t="shared" si="504"/>
        <v>Polk County, Texas</v>
      </c>
      <c r="B4661" t="str">
        <f t="shared" si="505"/>
        <v>Polk County,</v>
      </c>
      <c r="C4661" t="s">
        <v>198</v>
      </c>
      <c r="D4661" t="s">
        <v>13</v>
      </c>
      <c r="E4661">
        <v>167</v>
      </c>
      <c r="F4661">
        <f>VLOOKUP(A4661,'[1]Population Data'!$A:$B, 2,FALSE)</f>
        <v>47837</v>
      </c>
      <c r="G4661">
        <f>VLOOKUP(A4661,'[1]Population Data'!$A:$C,3,FALSE)</f>
        <v>17803</v>
      </c>
      <c r="H4661">
        <f>VLOOKUP(A4661,'[1]Population Data'!$A:$D,4,FALSE)</f>
        <v>9804</v>
      </c>
      <c r="I4661" s="1">
        <f>VLOOKUP(A4661,'[1]Population Data'!$A:$E,5,FALSE)</f>
        <v>0.20494596233041371</v>
      </c>
      <c r="J4661" s="2">
        <f>VLOOKUP(A4661,'[1]Population Data'!$A:$F,6,FALSE)</f>
        <v>2.6870190417345392</v>
      </c>
      <c r="K4661" s="2">
        <f t="shared" si="506"/>
        <v>62.150657440893028</v>
      </c>
      <c r="L4661" s="2">
        <f t="shared" si="507"/>
        <v>7080.6666666666661</v>
      </c>
      <c r="M4661" s="3">
        <f t="shared" si="508"/>
        <v>0.14801652834974321</v>
      </c>
      <c r="N4661" s="2">
        <f t="shared" si="509"/>
        <v>39.77232301672003</v>
      </c>
      <c r="O4661" s="2">
        <f t="shared" si="510"/>
        <v>18.539070175805335</v>
      </c>
    </row>
    <row r="4662" spans="1:15" x14ac:dyDescent="0.2">
      <c r="A4662" t="str">
        <f t="shared" si="504"/>
        <v>Polk County, Texas</v>
      </c>
      <c r="B4662" t="str">
        <f t="shared" si="505"/>
        <v>Polk County,</v>
      </c>
      <c r="C4662" t="s">
        <v>198</v>
      </c>
      <c r="D4662" t="s">
        <v>14</v>
      </c>
      <c r="E4662">
        <v>1560</v>
      </c>
      <c r="F4662">
        <f>VLOOKUP(A4662,'[1]Population Data'!$A:$B, 2,FALSE)</f>
        <v>47837</v>
      </c>
      <c r="G4662">
        <f>VLOOKUP(A4662,'[1]Population Data'!$A:$C,3,FALSE)</f>
        <v>17803</v>
      </c>
      <c r="H4662">
        <f>VLOOKUP(A4662,'[1]Population Data'!$A:$D,4,FALSE)</f>
        <v>9804</v>
      </c>
      <c r="I4662" s="1">
        <f>VLOOKUP(A4662,'[1]Population Data'!$A:$E,5,FALSE)</f>
        <v>0.20494596233041371</v>
      </c>
      <c r="J4662" s="2">
        <f>VLOOKUP(A4662,'[1]Population Data'!$A:$F,6,FALSE)</f>
        <v>2.6870190417345392</v>
      </c>
      <c r="K4662" s="2">
        <f t="shared" si="506"/>
        <v>580.56901561552775</v>
      </c>
      <c r="L4662" s="2">
        <f t="shared" si="507"/>
        <v>7080.6666666666661</v>
      </c>
      <c r="M4662" s="3">
        <f t="shared" si="508"/>
        <v>0.14801652834974321</v>
      </c>
      <c r="N4662" s="2">
        <f t="shared" si="509"/>
        <v>39.77232301672003</v>
      </c>
      <c r="O4662" s="2">
        <f t="shared" si="510"/>
        <v>173.17933816919958</v>
      </c>
    </row>
    <row r="4663" spans="1:15" x14ac:dyDescent="0.2">
      <c r="A4663" t="str">
        <f t="shared" si="504"/>
        <v>Polk County, Texas</v>
      </c>
      <c r="B4663" t="str">
        <f t="shared" si="505"/>
        <v>Polk County,</v>
      </c>
      <c r="C4663" t="s">
        <v>198</v>
      </c>
      <c r="D4663" t="s">
        <v>15</v>
      </c>
      <c r="E4663">
        <v>385</v>
      </c>
      <c r="F4663">
        <f>VLOOKUP(A4663,'[1]Population Data'!$A:$B, 2,FALSE)</f>
        <v>47837</v>
      </c>
      <c r="G4663">
        <f>VLOOKUP(A4663,'[1]Population Data'!$A:$C,3,FALSE)</f>
        <v>17803</v>
      </c>
      <c r="H4663">
        <f>VLOOKUP(A4663,'[1]Population Data'!$A:$D,4,FALSE)</f>
        <v>9804</v>
      </c>
      <c r="I4663" s="1">
        <f>VLOOKUP(A4663,'[1]Population Data'!$A:$E,5,FALSE)</f>
        <v>0.20494596233041371</v>
      </c>
      <c r="J4663" s="2">
        <f>VLOOKUP(A4663,'[1]Population Data'!$A:$F,6,FALSE)</f>
        <v>2.6870190417345392</v>
      </c>
      <c r="K4663" s="2">
        <f t="shared" si="506"/>
        <v>143.28145577690907</v>
      </c>
      <c r="L4663" s="2">
        <f t="shared" si="507"/>
        <v>7080.6666666666661</v>
      </c>
      <c r="M4663" s="3">
        <f t="shared" si="508"/>
        <v>0.14801652834974321</v>
      </c>
      <c r="N4663" s="2">
        <f t="shared" si="509"/>
        <v>39.77232301672003</v>
      </c>
      <c r="O4663" s="2">
        <f t="shared" si="510"/>
        <v>42.739772560988349</v>
      </c>
    </row>
    <row r="4664" spans="1:15" x14ac:dyDescent="0.2">
      <c r="A4664" t="str">
        <f t="shared" si="504"/>
        <v>Polk County, Texas</v>
      </c>
      <c r="B4664" t="str">
        <f t="shared" si="505"/>
        <v>Polk County,</v>
      </c>
      <c r="C4664" t="s">
        <v>198</v>
      </c>
      <c r="D4664" t="s">
        <v>16</v>
      </c>
      <c r="E4664">
        <v>266</v>
      </c>
      <c r="F4664">
        <f>VLOOKUP(A4664,'[1]Population Data'!$A:$B, 2,FALSE)</f>
        <v>47837</v>
      </c>
      <c r="G4664">
        <f>VLOOKUP(A4664,'[1]Population Data'!$A:$C,3,FALSE)</f>
        <v>17803</v>
      </c>
      <c r="H4664">
        <f>VLOOKUP(A4664,'[1]Population Data'!$A:$D,4,FALSE)</f>
        <v>9804</v>
      </c>
      <c r="I4664" s="1">
        <f>VLOOKUP(A4664,'[1]Population Data'!$A:$E,5,FALSE)</f>
        <v>0.20494596233041371</v>
      </c>
      <c r="J4664" s="2">
        <f>VLOOKUP(A4664,'[1]Population Data'!$A:$F,6,FALSE)</f>
        <v>2.6870190417345392</v>
      </c>
      <c r="K4664" s="2">
        <f t="shared" si="506"/>
        <v>98.994460354955365</v>
      </c>
      <c r="L4664" s="2">
        <f t="shared" si="507"/>
        <v>7080.6666666666661</v>
      </c>
      <c r="M4664" s="3">
        <f t="shared" si="508"/>
        <v>0.14801652834974321</v>
      </c>
      <c r="N4664" s="2">
        <f t="shared" si="509"/>
        <v>39.77232301672003</v>
      </c>
      <c r="O4664" s="2">
        <f t="shared" si="510"/>
        <v>29.529297405773775</v>
      </c>
    </row>
    <row r="4665" spans="1:15" x14ac:dyDescent="0.2">
      <c r="A4665" t="str">
        <f t="shared" si="504"/>
        <v>Polk County, Texas</v>
      </c>
      <c r="B4665" t="str">
        <f t="shared" si="505"/>
        <v>Polk County,</v>
      </c>
      <c r="C4665" t="s">
        <v>198</v>
      </c>
      <c r="D4665" t="s">
        <v>17</v>
      </c>
      <c r="E4665">
        <v>523</v>
      </c>
      <c r="F4665">
        <f>VLOOKUP(A4665,'[1]Population Data'!$A:$B, 2,FALSE)</f>
        <v>47837</v>
      </c>
      <c r="G4665">
        <f>VLOOKUP(A4665,'[1]Population Data'!$A:$C,3,FALSE)</f>
        <v>17803</v>
      </c>
      <c r="H4665">
        <f>VLOOKUP(A4665,'[1]Population Data'!$A:$D,4,FALSE)</f>
        <v>9804</v>
      </c>
      <c r="I4665" s="1">
        <f>VLOOKUP(A4665,'[1]Population Data'!$A:$E,5,FALSE)</f>
        <v>0.20494596233041371</v>
      </c>
      <c r="J4665" s="2">
        <f>VLOOKUP(A4665,'[1]Population Data'!$A:$F,6,FALSE)</f>
        <v>2.6870190417345392</v>
      </c>
      <c r="K4665" s="2">
        <f t="shared" si="506"/>
        <v>194.6394840813596</v>
      </c>
      <c r="L4665" s="2">
        <f t="shared" si="507"/>
        <v>7080.6666666666661</v>
      </c>
      <c r="M4665" s="3">
        <f t="shared" si="508"/>
        <v>0.14801652834974321</v>
      </c>
      <c r="N4665" s="2">
        <f t="shared" si="509"/>
        <v>39.77232301672003</v>
      </c>
      <c r="O4665" s="2">
        <f t="shared" si="510"/>
        <v>58.059483245186776</v>
      </c>
    </row>
    <row r="4666" spans="1:15" x14ac:dyDescent="0.2">
      <c r="A4666" t="str">
        <f t="shared" si="504"/>
        <v>Polk County, Texas</v>
      </c>
      <c r="B4666" t="str">
        <f t="shared" si="505"/>
        <v>Polk County,</v>
      </c>
      <c r="C4666" t="s">
        <v>198</v>
      </c>
      <c r="D4666" t="s">
        <v>18</v>
      </c>
      <c r="E4666">
        <v>905</v>
      </c>
      <c r="F4666">
        <f>VLOOKUP(A4666,'[1]Population Data'!$A:$B, 2,FALSE)</f>
        <v>47837</v>
      </c>
      <c r="G4666">
        <f>VLOOKUP(A4666,'[1]Population Data'!$A:$C,3,FALSE)</f>
        <v>17803</v>
      </c>
      <c r="H4666">
        <f>VLOOKUP(A4666,'[1]Population Data'!$A:$D,4,FALSE)</f>
        <v>9804</v>
      </c>
      <c r="I4666" s="1">
        <f>VLOOKUP(A4666,'[1]Population Data'!$A:$E,5,FALSE)</f>
        <v>0.20494596233041371</v>
      </c>
      <c r="J4666" s="2">
        <f>VLOOKUP(A4666,'[1]Population Data'!$A:$F,6,FALSE)</f>
        <v>2.6870190417345392</v>
      </c>
      <c r="K4666" s="2">
        <f t="shared" si="506"/>
        <v>336.804460982085</v>
      </c>
      <c r="L4666" s="2">
        <f t="shared" si="507"/>
        <v>7080.6666666666661</v>
      </c>
      <c r="M4666" s="3">
        <f t="shared" si="508"/>
        <v>0.14801652834974321</v>
      </c>
      <c r="N4666" s="2">
        <f t="shared" si="509"/>
        <v>39.77232301672003</v>
      </c>
      <c r="O4666" s="2">
        <f t="shared" si="510"/>
        <v>100.46621861738822</v>
      </c>
    </row>
    <row r="4667" spans="1:15" x14ac:dyDescent="0.2">
      <c r="A4667" t="str">
        <f t="shared" si="504"/>
        <v>Polk County, Texas</v>
      </c>
      <c r="B4667" t="str">
        <f t="shared" si="505"/>
        <v>Polk County,</v>
      </c>
      <c r="C4667" t="s">
        <v>198</v>
      </c>
      <c r="D4667" t="s">
        <v>19</v>
      </c>
      <c r="E4667">
        <v>482</v>
      </c>
      <c r="F4667">
        <f>VLOOKUP(A4667,'[1]Population Data'!$A:$B, 2,FALSE)</f>
        <v>47837</v>
      </c>
      <c r="G4667">
        <f>VLOOKUP(A4667,'[1]Population Data'!$A:$C,3,FALSE)</f>
        <v>17803</v>
      </c>
      <c r="H4667">
        <f>VLOOKUP(A4667,'[1]Population Data'!$A:$D,4,FALSE)</f>
        <v>9804</v>
      </c>
      <c r="I4667" s="1">
        <f>VLOOKUP(A4667,'[1]Population Data'!$A:$E,5,FALSE)</f>
        <v>0.20494596233041371</v>
      </c>
      <c r="J4667" s="2">
        <f>VLOOKUP(A4667,'[1]Population Data'!$A:$F,6,FALSE)</f>
        <v>2.6870190417345392</v>
      </c>
      <c r="K4667" s="2">
        <f t="shared" si="506"/>
        <v>179.38093944018229</v>
      </c>
      <c r="L4667" s="2">
        <f t="shared" si="507"/>
        <v>7080.6666666666661</v>
      </c>
      <c r="M4667" s="3">
        <f t="shared" si="508"/>
        <v>0.14801652834974321</v>
      </c>
      <c r="N4667" s="2">
        <f t="shared" si="509"/>
        <v>39.77232301672003</v>
      </c>
      <c r="O4667" s="2">
        <f t="shared" si="510"/>
        <v>53.507974998432175</v>
      </c>
    </row>
    <row r="4668" spans="1:15" x14ac:dyDescent="0.2">
      <c r="A4668" t="str">
        <f t="shared" si="504"/>
        <v>Polk County, Texas</v>
      </c>
      <c r="B4668" t="str">
        <f t="shared" si="505"/>
        <v>Polk County,</v>
      </c>
      <c r="C4668" t="s">
        <v>198</v>
      </c>
      <c r="D4668" t="s">
        <v>20</v>
      </c>
      <c r="E4668">
        <v>56</v>
      </c>
      <c r="F4668">
        <f>VLOOKUP(A4668,'[1]Population Data'!$A:$B, 2,FALSE)</f>
        <v>47837</v>
      </c>
      <c r="G4668">
        <f>VLOOKUP(A4668,'[1]Population Data'!$A:$C,3,FALSE)</f>
        <v>17803</v>
      </c>
      <c r="H4668">
        <f>VLOOKUP(A4668,'[1]Population Data'!$A:$D,4,FALSE)</f>
        <v>9804</v>
      </c>
      <c r="I4668" s="1">
        <f>VLOOKUP(A4668,'[1]Population Data'!$A:$E,5,FALSE)</f>
        <v>0.20494596233041371</v>
      </c>
      <c r="J4668" s="2">
        <f>VLOOKUP(A4668,'[1]Population Data'!$A:$F,6,FALSE)</f>
        <v>2.6870190417345392</v>
      </c>
      <c r="K4668" s="2">
        <f t="shared" si="506"/>
        <v>20.840939022095867</v>
      </c>
      <c r="L4668" s="2">
        <f t="shared" si="507"/>
        <v>7080.6666666666661</v>
      </c>
      <c r="M4668" s="3">
        <f t="shared" si="508"/>
        <v>0.14801652834974321</v>
      </c>
      <c r="N4668" s="2">
        <f t="shared" si="509"/>
        <v>39.77232301672003</v>
      </c>
      <c r="O4668" s="2">
        <f t="shared" si="510"/>
        <v>6.2166941906892159</v>
      </c>
    </row>
    <row r="4669" spans="1:15" x14ac:dyDescent="0.2">
      <c r="A4669" t="str">
        <f t="shared" si="504"/>
        <v>Polk County, Texas</v>
      </c>
      <c r="B4669" t="str">
        <f t="shared" si="505"/>
        <v>Polk County,</v>
      </c>
      <c r="C4669" t="s">
        <v>198</v>
      </c>
      <c r="D4669" t="s">
        <v>21</v>
      </c>
      <c r="E4669">
        <v>75</v>
      </c>
      <c r="F4669">
        <f>VLOOKUP(A4669,'[1]Population Data'!$A:$B, 2,FALSE)</f>
        <v>47837</v>
      </c>
      <c r="G4669">
        <f>VLOOKUP(A4669,'[1]Population Data'!$A:$C,3,FALSE)</f>
        <v>17803</v>
      </c>
      <c r="H4669">
        <f>VLOOKUP(A4669,'[1]Population Data'!$A:$D,4,FALSE)</f>
        <v>9804</v>
      </c>
      <c r="I4669" s="1">
        <f>VLOOKUP(A4669,'[1]Population Data'!$A:$E,5,FALSE)</f>
        <v>0.20494596233041371</v>
      </c>
      <c r="J4669" s="2">
        <f>VLOOKUP(A4669,'[1]Population Data'!$A:$F,6,FALSE)</f>
        <v>2.6870190417345392</v>
      </c>
      <c r="K4669" s="2">
        <f t="shared" si="506"/>
        <v>27.911971904592679</v>
      </c>
      <c r="L4669" s="2">
        <f t="shared" si="507"/>
        <v>7080.6666666666661</v>
      </c>
      <c r="M4669" s="3">
        <f t="shared" si="508"/>
        <v>0.14801652834974321</v>
      </c>
      <c r="N4669" s="2">
        <f t="shared" si="509"/>
        <v>39.77232301672003</v>
      </c>
      <c r="O4669" s="2">
        <f t="shared" si="510"/>
        <v>8.3259297196730557</v>
      </c>
    </row>
    <row r="4670" spans="1:15" x14ac:dyDescent="0.2">
      <c r="A4670" t="str">
        <f t="shared" si="504"/>
        <v>Polk County, Texas</v>
      </c>
      <c r="B4670" t="str">
        <f t="shared" si="505"/>
        <v>Polk County,</v>
      </c>
      <c r="C4670" t="s">
        <v>198</v>
      </c>
      <c r="D4670" t="s">
        <v>22</v>
      </c>
      <c r="E4670">
        <v>1185</v>
      </c>
      <c r="F4670">
        <f>VLOOKUP(A4670,'[1]Population Data'!$A:$B, 2,FALSE)</f>
        <v>47837</v>
      </c>
      <c r="G4670">
        <f>VLOOKUP(A4670,'[1]Population Data'!$A:$C,3,FALSE)</f>
        <v>17803</v>
      </c>
      <c r="H4670">
        <f>VLOOKUP(A4670,'[1]Population Data'!$A:$D,4,FALSE)</f>
        <v>9804</v>
      </c>
      <c r="I4670" s="1">
        <f>VLOOKUP(A4670,'[1]Population Data'!$A:$E,5,FALSE)</f>
        <v>0.20494596233041371</v>
      </c>
      <c r="J4670" s="2">
        <f>VLOOKUP(A4670,'[1]Population Data'!$A:$F,6,FALSE)</f>
        <v>2.6870190417345392</v>
      </c>
      <c r="K4670" s="2">
        <f t="shared" si="506"/>
        <v>441.0091560925643</v>
      </c>
      <c r="L4670" s="2">
        <f t="shared" si="507"/>
        <v>7080.6666666666661</v>
      </c>
      <c r="M4670" s="3">
        <f t="shared" si="508"/>
        <v>0.14801652834974321</v>
      </c>
      <c r="N4670" s="2">
        <f t="shared" si="509"/>
        <v>39.77232301672003</v>
      </c>
      <c r="O4670" s="2">
        <f t="shared" si="510"/>
        <v>131.54968957083426</v>
      </c>
    </row>
    <row r="4671" spans="1:15" x14ac:dyDescent="0.2">
      <c r="A4671" t="str">
        <f t="shared" si="504"/>
        <v>Polk County, Texas</v>
      </c>
      <c r="B4671" t="str">
        <f t="shared" si="505"/>
        <v>Polk County,</v>
      </c>
      <c r="C4671" t="s">
        <v>198</v>
      </c>
      <c r="D4671" t="s">
        <v>23</v>
      </c>
      <c r="E4671">
        <v>536</v>
      </c>
      <c r="F4671">
        <f>VLOOKUP(A4671,'[1]Population Data'!$A:$B, 2,FALSE)</f>
        <v>47837</v>
      </c>
      <c r="G4671">
        <f>VLOOKUP(A4671,'[1]Population Data'!$A:$C,3,FALSE)</f>
        <v>17803</v>
      </c>
      <c r="H4671">
        <f>VLOOKUP(A4671,'[1]Population Data'!$A:$D,4,FALSE)</f>
        <v>9804</v>
      </c>
      <c r="I4671" s="1">
        <f>VLOOKUP(A4671,'[1]Population Data'!$A:$E,5,FALSE)</f>
        <v>0.20494596233041371</v>
      </c>
      <c r="J4671" s="2">
        <f>VLOOKUP(A4671,'[1]Population Data'!$A:$F,6,FALSE)</f>
        <v>2.6870190417345392</v>
      </c>
      <c r="K4671" s="2">
        <f t="shared" si="506"/>
        <v>199.47755921148899</v>
      </c>
      <c r="L4671" s="2">
        <f t="shared" si="507"/>
        <v>7080.6666666666661</v>
      </c>
      <c r="M4671" s="3">
        <f t="shared" si="508"/>
        <v>0.14801652834974321</v>
      </c>
      <c r="N4671" s="2">
        <f t="shared" si="509"/>
        <v>39.77232301672003</v>
      </c>
      <c r="O4671" s="2">
        <f t="shared" si="510"/>
        <v>59.502644396596772</v>
      </c>
    </row>
    <row r="4672" spans="1:15" x14ac:dyDescent="0.2">
      <c r="A4672" t="str">
        <f t="shared" si="504"/>
        <v>Polk County, Texas</v>
      </c>
      <c r="B4672" t="str">
        <f t="shared" si="505"/>
        <v>Polk County,</v>
      </c>
      <c r="C4672" t="s">
        <v>198</v>
      </c>
      <c r="D4672" t="s">
        <v>24</v>
      </c>
      <c r="E4672">
        <v>2382</v>
      </c>
      <c r="F4672">
        <f>VLOOKUP(A4672,'[1]Population Data'!$A:$B, 2,FALSE)</f>
        <v>47837</v>
      </c>
      <c r="G4672">
        <f>VLOOKUP(A4672,'[1]Population Data'!$A:$C,3,FALSE)</f>
        <v>17803</v>
      </c>
      <c r="H4672">
        <f>VLOOKUP(A4672,'[1]Population Data'!$A:$D,4,FALSE)</f>
        <v>9804</v>
      </c>
      <c r="I4672" s="1">
        <f>VLOOKUP(A4672,'[1]Population Data'!$A:$E,5,FALSE)</f>
        <v>0.20494596233041371</v>
      </c>
      <c r="J4672" s="2">
        <f>VLOOKUP(A4672,'[1]Population Data'!$A:$F,6,FALSE)</f>
        <v>2.6870190417345392</v>
      </c>
      <c r="K4672" s="2">
        <f t="shared" si="506"/>
        <v>886.48422768986347</v>
      </c>
      <c r="L4672" s="2">
        <f t="shared" si="507"/>
        <v>7080.6666666666661</v>
      </c>
      <c r="M4672" s="3">
        <f t="shared" si="508"/>
        <v>0.14801652834974321</v>
      </c>
      <c r="N4672" s="2">
        <f t="shared" si="509"/>
        <v>39.77232301672003</v>
      </c>
      <c r="O4672" s="2">
        <f t="shared" si="510"/>
        <v>264.43152789681625</v>
      </c>
    </row>
    <row r="4673" spans="1:15" x14ac:dyDescent="0.2">
      <c r="A4673" t="str">
        <f t="shared" si="504"/>
        <v>Polk County, Texas</v>
      </c>
      <c r="B4673" t="str">
        <f t="shared" si="505"/>
        <v>Polk County,</v>
      </c>
      <c r="C4673" t="s">
        <v>198</v>
      </c>
      <c r="D4673" t="s">
        <v>25</v>
      </c>
      <c r="E4673">
        <v>699</v>
      </c>
      <c r="F4673">
        <f>VLOOKUP(A4673,'[1]Population Data'!$A:$B, 2,FALSE)</f>
        <v>47837</v>
      </c>
      <c r="G4673">
        <f>VLOOKUP(A4673,'[1]Population Data'!$A:$C,3,FALSE)</f>
        <v>17803</v>
      </c>
      <c r="H4673">
        <f>VLOOKUP(A4673,'[1]Population Data'!$A:$D,4,FALSE)</f>
        <v>9804</v>
      </c>
      <c r="I4673" s="1">
        <f>VLOOKUP(A4673,'[1]Population Data'!$A:$E,5,FALSE)</f>
        <v>0.20494596233041371</v>
      </c>
      <c r="J4673" s="2">
        <f>VLOOKUP(A4673,'[1]Population Data'!$A:$F,6,FALSE)</f>
        <v>2.6870190417345392</v>
      </c>
      <c r="K4673" s="2">
        <f t="shared" si="506"/>
        <v>260.13957815080374</v>
      </c>
      <c r="L4673" s="2">
        <f t="shared" si="507"/>
        <v>7080.6666666666661</v>
      </c>
      <c r="M4673" s="3">
        <f t="shared" si="508"/>
        <v>0.14801652834974321</v>
      </c>
      <c r="N4673" s="2">
        <f t="shared" si="509"/>
        <v>39.77232301672003</v>
      </c>
      <c r="O4673" s="2">
        <f t="shared" si="510"/>
        <v>77.597664987352871</v>
      </c>
    </row>
    <row r="4674" spans="1:15" x14ac:dyDescent="0.2">
      <c r="A4674" t="str">
        <f t="shared" si="504"/>
        <v>Polk County, Texas</v>
      </c>
      <c r="B4674" t="str">
        <f t="shared" si="505"/>
        <v>Polk County,</v>
      </c>
      <c r="C4674" t="s">
        <v>198</v>
      </c>
      <c r="D4674" t="s">
        <v>26</v>
      </c>
      <c r="E4674">
        <v>927</v>
      </c>
      <c r="F4674">
        <f>VLOOKUP(A4674,'[1]Population Data'!$A:$B, 2,FALSE)</f>
        <v>47837</v>
      </c>
      <c r="G4674">
        <f>VLOOKUP(A4674,'[1]Population Data'!$A:$C,3,FALSE)</f>
        <v>17803</v>
      </c>
      <c r="H4674">
        <f>VLOOKUP(A4674,'[1]Population Data'!$A:$D,4,FALSE)</f>
        <v>9804</v>
      </c>
      <c r="I4674" s="1">
        <f>VLOOKUP(A4674,'[1]Population Data'!$A:$E,5,FALSE)</f>
        <v>0.20494596233041371</v>
      </c>
      <c r="J4674" s="2">
        <f>VLOOKUP(A4674,'[1]Population Data'!$A:$F,6,FALSE)</f>
        <v>2.6870190417345392</v>
      </c>
      <c r="K4674" s="2">
        <f t="shared" si="506"/>
        <v>344.9919727407655</v>
      </c>
      <c r="L4674" s="2">
        <f t="shared" si="507"/>
        <v>7080.6666666666661</v>
      </c>
      <c r="M4674" s="3">
        <f t="shared" si="508"/>
        <v>0.14801652834974321</v>
      </c>
      <c r="N4674" s="2">
        <f t="shared" si="509"/>
        <v>39.77232301672003</v>
      </c>
      <c r="O4674" s="2">
        <f t="shared" si="510"/>
        <v>102.90849133515898</v>
      </c>
    </row>
    <row r="4675" spans="1:15" x14ac:dyDescent="0.2">
      <c r="A4675" t="str">
        <f t="shared" ref="A4675:A4738" si="511">CONCATENATE(B4675," ", "Texas")</f>
        <v>Polk County, Texas</v>
      </c>
      <c r="B4675" t="str">
        <f t="shared" ref="B4675:B4738" si="512">LEFT(C4675,FIND(",", C4675))</f>
        <v>Polk County,</v>
      </c>
      <c r="C4675" t="s">
        <v>198</v>
      </c>
      <c r="D4675" t="s">
        <v>27</v>
      </c>
      <c r="E4675">
        <v>1874</v>
      </c>
      <c r="F4675">
        <f>VLOOKUP(A4675,'[1]Population Data'!$A:$B, 2,FALSE)</f>
        <v>47837</v>
      </c>
      <c r="G4675">
        <f>VLOOKUP(A4675,'[1]Population Data'!$A:$C,3,FALSE)</f>
        <v>17803</v>
      </c>
      <c r="H4675">
        <f>VLOOKUP(A4675,'[1]Population Data'!$A:$D,4,FALSE)</f>
        <v>9804</v>
      </c>
      <c r="I4675" s="1">
        <f>VLOOKUP(A4675,'[1]Population Data'!$A:$E,5,FALSE)</f>
        <v>0.20494596233041371</v>
      </c>
      <c r="J4675" s="2">
        <f>VLOOKUP(A4675,'[1]Population Data'!$A:$F,6,FALSE)</f>
        <v>2.6870190417345392</v>
      </c>
      <c r="K4675" s="2">
        <f t="shared" ref="K4675:K4738" si="513">E4675/J4675</f>
        <v>697.42713798942236</v>
      </c>
      <c r="L4675" s="2">
        <f t="shared" ref="L4675:L4738" si="514">(H4675/18)*13</f>
        <v>7080.6666666666661</v>
      </c>
      <c r="M4675" s="3">
        <f t="shared" ref="M4675:M4738" si="515">L4675/F4675</f>
        <v>0.14801652834974321</v>
      </c>
      <c r="N4675" s="2">
        <f t="shared" ref="N4675:N4738" si="516">M4675*J4675*100</f>
        <v>39.77232301672003</v>
      </c>
      <c r="O4675" s="2">
        <f t="shared" ref="O4675:O4738" si="517">0.75*N4675*K4675*(1/100)</f>
        <v>208.03723059556407</v>
      </c>
    </row>
    <row r="4676" spans="1:15" x14ac:dyDescent="0.2">
      <c r="A4676" t="str">
        <f t="shared" si="511"/>
        <v>Polk County, Texas</v>
      </c>
      <c r="B4676" t="str">
        <f t="shared" si="512"/>
        <v>Polk County,</v>
      </c>
      <c r="C4676" t="s">
        <v>198</v>
      </c>
      <c r="D4676" t="s">
        <v>28</v>
      </c>
      <c r="E4676">
        <v>846</v>
      </c>
      <c r="F4676">
        <f>VLOOKUP(A4676,'[1]Population Data'!$A:$B, 2,FALSE)</f>
        <v>47837</v>
      </c>
      <c r="G4676">
        <f>VLOOKUP(A4676,'[1]Population Data'!$A:$C,3,FALSE)</f>
        <v>17803</v>
      </c>
      <c r="H4676">
        <f>VLOOKUP(A4676,'[1]Population Data'!$A:$D,4,FALSE)</f>
        <v>9804</v>
      </c>
      <c r="I4676" s="1">
        <f>VLOOKUP(A4676,'[1]Population Data'!$A:$E,5,FALSE)</f>
        <v>0.20494596233041371</v>
      </c>
      <c r="J4676" s="2">
        <f>VLOOKUP(A4676,'[1]Population Data'!$A:$F,6,FALSE)</f>
        <v>2.6870190417345392</v>
      </c>
      <c r="K4676" s="2">
        <f t="shared" si="513"/>
        <v>314.84704308380543</v>
      </c>
      <c r="L4676" s="2">
        <f t="shared" si="514"/>
        <v>7080.6666666666661</v>
      </c>
      <c r="M4676" s="3">
        <f t="shared" si="515"/>
        <v>0.14801652834974321</v>
      </c>
      <c r="N4676" s="2">
        <f t="shared" si="516"/>
        <v>39.77232301672003</v>
      </c>
      <c r="O4676" s="2">
        <f t="shared" si="517"/>
        <v>93.916487237912079</v>
      </c>
    </row>
    <row r="4677" spans="1:15" x14ac:dyDescent="0.2">
      <c r="A4677" t="str">
        <f t="shared" si="511"/>
        <v>Potter County, Texas</v>
      </c>
      <c r="B4677" t="str">
        <f t="shared" si="512"/>
        <v>Potter County,</v>
      </c>
      <c r="C4677" t="s">
        <v>199</v>
      </c>
      <c r="D4677" t="s">
        <v>4</v>
      </c>
      <c r="E4677">
        <v>768</v>
      </c>
      <c r="F4677">
        <f>VLOOKUP(A4677,'[1]Population Data'!$A:$B, 2,FALSE)</f>
        <v>119648</v>
      </c>
      <c r="G4677">
        <f>VLOOKUP(A4677,'[1]Population Data'!$A:$C,3,FALSE)</f>
        <v>43944</v>
      </c>
      <c r="H4677">
        <f>VLOOKUP(A4677,'[1]Population Data'!$A:$D,4,FALSE)</f>
        <v>32795</v>
      </c>
      <c r="I4677" s="1">
        <f>VLOOKUP(A4677,'[1]Population Data'!$A:$E,5,FALSE)</f>
        <v>0.27409568066327894</v>
      </c>
      <c r="J4677" s="2">
        <f>VLOOKUP(A4677,'[1]Population Data'!$A:$F,6,FALSE)</f>
        <v>2.7227380302202802</v>
      </c>
      <c r="K4677" s="2">
        <f t="shared" si="513"/>
        <v>282.06900240706074</v>
      </c>
      <c r="L4677" s="2">
        <f t="shared" si="514"/>
        <v>23685.277777777777</v>
      </c>
      <c r="M4677" s="3">
        <f t="shared" si="515"/>
        <v>0.1979579915901459</v>
      </c>
      <c r="N4677" s="2">
        <f t="shared" si="516"/>
        <v>53.898775208851667</v>
      </c>
      <c r="O4677" s="2">
        <f t="shared" si="517"/>
        <v>114.02380315592406</v>
      </c>
    </row>
    <row r="4678" spans="1:15" x14ac:dyDescent="0.2">
      <c r="A4678" t="str">
        <f t="shared" si="511"/>
        <v>Potter County, Texas</v>
      </c>
      <c r="B4678" t="str">
        <f t="shared" si="512"/>
        <v>Potter County,</v>
      </c>
      <c r="C4678" t="s">
        <v>199</v>
      </c>
      <c r="D4678" t="s">
        <v>5</v>
      </c>
      <c r="E4678">
        <v>457</v>
      </c>
      <c r="F4678">
        <f>VLOOKUP(A4678,'[1]Population Data'!$A:$B, 2,FALSE)</f>
        <v>119648</v>
      </c>
      <c r="G4678">
        <f>VLOOKUP(A4678,'[1]Population Data'!$A:$C,3,FALSE)</f>
        <v>43944</v>
      </c>
      <c r="H4678">
        <f>VLOOKUP(A4678,'[1]Population Data'!$A:$D,4,FALSE)</f>
        <v>32795</v>
      </c>
      <c r="I4678" s="1">
        <f>VLOOKUP(A4678,'[1]Population Data'!$A:$E,5,FALSE)</f>
        <v>0.27409568066327894</v>
      </c>
      <c r="J4678" s="2">
        <f>VLOOKUP(A4678,'[1]Population Data'!$A:$F,6,FALSE)</f>
        <v>2.7227380302202802</v>
      </c>
      <c r="K4678" s="2">
        <f t="shared" si="513"/>
        <v>167.84574752607651</v>
      </c>
      <c r="L4678" s="2">
        <f t="shared" si="514"/>
        <v>23685.277777777777</v>
      </c>
      <c r="M4678" s="3">
        <f t="shared" si="515"/>
        <v>0.1979579915901459</v>
      </c>
      <c r="N4678" s="2">
        <f t="shared" si="516"/>
        <v>53.898775208851667</v>
      </c>
      <c r="O4678" s="2">
        <f t="shared" si="517"/>
        <v>67.850101617522512</v>
      </c>
    </row>
    <row r="4679" spans="1:15" x14ac:dyDescent="0.2">
      <c r="A4679" t="str">
        <f t="shared" si="511"/>
        <v>Potter County, Texas</v>
      </c>
      <c r="B4679" t="str">
        <f t="shared" si="512"/>
        <v>Potter County,</v>
      </c>
      <c r="C4679" t="s">
        <v>199</v>
      </c>
      <c r="D4679" t="s">
        <v>6</v>
      </c>
      <c r="E4679">
        <v>3118</v>
      </c>
      <c r="F4679">
        <f>VLOOKUP(A4679,'[1]Population Data'!$A:$B, 2,FALSE)</f>
        <v>119648</v>
      </c>
      <c r="G4679">
        <f>VLOOKUP(A4679,'[1]Population Data'!$A:$C,3,FALSE)</f>
        <v>43944</v>
      </c>
      <c r="H4679">
        <f>VLOOKUP(A4679,'[1]Population Data'!$A:$D,4,FALSE)</f>
        <v>32795</v>
      </c>
      <c r="I4679" s="1">
        <f>VLOOKUP(A4679,'[1]Population Data'!$A:$E,5,FALSE)</f>
        <v>0.27409568066327894</v>
      </c>
      <c r="J4679" s="2">
        <f>VLOOKUP(A4679,'[1]Population Data'!$A:$F,6,FALSE)</f>
        <v>2.7227380302202802</v>
      </c>
      <c r="K4679" s="2">
        <f t="shared" si="513"/>
        <v>1145.1707675849159</v>
      </c>
      <c r="L4679" s="2">
        <f t="shared" si="514"/>
        <v>23685.277777777777</v>
      </c>
      <c r="M4679" s="3">
        <f t="shared" si="515"/>
        <v>0.1979579915901459</v>
      </c>
      <c r="N4679" s="2">
        <f t="shared" si="516"/>
        <v>53.898775208851667</v>
      </c>
      <c r="O4679" s="2">
        <f t="shared" si="517"/>
        <v>462.92476333355626</v>
      </c>
    </row>
    <row r="4680" spans="1:15" x14ac:dyDescent="0.2">
      <c r="A4680" t="str">
        <f t="shared" si="511"/>
        <v>Potter County, Texas</v>
      </c>
      <c r="B4680" t="str">
        <f t="shared" si="512"/>
        <v>Potter County,</v>
      </c>
      <c r="C4680" t="s">
        <v>199</v>
      </c>
      <c r="D4680" t="s">
        <v>7</v>
      </c>
      <c r="E4680">
        <v>1226</v>
      </c>
      <c r="F4680">
        <f>VLOOKUP(A4680,'[1]Population Data'!$A:$B, 2,FALSE)</f>
        <v>119648</v>
      </c>
      <c r="G4680">
        <f>VLOOKUP(A4680,'[1]Population Data'!$A:$C,3,FALSE)</f>
        <v>43944</v>
      </c>
      <c r="H4680">
        <f>VLOOKUP(A4680,'[1]Population Data'!$A:$D,4,FALSE)</f>
        <v>32795</v>
      </c>
      <c r="I4680" s="1">
        <f>VLOOKUP(A4680,'[1]Population Data'!$A:$E,5,FALSE)</f>
        <v>0.27409568066327894</v>
      </c>
      <c r="J4680" s="2">
        <f>VLOOKUP(A4680,'[1]Population Data'!$A:$F,6,FALSE)</f>
        <v>2.7227380302202802</v>
      </c>
      <c r="K4680" s="2">
        <f t="shared" si="513"/>
        <v>450.28202728002145</v>
      </c>
      <c r="L4680" s="2">
        <f t="shared" si="514"/>
        <v>23685.277777777777</v>
      </c>
      <c r="M4680" s="3">
        <f t="shared" si="515"/>
        <v>0.1979579915901459</v>
      </c>
      <c r="N4680" s="2">
        <f t="shared" si="516"/>
        <v>53.898775208851667</v>
      </c>
      <c r="O4680" s="2">
        <f t="shared" si="517"/>
        <v>182.02237326713916</v>
      </c>
    </row>
    <row r="4681" spans="1:15" x14ac:dyDescent="0.2">
      <c r="A4681" t="str">
        <f t="shared" si="511"/>
        <v>Potter County, Texas</v>
      </c>
      <c r="B4681" t="str">
        <f t="shared" si="512"/>
        <v>Potter County,</v>
      </c>
      <c r="C4681" t="s">
        <v>199</v>
      </c>
      <c r="D4681" t="s">
        <v>8</v>
      </c>
      <c r="E4681">
        <v>652</v>
      </c>
      <c r="F4681">
        <f>VLOOKUP(A4681,'[1]Population Data'!$A:$B, 2,FALSE)</f>
        <v>119648</v>
      </c>
      <c r="G4681">
        <f>VLOOKUP(A4681,'[1]Population Data'!$A:$C,3,FALSE)</f>
        <v>43944</v>
      </c>
      <c r="H4681">
        <f>VLOOKUP(A4681,'[1]Population Data'!$A:$D,4,FALSE)</f>
        <v>32795</v>
      </c>
      <c r="I4681" s="1">
        <f>VLOOKUP(A4681,'[1]Population Data'!$A:$E,5,FALSE)</f>
        <v>0.27409568066327894</v>
      </c>
      <c r="J4681" s="2">
        <f>VLOOKUP(A4681,'[1]Population Data'!$A:$F,6,FALSE)</f>
        <v>2.7227380302202802</v>
      </c>
      <c r="K4681" s="2">
        <f t="shared" si="513"/>
        <v>239.46483016849427</v>
      </c>
      <c r="L4681" s="2">
        <f t="shared" si="514"/>
        <v>23685.277777777777</v>
      </c>
      <c r="M4681" s="3">
        <f t="shared" si="515"/>
        <v>0.1979579915901459</v>
      </c>
      <c r="N4681" s="2">
        <f t="shared" si="516"/>
        <v>53.898775208851667</v>
      </c>
      <c r="O4681" s="2">
        <f t="shared" si="517"/>
        <v>96.80145788758135</v>
      </c>
    </row>
    <row r="4682" spans="1:15" x14ac:dyDescent="0.2">
      <c r="A4682" t="str">
        <f t="shared" si="511"/>
        <v>Potter County, Texas</v>
      </c>
      <c r="B4682" t="str">
        <f t="shared" si="512"/>
        <v>Potter County,</v>
      </c>
      <c r="C4682" t="s">
        <v>199</v>
      </c>
      <c r="D4682" t="s">
        <v>9</v>
      </c>
      <c r="E4682">
        <v>538</v>
      </c>
      <c r="F4682">
        <f>VLOOKUP(A4682,'[1]Population Data'!$A:$B, 2,FALSE)</f>
        <v>119648</v>
      </c>
      <c r="G4682">
        <f>VLOOKUP(A4682,'[1]Population Data'!$A:$C,3,FALSE)</f>
        <v>43944</v>
      </c>
      <c r="H4682">
        <f>VLOOKUP(A4682,'[1]Population Data'!$A:$D,4,FALSE)</f>
        <v>32795</v>
      </c>
      <c r="I4682" s="1">
        <f>VLOOKUP(A4682,'[1]Population Data'!$A:$E,5,FALSE)</f>
        <v>0.27409568066327894</v>
      </c>
      <c r="J4682" s="2">
        <f>VLOOKUP(A4682,'[1]Population Data'!$A:$F,6,FALSE)</f>
        <v>2.7227380302202802</v>
      </c>
      <c r="K4682" s="2">
        <f t="shared" si="513"/>
        <v>197.5952126236962</v>
      </c>
      <c r="L4682" s="2">
        <f t="shared" si="514"/>
        <v>23685.277777777777</v>
      </c>
      <c r="M4682" s="3">
        <f t="shared" si="515"/>
        <v>0.1979579915901459</v>
      </c>
      <c r="N4682" s="2">
        <f t="shared" si="516"/>
        <v>53.898775208851667</v>
      </c>
      <c r="O4682" s="2">
        <f t="shared" si="517"/>
        <v>79.87604960662388</v>
      </c>
    </row>
    <row r="4683" spans="1:15" x14ac:dyDescent="0.2">
      <c r="A4683" t="str">
        <f t="shared" si="511"/>
        <v>Potter County, Texas</v>
      </c>
      <c r="B4683" t="str">
        <f t="shared" si="512"/>
        <v>Potter County,</v>
      </c>
      <c r="C4683" t="s">
        <v>199</v>
      </c>
      <c r="D4683" t="s">
        <v>10</v>
      </c>
      <c r="E4683">
        <v>4196</v>
      </c>
      <c r="F4683">
        <f>VLOOKUP(A4683,'[1]Population Data'!$A:$B, 2,FALSE)</f>
        <v>119648</v>
      </c>
      <c r="G4683">
        <f>VLOOKUP(A4683,'[1]Population Data'!$A:$C,3,FALSE)</f>
        <v>43944</v>
      </c>
      <c r="H4683">
        <f>VLOOKUP(A4683,'[1]Population Data'!$A:$D,4,FALSE)</f>
        <v>32795</v>
      </c>
      <c r="I4683" s="1">
        <f>VLOOKUP(A4683,'[1]Population Data'!$A:$E,5,FALSE)</f>
        <v>0.27409568066327894</v>
      </c>
      <c r="J4683" s="2">
        <f>VLOOKUP(A4683,'[1]Population Data'!$A:$F,6,FALSE)</f>
        <v>2.7227380302202802</v>
      </c>
      <c r="K4683" s="2">
        <f t="shared" si="513"/>
        <v>1541.0957475260766</v>
      </c>
      <c r="L4683" s="2">
        <f t="shared" si="514"/>
        <v>23685.277777777777</v>
      </c>
      <c r="M4683" s="3">
        <f t="shared" si="515"/>
        <v>0.1979579915901459</v>
      </c>
      <c r="N4683" s="2">
        <f t="shared" si="516"/>
        <v>53.898775208851667</v>
      </c>
      <c r="O4683" s="2">
        <f t="shared" si="517"/>
        <v>622.9737995341892</v>
      </c>
    </row>
    <row r="4684" spans="1:15" x14ac:dyDescent="0.2">
      <c r="A4684" t="str">
        <f t="shared" si="511"/>
        <v>Potter County, Texas</v>
      </c>
      <c r="B4684" t="str">
        <f t="shared" si="512"/>
        <v>Potter County,</v>
      </c>
      <c r="C4684" t="s">
        <v>199</v>
      </c>
      <c r="D4684" t="s">
        <v>11</v>
      </c>
      <c r="E4684">
        <v>2424</v>
      </c>
      <c r="F4684">
        <f>VLOOKUP(A4684,'[1]Population Data'!$A:$B, 2,FALSE)</f>
        <v>119648</v>
      </c>
      <c r="G4684">
        <f>VLOOKUP(A4684,'[1]Population Data'!$A:$C,3,FALSE)</f>
        <v>43944</v>
      </c>
      <c r="H4684">
        <f>VLOOKUP(A4684,'[1]Population Data'!$A:$D,4,FALSE)</f>
        <v>32795</v>
      </c>
      <c r="I4684" s="1">
        <f>VLOOKUP(A4684,'[1]Population Data'!$A:$E,5,FALSE)</f>
        <v>0.27409568066327894</v>
      </c>
      <c r="J4684" s="2">
        <f>VLOOKUP(A4684,'[1]Population Data'!$A:$F,6,FALSE)</f>
        <v>2.7227380302202802</v>
      </c>
      <c r="K4684" s="2">
        <f t="shared" si="513"/>
        <v>890.28028884728542</v>
      </c>
      <c r="L4684" s="2">
        <f t="shared" si="514"/>
        <v>23685.277777777777</v>
      </c>
      <c r="M4684" s="3">
        <f t="shared" si="515"/>
        <v>0.1979579915901459</v>
      </c>
      <c r="N4684" s="2">
        <f t="shared" si="516"/>
        <v>53.898775208851667</v>
      </c>
      <c r="O4684" s="2">
        <f t="shared" si="517"/>
        <v>359.88762871088528</v>
      </c>
    </row>
    <row r="4685" spans="1:15" x14ac:dyDescent="0.2">
      <c r="A4685" t="str">
        <f t="shared" si="511"/>
        <v>Potter County, Texas</v>
      </c>
      <c r="B4685" t="str">
        <f t="shared" si="512"/>
        <v>Potter County,</v>
      </c>
      <c r="C4685" t="s">
        <v>199</v>
      </c>
      <c r="D4685" t="s">
        <v>12</v>
      </c>
      <c r="E4685">
        <v>297</v>
      </c>
      <c r="F4685">
        <f>VLOOKUP(A4685,'[1]Population Data'!$A:$B, 2,FALSE)</f>
        <v>119648</v>
      </c>
      <c r="G4685">
        <f>VLOOKUP(A4685,'[1]Population Data'!$A:$C,3,FALSE)</f>
        <v>43944</v>
      </c>
      <c r="H4685">
        <f>VLOOKUP(A4685,'[1]Population Data'!$A:$D,4,FALSE)</f>
        <v>32795</v>
      </c>
      <c r="I4685" s="1">
        <f>VLOOKUP(A4685,'[1]Population Data'!$A:$E,5,FALSE)</f>
        <v>0.27409568066327894</v>
      </c>
      <c r="J4685" s="2">
        <f>VLOOKUP(A4685,'[1]Population Data'!$A:$F,6,FALSE)</f>
        <v>2.7227380302202802</v>
      </c>
      <c r="K4685" s="2">
        <f t="shared" si="513"/>
        <v>109.08137202460551</v>
      </c>
      <c r="L4685" s="2">
        <f t="shared" si="514"/>
        <v>23685.277777777777</v>
      </c>
      <c r="M4685" s="3">
        <f t="shared" si="515"/>
        <v>0.1979579915901459</v>
      </c>
      <c r="N4685" s="2">
        <f t="shared" si="516"/>
        <v>53.898775208851667</v>
      </c>
      <c r="O4685" s="2">
        <f t="shared" si="517"/>
        <v>44.095142626705005</v>
      </c>
    </row>
    <row r="4686" spans="1:15" x14ac:dyDescent="0.2">
      <c r="A4686" t="str">
        <f t="shared" si="511"/>
        <v>Potter County, Texas</v>
      </c>
      <c r="B4686" t="str">
        <f t="shared" si="512"/>
        <v>Potter County,</v>
      </c>
      <c r="C4686" t="s">
        <v>199</v>
      </c>
      <c r="D4686" t="s">
        <v>13</v>
      </c>
      <c r="E4686">
        <v>767</v>
      </c>
      <c r="F4686">
        <f>VLOOKUP(A4686,'[1]Population Data'!$A:$B, 2,FALSE)</f>
        <v>119648</v>
      </c>
      <c r="G4686">
        <f>VLOOKUP(A4686,'[1]Population Data'!$A:$C,3,FALSE)</f>
        <v>43944</v>
      </c>
      <c r="H4686">
        <f>VLOOKUP(A4686,'[1]Population Data'!$A:$D,4,FALSE)</f>
        <v>32795</v>
      </c>
      <c r="I4686" s="1">
        <f>VLOOKUP(A4686,'[1]Population Data'!$A:$E,5,FALSE)</f>
        <v>0.27409568066327894</v>
      </c>
      <c r="J4686" s="2">
        <f>VLOOKUP(A4686,'[1]Population Data'!$A:$F,6,FALSE)</f>
        <v>2.7227380302202802</v>
      </c>
      <c r="K4686" s="2">
        <f t="shared" si="513"/>
        <v>281.70172506017656</v>
      </c>
      <c r="L4686" s="2">
        <f t="shared" si="514"/>
        <v>23685.277777777777</v>
      </c>
      <c r="M4686" s="3">
        <f t="shared" si="515"/>
        <v>0.1979579915901459</v>
      </c>
      <c r="N4686" s="2">
        <f t="shared" si="516"/>
        <v>53.898775208851667</v>
      </c>
      <c r="O4686" s="2">
        <f t="shared" si="517"/>
        <v>113.87533466223144</v>
      </c>
    </row>
    <row r="4687" spans="1:15" x14ac:dyDescent="0.2">
      <c r="A4687" t="str">
        <f t="shared" si="511"/>
        <v>Potter County, Texas</v>
      </c>
      <c r="B4687" t="str">
        <f t="shared" si="512"/>
        <v>Potter County,</v>
      </c>
      <c r="C4687" t="s">
        <v>199</v>
      </c>
      <c r="D4687" t="s">
        <v>14</v>
      </c>
      <c r="E4687">
        <v>3806</v>
      </c>
      <c r="F4687">
        <f>VLOOKUP(A4687,'[1]Population Data'!$A:$B, 2,FALSE)</f>
        <v>119648</v>
      </c>
      <c r="G4687">
        <f>VLOOKUP(A4687,'[1]Population Data'!$A:$C,3,FALSE)</f>
        <v>43944</v>
      </c>
      <c r="H4687">
        <f>VLOOKUP(A4687,'[1]Population Data'!$A:$D,4,FALSE)</f>
        <v>32795</v>
      </c>
      <c r="I4687" s="1">
        <f>VLOOKUP(A4687,'[1]Population Data'!$A:$E,5,FALSE)</f>
        <v>0.27409568066327894</v>
      </c>
      <c r="J4687" s="2">
        <f>VLOOKUP(A4687,'[1]Population Data'!$A:$F,6,FALSE)</f>
        <v>2.7227380302202802</v>
      </c>
      <c r="K4687" s="2">
        <f t="shared" si="513"/>
        <v>1397.8575822412411</v>
      </c>
      <c r="L4687" s="2">
        <f t="shared" si="514"/>
        <v>23685.277777777777</v>
      </c>
      <c r="M4687" s="3">
        <f t="shared" si="515"/>
        <v>0.1979579915901459</v>
      </c>
      <c r="N4687" s="2">
        <f t="shared" si="516"/>
        <v>53.898775208851667</v>
      </c>
      <c r="O4687" s="2">
        <f t="shared" si="517"/>
        <v>565.07108699407149</v>
      </c>
    </row>
    <row r="4688" spans="1:15" x14ac:dyDescent="0.2">
      <c r="A4688" t="str">
        <f t="shared" si="511"/>
        <v>Potter County, Texas</v>
      </c>
      <c r="B4688" t="str">
        <f t="shared" si="512"/>
        <v>Potter County,</v>
      </c>
      <c r="C4688" t="s">
        <v>199</v>
      </c>
      <c r="D4688" t="s">
        <v>15</v>
      </c>
      <c r="E4688">
        <v>1610</v>
      </c>
      <c r="F4688">
        <f>VLOOKUP(A4688,'[1]Population Data'!$A:$B, 2,FALSE)</f>
        <v>119648</v>
      </c>
      <c r="G4688">
        <f>VLOOKUP(A4688,'[1]Population Data'!$A:$C,3,FALSE)</f>
        <v>43944</v>
      </c>
      <c r="H4688">
        <f>VLOOKUP(A4688,'[1]Population Data'!$A:$D,4,FALSE)</f>
        <v>32795</v>
      </c>
      <c r="I4688" s="1">
        <f>VLOOKUP(A4688,'[1]Population Data'!$A:$E,5,FALSE)</f>
        <v>0.27409568066327894</v>
      </c>
      <c r="J4688" s="2">
        <f>VLOOKUP(A4688,'[1]Population Data'!$A:$F,6,FALSE)</f>
        <v>2.7227380302202802</v>
      </c>
      <c r="K4688" s="2">
        <f t="shared" si="513"/>
        <v>591.31652848355179</v>
      </c>
      <c r="L4688" s="2">
        <f t="shared" si="514"/>
        <v>23685.277777777777</v>
      </c>
      <c r="M4688" s="3">
        <f t="shared" si="515"/>
        <v>0.1979579915901459</v>
      </c>
      <c r="N4688" s="2">
        <f t="shared" si="516"/>
        <v>53.898775208851667</v>
      </c>
      <c r="O4688" s="2">
        <f t="shared" si="517"/>
        <v>239.03427484510118</v>
      </c>
    </row>
    <row r="4689" spans="1:15" x14ac:dyDescent="0.2">
      <c r="A4689" t="str">
        <f t="shared" si="511"/>
        <v>Potter County, Texas</v>
      </c>
      <c r="B4689" t="str">
        <f t="shared" si="512"/>
        <v>Potter County,</v>
      </c>
      <c r="C4689" t="s">
        <v>199</v>
      </c>
      <c r="D4689" t="s">
        <v>16</v>
      </c>
      <c r="E4689">
        <v>1058</v>
      </c>
      <c r="F4689">
        <f>VLOOKUP(A4689,'[1]Population Data'!$A:$B, 2,FALSE)</f>
        <v>119648</v>
      </c>
      <c r="G4689">
        <f>VLOOKUP(A4689,'[1]Population Data'!$A:$C,3,FALSE)</f>
        <v>43944</v>
      </c>
      <c r="H4689">
        <f>VLOOKUP(A4689,'[1]Population Data'!$A:$D,4,FALSE)</f>
        <v>32795</v>
      </c>
      <c r="I4689" s="1">
        <f>VLOOKUP(A4689,'[1]Population Data'!$A:$E,5,FALSE)</f>
        <v>0.27409568066327894</v>
      </c>
      <c r="J4689" s="2">
        <f>VLOOKUP(A4689,'[1]Population Data'!$A:$F,6,FALSE)</f>
        <v>2.7227380302202802</v>
      </c>
      <c r="K4689" s="2">
        <f t="shared" si="513"/>
        <v>388.57943300347688</v>
      </c>
      <c r="L4689" s="2">
        <f t="shared" si="514"/>
        <v>23685.277777777777</v>
      </c>
      <c r="M4689" s="3">
        <f t="shared" si="515"/>
        <v>0.1979579915901459</v>
      </c>
      <c r="N4689" s="2">
        <f t="shared" si="516"/>
        <v>53.898775208851667</v>
      </c>
      <c r="O4689" s="2">
        <f t="shared" si="517"/>
        <v>157.07966632678077</v>
      </c>
    </row>
    <row r="4690" spans="1:15" x14ac:dyDescent="0.2">
      <c r="A4690" t="str">
        <f t="shared" si="511"/>
        <v>Potter County, Texas</v>
      </c>
      <c r="B4690" t="str">
        <f t="shared" si="512"/>
        <v>Potter County,</v>
      </c>
      <c r="C4690" t="s">
        <v>199</v>
      </c>
      <c r="D4690" t="s">
        <v>17</v>
      </c>
      <c r="E4690">
        <v>1432</v>
      </c>
      <c r="F4690">
        <f>VLOOKUP(A4690,'[1]Population Data'!$A:$B, 2,FALSE)</f>
        <v>119648</v>
      </c>
      <c r="G4690">
        <f>VLOOKUP(A4690,'[1]Population Data'!$A:$C,3,FALSE)</f>
        <v>43944</v>
      </c>
      <c r="H4690">
        <f>VLOOKUP(A4690,'[1]Population Data'!$A:$D,4,FALSE)</f>
        <v>32795</v>
      </c>
      <c r="I4690" s="1">
        <f>VLOOKUP(A4690,'[1]Population Data'!$A:$E,5,FALSE)</f>
        <v>0.27409568066327894</v>
      </c>
      <c r="J4690" s="2">
        <f>VLOOKUP(A4690,'[1]Population Data'!$A:$F,6,FALSE)</f>
        <v>2.7227380302202802</v>
      </c>
      <c r="K4690" s="2">
        <f t="shared" si="513"/>
        <v>525.94116073816531</v>
      </c>
      <c r="L4690" s="2">
        <f t="shared" si="514"/>
        <v>23685.277777777777</v>
      </c>
      <c r="M4690" s="3">
        <f t="shared" si="515"/>
        <v>0.1979579915901459</v>
      </c>
      <c r="N4690" s="2">
        <f t="shared" si="516"/>
        <v>53.898775208851667</v>
      </c>
      <c r="O4690" s="2">
        <f t="shared" si="517"/>
        <v>212.60688296781672</v>
      </c>
    </row>
    <row r="4691" spans="1:15" x14ac:dyDescent="0.2">
      <c r="A4691" t="str">
        <f t="shared" si="511"/>
        <v>Potter County, Texas</v>
      </c>
      <c r="B4691" t="str">
        <f t="shared" si="512"/>
        <v>Potter County,</v>
      </c>
      <c r="C4691" t="s">
        <v>199</v>
      </c>
      <c r="D4691" t="s">
        <v>18</v>
      </c>
      <c r="E4691">
        <v>2012</v>
      </c>
      <c r="F4691">
        <f>VLOOKUP(A4691,'[1]Population Data'!$A:$B, 2,FALSE)</f>
        <v>119648</v>
      </c>
      <c r="G4691">
        <f>VLOOKUP(A4691,'[1]Population Data'!$A:$C,3,FALSE)</f>
        <v>43944</v>
      </c>
      <c r="H4691">
        <f>VLOOKUP(A4691,'[1]Population Data'!$A:$D,4,FALSE)</f>
        <v>32795</v>
      </c>
      <c r="I4691" s="1">
        <f>VLOOKUP(A4691,'[1]Population Data'!$A:$E,5,FALSE)</f>
        <v>0.27409568066327894</v>
      </c>
      <c r="J4691" s="2">
        <f>VLOOKUP(A4691,'[1]Population Data'!$A:$F,6,FALSE)</f>
        <v>2.7227380302202802</v>
      </c>
      <c r="K4691" s="2">
        <f t="shared" si="513"/>
        <v>738.96202193099759</v>
      </c>
      <c r="L4691" s="2">
        <f t="shared" si="514"/>
        <v>23685.277777777777</v>
      </c>
      <c r="M4691" s="3">
        <f t="shared" si="515"/>
        <v>0.1979579915901459</v>
      </c>
      <c r="N4691" s="2">
        <f t="shared" si="516"/>
        <v>53.898775208851667</v>
      </c>
      <c r="O4691" s="2">
        <f t="shared" si="517"/>
        <v>298.71860930953017</v>
      </c>
    </row>
    <row r="4692" spans="1:15" x14ac:dyDescent="0.2">
      <c r="A4692" t="str">
        <f t="shared" si="511"/>
        <v>Potter County, Texas</v>
      </c>
      <c r="B4692" t="str">
        <f t="shared" si="512"/>
        <v>Potter County,</v>
      </c>
      <c r="C4692" t="s">
        <v>199</v>
      </c>
      <c r="D4692" t="s">
        <v>19</v>
      </c>
      <c r="E4692">
        <v>1015</v>
      </c>
      <c r="F4692">
        <f>VLOOKUP(A4692,'[1]Population Data'!$A:$B, 2,FALSE)</f>
        <v>119648</v>
      </c>
      <c r="G4692">
        <f>VLOOKUP(A4692,'[1]Population Data'!$A:$C,3,FALSE)</f>
        <v>43944</v>
      </c>
      <c r="H4692">
        <f>VLOOKUP(A4692,'[1]Population Data'!$A:$D,4,FALSE)</f>
        <v>32795</v>
      </c>
      <c r="I4692" s="1">
        <f>VLOOKUP(A4692,'[1]Population Data'!$A:$E,5,FALSE)</f>
        <v>0.27409568066327894</v>
      </c>
      <c r="J4692" s="2">
        <f>VLOOKUP(A4692,'[1]Population Data'!$A:$F,6,FALSE)</f>
        <v>2.7227380302202802</v>
      </c>
      <c r="K4692" s="2">
        <f t="shared" si="513"/>
        <v>372.78650708745658</v>
      </c>
      <c r="L4692" s="2">
        <f t="shared" si="514"/>
        <v>23685.277777777777</v>
      </c>
      <c r="M4692" s="3">
        <f t="shared" si="515"/>
        <v>0.1979579915901459</v>
      </c>
      <c r="N4692" s="2">
        <f t="shared" si="516"/>
        <v>53.898775208851667</v>
      </c>
      <c r="O4692" s="2">
        <f t="shared" si="517"/>
        <v>150.69552109799858</v>
      </c>
    </row>
    <row r="4693" spans="1:15" x14ac:dyDescent="0.2">
      <c r="A4693" t="str">
        <f t="shared" si="511"/>
        <v>Potter County, Texas</v>
      </c>
      <c r="B4693" t="str">
        <f t="shared" si="512"/>
        <v>Potter County,</v>
      </c>
      <c r="C4693" t="s">
        <v>199</v>
      </c>
      <c r="D4693" t="s">
        <v>20</v>
      </c>
      <c r="E4693">
        <v>357</v>
      </c>
      <c r="F4693">
        <f>VLOOKUP(A4693,'[1]Population Data'!$A:$B, 2,FALSE)</f>
        <v>119648</v>
      </c>
      <c r="G4693">
        <f>VLOOKUP(A4693,'[1]Population Data'!$A:$C,3,FALSE)</f>
        <v>43944</v>
      </c>
      <c r="H4693">
        <f>VLOOKUP(A4693,'[1]Population Data'!$A:$D,4,FALSE)</f>
        <v>32795</v>
      </c>
      <c r="I4693" s="1">
        <f>VLOOKUP(A4693,'[1]Population Data'!$A:$E,5,FALSE)</f>
        <v>0.27409568066327894</v>
      </c>
      <c r="J4693" s="2">
        <f>VLOOKUP(A4693,'[1]Population Data'!$A:$F,6,FALSE)</f>
        <v>2.7227380302202802</v>
      </c>
      <c r="K4693" s="2">
        <f t="shared" si="513"/>
        <v>131.11801283765715</v>
      </c>
      <c r="L4693" s="2">
        <f t="shared" si="514"/>
        <v>23685.277777777777</v>
      </c>
      <c r="M4693" s="3">
        <f t="shared" si="515"/>
        <v>0.1979579915901459</v>
      </c>
      <c r="N4693" s="2">
        <f t="shared" si="516"/>
        <v>53.898775208851667</v>
      </c>
      <c r="O4693" s="2">
        <f t="shared" si="517"/>
        <v>53.003252248261568</v>
      </c>
    </row>
    <row r="4694" spans="1:15" x14ac:dyDescent="0.2">
      <c r="A4694" t="str">
        <f t="shared" si="511"/>
        <v>Potter County, Texas</v>
      </c>
      <c r="B4694" t="str">
        <f t="shared" si="512"/>
        <v>Potter County,</v>
      </c>
      <c r="C4694" t="s">
        <v>199</v>
      </c>
      <c r="D4694" t="s">
        <v>21</v>
      </c>
      <c r="E4694">
        <v>293</v>
      </c>
      <c r="F4694">
        <f>VLOOKUP(A4694,'[1]Population Data'!$A:$B, 2,FALSE)</f>
        <v>119648</v>
      </c>
      <c r="G4694">
        <f>VLOOKUP(A4694,'[1]Population Data'!$A:$C,3,FALSE)</f>
        <v>43944</v>
      </c>
      <c r="H4694">
        <f>VLOOKUP(A4694,'[1]Population Data'!$A:$D,4,FALSE)</f>
        <v>32795</v>
      </c>
      <c r="I4694" s="1">
        <f>VLOOKUP(A4694,'[1]Population Data'!$A:$E,5,FALSE)</f>
        <v>0.27409568066327894</v>
      </c>
      <c r="J4694" s="2">
        <f>VLOOKUP(A4694,'[1]Population Data'!$A:$F,6,FALSE)</f>
        <v>2.7227380302202802</v>
      </c>
      <c r="K4694" s="2">
        <f t="shared" si="513"/>
        <v>107.61226263706874</v>
      </c>
      <c r="L4694" s="2">
        <f t="shared" si="514"/>
        <v>23685.277777777777</v>
      </c>
      <c r="M4694" s="3">
        <f t="shared" si="515"/>
        <v>0.1979579915901459</v>
      </c>
      <c r="N4694" s="2">
        <f t="shared" si="516"/>
        <v>53.898775208851667</v>
      </c>
      <c r="O4694" s="2">
        <f t="shared" si="517"/>
        <v>43.501268651934559</v>
      </c>
    </row>
    <row r="4695" spans="1:15" x14ac:dyDescent="0.2">
      <c r="A4695" t="str">
        <f t="shared" si="511"/>
        <v>Potter County, Texas</v>
      </c>
      <c r="B4695" t="str">
        <f t="shared" si="512"/>
        <v>Potter County,</v>
      </c>
      <c r="C4695" t="s">
        <v>199</v>
      </c>
      <c r="D4695" t="s">
        <v>22</v>
      </c>
      <c r="E4695">
        <v>3404</v>
      </c>
      <c r="F4695">
        <f>VLOOKUP(A4695,'[1]Population Data'!$A:$B, 2,FALSE)</f>
        <v>119648</v>
      </c>
      <c r="G4695">
        <f>VLOOKUP(A4695,'[1]Population Data'!$A:$C,3,FALSE)</f>
        <v>43944</v>
      </c>
      <c r="H4695">
        <f>VLOOKUP(A4695,'[1]Population Data'!$A:$D,4,FALSE)</f>
        <v>32795</v>
      </c>
      <c r="I4695" s="1">
        <f>VLOOKUP(A4695,'[1]Population Data'!$A:$E,5,FALSE)</f>
        <v>0.27409568066327894</v>
      </c>
      <c r="J4695" s="2">
        <f>VLOOKUP(A4695,'[1]Population Data'!$A:$F,6,FALSE)</f>
        <v>2.7227380302202802</v>
      </c>
      <c r="K4695" s="2">
        <f t="shared" si="513"/>
        <v>1250.2120887937951</v>
      </c>
      <c r="L4695" s="2">
        <f t="shared" si="514"/>
        <v>23685.277777777777</v>
      </c>
      <c r="M4695" s="3">
        <f t="shared" si="515"/>
        <v>0.1979579915901459</v>
      </c>
      <c r="N4695" s="2">
        <f t="shared" si="516"/>
        <v>53.898775208851667</v>
      </c>
      <c r="O4695" s="2">
        <f t="shared" si="517"/>
        <v>505.38675252964248</v>
      </c>
    </row>
    <row r="4696" spans="1:15" x14ac:dyDescent="0.2">
      <c r="A4696" t="str">
        <f t="shared" si="511"/>
        <v>Potter County, Texas</v>
      </c>
      <c r="B4696" t="str">
        <f t="shared" si="512"/>
        <v>Potter County,</v>
      </c>
      <c r="C4696" t="s">
        <v>199</v>
      </c>
      <c r="D4696" t="s">
        <v>23</v>
      </c>
      <c r="E4696">
        <v>1998</v>
      </c>
      <c r="F4696">
        <f>VLOOKUP(A4696,'[1]Population Data'!$A:$B, 2,FALSE)</f>
        <v>119648</v>
      </c>
      <c r="G4696">
        <f>VLOOKUP(A4696,'[1]Population Data'!$A:$C,3,FALSE)</f>
        <v>43944</v>
      </c>
      <c r="H4696">
        <f>VLOOKUP(A4696,'[1]Population Data'!$A:$D,4,FALSE)</f>
        <v>32795</v>
      </c>
      <c r="I4696" s="1">
        <f>VLOOKUP(A4696,'[1]Population Data'!$A:$E,5,FALSE)</f>
        <v>0.27409568066327894</v>
      </c>
      <c r="J4696" s="2">
        <f>VLOOKUP(A4696,'[1]Population Data'!$A:$F,6,FALSE)</f>
        <v>2.7227380302202802</v>
      </c>
      <c r="K4696" s="2">
        <f t="shared" si="513"/>
        <v>733.82013907461896</v>
      </c>
      <c r="L4696" s="2">
        <f t="shared" si="514"/>
        <v>23685.277777777777</v>
      </c>
      <c r="M4696" s="3">
        <f t="shared" si="515"/>
        <v>0.1979579915901459</v>
      </c>
      <c r="N4696" s="2">
        <f t="shared" si="516"/>
        <v>53.898775208851667</v>
      </c>
      <c r="O4696" s="2">
        <f t="shared" si="517"/>
        <v>296.64005039783365</v>
      </c>
    </row>
    <row r="4697" spans="1:15" x14ac:dyDescent="0.2">
      <c r="A4697" t="str">
        <f t="shared" si="511"/>
        <v>Potter County, Texas</v>
      </c>
      <c r="B4697" t="str">
        <f t="shared" si="512"/>
        <v>Potter County,</v>
      </c>
      <c r="C4697" t="s">
        <v>199</v>
      </c>
      <c r="D4697" t="s">
        <v>24</v>
      </c>
      <c r="E4697">
        <v>6419</v>
      </c>
      <c r="F4697">
        <f>VLOOKUP(A4697,'[1]Population Data'!$A:$B, 2,FALSE)</f>
        <v>119648</v>
      </c>
      <c r="G4697">
        <f>VLOOKUP(A4697,'[1]Population Data'!$A:$C,3,FALSE)</f>
        <v>43944</v>
      </c>
      <c r="H4697">
        <f>VLOOKUP(A4697,'[1]Population Data'!$A:$D,4,FALSE)</f>
        <v>32795</v>
      </c>
      <c r="I4697" s="1">
        <f>VLOOKUP(A4697,'[1]Population Data'!$A:$E,5,FALSE)</f>
        <v>0.27409568066327894</v>
      </c>
      <c r="J4697" s="2">
        <f>VLOOKUP(A4697,'[1]Population Data'!$A:$F,6,FALSE)</f>
        <v>2.7227380302202802</v>
      </c>
      <c r="K4697" s="2">
        <f t="shared" si="513"/>
        <v>2357.5532896496393</v>
      </c>
      <c r="L4697" s="2">
        <f t="shared" si="514"/>
        <v>23685.277777777777</v>
      </c>
      <c r="M4697" s="3">
        <f t="shared" si="515"/>
        <v>0.1979579915901459</v>
      </c>
      <c r="N4697" s="2">
        <f t="shared" si="516"/>
        <v>53.898775208851667</v>
      </c>
      <c r="O4697" s="2">
        <f t="shared" si="517"/>
        <v>953.01926101285994</v>
      </c>
    </row>
    <row r="4698" spans="1:15" x14ac:dyDescent="0.2">
      <c r="A4698" t="str">
        <f t="shared" si="511"/>
        <v>Potter County, Texas</v>
      </c>
      <c r="B4698" t="str">
        <f t="shared" si="512"/>
        <v>Potter County,</v>
      </c>
      <c r="C4698" t="s">
        <v>199</v>
      </c>
      <c r="D4698" t="s">
        <v>25</v>
      </c>
      <c r="E4698">
        <v>1991</v>
      </c>
      <c r="F4698">
        <f>VLOOKUP(A4698,'[1]Population Data'!$A:$B, 2,FALSE)</f>
        <v>119648</v>
      </c>
      <c r="G4698">
        <f>VLOOKUP(A4698,'[1]Population Data'!$A:$C,3,FALSE)</f>
        <v>43944</v>
      </c>
      <c r="H4698">
        <f>VLOOKUP(A4698,'[1]Population Data'!$A:$D,4,FALSE)</f>
        <v>32795</v>
      </c>
      <c r="I4698" s="1">
        <f>VLOOKUP(A4698,'[1]Population Data'!$A:$E,5,FALSE)</f>
        <v>0.27409568066327894</v>
      </c>
      <c r="J4698" s="2">
        <f>VLOOKUP(A4698,'[1]Population Data'!$A:$F,6,FALSE)</f>
        <v>2.7227380302202802</v>
      </c>
      <c r="K4698" s="2">
        <f t="shared" si="513"/>
        <v>731.24919764642959</v>
      </c>
      <c r="L4698" s="2">
        <f t="shared" si="514"/>
        <v>23685.277777777777</v>
      </c>
      <c r="M4698" s="3">
        <f t="shared" si="515"/>
        <v>0.1979579915901459</v>
      </c>
      <c r="N4698" s="2">
        <f t="shared" si="516"/>
        <v>53.898775208851667</v>
      </c>
      <c r="O4698" s="2">
        <f t="shared" si="517"/>
        <v>295.60077094198539</v>
      </c>
    </row>
    <row r="4699" spans="1:15" x14ac:dyDescent="0.2">
      <c r="A4699" t="str">
        <f t="shared" si="511"/>
        <v>Potter County, Texas</v>
      </c>
      <c r="B4699" t="str">
        <f t="shared" si="512"/>
        <v>Potter County,</v>
      </c>
      <c r="C4699" t="s">
        <v>199</v>
      </c>
      <c r="D4699" t="s">
        <v>26</v>
      </c>
      <c r="E4699">
        <v>5118</v>
      </c>
      <c r="F4699">
        <f>VLOOKUP(A4699,'[1]Population Data'!$A:$B, 2,FALSE)</f>
        <v>119648</v>
      </c>
      <c r="G4699">
        <f>VLOOKUP(A4699,'[1]Population Data'!$A:$C,3,FALSE)</f>
        <v>43944</v>
      </c>
      <c r="H4699">
        <f>VLOOKUP(A4699,'[1]Population Data'!$A:$D,4,FALSE)</f>
        <v>32795</v>
      </c>
      <c r="I4699" s="1">
        <f>VLOOKUP(A4699,'[1]Population Data'!$A:$E,5,FALSE)</f>
        <v>0.27409568066327894</v>
      </c>
      <c r="J4699" s="2">
        <f>VLOOKUP(A4699,'[1]Population Data'!$A:$F,6,FALSE)</f>
        <v>2.7227380302202802</v>
      </c>
      <c r="K4699" s="2">
        <f t="shared" si="513"/>
        <v>1879.7254613533032</v>
      </c>
      <c r="L4699" s="2">
        <f t="shared" si="514"/>
        <v>23685.277777777777</v>
      </c>
      <c r="M4699" s="3">
        <f t="shared" si="515"/>
        <v>0.1979579915901459</v>
      </c>
      <c r="N4699" s="2">
        <f t="shared" si="516"/>
        <v>53.898775208851667</v>
      </c>
      <c r="O4699" s="2">
        <f t="shared" si="517"/>
        <v>759.86175071877517</v>
      </c>
    </row>
    <row r="4700" spans="1:15" x14ac:dyDescent="0.2">
      <c r="A4700" t="str">
        <f t="shared" si="511"/>
        <v>Potter County, Texas</v>
      </c>
      <c r="B4700" t="str">
        <f t="shared" si="512"/>
        <v>Potter County,</v>
      </c>
      <c r="C4700" t="s">
        <v>199</v>
      </c>
      <c r="D4700" t="s">
        <v>27</v>
      </c>
      <c r="E4700">
        <v>5594</v>
      </c>
      <c r="F4700">
        <f>VLOOKUP(A4700,'[1]Population Data'!$A:$B, 2,FALSE)</f>
        <v>119648</v>
      </c>
      <c r="G4700">
        <f>VLOOKUP(A4700,'[1]Population Data'!$A:$C,3,FALSE)</f>
        <v>43944</v>
      </c>
      <c r="H4700">
        <f>VLOOKUP(A4700,'[1]Population Data'!$A:$D,4,FALSE)</f>
        <v>32795</v>
      </c>
      <c r="I4700" s="1">
        <f>VLOOKUP(A4700,'[1]Population Data'!$A:$E,5,FALSE)</f>
        <v>0.27409568066327894</v>
      </c>
      <c r="J4700" s="2">
        <f>VLOOKUP(A4700,'[1]Population Data'!$A:$F,6,FALSE)</f>
        <v>2.7227380302202802</v>
      </c>
      <c r="K4700" s="2">
        <f t="shared" si="513"/>
        <v>2054.5494784701796</v>
      </c>
      <c r="L4700" s="2">
        <f t="shared" si="514"/>
        <v>23685.277777777777</v>
      </c>
      <c r="M4700" s="3">
        <f t="shared" si="515"/>
        <v>0.1979579915901459</v>
      </c>
      <c r="N4700" s="2">
        <f t="shared" si="516"/>
        <v>53.898775208851667</v>
      </c>
      <c r="O4700" s="2">
        <f t="shared" si="517"/>
        <v>830.53275371645725</v>
      </c>
    </row>
    <row r="4701" spans="1:15" x14ac:dyDescent="0.2">
      <c r="A4701" t="str">
        <f t="shared" si="511"/>
        <v>Potter County, Texas</v>
      </c>
      <c r="B4701" t="str">
        <f t="shared" si="512"/>
        <v>Potter County,</v>
      </c>
      <c r="C4701" t="s">
        <v>199</v>
      </c>
      <c r="D4701" t="s">
        <v>28</v>
      </c>
      <c r="E4701">
        <v>2309</v>
      </c>
      <c r="F4701">
        <f>VLOOKUP(A4701,'[1]Population Data'!$A:$B, 2,FALSE)</f>
        <v>119648</v>
      </c>
      <c r="G4701">
        <f>VLOOKUP(A4701,'[1]Population Data'!$A:$C,3,FALSE)</f>
        <v>43944</v>
      </c>
      <c r="H4701">
        <f>VLOOKUP(A4701,'[1]Population Data'!$A:$D,4,FALSE)</f>
        <v>32795</v>
      </c>
      <c r="I4701" s="1">
        <f>VLOOKUP(A4701,'[1]Population Data'!$A:$E,5,FALSE)</f>
        <v>0.27409568066327894</v>
      </c>
      <c r="J4701" s="2">
        <f>VLOOKUP(A4701,'[1]Population Data'!$A:$F,6,FALSE)</f>
        <v>2.7227380302202802</v>
      </c>
      <c r="K4701" s="2">
        <f t="shared" si="513"/>
        <v>848.04339395560316</v>
      </c>
      <c r="L4701" s="2">
        <f t="shared" si="514"/>
        <v>23685.277777777777</v>
      </c>
      <c r="M4701" s="3">
        <f t="shared" si="515"/>
        <v>0.1979579915901459</v>
      </c>
      <c r="N4701" s="2">
        <f t="shared" si="516"/>
        <v>53.898775208851667</v>
      </c>
      <c r="O4701" s="2">
        <f t="shared" si="517"/>
        <v>342.81375193623524</v>
      </c>
    </row>
    <row r="4702" spans="1:15" x14ac:dyDescent="0.2">
      <c r="A4702" t="str">
        <f t="shared" si="511"/>
        <v>Presidio County, Texas</v>
      </c>
      <c r="B4702" t="str">
        <f t="shared" si="512"/>
        <v>Presidio County,</v>
      </c>
      <c r="C4702" t="s">
        <v>200</v>
      </c>
      <c r="D4702" t="s">
        <v>4</v>
      </c>
      <c r="E4702">
        <v>15</v>
      </c>
      <c r="F4702">
        <f>VLOOKUP(A4702,'[1]Population Data'!$A:$B, 2,FALSE)</f>
        <v>7123</v>
      </c>
      <c r="G4702">
        <f>VLOOKUP(A4702,'[1]Population Data'!$A:$C,3,FALSE)</f>
        <v>2627</v>
      </c>
      <c r="H4702">
        <f>VLOOKUP(A4702,'[1]Population Data'!$A:$D,4,FALSE)</f>
        <v>1937</v>
      </c>
      <c r="I4702" s="1">
        <f>VLOOKUP(A4702,'[1]Population Data'!$A:$E,5,FALSE)</f>
        <v>0.27193598203004354</v>
      </c>
      <c r="J4702" s="2">
        <f>VLOOKUP(A4702,'[1]Population Data'!$A:$F,6,FALSE)</f>
        <v>2.7114579368100493</v>
      </c>
      <c r="K4702" s="2">
        <f t="shared" si="513"/>
        <v>5.5320791801207356</v>
      </c>
      <c r="L4702" s="2">
        <f t="shared" si="514"/>
        <v>1398.9444444444446</v>
      </c>
      <c r="M4702" s="3">
        <f t="shared" si="515"/>
        <v>0.19639820924392035</v>
      </c>
      <c r="N4702" s="2">
        <f t="shared" si="516"/>
        <v>53.25254832297086</v>
      </c>
      <c r="O4702" s="2">
        <f t="shared" si="517"/>
        <v>2.2094798539941038</v>
      </c>
    </row>
    <row r="4703" spans="1:15" x14ac:dyDescent="0.2">
      <c r="A4703" t="str">
        <f t="shared" si="511"/>
        <v>Presidio County, Texas</v>
      </c>
      <c r="B4703" t="str">
        <f t="shared" si="512"/>
        <v>Presidio County,</v>
      </c>
      <c r="C4703" t="s">
        <v>200</v>
      </c>
      <c r="D4703" t="s">
        <v>5</v>
      </c>
      <c r="E4703">
        <v>58</v>
      </c>
      <c r="F4703">
        <f>VLOOKUP(A4703,'[1]Population Data'!$A:$B, 2,FALSE)</f>
        <v>7123</v>
      </c>
      <c r="G4703">
        <f>VLOOKUP(A4703,'[1]Population Data'!$A:$C,3,FALSE)</f>
        <v>2627</v>
      </c>
      <c r="H4703">
        <f>VLOOKUP(A4703,'[1]Population Data'!$A:$D,4,FALSE)</f>
        <v>1937</v>
      </c>
      <c r="I4703" s="1">
        <f>VLOOKUP(A4703,'[1]Population Data'!$A:$E,5,FALSE)</f>
        <v>0.27193598203004354</v>
      </c>
      <c r="J4703" s="2">
        <f>VLOOKUP(A4703,'[1]Population Data'!$A:$F,6,FALSE)</f>
        <v>2.7114579368100493</v>
      </c>
      <c r="K4703" s="2">
        <f t="shared" si="513"/>
        <v>21.390706163133512</v>
      </c>
      <c r="L4703" s="2">
        <f t="shared" si="514"/>
        <v>1398.9444444444446</v>
      </c>
      <c r="M4703" s="3">
        <f t="shared" si="515"/>
        <v>0.19639820924392035</v>
      </c>
      <c r="N4703" s="2">
        <f t="shared" si="516"/>
        <v>53.25254832297086</v>
      </c>
      <c r="O4703" s="2">
        <f t="shared" si="517"/>
        <v>8.543322102110535</v>
      </c>
    </row>
    <row r="4704" spans="1:15" x14ac:dyDescent="0.2">
      <c r="A4704" t="str">
        <f t="shared" si="511"/>
        <v>Presidio County, Texas</v>
      </c>
      <c r="B4704" t="str">
        <f t="shared" si="512"/>
        <v>Presidio County,</v>
      </c>
      <c r="C4704" t="s">
        <v>200</v>
      </c>
      <c r="D4704" t="s">
        <v>6</v>
      </c>
      <c r="E4704">
        <v>144</v>
      </c>
      <c r="F4704">
        <f>VLOOKUP(A4704,'[1]Population Data'!$A:$B, 2,FALSE)</f>
        <v>7123</v>
      </c>
      <c r="G4704">
        <f>VLOOKUP(A4704,'[1]Population Data'!$A:$C,3,FALSE)</f>
        <v>2627</v>
      </c>
      <c r="H4704">
        <f>VLOOKUP(A4704,'[1]Population Data'!$A:$D,4,FALSE)</f>
        <v>1937</v>
      </c>
      <c r="I4704" s="1">
        <f>VLOOKUP(A4704,'[1]Population Data'!$A:$E,5,FALSE)</f>
        <v>0.27193598203004354</v>
      </c>
      <c r="J4704" s="2">
        <f>VLOOKUP(A4704,'[1]Population Data'!$A:$F,6,FALSE)</f>
        <v>2.7114579368100493</v>
      </c>
      <c r="K4704" s="2">
        <f t="shared" si="513"/>
        <v>53.107960129159068</v>
      </c>
      <c r="L4704" s="2">
        <f t="shared" si="514"/>
        <v>1398.9444444444446</v>
      </c>
      <c r="M4704" s="3">
        <f t="shared" si="515"/>
        <v>0.19639820924392035</v>
      </c>
      <c r="N4704" s="2">
        <f t="shared" si="516"/>
        <v>53.25254832297086</v>
      </c>
      <c r="O4704" s="2">
        <f t="shared" si="517"/>
        <v>21.211006598343399</v>
      </c>
    </row>
    <row r="4705" spans="1:15" x14ac:dyDescent="0.2">
      <c r="A4705" t="str">
        <f t="shared" si="511"/>
        <v>Presidio County, Texas</v>
      </c>
      <c r="B4705" t="str">
        <f t="shared" si="512"/>
        <v>Presidio County,</v>
      </c>
      <c r="C4705" t="s">
        <v>200</v>
      </c>
      <c r="D4705" t="s">
        <v>7</v>
      </c>
      <c r="E4705">
        <v>35</v>
      </c>
      <c r="F4705">
        <f>VLOOKUP(A4705,'[1]Population Data'!$A:$B, 2,FALSE)</f>
        <v>7123</v>
      </c>
      <c r="G4705">
        <f>VLOOKUP(A4705,'[1]Population Data'!$A:$C,3,FALSE)</f>
        <v>2627</v>
      </c>
      <c r="H4705">
        <f>VLOOKUP(A4705,'[1]Population Data'!$A:$D,4,FALSE)</f>
        <v>1937</v>
      </c>
      <c r="I4705" s="1">
        <f>VLOOKUP(A4705,'[1]Population Data'!$A:$E,5,FALSE)</f>
        <v>0.27193598203004354</v>
      </c>
      <c r="J4705" s="2">
        <f>VLOOKUP(A4705,'[1]Population Data'!$A:$F,6,FALSE)</f>
        <v>2.7114579368100493</v>
      </c>
      <c r="K4705" s="2">
        <f t="shared" si="513"/>
        <v>12.90818475361505</v>
      </c>
      <c r="L4705" s="2">
        <f t="shared" si="514"/>
        <v>1398.9444444444446</v>
      </c>
      <c r="M4705" s="3">
        <f t="shared" si="515"/>
        <v>0.19639820924392035</v>
      </c>
      <c r="N4705" s="2">
        <f t="shared" si="516"/>
        <v>53.25254832297086</v>
      </c>
      <c r="O4705" s="2">
        <f t="shared" si="517"/>
        <v>5.1554529926529087</v>
      </c>
    </row>
    <row r="4706" spans="1:15" x14ac:dyDescent="0.2">
      <c r="A4706" t="str">
        <f t="shared" si="511"/>
        <v>Presidio County, Texas</v>
      </c>
      <c r="B4706" t="str">
        <f t="shared" si="512"/>
        <v>Presidio County,</v>
      </c>
      <c r="C4706" t="s">
        <v>200</v>
      </c>
      <c r="D4706" t="s">
        <v>8</v>
      </c>
      <c r="E4706">
        <v>15</v>
      </c>
      <c r="F4706">
        <f>VLOOKUP(A4706,'[1]Population Data'!$A:$B, 2,FALSE)</f>
        <v>7123</v>
      </c>
      <c r="G4706">
        <f>VLOOKUP(A4706,'[1]Population Data'!$A:$C,3,FALSE)</f>
        <v>2627</v>
      </c>
      <c r="H4706">
        <f>VLOOKUP(A4706,'[1]Population Data'!$A:$D,4,FALSE)</f>
        <v>1937</v>
      </c>
      <c r="I4706" s="1">
        <f>VLOOKUP(A4706,'[1]Population Data'!$A:$E,5,FALSE)</f>
        <v>0.27193598203004354</v>
      </c>
      <c r="J4706" s="2">
        <f>VLOOKUP(A4706,'[1]Population Data'!$A:$F,6,FALSE)</f>
        <v>2.7114579368100493</v>
      </c>
      <c r="K4706" s="2">
        <f t="shared" si="513"/>
        <v>5.5320791801207356</v>
      </c>
      <c r="L4706" s="2">
        <f t="shared" si="514"/>
        <v>1398.9444444444446</v>
      </c>
      <c r="M4706" s="3">
        <f t="shared" si="515"/>
        <v>0.19639820924392035</v>
      </c>
      <c r="N4706" s="2">
        <f t="shared" si="516"/>
        <v>53.25254832297086</v>
      </c>
      <c r="O4706" s="2">
        <f t="shared" si="517"/>
        <v>2.2094798539941038</v>
      </c>
    </row>
    <row r="4707" spans="1:15" x14ac:dyDescent="0.2">
      <c r="A4707" t="str">
        <f t="shared" si="511"/>
        <v>Presidio County, Texas</v>
      </c>
      <c r="B4707" t="str">
        <f t="shared" si="512"/>
        <v>Presidio County,</v>
      </c>
      <c r="C4707" t="s">
        <v>200</v>
      </c>
      <c r="D4707" t="s">
        <v>9</v>
      </c>
      <c r="E4707">
        <v>0</v>
      </c>
      <c r="F4707">
        <f>VLOOKUP(A4707,'[1]Population Data'!$A:$B, 2,FALSE)</f>
        <v>7123</v>
      </c>
      <c r="G4707">
        <f>VLOOKUP(A4707,'[1]Population Data'!$A:$C,3,FALSE)</f>
        <v>2627</v>
      </c>
      <c r="H4707">
        <f>VLOOKUP(A4707,'[1]Population Data'!$A:$D,4,FALSE)</f>
        <v>1937</v>
      </c>
      <c r="I4707" s="1">
        <f>VLOOKUP(A4707,'[1]Population Data'!$A:$E,5,FALSE)</f>
        <v>0.27193598203004354</v>
      </c>
      <c r="J4707" s="2">
        <f>VLOOKUP(A4707,'[1]Population Data'!$A:$F,6,FALSE)</f>
        <v>2.7114579368100493</v>
      </c>
      <c r="K4707" s="2">
        <f t="shared" si="513"/>
        <v>0</v>
      </c>
      <c r="L4707" s="2">
        <f t="shared" si="514"/>
        <v>1398.9444444444446</v>
      </c>
      <c r="M4707" s="3">
        <f t="shared" si="515"/>
        <v>0.19639820924392035</v>
      </c>
      <c r="N4707" s="2">
        <f t="shared" si="516"/>
        <v>53.25254832297086</v>
      </c>
      <c r="O4707" s="2">
        <f t="shared" si="517"/>
        <v>0</v>
      </c>
    </row>
    <row r="4708" spans="1:15" x14ac:dyDescent="0.2">
      <c r="A4708" t="str">
        <f t="shared" si="511"/>
        <v>Presidio County, Texas</v>
      </c>
      <c r="B4708" t="str">
        <f t="shared" si="512"/>
        <v>Presidio County,</v>
      </c>
      <c r="C4708" t="s">
        <v>200</v>
      </c>
      <c r="D4708" t="s">
        <v>10</v>
      </c>
      <c r="E4708">
        <v>285</v>
      </c>
      <c r="F4708">
        <f>VLOOKUP(A4708,'[1]Population Data'!$A:$B, 2,FALSE)</f>
        <v>7123</v>
      </c>
      <c r="G4708">
        <f>VLOOKUP(A4708,'[1]Population Data'!$A:$C,3,FALSE)</f>
        <v>2627</v>
      </c>
      <c r="H4708">
        <f>VLOOKUP(A4708,'[1]Population Data'!$A:$D,4,FALSE)</f>
        <v>1937</v>
      </c>
      <c r="I4708" s="1">
        <f>VLOOKUP(A4708,'[1]Population Data'!$A:$E,5,FALSE)</f>
        <v>0.27193598203004354</v>
      </c>
      <c r="J4708" s="2">
        <f>VLOOKUP(A4708,'[1]Population Data'!$A:$F,6,FALSE)</f>
        <v>2.7114579368100493</v>
      </c>
      <c r="K4708" s="2">
        <f t="shared" si="513"/>
        <v>105.10950442229398</v>
      </c>
      <c r="L4708" s="2">
        <f t="shared" si="514"/>
        <v>1398.9444444444446</v>
      </c>
      <c r="M4708" s="3">
        <f t="shared" si="515"/>
        <v>0.19639820924392035</v>
      </c>
      <c r="N4708" s="2">
        <f t="shared" si="516"/>
        <v>53.25254832297086</v>
      </c>
      <c r="O4708" s="2">
        <f t="shared" si="517"/>
        <v>41.980117225887973</v>
      </c>
    </row>
    <row r="4709" spans="1:15" x14ac:dyDescent="0.2">
      <c r="A4709" t="str">
        <f t="shared" si="511"/>
        <v>Presidio County, Texas</v>
      </c>
      <c r="B4709" t="str">
        <f t="shared" si="512"/>
        <v>Presidio County,</v>
      </c>
      <c r="C4709" t="s">
        <v>200</v>
      </c>
      <c r="D4709" t="s">
        <v>11</v>
      </c>
      <c r="E4709">
        <v>279</v>
      </c>
      <c r="F4709">
        <f>VLOOKUP(A4709,'[1]Population Data'!$A:$B, 2,FALSE)</f>
        <v>7123</v>
      </c>
      <c r="G4709">
        <f>VLOOKUP(A4709,'[1]Population Data'!$A:$C,3,FALSE)</f>
        <v>2627</v>
      </c>
      <c r="H4709">
        <f>VLOOKUP(A4709,'[1]Population Data'!$A:$D,4,FALSE)</f>
        <v>1937</v>
      </c>
      <c r="I4709" s="1">
        <f>VLOOKUP(A4709,'[1]Population Data'!$A:$E,5,FALSE)</f>
        <v>0.27193598203004354</v>
      </c>
      <c r="J4709" s="2">
        <f>VLOOKUP(A4709,'[1]Population Data'!$A:$F,6,FALSE)</f>
        <v>2.7114579368100493</v>
      </c>
      <c r="K4709" s="2">
        <f t="shared" si="513"/>
        <v>102.89667275024568</v>
      </c>
      <c r="L4709" s="2">
        <f t="shared" si="514"/>
        <v>1398.9444444444446</v>
      </c>
      <c r="M4709" s="3">
        <f t="shared" si="515"/>
        <v>0.19639820924392035</v>
      </c>
      <c r="N4709" s="2">
        <f t="shared" si="516"/>
        <v>53.25254832297086</v>
      </c>
      <c r="O4709" s="2">
        <f t="shared" si="517"/>
        <v>41.096325284290337</v>
      </c>
    </row>
    <row r="4710" spans="1:15" x14ac:dyDescent="0.2">
      <c r="A4710" t="str">
        <f t="shared" si="511"/>
        <v>Presidio County, Texas</v>
      </c>
      <c r="B4710" t="str">
        <f t="shared" si="512"/>
        <v>Presidio County,</v>
      </c>
      <c r="C4710" t="s">
        <v>200</v>
      </c>
      <c r="D4710" t="s">
        <v>12</v>
      </c>
      <c r="E4710">
        <v>160</v>
      </c>
      <c r="F4710">
        <f>VLOOKUP(A4710,'[1]Population Data'!$A:$B, 2,FALSE)</f>
        <v>7123</v>
      </c>
      <c r="G4710">
        <f>VLOOKUP(A4710,'[1]Population Data'!$A:$C,3,FALSE)</f>
        <v>2627</v>
      </c>
      <c r="H4710">
        <f>VLOOKUP(A4710,'[1]Population Data'!$A:$D,4,FALSE)</f>
        <v>1937</v>
      </c>
      <c r="I4710" s="1">
        <f>VLOOKUP(A4710,'[1]Population Data'!$A:$E,5,FALSE)</f>
        <v>0.27193598203004354</v>
      </c>
      <c r="J4710" s="2">
        <f>VLOOKUP(A4710,'[1]Population Data'!$A:$F,6,FALSE)</f>
        <v>2.7114579368100493</v>
      </c>
      <c r="K4710" s="2">
        <f t="shared" si="513"/>
        <v>59.00884458795452</v>
      </c>
      <c r="L4710" s="2">
        <f t="shared" si="514"/>
        <v>1398.9444444444446</v>
      </c>
      <c r="M4710" s="3">
        <f t="shared" si="515"/>
        <v>0.19639820924392035</v>
      </c>
      <c r="N4710" s="2">
        <f t="shared" si="516"/>
        <v>53.25254832297086</v>
      </c>
      <c r="O4710" s="2">
        <f t="shared" si="517"/>
        <v>23.567785109270446</v>
      </c>
    </row>
    <row r="4711" spans="1:15" x14ac:dyDescent="0.2">
      <c r="A4711" t="str">
        <f t="shared" si="511"/>
        <v>Presidio County, Texas</v>
      </c>
      <c r="B4711" t="str">
        <f t="shared" si="512"/>
        <v>Presidio County,</v>
      </c>
      <c r="C4711" t="s">
        <v>200</v>
      </c>
      <c r="D4711" t="s">
        <v>13</v>
      </c>
      <c r="E4711">
        <v>21</v>
      </c>
      <c r="F4711">
        <f>VLOOKUP(A4711,'[1]Population Data'!$A:$B, 2,FALSE)</f>
        <v>7123</v>
      </c>
      <c r="G4711">
        <f>VLOOKUP(A4711,'[1]Population Data'!$A:$C,3,FALSE)</f>
        <v>2627</v>
      </c>
      <c r="H4711">
        <f>VLOOKUP(A4711,'[1]Population Data'!$A:$D,4,FALSE)</f>
        <v>1937</v>
      </c>
      <c r="I4711" s="1">
        <f>VLOOKUP(A4711,'[1]Population Data'!$A:$E,5,FALSE)</f>
        <v>0.27193598203004354</v>
      </c>
      <c r="J4711" s="2">
        <f>VLOOKUP(A4711,'[1]Population Data'!$A:$F,6,FALSE)</f>
        <v>2.7114579368100493</v>
      </c>
      <c r="K4711" s="2">
        <f t="shared" si="513"/>
        <v>7.7449108521690304</v>
      </c>
      <c r="L4711" s="2">
        <f t="shared" si="514"/>
        <v>1398.9444444444446</v>
      </c>
      <c r="M4711" s="3">
        <f t="shared" si="515"/>
        <v>0.19639820924392035</v>
      </c>
      <c r="N4711" s="2">
        <f t="shared" si="516"/>
        <v>53.25254832297086</v>
      </c>
      <c r="O4711" s="2">
        <f t="shared" si="517"/>
        <v>3.0932717955917459</v>
      </c>
    </row>
    <row r="4712" spans="1:15" x14ac:dyDescent="0.2">
      <c r="A4712" t="str">
        <f t="shared" si="511"/>
        <v>Presidio County, Texas</v>
      </c>
      <c r="B4712" t="str">
        <f t="shared" si="512"/>
        <v>Presidio County,</v>
      </c>
      <c r="C4712" t="s">
        <v>200</v>
      </c>
      <c r="D4712" t="s">
        <v>14</v>
      </c>
      <c r="E4712">
        <v>102</v>
      </c>
      <c r="F4712">
        <f>VLOOKUP(A4712,'[1]Population Data'!$A:$B, 2,FALSE)</f>
        <v>7123</v>
      </c>
      <c r="G4712">
        <f>VLOOKUP(A4712,'[1]Population Data'!$A:$C,3,FALSE)</f>
        <v>2627</v>
      </c>
      <c r="H4712">
        <f>VLOOKUP(A4712,'[1]Population Data'!$A:$D,4,FALSE)</f>
        <v>1937</v>
      </c>
      <c r="I4712" s="1">
        <f>VLOOKUP(A4712,'[1]Population Data'!$A:$E,5,FALSE)</f>
        <v>0.27193598203004354</v>
      </c>
      <c r="J4712" s="2">
        <f>VLOOKUP(A4712,'[1]Population Data'!$A:$F,6,FALSE)</f>
        <v>2.7114579368100493</v>
      </c>
      <c r="K4712" s="2">
        <f t="shared" si="513"/>
        <v>37.618138424821005</v>
      </c>
      <c r="L4712" s="2">
        <f t="shared" si="514"/>
        <v>1398.9444444444446</v>
      </c>
      <c r="M4712" s="3">
        <f t="shared" si="515"/>
        <v>0.19639820924392035</v>
      </c>
      <c r="N4712" s="2">
        <f t="shared" si="516"/>
        <v>53.25254832297086</v>
      </c>
      <c r="O4712" s="2">
        <f t="shared" si="517"/>
        <v>15.024463007159907</v>
      </c>
    </row>
    <row r="4713" spans="1:15" x14ac:dyDescent="0.2">
      <c r="A4713" t="str">
        <f t="shared" si="511"/>
        <v>Presidio County, Texas</v>
      </c>
      <c r="B4713" t="str">
        <f t="shared" si="512"/>
        <v>Presidio County,</v>
      </c>
      <c r="C4713" t="s">
        <v>200</v>
      </c>
      <c r="D4713" t="s">
        <v>15</v>
      </c>
      <c r="E4713">
        <v>37</v>
      </c>
      <c r="F4713">
        <f>VLOOKUP(A4713,'[1]Population Data'!$A:$B, 2,FALSE)</f>
        <v>7123</v>
      </c>
      <c r="G4713">
        <f>VLOOKUP(A4713,'[1]Population Data'!$A:$C,3,FALSE)</f>
        <v>2627</v>
      </c>
      <c r="H4713">
        <f>VLOOKUP(A4713,'[1]Population Data'!$A:$D,4,FALSE)</f>
        <v>1937</v>
      </c>
      <c r="I4713" s="1">
        <f>VLOOKUP(A4713,'[1]Population Data'!$A:$E,5,FALSE)</f>
        <v>0.27193598203004354</v>
      </c>
      <c r="J4713" s="2">
        <f>VLOOKUP(A4713,'[1]Population Data'!$A:$F,6,FALSE)</f>
        <v>2.7114579368100493</v>
      </c>
      <c r="K4713" s="2">
        <f t="shared" si="513"/>
        <v>13.645795310964482</v>
      </c>
      <c r="L4713" s="2">
        <f t="shared" si="514"/>
        <v>1398.9444444444446</v>
      </c>
      <c r="M4713" s="3">
        <f t="shared" si="515"/>
        <v>0.19639820924392035</v>
      </c>
      <c r="N4713" s="2">
        <f t="shared" si="516"/>
        <v>53.25254832297086</v>
      </c>
      <c r="O4713" s="2">
        <f t="shared" si="517"/>
        <v>5.45005030651879</v>
      </c>
    </row>
    <row r="4714" spans="1:15" x14ac:dyDescent="0.2">
      <c r="A4714" t="str">
        <f t="shared" si="511"/>
        <v>Presidio County, Texas</v>
      </c>
      <c r="B4714" t="str">
        <f t="shared" si="512"/>
        <v>Presidio County,</v>
      </c>
      <c r="C4714" t="s">
        <v>200</v>
      </c>
      <c r="D4714" t="s">
        <v>16</v>
      </c>
      <c r="E4714">
        <v>11</v>
      </c>
      <c r="F4714">
        <f>VLOOKUP(A4714,'[1]Population Data'!$A:$B, 2,FALSE)</f>
        <v>7123</v>
      </c>
      <c r="G4714">
        <f>VLOOKUP(A4714,'[1]Population Data'!$A:$C,3,FALSE)</f>
        <v>2627</v>
      </c>
      <c r="H4714">
        <f>VLOOKUP(A4714,'[1]Population Data'!$A:$D,4,FALSE)</f>
        <v>1937</v>
      </c>
      <c r="I4714" s="1">
        <f>VLOOKUP(A4714,'[1]Population Data'!$A:$E,5,FALSE)</f>
        <v>0.27193598203004354</v>
      </c>
      <c r="J4714" s="2">
        <f>VLOOKUP(A4714,'[1]Population Data'!$A:$F,6,FALSE)</f>
        <v>2.7114579368100493</v>
      </c>
      <c r="K4714" s="2">
        <f t="shared" si="513"/>
        <v>4.0568580654218733</v>
      </c>
      <c r="L4714" s="2">
        <f t="shared" si="514"/>
        <v>1398.9444444444446</v>
      </c>
      <c r="M4714" s="3">
        <f t="shared" si="515"/>
        <v>0.19639820924392035</v>
      </c>
      <c r="N4714" s="2">
        <f t="shared" si="516"/>
        <v>53.25254832297086</v>
      </c>
      <c r="O4714" s="2">
        <f t="shared" si="517"/>
        <v>1.6202852262623431</v>
      </c>
    </row>
    <row r="4715" spans="1:15" x14ac:dyDescent="0.2">
      <c r="A4715" t="str">
        <f t="shared" si="511"/>
        <v>Presidio County, Texas</v>
      </c>
      <c r="B4715" t="str">
        <f t="shared" si="512"/>
        <v>Presidio County,</v>
      </c>
      <c r="C4715" t="s">
        <v>200</v>
      </c>
      <c r="D4715" t="s">
        <v>17</v>
      </c>
      <c r="E4715">
        <v>197</v>
      </c>
      <c r="F4715">
        <f>VLOOKUP(A4715,'[1]Population Data'!$A:$B, 2,FALSE)</f>
        <v>7123</v>
      </c>
      <c r="G4715">
        <f>VLOOKUP(A4715,'[1]Population Data'!$A:$C,3,FALSE)</f>
        <v>2627</v>
      </c>
      <c r="H4715">
        <f>VLOOKUP(A4715,'[1]Population Data'!$A:$D,4,FALSE)</f>
        <v>1937</v>
      </c>
      <c r="I4715" s="1">
        <f>VLOOKUP(A4715,'[1]Population Data'!$A:$E,5,FALSE)</f>
        <v>0.27193598203004354</v>
      </c>
      <c r="J4715" s="2">
        <f>VLOOKUP(A4715,'[1]Population Data'!$A:$F,6,FALSE)</f>
        <v>2.7114579368100493</v>
      </c>
      <c r="K4715" s="2">
        <f t="shared" si="513"/>
        <v>72.654639898919001</v>
      </c>
      <c r="L4715" s="2">
        <f t="shared" si="514"/>
        <v>1398.9444444444446</v>
      </c>
      <c r="M4715" s="3">
        <f t="shared" si="515"/>
        <v>0.19639820924392035</v>
      </c>
      <c r="N4715" s="2">
        <f t="shared" si="516"/>
        <v>53.25254832297086</v>
      </c>
      <c r="O4715" s="2">
        <f t="shared" si="517"/>
        <v>29.017835415789232</v>
      </c>
    </row>
    <row r="4716" spans="1:15" x14ac:dyDescent="0.2">
      <c r="A4716" t="str">
        <f t="shared" si="511"/>
        <v>Presidio County, Texas</v>
      </c>
      <c r="B4716" t="str">
        <f t="shared" si="512"/>
        <v>Presidio County,</v>
      </c>
      <c r="C4716" t="s">
        <v>200</v>
      </c>
      <c r="D4716" t="s">
        <v>18</v>
      </c>
      <c r="E4716">
        <v>109</v>
      </c>
      <c r="F4716">
        <f>VLOOKUP(A4716,'[1]Population Data'!$A:$B, 2,FALSE)</f>
        <v>7123</v>
      </c>
      <c r="G4716">
        <f>VLOOKUP(A4716,'[1]Population Data'!$A:$C,3,FALSE)</f>
        <v>2627</v>
      </c>
      <c r="H4716">
        <f>VLOOKUP(A4716,'[1]Population Data'!$A:$D,4,FALSE)</f>
        <v>1937</v>
      </c>
      <c r="I4716" s="1">
        <f>VLOOKUP(A4716,'[1]Population Data'!$A:$E,5,FALSE)</f>
        <v>0.27193598203004354</v>
      </c>
      <c r="J4716" s="2">
        <f>VLOOKUP(A4716,'[1]Population Data'!$A:$F,6,FALSE)</f>
        <v>2.7114579368100493</v>
      </c>
      <c r="K4716" s="2">
        <f t="shared" si="513"/>
        <v>40.199775375544014</v>
      </c>
      <c r="L4716" s="2">
        <f t="shared" si="514"/>
        <v>1398.9444444444446</v>
      </c>
      <c r="M4716" s="3">
        <f t="shared" si="515"/>
        <v>0.19639820924392035</v>
      </c>
      <c r="N4716" s="2">
        <f t="shared" si="516"/>
        <v>53.25254832297086</v>
      </c>
      <c r="O4716" s="2">
        <f t="shared" si="517"/>
        <v>16.055553605690488</v>
      </c>
    </row>
    <row r="4717" spans="1:15" x14ac:dyDescent="0.2">
      <c r="A4717" t="str">
        <f t="shared" si="511"/>
        <v>Presidio County, Texas</v>
      </c>
      <c r="B4717" t="str">
        <f t="shared" si="512"/>
        <v>Presidio County,</v>
      </c>
      <c r="C4717" t="s">
        <v>200</v>
      </c>
      <c r="D4717" t="s">
        <v>19</v>
      </c>
      <c r="E4717">
        <v>94</v>
      </c>
      <c r="F4717">
        <f>VLOOKUP(A4717,'[1]Population Data'!$A:$B, 2,FALSE)</f>
        <v>7123</v>
      </c>
      <c r="G4717">
        <f>VLOOKUP(A4717,'[1]Population Data'!$A:$C,3,FALSE)</f>
        <v>2627</v>
      </c>
      <c r="H4717">
        <f>VLOOKUP(A4717,'[1]Population Data'!$A:$D,4,FALSE)</f>
        <v>1937</v>
      </c>
      <c r="I4717" s="1">
        <f>VLOOKUP(A4717,'[1]Population Data'!$A:$E,5,FALSE)</f>
        <v>0.27193598203004354</v>
      </c>
      <c r="J4717" s="2">
        <f>VLOOKUP(A4717,'[1]Population Data'!$A:$F,6,FALSE)</f>
        <v>2.7114579368100493</v>
      </c>
      <c r="K4717" s="2">
        <f t="shared" si="513"/>
        <v>34.667696195423282</v>
      </c>
      <c r="L4717" s="2">
        <f t="shared" si="514"/>
        <v>1398.9444444444446</v>
      </c>
      <c r="M4717" s="3">
        <f t="shared" si="515"/>
        <v>0.19639820924392035</v>
      </c>
      <c r="N4717" s="2">
        <f t="shared" si="516"/>
        <v>53.25254832297086</v>
      </c>
      <c r="O4717" s="2">
        <f t="shared" si="517"/>
        <v>13.846073751696386</v>
      </c>
    </row>
    <row r="4718" spans="1:15" x14ac:dyDescent="0.2">
      <c r="A4718" t="str">
        <f t="shared" si="511"/>
        <v>Presidio County, Texas</v>
      </c>
      <c r="B4718" t="str">
        <f t="shared" si="512"/>
        <v>Presidio County,</v>
      </c>
      <c r="C4718" t="s">
        <v>200</v>
      </c>
      <c r="D4718" t="s">
        <v>20</v>
      </c>
      <c r="E4718">
        <v>0</v>
      </c>
      <c r="F4718">
        <f>VLOOKUP(A4718,'[1]Population Data'!$A:$B, 2,FALSE)</f>
        <v>7123</v>
      </c>
      <c r="G4718">
        <f>VLOOKUP(A4718,'[1]Population Data'!$A:$C,3,FALSE)</f>
        <v>2627</v>
      </c>
      <c r="H4718">
        <f>VLOOKUP(A4718,'[1]Population Data'!$A:$D,4,FALSE)</f>
        <v>1937</v>
      </c>
      <c r="I4718" s="1">
        <f>VLOOKUP(A4718,'[1]Population Data'!$A:$E,5,FALSE)</f>
        <v>0.27193598203004354</v>
      </c>
      <c r="J4718" s="2">
        <f>VLOOKUP(A4718,'[1]Population Data'!$A:$F,6,FALSE)</f>
        <v>2.7114579368100493</v>
      </c>
      <c r="K4718" s="2">
        <f t="shared" si="513"/>
        <v>0</v>
      </c>
      <c r="L4718" s="2">
        <f t="shared" si="514"/>
        <v>1398.9444444444446</v>
      </c>
      <c r="M4718" s="3">
        <f t="shared" si="515"/>
        <v>0.19639820924392035</v>
      </c>
      <c r="N4718" s="2">
        <f t="shared" si="516"/>
        <v>53.25254832297086</v>
      </c>
      <c r="O4718" s="2">
        <f t="shared" si="517"/>
        <v>0</v>
      </c>
    </row>
    <row r="4719" spans="1:15" x14ac:dyDescent="0.2">
      <c r="A4719" t="str">
        <f t="shared" si="511"/>
        <v>Presidio County, Texas</v>
      </c>
      <c r="B4719" t="str">
        <f t="shared" si="512"/>
        <v>Presidio County,</v>
      </c>
      <c r="C4719" t="s">
        <v>200</v>
      </c>
      <c r="D4719" t="s">
        <v>21</v>
      </c>
      <c r="E4719">
        <v>0</v>
      </c>
      <c r="F4719">
        <f>VLOOKUP(A4719,'[1]Population Data'!$A:$B, 2,FALSE)</f>
        <v>7123</v>
      </c>
      <c r="G4719">
        <f>VLOOKUP(A4719,'[1]Population Data'!$A:$C,3,FALSE)</f>
        <v>2627</v>
      </c>
      <c r="H4719">
        <f>VLOOKUP(A4719,'[1]Population Data'!$A:$D,4,FALSE)</f>
        <v>1937</v>
      </c>
      <c r="I4719" s="1">
        <f>VLOOKUP(A4719,'[1]Population Data'!$A:$E,5,FALSE)</f>
        <v>0.27193598203004354</v>
      </c>
      <c r="J4719" s="2">
        <f>VLOOKUP(A4719,'[1]Population Data'!$A:$F,6,FALSE)</f>
        <v>2.7114579368100493</v>
      </c>
      <c r="K4719" s="2">
        <f t="shared" si="513"/>
        <v>0</v>
      </c>
      <c r="L4719" s="2">
        <f t="shared" si="514"/>
        <v>1398.9444444444446</v>
      </c>
      <c r="M4719" s="3">
        <f t="shared" si="515"/>
        <v>0.19639820924392035</v>
      </c>
      <c r="N4719" s="2">
        <f t="shared" si="516"/>
        <v>53.25254832297086</v>
      </c>
      <c r="O4719" s="2">
        <f t="shared" si="517"/>
        <v>0</v>
      </c>
    </row>
    <row r="4720" spans="1:15" x14ac:dyDescent="0.2">
      <c r="A4720" t="str">
        <f t="shared" si="511"/>
        <v>Presidio County, Texas</v>
      </c>
      <c r="B4720" t="str">
        <f t="shared" si="512"/>
        <v>Presidio County,</v>
      </c>
      <c r="C4720" t="s">
        <v>200</v>
      </c>
      <c r="D4720" t="s">
        <v>22</v>
      </c>
      <c r="E4720">
        <v>230</v>
      </c>
      <c r="F4720">
        <f>VLOOKUP(A4720,'[1]Population Data'!$A:$B, 2,FALSE)</f>
        <v>7123</v>
      </c>
      <c r="G4720">
        <f>VLOOKUP(A4720,'[1]Population Data'!$A:$C,3,FALSE)</f>
        <v>2627</v>
      </c>
      <c r="H4720">
        <f>VLOOKUP(A4720,'[1]Population Data'!$A:$D,4,FALSE)</f>
        <v>1937</v>
      </c>
      <c r="I4720" s="1">
        <f>VLOOKUP(A4720,'[1]Population Data'!$A:$E,5,FALSE)</f>
        <v>0.27193598203004354</v>
      </c>
      <c r="J4720" s="2">
        <f>VLOOKUP(A4720,'[1]Population Data'!$A:$F,6,FALSE)</f>
        <v>2.7114579368100493</v>
      </c>
      <c r="K4720" s="2">
        <f t="shared" si="513"/>
        <v>84.82521409518462</v>
      </c>
      <c r="L4720" s="2">
        <f t="shared" si="514"/>
        <v>1398.9444444444446</v>
      </c>
      <c r="M4720" s="3">
        <f t="shared" si="515"/>
        <v>0.19639820924392035</v>
      </c>
      <c r="N4720" s="2">
        <f t="shared" si="516"/>
        <v>53.25254832297086</v>
      </c>
      <c r="O4720" s="2">
        <f t="shared" si="517"/>
        <v>33.878691094576261</v>
      </c>
    </row>
    <row r="4721" spans="1:15" x14ac:dyDescent="0.2">
      <c r="A4721" t="str">
        <f t="shared" si="511"/>
        <v>Presidio County, Texas</v>
      </c>
      <c r="B4721" t="str">
        <f t="shared" si="512"/>
        <v>Presidio County,</v>
      </c>
      <c r="C4721" t="s">
        <v>200</v>
      </c>
      <c r="D4721" t="s">
        <v>23</v>
      </c>
      <c r="E4721">
        <v>0</v>
      </c>
      <c r="F4721">
        <f>VLOOKUP(A4721,'[1]Population Data'!$A:$B, 2,FALSE)</f>
        <v>7123</v>
      </c>
      <c r="G4721">
        <f>VLOOKUP(A4721,'[1]Population Data'!$A:$C,3,FALSE)</f>
        <v>2627</v>
      </c>
      <c r="H4721">
        <f>VLOOKUP(A4721,'[1]Population Data'!$A:$D,4,FALSE)</f>
        <v>1937</v>
      </c>
      <c r="I4721" s="1">
        <f>VLOOKUP(A4721,'[1]Population Data'!$A:$E,5,FALSE)</f>
        <v>0.27193598203004354</v>
      </c>
      <c r="J4721" s="2">
        <f>VLOOKUP(A4721,'[1]Population Data'!$A:$F,6,FALSE)</f>
        <v>2.7114579368100493</v>
      </c>
      <c r="K4721" s="2">
        <f t="shared" si="513"/>
        <v>0</v>
      </c>
      <c r="L4721" s="2">
        <f t="shared" si="514"/>
        <v>1398.9444444444446</v>
      </c>
      <c r="M4721" s="3">
        <f t="shared" si="515"/>
        <v>0.19639820924392035</v>
      </c>
      <c r="N4721" s="2">
        <f t="shared" si="516"/>
        <v>53.25254832297086</v>
      </c>
      <c r="O4721" s="2">
        <f t="shared" si="517"/>
        <v>0</v>
      </c>
    </row>
    <row r="4722" spans="1:15" x14ac:dyDescent="0.2">
      <c r="A4722" t="str">
        <f t="shared" si="511"/>
        <v>Presidio County, Texas</v>
      </c>
      <c r="B4722" t="str">
        <f t="shared" si="512"/>
        <v>Presidio County,</v>
      </c>
      <c r="C4722" t="s">
        <v>200</v>
      </c>
      <c r="D4722" t="s">
        <v>24</v>
      </c>
      <c r="E4722">
        <v>283</v>
      </c>
      <c r="F4722">
        <f>VLOOKUP(A4722,'[1]Population Data'!$A:$B, 2,FALSE)</f>
        <v>7123</v>
      </c>
      <c r="G4722">
        <f>VLOOKUP(A4722,'[1]Population Data'!$A:$C,3,FALSE)</f>
        <v>2627</v>
      </c>
      <c r="H4722">
        <f>VLOOKUP(A4722,'[1]Population Data'!$A:$D,4,FALSE)</f>
        <v>1937</v>
      </c>
      <c r="I4722" s="1">
        <f>VLOOKUP(A4722,'[1]Population Data'!$A:$E,5,FALSE)</f>
        <v>0.27193598203004354</v>
      </c>
      <c r="J4722" s="2">
        <f>VLOOKUP(A4722,'[1]Population Data'!$A:$F,6,FALSE)</f>
        <v>2.7114579368100493</v>
      </c>
      <c r="K4722" s="2">
        <f t="shared" si="513"/>
        <v>104.37189386494455</v>
      </c>
      <c r="L4722" s="2">
        <f t="shared" si="514"/>
        <v>1398.9444444444446</v>
      </c>
      <c r="M4722" s="3">
        <f t="shared" si="515"/>
        <v>0.19639820924392035</v>
      </c>
      <c r="N4722" s="2">
        <f t="shared" si="516"/>
        <v>53.25254832297086</v>
      </c>
      <c r="O4722" s="2">
        <f t="shared" si="517"/>
        <v>41.685519912022095</v>
      </c>
    </row>
    <row r="4723" spans="1:15" x14ac:dyDescent="0.2">
      <c r="A4723" t="str">
        <f t="shared" si="511"/>
        <v>Presidio County, Texas</v>
      </c>
      <c r="B4723" t="str">
        <f t="shared" si="512"/>
        <v>Presidio County,</v>
      </c>
      <c r="C4723" t="s">
        <v>200</v>
      </c>
      <c r="D4723" t="s">
        <v>25</v>
      </c>
      <c r="E4723">
        <v>74</v>
      </c>
      <c r="F4723">
        <f>VLOOKUP(A4723,'[1]Population Data'!$A:$B, 2,FALSE)</f>
        <v>7123</v>
      </c>
      <c r="G4723">
        <f>VLOOKUP(A4723,'[1]Population Data'!$A:$C,3,FALSE)</f>
        <v>2627</v>
      </c>
      <c r="H4723">
        <f>VLOOKUP(A4723,'[1]Population Data'!$A:$D,4,FALSE)</f>
        <v>1937</v>
      </c>
      <c r="I4723" s="1">
        <f>VLOOKUP(A4723,'[1]Population Data'!$A:$E,5,FALSE)</f>
        <v>0.27193598203004354</v>
      </c>
      <c r="J4723" s="2">
        <f>VLOOKUP(A4723,'[1]Population Data'!$A:$F,6,FALSE)</f>
        <v>2.7114579368100493</v>
      </c>
      <c r="K4723" s="2">
        <f t="shared" si="513"/>
        <v>27.291590621928965</v>
      </c>
      <c r="L4723" s="2">
        <f t="shared" si="514"/>
        <v>1398.9444444444446</v>
      </c>
      <c r="M4723" s="3">
        <f t="shared" si="515"/>
        <v>0.19639820924392035</v>
      </c>
      <c r="N4723" s="2">
        <f t="shared" si="516"/>
        <v>53.25254832297086</v>
      </c>
      <c r="O4723" s="2">
        <f t="shared" si="517"/>
        <v>10.90010061303758</v>
      </c>
    </row>
    <row r="4724" spans="1:15" x14ac:dyDescent="0.2">
      <c r="A4724" t="str">
        <f t="shared" si="511"/>
        <v>Presidio County, Texas</v>
      </c>
      <c r="B4724" t="str">
        <f t="shared" si="512"/>
        <v>Presidio County,</v>
      </c>
      <c r="C4724" t="s">
        <v>200</v>
      </c>
      <c r="D4724" t="s">
        <v>26</v>
      </c>
      <c r="E4724">
        <v>46</v>
      </c>
      <c r="F4724">
        <f>VLOOKUP(A4724,'[1]Population Data'!$A:$B, 2,FALSE)</f>
        <v>7123</v>
      </c>
      <c r="G4724">
        <f>VLOOKUP(A4724,'[1]Population Data'!$A:$C,3,FALSE)</f>
        <v>2627</v>
      </c>
      <c r="H4724">
        <f>VLOOKUP(A4724,'[1]Population Data'!$A:$D,4,FALSE)</f>
        <v>1937</v>
      </c>
      <c r="I4724" s="1">
        <f>VLOOKUP(A4724,'[1]Population Data'!$A:$E,5,FALSE)</f>
        <v>0.27193598203004354</v>
      </c>
      <c r="J4724" s="2">
        <f>VLOOKUP(A4724,'[1]Population Data'!$A:$F,6,FALSE)</f>
        <v>2.7114579368100493</v>
      </c>
      <c r="K4724" s="2">
        <f t="shared" si="513"/>
        <v>16.965042819036924</v>
      </c>
      <c r="L4724" s="2">
        <f t="shared" si="514"/>
        <v>1398.9444444444446</v>
      </c>
      <c r="M4724" s="3">
        <f t="shared" si="515"/>
        <v>0.19639820924392035</v>
      </c>
      <c r="N4724" s="2">
        <f t="shared" si="516"/>
        <v>53.25254832297086</v>
      </c>
      <c r="O4724" s="2">
        <f t="shared" si="517"/>
        <v>6.7757382189152517</v>
      </c>
    </row>
    <row r="4725" spans="1:15" x14ac:dyDescent="0.2">
      <c r="A4725" t="str">
        <f t="shared" si="511"/>
        <v>Presidio County, Texas</v>
      </c>
      <c r="B4725" t="str">
        <f t="shared" si="512"/>
        <v>Presidio County,</v>
      </c>
      <c r="C4725" t="s">
        <v>200</v>
      </c>
      <c r="D4725" t="s">
        <v>27</v>
      </c>
      <c r="E4725">
        <v>153</v>
      </c>
      <c r="F4725">
        <f>VLOOKUP(A4725,'[1]Population Data'!$A:$B, 2,FALSE)</f>
        <v>7123</v>
      </c>
      <c r="G4725">
        <f>VLOOKUP(A4725,'[1]Population Data'!$A:$C,3,FALSE)</f>
        <v>2627</v>
      </c>
      <c r="H4725">
        <f>VLOOKUP(A4725,'[1]Population Data'!$A:$D,4,FALSE)</f>
        <v>1937</v>
      </c>
      <c r="I4725" s="1">
        <f>VLOOKUP(A4725,'[1]Population Data'!$A:$E,5,FALSE)</f>
        <v>0.27193598203004354</v>
      </c>
      <c r="J4725" s="2">
        <f>VLOOKUP(A4725,'[1]Population Data'!$A:$F,6,FALSE)</f>
        <v>2.7114579368100493</v>
      </c>
      <c r="K4725" s="2">
        <f t="shared" si="513"/>
        <v>56.427207637231504</v>
      </c>
      <c r="L4725" s="2">
        <f t="shared" si="514"/>
        <v>1398.9444444444446</v>
      </c>
      <c r="M4725" s="3">
        <f t="shared" si="515"/>
        <v>0.19639820924392035</v>
      </c>
      <c r="N4725" s="2">
        <f t="shared" si="516"/>
        <v>53.25254832297086</v>
      </c>
      <c r="O4725" s="2">
        <f t="shared" si="517"/>
        <v>22.53669451073986</v>
      </c>
    </row>
    <row r="4726" spans="1:15" x14ac:dyDescent="0.2">
      <c r="A4726" t="str">
        <f t="shared" si="511"/>
        <v>Presidio County, Texas</v>
      </c>
      <c r="B4726" t="str">
        <f t="shared" si="512"/>
        <v>Presidio County,</v>
      </c>
      <c r="C4726" t="s">
        <v>200</v>
      </c>
      <c r="D4726" t="s">
        <v>28</v>
      </c>
      <c r="E4726">
        <v>78</v>
      </c>
      <c r="F4726">
        <f>VLOOKUP(A4726,'[1]Population Data'!$A:$B, 2,FALSE)</f>
        <v>7123</v>
      </c>
      <c r="G4726">
        <f>VLOOKUP(A4726,'[1]Population Data'!$A:$C,3,FALSE)</f>
        <v>2627</v>
      </c>
      <c r="H4726">
        <f>VLOOKUP(A4726,'[1]Population Data'!$A:$D,4,FALSE)</f>
        <v>1937</v>
      </c>
      <c r="I4726" s="1">
        <f>VLOOKUP(A4726,'[1]Population Data'!$A:$E,5,FALSE)</f>
        <v>0.27193598203004354</v>
      </c>
      <c r="J4726" s="2">
        <f>VLOOKUP(A4726,'[1]Population Data'!$A:$F,6,FALSE)</f>
        <v>2.7114579368100493</v>
      </c>
      <c r="K4726" s="2">
        <f t="shared" si="513"/>
        <v>28.766811736627826</v>
      </c>
      <c r="L4726" s="2">
        <f t="shared" si="514"/>
        <v>1398.9444444444446</v>
      </c>
      <c r="M4726" s="3">
        <f t="shared" si="515"/>
        <v>0.19639820924392035</v>
      </c>
      <c r="N4726" s="2">
        <f t="shared" si="516"/>
        <v>53.25254832297086</v>
      </c>
      <c r="O4726" s="2">
        <f t="shared" si="517"/>
        <v>11.489295240769341</v>
      </c>
    </row>
    <row r="4727" spans="1:15" x14ac:dyDescent="0.2">
      <c r="A4727" t="str">
        <f t="shared" si="511"/>
        <v>Rains County, Texas</v>
      </c>
      <c r="B4727" t="str">
        <f t="shared" si="512"/>
        <v>Rains County,</v>
      </c>
      <c r="C4727" t="s">
        <v>201</v>
      </c>
      <c r="D4727" t="s">
        <v>4</v>
      </c>
      <c r="E4727">
        <v>63</v>
      </c>
      <c r="F4727">
        <f>VLOOKUP(A4727,'[1]Population Data'!$A:$B, 2,FALSE)</f>
        <v>11473</v>
      </c>
      <c r="G4727">
        <f>VLOOKUP(A4727,'[1]Population Data'!$A:$C,3,FALSE)</f>
        <v>4331</v>
      </c>
      <c r="H4727">
        <f>VLOOKUP(A4727,'[1]Population Data'!$A:$D,4,FALSE)</f>
        <v>2303</v>
      </c>
      <c r="I4727" s="1">
        <f>VLOOKUP(A4727,'[1]Population Data'!$A:$E,5,FALSE)</f>
        <v>0.20073215375228798</v>
      </c>
      <c r="J4727" s="2">
        <f>VLOOKUP(A4727,'[1]Population Data'!$A:$F,6,FALSE)</f>
        <v>2.6490417917340108</v>
      </c>
      <c r="K4727" s="2">
        <f t="shared" si="513"/>
        <v>23.782184258694326</v>
      </c>
      <c r="L4727" s="2">
        <f t="shared" si="514"/>
        <v>1663.2777777777778</v>
      </c>
      <c r="M4727" s="3">
        <f t="shared" si="515"/>
        <v>0.1449732221544302</v>
      </c>
      <c r="N4727" s="2">
        <f t="shared" si="516"/>
        <v>38.404012416942457</v>
      </c>
      <c r="O4727" s="2">
        <f t="shared" si="517"/>
        <v>6.8499847467968271</v>
      </c>
    </row>
    <row r="4728" spans="1:15" x14ac:dyDescent="0.2">
      <c r="A4728" t="str">
        <f t="shared" si="511"/>
        <v>Rains County, Texas</v>
      </c>
      <c r="B4728" t="str">
        <f t="shared" si="512"/>
        <v>Rains County,</v>
      </c>
      <c r="C4728" t="s">
        <v>201</v>
      </c>
      <c r="D4728" t="s">
        <v>5</v>
      </c>
      <c r="E4728">
        <v>46</v>
      </c>
      <c r="F4728">
        <f>VLOOKUP(A4728,'[1]Population Data'!$A:$B, 2,FALSE)</f>
        <v>11473</v>
      </c>
      <c r="G4728">
        <f>VLOOKUP(A4728,'[1]Population Data'!$A:$C,3,FALSE)</f>
        <v>4331</v>
      </c>
      <c r="H4728">
        <f>VLOOKUP(A4728,'[1]Population Data'!$A:$D,4,FALSE)</f>
        <v>2303</v>
      </c>
      <c r="I4728" s="1">
        <f>VLOOKUP(A4728,'[1]Population Data'!$A:$E,5,FALSE)</f>
        <v>0.20073215375228798</v>
      </c>
      <c r="J4728" s="2">
        <f>VLOOKUP(A4728,'[1]Population Data'!$A:$F,6,FALSE)</f>
        <v>2.6490417917340108</v>
      </c>
      <c r="K4728" s="2">
        <f t="shared" si="513"/>
        <v>17.364769458729189</v>
      </c>
      <c r="L4728" s="2">
        <f t="shared" si="514"/>
        <v>1663.2777777777778</v>
      </c>
      <c r="M4728" s="3">
        <f t="shared" si="515"/>
        <v>0.1449732221544302</v>
      </c>
      <c r="N4728" s="2">
        <f t="shared" si="516"/>
        <v>38.404012416942457</v>
      </c>
      <c r="O4728" s="2">
        <f t="shared" si="517"/>
        <v>5.001576164327842</v>
      </c>
    </row>
    <row r="4729" spans="1:15" x14ac:dyDescent="0.2">
      <c r="A4729" t="str">
        <f t="shared" si="511"/>
        <v>Rains County, Texas</v>
      </c>
      <c r="B4729" t="str">
        <f t="shared" si="512"/>
        <v>Rains County,</v>
      </c>
      <c r="C4729" t="s">
        <v>201</v>
      </c>
      <c r="D4729" t="s">
        <v>6</v>
      </c>
      <c r="E4729">
        <v>186</v>
      </c>
      <c r="F4729">
        <f>VLOOKUP(A4729,'[1]Population Data'!$A:$B, 2,FALSE)</f>
        <v>11473</v>
      </c>
      <c r="G4729">
        <f>VLOOKUP(A4729,'[1]Population Data'!$A:$C,3,FALSE)</f>
        <v>4331</v>
      </c>
      <c r="H4729">
        <f>VLOOKUP(A4729,'[1]Population Data'!$A:$D,4,FALSE)</f>
        <v>2303</v>
      </c>
      <c r="I4729" s="1">
        <f>VLOOKUP(A4729,'[1]Population Data'!$A:$E,5,FALSE)</f>
        <v>0.20073215375228798</v>
      </c>
      <c r="J4729" s="2">
        <f>VLOOKUP(A4729,'[1]Population Data'!$A:$F,6,FALSE)</f>
        <v>2.6490417917340108</v>
      </c>
      <c r="K4729" s="2">
        <f t="shared" si="513"/>
        <v>70.214067811383245</v>
      </c>
      <c r="L4729" s="2">
        <f t="shared" si="514"/>
        <v>1663.2777777777778</v>
      </c>
      <c r="M4729" s="3">
        <f t="shared" si="515"/>
        <v>0.1449732221544302</v>
      </c>
      <c r="N4729" s="2">
        <f t="shared" si="516"/>
        <v>38.404012416942457</v>
      </c>
      <c r="O4729" s="2">
        <f t="shared" si="517"/>
        <v>20.223764490543012</v>
      </c>
    </row>
    <row r="4730" spans="1:15" x14ac:dyDescent="0.2">
      <c r="A4730" t="str">
        <f t="shared" si="511"/>
        <v>Rains County, Texas</v>
      </c>
      <c r="B4730" t="str">
        <f t="shared" si="512"/>
        <v>Rains County,</v>
      </c>
      <c r="C4730" t="s">
        <v>201</v>
      </c>
      <c r="D4730" t="s">
        <v>7</v>
      </c>
      <c r="E4730">
        <v>155</v>
      </c>
      <c r="F4730">
        <f>VLOOKUP(A4730,'[1]Population Data'!$A:$B, 2,FALSE)</f>
        <v>11473</v>
      </c>
      <c r="G4730">
        <f>VLOOKUP(A4730,'[1]Population Data'!$A:$C,3,FALSE)</f>
        <v>4331</v>
      </c>
      <c r="H4730">
        <f>VLOOKUP(A4730,'[1]Population Data'!$A:$D,4,FALSE)</f>
        <v>2303</v>
      </c>
      <c r="I4730" s="1">
        <f>VLOOKUP(A4730,'[1]Population Data'!$A:$E,5,FALSE)</f>
        <v>0.20073215375228798</v>
      </c>
      <c r="J4730" s="2">
        <f>VLOOKUP(A4730,'[1]Population Data'!$A:$F,6,FALSE)</f>
        <v>2.6490417917340108</v>
      </c>
      <c r="K4730" s="2">
        <f t="shared" si="513"/>
        <v>58.511723176152699</v>
      </c>
      <c r="L4730" s="2">
        <f t="shared" si="514"/>
        <v>1663.2777777777778</v>
      </c>
      <c r="M4730" s="3">
        <f t="shared" si="515"/>
        <v>0.1449732221544302</v>
      </c>
      <c r="N4730" s="2">
        <f t="shared" si="516"/>
        <v>38.404012416942457</v>
      </c>
      <c r="O4730" s="2">
        <f t="shared" si="517"/>
        <v>16.853137075452508</v>
      </c>
    </row>
    <row r="4731" spans="1:15" x14ac:dyDescent="0.2">
      <c r="A4731" t="str">
        <f t="shared" si="511"/>
        <v>Rains County, Texas</v>
      </c>
      <c r="B4731" t="str">
        <f t="shared" si="512"/>
        <v>Rains County,</v>
      </c>
      <c r="C4731" t="s">
        <v>201</v>
      </c>
      <c r="D4731" t="s">
        <v>8</v>
      </c>
      <c r="E4731">
        <v>11</v>
      </c>
      <c r="F4731">
        <f>VLOOKUP(A4731,'[1]Population Data'!$A:$B, 2,FALSE)</f>
        <v>11473</v>
      </c>
      <c r="G4731">
        <f>VLOOKUP(A4731,'[1]Population Data'!$A:$C,3,FALSE)</f>
        <v>4331</v>
      </c>
      <c r="H4731">
        <f>VLOOKUP(A4731,'[1]Population Data'!$A:$D,4,FALSE)</f>
        <v>2303</v>
      </c>
      <c r="I4731" s="1">
        <f>VLOOKUP(A4731,'[1]Population Data'!$A:$E,5,FALSE)</f>
        <v>0.20073215375228798</v>
      </c>
      <c r="J4731" s="2">
        <f>VLOOKUP(A4731,'[1]Population Data'!$A:$F,6,FALSE)</f>
        <v>2.6490417917340108</v>
      </c>
      <c r="K4731" s="2">
        <f t="shared" si="513"/>
        <v>4.1524448705656756</v>
      </c>
      <c r="L4731" s="2">
        <f t="shared" si="514"/>
        <v>1663.2777777777778</v>
      </c>
      <c r="M4731" s="3">
        <f t="shared" si="515"/>
        <v>0.1449732221544302</v>
      </c>
      <c r="N4731" s="2">
        <f t="shared" si="516"/>
        <v>38.404012416942457</v>
      </c>
      <c r="O4731" s="2">
        <f t="shared" si="517"/>
        <v>1.1960290827740492</v>
      </c>
    </row>
    <row r="4732" spans="1:15" x14ac:dyDescent="0.2">
      <c r="A4732" t="str">
        <f t="shared" si="511"/>
        <v>Rains County, Texas</v>
      </c>
      <c r="B4732" t="str">
        <f t="shared" si="512"/>
        <v>Rains County,</v>
      </c>
      <c r="C4732" t="s">
        <v>201</v>
      </c>
      <c r="D4732" t="s">
        <v>9</v>
      </c>
      <c r="E4732">
        <v>53</v>
      </c>
      <c r="F4732">
        <f>VLOOKUP(A4732,'[1]Population Data'!$A:$B, 2,FALSE)</f>
        <v>11473</v>
      </c>
      <c r="G4732">
        <f>VLOOKUP(A4732,'[1]Population Data'!$A:$C,3,FALSE)</f>
        <v>4331</v>
      </c>
      <c r="H4732">
        <f>VLOOKUP(A4732,'[1]Population Data'!$A:$D,4,FALSE)</f>
        <v>2303</v>
      </c>
      <c r="I4732" s="1">
        <f>VLOOKUP(A4732,'[1]Population Data'!$A:$E,5,FALSE)</f>
        <v>0.20073215375228798</v>
      </c>
      <c r="J4732" s="2">
        <f>VLOOKUP(A4732,'[1]Population Data'!$A:$F,6,FALSE)</f>
        <v>2.6490417917340108</v>
      </c>
      <c r="K4732" s="2">
        <f t="shared" si="513"/>
        <v>20.007234376361893</v>
      </c>
      <c r="L4732" s="2">
        <f t="shared" si="514"/>
        <v>1663.2777777777778</v>
      </c>
      <c r="M4732" s="3">
        <f t="shared" si="515"/>
        <v>0.1449732221544302</v>
      </c>
      <c r="N4732" s="2">
        <f t="shared" si="516"/>
        <v>38.404012416942457</v>
      </c>
      <c r="O4732" s="2">
        <f t="shared" si="517"/>
        <v>5.7626855806386006</v>
      </c>
    </row>
    <row r="4733" spans="1:15" x14ac:dyDescent="0.2">
      <c r="A4733" t="str">
        <f t="shared" si="511"/>
        <v>Rains County, Texas</v>
      </c>
      <c r="B4733" t="str">
        <f t="shared" si="512"/>
        <v>Rains County,</v>
      </c>
      <c r="C4733" t="s">
        <v>201</v>
      </c>
      <c r="D4733" t="s">
        <v>10</v>
      </c>
      <c r="E4733">
        <v>538</v>
      </c>
      <c r="F4733">
        <f>VLOOKUP(A4733,'[1]Population Data'!$A:$B, 2,FALSE)</f>
        <v>11473</v>
      </c>
      <c r="G4733">
        <f>VLOOKUP(A4733,'[1]Population Data'!$A:$C,3,FALSE)</f>
        <v>4331</v>
      </c>
      <c r="H4733">
        <f>VLOOKUP(A4733,'[1]Population Data'!$A:$D,4,FALSE)</f>
        <v>2303</v>
      </c>
      <c r="I4733" s="1">
        <f>VLOOKUP(A4733,'[1]Population Data'!$A:$E,5,FALSE)</f>
        <v>0.20073215375228798</v>
      </c>
      <c r="J4733" s="2">
        <f>VLOOKUP(A4733,'[1]Population Data'!$A:$F,6,FALSE)</f>
        <v>2.6490417917340108</v>
      </c>
      <c r="K4733" s="2">
        <f t="shared" si="513"/>
        <v>203.09230366948486</v>
      </c>
      <c r="L4733" s="2">
        <f t="shared" si="514"/>
        <v>1663.2777777777778</v>
      </c>
      <c r="M4733" s="3">
        <f t="shared" si="515"/>
        <v>0.1449732221544302</v>
      </c>
      <c r="N4733" s="2">
        <f t="shared" si="516"/>
        <v>38.404012416942457</v>
      </c>
      <c r="O4733" s="2">
        <f t="shared" si="517"/>
        <v>58.496695139312585</v>
      </c>
    </row>
    <row r="4734" spans="1:15" x14ac:dyDescent="0.2">
      <c r="A4734" t="str">
        <f t="shared" si="511"/>
        <v>Rains County, Texas</v>
      </c>
      <c r="B4734" t="str">
        <f t="shared" si="512"/>
        <v>Rains County,</v>
      </c>
      <c r="C4734" t="s">
        <v>201</v>
      </c>
      <c r="D4734" t="s">
        <v>11</v>
      </c>
      <c r="E4734">
        <v>163</v>
      </c>
      <c r="F4734">
        <f>VLOOKUP(A4734,'[1]Population Data'!$A:$B, 2,FALSE)</f>
        <v>11473</v>
      </c>
      <c r="G4734">
        <f>VLOOKUP(A4734,'[1]Population Data'!$A:$C,3,FALSE)</f>
        <v>4331</v>
      </c>
      <c r="H4734">
        <f>VLOOKUP(A4734,'[1]Population Data'!$A:$D,4,FALSE)</f>
        <v>2303</v>
      </c>
      <c r="I4734" s="1">
        <f>VLOOKUP(A4734,'[1]Population Data'!$A:$E,5,FALSE)</f>
        <v>0.20073215375228798</v>
      </c>
      <c r="J4734" s="2">
        <f>VLOOKUP(A4734,'[1]Population Data'!$A:$F,6,FALSE)</f>
        <v>2.6490417917340108</v>
      </c>
      <c r="K4734" s="2">
        <f t="shared" si="513"/>
        <v>61.531683082018652</v>
      </c>
      <c r="L4734" s="2">
        <f t="shared" si="514"/>
        <v>1663.2777777777778</v>
      </c>
      <c r="M4734" s="3">
        <f t="shared" si="515"/>
        <v>0.1449732221544302</v>
      </c>
      <c r="N4734" s="2">
        <f t="shared" si="516"/>
        <v>38.404012416942457</v>
      </c>
      <c r="O4734" s="2">
        <f t="shared" si="517"/>
        <v>17.722976408379093</v>
      </c>
    </row>
    <row r="4735" spans="1:15" x14ac:dyDescent="0.2">
      <c r="A4735" t="str">
        <f t="shared" si="511"/>
        <v>Rains County, Texas</v>
      </c>
      <c r="B4735" t="str">
        <f t="shared" si="512"/>
        <v>Rains County,</v>
      </c>
      <c r="C4735" t="s">
        <v>201</v>
      </c>
      <c r="D4735" t="s">
        <v>12</v>
      </c>
      <c r="E4735">
        <v>18</v>
      </c>
      <c r="F4735">
        <f>VLOOKUP(A4735,'[1]Population Data'!$A:$B, 2,FALSE)</f>
        <v>11473</v>
      </c>
      <c r="G4735">
        <f>VLOOKUP(A4735,'[1]Population Data'!$A:$C,3,FALSE)</f>
        <v>4331</v>
      </c>
      <c r="H4735">
        <f>VLOOKUP(A4735,'[1]Population Data'!$A:$D,4,FALSE)</f>
        <v>2303</v>
      </c>
      <c r="I4735" s="1">
        <f>VLOOKUP(A4735,'[1]Population Data'!$A:$E,5,FALSE)</f>
        <v>0.20073215375228798</v>
      </c>
      <c r="J4735" s="2">
        <f>VLOOKUP(A4735,'[1]Population Data'!$A:$F,6,FALSE)</f>
        <v>2.6490417917340108</v>
      </c>
      <c r="K4735" s="2">
        <f t="shared" si="513"/>
        <v>6.7949097881983782</v>
      </c>
      <c r="L4735" s="2">
        <f t="shared" si="514"/>
        <v>1663.2777777777778</v>
      </c>
      <c r="M4735" s="3">
        <f t="shared" si="515"/>
        <v>0.1449732221544302</v>
      </c>
      <c r="N4735" s="2">
        <f t="shared" si="516"/>
        <v>38.404012416942457</v>
      </c>
      <c r="O4735" s="2">
        <f t="shared" si="517"/>
        <v>1.9571384990848077</v>
      </c>
    </row>
    <row r="4736" spans="1:15" x14ac:dyDescent="0.2">
      <c r="A4736" t="str">
        <f t="shared" si="511"/>
        <v>Rains County, Texas</v>
      </c>
      <c r="B4736" t="str">
        <f t="shared" si="512"/>
        <v>Rains County,</v>
      </c>
      <c r="C4736" t="s">
        <v>201</v>
      </c>
      <c r="D4736" t="s">
        <v>13</v>
      </c>
      <c r="E4736">
        <v>37</v>
      </c>
      <c r="F4736">
        <f>VLOOKUP(A4736,'[1]Population Data'!$A:$B, 2,FALSE)</f>
        <v>11473</v>
      </c>
      <c r="G4736">
        <f>VLOOKUP(A4736,'[1]Population Data'!$A:$C,3,FALSE)</f>
        <v>4331</v>
      </c>
      <c r="H4736">
        <f>VLOOKUP(A4736,'[1]Population Data'!$A:$D,4,FALSE)</f>
        <v>2303</v>
      </c>
      <c r="I4736" s="1">
        <f>VLOOKUP(A4736,'[1]Population Data'!$A:$E,5,FALSE)</f>
        <v>0.20073215375228798</v>
      </c>
      <c r="J4736" s="2">
        <f>VLOOKUP(A4736,'[1]Population Data'!$A:$F,6,FALSE)</f>
        <v>2.6490417917340108</v>
      </c>
      <c r="K4736" s="2">
        <f t="shared" si="513"/>
        <v>13.96731456463</v>
      </c>
      <c r="L4736" s="2">
        <f t="shared" si="514"/>
        <v>1663.2777777777778</v>
      </c>
      <c r="M4736" s="3">
        <f t="shared" si="515"/>
        <v>0.1449732221544302</v>
      </c>
      <c r="N4736" s="2">
        <f t="shared" si="516"/>
        <v>38.404012416942457</v>
      </c>
      <c r="O4736" s="2">
        <f t="shared" si="517"/>
        <v>4.0230069147854381</v>
      </c>
    </row>
    <row r="4737" spans="1:15" x14ac:dyDescent="0.2">
      <c r="A4737" t="str">
        <f t="shared" si="511"/>
        <v>Rains County, Texas</v>
      </c>
      <c r="B4737" t="str">
        <f t="shared" si="512"/>
        <v>Rains County,</v>
      </c>
      <c r="C4737" t="s">
        <v>201</v>
      </c>
      <c r="D4737" t="s">
        <v>14</v>
      </c>
      <c r="E4737">
        <v>277</v>
      </c>
      <c r="F4737">
        <f>VLOOKUP(A4737,'[1]Population Data'!$A:$B, 2,FALSE)</f>
        <v>11473</v>
      </c>
      <c r="G4737">
        <f>VLOOKUP(A4737,'[1]Population Data'!$A:$C,3,FALSE)</f>
        <v>4331</v>
      </c>
      <c r="H4737">
        <f>VLOOKUP(A4737,'[1]Population Data'!$A:$D,4,FALSE)</f>
        <v>2303</v>
      </c>
      <c r="I4737" s="1">
        <f>VLOOKUP(A4737,'[1]Population Data'!$A:$E,5,FALSE)</f>
        <v>0.20073215375228798</v>
      </c>
      <c r="J4737" s="2">
        <f>VLOOKUP(A4737,'[1]Population Data'!$A:$F,6,FALSE)</f>
        <v>2.6490417917340108</v>
      </c>
      <c r="K4737" s="2">
        <f t="shared" si="513"/>
        <v>104.56611174060838</v>
      </c>
      <c r="L4737" s="2">
        <f t="shared" si="514"/>
        <v>1663.2777777777778</v>
      </c>
      <c r="M4737" s="3">
        <f t="shared" si="515"/>
        <v>0.1449732221544302</v>
      </c>
      <c r="N4737" s="2">
        <f t="shared" si="516"/>
        <v>38.404012416942457</v>
      </c>
      <c r="O4737" s="2">
        <f t="shared" si="517"/>
        <v>30.118186902582874</v>
      </c>
    </row>
    <row r="4738" spans="1:15" x14ac:dyDescent="0.2">
      <c r="A4738" t="str">
        <f t="shared" si="511"/>
        <v>Rains County, Texas</v>
      </c>
      <c r="B4738" t="str">
        <f t="shared" si="512"/>
        <v>Rains County,</v>
      </c>
      <c r="C4738" t="s">
        <v>201</v>
      </c>
      <c r="D4738" t="s">
        <v>15</v>
      </c>
      <c r="E4738">
        <v>155</v>
      </c>
      <c r="F4738">
        <f>VLOOKUP(A4738,'[1]Population Data'!$A:$B, 2,FALSE)</f>
        <v>11473</v>
      </c>
      <c r="G4738">
        <f>VLOOKUP(A4738,'[1]Population Data'!$A:$C,3,FALSE)</f>
        <v>4331</v>
      </c>
      <c r="H4738">
        <f>VLOOKUP(A4738,'[1]Population Data'!$A:$D,4,FALSE)</f>
        <v>2303</v>
      </c>
      <c r="I4738" s="1">
        <f>VLOOKUP(A4738,'[1]Population Data'!$A:$E,5,FALSE)</f>
        <v>0.20073215375228798</v>
      </c>
      <c r="J4738" s="2">
        <f>VLOOKUP(A4738,'[1]Population Data'!$A:$F,6,FALSE)</f>
        <v>2.6490417917340108</v>
      </c>
      <c r="K4738" s="2">
        <f t="shared" si="513"/>
        <v>58.511723176152699</v>
      </c>
      <c r="L4738" s="2">
        <f t="shared" si="514"/>
        <v>1663.2777777777778</v>
      </c>
      <c r="M4738" s="3">
        <f t="shared" si="515"/>
        <v>0.1449732221544302</v>
      </c>
      <c r="N4738" s="2">
        <f t="shared" si="516"/>
        <v>38.404012416942457</v>
      </c>
      <c r="O4738" s="2">
        <f t="shared" si="517"/>
        <v>16.853137075452508</v>
      </c>
    </row>
    <row r="4739" spans="1:15" x14ac:dyDescent="0.2">
      <c r="A4739" t="str">
        <f t="shared" ref="A4739:A4802" si="518">CONCATENATE(B4739," ", "Texas")</f>
        <v>Rains County, Texas</v>
      </c>
      <c r="B4739" t="str">
        <f t="shared" ref="B4739:B4802" si="519">LEFT(C4739,FIND(",", C4739))</f>
        <v>Rains County,</v>
      </c>
      <c r="C4739" t="s">
        <v>201</v>
      </c>
      <c r="D4739" t="s">
        <v>16</v>
      </c>
      <c r="E4739">
        <v>77</v>
      </c>
      <c r="F4739">
        <f>VLOOKUP(A4739,'[1]Population Data'!$A:$B, 2,FALSE)</f>
        <v>11473</v>
      </c>
      <c r="G4739">
        <f>VLOOKUP(A4739,'[1]Population Data'!$A:$C,3,FALSE)</f>
        <v>4331</v>
      </c>
      <c r="H4739">
        <f>VLOOKUP(A4739,'[1]Population Data'!$A:$D,4,FALSE)</f>
        <v>2303</v>
      </c>
      <c r="I4739" s="1">
        <f>VLOOKUP(A4739,'[1]Population Data'!$A:$E,5,FALSE)</f>
        <v>0.20073215375228798</v>
      </c>
      <c r="J4739" s="2">
        <f>VLOOKUP(A4739,'[1]Population Data'!$A:$F,6,FALSE)</f>
        <v>2.6490417917340108</v>
      </c>
      <c r="K4739" s="2">
        <f t="shared" ref="K4739:K4802" si="520">E4739/J4739</f>
        <v>29.067114093959731</v>
      </c>
      <c r="L4739" s="2">
        <f t="shared" ref="L4739:L4802" si="521">(H4739/18)*13</f>
        <v>1663.2777777777778</v>
      </c>
      <c r="M4739" s="3">
        <f t="shared" ref="M4739:M4802" si="522">L4739/F4739</f>
        <v>0.1449732221544302</v>
      </c>
      <c r="N4739" s="2">
        <f t="shared" ref="N4739:N4802" si="523">M4739*J4739*100</f>
        <v>38.404012416942457</v>
      </c>
      <c r="O4739" s="2">
        <f t="shared" ref="O4739:O4802" si="524">0.75*N4739*K4739*(1/100)</f>
        <v>8.3722035794183451</v>
      </c>
    </row>
    <row r="4740" spans="1:15" x14ac:dyDescent="0.2">
      <c r="A4740" t="str">
        <f t="shared" si="518"/>
        <v>Rains County, Texas</v>
      </c>
      <c r="B4740" t="str">
        <f t="shared" si="519"/>
        <v>Rains County,</v>
      </c>
      <c r="C4740" t="s">
        <v>201</v>
      </c>
      <c r="D4740" t="s">
        <v>17</v>
      </c>
      <c r="E4740">
        <v>95</v>
      </c>
      <c r="F4740">
        <f>VLOOKUP(A4740,'[1]Population Data'!$A:$B, 2,FALSE)</f>
        <v>11473</v>
      </c>
      <c r="G4740">
        <f>VLOOKUP(A4740,'[1]Population Data'!$A:$C,3,FALSE)</f>
        <v>4331</v>
      </c>
      <c r="H4740">
        <f>VLOOKUP(A4740,'[1]Population Data'!$A:$D,4,FALSE)</f>
        <v>2303</v>
      </c>
      <c r="I4740" s="1">
        <f>VLOOKUP(A4740,'[1]Population Data'!$A:$E,5,FALSE)</f>
        <v>0.20073215375228798</v>
      </c>
      <c r="J4740" s="2">
        <f>VLOOKUP(A4740,'[1]Population Data'!$A:$F,6,FALSE)</f>
        <v>2.6490417917340108</v>
      </c>
      <c r="K4740" s="2">
        <f t="shared" si="520"/>
        <v>35.862023882158105</v>
      </c>
      <c r="L4740" s="2">
        <f t="shared" si="521"/>
        <v>1663.2777777777778</v>
      </c>
      <c r="M4740" s="3">
        <f t="shared" si="522"/>
        <v>0.1449732221544302</v>
      </c>
      <c r="N4740" s="2">
        <f t="shared" si="523"/>
        <v>38.404012416942457</v>
      </c>
      <c r="O4740" s="2">
        <f t="shared" si="524"/>
        <v>10.329342078503151</v>
      </c>
    </row>
    <row r="4741" spans="1:15" x14ac:dyDescent="0.2">
      <c r="A4741" t="str">
        <f t="shared" si="518"/>
        <v>Rains County, Texas</v>
      </c>
      <c r="B4741" t="str">
        <f t="shared" si="519"/>
        <v>Rains County,</v>
      </c>
      <c r="C4741" t="s">
        <v>201</v>
      </c>
      <c r="D4741" t="s">
        <v>18</v>
      </c>
      <c r="E4741">
        <v>220</v>
      </c>
      <c r="F4741">
        <f>VLOOKUP(A4741,'[1]Population Data'!$A:$B, 2,FALSE)</f>
        <v>11473</v>
      </c>
      <c r="G4741">
        <f>VLOOKUP(A4741,'[1]Population Data'!$A:$C,3,FALSE)</f>
        <v>4331</v>
      </c>
      <c r="H4741">
        <f>VLOOKUP(A4741,'[1]Population Data'!$A:$D,4,FALSE)</f>
        <v>2303</v>
      </c>
      <c r="I4741" s="1">
        <f>VLOOKUP(A4741,'[1]Population Data'!$A:$E,5,FALSE)</f>
        <v>0.20073215375228798</v>
      </c>
      <c r="J4741" s="2">
        <f>VLOOKUP(A4741,'[1]Population Data'!$A:$F,6,FALSE)</f>
        <v>2.6490417917340108</v>
      </c>
      <c r="K4741" s="2">
        <f t="shared" si="520"/>
        <v>83.048897411313519</v>
      </c>
      <c r="L4741" s="2">
        <f t="shared" si="521"/>
        <v>1663.2777777777778</v>
      </c>
      <c r="M4741" s="3">
        <f t="shared" si="522"/>
        <v>0.1449732221544302</v>
      </c>
      <c r="N4741" s="2">
        <f t="shared" si="523"/>
        <v>38.404012416942457</v>
      </c>
      <c r="O4741" s="2">
        <f t="shared" si="524"/>
        <v>23.920581655480984</v>
      </c>
    </row>
    <row r="4742" spans="1:15" x14ac:dyDescent="0.2">
      <c r="A4742" t="str">
        <f t="shared" si="518"/>
        <v>Rains County, Texas</v>
      </c>
      <c r="B4742" t="str">
        <f t="shared" si="519"/>
        <v>Rains County,</v>
      </c>
      <c r="C4742" t="s">
        <v>201</v>
      </c>
      <c r="D4742" t="s">
        <v>19</v>
      </c>
      <c r="E4742">
        <v>35</v>
      </c>
      <c r="F4742">
        <f>VLOOKUP(A4742,'[1]Population Data'!$A:$B, 2,FALSE)</f>
        <v>11473</v>
      </c>
      <c r="G4742">
        <f>VLOOKUP(A4742,'[1]Population Data'!$A:$C,3,FALSE)</f>
        <v>4331</v>
      </c>
      <c r="H4742">
        <f>VLOOKUP(A4742,'[1]Population Data'!$A:$D,4,FALSE)</f>
        <v>2303</v>
      </c>
      <c r="I4742" s="1">
        <f>VLOOKUP(A4742,'[1]Population Data'!$A:$E,5,FALSE)</f>
        <v>0.20073215375228798</v>
      </c>
      <c r="J4742" s="2">
        <f>VLOOKUP(A4742,'[1]Population Data'!$A:$F,6,FALSE)</f>
        <v>2.6490417917340108</v>
      </c>
      <c r="K4742" s="2">
        <f t="shared" si="520"/>
        <v>13.212324588163513</v>
      </c>
      <c r="L4742" s="2">
        <f t="shared" si="521"/>
        <v>1663.2777777777778</v>
      </c>
      <c r="M4742" s="3">
        <f t="shared" si="522"/>
        <v>0.1449732221544302</v>
      </c>
      <c r="N4742" s="2">
        <f t="shared" si="523"/>
        <v>38.404012416942457</v>
      </c>
      <c r="O4742" s="2">
        <f t="shared" si="524"/>
        <v>3.8055470815537928</v>
      </c>
    </row>
    <row r="4743" spans="1:15" x14ac:dyDescent="0.2">
      <c r="A4743" t="str">
        <f t="shared" si="518"/>
        <v>Rains County, Texas</v>
      </c>
      <c r="B4743" t="str">
        <f t="shared" si="519"/>
        <v>Rains County,</v>
      </c>
      <c r="C4743" t="s">
        <v>201</v>
      </c>
      <c r="D4743" t="s">
        <v>20</v>
      </c>
      <c r="E4743">
        <v>32</v>
      </c>
      <c r="F4743">
        <f>VLOOKUP(A4743,'[1]Population Data'!$A:$B, 2,FALSE)</f>
        <v>11473</v>
      </c>
      <c r="G4743">
        <f>VLOOKUP(A4743,'[1]Population Data'!$A:$C,3,FALSE)</f>
        <v>4331</v>
      </c>
      <c r="H4743">
        <f>VLOOKUP(A4743,'[1]Population Data'!$A:$D,4,FALSE)</f>
        <v>2303</v>
      </c>
      <c r="I4743" s="1">
        <f>VLOOKUP(A4743,'[1]Population Data'!$A:$E,5,FALSE)</f>
        <v>0.20073215375228798</v>
      </c>
      <c r="J4743" s="2">
        <f>VLOOKUP(A4743,'[1]Population Data'!$A:$F,6,FALSE)</f>
        <v>2.6490417917340108</v>
      </c>
      <c r="K4743" s="2">
        <f t="shared" si="520"/>
        <v>12.079839623463783</v>
      </c>
      <c r="L4743" s="2">
        <f t="shared" si="521"/>
        <v>1663.2777777777778</v>
      </c>
      <c r="M4743" s="3">
        <f t="shared" si="522"/>
        <v>0.1449732221544302</v>
      </c>
      <c r="N4743" s="2">
        <f t="shared" si="523"/>
        <v>38.404012416942457</v>
      </c>
      <c r="O4743" s="2">
        <f t="shared" si="524"/>
        <v>3.4793573317063244</v>
      </c>
    </row>
    <row r="4744" spans="1:15" x14ac:dyDescent="0.2">
      <c r="A4744" t="str">
        <f t="shared" si="518"/>
        <v>Rains County, Texas</v>
      </c>
      <c r="B4744" t="str">
        <f t="shared" si="519"/>
        <v>Rains County,</v>
      </c>
      <c r="C4744" t="s">
        <v>201</v>
      </c>
      <c r="D4744" t="s">
        <v>21</v>
      </c>
      <c r="E4744">
        <v>3</v>
      </c>
      <c r="F4744">
        <f>VLOOKUP(A4744,'[1]Population Data'!$A:$B, 2,FALSE)</f>
        <v>11473</v>
      </c>
      <c r="G4744">
        <f>VLOOKUP(A4744,'[1]Population Data'!$A:$C,3,FALSE)</f>
        <v>4331</v>
      </c>
      <c r="H4744">
        <f>VLOOKUP(A4744,'[1]Population Data'!$A:$D,4,FALSE)</f>
        <v>2303</v>
      </c>
      <c r="I4744" s="1">
        <f>VLOOKUP(A4744,'[1]Population Data'!$A:$E,5,FALSE)</f>
        <v>0.20073215375228798</v>
      </c>
      <c r="J4744" s="2">
        <f>VLOOKUP(A4744,'[1]Population Data'!$A:$F,6,FALSE)</f>
        <v>2.6490417917340108</v>
      </c>
      <c r="K4744" s="2">
        <f t="shared" si="520"/>
        <v>1.1324849646997297</v>
      </c>
      <c r="L4744" s="2">
        <f t="shared" si="521"/>
        <v>1663.2777777777778</v>
      </c>
      <c r="M4744" s="3">
        <f t="shared" si="522"/>
        <v>0.1449732221544302</v>
      </c>
      <c r="N4744" s="2">
        <f t="shared" si="523"/>
        <v>38.404012416942457</v>
      </c>
      <c r="O4744" s="2">
        <f t="shared" si="524"/>
        <v>0.3261897498474679</v>
      </c>
    </row>
    <row r="4745" spans="1:15" x14ac:dyDescent="0.2">
      <c r="A4745" t="str">
        <f t="shared" si="518"/>
        <v>Rains County, Texas</v>
      </c>
      <c r="B4745" t="str">
        <f t="shared" si="519"/>
        <v>Rains County,</v>
      </c>
      <c r="C4745" t="s">
        <v>201</v>
      </c>
      <c r="D4745" t="s">
        <v>22</v>
      </c>
      <c r="E4745">
        <v>482</v>
      </c>
      <c r="F4745">
        <f>VLOOKUP(A4745,'[1]Population Data'!$A:$B, 2,FALSE)</f>
        <v>11473</v>
      </c>
      <c r="G4745">
        <f>VLOOKUP(A4745,'[1]Population Data'!$A:$C,3,FALSE)</f>
        <v>4331</v>
      </c>
      <c r="H4745">
        <f>VLOOKUP(A4745,'[1]Population Data'!$A:$D,4,FALSE)</f>
        <v>2303</v>
      </c>
      <c r="I4745" s="1">
        <f>VLOOKUP(A4745,'[1]Population Data'!$A:$E,5,FALSE)</f>
        <v>0.20073215375228798</v>
      </c>
      <c r="J4745" s="2">
        <f>VLOOKUP(A4745,'[1]Population Data'!$A:$F,6,FALSE)</f>
        <v>2.6490417917340108</v>
      </c>
      <c r="K4745" s="2">
        <f t="shared" si="520"/>
        <v>181.95258432842326</v>
      </c>
      <c r="L4745" s="2">
        <f t="shared" si="521"/>
        <v>1663.2777777777778</v>
      </c>
      <c r="M4745" s="3">
        <f t="shared" si="522"/>
        <v>0.1449732221544302</v>
      </c>
      <c r="N4745" s="2">
        <f t="shared" si="523"/>
        <v>38.404012416942457</v>
      </c>
      <c r="O4745" s="2">
        <f t="shared" si="524"/>
        <v>52.407819808826517</v>
      </c>
    </row>
    <row r="4746" spans="1:15" x14ac:dyDescent="0.2">
      <c r="A4746" t="str">
        <f t="shared" si="518"/>
        <v>Rains County, Texas</v>
      </c>
      <c r="B4746" t="str">
        <f t="shared" si="519"/>
        <v>Rains County,</v>
      </c>
      <c r="C4746" t="s">
        <v>201</v>
      </c>
      <c r="D4746" t="s">
        <v>23</v>
      </c>
      <c r="E4746">
        <v>86</v>
      </c>
      <c r="F4746">
        <f>VLOOKUP(A4746,'[1]Population Data'!$A:$B, 2,FALSE)</f>
        <v>11473</v>
      </c>
      <c r="G4746">
        <f>VLOOKUP(A4746,'[1]Population Data'!$A:$C,3,FALSE)</f>
        <v>4331</v>
      </c>
      <c r="H4746">
        <f>VLOOKUP(A4746,'[1]Population Data'!$A:$D,4,FALSE)</f>
        <v>2303</v>
      </c>
      <c r="I4746" s="1">
        <f>VLOOKUP(A4746,'[1]Population Data'!$A:$E,5,FALSE)</f>
        <v>0.20073215375228798</v>
      </c>
      <c r="J4746" s="2">
        <f>VLOOKUP(A4746,'[1]Population Data'!$A:$F,6,FALSE)</f>
        <v>2.6490417917340108</v>
      </c>
      <c r="K4746" s="2">
        <f t="shared" si="520"/>
        <v>32.464568988058922</v>
      </c>
      <c r="L4746" s="2">
        <f t="shared" si="521"/>
        <v>1663.2777777777778</v>
      </c>
      <c r="M4746" s="3">
        <f t="shared" si="522"/>
        <v>0.1449732221544302</v>
      </c>
      <c r="N4746" s="2">
        <f t="shared" si="523"/>
        <v>38.404012416942457</v>
      </c>
      <c r="O4746" s="2">
        <f t="shared" si="524"/>
        <v>9.3507728289607481</v>
      </c>
    </row>
    <row r="4747" spans="1:15" x14ac:dyDescent="0.2">
      <c r="A4747" t="str">
        <f t="shared" si="518"/>
        <v>Rains County, Texas</v>
      </c>
      <c r="B4747" t="str">
        <f t="shared" si="519"/>
        <v>Rains County,</v>
      </c>
      <c r="C4747" t="s">
        <v>201</v>
      </c>
      <c r="D4747" t="s">
        <v>24</v>
      </c>
      <c r="E4747">
        <v>636</v>
      </c>
      <c r="F4747">
        <f>VLOOKUP(A4747,'[1]Population Data'!$A:$B, 2,FALSE)</f>
        <v>11473</v>
      </c>
      <c r="G4747">
        <f>VLOOKUP(A4747,'[1]Population Data'!$A:$C,3,FALSE)</f>
        <v>4331</v>
      </c>
      <c r="H4747">
        <f>VLOOKUP(A4747,'[1]Population Data'!$A:$D,4,FALSE)</f>
        <v>2303</v>
      </c>
      <c r="I4747" s="1">
        <f>VLOOKUP(A4747,'[1]Population Data'!$A:$E,5,FALSE)</f>
        <v>0.20073215375228798</v>
      </c>
      <c r="J4747" s="2">
        <f>VLOOKUP(A4747,'[1]Population Data'!$A:$F,6,FALSE)</f>
        <v>2.6490417917340108</v>
      </c>
      <c r="K4747" s="2">
        <f t="shared" si="520"/>
        <v>240.08681251634269</v>
      </c>
      <c r="L4747" s="2">
        <f t="shared" si="521"/>
        <v>1663.2777777777778</v>
      </c>
      <c r="M4747" s="3">
        <f t="shared" si="522"/>
        <v>0.1449732221544302</v>
      </c>
      <c r="N4747" s="2">
        <f t="shared" si="523"/>
        <v>38.404012416942457</v>
      </c>
      <c r="O4747" s="2">
        <f t="shared" si="524"/>
        <v>69.152226967663196</v>
      </c>
    </row>
    <row r="4748" spans="1:15" x14ac:dyDescent="0.2">
      <c r="A4748" t="str">
        <f t="shared" si="518"/>
        <v>Rains County, Texas</v>
      </c>
      <c r="B4748" t="str">
        <f t="shared" si="519"/>
        <v>Rains County,</v>
      </c>
      <c r="C4748" t="s">
        <v>201</v>
      </c>
      <c r="D4748" t="s">
        <v>25</v>
      </c>
      <c r="E4748">
        <v>137</v>
      </c>
      <c r="F4748">
        <f>VLOOKUP(A4748,'[1]Population Data'!$A:$B, 2,FALSE)</f>
        <v>11473</v>
      </c>
      <c r="G4748">
        <f>VLOOKUP(A4748,'[1]Population Data'!$A:$C,3,FALSE)</f>
        <v>4331</v>
      </c>
      <c r="H4748">
        <f>VLOOKUP(A4748,'[1]Population Data'!$A:$D,4,FALSE)</f>
        <v>2303</v>
      </c>
      <c r="I4748" s="1">
        <f>VLOOKUP(A4748,'[1]Population Data'!$A:$E,5,FALSE)</f>
        <v>0.20073215375228798</v>
      </c>
      <c r="J4748" s="2">
        <f>VLOOKUP(A4748,'[1]Population Data'!$A:$F,6,FALSE)</f>
        <v>2.6490417917340108</v>
      </c>
      <c r="K4748" s="2">
        <f t="shared" si="520"/>
        <v>51.716813387954325</v>
      </c>
      <c r="L4748" s="2">
        <f t="shared" si="521"/>
        <v>1663.2777777777778</v>
      </c>
      <c r="M4748" s="3">
        <f t="shared" si="522"/>
        <v>0.1449732221544302</v>
      </c>
      <c r="N4748" s="2">
        <f t="shared" si="523"/>
        <v>38.404012416942457</v>
      </c>
      <c r="O4748" s="2">
        <f t="shared" si="524"/>
        <v>14.895998576367704</v>
      </c>
    </row>
    <row r="4749" spans="1:15" x14ac:dyDescent="0.2">
      <c r="A4749" t="str">
        <f t="shared" si="518"/>
        <v>Rains County, Texas</v>
      </c>
      <c r="B4749" t="str">
        <f t="shared" si="519"/>
        <v>Rains County,</v>
      </c>
      <c r="C4749" t="s">
        <v>201</v>
      </c>
      <c r="D4749" t="s">
        <v>26</v>
      </c>
      <c r="E4749">
        <v>426</v>
      </c>
      <c r="F4749">
        <f>VLOOKUP(A4749,'[1]Population Data'!$A:$B, 2,FALSE)</f>
        <v>11473</v>
      </c>
      <c r="G4749">
        <f>VLOOKUP(A4749,'[1]Population Data'!$A:$C,3,FALSE)</f>
        <v>4331</v>
      </c>
      <c r="H4749">
        <f>VLOOKUP(A4749,'[1]Population Data'!$A:$D,4,FALSE)</f>
        <v>2303</v>
      </c>
      <c r="I4749" s="1">
        <f>VLOOKUP(A4749,'[1]Population Data'!$A:$E,5,FALSE)</f>
        <v>0.20073215375228798</v>
      </c>
      <c r="J4749" s="2">
        <f>VLOOKUP(A4749,'[1]Population Data'!$A:$F,6,FALSE)</f>
        <v>2.6490417917340108</v>
      </c>
      <c r="K4749" s="2">
        <f t="shared" si="520"/>
        <v>160.81286498736162</v>
      </c>
      <c r="L4749" s="2">
        <f t="shared" si="521"/>
        <v>1663.2777777777778</v>
      </c>
      <c r="M4749" s="3">
        <f t="shared" si="522"/>
        <v>0.1449732221544302</v>
      </c>
      <c r="N4749" s="2">
        <f t="shared" si="523"/>
        <v>38.404012416942457</v>
      </c>
      <c r="O4749" s="2">
        <f t="shared" si="524"/>
        <v>46.318944478340448</v>
      </c>
    </row>
    <row r="4750" spans="1:15" x14ac:dyDescent="0.2">
      <c r="A4750" t="str">
        <f t="shared" si="518"/>
        <v>Rains County, Texas</v>
      </c>
      <c r="B4750" t="str">
        <f t="shared" si="519"/>
        <v>Rains County,</v>
      </c>
      <c r="C4750" t="s">
        <v>201</v>
      </c>
      <c r="D4750" t="s">
        <v>27</v>
      </c>
      <c r="E4750">
        <v>427</v>
      </c>
      <c r="F4750">
        <f>VLOOKUP(A4750,'[1]Population Data'!$A:$B, 2,FALSE)</f>
        <v>11473</v>
      </c>
      <c r="G4750">
        <f>VLOOKUP(A4750,'[1]Population Data'!$A:$C,3,FALSE)</f>
        <v>4331</v>
      </c>
      <c r="H4750">
        <f>VLOOKUP(A4750,'[1]Population Data'!$A:$D,4,FALSE)</f>
        <v>2303</v>
      </c>
      <c r="I4750" s="1">
        <f>VLOOKUP(A4750,'[1]Population Data'!$A:$E,5,FALSE)</f>
        <v>0.20073215375228798</v>
      </c>
      <c r="J4750" s="2">
        <f>VLOOKUP(A4750,'[1]Population Data'!$A:$F,6,FALSE)</f>
        <v>2.6490417917340108</v>
      </c>
      <c r="K4750" s="2">
        <f t="shared" si="520"/>
        <v>161.19035997559487</v>
      </c>
      <c r="L4750" s="2">
        <f t="shared" si="521"/>
        <v>1663.2777777777778</v>
      </c>
      <c r="M4750" s="3">
        <f t="shared" si="522"/>
        <v>0.1449732221544302</v>
      </c>
      <c r="N4750" s="2">
        <f t="shared" si="523"/>
        <v>38.404012416942457</v>
      </c>
      <c r="O4750" s="2">
        <f t="shared" si="524"/>
        <v>46.427674394956277</v>
      </c>
    </row>
    <row r="4751" spans="1:15" x14ac:dyDescent="0.2">
      <c r="A4751" t="str">
        <f t="shared" si="518"/>
        <v>Rains County, Texas</v>
      </c>
      <c r="B4751" t="str">
        <f t="shared" si="519"/>
        <v>Rains County,</v>
      </c>
      <c r="C4751" t="s">
        <v>201</v>
      </c>
      <c r="D4751" t="s">
        <v>28</v>
      </c>
      <c r="E4751">
        <v>243</v>
      </c>
      <c r="F4751">
        <f>VLOOKUP(A4751,'[1]Population Data'!$A:$B, 2,FALSE)</f>
        <v>11473</v>
      </c>
      <c r="G4751">
        <f>VLOOKUP(A4751,'[1]Population Data'!$A:$C,3,FALSE)</f>
        <v>4331</v>
      </c>
      <c r="H4751">
        <f>VLOOKUP(A4751,'[1]Population Data'!$A:$D,4,FALSE)</f>
        <v>2303</v>
      </c>
      <c r="I4751" s="1">
        <f>VLOOKUP(A4751,'[1]Population Data'!$A:$E,5,FALSE)</f>
        <v>0.20073215375228798</v>
      </c>
      <c r="J4751" s="2">
        <f>VLOOKUP(A4751,'[1]Population Data'!$A:$F,6,FALSE)</f>
        <v>2.6490417917340108</v>
      </c>
      <c r="K4751" s="2">
        <f t="shared" si="520"/>
        <v>91.731282140678104</v>
      </c>
      <c r="L4751" s="2">
        <f t="shared" si="521"/>
        <v>1663.2777777777778</v>
      </c>
      <c r="M4751" s="3">
        <f t="shared" si="522"/>
        <v>0.1449732221544302</v>
      </c>
      <c r="N4751" s="2">
        <f t="shared" si="523"/>
        <v>38.404012416942457</v>
      </c>
      <c r="O4751" s="2">
        <f t="shared" si="524"/>
        <v>26.421369737644902</v>
      </c>
    </row>
    <row r="4752" spans="1:15" x14ac:dyDescent="0.2">
      <c r="A4752" t="str">
        <f t="shared" si="518"/>
        <v>Randall County, Texas</v>
      </c>
      <c r="B4752" t="str">
        <f t="shared" si="519"/>
        <v>Randall County,</v>
      </c>
      <c r="C4752" t="s">
        <v>202</v>
      </c>
      <c r="D4752" t="s">
        <v>4</v>
      </c>
      <c r="E4752">
        <v>1256</v>
      </c>
      <c r="F4752">
        <f>VLOOKUP(A4752,'[1]Population Data'!$A:$B, 2,FALSE)</f>
        <v>136271</v>
      </c>
      <c r="G4752">
        <f>VLOOKUP(A4752,'[1]Population Data'!$A:$C,3,FALSE)</f>
        <v>49187</v>
      </c>
      <c r="H4752">
        <f>VLOOKUP(A4752,'[1]Population Data'!$A:$D,4,FALSE)</f>
        <v>32494</v>
      </c>
      <c r="I4752" s="1">
        <f>VLOOKUP(A4752,'[1]Population Data'!$A:$E,5,FALSE)</f>
        <v>0.23845132126424551</v>
      </c>
      <c r="J4752" s="2">
        <f>VLOOKUP(A4752,'[1]Population Data'!$A:$F,6,FALSE)</f>
        <v>2.770467806534247</v>
      </c>
      <c r="K4752" s="2">
        <f t="shared" si="520"/>
        <v>453.35303916460583</v>
      </c>
      <c r="L4752" s="2">
        <f t="shared" si="521"/>
        <v>23467.888888888887</v>
      </c>
      <c r="M4752" s="3">
        <f t="shared" si="522"/>
        <v>0.1722148431352884</v>
      </c>
      <c r="N4752" s="2">
        <f t="shared" si="523"/>
        <v>47.711567871366185</v>
      </c>
      <c r="O4752" s="2">
        <f t="shared" si="524"/>
        <v>162.22638223344168</v>
      </c>
    </row>
    <row r="4753" spans="1:15" x14ac:dyDescent="0.2">
      <c r="A4753" t="str">
        <f t="shared" si="518"/>
        <v>Randall County, Texas</v>
      </c>
      <c r="B4753" t="str">
        <f t="shared" si="519"/>
        <v>Randall County,</v>
      </c>
      <c r="C4753" t="s">
        <v>202</v>
      </c>
      <c r="D4753" t="s">
        <v>5</v>
      </c>
      <c r="E4753">
        <v>1015</v>
      </c>
      <c r="F4753">
        <f>VLOOKUP(A4753,'[1]Population Data'!$A:$B, 2,FALSE)</f>
        <v>136271</v>
      </c>
      <c r="G4753">
        <f>VLOOKUP(A4753,'[1]Population Data'!$A:$C,3,FALSE)</f>
        <v>49187</v>
      </c>
      <c r="H4753">
        <f>VLOOKUP(A4753,'[1]Population Data'!$A:$D,4,FALSE)</f>
        <v>32494</v>
      </c>
      <c r="I4753" s="1">
        <f>VLOOKUP(A4753,'[1]Population Data'!$A:$E,5,FALSE)</f>
        <v>0.23845132126424551</v>
      </c>
      <c r="J4753" s="2">
        <f>VLOOKUP(A4753,'[1]Population Data'!$A:$F,6,FALSE)</f>
        <v>2.770467806534247</v>
      </c>
      <c r="K4753" s="2">
        <f t="shared" si="520"/>
        <v>366.36412002553732</v>
      </c>
      <c r="L4753" s="2">
        <f t="shared" si="521"/>
        <v>23467.888888888887</v>
      </c>
      <c r="M4753" s="3">
        <f t="shared" si="522"/>
        <v>0.1722148431352884</v>
      </c>
      <c r="N4753" s="2">
        <f t="shared" si="523"/>
        <v>47.711567871366185</v>
      </c>
      <c r="O4753" s="2">
        <f t="shared" si="524"/>
        <v>131.0985493367383</v>
      </c>
    </row>
    <row r="4754" spans="1:15" x14ac:dyDescent="0.2">
      <c r="A4754" t="str">
        <f t="shared" si="518"/>
        <v>Randall County, Texas</v>
      </c>
      <c r="B4754" t="str">
        <f t="shared" si="519"/>
        <v>Randall County,</v>
      </c>
      <c r="C4754" t="s">
        <v>202</v>
      </c>
      <c r="D4754" t="s">
        <v>6</v>
      </c>
      <c r="E4754">
        <v>1927</v>
      </c>
      <c r="F4754">
        <f>VLOOKUP(A4754,'[1]Population Data'!$A:$B, 2,FALSE)</f>
        <v>136271</v>
      </c>
      <c r="G4754">
        <f>VLOOKUP(A4754,'[1]Population Data'!$A:$C,3,FALSE)</f>
        <v>49187</v>
      </c>
      <c r="H4754">
        <f>VLOOKUP(A4754,'[1]Population Data'!$A:$D,4,FALSE)</f>
        <v>32494</v>
      </c>
      <c r="I4754" s="1">
        <f>VLOOKUP(A4754,'[1]Population Data'!$A:$E,5,FALSE)</f>
        <v>0.23845132126424551</v>
      </c>
      <c r="J4754" s="2">
        <f>VLOOKUP(A4754,'[1]Population Data'!$A:$F,6,FALSE)</f>
        <v>2.770467806534247</v>
      </c>
      <c r="K4754" s="2">
        <f t="shared" si="520"/>
        <v>695.55040324060144</v>
      </c>
      <c r="L4754" s="2">
        <f t="shared" si="521"/>
        <v>23467.888888888887</v>
      </c>
      <c r="M4754" s="3">
        <f t="shared" si="522"/>
        <v>0.1722148431352884</v>
      </c>
      <c r="N4754" s="2">
        <f t="shared" si="523"/>
        <v>47.711567871366185</v>
      </c>
      <c r="O4754" s="2">
        <f t="shared" si="524"/>
        <v>248.89350204127558</v>
      </c>
    </row>
    <row r="4755" spans="1:15" x14ac:dyDescent="0.2">
      <c r="A4755" t="str">
        <f t="shared" si="518"/>
        <v>Randall County, Texas</v>
      </c>
      <c r="B4755" t="str">
        <f t="shared" si="519"/>
        <v>Randall County,</v>
      </c>
      <c r="C4755" t="s">
        <v>202</v>
      </c>
      <c r="D4755" t="s">
        <v>7</v>
      </c>
      <c r="E4755">
        <v>2727</v>
      </c>
      <c r="F4755">
        <f>VLOOKUP(A4755,'[1]Population Data'!$A:$B, 2,FALSE)</f>
        <v>136271</v>
      </c>
      <c r="G4755">
        <f>VLOOKUP(A4755,'[1]Population Data'!$A:$C,3,FALSE)</f>
        <v>49187</v>
      </c>
      <c r="H4755">
        <f>VLOOKUP(A4755,'[1]Population Data'!$A:$D,4,FALSE)</f>
        <v>32494</v>
      </c>
      <c r="I4755" s="1">
        <f>VLOOKUP(A4755,'[1]Population Data'!$A:$E,5,FALSE)</f>
        <v>0.23845132126424551</v>
      </c>
      <c r="J4755" s="2">
        <f>VLOOKUP(A4755,'[1]Population Data'!$A:$F,6,FALSE)</f>
        <v>2.770467806534247</v>
      </c>
      <c r="K4755" s="2">
        <f t="shared" si="520"/>
        <v>984.31030079767515</v>
      </c>
      <c r="L4755" s="2">
        <f t="shared" si="521"/>
        <v>23467.888888888887</v>
      </c>
      <c r="M4755" s="3">
        <f t="shared" si="522"/>
        <v>0.1722148431352884</v>
      </c>
      <c r="N4755" s="2">
        <f t="shared" si="523"/>
        <v>47.711567871366185</v>
      </c>
      <c r="O4755" s="2">
        <f t="shared" si="524"/>
        <v>352.22240792244855</v>
      </c>
    </row>
    <row r="4756" spans="1:15" x14ac:dyDescent="0.2">
      <c r="A4756" t="str">
        <f t="shared" si="518"/>
        <v>Randall County, Texas</v>
      </c>
      <c r="B4756" t="str">
        <f t="shared" si="519"/>
        <v>Randall County,</v>
      </c>
      <c r="C4756" t="s">
        <v>202</v>
      </c>
      <c r="D4756" t="s">
        <v>8</v>
      </c>
      <c r="E4756">
        <v>1063</v>
      </c>
      <c r="F4756">
        <f>VLOOKUP(A4756,'[1]Population Data'!$A:$B, 2,FALSE)</f>
        <v>136271</v>
      </c>
      <c r="G4756">
        <f>VLOOKUP(A4756,'[1]Population Data'!$A:$C,3,FALSE)</f>
        <v>49187</v>
      </c>
      <c r="H4756">
        <f>VLOOKUP(A4756,'[1]Population Data'!$A:$D,4,FALSE)</f>
        <v>32494</v>
      </c>
      <c r="I4756" s="1">
        <f>VLOOKUP(A4756,'[1]Population Data'!$A:$E,5,FALSE)</f>
        <v>0.23845132126424551</v>
      </c>
      <c r="J4756" s="2">
        <f>VLOOKUP(A4756,'[1]Population Data'!$A:$F,6,FALSE)</f>
        <v>2.770467806534247</v>
      </c>
      <c r="K4756" s="2">
        <f t="shared" si="520"/>
        <v>383.68971387896175</v>
      </c>
      <c r="L4756" s="2">
        <f t="shared" si="521"/>
        <v>23467.888888888887</v>
      </c>
      <c r="M4756" s="3">
        <f t="shared" si="522"/>
        <v>0.1722148431352884</v>
      </c>
      <c r="N4756" s="2">
        <f t="shared" si="523"/>
        <v>47.711567871366185</v>
      </c>
      <c r="O4756" s="2">
        <f t="shared" si="524"/>
        <v>137.29828368960867</v>
      </c>
    </row>
    <row r="4757" spans="1:15" x14ac:dyDescent="0.2">
      <c r="A4757" t="str">
        <f t="shared" si="518"/>
        <v>Randall County, Texas</v>
      </c>
      <c r="B4757" t="str">
        <f t="shared" si="519"/>
        <v>Randall County,</v>
      </c>
      <c r="C4757" t="s">
        <v>202</v>
      </c>
      <c r="D4757" t="s">
        <v>9</v>
      </c>
      <c r="E4757">
        <v>1059</v>
      </c>
      <c r="F4757">
        <f>VLOOKUP(A4757,'[1]Population Data'!$A:$B, 2,FALSE)</f>
        <v>136271</v>
      </c>
      <c r="G4757">
        <f>VLOOKUP(A4757,'[1]Population Data'!$A:$C,3,FALSE)</f>
        <v>49187</v>
      </c>
      <c r="H4757">
        <f>VLOOKUP(A4757,'[1]Population Data'!$A:$D,4,FALSE)</f>
        <v>32494</v>
      </c>
      <c r="I4757" s="1">
        <f>VLOOKUP(A4757,'[1]Population Data'!$A:$E,5,FALSE)</f>
        <v>0.23845132126424551</v>
      </c>
      <c r="J4757" s="2">
        <f>VLOOKUP(A4757,'[1]Population Data'!$A:$F,6,FALSE)</f>
        <v>2.770467806534247</v>
      </c>
      <c r="K4757" s="2">
        <f t="shared" si="520"/>
        <v>382.24591439117637</v>
      </c>
      <c r="L4757" s="2">
        <f t="shared" si="521"/>
        <v>23467.888888888887</v>
      </c>
      <c r="M4757" s="3">
        <f t="shared" si="522"/>
        <v>0.1722148431352884</v>
      </c>
      <c r="N4757" s="2">
        <f t="shared" si="523"/>
        <v>47.711567871366185</v>
      </c>
      <c r="O4757" s="2">
        <f t="shared" si="524"/>
        <v>136.78163916020279</v>
      </c>
    </row>
    <row r="4758" spans="1:15" x14ac:dyDescent="0.2">
      <c r="A4758" t="str">
        <f t="shared" si="518"/>
        <v>Randall County, Texas</v>
      </c>
      <c r="B4758" t="str">
        <f t="shared" si="519"/>
        <v>Randall County,</v>
      </c>
      <c r="C4758" t="s">
        <v>202</v>
      </c>
      <c r="D4758" t="s">
        <v>10</v>
      </c>
      <c r="E4758">
        <v>3500</v>
      </c>
      <c r="F4758">
        <f>VLOOKUP(A4758,'[1]Population Data'!$A:$B, 2,FALSE)</f>
        <v>136271</v>
      </c>
      <c r="G4758">
        <f>VLOOKUP(A4758,'[1]Population Data'!$A:$C,3,FALSE)</f>
        <v>49187</v>
      </c>
      <c r="H4758">
        <f>VLOOKUP(A4758,'[1]Population Data'!$A:$D,4,FALSE)</f>
        <v>32494</v>
      </c>
      <c r="I4758" s="1">
        <f>VLOOKUP(A4758,'[1]Population Data'!$A:$E,5,FALSE)</f>
        <v>0.23845132126424551</v>
      </c>
      <c r="J4758" s="2">
        <f>VLOOKUP(A4758,'[1]Population Data'!$A:$F,6,FALSE)</f>
        <v>2.770467806534247</v>
      </c>
      <c r="K4758" s="2">
        <f t="shared" si="520"/>
        <v>1263.3245518121978</v>
      </c>
      <c r="L4758" s="2">
        <f t="shared" si="521"/>
        <v>23467.888888888887</v>
      </c>
      <c r="M4758" s="3">
        <f t="shared" si="522"/>
        <v>0.1722148431352884</v>
      </c>
      <c r="N4758" s="2">
        <f t="shared" si="523"/>
        <v>47.711567871366185</v>
      </c>
      <c r="O4758" s="2">
        <f t="shared" si="524"/>
        <v>452.06396323013206</v>
      </c>
    </row>
    <row r="4759" spans="1:15" x14ac:dyDescent="0.2">
      <c r="A4759" t="str">
        <f t="shared" si="518"/>
        <v>Randall County, Texas</v>
      </c>
      <c r="B4759" t="str">
        <f t="shared" si="519"/>
        <v>Randall County,</v>
      </c>
      <c r="C4759" t="s">
        <v>202</v>
      </c>
      <c r="D4759" t="s">
        <v>11</v>
      </c>
      <c r="E4759">
        <v>4956</v>
      </c>
      <c r="F4759">
        <f>VLOOKUP(A4759,'[1]Population Data'!$A:$B, 2,FALSE)</f>
        <v>136271</v>
      </c>
      <c r="G4759">
        <f>VLOOKUP(A4759,'[1]Population Data'!$A:$C,3,FALSE)</f>
        <v>49187</v>
      </c>
      <c r="H4759">
        <f>VLOOKUP(A4759,'[1]Population Data'!$A:$D,4,FALSE)</f>
        <v>32494</v>
      </c>
      <c r="I4759" s="1">
        <f>VLOOKUP(A4759,'[1]Population Data'!$A:$E,5,FALSE)</f>
        <v>0.23845132126424551</v>
      </c>
      <c r="J4759" s="2">
        <f>VLOOKUP(A4759,'[1]Population Data'!$A:$F,6,FALSE)</f>
        <v>2.770467806534247</v>
      </c>
      <c r="K4759" s="2">
        <f t="shared" si="520"/>
        <v>1788.8675653660719</v>
      </c>
      <c r="L4759" s="2">
        <f t="shared" si="521"/>
        <v>23467.888888888887</v>
      </c>
      <c r="M4759" s="3">
        <f t="shared" si="522"/>
        <v>0.1722148431352884</v>
      </c>
      <c r="N4759" s="2">
        <f t="shared" si="523"/>
        <v>47.711567871366185</v>
      </c>
      <c r="O4759" s="2">
        <f t="shared" si="524"/>
        <v>640.12257193386699</v>
      </c>
    </row>
    <row r="4760" spans="1:15" x14ac:dyDescent="0.2">
      <c r="A4760" t="str">
        <f t="shared" si="518"/>
        <v>Randall County, Texas</v>
      </c>
      <c r="B4760" t="str">
        <f t="shared" si="519"/>
        <v>Randall County,</v>
      </c>
      <c r="C4760" t="s">
        <v>202</v>
      </c>
      <c r="D4760" t="s">
        <v>12</v>
      </c>
      <c r="E4760">
        <v>224</v>
      </c>
      <c r="F4760">
        <f>VLOOKUP(A4760,'[1]Population Data'!$A:$B, 2,FALSE)</f>
        <v>136271</v>
      </c>
      <c r="G4760">
        <f>VLOOKUP(A4760,'[1]Population Data'!$A:$C,3,FALSE)</f>
        <v>49187</v>
      </c>
      <c r="H4760">
        <f>VLOOKUP(A4760,'[1]Population Data'!$A:$D,4,FALSE)</f>
        <v>32494</v>
      </c>
      <c r="I4760" s="1">
        <f>VLOOKUP(A4760,'[1]Population Data'!$A:$E,5,FALSE)</f>
        <v>0.23845132126424551</v>
      </c>
      <c r="J4760" s="2">
        <f>VLOOKUP(A4760,'[1]Population Data'!$A:$F,6,FALSE)</f>
        <v>2.770467806534247</v>
      </c>
      <c r="K4760" s="2">
        <f t="shared" si="520"/>
        <v>80.852771315980647</v>
      </c>
      <c r="L4760" s="2">
        <f t="shared" si="521"/>
        <v>23467.888888888887</v>
      </c>
      <c r="M4760" s="3">
        <f t="shared" si="522"/>
        <v>0.1722148431352884</v>
      </c>
      <c r="N4760" s="2">
        <f t="shared" si="523"/>
        <v>47.711567871366185</v>
      </c>
      <c r="O4760" s="2">
        <f t="shared" si="524"/>
        <v>28.93209364672845</v>
      </c>
    </row>
    <row r="4761" spans="1:15" x14ac:dyDescent="0.2">
      <c r="A4761" t="str">
        <f t="shared" si="518"/>
        <v>Randall County, Texas</v>
      </c>
      <c r="B4761" t="str">
        <f t="shared" si="519"/>
        <v>Randall County,</v>
      </c>
      <c r="C4761" t="s">
        <v>202</v>
      </c>
      <c r="D4761" t="s">
        <v>13</v>
      </c>
      <c r="E4761">
        <v>1039</v>
      </c>
      <c r="F4761">
        <f>VLOOKUP(A4761,'[1]Population Data'!$A:$B, 2,FALSE)</f>
        <v>136271</v>
      </c>
      <c r="G4761">
        <f>VLOOKUP(A4761,'[1]Population Data'!$A:$C,3,FALSE)</f>
        <v>49187</v>
      </c>
      <c r="H4761">
        <f>VLOOKUP(A4761,'[1]Population Data'!$A:$D,4,FALSE)</f>
        <v>32494</v>
      </c>
      <c r="I4761" s="1">
        <f>VLOOKUP(A4761,'[1]Population Data'!$A:$E,5,FALSE)</f>
        <v>0.23845132126424551</v>
      </c>
      <c r="J4761" s="2">
        <f>VLOOKUP(A4761,'[1]Population Data'!$A:$F,6,FALSE)</f>
        <v>2.770467806534247</v>
      </c>
      <c r="K4761" s="2">
        <f t="shared" si="520"/>
        <v>375.02691695224956</v>
      </c>
      <c r="L4761" s="2">
        <f t="shared" si="521"/>
        <v>23467.888888888887</v>
      </c>
      <c r="M4761" s="3">
        <f t="shared" si="522"/>
        <v>0.1722148431352884</v>
      </c>
      <c r="N4761" s="2">
        <f t="shared" si="523"/>
        <v>47.711567871366185</v>
      </c>
      <c r="O4761" s="2">
        <f t="shared" si="524"/>
        <v>134.1984165131735</v>
      </c>
    </row>
    <row r="4762" spans="1:15" x14ac:dyDescent="0.2">
      <c r="A4762" t="str">
        <f t="shared" si="518"/>
        <v>Randall County, Texas</v>
      </c>
      <c r="B4762" t="str">
        <f t="shared" si="519"/>
        <v>Randall County,</v>
      </c>
      <c r="C4762" t="s">
        <v>202</v>
      </c>
      <c r="D4762" t="s">
        <v>14</v>
      </c>
      <c r="E4762">
        <v>3998</v>
      </c>
      <c r="F4762">
        <f>VLOOKUP(A4762,'[1]Population Data'!$A:$B, 2,FALSE)</f>
        <v>136271</v>
      </c>
      <c r="G4762">
        <f>VLOOKUP(A4762,'[1]Population Data'!$A:$C,3,FALSE)</f>
        <v>49187</v>
      </c>
      <c r="H4762">
        <f>VLOOKUP(A4762,'[1]Population Data'!$A:$D,4,FALSE)</f>
        <v>32494</v>
      </c>
      <c r="I4762" s="1">
        <f>VLOOKUP(A4762,'[1]Population Data'!$A:$E,5,FALSE)</f>
        <v>0.23845132126424551</v>
      </c>
      <c r="J4762" s="2">
        <f>VLOOKUP(A4762,'[1]Population Data'!$A:$F,6,FALSE)</f>
        <v>2.770467806534247</v>
      </c>
      <c r="K4762" s="2">
        <f t="shared" si="520"/>
        <v>1443.077588041476</v>
      </c>
      <c r="L4762" s="2">
        <f t="shared" si="521"/>
        <v>23467.888888888887</v>
      </c>
      <c r="M4762" s="3">
        <f t="shared" si="522"/>
        <v>0.1722148431352884</v>
      </c>
      <c r="N4762" s="2">
        <f t="shared" si="523"/>
        <v>47.711567871366185</v>
      </c>
      <c r="O4762" s="2">
        <f t="shared" si="524"/>
        <v>516.38620714116223</v>
      </c>
    </row>
    <row r="4763" spans="1:15" x14ac:dyDescent="0.2">
      <c r="A4763" t="str">
        <f t="shared" si="518"/>
        <v>Randall County, Texas</v>
      </c>
      <c r="B4763" t="str">
        <f t="shared" si="519"/>
        <v>Randall County,</v>
      </c>
      <c r="C4763" t="s">
        <v>202</v>
      </c>
      <c r="D4763" t="s">
        <v>15</v>
      </c>
      <c r="E4763">
        <v>3519</v>
      </c>
      <c r="F4763">
        <f>VLOOKUP(A4763,'[1]Population Data'!$A:$B, 2,FALSE)</f>
        <v>136271</v>
      </c>
      <c r="G4763">
        <f>VLOOKUP(A4763,'[1]Population Data'!$A:$C,3,FALSE)</f>
        <v>49187</v>
      </c>
      <c r="H4763">
        <f>VLOOKUP(A4763,'[1]Population Data'!$A:$D,4,FALSE)</f>
        <v>32494</v>
      </c>
      <c r="I4763" s="1">
        <f>VLOOKUP(A4763,'[1]Population Data'!$A:$E,5,FALSE)</f>
        <v>0.23845132126424551</v>
      </c>
      <c r="J4763" s="2">
        <f>VLOOKUP(A4763,'[1]Population Data'!$A:$F,6,FALSE)</f>
        <v>2.770467806534247</v>
      </c>
      <c r="K4763" s="2">
        <f t="shared" si="520"/>
        <v>1270.1825993791781</v>
      </c>
      <c r="L4763" s="2">
        <f t="shared" si="521"/>
        <v>23467.888888888887</v>
      </c>
      <c r="M4763" s="3">
        <f t="shared" si="522"/>
        <v>0.1722148431352884</v>
      </c>
      <c r="N4763" s="2">
        <f t="shared" si="523"/>
        <v>47.711567871366185</v>
      </c>
      <c r="O4763" s="2">
        <f t="shared" si="524"/>
        <v>454.51802474480991</v>
      </c>
    </row>
    <row r="4764" spans="1:15" x14ac:dyDescent="0.2">
      <c r="A4764" t="str">
        <f t="shared" si="518"/>
        <v>Randall County, Texas</v>
      </c>
      <c r="B4764" t="str">
        <f t="shared" si="519"/>
        <v>Randall County,</v>
      </c>
      <c r="C4764" t="s">
        <v>202</v>
      </c>
      <c r="D4764" t="s">
        <v>16</v>
      </c>
      <c r="E4764">
        <v>1681</v>
      </c>
      <c r="F4764">
        <f>VLOOKUP(A4764,'[1]Population Data'!$A:$B, 2,FALSE)</f>
        <v>136271</v>
      </c>
      <c r="G4764">
        <f>VLOOKUP(A4764,'[1]Population Data'!$A:$C,3,FALSE)</f>
        <v>49187</v>
      </c>
      <c r="H4764">
        <f>VLOOKUP(A4764,'[1]Population Data'!$A:$D,4,FALSE)</f>
        <v>32494</v>
      </c>
      <c r="I4764" s="1">
        <f>VLOOKUP(A4764,'[1]Population Data'!$A:$E,5,FALSE)</f>
        <v>0.23845132126424551</v>
      </c>
      <c r="J4764" s="2">
        <f>VLOOKUP(A4764,'[1]Population Data'!$A:$F,6,FALSE)</f>
        <v>2.770467806534247</v>
      </c>
      <c r="K4764" s="2">
        <f t="shared" si="520"/>
        <v>606.75673474180121</v>
      </c>
      <c r="L4764" s="2">
        <f t="shared" si="521"/>
        <v>23467.888888888887</v>
      </c>
      <c r="M4764" s="3">
        <f t="shared" si="522"/>
        <v>0.1722148431352884</v>
      </c>
      <c r="N4764" s="2">
        <f t="shared" si="523"/>
        <v>47.711567871366185</v>
      </c>
      <c r="O4764" s="2">
        <f t="shared" si="524"/>
        <v>217.11986348281485</v>
      </c>
    </row>
    <row r="4765" spans="1:15" x14ac:dyDescent="0.2">
      <c r="A4765" t="str">
        <f t="shared" si="518"/>
        <v>Randall County, Texas</v>
      </c>
      <c r="B4765" t="str">
        <f t="shared" si="519"/>
        <v>Randall County,</v>
      </c>
      <c r="C4765" t="s">
        <v>202</v>
      </c>
      <c r="D4765" t="s">
        <v>17</v>
      </c>
      <c r="E4765">
        <v>1629</v>
      </c>
      <c r="F4765">
        <f>VLOOKUP(A4765,'[1]Population Data'!$A:$B, 2,FALSE)</f>
        <v>136271</v>
      </c>
      <c r="G4765">
        <f>VLOOKUP(A4765,'[1]Population Data'!$A:$C,3,FALSE)</f>
        <v>49187</v>
      </c>
      <c r="H4765">
        <f>VLOOKUP(A4765,'[1]Population Data'!$A:$D,4,FALSE)</f>
        <v>32494</v>
      </c>
      <c r="I4765" s="1">
        <f>VLOOKUP(A4765,'[1]Population Data'!$A:$E,5,FALSE)</f>
        <v>0.23845132126424551</v>
      </c>
      <c r="J4765" s="2">
        <f>VLOOKUP(A4765,'[1]Population Data'!$A:$F,6,FALSE)</f>
        <v>2.770467806534247</v>
      </c>
      <c r="K4765" s="2">
        <f t="shared" si="520"/>
        <v>587.98734140059139</v>
      </c>
      <c r="L4765" s="2">
        <f t="shared" si="521"/>
        <v>23467.888888888887</v>
      </c>
      <c r="M4765" s="3">
        <f t="shared" si="522"/>
        <v>0.1722148431352884</v>
      </c>
      <c r="N4765" s="2">
        <f t="shared" si="523"/>
        <v>47.711567871366185</v>
      </c>
      <c r="O4765" s="2">
        <f t="shared" si="524"/>
        <v>210.40348460053858</v>
      </c>
    </row>
    <row r="4766" spans="1:15" x14ac:dyDescent="0.2">
      <c r="A4766" t="str">
        <f t="shared" si="518"/>
        <v>Randall County, Texas</v>
      </c>
      <c r="B4766" t="str">
        <f t="shared" si="519"/>
        <v>Randall County,</v>
      </c>
      <c r="C4766" t="s">
        <v>202</v>
      </c>
      <c r="D4766" t="s">
        <v>18</v>
      </c>
      <c r="E4766">
        <v>2367</v>
      </c>
      <c r="F4766">
        <f>VLOOKUP(A4766,'[1]Population Data'!$A:$B, 2,FALSE)</f>
        <v>136271</v>
      </c>
      <c r="G4766">
        <f>VLOOKUP(A4766,'[1]Population Data'!$A:$C,3,FALSE)</f>
        <v>49187</v>
      </c>
      <c r="H4766">
        <f>VLOOKUP(A4766,'[1]Population Data'!$A:$D,4,FALSE)</f>
        <v>32494</v>
      </c>
      <c r="I4766" s="1">
        <f>VLOOKUP(A4766,'[1]Population Data'!$A:$E,5,FALSE)</f>
        <v>0.23845132126424551</v>
      </c>
      <c r="J4766" s="2">
        <f>VLOOKUP(A4766,'[1]Population Data'!$A:$F,6,FALSE)</f>
        <v>2.770467806534247</v>
      </c>
      <c r="K4766" s="2">
        <f t="shared" si="520"/>
        <v>854.36834689699197</v>
      </c>
      <c r="L4766" s="2">
        <f t="shared" si="521"/>
        <v>23467.888888888887</v>
      </c>
      <c r="M4766" s="3">
        <f t="shared" si="522"/>
        <v>0.1722148431352884</v>
      </c>
      <c r="N4766" s="2">
        <f t="shared" si="523"/>
        <v>47.711567871366185</v>
      </c>
      <c r="O4766" s="2">
        <f t="shared" si="524"/>
        <v>305.72440027592069</v>
      </c>
    </row>
    <row r="4767" spans="1:15" x14ac:dyDescent="0.2">
      <c r="A4767" t="str">
        <f t="shared" si="518"/>
        <v>Randall County, Texas</v>
      </c>
      <c r="B4767" t="str">
        <f t="shared" si="519"/>
        <v>Randall County,</v>
      </c>
      <c r="C4767" t="s">
        <v>202</v>
      </c>
      <c r="D4767" t="s">
        <v>19</v>
      </c>
      <c r="E4767">
        <v>1026</v>
      </c>
      <c r="F4767">
        <f>VLOOKUP(A4767,'[1]Population Data'!$A:$B, 2,FALSE)</f>
        <v>136271</v>
      </c>
      <c r="G4767">
        <f>VLOOKUP(A4767,'[1]Population Data'!$A:$C,3,FALSE)</f>
        <v>49187</v>
      </c>
      <c r="H4767">
        <f>VLOOKUP(A4767,'[1]Population Data'!$A:$D,4,FALSE)</f>
        <v>32494</v>
      </c>
      <c r="I4767" s="1">
        <f>VLOOKUP(A4767,'[1]Population Data'!$A:$E,5,FALSE)</f>
        <v>0.23845132126424551</v>
      </c>
      <c r="J4767" s="2">
        <f>VLOOKUP(A4767,'[1]Population Data'!$A:$F,6,FALSE)</f>
        <v>2.770467806534247</v>
      </c>
      <c r="K4767" s="2">
        <f t="shared" si="520"/>
        <v>370.33456861694708</v>
      </c>
      <c r="L4767" s="2">
        <f t="shared" si="521"/>
        <v>23467.888888888887</v>
      </c>
      <c r="M4767" s="3">
        <f t="shared" si="522"/>
        <v>0.1722148431352884</v>
      </c>
      <c r="N4767" s="2">
        <f t="shared" si="523"/>
        <v>47.711567871366185</v>
      </c>
      <c r="O4767" s="2">
        <f t="shared" si="524"/>
        <v>132.51932179260442</v>
      </c>
    </row>
    <row r="4768" spans="1:15" x14ac:dyDescent="0.2">
      <c r="A4768" t="str">
        <f t="shared" si="518"/>
        <v>Randall County, Texas</v>
      </c>
      <c r="B4768" t="str">
        <f t="shared" si="519"/>
        <v>Randall County,</v>
      </c>
      <c r="C4768" t="s">
        <v>202</v>
      </c>
      <c r="D4768" t="s">
        <v>20</v>
      </c>
      <c r="E4768">
        <v>681</v>
      </c>
      <c r="F4768">
        <f>VLOOKUP(A4768,'[1]Population Data'!$A:$B, 2,FALSE)</f>
        <v>136271</v>
      </c>
      <c r="G4768">
        <f>VLOOKUP(A4768,'[1]Population Data'!$A:$C,3,FALSE)</f>
        <v>49187</v>
      </c>
      <c r="H4768">
        <f>VLOOKUP(A4768,'[1]Population Data'!$A:$D,4,FALSE)</f>
        <v>32494</v>
      </c>
      <c r="I4768" s="1">
        <f>VLOOKUP(A4768,'[1]Population Data'!$A:$E,5,FALSE)</f>
        <v>0.23845132126424551</v>
      </c>
      <c r="J4768" s="2">
        <f>VLOOKUP(A4768,'[1]Population Data'!$A:$F,6,FALSE)</f>
        <v>2.770467806534247</v>
      </c>
      <c r="K4768" s="2">
        <f t="shared" si="520"/>
        <v>245.80686279545904</v>
      </c>
      <c r="L4768" s="2">
        <f t="shared" si="521"/>
        <v>23467.888888888887</v>
      </c>
      <c r="M4768" s="3">
        <f t="shared" si="522"/>
        <v>0.1722148431352884</v>
      </c>
      <c r="N4768" s="2">
        <f t="shared" si="523"/>
        <v>47.711567871366185</v>
      </c>
      <c r="O4768" s="2">
        <f t="shared" si="524"/>
        <v>87.958731131348543</v>
      </c>
    </row>
    <row r="4769" spans="1:15" x14ac:dyDescent="0.2">
      <c r="A4769" t="str">
        <f t="shared" si="518"/>
        <v>Randall County, Texas</v>
      </c>
      <c r="B4769" t="str">
        <f t="shared" si="519"/>
        <v>Randall County,</v>
      </c>
      <c r="C4769" t="s">
        <v>202</v>
      </c>
      <c r="D4769" t="s">
        <v>21</v>
      </c>
      <c r="E4769">
        <v>451</v>
      </c>
      <c r="F4769">
        <f>VLOOKUP(A4769,'[1]Population Data'!$A:$B, 2,FALSE)</f>
        <v>136271</v>
      </c>
      <c r="G4769">
        <f>VLOOKUP(A4769,'[1]Population Data'!$A:$C,3,FALSE)</f>
        <v>49187</v>
      </c>
      <c r="H4769">
        <f>VLOOKUP(A4769,'[1]Population Data'!$A:$D,4,FALSE)</f>
        <v>32494</v>
      </c>
      <c r="I4769" s="1">
        <f>VLOOKUP(A4769,'[1]Population Data'!$A:$E,5,FALSE)</f>
        <v>0.23845132126424551</v>
      </c>
      <c r="J4769" s="2">
        <f>VLOOKUP(A4769,'[1]Population Data'!$A:$F,6,FALSE)</f>
        <v>2.770467806534247</v>
      </c>
      <c r="K4769" s="2">
        <f t="shared" si="520"/>
        <v>162.78839224780035</v>
      </c>
      <c r="L4769" s="2">
        <f t="shared" si="521"/>
        <v>23467.888888888887</v>
      </c>
      <c r="M4769" s="3">
        <f t="shared" si="522"/>
        <v>0.1722148431352884</v>
      </c>
      <c r="N4769" s="2">
        <f t="shared" si="523"/>
        <v>47.711567871366185</v>
      </c>
      <c r="O4769" s="2">
        <f t="shared" si="524"/>
        <v>58.251670690511304</v>
      </c>
    </row>
    <row r="4770" spans="1:15" x14ac:dyDescent="0.2">
      <c r="A4770" t="str">
        <f t="shared" si="518"/>
        <v>Randall County, Texas</v>
      </c>
      <c r="B4770" t="str">
        <f t="shared" si="519"/>
        <v>Randall County,</v>
      </c>
      <c r="C4770" t="s">
        <v>202</v>
      </c>
      <c r="D4770" t="s">
        <v>22</v>
      </c>
      <c r="E4770">
        <v>7195</v>
      </c>
      <c r="F4770">
        <f>VLOOKUP(A4770,'[1]Population Data'!$A:$B, 2,FALSE)</f>
        <v>136271</v>
      </c>
      <c r="G4770">
        <f>VLOOKUP(A4770,'[1]Population Data'!$A:$C,3,FALSE)</f>
        <v>49187</v>
      </c>
      <c r="H4770">
        <f>VLOOKUP(A4770,'[1]Population Data'!$A:$D,4,FALSE)</f>
        <v>32494</v>
      </c>
      <c r="I4770" s="1">
        <f>VLOOKUP(A4770,'[1]Population Data'!$A:$E,5,FALSE)</f>
        <v>0.23845132126424551</v>
      </c>
      <c r="J4770" s="2">
        <f>VLOOKUP(A4770,'[1]Population Data'!$A:$F,6,FALSE)</f>
        <v>2.770467806534247</v>
      </c>
      <c r="K4770" s="2">
        <f t="shared" si="520"/>
        <v>2597.0343286539323</v>
      </c>
      <c r="L4770" s="2">
        <f t="shared" si="521"/>
        <v>23467.888888888887</v>
      </c>
      <c r="M4770" s="3">
        <f t="shared" si="522"/>
        <v>0.1722148431352884</v>
      </c>
      <c r="N4770" s="2">
        <f t="shared" si="523"/>
        <v>47.711567871366185</v>
      </c>
      <c r="O4770" s="2">
        <f t="shared" si="524"/>
        <v>929.31434726880002</v>
      </c>
    </row>
    <row r="4771" spans="1:15" x14ac:dyDescent="0.2">
      <c r="A4771" t="str">
        <f t="shared" si="518"/>
        <v>Randall County, Texas</v>
      </c>
      <c r="B4771" t="str">
        <f t="shared" si="519"/>
        <v>Randall County,</v>
      </c>
      <c r="C4771" t="s">
        <v>202</v>
      </c>
      <c r="D4771" t="s">
        <v>23</v>
      </c>
      <c r="E4771">
        <v>1267</v>
      </c>
      <c r="F4771">
        <f>VLOOKUP(A4771,'[1]Population Data'!$A:$B, 2,FALSE)</f>
        <v>136271</v>
      </c>
      <c r="G4771">
        <f>VLOOKUP(A4771,'[1]Population Data'!$A:$C,3,FALSE)</f>
        <v>49187</v>
      </c>
      <c r="H4771">
        <f>VLOOKUP(A4771,'[1]Population Data'!$A:$D,4,FALSE)</f>
        <v>32494</v>
      </c>
      <c r="I4771" s="1">
        <f>VLOOKUP(A4771,'[1]Population Data'!$A:$E,5,FALSE)</f>
        <v>0.23845132126424551</v>
      </c>
      <c r="J4771" s="2">
        <f>VLOOKUP(A4771,'[1]Population Data'!$A:$F,6,FALSE)</f>
        <v>2.770467806534247</v>
      </c>
      <c r="K4771" s="2">
        <f t="shared" si="520"/>
        <v>457.3234877560156</v>
      </c>
      <c r="L4771" s="2">
        <f t="shared" si="521"/>
        <v>23467.888888888887</v>
      </c>
      <c r="M4771" s="3">
        <f t="shared" si="522"/>
        <v>0.1722148431352884</v>
      </c>
      <c r="N4771" s="2">
        <f t="shared" si="523"/>
        <v>47.711567871366185</v>
      </c>
      <c r="O4771" s="2">
        <f t="shared" si="524"/>
        <v>163.64715468930783</v>
      </c>
    </row>
    <row r="4772" spans="1:15" x14ac:dyDescent="0.2">
      <c r="A4772" t="str">
        <f t="shared" si="518"/>
        <v>Randall County, Texas</v>
      </c>
      <c r="B4772" t="str">
        <f t="shared" si="519"/>
        <v>Randall County,</v>
      </c>
      <c r="C4772" t="s">
        <v>202</v>
      </c>
      <c r="D4772" t="s">
        <v>24</v>
      </c>
      <c r="E4772">
        <v>9278</v>
      </c>
      <c r="F4772">
        <f>VLOOKUP(A4772,'[1]Population Data'!$A:$B, 2,FALSE)</f>
        <v>136271</v>
      </c>
      <c r="G4772">
        <f>VLOOKUP(A4772,'[1]Population Data'!$A:$C,3,FALSE)</f>
        <v>49187</v>
      </c>
      <c r="H4772">
        <f>VLOOKUP(A4772,'[1]Population Data'!$A:$D,4,FALSE)</f>
        <v>32494</v>
      </c>
      <c r="I4772" s="1">
        <f>VLOOKUP(A4772,'[1]Population Data'!$A:$E,5,FALSE)</f>
        <v>0.23845132126424551</v>
      </c>
      <c r="J4772" s="2">
        <f>VLOOKUP(A4772,'[1]Population Data'!$A:$F,6,FALSE)</f>
        <v>2.770467806534247</v>
      </c>
      <c r="K4772" s="2">
        <f t="shared" si="520"/>
        <v>3348.892911918163</v>
      </c>
      <c r="L4772" s="2">
        <f t="shared" si="521"/>
        <v>23467.888888888887</v>
      </c>
      <c r="M4772" s="3">
        <f t="shared" si="522"/>
        <v>0.1722148431352884</v>
      </c>
      <c r="N4772" s="2">
        <f t="shared" si="523"/>
        <v>47.711567871366185</v>
      </c>
      <c r="O4772" s="2">
        <f t="shared" si="524"/>
        <v>1198.3569859569043</v>
      </c>
    </row>
    <row r="4773" spans="1:15" x14ac:dyDescent="0.2">
      <c r="A4773" t="str">
        <f t="shared" si="518"/>
        <v>Randall County, Texas</v>
      </c>
      <c r="B4773" t="str">
        <f t="shared" si="519"/>
        <v>Randall County,</v>
      </c>
      <c r="C4773" t="s">
        <v>202</v>
      </c>
      <c r="D4773" t="s">
        <v>25</v>
      </c>
      <c r="E4773">
        <v>2340</v>
      </c>
      <c r="F4773">
        <f>VLOOKUP(A4773,'[1]Population Data'!$A:$B, 2,FALSE)</f>
        <v>136271</v>
      </c>
      <c r="G4773">
        <f>VLOOKUP(A4773,'[1]Population Data'!$A:$C,3,FALSE)</f>
        <v>49187</v>
      </c>
      <c r="H4773">
        <f>VLOOKUP(A4773,'[1]Population Data'!$A:$D,4,FALSE)</f>
        <v>32494</v>
      </c>
      <c r="I4773" s="1">
        <f>VLOOKUP(A4773,'[1]Population Data'!$A:$E,5,FALSE)</f>
        <v>0.23845132126424551</v>
      </c>
      <c r="J4773" s="2">
        <f>VLOOKUP(A4773,'[1]Population Data'!$A:$F,6,FALSE)</f>
        <v>2.770467806534247</v>
      </c>
      <c r="K4773" s="2">
        <f t="shared" si="520"/>
        <v>844.62270035444078</v>
      </c>
      <c r="L4773" s="2">
        <f t="shared" si="521"/>
        <v>23467.888888888887</v>
      </c>
      <c r="M4773" s="3">
        <f t="shared" si="522"/>
        <v>0.1722148431352884</v>
      </c>
      <c r="N4773" s="2">
        <f t="shared" si="523"/>
        <v>47.711567871366185</v>
      </c>
      <c r="O4773" s="2">
        <f t="shared" si="524"/>
        <v>302.23704970243114</v>
      </c>
    </row>
    <row r="4774" spans="1:15" x14ac:dyDescent="0.2">
      <c r="A4774" t="str">
        <f t="shared" si="518"/>
        <v>Randall County, Texas</v>
      </c>
      <c r="B4774" t="str">
        <f t="shared" si="519"/>
        <v>Randall County,</v>
      </c>
      <c r="C4774" t="s">
        <v>202</v>
      </c>
      <c r="D4774" t="s">
        <v>26</v>
      </c>
      <c r="E4774">
        <v>3294</v>
      </c>
      <c r="F4774">
        <f>VLOOKUP(A4774,'[1]Population Data'!$A:$B, 2,FALSE)</f>
        <v>136271</v>
      </c>
      <c r="G4774">
        <f>VLOOKUP(A4774,'[1]Population Data'!$A:$C,3,FALSE)</f>
        <v>49187</v>
      </c>
      <c r="H4774">
        <f>VLOOKUP(A4774,'[1]Population Data'!$A:$D,4,FALSE)</f>
        <v>32494</v>
      </c>
      <c r="I4774" s="1">
        <f>VLOOKUP(A4774,'[1]Population Data'!$A:$E,5,FALSE)</f>
        <v>0.23845132126424551</v>
      </c>
      <c r="J4774" s="2">
        <f>VLOOKUP(A4774,'[1]Population Data'!$A:$F,6,FALSE)</f>
        <v>2.770467806534247</v>
      </c>
      <c r="K4774" s="2">
        <f t="shared" si="520"/>
        <v>1188.9688781912512</v>
      </c>
      <c r="L4774" s="2">
        <f t="shared" si="521"/>
        <v>23467.888888888887</v>
      </c>
      <c r="M4774" s="3">
        <f t="shared" si="522"/>
        <v>0.1722148431352884</v>
      </c>
      <c r="N4774" s="2">
        <f t="shared" si="523"/>
        <v>47.711567871366185</v>
      </c>
      <c r="O4774" s="2">
        <f t="shared" si="524"/>
        <v>425.45676996573002</v>
      </c>
    </row>
    <row r="4775" spans="1:15" x14ac:dyDescent="0.2">
      <c r="A4775" t="str">
        <f t="shared" si="518"/>
        <v>Randall County, Texas</v>
      </c>
      <c r="B4775" t="str">
        <f t="shared" si="519"/>
        <v>Randall County,</v>
      </c>
      <c r="C4775" t="s">
        <v>202</v>
      </c>
      <c r="D4775" t="s">
        <v>27</v>
      </c>
      <c r="E4775">
        <v>8728</v>
      </c>
      <c r="F4775">
        <f>VLOOKUP(A4775,'[1]Population Data'!$A:$B, 2,FALSE)</f>
        <v>136271</v>
      </c>
      <c r="G4775">
        <f>VLOOKUP(A4775,'[1]Population Data'!$A:$C,3,FALSE)</f>
        <v>49187</v>
      </c>
      <c r="H4775">
        <f>VLOOKUP(A4775,'[1]Population Data'!$A:$D,4,FALSE)</f>
        <v>32494</v>
      </c>
      <c r="I4775" s="1">
        <f>VLOOKUP(A4775,'[1]Population Data'!$A:$E,5,FALSE)</f>
        <v>0.23845132126424551</v>
      </c>
      <c r="J4775" s="2">
        <f>VLOOKUP(A4775,'[1]Population Data'!$A:$F,6,FALSE)</f>
        <v>2.770467806534247</v>
      </c>
      <c r="K4775" s="2">
        <f t="shared" si="520"/>
        <v>3150.3704823476746</v>
      </c>
      <c r="L4775" s="2">
        <f t="shared" si="521"/>
        <v>23467.888888888887</v>
      </c>
      <c r="M4775" s="3">
        <f t="shared" si="522"/>
        <v>0.1722148431352884</v>
      </c>
      <c r="N4775" s="2">
        <f t="shared" si="523"/>
        <v>47.711567871366185</v>
      </c>
      <c r="O4775" s="2">
        <f t="shared" si="524"/>
        <v>1127.318363163598</v>
      </c>
    </row>
    <row r="4776" spans="1:15" x14ac:dyDescent="0.2">
      <c r="A4776" t="str">
        <f t="shared" si="518"/>
        <v>Randall County, Texas</v>
      </c>
      <c r="B4776" t="str">
        <f t="shared" si="519"/>
        <v>Randall County,</v>
      </c>
      <c r="C4776" t="s">
        <v>202</v>
      </c>
      <c r="D4776" t="s">
        <v>28</v>
      </c>
      <c r="E4776">
        <v>2420</v>
      </c>
      <c r="F4776">
        <f>VLOOKUP(A4776,'[1]Population Data'!$A:$B, 2,FALSE)</f>
        <v>136271</v>
      </c>
      <c r="G4776">
        <f>VLOOKUP(A4776,'[1]Population Data'!$A:$C,3,FALSE)</f>
        <v>49187</v>
      </c>
      <c r="H4776">
        <f>VLOOKUP(A4776,'[1]Population Data'!$A:$D,4,FALSE)</f>
        <v>32494</v>
      </c>
      <c r="I4776" s="1">
        <f>VLOOKUP(A4776,'[1]Population Data'!$A:$E,5,FALSE)</f>
        <v>0.23845132126424551</v>
      </c>
      <c r="J4776" s="2">
        <f>VLOOKUP(A4776,'[1]Population Data'!$A:$F,6,FALSE)</f>
        <v>2.770467806534247</v>
      </c>
      <c r="K4776" s="2">
        <f t="shared" si="520"/>
        <v>873.49869011014812</v>
      </c>
      <c r="L4776" s="2">
        <f t="shared" si="521"/>
        <v>23467.888888888887</v>
      </c>
      <c r="M4776" s="3">
        <f t="shared" si="522"/>
        <v>0.1722148431352884</v>
      </c>
      <c r="N4776" s="2">
        <f t="shared" si="523"/>
        <v>47.711567871366185</v>
      </c>
      <c r="O4776" s="2">
        <f t="shared" si="524"/>
        <v>312.56994029054846</v>
      </c>
    </row>
    <row r="4777" spans="1:15" x14ac:dyDescent="0.2">
      <c r="A4777" t="str">
        <f t="shared" si="518"/>
        <v>Reagan County, Texas</v>
      </c>
      <c r="B4777" t="str">
        <f t="shared" si="519"/>
        <v>Reagan County,</v>
      </c>
      <c r="C4777" t="s">
        <v>203</v>
      </c>
      <c r="D4777" t="s">
        <v>4</v>
      </c>
      <c r="E4777">
        <v>5</v>
      </c>
      <c r="F4777">
        <f>VLOOKUP(A4777,'[1]Population Data'!$A:$B, 2,FALSE)</f>
        <v>3752</v>
      </c>
      <c r="G4777">
        <f>VLOOKUP(A4777,'[1]Population Data'!$A:$C,3,FALSE)</f>
        <v>1147</v>
      </c>
      <c r="H4777">
        <f>VLOOKUP(A4777,'[1]Population Data'!$A:$D,4,FALSE)</f>
        <v>1112</v>
      </c>
      <c r="I4777" s="1">
        <f>VLOOKUP(A4777,'[1]Population Data'!$A:$E,5,FALSE)</f>
        <v>0.29637526652452023</v>
      </c>
      <c r="J4777" s="2">
        <f>VLOOKUP(A4777,'[1]Population Data'!$A:$F,6,FALSE)</f>
        <v>3.2711421098517874</v>
      </c>
      <c r="K4777" s="2">
        <f t="shared" si="520"/>
        <v>1.5285181236673773</v>
      </c>
      <c r="L4777" s="2">
        <f t="shared" si="521"/>
        <v>803.11111111111109</v>
      </c>
      <c r="M4777" s="3">
        <f t="shared" si="522"/>
        <v>0.21404880360104239</v>
      </c>
      <c r="N4777" s="2">
        <f t="shared" si="523"/>
        <v>70.018405502276465</v>
      </c>
      <c r="O4777" s="2">
        <f t="shared" si="524"/>
        <v>0.80268301350390892</v>
      </c>
    </row>
    <row r="4778" spans="1:15" x14ac:dyDescent="0.2">
      <c r="A4778" t="str">
        <f t="shared" si="518"/>
        <v>Reagan County, Texas</v>
      </c>
      <c r="B4778" t="str">
        <f t="shared" si="519"/>
        <v>Reagan County,</v>
      </c>
      <c r="C4778" t="s">
        <v>203</v>
      </c>
      <c r="D4778" t="s">
        <v>5</v>
      </c>
      <c r="E4778">
        <v>0</v>
      </c>
      <c r="F4778">
        <f>VLOOKUP(A4778,'[1]Population Data'!$A:$B, 2,FALSE)</f>
        <v>3752</v>
      </c>
      <c r="G4778">
        <f>VLOOKUP(A4778,'[1]Population Data'!$A:$C,3,FALSE)</f>
        <v>1147</v>
      </c>
      <c r="H4778">
        <f>VLOOKUP(A4778,'[1]Population Data'!$A:$D,4,FALSE)</f>
        <v>1112</v>
      </c>
      <c r="I4778" s="1">
        <f>VLOOKUP(A4778,'[1]Population Data'!$A:$E,5,FALSE)</f>
        <v>0.29637526652452023</v>
      </c>
      <c r="J4778" s="2">
        <f>VLOOKUP(A4778,'[1]Population Data'!$A:$F,6,FALSE)</f>
        <v>3.2711421098517874</v>
      </c>
      <c r="K4778" s="2">
        <f t="shared" si="520"/>
        <v>0</v>
      </c>
      <c r="L4778" s="2">
        <f t="shared" si="521"/>
        <v>803.11111111111109</v>
      </c>
      <c r="M4778" s="3">
        <f t="shared" si="522"/>
        <v>0.21404880360104239</v>
      </c>
      <c r="N4778" s="2">
        <f t="shared" si="523"/>
        <v>70.018405502276465</v>
      </c>
      <c r="O4778" s="2">
        <f t="shared" si="524"/>
        <v>0</v>
      </c>
    </row>
    <row r="4779" spans="1:15" x14ac:dyDescent="0.2">
      <c r="A4779" t="str">
        <f t="shared" si="518"/>
        <v>Reagan County, Texas</v>
      </c>
      <c r="B4779" t="str">
        <f t="shared" si="519"/>
        <v>Reagan County,</v>
      </c>
      <c r="C4779" t="s">
        <v>203</v>
      </c>
      <c r="D4779" t="s">
        <v>6</v>
      </c>
      <c r="E4779">
        <v>31</v>
      </c>
      <c r="F4779">
        <f>VLOOKUP(A4779,'[1]Population Data'!$A:$B, 2,FALSE)</f>
        <v>3752</v>
      </c>
      <c r="G4779">
        <f>VLOOKUP(A4779,'[1]Population Data'!$A:$C,3,FALSE)</f>
        <v>1147</v>
      </c>
      <c r="H4779">
        <f>VLOOKUP(A4779,'[1]Population Data'!$A:$D,4,FALSE)</f>
        <v>1112</v>
      </c>
      <c r="I4779" s="1">
        <f>VLOOKUP(A4779,'[1]Population Data'!$A:$E,5,FALSE)</f>
        <v>0.29637526652452023</v>
      </c>
      <c r="J4779" s="2">
        <f>VLOOKUP(A4779,'[1]Population Data'!$A:$F,6,FALSE)</f>
        <v>3.2711421098517874</v>
      </c>
      <c r="K4779" s="2">
        <f t="shared" si="520"/>
        <v>9.4768123667377395</v>
      </c>
      <c r="L4779" s="2">
        <f t="shared" si="521"/>
        <v>803.11111111111109</v>
      </c>
      <c r="M4779" s="3">
        <f t="shared" si="522"/>
        <v>0.21404880360104239</v>
      </c>
      <c r="N4779" s="2">
        <f t="shared" si="523"/>
        <v>70.018405502276465</v>
      </c>
      <c r="O4779" s="2">
        <f t="shared" si="524"/>
        <v>4.9766346837242352</v>
      </c>
    </row>
    <row r="4780" spans="1:15" x14ac:dyDescent="0.2">
      <c r="A4780" t="str">
        <f t="shared" si="518"/>
        <v>Reagan County, Texas</v>
      </c>
      <c r="B4780" t="str">
        <f t="shared" si="519"/>
        <v>Reagan County,</v>
      </c>
      <c r="C4780" t="s">
        <v>203</v>
      </c>
      <c r="D4780" t="s">
        <v>7</v>
      </c>
      <c r="E4780">
        <v>28</v>
      </c>
      <c r="F4780">
        <f>VLOOKUP(A4780,'[1]Population Data'!$A:$B, 2,FALSE)</f>
        <v>3752</v>
      </c>
      <c r="G4780">
        <f>VLOOKUP(A4780,'[1]Population Data'!$A:$C,3,FALSE)</f>
        <v>1147</v>
      </c>
      <c r="H4780">
        <f>VLOOKUP(A4780,'[1]Population Data'!$A:$D,4,FALSE)</f>
        <v>1112</v>
      </c>
      <c r="I4780" s="1">
        <f>VLOOKUP(A4780,'[1]Population Data'!$A:$E,5,FALSE)</f>
        <v>0.29637526652452023</v>
      </c>
      <c r="J4780" s="2">
        <f>VLOOKUP(A4780,'[1]Population Data'!$A:$F,6,FALSE)</f>
        <v>3.2711421098517874</v>
      </c>
      <c r="K4780" s="2">
        <f t="shared" si="520"/>
        <v>8.5597014925373127</v>
      </c>
      <c r="L4780" s="2">
        <f t="shared" si="521"/>
        <v>803.11111111111109</v>
      </c>
      <c r="M4780" s="3">
        <f t="shared" si="522"/>
        <v>0.21404880360104239</v>
      </c>
      <c r="N4780" s="2">
        <f t="shared" si="523"/>
        <v>70.018405502276465</v>
      </c>
      <c r="O4780" s="2">
        <f t="shared" si="524"/>
        <v>4.4950248756218905</v>
      </c>
    </row>
    <row r="4781" spans="1:15" x14ac:dyDescent="0.2">
      <c r="A4781" t="str">
        <f t="shared" si="518"/>
        <v>Reagan County, Texas</v>
      </c>
      <c r="B4781" t="str">
        <f t="shared" si="519"/>
        <v>Reagan County,</v>
      </c>
      <c r="C4781" t="s">
        <v>203</v>
      </c>
      <c r="D4781" t="s">
        <v>8</v>
      </c>
      <c r="E4781">
        <v>8</v>
      </c>
      <c r="F4781">
        <f>VLOOKUP(A4781,'[1]Population Data'!$A:$B, 2,FALSE)</f>
        <v>3752</v>
      </c>
      <c r="G4781">
        <f>VLOOKUP(A4781,'[1]Population Data'!$A:$C,3,FALSE)</f>
        <v>1147</v>
      </c>
      <c r="H4781">
        <f>VLOOKUP(A4781,'[1]Population Data'!$A:$D,4,FALSE)</f>
        <v>1112</v>
      </c>
      <c r="I4781" s="1">
        <f>VLOOKUP(A4781,'[1]Population Data'!$A:$E,5,FALSE)</f>
        <v>0.29637526652452023</v>
      </c>
      <c r="J4781" s="2">
        <f>VLOOKUP(A4781,'[1]Population Data'!$A:$F,6,FALSE)</f>
        <v>3.2711421098517874</v>
      </c>
      <c r="K4781" s="2">
        <f t="shared" si="520"/>
        <v>2.4456289978678036</v>
      </c>
      <c r="L4781" s="2">
        <f t="shared" si="521"/>
        <v>803.11111111111109</v>
      </c>
      <c r="M4781" s="3">
        <f t="shared" si="522"/>
        <v>0.21404880360104239</v>
      </c>
      <c r="N4781" s="2">
        <f t="shared" si="523"/>
        <v>70.018405502276465</v>
      </c>
      <c r="O4781" s="2">
        <f t="shared" si="524"/>
        <v>1.2842928216062544</v>
      </c>
    </row>
    <row r="4782" spans="1:15" x14ac:dyDescent="0.2">
      <c r="A4782" t="str">
        <f t="shared" si="518"/>
        <v>Reagan County, Texas</v>
      </c>
      <c r="B4782" t="str">
        <f t="shared" si="519"/>
        <v>Reagan County,</v>
      </c>
      <c r="C4782" t="s">
        <v>203</v>
      </c>
      <c r="D4782" t="s">
        <v>9</v>
      </c>
      <c r="E4782">
        <v>17</v>
      </c>
      <c r="F4782">
        <f>VLOOKUP(A4782,'[1]Population Data'!$A:$B, 2,FALSE)</f>
        <v>3752</v>
      </c>
      <c r="G4782">
        <f>VLOOKUP(A4782,'[1]Population Data'!$A:$C,3,FALSE)</f>
        <v>1147</v>
      </c>
      <c r="H4782">
        <f>VLOOKUP(A4782,'[1]Population Data'!$A:$D,4,FALSE)</f>
        <v>1112</v>
      </c>
      <c r="I4782" s="1">
        <f>VLOOKUP(A4782,'[1]Population Data'!$A:$E,5,FALSE)</f>
        <v>0.29637526652452023</v>
      </c>
      <c r="J4782" s="2">
        <f>VLOOKUP(A4782,'[1]Population Data'!$A:$F,6,FALSE)</f>
        <v>3.2711421098517874</v>
      </c>
      <c r="K4782" s="2">
        <f t="shared" si="520"/>
        <v>5.1969616204690832</v>
      </c>
      <c r="L4782" s="2">
        <f t="shared" si="521"/>
        <v>803.11111111111109</v>
      </c>
      <c r="M4782" s="3">
        <f t="shared" si="522"/>
        <v>0.21404880360104239</v>
      </c>
      <c r="N4782" s="2">
        <f t="shared" si="523"/>
        <v>70.018405502276465</v>
      </c>
      <c r="O4782" s="2">
        <f t="shared" si="524"/>
        <v>2.7291222459132904</v>
      </c>
    </row>
    <row r="4783" spans="1:15" x14ac:dyDescent="0.2">
      <c r="A4783" t="str">
        <f t="shared" si="518"/>
        <v>Reagan County, Texas</v>
      </c>
      <c r="B4783" t="str">
        <f t="shared" si="519"/>
        <v>Reagan County,</v>
      </c>
      <c r="C4783" t="s">
        <v>203</v>
      </c>
      <c r="D4783" t="s">
        <v>10</v>
      </c>
      <c r="E4783">
        <v>374</v>
      </c>
      <c r="F4783">
        <f>VLOOKUP(A4783,'[1]Population Data'!$A:$B, 2,FALSE)</f>
        <v>3752</v>
      </c>
      <c r="G4783">
        <f>VLOOKUP(A4783,'[1]Population Data'!$A:$C,3,FALSE)</f>
        <v>1147</v>
      </c>
      <c r="H4783">
        <f>VLOOKUP(A4783,'[1]Population Data'!$A:$D,4,FALSE)</f>
        <v>1112</v>
      </c>
      <c r="I4783" s="1">
        <f>VLOOKUP(A4783,'[1]Population Data'!$A:$E,5,FALSE)</f>
        <v>0.29637526652452023</v>
      </c>
      <c r="J4783" s="2">
        <f>VLOOKUP(A4783,'[1]Population Data'!$A:$F,6,FALSE)</f>
        <v>3.2711421098517874</v>
      </c>
      <c r="K4783" s="2">
        <f t="shared" si="520"/>
        <v>114.33315565031982</v>
      </c>
      <c r="L4783" s="2">
        <f t="shared" si="521"/>
        <v>803.11111111111109</v>
      </c>
      <c r="M4783" s="3">
        <f t="shared" si="522"/>
        <v>0.21404880360104239</v>
      </c>
      <c r="N4783" s="2">
        <f t="shared" si="523"/>
        <v>70.018405502276465</v>
      </c>
      <c r="O4783" s="2">
        <f t="shared" si="524"/>
        <v>60.040689410092391</v>
      </c>
    </row>
    <row r="4784" spans="1:15" x14ac:dyDescent="0.2">
      <c r="A4784" t="str">
        <f t="shared" si="518"/>
        <v>Reagan County, Texas</v>
      </c>
      <c r="B4784" t="str">
        <f t="shared" si="519"/>
        <v>Reagan County,</v>
      </c>
      <c r="C4784" t="s">
        <v>203</v>
      </c>
      <c r="D4784" t="s">
        <v>11</v>
      </c>
      <c r="E4784">
        <v>89</v>
      </c>
      <c r="F4784">
        <f>VLOOKUP(A4784,'[1]Population Data'!$A:$B, 2,FALSE)</f>
        <v>3752</v>
      </c>
      <c r="G4784">
        <f>VLOOKUP(A4784,'[1]Population Data'!$A:$C,3,FALSE)</f>
        <v>1147</v>
      </c>
      <c r="H4784">
        <f>VLOOKUP(A4784,'[1]Population Data'!$A:$D,4,FALSE)</f>
        <v>1112</v>
      </c>
      <c r="I4784" s="1">
        <f>VLOOKUP(A4784,'[1]Population Data'!$A:$E,5,FALSE)</f>
        <v>0.29637526652452023</v>
      </c>
      <c r="J4784" s="2">
        <f>VLOOKUP(A4784,'[1]Population Data'!$A:$F,6,FALSE)</f>
        <v>3.2711421098517874</v>
      </c>
      <c r="K4784" s="2">
        <f t="shared" si="520"/>
        <v>27.207622601279315</v>
      </c>
      <c r="L4784" s="2">
        <f t="shared" si="521"/>
        <v>803.11111111111109</v>
      </c>
      <c r="M4784" s="3">
        <f t="shared" si="522"/>
        <v>0.21404880360104239</v>
      </c>
      <c r="N4784" s="2">
        <f t="shared" si="523"/>
        <v>70.018405502276465</v>
      </c>
      <c r="O4784" s="2">
        <f t="shared" si="524"/>
        <v>14.287757640369577</v>
      </c>
    </row>
    <row r="4785" spans="1:15" x14ac:dyDescent="0.2">
      <c r="A4785" t="str">
        <f t="shared" si="518"/>
        <v>Reagan County, Texas</v>
      </c>
      <c r="B4785" t="str">
        <f t="shared" si="519"/>
        <v>Reagan County,</v>
      </c>
      <c r="C4785" t="s">
        <v>203</v>
      </c>
      <c r="D4785" t="s">
        <v>12</v>
      </c>
      <c r="E4785">
        <v>26</v>
      </c>
      <c r="F4785">
        <f>VLOOKUP(A4785,'[1]Population Data'!$A:$B, 2,FALSE)</f>
        <v>3752</v>
      </c>
      <c r="G4785">
        <f>VLOOKUP(A4785,'[1]Population Data'!$A:$C,3,FALSE)</f>
        <v>1147</v>
      </c>
      <c r="H4785">
        <f>VLOOKUP(A4785,'[1]Population Data'!$A:$D,4,FALSE)</f>
        <v>1112</v>
      </c>
      <c r="I4785" s="1">
        <f>VLOOKUP(A4785,'[1]Population Data'!$A:$E,5,FALSE)</f>
        <v>0.29637526652452023</v>
      </c>
      <c r="J4785" s="2">
        <f>VLOOKUP(A4785,'[1]Population Data'!$A:$F,6,FALSE)</f>
        <v>3.2711421098517874</v>
      </c>
      <c r="K4785" s="2">
        <f t="shared" si="520"/>
        <v>7.9482942430703618</v>
      </c>
      <c r="L4785" s="2">
        <f t="shared" si="521"/>
        <v>803.11111111111109</v>
      </c>
      <c r="M4785" s="3">
        <f t="shared" si="522"/>
        <v>0.21404880360104239</v>
      </c>
      <c r="N4785" s="2">
        <f t="shared" si="523"/>
        <v>70.018405502276465</v>
      </c>
      <c r="O4785" s="2">
        <f t="shared" si="524"/>
        <v>4.1739516702203261</v>
      </c>
    </row>
    <row r="4786" spans="1:15" x14ac:dyDescent="0.2">
      <c r="A4786" t="str">
        <f t="shared" si="518"/>
        <v>Reagan County, Texas</v>
      </c>
      <c r="B4786" t="str">
        <f t="shared" si="519"/>
        <v>Reagan County,</v>
      </c>
      <c r="C4786" t="s">
        <v>203</v>
      </c>
      <c r="D4786" t="s">
        <v>13</v>
      </c>
      <c r="E4786">
        <v>0</v>
      </c>
      <c r="F4786">
        <f>VLOOKUP(A4786,'[1]Population Data'!$A:$B, 2,FALSE)</f>
        <v>3752</v>
      </c>
      <c r="G4786">
        <f>VLOOKUP(A4786,'[1]Population Data'!$A:$C,3,FALSE)</f>
        <v>1147</v>
      </c>
      <c r="H4786">
        <f>VLOOKUP(A4786,'[1]Population Data'!$A:$D,4,FALSE)</f>
        <v>1112</v>
      </c>
      <c r="I4786" s="1">
        <f>VLOOKUP(A4786,'[1]Population Data'!$A:$E,5,FALSE)</f>
        <v>0.29637526652452023</v>
      </c>
      <c r="J4786" s="2">
        <f>VLOOKUP(A4786,'[1]Population Data'!$A:$F,6,FALSE)</f>
        <v>3.2711421098517874</v>
      </c>
      <c r="K4786" s="2">
        <f t="shared" si="520"/>
        <v>0</v>
      </c>
      <c r="L4786" s="2">
        <f t="shared" si="521"/>
        <v>803.11111111111109</v>
      </c>
      <c r="M4786" s="3">
        <f t="shared" si="522"/>
        <v>0.21404880360104239</v>
      </c>
      <c r="N4786" s="2">
        <f t="shared" si="523"/>
        <v>70.018405502276465</v>
      </c>
      <c r="O4786" s="2">
        <f t="shared" si="524"/>
        <v>0</v>
      </c>
    </row>
    <row r="4787" spans="1:15" x14ac:dyDescent="0.2">
      <c r="A4787" t="str">
        <f t="shared" si="518"/>
        <v>Reagan County, Texas</v>
      </c>
      <c r="B4787" t="str">
        <f t="shared" si="519"/>
        <v>Reagan County,</v>
      </c>
      <c r="C4787" t="s">
        <v>203</v>
      </c>
      <c r="D4787" t="s">
        <v>14</v>
      </c>
      <c r="E4787">
        <v>106</v>
      </c>
      <c r="F4787">
        <f>VLOOKUP(A4787,'[1]Population Data'!$A:$B, 2,FALSE)</f>
        <v>3752</v>
      </c>
      <c r="G4787">
        <f>VLOOKUP(A4787,'[1]Population Data'!$A:$C,3,FALSE)</f>
        <v>1147</v>
      </c>
      <c r="H4787">
        <f>VLOOKUP(A4787,'[1]Population Data'!$A:$D,4,FALSE)</f>
        <v>1112</v>
      </c>
      <c r="I4787" s="1">
        <f>VLOOKUP(A4787,'[1]Population Data'!$A:$E,5,FALSE)</f>
        <v>0.29637526652452023</v>
      </c>
      <c r="J4787" s="2">
        <f>VLOOKUP(A4787,'[1]Population Data'!$A:$F,6,FALSE)</f>
        <v>3.2711421098517874</v>
      </c>
      <c r="K4787" s="2">
        <f t="shared" si="520"/>
        <v>32.404584221748401</v>
      </c>
      <c r="L4787" s="2">
        <f t="shared" si="521"/>
        <v>803.11111111111109</v>
      </c>
      <c r="M4787" s="3">
        <f t="shared" si="522"/>
        <v>0.21404880360104239</v>
      </c>
      <c r="N4787" s="2">
        <f t="shared" si="523"/>
        <v>70.018405502276465</v>
      </c>
      <c r="O4787" s="2">
        <f t="shared" si="524"/>
        <v>17.016879886282872</v>
      </c>
    </row>
    <row r="4788" spans="1:15" x14ac:dyDescent="0.2">
      <c r="A4788" t="str">
        <f t="shared" si="518"/>
        <v>Reagan County, Texas</v>
      </c>
      <c r="B4788" t="str">
        <f t="shared" si="519"/>
        <v>Reagan County,</v>
      </c>
      <c r="C4788" t="s">
        <v>203</v>
      </c>
      <c r="D4788" t="s">
        <v>15</v>
      </c>
      <c r="E4788">
        <v>14</v>
      </c>
      <c r="F4788">
        <f>VLOOKUP(A4788,'[1]Population Data'!$A:$B, 2,FALSE)</f>
        <v>3752</v>
      </c>
      <c r="G4788">
        <f>VLOOKUP(A4788,'[1]Population Data'!$A:$C,3,FALSE)</f>
        <v>1147</v>
      </c>
      <c r="H4788">
        <f>VLOOKUP(A4788,'[1]Population Data'!$A:$D,4,FALSE)</f>
        <v>1112</v>
      </c>
      <c r="I4788" s="1">
        <f>VLOOKUP(A4788,'[1]Population Data'!$A:$E,5,FALSE)</f>
        <v>0.29637526652452023</v>
      </c>
      <c r="J4788" s="2">
        <f>VLOOKUP(A4788,'[1]Population Data'!$A:$F,6,FALSE)</f>
        <v>3.2711421098517874</v>
      </c>
      <c r="K4788" s="2">
        <f t="shared" si="520"/>
        <v>4.2798507462686564</v>
      </c>
      <c r="L4788" s="2">
        <f t="shared" si="521"/>
        <v>803.11111111111109</v>
      </c>
      <c r="M4788" s="3">
        <f t="shared" si="522"/>
        <v>0.21404880360104239</v>
      </c>
      <c r="N4788" s="2">
        <f t="shared" si="523"/>
        <v>70.018405502276465</v>
      </c>
      <c r="O4788" s="2">
        <f t="shared" si="524"/>
        <v>2.2475124378109452</v>
      </c>
    </row>
    <row r="4789" spans="1:15" x14ac:dyDescent="0.2">
      <c r="A4789" t="str">
        <f t="shared" si="518"/>
        <v>Reagan County, Texas</v>
      </c>
      <c r="B4789" t="str">
        <f t="shared" si="519"/>
        <v>Reagan County,</v>
      </c>
      <c r="C4789" t="s">
        <v>203</v>
      </c>
      <c r="D4789" t="s">
        <v>16</v>
      </c>
      <c r="E4789">
        <v>24</v>
      </c>
      <c r="F4789">
        <f>VLOOKUP(A4789,'[1]Population Data'!$A:$B, 2,FALSE)</f>
        <v>3752</v>
      </c>
      <c r="G4789">
        <f>VLOOKUP(A4789,'[1]Population Data'!$A:$C,3,FALSE)</f>
        <v>1147</v>
      </c>
      <c r="H4789">
        <f>VLOOKUP(A4789,'[1]Population Data'!$A:$D,4,FALSE)</f>
        <v>1112</v>
      </c>
      <c r="I4789" s="1">
        <f>VLOOKUP(A4789,'[1]Population Data'!$A:$E,5,FALSE)</f>
        <v>0.29637526652452023</v>
      </c>
      <c r="J4789" s="2">
        <f>VLOOKUP(A4789,'[1]Population Data'!$A:$F,6,FALSE)</f>
        <v>3.2711421098517874</v>
      </c>
      <c r="K4789" s="2">
        <f t="shared" si="520"/>
        <v>7.3368869936034109</v>
      </c>
      <c r="L4789" s="2">
        <f t="shared" si="521"/>
        <v>803.11111111111109</v>
      </c>
      <c r="M4789" s="3">
        <f t="shared" si="522"/>
        <v>0.21404880360104239</v>
      </c>
      <c r="N4789" s="2">
        <f t="shared" si="523"/>
        <v>70.018405502276465</v>
      </c>
      <c r="O4789" s="2">
        <f t="shared" si="524"/>
        <v>3.8528784648187626</v>
      </c>
    </row>
    <row r="4790" spans="1:15" x14ac:dyDescent="0.2">
      <c r="A4790" t="str">
        <f t="shared" si="518"/>
        <v>Reagan County, Texas</v>
      </c>
      <c r="B4790" t="str">
        <f t="shared" si="519"/>
        <v>Reagan County,</v>
      </c>
      <c r="C4790" t="s">
        <v>203</v>
      </c>
      <c r="D4790" t="s">
        <v>17</v>
      </c>
      <c r="E4790">
        <v>15</v>
      </c>
      <c r="F4790">
        <f>VLOOKUP(A4790,'[1]Population Data'!$A:$B, 2,FALSE)</f>
        <v>3752</v>
      </c>
      <c r="G4790">
        <f>VLOOKUP(A4790,'[1]Population Data'!$A:$C,3,FALSE)</f>
        <v>1147</v>
      </c>
      <c r="H4790">
        <f>VLOOKUP(A4790,'[1]Population Data'!$A:$D,4,FALSE)</f>
        <v>1112</v>
      </c>
      <c r="I4790" s="1">
        <f>VLOOKUP(A4790,'[1]Population Data'!$A:$E,5,FALSE)</f>
        <v>0.29637526652452023</v>
      </c>
      <c r="J4790" s="2">
        <f>VLOOKUP(A4790,'[1]Population Data'!$A:$F,6,FALSE)</f>
        <v>3.2711421098517874</v>
      </c>
      <c r="K4790" s="2">
        <f t="shared" si="520"/>
        <v>4.5855543710021323</v>
      </c>
      <c r="L4790" s="2">
        <f t="shared" si="521"/>
        <v>803.11111111111109</v>
      </c>
      <c r="M4790" s="3">
        <f t="shared" si="522"/>
        <v>0.21404880360104239</v>
      </c>
      <c r="N4790" s="2">
        <f t="shared" si="523"/>
        <v>70.018405502276465</v>
      </c>
      <c r="O4790" s="2">
        <f t="shared" si="524"/>
        <v>2.408049040511727</v>
      </c>
    </row>
    <row r="4791" spans="1:15" x14ac:dyDescent="0.2">
      <c r="A4791" t="str">
        <f t="shared" si="518"/>
        <v>Reagan County, Texas</v>
      </c>
      <c r="B4791" t="str">
        <f t="shared" si="519"/>
        <v>Reagan County,</v>
      </c>
      <c r="C4791" t="s">
        <v>203</v>
      </c>
      <c r="D4791" t="s">
        <v>18</v>
      </c>
      <c r="E4791">
        <v>52</v>
      </c>
      <c r="F4791">
        <f>VLOOKUP(A4791,'[1]Population Data'!$A:$B, 2,FALSE)</f>
        <v>3752</v>
      </c>
      <c r="G4791">
        <f>VLOOKUP(A4791,'[1]Population Data'!$A:$C,3,FALSE)</f>
        <v>1147</v>
      </c>
      <c r="H4791">
        <f>VLOOKUP(A4791,'[1]Population Data'!$A:$D,4,FALSE)</f>
        <v>1112</v>
      </c>
      <c r="I4791" s="1">
        <f>VLOOKUP(A4791,'[1]Population Data'!$A:$E,5,FALSE)</f>
        <v>0.29637526652452023</v>
      </c>
      <c r="J4791" s="2">
        <f>VLOOKUP(A4791,'[1]Population Data'!$A:$F,6,FALSE)</f>
        <v>3.2711421098517874</v>
      </c>
      <c r="K4791" s="2">
        <f t="shared" si="520"/>
        <v>15.896588486140724</v>
      </c>
      <c r="L4791" s="2">
        <f t="shared" si="521"/>
        <v>803.11111111111109</v>
      </c>
      <c r="M4791" s="3">
        <f t="shared" si="522"/>
        <v>0.21404880360104239</v>
      </c>
      <c r="N4791" s="2">
        <f t="shared" si="523"/>
        <v>70.018405502276465</v>
      </c>
      <c r="O4791" s="2">
        <f t="shared" si="524"/>
        <v>8.3479033404406522</v>
      </c>
    </row>
    <row r="4792" spans="1:15" x14ac:dyDescent="0.2">
      <c r="A4792" t="str">
        <f t="shared" si="518"/>
        <v>Reagan County, Texas</v>
      </c>
      <c r="B4792" t="str">
        <f t="shared" si="519"/>
        <v>Reagan County,</v>
      </c>
      <c r="C4792" t="s">
        <v>203</v>
      </c>
      <c r="D4792" t="s">
        <v>19</v>
      </c>
      <c r="E4792">
        <v>6</v>
      </c>
      <c r="F4792">
        <f>VLOOKUP(A4792,'[1]Population Data'!$A:$B, 2,FALSE)</f>
        <v>3752</v>
      </c>
      <c r="G4792">
        <f>VLOOKUP(A4792,'[1]Population Data'!$A:$C,3,FALSE)</f>
        <v>1147</v>
      </c>
      <c r="H4792">
        <f>VLOOKUP(A4792,'[1]Population Data'!$A:$D,4,FALSE)</f>
        <v>1112</v>
      </c>
      <c r="I4792" s="1">
        <f>VLOOKUP(A4792,'[1]Population Data'!$A:$E,5,FALSE)</f>
        <v>0.29637526652452023</v>
      </c>
      <c r="J4792" s="2">
        <f>VLOOKUP(A4792,'[1]Population Data'!$A:$F,6,FALSE)</f>
        <v>3.2711421098517874</v>
      </c>
      <c r="K4792" s="2">
        <f t="shared" si="520"/>
        <v>1.8342217484008527</v>
      </c>
      <c r="L4792" s="2">
        <f t="shared" si="521"/>
        <v>803.11111111111109</v>
      </c>
      <c r="M4792" s="3">
        <f t="shared" si="522"/>
        <v>0.21404880360104239</v>
      </c>
      <c r="N4792" s="2">
        <f t="shared" si="523"/>
        <v>70.018405502276465</v>
      </c>
      <c r="O4792" s="2">
        <f t="shared" si="524"/>
        <v>0.96321961620469065</v>
      </c>
    </row>
    <row r="4793" spans="1:15" x14ac:dyDescent="0.2">
      <c r="A4793" t="str">
        <f t="shared" si="518"/>
        <v>Reagan County, Texas</v>
      </c>
      <c r="B4793" t="str">
        <f t="shared" si="519"/>
        <v>Reagan County,</v>
      </c>
      <c r="C4793" t="s">
        <v>203</v>
      </c>
      <c r="D4793" t="s">
        <v>20</v>
      </c>
      <c r="E4793">
        <v>0</v>
      </c>
      <c r="F4793">
        <f>VLOOKUP(A4793,'[1]Population Data'!$A:$B, 2,FALSE)</f>
        <v>3752</v>
      </c>
      <c r="G4793">
        <f>VLOOKUP(A4793,'[1]Population Data'!$A:$C,3,FALSE)</f>
        <v>1147</v>
      </c>
      <c r="H4793">
        <f>VLOOKUP(A4793,'[1]Population Data'!$A:$D,4,FALSE)</f>
        <v>1112</v>
      </c>
      <c r="I4793" s="1">
        <f>VLOOKUP(A4793,'[1]Population Data'!$A:$E,5,FALSE)</f>
        <v>0.29637526652452023</v>
      </c>
      <c r="J4793" s="2">
        <f>VLOOKUP(A4793,'[1]Population Data'!$A:$F,6,FALSE)</f>
        <v>3.2711421098517874</v>
      </c>
      <c r="K4793" s="2">
        <f t="shared" si="520"/>
        <v>0</v>
      </c>
      <c r="L4793" s="2">
        <f t="shared" si="521"/>
        <v>803.11111111111109</v>
      </c>
      <c r="M4793" s="3">
        <f t="shared" si="522"/>
        <v>0.21404880360104239</v>
      </c>
      <c r="N4793" s="2">
        <f t="shared" si="523"/>
        <v>70.018405502276465</v>
      </c>
      <c r="O4793" s="2">
        <f t="shared" si="524"/>
        <v>0</v>
      </c>
    </row>
    <row r="4794" spans="1:15" x14ac:dyDescent="0.2">
      <c r="A4794" t="str">
        <f t="shared" si="518"/>
        <v>Reagan County, Texas</v>
      </c>
      <c r="B4794" t="str">
        <f t="shared" si="519"/>
        <v>Reagan County,</v>
      </c>
      <c r="C4794" t="s">
        <v>203</v>
      </c>
      <c r="D4794" t="s">
        <v>21</v>
      </c>
      <c r="E4794">
        <v>0</v>
      </c>
      <c r="F4794">
        <f>VLOOKUP(A4794,'[1]Population Data'!$A:$B, 2,FALSE)</f>
        <v>3752</v>
      </c>
      <c r="G4794">
        <f>VLOOKUP(A4794,'[1]Population Data'!$A:$C,3,FALSE)</f>
        <v>1147</v>
      </c>
      <c r="H4794">
        <f>VLOOKUP(A4794,'[1]Population Data'!$A:$D,4,FALSE)</f>
        <v>1112</v>
      </c>
      <c r="I4794" s="1">
        <f>VLOOKUP(A4794,'[1]Population Data'!$A:$E,5,FALSE)</f>
        <v>0.29637526652452023</v>
      </c>
      <c r="J4794" s="2">
        <f>VLOOKUP(A4794,'[1]Population Data'!$A:$F,6,FALSE)</f>
        <v>3.2711421098517874</v>
      </c>
      <c r="K4794" s="2">
        <f t="shared" si="520"/>
        <v>0</v>
      </c>
      <c r="L4794" s="2">
        <f t="shared" si="521"/>
        <v>803.11111111111109</v>
      </c>
      <c r="M4794" s="3">
        <f t="shared" si="522"/>
        <v>0.21404880360104239</v>
      </c>
      <c r="N4794" s="2">
        <f t="shared" si="523"/>
        <v>70.018405502276465</v>
      </c>
      <c r="O4794" s="2">
        <f t="shared" si="524"/>
        <v>0</v>
      </c>
    </row>
    <row r="4795" spans="1:15" x14ac:dyDescent="0.2">
      <c r="A4795" t="str">
        <f t="shared" si="518"/>
        <v>Reagan County, Texas</v>
      </c>
      <c r="B4795" t="str">
        <f t="shared" si="519"/>
        <v>Reagan County,</v>
      </c>
      <c r="C4795" t="s">
        <v>203</v>
      </c>
      <c r="D4795" t="s">
        <v>22</v>
      </c>
      <c r="E4795">
        <v>160</v>
      </c>
      <c r="F4795">
        <f>VLOOKUP(A4795,'[1]Population Data'!$A:$B, 2,FALSE)</f>
        <v>3752</v>
      </c>
      <c r="G4795">
        <f>VLOOKUP(A4795,'[1]Population Data'!$A:$C,3,FALSE)</f>
        <v>1147</v>
      </c>
      <c r="H4795">
        <f>VLOOKUP(A4795,'[1]Population Data'!$A:$D,4,FALSE)</f>
        <v>1112</v>
      </c>
      <c r="I4795" s="1">
        <f>VLOOKUP(A4795,'[1]Population Data'!$A:$E,5,FALSE)</f>
        <v>0.29637526652452023</v>
      </c>
      <c r="J4795" s="2">
        <f>VLOOKUP(A4795,'[1]Population Data'!$A:$F,6,FALSE)</f>
        <v>3.2711421098517874</v>
      </c>
      <c r="K4795" s="2">
        <f t="shared" si="520"/>
        <v>48.912579957356073</v>
      </c>
      <c r="L4795" s="2">
        <f t="shared" si="521"/>
        <v>803.11111111111109</v>
      </c>
      <c r="M4795" s="3">
        <f t="shared" si="522"/>
        <v>0.21404880360104239</v>
      </c>
      <c r="N4795" s="2">
        <f t="shared" si="523"/>
        <v>70.018405502276465</v>
      </c>
      <c r="O4795" s="2">
        <f t="shared" si="524"/>
        <v>25.685856432125085</v>
      </c>
    </row>
    <row r="4796" spans="1:15" x14ac:dyDescent="0.2">
      <c r="A4796" t="str">
        <f t="shared" si="518"/>
        <v>Reagan County, Texas</v>
      </c>
      <c r="B4796" t="str">
        <f t="shared" si="519"/>
        <v>Reagan County,</v>
      </c>
      <c r="C4796" t="s">
        <v>203</v>
      </c>
      <c r="D4796" t="s">
        <v>23</v>
      </c>
      <c r="E4796">
        <v>93</v>
      </c>
      <c r="F4796">
        <f>VLOOKUP(A4796,'[1]Population Data'!$A:$B, 2,FALSE)</f>
        <v>3752</v>
      </c>
      <c r="G4796">
        <f>VLOOKUP(A4796,'[1]Population Data'!$A:$C,3,FALSE)</f>
        <v>1147</v>
      </c>
      <c r="H4796">
        <f>VLOOKUP(A4796,'[1]Population Data'!$A:$D,4,FALSE)</f>
        <v>1112</v>
      </c>
      <c r="I4796" s="1">
        <f>VLOOKUP(A4796,'[1]Population Data'!$A:$E,5,FALSE)</f>
        <v>0.29637526652452023</v>
      </c>
      <c r="J4796" s="2">
        <f>VLOOKUP(A4796,'[1]Population Data'!$A:$F,6,FALSE)</f>
        <v>3.2711421098517874</v>
      </c>
      <c r="K4796" s="2">
        <f t="shared" si="520"/>
        <v>28.430437100213219</v>
      </c>
      <c r="L4796" s="2">
        <f t="shared" si="521"/>
        <v>803.11111111111109</v>
      </c>
      <c r="M4796" s="3">
        <f t="shared" si="522"/>
        <v>0.21404880360104239</v>
      </c>
      <c r="N4796" s="2">
        <f t="shared" si="523"/>
        <v>70.018405502276465</v>
      </c>
      <c r="O4796" s="2">
        <f t="shared" si="524"/>
        <v>14.929904051172707</v>
      </c>
    </row>
    <row r="4797" spans="1:15" x14ac:dyDescent="0.2">
      <c r="A4797" t="str">
        <f t="shared" si="518"/>
        <v>Reagan County, Texas</v>
      </c>
      <c r="B4797" t="str">
        <f t="shared" si="519"/>
        <v>Reagan County,</v>
      </c>
      <c r="C4797" t="s">
        <v>203</v>
      </c>
      <c r="D4797" t="s">
        <v>24</v>
      </c>
      <c r="E4797">
        <v>350</v>
      </c>
      <c r="F4797">
        <f>VLOOKUP(A4797,'[1]Population Data'!$A:$B, 2,FALSE)</f>
        <v>3752</v>
      </c>
      <c r="G4797">
        <f>VLOOKUP(A4797,'[1]Population Data'!$A:$C,3,FALSE)</f>
        <v>1147</v>
      </c>
      <c r="H4797">
        <f>VLOOKUP(A4797,'[1]Population Data'!$A:$D,4,FALSE)</f>
        <v>1112</v>
      </c>
      <c r="I4797" s="1">
        <f>VLOOKUP(A4797,'[1]Population Data'!$A:$E,5,FALSE)</f>
        <v>0.29637526652452023</v>
      </c>
      <c r="J4797" s="2">
        <f>VLOOKUP(A4797,'[1]Population Data'!$A:$F,6,FALSE)</f>
        <v>3.2711421098517874</v>
      </c>
      <c r="K4797" s="2">
        <f t="shared" si="520"/>
        <v>106.99626865671641</v>
      </c>
      <c r="L4797" s="2">
        <f t="shared" si="521"/>
        <v>803.11111111111109</v>
      </c>
      <c r="M4797" s="3">
        <f t="shared" si="522"/>
        <v>0.21404880360104239</v>
      </c>
      <c r="N4797" s="2">
        <f t="shared" si="523"/>
        <v>70.018405502276465</v>
      </c>
      <c r="O4797" s="2">
        <f t="shared" si="524"/>
        <v>56.187810945273625</v>
      </c>
    </row>
    <row r="4798" spans="1:15" x14ac:dyDescent="0.2">
      <c r="A4798" t="str">
        <f t="shared" si="518"/>
        <v>Reagan County, Texas</v>
      </c>
      <c r="B4798" t="str">
        <f t="shared" si="519"/>
        <v>Reagan County,</v>
      </c>
      <c r="C4798" t="s">
        <v>203</v>
      </c>
      <c r="D4798" t="s">
        <v>25</v>
      </c>
      <c r="E4798">
        <v>0</v>
      </c>
      <c r="F4798">
        <f>VLOOKUP(A4798,'[1]Population Data'!$A:$B, 2,FALSE)</f>
        <v>3752</v>
      </c>
      <c r="G4798">
        <f>VLOOKUP(A4798,'[1]Population Data'!$A:$C,3,FALSE)</f>
        <v>1147</v>
      </c>
      <c r="H4798">
        <f>VLOOKUP(A4798,'[1]Population Data'!$A:$D,4,FALSE)</f>
        <v>1112</v>
      </c>
      <c r="I4798" s="1">
        <f>VLOOKUP(A4798,'[1]Population Data'!$A:$E,5,FALSE)</f>
        <v>0.29637526652452023</v>
      </c>
      <c r="J4798" s="2">
        <f>VLOOKUP(A4798,'[1]Population Data'!$A:$F,6,FALSE)</f>
        <v>3.2711421098517874</v>
      </c>
      <c r="K4798" s="2">
        <f t="shared" si="520"/>
        <v>0</v>
      </c>
      <c r="L4798" s="2">
        <f t="shared" si="521"/>
        <v>803.11111111111109</v>
      </c>
      <c r="M4798" s="3">
        <f t="shared" si="522"/>
        <v>0.21404880360104239</v>
      </c>
      <c r="N4798" s="2">
        <f t="shared" si="523"/>
        <v>70.018405502276465</v>
      </c>
      <c r="O4798" s="2">
        <f t="shared" si="524"/>
        <v>0</v>
      </c>
    </row>
    <row r="4799" spans="1:15" x14ac:dyDescent="0.2">
      <c r="A4799" t="str">
        <f t="shared" si="518"/>
        <v>Reagan County, Texas</v>
      </c>
      <c r="B4799" t="str">
        <f t="shared" si="519"/>
        <v>Reagan County,</v>
      </c>
      <c r="C4799" t="s">
        <v>203</v>
      </c>
      <c r="D4799" t="s">
        <v>26</v>
      </c>
      <c r="E4799">
        <v>62</v>
      </c>
      <c r="F4799">
        <f>VLOOKUP(A4799,'[1]Population Data'!$A:$B, 2,FALSE)</f>
        <v>3752</v>
      </c>
      <c r="G4799">
        <f>VLOOKUP(A4799,'[1]Population Data'!$A:$C,3,FALSE)</f>
        <v>1147</v>
      </c>
      <c r="H4799">
        <f>VLOOKUP(A4799,'[1]Population Data'!$A:$D,4,FALSE)</f>
        <v>1112</v>
      </c>
      <c r="I4799" s="1">
        <f>VLOOKUP(A4799,'[1]Population Data'!$A:$E,5,FALSE)</f>
        <v>0.29637526652452023</v>
      </c>
      <c r="J4799" s="2">
        <f>VLOOKUP(A4799,'[1]Population Data'!$A:$F,6,FALSE)</f>
        <v>3.2711421098517874</v>
      </c>
      <c r="K4799" s="2">
        <f t="shared" si="520"/>
        <v>18.953624733475479</v>
      </c>
      <c r="L4799" s="2">
        <f t="shared" si="521"/>
        <v>803.11111111111109</v>
      </c>
      <c r="M4799" s="3">
        <f t="shared" si="522"/>
        <v>0.21404880360104239</v>
      </c>
      <c r="N4799" s="2">
        <f t="shared" si="523"/>
        <v>70.018405502276465</v>
      </c>
      <c r="O4799" s="2">
        <f t="shared" si="524"/>
        <v>9.9532693674484705</v>
      </c>
    </row>
    <row r="4800" spans="1:15" x14ac:dyDescent="0.2">
      <c r="A4800" t="str">
        <f t="shared" si="518"/>
        <v>Reagan County, Texas</v>
      </c>
      <c r="B4800" t="str">
        <f t="shared" si="519"/>
        <v>Reagan County,</v>
      </c>
      <c r="C4800" t="s">
        <v>203</v>
      </c>
      <c r="D4800" t="s">
        <v>27</v>
      </c>
      <c r="E4800">
        <v>104</v>
      </c>
      <c r="F4800">
        <f>VLOOKUP(A4800,'[1]Population Data'!$A:$B, 2,FALSE)</f>
        <v>3752</v>
      </c>
      <c r="G4800">
        <f>VLOOKUP(A4800,'[1]Population Data'!$A:$C,3,FALSE)</f>
        <v>1147</v>
      </c>
      <c r="H4800">
        <f>VLOOKUP(A4800,'[1]Population Data'!$A:$D,4,FALSE)</f>
        <v>1112</v>
      </c>
      <c r="I4800" s="1">
        <f>VLOOKUP(A4800,'[1]Population Data'!$A:$E,5,FALSE)</f>
        <v>0.29637526652452023</v>
      </c>
      <c r="J4800" s="2">
        <f>VLOOKUP(A4800,'[1]Population Data'!$A:$F,6,FALSE)</f>
        <v>3.2711421098517874</v>
      </c>
      <c r="K4800" s="2">
        <f t="shared" si="520"/>
        <v>31.793176972281447</v>
      </c>
      <c r="L4800" s="2">
        <f t="shared" si="521"/>
        <v>803.11111111111109</v>
      </c>
      <c r="M4800" s="3">
        <f t="shared" si="522"/>
        <v>0.21404880360104239</v>
      </c>
      <c r="N4800" s="2">
        <f t="shared" si="523"/>
        <v>70.018405502276465</v>
      </c>
      <c r="O4800" s="2">
        <f t="shared" si="524"/>
        <v>16.695806680881304</v>
      </c>
    </row>
    <row r="4801" spans="1:15" x14ac:dyDescent="0.2">
      <c r="A4801" t="str">
        <f t="shared" si="518"/>
        <v>Reagan County, Texas</v>
      </c>
      <c r="B4801" t="str">
        <f t="shared" si="519"/>
        <v>Reagan County,</v>
      </c>
      <c r="C4801" t="s">
        <v>203</v>
      </c>
      <c r="D4801" t="s">
        <v>28</v>
      </c>
      <c r="E4801">
        <v>188</v>
      </c>
      <c r="F4801">
        <f>VLOOKUP(A4801,'[1]Population Data'!$A:$B, 2,FALSE)</f>
        <v>3752</v>
      </c>
      <c r="G4801">
        <f>VLOOKUP(A4801,'[1]Population Data'!$A:$C,3,FALSE)</f>
        <v>1147</v>
      </c>
      <c r="H4801">
        <f>VLOOKUP(A4801,'[1]Population Data'!$A:$D,4,FALSE)</f>
        <v>1112</v>
      </c>
      <c r="I4801" s="1">
        <f>VLOOKUP(A4801,'[1]Population Data'!$A:$E,5,FALSE)</f>
        <v>0.29637526652452023</v>
      </c>
      <c r="J4801" s="2">
        <f>VLOOKUP(A4801,'[1]Population Data'!$A:$F,6,FALSE)</f>
        <v>3.2711421098517874</v>
      </c>
      <c r="K4801" s="2">
        <f t="shared" si="520"/>
        <v>57.472281449893387</v>
      </c>
      <c r="L4801" s="2">
        <f t="shared" si="521"/>
        <v>803.11111111111109</v>
      </c>
      <c r="M4801" s="3">
        <f t="shared" si="522"/>
        <v>0.21404880360104239</v>
      </c>
      <c r="N4801" s="2">
        <f t="shared" si="523"/>
        <v>70.018405502276465</v>
      </c>
      <c r="O4801" s="2">
        <f t="shared" si="524"/>
        <v>30.180881307746976</v>
      </c>
    </row>
    <row r="4802" spans="1:15" x14ac:dyDescent="0.2">
      <c r="A4802" t="str">
        <f t="shared" si="518"/>
        <v>Real County, Texas</v>
      </c>
      <c r="B4802" t="str">
        <f t="shared" si="519"/>
        <v>Real County,</v>
      </c>
      <c r="C4802" t="s">
        <v>204</v>
      </c>
      <c r="D4802" t="s">
        <v>4</v>
      </c>
      <c r="E4802">
        <v>0</v>
      </c>
      <c r="F4802">
        <f>VLOOKUP(A4802,'[1]Population Data'!$A:$B, 2,FALSE)</f>
        <v>3389</v>
      </c>
      <c r="G4802">
        <f>VLOOKUP(A4802,'[1]Population Data'!$A:$C,3,FALSE)</f>
        <v>1227</v>
      </c>
      <c r="H4802">
        <f>VLOOKUP(A4802,'[1]Population Data'!$A:$D,4,FALSE)</f>
        <v>684</v>
      </c>
      <c r="I4802" s="1">
        <f>VLOOKUP(A4802,'[1]Population Data'!$A:$E,5,FALSE)</f>
        <v>0.20182944821481263</v>
      </c>
      <c r="J4802" s="2">
        <f>VLOOKUP(A4802,'[1]Population Data'!$A:$F,6,FALSE)</f>
        <v>2.7620211898940505</v>
      </c>
      <c r="K4802" s="2">
        <f t="shared" si="520"/>
        <v>0</v>
      </c>
      <c r="L4802" s="2">
        <f t="shared" si="521"/>
        <v>494</v>
      </c>
      <c r="M4802" s="3">
        <f t="shared" si="522"/>
        <v>0.1457657125995869</v>
      </c>
      <c r="N4802" s="2">
        <f t="shared" si="523"/>
        <v>40.260798696006525</v>
      </c>
      <c r="O4802" s="2">
        <f t="shared" si="524"/>
        <v>0</v>
      </c>
    </row>
    <row r="4803" spans="1:15" x14ac:dyDescent="0.2">
      <c r="A4803" t="str">
        <f t="shared" ref="A4803:A4866" si="525">CONCATENATE(B4803," ", "Texas")</f>
        <v>Real County, Texas</v>
      </c>
      <c r="B4803" t="str">
        <f t="shared" ref="B4803:B4866" si="526">LEFT(C4803,FIND(",", C4803))</f>
        <v>Real County,</v>
      </c>
      <c r="C4803" t="s">
        <v>204</v>
      </c>
      <c r="D4803" t="s">
        <v>5</v>
      </c>
      <c r="E4803">
        <v>4</v>
      </c>
      <c r="F4803">
        <f>VLOOKUP(A4803,'[1]Population Data'!$A:$B, 2,FALSE)</f>
        <v>3389</v>
      </c>
      <c r="G4803">
        <f>VLOOKUP(A4803,'[1]Population Data'!$A:$C,3,FALSE)</f>
        <v>1227</v>
      </c>
      <c r="H4803">
        <f>VLOOKUP(A4803,'[1]Population Data'!$A:$D,4,FALSE)</f>
        <v>684</v>
      </c>
      <c r="I4803" s="1">
        <f>VLOOKUP(A4803,'[1]Population Data'!$A:$E,5,FALSE)</f>
        <v>0.20182944821481263</v>
      </c>
      <c r="J4803" s="2">
        <f>VLOOKUP(A4803,'[1]Population Data'!$A:$F,6,FALSE)</f>
        <v>2.7620211898940505</v>
      </c>
      <c r="K4803" s="2">
        <f t="shared" ref="K4803:K4866" si="527">E4803/J4803</f>
        <v>1.4482148126290941</v>
      </c>
      <c r="L4803" s="2">
        <f t="shared" ref="L4803:L4866" si="528">(H4803/18)*13</f>
        <v>494</v>
      </c>
      <c r="M4803" s="3">
        <f t="shared" ref="M4803:M4866" si="529">L4803/F4803</f>
        <v>0.1457657125995869</v>
      </c>
      <c r="N4803" s="2">
        <f t="shared" ref="N4803:N4866" si="530">M4803*J4803*100</f>
        <v>40.260798696006525</v>
      </c>
      <c r="O4803" s="2">
        <f t="shared" ref="O4803:O4866" si="531">0.75*N4803*K4803*(1/100)</f>
        <v>0.43729713779876073</v>
      </c>
    </row>
    <row r="4804" spans="1:15" x14ac:dyDescent="0.2">
      <c r="A4804" t="str">
        <f t="shared" si="525"/>
        <v>Real County, Texas</v>
      </c>
      <c r="B4804" t="str">
        <f t="shared" si="526"/>
        <v>Real County,</v>
      </c>
      <c r="C4804" t="s">
        <v>204</v>
      </c>
      <c r="D4804" t="s">
        <v>6</v>
      </c>
      <c r="E4804">
        <v>107</v>
      </c>
      <c r="F4804">
        <f>VLOOKUP(A4804,'[1]Population Data'!$A:$B, 2,FALSE)</f>
        <v>3389</v>
      </c>
      <c r="G4804">
        <f>VLOOKUP(A4804,'[1]Population Data'!$A:$C,3,FALSE)</f>
        <v>1227</v>
      </c>
      <c r="H4804">
        <f>VLOOKUP(A4804,'[1]Population Data'!$A:$D,4,FALSE)</f>
        <v>684</v>
      </c>
      <c r="I4804" s="1">
        <f>VLOOKUP(A4804,'[1]Population Data'!$A:$E,5,FALSE)</f>
        <v>0.20182944821481263</v>
      </c>
      <c r="J4804" s="2">
        <f>VLOOKUP(A4804,'[1]Population Data'!$A:$F,6,FALSE)</f>
        <v>2.7620211898940505</v>
      </c>
      <c r="K4804" s="2">
        <f t="shared" si="527"/>
        <v>38.739746237828271</v>
      </c>
      <c r="L4804" s="2">
        <f t="shared" si="528"/>
        <v>494</v>
      </c>
      <c r="M4804" s="3">
        <f t="shared" si="529"/>
        <v>0.1457657125995869</v>
      </c>
      <c r="N4804" s="2">
        <f t="shared" si="530"/>
        <v>40.260798696006525</v>
      </c>
      <c r="O4804" s="2">
        <f t="shared" si="531"/>
        <v>11.69769843611685</v>
      </c>
    </row>
    <row r="4805" spans="1:15" x14ac:dyDescent="0.2">
      <c r="A4805" t="str">
        <f t="shared" si="525"/>
        <v>Real County, Texas</v>
      </c>
      <c r="B4805" t="str">
        <f t="shared" si="526"/>
        <v>Real County,</v>
      </c>
      <c r="C4805" t="s">
        <v>204</v>
      </c>
      <c r="D4805" t="s">
        <v>7</v>
      </c>
      <c r="E4805">
        <v>1</v>
      </c>
      <c r="F4805">
        <f>VLOOKUP(A4805,'[1]Population Data'!$A:$B, 2,FALSE)</f>
        <v>3389</v>
      </c>
      <c r="G4805">
        <f>VLOOKUP(A4805,'[1]Population Data'!$A:$C,3,FALSE)</f>
        <v>1227</v>
      </c>
      <c r="H4805">
        <f>VLOOKUP(A4805,'[1]Population Data'!$A:$D,4,FALSE)</f>
        <v>684</v>
      </c>
      <c r="I4805" s="1">
        <f>VLOOKUP(A4805,'[1]Population Data'!$A:$E,5,FALSE)</f>
        <v>0.20182944821481263</v>
      </c>
      <c r="J4805" s="2">
        <f>VLOOKUP(A4805,'[1]Population Data'!$A:$F,6,FALSE)</f>
        <v>2.7620211898940505</v>
      </c>
      <c r="K4805" s="2">
        <f t="shared" si="527"/>
        <v>0.36205370315727353</v>
      </c>
      <c r="L4805" s="2">
        <f t="shared" si="528"/>
        <v>494</v>
      </c>
      <c r="M4805" s="3">
        <f t="shared" si="529"/>
        <v>0.1457657125995869</v>
      </c>
      <c r="N4805" s="2">
        <f t="shared" si="530"/>
        <v>40.260798696006525</v>
      </c>
      <c r="O4805" s="2">
        <f t="shared" si="531"/>
        <v>0.10932428444969018</v>
      </c>
    </row>
    <row r="4806" spans="1:15" x14ac:dyDescent="0.2">
      <c r="A4806" t="str">
        <f t="shared" si="525"/>
        <v>Real County, Texas</v>
      </c>
      <c r="B4806" t="str">
        <f t="shared" si="526"/>
        <v>Real County,</v>
      </c>
      <c r="C4806" t="s">
        <v>204</v>
      </c>
      <c r="D4806" t="s">
        <v>8</v>
      </c>
      <c r="E4806">
        <v>31</v>
      </c>
      <c r="F4806">
        <f>VLOOKUP(A4806,'[1]Population Data'!$A:$B, 2,FALSE)</f>
        <v>3389</v>
      </c>
      <c r="G4806">
        <f>VLOOKUP(A4806,'[1]Population Data'!$A:$C,3,FALSE)</f>
        <v>1227</v>
      </c>
      <c r="H4806">
        <f>VLOOKUP(A4806,'[1]Population Data'!$A:$D,4,FALSE)</f>
        <v>684</v>
      </c>
      <c r="I4806" s="1">
        <f>VLOOKUP(A4806,'[1]Population Data'!$A:$E,5,FALSE)</f>
        <v>0.20182944821481263</v>
      </c>
      <c r="J4806" s="2">
        <f>VLOOKUP(A4806,'[1]Population Data'!$A:$F,6,FALSE)</f>
        <v>2.7620211898940505</v>
      </c>
      <c r="K4806" s="2">
        <f t="shared" si="527"/>
        <v>11.223664797875479</v>
      </c>
      <c r="L4806" s="2">
        <f t="shared" si="528"/>
        <v>494</v>
      </c>
      <c r="M4806" s="3">
        <f t="shared" si="529"/>
        <v>0.1457657125995869</v>
      </c>
      <c r="N4806" s="2">
        <f t="shared" si="530"/>
        <v>40.260798696006525</v>
      </c>
      <c r="O4806" s="2">
        <f t="shared" si="531"/>
        <v>3.3890528179403954</v>
      </c>
    </row>
    <row r="4807" spans="1:15" x14ac:dyDescent="0.2">
      <c r="A4807" t="str">
        <f t="shared" si="525"/>
        <v>Real County, Texas</v>
      </c>
      <c r="B4807" t="str">
        <f t="shared" si="526"/>
        <v>Real County,</v>
      </c>
      <c r="C4807" t="s">
        <v>204</v>
      </c>
      <c r="D4807" t="s">
        <v>9</v>
      </c>
      <c r="E4807">
        <v>0</v>
      </c>
      <c r="F4807">
        <f>VLOOKUP(A4807,'[1]Population Data'!$A:$B, 2,FALSE)</f>
        <v>3389</v>
      </c>
      <c r="G4807">
        <f>VLOOKUP(A4807,'[1]Population Data'!$A:$C,3,FALSE)</f>
        <v>1227</v>
      </c>
      <c r="H4807">
        <f>VLOOKUP(A4807,'[1]Population Data'!$A:$D,4,FALSE)</f>
        <v>684</v>
      </c>
      <c r="I4807" s="1">
        <f>VLOOKUP(A4807,'[1]Population Data'!$A:$E,5,FALSE)</f>
        <v>0.20182944821481263</v>
      </c>
      <c r="J4807" s="2">
        <f>VLOOKUP(A4807,'[1]Population Data'!$A:$F,6,FALSE)</f>
        <v>2.7620211898940505</v>
      </c>
      <c r="K4807" s="2">
        <f t="shared" si="527"/>
        <v>0</v>
      </c>
      <c r="L4807" s="2">
        <f t="shared" si="528"/>
        <v>494</v>
      </c>
      <c r="M4807" s="3">
        <f t="shared" si="529"/>
        <v>0.1457657125995869</v>
      </c>
      <c r="N4807" s="2">
        <f t="shared" si="530"/>
        <v>40.260798696006525</v>
      </c>
      <c r="O4807" s="2">
        <f t="shared" si="531"/>
        <v>0</v>
      </c>
    </row>
    <row r="4808" spans="1:15" x14ac:dyDescent="0.2">
      <c r="A4808" t="str">
        <f t="shared" si="525"/>
        <v>Real County, Texas</v>
      </c>
      <c r="B4808" t="str">
        <f t="shared" si="526"/>
        <v>Real County,</v>
      </c>
      <c r="C4808" t="s">
        <v>204</v>
      </c>
      <c r="D4808" t="s">
        <v>10</v>
      </c>
      <c r="E4808">
        <v>90</v>
      </c>
      <c r="F4808">
        <f>VLOOKUP(A4808,'[1]Population Data'!$A:$B, 2,FALSE)</f>
        <v>3389</v>
      </c>
      <c r="G4808">
        <f>VLOOKUP(A4808,'[1]Population Data'!$A:$C,3,FALSE)</f>
        <v>1227</v>
      </c>
      <c r="H4808">
        <f>VLOOKUP(A4808,'[1]Population Data'!$A:$D,4,FALSE)</f>
        <v>684</v>
      </c>
      <c r="I4808" s="1">
        <f>VLOOKUP(A4808,'[1]Population Data'!$A:$E,5,FALSE)</f>
        <v>0.20182944821481263</v>
      </c>
      <c r="J4808" s="2">
        <f>VLOOKUP(A4808,'[1]Population Data'!$A:$F,6,FALSE)</f>
        <v>2.7620211898940505</v>
      </c>
      <c r="K4808" s="2">
        <f t="shared" si="527"/>
        <v>32.58483328415462</v>
      </c>
      <c r="L4808" s="2">
        <f t="shared" si="528"/>
        <v>494</v>
      </c>
      <c r="M4808" s="3">
        <f t="shared" si="529"/>
        <v>0.1457657125995869</v>
      </c>
      <c r="N4808" s="2">
        <f t="shared" si="530"/>
        <v>40.260798696006525</v>
      </c>
      <c r="O4808" s="2">
        <f t="shared" si="531"/>
        <v>9.839185600472117</v>
      </c>
    </row>
    <row r="4809" spans="1:15" x14ac:dyDescent="0.2">
      <c r="A4809" t="str">
        <f t="shared" si="525"/>
        <v>Real County, Texas</v>
      </c>
      <c r="B4809" t="str">
        <f t="shared" si="526"/>
        <v>Real County,</v>
      </c>
      <c r="C4809" t="s">
        <v>204</v>
      </c>
      <c r="D4809" t="s">
        <v>11</v>
      </c>
      <c r="E4809">
        <v>105</v>
      </c>
      <c r="F4809">
        <f>VLOOKUP(A4809,'[1]Population Data'!$A:$B, 2,FALSE)</f>
        <v>3389</v>
      </c>
      <c r="G4809">
        <f>VLOOKUP(A4809,'[1]Population Data'!$A:$C,3,FALSE)</f>
        <v>1227</v>
      </c>
      <c r="H4809">
        <f>VLOOKUP(A4809,'[1]Population Data'!$A:$D,4,FALSE)</f>
        <v>684</v>
      </c>
      <c r="I4809" s="1">
        <f>VLOOKUP(A4809,'[1]Population Data'!$A:$E,5,FALSE)</f>
        <v>0.20182944821481263</v>
      </c>
      <c r="J4809" s="2">
        <f>VLOOKUP(A4809,'[1]Population Data'!$A:$F,6,FALSE)</f>
        <v>2.7620211898940505</v>
      </c>
      <c r="K4809" s="2">
        <f t="shared" si="527"/>
        <v>38.015638831513719</v>
      </c>
      <c r="L4809" s="2">
        <f t="shared" si="528"/>
        <v>494</v>
      </c>
      <c r="M4809" s="3">
        <f t="shared" si="529"/>
        <v>0.1457657125995869</v>
      </c>
      <c r="N4809" s="2">
        <f t="shared" si="530"/>
        <v>40.260798696006525</v>
      </c>
      <c r="O4809" s="2">
        <f t="shared" si="531"/>
        <v>11.479049867217467</v>
      </c>
    </row>
    <row r="4810" spans="1:15" x14ac:dyDescent="0.2">
      <c r="A4810" t="str">
        <f t="shared" si="525"/>
        <v>Real County, Texas</v>
      </c>
      <c r="B4810" t="str">
        <f t="shared" si="526"/>
        <v>Real County,</v>
      </c>
      <c r="C4810" t="s">
        <v>204</v>
      </c>
      <c r="D4810" t="s">
        <v>12</v>
      </c>
      <c r="E4810">
        <v>43</v>
      </c>
      <c r="F4810">
        <f>VLOOKUP(A4810,'[1]Population Data'!$A:$B, 2,FALSE)</f>
        <v>3389</v>
      </c>
      <c r="G4810">
        <f>VLOOKUP(A4810,'[1]Population Data'!$A:$C,3,FALSE)</f>
        <v>1227</v>
      </c>
      <c r="H4810">
        <f>VLOOKUP(A4810,'[1]Population Data'!$A:$D,4,FALSE)</f>
        <v>684</v>
      </c>
      <c r="I4810" s="1">
        <f>VLOOKUP(A4810,'[1]Population Data'!$A:$E,5,FALSE)</f>
        <v>0.20182944821481263</v>
      </c>
      <c r="J4810" s="2">
        <f>VLOOKUP(A4810,'[1]Population Data'!$A:$F,6,FALSE)</f>
        <v>2.7620211898940505</v>
      </c>
      <c r="K4810" s="2">
        <f t="shared" si="527"/>
        <v>15.568309235762761</v>
      </c>
      <c r="L4810" s="2">
        <f t="shared" si="528"/>
        <v>494</v>
      </c>
      <c r="M4810" s="3">
        <f t="shared" si="529"/>
        <v>0.1457657125995869</v>
      </c>
      <c r="N4810" s="2">
        <f t="shared" si="530"/>
        <v>40.260798696006525</v>
      </c>
      <c r="O4810" s="2">
        <f t="shared" si="531"/>
        <v>4.7009442313366776</v>
      </c>
    </row>
    <row r="4811" spans="1:15" x14ac:dyDescent="0.2">
      <c r="A4811" t="str">
        <f t="shared" si="525"/>
        <v>Real County, Texas</v>
      </c>
      <c r="B4811" t="str">
        <f t="shared" si="526"/>
        <v>Real County,</v>
      </c>
      <c r="C4811" t="s">
        <v>204</v>
      </c>
      <c r="D4811" t="s">
        <v>13</v>
      </c>
      <c r="E4811">
        <v>0</v>
      </c>
      <c r="F4811">
        <f>VLOOKUP(A4811,'[1]Population Data'!$A:$B, 2,FALSE)</f>
        <v>3389</v>
      </c>
      <c r="G4811">
        <f>VLOOKUP(A4811,'[1]Population Data'!$A:$C,3,FALSE)</f>
        <v>1227</v>
      </c>
      <c r="H4811">
        <f>VLOOKUP(A4811,'[1]Population Data'!$A:$D,4,FALSE)</f>
        <v>684</v>
      </c>
      <c r="I4811" s="1">
        <f>VLOOKUP(A4811,'[1]Population Data'!$A:$E,5,FALSE)</f>
        <v>0.20182944821481263</v>
      </c>
      <c r="J4811" s="2">
        <f>VLOOKUP(A4811,'[1]Population Data'!$A:$F,6,FALSE)</f>
        <v>2.7620211898940505</v>
      </c>
      <c r="K4811" s="2">
        <f t="shared" si="527"/>
        <v>0</v>
      </c>
      <c r="L4811" s="2">
        <f t="shared" si="528"/>
        <v>494</v>
      </c>
      <c r="M4811" s="3">
        <f t="shared" si="529"/>
        <v>0.1457657125995869</v>
      </c>
      <c r="N4811" s="2">
        <f t="shared" si="530"/>
        <v>40.260798696006525</v>
      </c>
      <c r="O4811" s="2">
        <f t="shared" si="531"/>
        <v>0</v>
      </c>
    </row>
    <row r="4812" spans="1:15" x14ac:dyDescent="0.2">
      <c r="A4812" t="str">
        <f t="shared" si="525"/>
        <v>Real County, Texas</v>
      </c>
      <c r="B4812" t="str">
        <f t="shared" si="526"/>
        <v>Real County,</v>
      </c>
      <c r="C4812" t="s">
        <v>204</v>
      </c>
      <c r="D4812" t="s">
        <v>14</v>
      </c>
      <c r="E4812">
        <v>144</v>
      </c>
      <c r="F4812">
        <f>VLOOKUP(A4812,'[1]Population Data'!$A:$B, 2,FALSE)</f>
        <v>3389</v>
      </c>
      <c r="G4812">
        <f>VLOOKUP(A4812,'[1]Population Data'!$A:$C,3,FALSE)</f>
        <v>1227</v>
      </c>
      <c r="H4812">
        <f>VLOOKUP(A4812,'[1]Population Data'!$A:$D,4,FALSE)</f>
        <v>684</v>
      </c>
      <c r="I4812" s="1">
        <f>VLOOKUP(A4812,'[1]Population Data'!$A:$E,5,FALSE)</f>
        <v>0.20182944821481263</v>
      </c>
      <c r="J4812" s="2">
        <f>VLOOKUP(A4812,'[1]Population Data'!$A:$F,6,FALSE)</f>
        <v>2.7620211898940505</v>
      </c>
      <c r="K4812" s="2">
        <f t="shared" si="527"/>
        <v>52.135733254647391</v>
      </c>
      <c r="L4812" s="2">
        <f t="shared" si="528"/>
        <v>494</v>
      </c>
      <c r="M4812" s="3">
        <f t="shared" si="529"/>
        <v>0.1457657125995869</v>
      </c>
      <c r="N4812" s="2">
        <f t="shared" si="530"/>
        <v>40.260798696006525</v>
      </c>
      <c r="O4812" s="2">
        <f t="shared" si="531"/>
        <v>15.742696960755387</v>
      </c>
    </row>
    <row r="4813" spans="1:15" x14ac:dyDescent="0.2">
      <c r="A4813" t="str">
        <f t="shared" si="525"/>
        <v>Real County, Texas</v>
      </c>
      <c r="B4813" t="str">
        <f t="shared" si="526"/>
        <v>Real County,</v>
      </c>
      <c r="C4813" t="s">
        <v>204</v>
      </c>
      <c r="D4813" t="s">
        <v>15</v>
      </c>
      <c r="E4813">
        <v>28</v>
      </c>
      <c r="F4813">
        <f>VLOOKUP(A4813,'[1]Population Data'!$A:$B, 2,FALSE)</f>
        <v>3389</v>
      </c>
      <c r="G4813">
        <f>VLOOKUP(A4813,'[1]Population Data'!$A:$C,3,FALSE)</f>
        <v>1227</v>
      </c>
      <c r="H4813">
        <f>VLOOKUP(A4813,'[1]Population Data'!$A:$D,4,FALSE)</f>
        <v>684</v>
      </c>
      <c r="I4813" s="1">
        <f>VLOOKUP(A4813,'[1]Population Data'!$A:$E,5,FALSE)</f>
        <v>0.20182944821481263</v>
      </c>
      <c r="J4813" s="2">
        <f>VLOOKUP(A4813,'[1]Population Data'!$A:$F,6,FALSE)</f>
        <v>2.7620211898940505</v>
      </c>
      <c r="K4813" s="2">
        <f t="shared" si="527"/>
        <v>10.137503688403658</v>
      </c>
      <c r="L4813" s="2">
        <f t="shared" si="528"/>
        <v>494</v>
      </c>
      <c r="M4813" s="3">
        <f t="shared" si="529"/>
        <v>0.1457657125995869</v>
      </c>
      <c r="N4813" s="2">
        <f t="shared" si="530"/>
        <v>40.260798696006525</v>
      </c>
      <c r="O4813" s="2">
        <f t="shared" si="531"/>
        <v>3.0610799645913249</v>
      </c>
    </row>
    <row r="4814" spans="1:15" x14ac:dyDescent="0.2">
      <c r="A4814" t="str">
        <f t="shared" si="525"/>
        <v>Real County, Texas</v>
      </c>
      <c r="B4814" t="str">
        <f t="shared" si="526"/>
        <v>Real County,</v>
      </c>
      <c r="C4814" t="s">
        <v>204</v>
      </c>
      <c r="D4814" t="s">
        <v>16</v>
      </c>
      <c r="E4814">
        <v>13</v>
      </c>
      <c r="F4814">
        <f>VLOOKUP(A4814,'[1]Population Data'!$A:$B, 2,FALSE)</f>
        <v>3389</v>
      </c>
      <c r="G4814">
        <f>VLOOKUP(A4814,'[1]Population Data'!$A:$C,3,FALSE)</f>
        <v>1227</v>
      </c>
      <c r="H4814">
        <f>VLOOKUP(A4814,'[1]Population Data'!$A:$D,4,FALSE)</f>
        <v>684</v>
      </c>
      <c r="I4814" s="1">
        <f>VLOOKUP(A4814,'[1]Population Data'!$A:$E,5,FALSE)</f>
        <v>0.20182944821481263</v>
      </c>
      <c r="J4814" s="2">
        <f>VLOOKUP(A4814,'[1]Population Data'!$A:$F,6,FALSE)</f>
        <v>2.7620211898940505</v>
      </c>
      <c r="K4814" s="2">
        <f t="shared" si="527"/>
        <v>4.7066981410445559</v>
      </c>
      <c r="L4814" s="2">
        <f t="shared" si="528"/>
        <v>494</v>
      </c>
      <c r="M4814" s="3">
        <f t="shared" si="529"/>
        <v>0.1457657125995869</v>
      </c>
      <c r="N4814" s="2">
        <f t="shared" si="530"/>
        <v>40.260798696006525</v>
      </c>
      <c r="O4814" s="2">
        <f t="shared" si="531"/>
        <v>1.4212156978459722</v>
      </c>
    </row>
    <row r="4815" spans="1:15" x14ac:dyDescent="0.2">
      <c r="A4815" t="str">
        <f t="shared" si="525"/>
        <v>Real County, Texas</v>
      </c>
      <c r="B4815" t="str">
        <f t="shared" si="526"/>
        <v>Real County,</v>
      </c>
      <c r="C4815" t="s">
        <v>204</v>
      </c>
      <c r="D4815" t="s">
        <v>17</v>
      </c>
      <c r="E4815">
        <v>23</v>
      </c>
      <c r="F4815">
        <f>VLOOKUP(A4815,'[1]Population Data'!$A:$B, 2,FALSE)</f>
        <v>3389</v>
      </c>
      <c r="G4815">
        <f>VLOOKUP(A4815,'[1]Population Data'!$A:$C,3,FALSE)</f>
        <v>1227</v>
      </c>
      <c r="H4815">
        <f>VLOOKUP(A4815,'[1]Population Data'!$A:$D,4,FALSE)</f>
        <v>684</v>
      </c>
      <c r="I4815" s="1">
        <f>VLOOKUP(A4815,'[1]Population Data'!$A:$E,5,FALSE)</f>
        <v>0.20182944821481263</v>
      </c>
      <c r="J4815" s="2">
        <f>VLOOKUP(A4815,'[1]Population Data'!$A:$F,6,FALSE)</f>
        <v>2.7620211898940505</v>
      </c>
      <c r="K4815" s="2">
        <f t="shared" si="527"/>
        <v>8.3272351726172911</v>
      </c>
      <c r="L4815" s="2">
        <f t="shared" si="528"/>
        <v>494</v>
      </c>
      <c r="M4815" s="3">
        <f t="shared" si="529"/>
        <v>0.1457657125995869</v>
      </c>
      <c r="N4815" s="2">
        <f t="shared" si="530"/>
        <v>40.260798696006525</v>
      </c>
      <c r="O4815" s="2">
        <f t="shared" si="531"/>
        <v>2.5144585423428745</v>
      </c>
    </row>
    <row r="4816" spans="1:15" x14ac:dyDescent="0.2">
      <c r="A4816" t="str">
        <f t="shared" si="525"/>
        <v>Real County, Texas</v>
      </c>
      <c r="B4816" t="str">
        <f t="shared" si="526"/>
        <v>Real County,</v>
      </c>
      <c r="C4816" t="s">
        <v>204</v>
      </c>
      <c r="D4816" t="s">
        <v>18</v>
      </c>
      <c r="E4816">
        <v>41</v>
      </c>
      <c r="F4816">
        <f>VLOOKUP(A4816,'[1]Population Data'!$A:$B, 2,FALSE)</f>
        <v>3389</v>
      </c>
      <c r="G4816">
        <f>VLOOKUP(A4816,'[1]Population Data'!$A:$C,3,FALSE)</f>
        <v>1227</v>
      </c>
      <c r="H4816">
        <f>VLOOKUP(A4816,'[1]Population Data'!$A:$D,4,FALSE)</f>
        <v>684</v>
      </c>
      <c r="I4816" s="1">
        <f>VLOOKUP(A4816,'[1]Population Data'!$A:$E,5,FALSE)</f>
        <v>0.20182944821481263</v>
      </c>
      <c r="J4816" s="2">
        <f>VLOOKUP(A4816,'[1]Population Data'!$A:$F,6,FALSE)</f>
        <v>2.7620211898940505</v>
      </c>
      <c r="K4816" s="2">
        <f t="shared" si="527"/>
        <v>14.844201829448215</v>
      </c>
      <c r="L4816" s="2">
        <f t="shared" si="528"/>
        <v>494</v>
      </c>
      <c r="M4816" s="3">
        <f t="shared" si="529"/>
        <v>0.1457657125995869</v>
      </c>
      <c r="N4816" s="2">
        <f t="shared" si="530"/>
        <v>40.260798696006525</v>
      </c>
      <c r="O4816" s="2">
        <f t="shared" si="531"/>
        <v>4.4822956624372976</v>
      </c>
    </row>
    <row r="4817" spans="1:15" x14ac:dyDescent="0.2">
      <c r="A4817" t="str">
        <f t="shared" si="525"/>
        <v>Real County, Texas</v>
      </c>
      <c r="B4817" t="str">
        <f t="shared" si="526"/>
        <v>Real County,</v>
      </c>
      <c r="C4817" t="s">
        <v>204</v>
      </c>
      <c r="D4817" t="s">
        <v>19</v>
      </c>
      <c r="E4817">
        <v>0</v>
      </c>
      <c r="F4817">
        <f>VLOOKUP(A4817,'[1]Population Data'!$A:$B, 2,FALSE)</f>
        <v>3389</v>
      </c>
      <c r="G4817">
        <f>VLOOKUP(A4817,'[1]Population Data'!$A:$C,3,FALSE)</f>
        <v>1227</v>
      </c>
      <c r="H4817">
        <f>VLOOKUP(A4817,'[1]Population Data'!$A:$D,4,FALSE)</f>
        <v>684</v>
      </c>
      <c r="I4817" s="1">
        <f>VLOOKUP(A4817,'[1]Population Data'!$A:$E,5,FALSE)</f>
        <v>0.20182944821481263</v>
      </c>
      <c r="J4817" s="2">
        <f>VLOOKUP(A4817,'[1]Population Data'!$A:$F,6,FALSE)</f>
        <v>2.7620211898940505</v>
      </c>
      <c r="K4817" s="2">
        <f t="shared" si="527"/>
        <v>0</v>
      </c>
      <c r="L4817" s="2">
        <f t="shared" si="528"/>
        <v>494</v>
      </c>
      <c r="M4817" s="3">
        <f t="shared" si="529"/>
        <v>0.1457657125995869</v>
      </c>
      <c r="N4817" s="2">
        <f t="shared" si="530"/>
        <v>40.260798696006525</v>
      </c>
      <c r="O4817" s="2">
        <f t="shared" si="531"/>
        <v>0</v>
      </c>
    </row>
    <row r="4818" spans="1:15" x14ac:dyDescent="0.2">
      <c r="A4818" t="str">
        <f t="shared" si="525"/>
        <v>Real County, Texas</v>
      </c>
      <c r="B4818" t="str">
        <f t="shared" si="526"/>
        <v>Real County,</v>
      </c>
      <c r="C4818" t="s">
        <v>204</v>
      </c>
      <c r="D4818" t="s">
        <v>20</v>
      </c>
      <c r="E4818">
        <v>21</v>
      </c>
      <c r="F4818">
        <f>VLOOKUP(A4818,'[1]Population Data'!$A:$B, 2,FALSE)</f>
        <v>3389</v>
      </c>
      <c r="G4818">
        <f>VLOOKUP(A4818,'[1]Population Data'!$A:$C,3,FALSE)</f>
        <v>1227</v>
      </c>
      <c r="H4818">
        <f>VLOOKUP(A4818,'[1]Population Data'!$A:$D,4,FALSE)</f>
        <v>684</v>
      </c>
      <c r="I4818" s="1">
        <f>VLOOKUP(A4818,'[1]Population Data'!$A:$E,5,FALSE)</f>
        <v>0.20182944821481263</v>
      </c>
      <c r="J4818" s="2">
        <f>VLOOKUP(A4818,'[1]Population Data'!$A:$F,6,FALSE)</f>
        <v>2.7620211898940505</v>
      </c>
      <c r="K4818" s="2">
        <f t="shared" si="527"/>
        <v>7.6031277663027446</v>
      </c>
      <c r="L4818" s="2">
        <f t="shared" si="528"/>
        <v>494</v>
      </c>
      <c r="M4818" s="3">
        <f t="shared" si="529"/>
        <v>0.1457657125995869</v>
      </c>
      <c r="N4818" s="2">
        <f t="shared" si="530"/>
        <v>40.260798696006525</v>
      </c>
      <c r="O4818" s="2">
        <f t="shared" si="531"/>
        <v>2.295809973443494</v>
      </c>
    </row>
    <row r="4819" spans="1:15" x14ac:dyDescent="0.2">
      <c r="A4819" t="str">
        <f t="shared" si="525"/>
        <v>Real County, Texas</v>
      </c>
      <c r="B4819" t="str">
        <f t="shared" si="526"/>
        <v>Real County,</v>
      </c>
      <c r="C4819" t="s">
        <v>204</v>
      </c>
      <c r="D4819" t="s">
        <v>21</v>
      </c>
      <c r="E4819">
        <v>0</v>
      </c>
      <c r="F4819">
        <f>VLOOKUP(A4819,'[1]Population Data'!$A:$B, 2,FALSE)</f>
        <v>3389</v>
      </c>
      <c r="G4819">
        <f>VLOOKUP(A4819,'[1]Population Data'!$A:$C,3,FALSE)</f>
        <v>1227</v>
      </c>
      <c r="H4819">
        <f>VLOOKUP(A4819,'[1]Population Data'!$A:$D,4,FALSE)</f>
        <v>684</v>
      </c>
      <c r="I4819" s="1">
        <f>VLOOKUP(A4819,'[1]Population Data'!$A:$E,5,FALSE)</f>
        <v>0.20182944821481263</v>
      </c>
      <c r="J4819" s="2">
        <f>VLOOKUP(A4819,'[1]Population Data'!$A:$F,6,FALSE)</f>
        <v>2.7620211898940505</v>
      </c>
      <c r="K4819" s="2">
        <f t="shared" si="527"/>
        <v>0</v>
      </c>
      <c r="L4819" s="2">
        <f t="shared" si="528"/>
        <v>494</v>
      </c>
      <c r="M4819" s="3">
        <f t="shared" si="529"/>
        <v>0.1457657125995869</v>
      </c>
      <c r="N4819" s="2">
        <f t="shared" si="530"/>
        <v>40.260798696006525</v>
      </c>
      <c r="O4819" s="2">
        <f t="shared" si="531"/>
        <v>0</v>
      </c>
    </row>
    <row r="4820" spans="1:15" x14ac:dyDescent="0.2">
      <c r="A4820" t="str">
        <f t="shared" si="525"/>
        <v>Real County, Texas</v>
      </c>
      <c r="B4820" t="str">
        <f t="shared" si="526"/>
        <v>Real County,</v>
      </c>
      <c r="C4820" t="s">
        <v>204</v>
      </c>
      <c r="D4820" t="s">
        <v>22</v>
      </c>
      <c r="E4820">
        <v>167</v>
      </c>
      <c r="F4820">
        <f>VLOOKUP(A4820,'[1]Population Data'!$A:$B, 2,FALSE)</f>
        <v>3389</v>
      </c>
      <c r="G4820">
        <f>VLOOKUP(A4820,'[1]Population Data'!$A:$C,3,FALSE)</f>
        <v>1227</v>
      </c>
      <c r="H4820">
        <f>VLOOKUP(A4820,'[1]Population Data'!$A:$D,4,FALSE)</f>
        <v>684</v>
      </c>
      <c r="I4820" s="1">
        <f>VLOOKUP(A4820,'[1]Population Data'!$A:$E,5,FALSE)</f>
        <v>0.20182944821481263</v>
      </c>
      <c r="J4820" s="2">
        <f>VLOOKUP(A4820,'[1]Population Data'!$A:$F,6,FALSE)</f>
        <v>2.7620211898940505</v>
      </c>
      <c r="K4820" s="2">
        <f t="shared" si="527"/>
        <v>60.462968427264677</v>
      </c>
      <c r="L4820" s="2">
        <f t="shared" si="528"/>
        <v>494</v>
      </c>
      <c r="M4820" s="3">
        <f t="shared" si="529"/>
        <v>0.1457657125995869</v>
      </c>
      <c r="N4820" s="2">
        <f t="shared" si="530"/>
        <v>40.260798696006525</v>
      </c>
      <c r="O4820" s="2">
        <f t="shared" si="531"/>
        <v>18.257155503098257</v>
      </c>
    </row>
    <row r="4821" spans="1:15" x14ac:dyDescent="0.2">
      <c r="A4821" t="str">
        <f t="shared" si="525"/>
        <v>Real County, Texas</v>
      </c>
      <c r="B4821" t="str">
        <f t="shared" si="526"/>
        <v>Real County,</v>
      </c>
      <c r="C4821" t="s">
        <v>204</v>
      </c>
      <c r="D4821" t="s">
        <v>23</v>
      </c>
      <c r="E4821">
        <v>15</v>
      </c>
      <c r="F4821">
        <f>VLOOKUP(A4821,'[1]Population Data'!$A:$B, 2,FALSE)</f>
        <v>3389</v>
      </c>
      <c r="G4821">
        <f>VLOOKUP(A4821,'[1]Population Data'!$A:$C,3,FALSE)</f>
        <v>1227</v>
      </c>
      <c r="H4821">
        <f>VLOOKUP(A4821,'[1]Population Data'!$A:$D,4,FALSE)</f>
        <v>684</v>
      </c>
      <c r="I4821" s="1">
        <f>VLOOKUP(A4821,'[1]Population Data'!$A:$E,5,FALSE)</f>
        <v>0.20182944821481263</v>
      </c>
      <c r="J4821" s="2">
        <f>VLOOKUP(A4821,'[1]Population Data'!$A:$F,6,FALSE)</f>
        <v>2.7620211898940505</v>
      </c>
      <c r="K4821" s="2">
        <f t="shared" si="527"/>
        <v>5.4308055473591033</v>
      </c>
      <c r="L4821" s="2">
        <f t="shared" si="528"/>
        <v>494</v>
      </c>
      <c r="M4821" s="3">
        <f t="shared" si="529"/>
        <v>0.1457657125995869</v>
      </c>
      <c r="N4821" s="2">
        <f t="shared" si="530"/>
        <v>40.260798696006525</v>
      </c>
      <c r="O4821" s="2">
        <f t="shared" si="531"/>
        <v>1.6398642667453527</v>
      </c>
    </row>
    <row r="4822" spans="1:15" x14ac:dyDescent="0.2">
      <c r="A4822" t="str">
        <f t="shared" si="525"/>
        <v>Real County, Texas</v>
      </c>
      <c r="B4822" t="str">
        <f t="shared" si="526"/>
        <v>Real County,</v>
      </c>
      <c r="C4822" t="s">
        <v>204</v>
      </c>
      <c r="D4822" t="s">
        <v>24</v>
      </c>
      <c r="E4822">
        <v>124</v>
      </c>
      <c r="F4822">
        <f>VLOOKUP(A4822,'[1]Population Data'!$A:$B, 2,FALSE)</f>
        <v>3389</v>
      </c>
      <c r="G4822">
        <f>VLOOKUP(A4822,'[1]Population Data'!$A:$C,3,FALSE)</f>
        <v>1227</v>
      </c>
      <c r="H4822">
        <f>VLOOKUP(A4822,'[1]Population Data'!$A:$D,4,FALSE)</f>
        <v>684</v>
      </c>
      <c r="I4822" s="1">
        <f>VLOOKUP(A4822,'[1]Population Data'!$A:$E,5,FALSE)</f>
        <v>0.20182944821481263</v>
      </c>
      <c r="J4822" s="2">
        <f>VLOOKUP(A4822,'[1]Population Data'!$A:$F,6,FALSE)</f>
        <v>2.7620211898940505</v>
      </c>
      <c r="K4822" s="2">
        <f t="shared" si="527"/>
        <v>44.894659191501916</v>
      </c>
      <c r="L4822" s="2">
        <f t="shared" si="528"/>
        <v>494</v>
      </c>
      <c r="M4822" s="3">
        <f t="shared" si="529"/>
        <v>0.1457657125995869</v>
      </c>
      <c r="N4822" s="2">
        <f t="shared" si="530"/>
        <v>40.260798696006525</v>
      </c>
      <c r="O4822" s="2">
        <f t="shared" si="531"/>
        <v>13.556211271761581</v>
      </c>
    </row>
    <row r="4823" spans="1:15" x14ac:dyDescent="0.2">
      <c r="A4823" t="str">
        <f t="shared" si="525"/>
        <v>Real County, Texas</v>
      </c>
      <c r="B4823" t="str">
        <f t="shared" si="526"/>
        <v>Real County,</v>
      </c>
      <c r="C4823" t="s">
        <v>204</v>
      </c>
      <c r="D4823" t="s">
        <v>25</v>
      </c>
      <c r="E4823">
        <v>28</v>
      </c>
      <c r="F4823">
        <f>VLOOKUP(A4823,'[1]Population Data'!$A:$B, 2,FALSE)</f>
        <v>3389</v>
      </c>
      <c r="G4823">
        <f>VLOOKUP(A4823,'[1]Population Data'!$A:$C,3,FALSE)</f>
        <v>1227</v>
      </c>
      <c r="H4823">
        <f>VLOOKUP(A4823,'[1]Population Data'!$A:$D,4,FALSE)</f>
        <v>684</v>
      </c>
      <c r="I4823" s="1">
        <f>VLOOKUP(A4823,'[1]Population Data'!$A:$E,5,FALSE)</f>
        <v>0.20182944821481263</v>
      </c>
      <c r="J4823" s="2">
        <f>VLOOKUP(A4823,'[1]Population Data'!$A:$F,6,FALSE)</f>
        <v>2.7620211898940505</v>
      </c>
      <c r="K4823" s="2">
        <f t="shared" si="527"/>
        <v>10.137503688403658</v>
      </c>
      <c r="L4823" s="2">
        <f t="shared" si="528"/>
        <v>494</v>
      </c>
      <c r="M4823" s="3">
        <f t="shared" si="529"/>
        <v>0.1457657125995869</v>
      </c>
      <c r="N4823" s="2">
        <f t="shared" si="530"/>
        <v>40.260798696006525</v>
      </c>
      <c r="O4823" s="2">
        <f t="shared" si="531"/>
        <v>3.0610799645913249</v>
      </c>
    </row>
    <row r="4824" spans="1:15" x14ac:dyDescent="0.2">
      <c r="A4824" t="str">
        <f t="shared" si="525"/>
        <v>Real County, Texas</v>
      </c>
      <c r="B4824" t="str">
        <f t="shared" si="526"/>
        <v>Real County,</v>
      </c>
      <c r="C4824" t="s">
        <v>204</v>
      </c>
      <c r="D4824" t="s">
        <v>26</v>
      </c>
      <c r="E4824">
        <v>10</v>
      </c>
      <c r="F4824">
        <f>VLOOKUP(A4824,'[1]Population Data'!$A:$B, 2,FALSE)</f>
        <v>3389</v>
      </c>
      <c r="G4824">
        <f>VLOOKUP(A4824,'[1]Population Data'!$A:$C,3,FALSE)</f>
        <v>1227</v>
      </c>
      <c r="H4824">
        <f>VLOOKUP(A4824,'[1]Population Data'!$A:$D,4,FALSE)</f>
        <v>684</v>
      </c>
      <c r="I4824" s="1">
        <f>VLOOKUP(A4824,'[1]Population Data'!$A:$E,5,FALSE)</f>
        <v>0.20182944821481263</v>
      </c>
      <c r="J4824" s="2">
        <f>VLOOKUP(A4824,'[1]Population Data'!$A:$F,6,FALSE)</f>
        <v>2.7620211898940505</v>
      </c>
      <c r="K4824" s="2">
        <f t="shared" si="527"/>
        <v>3.6205370315727352</v>
      </c>
      <c r="L4824" s="2">
        <f t="shared" si="528"/>
        <v>494</v>
      </c>
      <c r="M4824" s="3">
        <f t="shared" si="529"/>
        <v>0.1457657125995869</v>
      </c>
      <c r="N4824" s="2">
        <f t="shared" si="530"/>
        <v>40.260798696006525</v>
      </c>
      <c r="O4824" s="2">
        <f t="shared" si="531"/>
        <v>1.0932428444969018</v>
      </c>
    </row>
    <row r="4825" spans="1:15" x14ac:dyDescent="0.2">
      <c r="A4825" t="str">
        <f t="shared" si="525"/>
        <v>Real County, Texas</v>
      </c>
      <c r="B4825" t="str">
        <f t="shared" si="526"/>
        <v>Real County,</v>
      </c>
      <c r="C4825" t="s">
        <v>204</v>
      </c>
      <c r="D4825" t="s">
        <v>27</v>
      </c>
      <c r="E4825">
        <v>256</v>
      </c>
      <c r="F4825">
        <f>VLOOKUP(A4825,'[1]Population Data'!$A:$B, 2,FALSE)</f>
        <v>3389</v>
      </c>
      <c r="G4825">
        <f>VLOOKUP(A4825,'[1]Population Data'!$A:$C,3,FALSE)</f>
        <v>1227</v>
      </c>
      <c r="H4825">
        <f>VLOOKUP(A4825,'[1]Population Data'!$A:$D,4,FALSE)</f>
        <v>684</v>
      </c>
      <c r="I4825" s="1">
        <f>VLOOKUP(A4825,'[1]Population Data'!$A:$E,5,FALSE)</f>
        <v>0.20182944821481263</v>
      </c>
      <c r="J4825" s="2">
        <f>VLOOKUP(A4825,'[1]Population Data'!$A:$F,6,FALSE)</f>
        <v>2.7620211898940505</v>
      </c>
      <c r="K4825" s="2">
        <f t="shared" si="527"/>
        <v>92.685748008262024</v>
      </c>
      <c r="L4825" s="2">
        <f t="shared" si="528"/>
        <v>494</v>
      </c>
      <c r="M4825" s="3">
        <f t="shared" si="529"/>
        <v>0.1457657125995869</v>
      </c>
      <c r="N4825" s="2">
        <f t="shared" si="530"/>
        <v>40.260798696006525</v>
      </c>
      <c r="O4825" s="2">
        <f t="shared" si="531"/>
        <v>27.987016819120687</v>
      </c>
    </row>
    <row r="4826" spans="1:15" x14ac:dyDescent="0.2">
      <c r="A4826" t="str">
        <f t="shared" si="525"/>
        <v>Real County, Texas</v>
      </c>
      <c r="B4826" t="str">
        <f t="shared" si="526"/>
        <v>Real County,</v>
      </c>
      <c r="C4826" t="s">
        <v>204</v>
      </c>
      <c r="D4826" t="s">
        <v>28</v>
      </c>
      <c r="E4826">
        <v>30</v>
      </c>
      <c r="F4826">
        <f>VLOOKUP(A4826,'[1]Population Data'!$A:$B, 2,FALSE)</f>
        <v>3389</v>
      </c>
      <c r="G4826">
        <f>VLOOKUP(A4826,'[1]Population Data'!$A:$C,3,FALSE)</f>
        <v>1227</v>
      </c>
      <c r="H4826">
        <f>VLOOKUP(A4826,'[1]Population Data'!$A:$D,4,FALSE)</f>
        <v>684</v>
      </c>
      <c r="I4826" s="1">
        <f>VLOOKUP(A4826,'[1]Population Data'!$A:$E,5,FALSE)</f>
        <v>0.20182944821481263</v>
      </c>
      <c r="J4826" s="2">
        <f>VLOOKUP(A4826,'[1]Population Data'!$A:$F,6,FALSE)</f>
        <v>2.7620211898940505</v>
      </c>
      <c r="K4826" s="2">
        <f t="shared" si="527"/>
        <v>10.861611094718207</v>
      </c>
      <c r="L4826" s="2">
        <f t="shared" si="528"/>
        <v>494</v>
      </c>
      <c r="M4826" s="3">
        <f t="shared" si="529"/>
        <v>0.1457657125995869</v>
      </c>
      <c r="N4826" s="2">
        <f t="shared" si="530"/>
        <v>40.260798696006525</v>
      </c>
      <c r="O4826" s="2">
        <f t="shared" si="531"/>
        <v>3.2797285334907054</v>
      </c>
    </row>
    <row r="4827" spans="1:15" x14ac:dyDescent="0.2">
      <c r="A4827" t="str">
        <f t="shared" si="525"/>
        <v>Red River County, Texas</v>
      </c>
      <c r="B4827" t="str">
        <f t="shared" si="526"/>
        <v>Red River County,</v>
      </c>
      <c r="C4827" t="s">
        <v>205</v>
      </c>
      <c r="D4827" t="s">
        <v>4</v>
      </c>
      <c r="E4827">
        <v>47</v>
      </c>
      <c r="F4827">
        <f>VLOOKUP(A4827,'[1]Population Data'!$A:$B, 2,FALSE)</f>
        <v>12275</v>
      </c>
      <c r="G4827">
        <f>VLOOKUP(A4827,'[1]Population Data'!$A:$C,3,FALSE)</f>
        <v>5048</v>
      </c>
      <c r="H4827">
        <f>VLOOKUP(A4827,'[1]Population Data'!$A:$D,4,FALSE)</f>
        <v>2463</v>
      </c>
      <c r="I4827" s="1">
        <f>VLOOKUP(A4827,'[1]Population Data'!$A:$E,5,FALSE)</f>
        <v>0.20065173116089613</v>
      </c>
      <c r="J4827" s="2">
        <f>VLOOKUP(A4827,'[1]Population Data'!$A:$F,6,FALSE)</f>
        <v>2.4316561014263076</v>
      </c>
      <c r="K4827" s="2">
        <f t="shared" si="527"/>
        <v>19.328391038696537</v>
      </c>
      <c r="L4827" s="2">
        <f t="shared" si="528"/>
        <v>1778.8333333333335</v>
      </c>
      <c r="M4827" s="3">
        <f t="shared" si="529"/>
        <v>0.14491513917175833</v>
      </c>
      <c r="N4827" s="2">
        <f t="shared" si="530"/>
        <v>35.23837823560487</v>
      </c>
      <c r="O4827" s="2">
        <f t="shared" si="531"/>
        <v>5.108258655804482</v>
      </c>
    </row>
    <row r="4828" spans="1:15" x14ac:dyDescent="0.2">
      <c r="A4828" t="str">
        <f t="shared" si="525"/>
        <v>Red River County, Texas</v>
      </c>
      <c r="B4828" t="str">
        <f t="shared" si="526"/>
        <v>Red River County,</v>
      </c>
      <c r="C4828" t="s">
        <v>205</v>
      </c>
      <c r="D4828" t="s">
        <v>5</v>
      </c>
      <c r="E4828">
        <v>42</v>
      </c>
      <c r="F4828">
        <f>VLOOKUP(A4828,'[1]Population Data'!$A:$B, 2,FALSE)</f>
        <v>12275</v>
      </c>
      <c r="G4828">
        <f>VLOOKUP(A4828,'[1]Population Data'!$A:$C,3,FALSE)</f>
        <v>5048</v>
      </c>
      <c r="H4828">
        <f>VLOOKUP(A4828,'[1]Population Data'!$A:$D,4,FALSE)</f>
        <v>2463</v>
      </c>
      <c r="I4828" s="1">
        <f>VLOOKUP(A4828,'[1]Population Data'!$A:$E,5,FALSE)</f>
        <v>0.20065173116089613</v>
      </c>
      <c r="J4828" s="2">
        <f>VLOOKUP(A4828,'[1]Population Data'!$A:$F,6,FALSE)</f>
        <v>2.4316561014263076</v>
      </c>
      <c r="K4828" s="2">
        <f t="shared" si="527"/>
        <v>17.272179226069245</v>
      </c>
      <c r="L4828" s="2">
        <f t="shared" si="528"/>
        <v>1778.8333333333335</v>
      </c>
      <c r="M4828" s="3">
        <f t="shared" si="529"/>
        <v>0.14491513917175833</v>
      </c>
      <c r="N4828" s="2">
        <f t="shared" si="530"/>
        <v>35.23837823560487</v>
      </c>
      <c r="O4828" s="2">
        <f t="shared" si="531"/>
        <v>4.5648268839103876</v>
      </c>
    </row>
    <row r="4829" spans="1:15" x14ac:dyDescent="0.2">
      <c r="A4829" t="str">
        <f t="shared" si="525"/>
        <v>Red River County, Texas</v>
      </c>
      <c r="B4829" t="str">
        <f t="shared" si="526"/>
        <v>Red River County,</v>
      </c>
      <c r="C4829" t="s">
        <v>205</v>
      </c>
      <c r="D4829" t="s">
        <v>6</v>
      </c>
      <c r="E4829">
        <v>188</v>
      </c>
      <c r="F4829">
        <f>VLOOKUP(A4829,'[1]Population Data'!$A:$B, 2,FALSE)</f>
        <v>12275</v>
      </c>
      <c r="G4829">
        <f>VLOOKUP(A4829,'[1]Population Data'!$A:$C,3,FALSE)</f>
        <v>5048</v>
      </c>
      <c r="H4829">
        <f>VLOOKUP(A4829,'[1]Population Data'!$A:$D,4,FALSE)</f>
        <v>2463</v>
      </c>
      <c r="I4829" s="1">
        <f>VLOOKUP(A4829,'[1]Population Data'!$A:$E,5,FALSE)</f>
        <v>0.20065173116089613</v>
      </c>
      <c r="J4829" s="2">
        <f>VLOOKUP(A4829,'[1]Population Data'!$A:$F,6,FALSE)</f>
        <v>2.4316561014263076</v>
      </c>
      <c r="K4829" s="2">
        <f t="shared" si="527"/>
        <v>77.31356415478615</v>
      </c>
      <c r="L4829" s="2">
        <f t="shared" si="528"/>
        <v>1778.8333333333335</v>
      </c>
      <c r="M4829" s="3">
        <f t="shared" si="529"/>
        <v>0.14491513917175833</v>
      </c>
      <c r="N4829" s="2">
        <f t="shared" si="530"/>
        <v>35.23837823560487</v>
      </c>
      <c r="O4829" s="2">
        <f t="shared" si="531"/>
        <v>20.433034623217928</v>
      </c>
    </row>
    <row r="4830" spans="1:15" x14ac:dyDescent="0.2">
      <c r="A4830" t="str">
        <f t="shared" si="525"/>
        <v>Red River County, Texas</v>
      </c>
      <c r="B4830" t="str">
        <f t="shared" si="526"/>
        <v>Red River County,</v>
      </c>
      <c r="C4830" t="s">
        <v>205</v>
      </c>
      <c r="D4830" t="s">
        <v>7</v>
      </c>
      <c r="E4830">
        <v>33</v>
      </c>
      <c r="F4830">
        <f>VLOOKUP(A4830,'[1]Population Data'!$A:$B, 2,FALSE)</f>
        <v>12275</v>
      </c>
      <c r="G4830">
        <f>VLOOKUP(A4830,'[1]Population Data'!$A:$C,3,FALSE)</f>
        <v>5048</v>
      </c>
      <c r="H4830">
        <f>VLOOKUP(A4830,'[1]Population Data'!$A:$D,4,FALSE)</f>
        <v>2463</v>
      </c>
      <c r="I4830" s="1">
        <f>VLOOKUP(A4830,'[1]Population Data'!$A:$E,5,FALSE)</f>
        <v>0.20065173116089613</v>
      </c>
      <c r="J4830" s="2">
        <f>VLOOKUP(A4830,'[1]Population Data'!$A:$F,6,FALSE)</f>
        <v>2.4316561014263076</v>
      </c>
      <c r="K4830" s="2">
        <f t="shared" si="527"/>
        <v>13.570997963340121</v>
      </c>
      <c r="L4830" s="2">
        <f t="shared" si="528"/>
        <v>1778.8333333333335</v>
      </c>
      <c r="M4830" s="3">
        <f t="shared" si="529"/>
        <v>0.14491513917175833</v>
      </c>
      <c r="N4830" s="2">
        <f t="shared" si="530"/>
        <v>35.23837823560487</v>
      </c>
      <c r="O4830" s="2">
        <f t="shared" si="531"/>
        <v>3.5866496945010193</v>
      </c>
    </row>
    <row r="4831" spans="1:15" x14ac:dyDescent="0.2">
      <c r="A4831" t="str">
        <f t="shared" si="525"/>
        <v>Red River County, Texas</v>
      </c>
      <c r="B4831" t="str">
        <f t="shared" si="526"/>
        <v>Red River County,</v>
      </c>
      <c r="C4831" t="s">
        <v>205</v>
      </c>
      <c r="D4831" t="s">
        <v>8</v>
      </c>
      <c r="E4831">
        <v>133</v>
      </c>
      <c r="F4831">
        <f>VLOOKUP(A4831,'[1]Population Data'!$A:$B, 2,FALSE)</f>
        <v>12275</v>
      </c>
      <c r="G4831">
        <f>VLOOKUP(A4831,'[1]Population Data'!$A:$C,3,FALSE)</f>
        <v>5048</v>
      </c>
      <c r="H4831">
        <f>VLOOKUP(A4831,'[1]Population Data'!$A:$D,4,FALSE)</f>
        <v>2463</v>
      </c>
      <c r="I4831" s="1">
        <f>VLOOKUP(A4831,'[1]Population Data'!$A:$E,5,FALSE)</f>
        <v>0.20065173116089613</v>
      </c>
      <c r="J4831" s="2">
        <f>VLOOKUP(A4831,'[1]Population Data'!$A:$F,6,FALSE)</f>
        <v>2.4316561014263076</v>
      </c>
      <c r="K4831" s="2">
        <f t="shared" si="527"/>
        <v>54.695234215885947</v>
      </c>
      <c r="L4831" s="2">
        <f t="shared" si="528"/>
        <v>1778.8333333333335</v>
      </c>
      <c r="M4831" s="3">
        <f t="shared" si="529"/>
        <v>0.14491513917175833</v>
      </c>
      <c r="N4831" s="2">
        <f t="shared" si="530"/>
        <v>35.23837823560487</v>
      </c>
      <c r="O4831" s="2">
        <f t="shared" si="531"/>
        <v>14.455285132382897</v>
      </c>
    </row>
    <row r="4832" spans="1:15" x14ac:dyDescent="0.2">
      <c r="A4832" t="str">
        <f t="shared" si="525"/>
        <v>Red River County, Texas</v>
      </c>
      <c r="B4832" t="str">
        <f t="shared" si="526"/>
        <v>Red River County,</v>
      </c>
      <c r="C4832" t="s">
        <v>205</v>
      </c>
      <c r="D4832" t="s">
        <v>9</v>
      </c>
      <c r="E4832">
        <v>45</v>
      </c>
      <c r="F4832">
        <f>VLOOKUP(A4832,'[1]Population Data'!$A:$B, 2,FALSE)</f>
        <v>12275</v>
      </c>
      <c r="G4832">
        <f>VLOOKUP(A4832,'[1]Population Data'!$A:$C,3,FALSE)</f>
        <v>5048</v>
      </c>
      <c r="H4832">
        <f>VLOOKUP(A4832,'[1]Population Data'!$A:$D,4,FALSE)</f>
        <v>2463</v>
      </c>
      <c r="I4832" s="1">
        <f>VLOOKUP(A4832,'[1]Population Data'!$A:$E,5,FALSE)</f>
        <v>0.20065173116089613</v>
      </c>
      <c r="J4832" s="2">
        <f>VLOOKUP(A4832,'[1]Population Data'!$A:$F,6,FALSE)</f>
        <v>2.4316561014263076</v>
      </c>
      <c r="K4832" s="2">
        <f t="shared" si="527"/>
        <v>18.505906313645621</v>
      </c>
      <c r="L4832" s="2">
        <f t="shared" si="528"/>
        <v>1778.8333333333335</v>
      </c>
      <c r="M4832" s="3">
        <f t="shared" si="529"/>
        <v>0.14491513917175833</v>
      </c>
      <c r="N4832" s="2">
        <f t="shared" si="530"/>
        <v>35.23837823560487</v>
      </c>
      <c r="O4832" s="2">
        <f t="shared" si="531"/>
        <v>4.8908859470468444</v>
      </c>
    </row>
    <row r="4833" spans="1:15" x14ac:dyDescent="0.2">
      <c r="A4833" t="str">
        <f t="shared" si="525"/>
        <v>Red River County, Texas</v>
      </c>
      <c r="B4833" t="str">
        <f t="shared" si="526"/>
        <v>Red River County,</v>
      </c>
      <c r="C4833" t="s">
        <v>205</v>
      </c>
      <c r="D4833" t="s">
        <v>10</v>
      </c>
      <c r="E4833">
        <v>413</v>
      </c>
      <c r="F4833">
        <f>VLOOKUP(A4833,'[1]Population Data'!$A:$B, 2,FALSE)</f>
        <v>12275</v>
      </c>
      <c r="G4833">
        <f>VLOOKUP(A4833,'[1]Population Data'!$A:$C,3,FALSE)</f>
        <v>5048</v>
      </c>
      <c r="H4833">
        <f>VLOOKUP(A4833,'[1]Population Data'!$A:$D,4,FALSE)</f>
        <v>2463</v>
      </c>
      <c r="I4833" s="1">
        <f>VLOOKUP(A4833,'[1]Population Data'!$A:$E,5,FALSE)</f>
        <v>0.20065173116089613</v>
      </c>
      <c r="J4833" s="2">
        <f>VLOOKUP(A4833,'[1]Population Data'!$A:$F,6,FALSE)</f>
        <v>2.4316561014263076</v>
      </c>
      <c r="K4833" s="2">
        <f t="shared" si="527"/>
        <v>169.84309572301424</v>
      </c>
      <c r="L4833" s="2">
        <f t="shared" si="528"/>
        <v>1778.8333333333335</v>
      </c>
      <c r="M4833" s="3">
        <f t="shared" si="529"/>
        <v>0.14491513917175833</v>
      </c>
      <c r="N4833" s="2">
        <f t="shared" si="530"/>
        <v>35.23837823560487</v>
      </c>
      <c r="O4833" s="2">
        <f t="shared" si="531"/>
        <v>44.887464358452142</v>
      </c>
    </row>
    <row r="4834" spans="1:15" x14ac:dyDescent="0.2">
      <c r="A4834" t="str">
        <f t="shared" si="525"/>
        <v>Red River County, Texas</v>
      </c>
      <c r="B4834" t="str">
        <f t="shared" si="526"/>
        <v>Red River County,</v>
      </c>
      <c r="C4834" t="s">
        <v>205</v>
      </c>
      <c r="D4834" t="s">
        <v>11</v>
      </c>
      <c r="E4834">
        <v>325</v>
      </c>
      <c r="F4834">
        <f>VLOOKUP(A4834,'[1]Population Data'!$A:$B, 2,FALSE)</f>
        <v>12275</v>
      </c>
      <c r="G4834">
        <f>VLOOKUP(A4834,'[1]Population Data'!$A:$C,3,FALSE)</f>
        <v>5048</v>
      </c>
      <c r="H4834">
        <f>VLOOKUP(A4834,'[1]Population Data'!$A:$D,4,FALSE)</f>
        <v>2463</v>
      </c>
      <c r="I4834" s="1">
        <f>VLOOKUP(A4834,'[1]Population Data'!$A:$E,5,FALSE)</f>
        <v>0.20065173116089613</v>
      </c>
      <c r="J4834" s="2">
        <f>VLOOKUP(A4834,'[1]Population Data'!$A:$F,6,FALSE)</f>
        <v>2.4316561014263076</v>
      </c>
      <c r="K4834" s="2">
        <f t="shared" si="527"/>
        <v>133.65376782077391</v>
      </c>
      <c r="L4834" s="2">
        <f t="shared" si="528"/>
        <v>1778.8333333333335</v>
      </c>
      <c r="M4834" s="3">
        <f t="shared" si="529"/>
        <v>0.14491513917175833</v>
      </c>
      <c r="N4834" s="2">
        <f t="shared" si="530"/>
        <v>35.23837823560487</v>
      </c>
      <c r="O4834" s="2">
        <f t="shared" si="531"/>
        <v>35.323065173116092</v>
      </c>
    </row>
    <row r="4835" spans="1:15" x14ac:dyDescent="0.2">
      <c r="A4835" t="str">
        <f t="shared" si="525"/>
        <v>Red River County, Texas</v>
      </c>
      <c r="B4835" t="str">
        <f t="shared" si="526"/>
        <v>Red River County,</v>
      </c>
      <c r="C4835" t="s">
        <v>205</v>
      </c>
      <c r="D4835" t="s">
        <v>12</v>
      </c>
      <c r="E4835">
        <v>91</v>
      </c>
      <c r="F4835">
        <f>VLOOKUP(A4835,'[1]Population Data'!$A:$B, 2,FALSE)</f>
        <v>12275</v>
      </c>
      <c r="G4835">
        <f>VLOOKUP(A4835,'[1]Population Data'!$A:$C,3,FALSE)</f>
        <v>5048</v>
      </c>
      <c r="H4835">
        <f>VLOOKUP(A4835,'[1]Population Data'!$A:$D,4,FALSE)</f>
        <v>2463</v>
      </c>
      <c r="I4835" s="1">
        <f>VLOOKUP(A4835,'[1]Population Data'!$A:$E,5,FALSE)</f>
        <v>0.20065173116089613</v>
      </c>
      <c r="J4835" s="2">
        <f>VLOOKUP(A4835,'[1]Population Data'!$A:$F,6,FALSE)</f>
        <v>2.4316561014263076</v>
      </c>
      <c r="K4835" s="2">
        <f t="shared" si="527"/>
        <v>37.423054989816698</v>
      </c>
      <c r="L4835" s="2">
        <f t="shared" si="528"/>
        <v>1778.8333333333335</v>
      </c>
      <c r="M4835" s="3">
        <f t="shared" si="529"/>
        <v>0.14491513917175833</v>
      </c>
      <c r="N4835" s="2">
        <f t="shared" si="530"/>
        <v>35.23837823560487</v>
      </c>
      <c r="O4835" s="2">
        <f t="shared" si="531"/>
        <v>9.8904582484725072</v>
      </c>
    </row>
    <row r="4836" spans="1:15" x14ac:dyDescent="0.2">
      <c r="A4836" t="str">
        <f t="shared" si="525"/>
        <v>Red River County, Texas</v>
      </c>
      <c r="B4836" t="str">
        <f t="shared" si="526"/>
        <v>Red River County,</v>
      </c>
      <c r="C4836" t="s">
        <v>205</v>
      </c>
      <c r="D4836" t="s">
        <v>13</v>
      </c>
      <c r="E4836">
        <v>87</v>
      </c>
      <c r="F4836">
        <f>VLOOKUP(A4836,'[1]Population Data'!$A:$B, 2,FALSE)</f>
        <v>12275</v>
      </c>
      <c r="G4836">
        <f>VLOOKUP(A4836,'[1]Population Data'!$A:$C,3,FALSE)</f>
        <v>5048</v>
      </c>
      <c r="H4836">
        <f>VLOOKUP(A4836,'[1]Population Data'!$A:$D,4,FALSE)</f>
        <v>2463</v>
      </c>
      <c r="I4836" s="1">
        <f>VLOOKUP(A4836,'[1]Population Data'!$A:$E,5,FALSE)</f>
        <v>0.20065173116089613</v>
      </c>
      <c r="J4836" s="2">
        <f>VLOOKUP(A4836,'[1]Population Data'!$A:$F,6,FALSE)</f>
        <v>2.4316561014263076</v>
      </c>
      <c r="K4836" s="2">
        <f t="shared" si="527"/>
        <v>35.778085539714866</v>
      </c>
      <c r="L4836" s="2">
        <f t="shared" si="528"/>
        <v>1778.8333333333335</v>
      </c>
      <c r="M4836" s="3">
        <f t="shared" si="529"/>
        <v>0.14491513917175833</v>
      </c>
      <c r="N4836" s="2">
        <f t="shared" si="530"/>
        <v>35.23837823560487</v>
      </c>
      <c r="O4836" s="2">
        <f t="shared" si="531"/>
        <v>9.455712830957232</v>
      </c>
    </row>
    <row r="4837" spans="1:15" x14ac:dyDescent="0.2">
      <c r="A4837" t="str">
        <f t="shared" si="525"/>
        <v>Red River County, Texas</v>
      </c>
      <c r="B4837" t="str">
        <f t="shared" si="526"/>
        <v>Red River County,</v>
      </c>
      <c r="C4837" t="s">
        <v>205</v>
      </c>
      <c r="D4837" t="s">
        <v>14</v>
      </c>
      <c r="E4837">
        <v>200</v>
      </c>
      <c r="F4837">
        <f>VLOOKUP(A4837,'[1]Population Data'!$A:$B, 2,FALSE)</f>
        <v>12275</v>
      </c>
      <c r="G4837">
        <f>VLOOKUP(A4837,'[1]Population Data'!$A:$C,3,FALSE)</f>
        <v>5048</v>
      </c>
      <c r="H4837">
        <f>VLOOKUP(A4837,'[1]Population Data'!$A:$D,4,FALSE)</f>
        <v>2463</v>
      </c>
      <c r="I4837" s="1">
        <f>VLOOKUP(A4837,'[1]Population Data'!$A:$E,5,FALSE)</f>
        <v>0.20065173116089613</v>
      </c>
      <c r="J4837" s="2">
        <f>VLOOKUP(A4837,'[1]Population Data'!$A:$F,6,FALSE)</f>
        <v>2.4316561014263076</v>
      </c>
      <c r="K4837" s="2">
        <f t="shared" si="527"/>
        <v>82.248472505091641</v>
      </c>
      <c r="L4837" s="2">
        <f t="shared" si="528"/>
        <v>1778.8333333333335</v>
      </c>
      <c r="M4837" s="3">
        <f t="shared" si="529"/>
        <v>0.14491513917175833</v>
      </c>
      <c r="N4837" s="2">
        <f t="shared" si="530"/>
        <v>35.23837823560487</v>
      </c>
      <c r="O4837" s="2">
        <f t="shared" si="531"/>
        <v>21.737270875763752</v>
      </c>
    </row>
    <row r="4838" spans="1:15" x14ac:dyDescent="0.2">
      <c r="A4838" t="str">
        <f t="shared" si="525"/>
        <v>Red River County, Texas</v>
      </c>
      <c r="B4838" t="str">
        <f t="shared" si="526"/>
        <v>Red River County,</v>
      </c>
      <c r="C4838" t="s">
        <v>205</v>
      </c>
      <c r="D4838" t="s">
        <v>15</v>
      </c>
      <c r="E4838">
        <v>173</v>
      </c>
      <c r="F4838">
        <f>VLOOKUP(A4838,'[1]Population Data'!$A:$B, 2,FALSE)</f>
        <v>12275</v>
      </c>
      <c r="G4838">
        <f>VLOOKUP(A4838,'[1]Population Data'!$A:$C,3,FALSE)</f>
        <v>5048</v>
      </c>
      <c r="H4838">
        <f>VLOOKUP(A4838,'[1]Population Data'!$A:$D,4,FALSE)</f>
        <v>2463</v>
      </c>
      <c r="I4838" s="1">
        <f>VLOOKUP(A4838,'[1]Population Data'!$A:$E,5,FALSE)</f>
        <v>0.20065173116089613</v>
      </c>
      <c r="J4838" s="2">
        <f>VLOOKUP(A4838,'[1]Population Data'!$A:$F,6,FALSE)</f>
        <v>2.4316561014263076</v>
      </c>
      <c r="K4838" s="2">
        <f t="shared" si="527"/>
        <v>71.144928716904275</v>
      </c>
      <c r="L4838" s="2">
        <f t="shared" si="528"/>
        <v>1778.8333333333335</v>
      </c>
      <c r="M4838" s="3">
        <f t="shared" si="529"/>
        <v>0.14491513917175833</v>
      </c>
      <c r="N4838" s="2">
        <f t="shared" si="530"/>
        <v>35.23837823560487</v>
      </c>
      <c r="O4838" s="2">
        <f t="shared" si="531"/>
        <v>18.802739307535646</v>
      </c>
    </row>
    <row r="4839" spans="1:15" x14ac:dyDescent="0.2">
      <c r="A4839" t="str">
        <f t="shared" si="525"/>
        <v>Red River County, Texas</v>
      </c>
      <c r="B4839" t="str">
        <f t="shared" si="526"/>
        <v>Red River County,</v>
      </c>
      <c r="C4839" t="s">
        <v>205</v>
      </c>
      <c r="D4839" t="s">
        <v>16</v>
      </c>
      <c r="E4839">
        <v>125</v>
      </c>
      <c r="F4839">
        <f>VLOOKUP(A4839,'[1]Population Data'!$A:$B, 2,FALSE)</f>
        <v>12275</v>
      </c>
      <c r="G4839">
        <f>VLOOKUP(A4839,'[1]Population Data'!$A:$C,3,FALSE)</f>
        <v>5048</v>
      </c>
      <c r="H4839">
        <f>VLOOKUP(A4839,'[1]Population Data'!$A:$D,4,FALSE)</f>
        <v>2463</v>
      </c>
      <c r="I4839" s="1">
        <f>VLOOKUP(A4839,'[1]Population Data'!$A:$E,5,FALSE)</f>
        <v>0.20065173116089613</v>
      </c>
      <c r="J4839" s="2">
        <f>VLOOKUP(A4839,'[1]Population Data'!$A:$F,6,FALSE)</f>
        <v>2.4316561014263076</v>
      </c>
      <c r="K4839" s="2">
        <f t="shared" si="527"/>
        <v>51.405295315682281</v>
      </c>
      <c r="L4839" s="2">
        <f t="shared" si="528"/>
        <v>1778.8333333333335</v>
      </c>
      <c r="M4839" s="3">
        <f t="shared" si="529"/>
        <v>0.14491513917175833</v>
      </c>
      <c r="N4839" s="2">
        <f t="shared" si="530"/>
        <v>35.23837823560487</v>
      </c>
      <c r="O4839" s="2">
        <f t="shared" si="531"/>
        <v>13.585794297352345</v>
      </c>
    </row>
    <row r="4840" spans="1:15" x14ac:dyDescent="0.2">
      <c r="A4840" t="str">
        <f t="shared" si="525"/>
        <v>Red River County, Texas</v>
      </c>
      <c r="B4840" t="str">
        <f t="shared" si="526"/>
        <v>Red River County,</v>
      </c>
      <c r="C4840" t="s">
        <v>205</v>
      </c>
      <c r="D4840" t="s">
        <v>17</v>
      </c>
      <c r="E4840">
        <v>157</v>
      </c>
      <c r="F4840">
        <f>VLOOKUP(A4840,'[1]Population Data'!$A:$B, 2,FALSE)</f>
        <v>12275</v>
      </c>
      <c r="G4840">
        <f>VLOOKUP(A4840,'[1]Population Data'!$A:$C,3,FALSE)</f>
        <v>5048</v>
      </c>
      <c r="H4840">
        <f>VLOOKUP(A4840,'[1]Population Data'!$A:$D,4,FALSE)</f>
        <v>2463</v>
      </c>
      <c r="I4840" s="1">
        <f>VLOOKUP(A4840,'[1]Population Data'!$A:$E,5,FALSE)</f>
        <v>0.20065173116089613</v>
      </c>
      <c r="J4840" s="2">
        <f>VLOOKUP(A4840,'[1]Population Data'!$A:$F,6,FALSE)</f>
        <v>2.4316561014263076</v>
      </c>
      <c r="K4840" s="2">
        <f t="shared" si="527"/>
        <v>64.565050916496944</v>
      </c>
      <c r="L4840" s="2">
        <f t="shared" si="528"/>
        <v>1778.8333333333335</v>
      </c>
      <c r="M4840" s="3">
        <f t="shared" si="529"/>
        <v>0.14491513917175833</v>
      </c>
      <c r="N4840" s="2">
        <f t="shared" si="530"/>
        <v>35.23837823560487</v>
      </c>
      <c r="O4840" s="2">
        <f t="shared" si="531"/>
        <v>17.063757637474545</v>
      </c>
    </row>
    <row r="4841" spans="1:15" x14ac:dyDescent="0.2">
      <c r="A4841" t="str">
        <f t="shared" si="525"/>
        <v>Red River County, Texas</v>
      </c>
      <c r="B4841" t="str">
        <f t="shared" si="526"/>
        <v>Red River County,</v>
      </c>
      <c r="C4841" t="s">
        <v>205</v>
      </c>
      <c r="D4841" t="s">
        <v>18</v>
      </c>
      <c r="E4841">
        <v>188</v>
      </c>
      <c r="F4841">
        <f>VLOOKUP(A4841,'[1]Population Data'!$A:$B, 2,FALSE)</f>
        <v>12275</v>
      </c>
      <c r="G4841">
        <f>VLOOKUP(A4841,'[1]Population Data'!$A:$C,3,FALSE)</f>
        <v>5048</v>
      </c>
      <c r="H4841">
        <f>VLOOKUP(A4841,'[1]Population Data'!$A:$D,4,FALSE)</f>
        <v>2463</v>
      </c>
      <c r="I4841" s="1">
        <f>VLOOKUP(A4841,'[1]Population Data'!$A:$E,5,FALSE)</f>
        <v>0.20065173116089613</v>
      </c>
      <c r="J4841" s="2">
        <f>VLOOKUP(A4841,'[1]Population Data'!$A:$F,6,FALSE)</f>
        <v>2.4316561014263076</v>
      </c>
      <c r="K4841" s="2">
        <f t="shared" si="527"/>
        <v>77.31356415478615</v>
      </c>
      <c r="L4841" s="2">
        <f t="shared" si="528"/>
        <v>1778.8333333333335</v>
      </c>
      <c r="M4841" s="3">
        <f t="shared" si="529"/>
        <v>0.14491513917175833</v>
      </c>
      <c r="N4841" s="2">
        <f t="shared" si="530"/>
        <v>35.23837823560487</v>
      </c>
      <c r="O4841" s="2">
        <f t="shared" si="531"/>
        <v>20.433034623217928</v>
      </c>
    </row>
    <row r="4842" spans="1:15" x14ac:dyDescent="0.2">
      <c r="A4842" t="str">
        <f t="shared" si="525"/>
        <v>Red River County, Texas</v>
      </c>
      <c r="B4842" t="str">
        <f t="shared" si="526"/>
        <v>Red River County,</v>
      </c>
      <c r="C4842" t="s">
        <v>205</v>
      </c>
      <c r="D4842" t="s">
        <v>19</v>
      </c>
      <c r="E4842">
        <v>91</v>
      </c>
      <c r="F4842">
        <f>VLOOKUP(A4842,'[1]Population Data'!$A:$B, 2,FALSE)</f>
        <v>12275</v>
      </c>
      <c r="G4842">
        <f>VLOOKUP(A4842,'[1]Population Data'!$A:$C,3,FALSE)</f>
        <v>5048</v>
      </c>
      <c r="H4842">
        <f>VLOOKUP(A4842,'[1]Population Data'!$A:$D,4,FALSE)</f>
        <v>2463</v>
      </c>
      <c r="I4842" s="1">
        <f>VLOOKUP(A4842,'[1]Population Data'!$A:$E,5,FALSE)</f>
        <v>0.20065173116089613</v>
      </c>
      <c r="J4842" s="2">
        <f>VLOOKUP(A4842,'[1]Population Data'!$A:$F,6,FALSE)</f>
        <v>2.4316561014263076</v>
      </c>
      <c r="K4842" s="2">
        <f t="shared" si="527"/>
        <v>37.423054989816698</v>
      </c>
      <c r="L4842" s="2">
        <f t="shared" si="528"/>
        <v>1778.8333333333335</v>
      </c>
      <c r="M4842" s="3">
        <f t="shared" si="529"/>
        <v>0.14491513917175833</v>
      </c>
      <c r="N4842" s="2">
        <f t="shared" si="530"/>
        <v>35.23837823560487</v>
      </c>
      <c r="O4842" s="2">
        <f t="shared" si="531"/>
        <v>9.8904582484725072</v>
      </c>
    </row>
    <row r="4843" spans="1:15" x14ac:dyDescent="0.2">
      <c r="A4843" t="str">
        <f t="shared" si="525"/>
        <v>Red River County, Texas</v>
      </c>
      <c r="B4843" t="str">
        <f t="shared" si="526"/>
        <v>Red River County,</v>
      </c>
      <c r="C4843" t="s">
        <v>205</v>
      </c>
      <c r="D4843" t="s">
        <v>20</v>
      </c>
      <c r="E4843">
        <v>10</v>
      </c>
      <c r="F4843">
        <f>VLOOKUP(A4843,'[1]Population Data'!$A:$B, 2,FALSE)</f>
        <v>12275</v>
      </c>
      <c r="G4843">
        <f>VLOOKUP(A4843,'[1]Population Data'!$A:$C,3,FALSE)</f>
        <v>5048</v>
      </c>
      <c r="H4843">
        <f>VLOOKUP(A4843,'[1]Population Data'!$A:$D,4,FALSE)</f>
        <v>2463</v>
      </c>
      <c r="I4843" s="1">
        <f>VLOOKUP(A4843,'[1]Population Data'!$A:$E,5,FALSE)</f>
        <v>0.20065173116089613</v>
      </c>
      <c r="J4843" s="2">
        <f>VLOOKUP(A4843,'[1]Population Data'!$A:$F,6,FALSE)</f>
        <v>2.4316561014263076</v>
      </c>
      <c r="K4843" s="2">
        <f t="shared" si="527"/>
        <v>4.112423625254582</v>
      </c>
      <c r="L4843" s="2">
        <f t="shared" si="528"/>
        <v>1778.8333333333335</v>
      </c>
      <c r="M4843" s="3">
        <f t="shared" si="529"/>
        <v>0.14491513917175833</v>
      </c>
      <c r="N4843" s="2">
        <f t="shared" si="530"/>
        <v>35.23837823560487</v>
      </c>
      <c r="O4843" s="2">
        <f t="shared" si="531"/>
        <v>1.0868635437881877</v>
      </c>
    </row>
    <row r="4844" spans="1:15" x14ac:dyDescent="0.2">
      <c r="A4844" t="str">
        <f t="shared" si="525"/>
        <v>Red River County, Texas</v>
      </c>
      <c r="B4844" t="str">
        <f t="shared" si="526"/>
        <v>Red River County,</v>
      </c>
      <c r="C4844" t="s">
        <v>205</v>
      </c>
      <c r="D4844" t="s">
        <v>21</v>
      </c>
      <c r="E4844">
        <v>6</v>
      </c>
      <c r="F4844">
        <f>VLOOKUP(A4844,'[1]Population Data'!$A:$B, 2,FALSE)</f>
        <v>12275</v>
      </c>
      <c r="G4844">
        <f>VLOOKUP(A4844,'[1]Population Data'!$A:$C,3,FALSE)</f>
        <v>5048</v>
      </c>
      <c r="H4844">
        <f>VLOOKUP(A4844,'[1]Population Data'!$A:$D,4,FALSE)</f>
        <v>2463</v>
      </c>
      <c r="I4844" s="1">
        <f>VLOOKUP(A4844,'[1]Population Data'!$A:$E,5,FALSE)</f>
        <v>0.20065173116089613</v>
      </c>
      <c r="J4844" s="2">
        <f>VLOOKUP(A4844,'[1]Population Data'!$A:$F,6,FALSE)</f>
        <v>2.4316561014263076</v>
      </c>
      <c r="K4844" s="2">
        <f t="shared" si="527"/>
        <v>2.4674541751527492</v>
      </c>
      <c r="L4844" s="2">
        <f t="shared" si="528"/>
        <v>1778.8333333333335</v>
      </c>
      <c r="M4844" s="3">
        <f t="shared" si="529"/>
        <v>0.14491513917175833</v>
      </c>
      <c r="N4844" s="2">
        <f t="shared" si="530"/>
        <v>35.23837823560487</v>
      </c>
      <c r="O4844" s="2">
        <f t="shared" si="531"/>
        <v>0.65211812627291255</v>
      </c>
    </row>
    <row r="4845" spans="1:15" x14ac:dyDescent="0.2">
      <c r="A4845" t="str">
        <f t="shared" si="525"/>
        <v>Red River County, Texas</v>
      </c>
      <c r="B4845" t="str">
        <f t="shared" si="526"/>
        <v>Red River County,</v>
      </c>
      <c r="C4845" t="s">
        <v>205</v>
      </c>
      <c r="D4845" t="s">
        <v>22</v>
      </c>
      <c r="E4845">
        <v>324</v>
      </c>
      <c r="F4845">
        <f>VLOOKUP(A4845,'[1]Population Data'!$A:$B, 2,FALSE)</f>
        <v>12275</v>
      </c>
      <c r="G4845">
        <f>VLOOKUP(A4845,'[1]Population Data'!$A:$C,3,FALSE)</f>
        <v>5048</v>
      </c>
      <c r="H4845">
        <f>VLOOKUP(A4845,'[1]Population Data'!$A:$D,4,FALSE)</f>
        <v>2463</v>
      </c>
      <c r="I4845" s="1">
        <f>VLOOKUP(A4845,'[1]Population Data'!$A:$E,5,FALSE)</f>
        <v>0.20065173116089613</v>
      </c>
      <c r="J4845" s="2">
        <f>VLOOKUP(A4845,'[1]Population Data'!$A:$F,6,FALSE)</f>
        <v>2.4316561014263076</v>
      </c>
      <c r="K4845" s="2">
        <f t="shared" si="527"/>
        <v>133.24252545824845</v>
      </c>
      <c r="L4845" s="2">
        <f t="shared" si="528"/>
        <v>1778.8333333333335</v>
      </c>
      <c r="M4845" s="3">
        <f t="shared" si="529"/>
        <v>0.14491513917175833</v>
      </c>
      <c r="N4845" s="2">
        <f t="shared" si="530"/>
        <v>35.23837823560487</v>
      </c>
      <c r="O4845" s="2">
        <f t="shared" si="531"/>
        <v>35.214378818737273</v>
      </c>
    </row>
    <row r="4846" spans="1:15" x14ac:dyDescent="0.2">
      <c r="A4846" t="str">
        <f t="shared" si="525"/>
        <v>Red River County, Texas</v>
      </c>
      <c r="B4846" t="str">
        <f t="shared" si="526"/>
        <v>Red River County,</v>
      </c>
      <c r="C4846" t="s">
        <v>205</v>
      </c>
      <c r="D4846" t="s">
        <v>23</v>
      </c>
      <c r="E4846">
        <v>168</v>
      </c>
      <c r="F4846">
        <f>VLOOKUP(A4846,'[1]Population Data'!$A:$B, 2,FALSE)</f>
        <v>12275</v>
      </c>
      <c r="G4846">
        <f>VLOOKUP(A4846,'[1]Population Data'!$A:$C,3,FALSE)</f>
        <v>5048</v>
      </c>
      <c r="H4846">
        <f>VLOOKUP(A4846,'[1]Population Data'!$A:$D,4,FALSE)</f>
        <v>2463</v>
      </c>
      <c r="I4846" s="1">
        <f>VLOOKUP(A4846,'[1]Population Data'!$A:$E,5,FALSE)</f>
        <v>0.20065173116089613</v>
      </c>
      <c r="J4846" s="2">
        <f>VLOOKUP(A4846,'[1]Population Data'!$A:$F,6,FALSE)</f>
        <v>2.4316561014263076</v>
      </c>
      <c r="K4846" s="2">
        <f t="shared" si="527"/>
        <v>69.088716904276978</v>
      </c>
      <c r="L4846" s="2">
        <f t="shared" si="528"/>
        <v>1778.8333333333335</v>
      </c>
      <c r="M4846" s="3">
        <f t="shared" si="529"/>
        <v>0.14491513917175833</v>
      </c>
      <c r="N4846" s="2">
        <f t="shared" si="530"/>
        <v>35.23837823560487</v>
      </c>
      <c r="O4846" s="2">
        <f t="shared" si="531"/>
        <v>18.25930753564155</v>
      </c>
    </row>
    <row r="4847" spans="1:15" x14ac:dyDescent="0.2">
      <c r="A4847" t="str">
        <f t="shared" si="525"/>
        <v>Red River County, Texas</v>
      </c>
      <c r="B4847" t="str">
        <f t="shared" si="526"/>
        <v>Red River County,</v>
      </c>
      <c r="C4847" t="s">
        <v>205</v>
      </c>
      <c r="D4847" t="s">
        <v>24</v>
      </c>
      <c r="E4847">
        <v>634</v>
      </c>
      <c r="F4847">
        <f>VLOOKUP(A4847,'[1]Population Data'!$A:$B, 2,FALSE)</f>
        <v>12275</v>
      </c>
      <c r="G4847">
        <f>VLOOKUP(A4847,'[1]Population Data'!$A:$C,3,FALSE)</f>
        <v>5048</v>
      </c>
      <c r="H4847">
        <f>VLOOKUP(A4847,'[1]Population Data'!$A:$D,4,FALSE)</f>
        <v>2463</v>
      </c>
      <c r="I4847" s="1">
        <f>VLOOKUP(A4847,'[1]Population Data'!$A:$E,5,FALSE)</f>
        <v>0.20065173116089613</v>
      </c>
      <c r="J4847" s="2">
        <f>VLOOKUP(A4847,'[1]Population Data'!$A:$F,6,FALSE)</f>
        <v>2.4316561014263076</v>
      </c>
      <c r="K4847" s="2">
        <f t="shared" si="527"/>
        <v>260.72765784114051</v>
      </c>
      <c r="L4847" s="2">
        <f t="shared" si="528"/>
        <v>1778.8333333333335</v>
      </c>
      <c r="M4847" s="3">
        <f t="shared" si="529"/>
        <v>0.14491513917175833</v>
      </c>
      <c r="N4847" s="2">
        <f t="shared" si="530"/>
        <v>35.23837823560487</v>
      </c>
      <c r="O4847" s="2">
        <f t="shared" si="531"/>
        <v>68.90714867617109</v>
      </c>
    </row>
    <row r="4848" spans="1:15" x14ac:dyDescent="0.2">
      <c r="A4848" t="str">
        <f t="shared" si="525"/>
        <v>Red River County, Texas</v>
      </c>
      <c r="B4848" t="str">
        <f t="shared" si="526"/>
        <v>Red River County,</v>
      </c>
      <c r="C4848" t="s">
        <v>205</v>
      </c>
      <c r="D4848" t="s">
        <v>25</v>
      </c>
      <c r="E4848">
        <v>168</v>
      </c>
      <c r="F4848">
        <f>VLOOKUP(A4848,'[1]Population Data'!$A:$B, 2,FALSE)</f>
        <v>12275</v>
      </c>
      <c r="G4848">
        <f>VLOOKUP(A4848,'[1]Population Data'!$A:$C,3,FALSE)</f>
        <v>5048</v>
      </c>
      <c r="H4848">
        <f>VLOOKUP(A4848,'[1]Population Data'!$A:$D,4,FALSE)</f>
        <v>2463</v>
      </c>
      <c r="I4848" s="1">
        <f>VLOOKUP(A4848,'[1]Population Data'!$A:$E,5,FALSE)</f>
        <v>0.20065173116089613</v>
      </c>
      <c r="J4848" s="2">
        <f>VLOOKUP(A4848,'[1]Population Data'!$A:$F,6,FALSE)</f>
        <v>2.4316561014263076</v>
      </c>
      <c r="K4848" s="2">
        <f t="shared" si="527"/>
        <v>69.088716904276978</v>
      </c>
      <c r="L4848" s="2">
        <f t="shared" si="528"/>
        <v>1778.8333333333335</v>
      </c>
      <c r="M4848" s="3">
        <f t="shared" si="529"/>
        <v>0.14491513917175833</v>
      </c>
      <c r="N4848" s="2">
        <f t="shared" si="530"/>
        <v>35.23837823560487</v>
      </c>
      <c r="O4848" s="2">
        <f t="shared" si="531"/>
        <v>18.25930753564155</v>
      </c>
    </row>
    <row r="4849" spans="1:15" x14ac:dyDescent="0.2">
      <c r="A4849" t="str">
        <f t="shared" si="525"/>
        <v>Red River County, Texas</v>
      </c>
      <c r="B4849" t="str">
        <f t="shared" si="526"/>
        <v>Red River County,</v>
      </c>
      <c r="C4849" t="s">
        <v>205</v>
      </c>
      <c r="D4849" t="s">
        <v>26</v>
      </c>
      <c r="E4849">
        <v>599</v>
      </c>
      <c r="F4849">
        <f>VLOOKUP(A4849,'[1]Population Data'!$A:$B, 2,FALSE)</f>
        <v>12275</v>
      </c>
      <c r="G4849">
        <f>VLOOKUP(A4849,'[1]Population Data'!$A:$C,3,FALSE)</f>
        <v>5048</v>
      </c>
      <c r="H4849">
        <f>VLOOKUP(A4849,'[1]Population Data'!$A:$D,4,FALSE)</f>
        <v>2463</v>
      </c>
      <c r="I4849" s="1">
        <f>VLOOKUP(A4849,'[1]Population Data'!$A:$E,5,FALSE)</f>
        <v>0.20065173116089613</v>
      </c>
      <c r="J4849" s="2">
        <f>VLOOKUP(A4849,'[1]Population Data'!$A:$F,6,FALSE)</f>
        <v>2.4316561014263076</v>
      </c>
      <c r="K4849" s="2">
        <f t="shared" si="527"/>
        <v>246.33417515274948</v>
      </c>
      <c r="L4849" s="2">
        <f t="shared" si="528"/>
        <v>1778.8333333333335</v>
      </c>
      <c r="M4849" s="3">
        <f t="shared" si="529"/>
        <v>0.14491513917175833</v>
      </c>
      <c r="N4849" s="2">
        <f t="shared" si="530"/>
        <v>35.23837823560487</v>
      </c>
      <c r="O4849" s="2">
        <f t="shared" si="531"/>
        <v>65.103126272912448</v>
      </c>
    </row>
    <row r="4850" spans="1:15" x14ac:dyDescent="0.2">
      <c r="A4850" t="str">
        <f t="shared" si="525"/>
        <v>Red River County, Texas</v>
      </c>
      <c r="B4850" t="str">
        <f t="shared" si="526"/>
        <v>Red River County,</v>
      </c>
      <c r="C4850" t="s">
        <v>205</v>
      </c>
      <c r="D4850" t="s">
        <v>27</v>
      </c>
      <c r="E4850">
        <v>324</v>
      </c>
      <c r="F4850">
        <f>VLOOKUP(A4850,'[1]Population Data'!$A:$B, 2,FALSE)</f>
        <v>12275</v>
      </c>
      <c r="G4850">
        <f>VLOOKUP(A4850,'[1]Population Data'!$A:$C,3,FALSE)</f>
        <v>5048</v>
      </c>
      <c r="H4850">
        <f>VLOOKUP(A4850,'[1]Population Data'!$A:$D,4,FALSE)</f>
        <v>2463</v>
      </c>
      <c r="I4850" s="1">
        <f>VLOOKUP(A4850,'[1]Population Data'!$A:$E,5,FALSE)</f>
        <v>0.20065173116089613</v>
      </c>
      <c r="J4850" s="2">
        <f>VLOOKUP(A4850,'[1]Population Data'!$A:$F,6,FALSE)</f>
        <v>2.4316561014263076</v>
      </c>
      <c r="K4850" s="2">
        <f t="shared" si="527"/>
        <v>133.24252545824845</v>
      </c>
      <c r="L4850" s="2">
        <f t="shared" si="528"/>
        <v>1778.8333333333335</v>
      </c>
      <c r="M4850" s="3">
        <f t="shared" si="529"/>
        <v>0.14491513917175833</v>
      </c>
      <c r="N4850" s="2">
        <f t="shared" si="530"/>
        <v>35.23837823560487</v>
      </c>
      <c r="O4850" s="2">
        <f t="shared" si="531"/>
        <v>35.214378818737273</v>
      </c>
    </row>
    <row r="4851" spans="1:15" x14ac:dyDescent="0.2">
      <c r="A4851" t="str">
        <f t="shared" si="525"/>
        <v>Red River County, Texas</v>
      </c>
      <c r="B4851" t="str">
        <f t="shared" si="526"/>
        <v>Red River County,</v>
      </c>
      <c r="C4851" t="s">
        <v>205</v>
      </c>
      <c r="D4851" t="s">
        <v>28</v>
      </c>
      <c r="E4851">
        <v>199</v>
      </c>
      <c r="F4851">
        <f>VLOOKUP(A4851,'[1]Population Data'!$A:$B, 2,FALSE)</f>
        <v>12275</v>
      </c>
      <c r="G4851">
        <f>VLOOKUP(A4851,'[1]Population Data'!$A:$C,3,FALSE)</f>
        <v>5048</v>
      </c>
      <c r="H4851">
        <f>VLOOKUP(A4851,'[1]Population Data'!$A:$D,4,FALSE)</f>
        <v>2463</v>
      </c>
      <c r="I4851" s="1">
        <f>VLOOKUP(A4851,'[1]Population Data'!$A:$E,5,FALSE)</f>
        <v>0.20065173116089613</v>
      </c>
      <c r="J4851" s="2">
        <f>VLOOKUP(A4851,'[1]Population Data'!$A:$F,6,FALSE)</f>
        <v>2.4316561014263076</v>
      </c>
      <c r="K4851" s="2">
        <f t="shared" si="527"/>
        <v>81.837230142566185</v>
      </c>
      <c r="L4851" s="2">
        <f t="shared" si="528"/>
        <v>1778.8333333333335</v>
      </c>
      <c r="M4851" s="3">
        <f t="shared" si="529"/>
        <v>0.14491513917175833</v>
      </c>
      <c r="N4851" s="2">
        <f t="shared" si="530"/>
        <v>35.23837823560487</v>
      </c>
      <c r="O4851" s="2">
        <f t="shared" si="531"/>
        <v>21.628584521384933</v>
      </c>
    </row>
    <row r="4852" spans="1:15" x14ac:dyDescent="0.2">
      <c r="A4852" t="str">
        <f t="shared" si="525"/>
        <v>Reeves County, Texas</v>
      </c>
      <c r="B4852" t="str">
        <f t="shared" si="526"/>
        <v>Reeves County,</v>
      </c>
      <c r="C4852" t="s">
        <v>206</v>
      </c>
      <c r="D4852" t="s">
        <v>4</v>
      </c>
      <c r="E4852">
        <v>20</v>
      </c>
      <c r="F4852">
        <f>VLOOKUP(A4852,'[1]Population Data'!$A:$B, 2,FALSE)</f>
        <v>15125</v>
      </c>
      <c r="G4852">
        <f>VLOOKUP(A4852,'[1]Population Data'!$A:$C,3,FALSE)</f>
        <v>3713</v>
      </c>
      <c r="H4852">
        <f>VLOOKUP(A4852,'[1]Population Data'!$A:$D,4,FALSE)</f>
        <v>3370</v>
      </c>
      <c r="I4852" s="1">
        <f>VLOOKUP(A4852,'[1]Population Data'!$A:$E,5,FALSE)</f>
        <v>0.22280991735537189</v>
      </c>
      <c r="J4852" s="2">
        <f>VLOOKUP(A4852,'[1]Population Data'!$A:$F,6,FALSE)</f>
        <v>4.0735254511176944</v>
      </c>
      <c r="K4852" s="2">
        <f t="shared" si="527"/>
        <v>4.9097520661157024</v>
      </c>
      <c r="L4852" s="2">
        <f t="shared" si="528"/>
        <v>2433.8888888888891</v>
      </c>
      <c r="M4852" s="3">
        <f t="shared" si="529"/>
        <v>0.16091827364554639</v>
      </c>
      <c r="N4852" s="2">
        <f t="shared" si="530"/>
        <v>65.550468324505502</v>
      </c>
      <c r="O4852" s="2">
        <f t="shared" si="531"/>
        <v>2.4137741046831955</v>
      </c>
    </row>
    <row r="4853" spans="1:15" x14ac:dyDescent="0.2">
      <c r="A4853" t="str">
        <f t="shared" si="525"/>
        <v>Reeves County, Texas</v>
      </c>
      <c r="B4853" t="str">
        <f t="shared" si="526"/>
        <v>Reeves County,</v>
      </c>
      <c r="C4853" t="s">
        <v>206</v>
      </c>
      <c r="D4853" t="s">
        <v>5</v>
      </c>
      <c r="E4853">
        <v>16</v>
      </c>
      <c r="F4853">
        <f>VLOOKUP(A4853,'[1]Population Data'!$A:$B, 2,FALSE)</f>
        <v>15125</v>
      </c>
      <c r="G4853">
        <f>VLOOKUP(A4853,'[1]Population Data'!$A:$C,3,FALSE)</f>
        <v>3713</v>
      </c>
      <c r="H4853">
        <f>VLOOKUP(A4853,'[1]Population Data'!$A:$D,4,FALSE)</f>
        <v>3370</v>
      </c>
      <c r="I4853" s="1">
        <f>VLOOKUP(A4853,'[1]Population Data'!$A:$E,5,FALSE)</f>
        <v>0.22280991735537189</v>
      </c>
      <c r="J4853" s="2">
        <f>VLOOKUP(A4853,'[1]Population Data'!$A:$F,6,FALSE)</f>
        <v>4.0735254511176944</v>
      </c>
      <c r="K4853" s="2">
        <f t="shared" si="527"/>
        <v>3.9278016528925623</v>
      </c>
      <c r="L4853" s="2">
        <f t="shared" si="528"/>
        <v>2433.8888888888891</v>
      </c>
      <c r="M4853" s="3">
        <f t="shared" si="529"/>
        <v>0.16091827364554639</v>
      </c>
      <c r="N4853" s="2">
        <f t="shared" si="530"/>
        <v>65.550468324505502</v>
      </c>
      <c r="O4853" s="2">
        <f t="shared" si="531"/>
        <v>1.9310192837465567</v>
      </c>
    </row>
    <row r="4854" spans="1:15" x14ac:dyDescent="0.2">
      <c r="A4854" t="str">
        <f t="shared" si="525"/>
        <v>Reeves County, Texas</v>
      </c>
      <c r="B4854" t="str">
        <f t="shared" si="526"/>
        <v>Reeves County,</v>
      </c>
      <c r="C4854" t="s">
        <v>206</v>
      </c>
      <c r="D4854" t="s">
        <v>6</v>
      </c>
      <c r="E4854">
        <v>169</v>
      </c>
      <c r="F4854">
        <f>VLOOKUP(A4854,'[1]Population Data'!$A:$B, 2,FALSE)</f>
        <v>15125</v>
      </c>
      <c r="G4854">
        <f>VLOOKUP(A4854,'[1]Population Data'!$A:$C,3,FALSE)</f>
        <v>3713</v>
      </c>
      <c r="H4854">
        <f>VLOOKUP(A4854,'[1]Population Data'!$A:$D,4,FALSE)</f>
        <v>3370</v>
      </c>
      <c r="I4854" s="1">
        <f>VLOOKUP(A4854,'[1]Population Data'!$A:$E,5,FALSE)</f>
        <v>0.22280991735537189</v>
      </c>
      <c r="J4854" s="2">
        <f>VLOOKUP(A4854,'[1]Population Data'!$A:$F,6,FALSE)</f>
        <v>4.0735254511176944</v>
      </c>
      <c r="K4854" s="2">
        <f t="shared" si="527"/>
        <v>41.487404958677686</v>
      </c>
      <c r="L4854" s="2">
        <f t="shared" si="528"/>
        <v>2433.8888888888891</v>
      </c>
      <c r="M4854" s="3">
        <f t="shared" si="529"/>
        <v>0.16091827364554639</v>
      </c>
      <c r="N4854" s="2">
        <f t="shared" si="530"/>
        <v>65.550468324505502</v>
      </c>
      <c r="O4854" s="2">
        <f t="shared" si="531"/>
        <v>20.396391184573005</v>
      </c>
    </row>
    <row r="4855" spans="1:15" x14ac:dyDescent="0.2">
      <c r="A4855" t="str">
        <f t="shared" si="525"/>
        <v>Reeves County, Texas</v>
      </c>
      <c r="B4855" t="str">
        <f t="shared" si="526"/>
        <v>Reeves County,</v>
      </c>
      <c r="C4855" t="s">
        <v>206</v>
      </c>
      <c r="D4855" t="s">
        <v>7</v>
      </c>
      <c r="E4855">
        <v>113</v>
      </c>
      <c r="F4855">
        <f>VLOOKUP(A4855,'[1]Population Data'!$A:$B, 2,FALSE)</f>
        <v>15125</v>
      </c>
      <c r="G4855">
        <f>VLOOKUP(A4855,'[1]Population Data'!$A:$C,3,FALSE)</f>
        <v>3713</v>
      </c>
      <c r="H4855">
        <f>VLOOKUP(A4855,'[1]Population Data'!$A:$D,4,FALSE)</f>
        <v>3370</v>
      </c>
      <c r="I4855" s="1">
        <f>VLOOKUP(A4855,'[1]Population Data'!$A:$E,5,FALSE)</f>
        <v>0.22280991735537189</v>
      </c>
      <c r="J4855" s="2">
        <f>VLOOKUP(A4855,'[1]Population Data'!$A:$F,6,FALSE)</f>
        <v>4.0735254511176944</v>
      </c>
      <c r="K4855" s="2">
        <f t="shared" si="527"/>
        <v>27.74009917355372</v>
      </c>
      <c r="L4855" s="2">
        <f t="shared" si="528"/>
        <v>2433.8888888888891</v>
      </c>
      <c r="M4855" s="3">
        <f t="shared" si="529"/>
        <v>0.16091827364554639</v>
      </c>
      <c r="N4855" s="2">
        <f t="shared" si="530"/>
        <v>65.550468324505502</v>
      </c>
      <c r="O4855" s="2">
        <f t="shared" si="531"/>
        <v>13.637823691460058</v>
      </c>
    </row>
    <row r="4856" spans="1:15" x14ac:dyDescent="0.2">
      <c r="A4856" t="str">
        <f t="shared" si="525"/>
        <v>Reeves County, Texas</v>
      </c>
      <c r="B4856" t="str">
        <f t="shared" si="526"/>
        <v>Reeves County,</v>
      </c>
      <c r="C4856" t="s">
        <v>206</v>
      </c>
      <c r="D4856" t="s">
        <v>8</v>
      </c>
      <c r="E4856">
        <v>60</v>
      </c>
      <c r="F4856">
        <f>VLOOKUP(A4856,'[1]Population Data'!$A:$B, 2,FALSE)</f>
        <v>15125</v>
      </c>
      <c r="G4856">
        <f>VLOOKUP(A4856,'[1]Population Data'!$A:$C,3,FALSE)</f>
        <v>3713</v>
      </c>
      <c r="H4856">
        <f>VLOOKUP(A4856,'[1]Population Data'!$A:$D,4,FALSE)</f>
        <v>3370</v>
      </c>
      <c r="I4856" s="1">
        <f>VLOOKUP(A4856,'[1]Population Data'!$A:$E,5,FALSE)</f>
        <v>0.22280991735537189</v>
      </c>
      <c r="J4856" s="2">
        <f>VLOOKUP(A4856,'[1]Population Data'!$A:$F,6,FALSE)</f>
        <v>4.0735254511176944</v>
      </c>
      <c r="K4856" s="2">
        <f t="shared" si="527"/>
        <v>14.729256198347109</v>
      </c>
      <c r="L4856" s="2">
        <f t="shared" si="528"/>
        <v>2433.8888888888891</v>
      </c>
      <c r="M4856" s="3">
        <f t="shared" si="529"/>
        <v>0.16091827364554639</v>
      </c>
      <c r="N4856" s="2">
        <f t="shared" si="530"/>
        <v>65.550468324505502</v>
      </c>
      <c r="O4856" s="2">
        <f t="shared" si="531"/>
        <v>7.2413223140495884</v>
      </c>
    </row>
    <row r="4857" spans="1:15" x14ac:dyDescent="0.2">
      <c r="A4857" t="str">
        <f t="shared" si="525"/>
        <v>Reeves County, Texas</v>
      </c>
      <c r="B4857" t="str">
        <f t="shared" si="526"/>
        <v>Reeves County,</v>
      </c>
      <c r="C4857" t="s">
        <v>206</v>
      </c>
      <c r="D4857" t="s">
        <v>9</v>
      </c>
      <c r="E4857">
        <v>0</v>
      </c>
      <c r="F4857">
        <f>VLOOKUP(A4857,'[1]Population Data'!$A:$B, 2,FALSE)</f>
        <v>15125</v>
      </c>
      <c r="G4857">
        <f>VLOOKUP(A4857,'[1]Population Data'!$A:$C,3,FALSE)</f>
        <v>3713</v>
      </c>
      <c r="H4857">
        <f>VLOOKUP(A4857,'[1]Population Data'!$A:$D,4,FALSE)</f>
        <v>3370</v>
      </c>
      <c r="I4857" s="1">
        <f>VLOOKUP(A4857,'[1]Population Data'!$A:$E,5,FALSE)</f>
        <v>0.22280991735537189</v>
      </c>
      <c r="J4857" s="2">
        <f>VLOOKUP(A4857,'[1]Population Data'!$A:$F,6,FALSE)</f>
        <v>4.0735254511176944</v>
      </c>
      <c r="K4857" s="2">
        <f t="shared" si="527"/>
        <v>0</v>
      </c>
      <c r="L4857" s="2">
        <f t="shared" si="528"/>
        <v>2433.8888888888891</v>
      </c>
      <c r="M4857" s="3">
        <f t="shared" si="529"/>
        <v>0.16091827364554639</v>
      </c>
      <c r="N4857" s="2">
        <f t="shared" si="530"/>
        <v>65.550468324505502</v>
      </c>
      <c r="O4857" s="2">
        <f t="shared" si="531"/>
        <v>0</v>
      </c>
    </row>
    <row r="4858" spans="1:15" x14ac:dyDescent="0.2">
      <c r="A4858" t="str">
        <f t="shared" si="525"/>
        <v>Reeves County, Texas</v>
      </c>
      <c r="B4858" t="str">
        <f t="shared" si="526"/>
        <v>Reeves County,</v>
      </c>
      <c r="C4858" t="s">
        <v>206</v>
      </c>
      <c r="D4858" t="s">
        <v>10</v>
      </c>
      <c r="E4858">
        <v>539</v>
      </c>
      <c r="F4858">
        <f>VLOOKUP(A4858,'[1]Population Data'!$A:$B, 2,FALSE)</f>
        <v>15125</v>
      </c>
      <c r="G4858">
        <f>VLOOKUP(A4858,'[1]Population Data'!$A:$C,3,FALSE)</f>
        <v>3713</v>
      </c>
      <c r="H4858">
        <f>VLOOKUP(A4858,'[1]Population Data'!$A:$D,4,FALSE)</f>
        <v>3370</v>
      </c>
      <c r="I4858" s="1">
        <f>VLOOKUP(A4858,'[1]Population Data'!$A:$E,5,FALSE)</f>
        <v>0.22280991735537189</v>
      </c>
      <c r="J4858" s="2">
        <f>VLOOKUP(A4858,'[1]Population Data'!$A:$F,6,FALSE)</f>
        <v>4.0735254511176944</v>
      </c>
      <c r="K4858" s="2">
        <f t="shared" si="527"/>
        <v>132.31781818181818</v>
      </c>
      <c r="L4858" s="2">
        <f t="shared" si="528"/>
        <v>2433.8888888888891</v>
      </c>
      <c r="M4858" s="3">
        <f t="shared" si="529"/>
        <v>0.16091827364554639</v>
      </c>
      <c r="N4858" s="2">
        <f t="shared" si="530"/>
        <v>65.550468324505502</v>
      </c>
      <c r="O4858" s="2">
        <f t="shared" si="531"/>
        <v>65.051212121212131</v>
      </c>
    </row>
    <row r="4859" spans="1:15" x14ac:dyDescent="0.2">
      <c r="A4859" t="str">
        <f t="shared" si="525"/>
        <v>Reeves County, Texas</v>
      </c>
      <c r="B4859" t="str">
        <f t="shared" si="526"/>
        <v>Reeves County,</v>
      </c>
      <c r="C4859" t="s">
        <v>206</v>
      </c>
      <c r="D4859" t="s">
        <v>11</v>
      </c>
      <c r="E4859">
        <v>311</v>
      </c>
      <c r="F4859">
        <f>VLOOKUP(A4859,'[1]Population Data'!$A:$B, 2,FALSE)</f>
        <v>15125</v>
      </c>
      <c r="G4859">
        <f>VLOOKUP(A4859,'[1]Population Data'!$A:$C,3,FALSE)</f>
        <v>3713</v>
      </c>
      <c r="H4859">
        <f>VLOOKUP(A4859,'[1]Population Data'!$A:$D,4,FALSE)</f>
        <v>3370</v>
      </c>
      <c r="I4859" s="1">
        <f>VLOOKUP(A4859,'[1]Population Data'!$A:$E,5,FALSE)</f>
        <v>0.22280991735537189</v>
      </c>
      <c r="J4859" s="2">
        <f>VLOOKUP(A4859,'[1]Population Data'!$A:$F,6,FALSE)</f>
        <v>4.0735254511176944</v>
      </c>
      <c r="K4859" s="2">
        <f t="shared" si="527"/>
        <v>76.346644628099185</v>
      </c>
      <c r="L4859" s="2">
        <f t="shared" si="528"/>
        <v>2433.8888888888891</v>
      </c>
      <c r="M4859" s="3">
        <f t="shared" si="529"/>
        <v>0.16091827364554639</v>
      </c>
      <c r="N4859" s="2">
        <f t="shared" si="530"/>
        <v>65.550468324505502</v>
      </c>
      <c r="O4859" s="2">
        <f t="shared" si="531"/>
        <v>37.534187327823702</v>
      </c>
    </row>
    <row r="4860" spans="1:15" x14ac:dyDescent="0.2">
      <c r="A4860" t="str">
        <f t="shared" si="525"/>
        <v>Reeves County, Texas</v>
      </c>
      <c r="B4860" t="str">
        <f t="shared" si="526"/>
        <v>Reeves County,</v>
      </c>
      <c r="C4860" t="s">
        <v>206</v>
      </c>
      <c r="D4860" t="s">
        <v>12</v>
      </c>
      <c r="E4860">
        <v>30</v>
      </c>
      <c r="F4860">
        <f>VLOOKUP(A4860,'[1]Population Data'!$A:$B, 2,FALSE)</f>
        <v>15125</v>
      </c>
      <c r="G4860">
        <f>VLOOKUP(A4860,'[1]Population Data'!$A:$C,3,FALSE)</f>
        <v>3713</v>
      </c>
      <c r="H4860">
        <f>VLOOKUP(A4860,'[1]Population Data'!$A:$D,4,FALSE)</f>
        <v>3370</v>
      </c>
      <c r="I4860" s="1">
        <f>VLOOKUP(A4860,'[1]Population Data'!$A:$E,5,FALSE)</f>
        <v>0.22280991735537189</v>
      </c>
      <c r="J4860" s="2">
        <f>VLOOKUP(A4860,'[1]Population Data'!$A:$F,6,FALSE)</f>
        <v>4.0735254511176944</v>
      </c>
      <c r="K4860" s="2">
        <f t="shared" si="527"/>
        <v>7.3646280991735544</v>
      </c>
      <c r="L4860" s="2">
        <f t="shared" si="528"/>
        <v>2433.8888888888891</v>
      </c>
      <c r="M4860" s="3">
        <f t="shared" si="529"/>
        <v>0.16091827364554639</v>
      </c>
      <c r="N4860" s="2">
        <f t="shared" si="530"/>
        <v>65.550468324505502</v>
      </c>
      <c r="O4860" s="2">
        <f t="shared" si="531"/>
        <v>3.6206611570247942</v>
      </c>
    </row>
    <row r="4861" spans="1:15" x14ac:dyDescent="0.2">
      <c r="A4861" t="str">
        <f t="shared" si="525"/>
        <v>Reeves County, Texas</v>
      </c>
      <c r="B4861" t="str">
        <f t="shared" si="526"/>
        <v>Reeves County,</v>
      </c>
      <c r="C4861" t="s">
        <v>206</v>
      </c>
      <c r="D4861" t="s">
        <v>13</v>
      </c>
      <c r="E4861">
        <v>77</v>
      </c>
      <c r="F4861">
        <f>VLOOKUP(A4861,'[1]Population Data'!$A:$B, 2,FALSE)</f>
        <v>15125</v>
      </c>
      <c r="G4861">
        <f>VLOOKUP(A4861,'[1]Population Data'!$A:$C,3,FALSE)</f>
        <v>3713</v>
      </c>
      <c r="H4861">
        <f>VLOOKUP(A4861,'[1]Population Data'!$A:$D,4,FALSE)</f>
        <v>3370</v>
      </c>
      <c r="I4861" s="1">
        <f>VLOOKUP(A4861,'[1]Population Data'!$A:$E,5,FALSE)</f>
        <v>0.22280991735537189</v>
      </c>
      <c r="J4861" s="2">
        <f>VLOOKUP(A4861,'[1]Population Data'!$A:$F,6,FALSE)</f>
        <v>4.0735254511176944</v>
      </c>
      <c r="K4861" s="2">
        <f t="shared" si="527"/>
        <v>18.902545454545457</v>
      </c>
      <c r="L4861" s="2">
        <f t="shared" si="528"/>
        <v>2433.8888888888891</v>
      </c>
      <c r="M4861" s="3">
        <f t="shared" si="529"/>
        <v>0.16091827364554639</v>
      </c>
      <c r="N4861" s="2">
        <f t="shared" si="530"/>
        <v>65.550468324505502</v>
      </c>
      <c r="O4861" s="2">
        <f t="shared" si="531"/>
        <v>9.2930303030303048</v>
      </c>
    </row>
    <row r="4862" spans="1:15" x14ac:dyDescent="0.2">
      <c r="A4862" t="str">
        <f t="shared" si="525"/>
        <v>Reeves County, Texas</v>
      </c>
      <c r="B4862" t="str">
        <f t="shared" si="526"/>
        <v>Reeves County,</v>
      </c>
      <c r="C4862" t="s">
        <v>206</v>
      </c>
      <c r="D4862" t="s">
        <v>14</v>
      </c>
      <c r="E4862">
        <v>362</v>
      </c>
      <c r="F4862">
        <f>VLOOKUP(A4862,'[1]Population Data'!$A:$B, 2,FALSE)</f>
        <v>15125</v>
      </c>
      <c r="G4862">
        <f>VLOOKUP(A4862,'[1]Population Data'!$A:$C,3,FALSE)</f>
        <v>3713</v>
      </c>
      <c r="H4862">
        <f>VLOOKUP(A4862,'[1]Population Data'!$A:$D,4,FALSE)</f>
        <v>3370</v>
      </c>
      <c r="I4862" s="1">
        <f>VLOOKUP(A4862,'[1]Population Data'!$A:$E,5,FALSE)</f>
        <v>0.22280991735537189</v>
      </c>
      <c r="J4862" s="2">
        <f>VLOOKUP(A4862,'[1]Population Data'!$A:$F,6,FALSE)</f>
        <v>4.0735254511176944</v>
      </c>
      <c r="K4862" s="2">
        <f t="shared" si="527"/>
        <v>88.866512396694219</v>
      </c>
      <c r="L4862" s="2">
        <f t="shared" si="528"/>
        <v>2433.8888888888891</v>
      </c>
      <c r="M4862" s="3">
        <f t="shared" si="529"/>
        <v>0.16091827364554639</v>
      </c>
      <c r="N4862" s="2">
        <f t="shared" si="530"/>
        <v>65.550468324505502</v>
      </c>
      <c r="O4862" s="2">
        <f t="shared" si="531"/>
        <v>43.689311294765851</v>
      </c>
    </row>
    <row r="4863" spans="1:15" x14ac:dyDescent="0.2">
      <c r="A4863" t="str">
        <f t="shared" si="525"/>
        <v>Reeves County, Texas</v>
      </c>
      <c r="B4863" t="str">
        <f t="shared" si="526"/>
        <v>Reeves County,</v>
      </c>
      <c r="C4863" t="s">
        <v>206</v>
      </c>
      <c r="D4863" t="s">
        <v>15</v>
      </c>
      <c r="E4863">
        <v>86</v>
      </c>
      <c r="F4863">
        <f>VLOOKUP(A4863,'[1]Population Data'!$A:$B, 2,FALSE)</f>
        <v>15125</v>
      </c>
      <c r="G4863">
        <f>VLOOKUP(A4863,'[1]Population Data'!$A:$C,3,FALSE)</f>
        <v>3713</v>
      </c>
      <c r="H4863">
        <f>VLOOKUP(A4863,'[1]Population Data'!$A:$D,4,FALSE)</f>
        <v>3370</v>
      </c>
      <c r="I4863" s="1">
        <f>VLOOKUP(A4863,'[1]Population Data'!$A:$E,5,FALSE)</f>
        <v>0.22280991735537189</v>
      </c>
      <c r="J4863" s="2">
        <f>VLOOKUP(A4863,'[1]Population Data'!$A:$F,6,FALSE)</f>
        <v>4.0735254511176944</v>
      </c>
      <c r="K4863" s="2">
        <f t="shared" si="527"/>
        <v>21.111933884297521</v>
      </c>
      <c r="L4863" s="2">
        <f t="shared" si="528"/>
        <v>2433.8888888888891</v>
      </c>
      <c r="M4863" s="3">
        <f t="shared" si="529"/>
        <v>0.16091827364554639</v>
      </c>
      <c r="N4863" s="2">
        <f t="shared" si="530"/>
        <v>65.550468324505502</v>
      </c>
      <c r="O4863" s="2">
        <f t="shared" si="531"/>
        <v>10.379228650137744</v>
      </c>
    </row>
    <row r="4864" spans="1:15" x14ac:dyDescent="0.2">
      <c r="A4864" t="str">
        <f t="shared" si="525"/>
        <v>Reeves County, Texas</v>
      </c>
      <c r="B4864" t="str">
        <f t="shared" si="526"/>
        <v>Reeves County,</v>
      </c>
      <c r="C4864" t="s">
        <v>206</v>
      </c>
      <c r="D4864" t="s">
        <v>16</v>
      </c>
      <c r="E4864">
        <v>161</v>
      </c>
      <c r="F4864">
        <f>VLOOKUP(A4864,'[1]Population Data'!$A:$B, 2,FALSE)</f>
        <v>15125</v>
      </c>
      <c r="G4864">
        <f>VLOOKUP(A4864,'[1]Population Data'!$A:$C,3,FALSE)</f>
        <v>3713</v>
      </c>
      <c r="H4864">
        <f>VLOOKUP(A4864,'[1]Population Data'!$A:$D,4,FALSE)</f>
        <v>3370</v>
      </c>
      <c r="I4864" s="1">
        <f>VLOOKUP(A4864,'[1]Population Data'!$A:$E,5,FALSE)</f>
        <v>0.22280991735537189</v>
      </c>
      <c r="J4864" s="2">
        <f>VLOOKUP(A4864,'[1]Population Data'!$A:$F,6,FALSE)</f>
        <v>4.0735254511176944</v>
      </c>
      <c r="K4864" s="2">
        <f t="shared" si="527"/>
        <v>39.523504132231409</v>
      </c>
      <c r="L4864" s="2">
        <f t="shared" si="528"/>
        <v>2433.8888888888891</v>
      </c>
      <c r="M4864" s="3">
        <f t="shared" si="529"/>
        <v>0.16091827364554639</v>
      </c>
      <c r="N4864" s="2">
        <f t="shared" si="530"/>
        <v>65.550468324505502</v>
      </c>
      <c r="O4864" s="2">
        <f t="shared" si="531"/>
        <v>19.43088154269973</v>
      </c>
    </row>
    <row r="4865" spans="1:15" x14ac:dyDescent="0.2">
      <c r="A4865" t="str">
        <f t="shared" si="525"/>
        <v>Reeves County, Texas</v>
      </c>
      <c r="B4865" t="str">
        <f t="shared" si="526"/>
        <v>Reeves County,</v>
      </c>
      <c r="C4865" t="s">
        <v>206</v>
      </c>
      <c r="D4865" t="s">
        <v>17</v>
      </c>
      <c r="E4865">
        <v>64</v>
      </c>
      <c r="F4865">
        <f>VLOOKUP(A4865,'[1]Population Data'!$A:$B, 2,FALSE)</f>
        <v>15125</v>
      </c>
      <c r="G4865">
        <f>VLOOKUP(A4865,'[1]Population Data'!$A:$C,3,FALSE)</f>
        <v>3713</v>
      </c>
      <c r="H4865">
        <f>VLOOKUP(A4865,'[1]Population Data'!$A:$D,4,FALSE)</f>
        <v>3370</v>
      </c>
      <c r="I4865" s="1">
        <f>VLOOKUP(A4865,'[1]Population Data'!$A:$E,5,FALSE)</f>
        <v>0.22280991735537189</v>
      </c>
      <c r="J4865" s="2">
        <f>VLOOKUP(A4865,'[1]Population Data'!$A:$F,6,FALSE)</f>
        <v>4.0735254511176944</v>
      </c>
      <c r="K4865" s="2">
        <f t="shared" si="527"/>
        <v>15.711206611570249</v>
      </c>
      <c r="L4865" s="2">
        <f t="shared" si="528"/>
        <v>2433.8888888888891</v>
      </c>
      <c r="M4865" s="3">
        <f t="shared" si="529"/>
        <v>0.16091827364554639</v>
      </c>
      <c r="N4865" s="2">
        <f t="shared" si="530"/>
        <v>65.550468324505502</v>
      </c>
      <c r="O4865" s="2">
        <f t="shared" si="531"/>
        <v>7.7240771349862269</v>
      </c>
    </row>
    <row r="4866" spans="1:15" x14ac:dyDescent="0.2">
      <c r="A4866" t="str">
        <f t="shared" si="525"/>
        <v>Reeves County, Texas</v>
      </c>
      <c r="B4866" t="str">
        <f t="shared" si="526"/>
        <v>Reeves County,</v>
      </c>
      <c r="C4866" t="s">
        <v>206</v>
      </c>
      <c r="D4866" t="s">
        <v>18</v>
      </c>
      <c r="E4866">
        <v>246</v>
      </c>
      <c r="F4866">
        <f>VLOOKUP(A4866,'[1]Population Data'!$A:$B, 2,FALSE)</f>
        <v>15125</v>
      </c>
      <c r="G4866">
        <f>VLOOKUP(A4866,'[1]Population Data'!$A:$C,3,FALSE)</f>
        <v>3713</v>
      </c>
      <c r="H4866">
        <f>VLOOKUP(A4866,'[1]Population Data'!$A:$D,4,FALSE)</f>
        <v>3370</v>
      </c>
      <c r="I4866" s="1">
        <f>VLOOKUP(A4866,'[1]Population Data'!$A:$E,5,FALSE)</f>
        <v>0.22280991735537189</v>
      </c>
      <c r="J4866" s="2">
        <f>VLOOKUP(A4866,'[1]Population Data'!$A:$F,6,FALSE)</f>
        <v>4.0735254511176944</v>
      </c>
      <c r="K4866" s="2">
        <f t="shared" si="527"/>
        <v>60.389950413223147</v>
      </c>
      <c r="L4866" s="2">
        <f t="shared" si="528"/>
        <v>2433.8888888888891</v>
      </c>
      <c r="M4866" s="3">
        <f t="shared" si="529"/>
        <v>0.16091827364554639</v>
      </c>
      <c r="N4866" s="2">
        <f t="shared" si="530"/>
        <v>65.550468324505502</v>
      </c>
      <c r="O4866" s="2">
        <f t="shared" si="531"/>
        <v>29.689421487603312</v>
      </c>
    </row>
    <row r="4867" spans="1:15" x14ac:dyDescent="0.2">
      <c r="A4867" t="str">
        <f t="shared" ref="A4867:A4930" si="532">CONCATENATE(B4867," ", "Texas")</f>
        <v>Reeves County, Texas</v>
      </c>
      <c r="B4867" t="str">
        <f t="shared" ref="B4867:B4930" si="533">LEFT(C4867,FIND(",", C4867))</f>
        <v>Reeves County,</v>
      </c>
      <c r="C4867" t="s">
        <v>206</v>
      </c>
      <c r="D4867" t="s">
        <v>19</v>
      </c>
      <c r="E4867">
        <v>292</v>
      </c>
      <c r="F4867">
        <f>VLOOKUP(A4867,'[1]Population Data'!$A:$B, 2,FALSE)</f>
        <v>15125</v>
      </c>
      <c r="G4867">
        <f>VLOOKUP(A4867,'[1]Population Data'!$A:$C,3,FALSE)</f>
        <v>3713</v>
      </c>
      <c r="H4867">
        <f>VLOOKUP(A4867,'[1]Population Data'!$A:$D,4,FALSE)</f>
        <v>3370</v>
      </c>
      <c r="I4867" s="1">
        <f>VLOOKUP(A4867,'[1]Population Data'!$A:$E,5,FALSE)</f>
        <v>0.22280991735537189</v>
      </c>
      <c r="J4867" s="2">
        <f>VLOOKUP(A4867,'[1]Population Data'!$A:$F,6,FALSE)</f>
        <v>4.0735254511176944</v>
      </c>
      <c r="K4867" s="2">
        <f t="shared" ref="K4867:K4930" si="534">E4867/J4867</f>
        <v>71.68238016528926</v>
      </c>
      <c r="L4867" s="2">
        <f t="shared" ref="L4867:L4930" si="535">(H4867/18)*13</f>
        <v>2433.8888888888891</v>
      </c>
      <c r="M4867" s="3">
        <f t="shared" ref="M4867:M4930" si="536">L4867/F4867</f>
        <v>0.16091827364554639</v>
      </c>
      <c r="N4867" s="2">
        <f t="shared" ref="N4867:N4930" si="537">M4867*J4867*100</f>
        <v>65.550468324505502</v>
      </c>
      <c r="O4867" s="2">
        <f t="shared" ref="O4867:O4930" si="538">0.75*N4867*K4867*(1/100)</f>
        <v>35.241101928374661</v>
      </c>
    </row>
    <row r="4868" spans="1:15" x14ac:dyDescent="0.2">
      <c r="A4868" t="str">
        <f t="shared" si="532"/>
        <v>Reeves County, Texas</v>
      </c>
      <c r="B4868" t="str">
        <f t="shared" si="533"/>
        <v>Reeves County,</v>
      </c>
      <c r="C4868" t="s">
        <v>206</v>
      </c>
      <c r="D4868" t="s">
        <v>20</v>
      </c>
      <c r="E4868">
        <v>38</v>
      </c>
      <c r="F4868">
        <f>VLOOKUP(A4868,'[1]Population Data'!$A:$B, 2,FALSE)</f>
        <v>15125</v>
      </c>
      <c r="G4868">
        <f>VLOOKUP(A4868,'[1]Population Data'!$A:$C,3,FALSE)</f>
        <v>3713</v>
      </c>
      <c r="H4868">
        <f>VLOOKUP(A4868,'[1]Population Data'!$A:$D,4,FALSE)</f>
        <v>3370</v>
      </c>
      <c r="I4868" s="1">
        <f>VLOOKUP(A4868,'[1]Population Data'!$A:$E,5,FALSE)</f>
        <v>0.22280991735537189</v>
      </c>
      <c r="J4868" s="2">
        <f>VLOOKUP(A4868,'[1]Population Data'!$A:$F,6,FALSE)</f>
        <v>4.0735254511176944</v>
      </c>
      <c r="K4868" s="2">
        <f t="shared" si="534"/>
        <v>9.3285289256198354</v>
      </c>
      <c r="L4868" s="2">
        <f t="shared" si="535"/>
        <v>2433.8888888888891</v>
      </c>
      <c r="M4868" s="3">
        <f t="shared" si="536"/>
        <v>0.16091827364554639</v>
      </c>
      <c r="N4868" s="2">
        <f t="shared" si="537"/>
        <v>65.550468324505502</v>
      </c>
      <c r="O4868" s="2">
        <f t="shared" si="538"/>
        <v>4.5861707988980731</v>
      </c>
    </row>
    <row r="4869" spans="1:15" x14ac:dyDescent="0.2">
      <c r="A4869" t="str">
        <f t="shared" si="532"/>
        <v>Reeves County, Texas</v>
      </c>
      <c r="B4869" t="str">
        <f t="shared" si="533"/>
        <v>Reeves County,</v>
      </c>
      <c r="C4869" t="s">
        <v>206</v>
      </c>
      <c r="D4869" t="s">
        <v>21</v>
      </c>
      <c r="E4869">
        <v>0</v>
      </c>
      <c r="F4869">
        <f>VLOOKUP(A4869,'[1]Population Data'!$A:$B, 2,FALSE)</f>
        <v>15125</v>
      </c>
      <c r="G4869">
        <f>VLOOKUP(A4869,'[1]Population Data'!$A:$C,3,FALSE)</f>
        <v>3713</v>
      </c>
      <c r="H4869">
        <f>VLOOKUP(A4869,'[1]Population Data'!$A:$D,4,FALSE)</f>
        <v>3370</v>
      </c>
      <c r="I4869" s="1">
        <f>VLOOKUP(A4869,'[1]Population Data'!$A:$E,5,FALSE)</f>
        <v>0.22280991735537189</v>
      </c>
      <c r="J4869" s="2">
        <f>VLOOKUP(A4869,'[1]Population Data'!$A:$F,6,FALSE)</f>
        <v>4.0735254511176944</v>
      </c>
      <c r="K4869" s="2">
        <f t="shared" si="534"/>
        <v>0</v>
      </c>
      <c r="L4869" s="2">
        <f t="shared" si="535"/>
        <v>2433.8888888888891</v>
      </c>
      <c r="M4869" s="3">
        <f t="shared" si="536"/>
        <v>0.16091827364554639</v>
      </c>
      <c r="N4869" s="2">
        <f t="shared" si="537"/>
        <v>65.550468324505502</v>
      </c>
      <c r="O4869" s="2">
        <f t="shared" si="538"/>
        <v>0</v>
      </c>
    </row>
    <row r="4870" spans="1:15" x14ac:dyDescent="0.2">
      <c r="A4870" t="str">
        <f t="shared" si="532"/>
        <v>Reeves County, Texas</v>
      </c>
      <c r="B4870" t="str">
        <f t="shared" si="533"/>
        <v>Reeves County,</v>
      </c>
      <c r="C4870" t="s">
        <v>206</v>
      </c>
      <c r="D4870" t="s">
        <v>22</v>
      </c>
      <c r="E4870">
        <v>354</v>
      </c>
      <c r="F4870">
        <f>VLOOKUP(A4870,'[1]Population Data'!$A:$B, 2,FALSE)</f>
        <v>15125</v>
      </c>
      <c r="G4870">
        <f>VLOOKUP(A4870,'[1]Population Data'!$A:$C,3,FALSE)</f>
        <v>3713</v>
      </c>
      <c r="H4870">
        <f>VLOOKUP(A4870,'[1]Population Data'!$A:$D,4,FALSE)</f>
        <v>3370</v>
      </c>
      <c r="I4870" s="1">
        <f>VLOOKUP(A4870,'[1]Population Data'!$A:$E,5,FALSE)</f>
        <v>0.22280991735537189</v>
      </c>
      <c r="J4870" s="2">
        <f>VLOOKUP(A4870,'[1]Population Data'!$A:$F,6,FALSE)</f>
        <v>4.0735254511176944</v>
      </c>
      <c r="K4870" s="2">
        <f t="shared" si="534"/>
        <v>86.902611570247942</v>
      </c>
      <c r="L4870" s="2">
        <f t="shared" si="535"/>
        <v>2433.8888888888891</v>
      </c>
      <c r="M4870" s="3">
        <f t="shared" si="536"/>
        <v>0.16091827364554639</v>
      </c>
      <c r="N4870" s="2">
        <f t="shared" si="537"/>
        <v>65.550468324505502</v>
      </c>
      <c r="O4870" s="2">
        <f t="shared" si="538"/>
        <v>42.723801652892568</v>
      </c>
    </row>
    <row r="4871" spans="1:15" x14ac:dyDescent="0.2">
      <c r="A4871" t="str">
        <f t="shared" si="532"/>
        <v>Reeves County, Texas</v>
      </c>
      <c r="B4871" t="str">
        <f t="shared" si="533"/>
        <v>Reeves County,</v>
      </c>
      <c r="C4871" t="s">
        <v>206</v>
      </c>
      <c r="D4871" t="s">
        <v>23</v>
      </c>
      <c r="E4871">
        <v>213</v>
      </c>
      <c r="F4871">
        <f>VLOOKUP(A4871,'[1]Population Data'!$A:$B, 2,FALSE)</f>
        <v>15125</v>
      </c>
      <c r="G4871">
        <f>VLOOKUP(A4871,'[1]Population Data'!$A:$C,3,FALSE)</f>
        <v>3713</v>
      </c>
      <c r="H4871">
        <f>VLOOKUP(A4871,'[1]Population Data'!$A:$D,4,FALSE)</f>
        <v>3370</v>
      </c>
      <c r="I4871" s="1">
        <f>VLOOKUP(A4871,'[1]Population Data'!$A:$E,5,FALSE)</f>
        <v>0.22280991735537189</v>
      </c>
      <c r="J4871" s="2">
        <f>VLOOKUP(A4871,'[1]Population Data'!$A:$F,6,FALSE)</f>
        <v>4.0735254511176944</v>
      </c>
      <c r="K4871" s="2">
        <f t="shared" si="534"/>
        <v>52.288859504132233</v>
      </c>
      <c r="L4871" s="2">
        <f t="shared" si="535"/>
        <v>2433.8888888888891</v>
      </c>
      <c r="M4871" s="3">
        <f t="shared" si="536"/>
        <v>0.16091827364554639</v>
      </c>
      <c r="N4871" s="2">
        <f t="shared" si="537"/>
        <v>65.550468324505502</v>
      </c>
      <c r="O4871" s="2">
        <f t="shared" si="538"/>
        <v>25.706694214876038</v>
      </c>
    </row>
    <row r="4872" spans="1:15" x14ac:dyDescent="0.2">
      <c r="A4872" t="str">
        <f t="shared" si="532"/>
        <v>Reeves County, Texas</v>
      </c>
      <c r="B4872" t="str">
        <f t="shared" si="533"/>
        <v>Reeves County,</v>
      </c>
      <c r="C4872" t="s">
        <v>206</v>
      </c>
      <c r="D4872" t="s">
        <v>24</v>
      </c>
      <c r="E4872">
        <v>674</v>
      </c>
      <c r="F4872">
        <f>VLOOKUP(A4872,'[1]Population Data'!$A:$B, 2,FALSE)</f>
        <v>15125</v>
      </c>
      <c r="G4872">
        <f>VLOOKUP(A4872,'[1]Population Data'!$A:$C,3,FALSE)</f>
        <v>3713</v>
      </c>
      <c r="H4872">
        <f>VLOOKUP(A4872,'[1]Population Data'!$A:$D,4,FALSE)</f>
        <v>3370</v>
      </c>
      <c r="I4872" s="1">
        <f>VLOOKUP(A4872,'[1]Population Data'!$A:$E,5,FALSE)</f>
        <v>0.22280991735537189</v>
      </c>
      <c r="J4872" s="2">
        <f>VLOOKUP(A4872,'[1]Population Data'!$A:$F,6,FALSE)</f>
        <v>4.0735254511176944</v>
      </c>
      <c r="K4872" s="2">
        <f t="shared" si="534"/>
        <v>165.45864462809919</v>
      </c>
      <c r="L4872" s="2">
        <f t="shared" si="535"/>
        <v>2433.8888888888891</v>
      </c>
      <c r="M4872" s="3">
        <f t="shared" si="536"/>
        <v>0.16091827364554639</v>
      </c>
      <c r="N4872" s="2">
        <f t="shared" si="537"/>
        <v>65.550468324505502</v>
      </c>
      <c r="O4872" s="2">
        <f t="shared" si="538"/>
        <v>81.344187327823718</v>
      </c>
    </row>
    <row r="4873" spans="1:15" x14ac:dyDescent="0.2">
      <c r="A4873" t="str">
        <f t="shared" si="532"/>
        <v>Reeves County, Texas</v>
      </c>
      <c r="B4873" t="str">
        <f t="shared" si="533"/>
        <v>Reeves County,</v>
      </c>
      <c r="C4873" t="s">
        <v>206</v>
      </c>
      <c r="D4873" t="s">
        <v>25</v>
      </c>
      <c r="E4873">
        <v>117</v>
      </c>
      <c r="F4873">
        <f>VLOOKUP(A4873,'[1]Population Data'!$A:$B, 2,FALSE)</f>
        <v>15125</v>
      </c>
      <c r="G4873">
        <f>VLOOKUP(A4873,'[1]Population Data'!$A:$C,3,FALSE)</f>
        <v>3713</v>
      </c>
      <c r="H4873">
        <f>VLOOKUP(A4873,'[1]Population Data'!$A:$D,4,FALSE)</f>
        <v>3370</v>
      </c>
      <c r="I4873" s="1">
        <f>VLOOKUP(A4873,'[1]Population Data'!$A:$E,5,FALSE)</f>
        <v>0.22280991735537189</v>
      </c>
      <c r="J4873" s="2">
        <f>VLOOKUP(A4873,'[1]Population Data'!$A:$F,6,FALSE)</f>
        <v>4.0735254511176944</v>
      </c>
      <c r="K4873" s="2">
        <f t="shared" si="534"/>
        <v>28.722049586776862</v>
      </c>
      <c r="L4873" s="2">
        <f t="shared" si="535"/>
        <v>2433.8888888888891</v>
      </c>
      <c r="M4873" s="3">
        <f t="shared" si="536"/>
        <v>0.16091827364554639</v>
      </c>
      <c r="N4873" s="2">
        <f t="shared" si="537"/>
        <v>65.550468324505502</v>
      </c>
      <c r="O4873" s="2">
        <f t="shared" si="538"/>
        <v>14.120578512396696</v>
      </c>
    </row>
    <row r="4874" spans="1:15" x14ac:dyDescent="0.2">
      <c r="A4874" t="str">
        <f t="shared" si="532"/>
        <v>Reeves County, Texas</v>
      </c>
      <c r="B4874" t="str">
        <f t="shared" si="533"/>
        <v>Reeves County,</v>
      </c>
      <c r="C4874" t="s">
        <v>206</v>
      </c>
      <c r="D4874" t="s">
        <v>26</v>
      </c>
      <c r="E4874">
        <v>318</v>
      </c>
      <c r="F4874">
        <f>VLOOKUP(A4874,'[1]Population Data'!$A:$B, 2,FALSE)</f>
        <v>15125</v>
      </c>
      <c r="G4874">
        <f>VLOOKUP(A4874,'[1]Population Data'!$A:$C,3,FALSE)</f>
        <v>3713</v>
      </c>
      <c r="H4874">
        <f>VLOOKUP(A4874,'[1]Population Data'!$A:$D,4,FALSE)</f>
        <v>3370</v>
      </c>
      <c r="I4874" s="1">
        <f>VLOOKUP(A4874,'[1]Population Data'!$A:$E,5,FALSE)</f>
        <v>0.22280991735537189</v>
      </c>
      <c r="J4874" s="2">
        <f>VLOOKUP(A4874,'[1]Population Data'!$A:$F,6,FALSE)</f>
        <v>4.0735254511176944</v>
      </c>
      <c r="K4874" s="2">
        <f t="shared" si="534"/>
        <v>78.065057851239672</v>
      </c>
      <c r="L4874" s="2">
        <f t="shared" si="535"/>
        <v>2433.8888888888891</v>
      </c>
      <c r="M4874" s="3">
        <f t="shared" si="536"/>
        <v>0.16091827364554639</v>
      </c>
      <c r="N4874" s="2">
        <f t="shared" si="537"/>
        <v>65.550468324505502</v>
      </c>
      <c r="O4874" s="2">
        <f t="shared" si="538"/>
        <v>38.379008264462811</v>
      </c>
    </row>
    <row r="4875" spans="1:15" x14ac:dyDescent="0.2">
      <c r="A4875" t="str">
        <f t="shared" si="532"/>
        <v>Reeves County, Texas</v>
      </c>
      <c r="B4875" t="str">
        <f t="shared" si="533"/>
        <v>Reeves County,</v>
      </c>
      <c r="C4875" t="s">
        <v>206</v>
      </c>
      <c r="D4875" t="s">
        <v>27</v>
      </c>
      <c r="E4875">
        <v>357</v>
      </c>
      <c r="F4875">
        <f>VLOOKUP(A4875,'[1]Population Data'!$A:$B, 2,FALSE)</f>
        <v>15125</v>
      </c>
      <c r="G4875">
        <f>VLOOKUP(A4875,'[1]Population Data'!$A:$C,3,FALSE)</f>
        <v>3713</v>
      </c>
      <c r="H4875">
        <f>VLOOKUP(A4875,'[1]Population Data'!$A:$D,4,FALSE)</f>
        <v>3370</v>
      </c>
      <c r="I4875" s="1">
        <f>VLOOKUP(A4875,'[1]Population Data'!$A:$E,5,FALSE)</f>
        <v>0.22280991735537189</v>
      </c>
      <c r="J4875" s="2">
        <f>VLOOKUP(A4875,'[1]Population Data'!$A:$F,6,FALSE)</f>
        <v>4.0735254511176944</v>
      </c>
      <c r="K4875" s="2">
        <f t="shared" si="534"/>
        <v>87.639074380165297</v>
      </c>
      <c r="L4875" s="2">
        <f t="shared" si="535"/>
        <v>2433.8888888888891</v>
      </c>
      <c r="M4875" s="3">
        <f t="shared" si="536"/>
        <v>0.16091827364554639</v>
      </c>
      <c r="N4875" s="2">
        <f t="shared" si="537"/>
        <v>65.550468324505502</v>
      </c>
      <c r="O4875" s="2">
        <f t="shared" si="538"/>
        <v>43.085867768595051</v>
      </c>
    </row>
    <row r="4876" spans="1:15" x14ac:dyDescent="0.2">
      <c r="A4876" t="str">
        <f t="shared" si="532"/>
        <v>Reeves County, Texas</v>
      </c>
      <c r="B4876" t="str">
        <f t="shared" si="533"/>
        <v>Reeves County,</v>
      </c>
      <c r="C4876" t="s">
        <v>206</v>
      </c>
      <c r="D4876" t="s">
        <v>28</v>
      </c>
      <c r="E4876">
        <v>523</v>
      </c>
      <c r="F4876">
        <f>VLOOKUP(A4876,'[1]Population Data'!$A:$B, 2,FALSE)</f>
        <v>15125</v>
      </c>
      <c r="G4876">
        <f>VLOOKUP(A4876,'[1]Population Data'!$A:$C,3,FALSE)</f>
        <v>3713</v>
      </c>
      <c r="H4876">
        <f>VLOOKUP(A4876,'[1]Population Data'!$A:$D,4,FALSE)</f>
        <v>3370</v>
      </c>
      <c r="I4876" s="1">
        <f>VLOOKUP(A4876,'[1]Population Data'!$A:$E,5,FALSE)</f>
        <v>0.22280991735537189</v>
      </c>
      <c r="J4876" s="2">
        <f>VLOOKUP(A4876,'[1]Population Data'!$A:$F,6,FALSE)</f>
        <v>4.0735254511176944</v>
      </c>
      <c r="K4876" s="2">
        <f t="shared" si="534"/>
        <v>128.39001652892563</v>
      </c>
      <c r="L4876" s="2">
        <f t="shared" si="535"/>
        <v>2433.8888888888891</v>
      </c>
      <c r="M4876" s="3">
        <f t="shared" si="536"/>
        <v>0.16091827364554639</v>
      </c>
      <c r="N4876" s="2">
        <f t="shared" si="537"/>
        <v>65.550468324505502</v>
      </c>
      <c r="O4876" s="2">
        <f t="shared" si="538"/>
        <v>63.120192837465574</v>
      </c>
    </row>
    <row r="4877" spans="1:15" x14ac:dyDescent="0.2">
      <c r="A4877" t="str">
        <f t="shared" si="532"/>
        <v>Refugio County, Texas</v>
      </c>
      <c r="B4877" t="str">
        <f t="shared" si="533"/>
        <v>Refugio County,</v>
      </c>
      <c r="C4877" t="s">
        <v>207</v>
      </c>
      <c r="D4877" t="s">
        <v>4</v>
      </c>
      <c r="E4877">
        <v>33</v>
      </c>
      <c r="F4877">
        <f>VLOOKUP(A4877,'[1]Population Data'!$A:$B, 2,FALSE)</f>
        <v>7236</v>
      </c>
      <c r="G4877">
        <f>VLOOKUP(A4877,'[1]Population Data'!$A:$C,3,FALSE)</f>
        <v>2577</v>
      </c>
      <c r="H4877">
        <f>VLOOKUP(A4877,'[1]Population Data'!$A:$D,4,FALSE)</f>
        <v>1699</v>
      </c>
      <c r="I4877" s="1">
        <f>VLOOKUP(A4877,'[1]Population Data'!$A:$E,5,FALSE)</f>
        <v>0.2347982310668878</v>
      </c>
      <c r="J4877" s="2">
        <f>VLOOKUP(A4877,'[1]Population Data'!$A:$F,6,FALSE)</f>
        <v>2.8079161816065192</v>
      </c>
      <c r="K4877" s="2">
        <f t="shared" si="534"/>
        <v>11.752487562189055</v>
      </c>
      <c r="L4877" s="2">
        <f t="shared" si="535"/>
        <v>1227.0555555555554</v>
      </c>
      <c r="M4877" s="3">
        <f t="shared" si="536"/>
        <v>0.1695765002149745</v>
      </c>
      <c r="N4877" s="2">
        <f t="shared" si="537"/>
        <v>47.615659897382827</v>
      </c>
      <c r="O4877" s="2">
        <f t="shared" si="538"/>
        <v>4.1970183803206185</v>
      </c>
    </row>
    <row r="4878" spans="1:15" x14ac:dyDescent="0.2">
      <c r="A4878" t="str">
        <f t="shared" si="532"/>
        <v>Refugio County, Texas</v>
      </c>
      <c r="B4878" t="str">
        <f t="shared" si="533"/>
        <v>Refugio County,</v>
      </c>
      <c r="C4878" t="s">
        <v>207</v>
      </c>
      <c r="D4878" t="s">
        <v>5</v>
      </c>
      <c r="E4878">
        <v>7</v>
      </c>
      <c r="F4878">
        <f>VLOOKUP(A4878,'[1]Population Data'!$A:$B, 2,FALSE)</f>
        <v>7236</v>
      </c>
      <c r="G4878">
        <f>VLOOKUP(A4878,'[1]Population Data'!$A:$C,3,FALSE)</f>
        <v>2577</v>
      </c>
      <c r="H4878">
        <f>VLOOKUP(A4878,'[1]Population Data'!$A:$D,4,FALSE)</f>
        <v>1699</v>
      </c>
      <c r="I4878" s="1">
        <f>VLOOKUP(A4878,'[1]Population Data'!$A:$E,5,FALSE)</f>
        <v>0.2347982310668878</v>
      </c>
      <c r="J4878" s="2">
        <f>VLOOKUP(A4878,'[1]Population Data'!$A:$F,6,FALSE)</f>
        <v>2.8079161816065192</v>
      </c>
      <c r="K4878" s="2">
        <f t="shared" si="534"/>
        <v>2.4929519071310118</v>
      </c>
      <c r="L4878" s="2">
        <f t="shared" si="535"/>
        <v>1227.0555555555554</v>
      </c>
      <c r="M4878" s="3">
        <f t="shared" si="536"/>
        <v>0.1695765002149745</v>
      </c>
      <c r="N4878" s="2">
        <f t="shared" si="537"/>
        <v>47.615659897382827</v>
      </c>
      <c r="O4878" s="2">
        <f t="shared" si="538"/>
        <v>0.89027662612861602</v>
      </c>
    </row>
    <row r="4879" spans="1:15" x14ac:dyDescent="0.2">
      <c r="A4879" t="str">
        <f t="shared" si="532"/>
        <v>Refugio County, Texas</v>
      </c>
      <c r="B4879" t="str">
        <f t="shared" si="533"/>
        <v>Refugio County,</v>
      </c>
      <c r="C4879" t="s">
        <v>207</v>
      </c>
      <c r="D4879" t="s">
        <v>6</v>
      </c>
      <c r="E4879">
        <v>227</v>
      </c>
      <c r="F4879">
        <f>VLOOKUP(A4879,'[1]Population Data'!$A:$B, 2,FALSE)</f>
        <v>7236</v>
      </c>
      <c r="G4879">
        <f>VLOOKUP(A4879,'[1]Population Data'!$A:$C,3,FALSE)</f>
        <v>2577</v>
      </c>
      <c r="H4879">
        <f>VLOOKUP(A4879,'[1]Population Data'!$A:$D,4,FALSE)</f>
        <v>1699</v>
      </c>
      <c r="I4879" s="1">
        <f>VLOOKUP(A4879,'[1]Population Data'!$A:$E,5,FALSE)</f>
        <v>0.2347982310668878</v>
      </c>
      <c r="J4879" s="2">
        <f>VLOOKUP(A4879,'[1]Population Data'!$A:$F,6,FALSE)</f>
        <v>2.8079161816065192</v>
      </c>
      <c r="K4879" s="2">
        <f t="shared" si="534"/>
        <v>80.842868988391373</v>
      </c>
      <c r="L4879" s="2">
        <f t="shared" si="535"/>
        <v>1227.0555555555554</v>
      </c>
      <c r="M4879" s="3">
        <f t="shared" si="536"/>
        <v>0.1695765002149745</v>
      </c>
      <c r="N4879" s="2">
        <f t="shared" si="537"/>
        <v>47.615659897382827</v>
      </c>
      <c r="O4879" s="2">
        <f t="shared" si="538"/>
        <v>28.870399161599405</v>
      </c>
    </row>
    <row r="4880" spans="1:15" x14ac:dyDescent="0.2">
      <c r="A4880" t="str">
        <f t="shared" si="532"/>
        <v>Refugio County, Texas</v>
      </c>
      <c r="B4880" t="str">
        <f t="shared" si="533"/>
        <v>Refugio County,</v>
      </c>
      <c r="C4880" t="s">
        <v>207</v>
      </c>
      <c r="D4880" t="s">
        <v>7</v>
      </c>
      <c r="E4880">
        <v>73</v>
      </c>
      <c r="F4880">
        <f>VLOOKUP(A4880,'[1]Population Data'!$A:$B, 2,FALSE)</f>
        <v>7236</v>
      </c>
      <c r="G4880">
        <f>VLOOKUP(A4880,'[1]Population Data'!$A:$C,3,FALSE)</f>
        <v>2577</v>
      </c>
      <c r="H4880">
        <f>VLOOKUP(A4880,'[1]Population Data'!$A:$D,4,FALSE)</f>
        <v>1699</v>
      </c>
      <c r="I4880" s="1">
        <f>VLOOKUP(A4880,'[1]Population Data'!$A:$E,5,FALSE)</f>
        <v>0.2347982310668878</v>
      </c>
      <c r="J4880" s="2">
        <f>VLOOKUP(A4880,'[1]Population Data'!$A:$F,6,FALSE)</f>
        <v>2.8079161816065192</v>
      </c>
      <c r="K4880" s="2">
        <f t="shared" si="534"/>
        <v>25.997927031509121</v>
      </c>
      <c r="L4880" s="2">
        <f t="shared" si="535"/>
        <v>1227.0555555555554</v>
      </c>
      <c r="M4880" s="3">
        <f t="shared" si="536"/>
        <v>0.1695765002149745</v>
      </c>
      <c r="N4880" s="2">
        <f t="shared" si="537"/>
        <v>47.615659897382827</v>
      </c>
      <c r="O4880" s="2">
        <f t="shared" si="538"/>
        <v>9.2843133867698526</v>
      </c>
    </row>
    <row r="4881" spans="1:15" x14ac:dyDescent="0.2">
      <c r="A4881" t="str">
        <f t="shared" si="532"/>
        <v>Refugio County, Texas</v>
      </c>
      <c r="B4881" t="str">
        <f t="shared" si="533"/>
        <v>Refugio County,</v>
      </c>
      <c r="C4881" t="s">
        <v>207</v>
      </c>
      <c r="D4881" t="s">
        <v>8</v>
      </c>
      <c r="E4881">
        <v>34</v>
      </c>
      <c r="F4881">
        <f>VLOOKUP(A4881,'[1]Population Data'!$A:$B, 2,FALSE)</f>
        <v>7236</v>
      </c>
      <c r="G4881">
        <f>VLOOKUP(A4881,'[1]Population Data'!$A:$C,3,FALSE)</f>
        <v>2577</v>
      </c>
      <c r="H4881">
        <f>VLOOKUP(A4881,'[1]Population Data'!$A:$D,4,FALSE)</f>
        <v>1699</v>
      </c>
      <c r="I4881" s="1">
        <f>VLOOKUP(A4881,'[1]Population Data'!$A:$E,5,FALSE)</f>
        <v>0.2347982310668878</v>
      </c>
      <c r="J4881" s="2">
        <f>VLOOKUP(A4881,'[1]Population Data'!$A:$F,6,FALSE)</f>
        <v>2.8079161816065192</v>
      </c>
      <c r="K4881" s="2">
        <f t="shared" si="534"/>
        <v>12.108623548922056</v>
      </c>
      <c r="L4881" s="2">
        <f t="shared" si="535"/>
        <v>1227.0555555555554</v>
      </c>
      <c r="M4881" s="3">
        <f t="shared" si="536"/>
        <v>0.1695765002149745</v>
      </c>
      <c r="N4881" s="2">
        <f t="shared" si="537"/>
        <v>47.615659897382827</v>
      </c>
      <c r="O4881" s="2">
        <f t="shared" si="538"/>
        <v>4.3242007554818489</v>
      </c>
    </row>
    <row r="4882" spans="1:15" x14ac:dyDescent="0.2">
      <c r="A4882" t="str">
        <f t="shared" si="532"/>
        <v>Refugio County, Texas</v>
      </c>
      <c r="B4882" t="str">
        <f t="shared" si="533"/>
        <v>Refugio County,</v>
      </c>
      <c r="C4882" t="s">
        <v>207</v>
      </c>
      <c r="D4882" t="s">
        <v>9</v>
      </c>
      <c r="E4882">
        <v>0</v>
      </c>
      <c r="F4882">
        <f>VLOOKUP(A4882,'[1]Population Data'!$A:$B, 2,FALSE)</f>
        <v>7236</v>
      </c>
      <c r="G4882">
        <f>VLOOKUP(A4882,'[1]Population Data'!$A:$C,3,FALSE)</f>
        <v>2577</v>
      </c>
      <c r="H4882">
        <f>VLOOKUP(A4882,'[1]Population Data'!$A:$D,4,FALSE)</f>
        <v>1699</v>
      </c>
      <c r="I4882" s="1">
        <f>VLOOKUP(A4882,'[1]Population Data'!$A:$E,5,FALSE)</f>
        <v>0.2347982310668878</v>
      </c>
      <c r="J4882" s="2">
        <f>VLOOKUP(A4882,'[1]Population Data'!$A:$F,6,FALSE)</f>
        <v>2.8079161816065192</v>
      </c>
      <c r="K4882" s="2">
        <f t="shared" si="534"/>
        <v>0</v>
      </c>
      <c r="L4882" s="2">
        <f t="shared" si="535"/>
        <v>1227.0555555555554</v>
      </c>
      <c r="M4882" s="3">
        <f t="shared" si="536"/>
        <v>0.1695765002149745</v>
      </c>
      <c r="N4882" s="2">
        <f t="shared" si="537"/>
        <v>47.615659897382827</v>
      </c>
      <c r="O4882" s="2">
        <f t="shared" si="538"/>
        <v>0</v>
      </c>
    </row>
    <row r="4883" spans="1:15" x14ac:dyDescent="0.2">
      <c r="A4883" t="str">
        <f t="shared" si="532"/>
        <v>Refugio County, Texas</v>
      </c>
      <c r="B4883" t="str">
        <f t="shared" si="533"/>
        <v>Refugio County,</v>
      </c>
      <c r="C4883" t="s">
        <v>207</v>
      </c>
      <c r="D4883" t="s">
        <v>10</v>
      </c>
      <c r="E4883">
        <v>239</v>
      </c>
      <c r="F4883">
        <f>VLOOKUP(A4883,'[1]Population Data'!$A:$B, 2,FALSE)</f>
        <v>7236</v>
      </c>
      <c r="G4883">
        <f>VLOOKUP(A4883,'[1]Population Data'!$A:$C,3,FALSE)</f>
        <v>2577</v>
      </c>
      <c r="H4883">
        <f>VLOOKUP(A4883,'[1]Population Data'!$A:$D,4,FALSE)</f>
        <v>1699</v>
      </c>
      <c r="I4883" s="1">
        <f>VLOOKUP(A4883,'[1]Population Data'!$A:$E,5,FALSE)</f>
        <v>0.2347982310668878</v>
      </c>
      <c r="J4883" s="2">
        <f>VLOOKUP(A4883,'[1]Population Data'!$A:$F,6,FALSE)</f>
        <v>2.8079161816065192</v>
      </c>
      <c r="K4883" s="2">
        <f t="shared" si="534"/>
        <v>85.116500829187402</v>
      </c>
      <c r="L4883" s="2">
        <f t="shared" si="535"/>
        <v>1227.0555555555554</v>
      </c>
      <c r="M4883" s="3">
        <f t="shared" si="536"/>
        <v>0.1695765002149745</v>
      </c>
      <c r="N4883" s="2">
        <f t="shared" si="537"/>
        <v>47.615659897382827</v>
      </c>
      <c r="O4883" s="2">
        <f t="shared" si="538"/>
        <v>30.396587663534177</v>
      </c>
    </row>
    <row r="4884" spans="1:15" x14ac:dyDescent="0.2">
      <c r="A4884" t="str">
        <f t="shared" si="532"/>
        <v>Refugio County, Texas</v>
      </c>
      <c r="B4884" t="str">
        <f t="shared" si="533"/>
        <v>Refugio County,</v>
      </c>
      <c r="C4884" t="s">
        <v>207</v>
      </c>
      <c r="D4884" t="s">
        <v>11</v>
      </c>
      <c r="E4884">
        <v>216</v>
      </c>
      <c r="F4884">
        <f>VLOOKUP(A4884,'[1]Population Data'!$A:$B, 2,FALSE)</f>
        <v>7236</v>
      </c>
      <c r="G4884">
        <f>VLOOKUP(A4884,'[1]Population Data'!$A:$C,3,FALSE)</f>
        <v>2577</v>
      </c>
      <c r="H4884">
        <f>VLOOKUP(A4884,'[1]Population Data'!$A:$D,4,FALSE)</f>
        <v>1699</v>
      </c>
      <c r="I4884" s="1">
        <f>VLOOKUP(A4884,'[1]Population Data'!$A:$E,5,FALSE)</f>
        <v>0.2347982310668878</v>
      </c>
      <c r="J4884" s="2">
        <f>VLOOKUP(A4884,'[1]Population Data'!$A:$F,6,FALSE)</f>
        <v>2.8079161816065192</v>
      </c>
      <c r="K4884" s="2">
        <f t="shared" si="534"/>
        <v>76.925373134328353</v>
      </c>
      <c r="L4884" s="2">
        <f t="shared" si="535"/>
        <v>1227.0555555555554</v>
      </c>
      <c r="M4884" s="3">
        <f t="shared" si="536"/>
        <v>0.1695765002149745</v>
      </c>
      <c r="N4884" s="2">
        <f t="shared" si="537"/>
        <v>47.615659897382827</v>
      </c>
      <c r="O4884" s="2">
        <f t="shared" si="538"/>
        <v>27.471393034825866</v>
      </c>
    </row>
    <row r="4885" spans="1:15" x14ac:dyDescent="0.2">
      <c r="A4885" t="str">
        <f t="shared" si="532"/>
        <v>Refugio County, Texas</v>
      </c>
      <c r="B4885" t="str">
        <f t="shared" si="533"/>
        <v>Refugio County,</v>
      </c>
      <c r="C4885" t="s">
        <v>207</v>
      </c>
      <c r="D4885" t="s">
        <v>12</v>
      </c>
      <c r="E4885">
        <v>79</v>
      </c>
      <c r="F4885">
        <f>VLOOKUP(A4885,'[1]Population Data'!$A:$B, 2,FALSE)</f>
        <v>7236</v>
      </c>
      <c r="G4885">
        <f>VLOOKUP(A4885,'[1]Population Data'!$A:$C,3,FALSE)</f>
        <v>2577</v>
      </c>
      <c r="H4885">
        <f>VLOOKUP(A4885,'[1]Population Data'!$A:$D,4,FALSE)</f>
        <v>1699</v>
      </c>
      <c r="I4885" s="1">
        <f>VLOOKUP(A4885,'[1]Population Data'!$A:$E,5,FALSE)</f>
        <v>0.2347982310668878</v>
      </c>
      <c r="J4885" s="2">
        <f>VLOOKUP(A4885,'[1]Population Data'!$A:$F,6,FALSE)</f>
        <v>2.8079161816065192</v>
      </c>
      <c r="K4885" s="2">
        <f t="shared" si="534"/>
        <v>28.134742951907132</v>
      </c>
      <c r="L4885" s="2">
        <f t="shared" si="535"/>
        <v>1227.0555555555554</v>
      </c>
      <c r="M4885" s="3">
        <f t="shared" si="536"/>
        <v>0.1695765002149745</v>
      </c>
      <c r="N4885" s="2">
        <f t="shared" si="537"/>
        <v>47.615659897382827</v>
      </c>
      <c r="O4885" s="2">
        <f t="shared" si="538"/>
        <v>10.047407637737239</v>
      </c>
    </row>
    <row r="4886" spans="1:15" x14ac:dyDescent="0.2">
      <c r="A4886" t="str">
        <f t="shared" si="532"/>
        <v>Refugio County, Texas</v>
      </c>
      <c r="B4886" t="str">
        <f t="shared" si="533"/>
        <v>Refugio County,</v>
      </c>
      <c r="C4886" t="s">
        <v>207</v>
      </c>
      <c r="D4886" t="s">
        <v>13</v>
      </c>
      <c r="E4886">
        <v>32</v>
      </c>
      <c r="F4886">
        <f>VLOOKUP(A4886,'[1]Population Data'!$A:$B, 2,FALSE)</f>
        <v>7236</v>
      </c>
      <c r="G4886">
        <f>VLOOKUP(A4886,'[1]Population Data'!$A:$C,3,FALSE)</f>
        <v>2577</v>
      </c>
      <c r="H4886">
        <f>VLOOKUP(A4886,'[1]Population Data'!$A:$D,4,FALSE)</f>
        <v>1699</v>
      </c>
      <c r="I4886" s="1">
        <f>VLOOKUP(A4886,'[1]Population Data'!$A:$E,5,FALSE)</f>
        <v>0.2347982310668878</v>
      </c>
      <c r="J4886" s="2">
        <f>VLOOKUP(A4886,'[1]Population Data'!$A:$F,6,FALSE)</f>
        <v>2.8079161816065192</v>
      </c>
      <c r="K4886" s="2">
        <f t="shared" si="534"/>
        <v>11.396351575456054</v>
      </c>
      <c r="L4886" s="2">
        <f t="shared" si="535"/>
        <v>1227.0555555555554</v>
      </c>
      <c r="M4886" s="3">
        <f t="shared" si="536"/>
        <v>0.1695765002149745</v>
      </c>
      <c r="N4886" s="2">
        <f t="shared" si="537"/>
        <v>47.615659897382827</v>
      </c>
      <c r="O4886" s="2">
        <f t="shared" si="538"/>
        <v>4.0698360051593871</v>
      </c>
    </row>
    <row r="4887" spans="1:15" x14ac:dyDescent="0.2">
      <c r="A4887" t="str">
        <f t="shared" si="532"/>
        <v>Refugio County, Texas</v>
      </c>
      <c r="B4887" t="str">
        <f t="shared" si="533"/>
        <v>Refugio County,</v>
      </c>
      <c r="C4887" t="s">
        <v>207</v>
      </c>
      <c r="D4887" t="s">
        <v>14</v>
      </c>
      <c r="E4887">
        <v>141</v>
      </c>
      <c r="F4887">
        <f>VLOOKUP(A4887,'[1]Population Data'!$A:$B, 2,FALSE)</f>
        <v>7236</v>
      </c>
      <c r="G4887">
        <f>VLOOKUP(A4887,'[1]Population Data'!$A:$C,3,FALSE)</f>
        <v>2577</v>
      </c>
      <c r="H4887">
        <f>VLOOKUP(A4887,'[1]Population Data'!$A:$D,4,FALSE)</f>
        <v>1699</v>
      </c>
      <c r="I4887" s="1">
        <f>VLOOKUP(A4887,'[1]Population Data'!$A:$E,5,FALSE)</f>
        <v>0.2347982310668878</v>
      </c>
      <c r="J4887" s="2">
        <f>VLOOKUP(A4887,'[1]Population Data'!$A:$F,6,FALSE)</f>
        <v>2.8079161816065192</v>
      </c>
      <c r="K4887" s="2">
        <f t="shared" si="534"/>
        <v>50.215174129353237</v>
      </c>
      <c r="L4887" s="2">
        <f t="shared" si="535"/>
        <v>1227.0555555555554</v>
      </c>
      <c r="M4887" s="3">
        <f t="shared" si="536"/>
        <v>0.1695765002149745</v>
      </c>
      <c r="N4887" s="2">
        <f t="shared" si="537"/>
        <v>47.615659897382827</v>
      </c>
      <c r="O4887" s="2">
        <f t="shared" si="538"/>
        <v>17.93271489773355</v>
      </c>
    </row>
    <row r="4888" spans="1:15" x14ac:dyDescent="0.2">
      <c r="A4888" t="str">
        <f t="shared" si="532"/>
        <v>Refugio County, Texas</v>
      </c>
      <c r="B4888" t="str">
        <f t="shared" si="533"/>
        <v>Refugio County,</v>
      </c>
      <c r="C4888" t="s">
        <v>207</v>
      </c>
      <c r="D4888" t="s">
        <v>15</v>
      </c>
      <c r="E4888">
        <v>21</v>
      </c>
      <c r="F4888">
        <f>VLOOKUP(A4888,'[1]Population Data'!$A:$B, 2,FALSE)</f>
        <v>7236</v>
      </c>
      <c r="G4888">
        <f>VLOOKUP(A4888,'[1]Population Data'!$A:$C,3,FALSE)</f>
        <v>2577</v>
      </c>
      <c r="H4888">
        <f>VLOOKUP(A4888,'[1]Population Data'!$A:$D,4,FALSE)</f>
        <v>1699</v>
      </c>
      <c r="I4888" s="1">
        <f>VLOOKUP(A4888,'[1]Population Data'!$A:$E,5,FALSE)</f>
        <v>0.2347982310668878</v>
      </c>
      <c r="J4888" s="2">
        <f>VLOOKUP(A4888,'[1]Population Data'!$A:$F,6,FALSE)</f>
        <v>2.8079161816065192</v>
      </c>
      <c r="K4888" s="2">
        <f t="shared" si="534"/>
        <v>7.4788557213930345</v>
      </c>
      <c r="L4888" s="2">
        <f t="shared" si="535"/>
        <v>1227.0555555555554</v>
      </c>
      <c r="M4888" s="3">
        <f t="shared" si="536"/>
        <v>0.1695765002149745</v>
      </c>
      <c r="N4888" s="2">
        <f t="shared" si="537"/>
        <v>47.615659897382827</v>
      </c>
      <c r="O4888" s="2">
        <f t="shared" si="538"/>
        <v>2.6708298783858484</v>
      </c>
    </row>
    <row r="4889" spans="1:15" x14ac:dyDescent="0.2">
      <c r="A4889" t="str">
        <f t="shared" si="532"/>
        <v>Refugio County, Texas</v>
      </c>
      <c r="B4889" t="str">
        <f t="shared" si="533"/>
        <v>Refugio County,</v>
      </c>
      <c r="C4889" t="s">
        <v>207</v>
      </c>
      <c r="D4889" t="s">
        <v>16</v>
      </c>
      <c r="E4889">
        <v>41</v>
      </c>
      <c r="F4889">
        <f>VLOOKUP(A4889,'[1]Population Data'!$A:$B, 2,FALSE)</f>
        <v>7236</v>
      </c>
      <c r="G4889">
        <f>VLOOKUP(A4889,'[1]Population Data'!$A:$C,3,FALSE)</f>
        <v>2577</v>
      </c>
      <c r="H4889">
        <f>VLOOKUP(A4889,'[1]Population Data'!$A:$D,4,FALSE)</f>
        <v>1699</v>
      </c>
      <c r="I4889" s="1">
        <f>VLOOKUP(A4889,'[1]Population Data'!$A:$E,5,FALSE)</f>
        <v>0.2347982310668878</v>
      </c>
      <c r="J4889" s="2">
        <f>VLOOKUP(A4889,'[1]Population Data'!$A:$F,6,FALSE)</f>
        <v>2.8079161816065192</v>
      </c>
      <c r="K4889" s="2">
        <f t="shared" si="534"/>
        <v>14.601575456053068</v>
      </c>
      <c r="L4889" s="2">
        <f t="shared" si="535"/>
        <v>1227.0555555555554</v>
      </c>
      <c r="M4889" s="3">
        <f t="shared" si="536"/>
        <v>0.1695765002149745</v>
      </c>
      <c r="N4889" s="2">
        <f t="shared" si="537"/>
        <v>47.615659897382827</v>
      </c>
      <c r="O4889" s="2">
        <f t="shared" si="538"/>
        <v>5.2144773816104646</v>
      </c>
    </row>
    <row r="4890" spans="1:15" x14ac:dyDescent="0.2">
      <c r="A4890" t="str">
        <f t="shared" si="532"/>
        <v>Refugio County, Texas</v>
      </c>
      <c r="B4890" t="str">
        <f t="shared" si="533"/>
        <v>Refugio County,</v>
      </c>
      <c r="C4890" t="s">
        <v>207</v>
      </c>
      <c r="D4890" t="s">
        <v>17</v>
      </c>
      <c r="E4890">
        <v>89</v>
      </c>
      <c r="F4890">
        <f>VLOOKUP(A4890,'[1]Population Data'!$A:$B, 2,FALSE)</f>
        <v>7236</v>
      </c>
      <c r="G4890">
        <f>VLOOKUP(A4890,'[1]Population Data'!$A:$C,3,FALSE)</f>
        <v>2577</v>
      </c>
      <c r="H4890">
        <f>VLOOKUP(A4890,'[1]Population Data'!$A:$D,4,FALSE)</f>
        <v>1699</v>
      </c>
      <c r="I4890" s="1">
        <f>VLOOKUP(A4890,'[1]Population Data'!$A:$E,5,FALSE)</f>
        <v>0.2347982310668878</v>
      </c>
      <c r="J4890" s="2">
        <f>VLOOKUP(A4890,'[1]Population Data'!$A:$F,6,FALSE)</f>
        <v>2.8079161816065192</v>
      </c>
      <c r="K4890" s="2">
        <f t="shared" si="534"/>
        <v>31.696102819237147</v>
      </c>
      <c r="L4890" s="2">
        <f t="shared" si="535"/>
        <v>1227.0555555555554</v>
      </c>
      <c r="M4890" s="3">
        <f t="shared" si="536"/>
        <v>0.1695765002149745</v>
      </c>
      <c r="N4890" s="2">
        <f t="shared" si="537"/>
        <v>47.615659897382827</v>
      </c>
      <c r="O4890" s="2">
        <f t="shared" si="538"/>
        <v>11.319231389349545</v>
      </c>
    </row>
    <row r="4891" spans="1:15" x14ac:dyDescent="0.2">
      <c r="A4891" t="str">
        <f t="shared" si="532"/>
        <v>Refugio County, Texas</v>
      </c>
      <c r="B4891" t="str">
        <f t="shared" si="533"/>
        <v>Refugio County,</v>
      </c>
      <c r="C4891" t="s">
        <v>207</v>
      </c>
      <c r="D4891" t="s">
        <v>18</v>
      </c>
      <c r="E4891">
        <v>198</v>
      </c>
      <c r="F4891">
        <f>VLOOKUP(A4891,'[1]Population Data'!$A:$B, 2,FALSE)</f>
        <v>7236</v>
      </c>
      <c r="G4891">
        <f>VLOOKUP(A4891,'[1]Population Data'!$A:$C,3,FALSE)</f>
        <v>2577</v>
      </c>
      <c r="H4891">
        <f>VLOOKUP(A4891,'[1]Population Data'!$A:$D,4,FALSE)</f>
        <v>1699</v>
      </c>
      <c r="I4891" s="1">
        <f>VLOOKUP(A4891,'[1]Population Data'!$A:$E,5,FALSE)</f>
        <v>0.2347982310668878</v>
      </c>
      <c r="J4891" s="2">
        <f>VLOOKUP(A4891,'[1]Population Data'!$A:$F,6,FALSE)</f>
        <v>2.8079161816065192</v>
      </c>
      <c r="K4891" s="2">
        <f t="shared" si="534"/>
        <v>70.514925373134332</v>
      </c>
      <c r="L4891" s="2">
        <f t="shared" si="535"/>
        <v>1227.0555555555554</v>
      </c>
      <c r="M4891" s="3">
        <f t="shared" si="536"/>
        <v>0.1695765002149745</v>
      </c>
      <c r="N4891" s="2">
        <f t="shared" si="537"/>
        <v>47.615659897382827</v>
      </c>
      <c r="O4891" s="2">
        <f t="shared" si="538"/>
        <v>25.182110281923713</v>
      </c>
    </row>
    <row r="4892" spans="1:15" x14ac:dyDescent="0.2">
      <c r="A4892" t="str">
        <f t="shared" si="532"/>
        <v>Refugio County, Texas</v>
      </c>
      <c r="B4892" t="str">
        <f t="shared" si="533"/>
        <v>Refugio County,</v>
      </c>
      <c r="C4892" t="s">
        <v>207</v>
      </c>
      <c r="D4892" t="s">
        <v>19</v>
      </c>
      <c r="E4892">
        <v>109</v>
      </c>
      <c r="F4892">
        <f>VLOOKUP(A4892,'[1]Population Data'!$A:$B, 2,FALSE)</f>
        <v>7236</v>
      </c>
      <c r="G4892">
        <f>VLOOKUP(A4892,'[1]Population Data'!$A:$C,3,FALSE)</f>
        <v>2577</v>
      </c>
      <c r="H4892">
        <f>VLOOKUP(A4892,'[1]Population Data'!$A:$D,4,FALSE)</f>
        <v>1699</v>
      </c>
      <c r="I4892" s="1">
        <f>VLOOKUP(A4892,'[1]Population Data'!$A:$E,5,FALSE)</f>
        <v>0.2347982310668878</v>
      </c>
      <c r="J4892" s="2">
        <f>VLOOKUP(A4892,'[1]Population Data'!$A:$F,6,FALSE)</f>
        <v>2.8079161816065192</v>
      </c>
      <c r="K4892" s="2">
        <f t="shared" si="534"/>
        <v>38.818822553897178</v>
      </c>
      <c r="L4892" s="2">
        <f t="shared" si="535"/>
        <v>1227.0555555555554</v>
      </c>
      <c r="M4892" s="3">
        <f t="shared" si="536"/>
        <v>0.1695765002149745</v>
      </c>
      <c r="N4892" s="2">
        <f t="shared" si="537"/>
        <v>47.615659897382827</v>
      </c>
      <c r="O4892" s="2">
        <f t="shared" si="538"/>
        <v>13.862878892574162</v>
      </c>
    </row>
    <row r="4893" spans="1:15" x14ac:dyDescent="0.2">
      <c r="A4893" t="str">
        <f t="shared" si="532"/>
        <v>Refugio County, Texas</v>
      </c>
      <c r="B4893" t="str">
        <f t="shared" si="533"/>
        <v>Refugio County,</v>
      </c>
      <c r="C4893" t="s">
        <v>207</v>
      </c>
      <c r="D4893" t="s">
        <v>20</v>
      </c>
      <c r="E4893">
        <v>0</v>
      </c>
      <c r="F4893">
        <f>VLOOKUP(A4893,'[1]Population Data'!$A:$B, 2,FALSE)</f>
        <v>7236</v>
      </c>
      <c r="G4893">
        <f>VLOOKUP(A4893,'[1]Population Data'!$A:$C,3,FALSE)</f>
        <v>2577</v>
      </c>
      <c r="H4893">
        <f>VLOOKUP(A4893,'[1]Population Data'!$A:$D,4,FALSE)</f>
        <v>1699</v>
      </c>
      <c r="I4893" s="1">
        <f>VLOOKUP(A4893,'[1]Population Data'!$A:$E,5,FALSE)</f>
        <v>0.2347982310668878</v>
      </c>
      <c r="J4893" s="2">
        <f>VLOOKUP(A4893,'[1]Population Data'!$A:$F,6,FALSE)</f>
        <v>2.8079161816065192</v>
      </c>
      <c r="K4893" s="2">
        <f t="shared" si="534"/>
        <v>0</v>
      </c>
      <c r="L4893" s="2">
        <f t="shared" si="535"/>
        <v>1227.0555555555554</v>
      </c>
      <c r="M4893" s="3">
        <f t="shared" si="536"/>
        <v>0.1695765002149745</v>
      </c>
      <c r="N4893" s="2">
        <f t="shared" si="537"/>
        <v>47.615659897382827</v>
      </c>
      <c r="O4893" s="2">
        <f t="shared" si="538"/>
        <v>0</v>
      </c>
    </row>
    <row r="4894" spans="1:15" x14ac:dyDescent="0.2">
      <c r="A4894" t="str">
        <f t="shared" si="532"/>
        <v>Refugio County, Texas</v>
      </c>
      <c r="B4894" t="str">
        <f t="shared" si="533"/>
        <v>Refugio County,</v>
      </c>
      <c r="C4894" t="s">
        <v>207</v>
      </c>
      <c r="D4894" t="s">
        <v>21</v>
      </c>
      <c r="E4894">
        <v>0</v>
      </c>
      <c r="F4894">
        <f>VLOOKUP(A4894,'[1]Population Data'!$A:$B, 2,FALSE)</f>
        <v>7236</v>
      </c>
      <c r="G4894">
        <f>VLOOKUP(A4894,'[1]Population Data'!$A:$C,3,FALSE)</f>
        <v>2577</v>
      </c>
      <c r="H4894">
        <f>VLOOKUP(A4894,'[1]Population Data'!$A:$D,4,FALSE)</f>
        <v>1699</v>
      </c>
      <c r="I4894" s="1">
        <f>VLOOKUP(A4894,'[1]Population Data'!$A:$E,5,FALSE)</f>
        <v>0.2347982310668878</v>
      </c>
      <c r="J4894" s="2">
        <f>VLOOKUP(A4894,'[1]Population Data'!$A:$F,6,FALSE)</f>
        <v>2.8079161816065192</v>
      </c>
      <c r="K4894" s="2">
        <f t="shared" si="534"/>
        <v>0</v>
      </c>
      <c r="L4894" s="2">
        <f t="shared" si="535"/>
        <v>1227.0555555555554</v>
      </c>
      <c r="M4894" s="3">
        <f t="shared" si="536"/>
        <v>0.1695765002149745</v>
      </c>
      <c r="N4894" s="2">
        <f t="shared" si="537"/>
        <v>47.615659897382827</v>
      </c>
      <c r="O4894" s="2">
        <f t="shared" si="538"/>
        <v>0</v>
      </c>
    </row>
    <row r="4895" spans="1:15" x14ac:dyDescent="0.2">
      <c r="A4895" t="str">
        <f t="shared" si="532"/>
        <v>Refugio County, Texas</v>
      </c>
      <c r="B4895" t="str">
        <f t="shared" si="533"/>
        <v>Refugio County,</v>
      </c>
      <c r="C4895" t="s">
        <v>207</v>
      </c>
      <c r="D4895" t="s">
        <v>22</v>
      </c>
      <c r="E4895">
        <v>289</v>
      </c>
      <c r="F4895">
        <f>VLOOKUP(A4895,'[1]Population Data'!$A:$B, 2,FALSE)</f>
        <v>7236</v>
      </c>
      <c r="G4895">
        <f>VLOOKUP(A4895,'[1]Population Data'!$A:$C,3,FALSE)</f>
        <v>2577</v>
      </c>
      <c r="H4895">
        <f>VLOOKUP(A4895,'[1]Population Data'!$A:$D,4,FALSE)</f>
        <v>1699</v>
      </c>
      <c r="I4895" s="1">
        <f>VLOOKUP(A4895,'[1]Population Data'!$A:$E,5,FALSE)</f>
        <v>0.2347982310668878</v>
      </c>
      <c r="J4895" s="2">
        <f>VLOOKUP(A4895,'[1]Population Data'!$A:$F,6,FALSE)</f>
        <v>2.8079161816065192</v>
      </c>
      <c r="K4895" s="2">
        <f t="shared" si="534"/>
        <v>102.92330016583747</v>
      </c>
      <c r="L4895" s="2">
        <f t="shared" si="535"/>
        <v>1227.0555555555554</v>
      </c>
      <c r="M4895" s="3">
        <f t="shared" si="536"/>
        <v>0.1695765002149745</v>
      </c>
      <c r="N4895" s="2">
        <f t="shared" si="537"/>
        <v>47.615659897382827</v>
      </c>
      <c r="O4895" s="2">
        <f t="shared" si="538"/>
        <v>36.755706421595718</v>
      </c>
    </row>
    <row r="4896" spans="1:15" x14ac:dyDescent="0.2">
      <c r="A4896" t="str">
        <f t="shared" si="532"/>
        <v>Refugio County, Texas</v>
      </c>
      <c r="B4896" t="str">
        <f t="shared" si="533"/>
        <v>Refugio County,</v>
      </c>
      <c r="C4896" t="s">
        <v>207</v>
      </c>
      <c r="D4896" t="s">
        <v>23</v>
      </c>
      <c r="E4896">
        <v>45</v>
      </c>
      <c r="F4896">
        <f>VLOOKUP(A4896,'[1]Population Data'!$A:$B, 2,FALSE)</f>
        <v>7236</v>
      </c>
      <c r="G4896">
        <f>VLOOKUP(A4896,'[1]Population Data'!$A:$C,3,FALSE)</f>
        <v>2577</v>
      </c>
      <c r="H4896">
        <f>VLOOKUP(A4896,'[1]Population Data'!$A:$D,4,FALSE)</f>
        <v>1699</v>
      </c>
      <c r="I4896" s="1">
        <f>VLOOKUP(A4896,'[1]Population Data'!$A:$E,5,FALSE)</f>
        <v>0.2347982310668878</v>
      </c>
      <c r="J4896" s="2">
        <f>VLOOKUP(A4896,'[1]Population Data'!$A:$F,6,FALSE)</f>
        <v>2.8079161816065192</v>
      </c>
      <c r="K4896" s="2">
        <f t="shared" si="534"/>
        <v>16.026119402985074</v>
      </c>
      <c r="L4896" s="2">
        <f t="shared" si="535"/>
        <v>1227.0555555555554</v>
      </c>
      <c r="M4896" s="3">
        <f t="shared" si="536"/>
        <v>0.1695765002149745</v>
      </c>
      <c r="N4896" s="2">
        <f t="shared" si="537"/>
        <v>47.615659897382827</v>
      </c>
      <c r="O4896" s="2">
        <f t="shared" si="538"/>
        <v>5.723206882255389</v>
      </c>
    </row>
    <row r="4897" spans="1:15" x14ac:dyDescent="0.2">
      <c r="A4897" t="str">
        <f t="shared" si="532"/>
        <v>Refugio County, Texas</v>
      </c>
      <c r="B4897" t="str">
        <f t="shared" si="533"/>
        <v>Refugio County,</v>
      </c>
      <c r="C4897" t="s">
        <v>207</v>
      </c>
      <c r="D4897" t="s">
        <v>24</v>
      </c>
      <c r="E4897">
        <v>258</v>
      </c>
      <c r="F4897">
        <f>VLOOKUP(A4897,'[1]Population Data'!$A:$B, 2,FALSE)</f>
        <v>7236</v>
      </c>
      <c r="G4897">
        <f>VLOOKUP(A4897,'[1]Population Data'!$A:$C,3,FALSE)</f>
        <v>2577</v>
      </c>
      <c r="H4897">
        <f>VLOOKUP(A4897,'[1]Population Data'!$A:$D,4,FALSE)</f>
        <v>1699</v>
      </c>
      <c r="I4897" s="1">
        <f>VLOOKUP(A4897,'[1]Population Data'!$A:$E,5,FALSE)</f>
        <v>0.2347982310668878</v>
      </c>
      <c r="J4897" s="2">
        <f>VLOOKUP(A4897,'[1]Population Data'!$A:$F,6,FALSE)</f>
        <v>2.8079161816065192</v>
      </c>
      <c r="K4897" s="2">
        <f t="shared" si="534"/>
        <v>91.883084577114431</v>
      </c>
      <c r="L4897" s="2">
        <f t="shared" si="535"/>
        <v>1227.0555555555554</v>
      </c>
      <c r="M4897" s="3">
        <f t="shared" si="536"/>
        <v>0.1695765002149745</v>
      </c>
      <c r="N4897" s="2">
        <f t="shared" si="537"/>
        <v>47.615659897382827</v>
      </c>
      <c r="O4897" s="2">
        <f t="shared" si="538"/>
        <v>32.813052791597563</v>
      </c>
    </row>
    <row r="4898" spans="1:15" x14ac:dyDescent="0.2">
      <c r="A4898" t="str">
        <f t="shared" si="532"/>
        <v>Refugio County, Texas</v>
      </c>
      <c r="B4898" t="str">
        <f t="shared" si="533"/>
        <v>Refugio County,</v>
      </c>
      <c r="C4898" t="s">
        <v>207</v>
      </c>
      <c r="D4898" t="s">
        <v>25</v>
      </c>
      <c r="E4898">
        <v>163</v>
      </c>
      <c r="F4898">
        <f>VLOOKUP(A4898,'[1]Population Data'!$A:$B, 2,FALSE)</f>
        <v>7236</v>
      </c>
      <c r="G4898">
        <f>VLOOKUP(A4898,'[1]Population Data'!$A:$C,3,FALSE)</f>
        <v>2577</v>
      </c>
      <c r="H4898">
        <f>VLOOKUP(A4898,'[1]Population Data'!$A:$D,4,FALSE)</f>
        <v>1699</v>
      </c>
      <c r="I4898" s="1">
        <f>VLOOKUP(A4898,'[1]Population Data'!$A:$E,5,FALSE)</f>
        <v>0.2347982310668878</v>
      </c>
      <c r="J4898" s="2">
        <f>VLOOKUP(A4898,'[1]Population Data'!$A:$F,6,FALSE)</f>
        <v>2.8079161816065192</v>
      </c>
      <c r="K4898" s="2">
        <f t="shared" si="534"/>
        <v>58.05016583747927</v>
      </c>
      <c r="L4898" s="2">
        <f t="shared" si="535"/>
        <v>1227.0555555555554</v>
      </c>
      <c r="M4898" s="3">
        <f t="shared" si="536"/>
        <v>0.1695765002149745</v>
      </c>
      <c r="N4898" s="2">
        <f t="shared" si="537"/>
        <v>47.615659897382827</v>
      </c>
      <c r="O4898" s="2">
        <f t="shared" si="538"/>
        <v>20.730727151280629</v>
      </c>
    </row>
    <row r="4899" spans="1:15" x14ac:dyDescent="0.2">
      <c r="A4899" t="str">
        <f t="shared" si="532"/>
        <v>Refugio County, Texas</v>
      </c>
      <c r="B4899" t="str">
        <f t="shared" si="533"/>
        <v>Refugio County,</v>
      </c>
      <c r="C4899" t="s">
        <v>207</v>
      </c>
      <c r="D4899" t="s">
        <v>26</v>
      </c>
      <c r="E4899">
        <v>282</v>
      </c>
      <c r="F4899">
        <f>VLOOKUP(A4899,'[1]Population Data'!$A:$B, 2,FALSE)</f>
        <v>7236</v>
      </c>
      <c r="G4899">
        <f>VLOOKUP(A4899,'[1]Population Data'!$A:$C,3,FALSE)</f>
        <v>2577</v>
      </c>
      <c r="H4899">
        <f>VLOOKUP(A4899,'[1]Population Data'!$A:$D,4,FALSE)</f>
        <v>1699</v>
      </c>
      <c r="I4899" s="1">
        <f>VLOOKUP(A4899,'[1]Population Data'!$A:$E,5,FALSE)</f>
        <v>0.2347982310668878</v>
      </c>
      <c r="J4899" s="2">
        <f>VLOOKUP(A4899,'[1]Population Data'!$A:$F,6,FALSE)</f>
        <v>2.8079161816065192</v>
      </c>
      <c r="K4899" s="2">
        <f t="shared" si="534"/>
        <v>100.43034825870647</v>
      </c>
      <c r="L4899" s="2">
        <f t="shared" si="535"/>
        <v>1227.0555555555554</v>
      </c>
      <c r="M4899" s="3">
        <f t="shared" si="536"/>
        <v>0.1695765002149745</v>
      </c>
      <c r="N4899" s="2">
        <f t="shared" si="537"/>
        <v>47.615659897382827</v>
      </c>
      <c r="O4899" s="2">
        <f t="shared" si="538"/>
        <v>35.865429795467101</v>
      </c>
    </row>
    <row r="4900" spans="1:15" x14ac:dyDescent="0.2">
      <c r="A4900" t="str">
        <f t="shared" si="532"/>
        <v>Refugio County, Texas</v>
      </c>
      <c r="B4900" t="str">
        <f t="shared" si="533"/>
        <v>Refugio County,</v>
      </c>
      <c r="C4900" t="s">
        <v>207</v>
      </c>
      <c r="D4900" t="s">
        <v>27</v>
      </c>
      <c r="E4900">
        <v>225</v>
      </c>
      <c r="F4900">
        <f>VLOOKUP(A4900,'[1]Population Data'!$A:$B, 2,FALSE)</f>
        <v>7236</v>
      </c>
      <c r="G4900">
        <f>VLOOKUP(A4900,'[1]Population Data'!$A:$C,3,FALSE)</f>
        <v>2577</v>
      </c>
      <c r="H4900">
        <f>VLOOKUP(A4900,'[1]Population Data'!$A:$D,4,FALSE)</f>
        <v>1699</v>
      </c>
      <c r="I4900" s="1">
        <f>VLOOKUP(A4900,'[1]Population Data'!$A:$E,5,FALSE)</f>
        <v>0.2347982310668878</v>
      </c>
      <c r="J4900" s="2">
        <f>VLOOKUP(A4900,'[1]Population Data'!$A:$F,6,FALSE)</f>
        <v>2.8079161816065192</v>
      </c>
      <c r="K4900" s="2">
        <f t="shared" si="534"/>
        <v>80.130597014925371</v>
      </c>
      <c r="L4900" s="2">
        <f t="shared" si="535"/>
        <v>1227.0555555555554</v>
      </c>
      <c r="M4900" s="3">
        <f t="shared" si="536"/>
        <v>0.1695765002149745</v>
      </c>
      <c r="N4900" s="2">
        <f t="shared" si="537"/>
        <v>47.615659897382827</v>
      </c>
      <c r="O4900" s="2">
        <f t="shared" si="538"/>
        <v>28.616034411276942</v>
      </c>
    </row>
    <row r="4901" spans="1:15" x14ac:dyDescent="0.2">
      <c r="A4901" t="str">
        <f t="shared" si="532"/>
        <v>Refugio County, Texas</v>
      </c>
      <c r="B4901" t="str">
        <f t="shared" si="533"/>
        <v>Refugio County,</v>
      </c>
      <c r="C4901" t="s">
        <v>207</v>
      </c>
      <c r="D4901" t="s">
        <v>28</v>
      </c>
      <c r="E4901">
        <v>160</v>
      </c>
      <c r="F4901">
        <f>VLOOKUP(A4901,'[1]Population Data'!$A:$B, 2,FALSE)</f>
        <v>7236</v>
      </c>
      <c r="G4901">
        <f>VLOOKUP(A4901,'[1]Population Data'!$A:$C,3,FALSE)</f>
        <v>2577</v>
      </c>
      <c r="H4901">
        <f>VLOOKUP(A4901,'[1]Population Data'!$A:$D,4,FALSE)</f>
        <v>1699</v>
      </c>
      <c r="I4901" s="1">
        <f>VLOOKUP(A4901,'[1]Population Data'!$A:$E,5,FALSE)</f>
        <v>0.2347982310668878</v>
      </c>
      <c r="J4901" s="2">
        <f>VLOOKUP(A4901,'[1]Population Data'!$A:$F,6,FALSE)</f>
        <v>2.8079161816065192</v>
      </c>
      <c r="K4901" s="2">
        <f t="shared" si="534"/>
        <v>56.981757877280266</v>
      </c>
      <c r="L4901" s="2">
        <f t="shared" si="535"/>
        <v>1227.0555555555554</v>
      </c>
      <c r="M4901" s="3">
        <f t="shared" si="536"/>
        <v>0.1695765002149745</v>
      </c>
      <c r="N4901" s="2">
        <f t="shared" si="537"/>
        <v>47.615659897382827</v>
      </c>
      <c r="O4901" s="2">
        <f t="shared" si="538"/>
        <v>20.34918002579694</v>
      </c>
    </row>
    <row r="4902" spans="1:15" x14ac:dyDescent="0.2">
      <c r="A4902" t="str">
        <f t="shared" si="532"/>
        <v>Roberts County, Texas</v>
      </c>
      <c r="B4902" t="str">
        <f t="shared" si="533"/>
        <v>Roberts County,</v>
      </c>
      <c r="C4902" t="s">
        <v>208</v>
      </c>
      <c r="D4902" t="s">
        <v>4</v>
      </c>
      <c r="E4902">
        <v>2</v>
      </c>
      <c r="F4902">
        <f>VLOOKUP(A4902,'[1]Population Data'!$A:$B, 2,FALSE)</f>
        <v>885</v>
      </c>
      <c r="G4902">
        <f>VLOOKUP(A4902,'[1]Population Data'!$A:$C,3,FALSE)</f>
        <v>311</v>
      </c>
      <c r="H4902">
        <f>VLOOKUP(A4902,'[1]Population Data'!$A:$D,4,FALSE)</f>
        <v>277</v>
      </c>
      <c r="I4902" s="1">
        <f>VLOOKUP(A4902,'[1]Population Data'!$A:$E,5,FALSE)</f>
        <v>0.3129943502824859</v>
      </c>
      <c r="J4902" s="2">
        <f>VLOOKUP(A4902,'[1]Population Data'!$A:$F,6,FALSE)</f>
        <v>2.8456591639871385</v>
      </c>
      <c r="K4902" s="2">
        <f t="shared" si="534"/>
        <v>0.70282485875706213</v>
      </c>
      <c r="L4902" s="2">
        <f t="shared" si="535"/>
        <v>200.05555555555557</v>
      </c>
      <c r="M4902" s="3">
        <f t="shared" si="536"/>
        <v>0.22605147520401758</v>
      </c>
      <c r="N4902" s="2">
        <f t="shared" si="537"/>
        <v>64.326545194712409</v>
      </c>
      <c r="O4902" s="2">
        <f t="shared" si="538"/>
        <v>0.33907721280602637</v>
      </c>
    </row>
    <row r="4903" spans="1:15" x14ac:dyDescent="0.2">
      <c r="A4903" t="str">
        <f t="shared" si="532"/>
        <v>Roberts County, Texas</v>
      </c>
      <c r="B4903" t="str">
        <f t="shared" si="533"/>
        <v>Roberts County,</v>
      </c>
      <c r="C4903" t="s">
        <v>208</v>
      </c>
      <c r="D4903" t="s">
        <v>5</v>
      </c>
      <c r="E4903">
        <v>6</v>
      </c>
      <c r="F4903">
        <f>VLOOKUP(A4903,'[1]Population Data'!$A:$B, 2,FALSE)</f>
        <v>885</v>
      </c>
      <c r="G4903">
        <f>VLOOKUP(A4903,'[1]Population Data'!$A:$C,3,FALSE)</f>
        <v>311</v>
      </c>
      <c r="H4903">
        <f>VLOOKUP(A4903,'[1]Population Data'!$A:$D,4,FALSE)</f>
        <v>277</v>
      </c>
      <c r="I4903" s="1">
        <f>VLOOKUP(A4903,'[1]Population Data'!$A:$E,5,FALSE)</f>
        <v>0.3129943502824859</v>
      </c>
      <c r="J4903" s="2">
        <f>VLOOKUP(A4903,'[1]Population Data'!$A:$F,6,FALSE)</f>
        <v>2.8456591639871385</v>
      </c>
      <c r="K4903" s="2">
        <f t="shared" si="534"/>
        <v>2.1084745762711865</v>
      </c>
      <c r="L4903" s="2">
        <f t="shared" si="535"/>
        <v>200.05555555555557</v>
      </c>
      <c r="M4903" s="3">
        <f t="shared" si="536"/>
        <v>0.22605147520401758</v>
      </c>
      <c r="N4903" s="2">
        <f t="shared" si="537"/>
        <v>64.326545194712409</v>
      </c>
      <c r="O4903" s="2">
        <f t="shared" si="538"/>
        <v>1.0172316384180793</v>
      </c>
    </row>
    <row r="4904" spans="1:15" x14ac:dyDescent="0.2">
      <c r="A4904" t="str">
        <f t="shared" si="532"/>
        <v>Roberts County, Texas</v>
      </c>
      <c r="B4904" t="str">
        <f t="shared" si="533"/>
        <v>Roberts County,</v>
      </c>
      <c r="C4904" t="s">
        <v>208</v>
      </c>
      <c r="D4904" t="s">
        <v>6</v>
      </c>
      <c r="E4904">
        <v>30</v>
      </c>
      <c r="F4904">
        <f>VLOOKUP(A4904,'[1]Population Data'!$A:$B, 2,FALSE)</f>
        <v>885</v>
      </c>
      <c r="G4904">
        <f>VLOOKUP(A4904,'[1]Population Data'!$A:$C,3,FALSE)</f>
        <v>311</v>
      </c>
      <c r="H4904">
        <f>VLOOKUP(A4904,'[1]Population Data'!$A:$D,4,FALSE)</f>
        <v>277</v>
      </c>
      <c r="I4904" s="1">
        <f>VLOOKUP(A4904,'[1]Population Data'!$A:$E,5,FALSE)</f>
        <v>0.3129943502824859</v>
      </c>
      <c r="J4904" s="2">
        <f>VLOOKUP(A4904,'[1]Population Data'!$A:$F,6,FALSE)</f>
        <v>2.8456591639871385</v>
      </c>
      <c r="K4904" s="2">
        <f t="shared" si="534"/>
        <v>10.542372881355931</v>
      </c>
      <c r="L4904" s="2">
        <f t="shared" si="535"/>
        <v>200.05555555555557</v>
      </c>
      <c r="M4904" s="3">
        <f t="shared" si="536"/>
        <v>0.22605147520401758</v>
      </c>
      <c r="N4904" s="2">
        <f t="shared" si="537"/>
        <v>64.326545194712409</v>
      </c>
      <c r="O4904" s="2">
        <f t="shared" si="538"/>
        <v>5.0861581920903953</v>
      </c>
    </row>
    <row r="4905" spans="1:15" x14ac:dyDescent="0.2">
      <c r="A4905" t="str">
        <f t="shared" si="532"/>
        <v>Roberts County, Texas</v>
      </c>
      <c r="B4905" t="str">
        <f t="shared" si="533"/>
        <v>Roberts County,</v>
      </c>
      <c r="C4905" t="s">
        <v>208</v>
      </c>
      <c r="D4905" t="s">
        <v>7</v>
      </c>
      <c r="E4905">
        <v>3</v>
      </c>
      <c r="F4905">
        <f>VLOOKUP(A4905,'[1]Population Data'!$A:$B, 2,FALSE)</f>
        <v>885</v>
      </c>
      <c r="G4905">
        <f>VLOOKUP(A4905,'[1]Population Data'!$A:$C,3,FALSE)</f>
        <v>311</v>
      </c>
      <c r="H4905">
        <f>VLOOKUP(A4905,'[1]Population Data'!$A:$D,4,FALSE)</f>
        <v>277</v>
      </c>
      <c r="I4905" s="1">
        <f>VLOOKUP(A4905,'[1]Population Data'!$A:$E,5,FALSE)</f>
        <v>0.3129943502824859</v>
      </c>
      <c r="J4905" s="2">
        <f>VLOOKUP(A4905,'[1]Population Data'!$A:$F,6,FALSE)</f>
        <v>2.8456591639871385</v>
      </c>
      <c r="K4905" s="2">
        <f t="shared" si="534"/>
        <v>1.0542372881355933</v>
      </c>
      <c r="L4905" s="2">
        <f t="shared" si="535"/>
        <v>200.05555555555557</v>
      </c>
      <c r="M4905" s="3">
        <f t="shared" si="536"/>
        <v>0.22605147520401758</v>
      </c>
      <c r="N4905" s="2">
        <f t="shared" si="537"/>
        <v>64.326545194712409</v>
      </c>
      <c r="O4905" s="2">
        <f t="shared" si="538"/>
        <v>0.50861581920903964</v>
      </c>
    </row>
    <row r="4906" spans="1:15" x14ac:dyDescent="0.2">
      <c r="A4906" t="str">
        <f t="shared" si="532"/>
        <v>Roberts County, Texas</v>
      </c>
      <c r="B4906" t="str">
        <f t="shared" si="533"/>
        <v>Roberts County,</v>
      </c>
      <c r="C4906" t="s">
        <v>208</v>
      </c>
      <c r="D4906" t="s">
        <v>8</v>
      </c>
      <c r="E4906">
        <v>2</v>
      </c>
      <c r="F4906">
        <f>VLOOKUP(A4906,'[1]Population Data'!$A:$B, 2,FALSE)</f>
        <v>885</v>
      </c>
      <c r="G4906">
        <f>VLOOKUP(A4906,'[1]Population Data'!$A:$C,3,FALSE)</f>
        <v>311</v>
      </c>
      <c r="H4906">
        <f>VLOOKUP(A4906,'[1]Population Data'!$A:$D,4,FALSE)</f>
        <v>277</v>
      </c>
      <c r="I4906" s="1">
        <f>VLOOKUP(A4906,'[1]Population Data'!$A:$E,5,FALSE)</f>
        <v>0.3129943502824859</v>
      </c>
      <c r="J4906" s="2">
        <f>VLOOKUP(A4906,'[1]Population Data'!$A:$F,6,FALSE)</f>
        <v>2.8456591639871385</v>
      </c>
      <c r="K4906" s="2">
        <f t="shared" si="534"/>
        <v>0.70282485875706213</v>
      </c>
      <c r="L4906" s="2">
        <f t="shared" si="535"/>
        <v>200.05555555555557</v>
      </c>
      <c r="M4906" s="3">
        <f t="shared" si="536"/>
        <v>0.22605147520401758</v>
      </c>
      <c r="N4906" s="2">
        <f t="shared" si="537"/>
        <v>64.326545194712409</v>
      </c>
      <c r="O4906" s="2">
        <f t="shared" si="538"/>
        <v>0.33907721280602637</v>
      </c>
    </row>
    <row r="4907" spans="1:15" x14ac:dyDescent="0.2">
      <c r="A4907" t="str">
        <f t="shared" si="532"/>
        <v>Roberts County, Texas</v>
      </c>
      <c r="B4907" t="str">
        <f t="shared" si="533"/>
        <v>Roberts County,</v>
      </c>
      <c r="C4907" t="s">
        <v>208</v>
      </c>
      <c r="D4907" t="s">
        <v>9</v>
      </c>
      <c r="E4907">
        <v>0</v>
      </c>
      <c r="F4907">
        <f>VLOOKUP(A4907,'[1]Population Data'!$A:$B, 2,FALSE)</f>
        <v>885</v>
      </c>
      <c r="G4907">
        <f>VLOOKUP(A4907,'[1]Population Data'!$A:$C,3,FALSE)</f>
        <v>311</v>
      </c>
      <c r="H4907">
        <f>VLOOKUP(A4907,'[1]Population Data'!$A:$D,4,FALSE)</f>
        <v>277</v>
      </c>
      <c r="I4907" s="1">
        <f>VLOOKUP(A4907,'[1]Population Data'!$A:$E,5,FALSE)</f>
        <v>0.3129943502824859</v>
      </c>
      <c r="J4907" s="2">
        <f>VLOOKUP(A4907,'[1]Population Data'!$A:$F,6,FALSE)</f>
        <v>2.8456591639871385</v>
      </c>
      <c r="K4907" s="2">
        <f t="shared" si="534"/>
        <v>0</v>
      </c>
      <c r="L4907" s="2">
        <f t="shared" si="535"/>
        <v>200.05555555555557</v>
      </c>
      <c r="M4907" s="3">
        <f t="shared" si="536"/>
        <v>0.22605147520401758</v>
      </c>
      <c r="N4907" s="2">
        <f t="shared" si="537"/>
        <v>64.326545194712409</v>
      </c>
      <c r="O4907" s="2">
        <f t="shared" si="538"/>
        <v>0</v>
      </c>
    </row>
    <row r="4908" spans="1:15" x14ac:dyDescent="0.2">
      <c r="A4908" t="str">
        <f t="shared" si="532"/>
        <v>Roberts County, Texas</v>
      </c>
      <c r="B4908" t="str">
        <f t="shared" si="533"/>
        <v>Roberts County,</v>
      </c>
      <c r="C4908" t="s">
        <v>208</v>
      </c>
      <c r="D4908" t="s">
        <v>10</v>
      </c>
      <c r="E4908">
        <v>23</v>
      </c>
      <c r="F4908">
        <f>VLOOKUP(A4908,'[1]Population Data'!$A:$B, 2,FALSE)</f>
        <v>885</v>
      </c>
      <c r="G4908">
        <f>VLOOKUP(A4908,'[1]Population Data'!$A:$C,3,FALSE)</f>
        <v>311</v>
      </c>
      <c r="H4908">
        <f>VLOOKUP(A4908,'[1]Population Data'!$A:$D,4,FALSE)</f>
        <v>277</v>
      </c>
      <c r="I4908" s="1">
        <f>VLOOKUP(A4908,'[1]Population Data'!$A:$E,5,FALSE)</f>
        <v>0.3129943502824859</v>
      </c>
      <c r="J4908" s="2">
        <f>VLOOKUP(A4908,'[1]Population Data'!$A:$F,6,FALSE)</f>
        <v>2.8456591639871385</v>
      </c>
      <c r="K4908" s="2">
        <f t="shared" si="534"/>
        <v>8.0824858757062135</v>
      </c>
      <c r="L4908" s="2">
        <f t="shared" si="535"/>
        <v>200.05555555555557</v>
      </c>
      <c r="M4908" s="3">
        <f t="shared" si="536"/>
        <v>0.22605147520401758</v>
      </c>
      <c r="N4908" s="2">
        <f t="shared" si="537"/>
        <v>64.326545194712409</v>
      </c>
      <c r="O4908" s="2">
        <f t="shared" si="538"/>
        <v>3.8993879472693034</v>
      </c>
    </row>
    <row r="4909" spans="1:15" x14ac:dyDescent="0.2">
      <c r="A4909" t="str">
        <f t="shared" si="532"/>
        <v>Roberts County, Texas</v>
      </c>
      <c r="B4909" t="str">
        <f t="shared" si="533"/>
        <v>Roberts County,</v>
      </c>
      <c r="C4909" t="s">
        <v>208</v>
      </c>
      <c r="D4909" t="s">
        <v>11</v>
      </c>
      <c r="E4909">
        <v>32</v>
      </c>
      <c r="F4909">
        <f>VLOOKUP(A4909,'[1]Population Data'!$A:$B, 2,FALSE)</f>
        <v>885</v>
      </c>
      <c r="G4909">
        <f>VLOOKUP(A4909,'[1]Population Data'!$A:$C,3,FALSE)</f>
        <v>311</v>
      </c>
      <c r="H4909">
        <f>VLOOKUP(A4909,'[1]Population Data'!$A:$D,4,FALSE)</f>
        <v>277</v>
      </c>
      <c r="I4909" s="1">
        <f>VLOOKUP(A4909,'[1]Population Data'!$A:$E,5,FALSE)</f>
        <v>0.3129943502824859</v>
      </c>
      <c r="J4909" s="2">
        <f>VLOOKUP(A4909,'[1]Population Data'!$A:$F,6,FALSE)</f>
        <v>2.8456591639871385</v>
      </c>
      <c r="K4909" s="2">
        <f t="shared" si="534"/>
        <v>11.245197740112994</v>
      </c>
      <c r="L4909" s="2">
        <f t="shared" si="535"/>
        <v>200.05555555555557</v>
      </c>
      <c r="M4909" s="3">
        <f t="shared" si="536"/>
        <v>0.22605147520401758</v>
      </c>
      <c r="N4909" s="2">
        <f t="shared" si="537"/>
        <v>64.326545194712409</v>
      </c>
      <c r="O4909" s="2">
        <f t="shared" si="538"/>
        <v>5.425235404896422</v>
      </c>
    </row>
    <row r="4910" spans="1:15" x14ac:dyDescent="0.2">
      <c r="A4910" t="str">
        <f t="shared" si="532"/>
        <v>Roberts County, Texas</v>
      </c>
      <c r="B4910" t="str">
        <f t="shared" si="533"/>
        <v>Roberts County,</v>
      </c>
      <c r="C4910" t="s">
        <v>208</v>
      </c>
      <c r="D4910" t="s">
        <v>12</v>
      </c>
      <c r="E4910">
        <v>6</v>
      </c>
      <c r="F4910">
        <f>VLOOKUP(A4910,'[1]Population Data'!$A:$B, 2,FALSE)</f>
        <v>885</v>
      </c>
      <c r="G4910">
        <f>VLOOKUP(A4910,'[1]Population Data'!$A:$C,3,FALSE)</f>
        <v>311</v>
      </c>
      <c r="H4910">
        <f>VLOOKUP(A4910,'[1]Population Data'!$A:$D,4,FALSE)</f>
        <v>277</v>
      </c>
      <c r="I4910" s="1">
        <f>VLOOKUP(A4910,'[1]Population Data'!$A:$E,5,FALSE)</f>
        <v>0.3129943502824859</v>
      </c>
      <c r="J4910" s="2">
        <f>VLOOKUP(A4910,'[1]Population Data'!$A:$F,6,FALSE)</f>
        <v>2.8456591639871385</v>
      </c>
      <c r="K4910" s="2">
        <f t="shared" si="534"/>
        <v>2.1084745762711865</v>
      </c>
      <c r="L4910" s="2">
        <f t="shared" si="535"/>
        <v>200.05555555555557</v>
      </c>
      <c r="M4910" s="3">
        <f t="shared" si="536"/>
        <v>0.22605147520401758</v>
      </c>
      <c r="N4910" s="2">
        <f t="shared" si="537"/>
        <v>64.326545194712409</v>
      </c>
      <c r="O4910" s="2">
        <f t="shared" si="538"/>
        <v>1.0172316384180793</v>
      </c>
    </row>
    <row r="4911" spans="1:15" x14ac:dyDescent="0.2">
      <c r="A4911" t="str">
        <f t="shared" si="532"/>
        <v>Roberts County, Texas</v>
      </c>
      <c r="B4911" t="str">
        <f t="shared" si="533"/>
        <v>Roberts County,</v>
      </c>
      <c r="C4911" t="s">
        <v>208</v>
      </c>
      <c r="D4911" t="s">
        <v>13</v>
      </c>
      <c r="E4911">
        <v>9</v>
      </c>
      <c r="F4911">
        <f>VLOOKUP(A4911,'[1]Population Data'!$A:$B, 2,FALSE)</f>
        <v>885</v>
      </c>
      <c r="G4911">
        <f>VLOOKUP(A4911,'[1]Population Data'!$A:$C,3,FALSE)</f>
        <v>311</v>
      </c>
      <c r="H4911">
        <f>VLOOKUP(A4911,'[1]Population Data'!$A:$D,4,FALSE)</f>
        <v>277</v>
      </c>
      <c r="I4911" s="1">
        <f>VLOOKUP(A4911,'[1]Population Data'!$A:$E,5,FALSE)</f>
        <v>0.3129943502824859</v>
      </c>
      <c r="J4911" s="2">
        <f>VLOOKUP(A4911,'[1]Population Data'!$A:$F,6,FALSE)</f>
        <v>2.8456591639871385</v>
      </c>
      <c r="K4911" s="2">
        <f t="shared" si="534"/>
        <v>3.1627118644067793</v>
      </c>
      <c r="L4911" s="2">
        <f t="shared" si="535"/>
        <v>200.05555555555557</v>
      </c>
      <c r="M4911" s="3">
        <f t="shared" si="536"/>
        <v>0.22605147520401758</v>
      </c>
      <c r="N4911" s="2">
        <f t="shared" si="537"/>
        <v>64.326545194712409</v>
      </c>
      <c r="O4911" s="2">
        <f t="shared" si="538"/>
        <v>1.5258474576271186</v>
      </c>
    </row>
    <row r="4912" spans="1:15" x14ac:dyDescent="0.2">
      <c r="A4912" t="str">
        <f t="shared" si="532"/>
        <v>Roberts County, Texas</v>
      </c>
      <c r="B4912" t="str">
        <f t="shared" si="533"/>
        <v>Roberts County,</v>
      </c>
      <c r="C4912" t="s">
        <v>208</v>
      </c>
      <c r="D4912" t="s">
        <v>14</v>
      </c>
      <c r="E4912">
        <v>15</v>
      </c>
      <c r="F4912">
        <f>VLOOKUP(A4912,'[1]Population Data'!$A:$B, 2,FALSE)</f>
        <v>885</v>
      </c>
      <c r="G4912">
        <f>VLOOKUP(A4912,'[1]Population Data'!$A:$C,3,FALSE)</f>
        <v>311</v>
      </c>
      <c r="H4912">
        <f>VLOOKUP(A4912,'[1]Population Data'!$A:$D,4,FALSE)</f>
        <v>277</v>
      </c>
      <c r="I4912" s="1">
        <f>VLOOKUP(A4912,'[1]Population Data'!$A:$E,5,FALSE)</f>
        <v>0.3129943502824859</v>
      </c>
      <c r="J4912" s="2">
        <f>VLOOKUP(A4912,'[1]Population Data'!$A:$F,6,FALSE)</f>
        <v>2.8456591639871385</v>
      </c>
      <c r="K4912" s="2">
        <f t="shared" si="534"/>
        <v>5.2711864406779654</v>
      </c>
      <c r="L4912" s="2">
        <f t="shared" si="535"/>
        <v>200.05555555555557</v>
      </c>
      <c r="M4912" s="3">
        <f t="shared" si="536"/>
        <v>0.22605147520401758</v>
      </c>
      <c r="N4912" s="2">
        <f t="shared" si="537"/>
        <v>64.326545194712409</v>
      </c>
      <c r="O4912" s="2">
        <f t="shared" si="538"/>
        <v>2.5430790960451977</v>
      </c>
    </row>
    <row r="4913" spans="1:15" x14ac:dyDescent="0.2">
      <c r="A4913" t="str">
        <f t="shared" si="532"/>
        <v>Roberts County, Texas</v>
      </c>
      <c r="B4913" t="str">
        <f t="shared" si="533"/>
        <v>Roberts County,</v>
      </c>
      <c r="C4913" t="s">
        <v>208</v>
      </c>
      <c r="D4913" t="s">
        <v>15</v>
      </c>
      <c r="E4913">
        <v>20</v>
      </c>
      <c r="F4913">
        <f>VLOOKUP(A4913,'[1]Population Data'!$A:$B, 2,FALSE)</f>
        <v>885</v>
      </c>
      <c r="G4913">
        <f>VLOOKUP(A4913,'[1]Population Data'!$A:$C,3,FALSE)</f>
        <v>311</v>
      </c>
      <c r="H4913">
        <f>VLOOKUP(A4913,'[1]Population Data'!$A:$D,4,FALSE)</f>
        <v>277</v>
      </c>
      <c r="I4913" s="1">
        <f>VLOOKUP(A4913,'[1]Population Data'!$A:$E,5,FALSE)</f>
        <v>0.3129943502824859</v>
      </c>
      <c r="J4913" s="2">
        <f>VLOOKUP(A4913,'[1]Population Data'!$A:$F,6,FALSE)</f>
        <v>2.8456591639871385</v>
      </c>
      <c r="K4913" s="2">
        <f t="shared" si="534"/>
        <v>7.0282485875706211</v>
      </c>
      <c r="L4913" s="2">
        <f t="shared" si="535"/>
        <v>200.05555555555557</v>
      </c>
      <c r="M4913" s="3">
        <f t="shared" si="536"/>
        <v>0.22605147520401758</v>
      </c>
      <c r="N4913" s="2">
        <f t="shared" si="537"/>
        <v>64.326545194712409</v>
      </c>
      <c r="O4913" s="2">
        <f t="shared" si="538"/>
        <v>3.3907721280602643</v>
      </c>
    </row>
    <row r="4914" spans="1:15" x14ac:dyDescent="0.2">
      <c r="A4914" t="str">
        <f t="shared" si="532"/>
        <v>Roberts County, Texas</v>
      </c>
      <c r="B4914" t="str">
        <f t="shared" si="533"/>
        <v>Roberts County,</v>
      </c>
      <c r="C4914" t="s">
        <v>208</v>
      </c>
      <c r="D4914" t="s">
        <v>16</v>
      </c>
      <c r="E4914">
        <v>1</v>
      </c>
      <c r="F4914">
        <f>VLOOKUP(A4914,'[1]Population Data'!$A:$B, 2,FALSE)</f>
        <v>885</v>
      </c>
      <c r="G4914">
        <f>VLOOKUP(A4914,'[1]Population Data'!$A:$C,3,FALSE)</f>
        <v>311</v>
      </c>
      <c r="H4914">
        <f>VLOOKUP(A4914,'[1]Population Data'!$A:$D,4,FALSE)</f>
        <v>277</v>
      </c>
      <c r="I4914" s="1">
        <f>VLOOKUP(A4914,'[1]Population Data'!$A:$E,5,FALSE)</f>
        <v>0.3129943502824859</v>
      </c>
      <c r="J4914" s="2">
        <f>VLOOKUP(A4914,'[1]Population Data'!$A:$F,6,FALSE)</f>
        <v>2.8456591639871385</v>
      </c>
      <c r="K4914" s="2">
        <f t="shared" si="534"/>
        <v>0.35141242937853107</v>
      </c>
      <c r="L4914" s="2">
        <f t="shared" si="535"/>
        <v>200.05555555555557</v>
      </c>
      <c r="M4914" s="3">
        <f t="shared" si="536"/>
        <v>0.22605147520401758</v>
      </c>
      <c r="N4914" s="2">
        <f t="shared" si="537"/>
        <v>64.326545194712409</v>
      </c>
      <c r="O4914" s="2">
        <f t="shared" si="538"/>
        <v>0.16953860640301319</v>
      </c>
    </row>
    <row r="4915" spans="1:15" x14ac:dyDescent="0.2">
      <c r="A4915" t="str">
        <f t="shared" si="532"/>
        <v>Roberts County, Texas</v>
      </c>
      <c r="B4915" t="str">
        <f t="shared" si="533"/>
        <v>Roberts County,</v>
      </c>
      <c r="C4915" t="s">
        <v>208</v>
      </c>
      <c r="D4915" t="s">
        <v>17</v>
      </c>
      <c r="E4915">
        <v>0</v>
      </c>
      <c r="F4915">
        <f>VLOOKUP(A4915,'[1]Population Data'!$A:$B, 2,FALSE)</f>
        <v>885</v>
      </c>
      <c r="G4915">
        <f>VLOOKUP(A4915,'[1]Population Data'!$A:$C,3,FALSE)</f>
        <v>311</v>
      </c>
      <c r="H4915">
        <f>VLOOKUP(A4915,'[1]Population Data'!$A:$D,4,FALSE)</f>
        <v>277</v>
      </c>
      <c r="I4915" s="1">
        <f>VLOOKUP(A4915,'[1]Population Data'!$A:$E,5,FALSE)</f>
        <v>0.3129943502824859</v>
      </c>
      <c r="J4915" s="2">
        <f>VLOOKUP(A4915,'[1]Population Data'!$A:$F,6,FALSE)</f>
        <v>2.8456591639871385</v>
      </c>
      <c r="K4915" s="2">
        <f t="shared" si="534"/>
        <v>0</v>
      </c>
      <c r="L4915" s="2">
        <f t="shared" si="535"/>
        <v>200.05555555555557</v>
      </c>
      <c r="M4915" s="3">
        <f t="shared" si="536"/>
        <v>0.22605147520401758</v>
      </c>
      <c r="N4915" s="2">
        <f t="shared" si="537"/>
        <v>64.326545194712409</v>
      </c>
      <c r="O4915" s="2">
        <f t="shared" si="538"/>
        <v>0</v>
      </c>
    </row>
    <row r="4916" spans="1:15" x14ac:dyDescent="0.2">
      <c r="A4916" t="str">
        <f t="shared" si="532"/>
        <v>Roberts County, Texas</v>
      </c>
      <c r="B4916" t="str">
        <f t="shared" si="533"/>
        <v>Roberts County,</v>
      </c>
      <c r="C4916" t="s">
        <v>208</v>
      </c>
      <c r="D4916" t="s">
        <v>18</v>
      </c>
      <c r="E4916">
        <v>9</v>
      </c>
      <c r="F4916">
        <f>VLOOKUP(A4916,'[1]Population Data'!$A:$B, 2,FALSE)</f>
        <v>885</v>
      </c>
      <c r="G4916">
        <f>VLOOKUP(A4916,'[1]Population Data'!$A:$C,3,FALSE)</f>
        <v>311</v>
      </c>
      <c r="H4916">
        <f>VLOOKUP(A4916,'[1]Population Data'!$A:$D,4,FALSE)</f>
        <v>277</v>
      </c>
      <c r="I4916" s="1">
        <f>VLOOKUP(A4916,'[1]Population Data'!$A:$E,5,FALSE)</f>
        <v>0.3129943502824859</v>
      </c>
      <c r="J4916" s="2">
        <f>VLOOKUP(A4916,'[1]Population Data'!$A:$F,6,FALSE)</f>
        <v>2.8456591639871385</v>
      </c>
      <c r="K4916" s="2">
        <f t="shared" si="534"/>
        <v>3.1627118644067793</v>
      </c>
      <c r="L4916" s="2">
        <f t="shared" si="535"/>
        <v>200.05555555555557</v>
      </c>
      <c r="M4916" s="3">
        <f t="shared" si="536"/>
        <v>0.22605147520401758</v>
      </c>
      <c r="N4916" s="2">
        <f t="shared" si="537"/>
        <v>64.326545194712409</v>
      </c>
      <c r="O4916" s="2">
        <f t="shared" si="538"/>
        <v>1.5258474576271186</v>
      </c>
    </row>
    <row r="4917" spans="1:15" x14ac:dyDescent="0.2">
      <c r="A4917" t="str">
        <f t="shared" si="532"/>
        <v>Roberts County, Texas</v>
      </c>
      <c r="B4917" t="str">
        <f t="shared" si="533"/>
        <v>Roberts County,</v>
      </c>
      <c r="C4917" t="s">
        <v>208</v>
      </c>
      <c r="D4917" t="s">
        <v>19</v>
      </c>
      <c r="E4917">
        <v>0</v>
      </c>
      <c r="F4917">
        <f>VLOOKUP(A4917,'[1]Population Data'!$A:$B, 2,FALSE)</f>
        <v>885</v>
      </c>
      <c r="G4917">
        <f>VLOOKUP(A4917,'[1]Population Data'!$A:$C,3,FALSE)</f>
        <v>311</v>
      </c>
      <c r="H4917">
        <f>VLOOKUP(A4917,'[1]Population Data'!$A:$D,4,FALSE)</f>
        <v>277</v>
      </c>
      <c r="I4917" s="1">
        <f>VLOOKUP(A4917,'[1]Population Data'!$A:$E,5,FALSE)</f>
        <v>0.3129943502824859</v>
      </c>
      <c r="J4917" s="2">
        <f>VLOOKUP(A4917,'[1]Population Data'!$A:$F,6,FALSE)</f>
        <v>2.8456591639871385</v>
      </c>
      <c r="K4917" s="2">
        <f t="shared" si="534"/>
        <v>0</v>
      </c>
      <c r="L4917" s="2">
        <f t="shared" si="535"/>
        <v>200.05555555555557</v>
      </c>
      <c r="M4917" s="3">
        <f t="shared" si="536"/>
        <v>0.22605147520401758</v>
      </c>
      <c r="N4917" s="2">
        <f t="shared" si="537"/>
        <v>64.326545194712409</v>
      </c>
      <c r="O4917" s="2">
        <f t="shared" si="538"/>
        <v>0</v>
      </c>
    </row>
    <row r="4918" spans="1:15" x14ac:dyDescent="0.2">
      <c r="A4918" t="str">
        <f t="shared" si="532"/>
        <v>Roberts County, Texas</v>
      </c>
      <c r="B4918" t="str">
        <f t="shared" si="533"/>
        <v>Roberts County,</v>
      </c>
      <c r="C4918" t="s">
        <v>208</v>
      </c>
      <c r="D4918" t="s">
        <v>20</v>
      </c>
      <c r="E4918">
        <v>3</v>
      </c>
      <c r="F4918">
        <f>VLOOKUP(A4918,'[1]Population Data'!$A:$B, 2,FALSE)</f>
        <v>885</v>
      </c>
      <c r="G4918">
        <f>VLOOKUP(A4918,'[1]Population Data'!$A:$C,3,FALSE)</f>
        <v>311</v>
      </c>
      <c r="H4918">
        <f>VLOOKUP(A4918,'[1]Population Data'!$A:$D,4,FALSE)</f>
        <v>277</v>
      </c>
      <c r="I4918" s="1">
        <f>VLOOKUP(A4918,'[1]Population Data'!$A:$E,5,FALSE)</f>
        <v>0.3129943502824859</v>
      </c>
      <c r="J4918" s="2">
        <f>VLOOKUP(A4918,'[1]Population Data'!$A:$F,6,FALSE)</f>
        <v>2.8456591639871385</v>
      </c>
      <c r="K4918" s="2">
        <f t="shared" si="534"/>
        <v>1.0542372881355933</v>
      </c>
      <c r="L4918" s="2">
        <f t="shared" si="535"/>
        <v>200.05555555555557</v>
      </c>
      <c r="M4918" s="3">
        <f t="shared" si="536"/>
        <v>0.22605147520401758</v>
      </c>
      <c r="N4918" s="2">
        <f t="shared" si="537"/>
        <v>64.326545194712409</v>
      </c>
      <c r="O4918" s="2">
        <f t="shared" si="538"/>
        <v>0.50861581920903964</v>
      </c>
    </row>
    <row r="4919" spans="1:15" x14ac:dyDescent="0.2">
      <c r="A4919" t="str">
        <f t="shared" si="532"/>
        <v>Roberts County, Texas</v>
      </c>
      <c r="B4919" t="str">
        <f t="shared" si="533"/>
        <v>Roberts County,</v>
      </c>
      <c r="C4919" t="s">
        <v>208</v>
      </c>
      <c r="D4919" t="s">
        <v>21</v>
      </c>
      <c r="E4919">
        <v>7</v>
      </c>
      <c r="F4919">
        <f>VLOOKUP(A4919,'[1]Population Data'!$A:$B, 2,FALSE)</f>
        <v>885</v>
      </c>
      <c r="G4919">
        <f>VLOOKUP(A4919,'[1]Population Data'!$A:$C,3,FALSE)</f>
        <v>311</v>
      </c>
      <c r="H4919">
        <f>VLOOKUP(A4919,'[1]Population Data'!$A:$D,4,FALSE)</f>
        <v>277</v>
      </c>
      <c r="I4919" s="1">
        <f>VLOOKUP(A4919,'[1]Population Data'!$A:$E,5,FALSE)</f>
        <v>0.3129943502824859</v>
      </c>
      <c r="J4919" s="2">
        <f>VLOOKUP(A4919,'[1]Population Data'!$A:$F,6,FALSE)</f>
        <v>2.8456591639871385</v>
      </c>
      <c r="K4919" s="2">
        <f t="shared" si="534"/>
        <v>2.4598870056497173</v>
      </c>
      <c r="L4919" s="2">
        <f t="shared" si="535"/>
        <v>200.05555555555557</v>
      </c>
      <c r="M4919" s="3">
        <f t="shared" si="536"/>
        <v>0.22605147520401758</v>
      </c>
      <c r="N4919" s="2">
        <f t="shared" si="537"/>
        <v>64.326545194712409</v>
      </c>
      <c r="O4919" s="2">
        <f t="shared" si="538"/>
        <v>1.1867702448210924</v>
      </c>
    </row>
    <row r="4920" spans="1:15" x14ac:dyDescent="0.2">
      <c r="A4920" t="str">
        <f t="shared" si="532"/>
        <v>Roberts County, Texas</v>
      </c>
      <c r="B4920" t="str">
        <f t="shared" si="533"/>
        <v>Roberts County,</v>
      </c>
      <c r="C4920" t="s">
        <v>208</v>
      </c>
      <c r="D4920" t="s">
        <v>22</v>
      </c>
      <c r="E4920">
        <v>113</v>
      </c>
      <c r="F4920">
        <f>VLOOKUP(A4920,'[1]Population Data'!$A:$B, 2,FALSE)</f>
        <v>885</v>
      </c>
      <c r="G4920">
        <f>VLOOKUP(A4920,'[1]Population Data'!$A:$C,3,FALSE)</f>
        <v>311</v>
      </c>
      <c r="H4920">
        <f>VLOOKUP(A4920,'[1]Population Data'!$A:$D,4,FALSE)</f>
        <v>277</v>
      </c>
      <c r="I4920" s="1">
        <f>VLOOKUP(A4920,'[1]Population Data'!$A:$E,5,FALSE)</f>
        <v>0.3129943502824859</v>
      </c>
      <c r="J4920" s="2">
        <f>VLOOKUP(A4920,'[1]Population Data'!$A:$F,6,FALSE)</f>
        <v>2.8456591639871385</v>
      </c>
      <c r="K4920" s="2">
        <f t="shared" si="534"/>
        <v>39.709604519774011</v>
      </c>
      <c r="L4920" s="2">
        <f t="shared" si="535"/>
        <v>200.05555555555557</v>
      </c>
      <c r="M4920" s="3">
        <f t="shared" si="536"/>
        <v>0.22605147520401758</v>
      </c>
      <c r="N4920" s="2">
        <f t="shared" si="537"/>
        <v>64.326545194712409</v>
      </c>
      <c r="O4920" s="2">
        <f t="shared" si="538"/>
        <v>19.157862523540491</v>
      </c>
    </row>
    <row r="4921" spans="1:15" x14ac:dyDescent="0.2">
      <c r="A4921" t="str">
        <f t="shared" si="532"/>
        <v>Roberts County, Texas</v>
      </c>
      <c r="B4921" t="str">
        <f t="shared" si="533"/>
        <v>Roberts County,</v>
      </c>
      <c r="C4921" t="s">
        <v>208</v>
      </c>
      <c r="D4921" t="s">
        <v>23</v>
      </c>
      <c r="E4921">
        <v>14</v>
      </c>
      <c r="F4921">
        <f>VLOOKUP(A4921,'[1]Population Data'!$A:$B, 2,FALSE)</f>
        <v>885</v>
      </c>
      <c r="G4921">
        <f>VLOOKUP(A4921,'[1]Population Data'!$A:$C,3,FALSE)</f>
        <v>311</v>
      </c>
      <c r="H4921">
        <f>VLOOKUP(A4921,'[1]Population Data'!$A:$D,4,FALSE)</f>
        <v>277</v>
      </c>
      <c r="I4921" s="1">
        <f>VLOOKUP(A4921,'[1]Population Data'!$A:$E,5,FALSE)</f>
        <v>0.3129943502824859</v>
      </c>
      <c r="J4921" s="2">
        <f>VLOOKUP(A4921,'[1]Population Data'!$A:$F,6,FALSE)</f>
        <v>2.8456591639871385</v>
      </c>
      <c r="K4921" s="2">
        <f t="shared" si="534"/>
        <v>4.9197740112994346</v>
      </c>
      <c r="L4921" s="2">
        <f t="shared" si="535"/>
        <v>200.05555555555557</v>
      </c>
      <c r="M4921" s="3">
        <f t="shared" si="536"/>
        <v>0.22605147520401758</v>
      </c>
      <c r="N4921" s="2">
        <f t="shared" si="537"/>
        <v>64.326545194712409</v>
      </c>
      <c r="O4921" s="2">
        <f t="shared" si="538"/>
        <v>2.3735404896421848</v>
      </c>
    </row>
    <row r="4922" spans="1:15" x14ac:dyDescent="0.2">
      <c r="A4922" t="str">
        <f t="shared" si="532"/>
        <v>Roberts County, Texas</v>
      </c>
      <c r="B4922" t="str">
        <f t="shared" si="533"/>
        <v>Roberts County,</v>
      </c>
      <c r="C4922" t="s">
        <v>208</v>
      </c>
      <c r="D4922" t="s">
        <v>24</v>
      </c>
      <c r="E4922">
        <v>53</v>
      </c>
      <c r="F4922">
        <f>VLOOKUP(A4922,'[1]Population Data'!$A:$B, 2,FALSE)</f>
        <v>885</v>
      </c>
      <c r="G4922">
        <f>VLOOKUP(A4922,'[1]Population Data'!$A:$C,3,FALSE)</f>
        <v>311</v>
      </c>
      <c r="H4922">
        <f>VLOOKUP(A4922,'[1]Population Data'!$A:$D,4,FALSE)</f>
        <v>277</v>
      </c>
      <c r="I4922" s="1">
        <f>VLOOKUP(A4922,'[1]Population Data'!$A:$E,5,FALSE)</f>
        <v>0.3129943502824859</v>
      </c>
      <c r="J4922" s="2">
        <f>VLOOKUP(A4922,'[1]Population Data'!$A:$F,6,FALSE)</f>
        <v>2.8456591639871385</v>
      </c>
      <c r="K4922" s="2">
        <f t="shared" si="534"/>
        <v>18.624858757062146</v>
      </c>
      <c r="L4922" s="2">
        <f t="shared" si="535"/>
        <v>200.05555555555557</v>
      </c>
      <c r="M4922" s="3">
        <f t="shared" si="536"/>
        <v>0.22605147520401758</v>
      </c>
      <c r="N4922" s="2">
        <f t="shared" si="537"/>
        <v>64.326545194712409</v>
      </c>
      <c r="O4922" s="2">
        <f t="shared" si="538"/>
        <v>8.9855461393596983</v>
      </c>
    </row>
    <row r="4923" spans="1:15" x14ac:dyDescent="0.2">
      <c r="A4923" t="str">
        <f t="shared" si="532"/>
        <v>Roberts County, Texas</v>
      </c>
      <c r="B4923" t="str">
        <f t="shared" si="533"/>
        <v>Roberts County,</v>
      </c>
      <c r="C4923" t="s">
        <v>208</v>
      </c>
      <c r="D4923" t="s">
        <v>25</v>
      </c>
      <c r="E4923">
        <v>8</v>
      </c>
      <c r="F4923">
        <f>VLOOKUP(A4923,'[1]Population Data'!$A:$B, 2,FALSE)</f>
        <v>885</v>
      </c>
      <c r="G4923">
        <f>VLOOKUP(A4923,'[1]Population Data'!$A:$C,3,FALSE)</f>
        <v>311</v>
      </c>
      <c r="H4923">
        <f>VLOOKUP(A4923,'[1]Population Data'!$A:$D,4,FALSE)</f>
        <v>277</v>
      </c>
      <c r="I4923" s="1">
        <f>VLOOKUP(A4923,'[1]Population Data'!$A:$E,5,FALSE)</f>
        <v>0.3129943502824859</v>
      </c>
      <c r="J4923" s="2">
        <f>VLOOKUP(A4923,'[1]Population Data'!$A:$F,6,FALSE)</f>
        <v>2.8456591639871385</v>
      </c>
      <c r="K4923" s="2">
        <f t="shared" si="534"/>
        <v>2.8112994350282485</v>
      </c>
      <c r="L4923" s="2">
        <f t="shared" si="535"/>
        <v>200.05555555555557</v>
      </c>
      <c r="M4923" s="3">
        <f t="shared" si="536"/>
        <v>0.22605147520401758</v>
      </c>
      <c r="N4923" s="2">
        <f t="shared" si="537"/>
        <v>64.326545194712409</v>
      </c>
      <c r="O4923" s="2">
        <f t="shared" si="538"/>
        <v>1.3563088512241055</v>
      </c>
    </row>
    <row r="4924" spans="1:15" x14ac:dyDescent="0.2">
      <c r="A4924" t="str">
        <f t="shared" si="532"/>
        <v>Roberts County, Texas</v>
      </c>
      <c r="B4924" t="str">
        <f t="shared" si="533"/>
        <v>Roberts County,</v>
      </c>
      <c r="C4924" t="s">
        <v>208</v>
      </c>
      <c r="D4924" t="s">
        <v>26</v>
      </c>
      <c r="E4924">
        <v>34</v>
      </c>
      <c r="F4924">
        <f>VLOOKUP(A4924,'[1]Population Data'!$A:$B, 2,FALSE)</f>
        <v>885</v>
      </c>
      <c r="G4924">
        <f>VLOOKUP(A4924,'[1]Population Data'!$A:$C,3,FALSE)</f>
        <v>311</v>
      </c>
      <c r="H4924">
        <f>VLOOKUP(A4924,'[1]Population Data'!$A:$D,4,FALSE)</f>
        <v>277</v>
      </c>
      <c r="I4924" s="1">
        <f>VLOOKUP(A4924,'[1]Population Data'!$A:$E,5,FALSE)</f>
        <v>0.3129943502824859</v>
      </c>
      <c r="J4924" s="2">
        <f>VLOOKUP(A4924,'[1]Population Data'!$A:$F,6,FALSE)</f>
        <v>2.8456591639871385</v>
      </c>
      <c r="K4924" s="2">
        <f t="shared" si="534"/>
        <v>11.948022598870056</v>
      </c>
      <c r="L4924" s="2">
        <f t="shared" si="535"/>
        <v>200.05555555555557</v>
      </c>
      <c r="M4924" s="3">
        <f t="shared" si="536"/>
        <v>0.22605147520401758</v>
      </c>
      <c r="N4924" s="2">
        <f t="shared" si="537"/>
        <v>64.326545194712409</v>
      </c>
      <c r="O4924" s="2">
        <f t="shared" si="538"/>
        <v>5.7643126177024486</v>
      </c>
    </row>
    <row r="4925" spans="1:15" x14ac:dyDescent="0.2">
      <c r="A4925" t="str">
        <f t="shared" si="532"/>
        <v>Roberts County, Texas</v>
      </c>
      <c r="B4925" t="str">
        <f t="shared" si="533"/>
        <v>Roberts County,</v>
      </c>
      <c r="C4925" t="s">
        <v>208</v>
      </c>
      <c r="D4925" t="s">
        <v>27</v>
      </c>
      <c r="E4925">
        <v>5</v>
      </c>
      <c r="F4925">
        <f>VLOOKUP(A4925,'[1]Population Data'!$A:$B, 2,FALSE)</f>
        <v>885</v>
      </c>
      <c r="G4925">
        <f>VLOOKUP(A4925,'[1]Population Data'!$A:$C,3,FALSE)</f>
        <v>311</v>
      </c>
      <c r="H4925">
        <f>VLOOKUP(A4925,'[1]Population Data'!$A:$D,4,FALSE)</f>
        <v>277</v>
      </c>
      <c r="I4925" s="1">
        <f>VLOOKUP(A4925,'[1]Population Data'!$A:$E,5,FALSE)</f>
        <v>0.3129943502824859</v>
      </c>
      <c r="J4925" s="2">
        <f>VLOOKUP(A4925,'[1]Population Data'!$A:$F,6,FALSE)</f>
        <v>2.8456591639871385</v>
      </c>
      <c r="K4925" s="2">
        <f t="shared" si="534"/>
        <v>1.7570621468926553</v>
      </c>
      <c r="L4925" s="2">
        <f t="shared" si="535"/>
        <v>200.05555555555557</v>
      </c>
      <c r="M4925" s="3">
        <f t="shared" si="536"/>
        <v>0.22605147520401758</v>
      </c>
      <c r="N4925" s="2">
        <f t="shared" si="537"/>
        <v>64.326545194712409</v>
      </c>
      <c r="O4925" s="2">
        <f t="shared" si="538"/>
        <v>0.84769303201506607</v>
      </c>
    </row>
    <row r="4926" spans="1:15" x14ac:dyDescent="0.2">
      <c r="A4926" t="str">
        <f t="shared" si="532"/>
        <v>Roberts County, Texas</v>
      </c>
      <c r="B4926" t="str">
        <f t="shared" si="533"/>
        <v>Roberts County,</v>
      </c>
      <c r="C4926" t="s">
        <v>208</v>
      </c>
      <c r="D4926" t="s">
        <v>28</v>
      </c>
      <c r="E4926">
        <v>14</v>
      </c>
      <c r="F4926">
        <f>VLOOKUP(A4926,'[1]Population Data'!$A:$B, 2,FALSE)</f>
        <v>885</v>
      </c>
      <c r="G4926">
        <f>VLOOKUP(A4926,'[1]Population Data'!$A:$C,3,FALSE)</f>
        <v>311</v>
      </c>
      <c r="H4926">
        <f>VLOOKUP(A4926,'[1]Population Data'!$A:$D,4,FALSE)</f>
        <v>277</v>
      </c>
      <c r="I4926" s="1">
        <f>VLOOKUP(A4926,'[1]Population Data'!$A:$E,5,FALSE)</f>
        <v>0.3129943502824859</v>
      </c>
      <c r="J4926" s="2">
        <f>VLOOKUP(A4926,'[1]Population Data'!$A:$F,6,FALSE)</f>
        <v>2.8456591639871385</v>
      </c>
      <c r="K4926" s="2">
        <f t="shared" si="534"/>
        <v>4.9197740112994346</v>
      </c>
      <c r="L4926" s="2">
        <f t="shared" si="535"/>
        <v>200.05555555555557</v>
      </c>
      <c r="M4926" s="3">
        <f t="shared" si="536"/>
        <v>0.22605147520401758</v>
      </c>
      <c r="N4926" s="2">
        <f t="shared" si="537"/>
        <v>64.326545194712409</v>
      </c>
      <c r="O4926" s="2">
        <f t="shared" si="538"/>
        <v>2.3735404896421848</v>
      </c>
    </row>
    <row r="4927" spans="1:15" x14ac:dyDescent="0.2">
      <c r="A4927" t="str">
        <f t="shared" si="532"/>
        <v>Robertson County, Texas</v>
      </c>
      <c r="B4927" t="str">
        <f t="shared" si="533"/>
        <v>Robertson County,</v>
      </c>
      <c r="C4927" t="s">
        <v>209</v>
      </c>
      <c r="D4927" t="s">
        <v>4</v>
      </c>
      <c r="E4927">
        <v>74</v>
      </c>
      <c r="F4927">
        <f>VLOOKUP(A4927,'[1]Population Data'!$A:$B, 2,FALSE)</f>
        <v>16890</v>
      </c>
      <c r="G4927">
        <f>VLOOKUP(A4927,'[1]Population Data'!$A:$C,3,FALSE)</f>
        <v>6358</v>
      </c>
      <c r="H4927">
        <f>VLOOKUP(A4927,'[1]Population Data'!$A:$D,4,FALSE)</f>
        <v>4063</v>
      </c>
      <c r="I4927" s="1">
        <f>VLOOKUP(A4927,'[1]Population Data'!$A:$E,5,FALSE)</f>
        <v>0.24055654233274126</v>
      </c>
      <c r="J4927" s="2">
        <f>VLOOKUP(A4927,'[1]Population Data'!$A:$F,6,FALSE)</f>
        <v>2.6564957533815665</v>
      </c>
      <c r="K4927" s="2">
        <f t="shared" si="534"/>
        <v>27.856246299585553</v>
      </c>
      <c r="L4927" s="2">
        <f t="shared" si="535"/>
        <v>2934.3888888888891</v>
      </c>
      <c r="M4927" s="3">
        <f t="shared" si="536"/>
        <v>0.17373528057364648</v>
      </c>
      <c r="N4927" s="2">
        <f t="shared" si="537"/>
        <v>46.152703505644688</v>
      </c>
      <c r="O4927" s="2">
        <f t="shared" si="538"/>
        <v>9.6423080718373804</v>
      </c>
    </row>
    <row r="4928" spans="1:15" x14ac:dyDescent="0.2">
      <c r="A4928" t="str">
        <f t="shared" si="532"/>
        <v>Robertson County, Texas</v>
      </c>
      <c r="B4928" t="str">
        <f t="shared" si="533"/>
        <v>Robertson County,</v>
      </c>
      <c r="C4928" t="s">
        <v>209</v>
      </c>
      <c r="D4928" t="s">
        <v>5</v>
      </c>
      <c r="E4928">
        <v>53</v>
      </c>
      <c r="F4928">
        <f>VLOOKUP(A4928,'[1]Population Data'!$A:$B, 2,FALSE)</f>
        <v>16890</v>
      </c>
      <c r="G4928">
        <f>VLOOKUP(A4928,'[1]Population Data'!$A:$C,3,FALSE)</f>
        <v>6358</v>
      </c>
      <c r="H4928">
        <f>VLOOKUP(A4928,'[1]Population Data'!$A:$D,4,FALSE)</f>
        <v>4063</v>
      </c>
      <c r="I4928" s="1">
        <f>VLOOKUP(A4928,'[1]Population Data'!$A:$E,5,FALSE)</f>
        <v>0.24055654233274126</v>
      </c>
      <c r="J4928" s="2">
        <f>VLOOKUP(A4928,'[1]Population Data'!$A:$F,6,FALSE)</f>
        <v>2.6564957533815665</v>
      </c>
      <c r="K4928" s="2">
        <f t="shared" si="534"/>
        <v>19.951095322676139</v>
      </c>
      <c r="L4928" s="2">
        <f t="shared" si="535"/>
        <v>2934.3888888888891</v>
      </c>
      <c r="M4928" s="3">
        <f t="shared" si="536"/>
        <v>0.17373528057364648</v>
      </c>
      <c r="N4928" s="2">
        <f t="shared" si="537"/>
        <v>46.152703505644688</v>
      </c>
      <c r="O4928" s="2">
        <f t="shared" si="538"/>
        <v>6.9059774028024474</v>
      </c>
    </row>
    <row r="4929" spans="1:15" x14ac:dyDescent="0.2">
      <c r="A4929" t="str">
        <f t="shared" si="532"/>
        <v>Robertson County, Texas</v>
      </c>
      <c r="B4929" t="str">
        <f t="shared" si="533"/>
        <v>Robertson County,</v>
      </c>
      <c r="C4929" t="s">
        <v>209</v>
      </c>
      <c r="D4929" t="s">
        <v>6</v>
      </c>
      <c r="E4929">
        <v>328</v>
      </c>
      <c r="F4929">
        <f>VLOOKUP(A4929,'[1]Population Data'!$A:$B, 2,FALSE)</f>
        <v>16890</v>
      </c>
      <c r="G4929">
        <f>VLOOKUP(A4929,'[1]Population Data'!$A:$C,3,FALSE)</f>
        <v>6358</v>
      </c>
      <c r="H4929">
        <f>VLOOKUP(A4929,'[1]Population Data'!$A:$D,4,FALSE)</f>
        <v>4063</v>
      </c>
      <c r="I4929" s="1">
        <f>VLOOKUP(A4929,'[1]Population Data'!$A:$E,5,FALSE)</f>
        <v>0.24055654233274126</v>
      </c>
      <c r="J4929" s="2">
        <f>VLOOKUP(A4929,'[1]Population Data'!$A:$F,6,FALSE)</f>
        <v>2.6564957533815665</v>
      </c>
      <c r="K4929" s="2">
        <f t="shared" si="534"/>
        <v>123.47092954410894</v>
      </c>
      <c r="L4929" s="2">
        <f t="shared" si="535"/>
        <v>2934.3888888888891</v>
      </c>
      <c r="M4929" s="3">
        <f t="shared" si="536"/>
        <v>0.17373528057364648</v>
      </c>
      <c r="N4929" s="2">
        <f t="shared" si="537"/>
        <v>46.152703505644688</v>
      </c>
      <c r="O4929" s="2">
        <f t="shared" si="538"/>
        <v>42.738879021117036</v>
      </c>
    </row>
    <row r="4930" spans="1:15" x14ac:dyDescent="0.2">
      <c r="A4930" t="str">
        <f t="shared" si="532"/>
        <v>Robertson County, Texas</v>
      </c>
      <c r="B4930" t="str">
        <f t="shared" si="533"/>
        <v>Robertson County,</v>
      </c>
      <c r="C4930" t="s">
        <v>209</v>
      </c>
      <c r="D4930" t="s">
        <v>7</v>
      </c>
      <c r="E4930">
        <v>153</v>
      </c>
      <c r="F4930">
        <f>VLOOKUP(A4930,'[1]Population Data'!$A:$B, 2,FALSE)</f>
        <v>16890</v>
      </c>
      <c r="G4930">
        <f>VLOOKUP(A4930,'[1]Population Data'!$A:$C,3,FALSE)</f>
        <v>6358</v>
      </c>
      <c r="H4930">
        <f>VLOOKUP(A4930,'[1]Population Data'!$A:$D,4,FALSE)</f>
        <v>4063</v>
      </c>
      <c r="I4930" s="1">
        <f>VLOOKUP(A4930,'[1]Population Data'!$A:$E,5,FALSE)</f>
        <v>0.24055654233274126</v>
      </c>
      <c r="J4930" s="2">
        <f>VLOOKUP(A4930,'[1]Population Data'!$A:$F,6,FALSE)</f>
        <v>2.6564957533815665</v>
      </c>
      <c r="K4930" s="2">
        <f t="shared" si="534"/>
        <v>57.594671403197161</v>
      </c>
      <c r="L4930" s="2">
        <f t="shared" si="535"/>
        <v>2934.3888888888891</v>
      </c>
      <c r="M4930" s="3">
        <f t="shared" si="536"/>
        <v>0.17373528057364648</v>
      </c>
      <c r="N4930" s="2">
        <f t="shared" si="537"/>
        <v>46.152703505644688</v>
      </c>
      <c r="O4930" s="2">
        <f t="shared" si="538"/>
        <v>19.936123445825935</v>
      </c>
    </row>
    <row r="4931" spans="1:15" x14ac:dyDescent="0.2">
      <c r="A4931" t="str">
        <f t="shared" ref="A4931:A4994" si="539">CONCATENATE(B4931," ", "Texas")</f>
        <v>Robertson County, Texas</v>
      </c>
      <c r="B4931" t="str">
        <f t="shared" ref="B4931:B4994" si="540">LEFT(C4931,FIND(",", C4931))</f>
        <v>Robertson County,</v>
      </c>
      <c r="C4931" t="s">
        <v>209</v>
      </c>
      <c r="D4931" t="s">
        <v>8</v>
      </c>
      <c r="E4931">
        <v>56</v>
      </c>
      <c r="F4931">
        <f>VLOOKUP(A4931,'[1]Population Data'!$A:$B, 2,FALSE)</f>
        <v>16890</v>
      </c>
      <c r="G4931">
        <f>VLOOKUP(A4931,'[1]Population Data'!$A:$C,3,FALSE)</f>
        <v>6358</v>
      </c>
      <c r="H4931">
        <f>VLOOKUP(A4931,'[1]Population Data'!$A:$D,4,FALSE)</f>
        <v>4063</v>
      </c>
      <c r="I4931" s="1">
        <f>VLOOKUP(A4931,'[1]Population Data'!$A:$E,5,FALSE)</f>
        <v>0.24055654233274126</v>
      </c>
      <c r="J4931" s="2">
        <f>VLOOKUP(A4931,'[1]Population Data'!$A:$F,6,FALSE)</f>
        <v>2.6564957533815665</v>
      </c>
      <c r="K4931" s="2">
        <f t="shared" ref="K4931:K4994" si="541">E4931/J4931</f>
        <v>21.08040260509177</v>
      </c>
      <c r="L4931" s="2">
        <f t="shared" ref="L4931:L4994" si="542">(H4931/18)*13</f>
        <v>2934.3888888888891</v>
      </c>
      <c r="M4931" s="3">
        <f t="shared" ref="M4931:M4994" si="543">L4931/F4931</f>
        <v>0.17373528057364648</v>
      </c>
      <c r="N4931" s="2">
        <f t="shared" ref="N4931:N4994" si="544">M4931*J4931*100</f>
        <v>46.152703505644688</v>
      </c>
      <c r="O4931" s="2">
        <f t="shared" ref="O4931:O4994" si="545">0.75*N4931*K4931*(1/100)</f>
        <v>7.2968817840931521</v>
      </c>
    </row>
    <row r="4932" spans="1:15" x14ac:dyDescent="0.2">
      <c r="A4932" t="str">
        <f t="shared" si="539"/>
        <v>Robertson County, Texas</v>
      </c>
      <c r="B4932" t="str">
        <f t="shared" si="540"/>
        <v>Robertson County,</v>
      </c>
      <c r="C4932" t="s">
        <v>209</v>
      </c>
      <c r="D4932" t="s">
        <v>9</v>
      </c>
      <c r="E4932">
        <v>106</v>
      </c>
      <c r="F4932">
        <f>VLOOKUP(A4932,'[1]Population Data'!$A:$B, 2,FALSE)</f>
        <v>16890</v>
      </c>
      <c r="G4932">
        <f>VLOOKUP(A4932,'[1]Population Data'!$A:$C,3,FALSE)</f>
        <v>6358</v>
      </c>
      <c r="H4932">
        <f>VLOOKUP(A4932,'[1]Population Data'!$A:$D,4,FALSE)</f>
        <v>4063</v>
      </c>
      <c r="I4932" s="1">
        <f>VLOOKUP(A4932,'[1]Population Data'!$A:$E,5,FALSE)</f>
        <v>0.24055654233274126</v>
      </c>
      <c r="J4932" s="2">
        <f>VLOOKUP(A4932,'[1]Population Data'!$A:$F,6,FALSE)</f>
        <v>2.6564957533815665</v>
      </c>
      <c r="K4932" s="2">
        <f t="shared" si="541"/>
        <v>39.902190645352277</v>
      </c>
      <c r="L4932" s="2">
        <f t="shared" si="542"/>
        <v>2934.3888888888891</v>
      </c>
      <c r="M4932" s="3">
        <f t="shared" si="543"/>
        <v>0.17373528057364648</v>
      </c>
      <c r="N4932" s="2">
        <f t="shared" si="544"/>
        <v>46.152703505644688</v>
      </c>
      <c r="O4932" s="2">
        <f t="shared" si="545"/>
        <v>13.811954805604895</v>
      </c>
    </row>
    <row r="4933" spans="1:15" x14ac:dyDescent="0.2">
      <c r="A4933" t="str">
        <f t="shared" si="539"/>
        <v>Robertson County, Texas</v>
      </c>
      <c r="B4933" t="str">
        <f t="shared" si="540"/>
        <v>Robertson County,</v>
      </c>
      <c r="C4933" t="s">
        <v>209</v>
      </c>
      <c r="D4933" t="s">
        <v>10</v>
      </c>
      <c r="E4933">
        <v>589</v>
      </c>
      <c r="F4933">
        <f>VLOOKUP(A4933,'[1]Population Data'!$A:$B, 2,FALSE)</f>
        <v>16890</v>
      </c>
      <c r="G4933">
        <f>VLOOKUP(A4933,'[1]Population Data'!$A:$C,3,FALSE)</f>
        <v>6358</v>
      </c>
      <c r="H4933">
        <f>VLOOKUP(A4933,'[1]Population Data'!$A:$D,4,FALSE)</f>
        <v>4063</v>
      </c>
      <c r="I4933" s="1">
        <f>VLOOKUP(A4933,'[1]Population Data'!$A:$E,5,FALSE)</f>
        <v>0.24055654233274126</v>
      </c>
      <c r="J4933" s="2">
        <f>VLOOKUP(A4933,'[1]Population Data'!$A:$F,6,FALSE)</f>
        <v>2.6564957533815665</v>
      </c>
      <c r="K4933" s="2">
        <f t="shared" si="541"/>
        <v>221.7206631142688</v>
      </c>
      <c r="L4933" s="2">
        <f t="shared" si="542"/>
        <v>2934.3888888888891</v>
      </c>
      <c r="M4933" s="3">
        <f t="shared" si="543"/>
        <v>0.17373528057364648</v>
      </c>
      <c r="N4933" s="2">
        <f t="shared" si="544"/>
        <v>46.152703505644688</v>
      </c>
      <c r="O4933" s="2">
        <f t="shared" si="545"/>
        <v>76.747560193408333</v>
      </c>
    </row>
    <row r="4934" spans="1:15" x14ac:dyDescent="0.2">
      <c r="A4934" t="str">
        <f t="shared" si="539"/>
        <v>Robertson County, Texas</v>
      </c>
      <c r="B4934" t="str">
        <f t="shared" si="540"/>
        <v>Robertson County,</v>
      </c>
      <c r="C4934" t="s">
        <v>209</v>
      </c>
      <c r="D4934" t="s">
        <v>11</v>
      </c>
      <c r="E4934">
        <v>580</v>
      </c>
      <c r="F4934">
        <f>VLOOKUP(A4934,'[1]Population Data'!$A:$B, 2,FALSE)</f>
        <v>16890</v>
      </c>
      <c r="G4934">
        <f>VLOOKUP(A4934,'[1]Population Data'!$A:$C,3,FALSE)</f>
        <v>6358</v>
      </c>
      <c r="H4934">
        <f>VLOOKUP(A4934,'[1]Population Data'!$A:$D,4,FALSE)</f>
        <v>4063</v>
      </c>
      <c r="I4934" s="1">
        <f>VLOOKUP(A4934,'[1]Population Data'!$A:$E,5,FALSE)</f>
        <v>0.24055654233274126</v>
      </c>
      <c r="J4934" s="2">
        <f>VLOOKUP(A4934,'[1]Population Data'!$A:$F,6,FALSE)</f>
        <v>2.6564957533815665</v>
      </c>
      <c r="K4934" s="2">
        <f t="shared" si="541"/>
        <v>218.3327412670219</v>
      </c>
      <c r="L4934" s="2">
        <f t="shared" si="542"/>
        <v>2934.3888888888891</v>
      </c>
      <c r="M4934" s="3">
        <f t="shared" si="543"/>
        <v>0.17373528057364648</v>
      </c>
      <c r="N4934" s="2">
        <f t="shared" si="544"/>
        <v>46.152703505644688</v>
      </c>
      <c r="O4934" s="2">
        <f t="shared" si="545"/>
        <v>75.574847049536217</v>
      </c>
    </row>
    <row r="4935" spans="1:15" x14ac:dyDescent="0.2">
      <c r="A4935" t="str">
        <f t="shared" si="539"/>
        <v>Robertson County, Texas</v>
      </c>
      <c r="B4935" t="str">
        <f t="shared" si="540"/>
        <v>Robertson County,</v>
      </c>
      <c r="C4935" t="s">
        <v>209</v>
      </c>
      <c r="D4935" t="s">
        <v>12</v>
      </c>
      <c r="E4935">
        <v>285</v>
      </c>
      <c r="F4935">
        <f>VLOOKUP(A4935,'[1]Population Data'!$A:$B, 2,FALSE)</f>
        <v>16890</v>
      </c>
      <c r="G4935">
        <f>VLOOKUP(A4935,'[1]Population Data'!$A:$C,3,FALSE)</f>
        <v>6358</v>
      </c>
      <c r="H4935">
        <f>VLOOKUP(A4935,'[1]Population Data'!$A:$D,4,FALSE)</f>
        <v>4063</v>
      </c>
      <c r="I4935" s="1">
        <f>VLOOKUP(A4935,'[1]Population Data'!$A:$E,5,FALSE)</f>
        <v>0.24055654233274126</v>
      </c>
      <c r="J4935" s="2">
        <f>VLOOKUP(A4935,'[1]Population Data'!$A:$F,6,FALSE)</f>
        <v>2.6564957533815665</v>
      </c>
      <c r="K4935" s="2">
        <f t="shared" si="541"/>
        <v>107.2841918294849</v>
      </c>
      <c r="L4935" s="2">
        <f t="shared" si="542"/>
        <v>2934.3888888888891</v>
      </c>
      <c r="M4935" s="3">
        <f t="shared" si="543"/>
        <v>0.17373528057364648</v>
      </c>
      <c r="N4935" s="2">
        <f t="shared" si="544"/>
        <v>46.152703505644688</v>
      </c>
      <c r="O4935" s="2">
        <f t="shared" si="545"/>
        <v>37.135916222616935</v>
      </c>
    </row>
    <row r="4936" spans="1:15" x14ac:dyDescent="0.2">
      <c r="A4936" t="str">
        <f t="shared" si="539"/>
        <v>Robertson County, Texas</v>
      </c>
      <c r="B4936" t="str">
        <f t="shared" si="540"/>
        <v>Robertson County,</v>
      </c>
      <c r="C4936" t="s">
        <v>209</v>
      </c>
      <c r="D4936" t="s">
        <v>13</v>
      </c>
      <c r="E4936">
        <v>138</v>
      </c>
      <c r="F4936">
        <f>VLOOKUP(A4936,'[1]Population Data'!$A:$B, 2,FALSE)</f>
        <v>16890</v>
      </c>
      <c r="G4936">
        <f>VLOOKUP(A4936,'[1]Population Data'!$A:$C,3,FALSE)</f>
        <v>6358</v>
      </c>
      <c r="H4936">
        <f>VLOOKUP(A4936,'[1]Population Data'!$A:$D,4,FALSE)</f>
        <v>4063</v>
      </c>
      <c r="I4936" s="1">
        <f>VLOOKUP(A4936,'[1]Population Data'!$A:$E,5,FALSE)</f>
        <v>0.24055654233274126</v>
      </c>
      <c r="J4936" s="2">
        <f>VLOOKUP(A4936,'[1]Population Data'!$A:$F,6,FALSE)</f>
        <v>2.6564957533815665</v>
      </c>
      <c r="K4936" s="2">
        <f t="shared" si="541"/>
        <v>51.948134991119005</v>
      </c>
      <c r="L4936" s="2">
        <f t="shared" si="542"/>
        <v>2934.3888888888891</v>
      </c>
      <c r="M4936" s="3">
        <f t="shared" si="543"/>
        <v>0.17373528057364648</v>
      </c>
      <c r="N4936" s="2">
        <f t="shared" si="544"/>
        <v>46.152703505644688</v>
      </c>
      <c r="O4936" s="2">
        <f t="shared" si="545"/>
        <v>17.981601539372413</v>
      </c>
    </row>
    <row r="4937" spans="1:15" x14ac:dyDescent="0.2">
      <c r="A4937" t="str">
        <f t="shared" si="539"/>
        <v>Robertson County, Texas</v>
      </c>
      <c r="B4937" t="str">
        <f t="shared" si="540"/>
        <v>Robertson County,</v>
      </c>
      <c r="C4937" t="s">
        <v>209</v>
      </c>
      <c r="D4937" t="s">
        <v>14</v>
      </c>
      <c r="E4937">
        <v>268</v>
      </c>
      <c r="F4937">
        <f>VLOOKUP(A4937,'[1]Population Data'!$A:$B, 2,FALSE)</f>
        <v>16890</v>
      </c>
      <c r="G4937">
        <f>VLOOKUP(A4937,'[1]Population Data'!$A:$C,3,FALSE)</f>
        <v>6358</v>
      </c>
      <c r="H4937">
        <f>VLOOKUP(A4937,'[1]Population Data'!$A:$D,4,FALSE)</f>
        <v>4063</v>
      </c>
      <c r="I4937" s="1">
        <f>VLOOKUP(A4937,'[1]Population Data'!$A:$E,5,FALSE)</f>
        <v>0.24055654233274126</v>
      </c>
      <c r="J4937" s="2">
        <f>VLOOKUP(A4937,'[1]Population Data'!$A:$F,6,FALSE)</f>
        <v>2.6564957533815665</v>
      </c>
      <c r="K4937" s="2">
        <f t="shared" si="541"/>
        <v>100.88478389579633</v>
      </c>
      <c r="L4937" s="2">
        <f t="shared" si="542"/>
        <v>2934.3888888888891</v>
      </c>
      <c r="M4937" s="3">
        <f t="shared" si="543"/>
        <v>0.17373528057364648</v>
      </c>
      <c r="N4937" s="2">
        <f t="shared" si="544"/>
        <v>46.152703505644688</v>
      </c>
      <c r="O4937" s="2">
        <f t="shared" si="545"/>
        <v>34.920791395302949</v>
      </c>
    </row>
    <row r="4938" spans="1:15" x14ac:dyDescent="0.2">
      <c r="A4938" t="str">
        <f t="shared" si="539"/>
        <v>Robertson County, Texas</v>
      </c>
      <c r="B4938" t="str">
        <f t="shared" si="540"/>
        <v>Robertson County,</v>
      </c>
      <c r="C4938" t="s">
        <v>209</v>
      </c>
      <c r="D4938" t="s">
        <v>15</v>
      </c>
      <c r="E4938">
        <v>93</v>
      </c>
      <c r="F4938">
        <f>VLOOKUP(A4938,'[1]Population Data'!$A:$B, 2,FALSE)</f>
        <v>16890</v>
      </c>
      <c r="G4938">
        <f>VLOOKUP(A4938,'[1]Population Data'!$A:$C,3,FALSE)</f>
        <v>6358</v>
      </c>
      <c r="H4938">
        <f>VLOOKUP(A4938,'[1]Population Data'!$A:$D,4,FALSE)</f>
        <v>4063</v>
      </c>
      <c r="I4938" s="1">
        <f>VLOOKUP(A4938,'[1]Population Data'!$A:$E,5,FALSE)</f>
        <v>0.24055654233274126</v>
      </c>
      <c r="J4938" s="2">
        <f>VLOOKUP(A4938,'[1]Population Data'!$A:$F,6,FALSE)</f>
        <v>2.6564957533815665</v>
      </c>
      <c r="K4938" s="2">
        <f t="shared" si="541"/>
        <v>35.008525754884545</v>
      </c>
      <c r="L4938" s="2">
        <f t="shared" si="542"/>
        <v>2934.3888888888891</v>
      </c>
      <c r="M4938" s="3">
        <f t="shared" si="543"/>
        <v>0.17373528057364648</v>
      </c>
      <c r="N4938" s="2">
        <f t="shared" si="544"/>
        <v>46.152703505644688</v>
      </c>
      <c r="O4938" s="2">
        <f t="shared" si="545"/>
        <v>12.118035820011842</v>
      </c>
    </row>
    <row r="4939" spans="1:15" x14ac:dyDescent="0.2">
      <c r="A4939" t="str">
        <f t="shared" si="539"/>
        <v>Robertson County, Texas</v>
      </c>
      <c r="B4939" t="str">
        <f t="shared" si="540"/>
        <v>Robertson County,</v>
      </c>
      <c r="C4939" t="s">
        <v>209</v>
      </c>
      <c r="D4939" t="s">
        <v>16</v>
      </c>
      <c r="E4939">
        <v>221</v>
      </c>
      <c r="F4939">
        <f>VLOOKUP(A4939,'[1]Population Data'!$A:$B, 2,FALSE)</f>
        <v>16890</v>
      </c>
      <c r="G4939">
        <f>VLOOKUP(A4939,'[1]Population Data'!$A:$C,3,FALSE)</f>
        <v>6358</v>
      </c>
      <c r="H4939">
        <f>VLOOKUP(A4939,'[1]Population Data'!$A:$D,4,FALSE)</f>
        <v>4063</v>
      </c>
      <c r="I4939" s="1">
        <f>VLOOKUP(A4939,'[1]Population Data'!$A:$E,5,FALSE)</f>
        <v>0.24055654233274126</v>
      </c>
      <c r="J4939" s="2">
        <f>VLOOKUP(A4939,'[1]Population Data'!$A:$F,6,FALSE)</f>
        <v>2.6564957533815665</v>
      </c>
      <c r="K4939" s="2">
        <f t="shared" si="541"/>
        <v>83.192303137951455</v>
      </c>
      <c r="L4939" s="2">
        <f t="shared" si="542"/>
        <v>2934.3888888888891</v>
      </c>
      <c r="M4939" s="3">
        <f t="shared" si="543"/>
        <v>0.17373528057364648</v>
      </c>
      <c r="N4939" s="2">
        <f t="shared" si="544"/>
        <v>46.152703505644688</v>
      </c>
      <c r="O4939" s="2">
        <f t="shared" si="545"/>
        <v>28.796622755081909</v>
      </c>
    </row>
    <row r="4940" spans="1:15" x14ac:dyDescent="0.2">
      <c r="A4940" t="str">
        <f t="shared" si="539"/>
        <v>Robertson County, Texas</v>
      </c>
      <c r="B4940" t="str">
        <f t="shared" si="540"/>
        <v>Robertson County,</v>
      </c>
      <c r="C4940" t="s">
        <v>209</v>
      </c>
      <c r="D4940" t="s">
        <v>17</v>
      </c>
      <c r="E4940">
        <v>173</v>
      </c>
      <c r="F4940">
        <f>VLOOKUP(A4940,'[1]Population Data'!$A:$B, 2,FALSE)</f>
        <v>16890</v>
      </c>
      <c r="G4940">
        <f>VLOOKUP(A4940,'[1]Population Data'!$A:$C,3,FALSE)</f>
        <v>6358</v>
      </c>
      <c r="H4940">
        <f>VLOOKUP(A4940,'[1]Population Data'!$A:$D,4,FALSE)</f>
        <v>4063</v>
      </c>
      <c r="I4940" s="1">
        <f>VLOOKUP(A4940,'[1]Population Data'!$A:$E,5,FALSE)</f>
        <v>0.24055654233274126</v>
      </c>
      <c r="J4940" s="2">
        <f>VLOOKUP(A4940,'[1]Population Data'!$A:$F,6,FALSE)</f>
        <v>2.6564957533815665</v>
      </c>
      <c r="K4940" s="2">
        <f t="shared" si="541"/>
        <v>65.123386619301357</v>
      </c>
      <c r="L4940" s="2">
        <f t="shared" si="542"/>
        <v>2934.3888888888891</v>
      </c>
      <c r="M4940" s="3">
        <f t="shared" si="543"/>
        <v>0.17373528057364648</v>
      </c>
      <c r="N4940" s="2">
        <f t="shared" si="544"/>
        <v>46.152703505644688</v>
      </c>
      <c r="O4940" s="2">
        <f t="shared" si="545"/>
        <v>22.54215265443063</v>
      </c>
    </row>
    <row r="4941" spans="1:15" x14ac:dyDescent="0.2">
      <c r="A4941" t="str">
        <f t="shared" si="539"/>
        <v>Robertson County, Texas</v>
      </c>
      <c r="B4941" t="str">
        <f t="shared" si="540"/>
        <v>Robertson County,</v>
      </c>
      <c r="C4941" t="s">
        <v>209</v>
      </c>
      <c r="D4941" t="s">
        <v>18</v>
      </c>
      <c r="E4941">
        <v>276</v>
      </c>
      <c r="F4941">
        <f>VLOOKUP(A4941,'[1]Population Data'!$A:$B, 2,FALSE)</f>
        <v>16890</v>
      </c>
      <c r="G4941">
        <f>VLOOKUP(A4941,'[1]Population Data'!$A:$C,3,FALSE)</f>
        <v>6358</v>
      </c>
      <c r="H4941">
        <f>VLOOKUP(A4941,'[1]Population Data'!$A:$D,4,FALSE)</f>
        <v>4063</v>
      </c>
      <c r="I4941" s="1">
        <f>VLOOKUP(A4941,'[1]Population Data'!$A:$E,5,FALSE)</f>
        <v>0.24055654233274126</v>
      </c>
      <c r="J4941" s="2">
        <f>VLOOKUP(A4941,'[1]Population Data'!$A:$F,6,FALSE)</f>
        <v>2.6564957533815665</v>
      </c>
      <c r="K4941" s="2">
        <f t="shared" si="541"/>
        <v>103.89626998223801</v>
      </c>
      <c r="L4941" s="2">
        <f t="shared" si="542"/>
        <v>2934.3888888888891</v>
      </c>
      <c r="M4941" s="3">
        <f t="shared" si="543"/>
        <v>0.17373528057364648</v>
      </c>
      <c r="N4941" s="2">
        <f t="shared" si="544"/>
        <v>46.152703505644688</v>
      </c>
      <c r="O4941" s="2">
        <f t="shared" si="545"/>
        <v>35.963203078744826</v>
      </c>
    </row>
    <row r="4942" spans="1:15" x14ac:dyDescent="0.2">
      <c r="A4942" t="str">
        <f t="shared" si="539"/>
        <v>Robertson County, Texas</v>
      </c>
      <c r="B4942" t="str">
        <f t="shared" si="540"/>
        <v>Robertson County,</v>
      </c>
      <c r="C4942" t="s">
        <v>209</v>
      </c>
      <c r="D4942" t="s">
        <v>19</v>
      </c>
      <c r="E4942">
        <v>140</v>
      </c>
      <c r="F4942">
        <f>VLOOKUP(A4942,'[1]Population Data'!$A:$B, 2,FALSE)</f>
        <v>16890</v>
      </c>
      <c r="G4942">
        <f>VLOOKUP(A4942,'[1]Population Data'!$A:$C,3,FALSE)</f>
        <v>6358</v>
      </c>
      <c r="H4942">
        <f>VLOOKUP(A4942,'[1]Population Data'!$A:$D,4,FALSE)</f>
        <v>4063</v>
      </c>
      <c r="I4942" s="1">
        <f>VLOOKUP(A4942,'[1]Population Data'!$A:$E,5,FALSE)</f>
        <v>0.24055654233274126</v>
      </c>
      <c r="J4942" s="2">
        <f>VLOOKUP(A4942,'[1]Population Data'!$A:$F,6,FALSE)</f>
        <v>2.6564957533815665</v>
      </c>
      <c r="K4942" s="2">
        <f t="shared" si="541"/>
        <v>52.701006512729428</v>
      </c>
      <c r="L4942" s="2">
        <f t="shared" si="542"/>
        <v>2934.3888888888891</v>
      </c>
      <c r="M4942" s="3">
        <f t="shared" si="543"/>
        <v>0.17373528057364648</v>
      </c>
      <c r="N4942" s="2">
        <f t="shared" si="544"/>
        <v>46.152703505644688</v>
      </c>
      <c r="O4942" s="2">
        <f t="shared" si="545"/>
        <v>18.24220446023288</v>
      </c>
    </row>
    <row r="4943" spans="1:15" x14ac:dyDescent="0.2">
      <c r="A4943" t="str">
        <f t="shared" si="539"/>
        <v>Robertson County, Texas</v>
      </c>
      <c r="B4943" t="str">
        <f t="shared" si="540"/>
        <v>Robertson County,</v>
      </c>
      <c r="C4943" t="s">
        <v>209</v>
      </c>
      <c r="D4943" t="s">
        <v>20</v>
      </c>
      <c r="E4943">
        <v>35</v>
      </c>
      <c r="F4943">
        <f>VLOOKUP(A4943,'[1]Population Data'!$A:$B, 2,FALSE)</f>
        <v>16890</v>
      </c>
      <c r="G4943">
        <f>VLOOKUP(A4943,'[1]Population Data'!$A:$C,3,FALSE)</f>
        <v>6358</v>
      </c>
      <c r="H4943">
        <f>VLOOKUP(A4943,'[1]Population Data'!$A:$D,4,FALSE)</f>
        <v>4063</v>
      </c>
      <c r="I4943" s="1">
        <f>VLOOKUP(A4943,'[1]Population Data'!$A:$E,5,FALSE)</f>
        <v>0.24055654233274126</v>
      </c>
      <c r="J4943" s="2">
        <f>VLOOKUP(A4943,'[1]Population Data'!$A:$F,6,FALSE)</f>
        <v>2.6564957533815665</v>
      </c>
      <c r="K4943" s="2">
        <f t="shared" si="541"/>
        <v>13.175251628182357</v>
      </c>
      <c r="L4943" s="2">
        <f t="shared" si="542"/>
        <v>2934.3888888888891</v>
      </c>
      <c r="M4943" s="3">
        <f t="shared" si="543"/>
        <v>0.17373528057364648</v>
      </c>
      <c r="N4943" s="2">
        <f t="shared" si="544"/>
        <v>46.152703505644688</v>
      </c>
      <c r="O4943" s="2">
        <f t="shared" si="545"/>
        <v>4.5605511150582201</v>
      </c>
    </row>
    <row r="4944" spans="1:15" x14ac:dyDescent="0.2">
      <c r="A4944" t="str">
        <f t="shared" si="539"/>
        <v>Robertson County, Texas</v>
      </c>
      <c r="B4944" t="str">
        <f t="shared" si="540"/>
        <v>Robertson County,</v>
      </c>
      <c r="C4944" t="s">
        <v>209</v>
      </c>
      <c r="D4944" t="s">
        <v>21</v>
      </c>
      <c r="E4944">
        <v>8</v>
      </c>
      <c r="F4944">
        <f>VLOOKUP(A4944,'[1]Population Data'!$A:$B, 2,FALSE)</f>
        <v>16890</v>
      </c>
      <c r="G4944">
        <f>VLOOKUP(A4944,'[1]Population Data'!$A:$C,3,FALSE)</f>
        <v>6358</v>
      </c>
      <c r="H4944">
        <f>VLOOKUP(A4944,'[1]Population Data'!$A:$D,4,FALSE)</f>
        <v>4063</v>
      </c>
      <c r="I4944" s="1">
        <f>VLOOKUP(A4944,'[1]Population Data'!$A:$E,5,FALSE)</f>
        <v>0.24055654233274126</v>
      </c>
      <c r="J4944" s="2">
        <f>VLOOKUP(A4944,'[1]Population Data'!$A:$F,6,FALSE)</f>
        <v>2.6564957533815665</v>
      </c>
      <c r="K4944" s="2">
        <f t="shared" si="541"/>
        <v>3.0114860864416815</v>
      </c>
      <c r="L4944" s="2">
        <f t="shared" si="542"/>
        <v>2934.3888888888891</v>
      </c>
      <c r="M4944" s="3">
        <f t="shared" si="543"/>
        <v>0.17373528057364648</v>
      </c>
      <c r="N4944" s="2">
        <f t="shared" si="544"/>
        <v>46.152703505644688</v>
      </c>
      <c r="O4944" s="2">
        <f t="shared" si="545"/>
        <v>1.0424116834418788</v>
      </c>
    </row>
    <row r="4945" spans="1:15" x14ac:dyDescent="0.2">
      <c r="A4945" t="str">
        <f t="shared" si="539"/>
        <v>Robertson County, Texas</v>
      </c>
      <c r="B4945" t="str">
        <f t="shared" si="540"/>
        <v>Robertson County,</v>
      </c>
      <c r="C4945" t="s">
        <v>209</v>
      </c>
      <c r="D4945" t="s">
        <v>22</v>
      </c>
      <c r="E4945">
        <v>782</v>
      </c>
      <c r="F4945">
        <f>VLOOKUP(A4945,'[1]Population Data'!$A:$B, 2,FALSE)</f>
        <v>16890</v>
      </c>
      <c r="G4945">
        <f>VLOOKUP(A4945,'[1]Population Data'!$A:$C,3,FALSE)</f>
        <v>6358</v>
      </c>
      <c r="H4945">
        <f>VLOOKUP(A4945,'[1]Population Data'!$A:$D,4,FALSE)</f>
        <v>4063</v>
      </c>
      <c r="I4945" s="1">
        <f>VLOOKUP(A4945,'[1]Population Data'!$A:$E,5,FALSE)</f>
        <v>0.24055654233274126</v>
      </c>
      <c r="J4945" s="2">
        <f>VLOOKUP(A4945,'[1]Population Data'!$A:$F,6,FALSE)</f>
        <v>2.6564957533815665</v>
      </c>
      <c r="K4945" s="2">
        <f t="shared" si="541"/>
        <v>294.37276494967438</v>
      </c>
      <c r="L4945" s="2">
        <f t="shared" si="542"/>
        <v>2934.3888888888891</v>
      </c>
      <c r="M4945" s="3">
        <f t="shared" si="543"/>
        <v>0.17373528057364648</v>
      </c>
      <c r="N4945" s="2">
        <f t="shared" si="544"/>
        <v>46.152703505644688</v>
      </c>
      <c r="O4945" s="2">
        <f t="shared" si="545"/>
        <v>101.89574205644367</v>
      </c>
    </row>
    <row r="4946" spans="1:15" x14ac:dyDescent="0.2">
      <c r="A4946" t="str">
        <f t="shared" si="539"/>
        <v>Robertson County, Texas</v>
      </c>
      <c r="B4946" t="str">
        <f t="shared" si="540"/>
        <v>Robertson County,</v>
      </c>
      <c r="C4946" t="s">
        <v>209</v>
      </c>
      <c r="D4946" t="s">
        <v>23</v>
      </c>
      <c r="E4946">
        <v>320</v>
      </c>
      <c r="F4946">
        <f>VLOOKUP(A4946,'[1]Population Data'!$A:$B, 2,FALSE)</f>
        <v>16890</v>
      </c>
      <c r="G4946">
        <f>VLOOKUP(A4946,'[1]Population Data'!$A:$C,3,FALSE)</f>
        <v>6358</v>
      </c>
      <c r="H4946">
        <f>VLOOKUP(A4946,'[1]Population Data'!$A:$D,4,FALSE)</f>
        <v>4063</v>
      </c>
      <c r="I4946" s="1">
        <f>VLOOKUP(A4946,'[1]Population Data'!$A:$E,5,FALSE)</f>
        <v>0.24055654233274126</v>
      </c>
      <c r="J4946" s="2">
        <f>VLOOKUP(A4946,'[1]Population Data'!$A:$F,6,FALSE)</f>
        <v>2.6564957533815665</v>
      </c>
      <c r="K4946" s="2">
        <f t="shared" si="541"/>
        <v>120.45944345766726</v>
      </c>
      <c r="L4946" s="2">
        <f t="shared" si="542"/>
        <v>2934.3888888888891</v>
      </c>
      <c r="M4946" s="3">
        <f t="shared" si="543"/>
        <v>0.17373528057364648</v>
      </c>
      <c r="N4946" s="2">
        <f t="shared" si="544"/>
        <v>46.152703505644688</v>
      </c>
      <c r="O4946" s="2">
        <f t="shared" si="545"/>
        <v>41.696467337675159</v>
      </c>
    </row>
    <row r="4947" spans="1:15" x14ac:dyDescent="0.2">
      <c r="A4947" t="str">
        <f t="shared" si="539"/>
        <v>Robertson County, Texas</v>
      </c>
      <c r="B4947" t="str">
        <f t="shared" si="540"/>
        <v>Robertson County,</v>
      </c>
      <c r="C4947" t="s">
        <v>209</v>
      </c>
      <c r="D4947" t="s">
        <v>24</v>
      </c>
      <c r="E4947">
        <v>844</v>
      </c>
      <c r="F4947">
        <f>VLOOKUP(A4947,'[1]Population Data'!$A:$B, 2,FALSE)</f>
        <v>16890</v>
      </c>
      <c r="G4947">
        <f>VLOOKUP(A4947,'[1]Population Data'!$A:$C,3,FALSE)</f>
        <v>6358</v>
      </c>
      <c r="H4947">
        <f>VLOOKUP(A4947,'[1]Population Data'!$A:$D,4,FALSE)</f>
        <v>4063</v>
      </c>
      <c r="I4947" s="1">
        <f>VLOOKUP(A4947,'[1]Population Data'!$A:$E,5,FALSE)</f>
        <v>0.24055654233274126</v>
      </c>
      <c r="J4947" s="2">
        <f>VLOOKUP(A4947,'[1]Population Data'!$A:$F,6,FALSE)</f>
        <v>2.6564957533815665</v>
      </c>
      <c r="K4947" s="2">
        <f t="shared" si="541"/>
        <v>317.71178211959739</v>
      </c>
      <c r="L4947" s="2">
        <f t="shared" si="542"/>
        <v>2934.3888888888891</v>
      </c>
      <c r="M4947" s="3">
        <f t="shared" si="543"/>
        <v>0.17373528057364648</v>
      </c>
      <c r="N4947" s="2">
        <f t="shared" si="544"/>
        <v>46.152703505644688</v>
      </c>
      <c r="O4947" s="2">
        <f t="shared" si="545"/>
        <v>109.97443260311822</v>
      </c>
    </row>
    <row r="4948" spans="1:15" x14ac:dyDescent="0.2">
      <c r="A4948" t="str">
        <f t="shared" si="539"/>
        <v>Robertson County, Texas</v>
      </c>
      <c r="B4948" t="str">
        <f t="shared" si="540"/>
        <v>Robertson County,</v>
      </c>
      <c r="C4948" t="s">
        <v>209</v>
      </c>
      <c r="D4948" t="s">
        <v>25</v>
      </c>
      <c r="E4948">
        <v>109</v>
      </c>
      <c r="F4948">
        <f>VLOOKUP(A4948,'[1]Population Data'!$A:$B, 2,FALSE)</f>
        <v>16890</v>
      </c>
      <c r="G4948">
        <f>VLOOKUP(A4948,'[1]Population Data'!$A:$C,3,FALSE)</f>
        <v>6358</v>
      </c>
      <c r="H4948">
        <f>VLOOKUP(A4948,'[1]Population Data'!$A:$D,4,FALSE)</f>
        <v>4063</v>
      </c>
      <c r="I4948" s="1">
        <f>VLOOKUP(A4948,'[1]Population Data'!$A:$E,5,FALSE)</f>
        <v>0.24055654233274126</v>
      </c>
      <c r="J4948" s="2">
        <f>VLOOKUP(A4948,'[1]Population Data'!$A:$F,6,FALSE)</f>
        <v>2.6564957533815665</v>
      </c>
      <c r="K4948" s="2">
        <f t="shared" si="541"/>
        <v>41.031497927767909</v>
      </c>
      <c r="L4948" s="2">
        <f t="shared" si="542"/>
        <v>2934.3888888888891</v>
      </c>
      <c r="M4948" s="3">
        <f t="shared" si="543"/>
        <v>0.17373528057364648</v>
      </c>
      <c r="N4948" s="2">
        <f t="shared" si="544"/>
        <v>46.152703505644688</v>
      </c>
      <c r="O4948" s="2">
        <f t="shared" si="545"/>
        <v>14.202859186895601</v>
      </c>
    </row>
    <row r="4949" spans="1:15" x14ac:dyDescent="0.2">
      <c r="A4949" t="str">
        <f t="shared" si="539"/>
        <v>Robertson County, Texas</v>
      </c>
      <c r="B4949" t="str">
        <f t="shared" si="540"/>
        <v>Robertson County,</v>
      </c>
      <c r="C4949" t="s">
        <v>209</v>
      </c>
      <c r="D4949" t="s">
        <v>26</v>
      </c>
      <c r="E4949">
        <v>615</v>
      </c>
      <c r="F4949">
        <f>VLOOKUP(A4949,'[1]Population Data'!$A:$B, 2,FALSE)</f>
        <v>16890</v>
      </c>
      <c r="G4949">
        <f>VLOOKUP(A4949,'[1]Population Data'!$A:$C,3,FALSE)</f>
        <v>6358</v>
      </c>
      <c r="H4949">
        <f>VLOOKUP(A4949,'[1]Population Data'!$A:$D,4,FALSE)</f>
        <v>4063</v>
      </c>
      <c r="I4949" s="1">
        <f>VLOOKUP(A4949,'[1]Population Data'!$A:$E,5,FALSE)</f>
        <v>0.24055654233274126</v>
      </c>
      <c r="J4949" s="2">
        <f>VLOOKUP(A4949,'[1]Population Data'!$A:$F,6,FALSE)</f>
        <v>2.6564957533815665</v>
      </c>
      <c r="K4949" s="2">
        <f t="shared" si="541"/>
        <v>231.50799289520427</v>
      </c>
      <c r="L4949" s="2">
        <f t="shared" si="542"/>
        <v>2934.3888888888891</v>
      </c>
      <c r="M4949" s="3">
        <f t="shared" si="543"/>
        <v>0.17373528057364648</v>
      </c>
      <c r="N4949" s="2">
        <f t="shared" si="544"/>
        <v>46.152703505644688</v>
      </c>
      <c r="O4949" s="2">
        <f t="shared" si="545"/>
        <v>80.135398164594449</v>
      </c>
    </row>
    <row r="4950" spans="1:15" x14ac:dyDescent="0.2">
      <c r="A4950" t="str">
        <f t="shared" si="539"/>
        <v>Robertson County, Texas</v>
      </c>
      <c r="B4950" t="str">
        <f t="shared" si="540"/>
        <v>Robertson County,</v>
      </c>
      <c r="C4950" t="s">
        <v>209</v>
      </c>
      <c r="D4950" t="s">
        <v>27</v>
      </c>
      <c r="E4950">
        <v>676</v>
      </c>
      <c r="F4950">
        <f>VLOOKUP(A4950,'[1]Population Data'!$A:$B, 2,FALSE)</f>
        <v>16890</v>
      </c>
      <c r="G4950">
        <f>VLOOKUP(A4950,'[1]Population Data'!$A:$C,3,FALSE)</f>
        <v>6358</v>
      </c>
      <c r="H4950">
        <f>VLOOKUP(A4950,'[1]Population Data'!$A:$D,4,FALSE)</f>
        <v>4063</v>
      </c>
      <c r="I4950" s="1">
        <f>VLOOKUP(A4950,'[1]Population Data'!$A:$E,5,FALSE)</f>
        <v>0.24055654233274126</v>
      </c>
      <c r="J4950" s="2">
        <f>VLOOKUP(A4950,'[1]Population Data'!$A:$F,6,FALSE)</f>
        <v>2.6564957533815665</v>
      </c>
      <c r="K4950" s="2">
        <f t="shared" si="541"/>
        <v>254.4705743043221</v>
      </c>
      <c r="L4950" s="2">
        <f t="shared" si="542"/>
        <v>2934.3888888888891</v>
      </c>
      <c r="M4950" s="3">
        <f t="shared" si="543"/>
        <v>0.17373528057364648</v>
      </c>
      <c r="N4950" s="2">
        <f t="shared" si="544"/>
        <v>46.152703505644688</v>
      </c>
      <c r="O4950" s="2">
        <f t="shared" si="545"/>
        <v>88.083787250838782</v>
      </c>
    </row>
    <row r="4951" spans="1:15" x14ac:dyDescent="0.2">
      <c r="A4951" t="str">
        <f t="shared" si="539"/>
        <v>Robertson County, Texas</v>
      </c>
      <c r="B4951" t="str">
        <f t="shared" si="540"/>
        <v>Robertson County,</v>
      </c>
      <c r="C4951" t="s">
        <v>209</v>
      </c>
      <c r="D4951" t="s">
        <v>28</v>
      </c>
      <c r="E4951">
        <v>258</v>
      </c>
      <c r="F4951">
        <f>VLOOKUP(A4951,'[1]Population Data'!$A:$B, 2,FALSE)</f>
        <v>16890</v>
      </c>
      <c r="G4951">
        <f>VLOOKUP(A4951,'[1]Population Data'!$A:$C,3,FALSE)</f>
        <v>6358</v>
      </c>
      <c r="H4951">
        <f>VLOOKUP(A4951,'[1]Population Data'!$A:$D,4,FALSE)</f>
        <v>4063</v>
      </c>
      <c r="I4951" s="1">
        <f>VLOOKUP(A4951,'[1]Population Data'!$A:$E,5,FALSE)</f>
        <v>0.24055654233274126</v>
      </c>
      <c r="J4951" s="2">
        <f>VLOOKUP(A4951,'[1]Population Data'!$A:$F,6,FALSE)</f>
        <v>2.6564957533815665</v>
      </c>
      <c r="K4951" s="2">
        <f t="shared" si="541"/>
        <v>97.120426287744223</v>
      </c>
      <c r="L4951" s="2">
        <f t="shared" si="542"/>
        <v>2934.3888888888891</v>
      </c>
      <c r="M4951" s="3">
        <f t="shared" si="543"/>
        <v>0.17373528057364648</v>
      </c>
      <c r="N4951" s="2">
        <f t="shared" si="544"/>
        <v>46.152703505644688</v>
      </c>
      <c r="O4951" s="2">
        <f t="shared" si="545"/>
        <v>33.617776791000594</v>
      </c>
    </row>
    <row r="4952" spans="1:15" x14ac:dyDescent="0.2">
      <c r="A4952" t="str">
        <f t="shared" si="539"/>
        <v>Rockwall County, Texas</v>
      </c>
      <c r="B4952" t="str">
        <f t="shared" si="540"/>
        <v>Rockwall County,</v>
      </c>
      <c r="C4952" t="s">
        <v>210</v>
      </c>
      <c r="D4952" t="s">
        <v>4</v>
      </c>
      <c r="E4952">
        <v>1160</v>
      </c>
      <c r="F4952">
        <f>VLOOKUP(A4952,'[1]Population Data'!$A:$B, 2,FALSE)</f>
        <v>100657</v>
      </c>
      <c r="G4952">
        <f>VLOOKUP(A4952,'[1]Population Data'!$A:$C,3,FALSE)</f>
        <v>31649</v>
      </c>
      <c r="H4952">
        <f>VLOOKUP(A4952,'[1]Population Data'!$A:$D,4,FALSE)</f>
        <v>27170</v>
      </c>
      <c r="I4952" s="1">
        <f>VLOOKUP(A4952,'[1]Population Data'!$A:$E,5,FALSE)</f>
        <v>0.26992658235393463</v>
      </c>
      <c r="J4952" s="2">
        <f>VLOOKUP(A4952,'[1]Population Data'!$A:$F,6,FALSE)</f>
        <v>3.1804164428575943</v>
      </c>
      <c r="K4952" s="2">
        <f t="shared" si="541"/>
        <v>364.73211003705654</v>
      </c>
      <c r="L4952" s="2">
        <f t="shared" si="542"/>
        <v>19622.777777777777</v>
      </c>
      <c r="M4952" s="3">
        <f t="shared" si="543"/>
        <v>0.19494697614450834</v>
      </c>
      <c r="N4952" s="2">
        <f t="shared" si="544"/>
        <v>62.001256841536154</v>
      </c>
      <c r="O4952" s="2">
        <f t="shared" si="545"/>
        <v>169.60386924572228</v>
      </c>
    </row>
    <row r="4953" spans="1:15" x14ac:dyDescent="0.2">
      <c r="A4953" t="str">
        <f t="shared" si="539"/>
        <v>Rockwall County, Texas</v>
      </c>
      <c r="B4953" t="str">
        <f t="shared" si="540"/>
        <v>Rockwall County,</v>
      </c>
      <c r="C4953" t="s">
        <v>210</v>
      </c>
      <c r="D4953" t="s">
        <v>5</v>
      </c>
      <c r="E4953">
        <v>843</v>
      </c>
      <c r="F4953">
        <f>VLOOKUP(A4953,'[1]Population Data'!$A:$B, 2,FALSE)</f>
        <v>100657</v>
      </c>
      <c r="G4953">
        <f>VLOOKUP(A4953,'[1]Population Data'!$A:$C,3,FALSE)</f>
        <v>31649</v>
      </c>
      <c r="H4953">
        <f>VLOOKUP(A4953,'[1]Population Data'!$A:$D,4,FALSE)</f>
        <v>27170</v>
      </c>
      <c r="I4953" s="1">
        <f>VLOOKUP(A4953,'[1]Population Data'!$A:$E,5,FALSE)</f>
        <v>0.26992658235393463</v>
      </c>
      <c r="J4953" s="2">
        <f>VLOOKUP(A4953,'[1]Population Data'!$A:$F,6,FALSE)</f>
        <v>3.1804164428575943</v>
      </c>
      <c r="K4953" s="2">
        <f t="shared" si="541"/>
        <v>265.0596282424471</v>
      </c>
      <c r="L4953" s="2">
        <f t="shared" si="542"/>
        <v>19622.777777777777</v>
      </c>
      <c r="M4953" s="3">
        <f t="shared" si="543"/>
        <v>0.19494697614450834</v>
      </c>
      <c r="N4953" s="2">
        <f t="shared" si="544"/>
        <v>62.001256841536154</v>
      </c>
      <c r="O4953" s="2">
        <f t="shared" si="545"/>
        <v>123.25522566736539</v>
      </c>
    </row>
    <row r="4954" spans="1:15" x14ac:dyDescent="0.2">
      <c r="A4954" t="str">
        <f t="shared" si="539"/>
        <v>Rockwall County, Texas</v>
      </c>
      <c r="B4954" t="str">
        <f t="shared" si="540"/>
        <v>Rockwall County,</v>
      </c>
      <c r="C4954" t="s">
        <v>210</v>
      </c>
      <c r="D4954" t="s">
        <v>6</v>
      </c>
      <c r="E4954">
        <v>998</v>
      </c>
      <c r="F4954">
        <f>VLOOKUP(A4954,'[1]Population Data'!$A:$B, 2,FALSE)</f>
        <v>100657</v>
      </c>
      <c r="G4954">
        <f>VLOOKUP(A4954,'[1]Population Data'!$A:$C,3,FALSE)</f>
        <v>31649</v>
      </c>
      <c r="H4954">
        <f>VLOOKUP(A4954,'[1]Population Data'!$A:$D,4,FALSE)</f>
        <v>27170</v>
      </c>
      <c r="I4954" s="1">
        <f>VLOOKUP(A4954,'[1]Population Data'!$A:$E,5,FALSE)</f>
        <v>0.26992658235393463</v>
      </c>
      <c r="J4954" s="2">
        <f>VLOOKUP(A4954,'[1]Population Data'!$A:$F,6,FALSE)</f>
        <v>3.1804164428575943</v>
      </c>
      <c r="K4954" s="2">
        <f t="shared" si="541"/>
        <v>313.79538432498487</v>
      </c>
      <c r="L4954" s="2">
        <f t="shared" si="542"/>
        <v>19622.777777777777</v>
      </c>
      <c r="M4954" s="3">
        <f t="shared" si="543"/>
        <v>0.19494697614450834</v>
      </c>
      <c r="N4954" s="2">
        <f t="shared" si="544"/>
        <v>62.001256841536154</v>
      </c>
      <c r="O4954" s="2">
        <f t="shared" si="545"/>
        <v>145.91781164416452</v>
      </c>
    </row>
    <row r="4955" spans="1:15" x14ac:dyDescent="0.2">
      <c r="A4955" t="str">
        <f t="shared" si="539"/>
        <v>Rockwall County, Texas</v>
      </c>
      <c r="B4955" t="str">
        <f t="shared" si="540"/>
        <v>Rockwall County,</v>
      </c>
      <c r="C4955" t="s">
        <v>210</v>
      </c>
      <c r="D4955" t="s">
        <v>7</v>
      </c>
      <c r="E4955">
        <v>2402</v>
      </c>
      <c r="F4955">
        <f>VLOOKUP(A4955,'[1]Population Data'!$A:$B, 2,FALSE)</f>
        <v>100657</v>
      </c>
      <c r="G4955">
        <f>VLOOKUP(A4955,'[1]Population Data'!$A:$C,3,FALSE)</f>
        <v>31649</v>
      </c>
      <c r="H4955">
        <f>VLOOKUP(A4955,'[1]Population Data'!$A:$D,4,FALSE)</f>
        <v>27170</v>
      </c>
      <c r="I4955" s="1">
        <f>VLOOKUP(A4955,'[1]Population Data'!$A:$E,5,FALSE)</f>
        <v>0.26992658235393463</v>
      </c>
      <c r="J4955" s="2">
        <f>VLOOKUP(A4955,'[1]Population Data'!$A:$F,6,FALSE)</f>
        <v>3.1804164428575943</v>
      </c>
      <c r="K4955" s="2">
        <f t="shared" si="541"/>
        <v>755.24700716293944</v>
      </c>
      <c r="L4955" s="2">
        <f t="shared" si="542"/>
        <v>19622.777777777777</v>
      </c>
      <c r="M4955" s="3">
        <f t="shared" si="543"/>
        <v>0.19494697614450834</v>
      </c>
      <c r="N4955" s="2">
        <f t="shared" si="544"/>
        <v>62.001256841536154</v>
      </c>
      <c r="O4955" s="2">
        <f t="shared" si="545"/>
        <v>351.19697752433177</v>
      </c>
    </row>
    <row r="4956" spans="1:15" x14ac:dyDescent="0.2">
      <c r="A4956" t="str">
        <f t="shared" si="539"/>
        <v>Rockwall County, Texas</v>
      </c>
      <c r="B4956" t="str">
        <f t="shared" si="540"/>
        <v>Rockwall County,</v>
      </c>
      <c r="C4956" t="s">
        <v>210</v>
      </c>
      <c r="D4956" t="s">
        <v>8</v>
      </c>
      <c r="E4956">
        <v>681</v>
      </c>
      <c r="F4956">
        <f>VLOOKUP(A4956,'[1]Population Data'!$A:$B, 2,FALSE)</f>
        <v>100657</v>
      </c>
      <c r="G4956">
        <f>VLOOKUP(A4956,'[1]Population Data'!$A:$C,3,FALSE)</f>
        <v>31649</v>
      </c>
      <c r="H4956">
        <f>VLOOKUP(A4956,'[1]Population Data'!$A:$D,4,FALSE)</f>
        <v>27170</v>
      </c>
      <c r="I4956" s="1">
        <f>VLOOKUP(A4956,'[1]Population Data'!$A:$E,5,FALSE)</f>
        <v>0.26992658235393463</v>
      </c>
      <c r="J4956" s="2">
        <f>VLOOKUP(A4956,'[1]Population Data'!$A:$F,6,FALSE)</f>
        <v>3.1804164428575943</v>
      </c>
      <c r="K4956" s="2">
        <f t="shared" si="541"/>
        <v>214.12290253037543</v>
      </c>
      <c r="L4956" s="2">
        <f t="shared" si="542"/>
        <v>19622.777777777777</v>
      </c>
      <c r="M4956" s="3">
        <f t="shared" si="543"/>
        <v>0.19494697614450834</v>
      </c>
      <c r="N4956" s="2">
        <f t="shared" si="544"/>
        <v>62.001256841536154</v>
      </c>
      <c r="O4956" s="2">
        <f t="shared" si="545"/>
        <v>99.569168065807645</v>
      </c>
    </row>
    <row r="4957" spans="1:15" x14ac:dyDescent="0.2">
      <c r="A4957" t="str">
        <f t="shared" si="539"/>
        <v>Rockwall County, Texas</v>
      </c>
      <c r="B4957" t="str">
        <f t="shared" si="540"/>
        <v>Rockwall County,</v>
      </c>
      <c r="C4957" t="s">
        <v>210</v>
      </c>
      <c r="D4957" t="s">
        <v>9</v>
      </c>
      <c r="E4957">
        <v>1580</v>
      </c>
      <c r="F4957">
        <f>VLOOKUP(A4957,'[1]Population Data'!$A:$B, 2,FALSE)</f>
        <v>100657</v>
      </c>
      <c r="G4957">
        <f>VLOOKUP(A4957,'[1]Population Data'!$A:$C,3,FALSE)</f>
        <v>31649</v>
      </c>
      <c r="H4957">
        <f>VLOOKUP(A4957,'[1]Population Data'!$A:$D,4,FALSE)</f>
        <v>27170</v>
      </c>
      <c r="I4957" s="1">
        <f>VLOOKUP(A4957,'[1]Population Data'!$A:$E,5,FALSE)</f>
        <v>0.26992658235393463</v>
      </c>
      <c r="J4957" s="2">
        <f>VLOOKUP(A4957,'[1]Population Data'!$A:$F,6,FALSE)</f>
        <v>3.1804164428575943</v>
      </c>
      <c r="K4957" s="2">
        <f t="shared" si="541"/>
        <v>496.79028780909425</v>
      </c>
      <c r="L4957" s="2">
        <f t="shared" si="542"/>
        <v>19622.777777777777</v>
      </c>
      <c r="M4957" s="3">
        <f t="shared" si="543"/>
        <v>0.19494697614450834</v>
      </c>
      <c r="N4957" s="2">
        <f t="shared" si="544"/>
        <v>62.001256841536154</v>
      </c>
      <c r="O4957" s="2">
        <f t="shared" si="545"/>
        <v>231.01216673124239</v>
      </c>
    </row>
    <row r="4958" spans="1:15" x14ac:dyDescent="0.2">
      <c r="A4958" t="str">
        <f t="shared" si="539"/>
        <v>Rockwall County, Texas</v>
      </c>
      <c r="B4958" t="str">
        <f t="shared" si="540"/>
        <v>Rockwall County,</v>
      </c>
      <c r="C4958" t="s">
        <v>210</v>
      </c>
      <c r="D4958" t="s">
        <v>10</v>
      </c>
      <c r="E4958">
        <v>2056</v>
      </c>
      <c r="F4958">
        <f>VLOOKUP(A4958,'[1]Population Data'!$A:$B, 2,FALSE)</f>
        <v>100657</v>
      </c>
      <c r="G4958">
        <f>VLOOKUP(A4958,'[1]Population Data'!$A:$C,3,FALSE)</f>
        <v>31649</v>
      </c>
      <c r="H4958">
        <f>VLOOKUP(A4958,'[1]Population Data'!$A:$D,4,FALSE)</f>
        <v>27170</v>
      </c>
      <c r="I4958" s="1">
        <f>VLOOKUP(A4958,'[1]Population Data'!$A:$E,5,FALSE)</f>
        <v>0.26992658235393463</v>
      </c>
      <c r="J4958" s="2">
        <f>VLOOKUP(A4958,'[1]Population Data'!$A:$F,6,FALSE)</f>
        <v>3.1804164428575943</v>
      </c>
      <c r="K4958" s="2">
        <f t="shared" si="541"/>
        <v>646.45622261740368</v>
      </c>
      <c r="L4958" s="2">
        <f t="shared" si="542"/>
        <v>19622.777777777777</v>
      </c>
      <c r="M4958" s="3">
        <f t="shared" si="543"/>
        <v>0.19494697614450834</v>
      </c>
      <c r="N4958" s="2">
        <f t="shared" si="544"/>
        <v>62.001256841536154</v>
      </c>
      <c r="O4958" s="2">
        <f t="shared" si="545"/>
        <v>300.60823721483189</v>
      </c>
    </row>
    <row r="4959" spans="1:15" x14ac:dyDescent="0.2">
      <c r="A4959" t="str">
        <f t="shared" si="539"/>
        <v>Rockwall County, Texas</v>
      </c>
      <c r="B4959" t="str">
        <f t="shared" si="540"/>
        <v>Rockwall County,</v>
      </c>
      <c r="C4959" t="s">
        <v>210</v>
      </c>
      <c r="D4959" t="s">
        <v>11</v>
      </c>
      <c r="E4959">
        <v>3431</v>
      </c>
      <c r="F4959">
        <f>VLOOKUP(A4959,'[1]Population Data'!$A:$B, 2,FALSE)</f>
        <v>100657</v>
      </c>
      <c r="G4959">
        <f>VLOOKUP(A4959,'[1]Population Data'!$A:$C,3,FALSE)</f>
        <v>31649</v>
      </c>
      <c r="H4959">
        <f>VLOOKUP(A4959,'[1]Population Data'!$A:$D,4,FALSE)</f>
        <v>27170</v>
      </c>
      <c r="I4959" s="1">
        <f>VLOOKUP(A4959,'[1]Population Data'!$A:$E,5,FALSE)</f>
        <v>0.26992658235393463</v>
      </c>
      <c r="J4959" s="2">
        <f>VLOOKUP(A4959,'[1]Population Data'!$A:$F,6,FALSE)</f>
        <v>3.1804164428575943</v>
      </c>
      <c r="K4959" s="2">
        <f t="shared" si="541"/>
        <v>1078.7895427044318</v>
      </c>
      <c r="L4959" s="2">
        <f t="shared" si="542"/>
        <v>19622.777777777777</v>
      </c>
      <c r="M4959" s="3">
        <f t="shared" si="543"/>
        <v>0.19494697614450834</v>
      </c>
      <c r="N4959" s="2">
        <f t="shared" si="544"/>
        <v>62.001256841536154</v>
      </c>
      <c r="O4959" s="2">
        <f t="shared" si="545"/>
        <v>501.64730636385605</v>
      </c>
    </row>
    <row r="4960" spans="1:15" x14ac:dyDescent="0.2">
      <c r="A4960" t="str">
        <f t="shared" si="539"/>
        <v>Rockwall County, Texas</v>
      </c>
      <c r="B4960" t="str">
        <f t="shared" si="540"/>
        <v>Rockwall County,</v>
      </c>
      <c r="C4960" t="s">
        <v>210</v>
      </c>
      <c r="D4960" t="s">
        <v>12</v>
      </c>
      <c r="E4960">
        <v>125</v>
      </c>
      <c r="F4960">
        <f>VLOOKUP(A4960,'[1]Population Data'!$A:$B, 2,FALSE)</f>
        <v>100657</v>
      </c>
      <c r="G4960">
        <f>VLOOKUP(A4960,'[1]Population Data'!$A:$C,3,FALSE)</f>
        <v>31649</v>
      </c>
      <c r="H4960">
        <f>VLOOKUP(A4960,'[1]Population Data'!$A:$D,4,FALSE)</f>
        <v>27170</v>
      </c>
      <c r="I4960" s="1">
        <f>VLOOKUP(A4960,'[1]Population Data'!$A:$E,5,FALSE)</f>
        <v>0.26992658235393463</v>
      </c>
      <c r="J4960" s="2">
        <f>VLOOKUP(A4960,'[1]Population Data'!$A:$F,6,FALSE)</f>
        <v>3.1804164428575943</v>
      </c>
      <c r="K4960" s="2">
        <f t="shared" si="541"/>
        <v>39.303029098820744</v>
      </c>
      <c r="L4960" s="2">
        <f t="shared" si="542"/>
        <v>19622.777777777777</v>
      </c>
      <c r="M4960" s="3">
        <f t="shared" si="543"/>
        <v>0.19494697614450834</v>
      </c>
      <c r="N4960" s="2">
        <f t="shared" si="544"/>
        <v>62.001256841536154</v>
      </c>
      <c r="O4960" s="2">
        <f t="shared" si="545"/>
        <v>18.276279013547654</v>
      </c>
    </row>
    <row r="4961" spans="1:15" x14ac:dyDescent="0.2">
      <c r="A4961" t="str">
        <f t="shared" si="539"/>
        <v>Rockwall County, Texas</v>
      </c>
      <c r="B4961" t="str">
        <f t="shared" si="540"/>
        <v>Rockwall County,</v>
      </c>
      <c r="C4961" t="s">
        <v>210</v>
      </c>
      <c r="D4961" t="s">
        <v>13</v>
      </c>
      <c r="E4961">
        <v>516</v>
      </c>
      <c r="F4961">
        <f>VLOOKUP(A4961,'[1]Population Data'!$A:$B, 2,FALSE)</f>
        <v>100657</v>
      </c>
      <c r="G4961">
        <f>VLOOKUP(A4961,'[1]Population Data'!$A:$C,3,FALSE)</f>
        <v>31649</v>
      </c>
      <c r="H4961">
        <f>VLOOKUP(A4961,'[1]Population Data'!$A:$D,4,FALSE)</f>
        <v>27170</v>
      </c>
      <c r="I4961" s="1">
        <f>VLOOKUP(A4961,'[1]Population Data'!$A:$E,5,FALSE)</f>
        <v>0.26992658235393463</v>
      </c>
      <c r="J4961" s="2">
        <f>VLOOKUP(A4961,'[1]Population Data'!$A:$F,6,FALSE)</f>
        <v>3.1804164428575943</v>
      </c>
      <c r="K4961" s="2">
        <f t="shared" si="541"/>
        <v>162.24290411993204</v>
      </c>
      <c r="L4961" s="2">
        <f t="shared" si="542"/>
        <v>19622.777777777777</v>
      </c>
      <c r="M4961" s="3">
        <f t="shared" si="543"/>
        <v>0.19494697614450834</v>
      </c>
      <c r="N4961" s="2">
        <f t="shared" si="544"/>
        <v>62.001256841536154</v>
      </c>
      <c r="O4961" s="2">
        <f t="shared" si="545"/>
        <v>75.444479767924719</v>
      </c>
    </row>
    <row r="4962" spans="1:15" x14ac:dyDescent="0.2">
      <c r="A4962" t="str">
        <f t="shared" si="539"/>
        <v>Rockwall County, Texas</v>
      </c>
      <c r="B4962" t="str">
        <f t="shared" si="540"/>
        <v>Rockwall County,</v>
      </c>
      <c r="C4962" t="s">
        <v>210</v>
      </c>
      <c r="D4962" t="s">
        <v>14</v>
      </c>
      <c r="E4962">
        <v>1712</v>
      </c>
      <c r="F4962">
        <f>VLOOKUP(A4962,'[1]Population Data'!$A:$B, 2,FALSE)</f>
        <v>100657</v>
      </c>
      <c r="G4962">
        <f>VLOOKUP(A4962,'[1]Population Data'!$A:$C,3,FALSE)</f>
        <v>31649</v>
      </c>
      <c r="H4962">
        <f>VLOOKUP(A4962,'[1]Population Data'!$A:$D,4,FALSE)</f>
        <v>27170</v>
      </c>
      <c r="I4962" s="1">
        <f>VLOOKUP(A4962,'[1]Population Data'!$A:$E,5,FALSE)</f>
        <v>0.26992658235393463</v>
      </c>
      <c r="J4962" s="2">
        <f>VLOOKUP(A4962,'[1]Population Data'!$A:$F,6,FALSE)</f>
        <v>3.1804164428575943</v>
      </c>
      <c r="K4962" s="2">
        <f t="shared" si="541"/>
        <v>538.2942865374489</v>
      </c>
      <c r="L4962" s="2">
        <f t="shared" si="542"/>
        <v>19622.777777777777</v>
      </c>
      <c r="M4962" s="3">
        <f t="shared" si="543"/>
        <v>0.19494697614450834</v>
      </c>
      <c r="N4962" s="2">
        <f t="shared" si="544"/>
        <v>62.001256841536154</v>
      </c>
      <c r="O4962" s="2">
        <f t="shared" si="545"/>
        <v>250.31191736954869</v>
      </c>
    </row>
    <row r="4963" spans="1:15" x14ac:dyDescent="0.2">
      <c r="A4963" t="str">
        <f t="shared" si="539"/>
        <v>Rockwall County, Texas</v>
      </c>
      <c r="B4963" t="str">
        <f t="shared" si="540"/>
        <v>Rockwall County,</v>
      </c>
      <c r="C4963" t="s">
        <v>210</v>
      </c>
      <c r="D4963" t="s">
        <v>15</v>
      </c>
      <c r="E4963">
        <v>2138</v>
      </c>
      <c r="F4963">
        <f>VLOOKUP(A4963,'[1]Population Data'!$A:$B, 2,FALSE)</f>
        <v>100657</v>
      </c>
      <c r="G4963">
        <f>VLOOKUP(A4963,'[1]Population Data'!$A:$C,3,FALSE)</f>
        <v>31649</v>
      </c>
      <c r="H4963">
        <f>VLOOKUP(A4963,'[1]Population Data'!$A:$D,4,FALSE)</f>
        <v>27170</v>
      </c>
      <c r="I4963" s="1">
        <f>VLOOKUP(A4963,'[1]Population Data'!$A:$E,5,FALSE)</f>
        <v>0.26992658235393463</v>
      </c>
      <c r="J4963" s="2">
        <f>VLOOKUP(A4963,'[1]Population Data'!$A:$F,6,FALSE)</f>
        <v>3.1804164428575943</v>
      </c>
      <c r="K4963" s="2">
        <f t="shared" si="541"/>
        <v>672.23900970623004</v>
      </c>
      <c r="L4963" s="2">
        <f t="shared" si="542"/>
        <v>19622.777777777777</v>
      </c>
      <c r="M4963" s="3">
        <f t="shared" si="543"/>
        <v>0.19494697614450834</v>
      </c>
      <c r="N4963" s="2">
        <f t="shared" si="544"/>
        <v>62.001256841536154</v>
      </c>
      <c r="O4963" s="2">
        <f t="shared" si="545"/>
        <v>312.59747624771916</v>
      </c>
    </row>
    <row r="4964" spans="1:15" x14ac:dyDescent="0.2">
      <c r="A4964" t="str">
        <f t="shared" si="539"/>
        <v>Rockwall County, Texas</v>
      </c>
      <c r="B4964" t="str">
        <f t="shared" si="540"/>
        <v>Rockwall County,</v>
      </c>
      <c r="C4964" t="s">
        <v>210</v>
      </c>
      <c r="D4964" t="s">
        <v>16</v>
      </c>
      <c r="E4964">
        <v>706</v>
      </c>
      <c r="F4964">
        <f>VLOOKUP(A4964,'[1]Population Data'!$A:$B, 2,FALSE)</f>
        <v>100657</v>
      </c>
      <c r="G4964">
        <f>VLOOKUP(A4964,'[1]Population Data'!$A:$C,3,FALSE)</f>
        <v>31649</v>
      </c>
      <c r="H4964">
        <f>VLOOKUP(A4964,'[1]Population Data'!$A:$D,4,FALSE)</f>
        <v>27170</v>
      </c>
      <c r="I4964" s="1">
        <f>VLOOKUP(A4964,'[1]Population Data'!$A:$E,5,FALSE)</f>
        <v>0.26992658235393463</v>
      </c>
      <c r="J4964" s="2">
        <f>VLOOKUP(A4964,'[1]Population Data'!$A:$F,6,FALSE)</f>
        <v>3.1804164428575943</v>
      </c>
      <c r="K4964" s="2">
        <f t="shared" si="541"/>
        <v>221.98350835013957</v>
      </c>
      <c r="L4964" s="2">
        <f t="shared" si="542"/>
        <v>19622.777777777777</v>
      </c>
      <c r="M4964" s="3">
        <f t="shared" si="543"/>
        <v>0.19494697614450834</v>
      </c>
      <c r="N4964" s="2">
        <f t="shared" si="544"/>
        <v>62.001256841536154</v>
      </c>
      <c r="O4964" s="2">
        <f t="shared" si="545"/>
        <v>103.22442386851718</v>
      </c>
    </row>
    <row r="4965" spans="1:15" x14ac:dyDescent="0.2">
      <c r="A4965" t="str">
        <f t="shared" si="539"/>
        <v>Rockwall County, Texas</v>
      </c>
      <c r="B4965" t="str">
        <f t="shared" si="540"/>
        <v>Rockwall County,</v>
      </c>
      <c r="C4965" t="s">
        <v>210</v>
      </c>
      <c r="D4965" t="s">
        <v>17</v>
      </c>
      <c r="E4965">
        <v>785</v>
      </c>
      <c r="F4965">
        <f>VLOOKUP(A4965,'[1]Population Data'!$A:$B, 2,FALSE)</f>
        <v>100657</v>
      </c>
      <c r="G4965">
        <f>VLOOKUP(A4965,'[1]Population Data'!$A:$C,3,FALSE)</f>
        <v>31649</v>
      </c>
      <c r="H4965">
        <f>VLOOKUP(A4965,'[1]Population Data'!$A:$D,4,FALSE)</f>
        <v>27170</v>
      </c>
      <c r="I4965" s="1">
        <f>VLOOKUP(A4965,'[1]Population Data'!$A:$E,5,FALSE)</f>
        <v>0.26992658235393463</v>
      </c>
      <c r="J4965" s="2">
        <f>VLOOKUP(A4965,'[1]Population Data'!$A:$F,6,FALSE)</f>
        <v>3.1804164428575943</v>
      </c>
      <c r="K4965" s="2">
        <f t="shared" si="541"/>
        <v>246.8230227405943</v>
      </c>
      <c r="L4965" s="2">
        <f t="shared" si="542"/>
        <v>19622.777777777777</v>
      </c>
      <c r="M4965" s="3">
        <f t="shared" si="543"/>
        <v>0.19494697614450834</v>
      </c>
      <c r="N4965" s="2">
        <f t="shared" si="544"/>
        <v>62.001256841536154</v>
      </c>
      <c r="O4965" s="2">
        <f t="shared" si="545"/>
        <v>114.7750322050793</v>
      </c>
    </row>
    <row r="4966" spans="1:15" x14ac:dyDescent="0.2">
      <c r="A4966" t="str">
        <f t="shared" si="539"/>
        <v>Rockwall County, Texas</v>
      </c>
      <c r="B4966" t="str">
        <f t="shared" si="540"/>
        <v>Rockwall County,</v>
      </c>
      <c r="C4966" t="s">
        <v>210</v>
      </c>
      <c r="D4966" t="s">
        <v>18</v>
      </c>
      <c r="E4966">
        <v>1048</v>
      </c>
      <c r="F4966">
        <f>VLOOKUP(A4966,'[1]Population Data'!$A:$B, 2,FALSE)</f>
        <v>100657</v>
      </c>
      <c r="G4966">
        <f>VLOOKUP(A4966,'[1]Population Data'!$A:$C,3,FALSE)</f>
        <v>31649</v>
      </c>
      <c r="H4966">
        <f>VLOOKUP(A4966,'[1]Population Data'!$A:$D,4,FALSE)</f>
        <v>27170</v>
      </c>
      <c r="I4966" s="1">
        <f>VLOOKUP(A4966,'[1]Population Data'!$A:$E,5,FALSE)</f>
        <v>0.26992658235393463</v>
      </c>
      <c r="J4966" s="2">
        <f>VLOOKUP(A4966,'[1]Population Data'!$A:$F,6,FALSE)</f>
        <v>3.1804164428575943</v>
      </c>
      <c r="K4966" s="2">
        <f t="shared" si="541"/>
        <v>329.51659596451316</v>
      </c>
      <c r="L4966" s="2">
        <f t="shared" si="542"/>
        <v>19622.777777777777</v>
      </c>
      <c r="M4966" s="3">
        <f t="shared" si="543"/>
        <v>0.19494697614450834</v>
      </c>
      <c r="N4966" s="2">
        <f t="shared" si="544"/>
        <v>62.001256841536154</v>
      </c>
      <c r="O4966" s="2">
        <f t="shared" si="545"/>
        <v>153.22832324958358</v>
      </c>
    </row>
    <row r="4967" spans="1:15" x14ac:dyDescent="0.2">
      <c r="A4967" t="str">
        <f t="shared" si="539"/>
        <v>Rockwall County, Texas</v>
      </c>
      <c r="B4967" t="str">
        <f t="shared" si="540"/>
        <v>Rockwall County,</v>
      </c>
      <c r="C4967" t="s">
        <v>210</v>
      </c>
      <c r="D4967" t="s">
        <v>19</v>
      </c>
      <c r="E4967">
        <v>726</v>
      </c>
      <c r="F4967">
        <f>VLOOKUP(A4967,'[1]Population Data'!$A:$B, 2,FALSE)</f>
        <v>100657</v>
      </c>
      <c r="G4967">
        <f>VLOOKUP(A4967,'[1]Population Data'!$A:$C,3,FALSE)</f>
        <v>31649</v>
      </c>
      <c r="H4967">
        <f>VLOOKUP(A4967,'[1]Population Data'!$A:$D,4,FALSE)</f>
        <v>27170</v>
      </c>
      <c r="I4967" s="1">
        <f>VLOOKUP(A4967,'[1]Population Data'!$A:$E,5,FALSE)</f>
        <v>0.26992658235393463</v>
      </c>
      <c r="J4967" s="2">
        <f>VLOOKUP(A4967,'[1]Population Data'!$A:$F,6,FALSE)</f>
        <v>3.1804164428575943</v>
      </c>
      <c r="K4967" s="2">
        <f t="shared" si="541"/>
        <v>228.27199300595089</v>
      </c>
      <c r="L4967" s="2">
        <f t="shared" si="542"/>
        <v>19622.777777777777</v>
      </c>
      <c r="M4967" s="3">
        <f t="shared" si="543"/>
        <v>0.19494697614450834</v>
      </c>
      <c r="N4967" s="2">
        <f t="shared" si="544"/>
        <v>62.001256841536154</v>
      </c>
      <c r="O4967" s="2">
        <f t="shared" si="545"/>
        <v>106.1486285106848</v>
      </c>
    </row>
    <row r="4968" spans="1:15" x14ac:dyDescent="0.2">
      <c r="A4968" t="str">
        <f t="shared" si="539"/>
        <v>Rockwall County, Texas</v>
      </c>
      <c r="B4968" t="str">
        <f t="shared" si="540"/>
        <v>Rockwall County,</v>
      </c>
      <c r="C4968" t="s">
        <v>210</v>
      </c>
      <c r="D4968" t="s">
        <v>20</v>
      </c>
      <c r="E4968">
        <v>747</v>
      </c>
      <c r="F4968">
        <f>VLOOKUP(A4968,'[1]Population Data'!$A:$B, 2,FALSE)</f>
        <v>100657</v>
      </c>
      <c r="G4968">
        <f>VLOOKUP(A4968,'[1]Population Data'!$A:$C,3,FALSE)</f>
        <v>31649</v>
      </c>
      <c r="H4968">
        <f>VLOOKUP(A4968,'[1]Population Data'!$A:$D,4,FALSE)</f>
        <v>27170</v>
      </c>
      <c r="I4968" s="1">
        <f>VLOOKUP(A4968,'[1]Population Data'!$A:$E,5,FALSE)</f>
        <v>0.26992658235393463</v>
      </c>
      <c r="J4968" s="2">
        <f>VLOOKUP(A4968,'[1]Population Data'!$A:$F,6,FALSE)</f>
        <v>3.1804164428575943</v>
      </c>
      <c r="K4968" s="2">
        <f t="shared" si="541"/>
        <v>234.87490189455278</v>
      </c>
      <c r="L4968" s="2">
        <f t="shared" si="542"/>
        <v>19622.777777777777</v>
      </c>
      <c r="M4968" s="3">
        <f t="shared" si="543"/>
        <v>0.19494697614450834</v>
      </c>
      <c r="N4968" s="2">
        <f t="shared" si="544"/>
        <v>62.001256841536154</v>
      </c>
      <c r="O4968" s="2">
        <f t="shared" si="545"/>
        <v>109.21904338496081</v>
      </c>
    </row>
    <row r="4969" spans="1:15" x14ac:dyDescent="0.2">
      <c r="A4969" t="str">
        <f t="shared" si="539"/>
        <v>Rockwall County, Texas</v>
      </c>
      <c r="B4969" t="str">
        <f t="shared" si="540"/>
        <v>Rockwall County,</v>
      </c>
      <c r="C4969" t="s">
        <v>210</v>
      </c>
      <c r="D4969" t="s">
        <v>21</v>
      </c>
      <c r="E4969">
        <v>273</v>
      </c>
      <c r="F4969">
        <f>VLOOKUP(A4969,'[1]Population Data'!$A:$B, 2,FALSE)</f>
        <v>100657</v>
      </c>
      <c r="G4969">
        <f>VLOOKUP(A4969,'[1]Population Data'!$A:$C,3,FALSE)</f>
        <v>31649</v>
      </c>
      <c r="H4969">
        <f>VLOOKUP(A4969,'[1]Population Data'!$A:$D,4,FALSE)</f>
        <v>27170</v>
      </c>
      <c r="I4969" s="1">
        <f>VLOOKUP(A4969,'[1]Population Data'!$A:$E,5,FALSE)</f>
        <v>0.26992658235393463</v>
      </c>
      <c r="J4969" s="2">
        <f>VLOOKUP(A4969,'[1]Population Data'!$A:$F,6,FALSE)</f>
        <v>3.1804164428575943</v>
      </c>
      <c r="K4969" s="2">
        <f t="shared" si="541"/>
        <v>85.837815551824505</v>
      </c>
      <c r="L4969" s="2">
        <f t="shared" si="542"/>
        <v>19622.777777777777</v>
      </c>
      <c r="M4969" s="3">
        <f t="shared" si="543"/>
        <v>0.19494697614450834</v>
      </c>
      <c r="N4969" s="2">
        <f t="shared" si="544"/>
        <v>62.001256841536154</v>
      </c>
      <c r="O4969" s="2">
        <f t="shared" si="545"/>
        <v>39.915393365588081</v>
      </c>
    </row>
    <row r="4970" spans="1:15" x14ac:dyDescent="0.2">
      <c r="A4970" t="str">
        <f t="shared" si="539"/>
        <v>Rockwall County, Texas</v>
      </c>
      <c r="B4970" t="str">
        <f t="shared" si="540"/>
        <v>Rockwall County,</v>
      </c>
      <c r="C4970" t="s">
        <v>210</v>
      </c>
      <c r="D4970" t="s">
        <v>22</v>
      </c>
      <c r="E4970">
        <v>7076</v>
      </c>
      <c r="F4970">
        <f>VLOOKUP(A4970,'[1]Population Data'!$A:$B, 2,FALSE)</f>
        <v>100657</v>
      </c>
      <c r="G4970">
        <f>VLOOKUP(A4970,'[1]Population Data'!$A:$C,3,FALSE)</f>
        <v>31649</v>
      </c>
      <c r="H4970">
        <f>VLOOKUP(A4970,'[1]Population Data'!$A:$D,4,FALSE)</f>
        <v>27170</v>
      </c>
      <c r="I4970" s="1">
        <f>VLOOKUP(A4970,'[1]Population Data'!$A:$E,5,FALSE)</f>
        <v>0.26992658235393463</v>
      </c>
      <c r="J4970" s="2">
        <f>VLOOKUP(A4970,'[1]Population Data'!$A:$F,6,FALSE)</f>
        <v>3.1804164428575943</v>
      </c>
      <c r="K4970" s="2">
        <f t="shared" si="541"/>
        <v>2224.8658712260449</v>
      </c>
      <c r="L4970" s="2">
        <f t="shared" si="542"/>
        <v>19622.777777777777</v>
      </c>
      <c r="M4970" s="3">
        <f t="shared" si="543"/>
        <v>0.19494697614450834</v>
      </c>
      <c r="N4970" s="2">
        <f t="shared" si="544"/>
        <v>62.001256841536154</v>
      </c>
      <c r="O4970" s="2">
        <f t="shared" si="545"/>
        <v>1034.5836023989059</v>
      </c>
    </row>
    <row r="4971" spans="1:15" x14ac:dyDescent="0.2">
      <c r="A4971" t="str">
        <f t="shared" si="539"/>
        <v>Rockwall County, Texas</v>
      </c>
      <c r="B4971" t="str">
        <f t="shared" si="540"/>
        <v>Rockwall County,</v>
      </c>
      <c r="C4971" t="s">
        <v>210</v>
      </c>
      <c r="D4971" t="s">
        <v>23</v>
      </c>
      <c r="E4971">
        <v>588</v>
      </c>
      <c r="F4971">
        <f>VLOOKUP(A4971,'[1]Population Data'!$A:$B, 2,FALSE)</f>
        <v>100657</v>
      </c>
      <c r="G4971">
        <f>VLOOKUP(A4971,'[1]Population Data'!$A:$C,3,FALSE)</f>
        <v>31649</v>
      </c>
      <c r="H4971">
        <f>VLOOKUP(A4971,'[1]Population Data'!$A:$D,4,FALSE)</f>
        <v>27170</v>
      </c>
      <c r="I4971" s="1">
        <f>VLOOKUP(A4971,'[1]Population Data'!$A:$E,5,FALSE)</f>
        <v>0.26992658235393463</v>
      </c>
      <c r="J4971" s="2">
        <f>VLOOKUP(A4971,'[1]Population Data'!$A:$F,6,FALSE)</f>
        <v>3.1804164428575943</v>
      </c>
      <c r="K4971" s="2">
        <f t="shared" si="541"/>
        <v>184.88144888085279</v>
      </c>
      <c r="L4971" s="2">
        <f t="shared" si="542"/>
        <v>19622.777777777777</v>
      </c>
      <c r="M4971" s="3">
        <f t="shared" si="543"/>
        <v>0.19494697614450834</v>
      </c>
      <c r="N4971" s="2">
        <f t="shared" si="544"/>
        <v>62.001256841536154</v>
      </c>
      <c r="O4971" s="2">
        <f t="shared" si="545"/>
        <v>85.971616479728183</v>
      </c>
    </row>
    <row r="4972" spans="1:15" x14ac:dyDescent="0.2">
      <c r="A4972" t="str">
        <f t="shared" si="539"/>
        <v>Rockwall County, Texas</v>
      </c>
      <c r="B4972" t="str">
        <f t="shared" si="540"/>
        <v>Rockwall County,</v>
      </c>
      <c r="C4972" t="s">
        <v>210</v>
      </c>
      <c r="D4972" t="s">
        <v>24</v>
      </c>
      <c r="E4972">
        <v>5179</v>
      </c>
      <c r="F4972">
        <f>VLOOKUP(A4972,'[1]Population Data'!$A:$B, 2,FALSE)</f>
        <v>100657</v>
      </c>
      <c r="G4972">
        <f>VLOOKUP(A4972,'[1]Population Data'!$A:$C,3,FALSE)</f>
        <v>31649</v>
      </c>
      <c r="H4972">
        <f>VLOOKUP(A4972,'[1]Population Data'!$A:$D,4,FALSE)</f>
        <v>27170</v>
      </c>
      <c r="I4972" s="1">
        <f>VLOOKUP(A4972,'[1]Population Data'!$A:$E,5,FALSE)</f>
        <v>0.26992658235393463</v>
      </c>
      <c r="J4972" s="2">
        <f>VLOOKUP(A4972,'[1]Population Data'!$A:$F,6,FALSE)</f>
        <v>3.1804164428575943</v>
      </c>
      <c r="K4972" s="2">
        <f t="shared" si="541"/>
        <v>1628.4031016223412</v>
      </c>
      <c r="L4972" s="2">
        <f t="shared" si="542"/>
        <v>19622.777777777777</v>
      </c>
      <c r="M4972" s="3">
        <f t="shared" si="543"/>
        <v>0.19494697614450834</v>
      </c>
      <c r="N4972" s="2">
        <f t="shared" si="544"/>
        <v>62.001256841536154</v>
      </c>
      <c r="O4972" s="2">
        <f t="shared" si="545"/>
        <v>757.22279208930649</v>
      </c>
    </row>
    <row r="4973" spans="1:15" x14ac:dyDescent="0.2">
      <c r="A4973" t="str">
        <f t="shared" si="539"/>
        <v>Rockwall County, Texas</v>
      </c>
      <c r="B4973" t="str">
        <f t="shared" si="540"/>
        <v>Rockwall County,</v>
      </c>
      <c r="C4973" t="s">
        <v>210</v>
      </c>
      <c r="D4973" t="s">
        <v>25</v>
      </c>
      <c r="E4973">
        <v>1137</v>
      </c>
      <c r="F4973">
        <f>VLOOKUP(A4973,'[1]Population Data'!$A:$B, 2,FALSE)</f>
        <v>100657</v>
      </c>
      <c r="G4973">
        <f>VLOOKUP(A4973,'[1]Population Data'!$A:$C,3,FALSE)</f>
        <v>31649</v>
      </c>
      <c r="H4973">
        <f>VLOOKUP(A4973,'[1]Population Data'!$A:$D,4,FALSE)</f>
        <v>27170</v>
      </c>
      <c r="I4973" s="1">
        <f>VLOOKUP(A4973,'[1]Population Data'!$A:$E,5,FALSE)</f>
        <v>0.26992658235393463</v>
      </c>
      <c r="J4973" s="2">
        <f>VLOOKUP(A4973,'[1]Population Data'!$A:$F,6,FALSE)</f>
        <v>3.1804164428575943</v>
      </c>
      <c r="K4973" s="2">
        <f t="shared" si="541"/>
        <v>357.50035268287354</v>
      </c>
      <c r="L4973" s="2">
        <f t="shared" si="542"/>
        <v>19622.777777777777</v>
      </c>
      <c r="M4973" s="3">
        <f t="shared" si="543"/>
        <v>0.19494697614450834</v>
      </c>
      <c r="N4973" s="2">
        <f t="shared" si="544"/>
        <v>62.001256841536154</v>
      </c>
      <c r="O4973" s="2">
        <f t="shared" si="545"/>
        <v>166.24103390722951</v>
      </c>
    </row>
    <row r="4974" spans="1:15" x14ac:dyDescent="0.2">
      <c r="A4974" t="str">
        <f t="shared" si="539"/>
        <v>Rockwall County, Texas</v>
      </c>
      <c r="B4974" t="str">
        <f t="shared" si="540"/>
        <v>Rockwall County,</v>
      </c>
      <c r="C4974" t="s">
        <v>210</v>
      </c>
      <c r="D4974" t="s">
        <v>26</v>
      </c>
      <c r="E4974">
        <v>1569</v>
      </c>
      <c r="F4974">
        <f>VLOOKUP(A4974,'[1]Population Data'!$A:$B, 2,FALSE)</f>
        <v>100657</v>
      </c>
      <c r="G4974">
        <f>VLOOKUP(A4974,'[1]Population Data'!$A:$C,3,FALSE)</f>
        <v>31649</v>
      </c>
      <c r="H4974">
        <f>VLOOKUP(A4974,'[1]Population Data'!$A:$D,4,FALSE)</f>
        <v>27170</v>
      </c>
      <c r="I4974" s="1">
        <f>VLOOKUP(A4974,'[1]Population Data'!$A:$E,5,FALSE)</f>
        <v>0.26992658235393463</v>
      </c>
      <c r="J4974" s="2">
        <f>VLOOKUP(A4974,'[1]Population Data'!$A:$F,6,FALSE)</f>
        <v>3.1804164428575943</v>
      </c>
      <c r="K4974" s="2">
        <f t="shared" si="541"/>
        <v>493.33162124839799</v>
      </c>
      <c r="L4974" s="2">
        <f t="shared" si="542"/>
        <v>19622.777777777777</v>
      </c>
      <c r="M4974" s="3">
        <f t="shared" si="543"/>
        <v>0.19494697614450834</v>
      </c>
      <c r="N4974" s="2">
        <f t="shared" si="544"/>
        <v>62.001256841536154</v>
      </c>
      <c r="O4974" s="2">
        <f t="shared" si="545"/>
        <v>229.40385417805018</v>
      </c>
    </row>
    <row r="4975" spans="1:15" x14ac:dyDescent="0.2">
      <c r="A4975" t="str">
        <f t="shared" si="539"/>
        <v>Rockwall County, Texas</v>
      </c>
      <c r="B4975" t="str">
        <f t="shared" si="540"/>
        <v>Rockwall County,</v>
      </c>
      <c r="C4975" t="s">
        <v>210</v>
      </c>
      <c r="D4975" t="s">
        <v>27</v>
      </c>
      <c r="E4975">
        <v>5489</v>
      </c>
      <c r="F4975">
        <f>VLOOKUP(A4975,'[1]Population Data'!$A:$B, 2,FALSE)</f>
        <v>100657</v>
      </c>
      <c r="G4975">
        <f>VLOOKUP(A4975,'[1]Population Data'!$A:$C,3,FALSE)</f>
        <v>31649</v>
      </c>
      <c r="H4975">
        <f>VLOOKUP(A4975,'[1]Population Data'!$A:$D,4,FALSE)</f>
        <v>27170</v>
      </c>
      <c r="I4975" s="1">
        <f>VLOOKUP(A4975,'[1]Population Data'!$A:$E,5,FALSE)</f>
        <v>0.26992658235393463</v>
      </c>
      <c r="J4975" s="2">
        <f>VLOOKUP(A4975,'[1]Population Data'!$A:$F,6,FALSE)</f>
        <v>3.1804164428575943</v>
      </c>
      <c r="K4975" s="2">
        <f t="shared" si="541"/>
        <v>1725.8746137874166</v>
      </c>
      <c r="L4975" s="2">
        <f t="shared" si="542"/>
        <v>19622.777777777777</v>
      </c>
      <c r="M4975" s="3">
        <f t="shared" si="543"/>
        <v>0.19494697614450834</v>
      </c>
      <c r="N4975" s="2">
        <f t="shared" si="544"/>
        <v>62.001256841536154</v>
      </c>
      <c r="O4975" s="2">
        <f t="shared" si="545"/>
        <v>802.54796404290471</v>
      </c>
    </row>
    <row r="4976" spans="1:15" x14ac:dyDescent="0.2">
      <c r="A4976" t="str">
        <f t="shared" si="539"/>
        <v>Rockwall County, Texas</v>
      </c>
      <c r="B4976" t="str">
        <f t="shared" si="540"/>
        <v>Rockwall County,</v>
      </c>
      <c r="C4976" t="s">
        <v>210</v>
      </c>
      <c r="D4976" t="s">
        <v>28</v>
      </c>
      <c r="E4976">
        <v>1370</v>
      </c>
      <c r="F4976">
        <f>VLOOKUP(A4976,'[1]Population Data'!$A:$B, 2,FALSE)</f>
        <v>100657</v>
      </c>
      <c r="G4976">
        <f>VLOOKUP(A4976,'[1]Population Data'!$A:$C,3,FALSE)</f>
        <v>31649</v>
      </c>
      <c r="H4976">
        <f>VLOOKUP(A4976,'[1]Population Data'!$A:$D,4,FALSE)</f>
        <v>27170</v>
      </c>
      <c r="I4976" s="1">
        <f>VLOOKUP(A4976,'[1]Population Data'!$A:$E,5,FALSE)</f>
        <v>0.26992658235393463</v>
      </c>
      <c r="J4976" s="2">
        <f>VLOOKUP(A4976,'[1]Population Data'!$A:$F,6,FALSE)</f>
        <v>3.1804164428575943</v>
      </c>
      <c r="K4976" s="2">
        <f t="shared" si="541"/>
        <v>430.76119892307537</v>
      </c>
      <c r="L4976" s="2">
        <f t="shared" si="542"/>
        <v>19622.777777777777</v>
      </c>
      <c r="M4976" s="3">
        <f t="shared" si="543"/>
        <v>0.19494697614450834</v>
      </c>
      <c r="N4976" s="2">
        <f t="shared" si="544"/>
        <v>62.001256841536154</v>
      </c>
      <c r="O4976" s="2">
        <f t="shared" si="545"/>
        <v>200.30801798848233</v>
      </c>
    </row>
    <row r="4977" spans="1:15" x14ac:dyDescent="0.2">
      <c r="A4977" t="str">
        <f t="shared" si="539"/>
        <v>Runnels County, Texas</v>
      </c>
      <c r="B4977" t="str">
        <f t="shared" si="540"/>
        <v>Runnels County,</v>
      </c>
      <c r="C4977" t="s">
        <v>211</v>
      </c>
      <c r="D4977" t="s">
        <v>4</v>
      </c>
      <c r="E4977">
        <v>25</v>
      </c>
      <c r="F4977">
        <f>VLOOKUP(A4977,'[1]Population Data'!$A:$B, 2,FALSE)</f>
        <v>10310</v>
      </c>
      <c r="G4977">
        <f>VLOOKUP(A4977,'[1]Population Data'!$A:$C,3,FALSE)</f>
        <v>3749</v>
      </c>
      <c r="H4977">
        <f>VLOOKUP(A4977,'[1]Population Data'!$A:$D,4,FALSE)</f>
        <v>2485</v>
      </c>
      <c r="I4977" s="1">
        <f>VLOOKUP(A4977,'[1]Population Data'!$A:$E,5,FALSE)</f>
        <v>0.24102812803103782</v>
      </c>
      <c r="J4977" s="2">
        <f>VLOOKUP(A4977,'[1]Population Data'!$A:$F,6,FALSE)</f>
        <v>2.7500666844491866</v>
      </c>
      <c r="K4977" s="2">
        <f t="shared" si="541"/>
        <v>9.0906886517943732</v>
      </c>
      <c r="L4977" s="2">
        <f t="shared" si="542"/>
        <v>1794.7222222222222</v>
      </c>
      <c r="M4977" s="3">
        <f t="shared" si="543"/>
        <v>0.17407587024463841</v>
      </c>
      <c r="N4977" s="2">
        <f t="shared" si="544"/>
        <v>47.872025132627961</v>
      </c>
      <c r="O4977" s="2">
        <f t="shared" si="545"/>
        <v>3.2639225670869707</v>
      </c>
    </row>
    <row r="4978" spans="1:15" x14ac:dyDescent="0.2">
      <c r="A4978" t="str">
        <f t="shared" si="539"/>
        <v>Runnels County, Texas</v>
      </c>
      <c r="B4978" t="str">
        <f t="shared" si="540"/>
        <v>Runnels County,</v>
      </c>
      <c r="C4978" t="s">
        <v>211</v>
      </c>
      <c r="D4978" t="s">
        <v>5</v>
      </c>
      <c r="E4978">
        <v>21</v>
      </c>
      <c r="F4978">
        <f>VLOOKUP(A4978,'[1]Population Data'!$A:$B, 2,FALSE)</f>
        <v>10310</v>
      </c>
      <c r="G4978">
        <f>VLOOKUP(A4978,'[1]Population Data'!$A:$C,3,FALSE)</f>
        <v>3749</v>
      </c>
      <c r="H4978">
        <f>VLOOKUP(A4978,'[1]Population Data'!$A:$D,4,FALSE)</f>
        <v>2485</v>
      </c>
      <c r="I4978" s="1">
        <f>VLOOKUP(A4978,'[1]Population Data'!$A:$E,5,FALSE)</f>
        <v>0.24102812803103782</v>
      </c>
      <c r="J4978" s="2">
        <f>VLOOKUP(A4978,'[1]Population Data'!$A:$F,6,FALSE)</f>
        <v>2.7500666844491866</v>
      </c>
      <c r="K4978" s="2">
        <f t="shared" si="541"/>
        <v>7.6361784675072739</v>
      </c>
      <c r="L4978" s="2">
        <f t="shared" si="542"/>
        <v>1794.7222222222222</v>
      </c>
      <c r="M4978" s="3">
        <f t="shared" si="543"/>
        <v>0.17407587024463841</v>
      </c>
      <c r="N4978" s="2">
        <f t="shared" si="544"/>
        <v>47.872025132627961</v>
      </c>
      <c r="O4978" s="2">
        <f t="shared" si="545"/>
        <v>2.7416949563530553</v>
      </c>
    </row>
    <row r="4979" spans="1:15" x14ac:dyDescent="0.2">
      <c r="A4979" t="str">
        <f t="shared" si="539"/>
        <v>Runnels County, Texas</v>
      </c>
      <c r="B4979" t="str">
        <f t="shared" si="540"/>
        <v>Runnels County,</v>
      </c>
      <c r="C4979" t="s">
        <v>211</v>
      </c>
      <c r="D4979" t="s">
        <v>6</v>
      </c>
      <c r="E4979">
        <v>180</v>
      </c>
      <c r="F4979">
        <f>VLOOKUP(A4979,'[1]Population Data'!$A:$B, 2,FALSE)</f>
        <v>10310</v>
      </c>
      <c r="G4979">
        <f>VLOOKUP(A4979,'[1]Population Data'!$A:$C,3,FALSE)</f>
        <v>3749</v>
      </c>
      <c r="H4979">
        <f>VLOOKUP(A4979,'[1]Population Data'!$A:$D,4,FALSE)</f>
        <v>2485</v>
      </c>
      <c r="I4979" s="1">
        <f>VLOOKUP(A4979,'[1]Population Data'!$A:$E,5,FALSE)</f>
        <v>0.24102812803103782</v>
      </c>
      <c r="J4979" s="2">
        <f>VLOOKUP(A4979,'[1]Population Data'!$A:$F,6,FALSE)</f>
        <v>2.7500666844491866</v>
      </c>
      <c r="K4979" s="2">
        <f t="shared" si="541"/>
        <v>65.45295829291949</v>
      </c>
      <c r="L4979" s="2">
        <f t="shared" si="542"/>
        <v>1794.7222222222222</v>
      </c>
      <c r="M4979" s="3">
        <f t="shared" si="543"/>
        <v>0.17407587024463841</v>
      </c>
      <c r="N4979" s="2">
        <f t="shared" si="544"/>
        <v>47.872025132627961</v>
      </c>
      <c r="O4979" s="2">
        <f t="shared" si="545"/>
        <v>23.500242483026188</v>
      </c>
    </row>
    <row r="4980" spans="1:15" x14ac:dyDescent="0.2">
      <c r="A4980" t="str">
        <f t="shared" si="539"/>
        <v>Runnels County, Texas</v>
      </c>
      <c r="B4980" t="str">
        <f t="shared" si="540"/>
        <v>Runnels County,</v>
      </c>
      <c r="C4980" t="s">
        <v>211</v>
      </c>
      <c r="D4980" t="s">
        <v>7</v>
      </c>
      <c r="E4980">
        <v>74</v>
      </c>
      <c r="F4980">
        <f>VLOOKUP(A4980,'[1]Population Data'!$A:$B, 2,FALSE)</f>
        <v>10310</v>
      </c>
      <c r="G4980">
        <f>VLOOKUP(A4980,'[1]Population Data'!$A:$C,3,FALSE)</f>
        <v>3749</v>
      </c>
      <c r="H4980">
        <f>VLOOKUP(A4980,'[1]Population Data'!$A:$D,4,FALSE)</f>
        <v>2485</v>
      </c>
      <c r="I4980" s="1">
        <f>VLOOKUP(A4980,'[1]Population Data'!$A:$E,5,FALSE)</f>
        <v>0.24102812803103782</v>
      </c>
      <c r="J4980" s="2">
        <f>VLOOKUP(A4980,'[1]Population Data'!$A:$F,6,FALSE)</f>
        <v>2.7500666844491866</v>
      </c>
      <c r="K4980" s="2">
        <f t="shared" si="541"/>
        <v>26.908438409311348</v>
      </c>
      <c r="L4980" s="2">
        <f t="shared" si="542"/>
        <v>1794.7222222222222</v>
      </c>
      <c r="M4980" s="3">
        <f t="shared" si="543"/>
        <v>0.17407587024463841</v>
      </c>
      <c r="N4980" s="2">
        <f t="shared" si="544"/>
        <v>47.872025132627961</v>
      </c>
      <c r="O4980" s="2">
        <f t="shared" si="545"/>
        <v>9.661210798577434</v>
      </c>
    </row>
    <row r="4981" spans="1:15" x14ac:dyDescent="0.2">
      <c r="A4981" t="str">
        <f t="shared" si="539"/>
        <v>Runnels County, Texas</v>
      </c>
      <c r="B4981" t="str">
        <f t="shared" si="540"/>
        <v>Runnels County,</v>
      </c>
      <c r="C4981" t="s">
        <v>211</v>
      </c>
      <c r="D4981" t="s">
        <v>8</v>
      </c>
      <c r="E4981">
        <v>63</v>
      </c>
      <c r="F4981">
        <f>VLOOKUP(A4981,'[1]Population Data'!$A:$B, 2,FALSE)</f>
        <v>10310</v>
      </c>
      <c r="G4981">
        <f>VLOOKUP(A4981,'[1]Population Data'!$A:$C,3,FALSE)</f>
        <v>3749</v>
      </c>
      <c r="H4981">
        <f>VLOOKUP(A4981,'[1]Population Data'!$A:$D,4,FALSE)</f>
        <v>2485</v>
      </c>
      <c r="I4981" s="1">
        <f>VLOOKUP(A4981,'[1]Population Data'!$A:$E,5,FALSE)</f>
        <v>0.24102812803103782</v>
      </c>
      <c r="J4981" s="2">
        <f>VLOOKUP(A4981,'[1]Population Data'!$A:$F,6,FALSE)</f>
        <v>2.7500666844491866</v>
      </c>
      <c r="K4981" s="2">
        <f t="shared" si="541"/>
        <v>22.908535402521821</v>
      </c>
      <c r="L4981" s="2">
        <f t="shared" si="542"/>
        <v>1794.7222222222222</v>
      </c>
      <c r="M4981" s="3">
        <f t="shared" si="543"/>
        <v>0.17407587024463841</v>
      </c>
      <c r="N4981" s="2">
        <f t="shared" si="544"/>
        <v>47.872025132627961</v>
      </c>
      <c r="O4981" s="2">
        <f t="shared" si="545"/>
        <v>8.2250848690591667</v>
      </c>
    </row>
    <row r="4982" spans="1:15" x14ac:dyDescent="0.2">
      <c r="A4982" t="str">
        <f t="shared" si="539"/>
        <v>Runnels County, Texas</v>
      </c>
      <c r="B4982" t="str">
        <f t="shared" si="540"/>
        <v>Runnels County,</v>
      </c>
      <c r="C4982" t="s">
        <v>211</v>
      </c>
      <c r="D4982" t="s">
        <v>9</v>
      </c>
      <c r="E4982">
        <v>29</v>
      </c>
      <c r="F4982">
        <f>VLOOKUP(A4982,'[1]Population Data'!$A:$B, 2,FALSE)</f>
        <v>10310</v>
      </c>
      <c r="G4982">
        <f>VLOOKUP(A4982,'[1]Population Data'!$A:$C,3,FALSE)</f>
        <v>3749</v>
      </c>
      <c r="H4982">
        <f>VLOOKUP(A4982,'[1]Population Data'!$A:$D,4,FALSE)</f>
        <v>2485</v>
      </c>
      <c r="I4982" s="1">
        <f>VLOOKUP(A4982,'[1]Population Data'!$A:$E,5,FALSE)</f>
        <v>0.24102812803103782</v>
      </c>
      <c r="J4982" s="2">
        <f>VLOOKUP(A4982,'[1]Population Data'!$A:$F,6,FALSE)</f>
        <v>2.7500666844491866</v>
      </c>
      <c r="K4982" s="2">
        <f t="shared" si="541"/>
        <v>10.545198836081473</v>
      </c>
      <c r="L4982" s="2">
        <f t="shared" si="542"/>
        <v>1794.7222222222222</v>
      </c>
      <c r="M4982" s="3">
        <f t="shared" si="543"/>
        <v>0.17407587024463841</v>
      </c>
      <c r="N4982" s="2">
        <f t="shared" si="544"/>
        <v>47.872025132627961</v>
      </c>
      <c r="O4982" s="2">
        <f t="shared" si="545"/>
        <v>3.7861501778208857</v>
      </c>
    </row>
    <row r="4983" spans="1:15" x14ac:dyDescent="0.2">
      <c r="A4983" t="str">
        <f t="shared" si="539"/>
        <v>Runnels County, Texas</v>
      </c>
      <c r="B4983" t="str">
        <f t="shared" si="540"/>
        <v>Runnels County,</v>
      </c>
      <c r="C4983" t="s">
        <v>211</v>
      </c>
      <c r="D4983" t="s">
        <v>10</v>
      </c>
      <c r="E4983">
        <v>336</v>
      </c>
      <c r="F4983">
        <f>VLOOKUP(A4983,'[1]Population Data'!$A:$B, 2,FALSE)</f>
        <v>10310</v>
      </c>
      <c r="G4983">
        <f>VLOOKUP(A4983,'[1]Population Data'!$A:$C,3,FALSE)</f>
        <v>3749</v>
      </c>
      <c r="H4983">
        <f>VLOOKUP(A4983,'[1]Population Data'!$A:$D,4,FALSE)</f>
        <v>2485</v>
      </c>
      <c r="I4983" s="1">
        <f>VLOOKUP(A4983,'[1]Population Data'!$A:$E,5,FALSE)</f>
        <v>0.24102812803103782</v>
      </c>
      <c r="J4983" s="2">
        <f>VLOOKUP(A4983,'[1]Population Data'!$A:$F,6,FALSE)</f>
        <v>2.7500666844491866</v>
      </c>
      <c r="K4983" s="2">
        <f t="shared" si="541"/>
        <v>122.17885548011638</v>
      </c>
      <c r="L4983" s="2">
        <f t="shared" si="542"/>
        <v>1794.7222222222222</v>
      </c>
      <c r="M4983" s="3">
        <f t="shared" si="543"/>
        <v>0.17407587024463841</v>
      </c>
      <c r="N4983" s="2">
        <f t="shared" si="544"/>
        <v>47.872025132627961</v>
      </c>
      <c r="O4983" s="2">
        <f t="shared" si="545"/>
        <v>43.867119301648884</v>
      </c>
    </row>
    <row r="4984" spans="1:15" x14ac:dyDescent="0.2">
      <c r="A4984" t="str">
        <f t="shared" si="539"/>
        <v>Runnels County, Texas</v>
      </c>
      <c r="B4984" t="str">
        <f t="shared" si="540"/>
        <v>Runnels County,</v>
      </c>
      <c r="C4984" t="s">
        <v>211</v>
      </c>
      <c r="D4984" t="s">
        <v>11</v>
      </c>
      <c r="E4984">
        <v>366</v>
      </c>
      <c r="F4984">
        <f>VLOOKUP(A4984,'[1]Population Data'!$A:$B, 2,FALSE)</f>
        <v>10310</v>
      </c>
      <c r="G4984">
        <f>VLOOKUP(A4984,'[1]Population Data'!$A:$C,3,FALSE)</f>
        <v>3749</v>
      </c>
      <c r="H4984">
        <f>VLOOKUP(A4984,'[1]Population Data'!$A:$D,4,FALSE)</f>
        <v>2485</v>
      </c>
      <c r="I4984" s="1">
        <f>VLOOKUP(A4984,'[1]Population Data'!$A:$E,5,FALSE)</f>
        <v>0.24102812803103782</v>
      </c>
      <c r="J4984" s="2">
        <f>VLOOKUP(A4984,'[1]Population Data'!$A:$F,6,FALSE)</f>
        <v>2.7500666844491866</v>
      </c>
      <c r="K4984" s="2">
        <f t="shared" si="541"/>
        <v>133.08768186226965</v>
      </c>
      <c r="L4984" s="2">
        <f t="shared" si="542"/>
        <v>1794.7222222222222</v>
      </c>
      <c r="M4984" s="3">
        <f t="shared" si="543"/>
        <v>0.17407587024463841</v>
      </c>
      <c r="N4984" s="2">
        <f t="shared" si="544"/>
        <v>47.872025132627961</v>
      </c>
      <c r="O4984" s="2">
        <f t="shared" si="545"/>
        <v>47.783826382153258</v>
      </c>
    </row>
    <row r="4985" spans="1:15" x14ac:dyDescent="0.2">
      <c r="A4985" t="str">
        <f t="shared" si="539"/>
        <v>Runnels County, Texas</v>
      </c>
      <c r="B4985" t="str">
        <f t="shared" si="540"/>
        <v>Runnels County,</v>
      </c>
      <c r="C4985" t="s">
        <v>211</v>
      </c>
      <c r="D4985" t="s">
        <v>12</v>
      </c>
      <c r="E4985">
        <v>223</v>
      </c>
      <c r="F4985">
        <f>VLOOKUP(A4985,'[1]Population Data'!$A:$B, 2,FALSE)</f>
        <v>10310</v>
      </c>
      <c r="G4985">
        <f>VLOOKUP(A4985,'[1]Population Data'!$A:$C,3,FALSE)</f>
        <v>3749</v>
      </c>
      <c r="H4985">
        <f>VLOOKUP(A4985,'[1]Population Data'!$A:$D,4,FALSE)</f>
        <v>2485</v>
      </c>
      <c r="I4985" s="1">
        <f>VLOOKUP(A4985,'[1]Population Data'!$A:$E,5,FALSE)</f>
        <v>0.24102812803103782</v>
      </c>
      <c r="J4985" s="2">
        <f>VLOOKUP(A4985,'[1]Population Data'!$A:$F,6,FALSE)</f>
        <v>2.7500666844491866</v>
      </c>
      <c r="K4985" s="2">
        <f t="shared" si="541"/>
        <v>81.088942774005815</v>
      </c>
      <c r="L4985" s="2">
        <f t="shared" si="542"/>
        <v>1794.7222222222222</v>
      </c>
      <c r="M4985" s="3">
        <f t="shared" si="543"/>
        <v>0.17407587024463841</v>
      </c>
      <c r="N4985" s="2">
        <f t="shared" si="544"/>
        <v>47.872025132627961</v>
      </c>
      <c r="O4985" s="2">
        <f t="shared" si="545"/>
        <v>29.114189298415777</v>
      </c>
    </row>
    <row r="4986" spans="1:15" x14ac:dyDescent="0.2">
      <c r="A4986" t="str">
        <f t="shared" si="539"/>
        <v>Runnels County, Texas</v>
      </c>
      <c r="B4986" t="str">
        <f t="shared" si="540"/>
        <v>Runnels County,</v>
      </c>
      <c r="C4986" t="s">
        <v>211</v>
      </c>
      <c r="D4986" t="s">
        <v>13</v>
      </c>
      <c r="E4986">
        <v>88</v>
      </c>
      <c r="F4986">
        <f>VLOOKUP(A4986,'[1]Population Data'!$A:$B, 2,FALSE)</f>
        <v>10310</v>
      </c>
      <c r="G4986">
        <f>VLOOKUP(A4986,'[1]Population Data'!$A:$C,3,FALSE)</f>
        <v>3749</v>
      </c>
      <c r="H4986">
        <f>VLOOKUP(A4986,'[1]Population Data'!$A:$D,4,FALSE)</f>
        <v>2485</v>
      </c>
      <c r="I4986" s="1">
        <f>VLOOKUP(A4986,'[1]Population Data'!$A:$E,5,FALSE)</f>
        <v>0.24102812803103782</v>
      </c>
      <c r="J4986" s="2">
        <f>VLOOKUP(A4986,'[1]Population Data'!$A:$F,6,FALSE)</f>
        <v>2.7500666844491866</v>
      </c>
      <c r="K4986" s="2">
        <f t="shared" si="541"/>
        <v>31.999224054316198</v>
      </c>
      <c r="L4986" s="2">
        <f t="shared" si="542"/>
        <v>1794.7222222222222</v>
      </c>
      <c r="M4986" s="3">
        <f t="shared" si="543"/>
        <v>0.17407587024463841</v>
      </c>
      <c r="N4986" s="2">
        <f t="shared" si="544"/>
        <v>47.872025132627961</v>
      </c>
      <c r="O4986" s="2">
        <f t="shared" si="545"/>
        <v>11.489007436146137</v>
      </c>
    </row>
    <row r="4987" spans="1:15" x14ac:dyDescent="0.2">
      <c r="A4987" t="str">
        <f t="shared" si="539"/>
        <v>Runnels County, Texas</v>
      </c>
      <c r="B4987" t="str">
        <f t="shared" si="540"/>
        <v>Runnels County,</v>
      </c>
      <c r="C4987" t="s">
        <v>211</v>
      </c>
      <c r="D4987" t="s">
        <v>14</v>
      </c>
      <c r="E4987">
        <v>130</v>
      </c>
      <c r="F4987">
        <f>VLOOKUP(A4987,'[1]Population Data'!$A:$B, 2,FALSE)</f>
        <v>10310</v>
      </c>
      <c r="G4987">
        <f>VLOOKUP(A4987,'[1]Population Data'!$A:$C,3,FALSE)</f>
        <v>3749</v>
      </c>
      <c r="H4987">
        <f>VLOOKUP(A4987,'[1]Population Data'!$A:$D,4,FALSE)</f>
        <v>2485</v>
      </c>
      <c r="I4987" s="1">
        <f>VLOOKUP(A4987,'[1]Population Data'!$A:$E,5,FALSE)</f>
        <v>0.24102812803103782</v>
      </c>
      <c r="J4987" s="2">
        <f>VLOOKUP(A4987,'[1]Population Data'!$A:$F,6,FALSE)</f>
        <v>2.7500666844491866</v>
      </c>
      <c r="K4987" s="2">
        <f t="shared" si="541"/>
        <v>47.271580989330744</v>
      </c>
      <c r="L4987" s="2">
        <f t="shared" si="542"/>
        <v>1794.7222222222222</v>
      </c>
      <c r="M4987" s="3">
        <f t="shared" si="543"/>
        <v>0.17407587024463841</v>
      </c>
      <c r="N4987" s="2">
        <f t="shared" si="544"/>
        <v>47.872025132627961</v>
      </c>
      <c r="O4987" s="2">
        <f t="shared" si="545"/>
        <v>16.972397348852247</v>
      </c>
    </row>
    <row r="4988" spans="1:15" x14ac:dyDescent="0.2">
      <c r="A4988" t="str">
        <f t="shared" si="539"/>
        <v>Runnels County, Texas</v>
      </c>
      <c r="B4988" t="str">
        <f t="shared" si="540"/>
        <v>Runnels County,</v>
      </c>
      <c r="C4988" t="s">
        <v>211</v>
      </c>
      <c r="D4988" t="s">
        <v>15</v>
      </c>
      <c r="E4988">
        <v>132</v>
      </c>
      <c r="F4988">
        <f>VLOOKUP(A4988,'[1]Population Data'!$A:$B, 2,FALSE)</f>
        <v>10310</v>
      </c>
      <c r="G4988">
        <f>VLOOKUP(A4988,'[1]Population Data'!$A:$C,3,FALSE)</f>
        <v>3749</v>
      </c>
      <c r="H4988">
        <f>VLOOKUP(A4988,'[1]Population Data'!$A:$D,4,FALSE)</f>
        <v>2485</v>
      </c>
      <c r="I4988" s="1">
        <f>VLOOKUP(A4988,'[1]Population Data'!$A:$E,5,FALSE)</f>
        <v>0.24102812803103782</v>
      </c>
      <c r="J4988" s="2">
        <f>VLOOKUP(A4988,'[1]Population Data'!$A:$F,6,FALSE)</f>
        <v>2.7500666844491866</v>
      </c>
      <c r="K4988" s="2">
        <f t="shared" si="541"/>
        <v>47.998836081474295</v>
      </c>
      <c r="L4988" s="2">
        <f t="shared" si="542"/>
        <v>1794.7222222222222</v>
      </c>
      <c r="M4988" s="3">
        <f t="shared" si="543"/>
        <v>0.17407587024463841</v>
      </c>
      <c r="N4988" s="2">
        <f t="shared" si="544"/>
        <v>47.872025132627961</v>
      </c>
      <c r="O4988" s="2">
        <f t="shared" si="545"/>
        <v>17.233511154219205</v>
      </c>
    </row>
    <row r="4989" spans="1:15" x14ac:dyDescent="0.2">
      <c r="A4989" t="str">
        <f t="shared" si="539"/>
        <v>Runnels County, Texas</v>
      </c>
      <c r="B4989" t="str">
        <f t="shared" si="540"/>
        <v>Runnels County,</v>
      </c>
      <c r="C4989" t="s">
        <v>211</v>
      </c>
      <c r="D4989" t="s">
        <v>16</v>
      </c>
      <c r="E4989">
        <v>89</v>
      </c>
      <c r="F4989">
        <f>VLOOKUP(A4989,'[1]Population Data'!$A:$B, 2,FALSE)</f>
        <v>10310</v>
      </c>
      <c r="G4989">
        <f>VLOOKUP(A4989,'[1]Population Data'!$A:$C,3,FALSE)</f>
        <v>3749</v>
      </c>
      <c r="H4989">
        <f>VLOOKUP(A4989,'[1]Population Data'!$A:$D,4,FALSE)</f>
        <v>2485</v>
      </c>
      <c r="I4989" s="1">
        <f>VLOOKUP(A4989,'[1]Population Data'!$A:$E,5,FALSE)</f>
        <v>0.24102812803103782</v>
      </c>
      <c r="J4989" s="2">
        <f>VLOOKUP(A4989,'[1]Population Data'!$A:$F,6,FALSE)</f>
        <v>2.7500666844491866</v>
      </c>
      <c r="K4989" s="2">
        <f t="shared" si="541"/>
        <v>32.36285160038797</v>
      </c>
      <c r="L4989" s="2">
        <f t="shared" si="542"/>
        <v>1794.7222222222222</v>
      </c>
      <c r="M4989" s="3">
        <f t="shared" si="543"/>
        <v>0.17407587024463841</v>
      </c>
      <c r="N4989" s="2">
        <f t="shared" si="544"/>
        <v>47.872025132627961</v>
      </c>
      <c r="O4989" s="2">
        <f t="shared" si="545"/>
        <v>11.619564338829614</v>
      </c>
    </row>
    <row r="4990" spans="1:15" x14ac:dyDescent="0.2">
      <c r="A4990" t="str">
        <f t="shared" si="539"/>
        <v>Runnels County, Texas</v>
      </c>
      <c r="B4990" t="str">
        <f t="shared" si="540"/>
        <v>Runnels County,</v>
      </c>
      <c r="C4990" t="s">
        <v>211</v>
      </c>
      <c r="D4990" t="s">
        <v>17</v>
      </c>
      <c r="E4990">
        <v>112</v>
      </c>
      <c r="F4990">
        <f>VLOOKUP(A4990,'[1]Population Data'!$A:$B, 2,FALSE)</f>
        <v>10310</v>
      </c>
      <c r="G4990">
        <f>VLOOKUP(A4990,'[1]Population Data'!$A:$C,3,FALSE)</f>
        <v>3749</v>
      </c>
      <c r="H4990">
        <f>VLOOKUP(A4990,'[1]Population Data'!$A:$D,4,FALSE)</f>
        <v>2485</v>
      </c>
      <c r="I4990" s="1">
        <f>VLOOKUP(A4990,'[1]Population Data'!$A:$E,5,FALSE)</f>
        <v>0.24102812803103782</v>
      </c>
      <c r="J4990" s="2">
        <f>VLOOKUP(A4990,'[1]Population Data'!$A:$F,6,FALSE)</f>
        <v>2.7500666844491866</v>
      </c>
      <c r="K4990" s="2">
        <f t="shared" si="541"/>
        <v>40.726285160038799</v>
      </c>
      <c r="L4990" s="2">
        <f t="shared" si="542"/>
        <v>1794.7222222222222</v>
      </c>
      <c r="M4990" s="3">
        <f t="shared" si="543"/>
        <v>0.17407587024463841</v>
      </c>
      <c r="N4990" s="2">
        <f t="shared" si="544"/>
        <v>47.872025132627961</v>
      </c>
      <c r="O4990" s="2">
        <f t="shared" si="545"/>
        <v>14.62237310054963</v>
      </c>
    </row>
    <row r="4991" spans="1:15" x14ac:dyDescent="0.2">
      <c r="A4991" t="str">
        <f t="shared" si="539"/>
        <v>Runnels County, Texas</v>
      </c>
      <c r="B4991" t="str">
        <f t="shared" si="540"/>
        <v>Runnels County,</v>
      </c>
      <c r="C4991" t="s">
        <v>211</v>
      </c>
      <c r="D4991" t="s">
        <v>18</v>
      </c>
      <c r="E4991">
        <v>192</v>
      </c>
      <c r="F4991">
        <f>VLOOKUP(A4991,'[1]Population Data'!$A:$B, 2,FALSE)</f>
        <v>10310</v>
      </c>
      <c r="G4991">
        <f>VLOOKUP(A4991,'[1]Population Data'!$A:$C,3,FALSE)</f>
        <v>3749</v>
      </c>
      <c r="H4991">
        <f>VLOOKUP(A4991,'[1]Population Data'!$A:$D,4,FALSE)</f>
        <v>2485</v>
      </c>
      <c r="I4991" s="1">
        <f>VLOOKUP(A4991,'[1]Population Data'!$A:$E,5,FALSE)</f>
        <v>0.24102812803103782</v>
      </c>
      <c r="J4991" s="2">
        <f>VLOOKUP(A4991,'[1]Population Data'!$A:$F,6,FALSE)</f>
        <v>2.7500666844491866</v>
      </c>
      <c r="K4991" s="2">
        <f t="shared" si="541"/>
        <v>69.816488845780796</v>
      </c>
      <c r="L4991" s="2">
        <f t="shared" si="542"/>
        <v>1794.7222222222222</v>
      </c>
      <c r="M4991" s="3">
        <f t="shared" si="543"/>
        <v>0.17407587024463841</v>
      </c>
      <c r="N4991" s="2">
        <f t="shared" si="544"/>
        <v>47.872025132627961</v>
      </c>
      <c r="O4991" s="2">
        <f t="shared" si="545"/>
        <v>25.066925315227937</v>
      </c>
    </row>
    <row r="4992" spans="1:15" x14ac:dyDescent="0.2">
      <c r="A4992" t="str">
        <f t="shared" si="539"/>
        <v>Runnels County, Texas</v>
      </c>
      <c r="B4992" t="str">
        <f t="shared" si="540"/>
        <v>Runnels County,</v>
      </c>
      <c r="C4992" t="s">
        <v>211</v>
      </c>
      <c r="D4992" t="s">
        <v>19</v>
      </c>
      <c r="E4992">
        <v>34</v>
      </c>
      <c r="F4992">
        <f>VLOOKUP(A4992,'[1]Population Data'!$A:$B, 2,FALSE)</f>
        <v>10310</v>
      </c>
      <c r="G4992">
        <f>VLOOKUP(A4992,'[1]Population Data'!$A:$C,3,FALSE)</f>
        <v>3749</v>
      </c>
      <c r="H4992">
        <f>VLOOKUP(A4992,'[1]Population Data'!$A:$D,4,FALSE)</f>
        <v>2485</v>
      </c>
      <c r="I4992" s="1">
        <f>VLOOKUP(A4992,'[1]Population Data'!$A:$E,5,FALSE)</f>
        <v>0.24102812803103782</v>
      </c>
      <c r="J4992" s="2">
        <f>VLOOKUP(A4992,'[1]Population Data'!$A:$F,6,FALSE)</f>
        <v>2.7500666844491866</v>
      </c>
      <c r="K4992" s="2">
        <f t="shared" si="541"/>
        <v>12.363336566440349</v>
      </c>
      <c r="L4992" s="2">
        <f t="shared" si="542"/>
        <v>1794.7222222222222</v>
      </c>
      <c r="M4992" s="3">
        <f t="shared" si="543"/>
        <v>0.17407587024463841</v>
      </c>
      <c r="N4992" s="2">
        <f t="shared" si="544"/>
        <v>47.872025132627961</v>
      </c>
      <c r="O4992" s="2">
        <f t="shared" si="545"/>
        <v>4.4389346912382805</v>
      </c>
    </row>
    <row r="4993" spans="1:15" x14ac:dyDescent="0.2">
      <c r="A4993" t="str">
        <f t="shared" si="539"/>
        <v>Runnels County, Texas</v>
      </c>
      <c r="B4993" t="str">
        <f t="shared" si="540"/>
        <v>Runnels County,</v>
      </c>
      <c r="C4993" t="s">
        <v>211</v>
      </c>
      <c r="D4993" t="s">
        <v>20</v>
      </c>
      <c r="E4993">
        <v>37</v>
      </c>
      <c r="F4993">
        <f>VLOOKUP(A4993,'[1]Population Data'!$A:$B, 2,FALSE)</f>
        <v>10310</v>
      </c>
      <c r="G4993">
        <f>VLOOKUP(A4993,'[1]Population Data'!$A:$C,3,FALSE)</f>
        <v>3749</v>
      </c>
      <c r="H4993">
        <f>VLOOKUP(A4993,'[1]Population Data'!$A:$D,4,FALSE)</f>
        <v>2485</v>
      </c>
      <c r="I4993" s="1">
        <f>VLOOKUP(A4993,'[1]Population Data'!$A:$E,5,FALSE)</f>
        <v>0.24102812803103782</v>
      </c>
      <c r="J4993" s="2">
        <f>VLOOKUP(A4993,'[1]Population Data'!$A:$F,6,FALSE)</f>
        <v>2.7500666844491866</v>
      </c>
      <c r="K4993" s="2">
        <f t="shared" si="541"/>
        <v>13.454219204655674</v>
      </c>
      <c r="L4993" s="2">
        <f t="shared" si="542"/>
        <v>1794.7222222222222</v>
      </c>
      <c r="M4993" s="3">
        <f t="shared" si="543"/>
        <v>0.17407587024463841</v>
      </c>
      <c r="N4993" s="2">
        <f t="shared" si="544"/>
        <v>47.872025132627961</v>
      </c>
      <c r="O4993" s="2">
        <f t="shared" si="545"/>
        <v>4.830605399288717</v>
      </c>
    </row>
    <row r="4994" spans="1:15" x14ac:dyDescent="0.2">
      <c r="A4994" t="str">
        <f t="shared" si="539"/>
        <v>Runnels County, Texas</v>
      </c>
      <c r="B4994" t="str">
        <f t="shared" si="540"/>
        <v>Runnels County,</v>
      </c>
      <c r="C4994" t="s">
        <v>211</v>
      </c>
      <c r="D4994" t="s">
        <v>21</v>
      </c>
      <c r="E4994">
        <v>0</v>
      </c>
      <c r="F4994">
        <f>VLOOKUP(A4994,'[1]Population Data'!$A:$B, 2,FALSE)</f>
        <v>10310</v>
      </c>
      <c r="G4994">
        <f>VLOOKUP(A4994,'[1]Population Data'!$A:$C,3,FALSE)</f>
        <v>3749</v>
      </c>
      <c r="H4994">
        <f>VLOOKUP(A4994,'[1]Population Data'!$A:$D,4,FALSE)</f>
        <v>2485</v>
      </c>
      <c r="I4994" s="1">
        <f>VLOOKUP(A4994,'[1]Population Data'!$A:$E,5,FALSE)</f>
        <v>0.24102812803103782</v>
      </c>
      <c r="J4994" s="2">
        <f>VLOOKUP(A4994,'[1]Population Data'!$A:$F,6,FALSE)</f>
        <v>2.7500666844491866</v>
      </c>
      <c r="K4994" s="2">
        <f t="shared" si="541"/>
        <v>0</v>
      </c>
      <c r="L4994" s="2">
        <f t="shared" si="542"/>
        <v>1794.7222222222222</v>
      </c>
      <c r="M4994" s="3">
        <f t="shared" si="543"/>
        <v>0.17407587024463841</v>
      </c>
      <c r="N4994" s="2">
        <f t="shared" si="544"/>
        <v>47.872025132627961</v>
      </c>
      <c r="O4994" s="2">
        <f t="shared" si="545"/>
        <v>0</v>
      </c>
    </row>
    <row r="4995" spans="1:15" x14ac:dyDescent="0.2">
      <c r="A4995" t="str">
        <f t="shared" ref="A4995:A5058" si="546">CONCATENATE(B4995," ", "Texas")</f>
        <v>Runnels County, Texas</v>
      </c>
      <c r="B4995" t="str">
        <f t="shared" ref="B4995:B5058" si="547">LEFT(C4995,FIND(",", C4995))</f>
        <v>Runnels County,</v>
      </c>
      <c r="C4995" t="s">
        <v>211</v>
      </c>
      <c r="D4995" t="s">
        <v>22</v>
      </c>
      <c r="E4995">
        <v>464</v>
      </c>
      <c r="F4995">
        <f>VLOOKUP(A4995,'[1]Population Data'!$A:$B, 2,FALSE)</f>
        <v>10310</v>
      </c>
      <c r="G4995">
        <f>VLOOKUP(A4995,'[1]Population Data'!$A:$C,3,FALSE)</f>
        <v>3749</v>
      </c>
      <c r="H4995">
        <f>VLOOKUP(A4995,'[1]Population Data'!$A:$D,4,FALSE)</f>
        <v>2485</v>
      </c>
      <c r="I4995" s="1">
        <f>VLOOKUP(A4995,'[1]Population Data'!$A:$E,5,FALSE)</f>
        <v>0.24102812803103782</v>
      </c>
      <c r="J4995" s="2">
        <f>VLOOKUP(A4995,'[1]Population Data'!$A:$F,6,FALSE)</f>
        <v>2.7500666844491866</v>
      </c>
      <c r="K4995" s="2">
        <f t="shared" ref="K4995:K5058" si="548">E4995/J4995</f>
        <v>168.72318137730358</v>
      </c>
      <c r="L4995" s="2">
        <f t="shared" ref="L4995:L5058" si="549">(H4995/18)*13</f>
        <v>1794.7222222222222</v>
      </c>
      <c r="M4995" s="3">
        <f t="shared" ref="M4995:M5058" si="550">L4995/F4995</f>
        <v>0.17407587024463841</v>
      </c>
      <c r="N4995" s="2">
        <f t="shared" ref="N4995:N5058" si="551">M4995*J4995*100</f>
        <v>47.872025132627961</v>
      </c>
      <c r="O4995" s="2">
        <f t="shared" ref="O4995:O5058" si="552">0.75*N4995*K4995*(1/100)</f>
        <v>60.578402845134171</v>
      </c>
    </row>
    <row r="4996" spans="1:15" x14ac:dyDescent="0.2">
      <c r="A4996" t="str">
        <f t="shared" si="546"/>
        <v>Runnels County, Texas</v>
      </c>
      <c r="B4996" t="str">
        <f t="shared" si="547"/>
        <v>Runnels County,</v>
      </c>
      <c r="C4996" t="s">
        <v>211</v>
      </c>
      <c r="D4996" t="s">
        <v>23</v>
      </c>
      <c r="E4996">
        <v>74</v>
      </c>
      <c r="F4996">
        <f>VLOOKUP(A4996,'[1]Population Data'!$A:$B, 2,FALSE)</f>
        <v>10310</v>
      </c>
      <c r="G4996">
        <f>VLOOKUP(A4996,'[1]Population Data'!$A:$C,3,FALSE)</f>
        <v>3749</v>
      </c>
      <c r="H4996">
        <f>VLOOKUP(A4996,'[1]Population Data'!$A:$D,4,FALSE)</f>
        <v>2485</v>
      </c>
      <c r="I4996" s="1">
        <f>VLOOKUP(A4996,'[1]Population Data'!$A:$E,5,FALSE)</f>
        <v>0.24102812803103782</v>
      </c>
      <c r="J4996" s="2">
        <f>VLOOKUP(A4996,'[1]Population Data'!$A:$F,6,FALSE)</f>
        <v>2.7500666844491866</v>
      </c>
      <c r="K4996" s="2">
        <f t="shared" si="548"/>
        <v>26.908438409311348</v>
      </c>
      <c r="L4996" s="2">
        <f t="shared" si="549"/>
        <v>1794.7222222222222</v>
      </c>
      <c r="M4996" s="3">
        <f t="shared" si="550"/>
        <v>0.17407587024463841</v>
      </c>
      <c r="N4996" s="2">
        <f t="shared" si="551"/>
        <v>47.872025132627961</v>
      </c>
      <c r="O4996" s="2">
        <f t="shared" si="552"/>
        <v>9.661210798577434</v>
      </c>
    </row>
    <row r="4997" spans="1:15" x14ac:dyDescent="0.2">
      <c r="A4997" t="str">
        <f t="shared" si="546"/>
        <v>Runnels County, Texas</v>
      </c>
      <c r="B4997" t="str">
        <f t="shared" si="547"/>
        <v>Runnels County,</v>
      </c>
      <c r="C4997" t="s">
        <v>211</v>
      </c>
      <c r="D4997" t="s">
        <v>24</v>
      </c>
      <c r="E4997">
        <v>506</v>
      </c>
      <c r="F4997">
        <f>VLOOKUP(A4997,'[1]Population Data'!$A:$B, 2,FALSE)</f>
        <v>10310</v>
      </c>
      <c r="G4997">
        <f>VLOOKUP(A4997,'[1]Population Data'!$A:$C,3,FALSE)</f>
        <v>3749</v>
      </c>
      <c r="H4997">
        <f>VLOOKUP(A4997,'[1]Population Data'!$A:$D,4,FALSE)</f>
        <v>2485</v>
      </c>
      <c r="I4997" s="1">
        <f>VLOOKUP(A4997,'[1]Population Data'!$A:$E,5,FALSE)</f>
        <v>0.24102812803103782</v>
      </c>
      <c r="J4997" s="2">
        <f>VLOOKUP(A4997,'[1]Population Data'!$A:$F,6,FALSE)</f>
        <v>2.7500666844491866</v>
      </c>
      <c r="K4997" s="2">
        <f t="shared" si="548"/>
        <v>183.99553831231813</v>
      </c>
      <c r="L4997" s="2">
        <f t="shared" si="549"/>
        <v>1794.7222222222222</v>
      </c>
      <c r="M4997" s="3">
        <f t="shared" si="550"/>
        <v>0.17407587024463841</v>
      </c>
      <c r="N4997" s="2">
        <f t="shared" si="551"/>
        <v>47.872025132627961</v>
      </c>
      <c r="O4997" s="2">
        <f t="shared" si="552"/>
        <v>66.06179275784028</v>
      </c>
    </row>
    <row r="4998" spans="1:15" x14ac:dyDescent="0.2">
      <c r="A4998" t="str">
        <f t="shared" si="546"/>
        <v>Runnels County, Texas</v>
      </c>
      <c r="B4998" t="str">
        <f t="shared" si="547"/>
        <v>Runnels County,</v>
      </c>
      <c r="C4998" t="s">
        <v>211</v>
      </c>
      <c r="D4998" t="s">
        <v>25</v>
      </c>
      <c r="E4998">
        <v>90</v>
      </c>
      <c r="F4998">
        <f>VLOOKUP(A4998,'[1]Population Data'!$A:$B, 2,FALSE)</f>
        <v>10310</v>
      </c>
      <c r="G4998">
        <f>VLOOKUP(A4998,'[1]Population Data'!$A:$C,3,FALSE)</f>
        <v>3749</v>
      </c>
      <c r="H4998">
        <f>VLOOKUP(A4998,'[1]Population Data'!$A:$D,4,FALSE)</f>
        <v>2485</v>
      </c>
      <c r="I4998" s="1">
        <f>VLOOKUP(A4998,'[1]Population Data'!$A:$E,5,FALSE)</f>
        <v>0.24102812803103782</v>
      </c>
      <c r="J4998" s="2">
        <f>VLOOKUP(A4998,'[1]Population Data'!$A:$F,6,FALSE)</f>
        <v>2.7500666844491866</v>
      </c>
      <c r="K4998" s="2">
        <f t="shared" si="548"/>
        <v>32.726479146459745</v>
      </c>
      <c r="L4998" s="2">
        <f t="shared" si="549"/>
        <v>1794.7222222222222</v>
      </c>
      <c r="M4998" s="3">
        <f t="shared" si="550"/>
        <v>0.17407587024463841</v>
      </c>
      <c r="N4998" s="2">
        <f t="shared" si="551"/>
        <v>47.872025132627961</v>
      </c>
      <c r="O4998" s="2">
        <f t="shared" si="552"/>
        <v>11.750121241513094</v>
      </c>
    </row>
    <row r="4999" spans="1:15" x14ac:dyDescent="0.2">
      <c r="A4999" t="str">
        <f t="shared" si="546"/>
        <v>Runnels County, Texas</v>
      </c>
      <c r="B4999" t="str">
        <f t="shared" si="547"/>
        <v>Runnels County,</v>
      </c>
      <c r="C4999" t="s">
        <v>211</v>
      </c>
      <c r="D4999" t="s">
        <v>26</v>
      </c>
      <c r="E4999">
        <v>349</v>
      </c>
      <c r="F4999">
        <f>VLOOKUP(A4999,'[1]Population Data'!$A:$B, 2,FALSE)</f>
        <v>10310</v>
      </c>
      <c r="G4999">
        <f>VLOOKUP(A4999,'[1]Population Data'!$A:$C,3,FALSE)</f>
        <v>3749</v>
      </c>
      <c r="H4999">
        <f>VLOOKUP(A4999,'[1]Population Data'!$A:$D,4,FALSE)</f>
        <v>2485</v>
      </c>
      <c r="I4999" s="1">
        <f>VLOOKUP(A4999,'[1]Population Data'!$A:$E,5,FALSE)</f>
        <v>0.24102812803103782</v>
      </c>
      <c r="J4999" s="2">
        <f>VLOOKUP(A4999,'[1]Population Data'!$A:$F,6,FALSE)</f>
        <v>2.7500666844491866</v>
      </c>
      <c r="K4999" s="2">
        <f t="shared" si="548"/>
        <v>126.90601357904946</v>
      </c>
      <c r="L4999" s="2">
        <f t="shared" si="549"/>
        <v>1794.7222222222222</v>
      </c>
      <c r="M4999" s="3">
        <f t="shared" si="550"/>
        <v>0.17407587024463841</v>
      </c>
      <c r="N4999" s="2">
        <f t="shared" si="551"/>
        <v>47.872025132627961</v>
      </c>
      <c r="O4999" s="2">
        <f t="shared" si="552"/>
        <v>45.564359036534107</v>
      </c>
    </row>
    <row r="5000" spans="1:15" x14ac:dyDescent="0.2">
      <c r="A5000" t="str">
        <f t="shared" si="546"/>
        <v>Runnels County, Texas</v>
      </c>
      <c r="B5000" t="str">
        <f t="shared" si="547"/>
        <v>Runnels County,</v>
      </c>
      <c r="C5000" t="s">
        <v>211</v>
      </c>
      <c r="D5000" t="s">
        <v>27</v>
      </c>
      <c r="E5000">
        <v>408</v>
      </c>
      <c r="F5000">
        <f>VLOOKUP(A5000,'[1]Population Data'!$A:$B, 2,FALSE)</f>
        <v>10310</v>
      </c>
      <c r="G5000">
        <f>VLOOKUP(A5000,'[1]Population Data'!$A:$C,3,FALSE)</f>
        <v>3749</v>
      </c>
      <c r="H5000">
        <f>VLOOKUP(A5000,'[1]Population Data'!$A:$D,4,FALSE)</f>
        <v>2485</v>
      </c>
      <c r="I5000" s="1">
        <f>VLOOKUP(A5000,'[1]Population Data'!$A:$E,5,FALSE)</f>
        <v>0.24102812803103782</v>
      </c>
      <c r="J5000" s="2">
        <f>VLOOKUP(A5000,'[1]Population Data'!$A:$F,6,FALSE)</f>
        <v>2.7500666844491866</v>
      </c>
      <c r="K5000" s="2">
        <f t="shared" si="548"/>
        <v>148.36003879728418</v>
      </c>
      <c r="L5000" s="2">
        <f t="shared" si="549"/>
        <v>1794.7222222222222</v>
      </c>
      <c r="M5000" s="3">
        <f t="shared" si="550"/>
        <v>0.17407587024463841</v>
      </c>
      <c r="N5000" s="2">
        <f t="shared" si="551"/>
        <v>47.872025132627961</v>
      </c>
      <c r="O5000" s="2">
        <f t="shared" si="552"/>
        <v>53.267216294859352</v>
      </c>
    </row>
    <row r="5001" spans="1:15" x14ac:dyDescent="0.2">
      <c r="A5001" t="str">
        <f t="shared" si="546"/>
        <v>Runnels County, Texas</v>
      </c>
      <c r="B5001" t="str">
        <f t="shared" si="547"/>
        <v>Runnels County,</v>
      </c>
      <c r="C5001" t="s">
        <v>211</v>
      </c>
      <c r="D5001" t="s">
        <v>28</v>
      </c>
      <c r="E5001">
        <v>162</v>
      </c>
      <c r="F5001">
        <f>VLOOKUP(A5001,'[1]Population Data'!$A:$B, 2,FALSE)</f>
        <v>10310</v>
      </c>
      <c r="G5001">
        <f>VLOOKUP(A5001,'[1]Population Data'!$A:$C,3,FALSE)</f>
        <v>3749</v>
      </c>
      <c r="H5001">
        <f>VLOOKUP(A5001,'[1]Population Data'!$A:$D,4,FALSE)</f>
        <v>2485</v>
      </c>
      <c r="I5001" s="1">
        <f>VLOOKUP(A5001,'[1]Population Data'!$A:$E,5,FALSE)</f>
        <v>0.24102812803103782</v>
      </c>
      <c r="J5001" s="2">
        <f>VLOOKUP(A5001,'[1]Population Data'!$A:$F,6,FALSE)</f>
        <v>2.7500666844491866</v>
      </c>
      <c r="K5001" s="2">
        <f t="shared" si="548"/>
        <v>58.907662463627545</v>
      </c>
      <c r="L5001" s="2">
        <f t="shared" si="549"/>
        <v>1794.7222222222222</v>
      </c>
      <c r="M5001" s="3">
        <f t="shared" si="550"/>
        <v>0.17407587024463841</v>
      </c>
      <c r="N5001" s="2">
        <f t="shared" si="551"/>
        <v>47.872025132627961</v>
      </c>
      <c r="O5001" s="2">
        <f t="shared" si="552"/>
        <v>21.150218234723571</v>
      </c>
    </row>
    <row r="5002" spans="1:15" x14ac:dyDescent="0.2">
      <c r="A5002" t="str">
        <f t="shared" si="546"/>
        <v>Rusk County, Texas</v>
      </c>
      <c r="B5002" t="str">
        <f t="shared" si="547"/>
        <v>Rusk County,</v>
      </c>
      <c r="C5002" t="s">
        <v>212</v>
      </c>
      <c r="D5002" t="s">
        <v>4</v>
      </c>
      <c r="E5002">
        <v>271</v>
      </c>
      <c r="F5002">
        <f>VLOOKUP(A5002,'[1]Population Data'!$A:$B, 2,FALSE)</f>
        <v>53595</v>
      </c>
      <c r="G5002">
        <f>VLOOKUP(A5002,'[1]Population Data'!$A:$C,3,FALSE)</f>
        <v>17960</v>
      </c>
      <c r="H5002">
        <f>VLOOKUP(A5002,'[1]Population Data'!$A:$D,4,FALSE)</f>
        <v>12251</v>
      </c>
      <c r="I5002" s="1">
        <f>VLOOKUP(A5002,'[1]Population Data'!$A:$E,5,FALSE)</f>
        <v>0.22858475604067544</v>
      </c>
      <c r="J5002" s="2">
        <f>VLOOKUP(A5002,'[1]Population Data'!$A:$F,6,FALSE)</f>
        <v>2.9841314031180399</v>
      </c>
      <c r="K5002" s="2">
        <f t="shared" si="548"/>
        <v>90.813695307398078</v>
      </c>
      <c r="L5002" s="2">
        <f t="shared" si="549"/>
        <v>8847.9444444444434</v>
      </c>
      <c r="M5002" s="3">
        <f t="shared" si="550"/>
        <v>0.16508899047382114</v>
      </c>
      <c r="N5002" s="2">
        <f t="shared" si="551"/>
        <v>49.264724078198462</v>
      </c>
      <c r="O5002" s="2">
        <f t="shared" si="552"/>
        <v>33.554337313804147</v>
      </c>
    </row>
    <row r="5003" spans="1:15" x14ac:dyDescent="0.2">
      <c r="A5003" t="str">
        <f t="shared" si="546"/>
        <v>Rusk County, Texas</v>
      </c>
      <c r="B5003" t="str">
        <f t="shared" si="547"/>
        <v>Rusk County,</v>
      </c>
      <c r="C5003" t="s">
        <v>212</v>
      </c>
      <c r="D5003" t="s">
        <v>5</v>
      </c>
      <c r="E5003">
        <v>146</v>
      </c>
      <c r="F5003">
        <f>VLOOKUP(A5003,'[1]Population Data'!$A:$B, 2,FALSE)</f>
        <v>53595</v>
      </c>
      <c r="G5003">
        <f>VLOOKUP(A5003,'[1]Population Data'!$A:$C,3,FALSE)</f>
        <v>17960</v>
      </c>
      <c r="H5003">
        <f>VLOOKUP(A5003,'[1]Population Data'!$A:$D,4,FALSE)</f>
        <v>12251</v>
      </c>
      <c r="I5003" s="1">
        <f>VLOOKUP(A5003,'[1]Population Data'!$A:$E,5,FALSE)</f>
        <v>0.22858475604067544</v>
      </c>
      <c r="J5003" s="2">
        <f>VLOOKUP(A5003,'[1]Population Data'!$A:$F,6,FALSE)</f>
        <v>2.9841314031180399</v>
      </c>
      <c r="K5003" s="2">
        <f t="shared" si="548"/>
        <v>48.925459464502289</v>
      </c>
      <c r="L5003" s="2">
        <f t="shared" si="549"/>
        <v>8847.9444444444434</v>
      </c>
      <c r="M5003" s="3">
        <f t="shared" si="550"/>
        <v>0.16508899047382114</v>
      </c>
      <c r="N5003" s="2">
        <f t="shared" si="551"/>
        <v>49.264724078198462</v>
      </c>
      <c r="O5003" s="2">
        <f t="shared" si="552"/>
        <v>18.077244456883417</v>
      </c>
    </row>
    <row r="5004" spans="1:15" x14ac:dyDescent="0.2">
      <c r="A5004" t="str">
        <f t="shared" si="546"/>
        <v>Rusk County, Texas</v>
      </c>
      <c r="B5004" t="str">
        <f t="shared" si="547"/>
        <v>Rusk County,</v>
      </c>
      <c r="C5004" t="s">
        <v>212</v>
      </c>
      <c r="D5004" t="s">
        <v>6</v>
      </c>
      <c r="E5004">
        <v>792</v>
      </c>
      <c r="F5004">
        <f>VLOOKUP(A5004,'[1]Population Data'!$A:$B, 2,FALSE)</f>
        <v>53595</v>
      </c>
      <c r="G5004">
        <f>VLOOKUP(A5004,'[1]Population Data'!$A:$C,3,FALSE)</f>
        <v>17960</v>
      </c>
      <c r="H5004">
        <f>VLOOKUP(A5004,'[1]Population Data'!$A:$D,4,FALSE)</f>
        <v>12251</v>
      </c>
      <c r="I5004" s="1">
        <f>VLOOKUP(A5004,'[1]Population Data'!$A:$E,5,FALSE)</f>
        <v>0.22858475604067544</v>
      </c>
      <c r="J5004" s="2">
        <f>VLOOKUP(A5004,'[1]Population Data'!$A:$F,6,FALSE)</f>
        <v>2.9841314031180399</v>
      </c>
      <c r="K5004" s="2">
        <f t="shared" si="548"/>
        <v>265.40386230058778</v>
      </c>
      <c r="L5004" s="2">
        <f t="shared" si="549"/>
        <v>8847.9444444444434</v>
      </c>
      <c r="M5004" s="3">
        <f t="shared" si="550"/>
        <v>0.16508899047382114</v>
      </c>
      <c r="N5004" s="2">
        <f t="shared" si="551"/>
        <v>49.264724078198462</v>
      </c>
      <c r="O5004" s="2">
        <f t="shared" si="552"/>
        <v>98.062860341449763</v>
      </c>
    </row>
    <row r="5005" spans="1:15" x14ac:dyDescent="0.2">
      <c r="A5005" t="str">
        <f t="shared" si="546"/>
        <v>Rusk County, Texas</v>
      </c>
      <c r="B5005" t="str">
        <f t="shared" si="547"/>
        <v>Rusk County,</v>
      </c>
      <c r="C5005" t="s">
        <v>212</v>
      </c>
      <c r="D5005" t="s">
        <v>7</v>
      </c>
      <c r="E5005">
        <v>692</v>
      </c>
      <c r="F5005">
        <f>VLOOKUP(A5005,'[1]Population Data'!$A:$B, 2,FALSE)</f>
        <v>53595</v>
      </c>
      <c r="G5005">
        <f>VLOOKUP(A5005,'[1]Population Data'!$A:$C,3,FALSE)</f>
        <v>17960</v>
      </c>
      <c r="H5005">
        <f>VLOOKUP(A5005,'[1]Population Data'!$A:$D,4,FALSE)</f>
        <v>12251</v>
      </c>
      <c r="I5005" s="1">
        <f>VLOOKUP(A5005,'[1]Population Data'!$A:$E,5,FALSE)</f>
        <v>0.22858475604067544</v>
      </c>
      <c r="J5005" s="2">
        <f>VLOOKUP(A5005,'[1]Population Data'!$A:$F,6,FALSE)</f>
        <v>2.9841314031180399</v>
      </c>
      <c r="K5005" s="2">
        <f t="shared" si="548"/>
        <v>231.89327362627111</v>
      </c>
      <c r="L5005" s="2">
        <f t="shared" si="549"/>
        <v>8847.9444444444434</v>
      </c>
      <c r="M5005" s="3">
        <f t="shared" si="550"/>
        <v>0.16508899047382114</v>
      </c>
      <c r="N5005" s="2">
        <f t="shared" si="551"/>
        <v>49.264724078198462</v>
      </c>
      <c r="O5005" s="2">
        <f t="shared" si="552"/>
        <v>85.681186055913173</v>
      </c>
    </row>
    <row r="5006" spans="1:15" x14ac:dyDescent="0.2">
      <c r="A5006" t="str">
        <f t="shared" si="546"/>
        <v>Rusk County, Texas</v>
      </c>
      <c r="B5006" t="str">
        <f t="shared" si="547"/>
        <v>Rusk County,</v>
      </c>
      <c r="C5006" t="s">
        <v>212</v>
      </c>
      <c r="D5006" t="s">
        <v>8</v>
      </c>
      <c r="E5006">
        <v>407</v>
      </c>
      <c r="F5006">
        <f>VLOOKUP(A5006,'[1]Population Data'!$A:$B, 2,FALSE)</f>
        <v>53595</v>
      </c>
      <c r="G5006">
        <f>VLOOKUP(A5006,'[1]Population Data'!$A:$C,3,FALSE)</f>
        <v>17960</v>
      </c>
      <c r="H5006">
        <f>VLOOKUP(A5006,'[1]Population Data'!$A:$D,4,FALSE)</f>
        <v>12251</v>
      </c>
      <c r="I5006" s="1">
        <f>VLOOKUP(A5006,'[1]Population Data'!$A:$E,5,FALSE)</f>
        <v>0.22858475604067544</v>
      </c>
      <c r="J5006" s="2">
        <f>VLOOKUP(A5006,'[1]Population Data'!$A:$F,6,FALSE)</f>
        <v>2.9841314031180399</v>
      </c>
      <c r="K5006" s="2">
        <f t="shared" si="548"/>
        <v>136.38809590446871</v>
      </c>
      <c r="L5006" s="2">
        <f t="shared" si="549"/>
        <v>8847.9444444444434</v>
      </c>
      <c r="M5006" s="3">
        <f t="shared" si="550"/>
        <v>0.16508899047382114</v>
      </c>
      <c r="N5006" s="2">
        <f t="shared" si="551"/>
        <v>49.264724078198462</v>
      </c>
      <c r="O5006" s="2">
        <f t="shared" si="552"/>
        <v>50.393414342133902</v>
      </c>
    </row>
    <row r="5007" spans="1:15" x14ac:dyDescent="0.2">
      <c r="A5007" t="str">
        <f t="shared" si="546"/>
        <v>Rusk County, Texas</v>
      </c>
      <c r="B5007" t="str">
        <f t="shared" si="547"/>
        <v>Rusk County,</v>
      </c>
      <c r="C5007" t="s">
        <v>212</v>
      </c>
      <c r="D5007" t="s">
        <v>9</v>
      </c>
      <c r="E5007">
        <v>91</v>
      </c>
      <c r="F5007">
        <f>VLOOKUP(A5007,'[1]Population Data'!$A:$B, 2,FALSE)</f>
        <v>53595</v>
      </c>
      <c r="G5007">
        <f>VLOOKUP(A5007,'[1]Population Data'!$A:$C,3,FALSE)</f>
        <v>17960</v>
      </c>
      <c r="H5007">
        <f>VLOOKUP(A5007,'[1]Population Data'!$A:$D,4,FALSE)</f>
        <v>12251</v>
      </c>
      <c r="I5007" s="1">
        <f>VLOOKUP(A5007,'[1]Population Data'!$A:$E,5,FALSE)</f>
        <v>0.22858475604067544</v>
      </c>
      <c r="J5007" s="2">
        <f>VLOOKUP(A5007,'[1]Population Data'!$A:$F,6,FALSE)</f>
        <v>2.9841314031180399</v>
      </c>
      <c r="K5007" s="2">
        <f t="shared" si="548"/>
        <v>30.494635693628137</v>
      </c>
      <c r="L5007" s="2">
        <f t="shared" si="549"/>
        <v>8847.9444444444434</v>
      </c>
      <c r="M5007" s="3">
        <f t="shared" si="550"/>
        <v>0.16508899047382114</v>
      </c>
      <c r="N5007" s="2">
        <f t="shared" si="551"/>
        <v>49.264724078198462</v>
      </c>
      <c r="O5007" s="2">
        <f t="shared" si="552"/>
        <v>11.267323599838292</v>
      </c>
    </row>
    <row r="5008" spans="1:15" x14ac:dyDescent="0.2">
      <c r="A5008" t="str">
        <f t="shared" si="546"/>
        <v>Rusk County, Texas</v>
      </c>
      <c r="B5008" t="str">
        <f t="shared" si="547"/>
        <v>Rusk County,</v>
      </c>
      <c r="C5008" t="s">
        <v>212</v>
      </c>
      <c r="D5008" t="s">
        <v>10</v>
      </c>
      <c r="E5008">
        <v>2144</v>
      </c>
      <c r="F5008">
        <f>VLOOKUP(A5008,'[1]Population Data'!$A:$B, 2,FALSE)</f>
        <v>53595</v>
      </c>
      <c r="G5008">
        <f>VLOOKUP(A5008,'[1]Population Data'!$A:$C,3,FALSE)</f>
        <v>17960</v>
      </c>
      <c r="H5008">
        <f>VLOOKUP(A5008,'[1]Population Data'!$A:$D,4,FALSE)</f>
        <v>12251</v>
      </c>
      <c r="I5008" s="1">
        <f>VLOOKUP(A5008,'[1]Population Data'!$A:$E,5,FALSE)</f>
        <v>0.22858475604067544</v>
      </c>
      <c r="J5008" s="2">
        <f>VLOOKUP(A5008,'[1]Population Data'!$A:$F,6,FALSE)</f>
        <v>2.9841314031180399</v>
      </c>
      <c r="K5008" s="2">
        <f t="shared" si="548"/>
        <v>718.46702117734867</v>
      </c>
      <c r="L5008" s="2">
        <f t="shared" si="549"/>
        <v>8847.9444444444434</v>
      </c>
      <c r="M5008" s="3">
        <f t="shared" si="550"/>
        <v>0.16508899047382114</v>
      </c>
      <c r="N5008" s="2">
        <f t="shared" si="551"/>
        <v>49.264724078198462</v>
      </c>
      <c r="O5008" s="2">
        <f t="shared" si="552"/>
        <v>265.4630966819044</v>
      </c>
    </row>
    <row r="5009" spans="1:15" x14ac:dyDescent="0.2">
      <c r="A5009" t="str">
        <f t="shared" si="546"/>
        <v>Rusk County, Texas</v>
      </c>
      <c r="B5009" t="str">
        <f t="shared" si="547"/>
        <v>Rusk County,</v>
      </c>
      <c r="C5009" t="s">
        <v>212</v>
      </c>
      <c r="D5009" t="s">
        <v>11</v>
      </c>
      <c r="E5009">
        <v>1071</v>
      </c>
      <c r="F5009">
        <f>VLOOKUP(A5009,'[1]Population Data'!$A:$B, 2,FALSE)</f>
        <v>53595</v>
      </c>
      <c r="G5009">
        <f>VLOOKUP(A5009,'[1]Population Data'!$A:$C,3,FALSE)</f>
        <v>17960</v>
      </c>
      <c r="H5009">
        <f>VLOOKUP(A5009,'[1]Population Data'!$A:$D,4,FALSE)</f>
        <v>12251</v>
      </c>
      <c r="I5009" s="1">
        <f>VLOOKUP(A5009,'[1]Population Data'!$A:$E,5,FALSE)</f>
        <v>0.22858475604067544</v>
      </c>
      <c r="J5009" s="2">
        <f>VLOOKUP(A5009,'[1]Population Data'!$A:$F,6,FALSE)</f>
        <v>2.9841314031180399</v>
      </c>
      <c r="K5009" s="2">
        <f t="shared" si="548"/>
        <v>358.89840470193116</v>
      </c>
      <c r="L5009" s="2">
        <f t="shared" si="549"/>
        <v>8847.9444444444434</v>
      </c>
      <c r="M5009" s="3">
        <f t="shared" si="550"/>
        <v>0.16508899047382114</v>
      </c>
      <c r="N5009" s="2">
        <f t="shared" si="551"/>
        <v>49.264724078198462</v>
      </c>
      <c r="O5009" s="2">
        <f t="shared" si="552"/>
        <v>132.60773159809682</v>
      </c>
    </row>
    <row r="5010" spans="1:15" x14ac:dyDescent="0.2">
      <c r="A5010" t="str">
        <f t="shared" si="546"/>
        <v>Rusk County, Texas</v>
      </c>
      <c r="B5010" t="str">
        <f t="shared" si="547"/>
        <v>Rusk County,</v>
      </c>
      <c r="C5010" t="s">
        <v>212</v>
      </c>
      <c r="D5010" t="s">
        <v>12</v>
      </c>
      <c r="E5010">
        <v>149</v>
      </c>
      <c r="F5010">
        <f>VLOOKUP(A5010,'[1]Population Data'!$A:$B, 2,FALSE)</f>
        <v>53595</v>
      </c>
      <c r="G5010">
        <f>VLOOKUP(A5010,'[1]Population Data'!$A:$C,3,FALSE)</f>
        <v>17960</v>
      </c>
      <c r="H5010">
        <f>VLOOKUP(A5010,'[1]Population Data'!$A:$D,4,FALSE)</f>
        <v>12251</v>
      </c>
      <c r="I5010" s="1">
        <f>VLOOKUP(A5010,'[1]Population Data'!$A:$E,5,FALSE)</f>
        <v>0.22858475604067544</v>
      </c>
      <c r="J5010" s="2">
        <f>VLOOKUP(A5010,'[1]Population Data'!$A:$F,6,FALSE)</f>
        <v>2.9841314031180399</v>
      </c>
      <c r="K5010" s="2">
        <f t="shared" si="548"/>
        <v>49.93077712473179</v>
      </c>
      <c r="L5010" s="2">
        <f t="shared" si="549"/>
        <v>8847.9444444444434</v>
      </c>
      <c r="M5010" s="3">
        <f t="shared" si="550"/>
        <v>0.16508899047382114</v>
      </c>
      <c r="N5010" s="2">
        <f t="shared" si="551"/>
        <v>49.264724078198462</v>
      </c>
      <c r="O5010" s="2">
        <f t="shared" si="552"/>
        <v>18.448694685449514</v>
      </c>
    </row>
    <row r="5011" spans="1:15" x14ac:dyDescent="0.2">
      <c r="A5011" t="str">
        <f t="shared" si="546"/>
        <v>Rusk County, Texas</v>
      </c>
      <c r="B5011" t="str">
        <f t="shared" si="547"/>
        <v>Rusk County,</v>
      </c>
      <c r="C5011" t="s">
        <v>212</v>
      </c>
      <c r="D5011" t="s">
        <v>13</v>
      </c>
      <c r="E5011">
        <v>190</v>
      </c>
      <c r="F5011">
        <f>VLOOKUP(A5011,'[1]Population Data'!$A:$B, 2,FALSE)</f>
        <v>53595</v>
      </c>
      <c r="G5011">
        <f>VLOOKUP(A5011,'[1]Population Data'!$A:$C,3,FALSE)</f>
        <v>17960</v>
      </c>
      <c r="H5011">
        <f>VLOOKUP(A5011,'[1]Population Data'!$A:$D,4,FALSE)</f>
        <v>12251</v>
      </c>
      <c r="I5011" s="1">
        <f>VLOOKUP(A5011,'[1]Population Data'!$A:$E,5,FALSE)</f>
        <v>0.22858475604067544</v>
      </c>
      <c r="J5011" s="2">
        <f>VLOOKUP(A5011,'[1]Population Data'!$A:$F,6,FALSE)</f>
        <v>2.9841314031180399</v>
      </c>
      <c r="K5011" s="2">
        <f t="shared" si="548"/>
        <v>63.670118481201605</v>
      </c>
      <c r="L5011" s="2">
        <f t="shared" si="549"/>
        <v>8847.9444444444434</v>
      </c>
      <c r="M5011" s="3">
        <f t="shared" si="550"/>
        <v>0.16508899047382114</v>
      </c>
      <c r="N5011" s="2">
        <f t="shared" si="551"/>
        <v>49.264724078198462</v>
      </c>
      <c r="O5011" s="2">
        <f t="shared" si="552"/>
        <v>23.525181142519511</v>
      </c>
    </row>
    <row r="5012" spans="1:15" x14ac:dyDescent="0.2">
      <c r="A5012" t="str">
        <f t="shared" si="546"/>
        <v>Rusk County, Texas</v>
      </c>
      <c r="B5012" t="str">
        <f t="shared" si="547"/>
        <v>Rusk County,</v>
      </c>
      <c r="C5012" t="s">
        <v>212</v>
      </c>
      <c r="D5012" t="s">
        <v>14</v>
      </c>
      <c r="E5012">
        <v>1259</v>
      </c>
      <c r="F5012">
        <f>VLOOKUP(A5012,'[1]Population Data'!$A:$B, 2,FALSE)</f>
        <v>53595</v>
      </c>
      <c r="G5012">
        <f>VLOOKUP(A5012,'[1]Population Data'!$A:$C,3,FALSE)</f>
        <v>17960</v>
      </c>
      <c r="H5012">
        <f>VLOOKUP(A5012,'[1]Population Data'!$A:$D,4,FALSE)</f>
        <v>12251</v>
      </c>
      <c r="I5012" s="1">
        <f>VLOOKUP(A5012,'[1]Population Data'!$A:$E,5,FALSE)</f>
        <v>0.22858475604067544</v>
      </c>
      <c r="J5012" s="2">
        <f>VLOOKUP(A5012,'[1]Population Data'!$A:$F,6,FALSE)</f>
        <v>2.9841314031180399</v>
      </c>
      <c r="K5012" s="2">
        <f t="shared" si="548"/>
        <v>421.89831140964645</v>
      </c>
      <c r="L5012" s="2">
        <f t="shared" si="549"/>
        <v>8847.9444444444434</v>
      </c>
      <c r="M5012" s="3">
        <f t="shared" si="550"/>
        <v>0.16508899047382114</v>
      </c>
      <c r="N5012" s="2">
        <f t="shared" si="551"/>
        <v>49.264724078198462</v>
      </c>
      <c r="O5012" s="2">
        <f t="shared" si="552"/>
        <v>155.88527925490561</v>
      </c>
    </row>
    <row r="5013" spans="1:15" x14ac:dyDescent="0.2">
      <c r="A5013" t="str">
        <f t="shared" si="546"/>
        <v>Rusk County, Texas</v>
      </c>
      <c r="B5013" t="str">
        <f t="shared" si="547"/>
        <v>Rusk County,</v>
      </c>
      <c r="C5013" t="s">
        <v>212</v>
      </c>
      <c r="D5013" t="s">
        <v>15</v>
      </c>
      <c r="E5013">
        <v>646</v>
      </c>
      <c r="F5013">
        <f>VLOOKUP(A5013,'[1]Population Data'!$A:$B, 2,FALSE)</f>
        <v>53595</v>
      </c>
      <c r="G5013">
        <f>VLOOKUP(A5013,'[1]Population Data'!$A:$C,3,FALSE)</f>
        <v>17960</v>
      </c>
      <c r="H5013">
        <f>VLOOKUP(A5013,'[1]Population Data'!$A:$D,4,FALSE)</f>
        <v>12251</v>
      </c>
      <c r="I5013" s="1">
        <f>VLOOKUP(A5013,'[1]Population Data'!$A:$E,5,FALSE)</f>
        <v>0.22858475604067544</v>
      </c>
      <c r="J5013" s="2">
        <f>VLOOKUP(A5013,'[1]Population Data'!$A:$F,6,FALSE)</f>
        <v>2.9841314031180399</v>
      </c>
      <c r="K5013" s="2">
        <f t="shared" si="548"/>
        <v>216.47840283608548</v>
      </c>
      <c r="L5013" s="2">
        <f t="shared" si="549"/>
        <v>8847.9444444444434</v>
      </c>
      <c r="M5013" s="3">
        <f t="shared" si="550"/>
        <v>0.16508899047382114</v>
      </c>
      <c r="N5013" s="2">
        <f t="shared" si="551"/>
        <v>49.264724078198462</v>
      </c>
      <c r="O5013" s="2">
        <f t="shared" si="552"/>
        <v>79.985615884566343</v>
      </c>
    </row>
    <row r="5014" spans="1:15" x14ac:dyDescent="0.2">
      <c r="A5014" t="str">
        <f t="shared" si="546"/>
        <v>Rusk County, Texas</v>
      </c>
      <c r="B5014" t="str">
        <f t="shared" si="547"/>
        <v>Rusk County,</v>
      </c>
      <c r="C5014" t="s">
        <v>212</v>
      </c>
      <c r="D5014" t="s">
        <v>16</v>
      </c>
      <c r="E5014">
        <v>375</v>
      </c>
      <c r="F5014">
        <f>VLOOKUP(A5014,'[1]Population Data'!$A:$B, 2,FALSE)</f>
        <v>53595</v>
      </c>
      <c r="G5014">
        <f>VLOOKUP(A5014,'[1]Population Data'!$A:$C,3,FALSE)</f>
        <v>17960</v>
      </c>
      <c r="H5014">
        <f>VLOOKUP(A5014,'[1]Population Data'!$A:$D,4,FALSE)</f>
        <v>12251</v>
      </c>
      <c r="I5014" s="1">
        <f>VLOOKUP(A5014,'[1]Population Data'!$A:$E,5,FALSE)</f>
        <v>0.22858475604067544</v>
      </c>
      <c r="J5014" s="2">
        <f>VLOOKUP(A5014,'[1]Population Data'!$A:$F,6,FALSE)</f>
        <v>2.9841314031180399</v>
      </c>
      <c r="K5014" s="2">
        <f t="shared" si="548"/>
        <v>125.66470752868739</v>
      </c>
      <c r="L5014" s="2">
        <f t="shared" si="549"/>
        <v>8847.9444444444434</v>
      </c>
      <c r="M5014" s="3">
        <f t="shared" si="550"/>
        <v>0.16508899047382114</v>
      </c>
      <c r="N5014" s="2">
        <f t="shared" si="551"/>
        <v>49.264724078198462</v>
      </c>
      <c r="O5014" s="2">
        <f t="shared" si="552"/>
        <v>46.431278570762196</v>
      </c>
    </row>
    <row r="5015" spans="1:15" x14ac:dyDescent="0.2">
      <c r="A5015" t="str">
        <f t="shared" si="546"/>
        <v>Rusk County, Texas</v>
      </c>
      <c r="B5015" t="str">
        <f t="shared" si="547"/>
        <v>Rusk County,</v>
      </c>
      <c r="C5015" t="s">
        <v>212</v>
      </c>
      <c r="D5015" t="s">
        <v>17</v>
      </c>
      <c r="E5015">
        <v>519</v>
      </c>
      <c r="F5015">
        <f>VLOOKUP(A5015,'[1]Population Data'!$A:$B, 2,FALSE)</f>
        <v>53595</v>
      </c>
      <c r="G5015">
        <f>VLOOKUP(A5015,'[1]Population Data'!$A:$C,3,FALSE)</f>
        <v>17960</v>
      </c>
      <c r="H5015">
        <f>VLOOKUP(A5015,'[1]Population Data'!$A:$D,4,FALSE)</f>
        <v>12251</v>
      </c>
      <c r="I5015" s="1">
        <f>VLOOKUP(A5015,'[1]Population Data'!$A:$E,5,FALSE)</f>
        <v>0.22858475604067544</v>
      </c>
      <c r="J5015" s="2">
        <f>VLOOKUP(A5015,'[1]Population Data'!$A:$F,6,FALSE)</f>
        <v>2.9841314031180399</v>
      </c>
      <c r="K5015" s="2">
        <f t="shared" si="548"/>
        <v>173.91995521970335</v>
      </c>
      <c r="L5015" s="2">
        <f t="shared" si="549"/>
        <v>8847.9444444444434</v>
      </c>
      <c r="M5015" s="3">
        <f t="shared" si="550"/>
        <v>0.16508899047382114</v>
      </c>
      <c r="N5015" s="2">
        <f t="shared" si="551"/>
        <v>49.264724078198462</v>
      </c>
      <c r="O5015" s="2">
        <f t="shared" si="552"/>
        <v>64.260889541934887</v>
      </c>
    </row>
    <row r="5016" spans="1:15" x14ac:dyDescent="0.2">
      <c r="A5016" t="str">
        <f t="shared" si="546"/>
        <v>Rusk County, Texas</v>
      </c>
      <c r="B5016" t="str">
        <f t="shared" si="547"/>
        <v>Rusk County,</v>
      </c>
      <c r="C5016" t="s">
        <v>212</v>
      </c>
      <c r="D5016" t="s">
        <v>18</v>
      </c>
      <c r="E5016">
        <v>938</v>
      </c>
      <c r="F5016">
        <f>VLOOKUP(A5016,'[1]Population Data'!$A:$B, 2,FALSE)</f>
        <v>53595</v>
      </c>
      <c r="G5016">
        <f>VLOOKUP(A5016,'[1]Population Data'!$A:$C,3,FALSE)</f>
        <v>17960</v>
      </c>
      <c r="H5016">
        <f>VLOOKUP(A5016,'[1]Population Data'!$A:$D,4,FALSE)</f>
        <v>12251</v>
      </c>
      <c r="I5016" s="1">
        <f>VLOOKUP(A5016,'[1]Population Data'!$A:$E,5,FALSE)</f>
        <v>0.22858475604067544</v>
      </c>
      <c r="J5016" s="2">
        <f>VLOOKUP(A5016,'[1]Population Data'!$A:$F,6,FALSE)</f>
        <v>2.9841314031180399</v>
      </c>
      <c r="K5016" s="2">
        <f t="shared" si="548"/>
        <v>314.32932176509007</v>
      </c>
      <c r="L5016" s="2">
        <f t="shared" si="549"/>
        <v>8847.9444444444434</v>
      </c>
      <c r="M5016" s="3">
        <f t="shared" si="550"/>
        <v>0.16508899047382114</v>
      </c>
      <c r="N5016" s="2">
        <f t="shared" si="551"/>
        <v>49.264724078198462</v>
      </c>
      <c r="O5016" s="2">
        <f t="shared" si="552"/>
        <v>116.14010479833318</v>
      </c>
    </row>
    <row r="5017" spans="1:15" x14ac:dyDescent="0.2">
      <c r="A5017" t="str">
        <f t="shared" si="546"/>
        <v>Rusk County, Texas</v>
      </c>
      <c r="B5017" t="str">
        <f t="shared" si="547"/>
        <v>Rusk County,</v>
      </c>
      <c r="C5017" t="s">
        <v>212</v>
      </c>
      <c r="D5017" t="s">
        <v>19</v>
      </c>
      <c r="E5017">
        <v>222</v>
      </c>
      <c r="F5017">
        <f>VLOOKUP(A5017,'[1]Population Data'!$A:$B, 2,FALSE)</f>
        <v>53595</v>
      </c>
      <c r="G5017">
        <f>VLOOKUP(A5017,'[1]Population Data'!$A:$C,3,FALSE)</f>
        <v>17960</v>
      </c>
      <c r="H5017">
        <f>VLOOKUP(A5017,'[1]Population Data'!$A:$D,4,FALSE)</f>
        <v>12251</v>
      </c>
      <c r="I5017" s="1">
        <f>VLOOKUP(A5017,'[1]Population Data'!$A:$E,5,FALSE)</f>
        <v>0.22858475604067544</v>
      </c>
      <c r="J5017" s="2">
        <f>VLOOKUP(A5017,'[1]Population Data'!$A:$F,6,FALSE)</f>
        <v>2.9841314031180399</v>
      </c>
      <c r="K5017" s="2">
        <f t="shared" si="548"/>
        <v>74.393506856982938</v>
      </c>
      <c r="L5017" s="2">
        <f t="shared" si="549"/>
        <v>8847.9444444444434</v>
      </c>
      <c r="M5017" s="3">
        <f t="shared" si="550"/>
        <v>0.16508899047382114</v>
      </c>
      <c r="N5017" s="2">
        <f t="shared" si="551"/>
        <v>49.264724078198462</v>
      </c>
      <c r="O5017" s="2">
        <f t="shared" si="552"/>
        <v>27.487316913891224</v>
      </c>
    </row>
    <row r="5018" spans="1:15" x14ac:dyDescent="0.2">
      <c r="A5018" t="str">
        <f t="shared" si="546"/>
        <v>Rusk County, Texas</v>
      </c>
      <c r="B5018" t="str">
        <f t="shared" si="547"/>
        <v>Rusk County,</v>
      </c>
      <c r="C5018" t="s">
        <v>212</v>
      </c>
      <c r="D5018" t="s">
        <v>20</v>
      </c>
      <c r="E5018">
        <v>87</v>
      </c>
      <c r="F5018">
        <f>VLOOKUP(A5018,'[1]Population Data'!$A:$B, 2,FALSE)</f>
        <v>53595</v>
      </c>
      <c r="G5018">
        <f>VLOOKUP(A5018,'[1]Population Data'!$A:$C,3,FALSE)</f>
        <v>17960</v>
      </c>
      <c r="H5018">
        <f>VLOOKUP(A5018,'[1]Population Data'!$A:$D,4,FALSE)</f>
        <v>12251</v>
      </c>
      <c r="I5018" s="1">
        <f>VLOOKUP(A5018,'[1]Population Data'!$A:$E,5,FALSE)</f>
        <v>0.22858475604067544</v>
      </c>
      <c r="J5018" s="2">
        <f>VLOOKUP(A5018,'[1]Population Data'!$A:$F,6,FALSE)</f>
        <v>2.9841314031180399</v>
      </c>
      <c r="K5018" s="2">
        <f t="shared" si="548"/>
        <v>29.154212146655475</v>
      </c>
      <c r="L5018" s="2">
        <f t="shared" si="549"/>
        <v>8847.9444444444434</v>
      </c>
      <c r="M5018" s="3">
        <f t="shared" si="550"/>
        <v>0.16508899047382114</v>
      </c>
      <c r="N5018" s="2">
        <f t="shared" si="551"/>
        <v>49.264724078198462</v>
      </c>
      <c r="O5018" s="2">
        <f t="shared" si="552"/>
        <v>10.772056628416831</v>
      </c>
    </row>
    <row r="5019" spans="1:15" x14ac:dyDescent="0.2">
      <c r="A5019" t="str">
        <f t="shared" si="546"/>
        <v>Rusk County, Texas</v>
      </c>
      <c r="B5019" t="str">
        <f t="shared" si="547"/>
        <v>Rusk County,</v>
      </c>
      <c r="C5019" t="s">
        <v>212</v>
      </c>
      <c r="D5019" t="s">
        <v>21</v>
      </c>
      <c r="E5019">
        <v>95</v>
      </c>
      <c r="F5019">
        <f>VLOOKUP(A5019,'[1]Population Data'!$A:$B, 2,FALSE)</f>
        <v>53595</v>
      </c>
      <c r="G5019">
        <f>VLOOKUP(A5019,'[1]Population Data'!$A:$C,3,FALSE)</f>
        <v>17960</v>
      </c>
      <c r="H5019">
        <f>VLOOKUP(A5019,'[1]Population Data'!$A:$D,4,FALSE)</f>
        <v>12251</v>
      </c>
      <c r="I5019" s="1">
        <f>VLOOKUP(A5019,'[1]Population Data'!$A:$E,5,FALSE)</f>
        <v>0.22858475604067544</v>
      </c>
      <c r="J5019" s="2">
        <f>VLOOKUP(A5019,'[1]Population Data'!$A:$F,6,FALSE)</f>
        <v>2.9841314031180399</v>
      </c>
      <c r="K5019" s="2">
        <f t="shared" si="548"/>
        <v>31.835059240600803</v>
      </c>
      <c r="L5019" s="2">
        <f t="shared" si="549"/>
        <v>8847.9444444444434</v>
      </c>
      <c r="M5019" s="3">
        <f t="shared" si="550"/>
        <v>0.16508899047382114</v>
      </c>
      <c r="N5019" s="2">
        <f t="shared" si="551"/>
        <v>49.264724078198462</v>
      </c>
      <c r="O5019" s="2">
        <f t="shared" si="552"/>
        <v>11.762590571259755</v>
      </c>
    </row>
    <row r="5020" spans="1:15" x14ac:dyDescent="0.2">
      <c r="A5020" t="str">
        <f t="shared" si="546"/>
        <v>Rusk County, Texas</v>
      </c>
      <c r="B5020" t="str">
        <f t="shared" si="547"/>
        <v>Rusk County,</v>
      </c>
      <c r="C5020" t="s">
        <v>212</v>
      </c>
      <c r="D5020" t="s">
        <v>22</v>
      </c>
      <c r="E5020">
        <v>1547</v>
      </c>
      <c r="F5020">
        <f>VLOOKUP(A5020,'[1]Population Data'!$A:$B, 2,FALSE)</f>
        <v>53595</v>
      </c>
      <c r="G5020">
        <f>VLOOKUP(A5020,'[1]Population Data'!$A:$C,3,FALSE)</f>
        <v>17960</v>
      </c>
      <c r="H5020">
        <f>VLOOKUP(A5020,'[1]Population Data'!$A:$D,4,FALSE)</f>
        <v>12251</v>
      </c>
      <c r="I5020" s="1">
        <f>VLOOKUP(A5020,'[1]Population Data'!$A:$E,5,FALSE)</f>
        <v>0.22858475604067544</v>
      </c>
      <c r="J5020" s="2">
        <f>VLOOKUP(A5020,'[1]Population Data'!$A:$F,6,FALSE)</f>
        <v>2.9841314031180399</v>
      </c>
      <c r="K5020" s="2">
        <f t="shared" si="548"/>
        <v>518.40880679167833</v>
      </c>
      <c r="L5020" s="2">
        <f t="shared" si="549"/>
        <v>8847.9444444444434</v>
      </c>
      <c r="M5020" s="3">
        <f t="shared" si="550"/>
        <v>0.16508899047382114</v>
      </c>
      <c r="N5020" s="2">
        <f t="shared" si="551"/>
        <v>49.264724078198462</v>
      </c>
      <c r="O5020" s="2">
        <f t="shared" si="552"/>
        <v>191.54450119725098</v>
      </c>
    </row>
    <row r="5021" spans="1:15" x14ac:dyDescent="0.2">
      <c r="A5021" t="str">
        <f t="shared" si="546"/>
        <v>Rusk County, Texas</v>
      </c>
      <c r="B5021" t="str">
        <f t="shared" si="547"/>
        <v>Rusk County,</v>
      </c>
      <c r="C5021" t="s">
        <v>212</v>
      </c>
      <c r="D5021" t="s">
        <v>23</v>
      </c>
      <c r="E5021">
        <v>660</v>
      </c>
      <c r="F5021">
        <f>VLOOKUP(A5021,'[1]Population Data'!$A:$B, 2,FALSE)</f>
        <v>53595</v>
      </c>
      <c r="G5021">
        <f>VLOOKUP(A5021,'[1]Population Data'!$A:$C,3,FALSE)</f>
        <v>17960</v>
      </c>
      <c r="H5021">
        <f>VLOOKUP(A5021,'[1]Population Data'!$A:$D,4,FALSE)</f>
        <v>12251</v>
      </c>
      <c r="I5021" s="1">
        <f>VLOOKUP(A5021,'[1]Population Data'!$A:$E,5,FALSE)</f>
        <v>0.22858475604067544</v>
      </c>
      <c r="J5021" s="2">
        <f>VLOOKUP(A5021,'[1]Population Data'!$A:$F,6,FALSE)</f>
        <v>2.9841314031180399</v>
      </c>
      <c r="K5021" s="2">
        <f t="shared" si="548"/>
        <v>221.16988525048978</v>
      </c>
      <c r="L5021" s="2">
        <f t="shared" si="549"/>
        <v>8847.9444444444434</v>
      </c>
      <c r="M5021" s="3">
        <f t="shared" si="550"/>
        <v>0.16508899047382114</v>
      </c>
      <c r="N5021" s="2">
        <f t="shared" si="551"/>
        <v>49.264724078198462</v>
      </c>
      <c r="O5021" s="2">
        <f t="shared" si="552"/>
        <v>81.719050284541453</v>
      </c>
    </row>
    <row r="5022" spans="1:15" x14ac:dyDescent="0.2">
      <c r="A5022" t="str">
        <f t="shared" si="546"/>
        <v>Rusk County, Texas</v>
      </c>
      <c r="B5022" t="str">
        <f t="shared" si="547"/>
        <v>Rusk County,</v>
      </c>
      <c r="C5022" t="s">
        <v>212</v>
      </c>
      <c r="D5022" t="s">
        <v>24</v>
      </c>
      <c r="E5022">
        <v>2532</v>
      </c>
      <c r="F5022">
        <f>VLOOKUP(A5022,'[1]Population Data'!$A:$B, 2,FALSE)</f>
        <v>53595</v>
      </c>
      <c r="G5022">
        <f>VLOOKUP(A5022,'[1]Population Data'!$A:$C,3,FALSE)</f>
        <v>17960</v>
      </c>
      <c r="H5022">
        <f>VLOOKUP(A5022,'[1]Population Data'!$A:$D,4,FALSE)</f>
        <v>12251</v>
      </c>
      <c r="I5022" s="1">
        <f>VLOOKUP(A5022,'[1]Population Data'!$A:$E,5,FALSE)</f>
        <v>0.22858475604067544</v>
      </c>
      <c r="J5022" s="2">
        <f>VLOOKUP(A5022,'[1]Population Data'!$A:$F,6,FALSE)</f>
        <v>2.9841314031180399</v>
      </c>
      <c r="K5022" s="2">
        <f t="shared" si="548"/>
        <v>848.48810523369718</v>
      </c>
      <c r="L5022" s="2">
        <f t="shared" si="549"/>
        <v>8847.9444444444434</v>
      </c>
      <c r="M5022" s="3">
        <f t="shared" si="550"/>
        <v>0.16508899047382114</v>
      </c>
      <c r="N5022" s="2">
        <f t="shared" si="551"/>
        <v>49.264724078198462</v>
      </c>
      <c r="O5022" s="2">
        <f t="shared" si="552"/>
        <v>313.50399290978635</v>
      </c>
    </row>
    <row r="5023" spans="1:15" x14ac:dyDescent="0.2">
      <c r="A5023" t="str">
        <f t="shared" si="546"/>
        <v>Rusk County, Texas</v>
      </c>
      <c r="B5023" t="str">
        <f t="shared" si="547"/>
        <v>Rusk County,</v>
      </c>
      <c r="C5023" t="s">
        <v>212</v>
      </c>
      <c r="D5023" t="s">
        <v>25</v>
      </c>
      <c r="E5023">
        <v>729</v>
      </c>
      <c r="F5023">
        <f>VLOOKUP(A5023,'[1]Population Data'!$A:$B, 2,FALSE)</f>
        <v>53595</v>
      </c>
      <c r="G5023">
        <f>VLOOKUP(A5023,'[1]Population Data'!$A:$C,3,FALSE)</f>
        <v>17960</v>
      </c>
      <c r="H5023">
        <f>VLOOKUP(A5023,'[1]Population Data'!$A:$D,4,FALSE)</f>
        <v>12251</v>
      </c>
      <c r="I5023" s="1">
        <f>VLOOKUP(A5023,'[1]Population Data'!$A:$E,5,FALSE)</f>
        <v>0.22858475604067544</v>
      </c>
      <c r="J5023" s="2">
        <f>VLOOKUP(A5023,'[1]Population Data'!$A:$F,6,FALSE)</f>
        <v>2.9841314031180399</v>
      </c>
      <c r="K5023" s="2">
        <f t="shared" si="548"/>
        <v>244.29219143576827</v>
      </c>
      <c r="L5023" s="2">
        <f t="shared" si="549"/>
        <v>8847.9444444444434</v>
      </c>
      <c r="M5023" s="3">
        <f t="shared" si="550"/>
        <v>0.16508899047382114</v>
      </c>
      <c r="N5023" s="2">
        <f t="shared" si="551"/>
        <v>49.264724078198462</v>
      </c>
      <c r="O5023" s="2">
        <f t="shared" si="552"/>
        <v>90.262405541561719</v>
      </c>
    </row>
    <row r="5024" spans="1:15" x14ac:dyDescent="0.2">
      <c r="A5024" t="str">
        <f t="shared" si="546"/>
        <v>Rusk County, Texas</v>
      </c>
      <c r="B5024" t="str">
        <f t="shared" si="547"/>
        <v>Rusk County,</v>
      </c>
      <c r="C5024" t="s">
        <v>212</v>
      </c>
      <c r="D5024" t="s">
        <v>26</v>
      </c>
      <c r="E5024">
        <v>2269</v>
      </c>
      <c r="F5024">
        <f>VLOOKUP(A5024,'[1]Population Data'!$A:$B, 2,FALSE)</f>
        <v>53595</v>
      </c>
      <c r="G5024">
        <f>VLOOKUP(A5024,'[1]Population Data'!$A:$C,3,FALSE)</f>
        <v>17960</v>
      </c>
      <c r="H5024">
        <f>VLOOKUP(A5024,'[1]Population Data'!$A:$D,4,FALSE)</f>
        <v>12251</v>
      </c>
      <c r="I5024" s="1">
        <f>VLOOKUP(A5024,'[1]Population Data'!$A:$E,5,FALSE)</f>
        <v>0.22858475604067544</v>
      </c>
      <c r="J5024" s="2">
        <f>VLOOKUP(A5024,'[1]Population Data'!$A:$F,6,FALSE)</f>
        <v>2.9841314031180399</v>
      </c>
      <c r="K5024" s="2">
        <f t="shared" si="548"/>
        <v>760.35525702024449</v>
      </c>
      <c r="L5024" s="2">
        <f t="shared" si="549"/>
        <v>8847.9444444444434</v>
      </c>
      <c r="M5024" s="3">
        <f t="shared" si="550"/>
        <v>0.16508899047382114</v>
      </c>
      <c r="N5024" s="2">
        <f t="shared" si="551"/>
        <v>49.264724078198462</v>
      </c>
      <c r="O5024" s="2">
        <f t="shared" si="552"/>
        <v>280.94018953882517</v>
      </c>
    </row>
    <row r="5025" spans="1:15" x14ac:dyDescent="0.2">
      <c r="A5025" t="str">
        <f t="shared" si="546"/>
        <v>Rusk County, Texas</v>
      </c>
      <c r="B5025" t="str">
        <f t="shared" si="547"/>
        <v>Rusk County,</v>
      </c>
      <c r="C5025" t="s">
        <v>212</v>
      </c>
      <c r="D5025" t="s">
        <v>27</v>
      </c>
      <c r="E5025">
        <v>1680</v>
      </c>
      <c r="F5025">
        <f>VLOOKUP(A5025,'[1]Population Data'!$A:$B, 2,FALSE)</f>
        <v>53595</v>
      </c>
      <c r="G5025">
        <f>VLOOKUP(A5025,'[1]Population Data'!$A:$C,3,FALSE)</f>
        <v>17960</v>
      </c>
      <c r="H5025">
        <f>VLOOKUP(A5025,'[1]Population Data'!$A:$D,4,FALSE)</f>
        <v>12251</v>
      </c>
      <c r="I5025" s="1">
        <f>VLOOKUP(A5025,'[1]Population Data'!$A:$E,5,FALSE)</f>
        <v>0.22858475604067544</v>
      </c>
      <c r="J5025" s="2">
        <f>VLOOKUP(A5025,'[1]Population Data'!$A:$F,6,FALSE)</f>
        <v>2.9841314031180399</v>
      </c>
      <c r="K5025" s="2">
        <f t="shared" si="548"/>
        <v>562.97788972851947</v>
      </c>
      <c r="L5025" s="2">
        <f t="shared" si="549"/>
        <v>8847.9444444444434</v>
      </c>
      <c r="M5025" s="3">
        <f t="shared" si="550"/>
        <v>0.16508899047382114</v>
      </c>
      <c r="N5025" s="2">
        <f t="shared" si="551"/>
        <v>49.264724078198462</v>
      </c>
      <c r="O5025" s="2">
        <f t="shared" si="552"/>
        <v>208.01212799701463</v>
      </c>
    </row>
    <row r="5026" spans="1:15" x14ac:dyDescent="0.2">
      <c r="A5026" t="str">
        <f t="shared" si="546"/>
        <v>Rusk County, Texas</v>
      </c>
      <c r="B5026" t="str">
        <f t="shared" si="547"/>
        <v>Rusk County,</v>
      </c>
      <c r="C5026" t="s">
        <v>212</v>
      </c>
      <c r="D5026" t="s">
        <v>28</v>
      </c>
      <c r="E5026">
        <v>829</v>
      </c>
      <c r="F5026">
        <f>VLOOKUP(A5026,'[1]Population Data'!$A:$B, 2,FALSE)</f>
        <v>53595</v>
      </c>
      <c r="G5026">
        <f>VLOOKUP(A5026,'[1]Population Data'!$A:$C,3,FALSE)</f>
        <v>17960</v>
      </c>
      <c r="H5026">
        <f>VLOOKUP(A5026,'[1]Population Data'!$A:$D,4,FALSE)</f>
        <v>12251</v>
      </c>
      <c r="I5026" s="1">
        <f>VLOOKUP(A5026,'[1]Population Data'!$A:$E,5,FALSE)</f>
        <v>0.22858475604067544</v>
      </c>
      <c r="J5026" s="2">
        <f>VLOOKUP(A5026,'[1]Population Data'!$A:$F,6,FALSE)</f>
        <v>2.9841314031180399</v>
      </c>
      <c r="K5026" s="2">
        <f t="shared" si="548"/>
        <v>277.80278011008494</v>
      </c>
      <c r="L5026" s="2">
        <f t="shared" si="549"/>
        <v>8847.9444444444434</v>
      </c>
      <c r="M5026" s="3">
        <f t="shared" si="550"/>
        <v>0.16508899047382114</v>
      </c>
      <c r="N5026" s="2">
        <f t="shared" si="551"/>
        <v>49.264724078198462</v>
      </c>
      <c r="O5026" s="2">
        <f t="shared" si="552"/>
        <v>102.64407982709831</v>
      </c>
    </row>
    <row r="5027" spans="1:15" x14ac:dyDescent="0.2">
      <c r="A5027" t="str">
        <f t="shared" si="546"/>
        <v>Sabine County, Texas</v>
      </c>
      <c r="B5027" t="str">
        <f t="shared" si="547"/>
        <v>Sabine County,</v>
      </c>
      <c r="C5027" t="s">
        <v>213</v>
      </c>
      <c r="D5027" t="s">
        <v>4</v>
      </c>
      <c r="E5027">
        <v>32</v>
      </c>
      <c r="F5027">
        <f>VLOOKUP(A5027,'[1]Population Data'!$A:$B, 2,FALSE)</f>
        <v>10458</v>
      </c>
      <c r="G5027">
        <f>VLOOKUP(A5027,'[1]Population Data'!$A:$C,3,FALSE)</f>
        <v>4099</v>
      </c>
      <c r="H5027">
        <f>VLOOKUP(A5027,'[1]Population Data'!$A:$D,4,FALSE)</f>
        <v>1964</v>
      </c>
      <c r="I5027" s="1">
        <f>VLOOKUP(A5027,'[1]Population Data'!$A:$E,5,FALSE)</f>
        <v>0.18779881430483841</v>
      </c>
      <c r="J5027" s="2">
        <f>VLOOKUP(A5027,'[1]Population Data'!$A:$F,6,FALSE)</f>
        <v>2.5513539887777505</v>
      </c>
      <c r="K5027" s="2">
        <f t="shared" si="548"/>
        <v>12.542359915853892</v>
      </c>
      <c r="L5027" s="2">
        <f t="shared" si="549"/>
        <v>1418.4444444444446</v>
      </c>
      <c r="M5027" s="3">
        <f t="shared" si="550"/>
        <v>0.13563247699793884</v>
      </c>
      <c r="N5027" s="2">
        <f t="shared" si="551"/>
        <v>34.604646119649779</v>
      </c>
      <c r="O5027" s="2">
        <f t="shared" si="552"/>
        <v>3.2551794479505327</v>
      </c>
    </row>
    <row r="5028" spans="1:15" x14ac:dyDescent="0.2">
      <c r="A5028" t="str">
        <f t="shared" si="546"/>
        <v>Sabine County, Texas</v>
      </c>
      <c r="B5028" t="str">
        <f t="shared" si="547"/>
        <v>Sabine County,</v>
      </c>
      <c r="C5028" t="s">
        <v>213</v>
      </c>
      <c r="D5028" t="s">
        <v>5</v>
      </c>
      <c r="E5028">
        <v>37</v>
      </c>
      <c r="F5028">
        <f>VLOOKUP(A5028,'[1]Population Data'!$A:$B, 2,FALSE)</f>
        <v>10458</v>
      </c>
      <c r="G5028">
        <f>VLOOKUP(A5028,'[1]Population Data'!$A:$C,3,FALSE)</f>
        <v>4099</v>
      </c>
      <c r="H5028">
        <f>VLOOKUP(A5028,'[1]Population Data'!$A:$D,4,FALSE)</f>
        <v>1964</v>
      </c>
      <c r="I5028" s="1">
        <f>VLOOKUP(A5028,'[1]Population Data'!$A:$E,5,FALSE)</f>
        <v>0.18779881430483841</v>
      </c>
      <c r="J5028" s="2">
        <f>VLOOKUP(A5028,'[1]Population Data'!$A:$F,6,FALSE)</f>
        <v>2.5513539887777505</v>
      </c>
      <c r="K5028" s="2">
        <f t="shared" si="548"/>
        <v>14.502103652706063</v>
      </c>
      <c r="L5028" s="2">
        <f t="shared" si="549"/>
        <v>1418.4444444444446</v>
      </c>
      <c r="M5028" s="3">
        <f t="shared" si="550"/>
        <v>0.13563247699793884</v>
      </c>
      <c r="N5028" s="2">
        <f t="shared" si="551"/>
        <v>34.604646119649779</v>
      </c>
      <c r="O5028" s="2">
        <f t="shared" si="552"/>
        <v>3.7638012366928035</v>
      </c>
    </row>
    <row r="5029" spans="1:15" x14ac:dyDescent="0.2">
      <c r="A5029" t="str">
        <f t="shared" si="546"/>
        <v>Sabine County, Texas</v>
      </c>
      <c r="B5029" t="str">
        <f t="shared" si="547"/>
        <v>Sabine County,</v>
      </c>
      <c r="C5029" t="s">
        <v>213</v>
      </c>
      <c r="D5029" t="s">
        <v>6</v>
      </c>
      <c r="E5029">
        <v>130</v>
      </c>
      <c r="F5029">
        <f>VLOOKUP(A5029,'[1]Population Data'!$A:$B, 2,FALSE)</f>
        <v>10458</v>
      </c>
      <c r="G5029">
        <f>VLOOKUP(A5029,'[1]Population Data'!$A:$C,3,FALSE)</f>
        <v>4099</v>
      </c>
      <c r="H5029">
        <f>VLOOKUP(A5029,'[1]Population Data'!$A:$D,4,FALSE)</f>
        <v>1964</v>
      </c>
      <c r="I5029" s="1">
        <f>VLOOKUP(A5029,'[1]Population Data'!$A:$E,5,FALSE)</f>
        <v>0.18779881430483841</v>
      </c>
      <c r="J5029" s="2">
        <f>VLOOKUP(A5029,'[1]Population Data'!$A:$F,6,FALSE)</f>
        <v>2.5513539887777505</v>
      </c>
      <c r="K5029" s="2">
        <f t="shared" si="548"/>
        <v>50.953337158156437</v>
      </c>
      <c r="L5029" s="2">
        <f t="shared" si="549"/>
        <v>1418.4444444444446</v>
      </c>
      <c r="M5029" s="3">
        <f t="shared" si="550"/>
        <v>0.13563247699793884</v>
      </c>
      <c r="N5029" s="2">
        <f t="shared" si="551"/>
        <v>34.604646119649779</v>
      </c>
      <c r="O5029" s="2">
        <f t="shared" si="552"/>
        <v>13.22416650729904</v>
      </c>
    </row>
    <row r="5030" spans="1:15" x14ac:dyDescent="0.2">
      <c r="A5030" t="str">
        <f t="shared" si="546"/>
        <v>Sabine County, Texas</v>
      </c>
      <c r="B5030" t="str">
        <f t="shared" si="547"/>
        <v>Sabine County,</v>
      </c>
      <c r="C5030" t="s">
        <v>213</v>
      </c>
      <c r="D5030" t="s">
        <v>7</v>
      </c>
      <c r="E5030">
        <v>71</v>
      </c>
      <c r="F5030">
        <f>VLOOKUP(A5030,'[1]Population Data'!$A:$B, 2,FALSE)</f>
        <v>10458</v>
      </c>
      <c r="G5030">
        <f>VLOOKUP(A5030,'[1]Population Data'!$A:$C,3,FALSE)</f>
        <v>4099</v>
      </c>
      <c r="H5030">
        <f>VLOOKUP(A5030,'[1]Population Data'!$A:$D,4,FALSE)</f>
        <v>1964</v>
      </c>
      <c r="I5030" s="1">
        <f>VLOOKUP(A5030,'[1]Population Data'!$A:$E,5,FALSE)</f>
        <v>0.18779881430483841</v>
      </c>
      <c r="J5030" s="2">
        <f>VLOOKUP(A5030,'[1]Population Data'!$A:$F,6,FALSE)</f>
        <v>2.5513539887777505</v>
      </c>
      <c r="K5030" s="2">
        <f t="shared" si="548"/>
        <v>27.828361063300825</v>
      </c>
      <c r="L5030" s="2">
        <f t="shared" si="549"/>
        <v>1418.4444444444446</v>
      </c>
      <c r="M5030" s="3">
        <f t="shared" si="550"/>
        <v>0.13563247699793884</v>
      </c>
      <c r="N5030" s="2">
        <f t="shared" si="551"/>
        <v>34.604646119649779</v>
      </c>
      <c r="O5030" s="2">
        <f t="shared" si="552"/>
        <v>7.2224294001402454</v>
      </c>
    </row>
    <row r="5031" spans="1:15" x14ac:dyDescent="0.2">
      <c r="A5031" t="str">
        <f t="shared" si="546"/>
        <v>Sabine County, Texas</v>
      </c>
      <c r="B5031" t="str">
        <f t="shared" si="547"/>
        <v>Sabine County,</v>
      </c>
      <c r="C5031" t="s">
        <v>213</v>
      </c>
      <c r="D5031" t="s">
        <v>8</v>
      </c>
      <c r="E5031">
        <v>20</v>
      </c>
      <c r="F5031">
        <f>VLOOKUP(A5031,'[1]Population Data'!$A:$B, 2,FALSE)</f>
        <v>10458</v>
      </c>
      <c r="G5031">
        <f>VLOOKUP(A5031,'[1]Population Data'!$A:$C,3,FALSE)</f>
        <v>4099</v>
      </c>
      <c r="H5031">
        <f>VLOOKUP(A5031,'[1]Population Data'!$A:$D,4,FALSE)</f>
        <v>1964</v>
      </c>
      <c r="I5031" s="1">
        <f>VLOOKUP(A5031,'[1]Population Data'!$A:$E,5,FALSE)</f>
        <v>0.18779881430483841</v>
      </c>
      <c r="J5031" s="2">
        <f>VLOOKUP(A5031,'[1]Population Data'!$A:$F,6,FALSE)</f>
        <v>2.5513539887777505</v>
      </c>
      <c r="K5031" s="2">
        <f t="shared" si="548"/>
        <v>7.8389749474086825</v>
      </c>
      <c r="L5031" s="2">
        <f t="shared" si="549"/>
        <v>1418.4444444444446</v>
      </c>
      <c r="M5031" s="3">
        <f t="shared" si="550"/>
        <v>0.13563247699793884</v>
      </c>
      <c r="N5031" s="2">
        <f t="shared" si="551"/>
        <v>34.604646119649779</v>
      </c>
      <c r="O5031" s="2">
        <f t="shared" si="552"/>
        <v>2.0344871549690828</v>
      </c>
    </row>
    <row r="5032" spans="1:15" x14ac:dyDescent="0.2">
      <c r="A5032" t="str">
        <f t="shared" si="546"/>
        <v>Sabine County, Texas</v>
      </c>
      <c r="B5032" t="str">
        <f t="shared" si="547"/>
        <v>Sabine County,</v>
      </c>
      <c r="C5032" t="s">
        <v>213</v>
      </c>
      <c r="D5032" t="s">
        <v>9</v>
      </c>
      <c r="E5032">
        <v>4</v>
      </c>
      <c r="F5032">
        <f>VLOOKUP(A5032,'[1]Population Data'!$A:$B, 2,FALSE)</f>
        <v>10458</v>
      </c>
      <c r="G5032">
        <f>VLOOKUP(A5032,'[1]Population Data'!$A:$C,3,FALSE)</f>
        <v>4099</v>
      </c>
      <c r="H5032">
        <f>VLOOKUP(A5032,'[1]Population Data'!$A:$D,4,FALSE)</f>
        <v>1964</v>
      </c>
      <c r="I5032" s="1">
        <f>VLOOKUP(A5032,'[1]Population Data'!$A:$E,5,FALSE)</f>
        <v>0.18779881430483841</v>
      </c>
      <c r="J5032" s="2">
        <f>VLOOKUP(A5032,'[1]Population Data'!$A:$F,6,FALSE)</f>
        <v>2.5513539887777505</v>
      </c>
      <c r="K5032" s="2">
        <f t="shared" si="548"/>
        <v>1.5677949894817365</v>
      </c>
      <c r="L5032" s="2">
        <f t="shared" si="549"/>
        <v>1418.4444444444446</v>
      </c>
      <c r="M5032" s="3">
        <f t="shared" si="550"/>
        <v>0.13563247699793884</v>
      </c>
      <c r="N5032" s="2">
        <f t="shared" si="551"/>
        <v>34.604646119649779</v>
      </c>
      <c r="O5032" s="2">
        <f t="shared" si="552"/>
        <v>0.40689743099381659</v>
      </c>
    </row>
    <row r="5033" spans="1:15" x14ac:dyDescent="0.2">
      <c r="A5033" t="str">
        <f t="shared" si="546"/>
        <v>Sabine County, Texas</v>
      </c>
      <c r="B5033" t="str">
        <f t="shared" si="547"/>
        <v>Sabine County,</v>
      </c>
      <c r="C5033" t="s">
        <v>213</v>
      </c>
      <c r="D5033" t="s">
        <v>10</v>
      </c>
      <c r="E5033">
        <v>370</v>
      </c>
      <c r="F5033">
        <f>VLOOKUP(A5033,'[1]Population Data'!$A:$B, 2,FALSE)</f>
        <v>10458</v>
      </c>
      <c r="G5033">
        <f>VLOOKUP(A5033,'[1]Population Data'!$A:$C,3,FALSE)</f>
        <v>4099</v>
      </c>
      <c r="H5033">
        <f>VLOOKUP(A5033,'[1]Population Data'!$A:$D,4,FALSE)</f>
        <v>1964</v>
      </c>
      <c r="I5033" s="1">
        <f>VLOOKUP(A5033,'[1]Population Data'!$A:$E,5,FALSE)</f>
        <v>0.18779881430483841</v>
      </c>
      <c r="J5033" s="2">
        <f>VLOOKUP(A5033,'[1]Population Data'!$A:$F,6,FALSE)</f>
        <v>2.5513539887777505</v>
      </c>
      <c r="K5033" s="2">
        <f t="shared" si="548"/>
        <v>145.02103652706063</v>
      </c>
      <c r="L5033" s="2">
        <f t="shared" si="549"/>
        <v>1418.4444444444446</v>
      </c>
      <c r="M5033" s="3">
        <f t="shared" si="550"/>
        <v>0.13563247699793884</v>
      </c>
      <c r="N5033" s="2">
        <f t="shared" si="551"/>
        <v>34.604646119649779</v>
      </c>
      <c r="O5033" s="2">
        <f t="shared" si="552"/>
        <v>37.638012366928031</v>
      </c>
    </row>
    <row r="5034" spans="1:15" x14ac:dyDescent="0.2">
      <c r="A5034" t="str">
        <f t="shared" si="546"/>
        <v>Sabine County, Texas</v>
      </c>
      <c r="B5034" t="str">
        <f t="shared" si="547"/>
        <v>Sabine County,</v>
      </c>
      <c r="C5034" t="s">
        <v>213</v>
      </c>
      <c r="D5034" t="s">
        <v>11</v>
      </c>
      <c r="E5034">
        <v>182</v>
      </c>
      <c r="F5034">
        <f>VLOOKUP(A5034,'[1]Population Data'!$A:$B, 2,FALSE)</f>
        <v>10458</v>
      </c>
      <c r="G5034">
        <f>VLOOKUP(A5034,'[1]Population Data'!$A:$C,3,FALSE)</f>
        <v>4099</v>
      </c>
      <c r="H5034">
        <f>VLOOKUP(A5034,'[1]Population Data'!$A:$D,4,FALSE)</f>
        <v>1964</v>
      </c>
      <c r="I5034" s="1">
        <f>VLOOKUP(A5034,'[1]Population Data'!$A:$E,5,FALSE)</f>
        <v>0.18779881430483841</v>
      </c>
      <c r="J5034" s="2">
        <f>VLOOKUP(A5034,'[1]Population Data'!$A:$F,6,FALSE)</f>
        <v>2.5513539887777505</v>
      </c>
      <c r="K5034" s="2">
        <f t="shared" si="548"/>
        <v>71.33467202141901</v>
      </c>
      <c r="L5034" s="2">
        <f t="shared" si="549"/>
        <v>1418.4444444444446</v>
      </c>
      <c r="M5034" s="3">
        <f t="shared" si="550"/>
        <v>0.13563247699793884</v>
      </c>
      <c r="N5034" s="2">
        <f t="shared" si="551"/>
        <v>34.604646119649779</v>
      </c>
      <c r="O5034" s="2">
        <f t="shared" si="552"/>
        <v>18.513833110218656</v>
      </c>
    </row>
    <row r="5035" spans="1:15" x14ac:dyDescent="0.2">
      <c r="A5035" t="str">
        <f t="shared" si="546"/>
        <v>Sabine County, Texas</v>
      </c>
      <c r="B5035" t="str">
        <f t="shared" si="547"/>
        <v>Sabine County,</v>
      </c>
      <c r="C5035" t="s">
        <v>213</v>
      </c>
      <c r="D5035" t="s">
        <v>12</v>
      </c>
      <c r="E5035">
        <v>28</v>
      </c>
      <c r="F5035">
        <f>VLOOKUP(A5035,'[1]Population Data'!$A:$B, 2,FALSE)</f>
        <v>10458</v>
      </c>
      <c r="G5035">
        <f>VLOOKUP(A5035,'[1]Population Data'!$A:$C,3,FALSE)</f>
        <v>4099</v>
      </c>
      <c r="H5035">
        <f>VLOOKUP(A5035,'[1]Population Data'!$A:$D,4,FALSE)</f>
        <v>1964</v>
      </c>
      <c r="I5035" s="1">
        <f>VLOOKUP(A5035,'[1]Population Data'!$A:$E,5,FALSE)</f>
        <v>0.18779881430483841</v>
      </c>
      <c r="J5035" s="2">
        <f>VLOOKUP(A5035,'[1]Population Data'!$A:$F,6,FALSE)</f>
        <v>2.5513539887777505</v>
      </c>
      <c r="K5035" s="2">
        <f t="shared" si="548"/>
        <v>10.974564926372155</v>
      </c>
      <c r="L5035" s="2">
        <f t="shared" si="549"/>
        <v>1418.4444444444446</v>
      </c>
      <c r="M5035" s="3">
        <f t="shared" si="550"/>
        <v>0.13563247699793884</v>
      </c>
      <c r="N5035" s="2">
        <f t="shared" si="551"/>
        <v>34.604646119649779</v>
      </c>
      <c r="O5035" s="2">
        <f t="shared" si="552"/>
        <v>2.8482820169567158</v>
      </c>
    </row>
    <row r="5036" spans="1:15" x14ac:dyDescent="0.2">
      <c r="A5036" t="str">
        <f t="shared" si="546"/>
        <v>Sabine County, Texas</v>
      </c>
      <c r="B5036" t="str">
        <f t="shared" si="547"/>
        <v>Sabine County,</v>
      </c>
      <c r="C5036" t="s">
        <v>213</v>
      </c>
      <c r="D5036" t="s">
        <v>13</v>
      </c>
      <c r="E5036">
        <v>29</v>
      </c>
      <c r="F5036">
        <f>VLOOKUP(A5036,'[1]Population Data'!$A:$B, 2,FALSE)</f>
        <v>10458</v>
      </c>
      <c r="G5036">
        <f>VLOOKUP(A5036,'[1]Population Data'!$A:$C,3,FALSE)</f>
        <v>4099</v>
      </c>
      <c r="H5036">
        <f>VLOOKUP(A5036,'[1]Population Data'!$A:$D,4,FALSE)</f>
        <v>1964</v>
      </c>
      <c r="I5036" s="1">
        <f>VLOOKUP(A5036,'[1]Population Data'!$A:$E,5,FALSE)</f>
        <v>0.18779881430483841</v>
      </c>
      <c r="J5036" s="2">
        <f>VLOOKUP(A5036,'[1]Population Data'!$A:$F,6,FALSE)</f>
        <v>2.5513539887777505</v>
      </c>
      <c r="K5036" s="2">
        <f t="shared" si="548"/>
        <v>11.36651367374259</v>
      </c>
      <c r="L5036" s="2">
        <f t="shared" si="549"/>
        <v>1418.4444444444446</v>
      </c>
      <c r="M5036" s="3">
        <f t="shared" si="550"/>
        <v>0.13563247699793884</v>
      </c>
      <c r="N5036" s="2">
        <f t="shared" si="551"/>
        <v>34.604646119649779</v>
      </c>
      <c r="O5036" s="2">
        <f t="shared" si="552"/>
        <v>2.9500063747051701</v>
      </c>
    </row>
    <row r="5037" spans="1:15" x14ac:dyDescent="0.2">
      <c r="A5037" t="str">
        <f t="shared" si="546"/>
        <v>Sabine County, Texas</v>
      </c>
      <c r="B5037" t="str">
        <f t="shared" si="547"/>
        <v>Sabine County,</v>
      </c>
      <c r="C5037" t="s">
        <v>213</v>
      </c>
      <c r="D5037" t="s">
        <v>14</v>
      </c>
      <c r="E5037">
        <v>109</v>
      </c>
      <c r="F5037">
        <f>VLOOKUP(A5037,'[1]Population Data'!$A:$B, 2,FALSE)</f>
        <v>10458</v>
      </c>
      <c r="G5037">
        <f>VLOOKUP(A5037,'[1]Population Data'!$A:$C,3,FALSE)</f>
        <v>4099</v>
      </c>
      <c r="H5037">
        <f>VLOOKUP(A5037,'[1]Population Data'!$A:$D,4,FALSE)</f>
        <v>1964</v>
      </c>
      <c r="I5037" s="1">
        <f>VLOOKUP(A5037,'[1]Population Data'!$A:$E,5,FALSE)</f>
        <v>0.18779881430483841</v>
      </c>
      <c r="J5037" s="2">
        <f>VLOOKUP(A5037,'[1]Population Data'!$A:$F,6,FALSE)</f>
        <v>2.5513539887777505</v>
      </c>
      <c r="K5037" s="2">
        <f t="shared" si="548"/>
        <v>42.722413463377322</v>
      </c>
      <c r="L5037" s="2">
        <f t="shared" si="549"/>
        <v>1418.4444444444446</v>
      </c>
      <c r="M5037" s="3">
        <f t="shared" si="550"/>
        <v>0.13563247699793884</v>
      </c>
      <c r="N5037" s="2">
        <f t="shared" si="551"/>
        <v>34.604646119649779</v>
      </c>
      <c r="O5037" s="2">
        <f t="shared" si="552"/>
        <v>11.087954994581503</v>
      </c>
    </row>
    <row r="5038" spans="1:15" x14ac:dyDescent="0.2">
      <c r="A5038" t="str">
        <f t="shared" si="546"/>
        <v>Sabine County, Texas</v>
      </c>
      <c r="B5038" t="str">
        <f t="shared" si="547"/>
        <v>Sabine County,</v>
      </c>
      <c r="C5038" t="s">
        <v>213</v>
      </c>
      <c r="D5038" t="s">
        <v>15</v>
      </c>
      <c r="E5038">
        <v>61</v>
      </c>
      <c r="F5038">
        <f>VLOOKUP(A5038,'[1]Population Data'!$A:$B, 2,FALSE)</f>
        <v>10458</v>
      </c>
      <c r="G5038">
        <f>VLOOKUP(A5038,'[1]Population Data'!$A:$C,3,FALSE)</f>
        <v>4099</v>
      </c>
      <c r="H5038">
        <f>VLOOKUP(A5038,'[1]Population Data'!$A:$D,4,FALSE)</f>
        <v>1964</v>
      </c>
      <c r="I5038" s="1">
        <f>VLOOKUP(A5038,'[1]Population Data'!$A:$E,5,FALSE)</f>
        <v>0.18779881430483841</v>
      </c>
      <c r="J5038" s="2">
        <f>VLOOKUP(A5038,'[1]Population Data'!$A:$F,6,FALSE)</f>
        <v>2.5513539887777505</v>
      </c>
      <c r="K5038" s="2">
        <f t="shared" si="548"/>
        <v>23.908873589596482</v>
      </c>
      <c r="L5038" s="2">
        <f t="shared" si="549"/>
        <v>1418.4444444444446</v>
      </c>
      <c r="M5038" s="3">
        <f t="shared" si="550"/>
        <v>0.13563247699793884</v>
      </c>
      <c r="N5038" s="2">
        <f t="shared" si="551"/>
        <v>34.604646119649779</v>
      </c>
      <c r="O5038" s="2">
        <f t="shared" si="552"/>
        <v>6.205185822655702</v>
      </c>
    </row>
    <row r="5039" spans="1:15" x14ac:dyDescent="0.2">
      <c r="A5039" t="str">
        <f t="shared" si="546"/>
        <v>Sabine County, Texas</v>
      </c>
      <c r="B5039" t="str">
        <f t="shared" si="547"/>
        <v>Sabine County,</v>
      </c>
      <c r="C5039" t="s">
        <v>213</v>
      </c>
      <c r="D5039" t="s">
        <v>16</v>
      </c>
      <c r="E5039">
        <v>73</v>
      </c>
      <c r="F5039">
        <f>VLOOKUP(A5039,'[1]Population Data'!$A:$B, 2,FALSE)</f>
        <v>10458</v>
      </c>
      <c r="G5039">
        <f>VLOOKUP(A5039,'[1]Population Data'!$A:$C,3,FALSE)</f>
        <v>4099</v>
      </c>
      <c r="H5039">
        <f>VLOOKUP(A5039,'[1]Population Data'!$A:$D,4,FALSE)</f>
        <v>1964</v>
      </c>
      <c r="I5039" s="1">
        <f>VLOOKUP(A5039,'[1]Population Data'!$A:$E,5,FALSE)</f>
        <v>0.18779881430483841</v>
      </c>
      <c r="J5039" s="2">
        <f>VLOOKUP(A5039,'[1]Population Data'!$A:$F,6,FALSE)</f>
        <v>2.5513539887777505</v>
      </c>
      <c r="K5039" s="2">
        <f t="shared" si="548"/>
        <v>28.612258558041692</v>
      </c>
      <c r="L5039" s="2">
        <f t="shared" si="549"/>
        <v>1418.4444444444446</v>
      </c>
      <c r="M5039" s="3">
        <f t="shared" si="550"/>
        <v>0.13563247699793884</v>
      </c>
      <c r="N5039" s="2">
        <f t="shared" si="551"/>
        <v>34.604646119649779</v>
      </c>
      <c r="O5039" s="2">
        <f t="shared" si="552"/>
        <v>7.4258781156371532</v>
      </c>
    </row>
    <row r="5040" spans="1:15" x14ac:dyDescent="0.2">
      <c r="A5040" t="str">
        <f t="shared" si="546"/>
        <v>Sabine County, Texas</v>
      </c>
      <c r="B5040" t="str">
        <f t="shared" si="547"/>
        <v>Sabine County,</v>
      </c>
      <c r="C5040" t="s">
        <v>213</v>
      </c>
      <c r="D5040" t="s">
        <v>17</v>
      </c>
      <c r="E5040">
        <v>171</v>
      </c>
      <c r="F5040">
        <f>VLOOKUP(A5040,'[1]Population Data'!$A:$B, 2,FALSE)</f>
        <v>10458</v>
      </c>
      <c r="G5040">
        <f>VLOOKUP(A5040,'[1]Population Data'!$A:$C,3,FALSE)</f>
        <v>4099</v>
      </c>
      <c r="H5040">
        <f>VLOOKUP(A5040,'[1]Population Data'!$A:$D,4,FALSE)</f>
        <v>1964</v>
      </c>
      <c r="I5040" s="1">
        <f>VLOOKUP(A5040,'[1]Population Data'!$A:$E,5,FALSE)</f>
        <v>0.18779881430483841</v>
      </c>
      <c r="J5040" s="2">
        <f>VLOOKUP(A5040,'[1]Population Data'!$A:$F,6,FALSE)</f>
        <v>2.5513539887777505</v>
      </c>
      <c r="K5040" s="2">
        <f t="shared" si="548"/>
        <v>67.023235800344239</v>
      </c>
      <c r="L5040" s="2">
        <f t="shared" si="549"/>
        <v>1418.4444444444446</v>
      </c>
      <c r="M5040" s="3">
        <f t="shared" si="550"/>
        <v>0.13563247699793884</v>
      </c>
      <c r="N5040" s="2">
        <f t="shared" si="551"/>
        <v>34.604646119649779</v>
      </c>
      <c r="O5040" s="2">
        <f t="shared" si="552"/>
        <v>17.394865174985661</v>
      </c>
    </row>
    <row r="5041" spans="1:15" x14ac:dyDescent="0.2">
      <c r="A5041" t="str">
        <f t="shared" si="546"/>
        <v>Sabine County, Texas</v>
      </c>
      <c r="B5041" t="str">
        <f t="shared" si="547"/>
        <v>Sabine County,</v>
      </c>
      <c r="C5041" t="s">
        <v>213</v>
      </c>
      <c r="D5041" t="s">
        <v>18</v>
      </c>
      <c r="E5041">
        <v>107</v>
      </c>
      <c r="F5041">
        <f>VLOOKUP(A5041,'[1]Population Data'!$A:$B, 2,FALSE)</f>
        <v>10458</v>
      </c>
      <c r="G5041">
        <f>VLOOKUP(A5041,'[1]Population Data'!$A:$C,3,FALSE)</f>
        <v>4099</v>
      </c>
      <c r="H5041">
        <f>VLOOKUP(A5041,'[1]Population Data'!$A:$D,4,FALSE)</f>
        <v>1964</v>
      </c>
      <c r="I5041" s="1">
        <f>VLOOKUP(A5041,'[1]Population Data'!$A:$E,5,FALSE)</f>
        <v>0.18779881430483841</v>
      </c>
      <c r="J5041" s="2">
        <f>VLOOKUP(A5041,'[1]Population Data'!$A:$F,6,FALSE)</f>
        <v>2.5513539887777505</v>
      </c>
      <c r="K5041" s="2">
        <f t="shared" si="548"/>
        <v>41.938515968636452</v>
      </c>
      <c r="L5041" s="2">
        <f t="shared" si="549"/>
        <v>1418.4444444444446</v>
      </c>
      <c r="M5041" s="3">
        <f t="shared" si="550"/>
        <v>0.13563247699793884</v>
      </c>
      <c r="N5041" s="2">
        <f t="shared" si="551"/>
        <v>34.604646119649779</v>
      </c>
      <c r="O5041" s="2">
        <f t="shared" si="552"/>
        <v>10.884506279084594</v>
      </c>
    </row>
    <row r="5042" spans="1:15" x14ac:dyDescent="0.2">
      <c r="A5042" t="str">
        <f t="shared" si="546"/>
        <v>Sabine County, Texas</v>
      </c>
      <c r="B5042" t="str">
        <f t="shared" si="547"/>
        <v>Sabine County,</v>
      </c>
      <c r="C5042" t="s">
        <v>213</v>
      </c>
      <c r="D5042" t="s">
        <v>19</v>
      </c>
      <c r="E5042">
        <v>47</v>
      </c>
      <c r="F5042">
        <f>VLOOKUP(A5042,'[1]Population Data'!$A:$B, 2,FALSE)</f>
        <v>10458</v>
      </c>
      <c r="G5042">
        <f>VLOOKUP(A5042,'[1]Population Data'!$A:$C,3,FALSE)</f>
        <v>4099</v>
      </c>
      <c r="H5042">
        <f>VLOOKUP(A5042,'[1]Population Data'!$A:$D,4,FALSE)</f>
        <v>1964</v>
      </c>
      <c r="I5042" s="1">
        <f>VLOOKUP(A5042,'[1]Population Data'!$A:$E,5,FALSE)</f>
        <v>0.18779881430483841</v>
      </c>
      <c r="J5042" s="2">
        <f>VLOOKUP(A5042,'[1]Population Data'!$A:$F,6,FALSE)</f>
        <v>2.5513539887777505</v>
      </c>
      <c r="K5042" s="2">
        <f t="shared" si="548"/>
        <v>18.421591126410405</v>
      </c>
      <c r="L5042" s="2">
        <f t="shared" si="549"/>
        <v>1418.4444444444446</v>
      </c>
      <c r="M5042" s="3">
        <f t="shared" si="550"/>
        <v>0.13563247699793884</v>
      </c>
      <c r="N5042" s="2">
        <f t="shared" si="551"/>
        <v>34.604646119649779</v>
      </c>
      <c r="O5042" s="2">
        <f t="shared" si="552"/>
        <v>4.7810448141773456</v>
      </c>
    </row>
    <row r="5043" spans="1:15" x14ac:dyDescent="0.2">
      <c r="A5043" t="str">
        <f t="shared" si="546"/>
        <v>Sabine County, Texas</v>
      </c>
      <c r="B5043" t="str">
        <f t="shared" si="547"/>
        <v>Sabine County,</v>
      </c>
      <c r="C5043" t="s">
        <v>213</v>
      </c>
      <c r="D5043" t="s">
        <v>20</v>
      </c>
      <c r="E5043">
        <v>3</v>
      </c>
      <c r="F5043">
        <f>VLOOKUP(A5043,'[1]Population Data'!$A:$B, 2,FALSE)</f>
        <v>10458</v>
      </c>
      <c r="G5043">
        <f>VLOOKUP(A5043,'[1]Population Data'!$A:$C,3,FALSE)</f>
        <v>4099</v>
      </c>
      <c r="H5043">
        <f>VLOOKUP(A5043,'[1]Population Data'!$A:$D,4,FALSE)</f>
        <v>1964</v>
      </c>
      <c r="I5043" s="1">
        <f>VLOOKUP(A5043,'[1]Population Data'!$A:$E,5,FALSE)</f>
        <v>0.18779881430483841</v>
      </c>
      <c r="J5043" s="2">
        <f>VLOOKUP(A5043,'[1]Population Data'!$A:$F,6,FALSE)</f>
        <v>2.5513539887777505</v>
      </c>
      <c r="K5043" s="2">
        <f t="shared" si="548"/>
        <v>1.1758462421113025</v>
      </c>
      <c r="L5043" s="2">
        <f t="shared" si="549"/>
        <v>1418.4444444444446</v>
      </c>
      <c r="M5043" s="3">
        <f t="shared" si="550"/>
        <v>0.13563247699793884</v>
      </c>
      <c r="N5043" s="2">
        <f t="shared" si="551"/>
        <v>34.604646119649779</v>
      </c>
      <c r="O5043" s="2">
        <f t="shared" si="552"/>
        <v>0.30517307324536247</v>
      </c>
    </row>
    <row r="5044" spans="1:15" x14ac:dyDescent="0.2">
      <c r="A5044" t="str">
        <f t="shared" si="546"/>
        <v>Sabine County, Texas</v>
      </c>
      <c r="B5044" t="str">
        <f t="shared" si="547"/>
        <v>Sabine County,</v>
      </c>
      <c r="C5044" t="s">
        <v>213</v>
      </c>
      <c r="D5044" t="s">
        <v>21</v>
      </c>
      <c r="E5044">
        <v>12</v>
      </c>
      <c r="F5044">
        <f>VLOOKUP(A5044,'[1]Population Data'!$A:$B, 2,FALSE)</f>
        <v>10458</v>
      </c>
      <c r="G5044">
        <f>VLOOKUP(A5044,'[1]Population Data'!$A:$C,3,FALSE)</f>
        <v>4099</v>
      </c>
      <c r="H5044">
        <f>VLOOKUP(A5044,'[1]Population Data'!$A:$D,4,FALSE)</f>
        <v>1964</v>
      </c>
      <c r="I5044" s="1">
        <f>VLOOKUP(A5044,'[1]Population Data'!$A:$E,5,FALSE)</f>
        <v>0.18779881430483841</v>
      </c>
      <c r="J5044" s="2">
        <f>VLOOKUP(A5044,'[1]Population Data'!$A:$F,6,FALSE)</f>
        <v>2.5513539887777505</v>
      </c>
      <c r="K5044" s="2">
        <f t="shared" si="548"/>
        <v>4.70338496844521</v>
      </c>
      <c r="L5044" s="2">
        <f t="shared" si="549"/>
        <v>1418.4444444444446</v>
      </c>
      <c r="M5044" s="3">
        <f t="shared" si="550"/>
        <v>0.13563247699793884</v>
      </c>
      <c r="N5044" s="2">
        <f t="shared" si="551"/>
        <v>34.604646119649779</v>
      </c>
      <c r="O5044" s="2">
        <f t="shared" si="552"/>
        <v>1.2206922929814499</v>
      </c>
    </row>
    <row r="5045" spans="1:15" x14ac:dyDescent="0.2">
      <c r="A5045" t="str">
        <f t="shared" si="546"/>
        <v>Sabine County, Texas</v>
      </c>
      <c r="B5045" t="str">
        <f t="shared" si="547"/>
        <v>Sabine County,</v>
      </c>
      <c r="C5045" t="s">
        <v>213</v>
      </c>
      <c r="D5045" t="s">
        <v>22</v>
      </c>
      <c r="E5045">
        <v>136</v>
      </c>
      <c r="F5045">
        <f>VLOOKUP(A5045,'[1]Population Data'!$A:$B, 2,FALSE)</f>
        <v>10458</v>
      </c>
      <c r="G5045">
        <f>VLOOKUP(A5045,'[1]Population Data'!$A:$C,3,FALSE)</f>
        <v>4099</v>
      </c>
      <c r="H5045">
        <f>VLOOKUP(A5045,'[1]Population Data'!$A:$D,4,FALSE)</f>
        <v>1964</v>
      </c>
      <c r="I5045" s="1">
        <f>VLOOKUP(A5045,'[1]Population Data'!$A:$E,5,FALSE)</f>
        <v>0.18779881430483841</v>
      </c>
      <c r="J5045" s="2">
        <f>VLOOKUP(A5045,'[1]Population Data'!$A:$F,6,FALSE)</f>
        <v>2.5513539887777505</v>
      </c>
      <c r="K5045" s="2">
        <f t="shared" si="548"/>
        <v>53.30502964237904</v>
      </c>
      <c r="L5045" s="2">
        <f t="shared" si="549"/>
        <v>1418.4444444444446</v>
      </c>
      <c r="M5045" s="3">
        <f t="shared" si="550"/>
        <v>0.13563247699793884</v>
      </c>
      <c r="N5045" s="2">
        <f t="shared" si="551"/>
        <v>34.604646119649779</v>
      </c>
      <c r="O5045" s="2">
        <f t="shared" si="552"/>
        <v>13.834512653789764</v>
      </c>
    </row>
    <row r="5046" spans="1:15" x14ac:dyDescent="0.2">
      <c r="A5046" t="str">
        <f t="shared" si="546"/>
        <v>Sabine County, Texas</v>
      </c>
      <c r="B5046" t="str">
        <f t="shared" si="547"/>
        <v>Sabine County,</v>
      </c>
      <c r="C5046" t="s">
        <v>213</v>
      </c>
      <c r="D5046" t="s">
        <v>23</v>
      </c>
      <c r="E5046">
        <v>108</v>
      </c>
      <c r="F5046">
        <f>VLOOKUP(A5046,'[1]Population Data'!$A:$B, 2,FALSE)</f>
        <v>10458</v>
      </c>
      <c r="G5046">
        <f>VLOOKUP(A5046,'[1]Population Data'!$A:$C,3,FALSE)</f>
        <v>4099</v>
      </c>
      <c r="H5046">
        <f>VLOOKUP(A5046,'[1]Population Data'!$A:$D,4,FALSE)</f>
        <v>1964</v>
      </c>
      <c r="I5046" s="1">
        <f>VLOOKUP(A5046,'[1]Population Data'!$A:$E,5,FALSE)</f>
        <v>0.18779881430483841</v>
      </c>
      <c r="J5046" s="2">
        <f>VLOOKUP(A5046,'[1]Population Data'!$A:$F,6,FALSE)</f>
        <v>2.5513539887777505</v>
      </c>
      <c r="K5046" s="2">
        <f t="shared" si="548"/>
        <v>42.330464716006887</v>
      </c>
      <c r="L5046" s="2">
        <f t="shared" si="549"/>
        <v>1418.4444444444446</v>
      </c>
      <c r="M5046" s="3">
        <f t="shared" si="550"/>
        <v>0.13563247699793884</v>
      </c>
      <c r="N5046" s="2">
        <f t="shared" si="551"/>
        <v>34.604646119649779</v>
      </c>
      <c r="O5046" s="2">
        <f t="shared" si="552"/>
        <v>10.986230636833048</v>
      </c>
    </row>
    <row r="5047" spans="1:15" x14ac:dyDescent="0.2">
      <c r="A5047" t="str">
        <f t="shared" si="546"/>
        <v>Sabine County, Texas</v>
      </c>
      <c r="B5047" t="str">
        <f t="shared" si="547"/>
        <v>Sabine County,</v>
      </c>
      <c r="C5047" t="s">
        <v>213</v>
      </c>
      <c r="D5047" t="s">
        <v>24</v>
      </c>
      <c r="E5047">
        <v>508</v>
      </c>
      <c r="F5047">
        <f>VLOOKUP(A5047,'[1]Population Data'!$A:$B, 2,FALSE)</f>
        <v>10458</v>
      </c>
      <c r="G5047">
        <f>VLOOKUP(A5047,'[1]Population Data'!$A:$C,3,FALSE)</f>
        <v>4099</v>
      </c>
      <c r="H5047">
        <f>VLOOKUP(A5047,'[1]Population Data'!$A:$D,4,FALSE)</f>
        <v>1964</v>
      </c>
      <c r="I5047" s="1">
        <f>VLOOKUP(A5047,'[1]Population Data'!$A:$E,5,FALSE)</f>
        <v>0.18779881430483841</v>
      </c>
      <c r="J5047" s="2">
        <f>VLOOKUP(A5047,'[1]Population Data'!$A:$F,6,FALSE)</f>
        <v>2.5513539887777505</v>
      </c>
      <c r="K5047" s="2">
        <f t="shared" si="548"/>
        <v>199.10996366418055</v>
      </c>
      <c r="L5047" s="2">
        <f t="shared" si="549"/>
        <v>1418.4444444444446</v>
      </c>
      <c r="M5047" s="3">
        <f t="shared" si="550"/>
        <v>0.13563247699793884</v>
      </c>
      <c r="N5047" s="2">
        <f t="shared" si="551"/>
        <v>34.604646119649779</v>
      </c>
      <c r="O5047" s="2">
        <f t="shared" si="552"/>
        <v>51.675973736214708</v>
      </c>
    </row>
    <row r="5048" spans="1:15" x14ac:dyDescent="0.2">
      <c r="A5048" t="str">
        <f t="shared" si="546"/>
        <v>Sabine County, Texas</v>
      </c>
      <c r="B5048" t="str">
        <f t="shared" si="547"/>
        <v>Sabine County,</v>
      </c>
      <c r="C5048" t="s">
        <v>213</v>
      </c>
      <c r="D5048" t="s">
        <v>25</v>
      </c>
      <c r="E5048">
        <v>164</v>
      </c>
      <c r="F5048">
        <f>VLOOKUP(A5048,'[1]Population Data'!$A:$B, 2,FALSE)</f>
        <v>10458</v>
      </c>
      <c r="G5048">
        <f>VLOOKUP(A5048,'[1]Population Data'!$A:$C,3,FALSE)</f>
        <v>4099</v>
      </c>
      <c r="H5048">
        <f>VLOOKUP(A5048,'[1]Population Data'!$A:$D,4,FALSE)</f>
        <v>1964</v>
      </c>
      <c r="I5048" s="1">
        <f>VLOOKUP(A5048,'[1]Population Data'!$A:$E,5,FALSE)</f>
        <v>0.18779881430483841</v>
      </c>
      <c r="J5048" s="2">
        <f>VLOOKUP(A5048,'[1]Population Data'!$A:$F,6,FALSE)</f>
        <v>2.5513539887777505</v>
      </c>
      <c r="K5048" s="2">
        <f t="shared" si="548"/>
        <v>64.279594568751193</v>
      </c>
      <c r="L5048" s="2">
        <f t="shared" si="549"/>
        <v>1418.4444444444446</v>
      </c>
      <c r="M5048" s="3">
        <f t="shared" si="550"/>
        <v>0.13563247699793884</v>
      </c>
      <c r="N5048" s="2">
        <f t="shared" si="551"/>
        <v>34.604646119649779</v>
      </c>
      <c r="O5048" s="2">
        <f t="shared" si="552"/>
        <v>16.682794670746478</v>
      </c>
    </row>
    <row r="5049" spans="1:15" x14ac:dyDescent="0.2">
      <c r="A5049" t="str">
        <f t="shared" si="546"/>
        <v>Sabine County, Texas</v>
      </c>
      <c r="B5049" t="str">
        <f t="shared" si="547"/>
        <v>Sabine County,</v>
      </c>
      <c r="C5049" t="s">
        <v>213</v>
      </c>
      <c r="D5049" t="s">
        <v>26</v>
      </c>
      <c r="E5049">
        <v>311</v>
      </c>
      <c r="F5049">
        <f>VLOOKUP(A5049,'[1]Population Data'!$A:$B, 2,FALSE)</f>
        <v>10458</v>
      </c>
      <c r="G5049">
        <f>VLOOKUP(A5049,'[1]Population Data'!$A:$C,3,FALSE)</f>
        <v>4099</v>
      </c>
      <c r="H5049">
        <f>VLOOKUP(A5049,'[1]Population Data'!$A:$D,4,FALSE)</f>
        <v>1964</v>
      </c>
      <c r="I5049" s="1">
        <f>VLOOKUP(A5049,'[1]Population Data'!$A:$E,5,FALSE)</f>
        <v>0.18779881430483841</v>
      </c>
      <c r="J5049" s="2">
        <f>VLOOKUP(A5049,'[1]Population Data'!$A:$F,6,FALSE)</f>
        <v>2.5513539887777505</v>
      </c>
      <c r="K5049" s="2">
        <f t="shared" si="548"/>
        <v>121.89606043220502</v>
      </c>
      <c r="L5049" s="2">
        <f t="shared" si="549"/>
        <v>1418.4444444444446</v>
      </c>
      <c r="M5049" s="3">
        <f t="shared" si="550"/>
        <v>0.13563247699793884</v>
      </c>
      <c r="N5049" s="2">
        <f t="shared" si="551"/>
        <v>34.604646119649779</v>
      </c>
      <c r="O5049" s="2">
        <f t="shared" si="552"/>
        <v>31.636275259769242</v>
      </c>
    </row>
    <row r="5050" spans="1:15" x14ac:dyDescent="0.2">
      <c r="A5050" t="str">
        <f t="shared" si="546"/>
        <v>Sabine County, Texas</v>
      </c>
      <c r="B5050" t="str">
        <f t="shared" si="547"/>
        <v>Sabine County,</v>
      </c>
      <c r="C5050" t="s">
        <v>213</v>
      </c>
      <c r="D5050" t="s">
        <v>27</v>
      </c>
      <c r="E5050">
        <v>500</v>
      </c>
      <c r="F5050">
        <f>VLOOKUP(A5050,'[1]Population Data'!$A:$B, 2,FALSE)</f>
        <v>10458</v>
      </c>
      <c r="G5050">
        <f>VLOOKUP(A5050,'[1]Population Data'!$A:$C,3,FALSE)</f>
        <v>4099</v>
      </c>
      <c r="H5050">
        <f>VLOOKUP(A5050,'[1]Population Data'!$A:$D,4,FALSE)</f>
        <v>1964</v>
      </c>
      <c r="I5050" s="1">
        <f>VLOOKUP(A5050,'[1]Population Data'!$A:$E,5,FALSE)</f>
        <v>0.18779881430483841</v>
      </c>
      <c r="J5050" s="2">
        <f>VLOOKUP(A5050,'[1]Population Data'!$A:$F,6,FALSE)</f>
        <v>2.5513539887777505</v>
      </c>
      <c r="K5050" s="2">
        <f t="shared" si="548"/>
        <v>195.97437368521707</v>
      </c>
      <c r="L5050" s="2">
        <f t="shared" si="549"/>
        <v>1418.4444444444446</v>
      </c>
      <c r="M5050" s="3">
        <f t="shared" si="550"/>
        <v>0.13563247699793884</v>
      </c>
      <c r="N5050" s="2">
        <f t="shared" si="551"/>
        <v>34.604646119649779</v>
      </c>
      <c r="O5050" s="2">
        <f t="shared" si="552"/>
        <v>50.862178874227077</v>
      </c>
    </row>
    <row r="5051" spans="1:15" x14ac:dyDescent="0.2">
      <c r="A5051" t="str">
        <f t="shared" si="546"/>
        <v>Sabine County, Texas</v>
      </c>
      <c r="B5051" t="str">
        <f t="shared" si="547"/>
        <v>Sabine County,</v>
      </c>
      <c r="C5051" t="s">
        <v>213</v>
      </c>
      <c r="D5051" t="s">
        <v>28</v>
      </c>
      <c r="E5051">
        <v>166</v>
      </c>
      <c r="F5051">
        <f>VLOOKUP(A5051,'[1]Population Data'!$A:$B, 2,FALSE)</f>
        <v>10458</v>
      </c>
      <c r="G5051">
        <f>VLOOKUP(A5051,'[1]Population Data'!$A:$C,3,FALSE)</f>
        <v>4099</v>
      </c>
      <c r="H5051">
        <f>VLOOKUP(A5051,'[1]Population Data'!$A:$D,4,FALSE)</f>
        <v>1964</v>
      </c>
      <c r="I5051" s="1">
        <f>VLOOKUP(A5051,'[1]Population Data'!$A:$E,5,FALSE)</f>
        <v>0.18779881430483841</v>
      </c>
      <c r="J5051" s="2">
        <f>VLOOKUP(A5051,'[1]Population Data'!$A:$F,6,FALSE)</f>
        <v>2.5513539887777505</v>
      </c>
      <c r="K5051" s="2">
        <f t="shared" si="548"/>
        <v>65.063492063492063</v>
      </c>
      <c r="L5051" s="2">
        <f t="shared" si="549"/>
        <v>1418.4444444444446</v>
      </c>
      <c r="M5051" s="3">
        <f t="shared" si="550"/>
        <v>0.13563247699793884</v>
      </c>
      <c r="N5051" s="2">
        <f t="shared" si="551"/>
        <v>34.604646119649779</v>
      </c>
      <c r="O5051" s="2">
        <f t="shared" si="552"/>
        <v>16.886243386243386</v>
      </c>
    </row>
    <row r="5052" spans="1:15" x14ac:dyDescent="0.2">
      <c r="A5052" t="str">
        <f t="shared" si="546"/>
        <v>San Augustine County, Texas</v>
      </c>
      <c r="B5052" t="str">
        <f t="shared" si="547"/>
        <v>San Augustine County,</v>
      </c>
      <c r="C5052" t="s">
        <v>214</v>
      </c>
      <c r="D5052" t="s">
        <v>4</v>
      </c>
      <c r="E5052">
        <v>17</v>
      </c>
      <c r="F5052">
        <f>VLOOKUP(A5052,'[1]Population Data'!$A:$B, 2,FALSE)</f>
        <v>8327</v>
      </c>
      <c r="G5052">
        <f>VLOOKUP(A5052,'[1]Population Data'!$A:$C,3,FALSE)</f>
        <v>3356</v>
      </c>
      <c r="H5052">
        <f>VLOOKUP(A5052,'[1]Population Data'!$A:$D,4,FALSE)</f>
        <v>1668</v>
      </c>
      <c r="I5052" s="1">
        <f>VLOOKUP(A5052,'[1]Population Data'!$A:$E,5,FALSE)</f>
        <v>0.20031223730034828</v>
      </c>
      <c r="J5052" s="2">
        <f>VLOOKUP(A5052,'[1]Population Data'!$A:$F,6,FALSE)</f>
        <v>2.481227651966627</v>
      </c>
      <c r="K5052" s="2">
        <f t="shared" si="548"/>
        <v>6.8514470997958448</v>
      </c>
      <c r="L5052" s="2">
        <f t="shared" si="549"/>
        <v>1204.6666666666667</v>
      </c>
      <c r="M5052" s="3">
        <f t="shared" si="550"/>
        <v>0.14466994916136264</v>
      </c>
      <c r="N5052" s="2">
        <f t="shared" si="551"/>
        <v>35.895907826777915</v>
      </c>
      <c r="O5052" s="2">
        <f t="shared" si="552"/>
        <v>1.8445418518073737</v>
      </c>
    </row>
    <row r="5053" spans="1:15" x14ac:dyDescent="0.2">
      <c r="A5053" t="str">
        <f t="shared" si="546"/>
        <v>San Augustine County, Texas</v>
      </c>
      <c r="B5053" t="str">
        <f t="shared" si="547"/>
        <v>San Augustine County,</v>
      </c>
      <c r="C5053" t="s">
        <v>214</v>
      </c>
      <c r="D5053" t="s">
        <v>5</v>
      </c>
      <c r="E5053">
        <v>27</v>
      </c>
      <c r="F5053">
        <f>VLOOKUP(A5053,'[1]Population Data'!$A:$B, 2,FALSE)</f>
        <v>8327</v>
      </c>
      <c r="G5053">
        <f>VLOOKUP(A5053,'[1]Population Data'!$A:$C,3,FALSE)</f>
        <v>3356</v>
      </c>
      <c r="H5053">
        <f>VLOOKUP(A5053,'[1]Population Data'!$A:$D,4,FALSE)</f>
        <v>1668</v>
      </c>
      <c r="I5053" s="1">
        <f>VLOOKUP(A5053,'[1]Population Data'!$A:$E,5,FALSE)</f>
        <v>0.20031223730034828</v>
      </c>
      <c r="J5053" s="2">
        <f>VLOOKUP(A5053,'[1]Population Data'!$A:$F,6,FALSE)</f>
        <v>2.481227651966627</v>
      </c>
      <c r="K5053" s="2">
        <f t="shared" si="548"/>
        <v>10.881710099675754</v>
      </c>
      <c r="L5053" s="2">
        <f t="shared" si="549"/>
        <v>1204.6666666666667</v>
      </c>
      <c r="M5053" s="3">
        <f t="shared" si="550"/>
        <v>0.14466994916136264</v>
      </c>
      <c r="N5053" s="2">
        <f t="shared" si="551"/>
        <v>35.895907826777915</v>
      </c>
      <c r="O5053" s="2">
        <f t="shared" si="552"/>
        <v>2.9295664705175937</v>
      </c>
    </row>
    <row r="5054" spans="1:15" x14ac:dyDescent="0.2">
      <c r="A5054" t="str">
        <f t="shared" si="546"/>
        <v>San Augustine County, Texas</v>
      </c>
      <c r="B5054" t="str">
        <f t="shared" si="547"/>
        <v>San Augustine County,</v>
      </c>
      <c r="C5054" t="s">
        <v>214</v>
      </c>
      <c r="D5054" t="s">
        <v>6</v>
      </c>
      <c r="E5054">
        <v>87</v>
      </c>
      <c r="F5054">
        <f>VLOOKUP(A5054,'[1]Population Data'!$A:$B, 2,FALSE)</f>
        <v>8327</v>
      </c>
      <c r="G5054">
        <f>VLOOKUP(A5054,'[1]Population Data'!$A:$C,3,FALSE)</f>
        <v>3356</v>
      </c>
      <c r="H5054">
        <f>VLOOKUP(A5054,'[1]Population Data'!$A:$D,4,FALSE)</f>
        <v>1668</v>
      </c>
      <c r="I5054" s="1">
        <f>VLOOKUP(A5054,'[1]Population Data'!$A:$E,5,FALSE)</f>
        <v>0.20031223730034828</v>
      </c>
      <c r="J5054" s="2">
        <f>VLOOKUP(A5054,'[1]Population Data'!$A:$F,6,FALSE)</f>
        <v>2.481227651966627</v>
      </c>
      <c r="K5054" s="2">
        <f t="shared" si="548"/>
        <v>35.063288098955205</v>
      </c>
      <c r="L5054" s="2">
        <f t="shared" si="549"/>
        <v>1204.6666666666667</v>
      </c>
      <c r="M5054" s="3">
        <f t="shared" si="550"/>
        <v>0.14466994916136264</v>
      </c>
      <c r="N5054" s="2">
        <f t="shared" si="551"/>
        <v>35.895907826777915</v>
      </c>
      <c r="O5054" s="2">
        <f t="shared" si="552"/>
        <v>9.4397141827789124</v>
      </c>
    </row>
    <row r="5055" spans="1:15" x14ac:dyDescent="0.2">
      <c r="A5055" t="str">
        <f t="shared" si="546"/>
        <v>San Augustine County, Texas</v>
      </c>
      <c r="B5055" t="str">
        <f t="shared" si="547"/>
        <v>San Augustine County,</v>
      </c>
      <c r="C5055" t="s">
        <v>214</v>
      </c>
      <c r="D5055" t="s">
        <v>7</v>
      </c>
      <c r="E5055">
        <v>50</v>
      </c>
      <c r="F5055">
        <f>VLOOKUP(A5055,'[1]Population Data'!$A:$B, 2,FALSE)</f>
        <v>8327</v>
      </c>
      <c r="G5055">
        <f>VLOOKUP(A5055,'[1]Population Data'!$A:$C,3,FALSE)</f>
        <v>3356</v>
      </c>
      <c r="H5055">
        <f>VLOOKUP(A5055,'[1]Population Data'!$A:$D,4,FALSE)</f>
        <v>1668</v>
      </c>
      <c r="I5055" s="1">
        <f>VLOOKUP(A5055,'[1]Population Data'!$A:$E,5,FALSE)</f>
        <v>0.20031223730034828</v>
      </c>
      <c r="J5055" s="2">
        <f>VLOOKUP(A5055,'[1]Population Data'!$A:$F,6,FALSE)</f>
        <v>2.481227651966627</v>
      </c>
      <c r="K5055" s="2">
        <f t="shared" si="548"/>
        <v>20.151314999399542</v>
      </c>
      <c r="L5055" s="2">
        <f t="shared" si="549"/>
        <v>1204.6666666666667</v>
      </c>
      <c r="M5055" s="3">
        <f t="shared" si="550"/>
        <v>0.14466994916136264</v>
      </c>
      <c r="N5055" s="2">
        <f t="shared" si="551"/>
        <v>35.895907826777915</v>
      </c>
      <c r="O5055" s="2">
        <f t="shared" si="552"/>
        <v>5.4251230935510995</v>
      </c>
    </row>
    <row r="5056" spans="1:15" x14ac:dyDescent="0.2">
      <c r="A5056" t="str">
        <f t="shared" si="546"/>
        <v>San Augustine County, Texas</v>
      </c>
      <c r="B5056" t="str">
        <f t="shared" si="547"/>
        <v>San Augustine County,</v>
      </c>
      <c r="C5056" t="s">
        <v>214</v>
      </c>
      <c r="D5056" t="s">
        <v>8</v>
      </c>
      <c r="E5056">
        <v>24</v>
      </c>
      <c r="F5056">
        <f>VLOOKUP(A5056,'[1]Population Data'!$A:$B, 2,FALSE)</f>
        <v>8327</v>
      </c>
      <c r="G5056">
        <f>VLOOKUP(A5056,'[1]Population Data'!$A:$C,3,FALSE)</f>
        <v>3356</v>
      </c>
      <c r="H5056">
        <f>VLOOKUP(A5056,'[1]Population Data'!$A:$D,4,FALSE)</f>
        <v>1668</v>
      </c>
      <c r="I5056" s="1">
        <f>VLOOKUP(A5056,'[1]Population Data'!$A:$E,5,FALSE)</f>
        <v>0.20031223730034828</v>
      </c>
      <c r="J5056" s="2">
        <f>VLOOKUP(A5056,'[1]Population Data'!$A:$F,6,FALSE)</f>
        <v>2.481227651966627</v>
      </c>
      <c r="K5056" s="2">
        <f t="shared" si="548"/>
        <v>9.6726311997117804</v>
      </c>
      <c r="L5056" s="2">
        <f t="shared" si="549"/>
        <v>1204.6666666666667</v>
      </c>
      <c r="M5056" s="3">
        <f t="shared" si="550"/>
        <v>0.14466994916136264</v>
      </c>
      <c r="N5056" s="2">
        <f t="shared" si="551"/>
        <v>35.895907826777915</v>
      </c>
      <c r="O5056" s="2">
        <f t="shared" si="552"/>
        <v>2.6040590849045278</v>
      </c>
    </row>
    <row r="5057" spans="1:15" x14ac:dyDescent="0.2">
      <c r="A5057" t="str">
        <f t="shared" si="546"/>
        <v>San Augustine County, Texas</v>
      </c>
      <c r="B5057" t="str">
        <f t="shared" si="547"/>
        <v>San Augustine County,</v>
      </c>
      <c r="C5057" t="s">
        <v>214</v>
      </c>
      <c r="D5057" t="s">
        <v>9</v>
      </c>
      <c r="E5057">
        <v>22</v>
      </c>
      <c r="F5057">
        <f>VLOOKUP(A5057,'[1]Population Data'!$A:$B, 2,FALSE)</f>
        <v>8327</v>
      </c>
      <c r="G5057">
        <f>VLOOKUP(A5057,'[1]Population Data'!$A:$C,3,FALSE)</f>
        <v>3356</v>
      </c>
      <c r="H5057">
        <f>VLOOKUP(A5057,'[1]Population Data'!$A:$D,4,FALSE)</f>
        <v>1668</v>
      </c>
      <c r="I5057" s="1">
        <f>VLOOKUP(A5057,'[1]Population Data'!$A:$E,5,FALSE)</f>
        <v>0.20031223730034828</v>
      </c>
      <c r="J5057" s="2">
        <f>VLOOKUP(A5057,'[1]Population Data'!$A:$F,6,FALSE)</f>
        <v>2.481227651966627</v>
      </c>
      <c r="K5057" s="2">
        <f t="shared" si="548"/>
        <v>8.8665785997357993</v>
      </c>
      <c r="L5057" s="2">
        <f t="shared" si="549"/>
        <v>1204.6666666666667</v>
      </c>
      <c r="M5057" s="3">
        <f t="shared" si="550"/>
        <v>0.14466994916136264</v>
      </c>
      <c r="N5057" s="2">
        <f t="shared" si="551"/>
        <v>35.895907826777915</v>
      </c>
      <c r="O5057" s="2">
        <f t="shared" si="552"/>
        <v>2.3870541611624838</v>
      </c>
    </row>
    <row r="5058" spans="1:15" x14ac:dyDescent="0.2">
      <c r="A5058" t="str">
        <f t="shared" si="546"/>
        <v>San Augustine County, Texas</v>
      </c>
      <c r="B5058" t="str">
        <f t="shared" si="547"/>
        <v>San Augustine County,</v>
      </c>
      <c r="C5058" t="s">
        <v>214</v>
      </c>
      <c r="D5058" t="s">
        <v>10</v>
      </c>
      <c r="E5058">
        <v>120</v>
      </c>
      <c r="F5058">
        <f>VLOOKUP(A5058,'[1]Population Data'!$A:$B, 2,FALSE)</f>
        <v>8327</v>
      </c>
      <c r="G5058">
        <f>VLOOKUP(A5058,'[1]Population Data'!$A:$C,3,FALSE)</f>
        <v>3356</v>
      </c>
      <c r="H5058">
        <f>VLOOKUP(A5058,'[1]Population Data'!$A:$D,4,FALSE)</f>
        <v>1668</v>
      </c>
      <c r="I5058" s="1">
        <f>VLOOKUP(A5058,'[1]Population Data'!$A:$E,5,FALSE)</f>
        <v>0.20031223730034828</v>
      </c>
      <c r="J5058" s="2">
        <f>VLOOKUP(A5058,'[1]Population Data'!$A:$F,6,FALSE)</f>
        <v>2.481227651966627</v>
      </c>
      <c r="K5058" s="2">
        <f t="shared" si="548"/>
        <v>48.363155998558902</v>
      </c>
      <c r="L5058" s="2">
        <f t="shared" si="549"/>
        <v>1204.6666666666667</v>
      </c>
      <c r="M5058" s="3">
        <f t="shared" si="550"/>
        <v>0.14466994916136264</v>
      </c>
      <c r="N5058" s="2">
        <f t="shared" si="551"/>
        <v>35.895907826777915</v>
      </c>
      <c r="O5058" s="2">
        <f t="shared" si="552"/>
        <v>13.020295424522638</v>
      </c>
    </row>
    <row r="5059" spans="1:15" x14ac:dyDescent="0.2">
      <c r="A5059" t="str">
        <f t="shared" ref="A5059:A5122" si="553">CONCATENATE(B5059," ", "Texas")</f>
        <v>San Augustine County, Texas</v>
      </c>
      <c r="B5059" t="str">
        <f t="shared" ref="B5059:B5122" si="554">LEFT(C5059,FIND(",", C5059))</f>
        <v>San Augustine County,</v>
      </c>
      <c r="C5059" t="s">
        <v>214</v>
      </c>
      <c r="D5059" t="s">
        <v>11</v>
      </c>
      <c r="E5059">
        <v>104</v>
      </c>
      <c r="F5059">
        <f>VLOOKUP(A5059,'[1]Population Data'!$A:$B, 2,FALSE)</f>
        <v>8327</v>
      </c>
      <c r="G5059">
        <f>VLOOKUP(A5059,'[1]Population Data'!$A:$C,3,FALSE)</f>
        <v>3356</v>
      </c>
      <c r="H5059">
        <f>VLOOKUP(A5059,'[1]Population Data'!$A:$D,4,FALSE)</f>
        <v>1668</v>
      </c>
      <c r="I5059" s="1">
        <f>VLOOKUP(A5059,'[1]Population Data'!$A:$E,5,FALSE)</f>
        <v>0.20031223730034828</v>
      </c>
      <c r="J5059" s="2">
        <f>VLOOKUP(A5059,'[1]Population Data'!$A:$F,6,FALSE)</f>
        <v>2.481227651966627</v>
      </c>
      <c r="K5059" s="2">
        <f t="shared" ref="K5059:K5122" si="555">E5059/J5059</f>
        <v>41.914735198751053</v>
      </c>
      <c r="L5059" s="2">
        <f t="shared" ref="L5059:L5122" si="556">(H5059/18)*13</f>
        <v>1204.6666666666667</v>
      </c>
      <c r="M5059" s="3">
        <f t="shared" ref="M5059:M5122" si="557">L5059/F5059</f>
        <v>0.14466994916136264</v>
      </c>
      <c r="N5059" s="2">
        <f t="shared" ref="N5059:N5122" si="558">M5059*J5059*100</f>
        <v>35.895907826777915</v>
      </c>
      <c r="O5059" s="2">
        <f t="shared" ref="O5059:O5122" si="559">0.75*N5059*K5059*(1/100)</f>
        <v>11.284256034586289</v>
      </c>
    </row>
    <row r="5060" spans="1:15" x14ac:dyDescent="0.2">
      <c r="A5060" t="str">
        <f t="shared" si="553"/>
        <v>San Augustine County, Texas</v>
      </c>
      <c r="B5060" t="str">
        <f t="shared" si="554"/>
        <v>San Augustine County,</v>
      </c>
      <c r="C5060" t="s">
        <v>214</v>
      </c>
      <c r="D5060" t="s">
        <v>12</v>
      </c>
      <c r="E5060">
        <v>75</v>
      </c>
      <c r="F5060">
        <f>VLOOKUP(A5060,'[1]Population Data'!$A:$B, 2,FALSE)</f>
        <v>8327</v>
      </c>
      <c r="G5060">
        <f>VLOOKUP(A5060,'[1]Population Data'!$A:$C,3,FALSE)</f>
        <v>3356</v>
      </c>
      <c r="H5060">
        <f>VLOOKUP(A5060,'[1]Population Data'!$A:$D,4,FALSE)</f>
        <v>1668</v>
      </c>
      <c r="I5060" s="1">
        <f>VLOOKUP(A5060,'[1]Population Data'!$A:$E,5,FALSE)</f>
        <v>0.20031223730034828</v>
      </c>
      <c r="J5060" s="2">
        <f>VLOOKUP(A5060,'[1]Population Data'!$A:$F,6,FALSE)</f>
        <v>2.481227651966627</v>
      </c>
      <c r="K5060" s="2">
        <f t="shared" si="555"/>
        <v>30.226972499099315</v>
      </c>
      <c r="L5060" s="2">
        <f t="shared" si="556"/>
        <v>1204.6666666666667</v>
      </c>
      <c r="M5060" s="3">
        <f t="shared" si="557"/>
        <v>0.14466994916136264</v>
      </c>
      <c r="N5060" s="2">
        <f t="shared" si="558"/>
        <v>35.895907826777915</v>
      </c>
      <c r="O5060" s="2">
        <f t="shared" si="559"/>
        <v>8.1376846403266505</v>
      </c>
    </row>
    <row r="5061" spans="1:15" x14ac:dyDescent="0.2">
      <c r="A5061" t="str">
        <f t="shared" si="553"/>
        <v>San Augustine County, Texas</v>
      </c>
      <c r="B5061" t="str">
        <f t="shared" si="554"/>
        <v>San Augustine County,</v>
      </c>
      <c r="C5061" t="s">
        <v>214</v>
      </c>
      <c r="D5061" t="s">
        <v>13</v>
      </c>
      <c r="E5061">
        <v>3</v>
      </c>
      <c r="F5061">
        <f>VLOOKUP(A5061,'[1]Population Data'!$A:$B, 2,FALSE)</f>
        <v>8327</v>
      </c>
      <c r="G5061">
        <f>VLOOKUP(A5061,'[1]Population Data'!$A:$C,3,FALSE)</f>
        <v>3356</v>
      </c>
      <c r="H5061">
        <f>VLOOKUP(A5061,'[1]Population Data'!$A:$D,4,FALSE)</f>
        <v>1668</v>
      </c>
      <c r="I5061" s="1">
        <f>VLOOKUP(A5061,'[1]Population Data'!$A:$E,5,FALSE)</f>
        <v>0.20031223730034828</v>
      </c>
      <c r="J5061" s="2">
        <f>VLOOKUP(A5061,'[1]Population Data'!$A:$F,6,FALSE)</f>
        <v>2.481227651966627</v>
      </c>
      <c r="K5061" s="2">
        <f t="shared" si="555"/>
        <v>1.2090788999639726</v>
      </c>
      <c r="L5061" s="2">
        <f t="shared" si="556"/>
        <v>1204.6666666666667</v>
      </c>
      <c r="M5061" s="3">
        <f t="shared" si="557"/>
        <v>0.14466994916136264</v>
      </c>
      <c r="N5061" s="2">
        <f t="shared" si="558"/>
        <v>35.895907826777915</v>
      </c>
      <c r="O5061" s="2">
        <f t="shared" si="559"/>
        <v>0.32550738561306597</v>
      </c>
    </row>
    <row r="5062" spans="1:15" x14ac:dyDescent="0.2">
      <c r="A5062" t="str">
        <f t="shared" si="553"/>
        <v>San Augustine County, Texas</v>
      </c>
      <c r="B5062" t="str">
        <f t="shared" si="554"/>
        <v>San Augustine County,</v>
      </c>
      <c r="C5062" t="s">
        <v>214</v>
      </c>
      <c r="D5062" t="s">
        <v>14</v>
      </c>
      <c r="E5062">
        <v>110</v>
      </c>
      <c r="F5062">
        <f>VLOOKUP(A5062,'[1]Population Data'!$A:$B, 2,FALSE)</f>
        <v>8327</v>
      </c>
      <c r="G5062">
        <f>VLOOKUP(A5062,'[1]Population Data'!$A:$C,3,FALSE)</f>
        <v>3356</v>
      </c>
      <c r="H5062">
        <f>VLOOKUP(A5062,'[1]Population Data'!$A:$D,4,FALSE)</f>
        <v>1668</v>
      </c>
      <c r="I5062" s="1">
        <f>VLOOKUP(A5062,'[1]Population Data'!$A:$E,5,FALSE)</f>
        <v>0.20031223730034828</v>
      </c>
      <c r="J5062" s="2">
        <f>VLOOKUP(A5062,'[1]Population Data'!$A:$F,6,FALSE)</f>
        <v>2.481227651966627</v>
      </c>
      <c r="K5062" s="2">
        <f t="shared" si="555"/>
        <v>44.332892998678993</v>
      </c>
      <c r="L5062" s="2">
        <f t="shared" si="556"/>
        <v>1204.6666666666667</v>
      </c>
      <c r="M5062" s="3">
        <f t="shared" si="557"/>
        <v>0.14466994916136264</v>
      </c>
      <c r="N5062" s="2">
        <f t="shared" si="558"/>
        <v>35.895907826777915</v>
      </c>
      <c r="O5062" s="2">
        <f t="shared" si="559"/>
        <v>11.935270805812419</v>
      </c>
    </row>
    <row r="5063" spans="1:15" x14ac:dyDescent="0.2">
      <c r="A5063" t="str">
        <f t="shared" si="553"/>
        <v>San Augustine County, Texas</v>
      </c>
      <c r="B5063" t="str">
        <f t="shared" si="554"/>
        <v>San Augustine County,</v>
      </c>
      <c r="C5063" t="s">
        <v>214</v>
      </c>
      <c r="D5063" t="s">
        <v>15</v>
      </c>
      <c r="E5063">
        <v>97</v>
      </c>
      <c r="F5063">
        <f>VLOOKUP(A5063,'[1]Population Data'!$A:$B, 2,FALSE)</f>
        <v>8327</v>
      </c>
      <c r="G5063">
        <f>VLOOKUP(A5063,'[1]Population Data'!$A:$C,3,FALSE)</f>
        <v>3356</v>
      </c>
      <c r="H5063">
        <f>VLOOKUP(A5063,'[1]Population Data'!$A:$D,4,FALSE)</f>
        <v>1668</v>
      </c>
      <c r="I5063" s="1">
        <f>VLOOKUP(A5063,'[1]Population Data'!$A:$E,5,FALSE)</f>
        <v>0.20031223730034828</v>
      </c>
      <c r="J5063" s="2">
        <f>VLOOKUP(A5063,'[1]Population Data'!$A:$F,6,FALSE)</f>
        <v>2.481227651966627</v>
      </c>
      <c r="K5063" s="2">
        <f t="shared" si="555"/>
        <v>39.093551098835114</v>
      </c>
      <c r="L5063" s="2">
        <f t="shared" si="556"/>
        <v>1204.6666666666667</v>
      </c>
      <c r="M5063" s="3">
        <f t="shared" si="557"/>
        <v>0.14466994916136264</v>
      </c>
      <c r="N5063" s="2">
        <f t="shared" si="558"/>
        <v>35.895907826777915</v>
      </c>
      <c r="O5063" s="2">
        <f t="shared" si="559"/>
        <v>10.524738801489134</v>
      </c>
    </row>
    <row r="5064" spans="1:15" x14ac:dyDescent="0.2">
      <c r="A5064" t="str">
        <f t="shared" si="553"/>
        <v>San Augustine County, Texas</v>
      </c>
      <c r="B5064" t="str">
        <f t="shared" si="554"/>
        <v>San Augustine County,</v>
      </c>
      <c r="C5064" t="s">
        <v>214</v>
      </c>
      <c r="D5064" t="s">
        <v>16</v>
      </c>
      <c r="E5064">
        <v>188</v>
      </c>
      <c r="F5064">
        <f>VLOOKUP(A5064,'[1]Population Data'!$A:$B, 2,FALSE)</f>
        <v>8327</v>
      </c>
      <c r="G5064">
        <f>VLOOKUP(A5064,'[1]Population Data'!$A:$C,3,FALSE)</f>
        <v>3356</v>
      </c>
      <c r="H5064">
        <f>VLOOKUP(A5064,'[1]Population Data'!$A:$D,4,FALSE)</f>
        <v>1668</v>
      </c>
      <c r="I5064" s="1">
        <f>VLOOKUP(A5064,'[1]Population Data'!$A:$E,5,FALSE)</f>
        <v>0.20031223730034828</v>
      </c>
      <c r="J5064" s="2">
        <f>VLOOKUP(A5064,'[1]Population Data'!$A:$F,6,FALSE)</f>
        <v>2.481227651966627</v>
      </c>
      <c r="K5064" s="2">
        <f t="shared" si="555"/>
        <v>75.768944397742288</v>
      </c>
      <c r="L5064" s="2">
        <f t="shared" si="556"/>
        <v>1204.6666666666667</v>
      </c>
      <c r="M5064" s="3">
        <f t="shared" si="557"/>
        <v>0.14466994916136264</v>
      </c>
      <c r="N5064" s="2">
        <f t="shared" si="558"/>
        <v>35.895907826777915</v>
      </c>
      <c r="O5064" s="2">
        <f t="shared" si="559"/>
        <v>20.398462831752138</v>
      </c>
    </row>
    <row r="5065" spans="1:15" x14ac:dyDescent="0.2">
      <c r="A5065" t="str">
        <f t="shared" si="553"/>
        <v>San Augustine County, Texas</v>
      </c>
      <c r="B5065" t="str">
        <f t="shared" si="554"/>
        <v>San Augustine County,</v>
      </c>
      <c r="C5065" t="s">
        <v>214</v>
      </c>
      <c r="D5065" t="s">
        <v>17</v>
      </c>
      <c r="E5065">
        <v>102</v>
      </c>
      <c r="F5065">
        <f>VLOOKUP(A5065,'[1]Population Data'!$A:$B, 2,FALSE)</f>
        <v>8327</v>
      </c>
      <c r="G5065">
        <f>VLOOKUP(A5065,'[1]Population Data'!$A:$C,3,FALSE)</f>
        <v>3356</v>
      </c>
      <c r="H5065">
        <f>VLOOKUP(A5065,'[1]Population Data'!$A:$D,4,FALSE)</f>
        <v>1668</v>
      </c>
      <c r="I5065" s="1">
        <f>VLOOKUP(A5065,'[1]Population Data'!$A:$E,5,FALSE)</f>
        <v>0.20031223730034828</v>
      </c>
      <c r="J5065" s="2">
        <f>VLOOKUP(A5065,'[1]Population Data'!$A:$F,6,FALSE)</f>
        <v>2.481227651966627</v>
      </c>
      <c r="K5065" s="2">
        <f t="shared" si="555"/>
        <v>41.108682598775069</v>
      </c>
      <c r="L5065" s="2">
        <f t="shared" si="556"/>
        <v>1204.6666666666667</v>
      </c>
      <c r="M5065" s="3">
        <f t="shared" si="557"/>
        <v>0.14466994916136264</v>
      </c>
      <c r="N5065" s="2">
        <f t="shared" si="558"/>
        <v>35.895907826777915</v>
      </c>
      <c r="O5065" s="2">
        <f t="shared" si="559"/>
        <v>11.067251110844243</v>
      </c>
    </row>
    <row r="5066" spans="1:15" x14ac:dyDescent="0.2">
      <c r="A5066" t="str">
        <f t="shared" si="553"/>
        <v>San Augustine County, Texas</v>
      </c>
      <c r="B5066" t="str">
        <f t="shared" si="554"/>
        <v>San Augustine County,</v>
      </c>
      <c r="C5066" t="s">
        <v>214</v>
      </c>
      <c r="D5066" t="s">
        <v>18</v>
      </c>
      <c r="E5066">
        <v>109</v>
      </c>
      <c r="F5066">
        <f>VLOOKUP(A5066,'[1]Population Data'!$A:$B, 2,FALSE)</f>
        <v>8327</v>
      </c>
      <c r="G5066">
        <f>VLOOKUP(A5066,'[1]Population Data'!$A:$C,3,FALSE)</f>
        <v>3356</v>
      </c>
      <c r="H5066">
        <f>VLOOKUP(A5066,'[1]Population Data'!$A:$D,4,FALSE)</f>
        <v>1668</v>
      </c>
      <c r="I5066" s="1">
        <f>VLOOKUP(A5066,'[1]Population Data'!$A:$E,5,FALSE)</f>
        <v>0.20031223730034828</v>
      </c>
      <c r="J5066" s="2">
        <f>VLOOKUP(A5066,'[1]Population Data'!$A:$F,6,FALSE)</f>
        <v>2.481227651966627</v>
      </c>
      <c r="K5066" s="2">
        <f t="shared" si="555"/>
        <v>43.929866698691008</v>
      </c>
      <c r="L5066" s="2">
        <f t="shared" si="556"/>
        <v>1204.6666666666667</v>
      </c>
      <c r="M5066" s="3">
        <f t="shared" si="557"/>
        <v>0.14466994916136264</v>
      </c>
      <c r="N5066" s="2">
        <f t="shared" si="558"/>
        <v>35.895907826777915</v>
      </c>
      <c r="O5066" s="2">
        <f t="shared" si="559"/>
        <v>11.826768343941399</v>
      </c>
    </row>
    <row r="5067" spans="1:15" x14ac:dyDescent="0.2">
      <c r="A5067" t="str">
        <f t="shared" si="553"/>
        <v>San Augustine County, Texas</v>
      </c>
      <c r="B5067" t="str">
        <f t="shared" si="554"/>
        <v>San Augustine County,</v>
      </c>
      <c r="C5067" t="s">
        <v>214</v>
      </c>
      <c r="D5067" t="s">
        <v>19</v>
      </c>
      <c r="E5067">
        <v>26</v>
      </c>
      <c r="F5067">
        <f>VLOOKUP(A5067,'[1]Population Data'!$A:$B, 2,FALSE)</f>
        <v>8327</v>
      </c>
      <c r="G5067">
        <f>VLOOKUP(A5067,'[1]Population Data'!$A:$C,3,FALSE)</f>
        <v>3356</v>
      </c>
      <c r="H5067">
        <f>VLOOKUP(A5067,'[1]Population Data'!$A:$D,4,FALSE)</f>
        <v>1668</v>
      </c>
      <c r="I5067" s="1">
        <f>VLOOKUP(A5067,'[1]Population Data'!$A:$E,5,FALSE)</f>
        <v>0.20031223730034828</v>
      </c>
      <c r="J5067" s="2">
        <f>VLOOKUP(A5067,'[1]Population Data'!$A:$F,6,FALSE)</f>
        <v>2.481227651966627</v>
      </c>
      <c r="K5067" s="2">
        <f t="shared" si="555"/>
        <v>10.478683799687763</v>
      </c>
      <c r="L5067" s="2">
        <f t="shared" si="556"/>
        <v>1204.6666666666667</v>
      </c>
      <c r="M5067" s="3">
        <f t="shared" si="557"/>
        <v>0.14466994916136264</v>
      </c>
      <c r="N5067" s="2">
        <f t="shared" si="558"/>
        <v>35.895907826777915</v>
      </c>
      <c r="O5067" s="2">
        <f t="shared" si="559"/>
        <v>2.8210640086465721</v>
      </c>
    </row>
    <row r="5068" spans="1:15" x14ac:dyDescent="0.2">
      <c r="A5068" t="str">
        <f t="shared" si="553"/>
        <v>San Augustine County, Texas</v>
      </c>
      <c r="B5068" t="str">
        <f t="shared" si="554"/>
        <v>San Augustine County,</v>
      </c>
      <c r="C5068" t="s">
        <v>214</v>
      </c>
      <c r="D5068" t="s">
        <v>20</v>
      </c>
      <c r="E5068">
        <v>16</v>
      </c>
      <c r="F5068">
        <f>VLOOKUP(A5068,'[1]Population Data'!$A:$B, 2,FALSE)</f>
        <v>8327</v>
      </c>
      <c r="G5068">
        <f>VLOOKUP(A5068,'[1]Population Data'!$A:$C,3,FALSE)</f>
        <v>3356</v>
      </c>
      <c r="H5068">
        <f>VLOOKUP(A5068,'[1]Population Data'!$A:$D,4,FALSE)</f>
        <v>1668</v>
      </c>
      <c r="I5068" s="1">
        <f>VLOOKUP(A5068,'[1]Population Data'!$A:$E,5,FALSE)</f>
        <v>0.20031223730034828</v>
      </c>
      <c r="J5068" s="2">
        <f>VLOOKUP(A5068,'[1]Population Data'!$A:$F,6,FALSE)</f>
        <v>2.481227651966627</v>
      </c>
      <c r="K5068" s="2">
        <f t="shared" si="555"/>
        <v>6.4484207998078542</v>
      </c>
      <c r="L5068" s="2">
        <f t="shared" si="556"/>
        <v>1204.6666666666667</v>
      </c>
      <c r="M5068" s="3">
        <f t="shared" si="557"/>
        <v>0.14466994916136264</v>
      </c>
      <c r="N5068" s="2">
        <f t="shared" si="558"/>
        <v>35.895907826777915</v>
      </c>
      <c r="O5068" s="2">
        <f t="shared" si="559"/>
        <v>1.7360393899363518</v>
      </c>
    </row>
    <row r="5069" spans="1:15" x14ac:dyDescent="0.2">
      <c r="A5069" t="str">
        <f t="shared" si="553"/>
        <v>San Augustine County, Texas</v>
      </c>
      <c r="B5069" t="str">
        <f t="shared" si="554"/>
        <v>San Augustine County,</v>
      </c>
      <c r="C5069" t="s">
        <v>214</v>
      </c>
      <c r="D5069" t="s">
        <v>21</v>
      </c>
      <c r="E5069">
        <v>23</v>
      </c>
      <c r="F5069">
        <f>VLOOKUP(A5069,'[1]Population Data'!$A:$B, 2,FALSE)</f>
        <v>8327</v>
      </c>
      <c r="G5069">
        <f>VLOOKUP(A5069,'[1]Population Data'!$A:$C,3,FALSE)</f>
        <v>3356</v>
      </c>
      <c r="H5069">
        <f>VLOOKUP(A5069,'[1]Population Data'!$A:$D,4,FALSE)</f>
        <v>1668</v>
      </c>
      <c r="I5069" s="1">
        <f>VLOOKUP(A5069,'[1]Population Data'!$A:$E,5,FALSE)</f>
        <v>0.20031223730034828</v>
      </c>
      <c r="J5069" s="2">
        <f>VLOOKUP(A5069,'[1]Population Data'!$A:$F,6,FALSE)</f>
        <v>2.481227651966627</v>
      </c>
      <c r="K5069" s="2">
        <f t="shared" si="555"/>
        <v>9.2696048997237899</v>
      </c>
      <c r="L5069" s="2">
        <f t="shared" si="556"/>
        <v>1204.6666666666667</v>
      </c>
      <c r="M5069" s="3">
        <f t="shared" si="557"/>
        <v>0.14466994916136264</v>
      </c>
      <c r="N5069" s="2">
        <f t="shared" si="558"/>
        <v>35.895907826777915</v>
      </c>
      <c r="O5069" s="2">
        <f t="shared" si="559"/>
        <v>2.4955566230335058</v>
      </c>
    </row>
    <row r="5070" spans="1:15" x14ac:dyDescent="0.2">
      <c r="A5070" t="str">
        <f t="shared" si="553"/>
        <v>San Augustine County, Texas</v>
      </c>
      <c r="B5070" t="str">
        <f t="shared" si="554"/>
        <v>San Augustine County,</v>
      </c>
      <c r="C5070" t="s">
        <v>214</v>
      </c>
      <c r="D5070" t="s">
        <v>22</v>
      </c>
      <c r="E5070">
        <v>133</v>
      </c>
      <c r="F5070">
        <f>VLOOKUP(A5070,'[1]Population Data'!$A:$B, 2,FALSE)</f>
        <v>8327</v>
      </c>
      <c r="G5070">
        <f>VLOOKUP(A5070,'[1]Population Data'!$A:$C,3,FALSE)</f>
        <v>3356</v>
      </c>
      <c r="H5070">
        <f>VLOOKUP(A5070,'[1]Population Data'!$A:$D,4,FALSE)</f>
        <v>1668</v>
      </c>
      <c r="I5070" s="1">
        <f>VLOOKUP(A5070,'[1]Population Data'!$A:$E,5,FALSE)</f>
        <v>0.20031223730034828</v>
      </c>
      <c r="J5070" s="2">
        <f>VLOOKUP(A5070,'[1]Population Data'!$A:$F,6,FALSE)</f>
        <v>2.481227651966627</v>
      </c>
      <c r="K5070" s="2">
        <f t="shared" si="555"/>
        <v>53.602497898402788</v>
      </c>
      <c r="L5070" s="2">
        <f t="shared" si="556"/>
        <v>1204.6666666666667</v>
      </c>
      <c r="M5070" s="3">
        <f t="shared" si="557"/>
        <v>0.14466994916136264</v>
      </c>
      <c r="N5070" s="2">
        <f t="shared" si="558"/>
        <v>35.895907826777915</v>
      </c>
      <c r="O5070" s="2">
        <f t="shared" si="559"/>
        <v>14.430827428845927</v>
      </c>
    </row>
    <row r="5071" spans="1:15" x14ac:dyDescent="0.2">
      <c r="A5071" t="str">
        <f t="shared" si="553"/>
        <v>San Augustine County, Texas</v>
      </c>
      <c r="B5071" t="str">
        <f t="shared" si="554"/>
        <v>San Augustine County,</v>
      </c>
      <c r="C5071" t="s">
        <v>214</v>
      </c>
      <c r="D5071" t="s">
        <v>23</v>
      </c>
      <c r="E5071">
        <v>172</v>
      </c>
      <c r="F5071">
        <f>VLOOKUP(A5071,'[1]Population Data'!$A:$B, 2,FALSE)</f>
        <v>8327</v>
      </c>
      <c r="G5071">
        <f>VLOOKUP(A5071,'[1]Population Data'!$A:$C,3,FALSE)</f>
        <v>3356</v>
      </c>
      <c r="H5071">
        <f>VLOOKUP(A5071,'[1]Population Data'!$A:$D,4,FALSE)</f>
        <v>1668</v>
      </c>
      <c r="I5071" s="1">
        <f>VLOOKUP(A5071,'[1]Population Data'!$A:$E,5,FALSE)</f>
        <v>0.20031223730034828</v>
      </c>
      <c r="J5071" s="2">
        <f>VLOOKUP(A5071,'[1]Population Data'!$A:$F,6,FALSE)</f>
        <v>2.481227651966627</v>
      </c>
      <c r="K5071" s="2">
        <f t="shared" si="555"/>
        <v>69.320523597934425</v>
      </c>
      <c r="L5071" s="2">
        <f t="shared" si="556"/>
        <v>1204.6666666666667</v>
      </c>
      <c r="M5071" s="3">
        <f t="shared" si="557"/>
        <v>0.14466994916136264</v>
      </c>
      <c r="N5071" s="2">
        <f t="shared" si="558"/>
        <v>35.895907826777915</v>
      </c>
      <c r="O5071" s="2">
        <f t="shared" si="559"/>
        <v>18.662423441815783</v>
      </c>
    </row>
    <row r="5072" spans="1:15" x14ac:dyDescent="0.2">
      <c r="A5072" t="str">
        <f t="shared" si="553"/>
        <v>San Augustine County, Texas</v>
      </c>
      <c r="B5072" t="str">
        <f t="shared" si="554"/>
        <v>San Augustine County,</v>
      </c>
      <c r="C5072" t="s">
        <v>214</v>
      </c>
      <c r="D5072" t="s">
        <v>24</v>
      </c>
      <c r="E5072">
        <v>325</v>
      </c>
      <c r="F5072">
        <f>VLOOKUP(A5072,'[1]Population Data'!$A:$B, 2,FALSE)</f>
        <v>8327</v>
      </c>
      <c r="G5072">
        <f>VLOOKUP(A5072,'[1]Population Data'!$A:$C,3,FALSE)</f>
        <v>3356</v>
      </c>
      <c r="H5072">
        <f>VLOOKUP(A5072,'[1]Population Data'!$A:$D,4,FALSE)</f>
        <v>1668</v>
      </c>
      <c r="I5072" s="1">
        <f>VLOOKUP(A5072,'[1]Population Data'!$A:$E,5,FALSE)</f>
        <v>0.20031223730034828</v>
      </c>
      <c r="J5072" s="2">
        <f>VLOOKUP(A5072,'[1]Population Data'!$A:$F,6,FALSE)</f>
        <v>2.481227651966627</v>
      </c>
      <c r="K5072" s="2">
        <f t="shared" si="555"/>
        <v>130.98354749609703</v>
      </c>
      <c r="L5072" s="2">
        <f t="shared" si="556"/>
        <v>1204.6666666666667</v>
      </c>
      <c r="M5072" s="3">
        <f t="shared" si="557"/>
        <v>0.14466994916136264</v>
      </c>
      <c r="N5072" s="2">
        <f t="shared" si="558"/>
        <v>35.895907826777915</v>
      </c>
      <c r="O5072" s="2">
        <f t="shared" si="559"/>
        <v>35.263300108082142</v>
      </c>
    </row>
    <row r="5073" spans="1:15" x14ac:dyDescent="0.2">
      <c r="A5073" t="str">
        <f t="shared" si="553"/>
        <v>San Augustine County, Texas</v>
      </c>
      <c r="B5073" t="str">
        <f t="shared" si="554"/>
        <v>San Augustine County,</v>
      </c>
      <c r="C5073" t="s">
        <v>214</v>
      </c>
      <c r="D5073" t="s">
        <v>25</v>
      </c>
      <c r="E5073">
        <v>46</v>
      </c>
      <c r="F5073">
        <f>VLOOKUP(A5073,'[1]Population Data'!$A:$B, 2,FALSE)</f>
        <v>8327</v>
      </c>
      <c r="G5073">
        <f>VLOOKUP(A5073,'[1]Population Data'!$A:$C,3,FALSE)</f>
        <v>3356</v>
      </c>
      <c r="H5073">
        <f>VLOOKUP(A5073,'[1]Population Data'!$A:$D,4,FALSE)</f>
        <v>1668</v>
      </c>
      <c r="I5073" s="1">
        <f>VLOOKUP(A5073,'[1]Population Data'!$A:$E,5,FALSE)</f>
        <v>0.20031223730034828</v>
      </c>
      <c r="J5073" s="2">
        <f>VLOOKUP(A5073,'[1]Population Data'!$A:$F,6,FALSE)</f>
        <v>2.481227651966627</v>
      </c>
      <c r="K5073" s="2">
        <f t="shared" si="555"/>
        <v>18.53920979944758</v>
      </c>
      <c r="L5073" s="2">
        <f t="shared" si="556"/>
        <v>1204.6666666666667</v>
      </c>
      <c r="M5073" s="3">
        <f t="shared" si="557"/>
        <v>0.14466994916136264</v>
      </c>
      <c r="N5073" s="2">
        <f t="shared" si="558"/>
        <v>35.895907826777915</v>
      </c>
      <c r="O5073" s="2">
        <f t="shared" si="559"/>
        <v>4.9911132460670116</v>
      </c>
    </row>
    <row r="5074" spans="1:15" x14ac:dyDescent="0.2">
      <c r="A5074" t="str">
        <f t="shared" si="553"/>
        <v>San Augustine County, Texas</v>
      </c>
      <c r="B5074" t="str">
        <f t="shared" si="554"/>
        <v>San Augustine County,</v>
      </c>
      <c r="C5074" t="s">
        <v>214</v>
      </c>
      <c r="D5074" t="s">
        <v>26</v>
      </c>
      <c r="E5074">
        <v>160</v>
      </c>
      <c r="F5074">
        <f>VLOOKUP(A5074,'[1]Population Data'!$A:$B, 2,FALSE)</f>
        <v>8327</v>
      </c>
      <c r="G5074">
        <f>VLOOKUP(A5074,'[1]Population Data'!$A:$C,3,FALSE)</f>
        <v>3356</v>
      </c>
      <c r="H5074">
        <f>VLOOKUP(A5074,'[1]Population Data'!$A:$D,4,FALSE)</f>
        <v>1668</v>
      </c>
      <c r="I5074" s="1">
        <f>VLOOKUP(A5074,'[1]Population Data'!$A:$E,5,FALSE)</f>
        <v>0.20031223730034828</v>
      </c>
      <c r="J5074" s="2">
        <f>VLOOKUP(A5074,'[1]Population Data'!$A:$F,6,FALSE)</f>
        <v>2.481227651966627</v>
      </c>
      <c r="K5074" s="2">
        <f t="shared" si="555"/>
        <v>64.484207998078546</v>
      </c>
      <c r="L5074" s="2">
        <f t="shared" si="556"/>
        <v>1204.6666666666667</v>
      </c>
      <c r="M5074" s="3">
        <f t="shared" si="557"/>
        <v>0.14466994916136264</v>
      </c>
      <c r="N5074" s="2">
        <f t="shared" si="558"/>
        <v>35.895907826777915</v>
      </c>
      <c r="O5074" s="2">
        <f t="shared" si="559"/>
        <v>17.360393899363523</v>
      </c>
    </row>
    <row r="5075" spans="1:15" x14ac:dyDescent="0.2">
      <c r="A5075" t="str">
        <f t="shared" si="553"/>
        <v>San Augustine County, Texas</v>
      </c>
      <c r="B5075" t="str">
        <f t="shared" si="554"/>
        <v>San Augustine County,</v>
      </c>
      <c r="C5075" t="s">
        <v>214</v>
      </c>
      <c r="D5075" t="s">
        <v>27</v>
      </c>
      <c r="E5075">
        <v>257</v>
      </c>
      <c r="F5075">
        <f>VLOOKUP(A5075,'[1]Population Data'!$A:$B, 2,FALSE)</f>
        <v>8327</v>
      </c>
      <c r="G5075">
        <f>VLOOKUP(A5075,'[1]Population Data'!$A:$C,3,FALSE)</f>
        <v>3356</v>
      </c>
      <c r="H5075">
        <f>VLOOKUP(A5075,'[1]Population Data'!$A:$D,4,FALSE)</f>
        <v>1668</v>
      </c>
      <c r="I5075" s="1">
        <f>VLOOKUP(A5075,'[1]Population Data'!$A:$E,5,FALSE)</f>
        <v>0.20031223730034828</v>
      </c>
      <c r="J5075" s="2">
        <f>VLOOKUP(A5075,'[1]Population Data'!$A:$F,6,FALSE)</f>
        <v>2.481227651966627</v>
      </c>
      <c r="K5075" s="2">
        <f t="shared" si="555"/>
        <v>103.57775909691365</v>
      </c>
      <c r="L5075" s="2">
        <f t="shared" si="556"/>
        <v>1204.6666666666667</v>
      </c>
      <c r="M5075" s="3">
        <f t="shared" si="557"/>
        <v>0.14466994916136264</v>
      </c>
      <c r="N5075" s="2">
        <f t="shared" si="558"/>
        <v>35.895907826777915</v>
      </c>
      <c r="O5075" s="2">
        <f t="shared" si="559"/>
        <v>27.885132700852651</v>
      </c>
    </row>
    <row r="5076" spans="1:15" x14ac:dyDescent="0.2">
      <c r="A5076" t="str">
        <f t="shared" si="553"/>
        <v>San Augustine County, Texas</v>
      </c>
      <c r="B5076" t="str">
        <f t="shared" si="554"/>
        <v>San Augustine County,</v>
      </c>
      <c r="C5076" t="s">
        <v>214</v>
      </c>
      <c r="D5076" t="s">
        <v>28</v>
      </c>
      <c r="E5076">
        <v>200</v>
      </c>
      <c r="F5076">
        <f>VLOOKUP(A5076,'[1]Population Data'!$A:$B, 2,FALSE)</f>
        <v>8327</v>
      </c>
      <c r="G5076">
        <f>VLOOKUP(A5076,'[1]Population Data'!$A:$C,3,FALSE)</f>
        <v>3356</v>
      </c>
      <c r="H5076">
        <f>VLOOKUP(A5076,'[1]Population Data'!$A:$D,4,FALSE)</f>
        <v>1668</v>
      </c>
      <c r="I5076" s="1">
        <f>VLOOKUP(A5076,'[1]Population Data'!$A:$E,5,FALSE)</f>
        <v>0.20031223730034828</v>
      </c>
      <c r="J5076" s="2">
        <f>VLOOKUP(A5076,'[1]Population Data'!$A:$F,6,FALSE)</f>
        <v>2.481227651966627</v>
      </c>
      <c r="K5076" s="2">
        <f t="shared" si="555"/>
        <v>80.605259997598168</v>
      </c>
      <c r="L5076" s="2">
        <f t="shared" si="556"/>
        <v>1204.6666666666667</v>
      </c>
      <c r="M5076" s="3">
        <f t="shared" si="557"/>
        <v>0.14466994916136264</v>
      </c>
      <c r="N5076" s="2">
        <f t="shared" si="558"/>
        <v>35.895907826777915</v>
      </c>
      <c r="O5076" s="2">
        <f t="shared" si="559"/>
        <v>21.700492374204398</v>
      </c>
    </row>
    <row r="5077" spans="1:15" x14ac:dyDescent="0.2">
      <c r="A5077" t="str">
        <f t="shared" si="553"/>
        <v>San Jacinto County, Texas</v>
      </c>
      <c r="B5077" t="str">
        <f t="shared" si="554"/>
        <v>San Jacinto County,</v>
      </c>
      <c r="C5077" t="s">
        <v>215</v>
      </c>
      <c r="D5077" t="s">
        <v>4</v>
      </c>
      <c r="E5077">
        <v>34</v>
      </c>
      <c r="F5077">
        <f>VLOOKUP(A5077,'[1]Population Data'!$A:$B, 2,FALSE)</f>
        <v>27819</v>
      </c>
      <c r="G5077">
        <f>VLOOKUP(A5077,'[1]Population Data'!$A:$C,3,FALSE)</f>
        <v>9487</v>
      </c>
      <c r="H5077">
        <f>VLOOKUP(A5077,'[1]Population Data'!$A:$D,4,FALSE)</f>
        <v>6122</v>
      </c>
      <c r="I5077" s="1">
        <f>VLOOKUP(A5077,'[1]Population Data'!$A:$E,5,FALSE)</f>
        <v>0.220065422912398</v>
      </c>
      <c r="J5077" s="2">
        <f>VLOOKUP(A5077,'[1]Population Data'!$A:$F,6,FALSE)</f>
        <v>2.932328449457152</v>
      </c>
      <c r="K5077" s="2">
        <f t="shared" si="555"/>
        <v>11.594881196304684</v>
      </c>
      <c r="L5077" s="2">
        <f t="shared" si="556"/>
        <v>4421.4444444444443</v>
      </c>
      <c r="M5077" s="3">
        <f t="shared" si="557"/>
        <v>0.15893613877006521</v>
      </c>
      <c r="N5077" s="2">
        <f t="shared" si="558"/>
        <v>46.605296136233207</v>
      </c>
      <c r="O5077" s="2">
        <f t="shared" si="559"/>
        <v>4.0528715386366629</v>
      </c>
    </row>
    <row r="5078" spans="1:15" x14ac:dyDescent="0.2">
      <c r="A5078" t="str">
        <f t="shared" si="553"/>
        <v>San Jacinto County, Texas</v>
      </c>
      <c r="B5078" t="str">
        <f t="shared" si="554"/>
        <v>San Jacinto County,</v>
      </c>
      <c r="C5078" t="s">
        <v>215</v>
      </c>
      <c r="D5078" t="s">
        <v>5</v>
      </c>
      <c r="E5078">
        <v>158</v>
      </c>
      <c r="F5078">
        <f>VLOOKUP(A5078,'[1]Population Data'!$A:$B, 2,FALSE)</f>
        <v>27819</v>
      </c>
      <c r="G5078">
        <f>VLOOKUP(A5078,'[1]Population Data'!$A:$C,3,FALSE)</f>
        <v>9487</v>
      </c>
      <c r="H5078">
        <f>VLOOKUP(A5078,'[1]Population Data'!$A:$D,4,FALSE)</f>
        <v>6122</v>
      </c>
      <c r="I5078" s="1">
        <f>VLOOKUP(A5078,'[1]Population Data'!$A:$E,5,FALSE)</f>
        <v>0.220065422912398</v>
      </c>
      <c r="J5078" s="2">
        <f>VLOOKUP(A5078,'[1]Population Data'!$A:$F,6,FALSE)</f>
        <v>2.932328449457152</v>
      </c>
      <c r="K5078" s="2">
        <f t="shared" si="555"/>
        <v>53.882094971062941</v>
      </c>
      <c r="L5078" s="2">
        <f t="shared" si="556"/>
        <v>4421.4444444444443</v>
      </c>
      <c r="M5078" s="3">
        <f t="shared" si="557"/>
        <v>0.15893613877006521</v>
      </c>
      <c r="N5078" s="2">
        <f t="shared" si="558"/>
        <v>46.605296136233207</v>
      </c>
      <c r="O5078" s="2">
        <f t="shared" si="559"/>
        <v>18.833932444252724</v>
      </c>
    </row>
    <row r="5079" spans="1:15" x14ac:dyDescent="0.2">
      <c r="A5079" t="str">
        <f t="shared" si="553"/>
        <v>San Jacinto County, Texas</v>
      </c>
      <c r="B5079" t="str">
        <f t="shared" si="554"/>
        <v>San Jacinto County,</v>
      </c>
      <c r="C5079" t="s">
        <v>215</v>
      </c>
      <c r="D5079" t="s">
        <v>6</v>
      </c>
      <c r="E5079">
        <v>284</v>
      </c>
      <c r="F5079">
        <f>VLOOKUP(A5079,'[1]Population Data'!$A:$B, 2,FALSE)</f>
        <v>27819</v>
      </c>
      <c r="G5079">
        <f>VLOOKUP(A5079,'[1]Population Data'!$A:$C,3,FALSE)</f>
        <v>9487</v>
      </c>
      <c r="H5079">
        <f>VLOOKUP(A5079,'[1]Population Data'!$A:$D,4,FALSE)</f>
        <v>6122</v>
      </c>
      <c r="I5079" s="1">
        <f>VLOOKUP(A5079,'[1]Population Data'!$A:$E,5,FALSE)</f>
        <v>0.220065422912398</v>
      </c>
      <c r="J5079" s="2">
        <f>VLOOKUP(A5079,'[1]Population Data'!$A:$F,6,FALSE)</f>
        <v>2.932328449457152</v>
      </c>
      <c r="K5079" s="2">
        <f t="shared" si="555"/>
        <v>96.851360580897946</v>
      </c>
      <c r="L5079" s="2">
        <f t="shared" si="556"/>
        <v>4421.4444444444443</v>
      </c>
      <c r="M5079" s="3">
        <f t="shared" si="557"/>
        <v>0.15893613877006521</v>
      </c>
      <c r="N5079" s="2">
        <f t="shared" si="558"/>
        <v>46.605296136233207</v>
      </c>
      <c r="O5079" s="2">
        <f t="shared" si="559"/>
        <v>33.853397558023893</v>
      </c>
    </row>
    <row r="5080" spans="1:15" x14ac:dyDescent="0.2">
      <c r="A5080" t="str">
        <f t="shared" si="553"/>
        <v>San Jacinto County, Texas</v>
      </c>
      <c r="B5080" t="str">
        <f t="shared" si="554"/>
        <v>San Jacinto County,</v>
      </c>
      <c r="C5080" t="s">
        <v>215</v>
      </c>
      <c r="D5080" t="s">
        <v>7</v>
      </c>
      <c r="E5080">
        <v>384</v>
      </c>
      <c r="F5080">
        <f>VLOOKUP(A5080,'[1]Population Data'!$A:$B, 2,FALSE)</f>
        <v>27819</v>
      </c>
      <c r="G5080">
        <f>VLOOKUP(A5080,'[1]Population Data'!$A:$C,3,FALSE)</f>
        <v>9487</v>
      </c>
      <c r="H5080">
        <f>VLOOKUP(A5080,'[1]Population Data'!$A:$D,4,FALSE)</f>
        <v>6122</v>
      </c>
      <c r="I5080" s="1">
        <f>VLOOKUP(A5080,'[1]Population Data'!$A:$E,5,FALSE)</f>
        <v>0.220065422912398</v>
      </c>
      <c r="J5080" s="2">
        <f>VLOOKUP(A5080,'[1]Population Data'!$A:$F,6,FALSE)</f>
        <v>2.932328449457152</v>
      </c>
      <c r="K5080" s="2">
        <f t="shared" si="555"/>
        <v>130.95395233473525</v>
      </c>
      <c r="L5080" s="2">
        <f t="shared" si="556"/>
        <v>4421.4444444444443</v>
      </c>
      <c r="M5080" s="3">
        <f t="shared" si="557"/>
        <v>0.15893613877006521</v>
      </c>
      <c r="N5080" s="2">
        <f t="shared" si="558"/>
        <v>46.605296136233207</v>
      </c>
      <c r="O5080" s="2">
        <f t="shared" si="559"/>
        <v>45.773607965778773</v>
      </c>
    </row>
    <row r="5081" spans="1:15" x14ac:dyDescent="0.2">
      <c r="A5081" t="str">
        <f t="shared" si="553"/>
        <v>San Jacinto County, Texas</v>
      </c>
      <c r="B5081" t="str">
        <f t="shared" si="554"/>
        <v>San Jacinto County,</v>
      </c>
      <c r="C5081" t="s">
        <v>215</v>
      </c>
      <c r="D5081" t="s">
        <v>8</v>
      </c>
      <c r="E5081">
        <v>53</v>
      </c>
      <c r="F5081">
        <f>VLOOKUP(A5081,'[1]Population Data'!$A:$B, 2,FALSE)</f>
        <v>27819</v>
      </c>
      <c r="G5081">
        <f>VLOOKUP(A5081,'[1]Population Data'!$A:$C,3,FALSE)</f>
        <v>9487</v>
      </c>
      <c r="H5081">
        <f>VLOOKUP(A5081,'[1]Population Data'!$A:$D,4,FALSE)</f>
        <v>6122</v>
      </c>
      <c r="I5081" s="1">
        <f>VLOOKUP(A5081,'[1]Population Data'!$A:$E,5,FALSE)</f>
        <v>0.220065422912398</v>
      </c>
      <c r="J5081" s="2">
        <f>VLOOKUP(A5081,'[1]Population Data'!$A:$F,6,FALSE)</f>
        <v>2.932328449457152</v>
      </c>
      <c r="K5081" s="2">
        <f t="shared" si="555"/>
        <v>18.07437362953377</v>
      </c>
      <c r="L5081" s="2">
        <f t="shared" si="556"/>
        <v>4421.4444444444443</v>
      </c>
      <c r="M5081" s="3">
        <f t="shared" si="557"/>
        <v>0.15893613877006521</v>
      </c>
      <c r="N5081" s="2">
        <f t="shared" si="558"/>
        <v>46.605296136233207</v>
      </c>
      <c r="O5081" s="2">
        <f t="shared" si="559"/>
        <v>6.3177115161100916</v>
      </c>
    </row>
    <row r="5082" spans="1:15" x14ac:dyDescent="0.2">
      <c r="A5082" t="str">
        <f t="shared" si="553"/>
        <v>San Jacinto County, Texas</v>
      </c>
      <c r="B5082" t="str">
        <f t="shared" si="554"/>
        <v>San Jacinto County,</v>
      </c>
      <c r="C5082" t="s">
        <v>215</v>
      </c>
      <c r="D5082" t="s">
        <v>9</v>
      </c>
      <c r="E5082">
        <v>66</v>
      </c>
      <c r="F5082">
        <f>VLOOKUP(A5082,'[1]Population Data'!$A:$B, 2,FALSE)</f>
        <v>27819</v>
      </c>
      <c r="G5082">
        <f>VLOOKUP(A5082,'[1]Population Data'!$A:$C,3,FALSE)</f>
        <v>9487</v>
      </c>
      <c r="H5082">
        <f>VLOOKUP(A5082,'[1]Population Data'!$A:$D,4,FALSE)</f>
        <v>6122</v>
      </c>
      <c r="I5082" s="1">
        <f>VLOOKUP(A5082,'[1]Population Data'!$A:$E,5,FALSE)</f>
        <v>0.220065422912398</v>
      </c>
      <c r="J5082" s="2">
        <f>VLOOKUP(A5082,'[1]Population Data'!$A:$F,6,FALSE)</f>
        <v>2.932328449457152</v>
      </c>
      <c r="K5082" s="2">
        <f t="shared" si="555"/>
        <v>22.507710557532622</v>
      </c>
      <c r="L5082" s="2">
        <f t="shared" si="556"/>
        <v>4421.4444444444443</v>
      </c>
      <c r="M5082" s="3">
        <f t="shared" si="557"/>
        <v>0.15893613877006521</v>
      </c>
      <c r="N5082" s="2">
        <f t="shared" si="558"/>
        <v>46.605296136233207</v>
      </c>
      <c r="O5082" s="2">
        <f t="shared" si="559"/>
        <v>7.8673388691182282</v>
      </c>
    </row>
    <row r="5083" spans="1:15" x14ac:dyDescent="0.2">
      <c r="A5083" t="str">
        <f t="shared" si="553"/>
        <v>San Jacinto County, Texas</v>
      </c>
      <c r="B5083" t="str">
        <f t="shared" si="554"/>
        <v>San Jacinto County,</v>
      </c>
      <c r="C5083" t="s">
        <v>215</v>
      </c>
      <c r="D5083" t="s">
        <v>10</v>
      </c>
      <c r="E5083">
        <v>1426</v>
      </c>
      <c r="F5083">
        <f>VLOOKUP(A5083,'[1]Population Data'!$A:$B, 2,FALSE)</f>
        <v>27819</v>
      </c>
      <c r="G5083">
        <f>VLOOKUP(A5083,'[1]Population Data'!$A:$C,3,FALSE)</f>
        <v>9487</v>
      </c>
      <c r="H5083">
        <f>VLOOKUP(A5083,'[1]Population Data'!$A:$D,4,FALSE)</f>
        <v>6122</v>
      </c>
      <c r="I5083" s="1">
        <f>VLOOKUP(A5083,'[1]Population Data'!$A:$E,5,FALSE)</f>
        <v>0.220065422912398</v>
      </c>
      <c r="J5083" s="2">
        <f>VLOOKUP(A5083,'[1]Population Data'!$A:$F,6,FALSE)</f>
        <v>2.932328449457152</v>
      </c>
      <c r="K5083" s="2">
        <f t="shared" si="555"/>
        <v>486.30295840971996</v>
      </c>
      <c r="L5083" s="2">
        <f t="shared" si="556"/>
        <v>4421.4444444444443</v>
      </c>
      <c r="M5083" s="3">
        <f t="shared" si="557"/>
        <v>0.15893613877006521</v>
      </c>
      <c r="N5083" s="2">
        <f t="shared" si="558"/>
        <v>46.605296136233207</v>
      </c>
      <c r="O5083" s="2">
        <f t="shared" si="559"/>
        <v>169.98220041458472</v>
      </c>
    </row>
    <row r="5084" spans="1:15" x14ac:dyDescent="0.2">
      <c r="A5084" t="str">
        <f t="shared" si="553"/>
        <v>San Jacinto County, Texas</v>
      </c>
      <c r="B5084" t="str">
        <f t="shared" si="554"/>
        <v>San Jacinto County,</v>
      </c>
      <c r="C5084" t="s">
        <v>215</v>
      </c>
      <c r="D5084" t="s">
        <v>11</v>
      </c>
      <c r="E5084">
        <v>293</v>
      </c>
      <c r="F5084">
        <f>VLOOKUP(A5084,'[1]Population Data'!$A:$B, 2,FALSE)</f>
        <v>27819</v>
      </c>
      <c r="G5084">
        <f>VLOOKUP(A5084,'[1]Population Data'!$A:$C,3,FALSE)</f>
        <v>9487</v>
      </c>
      <c r="H5084">
        <f>VLOOKUP(A5084,'[1]Population Data'!$A:$D,4,FALSE)</f>
        <v>6122</v>
      </c>
      <c r="I5084" s="1">
        <f>VLOOKUP(A5084,'[1]Population Data'!$A:$E,5,FALSE)</f>
        <v>0.220065422912398</v>
      </c>
      <c r="J5084" s="2">
        <f>VLOOKUP(A5084,'[1]Population Data'!$A:$F,6,FALSE)</f>
        <v>2.932328449457152</v>
      </c>
      <c r="K5084" s="2">
        <f t="shared" si="555"/>
        <v>99.920593838743301</v>
      </c>
      <c r="L5084" s="2">
        <f t="shared" si="556"/>
        <v>4421.4444444444443</v>
      </c>
      <c r="M5084" s="3">
        <f t="shared" si="557"/>
        <v>0.15893613877006521</v>
      </c>
      <c r="N5084" s="2">
        <f t="shared" si="558"/>
        <v>46.605296136233207</v>
      </c>
      <c r="O5084" s="2">
        <f t="shared" si="559"/>
        <v>34.926216494721828</v>
      </c>
    </row>
    <row r="5085" spans="1:15" x14ac:dyDescent="0.2">
      <c r="A5085" t="str">
        <f t="shared" si="553"/>
        <v>San Jacinto County, Texas</v>
      </c>
      <c r="B5085" t="str">
        <f t="shared" si="554"/>
        <v>San Jacinto County,</v>
      </c>
      <c r="C5085" t="s">
        <v>215</v>
      </c>
      <c r="D5085" t="s">
        <v>12</v>
      </c>
      <c r="E5085">
        <v>342</v>
      </c>
      <c r="F5085">
        <f>VLOOKUP(A5085,'[1]Population Data'!$A:$B, 2,FALSE)</f>
        <v>27819</v>
      </c>
      <c r="G5085">
        <f>VLOOKUP(A5085,'[1]Population Data'!$A:$C,3,FALSE)</f>
        <v>9487</v>
      </c>
      <c r="H5085">
        <f>VLOOKUP(A5085,'[1]Population Data'!$A:$D,4,FALSE)</f>
        <v>6122</v>
      </c>
      <c r="I5085" s="1">
        <f>VLOOKUP(A5085,'[1]Population Data'!$A:$E,5,FALSE)</f>
        <v>0.220065422912398</v>
      </c>
      <c r="J5085" s="2">
        <f>VLOOKUP(A5085,'[1]Population Data'!$A:$F,6,FALSE)</f>
        <v>2.932328449457152</v>
      </c>
      <c r="K5085" s="2">
        <f t="shared" si="555"/>
        <v>116.63086379812358</v>
      </c>
      <c r="L5085" s="2">
        <f t="shared" si="556"/>
        <v>4421.4444444444443</v>
      </c>
      <c r="M5085" s="3">
        <f t="shared" si="557"/>
        <v>0.15893613877006521</v>
      </c>
      <c r="N5085" s="2">
        <f t="shared" si="558"/>
        <v>46.605296136233207</v>
      </c>
      <c r="O5085" s="2">
        <f t="shared" si="559"/>
        <v>40.767119594521724</v>
      </c>
    </row>
    <row r="5086" spans="1:15" x14ac:dyDescent="0.2">
      <c r="A5086" t="str">
        <f t="shared" si="553"/>
        <v>San Jacinto County, Texas</v>
      </c>
      <c r="B5086" t="str">
        <f t="shared" si="554"/>
        <v>San Jacinto County,</v>
      </c>
      <c r="C5086" t="s">
        <v>215</v>
      </c>
      <c r="D5086" t="s">
        <v>13</v>
      </c>
      <c r="E5086">
        <v>166</v>
      </c>
      <c r="F5086">
        <f>VLOOKUP(A5086,'[1]Population Data'!$A:$B, 2,FALSE)</f>
        <v>27819</v>
      </c>
      <c r="G5086">
        <f>VLOOKUP(A5086,'[1]Population Data'!$A:$C,3,FALSE)</f>
        <v>9487</v>
      </c>
      <c r="H5086">
        <f>VLOOKUP(A5086,'[1]Population Data'!$A:$D,4,FALSE)</f>
        <v>6122</v>
      </c>
      <c r="I5086" s="1">
        <f>VLOOKUP(A5086,'[1]Population Data'!$A:$E,5,FALSE)</f>
        <v>0.220065422912398</v>
      </c>
      <c r="J5086" s="2">
        <f>VLOOKUP(A5086,'[1]Population Data'!$A:$F,6,FALSE)</f>
        <v>2.932328449457152</v>
      </c>
      <c r="K5086" s="2">
        <f t="shared" si="555"/>
        <v>56.610302311369928</v>
      </c>
      <c r="L5086" s="2">
        <f t="shared" si="556"/>
        <v>4421.4444444444443</v>
      </c>
      <c r="M5086" s="3">
        <f t="shared" si="557"/>
        <v>0.15893613877006521</v>
      </c>
      <c r="N5086" s="2">
        <f t="shared" si="558"/>
        <v>46.605296136233207</v>
      </c>
      <c r="O5086" s="2">
        <f t="shared" si="559"/>
        <v>19.787549276873118</v>
      </c>
    </row>
    <row r="5087" spans="1:15" x14ac:dyDescent="0.2">
      <c r="A5087" t="str">
        <f t="shared" si="553"/>
        <v>San Jacinto County, Texas</v>
      </c>
      <c r="B5087" t="str">
        <f t="shared" si="554"/>
        <v>San Jacinto County,</v>
      </c>
      <c r="C5087" t="s">
        <v>215</v>
      </c>
      <c r="D5087" t="s">
        <v>14</v>
      </c>
      <c r="E5087">
        <v>339</v>
      </c>
      <c r="F5087">
        <f>VLOOKUP(A5087,'[1]Population Data'!$A:$B, 2,FALSE)</f>
        <v>27819</v>
      </c>
      <c r="G5087">
        <f>VLOOKUP(A5087,'[1]Population Data'!$A:$C,3,FALSE)</f>
        <v>9487</v>
      </c>
      <c r="H5087">
        <f>VLOOKUP(A5087,'[1]Population Data'!$A:$D,4,FALSE)</f>
        <v>6122</v>
      </c>
      <c r="I5087" s="1">
        <f>VLOOKUP(A5087,'[1]Population Data'!$A:$E,5,FALSE)</f>
        <v>0.220065422912398</v>
      </c>
      <c r="J5087" s="2">
        <f>VLOOKUP(A5087,'[1]Population Data'!$A:$F,6,FALSE)</f>
        <v>2.932328449457152</v>
      </c>
      <c r="K5087" s="2">
        <f t="shared" si="555"/>
        <v>115.60778604550846</v>
      </c>
      <c r="L5087" s="2">
        <f t="shared" si="556"/>
        <v>4421.4444444444443</v>
      </c>
      <c r="M5087" s="3">
        <f t="shared" si="557"/>
        <v>0.15893613877006521</v>
      </c>
      <c r="N5087" s="2">
        <f t="shared" si="558"/>
        <v>46.605296136233207</v>
      </c>
      <c r="O5087" s="2">
        <f t="shared" si="559"/>
        <v>40.409513282289076</v>
      </c>
    </row>
    <row r="5088" spans="1:15" x14ac:dyDescent="0.2">
      <c r="A5088" t="str">
        <f t="shared" si="553"/>
        <v>San Jacinto County, Texas</v>
      </c>
      <c r="B5088" t="str">
        <f t="shared" si="554"/>
        <v>San Jacinto County,</v>
      </c>
      <c r="C5088" t="s">
        <v>215</v>
      </c>
      <c r="D5088" t="s">
        <v>15</v>
      </c>
      <c r="E5088">
        <v>75</v>
      </c>
      <c r="F5088">
        <f>VLOOKUP(A5088,'[1]Population Data'!$A:$B, 2,FALSE)</f>
        <v>27819</v>
      </c>
      <c r="G5088">
        <f>VLOOKUP(A5088,'[1]Population Data'!$A:$C,3,FALSE)</f>
        <v>9487</v>
      </c>
      <c r="H5088">
        <f>VLOOKUP(A5088,'[1]Population Data'!$A:$D,4,FALSE)</f>
        <v>6122</v>
      </c>
      <c r="I5088" s="1">
        <f>VLOOKUP(A5088,'[1]Population Data'!$A:$E,5,FALSE)</f>
        <v>0.220065422912398</v>
      </c>
      <c r="J5088" s="2">
        <f>VLOOKUP(A5088,'[1]Population Data'!$A:$F,6,FALSE)</f>
        <v>2.932328449457152</v>
      </c>
      <c r="K5088" s="2">
        <f t="shared" si="555"/>
        <v>25.576943815377977</v>
      </c>
      <c r="L5088" s="2">
        <f t="shared" si="556"/>
        <v>4421.4444444444443</v>
      </c>
      <c r="M5088" s="3">
        <f t="shared" si="557"/>
        <v>0.15893613877006521</v>
      </c>
      <c r="N5088" s="2">
        <f t="shared" si="558"/>
        <v>46.605296136233207</v>
      </c>
      <c r="O5088" s="2">
        <f t="shared" si="559"/>
        <v>8.9401578058161668</v>
      </c>
    </row>
    <row r="5089" spans="1:15" x14ac:dyDescent="0.2">
      <c r="A5089" t="str">
        <f t="shared" si="553"/>
        <v>San Jacinto County, Texas</v>
      </c>
      <c r="B5089" t="str">
        <f t="shared" si="554"/>
        <v>San Jacinto County,</v>
      </c>
      <c r="C5089" t="s">
        <v>215</v>
      </c>
      <c r="D5089" t="s">
        <v>16</v>
      </c>
      <c r="E5089">
        <v>276</v>
      </c>
      <c r="F5089">
        <f>VLOOKUP(A5089,'[1]Population Data'!$A:$B, 2,FALSE)</f>
        <v>27819</v>
      </c>
      <c r="G5089">
        <f>VLOOKUP(A5089,'[1]Population Data'!$A:$C,3,FALSE)</f>
        <v>9487</v>
      </c>
      <c r="H5089">
        <f>VLOOKUP(A5089,'[1]Population Data'!$A:$D,4,FALSE)</f>
        <v>6122</v>
      </c>
      <c r="I5089" s="1">
        <f>VLOOKUP(A5089,'[1]Population Data'!$A:$E,5,FALSE)</f>
        <v>0.220065422912398</v>
      </c>
      <c r="J5089" s="2">
        <f>VLOOKUP(A5089,'[1]Population Data'!$A:$F,6,FALSE)</f>
        <v>2.932328449457152</v>
      </c>
      <c r="K5089" s="2">
        <f t="shared" si="555"/>
        <v>94.123153240590966</v>
      </c>
      <c r="L5089" s="2">
        <f t="shared" si="556"/>
        <v>4421.4444444444443</v>
      </c>
      <c r="M5089" s="3">
        <f t="shared" si="557"/>
        <v>0.15893613877006521</v>
      </c>
      <c r="N5089" s="2">
        <f t="shared" si="558"/>
        <v>46.605296136233207</v>
      </c>
      <c r="O5089" s="2">
        <f t="shared" si="559"/>
        <v>32.899780725403495</v>
      </c>
    </row>
    <row r="5090" spans="1:15" x14ac:dyDescent="0.2">
      <c r="A5090" t="str">
        <f t="shared" si="553"/>
        <v>San Jacinto County, Texas</v>
      </c>
      <c r="B5090" t="str">
        <f t="shared" si="554"/>
        <v>San Jacinto County,</v>
      </c>
      <c r="C5090" t="s">
        <v>215</v>
      </c>
      <c r="D5090" t="s">
        <v>17</v>
      </c>
      <c r="E5090">
        <v>137</v>
      </c>
      <c r="F5090">
        <f>VLOOKUP(A5090,'[1]Population Data'!$A:$B, 2,FALSE)</f>
        <v>27819</v>
      </c>
      <c r="G5090">
        <f>VLOOKUP(A5090,'[1]Population Data'!$A:$C,3,FALSE)</f>
        <v>9487</v>
      </c>
      <c r="H5090">
        <f>VLOOKUP(A5090,'[1]Population Data'!$A:$D,4,FALSE)</f>
        <v>6122</v>
      </c>
      <c r="I5090" s="1">
        <f>VLOOKUP(A5090,'[1]Population Data'!$A:$E,5,FALSE)</f>
        <v>0.220065422912398</v>
      </c>
      <c r="J5090" s="2">
        <f>VLOOKUP(A5090,'[1]Population Data'!$A:$F,6,FALSE)</f>
        <v>2.932328449457152</v>
      </c>
      <c r="K5090" s="2">
        <f t="shared" si="555"/>
        <v>46.720550702757109</v>
      </c>
      <c r="L5090" s="2">
        <f t="shared" si="556"/>
        <v>4421.4444444444443</v>
      </c>
      <c r="M5090" s="3">
        <f t="shared" si="557"/>
        <v>0.15893613877006521</v>
      </c>
      <c r="N5090" s="2">
        <f t="shared" si="558"/>
        <v>46.605296136233207</v>
      </c>
      <c r="O5090" s="2">
        <f t="shared" si="559"/>
        <v>16.3306882586242</v>
      </c>
    </row>
    <row r="5091" spans="1:15" x14ac:dyDescent="0.2">
      <c r="A5091" t="str">
        <f t="shared" si="553"/>
        <v>San Jacinto County, Texas</v>
      </c>
      <c r="B5091" t="str">
        <f t="shared" si="554"/>
        <v>San Jacinto County,</v>
      </c>
      <c r="C5091" t="s">
        <v>215</v>
      </c>
      <c r="D5091" t="s">
        <v>18</v>
      </c>
      <c r="E5091">
        <v>519</v>
      </c>
      <c r="F5091">
        <f>VLOOKUP(A5091,'[1]Population Data'!$A:$B, 2,FALSE)</f>
        <v>27819</v>
      </c>
      <c r="G5091">
        <f>VLOOKUP(A5091,'[1]Population Data'!$A:$C,3,FALSE)</f>
        <v>9487</v>
      </c>
      <c r="H5091">
        <f>VLOOKUP(A5091,'[1]Population Data'!$A:$D,4,FALSE)</f>
        <v>6122</v>
      </c>
      <c r="I5091" s="1">
        <f>VLOOKUP(A5091,'[1]Population Data'!$A:$E,5,FALSE)</f>
        <v>0.220065422912398</v>
      </c>
      <c r="J5091" s="2">
        <f>VLOOKUP(A5091,'[1]Population Data'!$A:$F,6,FALSE)</f>
        <v>2.932328449457152</v>
      </c>
      <c r="K5091" s="2">
        <f t="shared" si="555"/>
        <v>176.99245120241562</v>
      </c>
      <c r="L5091" s="2">
        <f t="shared" si="556"/>
        <v>4421.4444444444443</v>
      </c>
      <c r="M5091" s="3">
        <f t="shared" si="557"/>
        <v>0.15893613877006521</v>
      </c>
      <c r="N5091" s="2">
        <f t="shared" si="558"/>
        <v>46.605296136233207</v>
      </c>
      <c r="O5091" s="2">
        <f t="shared" si="559"/>
        <v>61.865892016247884</v>
      </c>
    </row>
    <row r="5092" spans="1:15" x14ac:dyDescent="0.2">
      <c r="A5092" t="str">
        <f t="shared" si="553"/>
        <v>San Jacinto County, Texas</v>
      </c>
      <c r="B5092" t="str">
        <f t="shared" si="554"/>
        <v>San Jacinto County,</v>
      </c>
      <c r="C5092" t="s">
        <v>215</v>
      </c>
      <c r="D5092" t="s">
        <v>19</v>
      </c>
      <c r="E5092">
        <v>530</v>
      </c>
      <c r="F5092">
        <f>VLOOKUP(A5092,'[1]Population Data'!$A:$B, 2,FALSE)</f>
        <v>27819</v>
      </c>
      <c r="G5092">
        <f>VLOOKUP(A5092,'[1]Population Data'!$A:$C,3,FALSE)</f>
        <v>9487</v>
      </c>
      <c r="H5092">
        <f>VLOOKUP(A5092,'[1]Population Data'!$A:$D,4,FALSE)</f>
        <v>6122</v>
      </c>
      <c r="I5092" s="1">
        <f>VLOOKUP(A5092,'[1]Population Data'!$A:$E,5,FALSE)</f>
        <v>0.220065422912398</v>
      </c>
      <c r="J5092" s="2">
        <f>VLOOKUP(A5092,'[1]Population Data'!$A:$F,6,FALSE)</f>
        <v>2.932328449457152</v>
      </c>
      <c r="K5092" s="2">
        <f t="shared" si="555"/>
        <v>180.74373629533773</v>
      </c>
      <c r="L5092" s="2">
        <f t="shared" si="556"/>
        <v>4421.4444444444443</v>
      </c>
      <c r="M5092" s="3">
        <f t="shared" si="557"/>
        <v>0.15893613877006521</v>
      </c>
      <c r="N5092" s="2">
        <f t="shared" si="558"/>
        <v>46.605296136233207</v>
      </c>
      <c r="O5092" s="2">
        <f t="shared" si="559"/>
        <v>63.177115161100922</v>
      </c>
    </row>
    <row r="5093" spans="1:15" x14ac:dyDescent="0.2">
      <c r="A5093" t="str">
        <f t="shared" si="553"/>
        <v>San Jacinto County, Texas</v>
      </c>
      <c r="B5093" t="str">
        <f t="shared" si="554"/>
        <v>San Jacinto County,</v>
      </c>
      <c r="C5093" t="s">
        <v>215</v>
      </c>
      <c r="D5093" t="s">
        <v>20</v>
      </c>
      <c r="E5093">
        <v>46</v>
      </c>
      <c r="F5093">
        <f>VLOOKUP(A5093,'[1]Population Data'!$A:$B, 2,FALSE)</f>
        <v>27819</v>
      </c>
      <c r="G5093">
        <f>VLOOKUP(A5093,'[1]Population Data'!$A:$C,3,FALSE)</f>
        <v>9487</v>
      </c>
      <c r="H5093">
        <f>VLOOKUP(A5093,'[1]Population Data'!$A:$D,4,FALSE)</f>
        <v>6122</v>
      </c>
      <c r="I5093" s="1">
        <f>VLOOKUP(A5093,'[1]Population Data'!$A:$E,5,FALSE)</f>
        <v>0.220065422912398</v>
      </c>
      <c r="J5093" s="2">
        <f>VLOOKUP(A5093,'[1]Population Data'!$A:$F,6,FALSE)</f>
        <v>2.932328449457152</v>
      </c>
      <c r="K5093" s="2">
        <f t="shared" si="555"/>
        <v>15.687192206765159</v>
      </c>
      <c r="L5093" s="2">
        <f t="shared" si="556"/>
        <v>4421.4444444444443</v>
      </c>
      <c r="M5093" s="3">
        <f t="shared" si="557"/>
        <v>0.15893613877006521</v>
      </c>
      <c r="N5093" s="2">
        <f t="shared" si="558"/>
        <v>46.605296136233207</v>
      </c>
      <c r="O5093" s="2">
        <f t="shared" si="559"/>
        <v>5.4832967875672489</v>
      </c>
    </row>
    <row r="5094" spans="1:15" x14ac:dyDescent="0.2">
      <c r="A5094" t="str">
        <f t="shared" si="553"/>
        <v>San Jacinto County, Texas</v>
      </c>
      <c r="B5094" t="str">
        <f t="shared" si="554"/>
        <v>San Jacinto County,</v>
      </c>
      <c r="C5094" t="s">
        <v>215</v>
      </c>
      <c r="D5094" t="s">
        <v>21</v>
      </c>
      <c r="E5094">
        <v>87</v>
      </c>
      <c r="F5094">
        <f>VLOOKUP(A5094,'[1]Population Data'!$A:$B, 2,FALSE)</f>
        <v>27819</v>
      </c>
      <c r="G5094">
        <f>VLOOKUP(A5094,'[1]Population Data'!$A:$C,3,FALSE)</f>
        <v>9487</v>
      </c>
      <c r="H5094">
        <f>VLOOKUP(A5094,'[1]Population Data'!$A:$D,4,FALSE)</f>
        <v>6122</v>
      </c>
      <c r="I5094" s="1">
        <f>VLOOKUP(A5094,'[1]Population Data'!$A:$E,5,FALSE)</f>
        <v>0.220065422912398</v>
      </c>
      <c r="J5094" s="2">
        <f>VLOOKUP(A5094,'[1]Population Data'!$A:$F,6,FALSE)</f>
        <v>2.932328449457152</v>
      </c>
      <c r="K5094" s="2">
        <f t="shared" si="555"/>
        <v>29.669254825838454</v>
      </c>
      <c r="L5094" s="2">
        <f t="shared" si="556"/>
        <v>4421.4444444444443</v>
      </c>
      <c r="M5094" s="3">
        <f t="shared" si="557"/>
        <v>0.15893613877006521</v>
      </c>
      <c r="N5094" s="2">
        <f t="shared" si="558"/>
        <v>46.605296136233207</v>
      </c>
      <c r="O5094" s="2">
        <f t="shared" si="559"/>
        <v>10.370583054746753</v>
      </c>
    </row>
    <row r="5095" spans="1:15" x14ac:dyDescent="0.2">
      <c r="A5095" t="str">
        <f t="shared" si="553"/>
        <v>San Jacinto County, Texas</v>
      </c>
      <c r="B5095" t="str">
        <f t="shared" si="554"/>
        <v>San Jacinto County,</v>
      </c>
      <c r="C5095" t="s">
        <v>215</v>
      </c>
      <c r="D5095" t="s">
        <v>22</v>
      </c>
      <c r="E5095">
        <v>778</v>
      </c>
      <c r="F5095">
        <f>VLOOKUP(A5095,'[1]Population Data'!$A:$B, 2,FALSE)</f>
        <v>27819</v>
      </c>
      <c r="G5095">
        <f>VLOOKUP(A5095,'[1]Population Data'!$A:$C,3,FALSE)</f>
        <v>9487</v>
      </c>
      <c r="H5095">
        <f>VLOOKUP(A5095,'[1]Population Data'!$A:$D,4,FALSE)</f>
        <v>6122</v>
      </c>
      <c r="I5095" s="1">
        <f>VLOOKUP(A5095,'[1]Population Data'!$A:$E,5,FALSE)</f>
        <v>0.220065422912398</v>
      </c>
      <c r="J5095" s="2">
        <f>VLOOKUP(A5095,'[1]Population Data'!$A:$F,6,FALSE)</f>
        <v>2.932328449457152</v>
      </c>
      <c r="K5095" s="2">
        <f t="shared" si="555"/>
        <v>265.31816384485421</v>
      </c>
      <c r="L5095" s="2">
        <f t="shared" si="556"/>
        <v>4421.4444444444443</v>
      </c>
      <c r="M5095" s="3">
        <f t="shared" si="557"/>
        <v>0.15893613877006521</v>
      </c>
      <c r="N5095" s="2">
        <f t="shared" si="558"/>
        <v>46.605296136233207</v>
      </c>
      <c r="O5095" s="2">
        <f t="shared" si="559"/>
        <v>92.739236972333046</v>
      </c>
    </row>
    <row r="5096" spans="1:15" x14ac:dyDescent="0.2">
      <c r="A5096" t="str">
        <f t="shared" si="553"/>
        <v>San Jacinto County, Texas</v>
      </c>
      <c r="B5096" t="str">
        <f t="shared" si="554"/>
        <v>San Jacinto County,</v>
      </c>
      <c r="C5096" t="s">
        <v>215</v>
      </c>
      <c r="D5096" t="s">
        <v>23</v>
      </c>
      <c r="E5096">
        <v>450</v>
      </c>
      <c r="F5096">
        <f>VLOOKUP(A5096,'[1]Population Data'!$A:$B, 2,FALSE)</f>
        <v>27819</v>
      </c>
      <c r="G5096">
        <f>VLOOKUP(A5096,'[1]Population Data'!$A:$C,3,FALSE)</f>
        <v>9487</v>
      </c>
      <c r="H5096">
        <f>VLOOKUP(A5096,'[1]Population Data'!$A:$D,4,FALSE)</f>
        <v>6122</v>
      </c>
      <c r="I5096" s="1">
        <f>VLOOKUP(A5096,'[1]Population Data'!$A:$E,5,FALSE)</f>
        <v>0.220065422912398</v>
      </c>
      <c r="J5096" s="2">
        <f>VLOOKUP(A5096,'[1]Population Data'!$A:$F,6,FALSE)</f>
        <v>2.932328449457152</v>
      </c>
      <c r="K5096" s="2">
        <f t="shared" si="555"/>
        <v>153.46166289226787</v>
      </c>
      <c r="L5096" s="2">
        <f t="shared" si="556"/>
        <v>4421.4444444444443</v>
      </c>
      <c r="M5096" s="3">
        <f t="shared" si="557"/>
        <v>0.15893613877006521</v>
      </c>
      <c r="N5096" s="2">
        <f t="shared" si="558"/>
        <v>46.605296136233207</v>
      </c>
      <c r="O5096" s="2">
        <f t="shared" si="559"/>
        <v>53.640946834897008</v>
      </c>
    </row>
    <row r="5097" spans="1:15" x14ac:dyDescent="0.2">
      <c r="A5097" t="str">
        <f t="shared" si="553"/>
        <v>San Jacinto County, Texas</v>
      </c>
      <c r="B5097" t="str">
        <f t="shared" si="554"/>
        <v>San Jacinto County,</v>
      </c>
      <c r="C5097" t="s">
        <v>215</v>
      </c>
      <c r="D5097" t="s">
        <v>24</v>
      </c>
      <c r="E5097">
        <v>1348</v>
      </c>
      <c r="F5097">
        <f>VLOOKUP(A5097,'[1]Population Data'!$A:$B, 2,FALSE)</f>
        <v>27819</v>
      </c>
      <c r="G5097">
        <f>VLOOKUP(A5097,'[1]Population Data'!$A:$C,3,FALSE)</f>
        <v>9487</v>
      </c>
      <c r="H5097">
        <f>VLOOKUP(A5097,'[1]Population Data'!$A:$D,4,FALSE)</f>
        <v>6122</v>
      </c>
      <c r="I5097" s="1">
        <f>VLOOKUP(A5097,'[1]Population Data'!$A:$E,5,FALSE)</f>
        <v>0.220065422912398</v>
      </c>
      <c r="J5097" s="2">
        <f>VLOOKUP(A5097,'[1]Population Data'!$A:$F,6,FALSE)</f>
        <v>2.932328449457152</v>
      </c>
      <c r="K5097" s="2">
        <f t="shared" si="555"/>
        <v>459.70293684172685</v>
      </c>
      <c r="L5097" s="2">
        <f t="shared" si="556"/>
        <v>4421.4444444444443</v>
      </c>
      <c r="M5097" s="3">
        <f t="shared" si="557"/>
        <v>0.15893613877006521</v>
      </c>
      <c r="N5097" s="2">
        <f t="shared" si="558"/>
        <v>46.605296136233207</v>
      </c>
      <c r="O5097" s="2">
        <f t="shared" si="559"/>
        <v>160.68443629653592</v>
      </c>
    </row>
    <row r="5098" spans="1:15" x14ac:dyDescent="0.2">
      <c r="A5098" t="str">
        <f t="shared" si="553"/>
        <v>San Jacinto County, Texas</v>
      </c>
      <c r="B5098" t="str">
        <f t="shared" si="554"/>
        <v>San Jacinto County,</v>
      </c>
      <c r="C5098" t="s">
        <v>215</v>
      </c>
      <c r="D5098" t="s">
        <v>25</v>
      </c>
      <c r="E5098">
        <v>320</v>
      </c>
      <c r="F5098">
        <f>VLOOKUP(A5098,'[1]Population Data'!$A:$B, 2,FALSE)</f>
        <v>27819</v>
      </c>
      <c r="G5098">
        <f>VLOOKUP(A5098,'[1]Population Data'!$A:$C,3,FALSE)</f>
        <v>9487</v>
      </c>
      <c r="H5098">
        <f>VLOOKUP(A5098,'[1]Population Data'!$A:$D,4,FALSE)</f>
        <v>6122</v>
      </c>
      <c r="I5098" s="1">
        <f>VLOOKUP(A5098,'[1]Population Data'!$A:$E,5,FALSE)</f>
        <v>0.220065422912398</v>
      </c>
      <c r="J5098" s="2">
        <f>VLOOKUP(A5098,'[1]Population Data'!$A:$F,6,FALSE)</f>
        <v>2.932328449457152</v>
      </c>
      <c r="K5098" s="2">
        <f t="shared" si="555"/>
        <v>109.12829361227938</v>
      </c>
      <c r="L5098" s="2">
        <f t="shared" si="556"/>
        <v>4421.4444444444443</v>
      </c>
      <c r="M5098" s="3">
        <f t="shared" si="557"/>
        <v>0.15893613877006521</v>
      </c>
      <c r="N5098" s="2">
        <f t="shared" si="558"/>
        <v>46.605296136233207</v>
      </c>
      <c r="O5098" s="2">
        <f t="shared" si="559"/>
        <v>38.144673304815655</v>
      </c>
    </row>
    <row r="5099" spans="1:15" x14ac:dyDescent="0.2">
      <c r="A5099" t="str">
        <f t="shared" si="553"/>
        <v>San Jacinto County, Texas</v>
      </c>
      <c r="B5099" t="str">
        <f t="shared" si="554"/>
        <v>San Jacinto County,</v>
      </c>
      <c r="C5099" t="s">
        <v>215</v>
      </c>
      <c r="D5099" t="s">
        <v>26</v>
      </c>
      <c r="E5099">
        <v>635</v>
      </c>
      <c r="F5099">
        <f>VLOOKUP(A5099,'[1]Population Data'!$A:$B, 2,FALSE)</f>
        <v>27819</v>
      </c>
      <c r="G5099">
        <f>VLOOKUP(A5099,'[1]Population Data'!$A:$C,3,FALSE)</f>
        <v>9487</v>
      </c>
      <c r="H5099">
        <f>VLOOKUP(A5099,'[1]Population Data'!$A:$D,4,FALSE)</f>
        <v>6122</v>
      </c>
      <c r="I5099" s="1">
        <f>VLOOKUP(A5099,'[1]Population Data'!$A:$E,5,FALSE)</f>
        <v>0.220065422912398</v>
      </c>
      <c r="J5099" s="2">
        <f>VLOOKUP(A5099,'[1]Population Data'!$A:$F,6,FALSE)</f>
        <v>2.932328449457152</v>
      </c>
      <c r="K5099" s="2">
        <f t="shared" si="555"/>
        <v>216.55145763686687</v>
      </c>
      <c r="L5099" s="2">
        <f t="shared" si="556"/>
        <v>4421.4444444444443</v>
      </c>
      <c r="M5099" s="3">
        <f t="shared" si="557"/>
        <v>0.15893613877006521</v>
      </c>
      <c r="N5099" s="2">
        <f t="shared" si="558"/>
        <v>46.605296136233207</v>
      </c>
      <c r="O5099" s="2">
        <f t="shared" si="559"/>
        <v>75.693336089243545</v>
      </c>
    </row>
    <row r="5100" spans="1:15" x14ac:dyDescent="0.2">
      <c r="A5100" t="str">
        <f t="shared" si="553"/>
        <v>San Jacinto County, Texas</v>
      </c>
      <c r="B5100" t="str">
        <f t="shared" si="554"/>
        <v>San Jacinto County,</v>
      </c>
      <c r="C5100" t="s">
        <v>215</v>
      </c>
      <c r="D5100" t="s">
        <v>27</v>
      </c>
      <c r="E5100">
        <v>1087</v>
      </c>
      <c r="F5100">
        <f>VLOOKUP(A5100,'[1]Population Data'!$A:$B, 2,FALSE)</f>
        <v>27819</v>
      </c>
      <c r="G5100">
        <f>VLOOKUP(A5100,'[1]Population Data'!$A:$C,3,FALSE)</f>
        <v>9487</v>
      </c>
      <c r="H5100">
        <f>VLOOKUP(A5100,'[1]Population Data'!$A:$D,4,FALSE)</f>
        <v>6122</v>
      </c>
      <c r="I5100" s="1">
        <f>VLOOKUP(A5100,'[1]Population Data'!$A:$E,5,FALSE)</f>
        <v>0.220065422912398</v>
      </c>
      <c r="J5100" s="2">
        <f>VLOOKUP(A5100,'[1]Population Data'!$A:$F,6,FALSE)</f>
        <v>2.932328449457152</v>
      </c>
      <c r="K5100" s="2">
        <f t="shared" si="555"/>
        <v>370.69517236421149</v>
      </c>
      <c r="L5100" s="2">
        <f t="shared" si="556"/>
        <v>4421.4444444444443</v>
      </c>
      <c r="M5100" s="3">
        <f t="shared" si="557"/>
        <v>0.15893613877006521</v>
      </c>
      <c r="N5100" s="2">
        <f t="shared" si="558"/>
        <v>46.605296136233207</v>
      </c>
      <c r="O5100" s="2">
        <f t="shared" si="559"/>
        <v>129.57268713229564</v>
      </c>
    </row>
    <row r="5101" spans="1:15" x14ac:dyDescent="0.2">
      <c r="A5101" t="str">
        <f t="shared" si="553"/>
        <v>San Jacinto County, Texas</v>
      </c>
      <c r="B5101" t="str">
        <f t="shared" si="554"/>
        <v>San Jacinto County,</v>
      </c>
      <c r="C5101" t="s">
        <v>215</v>
      </c>
      <c r="D5101" t="s">
        <v>28</v>
      </c>
      <c r="E5101">
        <v>388</v>
      </c>
      <c r="F5101">
        <f>VLOOKUP(A5101,'[1]Population Data'!$A:$B, 2,FALSE)</f>
        <v>27819</v>
      </c>
      <c r="G5101">
        <f>VLOOKUP(A5101,'[1]Population Data'!$A:$C,3,FALSE)</f>
        <v>9487</v>
      </c>
      <c r="H5101">
        <f>VLOOKUP(A5101,'[1]Population Data'!$A:$D,4,FALSE)</f>
        <v>6122</v>
      </c>
      <c r="I5101" s="1">
        <f>VLOOKUP(A5101,'[1]Population Data'!$A:$E,5,FALSE)</f>
        <v>0.220065422912398</v>
      </c>
      <c r="J5101" s="2">
        <f>VLOOKUP(A5101,'[1]Population Data'!$A:$F,6,FALSE)</f>
        <v>2.932328449457152</v>
      </c>
      <c r="K5101" s="2">
        <f t="shared" si="555"/>
        <v>132.31805600488875</v>
      </c>
      <c r="L5101" s="2">
        <f t="shared" si="556"/>
        <v>4421.4444444444443</v>
      </c>
      <c r="M5101" s="3">
        <f t="shared" si="557"/>
        <v>0.15893613877006521</v>
      </c>
      <c r="N5101" s="2">
        <f t="shared" si="558"/>
        <v>46.605296136233207</v>
      </c>
      <c r="O5101" s="2">
        <f t="shared" si="559"/>
        <v>46.250416382088979</v>
      </c>
    </row>
    <row r="5102" spans="1:15" x14ac:dyDescent="0.2">
      <c r="A5102" t="str">
        <f t="shared" si="553"/>
        <v>San Patricio County, Texas</v>
      </c>
      <c r="B5102" t="str">
        <f t="shared" si="554"/>
        <v>San Patricio County,</v>
      </c>
      <c r="C5102" t="s">
        <v>216</v>
      </c>
      <c r="D5102" t="s">
        <v>4</v>
      </c>
      <c r="E5102">
        <v>670</v>
      </c>
      <c r="F5102">
        <f>VLOOKUP(A5102,'[1]Population Data'!$A:$B, 2,FALSE)</f>
        <v>66893</v>
      </c>
      <c r="G5102">
        <f>VLOOKUP(A5102,'[1]Population Data'!$A:$C,3,FALSE)</f>
        <v>23121</v>
      </c>
      <c r="H5102">
        <f>VLOOKUP(A5102,'[1]Population Data'!$A:$D,4,FALSE)</f>
        <v>17745</v>
      </c>
      <c r="I5102" s="1">
        <f>VLOOKUP(A5102,'[1]Population Data'!$A:$E,5,FALSE)</f>
        <v>0.2652743934342906</v>
      </c>
      <c r="J5102" s="2">
        <f>VLOOKUP(A5102,'[1]Population Data'!$A:$F,6,FALSE)</f>
        <v>2.8931707106094029</v>
      </c>
      <c r="K5102" s="2">
        <f t="shared" si="555"/>
        <v>231.57983645523447</v>
      </c>
      <c r="L5102" s="2">
        <f t="shared" si="556"/>
        <v>12815.833333333334</v>
      </c>
      <c r="M5102" s="3">
        <f t="shared" si="557"/>
        <v>0.19158706192476543</v>
      </c>
      <c r="N5102" s="2">
        <f t="shared" si="558"/>
        <v>55.42940760924413</v>
      </c>
      <c r="O5102" s="2">
        <f t="shared" si="559"/>
        <v>96.272498617194628</v>
      </c>
    </row>
    <row r="5103" spans="1:15" x14ac:dyDescent="0.2">
      <c r="A5103" t="str">
        <f t="shared" si="553"/>
        <v>San Patricio County, Texas</v>
      </c>
      <c r="B5103" t="str">
        <f t="shared" si="554"/>
        <v>San Patricio County,</v>
      </c>
      <c r="C5103" t="s">
        <v>216</v>
      </c>
      <c r="D5103" t="s">
        <v>5</v>
      </c>
      <c r="E5103">
        <v>249</v>
      </c>
      <c r="F5103">
        <f>VLOOKUP(A5103,'[1]Population Data'!$A:$B, 2,FALSE)</f>
        <v>66893</v>
      </c>
      <c r="G5103">
        <f>VLOOKUP(A5103,'[1]Population Data'!$A:$C,3,FALSE)</f>
        <v>23121</v>
      </c>
      <c r="H5103">
        <f>VLOOKUP(A5103,'[1]Population Data'!$A:$D,4,FALSE)</f>
        <v>17745</v>
      </c>
      <c r="I5103" s="1">
        <f>VLOOKUP(A5103,'[1]Population Data'!$A:$E,5,FALSE)</f>
        <v>0.2652743934342906</v>
      </c>
      <c r="J5103" s="2">
        <f>VLOOKUP(A5103,'[1]Population Data'!$A:$F,6,FALSE)</f>
        <v>2.8931707106094029</v>
      </c>
      <c r="K5103" s="2">
        <f t="shared" si="555"/>
        <v>86.064745190079677</v>
      </c>
      <c r="L5103" s="2">
        <f t="shared" si="556"/>
        <v>12815.833333333334</v>
      </c>
      <c r="M5103" s="3">
        <f t="shared" si="557"/>
        <v>0.19158706192476543</v>
      </c>
      <c r="N5103" s="2">
        <f t="shared" si="558"/>
        <v>55.42940760924413</v>
      </c>
      <c r="O5103" s="2">
        <f t="shared" si="559"/>
        <v>35.778883814449948</v>
      </c>
    </row>
    <row r="5104" spans="1:15" x14ac:dyDescent="0.2">
      <c r="A5104" t="str">
        <f t="shared" si="553"/>
        <v>San Patricio County, Texas</v>
      </c>
      <c r="B5104" t="str">
        <f t="shared" si="554"/>
        <v>San Patricio County,</v>
      </c>
      <c r="C5104" t="s">
        <v>216</v>
      </c>
      <c r="D5104" t="s">
        <v>6</v>
      </c>
      <c r="E5104">
        <v>1045</v>
      </c>
      <c r="F5104">
        <f>VLOOKUP(A5104,'[1]Population Data'!$A:$B, 2,FALSE)</f>
        <v>66893</v>
      </c>
      <c r="G5104">
        <f>VLOOKUP(A5104,'[1]Population Data'!$A:$C,3,FALSE)</f>
        <v>23121</v>
      </c>
      <c r="H5104">
        <f>VLOOKUP(A5104,'[1]Population Data'!$A:$D,4,FALSE)</f>
        <v>17745</v>
      </c>
      <c r="I5104" s="1">
        <f>VLOOKUP(A5104,'[1]Population Data'!$A:$E,5,FALSE)</f>
        <v>0.2652743934342906</v>
      </c>
      <c r="J5104" s="2">
        <f>VLOOKUP(A5104,'[1]Population Data'!$A:$F,6,FALSE)</f>
        <v>2.8931707106094029</v>
      </c>
      <c r="K5104" s="2">
        <f t="shared" si="555"/>
        <v>361.19541656077615</v>
      </c>
      <c r="L5104" s="2">
        <f t="shared" si="556"/>
        <v>12815.833333333334</v>
      </c>
      <c r="M5104" s="3">
        <f t="shared" si="557"/>
        <v>0.19158706192476543</v>
      </c>
      <c r="N5104" s="2">
        <f t="shared" si="558"/>
        <v>55.42940760924413</v>
      </c>
      <c r="O5104" s="2">
        <f t="shared" si="559"/>
        <v>150.15635978353492</v>
      </c>
    </row>
    <row r="5105" spans="1:15" x14ac:dyDescent="0.2">
      <c r="A5105" t="str">
        <f t="shared" si="553"/>
        <v>San Patricio County, Texas</v>
      </c>
      <c r="B5105" t="str">
        <f t="shared" si="554"/>
        <v>San Patricio County,</v>
      </c>
      <c r="C5105" t="s">
        <v>216</v>
      </c>
      <c r="D5105" t="s">
        <v>7</v>
      </c>
      <c r="E5105">
        <v>597</v>
      </c>
      <c r="F5105">
        <f>VLOOKUP(A5105,'[1]Population Data'!$A:$B, 2,FALSE)</f>
        <v>66893</v>
      </c>
      <c r="G5105">
        <f>VLOOKUP(A5105,'[1]Population Data'!$A:$C,3,FALSE)</f>
        <v>23121</v>
      </c>
      <c r="H5105">
        <f>VLOOKUP(A5105,'[1]Population Data'!$A:$D,4,FALSE)</f>
        <v>17745</v>
      </c>
      <c r="I5105" s="1">
        <f>VLOOKUP(A5105,'[1]Population Data'!$A:$E,5,FALSE)</f>
        <v>0.2652743934342906</v>
      </c>
      <c r="J5105" s="2">
        <f>VLOOKUP(A5105,'[1]Population Data'!$A:$F,6,FALSE)</f>
        <v>2.8931707106094029</v>
      </c>
      <c r="K5105" s="2">
        <f t="shared" si="555"/>
        <v>206.34800352802236</v>
      </c>
      <c r="L5105" s="2">
        <f t="shared" si="556"/>
        <v>12815.833333333334</v>
      </c>
      <c r="M5105" s="3">
        <f t="shared" si="557"/>
        <v>0.19158706192476543</v>
      </c>
      <c r="N5105" s="2">
        <f t="shared" si="558"/>
        <v>55.42940760924413</v>
      </c>
      <c r="O5105" s="2">
        <f t="shared" si="559"/>
        <v>85.783106976813727</v>
      </c>
    </row>
    <row r="5106" spans="1:15" x14ac:dyDescent="0.2">
      <c r="A5106" t="str">
        <f t="shared" si="553"/>
        <v>San Patricio County, Texas</v>
      </c>
      <c r="B5106" t="str">
        <f t="shared" si="554"/>
        <v>San Patricio County,</v>
      </c>
      <c r="C5106" t="s">
        <v>216</v>
      </c>
      <c r="D5106" t="s">
        <v>8</v>
      </c>
      <c r="E5106">
        <v>372</v>
      </c>
      <c r="F5106">
        <f>VLOOKUP(A5106,'[1]Population Data'!$A:$B, 2,FALSE)</f>
        <v>66893</v>
      </c>
      <c r="G5106">
        <f>VLOOKUP(A5106,'[1]Population Data'!$A:$C,3,FALSE)</f>
        <v>23121</v>
      </c>
      <c r="H5106">
        <f>VLOOKUP(A5106,'[1]Population Data'!$A:$D,4,FALSE)</f>
        <v>17745</v>
      </c>
      <c r="I5106" s="1">
        <f>VLOOKUP(A5106,'[1]Population Data'!$A:$E,5,FALSE)</f>
        <v>0.2652743934342906</v>
      </c>
      <c r="J5106" s="2">
        <f>VLOOKUP(A5106,'[1]Population Data'!$A:$F,6,FALSE)</f>
        <v>2.8931707106094029</v>
      </c>
      <c r="K5106" s="2">
        <f t="shared" si="555"/>
        <v>128.57865546469733</v>
      </c>
      <c r="L5106" s="2">
        <f t="shared" si="556"/>
        <v>12815.833333333334</v>
      </c>
      <c r="M5106" s="3">
        <f t="shared" si="557"/>
        <v>0.19158706192476543</v>
      </c>
      <c r="N5106" s="2">
        <f t="shared" si="558"/>
        <v>55.42940760924413</v>
      </c>
      <c r="O5106" s="2">
        <f t="shared" si="559"/>
        <v>53.452790277009555</v>
      </c>
    </row>
    <row r="5107" spans="1:15" x14ac:dyDescent="0.2">
      <c r="A5107" t="str">
        <f t="shared" si="553"/>
        <v>San Patricio County, Texas</v>
      </c>
      <c r="B5107" t="str">
        <f t="shared" si="554"/>
        <v>San Patricio County,</v>
      </c>
      <c r="C5107" t="s">
        <v>216</v>
      </c>
      <c r="D5107" t="s">
        <v>9</v>
      </c>
      <c r="E5107">
        <v>266</v>
      </c>
      <c r="F5107">
        <f>VLOOKUP(A5107,'[1]Population Data'!$A:$B, 2,FALSE)</f>
        <v>66893</v>
      </c>
      <c r="G5107">
        <f>VLOOKUP(A5107,'[1]Population Data'!$A:$C,3,FALSE)</f>
        <v>23121</v>
      </c>
      <c r="H5107">
        <f>VLOOKUP(A5107,'[1]Population Data'!$A:$D,4,FALSE)</f>
        <v>17745</v>
      </c>
      <c r="I5107" s="1">
        <f>VLOOKUP(A5107,'[1]Population Data'!$A:$E,5,FALSE)</f>
        <v>0.2652743934342906</v>
      </c>
      <c r="J5107" s="2">
        <f>VLOOKUP(A5107,'[1]Population Data'!$A:$F,6,FALSE)</f>
        <v>2.8931707106094029</v>
      </c>
      <c r="K5107" s="2">
        <f t="shared" si="555"/>
        <v>91.94065148819756</v>
      </c>
      <c r="L5107" s="2">
        <f t="shared" si="556"/>
        <v>12815.833333333334</v>
      </c>
      <c r="M5107" s="3">
        <f t="shared" si="557"/>
        <v>0.19158706192476543</v>
      </c>
      <c r="N5107" s="2">
        <f t="shared" si="558"/>
        <v>55.42940760924413</v>
      </c>
      <c r="O5107" s="2">
        <f t="shared" si="559"/>
        <v>38.221618853990705</v>
      </c>
    </row>
    <row r="5108" spans="1:15" x14ac:dyDescent="0.2">
      <c r="A5108" t="str">
        <f t="shared" si="553"/>
        <v>San Patricio County, Texas</v>
      </c>
      <c r="B5108" t="str">
        <f t="shared" si="554"/>
        <v>San Patricio County,</v>
      </c>
      <c r="C5108" t="s">
        <v>216</v>
      </c>
      <c r="D5108" t="s">
        <v>10</v>
      </c>
      <c r="E5108">
        <v>3634</v>
      </c>
      <c r="F5108">
        <f>VLOOKUP(A5108,'[1]Population Data'!$A:$B, 2,FALSE)</f>
        <v>66893</v>
      </c>
      <c r="G5108">
        <f>VLOOKUP(A5108,'[1]Population Data'!$A:$C,3,FALSE)</f>
        <v>23121</v>
      </c>
      <c r="H5108">
        <f>VLOOKUP(A5108,'[1]Population Data'!$A:$D,4,FALSE)</f>
        <v>17745</v>
      </c>
      <c r="I5108" s="1">
        <f>VLOOKUP(A5108,'[1]Population Data'!$A:$E,5,FALSE)</f>
        <v>0.2652743934342906</v>
      </c>
      <c r="J5108" s="2">
        <f>VLOOKUP(A5108,'[1]Population Data'!$A:$F,6,FALSE)</f>
        <v>2.8931707106094029</v>
      </c>
      <c r="K5108" s="2">
        <f t="shared" si="555"/>
        <v>1256.0613816094358</v>
      </c>
      <c r="L5108" s="2">
        <f t="shared" si="556"/>
        <v>12815.833333333334</v>
      </c>
      <c r="M5108" s="3">
        <f t="shared" si="557"/>
        <v>0.19158706192476543</v>
      </c>
      <c r="N5108" s="2">
        <f t="shared" si="558"/>
        <v>55.42940760924413</v>
      </c>
      <c r="O5108" s="2">
        <f t="shared" si="559"/>
        <v>522.17053727594816</v>
      </c>
    </row>
    <row r="5109" spans="1:15" x14ac:dyDescent="0.2">
      <c r="A5109" t="str">
        <f t="shared" si="553"/>
        <v>San Patricio County, Texas</v>
      </c>
      <c r="B5109" t="str">
        <f t="shared" si="554"/>
        <v>San Patricio County,</v>
      </c>
      <c r="C5109" t="s">
        <v>216</v>
      </c>
      <c r="D5109" t="s">
        <v>11</v>
      </c>
      <c r="E5109">
        <v>1775</v>
      </c>
      <c r="F5109">
        <f>VLOOKUP(A5109,'[1]Population Data'!$A:$B, 2,FALSE)</f>
        <v>66893</v>
      </c>
      <c r="G5109">
        <f>VLOOKUP(A5109,'[1]Population Data'!$A:$C,3,FALSE)</f>
        <v>23121</v>
      </c>
      <c r="H5109">
        <f>VLOOKUP(A5109,'[1]Population Data'!$A:$D,4,FALSE)</f>
        <v>17745</v>
      </c>
      <c r="I5109" s="1">
        <f>VLOOKUP(A5109,'[1]Population Data'!$A:$E,5,FALSE)</f>
        <v>0.2652743934342906</v>
      </c>
      <c r="J5109" s="2">
        <f>VLOOKUP(A5109,'[1]Population Data'!$A:$F,6,FALSE)</f>
        <v>2.8931707106094029</v>
      </c>
      <c r="K5109" s="2">
        <f t="shared" si="555"/>
        <v>613.51374583289726</v>
      </c>
      <c r="L5109" s="2">
        <f t="shared" si="556"/>
        <v>12815.833333333334</v>
      </c>
      <c r="M5109" s="3">
        <f t="shared" si="557"/>
        <v>0.19158706192476543</v>
      </c>
      <c r="N5109" s="2">
        <f t="shared" si="558"/>
        <v>55.42940760924413</v>
      </c>
      <c r="O5109" s="2">
        <f t="shared" si="559"/>
        <v>255.050276187344</v>
      </c>
    </row>
    <row r="5110" spans="1:15" x14ac:dyDescent="0.2">
      <c r="A5110" t="str">
        <f t="shared" si="553"/>
        <v>San Patricio County, Texas</v>
      </c>
      <c r="B5110" t="str">
        <f t="shared" si="554"/>
        <v>San Patricio County,</v>
      </c>
      <c r="C5110" t="s">
        <v>216</v>
      </c>
      <c r="D5110" t="s">
        <v>12</v>
      </c>
      <c r="E5110">
        <v>210</v>
      </c>
      <c r="F5110">
        <f>VLOOKUP(A5110,'[1]Population Data'!$A:$B, 2,FALSE)</f>
        <v>66893</v>
      </c>
      <c r="G5110">
        <f>VLOOKUP(A5110,'[1]Population Data'!$A:$C,3,FALSE)</f>
        <v>23121</v>
      </c>
      <c r="H5110">
        <f>VLOOKUP(A5110,'[1]Population Data'!$A:$D,4,FALSE)</f>
        <v>17745</v>
      </c>
      <c r="I5110" s="1">
        <f>VLOOKUP(A5110,'[1]Population Data'!$A:$E,5,FALSE)</f>
        <v>0.2652743934342906</v>
      </c>
      <c r="J5110" s="2">
        <f>VLOOKUP(A5110,'[1]Population Data'!$A:$F,6,FALSE)</f>
        <v>2.8931707106094029</v>
      </c>
      <c r="K5110" s="2">
        <f t="shared" si="555"/>
        <v>72.584724859103346</v>
      </c>
      <c r="L5110" s="2">
        <f t="shared" si="556"/>
        <v>12815.833333333334</v>
      </c>
      <c r="M5110" s="3">
        <f t="shared" si="557"/>
        <v>0.19158706192476543</v>
      </c>
      <c r="N5110" s="2">
        <f t="shared" si="558"/>
        <v>55.42940760924413</v>
      </c>
      <c r="O5110" s="2">
        <f t="shared" si="559"/>
        <v>30.174962253150561</v>
      </c>
    </row>
    <row r="5111" spans="1:15" x14ac:dyDescent="0.2">
      <c r="A5111" t="str">
        <f t="shared" si="553"/>
        <v>San Patricio County, Texas</v>
      </c>
      <c r="B5111" t="str">
        <f t="shared" si="554"/>
        <v>San Patricio County,</v>
      </c>
      <c r="C5111" t="s">
        <v>216</v>
      </c>
      <c r="D5111" t="s">
        <v>13</v>
      </c>
      <c r="E5111">
        <v>316</v>
      </c>
      <c r="F5111">
        <f>VLOOKUP(A5111,'[1]Population Data'!$A:$B, 2,FALSE)</f>
        <v>66893</v>
      </c>
      <c r="G5111">
        <f>VLOOKUP(A5111,'[1]Population Data'!$A:$C,3,FALSE)</f>
        <v>23121</v>
      </c>
      <c r="H5111">
        <f>VLOOKUP(A5111,'[1]Population Data'!$A:$D,4,FALSE)</f>
        <v>17745</v>
      </c>
      <c r="I5111" s="1">
        <f>VLOOKUP(A5111,'[1]Population Data'!$A:$E,5,FALSE)</f>
        <v>0.2652743934342906</v>
      </c>
      <c r="J5111" s="2">
        <f>VLOOKUP(A5111,'[1]Population Data'!$A:$F,6,FALSE)</f>
        <v>2.8931707106094029</v>
      </c>
      <c r="K5111" s="2">
        <f t="shared" si="555"/>
        <v>109.22272883560312</v>
      </c>
      <c r="L5111" s="2">
        <f t="shared" si="556"/>
        <v>12815.833333333334</v>
      </c>
      <c r="M5111" s="3">
        <f t="shared" si="557"/>
        <v>0.19158706192476543</v>
      </c>
      <c r="N5111" s="2">
        <f t="shared" si="558"/>
        <v>55.42940760924413</v>
      </c>
      <c r="O5111" s="2">
        <f t="shared" si="559"/>
        <v>45.406133676169411</v>
      </c>
    </row>
    <row r="5112" spans="1:15" x14ac:dyDescent="0.2">
      <c r="A5112" t="str">
        <f t="shared" si="553"/>
        <v>San Patricio County, Texas</v>
      </c>
      <c r="B5112" t="str">
        <f t="shared" si="554"/>
        <v>San Patricio County,</v>
      </c>
      <c r="C5112" t="s">
        <v>216</v>
      </c>
      <c r="D5112" t="s">
        <v>14</v>
      </c>
      <c r="E5112">
        <v>1877</v>
      </c>
      <c r="F5112">
        <f>VLOOKUP(A5112,'[1]Population Data'!$A:$B, 2,FALSE)</f>
        <v>66893</v>
      </c>
      <c r="G5112">
        <f>VLOOKUP(A5112,'[1]Population Data'!$A:$C,3,FALSE)</f>
        <v>23121</v>
      </c>
      <c r="H5112">
        <f>VLOOKUP(A5112,'[1]Population Data'!$A:$D,4,FALSE)</f>
        <v>17745</v>
      </c>
      <c r="I5112" s="1">
        <f>VLOOKUP(A5112,'[1]Population Data'!$A:$E,5,FALSE)</f>
        <v>0.2652743934342906</v>
      </c>
      <c r="J5112" s="2">
        <f>VLOOKUP(A5112,'[1]Population Data'!$A:$F,6,FALSE)</f>
        <v>2.8931707106094029</v>
      </c>
      <c r="K5112" s="2">
        <f t="shared" si="555"/>
        <v>648.76918362160461</v>
      </c>
      <c r="L5112" s="2">
        <f t="shared" si="556"/>
        <v>12815.833333333334</v>
      </c>
      <c r="M5112" s="3">
        <f t="shared" si="557"/>
        <v>0.19158706192476543</v>
      </c>
      <c r="N5112" s="2">
        <f t="shared" si="558"/>
        <v>55.42940760924413</v>
      </c>
      <c r="O5112" s="2">
        <f t="shared" si="559"/>
        <v>269.70668642458855</v>
      </c>
    </row>
    <row r="5113" spans="1:15" x14ac:dyDescent="0.2">
      <c r="A5113" t="str">
        <f t="shared" si="553"/>
        <v>San Patricio County, Texas</v>
      </c>
      <c r="B5113" t="str">
        <f t="shared" si="554"/>
        <v>San Patricio County,</v>
      </c>
      <c r="C5113" t="s">
        <v>216</v>
      </c>
      <c r="D5113" t="s">
        <v>15</v>
      </c>
      <c r="E5113">
        <v>586</v>
      </c>
      <c r="F5113">
        <f>VLOOKUP(A5113,'[1]Population Data'!$A:$B, 2,FALSE)</f>
        <v>66893</v>
      </c>
      <c r="G5113">
        <f>VLOOKUP(A5113,'[1]Population Data'!$A:$C,3,FALSE)</f>
        <v>23121</v>
      </c>
      <c r="H5113">
        <f>VLOOKUP(A5113,'[1]Population Data'!$A:$D,4,FALSE)</f>
        <v>17745</v>
      </c>
      <c r="I5113" s="1">
        <f>VLOOKUP(A5113,'[1]Population Data'!$A:$E,5,FALSE)</f>
        <v>0.2652743934342906</v>
      </c>
      <c r="J5113" s="2">
        <f>VLOOKUP(A5113,'[1]Population Data'!$A:$F,6,FALSE)</f>
        <v>2.8931707106094029</v>
      </c>
      <c r="K5113" s="2">
        <f t="shared" si="555"/>
        <v>202.54594651159312</v>
      </c>
      <c r="L5113" s="2">
        <f t="shared" si="556"/>
        <v>12815.833333333334</v>
      </c>
      <c r="M5113" s="3">
        <f t="shared" si="557"/>
        <v>0.19158706192476543</v>
      </c>
      <c r="N5113" s="2">
        <f t="shared" si="558"/>
        <v>55.42940760924413</v>
      </c>
      <c r="O5113" s="2">
        <f t="shared" si="559"/>
        <v>84.202513715934401</v>
      </c>
    </row>
    <row r="5114" spans="1:15" x14ac:dyDescent="0.2">
      <c r="A5114" t="str">
        <f t="shared" si="553"/>
        <v>San Patricio County, Texas</v>
      </c>
      <c r="B5114" t="str">
        <f t="shared" si="554"/>
        <v>San Patricio County,</v>
      </c>
      <c r="C5114" t="s">
        <v>216</v>
      </c>
      <c r="D5114" t="s">
        <v>16</v>
      </c>
      <c r="E5114">
        <v>477</v>
      </c>
      <c r="F5114">
        <f>VLOOKUP(A5114,'[1]Population Data'!$A:$B, 2,FALSE)</f>
        <v>66893</v>
      </c>
      <c r="G5114">
        <f>VLOOKUP(A5114,'[1]Population Data'!$A:$C,3,FALSE)</f>
        <v>23121</v>
      </c>
      <c r="H5114">
        <f>VLOOKUP(A5114,'[1]Population Data'!$A:$D,4,FALSE)</f>
        <v>17745</v>
      </c>
      <c r="I5114" s="1">
        <f>VLOOKUP(A5114,'[1]Population Data'!$A:$E,5,FALSE)</f>
        <v>0.2652743934342906</v>
      </c>
      <c r="J5114" s="2">
        <f>VLOOKUP(A5114,'[1]Population Data'!$A:$F,6,FALSE)</f>
        <v>2.8931707106094029</v>
      </c>
      <c r="K5114" s="2">
        <f t="shared" si="555"/>
        <v>164.87101789424901</v>
      </c>
      <c r="L5114" s="2">
        <f t="shared" si="556"/>
        <v>12815.833333333334</v>
      </c>
      <c r="M5114" s="3">
        <f t="shared" si="557"/>
        <v>0.19158706192476543</v>
      </c>
      <c r="N5114" s="2">
        <f t="shared" si="558"/>
        <v>55.42940760924413</v>
      </c>
      <c r="O5114" s="2">
        <f t="shared" si="559"/>
        <v>68.540271403584839</v>
      </c>
    </row>
    <row r="5115" spans="1:15" x14ac:dyDescent="0.2">
      <c r="A5115" t="str">
        <f t="shared" si="553"/>
        <v>San Patricio County, Texas</v>
      </c>
      <c r="B5115" t="str">
        <f t="shared" si="554"/>
        <v>San Patricio County,</v>
      </c>
      <c r="C5115" t="s">
        <v>216</v>
      </c>
      <c r="D5115" t="s">
        <v>17</v>
      </c>
      <c r="E5115">
        <v>1077</v>
      </c>
      <c r="F5115">
        <f>VLOOKUP(A5115,'[1]Population Data'!$A:$B, 2,FALSE)</f>
        <v>66893</v>
      </c>
      <c r="G5115">
        <f>VLOOKUP(A5115,'[1]Population Data'!$A:$C,3,FALSE)</f>
        <v>23121</v>
      </c>
      <c r="H5115">
        <f>VLOOKUP(A5115,'[1]Population Data'!$A:$D,4,FALSE)</f>
        <v>17745</v>
      </c>
      <c r="I5115" s="1">
        <f>VLOOKUP(A5115,'[1]Population Data'!$A:$E,5,FALSE)</f>
        <v>0.2652743934342906</v>
      </c>
      <c r="J5115" s="2">
        <f>VLOOKUP(A5115,'[1]Population Data'!$A:$F,6,FALSE)</f>
        <v>2.8931707106094029</v>
      </c>
      <c r="K5115" s="2">
        <f t="shared" si="555"/>
        <v>372.25594606311569</v>
      </c>
      <c r="L5115" s="2">
        <f t="shared" si="556"/>
        <v>12815.833333333334</v>
      </c>
      <c r="M5115" s="3">
        <f t="shared" si="557"/>
        <v>0.19158706192476543</v>
      </c>
      <c r="N5115" s="2">
        <f t="shared" si="558"/>
        <v>55.42940760924413</v>
      </c>
      <c r="O5115" s="2">
        <f t="shared" si="559"/>
        <v>154.75444926972929</v>
      </c>
    </row>
    <row r="5116" spans="1:15" x14ac:dyDescent="0.2">
      <c r="A5116" t="str">
        <f t="shared" si="553"/>
        <v>San Patricio County, Texas</v>
      </c>
      <c r="B5116" t="str">
        <f t="shared" si="554"/>
        <v>San Patricio County,</v>
      </c>
      <c r="C5116" t="s">
        <v>216</v>
      </c>
      <c r="D5116" t="s">
        <v>18</v>
      </c>
      <c r="E5116">
        <v>1419</v>
      </c>
      <c r="F5116">
        <f>VLOOKUP(A5116,'[1]Population Data'!$A:$B, 2,FALSE)</f>
        <v>66893</v>
      </c>
      <c r="G5116">
        <f>VLOOKUP(A5116,'[1]Population Data'!$A:$C,3,FALSE)</f>
        <v>23121</v>
      </c>
      <c r="H5116">
        <f>VLOOKUP(A5116,'[1]Population Data'!$A:$D,4,FALSE)</f>
        <v>17745</v>
      </c>
      <c r="I5116" s="1">
        <f>VLOOKUP(A5116,'[1]Population Data'!$A:$E,5,FALSE)</f>
        <v>0.2652743934342906</v>
      </c>
      <c r="J5116" s="2">
        <f>VLOOKUP(A5116,'[1]Population Data'!$A:$F,6,FALSE)</f>
        <v>2.8931707106094029</v>
      </c>
      <c r="K5116" s="2">
        <f t="shared" si="555"/>
        <v>490.46535511936969</v>
      </c>
      <c r="L5116" s="2">
        <f t="shared" si="556"/>
        <v>12815.833333333334</v>
      </c>
      <c r="M5116" s="3">
        <f t="shared" si="557"/>
        <v>0.19158706192476543</v>
      </c>
      <c r="N5116" s="2">
        <f t="shared" si="558"/>
        <v>55.42940760924413</v>
      </c>
      <c r="O5116" s="2">
        <f t="shared" si="559"/>
        <v>203.89653065343163</v>
      </c>
    </row>
    <row r="5117" spans="1:15" x14ac:dyDescent="0.2">
      <c r="A5117" t="str">
        <f t="shared" si="553"/>
        <v>San Patricio County, Texas</v>
      </c>
      <c r="B5117" t="str">
        <f t="shared" si="554"/>
        <v>San Patricio County,</v>
      </c>
      <c r="C5117" t="s">
        <v>216</v>
      </c>
      <c r="D5117" t="s">
        <v>19</v>
      </c>
      <c r="E5117">
        <v>512</v>
      </c>
      <c r="F5117">
        <f>VLOOKUP(A5117,'[1]Population Data'!$A:$B, 2,FALSE)</f>
        <v>66893</v>
      </c>
      <c r="G5117">
        <f>VLOOKUP(A5117,'[1]Population Data'!$A:$C,3,FALSE)</f>
        <v>23121</v>
      </c>
      <c r="H5117">
        <f>VLOOKUP(A5117,'[1]Population Data'!$A:$D,4,FALSE)</f>
        <v>17745</v>
      </c>
      <c r="I5117" s="1">
        <f>VLOOKUP(A5117,'[1]Population Data'!$A:$E,5,FALSE)</f>
        <v>0.2652743934342906</v>
      </c>
      <c r="J5117" s="2">
        <f>VLOOKUP(A5117,'[1]Population Data'!$A:$F,6,FALSE)</f>
        <v>2.8931707106094029</v>
      </c>
      <c r="K5117" s="2">
        <f t="shared" si="555"/>
        <v>176.96847203743292</v>
      </c>
      <c r="L5117" s="2">
        <f t="shared" si="556"/>
        <v>12815.833333333334</v>
      </c>
      <c r="M5117" s="3">
        <f t="shared" si="557"/>
        <v>0.19158706192476543</v>
      </c>
      <c r="N5117" s="2">
        <f t="shared" si="558"/>
        <v>55.42940760924413</v>
      </c>
      <c r="O5117" s="2">
        <f t="shared" si="559"/>
        <v>73.569431779109934</v>
      </c>
    </row>
    <row r="5118" spans="1:15" x14ac:dyDescent="0.2">
      <c r="A5118" t="str">
        <f t="shared" si="553"/>
        <v>San Patricio County, Texas</v>
      </c>
      <c r="B5118" t="str">
        <f t="shared" si="554"/>
        <v>San Patricio County,</v>
      </c>
      <c r="C5118" t="s">
        <v>216</v>
      </c>
      <c r="D5118" t="s">
        <v>20</v>
      </c>
      <c r="E5118">
        <v>238</v>
      </c>
      <c r="F5118">
        <f>VLOOKUP(A5118,'[1]Population Data'!$A:$B, 2,FALSE)</f>
        <v>66893</v>
      </c>
      <c r="G5118">
        <f>VLOOKUP(A5118,'[1]Population Data'!$A:$C,3,FALSE)</f>
        <v>23121</v>
      </c>
      <c r="H5118">
        <f>VLOOKUP(A5118,'[1]Population Data'!$A:$D,4,FALSE)</f>
        <v>17745</v>
      </c>
      <c r="I5118" s="1">
        <f>VLOOKUP(A5118,'[1]Population Data'!$A:$E,5,FALSE)</f>
        <v>0.2652743934342906</v>
      </c>
      <c r="J5118" s="2">
        <f>VLOOKUP(A5118,'[1]Population Data'!$A:$F,6,FALSE)</f>
        <v>2.8931707106094029</v>
      </c>
      <c r="K5118" s="2">
        <f t="shared" si="555"/>
        <v>82.262688173650446</v>
      </c>
      <c r="L5118" s="2">
        <f t="shared" si="556"/>
        <v>12815.833333333334</v>
      </c>
      <c r="M5118" s="3">
        <f t="shared" si="557"/>
        <v>0.19158706192476543</v>
      </c>
      <c r="N5118" s="2">
        <f t="shared" si="558"/>
        <v>55.42940760924413</v>
      </c>
      <c r="O5118" s="2">
        <f t="shared" si="559"/>
        <v>34.198290553570637</v>
      </c>
    </row>
    <row r="5119" spans="1:15" x14ac:dyDescent="0.2">
      <c r="A5119" t="str">
        <f t="shared" si="553"/>
        <v>San Patricio County, Texas</v>
      </c>
      <c r="B5119" t="str">
        <f t="shared" si="554"/>
        <v>San Patricio County,</v>
      </c>
      <c r="C5119" t="s">
        <v>216</v>
      </c>
      <c r="D5119" t="s">
        <v>21</v>
      </c>
      <c r="E5119">
        <v>327</v>
      </c>
      <c r="F5119">
        <f>VLOOKUP(A5119,'[1]Population Data'!$A:$B, 2,FALSE)</f>
        <v>66893</v>
      </c>
      <c r="G5119">
        <f>VLOOKUP(A5119,'[1]Population Data'!$A:$C,3,FALSE)</f>
        <v>23121</v>
      </c>
      <c r="H5119">
        <f>VLOOKUP(A5119,'[1]Population Data'!$A:$D,4,FALSE)</f>
        <v>17745</v>
      </c>
      <c r="I5119" s="1">
        <f>VLOOKUP(A5119,'[1]Population Data'!$A:$E,5,FALSE)</f>
        <v>0.2652743934342906</v>
      </c>
      <c r="J5119" s="2">
        <f>VLOOKUP(A5119,'[1]Population Data'!$A:$F,6,FALSE)</f>
        <v>2.8931707106094029</v>
      </c>
      <c r="K5119" s="2">
        <f t="shared" si="555"/>
        <v>113.02478585203234</v>
      </c>
      <c r="L5119" s="2">
        <f t="shared" si="556"/>
        <v>12815.833333333334</v>
      </c>
      <c r="M5119" s="3">
        <f t="shared" si="557"/>
        <v>0.19158706192476543</v>
      </c>
      <c r="N5119" s="2">
        <f t="shared" si="558"/>
        <v>55.42940760924413</v>
      </c>
      <c r="O5119" s="2">
        <f t="shared" si="559"/>
        <v>46.986726937048722</v>
      </c>
    </row>
    <row r="5120" spans="1:15" x14ac:dyDescent="0.2">
      <c r="A5120" t="str">
        <f t="shared" si="553"/>
        <v>San Patricio County, Texas</v>
      </c>
      <c r="B5120" t="str">
        <f t="shared" si="554"/>
        <v>San Patricio County,</v>
      </c>
      <c r="C5120" t="s">
        <v>216</v>
      </c>
      <c r="D5120" t="s">
        <v>22</v>
      </c>
      <c r="E5120">
        <v>1948</v>
      </c>
      <c r="F5120">
        <f>VLOOKUP(A5120,'[1]Population Data'!$A:$B, 2,FALSE)</f>
        <v>66893</v>
      </c>
      <c r="G5120">
        <f>VLOOKUP(A5120,'[1]Population Data'!$A:$C,3,FALSE)</f>
        <v>23121</v>
      </c>
      <c r="H5120">
        <f>VLOOKUP(A5120,'[1]Population Data'!$A:$D,4,FALSE)</f>
        <v>17745</v>
      </c>
      <c r="I5120" s="1">
        <f>VLOOKUP(A5120,'[1]Population Data'!$A:$E,5,FALSE)</f>
        <v>0.2652743934342906</v>
      </c>
      <c r="J5120" s="2">
        <f>VLOOKUP(A5120,'[1]Population Data'!$A:$F,6,FALSE)</f>
        <v>2.8931707106094029</v>
      </c>
      <c r="K5120" s="2">
        <f t="shared" si="555"/>
        <v>673.30973345492055</v>
      </c>
      <c r="L5120" s="2">
        <f t="shared" si="556"/>
        <v>12815.833333333334</v>
      </c>
      <c r="M5120" s="3">
        <f t="shared" si="557"/>
        <v>0.19158706192476543</v>
      </c>
      <c r="N5120" s="2">
        <f t="shared" si="558"/>
        <v>55.42940760924413</v>
      </c>
      <c r="O5120" s="2">
        <f t="shared" si="559"/>
        <v>279.90869747208234</v>
      </c>
    </row>
    <row r="5121" spans="1:15" x14ac:dyDescent="0.2">
      <c r="A5121" t="str">
        <f t="shared" si="553"/>
        <v>San Patricio County, Texas</v>
      </c>
      <c r="B5121" t="str">
        <f t="shared" si="554"/>
        <v>San Patricio County,</v>
      </c>
      <c r="C5121" t="s">
        <v>216</v>
      </c>
      <c r="D5121" t="s">
        <v>23</v>
      </c>
      <c r="E5121">
        <v>541</v>
      </c>
      <c r="F5121">
        <f>VLOOKUP(A5121,'[1]Population Data'!$A:$B, 2,FALSE)</f>
        <v>66893</v>
      </c>
      <c r="G5121">
        <f>VLOOKUP(A5121,'[1]Population Data'!$A:$C,3,FALSE)</f>
        <v>23121</v>
      </c>
      <c r="H5121">
        <f>VLOOKUP(A5121,'[1]Population Data'!$A:$D,4,FALSE)</f>
        <v>17745</v>
      </c>
      <c r="I5121" s="1">
        <f>VLOOKUP(A5121,'[1]Population Data'!$A:$E,5,FALSE)</f>
        <v>0.2652743934342906</v>
      </c>
      <c r="J5121" s="2">
        <f>VLOOKUP(A5121,'[1]Population Data'!$A:$F,6,FALSE)</f>
        <v>2.8931707106094029</v>
      </c>
      <c r="K5121" s="2">
        <f t="shared" si="555"/>
        <v>186.99207689892813</v>
      </c>
      <c r="L5121" s="2">
        <f t="shared" si="556"/>
        <v>12815.833333333334</v>
      </c>
      <c r="M5121" s="3">
        <f t="shared" si="557"/>
        <v>0.19158706192476543</v>
      </c>
      <c r="N5121" s="2">
        <f t="shared" si="558"/>
        <v>55.42940760924413</v>
      </c>
      <c r="O5121" s="2">
        <f t="shared" si="559"/>
        <v>77.73645037597359</v>
      </c>
    </row>
    <row r="5122" spans="1:15" x14ac:dyDescent="0.2">
      <c r="A5122" t="str">
        <f t="shared" si="553"/>
        <v>San Patricio County, Texas</v>
      </c>
      <c r="B5122" t="str">
        <f t="shared" si="554"/>
        <v>San Patricio County,</v>
      </c>
      <c r="C5122" t="s">
        <v>216</v>
      </c>
      <c r="D5122" t="s">
        <v>24</v>
      </c>
      <c r="E5122">
        <v>3631</v>
      </c>
      <c r="F5122">
        <f>VLOOKUP(A5122,'[1]Population Data'!$A:$B, 2,FALSE)</f>
        <v>66893</v>
      </c>
      <c r="G5122">
        <f>VLOOKUP(A5122,'[1]Population Data'!$A:$C,3,FALSE)</f>
        <v>23121</v>
      </c>
      <c r="H5122">
        <f>VLOOKUP(A5122,'[1]Population Data'!$A:$D,4,FALSE)</f>
        <v>17745</v>
      </c>
      <c r="I5122" s="1">
        <f>VLOOKUP(A5122,'[1]Population Data'!$A:$E,5,FALSE)</f>
        <v>0.2652743934342906</v>
      </c>
      <c r="J5122" s="2">
        <f>VLOOKUP(A5122,'[1]Population Data'!$A:$F,6,FALSE)</f>
        <v>2.8931707106094029</v>
      </c>
      <c r="K5122" s="2">
        <f t="shared" si="555"/>
        <v>1255.0244569685915</v>
      </c>
      <c r="L5122" s="2">
        <f t="shared" si="556"/>
        <v>12815.833333333334</v>
      </c>
      <c r="M5122" s="3">
        <f t="shared" si="557"/>
        <v>0.19158706192476543</v>
      </c>
      <c r="N5122" s="2">
        <f t="shared" si="558"/>
        <v>55.42940760924413</v>
      </c>
      <c r="O5122" s="2">
        <f t="shared" si="559"/>
        <v>521.73946638661755</v>
      </c>
    </row>
    <row r="5123" spans="1:15" x14ac:dyDescent="0.2">
      <c r="A5123" t="str">
        <f t="shared" ref="A5123:A5186" si="560">CONCATENATE(B5123," ", "Texas")</f>
        <v>San Patricio County, Texas</v>
      </c>
      <c r="B5123" t="str">
        <f t="shared" ref="B5123:B5186" si="561">LEFT(C5123,FIND(",", C5123))</f>
        <v>San Patricio County,</v>
      </c>
      <c r="C5123" t="s">
        <v>216</v>
      </c>
      <c r="D5123" t="s">
        <v>25</v>
      </c>
      <c r="E5123">
        <v>933</v>
      </c>
      <c r="F5123">
        <f>VLOOKUP(A5123,'[1]Population Data'!$A:$B, 2,FALSE)</f>
        <v>66893</v>
      </c>
      <c r="G5123">
        <f>VLOOKUP(A5123,'[1]Population Data'!$A:$C,3,FALSE)</f>
        <v>23121</v>
      </c>
      <c r="H5123">
        <f>VLOOKUP(A5123,'[1]Population Data'!$A:$D,4,FALSE)</f>
        <v>17745</v>
      </c>
      <c r="I5123" s="1">
        <f>VLOOKUP(A5123,'[1]Population Data'!$A:$E,5,FALSE)</f>
        <v>0.2652743934342906</v>
      </c>
      <c r="J5123" s="2">
        <f>VLOOKUP(A5123,'[1]Population Data'!$A:$F,6,FALSE)</f>
        <v>2.8931707106094029</v>
      </c>
      <c r="K5123" s="2">
        <f t="shared" ref="K5123:K5186" si="562">E5123/J5123</f>
        <v>322.4835633025877</v>
      </c>
      <c r="L5123" s="2">
        <f t="shared" ref="L5123:L5186" si="563">(H5123/18)*13</f>
        <v>12815.833333333334</v>
      </c>
      <c r="M5123" s="3">
        <f t="shared" ref="M5123:M5186" si="564">L5123/F5123</f>
        <v>0.19158706192476543</v>
      </c>
      <c r="N5123" s="2">
        <f t="shared" ref="N5123:N5186" si="565">M5123*J5123*100</f>
        <v>55.42940760924413</v>
      </c>
      <c r="O5123" s="2">
        <f t="shared" ref="O5123:O5186" si="566">0.75*N5123*K5123*(1/100)</f>
        <v>134.06304658185462</v>
      </c>
    </row>
    <row r="5124" spans="1:15" x14ac:dyDescent="0.2">
      <c r="A5124" t="str">
        <f t="shared" si="560"/>
        <v>San Patricio County, Texas</v>
      </c>
      <c r="B5124" t="str">
        <f t="shared" si="561"/>
        <v>San Patricio County,</v>
      </c>
      <c r="C5124" t="s">
        <v>216</v>
      </c>
      <c r="D5124" t="s">
        <v>26</v>
      </c>
      <c r="E5124">
        <v>2227</v>
      </c>
      <c r="F5124">
        <f>VLOOKUP(A5124,'[1]Population Data'!$A:$B, 2,FALSE)</f>
        <v>66893</v>
      </c>
      <c r="G5124">
        <f>VLOOKUP(A5124,'[1]Population Data'!$A:$C,3,FALSE)</f>
        <v>23121</v>
      </c>
      <c r="H5124">
        <f>VLOOKUP(A5124,'[1]Population Data'!$A:$D,4,FALSE)</f>
        <v>17745</v>
      </c>
      <c r="I5124" s="1">
        <f>VLOOKUP(A5124,'[1]Population Data'!$A:$E,5,FALSE)</f>
        <v>0.2652743934342906</v>
      </c>
      <c r="J5124" s="2">
        <f>VLOOKUP(A5124,'[1]Population Data'!$A:$F,6,FALSE)</f>
        <v>2.8931707106094029</v>
      </c>
      <c r="K5124" s="2">
        <f t="shared" si="562"/>
        <v>769.74372505344354</v>
      </c>
      <c r="L5124" s="2">
        <f t="shared" si="563"/>
        <v>12815.833333333334</v>
      </c>
      <c r="M5124" s="3">
        <f t="shared" si="564"/>
        <v>0.19158706192476543</v>
      </c>
      <c r="N5124" s="2">
        <f t="shared" si="565"/>
        <v>55.42940760924413</v>
      </c>
      <c r="O5124" s="2">
        <f t="shared" si="566"/>
        <v>319.9982901798395</v>
      </c>
    </row>
    <row r="5125" spans="1:15" x14ac:dyDescent="0.2">
      <c r="A5125" t="str">
        <f t="shared" si="560"/>
        <v>San Patricio County, Texas</v>
      </c>
      <c r="B5125" t="str">
        <f t="shared" si="561"/>
        <v>San Patricio County,</v>
      </c>
      <c r="C5125" t="s">
        <v>216</v>
      </c>
      <c r="D5125" t="s">
        <v>27</v>
      </c>
      <c r="E5125">
        <v>2672</v>
      </c>
      <c r="F5125">
        <f>VLOOKUP(A5125,'[1]Population Data'!$A:$B, 2,FALSE)</f>
        <v>66893</v>
      </c>
      <c r="G5125">
        <f>VLOOKUP(A5125,'[1]Population Data'!$A:$C,3,FALSE)</f>
        <v>23121</v>
      </c>
      <c r="H5125">
        <f>VLOOKUP(A5125,'[1]Population Data'!$A:$D,4,FALSE)</f>
        <v>17745</v>
      </c>
      <c r="I5125" s="1">
        <f>VLOOKUP(A5125,'[1]Population Data'!$A:$E,5,FALSE)</f>
        <v>0.2652743934342906</v>
      </c>
      <c r="J5125" s="2">
        <f>VLOOKUP(A5125,'[1]Population Data'!$A:$F,6,FALSE)</f>
        <v>2.8931707106094029</v>
      </c>
      <c r="K5125" s="2">
        <f t="shared" si="562"/>
        <v>923.55421344535296</v>
      </c>
      <c r="L5125" s="2">
        <f t="shared" si="563"/>
        <v>12815.833333333334</v>
      </c>
      <c r="M5125" s="3">
        <f t="shared" si="564"/>
        <v>0.19158706192476543</v>
      </c>
      <c r="N5125" s="2">
        <f t="shared" si="565"/>
        <v>55.42940760924413</v>
      </c>
      <c r="O5125" s="2">
        <f t="shared" si="566"/>
        <v>383.94047209722993</v>
      </c>
    </row>
    <row r="5126" spans="1:15" x14ac:dyDescent="0.2">
      <c r="A5126" t="str">
        <f t="shared" si="560"/>
        <v>San Patricio County, Texas</v>
      </c>
      <c r="B5126" t="str">
        <f t="shared" si="561"/>
        <v>San Patricio County,</v>
      </c>
      <c r="C5126" t="s">
        <v>216</v>
      </c>
      <c r="D5126" t="s">
        <v>28</v>
      </c>
      <c r="E5126">
        <v>1270</v>
      </c>
      <c r="F5126">
        <f>VLOOKUP(A5126,'[1]Population Data'!$A:$B, 2,FALSE)</f>
        <v>66893</v>
      </c>
      <c r="G5126">
        <f>VLOOKUP(A5126,'[1]Population Data'!$A:$C,3,FALSE)</f>
        <v>23121</v>
      </c>
      <c r="H5126">
        <f>VLOOKUP(A5126,'[1]Population Data'!$A:$D,4,FALSE)</f>
        <v>17745</v>
      </c>
      <c r="I5126" s="1">
        <f>VLOOKUP(A5126,'[1]Population Data'!$A:$E,5,FALSE)</f>
        <v>0.2652743934342906</v>
      </c>
      <c r="J5126" s="2">
        <f>VLOOKUP(A5126,'[1]Population Data'!$A:$F,6,FALSE)</f>
        <v>2.8931707106094029</v>
      </c>
      <c r="K5126" s="2">
        <f t="shared" si="562"/>
        <v>438.96476462410112</v>
      </c>
      <c r="L5126" s="2">
        <f t="shared" si="563"/>
        <v>12815.833333333334</v>
      </c>
      <c r="M5126" s="3">
        <f t="shared" si="564"/>
        <v>0.19158706192476543</v>
      </c>
      <c r="N5126" s="2">
        <f t="shared" si="565"/>
        <v>55.42940760924413</v>
      </c>
      <c r="O5126" s="2">
        <f t="shared" si="566"/>
        <v>182.48667648333907</v>
      </c>
    </row>
    <row r="5127" spans="1:15" x14ac:dyDescent="0.2">
      <c r="A5127" t="str">
        <f t="shared" si="560"/>
        <v>San Saba County, Texas</v>
      </c>
      <c r="B5127" t="str">
        <f t="shared" si="561"/>
        <v>San Saba County,</v>
      </c>
      <c r="C5127" t="s">
        <v>217</v>
      </c>
      <c r="D5127" t="s">
        <v>4</v>
      </c>
      <c r="E5127">
        <v>15</v>
      </c>
      <c r="F5127">
        <f>VLOOKUP(A5127,'[1]Population Data'!$A:$B, 2,FALSE)</f>
        <v>5962</v>
      </c>
      <c r="G5127">
        <f>VLOOKUP(A5127,'[1]Population Data'!$A:$C,3,FALSE)</f>
        <v>2104</v>
      </c>
      <c r="H5127">
        <f>VLOOKUP(A5127,'[1]Population Data'!$A:$D,4,FALSE)</f>
        <v>1218</v>
      </c>
      <c r="I5127" s="1">
        <f>VLOOKUP(A5127,'[1]Population Data'!$A:$E,5,FALSE)</f>
        <v>0.20429386112042938</v>
      </c>
      <c r="J5127" s="2">
        <f>VLOOKUP(A5127,'[1]Population Data'!$A:$F,6,FALSE)</f>
        <v>2.8336501901140685</v>
      </c>
      <c r="K5127" s="2">
        <f t="shared" si="562"/>
        <v>5.2935256625293521</v>
      </c>
      <c r="L5127" s="2">
        <f t="shared" si="563"/>
        <v>879.66666666666674</v>
      </c>
      <c r="M5127" s="3">
        <f t="shared" si="564"/>
        <v>0.14754556636475458</v>
      </c>
      <c r="N5127" s="2">
        <f t="shared" si="565"/>
        <v>41.809252217997475</v>
      </c>
      <c r="O5127" s="2">
        <f t="shared" si="566"/>
        <v>1.659887621603489</v>
      </c>
    </row>
    <row r="5128" spans="1:15" x14ac:dyDescent="0.2">
      <c r="A5128" t="str">
        <f t="shared" si="560"/>
        <v>San Saba County, Texas</v>
      </c>
      <c r="B5128" t="str">
        <f t="shared" si="561"/>
        <v>San Saba County,</v>
      </c>
      <c r="C5128" t="s">
        <v>217</v>
      </c>
      <c r="D5128" t="s">
        <v>5</v>
      </c>
      <c r="E5128">
        <v>42</v>
      </c>
      <c r="F5128">
        <f>VLOOKUP(A5128,'[1]Population Data'!$A:$B, 2,FALSE)</f>
        <v>5962</v>
      </c>
      <c r="G5128">
        <f>VLOOKUP(A5128,'[1]Population Data'!$A:$C,3,FALSE)</f>
        <v>2104</v>
      </c>
      <c r="H5128">
        <f>VLOOKUP(A5128,'[1]Population Data'!$A:$D,4,FALSE)</f>
        <v>1218</v>
      </c>
      <c r="I5128" s="1">
        <f>VLOOKUP(A5128,'[1]Population Data'!$A:$E,5,FALSE)</f>
        <v>0.20429386112042938</v>
      </c>
      <c r="J5128" s="2">
        <f>VLOOKUP(A5128,'[1]Population Data'!$A:$F,6,FALSE)</f>
        <v>2.8336501901140685</v>
      </c>
      <c r="K5128" s="2">
        <f t="shared" si="562"/>
        <v>14.821871855082186</v>
      </c>
      <c r="L5128" s="2">
        <f t="shared" si="563"/>
        <v>879.66666666666674</v>
      </c>
      <c r="M5128" s="3">
        <f t="shared" si="564"/>
        <v>0.14754556636475458</v>
      </c>
      <c r="N5128" s="2">
        <f t="shared" si="565"/>
        <v>41.809252217997475</v>
      </c>
      <c r="O5128" s="2">
        <f t="shared" si="566"/>
        <v>4.6476853404897689</v>
      </c>
    </row>
    <row r="5129" spans="1:15" x14ac:dyDescent="0.2">
      <c r="A5129" t="str">
        <f t="shared" si="560"/>
        <v>San Saba County, Texas</v>
      </c>
      <c r="B5129" t="str">
        <f t="shared" si="561"/>
        <v>San Saba County,</v>
      </c>
      <c r="C5129" t="s">
        <v>217</v>
      </c>
      <c r="D5129" t="s">
        <v>6</v>
      </c>
      <c r="E5129">
        <v>60</v>
      </c>
      <c r="F5129">
        <f>VLOOKUP(A5129,'[1]Population Data'!$A:$B, 2,FALSE)</f>
        <v>5962</v>
      </c>
      <c r="G5129">
        <f>VLOOKUP(A5129,'[1]Population Data'!$A:$C,3,FALSE)</f>
        <v>2104</v>
      </c>
      <c r="H5129">
        <f>VLOOKUP(A5129,'[1]Population Data'!$A:$D,4,FALSE)</f>
        <v>1218</v>
      </c>
      <c r="I5129" s="1">
        <f>VLOOKUP(A5129,'[1]Population Data'!$A:$E,5,FALSE)</f>
        <v>0.20429386112042938</v>
      </c>
      <c r="J5129" s="2">
        <f>VLOOKUP(A5129,'[1]Population Data'!$A:$F,6,FALSE)</f>
        <v>2.8336501901140685</v>
      </c>
      <c r="K5129" s="2">
        <f t="shared" si="562"/>
        <v>21.174102650117408</v>
      </c>
      <c r="L5129" s="2">
        <f t="shared" si="563"/>
        <v>879.66666666666674</v>
      </c>
      <c r="M5129" s="3">
        <f t="shared" si="564"/>
        <v>0.14754556636475458</v>
      </c>
      <c r="N5129" s="2">
        <f t="shared" si="565"/>
        <v>41.809252217997475</v>
      </c>
      <c r="O5129" s="2">
        <f t="shared" si="566"/>
        <v>6.6395504864139561</v>
      </c>
    </row>
    <row r="5130" spans="1:15" x14ac:dyDescent="0.2">
      <c r="A5130" t="str">
        <f t="shared" si="560"/>
        <v>San Saba County, Texas</v>
      </c>
      <c r="B5130" t="str">
        <f t="shared" si="561"/>
        <v>San Saba County,</v>
      </c>
      <c r="C5130" t="s">
        <v>217</v>
      </c>
      <c r="D5130" t="s">
        <v>7</v>
      </c>
      <c r="E5130">
        <v>119</v>
      </c>
      <c r="F5130">
        <f>VLOOKUP(A5130,'[1]Population Data'!$A:$B, 2,FALSE)</f>
        <v>5962</v>
      </c>
      <c r="G5130">
        <f>VLOOKUP(A5130,'[1]Population Data'!$A:$C,3,FALSE)</f>
        <v>2104</v>
      </c>
      <c r="H5130">
        <f>VLOOKUP(A5130,'[1]Population Data'!$A:$D,4,FALSE)</f>
        <v>1218</v>
      </c>
      <c r="I5130" s="1">
        <f>VLOOKUP(A5130,'[1]Population Data'!$A:$E,5,FALSE)</f>
        <v>0.20429386112042938</v>
      </c>
      <c r="J5130" s="2">
        <f>VLOOKUP(A5130,'[1]Population Data'!$A:$F,6,FALSE)</f>
        <v>2.8336501901140685</v>
      </c>
      <c r="K5130" s="2">
        <f t="shared" si="562"/>
        <v>41.995303589399526</v>
      </c>
      <c r="L5130" s="2">
        <f t="shared" si="563"/>
        <v>879.66666666666674</v>
      </c>
      <c r="M5130" s="3">
        <f t="shared" si="564"/>
        <v>0.14754556636475458</v>
      </c>
      <c r="N5130" s="2">
        <f t="shared" si="565"/>
        <v>41.809252217997475</v>
      </c>
      <c r="O5130" s="2">
        <f t="shared" si="566"/>
        <v>13.168441798054346</v>
      </c>
    </row>
    <row r="5131" spans="1:15" x14ac:dyDescent="0.2">
      <c r="A5131" t="str">
        <f t="shared" si="560"/>
        <v>San Saba County, Texas</v>
      </c>
      <c r="B5131" t="str">
        <f t="shared" si="561"/>
        <v>San Saba County,</v>
      </c>
      <c r="C5131" t="s">
        <v>217</v>
      </c>
      <c r="D5131" t="s">
        <v>8</v>
      </c>
      <c r="E5131">
        <v>42</v>
      </c>
      <c r="F5131">
        <f>VLOOKUP(A5131,'[1]Population Data'!$A:$B, 2,FALSE)</f>
        <v>5962</v>
      </c>
      <c r="G5131">
        <f>VLOOKUP(A5131,'[1]Population Data'!$A:$C,3,FALSE)</f>
        <v>2104</v>
      </c>
      <c r="H5131">
        <f>VLOOKUP(A5131,'[1]Population Data'!$A:$D,4,FALSE)</f>
        <v>1218</v>
      </c>
      <c r="I5131" s="1">
        <f>VLOOKUP(A5131,'[1]Population Data'!$A:$E,5,FALSE)</f>
        <v>0.20429386112042938</v>
      </c>
      <c r="J5131" s="2">
        <f>VLOOKUP(A5131,'[1]Population Data'!$A:$F,6,FALSE)</f>
        <v>2.8336501901140685</v>
      </c>
      <c r="K5131" s="2">
        <f t="shared" si="562"/>
        <v>14.821871855082186</v>
      </c>
      <c r="L5131" s="2">
        <f t="shared" si="563"/>
        <v>879.66666666666674</v>
      </c>
      <c r="M5131" s="3">
        <f t="shared" si="564"/>
        <v>0.14754556636475458</v>
      </c>
      <c r="N5131" s="2">
        <f t="shared" si="565"/>
        <v>41.809252217997475</v>
      </c>
      <c r="O5131" s="2">
        <f t="shared" si="566"/>
        <v>4.6476853404897689</v>
      </c>
    </row>
    <row r="5132" spans="1:15" x14ac:dyDescent="0.2">
      <c r="A5132" t="str">
        <f t="shared" si="560"/>
        <v>San Saba County, Texas</v>
      </c>
      <c r="B5132" t="str">
        <f t="shared" si="561"/>
        <v>San Saba County,</v>
      </c>
      <c r="C5132" t="s">
        <v>217</v>
      </c>
      <c r="D5132" t="s">
        <v>9</v>
      </c>
      <c r="E5132">
        <v>16</v>
      </c>
      <c r="F5132">
        <f>VLOOKUP(A5132,'[1]Population Data'!$A:$B, 2,FALSE)</f>
        <v>5962</v>
      </c>
      <c r="G5132">
        <f>VLOOKUP(A5132,'[1]Population Data'!$A:$C,3,FALSE)</f>
        <v>2104</v>
      </c>
      <c r="H5132">
        <f>VLOOKUP(A5132,'[1]Population Data'!$A:$D,4,FALSE)</f>
        <v>1218</v>
      </c>
      <c r="I5132" s="1">
        <f>VLOOKUP(A5132,'[1]Population Data'!$A:$E,5,FALSE)</f>
        <v>0.20429386112042938</v>
      </c>
      <c r="J5132" s="2">
        <f>VLOOKUP(A5132,'[1]Population Data'!$A:$F,6,FALSE)</f>
        <v>2.8336501901140685</v>
      </c>
      <c r="K5132" s="2">
        <f t="shared" si="562"/>
        <v>5.6464273733646424</v>
      </c>
      <c r="L5132" s="2">
        <f t="shared" si="563"/>
        <v>879.66666666666674</v>
      </c>
      <c r="M5132" s="3">
        <f t="shared" si="564"/>
        <v>0.14754556636475458</v>
      </c>
      <c r="N5132" s="2">
        <f t="shared" si="565"/>
        <v>41.809252217997475</v>
      </c>
      <c r="O5132" s="2">
        <f t="shared" si="566"/>
        <v>1.7705467963770547</v>
      </c>
    </row>
    <row r="5133" spans="1:15" x14ac:dyDescent="0.2">
      <c r="A5133" t="str">
        <f t="shared" si="560"/>
        <v>San Saba County, Texas</v>
      </c>
      <c r="B5133" t="str">
        <f t="shared" si="561"/>
        <v>San Saba County,</v>
      </c>
      <c r="C5133" t="s">
        <v>217</v>
      </c>
      <c r="D5133" t="s">
        <v>10</v>
      </c>
      <c r="E5133">
        <v>336</v>
      </c>
      <c r="F5133">
        <f>VLOOKUP(A5133,'[1]Population Data'!$A:$B, 2,FALSE)</f>
        <v>5962</v>
      </c>
      <c r="G5133">
        <f>VLOOKUP(A5133,'[1]Population Data'!$A:$C,3,FALSE)</f>
        <v>2104</v>
      </c>
      <c r="H5133">
        <f>VLOOKUP(A5133,'[1]Population Data'!$A:$D,4,FALSE)</f>
        <v>1218</v>
      </c>
      <c r="I5133" s="1">
        <f>VLOOKUP(A5133,'[1]Population Data'!$A:$E,5,FALSE)</f>
        <v>0.20429386112042938</v>
      </c>
      <c r="J5133" s="2">
        <f>VLOOKUP(A5133,'[1]Population Data'!$A:$F,6,FALSE)</f>
        <v>2.8336501901140685</v>
      </c>
      <c r="K5133" s="2">
        <f t="shared" si="562"/>
        <v>118.57497484065749</v>
      </c>
      <c r="L5133" s="2">
        <f t="shared" si="563"/>
        <v>879.66666666666674</v>
      </c>
      <c r="M5133" s="3">
        <f t="shared" si="564"/>
        <v>0.14754556636475458</v>
      </c>
      <c r="N5133" s="2">
        <f t="shared" si="565"/>
        <v>41.809252217997475</v>
      </c>
      <c r="O5133" s="2">
        <f t="shared" si="566"/>
        <v>37.181482723918151</v>
      </c>
    </row>
    <row r="5134" spans="1:15" x14ac:dyDescent="0.2">
      <c r="A5134" t="str">
        <f t="shared" si="560"/>
        <v>San Saba County, Texas</v>
      </c>
      <c r="B5134" t="str">
        <f t="shared" si="561"/>
        <v>San Saba County,</v>
      </c>
      <c r="C5134" t="s">
        <v>217</v>
      </c>
      <c r="D5134" t="s">
        <v>11</v>
      </c>
      <c r="E5134">
        <v>43</v>
      </c>
      <c r="F5134">
        <f>VLOOKUP(A5134,'[1]Population Data'!$A:$B, 2,FALSE)</f>
        <v>5962</v>
      </c>
      <c r="G5134">
        <f>VLOOKUP(A5134,'[1]Population Data'!$A:$C,3,FALSE)</f>
        <v>2104</v>
      </c>
      <c r="H5134">
        <f>VLOOKUP(A5134,'[1]Population Data'!$A:$D,4,FALSE)</f>
        <v>1218</v>
      </c>
      <c r="I5134" s="1">
        <f>VLOOKUP(A5134,'[1]Population Data'!$A:$E,5,FALSE)</f>
        <v>0.20429386112042938</v>
      </c>
      <c r="J5134" s="2">
        <f>VLOOKUP(A5134,'[1]Population Data'!$A:$F,6,FALSE)</f>
        <v>2.8336501901140685</v>
      </c>
      <c r="K5134" s="2">
        <f t="shared" si="562"/>
        <v>15.174773565917477</v>
      </c>
      <c r="L5134" s="2">
        <f t="shared" si="563"/>
        <v>879.66666666666674</v>
      </c>
      <c r="M5134" s="3">
        <f t="shared" si="564"/>
        <v>0.14754556636475458</v>
      </c>
      <c r="N5134" s="2">
        <f t="shared" si="565"/>
        <v>41.809252217997475</v>
      </c>
      <c r="O5134" s="2">
        <f t="shared" si="566"/>
        <v>4.7583445152633352</v>
      </c>
    </row>
    <row r="5135" spans="1:15" x14ac:dyDescent="0.2">
      <c r="A5135" t="str">
        <f t="shared" si="560"/>
        <v>San Saba County, Texas</v>
      </c>
      <c r="B5135" t="str">
        <f t="shared" si="561"/>
        <v>San Saba County,</v>
      </c>
      <c r="C5135" t="s">
        <v>217</v>
      </c>
      <c r="D5135" t="s">
        <v>12</v>
      </c>
      <c r="E5135">
        <v>214</v>
      </c>
      <c r="F5135">
        <f>VLOOKUP(A5135,'[1]Population Data'!$A:$B, 2,FALSE)</f>
        <v>5962</v>
      </c>
      <c r="G5135">
        <f>VLOOKUP(A5135,'[1]Population Data'!$A:$C,3,FALSE)</f>
        <v>2104</v>
      </c>
      <c r="H5135">
        <f>VLOOKUP(A5135,'[1]Population Data'!$A:$D,4,FALSE)</f>
        <v>1218</v>
      </c>
      <c r="I5135" s="1">
        <f>VLOOKUP(A5135,'[1]Population Data'!$A:$E,5,FALSE)</f>
        <v>0.20429386112042938</v>
      </c>
      <c r="J5135" s="2">
        <f>VLOOKUP(A5135,'[1]Population Data'!$A:$F,6,FALSE)</f>
        <v>2.8336501901140685</v>
      </c>
      <c r="K5135" s="2">
        <f t="shared" si="562"/>
        <v>75.520966118752099</v>
      </c>
      <c r="L5135" s="2">
        <f t="shared" si="563"/>
        <v>879.66666666666674</v>
      </c>
      <c r="M5135" s="3">
        <f t="shared" si="564"/>
        <v>0.14754556636475458</v>
      </c>
      <c r="N5135" s="2">
        <f t="shared" si="565"/>
        <v>41.809252217997475</v>
      </c>
      <c r="O5135" s="2">
        <f t="shared" si="566"/>
        <v>23.68106340154311</v>
      </c>
    </row>
    <row r="5136" spans="1:15" x14ac:dyDescent="0.2">
      <c r="A5136" t="str">
        <f t="shared" si="560"/>
        <v>San Saba County, Texas</v>
      </c>
      <c r="B5136" t="str">
        <f t="shared" si="561"/>
        <v>San Saba County,</v>
      </c>
      <c r="C5136" t="s">
        <v>217</v>
      </c>
      <c r="D5136" t="s">
        <v>13</v>
      </c>
      <c r="E5136">
        <v>4</v>
      </c>
      <c r="F5136">
        <f>VLOOKUP(A5136,'[1]Population Data'!$A:$B, 2,FALSE)</f>
        <v>5962</v>
      </c>
      <c r="G5136">
        <f>VLOOKUP(A5136,'[1]Population Data'!$A:$C,3,FALSE)</f>
        <v>2104</v>
      </c>
      <c r="H5136">
        <f>VLOOKUP(A5136,'[1]Population Data'!$A:$D,4,FALSE)</f>
        <v>1218</v>
      </c>
      <c r="I5136" s="1">
        <f>VLOOKUP(A5136,'[1]Population Data'!$A:$E,5,FALSE)</f>
        <v>0.20429386112042938</v>
      </c>
      <c r="J5136" s="2">
        <f>VLOOKUP(A5136,'[1]Population Data'!$A:$F,6,FALSE)</f>
        <v>2.8336501901140685</v>
      </c>
      <c r="K5136" s="2">
        <f t="shared" si="562"/>
        <v>1.4116068433411606</v>
      </c>
      <c r="L5136" s="2">
        <f t="shared" si="563"/>
        <v>879.66666666666674</v>
      </c>
      <c r="M5136" s="3">
        <f t="shared" si="564"/>
        <v>0.14754556636475458</v>
      </c>
      <c r="N5136" s="2">
        <f t="shared" si="565"/>
        <v>41.809252217997475</v>
      </c>
      <c r="O5136" s="2">
        <f t="shared" si="566"/>
        <v>0.44263669909426367</v>
      </c>
    </row>
    <row r="5137" spans="1:15" x14ac:dyDescent="0.2">
      <c r="A5137" t="str">
        <f t="shared" si="560"/>
        <v>San Saba County, Texas</v>
      </c>
      <c r="B5137" t="str">
        <f t="shared" si="561"/>
        <v>San Saba County,</v>
      </c>
      <c r="C5137" t="s">
        <v>217</v>
      </c>
      <c r="D5137" t="s">
        <v>14</v>
      </c>
      <c r="E5137">
        <v>138</v>
      </c>
      <c r="F5137">
        <f>VLOOKUP(A5137,'[1]Population Data'!$A:$B, 2,FALSE)</f>
        <v>5962</v>
      </c>
      <c r="G5137">
        <f>VLOOKUP(A5137,'[1]Population Data'!$A:$C,3,FALSE)</f>
        <v>2104</v>
      </c>
      <c r="H5137">
        <f>VLOOKUP(A5137,'[1]Population Data'!$A:$D,4,FALSE)</f>
        <v>1218</v>
      </c>
      <c r="I5137" s="1">
        <f>VLOOKUP(A5137,'[1]Population Data'!$A:$E,5,FALSE)</f>
        <v>0.20429386112042938</v>
      </c>
      <c r="J5137" s="2">
        <f>VLOOKUP(A5137,'[1]Population Data'!$A:$F,6,FALSE)</f>
        <v>2.8336501901140685</v>
      </c>
      <c r="K5137" s="2">
        <f t="shared" si="562"/>
        <v>48.700436095270042</v>
      </c>
      <c r="L5137" s="2">
        <f t="shared" si="563"/>
        <v>879.66666666666674</v>
      </c>
      <c r="M5137" s="3">
        <f t="shared" si="564"/>
        <v>0.14754556636475458</v>
      </c>
      <c r="N5137" s="2">
        <f t="shared" si="565"/>
        <v>41.809252217997475</v>
      </c>
      <c r="O5137" s="2">
        <f t="shared" si="566"/>
        <v>15.270966118752099</v>
      </c>
    </row>
    <row r="5138" spans="1:15" x14ac:dyDescent="0.2">
      <c r="A5138" t="str">
        <f t="shared" si="560"/>
        <v>San Saba County, Texas</v>
      </c>
      <c r="B5138" t="str">
        <f t="shared" si="561"/>
        <v>San Saba County,</v>
      </c>
      <c r="C5138" t="s">
        <v>217</v>
      </c>
      <c r="D5138" t="s">
        <v>15</v>
      </c>
      <c r="E5138">
        <v>39</v>
      </c>
      <c r="F5138">
        <f>VLOOKUP(A5138,'[1]Population Data'!$A:$B, 2,FALSE)</f>
        <v>5962</v>
      </c>
      <c r="G5138">
        <f>VLOOKUP(A5138,'[1]Population Data'!$A:$C,3,FALSE)</f>
        <v>2104</v>
      </c>
      <c r="H5138">
        <f>VLOOKUP(A5138,'[1]Population Data'!$A:$D,4,FALSE)</f>
        <v>1218</v>
      </c>
      <c r="I5138" s="1">
        <f>VLOOKUP(A5138,'[1]Population Data'!$A:$E,5,FALSE)</f>
        <v>0.20429386112042938</v>
      </c>
      <c r="J5138" s="2">
        <f>VLOOKUP(A5138,'[1]Population Data'!$A:$F,6,FALSE)</f>
        <v>2.8336501901140685</v>
      </c>
      <c r="K5138" s="2">
        <f t="shared" si="562"/>
        <v>13.763166722576317</v>
      </c>
      <c r="L5138" s="2">
        <f t="shared" si="563"/>
        <v>879.66666666666674</v>
      </c>
      <c r="M5138" s="3">
        <f t="shared" si="564"/>
        <v>0.14754556636475458</v>
      </c>
      <c r="N5138" s="2">
        <f t="shared" si="565"/>
        <v>41.809252217997475</v>
      </c>
      <c r="O5138" s="2">
        <f t="shared" si="566"/>
        <v>4.3157078161690716</v>
      </c>
    </row>
    <row r="5139" spans="1:15" x14ac:dyDescent="0.2">
      <c r="A5139" t="str">
        <f t="shared" si="560"/>
        <v>San Saba County, Texas</v>
      </c>
      <c r="B5139" t="str">
        <f t="shared" si="561"/>
        <v>San Saba County,</v>
      </c>
      <c r="C5139" t="s">
        <v>217</v>
      </c>
      <c r="D5139" t="s">
        <v>16</v>
      </c>
      <c r="E5139">
        <v>54</v>
      </c>
      <c r="F5139">
        <f>VLOOKUP(A5139,'[1]Population Data'!$A:$B, 2,FALSE)</f>
        <v>5962</v>
      </c>
      <c r="G5139">
        <f>VLOOKUP(A5139,'[1]Population Data'!$A:$C,3,FALSE)</f>
        <v>2104</v>
      </c>
      <c r="H5139">
        <f>VLOOKUP(A5139,'[1]Population Data'!$A:$D,4,FALSE)</f>
        <v>1218</v>
      </c>
      <c r="I5139" s="1">
        <f>VLOOKUP(A5139,'[1]Population Data'!$A:$E,5,FALSE)</f>
        <v>0.20429386112042938</v>
      </c>
      <c r="J5139" s="2">
        <f>VLOOKUP(A5139,'[1]Population Data'!$A:$F,6,FALSE)</f>
        <v>2.8336501901140685</v>
      </c>
      <c r="K5139" s="2">
        <f t="shared" si="562"/>
        <v>19.05669238510567</v>
      </c>
      <c r="L5139" s="2">
        <f t="shared" si="563"/>
        <v>879.66666666666674</v>
      </c>
      <c r="M5139" s="3">
        <f t="shared" si="564"/>
        <v>0.14754556636475458</v>
      </c>
      <c r="N5139" s="2">
        <f t="shared" si="565"/>
        <v>41.809252217997475</v>
      </c>
      <c r="O5139" s="2">
        <f t="shared" si="566"/>
        <v>5.9755954377725606</v>
      </c>
    </row>
    <row r="5140" spans="1:15" x14ac:dyDescent="0.2">
      <c r="A5140" t="str">
        <f t="shared" si="560"/>
        <v>San Saba County, Texas</v>
      </c>
      <c r="B5140" t="str">
        <f t="shared" si="561"/>
        <v>San Saba County,</v>
      </c>
      <c r="C5140" t="s">
        <v>217</v>
      </c>
      <c r="D5140" t="s">
        <v>17</v>
      </c>
      <c r="E5140">
        <v>58</v>
      </c>
      <c r="F5140">
        <f>VLOOKUP(A5140,'[1]Population Data'!$A:$B, 2,FALSE)</f>
        <v>5962</v>
      </c>
      <c r="G5140">
        <f>VLOOKUP(A5140,'[1]Population Data'!$A:$C,3,FALSE)</f>
        <v>2104</v>
      </c>
      <c r="H5140">
        <f>VLOOKUP(A5140,'[1]Population Data'!$A:$D,4,FALSE)</f>
        <v>1218</v>
      </c>
      <c r="I5140" s="1">
        <f>VLOOKUP(A5140,'[1]Population Data'!$A:$E,5,FALSE)</f>
        <v>0.20429386112042938</v>
      </c>
      <c r="J5140" s="2">
        <f>VLOOKUP(A5140,'[1]Population Data'!$A:$F,6,FALSE)</f>
        <v>2.8336501901140685</v>
      </c>
      <c r="K5140" s="2">
        <f t="shared" si="562"/>
        <v>20.468299228446831</v>
      </c>
      <c r="L5140" s="2">
        <f t="shared" si="563"/>
        <v>879.66666666666674</v>
      </c>
      <c r="M5140" s="3">
        <f t="shared" si="564"/>
        <v>0.14754556636475458</v>
      </c>
      <c r="N5140" s="2">
        <f t="shared" si="565"/>
        <v>41.809252217997475</v>
      </c>
      <c r="O5140" s="2">
        <f t="shared" si="566"/>
        <v>6.4182321368668251</v>
      </c>
    </row>
    <row r="5141" spans="1:15" x14ac:dyDescent="0.2">
      <c r="A5141" t="str">
        <f t="shared" si="560"/>
        <v>San Saba County, Texas</v>
      </c>
      <c r="B5141" t="str">
        <f t="shared" si="561"/>
        <v>San Saba County,</v>
      </c>
      <c r="C5141" t="s">
        <v>217</v>
      </c>
      <c r="D5141" t="s">
        <v>18</v>
      </c>
      <c r="E5141">
        <v>56</v>
      </c>
      <c r="F5141">
        <f>VLOOKUP(A5141,'[1]Population Data'!$A:$B, 2,FALSE)</f>
        <v>5962</v>
      </c>
      <c r="G5141">
        <f>VLOOKUP(A5141,'[1]Population Data'!$A:$C,3,FALSE)</f>
        <v>2104</v>
      </c>
      <c r="H5141">
        <f>VLOOKUP(A5141,'[1]Population Data'!$A:$D,4,FALSE)</f>
        <v>1218</v>
      </c>
      <c r="I5141" s="1">
        <f>VLOOKUP(A5141,'[1]Population Data'!$A:$E,5,FALSE)</f>
        <v>0.20429386112042938</v>
      </c>
      <c r="J5141" s="2">
        <f>VLOOKUP(A5141,'[1]Population Data'!$A:$F,6,FALSE)</f>
        <v>2.8336501901140685</v>
      </c>
      <c r="K5141" s="2">
        <f t="shared" si="562"/>
        <v>19.762495806776251</v>
      </c>
      <c r="L5141" s="2">
        <f t="shared" si="563"/>
        <v>879.66666666666674</v>
      </c>
      <c r="M5141" s="3">
        <f t="shared" si="564"/>
        <v>0.14754556636475458</v>
      </c>
      <c r="N5141" s="2">
        <f t="shared" si="565"/>
        <v>41.809252217997475</v>
      </c>
      <c r="O5141" s="2">
        <f t="shared" si="566"/>
        <v>6.1969137873196933</v>
      </c>
    </row>
    <row r="5142" spans="1:15" x14ac:dyDescent="0.2">
      <c r="A5142" t="str">
        <f t="shared" si="560"/>
        <v>San Saba County, Texas</v>
      </c>
      <c r="B5142" t="str">
        <f t="shared" si="561"/>
        <v>San Saba County,</v>
      </c>
      <c r="C5142" t="s">
        <v>217</v>
      </c>
      <c r="D5142" t="s">
        <v>19</v>
      </c>
      <c r="E5142">
        <v>75</v>
      </c>
      <c r="F5142">
        <f>VLOOKUP(A5142,'[1]Population Data'!$A:$B, 2,FALSE)</f>
        <v>5962</v>
      </c>
      <c r="G5142">
        <f>VLOOKUP(A5142,'[1]Population Data'!$A:$C,3,FALSE)</f>
        <v>2104</v>
      </c>
      <c r="H5142">
        <f>VLOOKUP(A5142,'[1]Population Data'!$A:$D,4,FALSE)</f>
        <v>1218</v>
      </c>
      <c r="I5142" s="1">
        <f>VLOOKUP(A5142,'[1]Population Data'!$A:$E,5,FALSE)</f>
        <v>0.20429386112042938</v>
      </c>
      <c r="J5142" s="2">
        <f>VLOOKUP(A5142,'[1]Population Data'!$A:$F,6,FALSE)</f>
        <v>2.8336501901140685</v>
      </c>
      <c r="K5142" s="2">
        <f t="shared" si="562"/>
        <v>26.467628312646763</v>
      </c>
      <c r="L5142" s="2">
        <f t="shared" si="563"/>
        <v>879.66666666666674</v>
      </c>
      <c r="M5142" s="3">
        <f t="shared" si="564"/>
        <v>0.14754556636475458</v>
      </c>
      <c r="N5142" s="2">
        <f t="shared" si="565"/>
        <v>41.809252217997475</v>
      </c>
      <c r="O5142" s="2">
        <f t="shared" si="566"/>
        <v>8.299438108017446</v>
      </c>
    </row>
    <row r="5143" spans="1:15" x14ac:dyDescent="0.2">
      <c r="A5143" t="str">
        <f t="shared" si="560"/>
        <v>San Saba County, Texas</v>
      </c>
      <c r="B5143" t="str">
        <f t="shared" si="561"/>
        <v>San Saba County,</v>
      </c>
      <c r="C5143" t="s">
        <v>217</v>
      </c>
      <c r="D5143" t="s">
        <v>20</v>
      </c>
      <c r="E5143">
        <v>2</v>
      </c>
      <c r="F5143">
        <f>VLOOKUP(A5143,'[1]Population Data'!$A:$B, 2,FALSE)</f>
        <v>5962</v>
      </c>
      <c r="G5143">
        <f>VLOOKUP(A5143,'[1]Population Data'!$A:$C,3,FALSE)</f>
        <v>2104</v>
      </c>
      <c r="H5143">
        <f>VLOOKUP(A5143,'[1]Population Data'!$A:$D,4,FALSE)</f>
        <v>1218</v>
      </c>
      <c r="I5143" s="1">
        <f>VLOOKUP(A5143,'[1]Population Data'!$A:$E,5,FALSE)</f>
        <v>0.20429386112042938</v>
      </c>
      <c r="J5143" s="2">
        <f>VLOOKUP(A5143,'[1]Population Data'!$A:$F,6,FALSE)</f>
        <v>2.8336501901140685</v>
      </c>
      <c r="K5143" s="2">
        <f t="shared" si="562"/>
        <v>0.7058034216705803</v>
      </c>
      <c r="L5143" s="2">
        <f t="shared" si="563"/>
        <v>879.66666666666674</v>
      </c>
      <c r="M5143" s="3">
        <f t="shared" si="564"/>
        <v>0.14754556636475458</v>
      </c>
      <c r="N5143" s="2">
        <f t="shared" si="565"/>
        <v>41.809252217997475</v>
      </c>
      <c r="O5143" s="2">
        <f t="shared" si="566"/>
        <v>0.22131834954713184</v>
      </c>
    </row>
    <row r="5144" spans="1:15" x14ac:dyDescent="0.2">
      <c r="A5144" t="str">
        <f t="shared" si="560"/>
        <v>San Saba County, Texas</v>
      </c>
      <c r="B5144" t="str">
        <f t="shared" si="561"/>
        <v>San Saba County,</v>
      </c>
      <c r="C5144" t="s">
        <v>217</v>
      </c>
      <c r="D5144" t="s">
        <v>21</v>
      </c>
      <c r="E5144">
        <v>4</v>
      </c>
      <c r="F5144">
        <f>VLOOKUP(A5144,'[1]Population Data'!$A:$B, 2,FALSE)</f>
        <v>5962</v>
      </c>
      <c r="G5144">
        <f>VLOOKUP(A5144,'[1]Population Data'!$A:$C,3,FALSE)</f>
        <v>2104</v>
      </c>
      <c r="H5144">
        <f>VLOOKUP(A5144,'[1]Population Data'!$A:$D,4,FALSE)</f>
        <v>1218</v>
      </c>
      <c r="I5144" s="1">
        <f>VLOOKUP(A5144,'[1]Population Data'!$A:$E,5,FALSE)</f>
        <v>0.20429386112042938</v>
      </c>
      <c r="J5144" s="2">
        <f>VLOOKUP(A5144,'[1]Population Data'!$A:$F,6,FALSE)</f>
        <v>2.8336501901140685</v>
      </c>
      <c r="K5144" s="2">
        <f t="shared" si="562"/>
        <v>1.4116068433411606</v>
      </c>
      <c r="L5144" s="2">
        <f t="shared" si="563"/>
        <v>879.66666666666674</v>
      </c>
      <c r="M5144" s="3">
        <f t="shared" si="564"/>
        <v>0.14754556636475458</v>
      </c>
      <c r="N5144" s="2">
        <f t="shared" si="565"/>
        <v>41.809252217997475</v>
      </c>
      <c r="O5144" s="2">
        <f t="shared" si="566"/>
        <v>0.44263669909426367</v>
      </c>
    </row>
    <row r="5145" spans="1:15" x14ac:dyDescent="0.2">
      <c r="A5145" t="str">
        <f t="shared" si="560"/>
        <v>San Saba County, Texas</v>
      </c>
      <c r="B5145" t="str">
        <f t="shared" si="561"/>
        <v>San Saba County,</v>
      </c>
      <c r="C5145" t="s">
        <v>217</v>
      </c>
      <c r="D5145" t="s">
        <v>22</v>
      </c>
      <c r="E5145">
        <v>342</v>
      </c>
      <c r="F5145">
        <f>VLOOKUP(A5145,'[1]Population Data'!$A:$B, 2,FALSE)</f>
        <v>5962</v>
      </c>
      <c r="G5145">
        <f>VLOOKUP(A5145,'[1]Population Data'!$A:$C,3,FALSE)</f>
        <v>2104</v>
      </c>
      <c r="H5145">
        <f>VLOOKUP(A5145,'[1]Population Data'!$A:$D,4,FALSE)</f>
        <v>1218</v>
      </c>
      <c r="I5145" s="1">
        <f>VLOOKUP(A5145,'[1]Population Data'!$A:$E,5,FALSE)</f>
        <v>0.20429386112042938</v>
      </c>
      <c r="J5145" s="2">
        <f>VLOOKUP(A5145,'[1]Population Data'!$A:$F,6,FALSE)</f>
        <v>2.8336501901140685</v>
      </c>
      <c r="K5145" s="2">
        <f t="shared" si="562"/>
        <v>120.69238510566923</v>
      </c>
      <c r="L5145" s="2">
        <f t="shared" si="563"/>
        <v>879.66666666666674</v>
      </c>
      <c r="M5145" s="3">
        <f t="shared" si="564"/>
        <v>0.14754556636475458</v>
      </c>
      <c r="N5145" s="2">
        <f t="shared" si="565"/>
        <v>41.809252217997475</v>
      </c>
      <c r="O5145" s="2">
        <f t="shared" si="566"/>
        <v>37.845437772559549</v>
      </c>
    </row>
    <row r="5146" spans="1:15" x14ac:dyDescent="0.2">
      <c r="A5146" t="str">
        <f t="shared" si="560"/>
        <v>San Saba County, Texas</v>
      </c>
      <c r="B5146" t="str">
        <f t="shared" si="561"/>
        <v>San Saba County,</v>
      </c>
      <c r="C5146" t="s">
        <v>217</v>
      </c>
      <c r="D5146" t="s">
        <v>23</v>
      </c>
      <c r="E5146">
        <v>109</v>
      </c>
      <c r="F5146">
        <f>VLOOKUP(A5146,'[1]Population Data'!$A:$B, 2,FALSE)</f>
        <v>5962</v>
      </c>
      <c r="G5146">
        <f>VLOOKUP(A5146,'[1]Population Data'!$A:$C,3,FALSE)</f>
        <v>2104</v>
      </c>
      <c r="H5146">
        <f>VLOOKUP(A5146,'[1]Population Data'!$A:$D,4,FALSE)</f>
        <v>1218</v>
      </c>
      <c r="I5146" s="1">
        <f>VLOOKUP(A5146,'[1]Population Data'!$A:$E,5,FALSE)</f>
        <v>0.20429386112042938</v>
      </c>
      <c r="J5146" s="2">
        <f>VLOOKUP(A5146,'[1]Population Data'!$A:$F,6,FALSE)</f>
        <v>2.8336501901140685</v>
      </c>
      <c r="K5146" s="2">
        <f t="shared" si="562"/>
        <v>38.46628648104663</v>
      </c>
      <c r="L5146" s="2">
        <f t="shared" si="563"/>
        <v>879.66666666666674</v>
      </c>
      <c r="M5146" s="3">
        <f t="shared" si="564"/>
        <v>0.14754556636475458</v>
      </c>
      <c r="N5146" s="2">
        <f t="shared" si="565"/>
        <v>41.809252217997475</v>
      </c>
      <c r="O5146" s="2">
        <f t="shared" si="566"/>
        <v>12.061850050318688</v>
      </c>
    </row>
    <row r="5147" spans="1:15" x14ac:dyDescent="0.2">
      <c r="A5147" t="str">
        <f t="shared" si="560"/>
        <v>San Saba County, Texas</v>
      </c>
      <c r="B5147" t="str">
        <f t="shared" si="561"/>
        <v>San Saba County,</v>
      </c>
      <c r="C5147" t="s">
        <v>217</v>
      </c>
      <c r="D5147" t="s">
        <v>24</v>
      </c>
      <c r="E5147">
        <v>205</v>
      </c>
      <c r="F5147">
        <f>VLOOKUP(A5147,'[1]Population Data'!$A:$B, 2,FALSE)</f>
        <v>5962</v>
      </c>
      <c r="G5147">
        <f>VLOOKUP(A5147,'[1]Population Data'!$A:$C,3,FALSE)</f>
        <v>2104</v>
      </c>
      <c r="H5147">
        <f>VLOOKUP(A5147,'[1]Population Data'!$A:$D,4,FALSE)</f>
        <v>1218</v>
      </c>
      <c r="I5147" s="1">
        <f>VLOOKUP(A5147,'[1]Population Data'!$A:$E,5,FALSE)</f>
        <v>0.20429386112042938</v>
      </c>
      <c r="J5147" s="2">
        <f>VLOOKUP(A5147,'[1]Population Data'!$A:$F,6,FALSE)</f>
        <v>2.8336501901140685</v>
      </c>
      <c r="K5147" s="2">
        <f t="shared" si="562"/>
        <v>72.344850721234479</v>
      </c>
      <c r="L5147" s="2">
        <f t="shared" si="563"/>
        <v>879.66666666666674</v>
      </c>
      <c r="M5147" s="3">
        <f t="shared" si="564"/>
        <v>0.14754556636475458</v>
      </c>
      <c r="N5147" s="2">
        <f t="shared" si="565"/>
        <v>41.809252217997475</v>
      </c>
      <c r="O5147" s="2">
        <f t="shared" si="566"/>
        <v>22.685130828581013</v>
      </c>
    </row>
    <row r="5148" spans="1:15" x14ac:dyDescent="0.2">
      <c r="A5148" t="str">
        <f t="shared" si="560"/>
        <v>San Saba County, Texas</v>
      </c>
      <c r="B5148" t="str">
        <f t="shared" si="561"/>
        <v>San Saba County,</v>
      </c>
      <c r="C5148" t="s">
        <v>217</v>
      </c>
      <c r="D5148" t="s">
        <v>25</v>
      </c>
      <c r="E5148">
        <v>80</v>
      </c>
      <c r="F5148">
        <f>VLOOKUP(A5148,'[1]Population Data'!$A:$B, 2,FALSE)</f>
        <v>5962</v>
      </c>
      <c r="G5148">
        <f>VLOOKUP(A5148,'[1]Population Data'!$A:$C,3,FALSE)</f>
        <v>2104</v>
      </c>
      <c r="H5148">
        <f>VLOOKUP(A5148,'[1]Population Data'!$A:$D,4,FALSE)</f>
        <v>1218</v>
      </c>
      <c r="I5148" s="1">
        <f>VLOOKUP(A5148,'[1]Population Data'!$A:$E,5,FALSE)</f>
        <v>0.20429386112042938</v>
      </c>
      <c r="J5148" s="2">
        <f>VLOOKUP(A5148,'[1]Population Data'!$A:$F,6,FALSE)</f>
        <v>2.8336501901140685</v>
      </c>
      <c r="K5148" s="2">
        <f t="shared" si="562"/>
        <v>28.232136866823215</v>
      </c>
      <c r="L5148" s="2">
        <f t="shared" si="563"/>
        <v>879.66666666666674</v>
      </c>
      <c r="M5148" s="3">
        <f t="shared" si="564"/>
        <v>0.14754556636475458</v>
      </c>
      <c r="N5148" s="2">
        <f t="shared" si="565"/>
        <v>41.809252217997475</v>
      </c>
      <c r="O5148" s="2">
        <f t="shared" si="566"/>
        <v>8.8527339818852759</v>
      </c>
    </row>
    <row r="5149" spans="1:15" x14ac:dyDescent="0.2">
      <c r="A5149" t="str">
        <f t="shared" si="560"/>
        <v>San Saba County, Texas</v>
      </c>
      <c r="B5149" t="str">
        <f t="shared" si="561"/>
        <v>San Saba County,</v>
      </c>
      <c r="C5149" t="s">
        <v>217</v>
      </c>
      <c r="D5149" t="s">
        <v>26</v>
      </c>
      <c r="E5149">
        <v>159</v>
      </c>
      <c r="F5149">
        <f>VLOOKUP(A5149,'[1]Population Data'!$A:$B, 2,FALSE)</f>
        <v>5962</v>
      </c>
      <c r="G5149">
        <f>VLOOKUP(A5149,'[1]Population Data'!$A:$C,3,FALSE)</f>
        <v>2104</v>
      </c>
      <c r="H5149">
        <f>VLOOKUP(A5149,'[1]Population Data'!$A:$D,4,FALSE)</f>
        <v>1218</v>
      </c>
      <c r="I5149" s="1">
        <f>VLOOKUP(A5149,'[1]Population Data'!$A:$E,5,FALSE)</f>
        <v>0.20429386112042938</v>
      </c>
      <c r="J5149" s="2">
        <f>VLOOKUP(A5149,'[1]Population Data'!$A:$F,6,FALSE)</f>
        <v>2.8336501901140685</v>
      </c>
      <c r="K5149" s="2">
        <f t="shared" si="562"/>
        <v>56.111372022811139</v>
      </c>
      <c r="L5149" s="2">
        <f t="shared" si="563"/>
        <v>879.66666666666674</v>
      </c>
      <c r="M5149" s="3">
        <f t="shared" si="564"/>
        <v>0.14754556636475458</v>
      </c>
      <c r="N5149" s="2">
        <f t="shared" si="565"/>
        <v>41.809252217997475</v>
      </c>
      <c r="O5149" s="2">
        <f t="shared" si="566"/>
        <v>17.594808788996986</v>
      </c>
    </row>
    <row r="5150" spans="1:15" x14ac:dyDescent="0.2">
      <c r="A5150" t="str">
        <f t="shared" si="560"/>
        <v>San Saba County, Texas</v>
      </c>
      <c r="B5150" t="str">
        <f t="shared" si="561"/>
        <v>San Saba County,</v>
      </c>
      <c r="C5150" t="s">
        <v>217</v>
      </c>
      <c r="D5150" t="s">
        <v>27</v>
      </c>
      <c r="E5150">
        <v>161</v>
      </c>
      <c r="F5150">
        <f>VLOOKUP(A5150,'[1]Population Data'!$A:$B, 2,FALSE)</f>
        <v>5962</v>
      </c>
      <c r="G5150">
        <f>VLOOKUP(A5150,'[1]Population Data'!$A:$C,3,FALSE)</f>
        <v>2104</v>
      </c>
      <c r="H5150">
        <f>VLOOKUP(A5150,'[1]Population Data'!$A:$D,4,FALSE)</f>
        <v>1218</v>
      </c>
      <c r="I5150" s="1">
        <f>VLOOKUP(A5150,'[1]Population Data'!$A:$E,5,FALSE)</f>
        <v>0.20429386112042938</v>
      </c>
      <c r="J5150" s="2">
        <f>VLOOKUP(A5150,'[1]Population Data'!$A:$F,6,FALSE)</f>
        <v>2.8336501901140685</v>
      </c>
      <c r="K5150" s="2">
        <f t="shared" si="562"/>
        <v>56.81717544448172</v>
      </c>
      <c r="L5150" s="2">
        <f t="shared" si="563"/>
        <v>879.66666666666674</v>
      </c>
      <c r="M5150" s="3">
        <f t="shared" si="564"/>
        <v>0.14754556636475458</v>
      </c>
      <c r="N5150" s="2">
        <f t="shared" si="565"/>
        <v>41.809252217997475</v>
      </c>
      <c r="O5150" s="2">
        <f t="shared" si="566"/>
        <v>17.816127138544115</v>
      </c>
    </row>
    <row r="5151" spans="1:15" x14ac:dyDescent="0.2">
      <c r="A5151" t="str">
        <f t="shared" si="560"/>
        <v>San Saba County, Texas</v>
      </c>
      <c r="B5151" t="str">
        <f t="shared" si="561"/>
        <v>San Saba County,</v>
      </c>
      <c r="C5151" t="s">
        <v>217</v>
      </c>
      <c r="D5151" t="s">
        <v>28</v>
      </c>
      <c r="E5151">
        <v>102</v>
      </c>
      <c r="F5151">
        <f>VLOOKUP(A5151,'[1]Population Data'!$A:$B, 2,FALSE)</f>
        <v>5962</v>
      </c>
      <c r="G5151">
        <f>VLOOKUP(A5151,'[1]Population Data'!$A:$C,3,FALSE)</f>
        <v>2104</v>
      </c>
      <c r="H5151">
        <f>VLOOKUP(A5151,'[1]Population Data'!$A:$D,4,FALSE)</f>
        <v>1218</v>
      </c>
      <c r="I5151" s="1">
        <f>VLOOKUP(A5151,'[1]Population Data'!$A:$E,5,FALSE)</f>
        <v>0.20429386112042938</v>
      </c>
      <c r="J5151" s="2">
        <f>VLOOKUP(A5151,'[1]Population Data'!$A:$F,6,FALSE)</f>
        <v>2.8336501901140685</v>
      </c>
      <c r="K5151" s="2">
        <f t="shared" si="562"/>
        <v>35.995974505199598</v>
      </c>
      <c r="L5151" s="2">
        <f t="shared" si="563"/>
        <v>879.66666666666674</v>
      </c>
      <c r="M5151" s="3">
        <f t="shared" si="564"/>
        <v>0.14754556636475458</v>
      </c>
      <c r="N5151" s="2">
        <f t="shared" si="565"/>
        <v>41.809252217997475</v>
      </c>
      <c r="O5151" s="2">
        <f t="shared" si="566"/>
        <v>11.287235826903725</v>
      </c>
    </row>
    <row r="5152" spans="1:15" x14ac:dyDescent="0.2">
      <c r="A5152" t="str">
        <f t="shared" si="560"/>
        <v>Schleicher County, Texas</v>
      </c>
      <c r="B5152" t="str">
        <f t="shared" si="561"/>
        <v>Schleicher County,</v>
      </c>
      <c r="C5152" t="s">
        <v>218</v>
      </c>
      <c r="D5152" t="s">
        <v>4</v>
      </c>
      <c r="E5152">
        <v>17</v>
      </c>
      <c r="F5152">
        <f>VLOOKUP(A5152,'[1]Population Data'!$A:$B, 2,FALSE)</f>
        <v>3061</v>
      </c>
      <c r="G5152">
        <f>VLOOKUP(A5152,'[1]Population Data'!$A:$C,3,FALSE)</f>
        <v>1105</v>
      </c>
      <c r="H5152">
        <f>VLOOKUP(A5152,'[1]Population Data'!$A:$D,4,FALSE)</f>
        <v>842</v>
      </c>
      <c r="I5152" s="1">
        <f>VLOOKUP(A5152,'[1]Population Data'!$A:$E,5,FALSE)</f>
        <v>0.27507350539039532</v>
      </c>
      <c r="J5152" s="2">
        <f>VLOOKUP(A5152,'[1]Population Data'!$A:$F,6,FALSE)</f>
        <v>2.7701357466063348</v>
      </c>
      <c r="K5152" s="2">
        <f t="shared" si="562"/>
        <v>6.1368833714472393</v>
      </c>
      <c r="L5152" s="2">
        <f t="shared" si="563"/>
        <v>608.11111111111109</v>
      </c>
      <c r="M5152" s="3">
        <f t="shared" si="564"/>
        <v>0.1986641983375077</v>
      </c>
      <c r="N5152" s="2">
        <f t="shared" si="565"/>
        <v>55.032679738562088</v>
      </c>
      <c r="O5152" s="2">
        <f t="shared" si="566"/>
        <v>2.5329685288032233</v>
      </c>
    </row>
    <row r="5153" spans="1:15" x14ac:dyDescent="0.2">
      <c r="A5153" t="str">
        <f t="shared" si="560"/>
        <v>Schleicher County, Texas</v>
      </c>
      <c r="B5153" t="str">
        <f t="shared" si="561"/>
        <v>Schleicher County,</v>
      </c>
      <c r="C5153" t="s">
        <v>218</v>
      </c>
      <c r="D5153" t="s">
        <v>5</v>
      </c>
      <c r="E5153">
        <v>22</v>
      </c>
      <c r="F5153">
        <f>VLOOKUP(A5153,'[1]Population Data'!$A:$B, 2,FALSE)</f>
        <v>3061</v>
      </c>
      <c r="G5153">
        <f>VLOOKUP(A5153,'[1]Population Data'!$A:$C,3,FALSE)</f>
        <v>1105</v>
      </c>
      <c r="H5153">
        <f>VLOOKUP(A5153,'[1]Population Data'!$A:$D,4,FALSE)</f>
        <v>842</v>
      </c>
      <c r="I5153" s="1">
        <f>VLOOKUP(A5153,'[1]Population Data'!$A:$E,5,FALSE)</f>
        <v>0.27507350539039532</v>
      </c>
      <c r="J5153" s="2">
        <f>VLOOKUP(A5153,'[1]Population Data'!$A:$F,6,FALSE)</f>
        <v>2.7701357466063348</v>
      </c>
      <c r="K5153" s="2">
        <f t="shared" si="562"/>
        <v>7.941849068931722</v>
      </c>
      <c r="L5153" s="2">
        <f t="shared" si="563"/>
        <v>608.11111111111109</v>
      </c>
      <c r="M5153" s="3">
        <f t="shared" si="564"/>
        <v>0.1986641983375077</v>
      </c>
      <c r="N5153" s="2">
        <f t="shared" si="565"/>
        <v>55.032679738562088</v>
      </c>
      <c r="O5153" s="2">
        <f t="shared" si="566"/>
        <v>3.2779592725688778</v>
      </c>
    </row>
    <row r="5154" spans="1:15" x14ac:dyDescent="0.2">
      <c r="A5154" t="str">
        <f t="shared" si="560"/>
        <v>Schleicher County, Texas</v>
      </c>
      <c r="B5154" t="str">
        <f t="shared" si="561"/>
        <v>Schleicher County,</v>
      </c>
      <c r="C5154" t="s">
        <v>218</v>
      </c>
      <c r="D5154" t="s">
        <v>6</v>
      </c>
      <c r="E5154">
        <v>67</v>
      </c>
      <c r="F5154">
        <f>VLOOKUP(A5154,'[1]Population Data'!$A:$B, 2,FALSE)</f>
        <v>3061</v>
      </c>
      <c r="G5154">
        <f>VLOOKUP(A5154,'[1]Population Data'!$A:$C,3,FALSE)</f>
        <v>1105</v>
      </c>
      <c r="H5154">
        <f>VLOOKUP(A5154,'[1]Population Data'!$A:$D,4,FALSE)</f>
        <v>842</v>
      </c>
      <c r="I5154" s="1">
        <f>VLOOKUP(A5154,'[1]Population Data'!$A:$E,5,FALSE)</f>
        <v>0.27507350539039532</v>
      </c>
      <c r="J5154" s="2">
        <f>VLOOKUP(A5154,'[1]Population Data'!$A:$F,6,FALSE)</f>
        <v>2.7701357466063348</v>
      </c>
      <c r="K5154" s="2">
        <f t="shared" si="562"/>
        <v>24.186540346292063</v>
      </c>
      <c r="L5154" s="2">
        <f t="shared" si="563"/>
        <v>608.11111111111109</v>
      </c>
      <c r="M5154" s="3">
        <f t="shared" si="564"/>
        <v>0.1986641983375077</v>
      </c>
      <c r="N5154" s="2">
        <f t="shared" si="565"/>
        <v>55.032679738562088</v>
      </c>
      <c r="O5154" s="2">
        <f t="shared" si="566"/>
        <v>9.9828759664597619</v>
      </c>
    </row>
    <row r="5155" spans="1:15" x14ac:dyDescent="0.2">
      <c r="A5155" t="str">
        <f t="shared" si="560"/>
        <v>Schleicher County, Texas</v>
      </c>
      <c r="B5155" t="str">
        <f t="shared" si="561"/>
        <v>Schleicher County,</v>
      </c>
      <c r="C5155" t="s">
        <v>218</v>
      </c>
      <c r="D5155" t="s">
        <v>7</v>
      </c>
      <c r="E5155">
        <v>47</v>
      </c>
      <c r="F5155">
        <f>VLOOKUP(A5155,'[1]Population Data'!$A:$B, 2,FALSE)</f>
        <v>3061</v>
      </c>
      <c r="G5155">
        <f>VLOOKUP(A5155,'[1]Population Data'!$A:$C,3,FALSE)</f>
        <v>1105</v>
      </c>
      <c r="H5155">
        <f>VLOOKUP(A5155,'[1]Population Data'!$A:$D,4,FALSE)</f>
        <v>842</v>
      </c>
      <c r="I5155" s="1">
        <f>VLOOKUP(A5155,'[1]Population Data'!$A:$E,5,FALSE)</f>
        <v>0.27507350539039532</v>
      </c>
      <c r="J5155" s="2">
        <f>VLOOKUP(A5155,'[1]Population Data'!$A:$F,6,FALSE)</f>
        <v>2.7701357466063348</v>
      </c>
      <c r="K5155" s="2">
        <f t="shared" si="562"/>
        <v>16.966677556354131</v>
      </c>
      <c r="L5155" s="2">
        <f t="shared" si="563"/>
        <v>608.11111111111109</v>
      </c>
      <c r="M5155" s="3">
        <f t="shared" si="564"/>
        <v>0.1986641983375077</v>
      </c>
      <c r="N5155" s="2">
        <f t="shared" si="565"/>
        <v>55.032679738562088</v>
      </c>
      <c r="O5155" s="2">
        <f t="shared" si="566"/>
        <v>7.002912991397146</v>
      </c>
    </row>
    <row r="5156" spans="1:15" x14ac:dyDescent="0.2">
      <c r="A5156" t="str">
        <f t="shared" si="560"/>
        <v>Schleicher County, Texas</v>
      </c>
      <c r="B5156" t="str">
        <f t="shared" si="561"/>
        <v>Schleicher County,</v>
      </c>
      <c r="C5156" t="s">
        <v>218</v>
      </c>
      <c r="D5156" t="s">
        <v>8</v>
      </c>
      <c r="E5156">
        <v>20</v>
      </c>
      <c r="F5156">
        <f>VLOOKUP(A5156,'[1]Population Data'!$A:$B, 2,FALSE)</f>
        <v>3061</v>
      </c>
      <c r="G5156">
        <f>VLOOKUP(A5156,'[1]Population Data'!$A:$C,3,FALSE)</f>
        <v>1105</v>
      </c>
      <c r="H5156">
        <f>VLOOKUP(A5156,'[1]Population Data'!$A:$D,4,FALSE)</f>
        <v>842</v>
      </c>
      <c r="I5156" s="1">
        <f>VLOOKUP(A5156,'[1]Population Data'!$A:$E,5,FALSE)</f>
        <v>0.27507350539039532</v>
      </c>
      <c r="J5156" s="2">
        <f>VLOOKUP(A5156,'[1]Population Data'!$A:$F,6,FALSE)</f>
        <v>2.7701357466063348</v>
      </c>
      <c r="K5156" s="2">
        <f t="shared" si="562"/>
        <v>7.2198627899379293</v>
      </c>
      <c r="L5156" s="2">
        <f t="shared" si="563"/>
        <v>608.11111111111109</v>
      </c>
      <c r="M5156" s="3">
        <f t="shared" si="564"/>
        <v>0.1986641983375077</v>
      </c>
      <c r="N5156" s="2">
        <f t="shared" si="565"/>
        <v>55.032679738562088</v>
      </c>
      <c r="O5156" s="2">
        <f t="shared" si="566"/>
        <v>2.979962975062616</v>
      </c>
    </row>
    <row r="5157" spans="1:15" x14ac:dyDescent="0.2">
      <c r="A5157" t="str">
        <f t="shared" si="560"/>
        <v>Schleicher County, Texas</v>
      </c>
      <c r="B5157" t="str">
        <f t="shared" si="561"/>
        <v>Schleicher County,</v>
      </c>
      <c r="C5157" t="s">
        <v>218</v>
      </c>
      <c r="D5157" t="s">
        <v>9</v>
      </c>
      <c r="E5157">
        <v>10</v>
      </c>
      <c r="F5157">
        <f>VLOOKUP(A5157,'[1]Population Data'!$A:$B, 2,FALSE)</f>
        <v>3061</v>
      </c>
      <c r="G5157">
        <f>VLOOKUP(A5157,'[1]Population Data'!$A:$C,3,FALSE)</f>
        <v>1105</v>
      </c>
      <c r="H5157">
        <f>VLOOKUP(A5157,'[1]Population Data'!$A:$D,4,FALSE)</f>
        <v>842</v>
      </c>
      <c r="I5157" s="1">
        <f>VLOOKUP(A5157,'[1]Population Data'!$A:$E,5,FALSE)</f>
        <v>0.27507350539039532</v>
      </c>
      <c r="J5157" s="2">
        <f>VLOOKUP(A5157,'[1]Population Data'!$A:$F,6,FALSE)</f>
        <v>2.7701357466063348</v>
      </c>
      <c r="K5157" s="2">
        <f t="shared" si="562"/>
        <v>3.6099313949689646</v>
      </c>
      <c r="L5157" s="2">
        <f t="shared" si="563"/>
        <v>608.11111111111109</v>
      </c>
      <c r="M5157" s="3">
        <f t="shared" si="564"/>
        <v>0.1986641983375077</v>
      </c>
      <c r="N5157" s="2">
        <f t="shared" si="565"/>
        <v>55.032679738562088</v>
      </c>
      <c r="O5157" s="2">
        <f t="shared" si="566"/>
        <v>1.489981487531308</v>
      </c>
    </row>
    <row r="5158" spans="1:15" x14ac:dyDescent="0.2">
      <c r="A5158" t="str">
        <f t="shared" si="560"/>
        <v>Schleicher County, Texas</v>
      </c>
      <c r="B5158" t="str">
        <f t="shared" si="561"/>
        <v>Schleicher County,</v>
      </c>
      <c r="C5158" t="s">
        <v>218</v>
      </c>
      <c r="D5158" t="s">
        <v>10</v>
      </c>
      <c r="E5158">
        <v>225</v>
      </c>
      <c r="F5158">
        <f>VLOOKUP(A5158,'[1]Population Data'!$A:$B, 2,FALSE)</f>
        <v>3061</v>
      </c>
      <c r="G5158">
        <f>VLOOKUP(A5158,'[1]Population Data'!$A:$C,3,FALSE)</f>
        <v>1105</v>
      </c>
      <c r="H5158">
        <f>VLOOKUP(A5158,'[1]Population Data'!$A:$D,4,FALSE)</f>
        <v>842</v>
      </c>
      <c r="I5158" s="1">
        <f>VLOOKUP(A5158,'[1]Population Data'!$A:$E,5,FALSE)</f>
        <v>0.27507350539039532</v>
      </c>
      <c r="J5158" s="2">
        <f>VLOOKUP(A5158,'[1]Population Data'!$A:$F,6,FALSE)</f>
        <v>2.7701357466063348</v>
      </c>
      <c r="K5158" s="2">
        <f t="shared" si="562"/>
        <v>81.223456386801701</v>
      </c>
      <c r="L5158" s="2">
        <f t="shared" si="563"/>
        <v>608.11111111111109</v>
      </c>
      <c r="M5158" s="3">
        <f t="shared" si="564"/>
        <v>0.1986641983375077</v>
      </c>
      <c r="N5158" s="2">
        <f t="shared" si="565"/>
        <v>55.032679738562088</v>
      </c>
      <c r="O5158" s="2">
        <f t="shared" si="566"/>
        <v>33.524583469454427</v>
      </c>
    </row>
    <row r="5159" spans="1:15" x14ac:dyDescent="0.2">
      <c r="A5159" t="str">
        <f t="shared" si="560"/>
        <v>Schleicher County, Texas</v>
      </c>
      <c r="B5159" t="str">
        <f t="shared" si="561"/>
        <v>Schleicher County,</v>
      </c>
      <c r="C5159" t="s">
        <v>218</v>
      </c>
      <c r="D5159" t="s">
        <v>11</v>
      </c>
      <c r="E5159">
        <v>101</v>
      </c>
      <c r="F5159">
        <f>VLOOKUP(A5159,'[1]Population Data'!$A:$B, 2,FALSE)</f>
        <v>3061</v>
      </c>
      <c r="G5159">
        <f>VLOOKUP(A5159,'[1]Population Data'!$A:$C,3,FALSE)</f>
        <v>1105</v>
      </c>
      <c r="H5159">
        <f>VLOOKUP(A5159,'[1]Population Data'!$A:$D,4,FALSE)</f>
        <v>842</v>
      </c>
      <c r="I5159" s="1">
        <f>VLOOKUP(A5159,'[1]Population Data'!$A:$E,5,FALSE)</f>
        <v>0.27507350539039532</v>
      </c>
      <c r="J5159" s="2">
        <f>VLOOKUP(A5159,'[1]Population Data'!$A:$F,6,FALSE)</f>
        <v>2.7701357466063348</v>
      </c>
      <c r="K5159" s="2">
        <f t="shared" si="562"/>
        <v>36.460307089186543</v>
      </c>
      <c r="L5159" s="2">
        <f t="shared" si="563"/>
        <v>608.11111111111109</v>
      </c>
      <c r="M5159" s="3">
        <f t="shared" si="564"/>
        <v>0.1986641983375077</v>
      </c>
      <c r="N5159" s="2">
        <f t="shared" si="565"/>
        <v>55.032679738562088</v>
      </c>
      <c r="O5159" s="2">
        <f t="shared" si="566"/>
        <v>15.048813024066209</v>
      </c>
    </row>
    <row r="5160" spans="1:15" x14ac:dyDescent="0.2">
      <c r="A5160" t="str">
        <f t="shared" si="560"/>
        <v>Schleicher County, Texas</v>
      </c>
      <c r="B5160" t="str">
        <f t="shared" si="561"/>
        <v>Schleicher County,</v>
      </c>
      <c r="C5160" t="s">
        <v>218</v>
      </c>
      <c r="D5160" t="s">
        <v>12</v>
      </c>
      <c r="E5160">
        <v>22</v>
      </c>
      <c r="F5160">
        <f>VLOOKUP(A5160,'[1]Population Data'!$A:$B, 2,FALSE)</f>
        <v>3061</v>
      </c>
      <c r="G5160">
        <f>VLOOKUP(A5160,'[1]Population Data'!$A:$C,3,FALSE)</f>
        <v>1105</v>
      </c>
      <c r="H5160">
        <f>VLOOKUP(A5160,'[1]Population Data'!$A:$D,4,FALSE)</f>
        <v>842</v>
      </c>
      <c r="I5160" s="1">
        <f>VLOOKUP(A5160,'[1]Population Data'!$A:$E,5,FALSE)</f>
        <v>0.27507350539039532</v>
      </c>
      <c r="J5160" s="2">
        <f>VLOOKUP(A5160,'[1]Population Data'!$A:$F,6,FALSE)</f>
        <v>2.7701357466063348</v>
      </c>
      <c r="K5160" s="2">
        <f t="shared" si="562"/>
        <v>7.941849068931722</v>
      </c>
      <c r="L5160" s="2">
        <f t="shared" si="563"/>
        <v>608.11111111111109</v>
      </c>
      <c r="M5160" s="3">
        <f t="shared" si="564"/>
        <v>0.1986641983375077</v>
      </c>
      <c r="N5160" s="2">
        <f t="shared" si="565"/>
        <v>55.032679738562088</v>
      </c>
      <c r="O5160" s="2">
        <f t="shared" si="566"/>
        <v>3.2779592725688778</v>
      </c>
    </row>
    <row r="5161" spans="1:15" x14ac:dyDescent="0.2">
      <c r="A5161" t="str">
        <f t="shared" si="560"/>
        <v>Schleicher County, Texas</v>
      </c>
      <c r="B5161" t="str">
        <f t="shared" si="561"/>
        <v>Schleicher County,</v>
      </c>
      <c r="C5161" t="s">
        <v>218</v>
      </c>
      <c r="D5161" t="s">
        <v>13</v>
      </c>
      <c r="E5161">
        <v>12</v>
      </c>
      <c r="F5161">
        <f>VLOOKUP(A5161,'[1]Population Data'!$A:$B, 2,FALSE)</f>
        <v>3061</v>
      </c>
      <c r="G5161">
        <f>VLOOKUP(A5161,'[1]Population Data'!$A:$C,3,FALSE)</f>
        <v>1105</v>
      </c>
      <c r="H5161">
        <f>VLOOKUP(A5161,'[1]Population Data'!$A:$D,4,FALSE)</f>
        <v>842</v>
      </c>
      <c r="I5161" s="1">
        <f>VLOOKUP(A5161,'[1]Population Data'!$A:$E,5,FALSE)</f>
        <v>0.27507350539039532</v>
      </c>
      <c r="J5161" s="2">
        <f>VLOOKUP(A5161,'[1]Population Data'!$A:$F,6,FALSE)</f>
        <v>2.7701357466063348</v>
      </c>
      <c r="K5161" s="2">
        <f t="shared" si="562"/>
        <v>4.3319176739627574</v>
      </c>
      <c r="L5161" s="2">
        <f t="shared" si="563"/>
        <v>608.11111111111109</v>
      </c>
      <c r="M5161" s="3">
        <f t="shared" si="564"/>
        <v>0.1986641983375077</v>
      </c>
      <c r="N5161" s="2">
        <f t="shared" si="565"/>
        <v>55.032679738562088</v>
      </c>
      <c r="O5161" s="2">
        <f t="shared" si="566"/>
        <v>1.7879777850375695</v>
      </c>
    </row>
    <row r="5162" spans="1:15" x14ac:dyDescent="0.2">
      <c r="A5162" t="str">
        <f t="shared" si="560"/>
        <v>Schleicher County, Texas</v>
      </c>
      <c r="B5162" t="str">
        <f t="shared" si="561"/>
        <v>Schleicher County,</v>
      </c>
      <c r="C5162" t="s">
        <v>218</v>
      </c>
      <c r="D5162" t="s">
        <v>14</v>
      </c>
      <c r="E5162">
        <v>106</v>
      </c>
      <c r="F5162">
        <f>VLOOKUP(A5162,'[1]Population Data'!$A:$B, 2,FALSE)</f>
        <v>3061</v>
      </c>
      <c r="G5162">
        <f>VLOOKUP(A5162,'[1]Population Data'!$A:$C,3,FALSE)</f>
        <v>1105</v>
      </c>
      <c r="H5162">
        <f>VLOOKUP(A5162,'[1]Population Data'!$A:$D,4,FALSE)</f>
        <v>842</v>
      </c>
      <c r="I5162" s="1">
        <f>VLOOKUP(A5162,'[1]Population Data'!$A:$E,5,FALSE)</f>
        <v>0.27507350539039532</v>
      </c>
      <c r="J5162" s="2">
        <f>VLOOKUP(A5162,'[1]Population Data'!$A:$F,6,FALSE)</f>
        <v>2.7701357466063348</v>
      </c>
      <c r="K5162" s="2">
        <f t="shared" si="562"/>
        <v>38.265272786671026</v>
      </c>
      <c r="L5162" s="2">
        <f t="shared" si="563"/>
        <v>608.11111111111109</v>
      </c>
      <c r="M5162" s="3">
        <f t="shared" si="564"/>
        <v>0.1986641983375077</v>
      </c>
      <c r="N5162" s="2">
        <f t="shared" si="565"/>
        <v>55.032679738562088</v>
      </c>
      <c r="O5162" s="2">
        <f t="shared" si="566"/>
        <v>15.793803767831864</v>
      </c>
    </row>
    <row r="5163" spans="1:15" x14ac:dyDescent="0.2">
      <c r="A5163" t="str">
        <f t="shared" si="560"/>
        <v>Schleicher County, Texas</v>
      </c>
      <c r="B5163" t="str">
        <f t="shared" si="561"/>
        <v>Schleicher County,</v>
      </c>
      <c r="C5163" t="s">
        <v>218</v>
      </c>
      <c r="D5163" t="s">
        <v>15</v>
      </c>
      <c r="E5163">
        <v>24</v>
      </c>
      <c r="F5163">
        <f>VLOOKUP(A5163,'[1]Population Data'!$A:$B, 2,FALSE)</f>
        <v>3061</v>
      </c>
      <c r="G5163">
        <f>VLOOKUP(A5163,'[1]Population Data'!$A:$C,3,FALSE)</f>
        <v>1105</v>
      </c>
      <c r="H5163">
        <f>VLOOKUP(A5163,'[1]Population Data'!$A:$D,4,FALSE)</f>
        <v>842</v>
      </c>
      <c r="I5163" s="1">
        <f>VLOOKUP(A5163,'[1]Population Data'!$A:$E,5,FALSE)</f>
        <v>0.27507350539039532</v>
      </c>
      <c r="J5163" s="2">
        <f>VLOOKUP(A5163,'[1]Population Data'!$A:$F,6,FALSE)</f>
        <v>2.7701357466063348</v>
      </c>
      <c r="K5163" s="2">
        <f t="shared" si="562"/>
        <v>8.6638353479255148</v>
      </c>
      <c r="L5163" s="2">
        <f t="shared" si="563"/>
        <v>608.11111111111109</v>
      </c>
      <c r="M5163" s="3">
        <f t="shared" si="564"/>
        <v>0.1986641983375077</v>
      </c>
      <c r="N5163" s="2">
        <f t="shared" si="565"/>
        <v>55.032679738562088</v>
      </c>
      <c r="O5163" s="2">
        <f t="shared" si="566"/>
        <v>3.5759555700751391</v>
      </c>
    </row>
    <row r="5164" spans="1:15" x14ac:dyDescent="0.2">
      <c r="A5164" t="str">
        <f t="shared" si="560"/>
        <v>Schleicher County, Texas</v>
      </c>
      <c r="B5164" t="str">
        <f t="shared" si="561"/>
        <v>Schleicher County,</v>
      </c>
      <c r="C5164" t="s">
        <v>218</v>
      </c>
      <c r="D5164" t="s">
        <v>16</v>
      </c>
      <c r="E5164">
        <v>21</v>
      </c>
      <c r="F5164">
        <f>VLOOKUP(A5164,'[1]Population Data'!$A:$B, 2,FALSE)</f>
        <v>3061</v>
      </c>
      <c r="G5164">
        <f>VLOOKUP(A5164,'[1]Population Data'!$A:$C,3,FALSE)</f>
        <v>1105</v>
      </c>
      <c r="H5164">
        <f>VLOOKUP(A5164,'[1]Population Data'!$A:$D,4,FALSE)</f>
        <v>842</v>
      </c>
      <c r="I5164" s="1">
        <f>VLOOKUP(A5164,'[1]Population Data'!$A:$E,5,FALSE)</f>
        <v>0.27507350539039532</v>
      </c>
      <c r="J5164" s="2">
        <f>VLOOKUP(A5164,'[1]Population Data'!$A:$F,6,FALSE)</f>
        <v>2.7701357466063348</v>
      </c>
      <c r="K5164" s="2">
        <f t="shared" si="562"/>
        <v>7.5808559294348257</v>
      </c>
      <c r="L5164" s="2">
        <f t="shared" si="563"/>
        <v>608.11111111111109</v>
      </c>
      <c r="M5164" s="3">
        <f t="shared" si="564"/>
        <v>0.1986641983375077</v>
      </c>
      <c r="N5164" s="2">
        <f t="shared" si="565"/>
        <v>55.032679738562088</v>
      </c>
      <c r="O5164" s="2">
        <f t="shared" si="566"/>
        <v>3.1289611238157464</v>
      </c>
    </row>
    <row r="5165" spans="1:15" x14ac:dyDescent="0.2">
      <c r="A5165" t="str">
        <f t="shared" si="560"/>
        <v>Schleicher County, Texas</v>
      </c>
      <c r="B5165" t="str">
        <f t="shared" si="561"/>
        <v>Schleicher County,</v>
      </c>
      <c r="C5165" t="s">
        <v>218</v>
      </c>
      <c r="D5165" t="s">
        <v>17</v>
      </c>
      <c r="E5165">
        <v>14</v>
      </c>
      <c r="F5165">
        <f>VLOOKUP(A5165,'[1]Population Data'!$A:$B, 2,FALSE)</f>
        <v>3061</v>
      </c>
      <c r="G5165">
        <f>VLOOKUP(A5165,'[1]Population Data'!$A:$C,3,FALSE)</f>
        <v>1105</v>
      </c>
      <c r="H5165">
        <f>VLOOKUP(A5165,'[1]Population Data'!$A:$D,4,FALSE)</f>
        <v>842</v>
      </c>
      <c r="I5165" s="1">
        <f>VLOOKUP(A5165,'[1]Population Data'!$A:$E,5,FALSE)</f>
        <v>0.27507350539039532</v>
      </c>
      <c r="J5165" s="2">
        <f>VLOOKUP(A5165,'[1]Population Data'!$A:$F,6,FALSE)</f>
        <v>2.7701357466063348</v>
      </c>
      <c r="K5165" s="2">
        <f t="shared" si="562"/>
        <v>5.0539039529565501</v>
      </c>
      <c r="L5165" s="2">
        <f t="shared" si="563"/>
        <v>608.11111111111109</v>
      </c>
      <c r="M5165" s="3">
        <f t="shared" si="564"/>
        <v>0.1986641983375077</v>
      </c>
      <c r="N5165" s="2">
        <f t="shared" si="565"/>
        <v>55.032679738562088</v>
      </c>
      <c r="O5165" s="2">
        <f t="shared" si="566"/>
        <v>2.0859740825438307</v>
      </c>
    </row>
    <row r="5166" spans="1:15" x14ac:dyDescent="0.2">
      <c r="A5166" t="str">
        <f t="shared" si="560"/>
        <v>Schleicher County, Texas</v>
      </c>
      <c r="B5166" t="str">
        <f t="shared" si="561"/>
        <v>Schleicher County,</v>
      </c>
      <c r="C5166" t="s">
        <v>218</v>
      </c>
      <c r="D5166" t="s">
        <v>18</v>
      </c>
      <c r="E5166">
        <v>66</v>
      </c>
      <c r="F5166">
        <f>VLOOKUP(A5166,'[1]Population Data'!$A:$B, 2,FALSE)</f>
        <v>3061</v>
      </c>
      <c r="G5166">
        <f>VLOOKUP(A5166,'[1]Population Data'!$A:$C,3,FALSE)</f>
        <v>1105</v>
      </c>
      <c r="H5166">
        <f>VLOOKUP(A5166,'[1]Population Data'!$A:$D,4,FALSE)</f>
        <v>842</v>
      </c>
      <c r="I5166" s="1">
        <f>VLOOKUP(A5166,'[1]Population Data'!$A:$E,5,FALSE)</f>
        <v>0.27507350539039532</v>
      </c>
      <c r="J5166" s="2">
        <f>VLOOKUP(A5166,'[1]Population Data'!$A:$F,6,FALSE)</f>
        <v>2.7701357466063348</v>
      </c>
      <c r="K5166" s="2">
        <f t="shared" si="562"/>
        <v>23.825547206795164</v>
      </c>
      <c r="L5166" s="2">
        <f t="shared" si="563"/>
        <v>608.11111111111109</v>
      </c>
      <c r="M5166" s="3">
        <f t="shared" si="564"/>
        <v>0.1986641983375077</v>
      </c>
      <c r="N5166" s="2">
        <f t="shared" si="565"/>
        <v>55.032679738562088</v>
      </c>
      <c r="O5166" s="2">
        <f t="shared" si="566"/>
        <v>9.8338778177066306</v>
      </c>
    </row>
    <row r="5167" spans="1:15" x14ac:dyDescent="0.2">
      <c r="A5167" t="str">
        <f t="shared" si="560"/>
        <v>Schleicher County, Texas</v>
      </c>
      <c r="B5167" t="str">
        <f t="shared" si="561"/>
        <v>Schleicher County,</v>
      </c>
      <c r="C5167" t="s">
        <v>218</v>
      </c>
      <c r="D5167" t="s">
        <v>19</v>
      </c>
      <c r="E5167">
        <v>3</v>
      </c>
      <c r="F5167">
        <f>VLOOKUP(A5167,'[1]Population Data'!$A:$B, 2,FALSE)</f>
        <v>3061</v>
      </c>
      <c r="G5167">
        <f>VLOOKUP(A5167,'[1]Population Data'!$A:$C,3,FALSE)</f>
        <v>1105</v>
      </c>
      <c r="H5167">
        <f>VLOOKUP(A5167,'[1]Population Data'!$A:$D,4,FALSE)</f>
        <v>842</v>
      </c>
      <c r="I5167" s="1">
        <f>VLOOKUP(A5167,'[1]Population Data'!$A:$E,5,FALSE)</f>
        <v>0.27507350539039532</v>
      </c>
      <c r="J5167" s="2">
        <f>VLOOKUP(A5167,'[1]Population Data'!$A:$F,6,FALSE)</f>
        <v>2.7701357466063348</v>
      </c>
      <c r="K5167" s="2">
        <f t="shared" si="562"/>
        <v>1.0829794184906893</v>
      </c>
      <c r="L5167" s="2">
        <f t="shared" si="563"/>
        <v>608.11111111111109</v>
      </c>
      <c r="M5167" s="3">
        <f t="shared" si="564"/>
        <v>0.1986641983375077</v>
      </c>
      <c r="N5167" s="2">
        <f t="shared" si="565"/>
        <v>55.032679738562088</v>
      </c>
      <c r="O5167" s="2">
        <f t="shared" si="566"/>
        <v>0.44699444625939239</v>
      </c>
    </row>
    <row r="5168" spans="1:15" x14ac:dyDescent="0.2">
      <c r="A5168" t="str">
        <f t="shared" si="560"/>
        <v>Schleicher County, Texas</v>
      </c>
      <c r="B5168" t="str">
        <f t="shared" si="561"/>
        <v>Schleicher County,</v>
      </c>
      <c r="C5168" t="s">
        <v>218</v>
      </c>
      <c r="D5168" t="s">
        <v>20</v>
      </c>
      <c r="E5168">
        <v>0</v>
      </c>
      <c r="F5168">
        <f>VLOOKUP(A5168,'[1]Population Data'!$A:$B, 2,FALSE)</f>
        <v>3061</v>
      </c>
      <c r="G5168">
        <f>VLOOKUP(A5168,'[1]Population Data'!$A:$C,3,FALSE)</f>
        <v>1105</v>
      </c>
      <c r="H5168">
        <f>VLOOKUP(A5168,'[1]Population Data'!$A:$D,4,FALSE)</f>
        <v>842</v>
      </c>
      <c r="I5168" s="1">
        <f>VLOOKUP(A5168,'[1]Population Data'!$A:$E,5,FALSE)</f>
        <v>0.27507350539039532</v>
      </c>
      <c r="J5168" s="2">
        <f>VLOOKUP(A5168,'[1]Population Data'!$A:$F,6,FALSE)</f>
        <v>2.7701357466063348</v>
      </c>
      <c r="K5168" s="2">
        <f t="shared" si="562"/>
        <v>0</v>
      </c>
      <c r="L5168" s="2">
        <f t="shared" si="563"/>
        <v>608.11111111111109</v>
      </c>
      <c r="M5168" s="3">
        <f t="shared" si="564"/>
        <v>0.1986641983375077</v>
      </c>
      <c r="N5168" s="2">
        <f t="shared" si="565"/>
        <v>55.032679738562088</v>
      </c>
      <c r="O5168" s="2">
        <f t="shared" si="566"/>
        <v>0</v>
      </c>
    </row>
    <row r="5169" spans="1:15" x14ac:dyDescent="0.2">
      <c r="A5169" t="str">
        <f t="shared" si="560"/>
        <v>Schleicher County, Texas</v>
      </c>
      <c r="B5169" t="str">
        <f t="shared" si="561"/>
        <v>Schleicher County,</v>
      </c>
      <c r="C5169" t="s">
        <v>218</v>
      </c>
      <c r="D5169" t="s">
        <v>21</v>
      </c>
      <c r="E5169">
        <v>0</v>
      </c>
      <c r="F5169">
        <f>VLOOKUP(A5169,'[1]Population Data'!$A:$B, 2,FALSE)</f>
        <v>3061</v>
      </c>
      <c r="G5169">
        <f>VLOOKUP(A5169,'[1]Population Data'!$A:$C,3,FALSE)</f>
        <v>1105</v>
      </c>
      <c r="H5169">
        <f>VLOOKUP(A5169,'[1]Population Data'!$A:$D,4,FALSE)</f>
        <v>842</v>
      </c>
      <c r="I5169" s="1">
        <f>VLOOKUP(A5169,'[1]Population Data'!$A:$E,5,FALSE)</f>
        <v>0.27507350539039532</v>
      </c>
      <c r="J5169" s="2">
        <f>VLOOKUP(A5169,'[1]Population Data'!$A:$F,6,FALSE)</f>
        <v>2.7701357466063348</v>
      </c>
      <c r="K5169" s="2">
        <f t="shared" si="562"/>
        <v>0</v>
      </c>
      <c r="L5169" s="2">
        <f t="shared" si="563"/>
        <v>608.11111111111109</v>
      </c>
      <c r="M5169" s="3">
        <f t="shared" si="564"/>
        <v>0.1986641983375077</v>
      </c>
      <c r="N5169" s="2">
        <f t="shared" si="565"/>
        <v>55.032679738562088</v>
      </c>
      <c r="O5169" s="2">
        <f t="shared" si="566"/>
        <v>0</v>
      </c>
    </row>
    <row r="5170" spans="1:15" x14ac:dyDescent="0.2">
      <c r="A5170" t="str">
        <f t="shared" si="560"/>
        <v>Schleicher County, Texas</v>
      </c>
      <c r="B5170" t="str">
        <f t="shared" si="561"/>
        <v>Schleicher County,</v>
      </c>
      <c r="C5170" t="s">
        <v>218</v>
      </c>
      <c r="D5170" t="s">
        <v>22</v>
      </c>
      <c r="E5170">
        <v>169</v>
      </c>
      <c r="F5170">
        <f>VLOOKUP(A5170,'[1]Population Data'!$A:$B, 2,FALSE)</f>
        <v>3061</v>
      </c>
      <c r="G5170">
        <f>VLOOKUP(A5170,'[1]Population Data'!$A:$C,3,FALSE)</f>
        <v>1105</v>
      </c>
      <c r="H5170">
        <f>VLOOKUP(A5170,'[1]Population Data'!$A:$D,4,FALSE)</f>
        <v>842</v>
      </c>
      <c r="I5170" s="1">
        <f>VLOOKUP(A5170,'[1]Population Data'!$A:$E,5,FALSE)</f>
        <v>0.27507350539039532</v>
      </c>
      <c r="J5170" s="2">
        <f>VLOOKUP(A5170,'[1]Population Data'!$A:$F,6,FALSE)</f>
        <v>2.7701357466063348</v>
      </c>
      <c r="K5170" s="2">
        <f t="shared" si="562"/>
        <v>61.007840574975496</v>
      </c>
      <c r="L5170" s="2">
        <f t="shared" si="563"/>
        <v>608.11111111111109</v>
      </c>
      <c r="M5170" s="3">
        <f t="shared" si="564"/>
        <v>0.1986641983375077</v>
      </c>
      <c r="N5170" s="2">
        <f t="shared" si="565"/>
        <v>55.032679738562088</v>
      </c>
      <c r="O5170" s="2">
        <f t="shared" si="566"/>
        <v>25.180687139279105</v>
      </c>
    </row>
    <row r="5171" spans="1:15" x14ac:dyDescent="0.2">
      <c r="A5171" t="str">
        <f t="shared" si="560"/>
        <v>Schleicher County, Texas</v>
      </c>
      <c r="B5171" t="str">
        <f t="shared" si="561"/>
        <v>Schleicher County,</v>
      </c>
      <c r="C5171" t="s">
        <v>218</v>
      </c>
      <c r="D5171" t="s">
        <v>23</v>
      </c>
      <c r="E5171">
        <v>22</v>
      </c>
      <c r="F5171">
        <f>VLOOKUP(A5171,'[1]Population Data'!$A:$B, 2,FALSE)</f>
        <v>3061</v>
      </c>
      <c r="G5171">
        <f>VLOOKUP(A5171,'[1]Population Data'!$A:$C,3,FALSE)</f>
        <v>1105</v>
      </c>
      <c r="H5171">
        <f>VLOOKUP(A5171,'[1]Population Data'!$A:$D,4,FALSE)</f>
        <v>842</v>
      </c>
      <c r="I5171" s="1">
        <f>VLOOKUP(A5171,'[1]Population Data'!$A:$E,5,FALSE)</f>
        <v>0.27507350539039532</v>
      </c>
      <c r="J5171" s="2">
        <f>VLOOKUP(A5171,'[1]Population Data'!$A:$F,6,FALSE)</f>
        <v>2.7701357466063348</v>
      </c>
      <c r="K5171" s="2">
        <f t="shared" si="562"/>
        <v>7.941849068931722</v>
      </c>
      <c r="L5171" s="2">
        <f t="shared" si="563"/>
        <v>608.11111111111109</v>
      </c>
      <c r="M5171" s="3">
        <f t="shared" si="564"/>
        <v>0.1986641983375077</v>
      </c>
      <c r="N5171" s="2">
        <f t="shared" si="565"/>
        <v>55.032679738562088</v>
      </c>
      <c r="O5171" s="2">
        <f t="shared" si="566"/>
        <v>3.2779592725688778</v>
      </c>
    </row>
    <row r="5172" spans="1:15" x14ac:dyDescent="0.2">
      <c r="A5172" t="str">
        <f t="shared" si="560"/>
        <v>Schleicher County, Texas</v>
      </c>
      <c r="B5172" t="str">
        <f t="shared" si="561"/>
        <v>Schleicher County,</v>
      </c>
      <c r="C5172" t="s">
        <v>218</v>
      </c>
      <c r="D5172" t="s">
        <v>24</v>
      </c>
      <c r="E5172">
        <v>162</v>
      </c>
      <c r="F5172">
        <f>VLOOKUP(A5172,'[1]Population Data'!$A:$B, 2,FALSE)</f>
        <v>3061</v>
      </c>
      <c r="G5172">
        <f>VLOOKUP(A5172,'[1]Population Data'!$A:$C,3,FALSE)</f>
        <v>1105</v>
      </c>
      <c r="H5172">
        <f>VLOOKUP(A5172,'[1]Population Data'!$A:$D,4,FALSE)</f>
        <v>842</v>
      </c>
      <c r="I5172" s="1">
        <f>VLOOKUP(A5172,'[1]Population Data'!$A:$E,5,FALSE)</f>
        <v>0.27507350539039532</v>
      </c>
      <c r="J5172" s="2">
        <f>VLOOKUP(A5172,'[1]Population Data'!$A:$F,6,FALSE)</f>
        <v>2.7701357466063348</v>
      </c>
      <c r="K5172" s="2">
        <f t="shared" si="562"/>
        <v>58.480888598497224</v>
      </c>
      <c r="L5172" s="2">
        <f t="shared" si="563"/>
        <v>608.11111111111109</v>
      </c>
      <c r="M5172" s="3">
        <f t="shared" si="564"/>
        <v>0.1986641983375077</v>
      </c>
      <c r="N5172" s="2">
        <f t="shared" si="565"/>
        <v>55.032679738562088</v>
      </c>
      <c r="O5172" s="2">
        <f t="shared" si="566"/>
        <v>24.137700098007187</v>
      </c>
    </row>
    <row r="5173" spans="1:15" x14ac:dyDescent="0.2">
      <c r="A5173" t="str">
        <f t="shared" si="560"/>
        <v>Schleicher County, Texas</v>
      </c>
      <c r="B5173" t="str">
        <f t="shared" si="561"/>
        <v>Schleicher County,</v>
      </c>
      <c r="C5173" t="s">
        <v>218</v>
      </c>
      <c r="D5173" t="s">
        <v>25</v>
      </c>
      <c r="E5173">
        <v>42</v>
      </c>
      <c r="F5173">
        <f>VLOOKUP(A5173,'[1]Population Data'!$A:$B, 2,FALSE)</f>
        <v>3061</v>
      </c>
      <c r="G5173">
        <f>VLOOKUP(A5173,'[1]Population Data'!$A:$C,3,FALSE)</f>
        <v>1105</v>
      </c>
      <c r="H5173">
        <f>VLOOKUP(A5173,'[1]Population Data'!$A:$D,4,FALSE)</f>
        <v>842</v>
      </c>
      <c r="I5173" s="1">
        <f>VLOOKUP(A5173,'[1]Population Data'!$A:$E,5,FALSE)</f>
        <v>0.27507350539039532</v>
      </c>
      <c r="J5173" s="2">
        <f>VLOOKUP(A5173,'[1]Population Data'!$A:$F,6,FALSE)</f>
        <v>2.7701357466063348</v>
      </c>
      <c r="K5173" s="2">
        <f t="shared" si="562"/>
        <v>15.161711858869651</v>
      </c>
      <c r="L5173" s="2">
        <f t="shared" si="563"/>
        <v>608.11111111111109</v>
      </c>
      <c r="M5173" s="3">
        <f t="shared" si="564"/>
        <v>0.1986641983375077</v>
      </c>
      <c r="N5173" s="2">
        <f t="shared" si="565"/>
        <v>55.032679738562088</v>
      </c>
      <c r="O5173" s="2">
        <f t="shared" si="566"/>
        <v>6.2579222476314929</v>
      </c>
    </row>
    <row r="5174" spans="1:15" x14ac:dyDescent="0.2">
      <c r="A5174" t="str">
        <f t="shared" si="560"/>
        <v>Schleicher County, Texas</v>
      </c>
      <c r="B5174" t="str">
        <f t="shared" si="561"/>
        <v>Schleicher County,</v>
      </c>
      <c r="C5174" t="s">
        <v>218</v>
      </c>
      <c r="D5174" t="s">
        <v>26</v>
      </c>
      <c r="E5174">
        <v>100</v>
      </c>
      <c r="F5174">
        <f>VLOOKUP(A5174,'[1]Population Data'!$A:$B, 2,FALSE)</f>
        <v>3061</v>
      </c>
      <c r="G5174">
        <f>VLOOKUP(A5174,'[1]Population Data'!$A:$C,3,FALSE)</f>
        <v>1105</v>
      </c>
      <c r="H5174">
        <f>VLOOKUP(A5174,'[1]Population Data'!$A:$D,4,FALSE)</f>
        <v>842</v>
      </c>
      <c r="I5174" s="1">
        <f>VLOOKUP(A5174,'[1]Population Data'!$A:$E,5,FALSE)</f>
        <v>0.27507350539039532</v>
      </c>
      <c r="J5174" s="2">
        <f>VLOOKUP(A5174,'[1]Population Data'!$A:$F,6,FALSE)</f>
        <v>2.7701357466063348</v>
      </c>
      <c r="K5174" s="2">
        <f t="shared" si="562"/>
        <v>36.099313949689645</v>
      </c>
      <c r="L5174" s="2">
        <f t="shared" si="563"/>
        <v>608.11111111111109</v>
      </c>
      <c r="M5174" s="3">
        <f t="shared" si="564"/>
        <v>0.1986641983375077</v>
      </c>
      <c r="N5174" s="2">
        <f t="shared" si="565"/>
        <v>55.032679738562088</v>
      </c>
      <c r="O5174" s="2">
        <f t="shared" si="566"/>
        <v>14.89981487531308</v>
      </c>
    </row>
    <row r="5175" spans="1:15" x14ac:dyDescent="0.2">
      <c r="A5175" t="str">
        <f t="shared" si="560"/>
        <v>Schleicher County, Texas</v>
      </c>
      <c r="B5175" t="str">
        <f t="shared" si="561"/>
        <v>Schleicher County,</v>
      </c>
      <c r="C5175" t="s">
        <v>218</v>
      </c>
      <c r="D5175" t="s">
        <v>27</v>
      </c>
      <c r="E5175">
        <v>79</v>
      </c>
      <c r="F5175">
        <f>VLOOKUP(A5175,'[1]Population Data'!$A:$B, 2,FALSE)</f>
        <v>3061</v>
      </c>
      <c r="G5175">
        <f>VLOOKUP(A5175,'[1]Population Data'!$A:$C,3,FALSE)</f>
        <v>1105</v>
      </c>
      <c r="H5175">
        <f>VLOOKUP(A5175,'[1]Population Data'!$A:$D,4,FALSE)</f>
        <v>842</v>
      </c>
      <c r="I5175" s="1">
        <f>VLOOKUP(A5175,'[1]Population Data'!$A:$E,5,FALSE)</f>
        <v>0.27507350539039532</v>
      </c>
      <c r="J5175" s="2">
        <f>VLOOKUP(A5175,'[1]Population Data'!$A:$F,6,FALSE)</f>
        <v>2.7701357466063348</v>
      </c>
      <c r="K5175" s="2">
        <f t="shared" si="562"/>
        <v>28.518458020254819</v>
      </c>
      <c r="L5175" s="2">
        <f t="shared" si="563"/>
        <v>608.11111111111109</v>
      </c>
      <c r="M5175" s="3">
        <f t="shared" si="564"/>
        <v>0.1986641983375077</v>
      </c>
      <c r="N5175" s="2">
        <f t="shared" si="565"/>
        <v>55.032679738562088</v>
      </c>
      <c r="O5175" s="2">
        <f t="shared" si="566"/>
        <v>11.770853751497333</v>
      </c>
    </row>
    <row r="5176" spans="1:15" x14ac:dyDescent="0.2">
      <c r="A5176" t="str">
        <f t="shared" si="560"/>
        <v>Schleicher County, Texas</v>
      </c>
      <c r="B5176" t="str">
        <f t="shared" si="561"/>
        <v>Schleicher County,</v>
      </c>
      <c r="C5176" t="s">
        <v>218</v>
      </c>
      <c r="D5176" t="s">
        <v>28</v>
      </c>
      <c r="E5176">
        <v>124</v>
      </c>
      <c r="F5176">
        <f>VLOOKUP(A5176,'[1]Population Data'!$A:$B, 2,FALSE)</f>
        <v>3061</v>
      </c>
      <c r="G5176">
        <f>VLOOKUP(A5176,'[1]Population Data'!$A:$C,3,FALSE)</f>
        <v>1105</v>
      </c>
      <c r="H5176">
        <f>VLOOKUP(A5176,'[1]Population Data'!$A:$D,4,FALSE)</f>
        <v>842</v>
      </c>
      <c r="I5176" s="1">
        <f>VLOOKUP(A5176,'[1]Population Data'!$A:$E,5,FALSE)</f>
        <v>0.27507350539039532</v>
      </c>
      <c r="J5176" s="2">
        <f>VLOOKUP(A5176,'[1]Population Data'!$A:$F,6,FALSE)</f>
        <v>2.7701357466063348</v>
      </c>
      <c r="K5176" s="2">
        <f t="shared" si="562"/>
        <v>44.763149297615158</v>
      </c>
      <c r="L5176" s="2">
        <f t="shared" si="563"/>
        <v>608.11111111111109</v>
      </c>
      <c r="M5176" s="3">
        <f t="shared" si="564"/>
        <v>0.1986641983375077</v>
      </c>
      <c r="N5176" s="2">
        <f t="shared" si="565"/>
        <v>55.032679738562088</v>
      </c>
      <c r="O5176" s="2">
        <f t="shared" si="566"/>
        <v>18.475770445388218</v>
      </c>
    </row>
    <row r="5177" spans="1:15" x14ac:dyDescent="0.2">
      <c r="A5177" t="str">
        <f t="shared" si="560"/>
        <v>Scurry County, Texas</v>
      </c>
      <c r="B5177" t="str">
        <f t="shared" si="561"/>
        <v>Scurry County,</v>
      </c>
      <c r="C5177" t="s">
        <v>219</v>
      </c>
      <c r="D5177" t="s">
        <v>4</v>
      </c>
      <c r="E5177">
        <v>72</v>
      </c>
      <c r="F5177">
        <f>VLOOKUP(A5177,'[1]Population Data'!$A:$B, 2,FALSE)</f>
        <v>17239</v>
      </c>
      <c r="G5177">
        <f>VLOOKUP(A5177,'[1]Population Data'!$A:$C,3,FALSE)</f>
        <v>5884</v>
      </c>
      <c r="H5177">
        <f>VLOOKUP(A5177,'[1]Population Data'!$A:$D,4,FALSE)</f>
        <v>4303</v>
      </c>
      <c r="I5177" s="1">
        <f>VLOOKUP(A5177,'[1]Population Data'!$A:$E,5,FALSE)</f>
        <v>0.24960844596554324</v>
      </c>
      <c r="J5177" s="2">
        <f>VLOOKUP(A5177,'[1]Population Data'!$A:$F,6,FALSE)</f>
        <v>2.929809653297077</v>
      </c>
      <c r="K5177" s="2">
        <f t="shared" si="562"/>
        <v>24.574975346597828</v>
      </c>
      <c r="L5177" s="2">
        <f t="shared" si="563"/>
        <v>3107.7222222222222</v>
      </c>
      <c r="M5177" s="3">
        <f t="shared" si="564"/>
        <v>0.18027276653067012</v>
      </c>
      <c r="N5177" s="2">
        <f t="shared" si="565"/>
        <v>52.81648916081275</v>
      </c>
      <c r="O5177" s="2">
        <f t="shared" si="566"/>
        <v>9.7347293926561864</v>
      </c>
    </row>
    <row r="5178" spans="1:15" x14ac:dyDescent="0.2">
      <c r="A5178" t="str">
        <f t="shared" si="560"/>
        <v>Scurry County, Texas</v>
      </c>
      <c r="B5178" t="str">
        <f t="shared" si="561"/>
        <v>Scurry County,</v>
      </c>
      <c r="C5178" t="s">
        <v>219</v>
      </c>
      <c r="D5178" t="s">
        <v>5</v>
      </c>
      <c r="E5178">
        <v>92</v>
      </c>
      <c r="F5178">
        <f>VLOOKUP(A5178,'[1]Population Data'!$A:$B, 2,FALSE)</f>
        <v>17239</v>
      </c>
      <c r="G5178">
        <f>VLOOKUP(A5178,'[1]Population Data'!$A:$C,3,FALSE)</f>
        <v>5884</v>
      </c>
      <c r="H5178">
        <f>VLOOKUP(A5178,'[1]Population Data'!$A:$D,4,FALSE)</f>
        <v>4303</v>
      </c>
      <c r="I5178" s="1">
        <f>VLOOKUP(A5178,'[1]Population Data'!$A:$E,5,FALSE)</f>
        <v>0.24960844596554324</v>
      </c>
      <c r="J5178" s="2">
        <f>VLOOKUP(A5178,'[1]Population Data'!$A:$F,6,FALSE)</f>
        <v>2.929809653297077</v>
      </c>
      <c r="K5178" s="2">
        <f t="shared" si="562"/>
        <v>31.401357387319447</v>
      </c>
      <c r="L5178" s="2">
        <f t="shared" si="563"/>
        <v>3107.7222222222222</v>
      </c>
      <c r="M5178" s="3">
        <f t="shared" si="564"/>
        <v>0.18027276653067012</v>
      </c>
      <c r="N5178" s="2">
        <f t="shared" si="565"/>
        <v>52.81648916081275</v>
      </c>
      <c r="O5178" s="2">
        <f t="shared" si="566"/>
        <v>12.438820890616237</v>
      </c>
    </row>
    <row r="5179" spans="1:15" x14ac:dyDescent="0.2">
      <c r="A5179" t="str">
        <f t="shared" si="560"/>
        <v>Scurry County, Texas</v>
      </c>
      <c r="B5179" t="str">
        <f t="shared" si="561"/>
        <v>Scurry County,</v>
      </c>
      <c r="C5179" t="s">
        <v>219</v>
      </c>
      <c r="D5179" t="s">
        <v>6</v>
      </c>
      <c r="E5179">
        <v>302</v>
      </c>
      <c r="F5179">
        <f>VLOOKUP(A5179,'[1]Population Data'!$A:$B, 2,FALSE)</f>
        <v>17239</v>
      </c>
      <c r="G5179">
        <f>VLOOKUP(A5179,'[1]Population Data'!$A:$C,3,FALSE)</f>
        <v>5884</v>
      </c>
      <c r="H5179">
        <f>VLOOKUP(A5179,'[1]Population Data'!$A:$D,4,FALSE)</f>
        <v>4303</v>
      </c>
      <c r="I5179" s="1">
        <f>VLOOKUP(A5179,'[1]Population Data'!$A:$E,5,FALSE)</f>
        <v>0.24960844596554324</v>
      </c>
      <c r="J5179" s="2">
        <f>VLOOKUP(A5179,'[1]Population Data'!$A:$F,6,FALSE)</f>
        <v>2.929809653297077</v>
      </c>
      <c r="K5179" s="2">
        <f t="shared" si="562"/>
        <v>103.07836881489645</v>
      </c>
      <c r="L5179" s="2">
        <f t="shared" si="563"/>
        <v>3107.7222222222222</v>
      </c>
      <c r="M5179" s="3">
        <f t="shared" si="564"/>
        <v>0.18027276653067012</v>
      </c>
      <c r="N5179" s="2">
        <f t="shared" si="565"/>
        <v>52.81648916081275</v>
      </c>
      <c r="O5179" s="2">
        <f t="shared" si="566"/>
        <v>40.831781619196782</v>
      </c>
    </row>
    <row r="5180" spans="1:15" x14ac:dyDescent="0.2">
      <c r="A5180" t="str">
        <f t="shared" si="560"/>
        <v>Scurry County, Texas</v>
      </c>
      <c r="B5180" t="str">
        <f t="shared" si="561"/>
        <v>Scurry County,</v>
      </c>
      <c r="C5180" t="s">
        <v>219</v>
      </c>
      <c r="D5180" t="s">
        <v>7</v>
      </c>
      <c r="E5180">
        <v>215</v>
      </c>
      <c r="F5180">
        <f>VLOOKUP(A5180,'[1]Population Data'!$A:$B, 2,FALSE)</f>
        <v>17239</v>
      </c>
      <c r="G5180">
        <f>VLOOKUP(A5180,'[1]Population Data'!$A:$C,3,FALSE)</f>
        <v>5884</v>
      </c>
      <c r="H5180">
        <f>VLOOKUP(A5180,'[1]Population Data'!$A:$D,4,FALSE)</f>
        <v>4303</v>
      </c>
      <c r="I5180" s="1">
        <f>VLOOKUP(A5180,'[1]Population Data'!$A:$E,5,FALSE)</f>
        <v>0.24960844596554324</v>
      </c>
      <c r="J5180" s="2">
        <f>VLOOKUP(A5180,'[1]Population Data'!$A:$F,6,FALSE)</f>
        <v>2.929809653297077</v>
      </c>
      <c r="K5180" s="2">
        <f t="shared" si="562"/>
        <v>73.383606937757406</v>
      </c>
      <c r="L5180" s="2">
        <f t="shared" si="563"/>
        <v>3107.7222222222222</v>
      </c>
      <c r="M5180" s="3">
        <f t="shared" si="564"/>
        <v>0.18027276653067012</v>
      </c>
      <c r="N5180" s="2">
        <f t="shared" si="565"/>
        <v>52.81648916081275</v>
      </c>
      <c r="O5180" s="2">
        <f t="shared" si="566"/>
        <v>29.068983603070556</v>
      </c>
    </row>
    <row r="5181" spans="1:15" x14ac:dyDescent="0.2">
      <c r="A5181" t="str">
        <f t="shared" si="560"/>
        <v>Scurry County, Texas</v>
      </c>
      <c r="B5181" t="str">
        <f t="shared" si="561"/>
        <v>Scurry County,</v>
      </c>
      <c r="C5181" t="s">
        <v>219</v>
      </c>
      <c r="D5181" t="s">
        <v>8</v>
      </c>
      <c r="E5181">
        <v>39</v>
      </c>
      <c r="F5181">
        <f>VLOOKUP(A5181,'[1]Population Data'!$A:$B, 2,FALSE)</f>
        <v>17239</v>
      </c>
      <c r="G5181">
        <f>VLOOKUP(A5181,'[1]Population Data'!$A:$C,3,FALSE)</f>
        <v>5884</v>
      </c>
      <c r="H5181">
        <f>VLOOKUP(A5181,'[1]Population Data'!$A:$D,4,FALSE)</f>
        <v>4303</v>
      </c>
      <c r="I5181" s="1">
        <f>VLOOKUP(A5181,'[1]Population Data'!$A:$E,5,FALSE)</f>
        <v>0.24960844596554324</v>
      </c>
      <c r="J5181" s="2">
        <f>VLOOKUP(A5181,'[1]Population Data'!$A:$F,6,FALSE)</f>
        <v>2.929809653297077</v>
      </c>
      <c r="K5181" s="2">
        <f t="shared" si="562"/>
        <v>13.311444979407158</v>
      </c>
      <c r="L5181" s="2">
        <f t="shared" si="563"/>
        <v>3107.7222222222222</v>
      </c>
      <c r="M5181" s="3">
        <f t="shared" si="564"/>
        <v>0.18027276653067012</v>
      </c>
      <c r="N5181" s="2">
        <f t="shared" si="565"/>
        <v>52.81648916081275</v>
      </c>
      <c r="O5181" s="2">
        <f t="shared" si="566"/>
        <v>5.2729784210221009</v>
      </c>
    </row>
    <row r="5182" spans="1:15" x14ac:dyDescent="0.2">
      <c r="A5182" t="str">
        <f t="shared" si="560"/>
        <v>Scurry County, Texas</v>
      </c>
      <c r="B5182" t="str">
        <f t="shared" si="561"/>
        <v>Scurry County,</v>
      </c>
      <c r="C5182" t="s">
        <v>219</v>
      </c>
      <c r="D5182" t="s">
        <v>9</v>
      </c>
      <c r="E5182">
        <v>30</v>
      </c>
      <c r="F5182">
        <f>VLOOKUP(A5182,'[1]Population Data'!$A:$B, 2,FALSE)</f>
        <v>17239</v>
      </c>
      <c r="G5182">
        <f>VLOOKUP(A5182,'[1]Population Data'!$A:$C,3,FALSE)</f>
        <v>5884</v>
      </c>
      <c r="H5182">
        <f>VLOOKUP(A5182,'[1]Population Data'!$A:$D,4,FALSE)</f>
        <v>4303</v>
      </c>
      <c r="I5182" s="1">
        <f>VLOOKUP(A5182,'[1]Population Data'!$A:$E,5,FALSE)</f>
        <v>0.24960844596554324</v>
      </c>
      <c r="J5182" s="2">
        <f>VLOOKUP(A5182,'[1]Population Data'!$A:$F,6,FALSE)</f>
        <v>2.929809653297077</v>
      </c>
      <c r="K5182" s="2">
        <f t="shared" si="562"/>
        <v>10.239573061082428</v>
      </c>
      <c r="L5182" s="2">
        <f t="shared" si="563"/>
        <v>3107.7222222222222</v>
      </c>
      <c r="M5182" s="3">
        <f t="shared" si="564"/>
        <v>0.18027276653067012</v>
      </c>
      <c r="N5182" s="2">
        <f t="shared" si="565"/>
        <v>52.81648916081275</v>
      </c>
      <c r="O5182" s="2">
        <f t="shared" si="566"/>
        <v>4.0561372469400769</v>
      </c>
    </row>
    <row r="5183" spans="1:15" x14ac:dyDescent="0.2">
      <c r="A5183" t="str">
        <f t="shared" si="560"/>
        <v>Scurry County, Texas</v>
      </c>
      <c r="B5183" t="str">
        <f t="shared" si="561"/>
        <v>Scurry County,</v>
      </c>
      <c r="C5183" t="s">
        <v>219</v>
      </c>
      <c r="D5183" t="s">
        <v>10</v>
      </c>
      <c r="E5183">
        <v>902</v>
      </c>
      <c r="F5183">
        <f>VLOOKUP(A5183,'[1]Population Data'!$A:$B, 2,FALSE)</f>
        <v>17239</v>
      </c>
      <c r="G5183">
        <f>VLOOKUP(A5183,'[1]Population Data'!$A:$C,3,FALSE)</f>
        <v>5884</v>
      </c>
      <c r="H5183">
        <f>VLOOKUP(A5183,'[1]Population Data'!$A:$D,4,FALSE)</f>
        <v>4303</v>
      </c>
      <c r="I5183" s="1">
        <f>VLOOKUP(A5183,'[1]Population Data'!$A:$E,5,FALSE)</f>
        <v>0.24960844596554324</v>
      </c>
      <c r="J5183" s="2">
        <f>VLOOKUP(A5183,'[1]Population Data'!$A:$F,6,FALSE)</f>
        <v>2.929809653297077</v>
      </c>
      <c r="K5183" s="2">
        <f t="shared" si="562"/>
        <v>307.86983003654501</v>
      </c>
      <c r="L5183" s="2">
        <f t="shared" si="563"/>
        <v>3107.7222222222222</v>
      </c>
      <c r="M5183" s="3">
        <f t="shared" si="564"/>
        <v>0.18027276653067012</v>
      </c>
      <c r="N5183" s="2">
        <f t="shared" si="565"/>
        <v>52.81648916081275</v>
      </c>
      <c r="O5183" s="2">
        <f t="shared" si="566"/>
        <v>121.95452655799832</v>
      </c>
    </row>
    <row r="5184" spans="1:15" x14ac:dyDescent="0.2">
      <c r="A5184" t="str">
        <f t="shared" si="560"/>
        <v>Scurry County, Texas</v>
      </c>
      <c r="B5184" t="str">
        <f t="shared" si="561"/>
        <v>Scurry County,</v>
      </c>
      <c r="C5184" t="s">
        <v>219</v>
      </c>
      <c r="D5184" t="s">
        <v>11</v>
      </c>
      <c r="E5184">
        <v>358</v>
      </c>
      <c r="F5184">
        <f>VLOOKUP(A5184,'[1]Population Data'!$A:$B, 2,FALSE)</f>
        <v>17239</v>
      </c>
      <c r="G5184">
        <f>VLOOKUP(A5184,'[1]Population Data'!$A:$C,3,FALSE)</f>
        <v>5884</v>
      </c>
      <c r="H5184">
        <f>VLOOKUP(A5184,'[1]Population Data'!$A:$D,4,FALSE)</f>
        <v>4303</v>
      </c>
      <c r="I5184" s="1">
        <f>VLOOKUP(A5184,'[1]Population Data'!$A:$E,5,FALSE)</f>
        <v>0.24960844596554324</v>
      </c>
      <c r="J5184" s="2">
        <f>VLOOKUP(A5184,'[1]Population Data'!$A:$F,6,FALSE)</f>
        <v>2.929809653297077</v>
      </c>
      <c r="K5184" s="2">
        <f t="shared" si="562"/>
        <v>122.19223852891699</v>
      </c>
      <c r="L5184" s="2">
        <f t="shared" si="563"/>
        <v>3107.7222222222222</v>
      </c>
      <c r="M5184" s="3">
        <f t="shared" si="564"/>
        <v>0.18027276653067012</v>
      </c>
      <c r="N5184" s="2">
        <f t="shared" si="565"/>
        <v>52.81648916081275</v>
      </c>
      <c r="O5184" s="2">
        <f t="shared" si="566"/>
        <v>48.403237813484928</v>
      </c>
    </row>
    <row r="5185" spans="1:15" x14ac:dyDescent="0.2">
      <c r="A5185" t="str">
        <f t="shared" si="560"/>
        <v>Scurry County, Texas</v>
      </c>
      <c r="B5185" t="str">
        <f t="shared" si="561"/>
        <v>Scurry County,</v>
      </c>
      <c r="C5185" t="s">
        <v>219</v>
      </c>
      <c r="D5185" t="s">
        <v>12</v>
      </c>
      <c r="E5185">
        <v>62</v>
      </c>
      <c r="F5185">
        <f>VLOOKUP(A5185,'[1]Population Data'!$A:$B, 2,FALSE)</f>
        <v>17239</v>
      </c>
      <c r="G5185">
        <f>VLOOKUP(A5185,'[1]Population Data'!$A:$C,3,FALSE)</f>
        <v>5884</v>
      </c>
      <c r="H5185">
        <f>VLOOKUP(A5185,'[1]Population Data'!$A:$D,4,FALSE)</f>
        <v>4303</v>
      </c>
      <c r="I5185" s="1">
        <f>VLOOKUP(A5185,'[1]Population Data'!$A:$E,5,FALSE)</f>
        <v>0.24960844596554324</v>
      </c>
      <c r="J5185" s="2">
        <f>VLOOKUP(A5185,'[1]Population Data'!$A:$F,6,FALSE)</f>
        <v>2.929809653297077</v>
      </c>
      <c r="K5185" s="2">
        <f t="shared" si="562"/>
        <v>21.161784326237019</v>
      </c>
      <c r="L5185" s="2">
        <f t="shared" si="563"/>
        <v>3107.7222222222222</v>
      </c>
      <c r="M5185" s="3">
        <f t="shared" si="564"/>
        <v>0.18027276653067012</v>
      </c>
      <c r="N5185" s="2">
        <f t="shared" si="565"/>
        <v>52.81648916081275</v>
      </c>
      <c r="O5185" s="2">
        <f t="shared" si="566"/>
        <v>8.3826836436761596</v>
      </c>
    </row>
    <row r="5186" spans="1:15" x14ac:dyDescent="0.2">
      <c r="A5186" t="str">
        <f t="shared" si="560"/>
        <v>Scurry County, Texas</v>
      </c>
      <c r="B5186" t="str">
        <f t="shared" si="561"/>
        <v>Scurry County,</v>
      </c>
      <c r="C5186" t="s">
        <v>219</v>
      </c>
      <c r="D5186" t="s">
        <v>13</v>
      </c>
      <c r="E5186">
        <v>45</v>
      </c>
      <c r="F5186">
        <f>VLOOKUP(A5186,'[1]Population Data'!$A:$B, 2,FALSE)</f>
        <v>17239</v>
      </c>
      <c r="G5186">
        <f>VLOOKUP(A5186,'[1]Population Data'!$A:$C,3,FALSE)</f>
        <v>5884</v>
      </c>
      <c r="H5186">
        <f>VLOOKUP(A5186,'[1]Population Data'!$A:$D,4,FALSE)</f>
        <v>4303</v>
      </c>
      <c r="I5186" s="1">
        <f>VLOOKUP(A5186,'[1]Population Data'!$A:$E,5,FALSE)</f>
        <v>0.24960844596554324</v>
      </c>
      <c r="J5186" s="2">
        <f>VLOOKUP(A5186,'[1]Population Data'!$A:$F,6,FALSE)</f>
        <v>2.929809653297077</v>
      </c>
      <c r="K5186" s="2">
        <f t="shared" si="562"/>
        <v>15.359359591623644</v>
      </c>
      <c r="L5186" s="2">
        <f t="shared" si="563"/>
        <v>3107.7222222222222</v>
      </c>
      <c r="M5186" s="3">
        <f t="shared" si="564"/>
        <v>0.18027276653067012</v>
      </c>
      <c r="N5186" s="2">
        <f t="shared" si="565"/>
        <v>52.81648916081275</v>
      </c>
      <c r="O5186" s="2">
        <f t="shared" si="566"/>
        <v>6.0842058704101172</v>
      </c>
    </row>
    <row r="5187" spans="1:15" x14ac:dyDescent="0.2">
      <c r="A5187" t="str">
        <f t="shared" ref="A5187:A5250" si="567">CONCATENATE(B5187," ", "Texas")</f>
        <v>Scurry County, Texas</v>
      </c>
      <c r="B5187" t="str">
        <f t="shared" ref="B5187:B5250" si="568">LEFT(C5187,FIND(",", C5187))</f>
        <v>Scurry County,</v>
      </c>
      <c r="C5187" t="s">
        <v>219</v>
      </c>
      <c r="D5187" t="s">
        <v>14</v>
      </c>
      <c r="E5187">
        <v>285</v>
      </c>
      <c r="F5187">
        <f>VLOOKUP(A5187,'[1]Population Data'!$A:$B, 2,FALSE)</f>
        <v>17239</v>
      </c>
      <c r="G5187">
        <f>VLOOKUP(A5187,'[1]Population Data'!$A:$C,3,FALSE)</f>
        <v>5884</v>
      </c>
      <c r="H5187">
        <f>VLOOKUP(A5187,'[1]Population Data'!$A:$D,4,FALSE)</f>
        <v>4303</v>
      </c>
      <c r="I5187" s="1">
        <f>VLOOKUP(A5187,'[1]Population Data'!$A:$E,5,FALSE)</f>
        <v>0.24960844596554324</v>
      </c>
      <c r="J5187" s="2">
        <f>VLOOKUP(A5187,'[1]Population Data'!$A:$F,6,FALSE)</f>
        <v>2.929809653297077</v>
      </c>
      <c r="K5187" s="2">
        <f t="shared" ref="K5187:K5250" si="569">E5187/J5187</f>
        <v>97.275944080283068</v>
      </c>
      <c r="L5187" s="2">
        <f t="shared" ref="L5187:L5250" si="570">(H5187/18)*13</f>
        <v>3107.7222222222222</v>
      </c>
      <c r="M5187" s="3">
        <f t="shared" ref="M5187:M5250" si="571">L5187/F5187</f>
        <v>0.18027276653067012</v>
      </c>
      <c r="N5187" s="2">
        <f t="shared" ref="N5187:N5250" si="572">M5187*J5187*100</f>
        <v>52.81648916081275</v>
      </c>
      <c r="O5187" s="2">
        <f t="shared" ref="O5187:O5250" si="573">0.75*N5187*K5187*(1/100)</f>
        <v>38.533303845930739</v>
      </c>
    </row>
    <row r="5188" spans="1:15" x14ac:dyDescent="0.2">
      <c r="A5188" t="str">
        <f t="shared" si="567"/>
        <v>Scurry County, Texas</v>
      </c>
      <c r="B5188" t="str">
        <f t="shared" si="568"/>
        <v>Scurry County,</v>
      </c>
      <c r="C5188" t="s">
        <v>219</v>
      </c>
      <c r="D5188" t="s">
        <v>15</v>
      </c>
      <c r="E5188">
        <v>93</v>
      </c>
      <c r="F5188">
        <f>VLOOKUP(A5188,'[1]Population Data'!$A:$B, 2,FALSE)</f>
        <v>17239</v>
      </c>
      <c r="G5188">
        <f>VLOOKUP(A5188,'[1]Population Data'!$A:$C,3,FALSE)</f>
        <v>5884</v>
      </c>
      <c r="H5188">
        <f>VLOOKUP(A5188,'[1]Population Data'!$A:$D,4,FALSE)</f>
        <v>4303</v>
      </c>
      <c r="I5188" s="1">
        <f>VLOOKUP(A5188,'[1]Population Data'!$A:$E,5,FALSE)</f>
        <v>0.24960844596554324</v>
      </c>
      <c r="J5188" s="2">
        <f>VLOOKUP(A5188,'[1]Population Data'!$A:$F,6,FALSE)</f>
        <v>2.929809653297077</v>
      </c>
      <c r="K5188" s="2">
        <f t="shared" si="569"/>
        <v>31.742676489355528</v>
      </c>
      <c r="L5188" s="2">
        <f t="shared" si="570"/>
        <v>3107.7222222222222</v>
      </c>
      <c r="M5188" s="3">
        <f t="shared" si="571"/>
        <v>0.18027276653067012</v>
      </c>
      <c r="N5188" s="2">
        <f t="shared" si="572"/>
        <v>52.81648916081275</v>
      </c>
      <c r="O5188" s="2">
        <f t="shared" si="573"/>
        <v>12.574025465514239</v>
      </c>
    </row>
    <row r="5189" spans="1:15" x14ac:dyDescent="0.2">
      <c r="A5189" t="str">
        <f t="shared" si="567"/>
        <v>Scurry County, Texas</v>
      </c>
      <c r="B5189" t="str">
        <f t="shared" si="568"/>
        <v>Scurry County,</v>
      </c>
      <c r="C5189" t="s">
        <v>219</v>
      </c>
      <c r="D5189" t="s">
        <v>16</v>
      </c>
      <c r="E5189">
        <v>119</v>
      </c>
      <c r="F5189">
        <f>VLOOKUP(A5189,'[1]Population Data'!$A:$B, 2,FALSE)</f>
        <v>17239</v>
      </c>
      <c r="G5189">
        <f>VLOOKUP(A5189,'[1]Population Data'!$A:$C,3,FALSE)</f>
        <v>5884</v>
      </c>
      <c r="H5189">
        <f>VLOOKUP(A5189,'[1]Population Data'!$A:$D,4,FALSE)</f>
        <v>4303</v>
      </c>
      <c r="I5189" s="1">
        <f>VLOOKUP(A5189,'[1]Population Data'!$A:$E,5,FALSE)</f>
        <v>0.24960844596554324</v>
      </c>
      <c r="J5189" s="2">
        <f>VLOOKUP(A5189,'[1]Population Data'!$A:$F,6,FALSE)</f>
        <v>2.929809653297077</v>
      </c>
      <c r="K5189" s="2">
        <f t="shared" si="569"/>
        <v>40.616973142293631</v>
      </c>
      <c r="L5189" s="2">
        <f t="shared" si="570"/>
        <v>3107.7222222222222</v>
      </c>
      <c r="M5189" s="3">
        <f t="shared" si="571"/>
        <v>0.18027276653067012</v>
      </c>
      <c r="N5189" s="2">
        <f t="shared" si="572"/>
        <v>52.81648916081275</v>
      </c>
      <c r="O5189" s="2">
        <f t="shared" si="573"/>
        <v>16.089344412862307</v>
      </c>
    </row>
    <row r="5190" spans="1:15" x14ac:dyDescent="0.2">
      <c r="A5190" t="str">
        <f t="shared" si="567"/>
        <v>Scurry County, Texas</v>
      </c>
      <c r="B5190" t="str">
        <f t="shared" si="568"/>
        <v>Scurry County,</v>
      </c>
      <c r="C5190" t="s">
        <v>219</v>
      </c>
      <c r="D5190" t="s">
        <v>17</v>
      </c>
      <c r="E5190">
        <v>154</v>
      </c>
      <c r="F5190">
        <f>VLOOKUP(A5190,'[1]Population Data'!$A:$B, 2,FALSE)</f>
        <v>17239</v>
      </c>
      <c r="G5190">
        <f>VLOOKUP(A5190,'[1]Population Data'!$A:$C,3,FALSE)</f>
        <v>5884</v>
      </c>
      <c r="H5190">
        <f>VLOOKUP(A5190,'[1]Population Data'!$A:$D,4,FALSE)</f>
        <v>4303</v>
      </c>
      <c r="I5190" s="1">
        <f>VLOOKUP(A5190,'[1]Population Data'!$A:$E,5,FALSE)</f>
        <v>0.24960844596554324</v>
      </c>
      <c r="J5190" s="2">
        <f>VLOOKUP(A5190,'[1]Population Data'!$A:$F,6,FALSE)</f>
        <v>2.929809653297077</v>
      </c>
      <c r="K5190" s="2">
        <f t="shared" si="569"/>
        <v>52.563141713556469</v>
      </c>
      <c r="L5190" s="2">
        <f t="shared" si="570"/>
        <v>3107.7222222222222</v>
      </c>
      <c r="M5190" s="3">
        <f t="shared" si="571"/>
        <v>0.18027276653067012</v>
      </c>
      <c r="N5190" s="2">
        <f t="shared" si="572"/>
        <v>52.81648916081275</v>
      </c>
      <c r="O5190" s="2">
        <f t="shared" si="573"/>
        <v>20.821504534292398</v>
      </c>
    </row>
    <row r="5191" spans="1:15" x14ac:dyDescent="0.2">
      <c r="A5191" t="str">
        <f t="shared" si="567"/>
        <v>Scurry County, Texas</v>
      </c>
      <c r="B5191" t="str">
        <f t="shared" si="568"/>
        <v>Scurry County,</v>
      </c>
      <c r="C5191" t="s">
        <v>219</v>
      </c>
      <c r="D5191" t="s">
        <v>18</v>
      </c>
      <c r="E5191">
        <v>435</v>
      </c>
      <c r="F5191">
        <f>VLOOKUP(A5191,'[1]Population Data'!$A:$B, 2,FALSE)</f>
        <v>17239</v>
      </c>
      <c r="G5191">
        <f>VLOOKUP(A5191,'[1]Population Data'!$A:$C,3,FALSE)</f>
        <v>5884</v>
      </c>
      <c r="H5191">
        <f>VLOOKUP(A5191,'[1]Population Data'!$A:$D,4,FALSE)</f>
        <v>4303</v>
      </c>
      <c r="I5191" s="1">
        <f>VLOOKUP(A5191,'[1]Population Data'!$A:$E,5,FALSE)</f>
        <v>0.24960844596554324</v>
      </c>
      <c r="J5191" s="2">
        <f>VLOOKUP(A5191,'[1]Population Data'!$A:$F,6,FALSE)</f>
        <v>2.929809653297077</v>
      </c>
      <c r="K5191" s="2">
        <f t="shared" si="569"/>
        <v>148.4738093856952</v>
      </c>
      <c r="L5191" s="2">
        <f t="shared" si="570"/>
        <v>3107.7222222222222</v>
      </c>
      <c r="M5191" s="3">
        <f t="shared" si="571"/>
        <v>0.18027276653067012</v>
      </c>
      <c r="N5191" s="2">
        <f t="shared" si="572"/>
        <v>52.81648916081275</v>
      </c>
      <c r="O5191" s="2">
        <f t="shared" si="573"/>
        <v>58.813990080631122</v>
      </c>
    </row>
    <row r="5192" spans="1:15" x14ac:dyDescent="0.2">
      <c r="A5192" t="str">
        <f t="shared" si="567"/>
        <v>Scurry County, Texas</v>
      </c>
      <c r="B5192" t="str">
        <f t="shared" si="568"/>
        <v>Scurry County,</v>
      </c>
      <c r="C5192" t="s">
        <v>219</v>
      </c>
      <c r="D5192" t="s">
        <v>19</v>
      </c>
      <c r="E5192">
        <v>93</v>
      </c>
      <c r="F5192">
        <f>VLOOKUP(A5192,'[1]Population Data'!$A:$B, 2,FALSE)</f>
        <v>17239</v>
      </c>
      <c r="G5192">
        <f>VLOOKUP(A5192,'[1]Population Data'!$A:$C,3,FALSE)</f>
        <v>5884</v>
      </c>
      <c r="H5192">
        <f>VLOOKUP(A5192,'[1]Population Data'!$A:$D,4,FALSE)</f>
        <v>4303</v>
      </c>
      <c r="I5192" s="1">
        <f>VLOOKUP(A5192,'[1]Population Data'!$A:$E,5,FALSE)</f>
        <v>0.24960844596554324</v>
      </c>
      <c r="J5192" s="2">
        <f>VLOOKUP(A5192,'[1]Population Data'!$A:$F,6,FALSE)</f>
        <v>2.929809653297077</v>
      </c>
      <c r="K5192" s="2">
        <f t="shared" si="569"/>
        <v>31.742676489355528</v>
      </c>
      <c r="L5192" s="2">
        <f t="shared" si="570"/>
        <v>3107.7222222222222</v>
      </c>
      <c r="M5192" s="3">
        <f t="shared" si="571"/>
        <v>0.18027276653067012</v>
      </c>
      <c r="N5192" s="2">
        <f t="shared" si="572"/>
        <v>52.81648916081275</v>
      </c>
      <c r="O5192" s="2">
        <f t="shared" si="573"/>
        <v>12.574025465514239</v>
      </c>
    </row>
    <row r="5193" spans="1:15" x14ac:dyDescent="0.2">
      <c r="A5193" t="str">
        <f t="shared" si="567"/>
        <v>Scurry County, Texas</v>
      </c>
      <c r="B5193" t="str">
        <f t="shared" si="568"/>
        <v>Scurry County,</v>
      </c>
      <c r="C5193" t="s">
        <v>219</v>
      </c>
      <c r="D5193" t="s">
        <v>20</v>
      </c>
      <c r="E5193">
        <v>24</v>
      </c>
      <c r="F5193">
        <f>VLOOKUP(A5193,'[1]Population Data'!$A:$B, 2,FALSE)</f>
        <v>17239</v>
      </c>
      <c r="G5193">
        <f>VLOOKUP(A5193,'[1]Population Data'!$A:$C,3,FALSE)</f>
        <v>5884</v>
      </c>
      <c r="H5193">
        <f>VLOOKUP(A5193,'[1]Population Data'!$A:$D,4,FALSE)</f>
        <v>4303</v>
      </c>
      <c r="I5193" s="1">
        <f>VLOOKUP(A5193,'[1]Population Data'!$A:$E,5,FALSE)</f>
        <v>0.24960844596554324</v>
      </c>
      <c r="J5193" s="2">
        <f>VLOOKUP(A5193,'[1]Population Data'!$A:$F,6,FALSE)</f>
        <v>2.929809653297077</v>
      </c>
      <c r="K5193" s="2">
        <f t="shared" si="569"/>
        <v>8.1916584488659439</v>
      </c>
      <c r="L5193" s="2">
        <f t="shared" si="570"/>
        <v>3107.7222222222222</v>
      </c>
      <c r="M5193" s="3">
        <f t="shared" si="571"/>
        <v>0.18027276653067012</v>
      </c>
      <c r="N5193" s="2">
        <f t="shared" si="572"/>
        <v>52.81648916081275</v>
      </c>
      <c r="O5193" s="2">
        <f t="shared" si="573"/>
        <v>3.2449097975520624</v>
      </c>
    </row>
    <row r="5194" spans="1:15" x14ac:dyDescent="0.2">
      <c r="A5194" t="str">
        <f t="shared" si="567"/>
        <v>Scurry County, Texas</v>
      </c>
      <c r="B5194" t="str">
        <f t="shared" si="568"/>
        <v>Scurry County,</v>
      </c>
      <c r="C5194" t="s">
        <v>219</v>
      </c>
      <c r="D5194" t="s">
        <v>21</v>
      </c>
      <c r="E5194">
        <v>20</v>
      </c>
      <c r="F5194">
        <f>VLOOKUP(A5194,'[1]Population Data'!$A:$B, 2,FALSE)</f>
        <v>17239</v>
      </c>
      <c r="G5194">
        <f>VLOOKUP(A5194,'[1]Population Data'!$A:$C,3,FALSE)</f>
        <v>5884</v>
      </c>
      <c r="H5194">
        <f>VLOOKUP(A5194,'[1]Population Data'!$A:$D,4,FALSE)</f>
        <v>4303</v>
      </c>
      <c r="I5194" s="1">
        <f>VLOOKUP(A5194,'[1]Population Data'!$A:$E,5,FALSE)</f>
        <v>0.24960844596554324</v>
      </c>
      <c r="J5194" s="2">
        <f>VLOOKUP(A5194,'[1]Population Data'!$A:$F,6,FALSE)</f>
        <v>2.929809653297077</v>
      </c>
      <c r="K5194" s="2">
        <f t="shared" si="569"/>
        <v>6.8263820407216196</v>
      </c>
      <c r="L5194" s="2">
        <f t="shared" si="570"/>
        <v>3107.7222222222222</v>
      </c>
      <c r="M5194" s="3">
        <f t="shared" si="571"/>
        <v>0.18027276653067012</v>
      </c>
      <c r="N5194" s="2">
        <f t="shared" si="572"/>
        <v>52.81648916081275</v>
      </c>
      <c r="O5194" s="2">
        <f t="shared" si="573"/>
        <v>2.7040914979600519</v>
      </c>
    </row>
    <row r="5195" spans="1:15" x14ac:dyDescent="0.2">
      <c r="A5195" t="str">
        <f t="shared" si="567"/>
        <v>Scurry County, Texas</v>
      </c>
      <c r="B5195" t="str">
        <f t="shared" si="568"/>
        <v>Scurry County,</v>
      </c>
      <c r="C5195" t="s">
        <v>219</v>
      </c>
      <c r="D5195" t="s">
        <v>22</v>
      </c>
      <c r="E5195">
        <v>541</v>
      </c>
      <c r="F5195">
        <f>VLOOKUP(A5195,'[1]Population Data'!$A:$B, 2,FALSE)</f>
        <v>17239</v>
      </c>
      <c r="G5195">
        <f>VLOOKUP(A5195,'[1]Population Data'!$A:$C,3,FALSE)</f>
        <v>5884</v>
      </c>
      <c r="H5195">
        <f>VLOOKUP(A5195,'[1]Population Data'!$A:$D,4,FALSE)</f>
        <v>4303</v>
      </c>
      <c r="I5195" s="1">
        <f>VLOOKUP(A5195,'[1]Population Data'!$A:$E,5,FALSE)</f>
        <v>0.24960844596554324</v>
      </c>
      <c r="J5195" s="2">
        <f>VLOOKUP(A5195,'[1]Population Data'!$A:$F,6,FALSE)</f>
        <v>2.929809653297077</v>
      </c>
      <c r="K5195" s="2">
        <f t="shared" si="569"/>
        <v>184.65363420151979</v>
      </c>
      <c r="L5195" s="2">
        <f t="shared" si="570"/>
        <v>3107.7222222222222</v>
      </c>
      <c r="M5195" s="3">
        <f t="shared" si="571"/>
        <v>0.18027276653067012</v>
      </c>
      <c r="N5195" s="2">
        <f t="shared" si="572"/>
        <v>52.81648916081275</v>
      </c>
      <c r="O5195" s="2">
        <f t="shared" si="573"/>
        <v>73.145675019819393</v>
      </c>
    </row>
    <row r="5196" spans="1:15" x14ac:dyDescent="0.2">
      <c r="A5196" t="str">
        <f t="shared" si="567"/>
        <v>Scurry County, Texas</v>
      </c>
      <c r="B5196" t="str">
        <f t="shared" si="568"/>
        <v>Scurry County,</v>
      </c>
      <c r="C5196" t="s">
        <v>219</v>
      </c>
      <c r="D5196" t="s">
        <v>23</v>
      </c>
      <c r="E5196">
        <v>347</v>
      </c>
      <c r="F5196">
        <f>VLOOKUP(A5196,'[1]Population Data'!$A:$B, 2,FALSE)</f>
        <v>17239</v>
      </c>
      <c r="G5196">
        <f>VLOOKUP(A5196,'[1]Population Data'!$A:$C,3,FALSE)</f>
        <v>5884</v>
      </c>
      <c r="H5196">
        <f>VLOOKUP(A5196,'[1]Population Data'!$A:$D,4,FALSE)</f>
        <v>4303</v>
      </c>
      <c r="I5196" s="1">
        <f>VLOOKUP(A5196,'[1]Population Data'!$A:$E,5,FALSE)</f>
        <v>0.24960844596554324</v>
      </c>
      <c r="J5196" s="2">
        <f>VLOOKUP(A5196,'[1]Population Data'!$A:$F,6,FALSE)</f>
        <v>2.929809653297077</v>
      </c>
      <c r="K5196" s="2">
        <f t="shared" si="569"/>
        <v>118.43772840652009</v>
      </c>
      <c r="L5196" s="2">
        <f t="shared" si="570"/>
        <v>3107.7222222222222</v>
      </c>
      <c r="M5196" s="3">
        <f t="shared" si="571"/>
        <v>0.18027276653067012</v>
      </c>
      <c r="N5196" s="2">
        <f t="shared" si="572"/>
        <v>52.81648916081275</v>
      </c>
      <c r="O5196" s="2">
        <f t="shared" si="573"/>
        <v>46.915987489606898</v>
      </c>
    </row>
    <row r="5197" spans="1:15" x14ac:dyDescent="0.2">
      <c r="A5197" t="str">
        <f t="shared" si="567"/>
        <v>Scurry County, Texas</v>
      </c>
      <c r="B5197" t="str">
        <f t="shared" si="568"/>
        <v>Scurry County,</v>
      </c>
      <c r="C5197" t="s">
        <v>219</v>
      </c>
      <c r="D5197" t="s">
        <v>24</v>
      </c>
      <c r="E5197">
        <v>935</v>
      </c>
      <c r="F5197">
        <f>VLOOKUP(A5197,'[1]Population Data'!$A:$B, 2,FALSE)</f>
        <v>17239</v>
      </c>
      <c r="G5197">
        <f>VLOOKUP(A5197,'[1]Population Data'!$A:$C,3,FALSE)</f>
        <v>5884</v>
      </c>
      <c r="H5197">
        <f>VLOOKUP(A5197,'[1]Population Data'!$A:$D,4,FALSE)</f>
        <v>4303</v>
      </c>
      <c r="I5197" s="1">
        <f>VLOOKUP(A5197,'[1]Population Data'!$A:$E,5,FALSE)</f>
        <v>0.24960844596554324</v>
      </c>
      <c r="J5197" s="2">
        <f>VLOOKUP(A5197,'[1]Population Data'!$A:$F,6,FALSE)</f>
        <v>2.929809653297077</v>
      </c>
      <c r="K5197" s="2">
        <f t="shared" si="569"/>
        <v>319.13336040373571</v>
      </c>
      <c r="L5197" s="2">
        <f t="shared" si="570"/>
        <v>3107.7222222222222</v>
      </c>
      <c r="M5197" s="3">
        <f t="shared" si="571"/>
        <v>0.18027276653067012</v>
      </c>
      <c r="N5197" s="2">
        <f t="shared" si="572"/>
        <v>52.81648916081275</v>
      </c>
      <c r="O5197" s="2">
        <f t="shared" si="573"/>
        <v>126.41627752963242</v>
      </c>
    </row>
    <row r="5198" spans="1:15" x14ac:dyDescent="0.2">
      <c r="A5198" t="str">
        <f t="shared" si="567"/>
        <v>Scurry County, Texas</v>
      </c>
      <c r="B5198" t="str">
        <f t="shared" si="568"/>
        <v>Scurry County,</v>
      </c>
      <c r="C5198" t="s">
        <v>219</v>
      </c>
      <c r="D5198" t="s">
        <v>25</v>
      </c>
      <c r="E5198">
        <v>298</v>
      </c>
      <c r="F5198">
        <f>VLOOKUP(A5198,'[1]Population Data'!$A:$B, 2,FALSE)</f>
        <v>17239</v>
      </c>
      <c r="G5198">
        <f>VLOOKUP(A5198,'[1]Population Data'!$A:$C,3,FALSE)</f>
        <v>5884</v>
      </c>
      <c r="H5198">
        <f>VLOOKUP(A5198,'[1]Population Data'!$A:$D,4,FALSE)</f>
        <v>4303</v>
      </c>
      <c r="I5198" s="1">
        <f>VLOOKUP(A5198,'[1]Population Data'!$A:$E,5,FALSE)</f>
        <v>0.24960844596554324</v>
      </c>
      <c r="J5198" s="2">
        <f>VLOOKUP(A5198,'[1]Population Data'!$A:$F,6,FALSE)</f>
        <v>2.929809653297077</v>
      </c>
      <c r="K5198" s="2">
        <f t="shared" si="569"/>
        <v>101.71309240675212</v>
      </c>
      <c r="L5198" s="2">
        <f t="shared" si="570"/>
        <v>3107.7222222222222</v>
      </c>
      <c r="M5198" s="3">
        <f t="shared" si="571"/>
        <v>0.18027276653067012</v>
      </c>
      <c r="N5198" s="2">
        <f t="shared" si="572"/>
        <v>52.81648916081275</v>
      </c>
      <c r="O5198" s="2">
        <f t="shared" si="573"/>
        <v>40.290963319604771</v>
      </c>
    </row>
    <row r="5199" spans="1:15" x14ac:dyDescent="0.2">
      <c r="A5199" t="str">
        <f t="shared" si="567"/>
        <v>Scurry County, Texas</v>
      </c>
      <c r="B5199" t="str">
        <f t="shared" si="568"/>
        <v>Scurry County,</v>
      </c>
      <c r="C5199" t="s">
        <v>219</v>
      </c>
      <c r="D5199" t="s">
        <v>26</v>
      </c>
      <c r="E5199">
        <v>304</v>
      </c>
      <c r="F5199">
        <f>VLOOKUP(A5199,'[1]Population Data'!$A:$B, 2,FALSE)</f>
        <v>17239</v>
      </c>
      <c r="G5199">
        <f>VLOOKUP(A5199,'[1]Population Data'!$A:$C,3,FALSE)</f>
        <v>5884</v>
      </c>
      <c r="H5199">
        <f>VLOOKUP(A5199,'[1]Population Data'!$A:$D,4,FALSE)</f>
        <v>4303</v>
      </c>
      <c r="I5199" s="1">
        <f>VLOOKUP(A5199,'[1]Population Data'!$A:$E,5,FALSE)</f>
        <v>0.24960844596554324</v>
      </c>
      <c r="J5199" s="2">
        <f>VLOOKUP(A5199,'[1]Population Data'!$A:$F,6,FALSE)</f>
        <v>2.929809653297077</v>
      </c>
      <c r="K5199" s="2">
        <f t="shared" si="569"/>
        <v>103.76100701896861</v>
      </c>
      <c r="L5199" s="2">
        <f t="shared" si="570"/>
        <v>3107.7222222222222</v>
      </c>
      <c r="M5199" s="3">
        <f t="shared" si="571"/>
        <v>0.18027276653067012</v>
      </c>
      <c r="N5199" s="2">
        <f t="shared" si="572"/>
        <v>52.81648916081275</v>
      </c>
      <c r="O5199" s="2">
        <f t="shared" si="573"/>
        <v>41.102190768992784</v>
      </c>
    </row>
    <row r="5200" spans="1:15" x14ac:dyDescent="0.2">
      <c r="A5200" t="str">
        <f t="shared" si="567"/>
        <v>Scurry County, Texas</v>
      </c>
      <c r="B5200" t="str">
        <f t="shared" si="568"/>
        <v>Scurry County,</v>
      </c>
      <c r="C5200" t="s">
        <v>219</v>
      </c>
      <c r="D5200" t="s">
        <v>27</v>
      </c>
      <c r="E5200">
        <v>641</v>
      </c>
      <c r="F5200">
        <f>VLOOKUP(A5200,'[1]Population Data'!$A:$B, 2,FALSE)</f>
        <v>17239</v>
      </c>
      <c r="G5200">
        <f>VLOOKUP(A5200,'[1]Population Data'!$A:$C,3,FALSE)</f>
        <v>5884</v>
      </c>
      <c r="H5200">
        <f>VLOOKUP(A5200,'[1]Population Data'!$A:$D,4,FALSE)</f>
        <v>4303</v>
      </c>
      <c r="I5200" s="1">
        <f>VLOOKUP(A5200,'[1]Population Data'!$A:$E,5,FALSE)</f>
        <v>0.24960844596554324</v>
      </c>
      <c r="J5200" s="2">
        <f>VLOOKUP(A5200,'[1]Population Data'!$A:$F,6,FALSE)</f>
        <v>2.929809653297077</v>
      </c>
      <c r="K5200" s="2">
        <f t="shared" si="569"/>
        <v>218.78554440512789</v>
      </c>
      <c r="L5200" s="2">
        <f t="shared" si="570"/>
        <v>3107.7222222222222</v>
      </c>
      <c r="M5200" s="3">
        <f t="shared" si="571"/>
        <v>0.18027276653067012</v>
      </c>
      <c r="N5200" s="2">
        <f t="shared" si="572"/>
        <v>52.81648916081275</v>
      </c>
      <c r="O5200" s="2">
        <f t="shared" si="573"/>
        <v>86.666132509619658</v>
      </c>
    </row>
    <row r="5201" spans="1:15" x14ac:dyDescent="0.2">
      <c r="A5201" t="str">
        <f t="shared" si="567"/>
        <v>Scurry County, Texas</v>
      </c>
      <c r="B5201" t="str">
        <f t="shared" si="568"/>
        <v>Scurry County,</v>
      </c>
      <c r="C5201" t="s">
        <v>219</v>
      </c>
      <c r="D5201" t="s">
        <v>28</v>
      </c>
      <c r="E5201">
        <v>366</v>
      </c>
      <c r="F5201">
        <f>VLOOKUP(A5201,'[1]Population Data'!$A:$B, 2,FALSE)</f>
        <v>17239</v>
      </c>
      <c r="G5201">
        <f>VLOOKUP(A5201,'[1]Population Data'!$A:$C,3,FALSE)</f>
        <v>5884</v>
      </c>
      <c r="H5201">
        <f>VLOOKUP(A5201,'[1]Population Data'!$A:$D,4,FALSE)</f>
        <v>4303</v>
      </c>
      <c r="I5201" s="1">
        <f>VLOOKUP(A5201,'[1]Population Data'!$A:$E,5,FALSE)</f>
        <v>0.24960844596554324</v>
      </c>
      <c r="J5201" s="2">
        <f>VLOOKUP(A5201,'[1]Population Data'!$A:$F,6,FALSE)</f>
        <v>2.929809653297077</v>
      </c>
      <c r="K5201" s="2">
        <f t="shared" si="569"/>
        <v>124.92279134520562</v>
      </c>
      <c r="L5201" s="2">
        <f t="shared" si="570"/>
        <v>3107.7222222222222</v>
      </c>
      <c r="M5201" s="3">
        <f t="shared" si="571"/>
        <v>0.18027276653067012</v>
      </c>
      <c r="N5201" s="2">
        <f t="shared" si="572"/>
        <v>52.81648916081275</v>
      </c>
      <c r="O5201" s="2">
        <f t="shared" si="573"/>
        <v>49.484874412668944</v>
      </c>
    </row>
    <row r="5202" spans="1:15" x14ac:dyDescent="0.2">
      <c r="A5202" t="str">
        <f t="shared" si="567"/>
        <v>Shackelford County, Texas</v>
      </c>
      <c r="B5202" t="str">
        <f t="shared" si="568"/>
        <v>Shackelford County,</v>
      </c>
      <c r="C5202" t="s">
        <v>220</v>
      </c>
      <c r="D5202" t="s">
        <v>4</v>
      </c>
      <c r="E5202">
        <v>18</v>
      </c>
      <c r="F5202">
        <f>VLOOKUP(A5202,'[1]Population Data'!$A:$B, 2,FALSE)</f>
        <v>3311</v>
      </c>
      <c r="G5202">
        <f>VLOOKUP(A5202,'[1]Population Data'!$A:$C,3,FALSE)</f>
        <v>1234</v>
      </c>
      <c r="H5202">
        <f>VLOOKUP(A5202,'[1]Population Data'!$A:$D,4,FALSE)</f>
        <v>784</v>
      </c>
      <c r="I5202" s="1">
        <f>VLOOKUP(A5202,'[1]Population Data'!$A:$E,5,FALSE)</f>
        <v>0.23678646934460887</v>
      </c>
      <c r="J5202" s="2">
        <f>VLOOKUP(A5202,'[1]Population Data'!$A:$F,6,FALSE)</f>
        <v>2.6831442463533226</v>
      </c>
      <c r="K5202" s="2">
        <f t="shared" si="569"/>
        <v>6.7085472666868018</v>
      </c>
      <c r="L5202" s="2">
        <f t="shared" si="570"/>
        <v>566.22222222222229</v>
      </c>
      <c r="M5202" s="3">
        <f t="shared" si="571"/>
        <v>0.17101245008221755</v>
      </c>
      <c r="N5202" s="2">
        <f t="shared" si="572"/>
        <v>45.885107149288679</v>
      </c>
      <c r="O5202" s="2">
        <f t="shared" si="573"/>
        <v>2.308668076109937</v>
      </c>
    </row>
    <row r="5203" spans="1:15" x14ac:dyDescent="0.2">
      <c r="A5203" t="str">
        <f t="shared" si="567"/>
        <v>Shackelford County, Texas</v>
      </c>
      <c r="B5203" t="str">
        <f t="shared" si="568"/>
        <v>Shackelford County,</v>
      </c>
      <c r="C5203" t="s">
        <v>220</v>
      </c>
      <c r="D5203" t="s">
        <v>5</v>
      </c>
      <c r="E5203">
        <v>6</v>
      </c>
      <c r="F5203">
        <f>VLOOKUP(A5203,'[1]Population Data'!$A:$B, 2,FALSE)</f>
        <v>3311</v>
      </c>
      <c r="G5203">
        <f>VLOOKUP(A5203,'[1]Population Data'!$A:$C,3,FALSE)</f>
        <v>1234</v>
      </c>
      <c r="H5203">
        <f>VLOOKUP(A5203,'[1]Population Data'!$A:$D,4,FALSE)</f>
        <v>784</v>
      </c>
      <c r="I5203" s="1">
        <f>VLOOKUP(A5203,'[1]Population Data'!$A:$E,5,FALSE)</f>
        <v>0.23678646934460887</v>
      </c>
      <c r="J5203" s="2">
        <f>VLOOKUP(A5203,'[1]Population Data'!$A:$F,6,FALSE)</f>
        <v>2.6831442463533226</v>
      </c>
      <c r="K5203" s="2">
        <f t="shared" si="569"/>
        <v>2.2361824222289339</v>
      </c>
      <c r="L5203" s="2">
        <f t="shared" si="570"/>
        <v>566.22222222222229</v>
      </c>
      <c r="M5203" s="3">
        <f t="shared" si="571"/>
        <v>0.17101245008221755</v>
      </c>
      <c r="N5203" s="2">
        <f t="shared" si="572"/>
        <v>45.885107149288679</v>
      </c>
      <c r="O5203" s="2">
        <f t="shared" si="573"/>
        <v>0.76955602536997902</v>
      </c>
    </row>
    <row r="5204" spans="1:15" x14ac:dyDescent="0.2">
      <c r="A5204" t="str">
        <f t="shared" si="567"/>
        <v>Shackelford County, Texas</v>
      </c>
      <c r="B5204" t="str">
        <f t="shared" si="568"/>
        <v>Shackelford County,</v>
      </c>
      <c r="C5204" t="s">
        <v>220</v>
      </c>
      <c r="D5204" t="s">
        <v>6</v>
      </c>
      <c r="E5204">
        <v>112</v>
      </c>
      <c r="F5204">
        <f>VLOOKUP(A5204,'[1]Population Data'!$A:$B, 2,FALSE)</f>
        <v>3311</v>
      </c>
      <c r="G5204">
        <f>VLOOKUP(A5204,'[1]Population Data'!$A:$C,3,FALSE)</f>
        <v>1234</v>
      </c>
      <c r="H5204">
        <f>VLOOKUP(A5204,'[1]Population Data'!$A:$D,4,FALSE)</f>
        <v>784</v>
      </c>
      <c r="I5204" s="1">
        <f>VLOOKUP(A5204,'[1]Population Data'!$A:$E,5,FALSE)</f>
        <v>0.23678646934460887</v>
      </c>
      <c r="J5204" s="2">
        <f>VLOOKUP(A5204,'[1]Population Data'!$A:$F,6,FALSE)</f>
        <v>2.6831442463533226</v>
      </c>
      <c r="K5204" s="2">
        <f t="shared" si="569"/>
        <v>41.742071881606762</v>
      </c>
      <c r="L5204" s="2">
        <f t="shared" si="570"/>
        <v>566.22222222222229</v>
      </c>
      <c r="M5204" s="3">
        <f t="shared" si="571"/>
        <v>0.17101245008221755</v>
      </c>
      <c r="N5204" s="2">
        <f t="shared" si="572"/>
        <v>45.885107149288679</v>
      </c>
      <c r="O5204" s="2">
        <f t="shared" si="573"/>
        <v>14.365045806906274</v>
      </c>
    </row>
    <row r="5205" spans="1:15" x14ac:dyDescent="0.2">
      <c r="A5205" t="str">
        <f t="shared" si="567"/>
        <v>Shackelford County, Texas</v>
      </c>
      <c r="B5205" t="str">
        <f t="shared" si="568"/>
        <v>Shackelford County,</v>
      </c>
      <c r="C5205" t="s">
        <v>220</v>
      </c>
      <c r="D5205" t="s">
        <v>7</v>
      </c>
      <c r="E5205">
        <v>59</v>
      </c>
      <c r="F5205">
        <f>VLOOKUP(A5205,'[1]Population Data'!$A:$B, 2,FALSE)</f>
        <v>3311</v>
      </c>
      <c r="G5205">
        <f>VLOOKUP(A5205,'[1]Population Data'!$A:$C,3,FALSE)</f>
        <v>1234</v>
      </c>
      <c r="H5205">
        <f>VLOOKUP(A5205,'[1]Population Data'!$A:$D,4,FALSE)</f>
        <v>784</v>
      </c>
      <c r="I5205" s="1">
        <f>VLOOKUP(A5205,'[1]Population Data'!$A:$E,5,FALSE)</f>
        <v>0.23678646934460887</v>
      </c>
      <c r="J5205" s="2">
        <f>VLOOKUP(A5205,'[1]Population Data'!$A:$F,6,FALSE)</f>
        <v>2.6831442463533226</v>
      </c>
      <c r="K5205" s="2">
        <f t="shared" si="569"/>
        <v>21.989127151917849</v>
      </c>
      <c r="L5205" s="2">
        <f t="shared" si="570"/>
        <v>566.22222222222229</v>
      </c>
      <c r="M5205" s="3">
        <f t="shared" si="571"/>
        <v>0.17101245008221755</v>
      </c>
      <c r="N5205" s="2">
        <f t="shared" si="572"/>
        <v>45.885107149288679</v>
      </c>
      <c r="O5205" s="2">
        <f t="shared" si="573"/>
        <v>7.5673009161381266</v>
      </c>
    </row>
    <row r="5206" spans="1:15" x14ac:dyDescent="0.2">
      <c r="A5206" t="str">
        <f t="shared" si="567"/>
        <v>Shackelford County, Texas</v>
      </c>
      <c r="B5206" t="str">
        <f t="shared" si="568"/>
        <v>Shackelford County,</v>
      </c>
      <c r="C5206" t="s">
        <v>220</v>
      </c>
      <c r="D5206" t="s">
        <v>8</v>
      </c>
      <c r="E5206">
        <v>35</v>
      </c>
      <c r="F5206">
        <f>VLOOKUP(A5206,'[1]Population Data'!$A:$B, 2,FALSE)</f>
        <v>3311</v>
      </c>
      <c r="G5206">
        <f>VLOOKUP(A5206,'[1]Population Data'!$A:$C,3,FALSE)</f>
        <v>1234</v>
      </c>
      <c r="H5206">
        <f>VLOOKUP(A5206,'[1]Population Data'!$A:$D,4,FALSE)</f>
        <v>784</v>
      </c>
      <c r="I5206" s="1">
        <f>VLOOKUP(A5206,'[1]Population Data'!$A:$E,5,FALSE)</f>
        <v>0.23678646934460887</v>
      </c>
      <c r="J5206" s="2">
        <f>VLOOKUP(A5206,'[1]Population Data'!$A:$F,6,FALSE)</f>
        <v>2.6831442463533226</v>
      </c>
      <c r="K5206" s="2">
        <f t="shared" si="569"/>
        <v>13.044397463002113</v>
      </c>
      <c r="L5206" s="2">
        <f t="shared" si="570"/>
        <v>566.22222222222229</v>
      </c>
      <c r="M5206" s="3">
        <f t="shared" si="571"/>
        <v>0.17101245008221755</v>
      </c>
      <c r="N5206" s="2">
        <f t="shared" si="572"/>
        <v>45.885107149288679</v>
      </c>
      <c r="O5206" s="2">
        <f t="shared" si="573"/>
        <v>4.489076814658211</v>
      </c>
    </row>
    <row r="5207" spans="1:15" x14ac:dyDescent="0.2">
      <c r="A5207" t="str">
        <f t="shared" si="567"/>
        <v>Shackelford County, Texas</v>
      </c>
      <c r="B5207" t="str">
        <f t="shared" si="568"/>
        <v>Shackelford County,</v>
      </c>
      <c r="C5207" t="s">
        <v>220</v>
      </c>
      <c r="D5207" t="s">
        <v>9</v>
      </c>
      <c r="E5207">
        <v>5</v>
      </c>
      <c r="F5207">
        <f>VLOOKUP(A5207,'[1]Population Data'!$A:$B, 2,FALSE)</f>
        <v>3311</v>
      </c>
      <c r="G5207">
        <f>VLOOKUP(A5207,'[1]Population Data'!$A:$C,3,FALSE)</f>
        <v>1234</v>
      </c>
      <c r="H5207">
        <f>VLOOKUP(A5207,'[1]Population Data'!$A:$D,4,FALSE)</f>
        <v>784</v>
      </c>
      <c r="I5207" s="1">
        <f>VLOOKUP(A5207,'[1]Population Data'!$A:$E,5,FALSE)</f>
        <v>0.23678646934460887</v>
      </c>
      <c r="J5207" s="2">
        <f>VLOOKUP(A5207,'[1]Population Data'!$A:$F,6,FALSE)</f>
        <v>2.6831442463533226</v>
      </c>
      <c r="K5207" s="2">
        <f t="shared" si="569"/>
        <v>1.8634853518574448</v>
      </c>
      <c r="L5207" s="2">
        <f t="shared" si="570"/>
        <v>566.22222222222229</v>
      </c>
      <c r="M5207" s="3">
        <f t="shared" si="571"/>
        <v>0.17101245008221755</v>
      </c>
      <c r="N5207" s="2">
        <f t="shared" si="572"/>
        <v>45.885107149288679</v>
      </c>
      <c r="O5207" s="2">
        <f t="shared" si="573"/>
        <v>0.64129668780831584</v>
      </c>
    </row>
    <row r="5208" spans="1:15" x14ac:dyDescent="0.2">
      <c r="A5208" t="str">
        <f t="shared" si="567"/>
        <v>Shackelford County, Texas</v>
      </c>
      <c r="B5208" t="str">
        <f t="shared" si="568"/>
        <v>Shackelford County,</v>
      </c>
      <c r="C5208" t="s">
        <v>220</v>
      </c>
      <c r="D5208" t="s">
        <v>10</v>
      </c>
      <c r="E5208">
        <v>93</v>
      </c>
      <c r="F5208">
        <f>VLOOKUP(A5208,'[1]Population Data'!$A:$B, 2,FALSE)</f>
        <v>3311</v>
      </c>
      <c r="G5208">
        <f>VLOOKUP(A5208,'[1]Population Data'!$A:$C,3,FALSE)</f>
        <v>1234</v>
      </c>
      <c r="H5208">
        <f>VLOOKUP(A5208,'[1]Population Data'!$A:$D,4,FALSE)</f>
        <v>784</v>
      </c>
      <c r="I5208" s="1">
        <f>VLOOKUP(A5208,'[1]Population Data'!$A:$E,5,FALSE)</f>
        <v>0.23678646934460887</v>
      </c>
      <c r="J5208" s="2">
        <f>VLOOKUP(A5208,'[1]Population Data'!$A:$F,6,FALSE)</f>
        <v>2.6831442463533226</v>
      </c>
      <c r="K5208" s="2">
        <f t="shared" si="569"/>
        <v>34.660827544548475</v>
      </c>
      <c r="L5208" s="2">
        <f t="shared" si="570"/>
        <v>566.22222222222229</v>
      </c>
      <c r="M5208" s="3">
        <f t="shared" si="571"/>
        <v>0.17101245008221755</v>
      </c>
      <c r="N5208" s="2">
        <f t="shared" si="572"/>
        <v>45.885107149288679</v>
      </c>
      <c r="O5208" s="2">
        <f t="shared" si="573"/>
        <v>11.928118393234675</v>
      </c>
    </row>
    <row r="5209" spans="1:15" x14ac:dyDescent="0.2">
      <c r="A5209" t="str">
        <f t="shared" si="567"/>
        <v>Shackelford County, Texas</v>
      </c>
      <c r="B5209" t="str">
        <f t="shared" si="568"/>
        <v>Shackelford County,</v>
      </c>
      <c r="C5209" t="s">
        <v>220</v>
      </c>
      <c r="D5209" t="s">
        <v>11</v>
      </c>
      <c r="E5209">
        <v>127</v>
      </c>
      <c r="F5209">
        <f>VLOOKUP(A5209,'[1]Population Data'!$A:$B, 2,FALSE)</f>
        <v>3311</v>
      </c>
      <c r="G5209">
        <f>VLOOKUP(A5209,'[1]Population Data'!$A:$C,3,FALSE)</f>
        <v>1234</v>
      </c>
      <c r="H5209">
        <f>VLOOKUP(A5209,'[1]Population Data'!$A:$D,4,FALSE)</f>
        <v>784</v>
      </c>
      <c r="I5209" s="1">
        <f>VLOOKUP(A5209,'[1]Population Data'!$A:$E,5,FALSE)</f>
        <v>0.23678646934460887</v>
      </c>
      <c r="J5209" s="2">
        <f>VLOOKUP(A5209,'[1]Population Data'!$A:$F,6,FALSE)</f>
        <v>2.6831442463533226</v>
      </c>
      <c r="K5209" s="2">
        <f t="shared" si="569"/>
        <v>47.332527937179101</v>
      </c>
      <c r="L5209" s="2">
        <f t="shared" si="570"/>
        <v>566.22222222222229</v>
      </c>
      <c r="M5209" s="3">
        <f t="shared" si="571"/>
        <v>0.17101245008221755</v>
      </c>
      <c r="N5209" s="2">
        <f t="shared" si="572"/>
        <v>45.885107149288679</v>
      </c>
      <c r="O5209" s="2">
        <f t="shared" si="573"/>
        <v>16.288935870331223</v>
      </c>
    </row>
    <row r="5210" spans="1:15" x14ac:dyDescent="0.2">
      <c r="A5210" t="str">
        <f t="shared" si="567"/>
        <v>Shackelford County, Texas</v>
      </c>
      <c r="B5210" t="str">
        <f t="shared" si="568"/>
        <v>Shackelford County,</v>
      </c>
      <c r="C5210" t="s">
        <v>220</v>
      </c>
      <c r="D5210" t="s">
        <v>12</v>
      </c>
      <c r="E5210">
        <v>43</v>
      </c>
      <c r="F5210">
        <f>VLOOKUP(A5210,'[1]Population Data'!$A:$B, 2,FALSE)</f>
        <v>3311</v>
      </c>
      <c r="G5210">
        <f>VLOOKUP(A5210,'[1]Population Data'!$A:$C,3,FALSE)</f>
        <v>1234</v>
      </c>
      <c r="H5210">
        <f>VLOOKUP(A5210,'[1]Population Data'!$A:$D,4,FALSE)</f>
        <v>784</v>
      </c>
      <c r="I5210" s="1">
        <f>VLOOKUP(A5210,'[1]Population Data'!$A:$E,5,FALSE)</f>
        <v>0.23678646934460887</v>
      </c>
      <c r="J5210" s="2">
        <f>VLOOKUP(A5210,'[1]Population Data'!$A:$F,6,FALSE)</f>
        <v>2.6831442463533226</v>
      </c>
      <c r="K5210" s="2">
        <f t="shared" si="569"/>
        <v>16.025974025974026</v>
      </c>
      <c r="L5210" s="2">
        <f t="shared" si="570"/>
        <v>566.22222222222229</v>
      </c>
      <c r="M5210" s="3">
        <f t="shared" si="571"/>
        <v>0.17101245008221755</v>
      </c>
      <c r="N5210" s="2">
        <f t="shared" si="572"/>
        <v>45.885107149288679</v>
      </c>
      <c r="O5210" s="2">
        <f t="shared" si="573"/>
        <v>5.5151515151515165</v>
      </c>
    </row>
    <row r="5211" spans="1:15" x14ac:dyDescent="0.2">
      <c r="A5211" t="str">
        <f t="shared" si="567"/>
        <v>Shackelford County, Texas</v>
      </c>
      <c r="B5211" t="str">
        <f t="shared" si="568"/>
        <v>Shackelford County,</v>
      </c>
      <c r="C5211" t="s">
        <v>220</v>
      </c>
      <c r="D5211" t="s">
        <v>13</v>
      </c>
      <c r="E5211">
        <v>17</v>
      </c>
      <c r="F5211">
        <f>VLOOKUP(A5211,'[1]Population Data'!$A:$B, 2,FALSE)</f>
        <v>3311</v>
      </c>
      <c r="G5211">
        <f>VLOOKUP(A5211,'[1]Population Data'!$A:$C,3,FALSE)</f>
        <v>1234</v>
      </c>
      <c r="H5211">
        <f>VLOOKUP(A5211,'[1]Population Data'!$A:$D,4,FALSE)</f>
        <v>784</v>
      </c>
      <c r="I5211" s="1">
        <f>VLOOKUP(A5211,'[1]Population Data'!$A:$E,5,FALSE)</f>
        <v>0.23678646934460887</v>
      </c>
      <c r="J5211" s="2">
        <f>VLOOKUP(A5211,'[1]Population Data'!$A:$F,6,FALSE)</f>
        <v>2.6831442463533226</v>
      </c>
      <c r="K5211" s="2">
        <f t="shared" si="569"/>
        <v>6.3358501963153122</v>
      </c>
      <c r="L5211" s="2">
        <f t="shared" si="570"/>
        <v>566.22222222222229</v>
      </c>
      <c r="M5211" s="3">
        <f t="shared" si="571"/>
        <v>0.17101245008221755</v>
      </c>
      <c r="N5211" s="2">
        <f t="shared" si="572"/>
        <v>45.885107149288679</v>
      </c>
      <c r="O5211" s="2">
        <f t="shared" si="573"/>
        <v>2.1804087385482736</v>
      </c>
    </row>
    <row r="5212" spans="1:15" x14ac:dyDescent="0.2">
      <c r="A5212" t="str">
        <f t="shared" si="567"/>
        <v>Shackelford County, Texas</v>
      </c>
      <c r="B5212" t="str">
        <f t="shared" si="568"/>
        <v>Shackelford County,</v>
      </c>
      <c r="C5212" t="s">
        <v>220</v>
      </c>
      <c r="D5212" t="s">
        <v>14</v>
      </c>
      <c r="E5212">
        <v>70</v>
      </c>
      <c r="F5212">
        <f>VLOOKUP(A5212,'[1]Population Data'!$A:$B, 2,FALSE)</f>
        <v>3311</v>
      </c>
      <c r="G5212">
        <f>VLOOKUP(A5212,'[1]Population Data'!$A:$C,3,FALSE)</f>
        <v>1234</v>
      </c>
      <c r="H5212">
        <f>VLOOKUP(A5212,'[1]Population Data'!$A:$D,4,FALSE)</f>
        <v>784</v>
      </c>
      <c r="I5212" s="1">
        <f>VLOOKUP(A5212,'[1]Population Data'!$A:$E,5,FALSE)</f>
        <v>0.23678646934460887</v>
      </c>
      <c r="J5212" s="2">
        <f>VLOOKUP(A5212,'[1]Population Data'!$A:$F,6,FALSE)</f>
        <v>2.6831442463533226</v>
      </c>
      <c r="K5212" s="2">
        <f t="shared" si="569"/>
        <v>26.088794926004226</v>
      </c>
      <c r="L5212" s="2">
        <f t="shared" si="570"/>
        <v>566.22222222222229</v>
      </c>
      <c r="M5212" s="3">
        <f t="shared" si="571"/>
        <v>0.17101245008221755</v>
      </c>
      <c r="N5212" s="2">
        <f t="shared" si="572"/>
        <v>45.885107149288679</v>
      </c>
      <c r="O5212" s="2">
        <f t="shared" si="573"/>
        <v>8.9781536293164219</v>
      </c>
    </row>
    <row r="5213" spans="1:15" x14ac:dyDescent="0.2">
      <c r="A5213" t="str">
        <f t="shared" si="567"/>
        <v>Shackelford County, Texas</v>
      </c>
      <c r="B5213" t="str">
        <f t="shared" si="568"/>
        <v>Shackelford County,</v>
      </c>
      <c r="C5213" t="s">
        <v>220</v>
      </c>
      <c r="D5213" t="s">
        <v>15</v>
      </c>
      <c r="E5213">
        <v>30</v>
      </c>
      <c r="F5213">
        <f>VLOOKUP(A5213,'[1]Population Data'!$A:$B, 2,FALSE)</f>
        <v>3311</v>
      </c>
      <c r="G5213">
        <f>VLOOKUP(A5213,'[1]Population Data'!$A:$C,3,FALSE)</f>
        <v>1234</v>
      </c>
      <c r="H5213">
        <f>VLOOKUP(A5213,'[1]Population Data'!$A:$D,4,FALSE)</f>
        <v>784</v>
      </c>
      <c r="I5213" s="1">
        <f>VLOOKUP(A5213,'[1]Population Data'!$A:$E,5,FALSE)</f>
        <v>0.23678646934460887</v>
      </c>
      <c r="J5213" s="2">
        <f>VLOOKUP(A5213,'[1]Population Data'!$A:$F,6,FALSE)</f>
        <v>2.6831442463533226</v>
      </c>
      <c r="K5213" s="2">
        <f t="shared" si="569"/>
        <v>11.18091211114467</v>
      </c>
      <c r="L5213" s="2">
        <f t="shared" si="570"/>
        <v>566.22222222222229</v>
      </c>
      <c r="M5213" s="3">
        <f t="shared" si="571"/>
        <v>0.17101245008221755</v>
      </c>
      <c r="N5213" s="2">
        <f t="shared" si="572"/>
        <v>45.885107149288679</v>
      </c>
      <c r="O5213" s="2">
        <f t="shared" si="573"/>
        <v>3.8477801268498952</v>
      </c>
    </row>
    <row r="5214" spans="1:15" x14ac:dyDescent="0.2">
      <c r="A5214" t="str">
        <f t="shared" si="567"/>
        <v>Shackelford County, Texas</v>
      </c>
      <c r="B5214" t="str">
        <f t="shared" si="568"/>
        <v>Shackelford County,</v>
      </c>
      <c r="C5214" t="s">
        <v>220</v>
      </c>
      <c r="D5214" t="s">
        <v>16</v>
      </c>
      <c r="E5214">
        <v>53</v>
      </c>
      <c r="F5214">
        <f>VLOOKUP(A5214,'[1]Population Data'!$A:$B, 2,FALSE)</f>
        <v>3311</v>
      </c>
      <c r="G5214">
        <f>VLOOKUP(A5214,'[1]Population Data'!$A:$C,3,FALSE)</f>
        <v>1234</v>
      </c>
      <c r="H5214">
        <f>VLOOKUP(A5214,'[1]Population Data'!$A:$D,4,FALSE)</f>
        <v>784</v>
      </c>
      <c r="I5214" s="1">
        <f>VLOOKUP(A5214,'[1]Population Data'!$A:$E,5,FALSE)</f>
        <v>0.23678646934460887</v>
      </c>
      <c r="J5214" s="2">
        <f>VLOOKUP(A5214,'[1]Population Data'!$A:$F,6,FALSE)</f>
        <v>2.6831442463533226</v>
      </c>
      <c r="K5214" s="2">
        <f t="shared" si="569"/>
        <v>19.752944729688917</v>
      </c>
      <c r="L5214" s="2">
        <f t="shared" si="570"/>
        <v>566.22222222222229</v>
      </c>
      <c r="M5214" s="3">
        <f t="shared" si="571"/>
        <v>0.17101245008221755</v>
      </c>
      <c r="N5214" s="2">
        <f t="shared" si="572"/>
        <v>45.885107149288679</v>
      </c>
      <c r="O5214" s="2">
        <f t="shared" si="573"/>
        <v>6.7977448907681479</v>
      </c>
    </row>
    <row r="5215" spans="1:15" x14ac:dyDescent="0.2">
      <c r="A5215" t="str">
        <f t="shared" si="567"/>
        <v>Shackelford County, Texas</v>
      </c>
      <c r="B5215" t="str">
        <f t="shared" si="568"/>
        <v>Shackelford County,</v>
      </c>
      <c r="C5215" t="s">
        <v>220</v>
      </c>
      <c r="D5215" t="s">
        <v>17</v>
      </c>
      <c r="E5215">
        <v>4</v>
      </c>
      <c r="F5215">
        <f>VLOOKUP(A5215,'[1]Population Data'!$A:$B, 2,FALSE)</f>
        <v>3311</v>
      </c>
      <c r="G5215">
        <f>VLOOKUP(A5215,'[1]Population Data'!$A:$C,3,FALSE)</f>
        <v>1234</v>
      </c>
      <c r="H5215">
        <f>VLOOKUP(A5215,'[1]Population Data'!$A:$D,4,FALSE)</f>
        <v>784</v>
      </c>
      <c r="I5215" s="1">
        <f>VLOOKUP(A5215,'[1]Population Data'!$A:$E,5,FALSE)</f>
        <v>0.23678646934460887</v>
      </c>
      <c r="J5215" s="2">
        <f>VLOOKUP(A5215,'[1]Population Data'!$A:$F,6,FALSE)</f>
        <v>2.6831442463533226</v>
      </c>
      <c r="K5215" s="2">
        <f t="shared" si="569"/>
        <v>1.4907882814859559</v>
      </c>
      <c r="L5215" s="2">
        <f t="shared" si="570"/>
        <v>566.22222222222229</v>
      </c>
      <c r="M5215" s="3">
        <f t="shared" si="571"/>
        <v>0.17101245008221755</v>
      </c>
      <c r="N5215" s="2">
        <f t="shared" si="572"/>
        <v>45.885107149288679</v>
      </c>
      <c r="O5215" s="2">
        <f t="shared" si="573"/>
        <v>0.51303735024665265</v>
      </c>
    </row>
    <row r="5216" spans="1:15" x14ac:dyDescent="0.2">
      <c r="A5216" t="str">
        <f t="shared" si="567"/>
        <v>Shackelford County, Texas</v>
      </c>
      <c r="B5216" t="str">
        <f t="shared" si="568"/>
        <v>Shackelford County,</v>
      </c>
      <c r="C5216" t="s">
        <v>220</v>
      </c>
      <c r="D5216" t="s">
        <v>18</v>
      </c>
      <c r="E5216">
        <v>85</v>
      </c>
      <c r="F5216">
        <f>VLOOKUP(A5216,'[1]Population Data'!$A:$B, 2,FALSE)</f>
        <v>3311</v>
      </c>
      <c r="G5216">
        <f>VLOOKUP(A5216,'[1]Population Data'!$A:$C,3,FALSE)</f>
        <v>1234</v>
      </c>
      <c r="H5216">
        <f>VLOOKUP(A5216,'[1]Population Data'!$A:$D,4,FALSE)</f>
        <v>784</v>
      </c>
      <c r="I5216" s="1">
        <f>VLOOKUP(A5216,'[1]Population Data'!$A:$E,5,FALSE)</f>
        <v>0.23678646934460887</v>
      </c>
      <c r="J5216" s="2">
        <f>VLOOKUP(A5216,'[1]Population Data'!$A:$F,6,FALSE)</f>
        <v>2.6831442463533226</v>
      </c>
      <c r="K5216" s="2">
        <f t="shared" si="569"/>
        <v>31.679250981576562</v>
      </c>
      <c r="L5216" s="2">
        <f t="shared" si="570"/>
        <v>566.22222222222229</v>
      </c>
      <c r="M5216" s="3">
        <f t="shared" si="571"/>
        <v>0.17101245008221755</v>
      </c>
      <c r="N5216" s="2">
        <f t="shared" si="572"/>
        <v>45.885107149288679</v>
      </c>
      <c r="O5216" s="2">
        <f t="shared" si="573"/>
        <v>10.902043692741371</v>
      </c>
    </row>
    <row r="5217" spans="1:15" x14ac:dyDescent="0.2">
      <c r="A5217" t="str">
        <f t="shared" si="567"/>
        <v>Shackelford County, Texas</v>
      </c>
      <c r="B5217" t="str">
        <f t="shared" si="568"/>
        <v>Shackelford County,</v>
      </c>
      <c r="C5217" t="s">
        <v>220</v>
      </c>
      <c r="D5217" t="s">
        <v>19</v>
      </c>
      <c r="E5217">
        <v>44</v>
      </c>
      <c r="F5217">
        <f>VLOOKUP(A5217,'[1]Population Data'!$A:$B, 2,FALSE)</f>
        <v>3311</v>
      </c>
      <c r="G5217">
        <f>VLOOKUP(A5217,'[1]Population Data'!$A:$C,3,FALSE)</f>
        <v>1234</v>
      </c>
      <c r="H5217">
        <f>VLOOKUP(A5217,'[1]Population Data'!$A:$D,4,FALSE)</f>
        <v>784</v>
      </c>
      <c r="I5217" s="1">
        <f>VLOOKUP(A5217,'[1]Population Data'!$A:$E,5,FALSE)</f>
        <v>0.23678646934460887</v>
      </c>
      <c r="J5217" s="2">
        <f>VLOOKUP(A5217,'[1]Population Data'!$A:$F,6,FALSE)</f>
        <v>2.6831442463533226</v>
      </c>
      <c r="K5217" s="2">
        <f t="shared" si="569"/>
        <v>16.398671096345513</v>
      </c>
      <c r="L5217" s="2">
        <f t="shared" si="570"/>
        <v>566.22222222222229</v>
      </c>
      <c r="M5217" s="3">
        <f t="shared" si="571"/>
        <v>0.17101245008221755</v>
      </c>
      <c r="N5217" s="2">
        <f t="shared" si="572"/>
        <v>45.885107149288679</v>
      </c>
      <c r="O5217" s="2">
        <f t="shared" si="573"/>
        <v>5.6434108527131785</v>
      </c>
    </row>
    <row r="5218" spans="1:15" x14ac:dyDescent="0.2">
      <c r="A5218" t="str">
        <f t="shared" si="567"/>
        <v>Shackelford County, Texas</v>
      </c>
      <c r="B5218" t="str">
        <f t="shared" si="568"/>
        <v>Shackelford County,</v>
      </c>
      <c r="C5218" t="s">
        <v>220</v>
      </c>
      <c r="D5218" t="s">
        <v>20</v>
      </c>
      <c r="E5218">
        <v>0</v>
      </c>
      <c r="F5218">
        <f>VLOOKUP(A5218,'[1]Population Data'!$A:$B, 2,FALSE)</f>
        <v>3311</v>
      </c>
      <c r="G5218">
        <f>VLOOKUP(A5218,'[1]Population Data'!$A:$C,3,FALSE)</f>
        <v>1234</v>
      </c>
      <c r="H5218">
        <f>VLOOKUP(A5218,'[1]Population Data'!$A:$D,4,FALSE)</f>
        <v>784</v>
      </c>
      <c r="I5218" s="1">
        <f>VLOOKUP(A5218,'[1]Population Data'!$A:$E,5,FALSE)</f>
        <v>0.23678646934460887</v>
      </c>
      <c r="J5218" s="2">
        <f>VLOOKUP(A5218,'[1]Population Data'!$A:$F,6,FALSE)</f>
        <v>2.6831442463533226</v>
      </c>
      <c r="K5218" s="2">
        <f t="shared" si="569"/>
        <v>0</v>
      </c>
      <c r="L5218" s="2">
        <f t="shared" si="570"/>
        <v>566.22222222222229</v>
      </c>
      <c r="M5218" s="3">
        <f t="shared" si="571"/>
        <v>0.17101245008221755</v>
      </c>
      <c r="N5218" s="2">
        <f t="shared" si="572"/>
        <v>45.885107149288679</v>
      </c>
      <c r="O5218" s="2">
        <f t="shared" si="573"/>
        <v>0</v>
      </c>
    </row>
    <row r="5219" spans="1:15" x14ac:dyDescent="0.2">
      <c r="A5219" t="str">
        <f t="shared" si="567"/>
        <v>Shackelford County, Texas</v>
      </c>
      <c r="B5219" t="str">
        <f t="shared" si="568"/>
        <v>Shackelford County,</v>
      </c>
      <c r="C5219" t="s">
        <v>220</v>
      </c>
      <c r="D5219" t="s">
        <v>21</v>
      </c>
      <c r="E5219">
        <v>16</v>
      </c>
      <c r="F5219">
        <f>VLOOKUP(A5219,'[1]Population Data'!$A:$B, 2,FALSE)</f>
        <v>3311</v>
      </c>
      <c r="G5219">
        <f>VLOOKUP(A5219,'[1]Population Data'!$A:$C,3,FALSE)</f>
        <v>1234</v>
      </c>
      <c r="H5219">
        <f>VLOOKUP(A5219,'[1]Population Data'!$A:$D,4,FALSE)</f>
        <v>784</v>
      </c>
      <c r="I5219" s="1">
        <f>VLOOKUP(A5219,'[1]Population Data'!$A:$E,5,FALSE)</f>
        <v>0.23678646934460887</v>
      </c>
      <c r="J5219" s="2">
        <f>VLOOKUP(A5219,'[1]Population Data'!$A:$F,6,FALSE)</f>
        <v>2.6831442463533226</v>
      </c>
      <c r="K5219" s="2">
        <f t="shared" si="569"/>
        <v>5.9631531259438235</v>
      </c>
      <c r="L5219" s="2">
        <f t="shared" si="570"/>
        <v>566.22222222222229</v>
      </c>
      <c r="M5219" s="3">
        <f t="shared" si="571"/>
        <v>0.17101245008221755</v>
      </c>
      <c r="N5219" s="2">
        <f t="shared" si="572"/>
        <v>45.885107149288679</v>
      </c>
      <c r="O5219" s="2">
        <f t="shared" si="573"/>
        <v>2.0521494009866106</v>
      </c>
    </row>
    <row r="5220" spans="1:15" x14ac:dyDescent="0.2">
      <c r="A5220" t="str">
        <f t="shared" si="567"/>
        <v>Shackelford County, Texas</v>
      </c>
      <c r="B5220" t="str">
        <f t="shared" si="568"/>
        <v>Shackelford County,</v>
      </c>
      <c r="C5220" t="s">
        <v>220</v>
      </c>
      <c r="D5220" t="s">
        <v>22</v>
      </c>
      <c r="E5220">
        <v>155</v>
      </c>
      <c r="F5220">
        <f>VLOOKUP(A5220,'[1]Population Data'!$A:$B, 2,FALSE)</f>
        <v>3311</v>
      </c>
      <c r="G5220">
        <f>VLOOKUP(A5220,'[1]Population Data'!$A:$C,3,FALSE)</f>
        <v>1234</v>
      </c>
      <c r="H5220">
        <f>VLOOKUP(A5220,'[1]Population Data'!$A:$D,4,FALSE)</f>
        <v>784</v>
      </c>
      <c r="I5220" s="1">
        <f>VLOOKUP(A5220,'[1]Population Data'!$A:$E,5,FALSE)</f>
        <v>0.23678646934460887</v>
      </c>
      <c r="J5220" s="2">
        <f>VLOOKUP(A5220,'[1]Population Data'!$A:$F,6,FALSE)</f>
        <v>2.6831442463533226</v>
      </c>
      <c r="K5220" s="2">
        <f t="shared" si="569"/>
        <v>57.768045907580792</v>
      </c>
      <c r="L5220" s="2">
        <f t="shared" si="570"/>
        <v>566.22222222222229</v>
      </c>
      <c r="M5220" s="3">
        <f t="shared" si="571"/>
        <v>0.17101245008221755</v>
      </c>
      <c r="N5220" s="2">
        <f t="shared" si="572"/>
        <v>45.885107149288679</v>
      </c>
      <c r="O5220" s="2">
        <f t="shared" si="573"/>
        <v>19.880197322057793</v>
      </c>
    </row>
    <row r="5221" spans="1:15" x14ac:dyDescent="0.2">
      <c r="A5221" t="str">
        <f t="shared" si="567"/>
        <v>Shackelford County, Texas</v>
      </c>
      <c r="B5221" t="str">
        <f t="shared" si="568"/>
        <v>Shackelford County,</v>
      </c>
      <c r="C5221" t="s">
        <v>220</v>
      </c>
      <c r="D5221" t="s">
        <v>23</v>
      </c>
      <c r="E5221">
        <v>39</v>
      </c>
      <c r="F5221">
        <f>VLOOKUP(A5221,'[1]Population Data'!$A:$B, 2,FALSE)</f>
        <v>3311</v>
      </c>
      <c r="G5221">
        <f>VLOOKUP(A5221,'[1]Population Data'!$A:$C,3,FALSE)</f>
        <v>1234</v>
      </c>
      <c r="H5221">
        <f>VLOOKUP(A5221,'[1]Population Data'!$A:$D,4,FALSE)</f>
        <v>784</v>
      </c>
      <c r="I5221" s="1">
        <f>VLOOKUP(A5221,'[1]Population Data'!$A:$E,5,FALSE)</f>
        <v>0.23678646934460887</v>
      </c>
      <c r="J5221" s="2">
        <f>VLOOKUP(A5221,'[1]Population Data'!$A:$F,6,FALSE)</f>
        <v>2.6831442463533226</v>
      </c>
      <c r="K5221" s="2">
        <f t="shared" si="569"/>
        <v>14.53518574448807</v>
      </c>
      <c r="L5221" s="2">
        <f t="shared" si="570"/>
        <v>566.22222222222229</v>
      </c>
      <c r="M5221" s="3">
        <f t="shared" si="571"/>
        <v>0.17101245008221755</v>
      </c>
      <c r="N5221" s="2">
        <f t="shared" si="572"/>
        <v>45.885107149288679</v>
      </c>
      <c r="O5221" s="2">
        <f t="shared" si="573"/>
        <v>5.0021141649048637</v>
      </c>
    </row>
    <row r="5222" spans="1:15" x14ac:dyDescent="0.2">
      <c r="A5222" t="str">
        <f t="shared" si="567"/>
        <v>Shackelford County, Texas</v>
      </c>
      <c r="B5222" t="str">
        <f t="shared" si="568"/>
        <v>Shackelford County,</v>
      </c>
      <c r="C5222" t="s">
        <v>220</v>
      </c>
      <c r="D5222" t="s">
        <v>24</v>
      </c>
      <c r="E5222">
        <v>212</v>
      </c>
      <c r="F5222">
        <f>VLOOKUP(A5222,'[1]Population Data'!$A:$B, 2,FALSE)</f>
        <v>3311</v>
      </c>
      <c r="G5222">
        <f>VLOOKUP(A5222,'[1]Population Data'!$A:$C,3,FALSE)</f>
        <v>1234</v>
      </c>
      <c r="H5222">
        <f>VLOOKUP(A5222,'[1]Population Data'!$A:$D,4,FALSE)</f>
        <v>784</v>
      </c>
      <c r="I5222" s="1">
        <f>VLOOKUP(A5222,'[1]Population Data'!$A:$E,5,FALSE)</f>
        <v>0.23678646934460887</v>
      </c>
      <c r="J5222" s="2">
        <f>VLOOKUP(A5222,'[1]Population Data'!$A:$F,6,FALSE)</f>
        <v>2.6831442463533226</v>
      </c>
      <c r="K5222" s="2">
        <f t="shared" si="569"/>
        <v>79.011778918755667</v>
      </c>
      <c r="L5222" s="2">
        <f t="shared" si="570"/>
        <v>566.22222222222229</v>
      </c>
      <c r="M5222" s="3">
        <f t="shared" si="571"/>
        <v>0.17101245008221755</v>
      </c>
      <c r="N5222" s="2">
        <f t="shared" si="572"/>
        <v>45.885107149288679</v>
      </c>
      <c r="O5222" s="2">
        <f t="shared" si="573"/>
        <v>27.190979563072592</v>
      </c>
    </row>
    <row r="5223" spans="1:15" x14ac:dyDescent="0.2">
      <c r="A5223" t="str">
        <f t="shared" si="567"/>
        <v>Shackelford County, Texas</v>
      </c>
      <c r="B5223" t="str">
        <f t="shared" si="568"/>
        <v>Shackelford County,</v>
      </c>
      <c r="C5223" t="s">
        <v>220</v>
      </c>
      <c r="D5223" t="s">
        <v>25</v>
      </c>
      <c r="E5223">
        <v>20</v>
      </c>
      <c r="F5223">
        <f>VLOOKUP(A5223,'[1]Population Data'!$A:$B, 2,FALSE)</f>
        <v>3311</v>
      </c>
      <c r="G5223">
        <f>VLOOKUP(A5223,'[1]Population Data'!$A:$C,3,FALSE)</f>
        <v>1234</v>
      </c>
      <c r="H5223">
        <f>VLOOKUP(A5223,'[1]Population Data'!$A:$D,4,FALSE)</f>
        <v>784</v>
      </c>
      <c r="I5223" s="1">
        <f>VLOOKUP(A5223,'[1]Population Data'!$A:$E,5,FALSE)</f>
        <v>0.23678646934460887</v>
      </c>
      <c r="J5223" s="2">
        <f>VLOOKUP(A5223,'[1]Population Data'!$A:$F,6,FALSE)</f>
        <v>2.6831442463533226</v>
      </c>
      <c r="K5223" s="2">
        <f t="shared" si="569"/>
        <v>7.4539414074297792</v>
      </c>
      <c r="L5223" s="2">
        <f t="shared" si="570"/>
        <v>566.22222222222229</v>
      </c>
      <c r="M5223" s="3">
        <f t="shared" si="571"/>
        <v>0.17101245008221755</v>
      </c>
      <c r="N5223" s="2">
        <f t="shared" si="572"/>
        <v>45.885107149288679</v>
      </c>
      <c r="O5223" s="2">
        <f t="shared" si="573"/>
        <v>2.5651867512332633</v>
      </c>
    </row>
    <row r="5224" spans="1:15" x14ac:dyDescent="0.2">
      <c r="A5224" t="str">
        <f t="shared" si="567"/>
        <v>Shackelford County, Texas</v>
      </c>
      <c r="B5224" t="str">
        <f t="shared" si="568"/>
        <v>Shackelford County,</v>
      </c>
      <c r="C5224" t="s">
        <v>220</v>
      </c>
      <c r="D5224" t="s">
        <v>26</v>
      </c>
      <c r="E5224">
        <v>59</v>
      </c>
      <c r="F5224">
        <f>VLOOKUP(A5224,'[1]Population Data'!$A:$B, 2,FALSE)</f>
        <v>3311</v>
      </c>
      <c r="G5224">
        <f>VLOOKUP(A5224,'[1]Population Data'!$A:$C,3,FALSE)</f>
        <v>1234</v>
      </c>
      <c r="H5224">
        <f>VLOOKUP(A5224,'[1]Population Data'!$A:$D,4,FALSE)</f>
        <v>784</v>
      </c>
      <c r="I5224" s="1">
        <f>VLOOKUP(A5224,'[1]Population Data'!$A:$E,5,FALSE)</f>
        <v>0.23678646934460887</v>
      </c>
      <c r="J5224" s="2">
        <f>VLOOKUP(A5224,'[1]Population Data'!$A:$F,6,FALSE)</f>
        <v>2.6831442463533226</v>
      </c>
      <c r="K5224" s="2">
        <f t="shared" si="569"/>
        <v>21.989127151917849</v>
      </c>
      <c r="L5224" s="2">
        <f t="shared" si="570"/>
        <v>566.22222222222229</v>
      </c>
      <c r="M5224" s="3">
        <f t="shared" si="571"/>
        <v>0.17101245008221755</v>
      </c>
      <c r="N5224" s="2">
        <f t="shared" si="572"/>
        <v>45.885107149288679</v>
      </c>
      <c r="O5224" s="2">
        <f t="shared" si="573"/>
        <v>7.5673009161381266</v>
      </c>
    </row>
    <row r="5225" spans="1:15" x14ac:dyDescent="0.2">
      <c r="A5225" t="str">
        <f t="shared" si="567"/>
        <v>Shackelford County, Texas</v>
      </c>
      <c r="B5225" t="str">
        <f t="shared" si="568"/>
        <v>Shackelford County,</v>
      </c>
      <c r="C5225" t="s">
        <v>220</v>
      </c>
      <c r="D5225" t="s">
        <v>27</v>
      </c>
      <c r="E5225">
        <v>180</v>
      </c>
      <c r="F5225">
        <f>VLOOKUP(A5225,'[1]Population Data'!$A:$B, 2,FALSE)</f>
        <v>3311</v>
      </c>
      <c r="G5225">
        <f>VLOOKUP(A5225,'[1]Population Data'!$A:$C,3,FALSE)</f>
        <v>1234</v>
      </c>
      <c r="H5225">
        <f>VLOOKUP(A5225,'[1]Population Data'!$A:$D,4,FALSE)</f>
        <v>784</v>
      </c>
      <c r="I5225" s="1">
        <f>VLOOKUP(A5225,'[1]Population Data'!$A:$E,5,FALSE)</f>
        <v>0.23678646934460887</v>
      </c>
      <c r="J5225" s="2">
        <f>VLOOKUP(A5225,'[1]Population Data'!$A:$F,6,FALSE)</f>
        <v>2.6831442463533226</v>
      </c>
      <c r="K5225" s="2">
        <f t="shared" si="569"/>
        <v>67.085472666868014</v>
      </c>
      <c r="L5225" s="2">
        <f t="shared" si="570"/>
        <v>566.22222222222229</v>
      </c>
      <c r="M5225" s="3">
        <f t="shared" si="571"/>
        <v>0.17101245008221755</v>
      </c>
      <c r="N5225" s="2">
        <f t="shared" si="572"/>
        <v>45.885107149288679</v>
      </c>
      <c r="O5225" s="2">
        <f t="shared" si="573"/>
        <v>23.08668076109937</v>
      </c>
    </row>
    <row r="5226" spans="1:15" x14ac:dyDescent="0.2">
      <c r="A5226" t="str">
        <f t="shared" si="567"/>
        <v>Shackelford County, Texas</v>
      </c>
      <c r="B5226" t="str">
        <f t="shared" si="568"/>
        <v>Shackelford County,</v>
      </c>
      <c r="C5226" t="s">
        <v>220</v>
      </c>
      <c r="D5226" t="s">
        <v>28</v>
      </c>
      <c r="E5226">
        <v>26</v>
      </c>
      <c r="F5226">
        <f>VLOOKUP(A5226,'[1]Population Data'!$A:$B, 2,FALSE)</f>
        <v>3311</v>
      </c>
      <c r="G5226">
        <f>VLOOKUP(A5226,'[1]Population Data'!$A:$C,3,FALSE)</f>
        <v>1234</v>
      </c>
      <c r="H5226">
        <f>VLOOKUP(A5226,'[1]Population Data'!$A:$D,4,FALSE)</f>
        <v>784</v>
      </c>
      <c r="I5226" s="1">
        <f>VLOOKUP(A5226,'[1]Population Data'!$A:$E,5,FALSE)</f>
        <v>0.23678646934460887</v>
      </c>
      <c r="J5226" s="2">
        <f>VLOOKUP(A5226,'[1]Population Data'!$A:$F,6,FALSE)</f>
        <v>2.6831442463533226</v>
      </c>
      <c r="K5226" s="2">
        <f t="shared" si="569"/>
        <v>9.6901238296587131</v>
      </c>
      <c r="L5226" s="2">
        <f t="shared" si="570"/>
        <v>566.22222222222229</v>
      </c>
      <c r="M5226" s="3">
        <f t="shared" si="571"/>
        <v>0.17101245008221755</v>
      </c>
      <c r="N5226" s="2">
        <f t="shared" si="572"/>
        <v>45.885107149288679</v>
      </c>
      <c r="O5226" s="2">
        <f t="shared" si="573"/>
        <v>3.3347427766032425</v>
      </c>
    </row>
    <row r="5227" spans="1:15" x14ac:dyDescent="0.2">
      <c r="A5227" t="str">
        <f t="shared" si="567"/>
        <v>Shelby County, Texas</v>
      </c>
      <c r="B5227" t="str">
        <f t="shared" si="568"/>
        <v>Shelby County,</v>
      </c>
      <c r="C5227" t="s">
        <v>221</v>
      </c>
      <c r="D5227" t="s">
        <v>4</v>
      </c>
      <c r="E5227">
        <v>139</v>
      </c>
      <c r="F5227">
        <f>VLOOKUP(A5227,'[1]Population Data'!$A:$B, 2,FALSE)</f>
        <v>25478</v>
      </c>
      <c r="G5227">
        <f>VLOOKUP(A5227,'[1]Population Data'!$A:$C,3,FALSE)</f>
        <v>9292</v>
      </c>
      <c r="H5227">
        <f>VLOOKUP(A5227,'[1]Population Data'!$A:$D,4,FALSE)</f>
        <v>6846</v>
      </c>
      <c r="I5227" s="1">
        <f>VLOOKUP(A5227,'[1]Population Data'!$A:$E,5,FALSE)</f>
        <v>0.26870240992228589</v>
      </c>
      <c r="J5227" s="2">
        <f>VLOOKUP(A5227,'[1]Population Data'!$A:$F,6,FALSE)</f>
        <v>2.741928540680155</v>
      </c>
      <c r="K5227" s="2">
        <f t="shared" si="569"/>
        <v>50.694246016170815</v>
      </c>
      <c r="L5227" s="2">
        <f t="shared" si="570"/>
        <v>4944.333333333333</v>
      </c>
      <c r="M5227" s="3">
        <f t="shared" si="571"/>
        <v>0.19406285161053979</v>
      </c>
      <c r="N5227" s="2">
        <f t="shared" si="572"/>
        <v>53.210647151671687</v>
      </c>
      <c r="O5227" s="2">
        <f t="shared" si="573"/>
        <v>20.231052280398778</v>
      </c>
    </row>
    <row r="5228" spans="1:15" x14ac:dyDescent="0.2">
      <c r="A5228" t="str">
        <f t="shared" si="567"/>
        <v>Shelby County, Texas</v>
      </c>
      <c r="B5228" t="str">
        <f t="shared" si="568"/>
        <v>Shelby County,</v>
      </c>
      <c r="C5228" t="s">
        <v>221</v>
      </c>
      <c r="D5228" t="s">
        <v>5</v>
      </c>
      <c r="E5228">
        <v>110</v>
      </c>
      <c r="F5228">
        <f>VLOOKUP(A5228,'[1]Population Data'!$A:$B, 2,FALSE)</f>
        <v>25478</v>
      </c>
      <c r="G5228">
        <f>VLOOKUP(A5228,'[1]Population Data'!$A:$C,3,FALSE)</f>
        <v>9292</v>
      </c>
      <c r="H5228">
        <f>VLOOKUP(A5228,'[1]Population Data'!$A:$D,4,FALSE)</f>
        <v>6846</v>
      </c>
      <c r="I5228" s="1">
        <f>VLOOKUP(A5228,'[1]Population Data'!$A:$E,5,FALSE)</f>
        <v>0.26870240992228589</v>
      </c>
      <c r="J5228" s="2">
        <f>VLOOKUP(A5228,'[1]Population Data'!$A:$F,6,FALSE)</f>
        <v>2.741928540680155</v>
      </c>
      <c r="K5228" s="2">
        <f t="shared" si="569"/>
        <v>40.117748645890572</v>
      </c>
      <c r="L5228" s="2">
        <f t="shared" si="570"/>
        <v>4944.333333333333</v>
      </c>
      <c r="M5228" s="3">
        <f t="shared" si="571"/>
        <v>0.19406285161053979</v>
      </c>
      <c r="N5228" s="2">
        <f t="shared" si="572"/>
        <v>53.210647151671687</v>
      </c>
      <c r="O5228" s="2">
        <f t="shared" si="573"/>
        <v>16.010185257869534</v>
      </c>
    </row>
    <row r="5229" spans="1:15" x14ac:dyDescent="0.2">
      <c r="A5229" t="str">
        <f t="shared" si="567"/>
        <v>Shelby County, Texas</v>
      </c>
      <c r="B5229" t="str">
        <f t="shared" si="568"/>
        <v>Shelby County,</v>
      </c>
      <c r="C5229" t="s">
        <v>221</v>
      </c>
      <c r="D5229" t="s">
        <v>6</v>
      </c>
      <c r="E5229">
        <v>371</v>
      </c>
      <c r="F5229">
        <f>VLOOKUP(A5229,'[1]Population Data'!$A:$B, 2,FALSE)</f>
        <v>25478</v>
      </c>
      <c r="G5229">
        <f>VLOOKUP(A5229,'[1]Population Data'!$A:$C,3,FALSE)</f>
        <v>9292</v>
      </c>
      <c r="H5229">
        <f>VLOOKUP(A5229,'[1]Population Data'!$A:$D,4,FALSE)</f>
        <v>6846</v>
      </c>
      <c r="I5229" s="1">
        <f>VLOOKUP(A5229,'[1]Population Data'!$A:$E,5,FALSE)</f>
        <v>0.26870240992228589</v>
      </c>
      <c r="J5229" s="2">
        <f>VLOOKUP(A5229,'[1]Population Data'!$A:$F,6,FALSE)</f>
        <v>2.741928540680155</v>
      </c>
      <c r="K5229" s="2">
        <f t="shared" si="569"/>
        <v>135.30622497841276</v>
      </c>
      <c r="L5229" s="2">
        <f t="shared" si="570"/>
        <v>4944.333333333333</v>
      </c>
      <c r="M5229" s="3">
        <f t="shared" si="571"/>
        <v>0.19406285161053979</v>
      </c>
      <c r="N5229" s="2">
        <f t="shared" si="572"/>
        <v>53.210647151671687</v>
      </c>
      <c r="O5229" s="2">
        <f t="shared" si="573"/>
        <v>53.997988460632705</v>
      </c>
    </row>
    <row r="5230" spans="1:15" x14ac:dyDescent="0.2">
      <c r="A5230" t="str">
        <f t="shared" si="567"/>
        <v>Shelby County, Texas</v>
      </c>
      <c r="B5230" t="str">
        <f t="shared" si="568"/>
        <v>Shelby County,</v>
      </c>
      <c r="C5230" t="s">
        <v>221</v>
      </c>
      <c r="D5230" t="s">
        <v>7</v>
      </c>
      <c r="E5230">
        <v>127</v>
      </c>
      <c r="F5230">
        <f>VLOOKUP(A5230,'[1]Population Data'!$A:$B, 2,FALSE)</f>
        <v>25478</v>
      </c>
      <c r="G5230">
        <f>VLOOKUP(A5230,'[1]Population Data'!$A:$C,3,FALSE)</f>
        <v>9292</v>
      </c>
      <c r="H5230">
        <f>VLOOKUP(A5230,'[1]Population Data'!$A:$D,4,FALSE)</f>
        <v>6846</v>
      </c>
      <c r="I5230" s="1">
        <f>VLOOKUP(A5230,'[1]Population Data'!$A:$E,5,FALSE)</f>
        <v>0.26870240992228589</v>
      </c>
      <c r="J5230" s="2">
        <f>VLOOKUP(A5230,'[1]Population Data'!$A:$F,6,FALSE)</f>
        <v>2.741928540680155</v>
      </c>
      <c r="K5230" s="2">
        <f t="shared" si="569"/>
        <v>46.317764345710025</v>
      </c>
      <c r="L5230" s="2">
        <f t="shared" si="570"/>
        <v>4944.333333333333</v>
      </c>
      <c r="M5230" s="3">
        <f t="shared" si="571"/>
        <v>0.19406285161053979</v>
      </c>
      <c r="N5230" s="2">
        <f t="shared" si="572"/>
        <v>53.210647151671687</v>
      </c>
      <c r="O5230" s="2">
        <f t="shared" si="573"/>
        <v>18.484486615903919</v>
      </c>
    </row>
    <row r="5231" spans="1:15" x14ac:dyDescent="0.2">
      <c r="A5231" t="str">
        <f t="shared" si="567"/>
        <v>Shelby County, Texas</v>
      </c>
      <c r="B5231" t="str">
        <f t="shared" si="568"/>
        <v>Shelby County,</v>
      </c>
      <c r="C5231" t="s">
        <v>221</v>
      </c>
      <c r="D5231" t="s">
        <v>8</v>
      </c>
      <c r="E5231">
        <v>160</v>
      </c>
      <c r="F5231">
        <f>VLOOKUP(A5231,'[1]Population Data'!$A:$B, 2,FALSE)</f>
        <v>25478</v>
      </c>
      <c r="G5231">
        <f>VLOOKUP(A5231,'[1]Population Data'!$A:$C,3,FALSE)</f>
        <v>9292</v>
      </c>
      <c r="H5231">
        <f>VLOOKUP(A5231,'[1]Population Data'!$A:$D,4,FALSE)</f>
        <v>6846</v>
      </c>
      <c r="I5231" s="1">
        <f>VLOOKUP(A5231,'[1]Population Data'!$A:$E,5,FALSE)</f>
        <v>0.26870240992228589</v>
      </c>
      <c r="J5231" s="2">
        <f>VLOOKUP(A5231,'[1]Population Data'!$A:$F,6,FALSE)</f>
        <v>2.741928540680155</v>
      </c>
      <c r="K5231" s="2">
        <f t="shared" si="569"/>
        <v>58.353088939477196</v>
      </c>
      <c r="L5231" s="2">
        <f t="shared" si="570"/>
        <v>4944.333333333333</v>
      </c>
      <c r="M5231" s="3">
        <f t="shared" si="571"/>
        <v>0.19406285161053979</v>
      </c>
      <c r="N5231" s="2">
        <f t="shared" si="572"/>
        <v>53.210647151671687</v>
      </c>
      <c r="O5231" s="2">
        <f t="shared" si="573"/>
        <v>23.287542193264777</v>
      </c>
    </row>
    <row r="5232" spans="1:15" x14ac:dyDescent="0.2">
      <c r="A5232" t="str">
        <f t="shared" si="567"/>
        <v>Shelby County, Texas</v>
      </c>
      <c r="B5232" t="str">
        <f t="shared" si="568"/>
        <v>Shelby County,</v>
      </c>
      <c r="C5232" t="s">
        <v>221</v>
      </c>
      <c r="D5232" t="s">
        <v>9</v>
      </c>
      <c r="E5232">
        <v>28</v>
      </c>
      <c r="F5232">
        <f>VLOOKUP(A5232,'[1]Population Data'!$A:$B, 2,FALSE)</f>
        <v>25478</v>
      </c>
      <c r="G5232">
        <f>VLOOKUP(A5232,'[1]Population Data'!$A:$C,3,FALSE)</f>
        <v>9292</v>
      </c>
      <c r="H5232">
        <f>VLOOKUP(A5232,'[1]Population Data'!$A:$D,4,FALSE)</f>
        <v>6846</v>
      </c>
      <c r="I5232" s="1">
        <f>VLOOKUP(A5232,'[1]Population Data'!$A:$E,5,FALSE)</f>
        <v>0.26870240992228589</v>
      </c>
      <c r="J5232" s="2">
        <f>VLOOKUP(A5232,'[1]Population Data'!$A:$F,6,FALSE)</f>
        <v>2.741928540680155</v>
      </c>
      <c r="K5232" s="2">
        <f t="shared" si="569"/>
        <v>10.21179056440851</v>
      </c>
      <c r="L5232" s="2">
        <f t="shared" si="570"/>
        <v>4944.333333333333</v>
      </c>
      <c r="M5232" s="3">
        <f t="shared" si="571"/>
        <v>0.19406285161053979</v>
      </c>
      <c r="N5232" s="2">
        <f t="shared" si="572"/>
        <v>53.210647151671687</v>
      </c>
      <c r="O5232" s="2">
        <f t="shared" si="573"/>
        <v>4.0753198838213365</v>
      </c>
    </row>
    <row r="5233" spans="1:15" x14ac:dyDescent="0.2">
      <c r="A5233" t="str">
        <f t="shared" si="567"/>
        <v>Shelby County, Texas</v>
      </c>
      <c r="B5233" t="str">
        <f t="shared" si="568"/>
        <v>Shelby County,</v>
      </c>
      <c r="C5233" t="s">
        <v>221</v>
      </c>
      <c r="D5233" t="s">
        <v>10</v>
      </c>
      <c r="E5233">
        <v>1066</v>
      </c>
      <c r="F5233">
        <f>VLOOKUP(A5233,'[1]Population Data'!$A:$B, 2,FALSE)</f>
        <v>25478</v>
      </c>
      <c r="G5233">
        <f>VLOOKUP(A5233,'[1]Population Data'!$A:$C,3,FALSE)</f>
        <v>9292</v>
      </c>
      <c r="H5233">
        <f>VLOOKUP(A5233,'[1]Population Data'!$A:$D,4,FALSE)</f>
        <v>6846</v>
      </c>
      <c r="I5233" s="1">
        <f>VLOOKUP(A5233,'[1]Population Data'!$A:$E,5,FALSE)</f>
        <v>0.26870240992228589</v>
      </c>
      <c r="J5233" s="2">
        <f>VLOOKUP(A5233,'[1]Population Data'!$A:$F,6,FALSE)</f>
        <v>2.741928540680155</v>
      </c>
      <c r="K5233" s="2">
        <f t="shared" si="569"/>
        <v>388.7774550592668</v>
      </c>
      <c r="L5233" s="2">
        <f t="shared" si="570"/>
        <v>4944.333333333333</v>
      </c>
      <c r="M5233" s="3">
        <f t="shared" si="571"/>
        <v>0.19406285161053979</v>
      </c>
      <c r="N5233" s="2">
        <f t="shared" si="572"/>
        <v>53.210647151671687</v>
      </c>
      <c r="O5233" s="2">
        <f t="shared" si="573"/>
        <v>155.15324986262658</v>
      </c>
    </row>
    <row r="5234" spans="1:15" x14ac:dyDescent="0.2">
      <c r="A5234" t="str">
        <f t="shared" si="567"/>
        <v>Shelby County, Texas</v>
      </c>
      <c r="B5234" t="str">
        <f t="shared" si="568"/>
        <v>Shelby County,</v>
      </c>
      <c r="C5234" t="s">
        <v>221</v>
      </c>
      <c r="D5234" t="s">
        <v>11</v>
      </c>
      <c r="E5234">
        <v>835</v>
      </c>
      <c r="F5234">
        <f>VLOOKUP(A5234,'[1]Population Data'!$A:$B, 2,FALSE)</f>
        <v>25478</v>
      </c>
      <c r="G5234">
        <f>VLOOKUP(A5234,'[1]Population Data'!$A:$C,3,FALSE)</f>
        <v>9292</v>
      </c>
      <c r="H5234">
        <f>VLOOKUP(A5234,'[1]Population Data'!$A:$D,4,FALSE)</f>
        <v>6846</v>
      </c>
      <c r="I5234" s="1">
        <f>VLOOKUP(A5234,'[1]Population Data'!$A:$E,5,FALSE)</f>
        <v>0.26870240992228589</v>
      </c>
      <c r="J5234" s="2">
        <f>VLOOKUP(A5234,'[1]Population Data'!$A:$F,6,FALSE)</f>
        <v>2.741928540680155</v>
      </c>
      <c r="K5234" s="2">
        <f t="shared" si="569"/>
        <v>304.53018290289663</v>
      </c>
      <c r="L5234" s="2">
        <f t="shared" si="570"/>
        <v>4944.333333333333</v>
      </c>
      <c r="M5234" s="3">
        <f t="shared" si="571"/>
        <v>0.19406285161053979</v>
      </c>
      <c r="N5234" s="2">
        <f t="shared" si="572"/>
        <v>53.210647151671687</v>
      </c>
      <c r="O5234" s="2">
        <f t="shared" si="573"/>
        <v>121.53186082110057</v>
      </c>
    </row>
    <row r="5235" spans="1:15" x14ac:dyDescent="0.2">
      <c r="A5235" t="str">
        <f t="shared" si="567"/>
        <v>Shelby County, Texas</v>
      </c>
      <c r="B5235" t="str">
        <f t="shared" si="568"/>
        <v>Shelby County,</v>
      </c>
      <c r="C5235" t="s">
        <v>221</v>
      </c>
      <c r="D5235" t="s">
        <v>12</v>
      </c>
      <c r="E5235">
        <v>552</v>
      </c>
      <c r="F5235">
        <f>VLOOKUP(A5235,'[1]Population Data'!$A:$B, 2,FALSE)</f>
        <v>25478</v>
      </c>
      <c r="G5235">
        <f>VLOOKUP(A5235,'[1]Population Data'!$A:$C,3,FALSE)</f>
        <v>9292</v>
      </c>
      <c r="H5235">
        <f>VLOOKUP(A5235,'[1]Population Data'!$A:$D,4,FALSE)</f>
        <v>6846</v>
      </c>
      <c r="I5235" s="1">
        <f>VLOOKUP(A5235,'[1]Population Data'!$A:$E,5,FALSE)</f>
        <v>0.26870240992228589</v>
      </c>
      <c r="J5235" s="2">
        <f>VLOOKUP(A5235,'[1]Population Data'!$A:$F,6,FALSE)</f>
        <v>2.741928540680155</v>
      </c>
      <c r="K5235" s="2">
        <f t="shared" si="569"/>
        <v>201.31815684119633</v>
      </c>
      <c r="L5235" s="2">
        <f t="shared" si="570"/>
        <v>4944.333333333333</v>
      </c>
      <c r="M5235" s="3">
        <f t="shared" si="571"/>
        <v>0.19406285161053979</v>
      </c>
      <c r="N5235" s="2">
        <f t="shared" si="572"/>
        <v>53.210647151671687</v>
      </c>
      <c r="O5235" s="2">
        <f t="shared" si="573"/>
        <v>80.34202056676348</v>
      </c>
    </row>
    <row r="5236" spans="1:15" x14ac:dyDescent="0.2">
      <c r="A5236" t="str">
        <f t="shared" si="567"/>
        <v>Shelby County, Texas</v>
      </c>
      <c r="B5236" t="str">
        <f t="shared" si="568"/>
        <v>Shelby County,</v>
      </c>
      <c r="C5236" t="s">
        <v>221</v>
      </c>
      <c r="D5236" t="s">
        <v>13</v>
      </c>
      <c r="E5236">
        <v>35</v>
      </c>
      <c r="F5236">
        <f>VLOOKUP(A5236,'[1]Population Data'!$A:$B, 2,FALSE)</f>
        <v>25478</v>
      </c>
      <c r="G5236">
        <f>VLOOKUP(A5236,'[1]Population Data'!$A:$C,3,FALSE)</f>
        <v>9292</v>
      </c>
      <c r="H5236">
        <f>VLOOKUP(A5236,'[1]Population Data'!$A:$D,4,FALSE)</f>
        <v>6846</v>
      </c>
      <c r="I5236" s="1">
        <f>VLOOKUP(A5236,'[1]Population Data'!$A:$E,5,FALSE)</f>
        <v>0.26870240992228589</v>
      </c>
      <c r="J5236" s="2">
        <f>VLOOKUP(A5236,'[1]Population Data'!$A:$F,6,FALSE)</f>
        <v>2.741928540680155</v>
      </c>
      <c r="K5236" s="2">
        <f t="shared" si="569"/>
        <v>12.764738205510637</v>
      </c>
      <c r="L5236" s="2">
        <f t="shared" si="570"/>
        <v>4944.333333333333</v>
      </c>
      <c r="M5236" s="3">
        <f t="shared" si="571"/>
        <v>0.19406285161053979</v>
      </c>
      <c r="N5236" s="2">
        <f t="shared" si="572"/>
        <v>53.210647151671687</v>
      </c>
      <c r="O5236" s="2">
        <f t="shared" si="573"/>
        <v>5.0941498547766706</v>
      </c>
    </row>
    <row r="5237" spans="1:15" x14ac:dyDescent="0.2">
      <c r="A5237" t="str">
        <f t="shared" si="567"/>
        <v>Shelby County, Texas</v>
      </c>
      <c r="B5237" t="str">
        <f t="shared" si="568"/>
        <v>Shelby County,</v>
      </c>
      <c r="C5237" t="s">
        <v>221</v>
      </c>
      <c r="D5237" t="s">
        <v>14</v>
      </c>
      <c r="E5237">
        <v>545</v>
      </c>
      <c r="F5237">
        <f>VLOOKUP(A5237,'[1]Population Data'!$A:$B, 2,FALSE)</f>
        <v>25478</v>
      </c>
      <c r="G5237">
        <f>VLOOKUP(A5237,'[1]Population Data'!$A:$C,3,FALSE)</f>
        <v>9292</v>
      </c>
      <c r="H5237">
        <f>VLOOKUP(A5237,'[1]Population Data'!$A:$D,4,FALSE)</f>
        <v>6846</v>
      </c>
      <c r="I5237" s="1">
        <f>VLOOKUP(A5237,'[1]Population Data'!$A:$E,5,FALSE)</f>
        <v>0.26870240992228589</v>
      </c>
      <c r="J5237" s="2">
        <f>VLOOKUP(A5237,'[1]Population Data'!$A:$F,6,FALSE)</f>
        <v>2.741928540680155</v>
      </c>
      <c r="K5237" s="2">
        <f t="shared" si="569"/>
        <v>198.7652092000942</v>
      </c>
      <c r="L5237" s="2">
        <f t="shared" si="570"/>
        <v>4944.333333333333</v>
      </c>
      <c r="M5237" s="3">
        <f t="shared" si="571"/>
        <v>0.19406285161053979</v>
      </c>
      <c r="N5237" s="2">
        <f t="shared" si="572"/>
        <v>53.210647151671687</v>
      </c>
      <c r="O5237" s="2">
        <f t="shared" si="573"/>
        <v>79.323190595808143</v>
      </c>
    </row>
    <row r="5238" spans="1:15" x14ac:dyDescent="0.2">
      <c r="A5238" t="str">
        <f t="shared" si="567"/>
        <v>Shelby County, Texas</v>
      </c>
      <c r="B5238" t="str">
        <f t="shared" si="568"/>
        <v>Shelby County,</v>
      </c>
      <c r="C5238" t="s">
        <v>221</v>
      </c>
      <c r="D5238" t="s">
        <v>15</v>
      </c>
      <c r="E5238">
        <v>211</v>
      </c>
      <c r="F5238">
        <f>VLOOKUP(A5238,'[1]Population Data'!$A:$B, 2,FALSE)</f>
        <v>25478</v>
      </c>
      <c r="G5238">
        <f>VLOOKUP(A5238,'[1]Population Data'!$A:$C,3,FALSE)</f>
        <v>9292</v>
      </c>
      <c r="H5238">
        <f>VLOOKUP(A5238,'[1]Population Data'!$A:$D,4,FALSE)</f>
        <v>6846</v>
      </c>
      <c r="I5238" s="1">
        <f>VLOOKUP(A5238,'[1]Population Data'!$A:$E,5,FALSE)</f>
        <v>0.26870240992228589</v>
      </c>
      <c r="J5238" s="2">
        <f>VLOOKUP(A5238,'[1]Population Data'!$A:$F,6,FALSE)</f>
        <v>2.741928540680155</v>
      </c>
      <c r="K5238" s="2">
        <f t="shared" si="569"/>
        <v>76.953136038935554</v>
      </c>
      <c r="L5238" s="2">
        <f t="shared" si="570"/>
        <v>4944.333333333333</v>
      </c>
      <c r="M5238" s="3">
        <f t="shared" si="571"/>
        <v>0.19406285161053979</v>
      </c>
      <c r="N5238" s="2">
        <f t="shared" si="572"/>
        <v>53.210647151671687</v>
      </c>
      <c r="O5238" s="2">
        <f t="shared" si="573"/>
        <v>30.710446267367924</v>
      </c>
    </row>
    <row r="5239" spans="1:15" x14ac:dyDescent="0.2">
      <c r="A5239" t="str">
        <f t="shared" si="567"/>
        <v>Shelby County, Texas</v>
      </c>
      <c r="B5239" t="str">
        <f t="shared" si="568"/>
        <v>Shelby County,</v>
      </c>
      <c r="C5239" t="s">
        <v>221</v>
      </c>
      <c r="D5239" t="s">
        <v>16</v>
      </c>
      <c r="E5239">
        <v>230</v>
      </c>
      <c r="F5239">
        <f>VLOOKUP(A5239,'[1]Population Data'!$A:$B, 2,FALSE)</f>
        <v>25478</v>
      </c>
      <c r="G5239">
        <f>VLOOKUP(A5239,'[1]Population Data'!$A:$C,3,FALSE)</f>
        <v>9292</v>
      </c>
      <c r="H5239">
        <f>VLOOKUP(A5239,'[1]Population Data'!$A:$D,4,FALSE)</f>
        <v>6846</v>
      </c>
      <c r="I5239" s="1">
        <f>VLOOKUP(A5239,'[1]Population Data'!$A:$E,5,FALSE)</f>
        <v>0.26870240992228589</v>
      </c>
      <c r="J5239" s="2">
        <f>VLOOKUP(A5239,'[1]Population Data'!$A:$F,6,FALSE)</f>
        <v>2.741928540680155</v>
      </c>
      <c r="K5239" s="2">
        <f t="shared" si="569"/>
        <v>83.882565350498467</v>
      </c>
      <c r="L5239" s="2">
        <f t="shared" si="570"/>
        <v>4944.333333333333</v>
      </c>
      <c r="M5239" s="3">
        <f t="shared" si="571"/>
        <v>0.19406285161053979</v>
      </c>
      <c r="N5239" s="2">
        <f t="shared" si="572"/>
        <v>53.210647151671687</v>
      </c>
      <c r="O5239" s="2">
        <f t="shared" si="573"/>
        <v>33.475841902818118</v>
      </c>
    </row>
    <row r="5240" spans="1:15" x14ac:dyDescent="0.2">
      <c r="A5240" t="str">
        <f t="shared" si="567"/>
        <v>Shelby County, Texas</v>
      </c>
      <c r="B5240" t="str">
        <f t="shared" si="568"/>
        <v>Shelby County,</v>
      </c>
      <c r="C5240" t="s">
        <v>221</v>
      </c>
      <c r="D5240" t="s">
        <v>17</v>
      </c>
      <c r="E5240">
        <v>192</v>
      </c>
      <c r="F5240">
        <f>VLOOKUP(A5240,'[1]Population Data'!$A:$B, 2,FALSE)</f>
        <v>25478</v>
      </c>
      <c r="G5240">
        <f>VLOOKUP(A5240,'[1]Population Data'!$A:$C,3,FALSE)</f>
        <v>9292</v>
      </c>
      <c r="H5240">
        <f>VLOOKUP(A5240,'[1]Population Data'!$A:$D,4,FALSE)</f>
        <v>6846</v>
      </c>
      <c r="I5240" s="1">
        <f>VLOOKUP(A5240,'[1]Population Data'!$A:$E,5,FALSE)</f>
        <v>0.26870240992228589</v>
      </c>
      <c r="J5240" s="2">
        <f>VLOOKUP(A5240,'[1]Population Data'!$A:$F,6,FALSE)</f>
        <v>2.741928540680155</v>
      </c>
      <c r="K5240" s="2">
        <f t="shared" si="569"/>
        <v>70.023706727372641</v>
      </c>
      <c r="L5240" s="2">
        <f t="shared" si="570"/>
        <v>4944.333333333333</v>
      </c>
      <c r="M5240" s="3">
        <f t="shared" si="571"/>
        <v>0.19406285161053979</v>
      </c>
      <c r="N5240" s="2">
        <f t="shared" si="572"/>
        <v>53.210647151671687</v>
      </c>
      <c r="O5240" s="2">
        <f t="shared" si="573"/>
        <v>27.945050631917734</v>
      </c>
    </row>
    <row r="5241" spans="1:15" x14ac:dyDescent="0.2">
      <c r="A5241" t="str">
        <f t="shared" si="567"/>
        <v>Shelby County, Texas</v>
      </c>
      <c r="B5241" t="str">
        <f t="shared" si="568"/>
        <v>Shelby County,</v>
      </c>
      <c r="C5241" t="s">
        <v>221</v>
      </c>
      <c r="D5241" t="s">
        <v>18</v>
      </c>
      <c r="E5241">
        <v>441</v>
      </c>
      <c r="F5241">
        <f>VLOOKUP(A5241,'[1]Population Data'!$A:$B, 2,FALSE)</f>
        <v>25478</v>
      </c>
      <c r="G5241">
        <f>VLOOKUP(A5241,'[1]Population Data'!$A:$C,3,FALSE)</f>
        <v>9292</v>
      </c>
      <c r="H5241">
        <f>VLOOKUP(A5241,'[1]Population Data'!$A:$D,4,FALSE)</f>
        <v>6846</v>
      </c>
      <c r="I5241" s="1">
        <f>VLOOKUP(A5241,'[1]Population Data'!$A:$E,5,FALSE)</f>
        <v>0.26870240992228589</v>
      </c>
      <c r="J5241" s="2">
        <f>VLOOKUP(A5241,'[1]Population Data'!$A:$F,6,FALSE)</f>
        <v>2.741928540680155</v>
      </c>
      <c r="K5241" s="2">
        <f t="shared" si="569"/>
        <v>160.83570138943401</v>
      </c>
      <c r="L5241" s="2">
        <f t="shared" si="570"/>
        <v>4944.333333333333</v>
      </c>
      <c r="M5241" s="3">
        <f t="shared" si="571"/>
        <v>0.19406285161053979</v>
      </c>
      <c r="N5241" s="2">
        <f t="shared" si="572"/>
        <v>53.210647151671687</v>
      </c>
      <c r="O5241" s="2">
        <f t="shared" si="573"/>
        <v>64.186288170186032</v>
      </c>
    </row>
    <row r="5242" spans="1:15" x14ac:dyDescent="0.2">
      <c r="A5242" t="str">
        <f t="shared" si="567"/>
        <v>Shelby County, Texas</v>
      </c>
      <c r="B5242" t="str">
        <f t="shared" si="568"/>
        <v>Shelby County,</v>
      </c>
      <c r="C5242" t="s">
        <v>221</v>
      </c>
      <c r="D5242" t="s">
        <v>19</v>
      </c>
      <c r="E5242">
        <v>66</v>
      </c>
      <c r="F5242">
        <f>VLOOKUP(A5242,'[1]Population Data'!$A:$B, 2,FALSE)</f>
        <v>25478</v>
      </c>
      <c r="G5242">
        <f>VLOOKUP(A5242,'[1]Population Data'!$A:$C,3,FALSE)</f>
        <v>9292</v>
      </c>
      <c r="H5242">
        <f>VLOOKUP(A5242,'[1]Population Data'!$A:$D,4,FALSE)</f>
        <v>6846</v>
      </c>
      <c r="I5242" s="1">
        <f>VLOOKUP(A5242,'[1]Population Data'!$A:$E,5,FALSE)</f>
        <v>0.26870240992228589</v>
      </c>
      <c r="J5242" s="2">
        <f>VLOOKUP(A5242,'[1]Population Data'!$A:$F,6,FALSE)</f>
        <v>2.741928540680155</v>
      </c>
      <c r="K5242" s="2">
        <f t="shared" si="569"/>
        <v>24.070649187534343</v>
      </c>
      <c r="L5242" s="2">
        <f t="shared" si="570"/>
        <v>4944.333333333333</v>
      </c>
      <c r="M5242" s="3">
        <f t="shared" si="571"/>
        <v>0.19406285161053979</v>
      </c>
      <c r="N5242" s="2">
        <f t="shared" si="572"/>
        <v>53.210647151671687</v>
      </c>
      <c r="O5242" s="2">
        <f t="shared" si="573"/>
        <v>9.6061111547217202</v>
      </c>
    </row>
    <row r="5243" spans="1:15" x14ac:dyDescent="0.2">
      <c r="A5243" t="str">
        <f t="shared" si="567"/>
        <v>Shelby County, Texas</v>
      </c>
      <c r="B5243" t="str">
        <f t="shared" si="568"/>
        <v>Shelby County,</v>
      </c>
      <c r="C5243" t="s">
        <v>221</v>
      </c>
      <c r="D5243" t="s">
        <v>20</v>
      </c>
      <c r="E5243">
        <v>48</v>
      </c>
      <c r="F5243">
        <f>VLOOKUP(A5243,'[1]Population Data'!$A:$B, 2,FALSE)</f>
        <v>25478</v>
      </c>
      <c r="G5243">
        <f>VLOOKUP(A5243,'[1]Population Data'!$A:$C,3,FALSE)</f>
        <v>9292</v>
      </c>
      <c r="H5243">
        <f>VLOOKUP(A5243,'[1]Population Data'!$A:$D,4,FALSE)</f>
        <v>6846</v>
      </c>
      <c r="I5243" s="1">
        <f>VLOOKUP(A5243,'[1]Population Data'!$A:$E,5,FALSE)</f>
        <v>0.26870240992228589</v>
      </c>
      <c r="J5243" s="2">
        <f>VLOOKUP(A5243,'[1]Population Data'!$A:$F,6,FALSE)</f>
        <v>2.741928540680155</v>
      </c>
      <c r="K5243" s="2">
        <f t="shared" si="569"/>
        <v>17.50592668184316</v>
      </c>
      <c r="L5243" s="2">
        <f t="shared" si="570"/>
        <v>4944.333333333333</v>
      </c>
      <c r="M5243" s="3">
        <f t="shared" si="571"/>
        <v>0.19406285161053979</v>
      </c>
      <c r="N5243" s="2">
        <f t="shared" si="572"/>
        <v>53.210647151671687</v>
      </c>
      <c r="O5243" s="2">
        <f t="shared" si="573"/>
        <v>6.9862626579794336</v>
      </c>
    </row>
    <row r="5244" spans="1:15" x14ac:dyDescent="0.2">
      <c r="A5244" t="str">
        <f t="shared" si="567"/>
        <v>Shelby County, Texas</v>
      </c>
      <c r="B5244" t="str">
        <f t="shared" si="568"/>
        <v>Shelby County,</v>
      </c>
      <c r="C5244" t="s">
        <v>221</v>
      </c>
      <c r="D5244" t="s">
        <v>21</v>
      </c>
      <c r="E5244">
        <v>18</v>
      </c>
      <c r="F5244">
        <f>VLOOKUP(A5244,'[1]Population Data'!$A:$B, 2,FALSE)</f>
        <v>25478</v>
      </c>
      <c r="G5244">
        <f>VLOOKUP(A5244,'[1]Population Data'!$A:$C,3,FALSE)</f>
        <v>9292</v>
      </c>
      <c r="H5244">
        <f>VLOOKUP(A5244,'[1]Population Data'!$A:$D,4,FALSE)</f>
        <v>6846</v>
      </c>
      <c r="I5244" s="1">
        <f>VLOOKUP(A5244,'[1]Population Data'!$A:$E,5,FALSE)</f>
        <v>0.26870240992228589</v>
      </c>
      <c r="J5244" s="2">
        <f>VLOOKUP(A5244,'[1]Population Data'!$A:$F,6,FALSE)</f>
        <v>2.741928540680155</v>
      </c>
      <c r="K5244" s="2">
        <f t="shared" si="569"/>
        <v>6.5647225056911847</v>
      </c>
      <c r="L5244" s="2">
        <f t="shared" si="570"/>
        <v>4944.333333333333</v>
      </c>
      <c r="M5244" s="3">
        <f t="shared" si="571"/>
        <v>0.19406285161053979</v>
      </c>
      <c r="N5244" s="2">
        <f t="shared" si="572"/>
        <v>53.210647151671687</v>
      </c>
      <c r="O5244" s="2">
        <f t="shared" si="573"/>
        <v>2.6198484967422879</v>
      </c>
    </row>
    <row r="5245" spans="1:15" x14ac:dyDescent="0.2">
      <c r="A5245" t="str">
        <f t="shared" si="567"/>
        <v>Shelby County, Texas</v>
      </c>
      <c r="B5245" t="str">
        <f t="shared" si="568"/>
        <v>Shelby County,</v>
      </c>
      <c r="C5245" t="s">
        <v>221</v>
      </c>
      <c r="D5245" t="s">
        <v>22</v>
      </c>
      <c r="E5245">
        <v>619</v>
      </c>
      <c r="F5245">
        <f>VLOOKUP(A5245,'[1]Population Data'!$A:$B, 2,FALSE)</f>
        <v>25478</v>
      </c>
      <c r="G5245">
        <f>VLOOKUP(A5245,'[1]Population Data'!$A:$C,3,FALSE)</f>
        <v>9292</v>
      </c>
      <c r="H5245">
        <f>VLOOKUP(A5245,'[1]Population Data'!$A:$D,4,FALSE)</f>
        <v>6846</v>
      </c>
      <c r="I5245" s="1">
        <f>VLOOKUP(A5245,'[1]Population Data'!$A:$E,5,FALSE)</f>
        <v>0.26870240992228589</v>
      </c>
      <c r="J5245" s="2">
        <f>VLOOKUP(A5245,'[1]Population Data'!$A:$F,6,FALSE)</f>
        <v>2.741928540680155</v>
      </c>
      <c r="K5245" s="2">
        <f t="shared" si="569"/>
        <v>225.75351283460239</v>
      </c>
      <c r="L5245" s="2">
        <f t="shared" si="570"/>
        <v>4944.333333333333</v>
      </c>
      <c r="M5245" s="3">
        <f t="shared" si="571"/>
        <v>0.19406285161053979</v>
      </c>
      <c r="N5245" s="2">
        <f t="shared" si="572"/>
        <v>53.210647151671687</v>
      </c>
      <c r="O5245" s="2">
        <f t="shared" si="573"/>
        <v>90.093678860193108</v>
      </c>
    </row>
    <row r="5246" spans="1:15" x14ac:dyDescent="0.2">
      <c r="A5246" t="str">
        <f t="shared" si="567"/>
        <v>Shelby County, Texas</v>
      </c>
      <c r="B5246" t="str">
        <f t="shared" si="568"/>
        <v>Shelby County,</v>
      </c>
      <c r="C5246" t="s">
        <v>221</v>
      </c>
      <c r="D5246" t="s">
        <v>23</v>
      </c>
      <c r="E5246">
        <v>422</v>
      </c>
      <c r="F5246">
        <f>VLOOKUP(A5246,'[1]Population Data'!$A:$B, 2,FALSE)</f>
        <v>25478</v>
      </c>
      <c r="G5246">
        <f>VLOOKUP(A5246,'[1]Population Data'!$A:$C,3,FALSE)</f>
        <v>9292</v>
      </c>
      <c r="H5246">
        <f>VLOOKUP(A5246,'[1]Population Data'!$A:$D,4,FALSE)</f>
        <v>6846</v>
      </c>
      <c r="I5246" s="1">
        <f>VLOOKUP(A5246,'[1]Population Data'!$A:$E,5,FALSE)</f>
        <v>0.26870240992228589</v>
      </c>
      <c r="J5246" s="2">
        <f>VLOOKUP(A5246,'[1]Population Data'!$A:$F,6,FALSE)</f>
        <v>2.741928540680155</v>
      </c>
      <c r="K5246" s="2">
        <f t="shared" si="569"/>
        <v>153.90627207787111</v>
      </c>
      <c r="L5246" s="2">
        <f t="shared" si="570"/>
        <v>4944.333333333333</v>
      </c>
      <c r="M5246" s="3">
        <f t="shared" si="571"/>
        <v>0.19406285161053979</v>
      </c>
      <c r="N5246" s="2">
        <f t="shared" si="572"/>
        <v>53.210647151671687</v>
      </c>
      <c r="O5246" s="2">
        <f t="shared" si="573"/>
        <v>61.420892534735849</v>
      </c>
    </row>
    <row r="5247" spans="1:15" x14ac:dyDescent="0.2">
      <c r="A5247" t="str">
        <f t="shared" si="567"/>
        <v>Shelby County, Texas</v>
      </c>
      <c r="B5247" t="str">
        <f t="shared" si="568"/>
        <v>Shelby County,</v>
      </c>
      <c r="C5247" t="s">
        <v>221</v>
      </c>
      <c r="D5247" t="s">
        <v>24</v>
      </c>
      <c r="E5247">
        <v>877</v>
      </c>
      <c r="F5247">
        <f>VLOOKUP(A5247,'[1]Population Data'!$A:$B, 2,FALSE)</f>
        <v>25478</v>
      </c>
      <c r="G5247">
        <f>VLOOKUP(A5247,'[1]Population Data'!$A:$C,3,FALSE)</f>
        <v>9292</v>
      </c>
      <c r="H5247">
        <f>VLOOKUP(A5247,'[1]Population Data'!$A:$D,4,FALSE)</f>
        <v>6846</v>
      </c>
      <c r="I5247" s="1">
        <f>VLOOKUP(A5247,'[1]Population Data'!$A:$E,5,FALSE)</f>
        <v>0.26870240992228589</v>
      </c>
      <c r="J5247" s="2">
        <f>VLOOKUP(A5247,'[1]Population Data'!$A:$F,6,FALSE)</f>
        <v>2.741928540680155</v>
      </c>
      <c r="K5247" s="2">
        <f t="shared" si="569"/>
        <v>319.84786874950936</v>
      </c>
      <c r="L5247" s="2">
        <f t="shared" si="570"/>
        <v>4944.333333333333</v>
      </c>
      <c r="M5247" s="3">
        <f t="shared" si="571"/>
        <v>0.19406285161053979</v>
      </c>
      <c r="N5247" s="2">
        <f t="shared" si="572"/>
        <v>53.210647151671687</v>
      </c>
      <c r="O5247" s="2">
        <f t="shared" si="573"/>
        <v>127.64484064683255</v>
      </c>
    </row>
    <row r="5248" spans="1:15" x14ac:dyDescent="0.2">
      <c r="A5248" t="str">
        <f t="shared" si="567"/>
        <v>Shelby County, Texas</v>
      </c>
      <c r="B5248" t="str">
        <f t="shared" si="568"/>
        <v>Shelby County,</v>
      </c>
      <c r="C5248" t="s">
        <v>221</v>
      </c>
      <c r="D5248" t="s">
        <v>25</v>
      </c>
      <c r="E5248">
        <v>294</v>
      </c>
      <c r="F5248">
        <f>VLOOKUP(A5248,'[1]Population Data'!$A:$B, 2,FALSE)</f>
        <v>25478</v>
      </c>
      <c r="G5248">
        <f>VLOOKUP(A5248,'[1]Population Data'!$A:$C,3,FALSE)</f>
        <v>9292</v>
      </c>
      <c r="H5248">
        <f>VLOOKUP(A5248,'[1]Population Data'!$A:$D,4,FALSE)</f>
        <v>6846</v>
      </c>
      <c r="I5248" s="1">
        <f>VLOOKUP(A5248,'[1]Population Data'!$A:$E,5,FALSE)</f>
        <v>0.26870240992228589</v>
      </c>
      <c r="J5248" s="2">
        <f>VLOOKUP(A5248,'[1]Population Data'!$A:$F,6,FALSE)</f>
        <v>2.741928540680155</v>
      </c>
      <c r="K5248" s="2">
        <f t="shared" si="569"/>
        <v>107.22380092628934</v>
      </c>
      <c r="L5248" s="2">
        <f t="shared" si="570"/>
        <v>4944.333333333333</v>
      </c>
      <c r="M5248" s="3">
        <f t="shared" si="571"/>
        <v>0.19406285161053979</v>
      </c>
      <c r="N5248" s="2">
        <f t="shared" si="572"/>
        <v>53.210647151671687</v>
      </c>
      <c r="O5248" s="2">
        <f t="shared" si="573"/>
        <v>42.790858780124026</v>
      </c>
    </row>
    <row r="5249" spans="1:15" x14ac:dyDescent="0.2">
      <c r="A5249" t="str">
        <f t="shared" si="567"/>
        <v>Shelby County, Texas</v>
      </c>
      <c r="B5249" t="str">
        <f t="shared" si="568"/>
        <v>Shelby County,</v>
      </c>
      <c r="C5249" t="s">
        <v>221</v>
      </c>
      <c r="D5249" t="s">
        <v>26</v>
      </c>
      <c r="E5249">
        <v>765</v>
      </c>
      <c r="F5249">
        <f>VLOOKUP(A5249,'[1]Population Data'!$A:$B, 2,FALSE)</f>
        <v>25478</v>
      </c>
      <c r="G5249">
        <f>VLOOKUP(A5249,'[1]Population Data'!$A:$C,3,FALSE)</f>
        <v>9292</v>
      </c>
      <c r="H5249">
        <f>VLOOKUP(A5249,'[1]Population Data'!$A:$D,4,FALSE)</f>
        <v>6846</v>
      </c>
      <c r="I5249" s="1">
        <f>VLOOKUP(A5249,'[1]Population Data'!$A:$E,5,FALSE)</f>
        <v>0.26870240992228589</v>
      </c>
      <c r="J5249" s="2">
        <f>VLOOKUP(A5249,'[1]Population Data'!$A:$F,6,FALSE)</f>
        <v>2.741928540680155</v>
      </c>
      <c r="K5249" s="2">
        <f t="shared" si="569"/>
        <v>279.00070649187535</v>
      </c>
      <c r="L5249" s="2">
        <f t="shared" si="570"/>
        <v>4944.333333333333</v>
      </c>
      <c r="M5249" s="3">
        <f t="shared" si="571"/>
        <v>0.19406285161053979</v>
      </c>
      <c r="N5249" s="2">
        <f t="shared" si="572"/>
        <v>53.210647151671687</v>
      </c>
      <c r="O5249" s="2">
        <f t="shared" si="573"/>
        <v>111.34356111154723</v>
      </c>
    </row>
    <row r="5250" spans="1:15" x14ac:dyDescent="0.2">
      <c r="A5250" t="str">
        <f t="shared" si="567"/>
        <v>Shelby County, Texas</v>
      </c>
      <c r="B5250" t="str">
        <f t="shared" si="568"/>
        <v>Shelby County,</v>
      </c>
      <c r="C5250" t="s">
        <v>221</v>
      </c>
      <c r="D5250" t="s">
        <v>27</v>
      </c>
      <c r="E5250">
        <v>804</v>
      </c>
      <c r="F5250">
        <f>VLOOKUP(A5250,'[1]Population Data'!$A:$B, 2,FALSE)</f>
        <v>25478</v>
      </c>
      <c r="G5250">
        <f>VLOOKUP(A5250,'[1]Population Data'!$A:$C,3,FALSE)</f>
        <v>9292</v>
      </c>
      <c r="H5250">
        <f>VLOOKUP(A5250,'[1]Population Data'!$A:$D,4,FALSE)</f>
        <v>6846</v>
      </c>
      <c r="I5250" s="1">
        <f>VLOOKUP(A5250,'[1]Population Data'!$A:$E,5,FALSE)</f>
        <v>0.26870240992228589</v>
      </c>
      <c r="J5250" s="2">
        <f>VLOOKUP(A5250,'[1]Population Data'!$A:$F,6,FALSE)</f>
        <v>2.741928540680155</v>
      </c>
      <c r="K5250" s="2">
        <f t="shared" si="569"/>
        <v>293.22427192087292</v>
      </c>
      <c r="L5250" s="2">
        <f t="shared" si="570"/>
        <v>4944.333333333333</v>
      </c>
      <c r="M5250" s="3">
        <f t="shared" si="571"/>
        <v>0.19406285161053979</v>
      </c>
      <c r="N5250" s="2">
        <f t="shared" si="572"/>
        <v>53.210647151671687</v>
      </c>
      <c r="O5250" s="2">
        <f t="shared" si="573"/>
        <v>117.01989952115551</v>
      </c>
    </row>
    <row r="5251" spans="1:15" x14ac:dyDescent="0.2">
      <c r="A5251" t="str">
        <f t="shared" ref="A5251:A5314" si="574">CONCATENATE(B5251," ", "Texas")</f>
        <v>Shelby County, Texas</v>
      </c>
      <c r="B5251" t="str">
        <f t="shared" ref="B5251:B5314" si="575">LEFT(C5251,FIND(",", C5251))</f>
        <v>Shelby County,</v>
      </c>
      <c r="C5251" t="s">
        <v>221</v>
      </c>
      <c r="D5251" t="s">
        <v>28</v>
      </c>
      <c r="E5251">
        <v>477</v>
      </c>
      <c r="F5251">
        <f>VLOOKUP(A5251,'[1]Population Data'!$A:$B, 2,FALSE)</f>
        <v>25478</v>
      </c>
      <c r="G5251">
        <f>VLOOKUP(A5251,'[1]Population Data'!$A:$C,3,FALSE)</f>
        <v>9292</v>
      </c>
      <c r="H5251">
        <f>VLOOKUP(A5251,'[1]Population Data'!$A:$D,4,FALSE)</f>
        <v>6846</v>
      </c>
      <c r="I5251" s="1">
        <f>VLOOKUP(A5251,'[1]Population Data'!$A:$E,5,FALSE)</f>
        <v>0.26870240992228589</v>
      </c>
      <c r="J5251" s="2">
        <f>VLOOKUP(A5251,'[1]Population Data'!$A:$F,6,FALSE)</f>
        <v>2.741928540680155</v>
      </c>
      <c r="K5251" s="2">
        <f t="shared" ref="K5251:K5314" si="576">E5251/J5251</f>
        <v>173.96514640081639</v>
      </c>
      <c r="L5251" s="2">
        <f t="shared" ref="L5251:L5314" si="577">(H5251/18)*13</f>
        <v>4944.333333333333</v>
      </c>
      <c r="M5251" s="3">
        <f t="shared" ref="M5251:M5314" si="578">L5251/F5251</f>
        <v>0.19406285161053979</v>
      </c>
      <c r="N5251" s="2">
        <f t="shared" ref="N5251:N5314" si="579">M5251*J5251*100</f>
        <v>53.210647151671687</v>
      </c>
      <c r="O5251" s="2">
        <f t="shared" ref="O5251:O5314" si="580">0.75*N5251*K5251*(1/100)</f>
        <v>69.425985163670617</v>
      </c>
    </row>
    <row r="5252" spans="1:15" x14ac:dyDescent="0.2">
      <c r="A5252" t="str">
        <f t="shared" si="574"/>
        <v>Sherman County, Texas</v>
      </c>
      <c r="B5252" t="str">
        <f t="shared" si="575"/>
        <v>Sherman County,</v>
      </c>
      <c r="C5252" t="s">
        <v>222</v>
      </c>
      <c r="D5252" t="s">
        <v>4</v>
      </c>
      <c r="E5252">
        <v>0</v>
      </c>
      <c r="F5252">
        <f>VLOOKUP(A5252,'[1]Population Data'!$A:$B, 2,FALSE)</f>
        <v>3058</v>
      </c>
      <c r="G5252">
        <f>VLOOKUP(A5252,'[1]Population Data'!$A:$C,3,FALSE)</f>
        <v>1055</v>
      </c>
      <c r="H5252">
        <f>VLOOKUP(A5252,'[1]Population Data'!$A:$D,4,FALSE)</f>
        <v>710</v>
      </c>
      <c r="I5252" s="1">
        <f>VLOOKUP(A5252,'[1]Population Data'!$A:$E,5,FALSE)</f>
        <v>0.23217789404839764</v>
      </c>
      <c r="J5252" s="2">
        <f>VLOOKUP(A5252,'[1]Population Data'!$A:$F,6,FALSE)</f>
        <v>2.8985781990521327</v>
      </c>
      <c r="K5252" s="2">
        <f t="shared" si="576"/>
        <v>0</v>
      </c>
      <c r="L5252" s="2">
        <f t="shared" si="577"/>
        <v>512.77777777777771</v>
      </c>
      <c r="M5252" s="3">
        <f t="shared" si="578"/>
        <v>0.1676840345905094</v>
      </c>
      <c r="N5252" s="2">
        <f t="shared" si="579"/>
        <v>48.604528699315424</v>
      </c>
      <c r="O5252" s="2">
        <f t="shared" si="580"/>
        <v>0</v>
      </c>
    </row>
    <row r="5253" spans="1:15" x14ac:dyDescent="0.2">
      <c r="A5253" t="str">
        <f t="shared" si="574"/>
        <v>Sherman County, Texas</v>
      </c>
      <c r="B5253" t="str">
        <f t="shared" si="575"/>
        <v>Sherman County,</v>
      </c>
      <c r="C5253" t="s">
        <v>222</v>
      </c>
      <c r="D5253" t="s">
        <v>5</v>
      </c>
      <c r="E5253">
        <v>19</v>
      </c>
      <c r="F5253">
        <f>VLOOKUP(A5253,'[1]Population Data'!$A:$B, 2,FALSE)</f>
        <v>3058</v>
      </c>
      <c r="G5253">
        <f>VLOOKUP(A5253,'[1]Population Data'!$A:$C,3,FALSE)</f>
        <v>1055</v>
      </c>
      <c r="H5253">
        <f>VLOOKUP(A5253,'[1]Population Data'!$A:$D,4,FALSE)</f>
        <v>710</v>
      </c>
      <c r="I5253" s="1">
        <f>VLOOKUP(A5253,'[1]Population Data'!$A:$E,5,FALSE)</f>
        <v>0.23217789404839764</v>
      </c>
      <c r="J5253" s="2">
        <f>VLOOKUP(A5253,'[1]Population Data'!$A:$F,6,FALSE)</f>
        <v>2.8985781990521327</v>
      </c>
      <c r="K5253" s="2">
        <f t="shared" si="576"/>
        <v>6.5549378678875083</v>
      </c>
      <c r="L5253" s="2">
        <f t="shared" si="577"/>
        <v>512.77777777777771</v>
      </c>
      <c r="M5253" s="3">
        <f t="shared" si="578"/>
        <v>0.1676840345905094</v>
      </c>
      <c r="N5253" s="2">
        <f t="shared" si="579"/>
        <v>48.604528699315424</v>
      </c>
      <c r="O5253" s="2">
        <f t="shared" si="580"/>
        <v>2.3894974929147588</v>
      </c>
    </row>
    <row r="5254" spans="1:15" x14ac:dyDescent="0.2">
      <c r="A5254" t="str">
        <f t="shared" si="574"/>
        <v>Sherman County, Texas</v>
      </c>
      <c r="B5254" t="str">
        <f t="shared" si="575"/>
        <v>Sherman County,</v>
      </c>
      <c r="C5254" t="s">
        <v>222</v>
      </c>
      <c r="D5254" t="s">
        <v>6</v>
      </c>
      <c r="E5254">
        <v>58</v>
      </c>
      <c r="F5254">
        <f>VLOOKUP(A5254,'[1]Population Data'!$A:$B, 2,FALSE)</f>
        <v>3058</v>
      </c>
      <c r="G5254">
        <f>VLOOKUP(A5254,'[1]Population Data'!$A:$C,3,FALSE)</f>
        <v>1055</v>
      </c>
      <c r="H5254">
        <f>VLOOKUP(A5254,'[1]Population Data'!$A:$D,4,FALSE)</f>
        <v>710</v>
      </c>
      <c r="I5254" s="1">
        <f>VLOOKUP(A5254,'[1]Population Data'!$A:$E,5,FALSE)</f>
        <v>0.23217789404839764</v>
      </c>
      <c r="J5254" s="2">
        <f>VLOOKUP(A5254,'[1]Population Data'!$A:$F,6,FALSE)</f>
        <v>2.8985781990521327</v>
      </c>
      <c r="K5254" s="2">
        <f t="shared" si="576"/>
        <v>20.009810333551339</v>
      </c>
      <c r="L5254" s="2">
        <f t="shared" si="577"/>
        <v>512.77777777777771</v>
      </c>
      <c r="M5254" s="3">
        <f t="shared" si="578"/>
        <v>0.1676840345905094</v>
      </c>
      <c r="N5254" s="2">
        <f t="shared" si="579"/>
        <v>48.604528699315424</v>
      </c>
      <c r="O5254" s="2">
        <f t="shared" si="580"/>
        <v>7.2942555046871576</v>
      </c>
    </row>
    <row r="5255" spans="1:15" x14ac:dyDescent="0.2">
      <c r="A5255" t="str">
        <f t="shared" si="574"/>
        <v>Sherman County, Texas</v>
      </c>
      <c r="B5255" t="str">
        <f t="shared" si="575"/>
        <v>Sherman County,</v>
      </c>
      <c r="C5255" t="s">
        <v>222</v>
      </c>
      <c r="D5255" t="s">
        <v>7</v>
      </c>
      <c r="E5255">
        <v>23</v>
      </c>
      <c r="F5255">
        <f>VLOOKUP(A5255,'[1]Population Data'!$A:$B, 2,FALSE)</f>
        <v>3058</v>
      </c>
      <c r="G5255">
        <f>VLOOKUP(A5255,'[1]Population Data'!$A:$C,3,FALSE)</f>
        <v>1055</v>
      </c>
      <c r="H5255">
        <f>VLOOKUP(A5255,'[1]Population Data'!$A:$D,4,FALSE)</f>
        <v>710</v>
      </c>
      <c r="I5255" s="1">
        <f>VLOOKUP(A5255,'[1]Population Data'!$A:$E,5,FALSE)</f>
        <v>0.23217789404839764</v>
      </c>
      <c r="J5255" s="2">
        <f>VLOOKUP(A5255,'[1]Population Data'!$A:$F,6,FALSE)</f>
        <v>2.8985781990521327</v>
      </c>
      <c r="K5255" s="2">
        <f t="shared" si="576"/>
        <v>7.9349247874427729</v>
      </c>
      <c r="L5255" s="2">
        <f t="shared" si="577"/>
        <v>512.77777777777771</v>
      </c>
      <c r="M5255" s="3">
        <f t="shared" si="578"/>
        <v>0.1676840345905094</v>
      </c>
      <c r="N5255" s="2">
        <f t="shared" si="579"/>
        <v>48.604528699315424</v>
      </c>
      <c r="O5255" s="2">
        <f t="shared" si="580"/>
        <v>2.8925495966862864</v>
      </c>
    </row>
    <row r="5256" spans="1:15" x14ac:dyDescent="0.2">
      <c r="A5256" t="str">
        <f t="shared" si="574"/>
        <v>Sherman County, Texas</v>
      </c>
      <c r="B5256" t="str">
        <f t="shared" si="575"/>
        <v>Sherman County,</v>
      </c>
      <c r="C5256" t="s">
        <v>222</v>
      </c>
      <c r="D5256" t="s">
        <v>8</v>
      </c>
      <c r="E5256">
        <v>11</v>
      </c>
      <c r="F5256">
        <f>VLOOKUP(A5256,'[1]Population Data'!$A:$B, 2,FALSE)</f>
        <v>3058</v>
      </c>
      <c r="G5256">
        <f>VLOOKUP(A5256,'[1]Population Data'!$A:$C,3,FALSE)</f>
        <v>1055</v>
      </c>
      <c r="H5256">
        <f>VLOOKUP(A5256,'[1]Population Data'!$A:$D,4,FALSE)</f>
        <v>710</v>
      </c>
      <c r="I5256" s="1">
        <f>VLOOKUP(A5256,'[1]Population Data'!$A:$E,5,FALSE)</f>
        <v>0.23217789404839764</v>
      </c>
      <c r="J5256" s="2">
        <f>VLOOKUP(A5256,'[1]Population Data'!$A:$F,6,FALSE)</f>
        <v>2.8985781990521327</v>
      </c>
      <c r="K5256" s="2">
        <f t="shared" si="576"/>
        <v>3.7949640287769784</v>
      </c>
      <c r="L5256" s="2">
        <f t="shared" si="577"/>
        <v>512.77777777777771</v>
      </c>
      <c r="M5256" s="3">
        <f t="shared" si="578"/>
        <v>0.1676840345905094</v>
      </c>
      <c r="N5256" s="2">
        <f t="shared" si="579"/>
        <v>48.604528699315424</v>
      </c>
      <c r="O5256" s="2">
        <f t="shared" si="580"/>
        <v>1.3833932853717026</v>
      </c>
    </row>
    <row r="5257" spans="1:15" x14ac:dyDescent="0.2">
      <c r="A5257" t="str">
        <f t="shared" si="574"/>
        <v>Sherman County, Texas</v>
      </c>
      <c r="B5257" t="str">
        <f t="shared" si="575"/>
        <v>Sherman County,</v>
      </c>
      <c r="C5257" t="s">
        <v>222</v>
      </c>
      <c r="D5257" t="s">
        <v>9</v>
      </c>
      <c r="E5257">
        <v>0</v>
      </c>
      <c r="F5257">
        <f>VLOOKUP(A5257,'[1]Population Data'!$A:$B, 2,FALSE)</f>
        <v>3058</v>
      </c>
      <c r="G5257">
        <f>VLOOKUP(A5257,'[1]Population Data'!$A:$C,3,FALSE)</f>
        <v>1055</v>
      </c>
      <c r="H5257">
        <f>VLOOKUP(A5257,'[1]Population Data'!$A:$D,4,FALSE)</f>
        <v>710</v>
      </c>
      <c r="I5257" s="1">
        <f>VLOOKUP(A5257,'[1]Population Data'!$A:$E,5,FALSE)</f>
        <v>0.23217789404839764</v>
      </c>
      <c r="J5257" s="2">
        <f>VLOOKUP(A5257,'[1]Population Data'!$A:$F,6,FALSE)</f>
        <v>2.8985781990521327</v>
      </c>
      <c r="K5257" s="2">
        <f t="shared" si="576"/>
        <v>0</v>
      </c>
      <c r="L5257" s="2">
        <f t="shared" si="577"/>
        <v>512.77777777777771</v>
      </c>
      <c r="M5257" s="3">
        <f t="shared" si="578"/>
        <v>0.1676840345905094</v>
      </c>
      <c r="N5257" s="2">
        <f t="shared" si="579"/>
        <v>48.604528699315424</v>
      </c>
      <c r="O5257" s="2">
        <f t="shared" si="580"/>
        <v>0</v>
      </c>
    </row>
    <row r="5258" spans="1:15" x14ac:dyDescent="0.2">
      <c r="A5258" t="str">
        <f t="shared" si="574"/>
        <v>Sherman County, Texas</v>
      </c>
      <c r="B5258" t="str">
        <f t="shared" si="575"/>
        <v>Sherman County,</v>
      </c>
      <c r="C5258" t="s">
        <v>222</v>
      </c>
      <c r="D5258" t="s">
        <v>10</v>
      </c>
      <c r="E5258">
        <v>138</v>
      </c>
      <c r="F5258">
        <f>VLOOKUP(A5258,'[1]Population Data'!$A:$B, 2,FALSE)</f>
        <v>3058</v>
      </c>
      <c r="G5258">
        <f>VLOOKUP(A5258,'[1]Population Data'!$A:$C,3,FALSE)</f>
        <v>1055</v>
      </c>
      <c r="H5258">
        <f>VLOOKUP(A5258,'[1]Population Data'!$A:$D,4,FALSE)</f>
        <v>710</v>
      </c>
      <c r="I5258" s="1">
        <f>VLOOKUP(A5258,'[1]Population Data'!$A:$E,5,FALSE)</f>
        <v>0.23217789404839764</v>
      </c>
      <c r="J5258" s="2">
        <f>VLOOKUP(A5258,'[1]Population Data'!$A:$F,6,FALSE)</f>
        <v>2.8985781990521327</v>
      </c>
      <c r="K5258" s="2">
        <f t="shared" si="576"/>
        <v>47.609548724656641</v>
      </c>
      <c r="L5258" s="2">
        <f t="shared" si="577"/>
        <v>512.77777777777771</v>
      </c>
      <c r="M5258" s="3">
        <f t="shared" si="578"/>
        <v>0.1676840345905094</v>
      </c>
      <c r="N5258" s="2">
        <f t="shared" si="579"/>
        <v>48.604528699315424</v>
      </c>
      <c r="O5258" s="2">
        <f t="shared" si="580"/>
        <v>17.355297580117721</v>
      </c>
    </row>
    <row r="5259" spans="1:15" x14ac:dyDescent="0.2">
      <c r="A5259" t="str">
        <f t="shared" si="574"/>
        <v>Sherman County, Texas</v>
      </c>
      <c r="B5259" t="str">
        <f t="shared" si="575"/>
        <v>Sherman County,</v>
      </c>
      <c r="C5259" t="s">
        <v>222</v>
      </c>
      <c r="D5259" t="s">
        <v>11</v>
      </c>
      <c r="E5259">
        <v>165</v>
      </c>
      <c r="F5259">
        <f>VLOOKUP(A5259,'[1]Population Data'!$A:$B, 2,FALSE)</f>
        <v>3058</v>
      </c>
      <c r="G5259">
        <f>VLOOKUP(A5259,'[1]Population Data'!$A:$C,3,FALSE)</f>
        <v>1055</v>
      </c>
      <c r="H5259">
        <f>VLOOKUP(A5259,'[1]Population Data'!$A:$D,4,FALSE)</f>
        <v>710</v>
      </c>
      <c r="I5259" s="1">
        <f>VLOOKUP(A5259,'[1]Population Data'!$A:$E,5,FALSE)</f>
        <v>0.23217789404839764</v>
      </c>
      <c r="J5259" s="2">
        <f>VLOOKUP(A5259,'[1]Population Data'!$A:$F,6,FALSE)</f>
        <v>2.8985781990521327</v>
      </c>
      <c r="K5259" s="2">
        <f t="shared" si="576"/>
        <v>56.92446043165468</v>
      </c>
      <c r="L5259" s="2">
        <f t="shared" si="577"/>
        <v>512.77777777777771</v>
      </c>
      <c r="M5259" s="3">
        <f t="shared" si="578"/>
        <v>0.1676840345905094</v>
      </c>
      <c r="N5259" s="2">
        <f t="shared" si="579"/>
        <v>48.604528699315424</v>
      </c>
      <c r="O5259" s="2">
        <f t="shared" si="580"/>
        <v>20.750899280575535</v>
      </c>
    </row>
    <row r="5260" spans="1:15" x14ac:dyDescent="0.2">
      <c r="A5260" t="str">
        <f t="shared" si="574"/>
        <v>Sherman County, Texas</v>
      </c>
      <c r="B5260" t="str">
        <f t="shared" si="575"/>
        <v>Sherman County,</v>
      </c>
      <c r="C5260" t="s">
        <v>222</v>
      </c>
      <c r="D5260" t="s">
        <v>12</v>
      </c>
      <c r="E5260">
        <v>114</v>
      </c>
      <c r="F5260">
        <f>VLOOKUP(A5260,'[1]Population Data'!$A:$B, 2,FALSE)</f>
        <v>3058</v>
      </c>
      <c r="G5260">
        <f>VLOOKUP(A5260,'[1]Population Data'!$A:$C,3,FALSE)</f>
        <v>1055</v>
      </c>
      <c r="H5260">
        <f>VLOOKUP(A5260,'[1]Population Data'!$A:$D,4,FALSE)</f>
        <v>710</v>
      </c>
      <c r="I5260" s="1">
        <f>VLOOKUP(A5260,'[1]Population Data'!$A:$E,5,FALSE)</f>
        <v>0.23217789404839764</v>
      </c>
      <c r="J5260" s="2">
        <f>VLOOKUP(A5260,'[1]Population Data'!$A:$F,6,FALSE)</f>
        <v>2.8985781990521327</v>
      </c>
      <c r="K5260" s="2">
        <f t="shared" si="576"/>
        <v>39.329627207325046</v>
      </c>
      <c r="L5260" s="2">
        <f t="shared" si="577"/>
        <v>512.77777777777771</v>
      </c>
      <c r="M5260" s="3">
        <f t="shared" si="578"/>
        <v>0.1676840345905094</v>
      </c>
      <c r="N5260" s="2">
        <f t="shared" si="579"/>
        <v>48.604528699315424</v>
      </c>
      <c r="O5260" s="2">
        <f t="shared" si="580"/>
        <v>14.336984957488552</v>
      </c>
    </row>
    <row r="5261" spans="1:15" x14ac:dyDescent="0.2">
      <c r="A5261" t="str">
        <f t="shared" si="574"/>
        <v>Sherman County, Texas</v>
      </c>
      <c r="B5261" t="str">
        <f t="shared" si="575"/>
        <v>Sherman County,</v>
      </c>
      <c r="C5261" t="s">
        <v>222</v>
      </c>
      <c r="D5261" t="s">
        <v>13</v>
      </c>
      <c r="E5261">
        <v>9</v>
      </c>
      <c r="F5261">
        <f>VLOOKUP(A5261,'[1]Population Data'!$A:$B, 2,FALSE)</f>
        <v>3058</v>
      </c>
      <c r="G5261">
        <f>VLOOKUP(A5261,'[1]Population Data'!$A:$C,3,FALSE)</f>
        <v>1055</v>
      </c>
      <c r="H5261">
        <f>VLOOKUP(A5261,'[1]Population Data'!$A:$D,4,FALSE)</f>
        <v>710</v>
      </c>
      <c r="I5261" s="1">
        <f>VLOOKUP(A5261,'[1]Population Data'!$A:$E,5,FALSE)</f>
        <v>0.23217789404839764</v>
      </c>
      <c r="J5261" s="2">
        <f>VLOOKUP(A5261,'[1]Population Data'!$A:$F,6,FALSE)</f>
        <v>2.8985781990521327</v>
      </c>
      <c r="K5261" s="2">
        <f t="shared" si="576"/>
        <v>3.1049705689993461</v>
      </c>
      <c r="L5261" s="2">
        <f t="shared" si="577"/>
        <v>512.77777777777771</v>
      </c>
      <c r="M5261" s="3">
        <f t="shared" si="578"/>
        <v>0.1676840345905094</v>
      </c>
      <c r="N5261" s="2">
        <f t="shared" si="579"/>
        <v>48.604528699315424</v>
      </c>
      <c r="O5261" s="2">
        <f t="shared" si="580"/>
        <v>1.1318672334859383</v>
      </c>
    </row>
    <row r="5262" spans="1:15" x14ac:dyDescent="0.2">
      <c r="A5262" t="str">
        <f t="shared" si="574"/>
        <v>Sherman County, Texas</v>
      </c>
      <c r="B5262" t="str">
        <f t="shared" si="575"/>
        <v>Sherman County,</v>
      </c>
      <c r="C5262" t="s">
        <v>222</v>
      </c>
      <c r="D5262" t="s">
        <v>14</v>
      </c>
      <c r="E5262">
        <v>33</v>
      </c>
      <c r="F5262">
        <f>VLOOKUP(A5262,'[1]Population Data'!$A:$B, 2,FALSE)</f>
        <v>3058</v>
      </c>
      <c r="G5262">
        <f>VLOOKUP(A5262,'[1]Population Data'!$A:$C,3,FALSE)</f>
        <v>1055</v>
      </c>
      <c r="H5262">
        <f>VLOOKUP(A5262,'[1]Population Data'!$A:$D,4,FALSE)</f>
        <v>710</v>
      </c>
      <c r="I5262" s="1">
        <f>VLOOKUP(A5262,'[1]Population Data'!$A:$E,5,FALSE)</f>
        <v>0.23217789404839764</v>
      </c>
      <c r="J5262" s="2">
        <f>VLOOKUP(A5262,'[1]Population Data'!$A:$F,6,FALSE)</f>
        <v>2.8985781990521327</v>
      </c>
      <c r="K5262" s="2">
        <f t="shared" si="576"/>
        <v>11.384892086330936</v>
      </c>
      <c r="L5262" s="2">
        <f t="shared" si="577"/>
        <v>512.77777777777771</v>
      </c>
      <c r="M5262" s="3">
        <f t="shared" si="578"/>
        <v>0.1676840345905094</v>
      </c>
      <c r="N5262" s="2">
        <f t="shared" si="579"/>
        <v>48.604528699315424</v>
      </c>
      <c r="O5262" s="2">
        <f t="shared" si="580"/>
        <v>4.1501798561151073</v>
      </c>
    </row>
    <row r="5263" spans="1:15" x14ac:dyDescent="0.2">
      <c r="A5263" t="str">
        <f t="shared" si="574"/>
        <v>Sherman County, Texas</v>
      </c>
      <c r="B5263" t="str">
        <f t="shared" si="575"/>
        <v>Sherman County,</v>
      </c>
      <c r="C5263" t="s">
        <v>222</v>
      </c>
      <c r="D5263" t="s">
        <v>15</v>
      </c>
      <c r="E5263">
        <v>28</v>
      </c>
      <c r="F5263">
        <f>VLOOKUP(A5263,'[1]Population Data'!$A:$B, 2,FALSE)</f>
        <v>3058</v>
      </c>
      <c r="G5263">
        <f>VLOOKUP(A5263,'[1]Population Data'!$A:$C,3,FALSE)</f>
        <v>1055</v>
      </c>
      <c r="H5263">
        <f>VLOOKUP(A5263,'[1]Population Data'!$A:$D,4,FALSE)</f>
        <v>710</v>
      </c>
      <c r="I5263" s="1">
        <f>VLOOKUP(A5263,'[1]Population Data'!$A:$E,5,FALSE)</f>
        <v>0.23217789404839764</v>
      </c>
      <c r="J5263" s="2">
        <f>VLOOKUP(A5263,'[1]Population Data'!$A:$F,6,FALSE)</f>
        <v>2.8985781990521327</v>
      </c>
      <c r="K5263" s="2">
        <f t="shared" si="576"/>
        <v>9.6599084368868535</v>
      </c>
      <c r="L5263" s="2">
        <f t="shared" si="577"/>
        <v>512.77777777777771</v>
      </c>
      <c r="M5263" s="3">
        <f t="shared" si="578"/>
        <v>0.1676840345905094</v>
      </c>
      <c r="N5263" s="2">
        <f t="shared" si="579"/>
        <v>48.604528699315424</v>
      </c>
      <c r="O5263" s="2">
        <f t="shared" si="580"/>
        <v>3.5213647264006966</v>
      </c>
    </row>
    <row r="5264" spans="1:15" x14ac:dyDescent="0.2">
      <c r="A5264" t="str">
        <f t="shared" si="574"/>
        <v>Sherman County, Texas</v>
      </c>
      <c r="B5264" t="str">
        <f t="shared" si="575"/>
        <v>Sherman County,</v>
      </c>
      <c r="C5264" t="s">
        <v>222</v>
      </c>
      <c r="D5264" t="s">
        <v>16</v>
      </c>
      <c r="E5264">
        <v>21</v>
      </c>
      <c r="F5264">
        <f>VLOOKUP(A5264,'[1]Population Data'!$A:$B, 2,FALSE)</f>
        <v>3058</v>
      </c>
      <c r="G5264">
        <f>VLOOKUP(A5264,'[1]Population Data'!$A:$C,3,FALSE)</f>
        <v>1055</v>
      </c>
      <c r="H5264">
        <f>VLOOKUP(A5264,'[1]Population Data'!$A:$D,4,FALSE)</f>
        <v>710</v>
      </c>
      <c r="I5264" s="1">
        <f>VLOOKUP(A5264,'[1]Population Data'!$A:$E,5,FALSE)</f>
        <v>0.23217789404839764</v>
      </c>
      <c r="J5264" s="2">
        <f>VLOOKUP(A5264,'[1]Population Data'!$A:$F,6,FALSE)</f>
        <v>2.8985781990521327</v>
      </c>
      <c r="K5264" s="2">
        <f t="shared" si="576"/>
        <v>7.2449313276651406</v>
      </c>
      <c r="L5264" s="2">
        <f t="shared" si="577"/>
        <v>512.77777777777771</v>
      </c>
      <c r="M5264" s="3">
        <f t="shared" si="578"/>
        <v>0.1676840345905094</v>
      </c>
      <c r="N5264" s="2">
        <f t="shared" si="579"/>
        <v>48.604528699315424</v>
      </c>
      <c r="O5264" s="2">
        <f t="shared" si="580"/>
        <v>2.6410235448005226</v>
      </c>
    </row>
    <row r="5265" spans="1:15" x14ac:dyDescent="0.2">
      <c r="A5265" t="str">
        <f t="shared" si="574"/>
        <v>Sherman County, Texas</v>
      </c>
      <c r="B5265" t="str">
        <f t="shared" si="575"/>
        <v>Sherman County,</v>
      </c>
      <c r="C5265" t="s">
        <v>222</v>
      </c>
      <c r="D5265" t="s">
        <v>17</v>
      </c>
      <c r="E5265">
        <v>4</v>
      </c>
      <c r="F5265">
        <f>VLOOKUP(A5265,'[1]Population Data'!$A:$B, 2,FALSE)</f>
        <v>3058</v>
      </c>
      <c r="G5265">
        <f>VLOOKUP(A5265,'[1]Population Data'!$A:$C,3,FALSE)</f>
        <v>1055</v>
      </c>
      <c r="H5265">
        <f>VLOOKUP(A5265,'[1]Population Data'!$A:$D,4,FALSE)</f>
        <v>710</v>
      </c>
      <c r="I5265" s="1">
        <f>VLOOKUP(A5265,'[1]Population Data'!$A:$E,5,FALSE)</f>
        <v>0.23217789404839764</v>
      </c>
      <c r="J5265" s="2">
        <f>VLOOKUP(A5265,'[1]Population Data'!$A:$F,6,FALSE)</f>
        <v>2.8985781990521327</v>
      </c>
      <c r="K5265" s="2">
        <f t="shared" si="576"/>
        <v>1.379986919555265</v>
      </c>
      <c r="L5265" s="2">
        <f t="shared" si="577"/>
        <v>512.77777777777771</v>
      </c>
      <c r="M5265" s="3">
        <f t="shared" si="578"/>
        <v>0.1676840345905094</v>
      </c>
      <c r="N5265" s="2">
        <f t="shared" si="579"/>
        <v>48.604528699315424</v>
      </c>
      <c r="O5265" s="2">
        <f t="shared" si="580"/>
        <v>0.5030521037715282</v>
      </c>
    </row>
    <row r="5266" spans="1:15" x14ac:dyDescent="0.2">
      <c r="A5266" t="str">
        <f t="shared" si="574"/>
        <v>Sherman County, Texas</v>
      </c>
      <c r="B5266" t="str">
        <f t="shared" si="575"/>
        <v>Sherman County,</v>
      </c>
      <c r="C5266" t="s">
        <v>222</v>
      </c>
      <c r="D5266" t="s">
        <v>18</v>
      </c>
      <c r="E5266">
        <v>59</v>
      </c>
      <c r="F5266">
        <f>VLOOKUP(A5266,'[1]Population Data'!$A:$B, 2,FALSE)</f>
        <v>3058</v>
      </c>
      <c r="G5266">
        <f>VLOOKUP(A5266,'[1]Population Data'!$A:$C,3,FALSE)</f>
        <v>1055</v>
      </c>
      <c r="H5266">
        <f>VLOOKUP(A5266,'[1]Population Data'!$A:$D,4,FALSE)</f>
        <v>710</v>
      </c>
      <c r="I5266" s="1">
        <f>VLOOKUP(A5266,'[1]Population Data'!$A:$E,5,FALSE)</f>
        <v>0.23217789404839764</v>
      </c>
      <c r="J5266" s="2">
        <f>VLOOKUP(A5266,'[1]Population Data'!$A:$F,6,FALSE)</f>
        <v>2.8985781990521327</v>
      </c>
      <c r="K5266" s="2">
        <f t="shared" si="576"/>
        <v>20.354807063440159</v>
      </c>
      <c r="L5266" s="2">
        <f t="shared" si="577"/>
        <v>512.77777777777771</v>
      </c>
      <c r="M5266" s="3">
        <f t="shared" si="578"/>
        <v>0.1676840345905094</v>
      </c>
      <c r="N5266" s="2">
        <f t="shared" si="579"/>
        <v>48.604528699315424</v>
      </c>
      <c r="O5266" s="2">
        <f t="shared" si="580"/>
        <v>7.420018530630041</v>
      </c>
    </row>
    <row r="5267" spans="1:15" x14ac:dyDescent="0.2">
      <c r="A5267" t="str">
        <f t="shared" si="574"/>
        <v>Sherman County, Texas</v>
      </c>
      <c r="B5267" t="str">
        <f t="shared" si="575"/>
        <v>Sherman County,</v>
      </c>
      <c r="C5267" t="s">
        <v>222</v>
      </c>
      <c r="D5267" t="s">
        <v>19</v>
      </c>
      <c r="E5267">
        <v>5</v>
      </c>
      <c r="F5267">
        <f>VLOOKUP(A5267,'[1]Population Data'!$A:$B, 2,FALSE)</f>
        <v>3058</v>
      </c>
      <c r="G5267">
        <f>VLOOKUP(A5267,'[1]Population Data'!$A:$C,3,FALSE)</f>
        <v>1055</v>
      </c>
      <c r="H5267">
        <f>VLOOKUP(A5267,'[1]Population Data'!$A:$D,4,FALSE)</f>
        <v>710</v>
      </c>
      <c r="I5267" s="1">
        <f>VLOOKUP(A5267,'[1]Population Data'!$A:$E,5,FALSE)</f>
        <v>0.23217789404839764</v>
      </c>
      <c r="J5267" s="2">
        <f>VLOOKUP(A5267,'[1]Population Data'!$A:$F,6,FALSE)</f>
        <v>2.8985781990521327</v>
      </c>
      <c r="K5267" s="2">
        <f t="shared" si="576"/>
        <v>1.7249836494440811</v>
      </c>
      <c r="L5267" s="2">
        <f t="shared" si="577"/>
        <v>512.77777777777771</v>
      </c>
      <c r="M5267" s="3">
        <f t="shared" si="578"/>
        <v>0.1676840345905094</v>
      </c>
      <c r="N5267" s="2">
        <f t="shared" si="579"/>
        <v>48.604528699315424</v>
      </c>
      <c r="O5267" s="2">
        <f t="shared" si="580"/>
        <v>0.62881512971441023</v>
      </c>
    </row>
    <row r="5268" spans="1:15" x14ac:dyDescent="0.2">
      <c r="A5268" t="str">
        <f t="shared" si="574"/>
        <v>Sherman County, Texas</v>
      </c>
      <c r="B5268" t="str">
        <f t="shared" si="575"/>
        <v>Sherman County,</v>
      </c>
      <c r="C5268" t="s">
        <v>222</v>
      </c>
      <c r="D5268" t="s">
        <v>20</v>
      </c>
      <c r="E5268">
        <v>5</v>
      </c>
      <c r="F5268">
        <f>VLOOKUP(A5268,'[1]Population Data'!$A:$B, 2,FALSE)</f>
        <v>3058</v>
      </c>
      <c r="G5268">
        <f>VLOOKUP(A5268,'[1]Population Data'!$A:$C,3,FALSE)</f>
        <v>1055</v>
      </c>
      <c r="H5268">
        <f>VLOOKUP(A5268,'[1]Population Data'!$A:$D,4,FALSE)</f>
        <v>710</v>
      </c>
      <c r="I5268" s="1">
        <f>VLOOKUP(A5268,'[1]Population Data'!$A:$E,5,FALSE)</f>
        <v>0.23217789404839764</v>
      </c>
      <c r="J5268" s="2">
        <f>VLOOKUP(A5268,'[1]Population Data'!$A:$F,6,FALSE)</f>
        <v>2.8985781990521327</v>
      </c>
      <c r="K5268" s="2">
        <f t="shared" si="576"/>
        <v>1.7249836494440811</v>
      </c>
      <c r="L5268" s="2">
        <f t="shared" si="577"/>
        <v>512.77777777777771</v>
      </c>
      <c r="M5268" s="3">
        <f t="shared" si="578"/>
        <v>0.1676840345905094</v>
      </c>
      <c r="N5268" s="2">
        <f t="shared" si="579"/>
        <v>48.604528699315424</v>
      </c>
      <c r="O5268" s="2">
        <f t="shared" si="580"/>
        <v>0.62881512971441023</v>
      </c>
    </row>
    <row r="5269" spans="1:15" x14ac:dyDescent="0.2">
      <c r="A5269" t="str">
        <f t="shared" si="574"/>
        <v>Sherman County, Texas</v>
      </c>
      <c r="B5269" t="str">
        <f t="shared" si="575"/>
        <v>Sherman County,</v>
      </c>
      <c r="C5269" t="s">
        <v>222</v>
      </c>
      <c r="D5269" t="s">
        <v>21</v>
      </c>
      <c r="E5269">
        <v>9</v>
      </c>
      <c r="F5269">
        <f>VLOOKUP(A5269,'[1]Population Data'!$A:$B, 2,FALSE)</f>
        <v>3058</v>
      </c>
      <c r="G5269">
        <f>VLOOKUP(A5269,'[1]Population Data'!$A:$C,3,FALSE)</f>
        <v>1055</v>
      </c>
      <c r="H5269">
        <f>VLOOKUP(A5269,'[1]Population Data'!$A:$D,4,FALSE)</f>
        <v>710</v>
      </c>
      <c r="I5269" s="1">
        <f>VLOOKUP(A5269,'[1]Population Data'!$A:$E,5,FALSE)</f>
        <v>0.23217789404839764</v>
      </c>
      <c r="J5269" s="2">
        <f>VLOOKUP(A5269,'[1]Population Data'!$A:$F,6,FALSE)</f>
        <v>2.8985781990521327</v>
      </c>
      <c r="K5269" s="2">
        <f t="shared" si="576"/>
        <v>3.1049705689993461</v>
      </c>
      <c r="L5269" s="2">
        <f t="shared" si="577"/>
        <v>512.77777777777771</v>
      </c>
      <c r="M5269" s="3">
        <f t="shared" si="578"/>
        <v>0.1676840345905094</v>
      </c>
      <c r="N5269" s="2">
        <f t="shared" si="579"/>
        <v>48.604528699315424</v>
      </c>
      <c r="O5269" s="2">
        <f t="shared" si="580"/>
        <v>1.1318672334859383</v>
      </c>
    </row>
    <row r="5270" spans="1:15" x14ac:dyDescent="0.2">
      <c r="A5270" t="str">
        <f t="shared" si="574"/>
        <v>Sherman County, Texas</v>
      </c>
      <c r="B5270" t="str">
        <f t="shared" si="575"/>
        <v>Sherman County,</v>
      </c>
      <c r="C5270" t="s">
        <v>222</v>
      </c>
      <c r="D5270" t="s">
        <v>22</v>
      </c>
      <c r="E5270">
        <v>187</v>
      </c>
      <c r="F5270">
        <f>VLOOKUP(A5270,'[1]Population Data'!$A:$B, 2,FALSE)</f>
        <v>3058</v>
      </c>
      <c r="G5270">
        <f>VLOOKUP(A5270,'[1]Population Data'!$A:$C,3,FALSE)</f>
        <v>1055</v>
      </c>
      <c r="H5270">
        <f>VLOOKUP(A5270,'[1]Population Data'!$A:$D,4,FALSE)</f>
        <v>710</v>
      </c>
      <c r="I5270" s="1">
        <f>VLOOKUP(A5270,'[1]Population Data'!$A:$E,5,FALSE)</f>
        <v>0.23217789404839764</v>
      </c>
      <c r="J5270" s="2">
        <f>VLOOKUP(A5270,'[1]Population Data'!$A:$F,6,FALSE)</f>
        <v>2.8985781990521327</v>
      </c>
      <c r="K5270" s="2">
        <f t="shared" si="576"/>
        <v>64.514388489208628</v>
      </c>
      <c r="L5270" s="2">
        <f t="shared" si="577"/>
        <v>512.77777777777771</v>
      </c>
      <c r="M5270" s="3">
        <f t="shared" si="578"/>
        <v>0.1676840345905094</v>
      </c>
      <c r="N5270" s="2">
        <f t="shared" si="579"/>
        <v>48.604528699315424</v>
      </c>
      <c r="O5270" s="2">
        <f t="shared" si="580"/>
        <v>23.517685851318937</v>
      </c>
    </row>
    <row r="5271" spans="1:15" x14ac:dyDescent="0.2">
      <c r="A5271" t="str">
        <f t="shared" si="574"/>
        <v>Sherman County, Texas</v>
      </c>
      <c r="B5271" t="str">
        <f t="shared" si="575"/>
        <v>Sherman County,</v>
      </c>
      <c r="C5271" t="s">
        <v>222</v>
      </c>
      <c r="D5271" t="s">
        <v>23</v>
      </c>
      <c r="E5271">
        <v>82</v>
      </c>
      <c r="F5271">
        <f>VLOOKUP(A5271,'[1]Population Data'!$A:$B, 2,FALSE)</f>
        <v>3058</v>
      </c>
      <c r="G5271">
        <f>VLOOKUP(A5271,'[1]Population Data'!$A:$C,3,FALSE)</f>
        <v>1055</v>
      </c>
      <c r="H5271">
        <f>VLOOKUP(A5271,'[1]Population Data'!$A:$D,4,FALSE)</f>
        <v>710</v>
      </c>
      <c r="I5271" s="1">
        <f>VLOOKUP(A5271,'[1]Population Data'!$A:$E,5,FALSE)</f>
        <v>0.23217789404839764</v>
      </c>
      <c r="J5271" s="2">
        <f>VLOOKUP(A5271,'[1]Population Data'!$A:$F,6,FALSE)</f>
        <v>2.8985781990521327</v>
      </c>
      <c r="K5271" s="2">
        <f t="shared" si="576"/>
        <v>28.28973185088293</v>
      </c>
      <c r="L5271" s="2">
        <f t="shared" si="577"/>
        <v>512.77777777777771</v>
      </c>
      <c r="M5271" s="3">
        <f t="shared" si="578"/>
        <v>0.1676840345905094</v>
      </c>
      <c r="N5271" s="2">
        <f t="shared" si="579"/>
        <v>48.604528699315424</v>
      </c>
      <c r="O5271" s="2">
        <f t="shared" si="580"/>
        <v>10.312568127316327</v>
      </c>
    </row>
    <row r="5272" spans="1:15" x14ac:dyDescent="0.2">
      <c r="A5272" t="str">
        <f t="shared" si="574"/>
        <v>Sherman County, Texas</v>
      </c>
      <c r="B5272" t="str">
        <f t="shared" si="575"/>
        <v>Sherman County,</v>
      </c>
      <c r="C5272" t="s">
        <v>222</v>
      </c>
      <c r="D5272" t="s">
        <v>24</v>
      </c>
      <c r="E5272">
        <v>188</v>
      </c>
      <c r="F5272">
        <f>VLOOKUP(A5272,'[1]Population Data'!$A:$B, 2,FALSE)</f>
        <v>3058</v>
      </c>
      <c r="G5272">
        <f>VLOOKUP(A5272,'[1]Population Data'!$A:$C,3,FALSE)</f>
        <v>1055</v>
      </c>
      <c r="H5272">
        <f>VLOOKUP(A5272,'[1]Population Data'!$A:$D,4,FALSE)</f>
        <v>710</v>
      </c>
      <c r="I5272" s="1">
        <f>VLOOKUP(A5272,'[1]Population Data'!$A:$E,5,FALSE)</f>
        <v>0.23217789404839764</v>
      </c>
      <c r="J5272" s="2">
        <f>VLOOKUP(A5272,'[1]Population Data'!$A:$F,6,FALSE)</f>
        <v>2.8985781990521327</v>
      </c>
      <c r="K5272" s="2">
        <f t="shared" si="576"/>
        <v>64.859385219097447</v>
      </c>
      <c r="L5272" s="2">
        <f t="shared" si="577"/>
        <v>512.77777777777771</v>
      </c>
      <c r="M5272" s="3">
        <f t="shared" si="578"/>
        <v>0.1676840345905094</v>
      </c>
      <c r="N5272" s="2">
        <f t="shared" si="579"/>
        <v>48.604528699315424</v>
      </c>
      <c r="O5272" s="2">
        <f t="shared" si="580"/>
        <v>23.643448877261822</v>
      </c>
    </row>
    <row r="5273" spans="1:15" x14ac:dyDescent="0.2">
      <c r="A5273" t="str">
        <f t="shared" si="574"/>
        <v>Sherman County, Texas</v>
      </c>
      <c r="B5273" t="str">
        <f t="shared" si="575"/>
        <v>Sherman County,</v>
      </c>
      <c r="C5273" t="s">
        <v>222</v>
      </c>
      <c r="D5273" t="s">
        <v>25</v>
      </c>
      <c r="E5273">
        <v>23</v>
      </c>
      <c r="F5273">
        <f>VLOOKUP(A5273,'[1]Population Data'!$A:$B, 2,FALSE)</f>
        <v>3058</v>
      </c>
      <c r="G5273">
        <f>VLOOKUP(A5273,'[1]Population Data'!$A:$C,3,FALSE)</f>
        <v>1055</v>
      </c>
      <c r="H5273">
        <f>VLOOKUP(A5273,'[1]Population Data'!$A:$D,4,FALSE)</f>
        <v>710</v>
      </c>
      <c r="I5273" s="1">
        <f>VLOOKUP(A5273,'[1]Population Data'!$A:$E,5,FALSE)</f>
        <v>0.23217789404839764</v>
      </c>
      <c r="J5273" s="2">
        <f>VLOOKUP(A5273,'[1]Population Data'!$A:$F,6,FALSE)</f>
        <v>2.8985781990521327</v>
      </c>
      <c r="K5273" s="2">
        <f t="shared" si="576"/>
        <v>7.9349247874427729</v>
      </c>
      <c r="L5273" s="2">
        <f t="shared" si="577"/>
        <v>512.77777777777771</v>
      </c>
      <c r="M5273" s="3">
        <f t="shared" si="578"/>
        <v>0.1676840345905094</v>
      </c>
      <c r="N5273" s="2">
        <f t="shared" si="579"/>
        <v>48.604528699315424</v>
      </c>
      <c r="O5273" s="2">
        <f t="shared" si="580"/>
        <v>2.8925495966862864</v>
      </c>
    </row>
    <row r="5274" spans="1:15" x14ac:dyDescent="0.2">
      <c r="A5274" t="str">
        <f t="shared" si="574"/>
        <v>Sherman County, Texas</v>
      </c>
      <c r="B5274" t="str">
        <f t="shared" si="575"/>
        <v>Sherman County,</v>
      </c>
      <c r="C5274" t="s">
        <v>222</v>
      </c>
      <c r="D5274" t="s">
        <v>26</v>
      </c>
      <c r="E5274">
        <v>156</v>
      </c>
      <c r="F5274">
        <f>VLOOKUP(A5274,'[1]Population Data'!$A:$B, 2,FALSE)</f>
        <v>3058</v>
      </c>
      <c r="G5274">
        <f>VLOOKUP(A5274,'[1]Population Data'!$A:$C,3,FALSE)</f>
        <v>1055</v>
      </c>
      <c r="H5274">
        <f>VLOOKUP(A5274,'[1]Population Data'!$A:$D,4,FALSE)</f>
        <v>710</v>
      </c>
      <c r="I5274" s="1">
        <f>VLOOKUP(A5274,'[1]Population Data'!$A:$E,5,FALSE)</f>
        <v>0.23217789404839764</v>
      </c>
      <c r="J5274" s="2">
        <f>VLOOKUP(A5274,'[1]Population Data'!$A:$F,6,FALSE)</f>
        <v>2.8985781990521327</v>
      </c>
      <c r="K5274" s="2">
        <f t="shared" si="576"/>
        <v>53.819489862655331</v>
      </c>
      <c r="L5274" s="2">
        <f t="shared" si="577"/>
        <v>512.77777777777771</v>
      </c>
      <c r="M5274" s="3">
        <f t="shared" si="578"/>
        <v>0.1676840345905094</v>
      </c>
      <c r="N5274" s="2">
        <f t="shared" si="579"/>
        <v>48.604528699315424</v>
      </c>
      <c r="O5274" s="2">
        <f t="shared" si="580"/>
        <v>19.619032047089597</v>
      </c>
    </row>
    <row r="5275" spans="1:15" x14ac:dyDescent="0.2">
      <c r="A5275" t="str">
        <f t="shared" si="574"/>
        <v>Sherman County, Texas</v>
      </c>
      <c r="B5275" t="str">
        <f t="shared" si="575"/>
        <v>Sherman County,</v>
      </c>
      <c r="C5275" t="s">
        <v>222</v>
      </c>
      <c r="D5275" t="s">
        <v>27</v>
      </c>
      <c r="E5275">
        <v>122</v>
      </c>
      <c r="F5275">
        <f>VLOOKUP(A5275,'[1]Population Data'!$A:$B, 2,FALSE)</f>
        <v>3058</v>
      </c>
      <c r="G5275">
        <f>VLOOKUP(A5275,'[1]Population Data'!$A:$C,3,FALSE)</f>
        <v>1055</v>
      </c>
      <c r="H5275">
        <f>VLOOKUP(A5275,'[1]Population Data'!$A:$D,4,FALSE)</f>
        <v>710</v>
      </c>
      <c r="I5275" s="1">
        <f>VLOOKUP(A5275,'[1]Population Data'!$A:$E,5,FALSE)</f>
        <v>0.23217789404839764</v>
      </c>
      <c r="J5275" s="2">
        <f>VLOOKUP(A5275,'[1]Population Data'!$A:$F,6,FALSE)</f>
        <v>2.8985781990521327</v>
      </c>
      <c r="K5275" s="2">
        <f t="shared" si="576"/>
        <v>42.089601046435583</v>
      </c>
      <c r="L5275" s="2">
        <f t="shared" si="577"/>
        <v>512.77777777777771</v>
      </c>
      <c r="M5275" s="3">
        <f t="shared" si="578"/>
        <v>0.1676840345905094</v>
      </c>
      <c r="N5275" s="2">
        <f t="shared" si="579"/>
        <v>48.604528699315424</v>
      </c>
      <c r="O5275" s="2">
        <f t="shared" si="580"/>
        <v>15.343089165031609</v>
      </c>
    </row>
    <row r="5276" spans="1:15" x14ac:dyDescent="0.2">
      <c r="A5276" t="str">
        <f t="shared" si="574"/>
        <v>Sherman County, Texas</v>
      </c>
      <c r="B5276" t="str">
        <f t="shared" si="575"/>
        <v>Sherman County,</v>
      </c>
      <c r="C5276" t="s">
        <v>222</v>
      </c>
      <c r="D5276" t="s">
        <v>28</v>
      </c>
      <c r="E5276">
        <v>145</v>
      </c>
      <c r="F5276">
        <f>VLOOKUP(A5276,'[1]Population Data'!$A:$B, 2,FALSE)</f>
        <v>3058</v>
      </c>
      <c r="G5276">
        <f>VLOOKUP(A5276,'[1]Population Data'!$A:$C,3,FALSE)</f>
        <v>1055</v>
      </c>
      <c r="H5276">
        <f>VLOOKUP(A5276,'[1]Population Data'!$A:$D,4,FALSE)</f>
        <v>710</v>
      </c>
      <c r="I5276" s="1">
        <f>VLOOKUP(A5276,'[1]Population Data'!$A:$E,5,FALSE)</f>
        <v>0.23217789404839764</v>
      </c>
      <c r="J5276" s="2">
        <f>VLOOKUP(A5276,'[1]Population Data'!$A:$F,6,FALSE)</f>
        <v>2.8985781990521327</v>
      </c>
      <c r="K5276" s="2">
        <f t="shared" si="576"/>
        <v>50.02452583387835</v>
      </c>
      <c r="L5276" s="2">
        <f t="shared" si="577"/>
        <v>512.77777777777771</v>
      </c>
      <c r="M5276" s="3">
        <f t="shared" si="578"/>
        <v>0.1676840345905094</v>
      </c>
      <c r="N5276" s="2">
        <f t="shared" si="579"/>
        <v>48.604528699315424</v>
      </c>
      <c r="O5276" s="2">
        <f t="shared" si="580"/>
        <v>18.235638761717894</v>
      </c>
    </row>
    <row r="5277" spans="1:15" x14ac:dyDescent="0.2">
      <c r="A5277" t="str">
        <f t="shared" si="574"/>
        <v>Smith County, Texas</v>
      </c>
      <c r="B5277" t="str">
        <f t="shared" si="575"/>
        <v>Smith County,</v>
      </c>
      <c r="C5277" t="s">
        <v>223</v>
      </c>
      <c r="D5277" t="s">
        <v>4</v>
      </c>
      <c r="E5277">
        <v>1380</v>
      </c>
      <c r="F5277">
        <f>VLOOKUP(A5277,'[1]Population Data'!$A:$B, 2,FALSE)</f>
        <v>230221</v>
      </c>
      <c r="G5277">
        <f>VLOOKUP(A5277,'[1]Population Data'!$A:$C,3,FALSE)</f>
        <v>77195</v>
      </c>
      <c r="H5277">
        <f>VLOOKUP(A5277,'[1]Population Data'!$A:$D,4,FALSE)</f>
        <v>56559</v>
      </c>
      <c r="I5277" s="1">
        <f>VLOOKUP(A5277,'[1]Population Data'!$A:$E,5,FALSE)</f>
        <v>0.2456726362929533</v>
      </c>
      <c r="J5277" s="2">
        <f>VLOOKUP(A5277,'[1]Population Data'!$A:$F,6,FALSE)</f>
        <v>2.9823304618174751</v>
      </c>
      <c r="K5277" s="2">
        <f t="shared" si="576"/>
        <v>462.72538126408972</v>
      </c>
      <c r="L5277" s="2">
        <f t="shared" si="577"/>
        <v>40848.166666666664</v>
      </c>
      <c r="M5277" s="3">
        <f t="shared" si="578"/>
        <v>0.17743023732268848</v>
      </c>
      <c r="N5277" s="2">
        <f t="shared" si="579"/>
        <v>52.915560161495776</v>
      </c>
      <c r="O5277" s="2">
        <f t="shared" si="580"/>
        <v>183.64029562898261</v>
      </c>
    </row>
    <row r="5278" spans="1:15" x14ac:dyDescent="0.2">
      <c r="A5278" t="str">
        <f t="shared" si="574"/>
        <v>Smith County, Texas</v>
      </c>
      <c r="B5278" t="str">
        <f t="shared" si="575"/>
        <v>Smith County,</v>
      </c>
      <c r="C5278" t="s">
        <v>223</v>
      </c>
      <c r="D5278" t="s">
        <v>5</v>
      </c>
      <c r="E5278">
        <v>1348</v>
      </c>
      <c r="F5278">
        <f>VLOOKUP(A5278,'[1]Population Data'!$A:$B, 2,FALSE)</f>
        <v>230221</v>
      </c>
      <c r="G5278">
        <f>VLOOKUP(A5278,'[1]Population Data'!$A:$C,3,FALSE)</f>
        <v>77195</v>
      </c>
      <c r="H5278">
        <f>VLOOKUP(A5278,'[1]Population Data'!$A:$D,4,FALSE)</f>
        <v>56559</v>
      </c>
      <c r="I5278" s="1">
        <f>VLOOKUP(A5278,'[1]Population Data'!$A:$E,5,FALSE)</f>
        <v>0.2456726362929533</v>
      </c>
      <c r="J5278" s="2">
        <f>VLOOKUP(A5278,'[1]Population Data'!$A:$F,6,FALSE)</f>
        <v>2.9823304618174751</v>
      </c>
      <c r="K5278" s="2">
        <f t="shared" si="576"/>
        <v>451.99551735071952</v>
      </c>
      <c r="L5278" s="2">
        <f t="shared" si="577"/>
        <v>40848.166666666664</v>
      </c>
      <c r="M5278" s="3">
        <f t="shared" si="578"/>
        <v>0.17743023732268848</v>
      </c>
      <c r="N5278" s="2">
        <f t="shared" si="579"/>
        <v>52.915560161495776</v>
      </c>
      <c r="O5278" s="2">
        <f t="shared" si="580"/>
        <v>179.38196993323808</v>
      </c>
    </row>
    <row r="5279" spans="1:15" x14ac:dyDescent="0.2">
      <c r="A5279" t="str">
        <f t="shared" si="574"/>
        <v>Smith County, Texas</v>
      </c>
      <c r="B5279" t="str">
        <f t="shared" si="575"/>
        <v>Smith County,</v>
      </c>
      <c r="C5279" t="s">
        <v>223</v>
      </c>
      <c r="D5279" t="s">
        <v>6</v>
      </c>
      <c r="E5279">
        <v>3941</v>
      </c>
      <c r="F5279">
        <f>VLOOKUP(A5279,'[1]Population Data'!$A:$B, 2,FALSE)</f>
        <v>230221</v>
      </c>
      <c r="G5279">
        <f>VLOOKUP(A5279,'[1]Population Data'!$A:$C,3,FALSE)</f>
        <v>77195</v>
      </c>
      <c r="H5279">
        <f>VLOOKUP(A5279,'[1]Population Data'!$A:$D,4,FALSE)</f>
        <v>56559</v>
      </c>
      <c r="I5279" s="1">
        <f>VLOOKUP(A5279,'[1]Population Data'!$A:$E,5,FALSE)</f>
        <v>0.2456726362929533</v>
      </c>
      <c r="J5279" s="2">
        <f>VLOOKUP(A5279,'[1]Population Data'!$A:$F,6,FALSE)</f>
        <v>2.9823304618174751</v>
      </c>
      <c r="K5279" s="2">
        <f t="shared" si="576"/>
        <v>1321.4498025809983</v>
      </c>
      <c r="L5279" s="2">
        <f t="shared" si="577"/>
        <v>40848.166666666664</v>
      </c>
      <c r="M5279" s="3">
        <f t="shared" si="578"/>
        <v>0.17743023732268848</v>
      </c>
      <c r="N5279" s="2">
        <f t="shared" si="579"/>
        <v>52.915560161495776</v>
      </c>
      <c r="O5279" s="2">
        <f t="shared" si="580"/>
        <v>524.43942396653654</v>
      </c>
    </row>
    <row r="5280" spans="1:15" x14ac:dyDescent="0.2">
      <c r="A5280" t="str">
        <f t="shared" si="574"/>
        <v>Smith County, Texas</v>
      </c>
      <c r="B5280" t="str">
        <f t="shared" si="575"/>
        <v>Smith County,</v>
      </c>
      <c r="C5280" t="s">
        <v>223</v>
      </c>
      <c r="D5280" t="s">
        <v>7</v>
      </c>
      <c r="E5280">
        <v>3214</v>
      </c>
      <c r="F5280">
        <f>VLOOKUP(A5280,'[1]Population Data'!$A:$B, 2,FALSE)</f>
        <v>230221</v>
      </c>
      <c r="G5280">
        <f>VLOOKUP(A5280,'[1]Population Data'!$A:$C,3,FALSE)</f>
        <v>77195</v>
      </c>
      <c r="H5280">
        <f>VLOOKUP(A5280,'[1]Population Data'!$A:$D,4,FALSE)</f>
        <v>56559</v>
      </c>
      <c r="I5280" s="1">
        <f>VLOOKUP(A5280,'[1]Population Data'!$A:$E,5,FALSE)</f>
        <v>0.2456726362929533</v>
      </c>
      <c r="J5280" s="2">
        <f>VLOOKUP(A5280,'[1]Population Data'!$A:$F,6,FALSE)</f>
        <v>2.9823304618174751</v>
      </c>
      <c r="K5280" s="2">
        <f t="shared" si="576"/>
        <v>1077.6807067991192</v>
      </c>
      <c r="L5280" s="2">
        <f t="shared" si="577"/>
        <v>40848.166666666664</v>
      </c>
      <c r="M5280" s="3">
        <f t="shared" si="578"/>
        <v>0.17743023732268848</v>
      </c>
      <c r="N5280" s="2">
        <f t="shared" si="579"/>
        <v>52.915560161495776</v>
      </c>
      <c r="O5280" s="2">
        <f t="shared" si="580"/>
        <v>427.69558706634069</v>
      </c>
    </row>
    <row r="5281" spans="1:15" x14ac:dyDescent="0.2">
      <c r="A5281" t="str">
        <f t="shared" si="574"/>
        <v>Smith County, Texas</v>
      </c>
      <c r="B5281" t="str">
        <f t="shared" si="575"/>
        <v>Smith County,</v>
      </c>
      <c r="C5281" t="s">
        <v>223</v>
      </c>
      <c r="D5281" t="s">
        <v>8</v>
      </c>
      <c r="E5281">
        <v>1593</v>
      </c>
      <c r="F5281">
        <f>VLOOKUP(A5281,'[1]Population Data'!$A:$B, 2,FALSE)</f>
        <v>230221</v>
      </c>
      <c r="G5281">
        <f>VLOOKUP(A5281,'[1]Population Data'!$A:$C,3,FALSE)</f>
        <v>77195</v>
      </c>
      <c r="H5281">
        <f>VLOOKUP(A5281,'[1]Population Data'!$A:$D,4,FALSE)</f>
        <v>56559</v>
      </c>
      <c r="I5281" s="1">
        <f>VLOOKUP(A5281,'[1]Population Data'!$A:$E,5,FALSE)</f>
        <v>0.2456726362929533</v>
      </c>
      <c r="J5281" s="2">
        <f>VLOOKUP(A5281,'[1]Population Data'!$A:$F,6,FALSE)</f>
        <v>2.9823304618174751</v>
      </c>
      <c r="K5281" s="2">
        <f t="shared" si="576"/>
        <v>534.14603793746016</v>
      </c>
      <c r="L5281" s="2">
        <f t="shared" si="577"/>
        <v>40848.166666666664</v>
      </c>
      <c r="M5281" s="3">
        <f t="shared" si="578"/>
        <v>0.17743023732268848</v>
      </c>
      <c r="N5281" s="2">
        <f t="shared" si="579"/>
        <v>52.915560161495776</v>
      </c>
      <c r="O5281" s="2">
        <f t="shared" si="580"/>
        <v>211.98477604128209</v>
      </c>
    </row>
    <row r="5282" spans="1:15" x14ac:dyDescent="0.2">
      <c r="A5282" t="str">
        <f t="shared" si="574"/>
        <v>Smith County, Texas</v>
      </c>
      <c r="B5282" t="str">
        <f t="shared" si="575"/>
        <v>Smith County,</v>
      </c>
      <c r="C5282" t="s">
        <v>223</v>
      </c>
      <c r="D5282" t="s">
        <v>9</v>
      </c>
      <c r="E5282">
        <v>1156</v>
      </c>
      <c r="F5282">
        <f>VLOOKUP(A5282,'[1]Population Data'!$A:$B, 2,FALSE)</f>
        <v>230221</v>
      </c>
      <c r="G5282">
        <f>VLOOKUP(A5282,'[1]Population Data'!$A:$C,3,FALSE)</f>
        <v>77195</v>
      </c>
      <c r="H5282">
        <f>VLOOKUP(A5282,'[1]Population Data'!$A:$D,4,FALSE)</f>
        <v>56559</v>
      </c>
      <c r="I5282" s="1">
        <f>VLOOKUP(A5282,'[1]Population Data'!$A:$E,5,FALSE)</f>
        <v>0.2456726362929533</v>
      </c>
      <c r="J5282" s="2">
        <f>VLOOKUP(A5282,'[1]Population Data'!$A:$F,6,FALSE)</f>
        <v>2.9823304618174751</v>
      </c>
      <c r="K5282" s="2">
        <f t="shared" si="576"/>
        <v>387.61633387049835</v>
      </c>
      <c r="L5282" s="2">
        <f t="shared" si="577"/>
        <v>40848.166666666664</v>
      </c>
      <c r="M5282" s="3">
        <f t="shared" si="578"/>
        <v>0.17743023732268848</v>
      </c>
      <c r="N5282" s="2">
        <f t="shared" si="579"/>
        <v>52.915560161495776</v>
      </c>
      <c r="O5282" s="2">
        <f t="shared" si="580"/>
        <v>153.83201575877092</v>
      </c>
    </row>
    <row r="5283" spans="1:15" x14ac:dyDescent="0.2">
      <c r="A5283" t="str">
        <f t="shared" si="574"/>
        <v>Smith County, Texas</v>
      </c>
      <c r="B5283" t="str">
        <f t="shared" si="575"/>
        <v>Smith County,</v>
      </c>
      <c r="C5283" t="s">
        <v>223</v>
      </c>
      <c r="D5283" t="s">
        <v>10</v>
      </c>
      <c r="E5283">
        <v>6553</v>
      </c>
      <c r="F5283">
        <f>VLOOKUP(A5283,'[1]Population Data'!$A:$B, 2,FALSE)</f>
        <v>230221</v>
      </c>
      <c r="G5283">
        <f>VLOOKUP(A5283,'[1]Population Data'!$A:$C,3,FALSE)</f>
        <v>77195</v>
      </c>
      <c r="H5283">
        <f>VLOOKUP(A5283,'[1]Population Data'!$A:$D,4,FALSE)</f>
        <v>56559</v>
      </c>
      <c r="I5283" s="1">
        <f>VLOOKUP(A5283,'[1]Population Data'!$A:$E,5,FALSE)</f>
        <v>0.2456726362929533</v>
      </c>
      <c r="J5283" s="2">
        <f>VLOOKUP(A5283,'[1]Population Data'!$A:$F,6,FALSE)</f>
        <v>2.9823304618174751</v>
      </c>
      <c r="K5283" s="2">
        <f t="shared" si="576"/>
        <v>2197.2749445098407</v>
      </c>
      <c r="L5283" s="2">
        <f t="shared" si="577"/>
        <v>40848.166666666664</v>
      </c>
      <c r="M5283" s="3">
        <f t="shared" si="578"/>
        <v>0.17743023732268848</v>
      </c>
      <c r="N5283" s="2">
        <f t="shared" si="579"/>
        <v>52.915560161495776</v>
      </c>
      <c r="O5283" s="2">
        <f t="shared" si="580"/>
        <v>872.02525888168338</v>
      </c>
    </row>
    <row r="5284" spans="1:15" x14ac:dyDescent="0.2">
      <c r="A5284" t="str">
        <f t="shared" si="574"/>
        <v>Smith County, Texas</v>
      </c>
      <c r="B5284" t="str">
        <f t="shared" si="575"/>
        <v>Smith County,</v>
      </c>
      <c r="C5284" t="s">
        <v>223</v>
      </c>
      <c r="D5284" t="s">
        <v>11</v>
      </c>
      <c r="E5284">
        <v>6539</v>
      </c>
      <c r="F5284">
        <f>VLOOKUP(A5284,'[1]Population Data'!$A:$B, 2,FALSE)</f>
        <v>230221</v>
      </c>
      <c r="G5284">
        <f>VLOOKUP(A5284,'[1]Population Data'!$A:$C,3,FALSE)</f>
        <v>77195</v>
      </c>
      <c r="H5284">
        <f>VLOOKUP(A5284,'[1]Population Data'!$A:$D,4,FALSE)</f>
        <v>56559</v>
      </c>
      <c r="I5284" s="1">
        <f>VLOOKUP(A5284,'[1]Population Data'!$A:$E,5,FALSE)</f>
        <v>0.2456726362929533</v>
      </c>
      <c r="J5284" s="2">
        <f>VLOOKUP(A5284,'[1]Population Data'!$A:$F,6,FALSE)</f>
        <v>2.9823304618174751</v>
      </c>
      <c r="K5284" s="2">
        <f t="shared" si="576"/>
        <v>2192.5806290477412</v>
      </c>
      <c r="L5284" s="2">
        <f t="shared" si="577"/>
        <v>40848.166666666664</v>
      </c>
      <c r="M5284" s="3">
        <f t="shared" si="578"/>
        <v>0.17743023732268848</v>
      </c>
      <c r="N5284" s="2">
        <f t="shared" si="579"/>
        <v>52.915560161495776</v>
      </c>
      <c r="O5284" s="2">
        <f t="shared" si="580"/>
        <v>870.1622413897951</v>
      </c>
    </row>
    <row r="5285" spans="1:15" x14ac:dyDescent="0.2">
      <c r="A5285" t="str">
        <f t="shared" si="574"/>
        <v>Smith County, Texas</v>
      </c>
      <c r="B5285" t="str">
        <f t="shared" si="575"/>
        <v>Smith County,</v>
      </c>
      <c r="C5285" t="s">
        <v>223</v>
      </c>
      <c r="D5285" t="s">
        <v>12</v>
      </c>
      <c r="E5285">
        <v>633</v>
      </c>
      <c r="F5285">
        <f>VLOOKUP(A5285,'[1]Population Data'!$A:$B, 2,FALSE)</f>
        <v>230221</v>
      </c>
      <c r="G5285">
        <f>VLOOKUP(A5285,'[1]Population Data'!$A:$C,3,FALSE)</f>
        <v>77195</v>
      </c>
      <c r="H5285">
        <f>VLOOKUP(A5285,'[1]Population Data'!$A:$D,4,FALSE)</f>
        <v>56559</v>
      </c>
      <c r="I5285" s="1">
        <f>VLOOKUP(A5285,'[1]Population Data'!$A:$E,5,FALSE)</f>
        <v>0.2456726362929533</v>
      </c>
      <c r="J5285" s="2">
        <f>VLOOKUP(A5285,'[1]Population Data'!$A:$F,6,FALSE)</f>
        <v>2.9823304618174751</v>
      </c>
      <c r="K5285" s="2">
        <f t="shared" si="576"/>
        <v>212.25012053635422</v>
      </c>
      <c r="L5285" s="2">
        <f t="shared" si="577"/>
        <v>40848.166666666664</v>
      </c>
      <c r="M5285" s="3">
        <f t="shared" si="578"/>
        <v>0.17743023732268848</v>
      </c>
      <c r="N5285" s="2">
        <f t="shared" si="579"/>
        <v>52.915560161495776</v>
      </c>
      <c r="O5285" s="2">
        <f t="shared" si="580"/>
        <v>84.235005168946373</v>
      </c>
    </row>
    <row r="5286" spans="1:15" x14ac:dyDescent="0.2">
      <c r="A5286" t="str">
        <f t="shared" si="574"/>
        <v>Smith County, Texas</v>
      </c>
      <c r="B5286" t="str">
        <f t="shared" si="575"/>
        <v>Smith County,</v>
      </c>
      <c r="C5286" t="s">
        <v>223</v>
      </c>
      <c r="D5286" t="s">
        <v>13</v>
      </c>
      <c r="E5286">
        <v>607</v>
      </c>
      <c r="F5286">
        <f>VLOOKUP(A5286,'[1]Population Data'!$A:$B, 2,FALSE)</f>
        <v>230221</v>
      </c>
      <c r="G5286">
        <f>VLOOKUP(A5286,'[1]Population Data'!$A:$C,3,FALSE)</f>
        <v>77195</v>
      </c>
      <c r="H5286">
        <f>VLOOKUP(A5286,'[1]Population Data'!$A:$D,4,FALSE)</f>
        <v>56559</v>
      </c>
      <c r="I5286" s="1">
        <f>VLOOKUP(A5286,'[1]Population Data'!$A:$E,5,FALSE)</f>
        <v>0.2456726362929533</v>
      </c>
      <c r="J5286" s="2">
        <f>VLOOKUP(A5286,'[1]Population Data'!$A:$F,6,FALSE)</f>
        <v>2.9823304618174751</v>
      </c>
      <c r="K5286" s="2">
        <f t="shared" si="576"/>
        <v>203.53210610674091</v>
      </c>
      <c r="L5286" s="2">
        <f t="shared" si="577"/>
        <v>40848.166666666664</v>
      </c>
      <c r="M5286" s="3">
        <f t="shared" si="578"/>
        <v>0.17743023732268848</v>
      </c>
      <c r="N5286" s="2">
        <f t="shared" si="579"/>
        <v>52.915560161495776</v>
      </c>
      <c r="O5286" s="2">
        <f t="shared" si="580"/>
        <v>80.775115541153937</v>
      </c>
    </row>
    <row r="5287" spans="1:15" x14ac:dyDescent="0.2">
      <c r="A5287" t="str">
        <f t="shared" si="574"/>
        <v>Smith County, Texas</v>
      </c>
      <c r="B5287" t="str">
        <f t="shared" si="575"/>
        <v>Smith County,</v>
      </c>
      <c r="C5287" t="s">
        <v>223</v>
      </c>
      <c r="D5287" t="s">
        <v>14</v>
      </c>
      <c r="E5287">
        <v>6989</v>
      </c>
      <c r="F5287">
        <f>VLOOKUP(A5287,'[1]Population Data'!$A:$B, 2,FALSE)</f>
        <v>230221</v>
      </c>
      <c r="G5287">
        <f>VLOOKUP(A5287,'[1]Population Data'!$A:$C,3,FALSE)</f>
        <v>77195</v>
      </c>
      <c r="H5287">
        <f>VLOOKUP(A5287,'[1]Population Data'!$A:$D,4,FALSE)</f>
        <v>56559</v>
      </c>
      <c r="I5287" s="1">
        <f>VLOOKUP(A5287,'[1]Population Data'!$A:$E,5,FALSE)</f>
        <v>0.2456726362929533</v>
      </c>
      <c r="J5287" s="2">
        <f>VLOOKUP(A5287,'[1]Population Data'!$A:$F,6,FALSE)</f>
        <v>2.9823304618174751</v>
      </c>
      <c r="K5287" s="2">
        <f t="shared" si="576"/>
        <v>2343.4693403295096</v>
      </c>
      <c r="L5287" s="2">
        <f t="shared" si="577"/>
        <v>40848.166666666664</v>
      </c>
      <c r="M5287" s="3">
        <f t="shared" si="578"/>
        <v>0.17743023732268848</v>
      </c>
      <c r="N5287" s="2">
        <f t="shared" si="579"/>
        <v>52.915560161495776</v>
      </c>
      <c r="O5287" s="2">
        <f t="shared" si="580"/>
        <v>930.04494648620243</v>
      </c>
    </row>
    <row r="5288" spans="1:15" x14ac:dyDescent="0.2">
      <c r="A5288" t="str">
        <f t="shared" si="574"/>
        <v>Smith County, Texas</v>
      </c>
      <c r="B5288" t="str">
        <f t="shared" si="575"/>
        <v>Smith County,</v>
      </c>
      <c r="C5288" t="s">
        <v>223</v>
      </c>
      <c r="D5288" t="s">
        <v>15</v>
      </c>
      <c r="E5288">
        <v>5153</v>
      </c>
      <c r="F5288">
        <f>VLOOKUP(A5288,'[1]Population Data'!$A:$B, 2,FALSE)</f>
        <v>230221</v>
      </c>
      <c r="G5288">
        <f>VLOOKUP(A5288,'[1]Population Data'!$A:$C,3,FALSE)</f>
        <v>77195</v>
      </c>
      <c r="H5288">
        <f>VLOOKUP(A5288,'[1]Population Data'!$A:$D,4,FALSE)</f>
        <v>56559</v>
      </c>
      <c r="I5288" s="1">
        <f>VLOOKUP(A5288,'[1]Population Data'!$A:$E,5,FALSE)</f>
        <v>0.2456726362929533</v>
      </c>
      <c r="J5288" s="2">
        <f>VLOOKUP(A5288,'[1]Population Data'!$A:$F,6,FALSE)</f>
        <v>2.9823304618174751</v>
      </c>
      <c r="K5288" s="2">
        <f t="shared" si="576"/>
        <v>1727.8433982998945</v>
      </c>
      <c r="L5288" s="2">
        <f t="shared" si="577"/>
        <v>40848.166666666664</v>
      </c>
      <c r="M5288" s="3">
        <f t="shared" si="578"/>
        <v>0.17743023732268848</v>
      </c>
      <c r="N5288" s="2">
        <f t="shared" si="579"/>
        <v>52.915560161495776</v>
      </c>
      <c r="O5288" s="2">
        <f t="shared" si="580"/>
        <v>685.72350969286038</v>
      </c>
    </row>
    <row r="5289" spans="1:15" x14ac:dyDescent="0.2">
      <c r="A5289" t="str">
        <f t="shared" si="574"/>
        <v>Smith County, Texas</v>
      </c>
      <c r="B5289" t="str">
        <f t="shared" si="575"/>
        <v>Smith County,</v>
      </c>
      <c r="C5289" t="s">
        <v>223</v>
      </c>
      <c r="D5289" t="s">
        <v>16</v>
      </c>
      <c r="E5289">
        <v>2379</v>
      </c>
      <c r="F5289">
        <f>VLOOKUP(A5289,'[1]Population Data'!$A:$B, 2,FALSE)</f>
        <v>230221</v>
      </c>
      <c r="G5289">
        <f>VLOOKUP(A5289,'[1]Population Data'!$A:$C,3,FALSE)</f>
        <v>77195</v>
      </c>
      <c r="H5289">
        <f>VLOOKUP(A5289,'[1]Population Data'!$A:$D,4,FALSE)</f>
        <v>56559</v>
      </c>
      <c r="I5289" s="1">
        <f>VLOOKUP(A5289,'[1]Population Data'!$A:$E,5,FALSE)</f>
        <v>0.2456726362929533</v>
      </c>
      <c r="J5289" s="2">
        <f>VLOOKUP(A5289,'[1]Population Data'!$A:$F,6,FALSE)</f>
        <v>2.9823304618174751</v>
      </c>
      <c r="K5289" s="2">
        <f t="shared" si="576"/>
        <v>797.69832030961561</v>
      </c>
      <c r="L5289" s="2">
        <f t="shared" si="577"/>
        <v>40848.166666666664</v>
      </c>
      <c r="M5289" s="3">
        <f t="shared" si="578"/>
        <v>0.17743023732268848</v>
      </c>
      <c r="N5289" s="2">
        <f t="shared" si="579"/>
        <v>52.915560161495776</v>
      </c>
      <c r="O5289" s="2">
        <f t="shared" si="580"/>
        <v>316.57990094300698</v>
      </c>
    </row>
    <row r="5290" spans="1:15" x14ac:dyDescent="0.2">
      <c r="A5290" t="str">
        <f t="shared" si="574"/>
        <v>Smith County, Texas</v>
      </c>
      <c r="B5290" t="str">
        <f t="shared" si="575"/>
        <v>Smith County,</v>
      </c>
      <c r="C5290" t="s">
        <v>223</v>
      </c>
      <c r="D5290" t="s">
        <v>17</v>
      </c>
      <c r="E5290">
        <v>2682</v>
      </c>
      <c r="F5290">
        <f>VLOOKUP(A5290,'[1]Population Data'!$A:$B, 2,FALSE)</f>
        <v>230221</v>
      </c>
      <c r="G5290">
        <f>VLOOKUP(A5290,'[1]Population Data'!$A:$C,3,FALSE)</f>
        <v>77195</v>
      </c>
      <c r="H5290">
        <f>VLOOKUP(A5290,'[1]Population Data'!$A:$D,4,FALSE)</f>
        <v>56559</v>
      </c>
      <c r="I5290" s="1">
        <f>VLOOKUP(A5290,'[1]Population Data'!$A:$E,5,FALSE)</f>
        <v>0.2456726362929533</v>
      </c>
      <c r="J5290" s="2">
        <f>VLOOKUP(A5290,'[1]Population Data'!$A:$F,6,FALSE)</f>
        <v>2.9823304618174751</v>
      </c>
      <c r="K5290" s="2">
        <f t="shared" si="576"/>
        <v>899.29671923933961</v>
      </c>
      <c r="L5290" s="2">
        <f t="shared" si="577"/>
        <v>40848.166666666664</v>
      </c>
      <c r="M5290" s="3">
        <f t="shared" si="578"/>
        <v>0.17743023732268848</v>
      </c>
      <c r="N5290" s="2">
        <f t="shared" si="579"/>
        <v>52.915560161495776</v>
      </c>
      <c r="O5290" s="2">
        <f t="shared" si="580"/>
        <v>356.90092237458788</v>
      </c>
    </row>
    <row r="5291" spans="1:15" x14ac:dyDescent="0.2">
      <c r="A5291" t="str">
        <f t="shared" si="574"/>
        <v>Smith County, Texas</v>
      </c>
      <c r="B5291" t="str">
        <f t="shared" si="575"/>
        <v>Smith County,</v>
      </c>
      <c r="C5291" t="s">
        <v>223</v>
      </c>
      <c r="D5291" t="s">
        <v>18</v>
      </c>
      <c r="E5291">
        <v>3396</v>
      </c>
      <c r="F5291">
        <f>VLOOKUP(A5291,'[1]Population Data'!$A:$B, 2,FALSE)</f>
        <v>230221</v>
      </c>
      <c r="G5291">
        <f>VLOOKUP(A5291,'[1]Population Data'!$A:$C,3,FALSE)</f>
        <v>77195</v>
      </c>
      <c r="H5291">
        <f>VLOOKUP(A5291,'[1]Population Data'!$A:$D,4,FALSE)</f>
        <v>56559</v>
      </c>
      <c r="I5291" s="1">
        <f>VLOOKUP(A5291,'[1]Population Data'!$A:$E,5,FALSE)</f>
        <v>0.2456726362929533</v>
      </c>
      <c r="J5291" s="2">
        <f>VLOOKUP(A5291,'[1]Population Data'!$A:$F,6,FALSE)</f>
        <v>2.9823304618174751</v>
      </c>
      <c r="K5291" s="2">
        <f t="shared" si="576"/>
        <v>1138.7068078064121</v>
      </c>
      <c r="L5291" s="2">
        <f t="shared" si="577"/>
        <v>40848.166666666664</v>
      </c>
      <c r="M5291" s="3">
        <f t="shared" si="578"/>
        <v>0.17743023732268848</v>
      </c>
      <c r="N5291" s="2">
        <f t="shared" si="579"/>
        <v>52.915560161495776</v>
      </c>
      <c r="O5291" s="2">
        <f t="shared" si="580"/>
        <v>451.91481446088767</v>
      </c>
    </row>
    <row r="5292" spans="1:15" x14ac:dyDescent="0.2">
      <c r="A5292" t="str">
        <f t="shared" si="574"/>
        <v>Smith County, Texas</v>
      </c>
      <c r="B5292" t="str">
        <f t="shared" si="575"/>
        <v>Smith County,</v>
      </c>
      <c r="C5292" t="s">
        <v>223</v>
      </c>
      <c r="D5292" t="s">
        <v>19</v>
      </c>
      <c r="E5292">
        <v>1139</v>
      </c>
      <c r="F5292">
        <f>VLOOKUP(A5292,'[1]Population Data'!$A:$B, 2,FALSE)</f>
        <v>230221</v>
      </c>
      <c r="G5292">
        <f>VLOOKUP(A5292,'[1]Population Data'!$A:$C,3,FALSE)</f>
        <v>77195</v>
      </c>
      <c r="H5292">
        <f>VLOOKUP(A5292,'[1]Population Data'!$A:$D,4,FALSE)</f>
        <v>56559</v>
      </c>
      <c r="I5292" s="1">
        <f>VLOOKUP(A5292,'[1]Population Data'!$A:$E,5,FALSE)</f>
        <v>0.2456726362929533</v>
      </c>
      <c r="J5292" s="2">
        <f>VLOOKUP(A5292,'[1]Population Data'!$A:$F,6,FALSE)</f>
        <v>2.9823304618174751</v>
      </c>
      <c r="K5292" s="2">
        <f t="shared" si="576"/>
        <v>381.91609366652045</v>
      </c>
      <c r="L5292" s="2">
        <f t="shared" si="577"/>
        <v>40848.166666666664</v>
      </c>
      <c r="M5292" s="3">
        <f t="shared" si="578"/>
        <v>0.17743023732268848</v>
      </c>
      <c r="N5292" s="2">
        <f t="shared" si="579"/>
        <v>52.915560161495776</v>
      </c>
      <c r="O5292" s="2">
        <f t="shared" si="580"/>
        <v>151.56978023290665</v>
      </c>
    </row>
    <row r="5293" spans="1:15" x14ac:dyDescent="0.2">
      <c r="A5293" t="str">
        <f t="shared" si="574"/>
        <v>Smith County, Texas</v>
      </c>
      <c r="B5293" t="str">
        <f t="shared" si="575"/>
        <v>Smith County,</v>
      </c>
      <c r="C5293" t="s">
        <v>223</v>
      </c>
      <c r="D5293" t="s">
        <v>20</v>
      </c>
      <c r="E5293">
        <v>818</v>
      </c>
      <c r="F5293">
        <f>VLOOKUP(A5293,'[1]Population Data'!$A:$B, 2,FALSE)</f>
        <v>230221</v>
      </c>
      <c r="G5293">
        <f>VLOOKUP(A5293,'[1]Population Data'!$A:$C,3,FALSE)</f>
        <v>77195</v>
      </c>
      <c r="H5293">
        <f>VLOOKUP(A5293,'[1]Population Data'!$A:$D,4,FALSE)</f>
        <v>56559</v>
      </c>
      <c r="I5293" s="1">
        <f>VLOOKUP(A5293,'[1]Population Data'!$A:$E,5,FALSE)</f>
        <v>0.2456726362929533</v>
      </c>
      <c r="J5293" s="2">
        <f>VLOOKUP(A5293,'[1]Population Data'!$A:$F,6,FALSE)</f>
        <v>2.9823304618174751</v>
      </c>
      <c r="K5293" s="2">
        <f t="shared" si="576"/>
        <v>274.28214628552564</v>
      </c>
      <c r="L5293" s="2">
        <f t="shared" si="577"/>
        <v>40848.166666666664</v>
      </c>
      <c r="M5293" s="3">
        <f t="shared" si="578"/>
        <v>0.17743023732268848</v>
      </c>
      <c r="N5293" s="2">
        <f t="shared" si="579"/>
        <v>52.915560161495776</v>
      </c>
      <c r="O5293" s="2">
        <f t="shared" si="580"/>
        <v>108.85345059746939</v>
      </c>
    </row>
    <row r="5294" spans="1:15" x14ac:dyDescent="0.2">
      <c r="A5294" t="str">
        <f t="shared" si="574"/>
        <v>Smith County, Texas</v>
      </c>
      <c r="B5294" t="str">
        <f t="shared" si="575"/>
        <v>Smith County,</v>
      </c>
      <c r="C5294" t="s">
        <v>223</v>
      </c>
      <c r="D5294" t="s">
        <v>21</v>
      </c>
      <c r="E5294">
        <v>494</v>
      </c>
      <c r="F5294">
        <f>VLOOKUP(A5294,'[1]Population Data'!$A:$B, 2,FALSE)</f>
        <v>230221</v>
      </c>
      <c r="G5294">
        <f>VLOOKUP(A5294,'[1]Population Data'!$A:$C,3,FALSE)</f>
        <v>77195</v>
      </c>
      <c r="H5294">
        <f>VLOOKUP(A5294,'[1]Population Data'!$A:$D,4,FALSE)</f>
        <v>56559</v>
      </c>
      <c r="I5294" s="1">
        <f>VLOOKUP(A5294,'[1]Population Data'!$A:$E,5,FALSE)</f>
        <v>0.2456726362929533</v>
      </c>
      <c r="J5294" s="2">
        <f>VLOOKUP(A5294,'[1]Population Data'!$A:$F,6,FALSE)</f>
        <v>2.9823304618174751</v>
      </c>
      <c r="K5294" s="2">
        <f t="shared" si="576"/>
        <v>165.64227416265243</v>
      </c>
      <c r="L5294" s="2">
        <f t="shared" si="577"/>
        <v>40848.166666666664</v>
      </c>
      <c r="M5294" s="3">
        <f t="shared" si="578"/>
        <v>0.17743023732268848</v>
      </c>
      <c r="N5294" s="2">
        <f t="shared" si="579"/>
        <v>52.915560161495776</v>
      </c>
      <c r="O5294" s="2">
        <f t="shared" si="580"/>
        <v>65.737902928056087</v>
      </c>
    </row>
    <row r="5295" spans="1:15" x14ac:dyDescent="0.2">
      <c r="A5295" t="str">
        <f t="shared" si="574"/>
        <v>Smith County, Texas</v>
      </c>
      <c r="B5295" t="str">
        <f t="shared" si="575"/>
        <v>Smith County,</v>
      </c>
      <c r="C5295" t="s">
        <v>223</v>
      </c>
      <c r="D5295" t="s">
        <v>22</v>
      </c>
      <c r="E5295">
        <v>8416</v>
      </c>
      <c r="F5295">
        <f>VLOOKUP(A5295,'[1]Population Data'!$A:$B, 2,FALSE)</f>
        <v>230221</v>
      </c>
      <c r="G5295">
        <f>VLOOKUP(A5295,'[1]Population Data'!$A:$C,3,FALSE)</f>
        <v>77195</v>
      </c>
      <c r="H5295">
        <f>VLOOKUP(A5295,'[1]Population Data'!$A:$D,4,FALSE)</f>
        <v>56559</v>
      </c>
      <c r="I5295" s="1">
        <f>VLOOKUP(A5295,'[1]Population Data'!$A:$E,5,FALSE)</f>
        <v>0.2456726362929533</v>
      </c>
      <c r="J5295" s="2">
        <f>VLOOKUP(A5295,'[1]Population Data'!$A:$F,6,FALSE)</f>
        <v>2.9823304618174751</v>
      </c>
      <c r="K5295" s="2">
        <f t="shared" si="576"/>
        <v>2821.954209216362</v>
      </c>
      <c r="L5295" s="2">
        <f t="shared" si="577"/>
        <v>40848.166666666664</v>
      </c>
      <c r="M5295" s="3">
        <f t="shared" si="578"/>
        <v>0.17743023732268848</v>
      </c>
      <c r="N5295" s="2">
        <f t="shared" si="579"/>
        <v>52.915560161495776</v>
      </c>
      <c r="O5295" s="2">
        <f t="shared" si="580"/>
        <v>1119.9396579808099</v>
      </c>
    </row>
    <row r="5296" spans="1:15" x14ac:dyDescent="0.2">
      <c r="A5296" t="str">
        <f t="shared" si="574"/>
        <v>Smith County, Texas</v>
      </c>
      <c r="B5296" t="str">
        <f t="shared" si="575"/>
        <v>Smith County,</v>
      </c>
      <c r="C5296" t="s">
        <v>223</v>
      </c>
      <c r="D5296" t="s">
        <v>23</v>
      </c>
      <c r="E5296">
        <v>3770</v>
      </c>
      <c r="F5296">
        <f>VLOOKUP(A5296,'[1]Population Data'!$A:$B, 2,FALSE)</f>
        <v>230221</v>
      </c>
      <c r="G5296">
        <f>VLOOKUP(A5296,'[1]Population Data'!$A:$C,3,FALSE)</f>
        <v>77195</v>
      </c>
      <c r="H5296">
        <f>VLOOKUP(A5296,'[1]Population Data'!$A:$D,4,FALSE)</f>
        <v>56559</v>
      </c>
      <c r="I5296" s="1">
        <f>VLOOKUP(A5296,'[1]Population Data'!$A:$E,5,FALSE)</f>
        <v>0.2456726362929533</v>
      </c>
      <c r="J5296" s="2">
        <f>VLOOKUP(A5296,'[1]Population Data'!$A:$F,6,FALSE)</f>
        <v>2.9823304618174751</v>
      </c>
      <c r="K5296" s="2">
        <f t="shared" si="576"/>
        <v>1264.1120922939263</v>
      </c>
      <c r="L5296" s="2">
        <f t="shared" si="577"/>
        <v>40848.166666666664</v>
      </c>
      <c r="M5296" s="3">
        <f t="shared" si="578"/>
        <v>0.17743023732268848</v>
      </c>
      <c r="N5296" s="2">
        <f t="shared" si="579"/>
        <v>52.915560161495776</v>
      </c>
      <c r="O5296" s="2">
        <f t="shared" si="580"/>
        <v>501.68399602990172</v>
      </c>
    </row>
    <row r="5297" spans="1:15" x14ac:dyDescent="0.2">
      <c r="A5297" t="str">
        <f t="shared" si="574"/>
        <v>Smith County, Texas</v>
      </c>
      <c r="B5297" t="str">
        <f t="shared" si="575"/>
        <v>Smith County,</v>
      </c>
      <c r="C5297" t="s">
        <v>223</v>
      </c>
      <c r="D5297" t="s">
        <v>24</v>
      </c>
      <c r="E5297">
        <v>11246</v>
      </c>
      <c r="F5297">
        <f>VLOOKUP(A5297,'[1]Population Data'!$A:$B, 2,FALSE)</f>
        <v>230221</v>
      </c>
      <c r="G5297">
        <f>VLOOKUP(A5297,'[1]Population Data'!$A:$C,3,FALSE)</f>
        <v>77195</v>
      </c>
      <c r="H5297">
        <f>VLOOKUP(A5297,'[1]Population Data'!$A:$D,4,FALSE)</f>
        <v>56559</v>
      </c>
      <c r="I5297" s="1">
        <f>VLOOKUP(A5297,'[1]Population Data'!$A:$E,5,FALSE)</f>
        <v>0.2456726362929533</v>
      </c>
      <c r="J5297" s="2">
        <f>VLOOKUP(A5297,'[1]Population Data'!$A:$F,6,FALSE)</f>
        <v>2.9823304618174751</v>
      </c>
      <c r="K5297" s="2">
        <f t="shared" si="576"/>
        <v>3770.8765490550386</v>
      </c>
      <c r="L5297" s="2">
        <f t="shared" si="577"/>
        <v>40848.166666666664</v>
      </c>
      <c r="M5297" s="3">
        <f t="shared" si="578"/>
        <v>0.17743023732268848</v>
      </c>
      <c r="N5297" s="2">
        <f t="shared" si="579"/>
        <v>52.915560161495776</v>
      </c>
      <c r="O5297" s="2">
        <f t="shared" si="580"/>
        <v>1496.5353366982163</v>
      </c>
    </row>
    <row r="5298" spans="1:15" x14ac:dyDescent="0.2">
      <c r="A5298" t="str">
        <f t="shared" si="574"/>
        <v>Smith County, Texas</v>
      </c>
      <c r="B5298" t="str">
        <f t="shared" si="575"/>
        <v>Smith County,</v>
      </c>
      <c r="C5298" t="s">
        <v>223</v>
      </c>
      <c r="D5298" t="s">
        <v>25</v>
      </c>
      <c r="E5298">
        <v>3535</v>
      </c>
      <c r="F5298">
        <f>VLOOKUP(A5298,'[1]Population Data'!$A:$B, 2,FALSE)</f>
        <v>230221</v>
      </c>
      <c r="G5298">
        <f>VLOOKUP(A5298,'[1]Population Data'!$A:$C,3,FALSE)</f>
        <v>77195</v>
      </c>
      <c r="H5298">
        <f>VLOOKUP(A5298,'[1]Population Data'!$A:$D,4,FALSE)</f>
        <v>56559</v>
      </c>
      <c r="I5298" s="1">
        <f>VLOOKUP(A5298,'[1]Population Data'!$A:$E,5,FALSE)</f>
        <v>0.2456726362929533</v>
      </c>
      <c r="J5298" s="2">
        <f>VLOOKUP(A5298,'[1]Population Data'!$A:$F,6,FALSE)</f>
        <v>2.9823304618174751</v>
      </c>
      <c r="K5298" s="2">
        <f t="shared" si="576"/>
        <v>1185.3146541801138</v>
      </c>
      <c r="L5298" s="2">
        <f t="shared" si="577"/>
        <v>40848.166666666664</v>
      </c>
      <c r="M5298" s="3">
        <f t="shared" si="578"/>
        <v>0.17743023732268848</v>
      </c>
      <c r="N5298" s="2">
        <f t="shared" si="579"/>
        <v>52.915560161495776</v>
      </c>
      <c r="O5298" s="2">
        <f t="shared" si="580"/>
        <v>470.4119167017779</v>
      </c>
    </row>
    <row r="5299" spans="1:15" x14ac:dyDescent="0.2">
      <c r="A5299" t="str">
        <f t="shared" si="574"/>
        <v>Smith County, Texas</v>
      </c>
      <c r="B5299" t="str">
        <f t="shared" si="575"/>
        <v>Smith County,</v>
      </c>
      <c r="C5299" t="s">
        <v>223</v>
      </c>
      <c r="D5299" t="s">
        <v>26</v>
      </c>
      <c r="E5299">
        <v>6421</v>
      </c>
      <c r="F5299">
        <f>VLOOKUP(A5299,'[1]Population Data'!$A:$B, 2,FALSE)</f>
        <v>230221</v>
      </c>
      <c r="G5299">
        <f>VLOOKUP(A5299,'[1]Population Data'!$A:$C,3,FALSE)</f>
        <v>77195</v>
      </c>
      <c r="H5299">
        <f>VLOOKUP(A5299,'[1]Population Data'!$A:$D,4,FALSE)</f>
        <v>56559</v>
      </c>
      <c r="I5299" s="1">
        <f>VLOOKUP(A5299,'[1]Population Data'!$A:$E,5,FALSE)</f>
        <v>0.2456726362929533</v>
      </c>
      <c r="J5299" s="2">
        <f>VLOOKUP(A5299,'[1]Population Data'!$A:$F,6,FALSE)</f>
        <v>2.9823304618174751</v>
      </c>
      <c r="K5299" s="2">
        <f t="shared" si="576"/>
        <v>2153.0142558671887</v>
      </c>
      <c r="L5299" s="2">
        <f t="shared" si="577"/>
        <v>40848.166666666664</v>
      </c>
      <c r="M5299" s="3">
        <f t="shared" si="578"/>
        <v>0.17743023732268848</v>
      </c>
      <c r="N5299" s="2">
        <f t="shared" si="579"/>
        <v>52.915560161495776</v>
      </c>
      <c r="O5299" s="2">
        <f t="shared" si="580"/>
        <v>854.45966538673724</v>
      </c>
    </row>
    <row r="5300" spans="1:15" x14ac:dyDescent="0.2">
      <c r="A5300" t="str">
        <f t="shared" si="574"/>
        <v>Smith County, Texas</v>
      </c>
      <c r="B5300" t="str">
        <f t="shared" si="575"/>
        <v>Smith County,</v>
      </c>
      <c r="C5300" t="s">
        <v>223</v>
      </c>
      <c r="D5300" t="s">
        <v>27</v>
      </c>
      <c r="E5300">
        <v>11439</v>
      </c>
      <c r="F5300">
        <f>VLOOKUP(A5300,'[1]Population Data'!$A:$B, 2,FALSE)</f>
        <v>230221</v>
      </c>
      <c r="G5300">
        <f>VLOOKUP(A5300,'[1]Population Data'!$A:$C,3,FALSE)</f>
        <v>77195</v>
      </c>
      <c r="H5300">
        <f>VLOOKUP(A5300,'[1]Population Data'!$A:$D,4,FALSE)</f>
        <v>56559</v>
      </c>
      <c r="I5300" s="1">
        <f>VLOOKUP(A5300,'[1]Population Data'!$A:$E,5,FALSE)</f>
        <v>0.2456726362929533</v>
      </c>
      <c r="J5300" s="2">
        <f>VLOOKUP(A5300,'[1]Population Data'!$A:$F,6,FALSE)</f>
        <v>2.9823304618174751</v>
      </c>
      <c r="K5300" s="2">
        <f t="shared" si="576"/>
        <v>3835.5910407825527</v>
      </c>
      <c r="L5300" s="2">
        <f t="shared" si="577"/>
        <v>40848.166666666664</v>
      </c>
      <c r="M5300" s="3">
        <f t="shared" si="578"/>
        <v>0.17743023732268848</v>
      </c>
      <c r="N5300" s="2">
        <f t="shared" si="579"/>
        <v>52.915560161495776</v>
      </c>
      <c r="O5300" s="2">
        <f t="shared" si="580"/>
        <v>1522.2183635506753</v>
      </c>
    </row>
    <row r="5301" spans="1:15" x14ac:dyDescent="0.2">
      <c r="A5301" t="str">
        <f t="shared" si="574"/>
        <v>Smith County, Texas</v>
      </c>
      <c r="B5301" t="str">
        <f t="shared" si="575"/>
        <v>Smith County,</v>
      </c>
      <c r="C5301" t="s">
        <v>223</v>
      </c>
      <c r="D5301" t="s">
        <v>28</v>
      </c>
      <c r="E5301">
        <v>3647</v>
      </c>
      <c r="F5301">
        <f>VLOOKUP(A5301,'[1]Population Data'!$A:$B, 2,FALSE)</f>
        <v>230221</v>
      </c>
      <c r="G5301">
        <f>VLOOKUP(A5301,'[1]Population Data'!$A:$C,3,FALSE)</f>
        <v>77195</v>
      </c>
      <c r="H5301">
        <f>VLOOKUP(A5301,'[1]Population Data'!$A:$D,4,FALSE)</f>
        <v>56559</v>
      </c>
      <c r="I5301" s="1">
        <f>VLOOKUP(A5301,'[1]Population Data'!$A:$E,5,FALSE)</f>
        <v>0.2456726362929533</v>
      </c>
      <c r="J5301" s="2">
        <f>VLOOKUP(A5301,'[1]Population Data'!$A:$F,6,FALSE)</f>
        <v>2.9823304618174751</v>
      </c>
      <c r="K5301" s="2">
        <f t="shared" si="576"/>
        <v>1222.8691778769096</v>
      </c>
      <c r="L5301" s="2">
        <f t="shared" si="577"/>
        <v>40848.166666666664</v>
      </c>
      <c r="M5301" s="3">
        <f t="shared" si="578"/>
        <v>0.17743023732268848</v>
      </c>
      <c r="N5301" s="2">
        <f t="shared" si="579"/>
        <v>52.915560161495776</v>
      </c>
      <c r="O5301" s="2">
        <f t="shared" si="580"/>
        <v>485.31605663688373</v>
      </c>
    </row>
    <row r="5302" spans="1:15" x14ac:dyDescent="0.2">
      <c r="A5302" t="str">
        <f t="shared" si="574"/>
        <v>Somervell County, Texas</v>
      </c>
      <c r="B5302" t="str">
        <f t="shared" si="575"/>
        <v>Somervell County,</v>
      </c>
      <c r="C5302" t="s">
        <v>224</v>
      </c>
      <c r="D5302" t="s">
        <v>4</v>
      </c>
      <c r="E5302">
        <v>53</v>
      </c>
      <c r="F5302">
        <f>VLOOKUP(A5302,'[1]Population Data'!$A:$B, 2,FALSE)</f>
        <v>8743</v>
      </c>
      <c r="G5302">
        <f>VLOOKUP(A5302,'[1]Population Data'!$A:$C,3,FALSE)</f>
        <v>3239</v>
      </c>
      <c r="H5302">
        <f>VLOOKUP(A5302,'[1]Population Data'!$A:$D,4,FALSE)</f>
        <v>2015</v>
      </c>
      <c r="I5302" s="1">
        <f>VLOOKUP(A5302,'[1]Population Data'!$A:$E,5,FALSE)</f>
        <v>0.23047009035800067</v>
      </c>
      <c r="J5302" s="2">
        <f>VLOOKUP(A5302,'[1]Population Data'!$A:$F,6,FALSE)</f>
        <v>2.6992899042914478</v>
      </c>
      <c r="K5302" s="2">
        <f t="shared" si="576"/>
        <v>19.634793549125014</v>
      </c>
      <c r="L5302" s="2">
        <f t="shared" si="577"/>
        <v>1455.2777777777778</v>
      </c>
      <c r="M5302" s="3">
        <f t="shared" si="578"/>
        <v>0.16645062081411161</v>
      </c>
      <c r="N5302" s="2">
        <f t="shared" si="579"/>
        <v>44.929848032657539</v>
      </c>
      <c r="O5302" s="2">
        <f t="shared" si="580"/>
        <v>6.6164121773609361</v>
      </c>
    </row>
    <row r="5303" spans="1:15" x14ac:dyDescent="0.2">
      <c r="A5303" t="str">
        <f t="shared" si="574"/>
        <v>Somervell County, Texas</v>
      </c>
      <c r="B5303" t="str">
        <f t="shared" si="575"/>
        <v>Somervell County,</v>
      </c>
      <c r="C5303" t="s">
        <v>224</v>
      </c>
      <c r="D5303" t="s">
        <v>5</v>
      </c>
      <c r="E5303">
        <v>57</v>
      </c>
      <c r="F5303">
        <f>VLOOKUP(A5303,'[1]Population Data'!$A:$B, 2,FALSE)</f>
        <v>8743</v>
      </c>
      <c r="G5303">
        <f>VLOOKUP(A5303,'[1]Population Data'!$A:$C,3,FALSE)</f>
        <v>3239</v>
      </c>
      <c r="H5303">
        <f>VLOOKUP(A5303,'[1]Population Data'!$A:$D,4,FALSE)</f>
        <v>2015</v>
      </c>
      <c r="I5303" s="1">
        <f>VLOOKUP(A5303,'[1]Population Data'!$A:$E,5,FALSE)</f>
        <v>0.23047009035800067</v>
      </c>
      <c r="J5303" s="2">
        <f>VLOOKUP(A5303,'[1]Population Data'!$A:$F,6,FALSE)</f>
        <v>2.6992899042914478</v>
      </c>
      <c r="K5303" s="2">
        <f t="shared" si="576"/>
        <v>21.116664760379734</v>
      </c>
      <c r="L5303" s="2">
        <f t="shared" si="577"/>
        <v>1455.2777777777778</v>
      </c>
      <c r="M5303" s="3">
        <f t="shared" si="578"/>
        <v>0.16645062081411161</v>
      </c>
      <c r="N5303" s="2">
        <f t="shared" si="579"/>
        <v>44.929848032657539</v>
      </c>
      <c r="O5303" s="2">
        <f t="shared" si="580"/>
        <v>7.1157640398032722</v>
      </c>
    </row>
    <row r="5304" spans="1:15" x14ac:dyDescent="0.2">
      <c r="A5304" t="str">
        <f t="shared" si="574"/>
        <v>Somervell County, Texas</v>
      </c>
      <c r="B5304" t="str">
        <f t="shared" si="575"/>
        <v>Somervell County,</v>
      </c>
      <c r="C5304" t="s">
        <v>224</v>
      </c>
      <c r="D5304" t="s">
        <v>6</v>
      </c>
      <c r="E5304">
        <v>130</v>
      </c>
      <c r="F5304">
        <f>VLOOKUP(A5304,'[1]Population Data'!$A:$B, 2,FALSE)</f>
        <v>8743</v>
      </c>
      <c r="G5304">
        <f>VLOOKUP(A5304,'[1]Population Data'!$A:$C,3,FALSE)</f>
        <v>3239</v>
      </c>
      <c r="H5304">
        <f>VLOOKUP(A5304,'[1]Population Data'!$A:$D,4,FALSE)</f>
        <v>2015</v>
      </c>
      <c r="I5304" s="1">
        <f>VLOOKUP(A5304,'[1]Population Data'!$A:$E,5,FALSE)</f>
        <v>0.23047009035800067</v>
      </c>
      <c r="J5304" s="2">
        <f>VLOOKUP(A5304,'[1]Population Data'!$A:$F,6,FALSE)</f>
        <v>2.6992899042914478</v>
      </c>
      <c r="K5304" s="2">
        <f t="shared" si="576"/>
        <v>48.160814365778343</v>
      </c>
      <c r="L5304" s="2">
        <f t="shared" si="577"/>
        <v>1455.2777777777778</v>
      </c>
      <c r="M5304" s="3">
        <f t="shared" si="578"/>
        <v>0.16645062081411161</v>
      </c>
      <c r="N5304" s="2">
        <f t="shared" si="579"/>
        <v>44.929848032657539</v>
      </c>
      <c r="O5304" s="2">
        <f t="shared" si="580"/>
        <v>16.228935529375882</v>
      </c>
    </row>
    <row r="5305" spans="1:15" x14ac:dyDescent="0.2">
      <c r="A5305" t="str">
        <f t="shared" si="574"/>
        <v>Somervell County, Texas</v>
      </c>
      <c r="B5305" t="str">
        <f t="shared" si="575"/>
        <v>Somervell County,</v>
      </c>
      <c r="C5305" t="s">
        <v>224</v>
      </c>
      <c r="D5305" t="s">
        <v>7</v>
      </c>
      <c r="E5305">
        <v>171</v>
      </c>
      <c r="F5305">
        <f>VLOOKUP(A5305,'[1]Population Data'!$A:$B, 2,FALSE)</f>
        <v>8743</v>
      </c>
      <c r="G5305">
        <f>VLOOKUP(A5305,'[1]Population Data'!$A:$C,3,FALSE)</f>
        <v>3239</v>
      </c>
      <c r="H5305">
        <f>VLOOKUP(A5305,'[1]Population Data'!$A:$D,4,FALSE)</f>
        <v>2015</v>
      </c>
      <c r="I5305" s="1">
        <f>VLOOKUP(A5305,'[1]Population Data'!$A:$E,5,FALSE)</f>
        <v>0.23047009035800067</v>
      </c>
      <c r="J5305" s="2">
        <f>VLOOKUP(A5305,'[1]Population Data'!$A:$F,6,FALSE)</f>
        <v>2.6992899042914478</v>
      </c>
      <c r="K5305" s="2">
        <f t="shared" si="576"/>
        <v>63.349994281139203</v>
      </c>
      <c r="L5305" s="2">
        <f t="shared" si="577"/>
        <v>1455.2777777777778</v>
      </c>
      <c r="M5305" s="3">
        <f t="shared" si="578"/>
        <v>0.16645062081411161</v>
      </c>
      <c r="N5305" s="2">
        <f t="shared" si="579"/>
        <v>44.929848032657539</v>
      </c>
      <c r="O5305" s="2">
        <f t="shared" si="580"/>
        <v>21.347292119409818</v>
      </c>
    </row>
    <row r="5306" spans="1:15" x14ac:dyDescent="0.2">
      <c r="A5306" t="str">
        <f t="shared" si="574"/>
        <v>Somervell County, Texas</v>
      </c>
      <c r="B5306" t="str">
        <f t="shared" si="575"/>
        <v>Somervell County,</v>
      </c>
      <c r="C5306" t="s">
        <v>224</v>
      </c>
      <c r="D5306" t="s">
        <v>8</v>
      </c>
      <c r="E5306">
        <v>34</v>
      </c>
      <c r="F5306">
        <f>VLOOKUP(A5306,'[1]Population Data'!$A:$B, 2,FALSE)</f>
        <v>8743</v>
      </c>
      <c r="G5306">
        <f>VLOOKUP(A5306,'[1]Population Data'!$A:$C,3,FALSE)</f>
        <v>3239</v>
      </c>
      <c r="H5306">
        <f>VLOOKUP(A5306,'[1]Population Data'!$A:$D,4,FALSE)</f>
        <v>2015</v>
      </c>
      <c r="I5306" s="1">
        <f>VLOOKUP(A5306,'[1]Population Data'!$A:$E,5,FALSE)</f>
        <v>0.23047009035800067</v>
      </c>
      <c r="J5306" s="2">
        <f>VLOOKUP(A5306,'[1]Population Data'!$A:$F,6,FALSE)</f>
        <v>2.6992899042914478</v>
      </c>
      <c r="K5306" s="2">
        <f t="shared" si="576"/>
        <v>12.595905295665105</v>
      </c>
      <c r="L5306" s="2">
        <f t="shared" si="577"/>
        <v>1455.2777777777778</v>
      </c>
      <c r="M5306" s="3">
        <f t="shared" si="578"/>
        <v>0.16645062081411161</v>
      </c>
      <c r="N5306" s="2">
        <f t="shared" si="579"/>
        <v>44.929848032657539</v>
      </c>
      <c r="O5306" s="2">
        <f t="shared" si="580"/>
        <v>4.2444908307598466</v>
      </c>
    </row>
    <row r="5307" spans="1:15" x14ac:dyDescent="0.2">
      <c r="A5307" t="str">
        <f t="shared" si="574"/>
        <v>Somervell County, Texas</v>
      </c>
      <c r="B5307" t="str">
        <f t="shared" si="575"/>
        <v>Somervell County,</v>
      </c>
      <c r="C5307" t="s">
        <v>224</v>
      </c>
      <c r="D5307" t="s">
        <v>9</v>
      </c>
      <c r="E5307">
        <v>11</v>
      </c>
      <c r="F5307">
        <f>VLOOKUP(A5307,'[1]Population Data'!$A:$B, 2,FALSE)</f>
        <v>8743</v>
      </c>
      <c r="G5307">
        <f>VLOOKUP(A5307,'[1]Population Data'!$A:$C,3,FALSE)</f>
        <v>3239</v>
      </c>
      <c r="H5307">
        <f>VLOOKUP(A5307,'[1]Population Data'!$A:$D,4,FALSE)</f>
        <v>2015</v>
      </c>
      <c r="I5307" s="1">
        <f>VLOOKUP(A5307,'[1]Population Data'!$A:$E,5,FALSE)</f>
        <v>0.23047009035800067</v>
      </c>
      <c r="J5307" s="2">
        <f>VLOOKUP(A5307,'[1]Population Data'!$A:$F,6,FALSE)</f>
        <v>2.6992899042914478</v>
      </c>
      <c r="K5307" s="2">
        <f t="shared" si="576"/>
        <v>4.0751458309504747</v>
      </c>
      <c r="L5307" s="2">
        <f t="shared" si="577"/>
        <v>1455.2777777777778</v>
      </c>
      <c r="M5307" s="3">
        <f t="shared" si="578"/>
        <v>0.16645062081411161</v>
      </c>
      <c r="N5307" s="2">
        <f t="shared" si="579"/>
        <v>44.929848032657539</v>
      </c>
      <c r="O5307" s="2">
        <f t="shared" si="580"/>
        <v>1.3732176217164207</v>
      </c>
    </row>
    <row r="5308" spans="1:15" x14ac:dyDescent="0.2">
      <c r="A5308" t="str">
        <f t="shared" si="574"/>
        <v>Somervell County, Texas</v>
      </c>
      <c r="B5308" t="str">
        <f t="shared" si="575"/>
        <v>Somervell County,</v>
      </c>
      <c r="C5308" t="s">
        <v>224</v>
      </c>
      <c r="D5308" t="s">
        <v>10</v>
      </c>
      <c r="E5308">
        <v>467</v>
      </c>
      <c r="F5308">
        <f>VLOOKUP(A5308,'[1]Population Data'!$A:$B, 2,FALSE)</f>
        <v>8743</v>
      </c>
      <c r="G5308">
        <f>VLOOKUP(A5308,'[1]Population Data'!$A:$C,3,FALSE)</f>
        <v>3239</v>
      </c>
      <c r="H5308">
        <f>VLOOKUP(A5308,'[1]Population Data'!$A:$D,4,FALSE)</f>
        <v>2015</v>
      </c>
      <c r="I5308" s="1">
        <f>VLOOKUP(A5308,'[1]Population Data'!$A:$E,5,FALSE)</f>
        <v>0.23047009035800067</v>
      </c>
      <c r="J5308" s="2">
        <f>VLOOKUP(A5308,'[1]Population Data'!$A:$F,6,FALSE)</f>
        <v>2.6992899042914478</v>
      </c>
      <c r="K5308" s="2">
        <f t="shared" si="576"/>
        <v>173.00846391398835</v>
      </c>
      <c r="L5308" s="2">
        <f t="shared" si="577"/>
        <v>1455.2777777777778</v>
      </c>
      <c r="M5308" s="3">
        <f t="shared" si="578"/>
        <v>0.16645062081411161</v>
      </c>
      <c r="N5308" s="2">
        <f t="shared" si="579"/>
        <v>44.929848032657539</v>
      </c>
      <c r="O5308" s="2">
        <f t="shared" si="580"/>
        <v>58.299329940142599</v>
      </c>
    </row>
    <row r="5309" spans="1:15" x14ac:dyDescent="0.2">
      <c r="A5309" t="str">
        <f t="shared" si="574"/>
        <v>Somervell County, Texas</v>
      </c>
      <c r="B5309" t="str">
        <f t="shared" si="575"/>
        <v>Somervell County,</v>
      </c>
      <c r="C5309" t="s">
        <v>224</v>
      </c>
      <c r="D5309" t="s">
        <v>11</v>
      </c>
      <c r="E5309">
        <v>230</v>
      </c>
      <c r="F5309">
        <f>VLOOKUP(A5309,'[1]Population Data'!$A:$B, 2,FALSE)</f>
        <v>8743</v>
      </c>
      <c r="G5309">
        <f>VLOOKUP(A5309,'[1]Population Data'!$A:$C,3,FALSE)</f>
        <v>3239</v>
      </c>
      <c r="H5309">
        <f>VLOOKUP(A5309,'[1]Population Data'!$A:$D,4,FALSE)</f>
        <v>2015</v>
      </c>
      <c r="I5309" s="1">
        <f>VLOOKUP(A5309,'[1]Population Data'!$A:$E,5,FALSE)</f>
        <v>0.23047009035800067</v>
      </c>
      <c r="J5309" s="2">
        <f>VLOOKUP(A5309,'[1]Population Data'!$A:$F,6,FALSE)</f>
        <v>2.6992899042914478</v>
      </c>
      <c r="K5309" s="2">
        <f t="shared" si="576"/>
        <v>85.207594647146294</v>
      </c>
      <c r="L5309" s="2">
        <f t="shared" si="577"/>
        <v>1455.2777777777778</v>
      </c>
      <c r="M5309" s="3">
        <f t="shared" si="578"/>
        <v>0.16645062081411161</v>
      </c>
      <c r="N5309" s="2">
        <f t="shared" si="579"/>
        <v>44.929848032657539</v>
      </c>
      <c r="O5309" s="2">
        <f t="shared" si="580"/>
        <v>28.712732090434251</v>
      </c>
    </row>
    <row r="5310" spans="1:15" x14ac:dyDescent="0.2">
      <c r="A5310" t="str">
        <f t="shared" si="574"/>
        <v>Somervell County, Texas</v>
      </c>
      <c r="B5310" t="str">
        <f t="shared" si="575"/>
        <v>Somervell County,</v>
      </c>
      <c r="C5310" t="s">
        <v>224</v>
      </c>
      <c r="D5310" t="s">
        <v>12</v>
      </c>
      <c r="E5310">
        <v>23</v>
      </c>
      <c r="F5310">
        <f>VLOOKUP(A5310,'[1]Population Data'!$A:$B, 2,FALSE)</f>
        <v>8743</v>
      </c>
      <c r="G5310">
        <f>VLOOKUP(A5310,'[1]Population Data'!$A:$C,3,FALSE)</f>
        <v>3239</v>
      </c>
      <c r="H5310">
        <f>VLOOKUP(A5310,'[1]Population Data'!$A:$D,4,FALSE)</f>
        <v>2015</v>
      </c>
      <c r="I5310" s="1">
        <f>VLOOKUP(A5310,'[1]Population Data'!$A:$E,5,FALSE)</f>
        <v>0.23047009035800067</v>
      </c>
      <c r="J5310" s="2">
        <f>VLOOKUP(A5310,'[1]Population Data'!$A:$F,6,FALSE)</f>
        <v>2.6992899042914478</v>
      </c>
      <c r="K5310" s="2">
        <f t="shared" si="576"/>
        <v>8.5207594647146294</v>
      </c>
      <c r="L5310" s="2">
        <f t="shared" si="577"/>
        <v>1455.2777777777778</v>
      </c>
      <c r="M5310" s="3">
        <f t="shared" si="578"/>
        <v>0.16645062081411161</v>
      </c>
      <c r="N5310" s="2">
        <f t="shared" si="579"/>
        <v>44.929848032657539</v>
      </c>
      <c r="O5310" s="2">
        <f t="shared" si="580"/>
        <v>2.8712732090434252</v>
      </c>
    </row>
    <row r="5311" spans="1:15" x14ac:dyDescent="0.2">
      <c r="A5311" t="str">
        <f t="shared" si="574"/>
        <v>Somervell County, Texas</v>
      </c>
      <c r="B5311" t="str">
        <f t="shared" si="575"/>
        <v>Somervell County,</v>
      </c>
      <c r="C5311" t="s">
        <v>224</v>
      </c>
      <c r="D5311" t="s">
        <v>13</v>
      </c>
      <c r="E5311">
        <v>23</v>
      </c>
      <c r="F5311">
        <f>VLOOKUP(A5311,'[1]Population Data'!$A:$B, 2,FALSE)</f>
        <v>8743</v>
      </c>
      <c r="G5311">
        <f>VLOOKUP(A5311,'[1]Population Data'!$A:$C,3,FALSE)</f>
        <v>3239</v>
      </c>
      <c r="H5311">
        <f>VLOOKUP(A5311,'[1]Population Data'!$A:$D,4,FALSE)</f>
        <v>2015</v>
      </c>
      <c r="I5311" s="1">
        <f>VLOOKUP(A5311,'[1]Population Data'!$A:$E,5,FALSE)</f>
        <v>0.23047009035800067</v>
      </c>
      <c r="J5311" s="2">
        <f>VLOOKUP(A5311,'[1]Population Data'!$A:$F,6,FALSE)</f>
        <v>2.6992899042914478</v>
      </c>
      <c r="K5311" s="2">
        <f t="shared" si="576"/>
        <v>8.5207594647146294</v>
      </c>
      <c r="L5311" s="2">
        <f t="shared" si="577"/>
        <v>1455.2777777777778</v>
      </c>
      <c r="M5311" s="3">
        <f t="shared" si="578"/>
        <v>0.16645062081411161</v>
      </c>
      <c r="N5311" s="2">
        <f t="shared" si="579"/>
        <v>44.929848032657539</v>
      </c>
      <c r="O5311" s="2">
        <f t="shared" si="580"/>
        <v>2.8712732090434252</v>
      </c>
    </row>
    <row r="5312" spans="1:15" x14ac:dyDescent="0.2">
      <c r="A5312" t="str">
        <f t="shared" si="574"/>
        <v>Somervell County, Texas</v>
      </c>
      <c r="B5312" t="str">
        <f t="shared" si="575"/>
        <v>Somervell County,</v>
      </c>
      <c r="C5312" t="s">
        <v>224</v>
      </c>
      <c r="D5312" t="s">
        <v>14</v>
      </c>
      <c r="E5312">
        <v>232</v>
      </c>
      <c r="F5312">
        <f>VLOOKUP(A5312,'[1]Population Data'!$A:$B, 2,FALSE)</f>
        <v>8743</v>
      </c>
      <c r="G5312">
        <f>VLOOKUP(A5312,'[1]Population Data'!$A:$C,3,FALSE)</f>
        <v>3239</v>
      </c>
      <c r="H5312">
        <f>VLOOKUP(A5312,'[1]Population Data'!$A:$D,4,FALSE)</f>
        <v>2015</v>
      </c>
      <c r="I5312" s="1">
        <f>VLOOKUP(A5312,'[1]Population Data'!$A:$E,5,FALSE)</f>
        <v>0.23047009035800067</v>
      </c>
      <c r="J5312" s="2">
        <f>VLOOKUP(A5312,'[1]Population Data'!$A:$F,6,FALSE)</f>
        <v>2.6992899042914478</v>
      </c>
      <c r="K5312" s="2">
        <f t="shared" si="576"/>
        <v>85.948530252773651</v>
      </c>
      <c r="L5312" s="2">
        <f t="shared" si="577"/>
        <v>1455.2777777777778</v>
      </c>
      <c r="M5312" s="3">
        <f t="shared" si="578"/>
        <v>0.16645062081411161</v>
      </c>
      <c r="N5312" s="2">
        <f t="shared" si="579"/>
        <v>44.929848032657539</v>
      </c>
      <c r="O5312" s="2">
        <f t="shared" si="580"/>
        <v>28.96240802165542</v>
      </c>
    </row>
    <row r="5313" spans="1:15" x14ac:dyDescent="0.2">
      <c r="A5313" t="str">
        <f t="shared" si="574"/>
        <v>Somervell County, Texas</v>
      </c>
      <c r="B5313" t="str">
        <f t="shared" si="575"/>
        <v>Somervell County,</v>
      </c>
      <c r="C5313" t="s">
        <v>224</v>
      </c>
      <c r="D5313" t="s">
        <v>15</v>
      </c>
      <c r="E5313">
        <v>167</v>
      </c>
      <c r="F5313">
        <f>VLOOKUP(A5313,'[1]Population Data'!$A:$B, 2,FALSE)</f>
        <v>8743</v>
      </c>
      <c r="G5313">
        <f>VLOOKUP(A5313,'[1]Population Data'!$A:$C,3,FALSE)</f>
        <v>3239</v>
      </c>
      <c r="H5313">
        <f>VLOOKUP(A5313,'[1]Population Data'!$A:$D,4,FALSE)</f>
        <v>2015</v>
      </c>
      <c r="I5313" s="1">
        <f>VLOOKUP(A5313,'[1]Population Data'!$A:$E,5,FALSE)</f>
        <v>0.23047009035800067</v>
      </c>
      <c r="J5313" s="2">
        <f>VLOOKUP(A5313,'[1]Population Data'!$A:$F,6,FALSE)</f>
        <v>2.6992899042914478</v>
      </c>
      <c r="K5313" s="2">
        <f t="shared" si="576"/>
        <v>61.868123069884483</v>
      </c>
      <c r="L5313" s="2">
        <f t="shared" si="577"/>
        <v>1455.2777777777778</v>
      </c>
      <c r="M5313" s="3">
        <f t="shared" si="578"/>
        <v>0.16645062081411161</v>
      </c>
      <c r="N5313" s="2">
        <f t="shared" si="579"/>
        <v>44.929848032657539</v>
      </c>
      <c r="O5313" s="2">
        <f t="shared" si="580"/>
        <v>20.847940256967483</v>
      </c>
    </row>
    <row r="5314" spans="1:15" x14ac:dyDescent="0.2">
      <c r="A5314" t="str">
        <f t="shared" si="574"/>
        <v>Somervell County, Texas</v>
      </c>
      <c r="B5314" t="str">
        <f t="shared" si="575"/>
        <v>Somervell County,</v>
      </c>
      <c r="C5314" t="s">
        <v>224</v>
      </c>
      <c r="D5314" t="s">
        <v>16</v>
      </c>
      <c r="E5314">
        <v>72</v>
      </c>
      <c r="F5314">
        <f>VLOOKUP(A5314,'[1]Population Data'!$A:$B, 2,FALSE)</f>
        <v>8743</v>
      </c>
      <c r="G5314">
        <f>VLOOKUP(A5314,'[1]Population Data'!$A:$C,3,FALSE)</f>
        <v>3239</v>
      </c>
      <c r="H5314">
        <f>VLOOKUP(A5314,'[1]Population Data'!$A:$D,4,FALSE)</f>
        <v>2015</v>
      </c>
      <c r="I5314" s="1">
        <f>VLOOKUP(A5314,'[1]Population Data'!$A:$E,5,FALSE)</f>
        <v>0.23047009035800067</v>
      </c>
      <c r="J5314" s="2">
        <f>VLOOKUP(A5314,'[1]Population Data'!$A:$F,6,FALSE)</f>
        <v>2.6992899042914478</v>
      </c>
      <c r="K5314" s="2">
        <f t="shared" si="576"/>
        <v>26.673681802584927</v>
      </c>
      <c r="L5314" s="2">
        <f t="shared" si="577"/>
        <v>1455.2777777777778</v>
      </c>
      <c r="M5314" s="3">
        <f t="shared" si="578"/>
        <v>0.16645062081411161</v>
      </c>
      <c r="N5314" s="2">
        <f t="shared" si="579"/>
        <v>44.929848032657539</v>
      </c>
      <c r="O5314" s="2">
        <f t="shared" si="580"/>
        <v>8.9883335239620266</v>
      </c>
    </row>
    <row r="5315" spans="1:15" x14ac:dyDescent="0.2">
      <c r="A5315" t="str">
        <f t="shared" ref="A5315:A5378" si="581">CONCATENATE(B5315," ", "Texas")</f>
        <v>Somervell County, Texas</v>
      </c>
      <c r="B5315" t="str">
        <f t="shared" ref="B5315:B5378" si="582">LEFT(C5315,FIND(",", C5315))</f>
        <v>Somervell County,</v>
      </c>
      <c r="C5315" t="s">
        <v>224</v>
      </c>
      <c r="D5315" t="s">
        <v>17</v>
      </c>
      <c r="E5315">
        <v>7</v>
      </c>
      <c r="F5315">
        <f>VLOOKUP(A5315,'[1]Population Data'!$A:$B, 2,FALSE)</f>
        <v>8743</v>
      </c>
      <c r="G5315">
        <f>VLOOKUP(A5315,'[1]Population Data'!$A:$C,3,FALSE)</f>
        <v>3239</v>
      </c>
      <c r="H5315">
        <f>VLOOKUP(A5315,'[1]Population Data'!$A:$D,4,FALSE)</f>
        <v>2015</v>
      </c>
      <c r="I5315" s="1">
        <f>VLOOKUP(A5315,'[1]Population Data'!$A:$E,5,FALSE)</f>
        <v>0.23047009035800067</v>
      </c>
      <c r="J5315" s="2">
        <f>VLOOKUP(A5315,'[1]Population Data'!$A:$F,6,FALSE)</f>
        <v>2.6992899042914478</v>
      </c>
      <c r="K5315" s="2">
        <f t="shared" ref="K5315:K5378" si="583">E5315/J5315</f>
        <v>2.593274619695757</v>
      </c>
      <c r="L5315" s="2">
        <f t="shared" ref="L5315:L5378" si="584">(H5315/18)*13</f>
        <v>1455.2777777777778</v>
      </c>
      <c r="M5315" s="3">
        <f t="shared" ref="M5315:M5378" si="585">L5315/F5315</f>
        <v>0.16645062081411161</v>
      </c>
      <c r="N5315" s="2">
        <f t="shared" ref="N5315:N5378" si="586">M5315*J5315*100</f>
        <v>44.929848032657539</v>
      </c>
      <c r="O5315" s="2">
        <f t="shared" ref="O5315:O5378" si="587">0.75*N5315*K5315*(1/100)</f>
        <v>0.87386575927408605</v>
      </c>
    </row>
    <row r="5316" spans="1:15" x14ac:dyDescent="0.2">
      <c r="A5316" t="str">
        <f t="shared" si="581"/>
        <v>Somervell County, Texas</v>
      </c>
      <c r="B5316" t="str">
        <f t="shared" si="582"/>
        <v>Somervell County,</v>
      </c>
      <c r="C5316" t="s">
        <v>224</v>
      </c>
      <c r="D5316" t="s">
        <v>18</v>
      </c>
      <c r="E5316">
        <v>115</v>
      </c>
      <c r="F5316">
        <f>VLOOKUP(A5316,'[1]Population Data'!$A:$B, 2,FALSE)</f>
        <v>8743</v>
      </c>
      <c r="G5316">
        <f>VLOOKUP(A5316,'[1]Population Data'!$A:$C,3,FALSE)</f>
        <v>3239</v>
      </c>
      <c r="H5316">
        <f>VLOOKUP(A5316,'[1]Population Data'!$A:$D,4,FALSE)</f>
        <v>2015</v>
      </c>
      <c r="I5316" s="1">
        <f>VLOOKUP(A5316,'[1]Population Data'!$A:$E,5,FALSE)</f>
        <v>0.23047009035800067</v>
      </c>
      <c r="J5316" s="2">
        <f>VLOOKUP(A5316,'[1]Population Data'!$A:$F,6,FALSE)</f>
        <v>2.6992899042914478</v>
      </c>
      <c r="K5316" s="2">
        <f t="shared" si="583"/>
        <v>42.603797323573147</v>
      </c>
      <c r="L5316" s="2">
        <f t="shared" si="584"/>
        <v>1455.2777777777778</v>
      </c>
      <c r="M5316" s="3">
        <f t="shared" si="585"/>
        <v>0.16645062081411161</v>
      </c>
      <c r="N5316" s="2">
        <f t="shared" si="586"/>
        <v>44.929848032657539</v>
      </c>
      <c r="O5316" s="2">
        <f t="shared" si="587"/>
        <v>14.356366045217126</v>
      </c>
    </row>
    <row r="5317" spans="1:15" x14ac:dyDescent="0.2">
      <c r="A5317" t="str">
        <f t="shared" si="581"/>
        <v>Somervell County, Texas</v>
      </c>
      <c r="B5317" t="str">
        <f t="shared" si="582"/>
        <v>Somervell County,</v>
      </c>
      <c r="C5317" t="s">
        <v>224</v>
      </c>
      <c r="D5317" t="s">
        <v>19</v>
      </c>
      <c r="E5317">
        <v>43</v>
      </c>
      <c r="F5317">
        <f>VLOOKUP(A5317,'[1]Population Data'!$A:$B, 2,FALSE)</f>
        <v>8743</v>
      </c>
      <c r="G5317">
        <f>VLOOKUP(A5317,'[1]Population Data'!$A:$C,3,FALSE)</f>
        <v>3239</v>
      </c>
      <c r="H5317">
        <f>VLOOKUP(A5317,'[1]Population Data'!$A:$D,4,FALSE)</f>
        <v>2015</v>
      </c>
      <c r="I5317" s="1">
        <f>VLOOKUP(A5317,'[1]Population Data'!$A:$E,5,FALSE)</f>
        <v>0.23047009035800067</v>
      </c>
      <c r="J5317" s="2">
        <f>VLOOKUP(A5317,'[1]Population Data'!$A:$F,6,FALSE)</f>
        <v>2.6992899042914478</v>
      </c>
      <c r="K5317" s="2">
        <f t="shared" si="583"/>
        <v>15.93011552098822</v>
      </c>
      <c r="L5317" s="2">
        <f t="shared" si="584"/>
        <v>1455.2777777777778</v>
      </c>
      <c r="M5317" s="3">
        <f t="shared" si="585"/>
        <v>0.16645062081411161</v>
      </c>
      <c r="N5317" s="2">
        <f t="shared" si="586"/>
        <v>44.929848032657539</v>
      </c>
      <c r="O5317" s="2">
        <f t="shared" si="587"/>
        <v>5.3680325212550999</v>
      </c>
    </row>
    <row r="5318" spans="1:15" x14ac:dyDescent="0.2">
      <c r="A5318" t="str">
        <f t="shared" si="581"/>
        <v>Somervell County, Texas</v>
      </c>
      <c r="B5318" t="str">
        <f t="shared" si="582"/>
        <v>Somervell County,</v>
      </c>
      <c r="C5318" t="s">
        <v>224</v>
      </c>
      <c r="D5318" t="s">
        <v>20</v>
      </c>
      <c r="E5318">
        <v>0</v>
      </c>
      <c r="F5318">
        <f>VLOOKUP(A5318,'[1]Population Data'!$A:$B, 2,FALSE)</f>
        <v>8743</v>
      </c>
      <c r="G5318">
        <f>VLOOKUP(A5318,'[1]Population Data'!$A:$C,3,FALSE)</f>
        <v>3239</v>
      </c>
      <c r="H5318">
        <f>VLOOKUP(A5318,'[1]Population Data'!$A:$D,4,FALSE)</f>
        <v>2015</v>
      </c>
      <c r="I5318" s="1">
        <f>VLOOKUP(A5318,'[1]Population Data'!$A:$E,5,FALSE)</f>
        <v>0.23047009035800067</v>
      </c>
      <c r="J5318" s="2">
        <f>VLOOKUP(A5318,'[1]Population Data'!$A:$F,6,FALSE)</f>
        <v>2.6992899042914478</v>
      </c>
      <c r="K5318" s="2">
        <f t="shared" si="583"/>
        <v>0</v>
      </c>
      <c r="L5318" s="2">
        <f t="shared" si="584"/>
        <v>1455.2777777777778</v>
      </c>
      <c r="M5318" s="3">
        <f t="shared" si="585"/>
        <v>0.16645062081411161</v>
      </c>
      <c r="N5318" s="2">
        <f t="shared" si="586"/>
        <v>44.929848032657539</v>
      </c>
      <c r="O5318" s="2">
        <f t="shared" si="587"/>
        <v>0</v>
      </c>
    </row>
    <row r="5319" spans="1:15" x14ac:dyDescent="0.2">
      <c r="A5319" t="str">
        <f t="shared" si="581"/>
        <v>Somervell County, Texas</v>
      </c>
      <c r="B5319" t="str">
        <f t="shared" si="582"/>
        <v>Somervell County,</v>
      </c>
      <c r="C5319" t="s">
        <v>224</v>
      </c>
      <c r="D5319" t="s">
        <v>21</v>
      </c>
      <c r="E5319">
        <v>79</v>
      </c>
      <c r="F5319">
        <f>VLOOKUP(A5319,'[1]Population Data'!$A:$B, 2,FALSE)</f>
        <v>8743</v>
      </c>
      <c r="G5319">
        <f>VLOOKUP(A5319,'[1]Population Data'!$A:$C,3,FALSE)</f>
        <v>3239</v>
      </c>
      <c r="H5319">
        <f>VLOOKUP(A5319,'[1]Population Data'!$A:$D,4,FALSE)</f>
        <v>2015</v>
      </c>
      <c r="I5319" s="1">
        <f>VLOOKUP(A5319,'[1]Population Data'!$A:$E,5,FALSE)</f>
        <v>0.23047009035800067</v>
      </c>
      <c r="J5319" s="2">
        <f>VLOOKUP(A5319,'[1]Population Data'!$A:$F,6,FALSE)</f>
        <v>2.6992899042914478</v>
      </c>
      <c r="K5319" s="2">
        <f t="shared" si="583"/>
        <v>29.266956422280686</v>
      </c>
      <c r="L5319" s="2">
        <f t="shared" si="584"/>
        <v>1455.2777777777778</v>
      </c>
      <c r="M5319" s="3">
        <f t="shared" si="585"/>
        <v>0.16645062081411161</v>
      </c>
      <c r="N5319" s="2">
        <f t="shared" si="586"/>
        <v>44.929848032657539</v>
      </c>
      <c r="O5319" s="2">
        <f t="shared" si="587"/>
        <v>9.8621992832361141</v>
      </c>
    </row>
    <row r="5320" spans="1:15" x14ac:dyDescent="0.2">
      <c r="A5320" t="str">
        <f t="shared" si="581"/>
        <v>Somervell County, Texas</v>
      </c>
      <c r="B5320" t="str">
        <f t="shared" si="582"/>
        <v>Somervell County,</v>
      </c>
      <c r="C5320" t="s">
        <v>224</v>
      </c>
      <c r="D5320" t="s">
        <v>22</v>
      </c>
      <c r="E5320">
        <v>403</v>
      </c>
      <c r="F5320">
        <f>VLOOKUP(A5320,'[1]Population Data'!$A:$B, 2,FALSE)</f>
        <v>8743</v>
      </c>
      <c r="G5320">
        <f>VLOOKUP(A5320,'[1]Population Data'!$A:$C,3,FALSE)</f>
        <v>3239</v>
      </c>
      <c r="H5320">
        <f>VLOOKUP(A5320,'[1]Population Data'!$A:$D,4,FALSE)</f>
        <v>2015</v>
      </c>
      <c r="I5320" s="1">
        <f>VLOOKUP(A5320,'[1]Population Data'!$A:$E,5,FALSE)</f>
        <v>0.23047009035800067</v>
      </c>
      <c r="J5320" s="2">
        <f>VLOOKUP(A5320,'[1]Population Data'!$A:$F,6,FALSE)</f>
        <v>2.6992899042914478</v>
      </c>
      <c r="K5320" s="2">
        <f t="shared" si="583"/>
        <v>149.29852453391285</v>
      </c>
      <c r="L5320" s="2">
        <f t="shared" si="584"/>
        <v>1455.2777777777778</v>
      </c>
      <c r="M5320" s="3">
        <f t="shared" si="585"/>
        <v>0.16645062081411161</v>
      </c>
      <c r="N5320" s="2">
        <f t="shared" si="586"/>
        <v>44.929848032657539</v>
      </c>
      <c r="O5320" s="2">
        <f t="shared" si="587"/>
        <v>50.309700141065235</v>
      </c>
    </row>
    <row r="5321" spans="1:15" x14ac:dyDescent="0.2">
      <c r="A5321" t="str">
        <f t="shared" si="581"/>
        <v>Somervell County, Texas</v>
      </c>
      <c r="B5321" t="str">
        <f t="shared" si="582"/>
        <v>Somervell County,</v>
      </c>
      <c r="C5321" t="s">
        <v>224</v>
      </c>
      <c r="D5321" t="s">
        <v>23</v>
      </c>
      <c r="E5321">
        <v>34</v>
      </c>
      <c r="F5321">
        <f>VLOOKUP(A5321,'[1]Population Data'!$A:$B, 2,FALSE)</f>
        <v>8743</v>
      </c>
      <c r="G5321">
        <f>VLOOKUP(A5321,'[1]Population Data'!$A:$C,3,FALSE)</f>
        <v>3239</v>
      </c>
      <c r="H5321">
        <f>VLOOKUP(A5321,'[1]Population Data'!$A:$D,4,FALSE)</f>
        <v>2015</v>
      </c>
      <c r="I5321" s="1">
        <f>VLOOKUP(A5321,'[1]Population Data'!$A:$E,5,FALSE)</f>
        <v>0.23047009035800067</v>
      </c>
      <c r="J5321" s="2">
        <f>VLOOKUP(A5321,'[1]Population Data'!$A:$F,6,FALSE)</f>
        <v>2.6992899042914478</v>
      </c>
      <c r="K5321" s="2">
        <f t="shared" si="583"/>
        <v>12.595905295665105</v>
      </c>
      <c r="L5321" s="2">
        <f t="shared" si="584"/>
        <v>1455.2777777777778</v>
      </c>
      <c r="M5321" s="3">
        <f t="shared" si="585"/>
        <v>0.16645062081411161</v>
      </c>
      <c r="N5321" s="2">
        <f t="shared" si="586"/>
        <v>44.929848032657539</v>
      </c>
      <c r="O5321" s="2">
        <f t="shared" si="587"/>
        <v>4.2444908307598466</v>
      </c>
    </row>
    <row r="5322" spans="1:15" x14ac:dyDescent="0.2">
      <c r="A5322" t="str">
        <f t="shared" si="581"/>
        <v>Somervell County, Texas</v>
      </c>
      <c r="B5322" t="str">
        <f t="shared" si="582"/>
        <v>Somervell County,</v>
      </c>
      <c r="C5322" t="s">
        <v>224</v>
      </c>
      <c r="D5322" t="s">
        <v>24</v>
      </c>
      <c r="E5322">
        <v>488</v>
      </c>
      <c r="F5322">
        <f>VLOOKUP(A5322,'[1]Population Data'!$A:$B, 2,FALSE)</f>
        <v>8743</v>
      </c>
      <c r="G5322">
        <f>VLOOKUP(A5322,'[1]Population Data'!$A:$C,3,FALSE)</f>
        <v>3239</v>
      </c>
      <c r="H5322">
        <f>VLOOKUP(A5322,'[1]Population Data'!$A:$D,4,FALSE)</f>
        <v>2015</v>
      </c>
      <c r="I5322" s="1">
        <f>VLOOKUP(A5322,'[1]Population Data'!$A:$E,5,FALSE)</f>
        <v>0.23047009035800067</v>
      </c>
      <c r="J5322" s="2">
        <f>VLOOKUP(A5322,'[1]Population Data'!$A:$F,6,FALSE)</f>
        <v>2.6992899042914478</v>
      </c>
      <c r="K5322" s="2">
        <f t="shared" si="583"/>
        <v>180.78828777307561</v>
      </c>
      <c r="L5322" s="2">
        <f t="shared" si="584"/>
        <v>1455.2777777777778</v>
      </c>
      <c r="M5322" s="3">
        <f t="shared" si="585"/>
        <v>0.16645062081411161</v>
      </c>
      <c r="N5322" s="2">
        <f t="shared" si="586"/>
        <v>44.929848032657539</v>
      </c>
      <c r="O5322" s="2">
        <f t="shared" si="587"/>
        <v>60.920927217964845</v>
      </c>
    </row>
    <row r="5323" spans="1:15" x14ac:dyDescent="0.2">
      <c r="A5323" t="str">
        <f t="shared" si="581"/>
        <v>Somervell County, Texas</v>
      </c>
      <c r="B5323" t="str">
        <f t="shared" si="582"/>
        <v>Somervell County,</v>
      </c>
      <c r="C5323" t="s">
        <v>224</v>
      </c>
      <c r="D5323" t="s">
        <v>25</v>
      </c>
      <c r="E5323">
        <v>94</v>
      </c>
      <c r="F5323">
        <f>VLOOKUP(A5323,'[1]Population Data'!$A:$B, 2,FALSE)</f>
        <v>8743</v>
      </c>
      <c r="G5323">
        <f>VLOOKUP(A5323,'[1]Population Data'!$A:$C,3,FALSE)</f>
        <v>3239</v>
      </c>
      <c r="H5323">
        <f>VLOOKUP(A5323,'[1]Population Data'!$A:$D,4,FALSE)</f>
        <v>2015</v>
      </c>
      <c r="I5323" s="1">
        <f>VLOOKUP(A5323,'[1]Population Data'!$A:$E,5,FALSE)</f>
        <v>0.23047009035800067</v>
      </c>
      <c r="J5323" s="2">
        <f>VLOOKUP(A5323,'[1]Population Data'!$A:$F,6,FALSE)</f>
        <v>2.6992899042914478</v>
      </c>
      <c r="K5323" s="2">
        <f t="shared" si="583"/>
        <v>34.823973464485874</v>
      </c>
      <c r="L5323" s="2">
        <f t="shared" si="584"/>
        <v>1455.2777777777778</v>
      </c>
      <c r="M5323" s="3">
        <f t="shared" si="585"/>
        <v>0.16645062081411161</v>
      </c>
      <c r="N5323" s="2">
        <f t="shared" si="586"/>
        <v>44.929848032657539</v>
      </c>
      <c r="O5323" s="2">
        <f t="shared" si="587"/>
        <v>11.734768767394868</v>
      </c>
    </row>
    <row r="5324" spans="1:15" x14ac:dyDescent="0.2">
      <c r="A5324" t="str">
        <f t="shared" si="581"/>
        <v>Somervell County, Texas</v>
      </c>
      <c r="B5324" t="str">
        <f t="shared" si="582"/>
        <v>Somervell County,</v>
      </c>
      <c r="C5324" t="s">
        <v>224</v>
      </c>
      <c r="D5324" t="s">
        <v>26</v>
      </c>
      <c r="E5324">
        <v>230</v>
      </c>
      <c r="F5324">
        <f>VLOOKUP(A5324,'[1]Population Data'!$A:$B, 2,FALSE)</f>
        <v>8743</v>
      </c>
      <c r="G5324">
        <f>VLOOKUP(A5324,'[1]Population Data'!$A:$C,3,FALSE)</f>
        <v>3239</v>
      </c>
      <c r="H5324">
        <f>VLOOKUP(A5324,'[1]Population Data'!$A:$D,4,FALSE)</f>
        <v>2015</v>
      </c>
      <c r="I5324" s="1">
        <f>VLOOKUP(A5324,'[1]Population Data'!$A:$E,5,FALSE)</f>
        <v>0.23047009035800067</v>
      </c>
      <c r="J5324" s="2">
        <f>VLOOKUP(A5324,'[1]Population Data'!$A:$F,6,FALSE)</f>
        <v>2.6992899042914478</v>
      </c>
      <c r="K5324" s="2">
        <f t="shared" si="583"/>
        <v>85.207594647146294</v>
      </c>
      <c r="L5324" s="2">
        <f t="shared" si="584"/>
        <v>1455.2777777777778</v>
      </c>
      <c r="M5324" s="3">
        <f t="shared" si="585"/>
        <v>0.16645062081411161</v>
      </c>
      <c r="N5324" s="2">
        <f t="shared" si="586"/>
        <v>44.929848032657539</v>
      </c>
      <c r="O5324" s="2">
        <f t="shared" si="587"/>
        <v>28.712732090434251</v>
      </c>
    </row>
    <row r="5325" spans="1:15" x14ac:dyDescent="0.2">
      <c r="A5325" t="str">
        <f t="shared" si="581"/>
        <v>Somervell County, Texas</v>
      </c>
      <c r="B5325" t="str">
        <f t="shared" si="582"/>
        <v>Somervell County,</v>
      </c>
      <c r="C5325" t="s">
        <v>224</v>
      </c>
      <c r="D5325" t="s">
        <v>27</v>
      </c>
      <c r="E5325">
        <v>327</v>
      </c>
      <c r="F5325">
        <f>VLOOKUP(A5325,'[1]Population Data'!$A:$B, 2,FALSE)</f>
        <v>8743</v>
      </c>
      <c r="G5325">
        <f>VLOOKUP(A5325,'[1]Population Data'!$A:$C,3,FALSE)</f>
        <v>3239</v>
      </c>
      <c r="H5325">
        <f>VLOOKUP(A5325,'[1]Population Data'!$A:$D,4,FALSE)</f>
        <v>2015</v>
      </c>
      <c r="I5325" s="1">
        <f>VLOOKUP(A5325,'[1]Population Data'!$A:$E,5,FALSE)</f>
        <v>0.23047009035800067</v>
      </c>
      <c r="J5325" s="2">
        <f>VLOOKUP(A5325,'[1]Population Data'!$A:$F,6,FALSE)</f>
        <v>2.6992899042914478</v>
      </c>
      <c r="K5325" s="2">
        <f t="shared" si="583"/>
        <v>121.14297152007322</v>
      </c>
      <c r="L5325" s="2">
        <f t="shared" si="584"/>
        <v>1455.2777777777778</v>
      </c>
      <c r="M5325" s="3">
        <f t="shared" si="585"/>
        <v>0.16645062081411161</v>
      </c>
      <c r="N5325" s="2">
        <f t="shared" si="586"/>
        <v>44.929848032657539</v>
      </c>
      <c r="O5325" s="2">
        <f t="shared" si="587"/>
        <v>40.822014754660877</v>
      </c>
    </row>
    <row r="5326" spans="1:15" x14ac:dyDescent="0.2">
      <c r="A5326" t="str">
        <f t="shared" si="581"/>
        <v>Somervell County, Texas</v>
      </c>
      <c r="B5326" t="str">
        <f t="shared" si="582"/>
        <v>Somervell County,</v>
      </c>
      <c r="C5326" t="s">
        <v>224</v>
      </c>
      <c r="D5326" t="s">
        <v>28</v>
      </c>
      <c r="E5326">
        <v>181</v>
      </c>
      <c r="F5326">
        <f>VLOOKUP(A5326,'[1]Population Data'!$A:$B, 2,FALSE)</f>
        <v>8743</v>
      </c>
      <c r="G5326">
        <f>VLOOKUP(A5326,'[1]Population Data'!$A:$C,3,FALSE)</f>
        <v>3239</v>
      </c>
      <c r="H5326">
        <f>VLOOKUP(A5326,'[1]Population Data'!$A:$D,4,FALSE)</f>
        <v>2015</v>
      </c>
      <c r="I5326" s="1">
        <f>VLOOKUP(A5326,'[1]Population Data'!$A:$E,5,FALSE)</f>
        <v>0.23047009035800067</v>
      </c>
      <c r="J5326" s="2">
        <f>VLOOKUP(A5326,'[1]Population Data'!$A:$F,6,FALSE)</f>
        <v>2.6992899042914478</v>
      </c>
      <c r="K5326" s="2">
        <f t="shared" si="583"/>
        <v>67.054672309276</v>
      </c>
      <c r="L5326" s="2">
        <f t="shared" si="584"/>
        <v>1455.2777777777778</v>
      </c>
      <c r="M5326" s="3">
        <f t="shared" si="585"/>
        <v>0.16645062081411161</v>
      </c>
      <c r="N5326" s="2">
        <f t="shared" si="586"/>
        <v>44.929848032657539</v>
      </c>
      <c r="O5326" s="2">
        <f t="shared" si="587"/>
        <v>22.595671775515651</v>
      </c>
    </row>
    <row r="5327" spans="1:15" x14ac:dyDescent="0.2">
      <c r="A5327" t="str">
        <f t="shared" si="581"/>
        <v>Starr County, Texas</v>
      </c>
      <c r="B5327" t="str">
        <f t="shared" si="582"/>
        <v>Starr County,</v>
      </c>
      <c r="C5327" t="s">
        <v>225</v>
      </c>
      <c r="D5327" t="s">
        <v>4</v>
      </c>
      <c r="E5327">
        <v>103</v>
      </c>
      <c r="F5327">
        <f>VLOOKUP(A5327,'[1]Population Data'!$A:$B, 2,FALSE)</f>
        <v>63894</v>
      </c>
      <c r="G5327">
        <f>VLOOKUP(A5327,'[1]Population Data'!$A:$C,3,FALSE)</f>
        <v>16238</v>
      </c>
      <c r="H5327">
        <f>VLOOKUP(A5327,'[1]Population Data'!$A:$D,4,FALSE)</f>
        <v>21179</v>
      </c>
      <c r="I5327" s="1">
        <f>VLOOKUP(A5327,'[1]Population Data'!$A:$E,5,FALSE)</f>
        <v>0.3314708736344571</v>
      </c>
      <c r="J5327" s="2">
        <f>VLOOKUP(A5327,'[1]Population Data'!$A:$F,6,FALSE)</f>
        <v>3.9348441926345608</v>
      </c>
      <c r="K5327" s="2">
        <f t="shared" si="583"/>
        <v>26.17638588912887</v>
      </c>
      <c r="L5327" s="2">
        <f t="shared" si="584"/>
        <v>15295.944444444443</v>
      </c>
      <c r="M5327" s="3">
        <f t="shared" si="585"/>
        <v>0.23939563095821897</v>
      </c>
      <c r="N5327" s="2">
        <f t="shared" si="586"/>
        <v>94.198450821803434</v>
      </c>
      <c r="O5327" s="2">
        <f t="shared" si="587"/>
        <v>18.493312491522417</v>
      </c>
    </row>
    <row r="5328" spans="1:15" x14ac:dyDescent="0.2">
      <c r="A5328" t="str">
        <f t="shared" si="581"/>
        <v>Starr County, Texas</v>
      </c>
      <c r="B5328" t="str">
        <f t="shared" si="582"/>
        <v>Starr County,</v>
      </c>
      <c r="C5328" t="s">
        <v>225</v>
      </c>
      <c r="D5328" t="s">
        <v>5</v>
      </c>
      <c r="E5328">
        <v>166</v>
      </c>
      <c r="F5328">
        <f>VLOOKUP(A5328,'[1]Population Data'!$A:$B, 2,FALSE)</f>
        <v>63894</v>
      </c>
      <c r="G5328">
        <f>VLOOKUP(A5328,'[1]Population Data'!$A:$C,3,FALSE)</f>
        <v>16238</v>
      </c>
      <c r="H5328">
        <f>VLOOKUP(A5328,'[1]Population Data'!$A:$D,4,FALSE)</f>
        <v>21179</v>
      </c>
      <c r="I5328" s="1">
        <f>VLOOKUP(A5328,'[1]Population Data'!$A:$E,5,FALSE)</f>
        <v>0.3314708736344571</v>
      </c>
      <c r="J5328" s="2">
        <f>VLOOKUP(A5328,'[1]Population Data'!$A:$F,6,FALSE)</f>
        <v>3.9348441926345608</v>
      </c>
      <c r="K5328" s="2">
        <f t="shared" si="583"/>
        <v>42.187185025197984</v>
      </c>
      <c r="L5328" s="2">
        <f t="shared" si="584"/>
        <v>15295.944444444443</v>
      </c>
      <c r="M5328" s="3">
        <f t="shared" si="585"/>
        <v>0.23939563095821897</v>
      </c>
      <c r="N5328" s="2">
        <f t="shared" si="586"/>
        <v>94.198450821803434</v>
      </c>
      <c r="O5328" s="2">
        <f t="shared" si="587"/>
        <v>29.804756054298259</v>
      </c>
    </row>
    <row r="5329" spans="1:15" x14ac:dyDescent="0.2">
      <c r="A5329" t="str">
        <f t="shared" si="581"/>
        <v>Starr County, Texas</v>
      </c>
      <c r="B5329" t="str">
        <f t="shared" si="582"/>
        <v>Starr County,</v>
      </c>
      <c r="C5329" t="s">
        <v>225</v>
      </c>
      <c r="D5329" t="s">
        <v>6</v>
      </c>
      <c r="E5329">
        <v>1726</v>
      </c>
      <c r="F5329">
        <f>VLOOKUP(A5329,'[1]Population Data'!$A:$B, 2,FALSE)</f>
        <v>63894</v>
      </c>
      <c r="G5329">
        <f>VLOOKUP(A5329,'[1]Population Data'!$A:$C,3,FALSE)</f>
        <v>16238</v>
      </c>
      <c r="H5329">
        <f>VLOOKUP(A5329,'[1]Population Data'!$A:$D,4,FALSE)</f>
        <v>21179</v>
      </c>
      <c r="I5329" s="1">
        <f>VLOOKUP(A5329,'[1]Population Data'!$A:$E,5,FALSE)</f>
        <v>0.3314708736344571</v>
      </c>
      <c r="J5329" s="2">
        <f>VLOOKUP(A5329,'[1]Population Data'!$A:$F,6,FALSE)</f>
        <v>3.9348441926345608</v>
      </c>
      <c r="K5329" s="2">
        <f t="shared" si="583"/>
        <v>438.64506839452844</v>
      </c>
      <c r="L5329" s="2">
        <f t="shared" si="584"/>
        <v>15295.944444444443</v>
      </c>
      <c r="M5329" s="3">
        <f t="shared" si="585"/>
        <v>0.23939563095821897</v>
      </c>
      <c r="N5329" s="2">
        <f t="shared" si="586"/>
        <v>94.198450821803434</v>
      </c>
      <c r="O5329" s="2">
        <f t="shared" si="587"/>
        <v>309.89764427541445</v>
      </c>
    </row>
    <row r="5330" spans="1:15" x14ac:dyDescent="0.2">
      <c r="A5330" t="str">
        <f t="shared" si="581"/>
        <v>Starr County, Texas</v>
      </c>
      <c r="B5330" t="str">
        <f t="shared" si="582"/>
        <v>Starr County,</v>
      </c>
      <c r="C5330" t="s">
        <v>225</v>
      </c>
      <c r="D5330" t="s">
        <v>7</v>
      </c>
      <c r="E5330">
        <v>371</v>
      </c>
      <c r="F5330">
        <f>VLOOKUP(A5330,'[1]Population Data'!$A:$B, 2,FALSE)</f>
        <v>63894</v>
      </c>
      <c r="G5330">
        <f>VLOOKUP(A5330,'[1]Population Data'!$A:$C,3,FALSE)</f>
        <v>16238</v>
      </c>
      <c r="H5330">
        <f>VLOOKUP(A5330,'[1]Population Data'!$A:$D,4,FALSE)</f>
        <v>21179</v>
      </c>
      <c r="I5330" s="1">
        <f>VLOOKUP(A5330,'[1]Population Data'!$A:$E,5,FALSE)</f>
        <v>0.3314708736344571</v>
      </c>
      <c r="J5330" s="2">
        <f>VLOOKUP(A5330,'[1]Population Data'!$A:$F,6,FALSE)</f>
        <v>3.9348441926345608</v>
      </c>
      <c r="K5330" s="2">
        <f t="shared" si="583"/>
        <v>94.285817134629227</v>
      </c>
      <c r="L5330" s="2">
        <f t="shared" si="584"/>
        <v>15295.944444444443</v>
      </c>
      <c r="M5330" s="3">
        <f t="shared" si="585"/>
        <v>0.23939563095821897</v>
      </c>
      <c r="N5330" s="2">
        <f t="shared" si="586"/>
        <v>94.198450821803434</v>
      </c>
      <c r="O5330" s="2">
        <f t="shared" si="587"/>
        <v>66.611834314124422</v>
      </c>
    </row>
    <row r="5331" spans="1:15" x14ac:dyDescent="0.2">
      <c r="A5331" t="str">
        <f t="shared" si="581"/>
        <v>Starr County, Texas</v>
      </c>
      <c r="B5331" t="str">
        <f t="shared" si="582"/>
        <v>Starr County,</v>
      </c>
      <c r="C5331" t="s">
        <v>225</v>
      </c>
      <c r="D5331" t="s">
        <v>8</v>
      </c>
      <c r="E5331">
        <v>235</v>
      </c>
      <c r="F5331">
        <f>VLOOKUP(A5331,'[1]Population Data'!$A:$B, 2,FALSE)</f>
        <v>63894</v>
      </c>
      <c r="G5331">
        <f>VLOOKUP(A5331,'[1]Population Data'!$A:$C,3,FALSE)</f>
        <v>16238</v>
      </c>
      <c r="H5331">
        <f>VLOOKUP(A5331,'[1]Population Data'!$A:$D,4,FALSE)</f>
        <v>21179</v>
      </c>
      <c r="I5331" s="1">
        <f>VLOOKUP(A5331,'[1]Population Data'!$A:$E,5,FALSE)</f>
        <v>0.3314708736344571</v>
      </c>
      <c r="J5331" s="2">
        <f>VLOOKUP(A5331,'[1]Population Data'!$A:$F,6,FALSE)</f>
        <v>3.9348441926345608</v>
      </c>
      <c r="K5331" s="2">
        <f t="shared" si="583"/>
        <v>59.722822174226067</v>
      </c>
      <c r="L5331" s="2">
        <f t="shared" si="584"/>
        <v>15295.944444444443</v>
      </c>
      <c r="M5331" s="3">
        <f t="shared" si="585"/>
        <v>0.23939563095821897</v>
      </c>
      <c r="N5331" s="2">
        <f t="shared" si="586"/>
        <v>94.198450821803434</v>
      </c>
      <c r="O5331" s="2">
        <f t="shared" si="587"/>
        <v>42.193479956386099</v>
      </c>
    </row>
    <row r="5332" spans="1:15" x14ac:dyDescent="0.2">
      <c r="A5332" t="str">
        <f t="shared" si="581"/>
        <v>Starr County, Texas</v>
      </c>
      <c r="B5332" t="str">
        <f t="shared" si="582"/>
        <v>Starr County,</v>
      </c>
      <c r="C5332" t="s">
        <v>225</v>
      </c>
      <c r="D5332" t="s">
        <v>9</v>
      </c>
      <c r="E5332">
        <v>87</v>
      </c>
      <c r="F5332">
        <f>VLOOKUP(A5332,'[1]Population Data'!$A:$B, 2,FALSE)</f>
        <v>63894</v>
      </c>
      <c r="G5332">
        <f>VLOOKUP(A5332,'[1]Population Data'!$A:$C,3,FALSE)</f>
        <v>16238</v>
      </c>
      <c r="H5332">
        <f>VLOOKUP(A5332,'[1]Population Data'!$A:$D,4,FALSE)</f>
        <v>21179</v>
      </c>
      <c r="I5332" s="1">
        <f>VLOOKUP(A5332,'[1]Population Data'!$A:$E,5,FALSE)</f>
        <v>0.3314708736344571</v>
      </c>
      <c r="J5332" s="2">
        <f>VLOOKUP(A5332,'[1]Population Data'!$A:$F,6,FALSE)</f>
        <v>3.9348441926345608</v>
      </c>
      <c r="K5332" s="2">
        <f t="shared" si="583"/>
        <v>22.110151187904968</v>
      </c>
      <c r="L5332" s="2">
        <f t="shared" si="584"/>
        <v>15295.944444444443</v>
      </c>
      <c r="M5332" s="3">
        <f t="shared" si="585"/>
        <v>0.23939563095821897</v>
      </c>
      <c r="N5332" s="2">
        <f t="shared" si="586"/>
        <v>94.198450821803434</v>
      </c>
      <c r="O5332" s="2">
        <f t="shared" si="587"/>
        <v>15.620564920023787</v>
      </c>
    </row>
    <row r="5333" spans="1:15" x14ac:dyDescent="0.2">
      <c r="A5333" t="str">
        <f t="shared" si="581"/>
        <v>Starr County, Texas</v>
      </c>
      <c r="B5333" t="str">
        <f t="shared" si="582"/>
        <v>Starr County,</v>
      </c>
      <c r="C5333" t="s">
        <v>225</v>
      </c>
      <c r="D5333" t="s">
        <v>10</v>
      </c>
      <c r="E5333">
        <v>2923</v>
      </c>
      <c r="F5333">
        <f>VLOOKUP(A5333,'[1]Population Data'!$A:$B, 2,FALSE)</f>
        <v>63894</v>
      </c>
      <c r="G5333">
        <f>VLOOKUP(A5333,'[1]Population Data'!$A:$C,3,FALSE)</f>
        <v>16238</v>
      </c>
      <c r="H5333">
        <f>VLOOKUP(A5333,'[1]Population Data'!$A:$D,4,FALSE)</f>
        <v>21179</v>
      </c>
      <c r="I5333" s="1">
        <f>VLOOKUP(A5333,'[1]Population Data'!$A:$E,5,FALSE)</f>
        <v>0.3314708736344571</v>
      </c>
      <c r="J5333" s="2">
        <f>VLOOKUP(A5333,'[1]Population Data'!$A:$F,6,FALSE)</f>
        <v>3.9348441926345608</v>
      </c>
      <c r="K5333" s="2">
        <f t="shared" si="583"/>
        <v>742.85025197984169</v>
      </c>
      <c r="L5333" s="2">
        <f t="shared" si="584"/>
        <v>15295.944444444443</v>
      </c>
      <c r="M5333" s="3">
        <f t="shared" si="585"/>
        <v>0.23939563095821897</v>
      </c>
      <c r="N5333" s="2">
        <f t="shared" si="586"/>
        <v>94.198450821803434</v>
      </c>
      <c r="O5333" s="2">
        <f t="shared" si="587"/>
        <v>524.81507196815551</v>
      </c>
    </row>
    <row r="5334" spans="1:15" x14ac:dyDescent="0.2">
      <c r="A5334" t="str">
        <f t="shared" si="581"/>
        <v>Starr County, Texas</v>
      </c>
      <c r="B5334" t="str">
        <f t="shared" si="582"/>
        <v>Starr County,</v>
      </c>
      <c r="C5334" t="s">
        <v>225</v>
      </c>
      <c r="D5334" t="s">
        <v>11</v>
      </c>
      <c r="E5334">
        <v>2118</v>
      </c>
      <c r="F5334">
        <f>VLOOKUP(A5334,'[1]Population Data'!$A:$B, 2,FALSE)</f>
        <v>63894</v>
      </c>
      <c r="G5334">
        <f>VLOOKUP(A5334,'[1]Population Data'!$A:$C,3,FALSE)</f>
        <v>16238</v>
      </c>
      <c r="H5334">
        <f>VLOOKUP(A5334,'[1]Population Data'!$A:$D,4,FALSE)</f>
        <v>21179</v>
      </c>
      <c r="I5334" s="1">
        <f>VLOOKUP(A5334,'[1]Population Data'!$A:$E,5,FALSE)</f>
        <v>0.3314708736344571</v>
      </c>
      <c r="J5334" s="2">
        <f>VLOOKUP(A5334,'[1]Population Data'!$A:$F,6,FALSE)</f>
        <v>3.9348441926345608</v>
      </c>
      <c r="K5334" s="2">
        <f t="shared" si="583"/>
        <v>538.26781857451408</v>
      </c>
      <c r="L5334" s="2">
        <f t="shared" si="584"/>
        <v>15295.944444444443</v>
      </c>
      <c r="M5334" s="3">
        <f t="shared" si="585"/>
        <v>0.23939563095821897</v>
      </c>
      <c r="N5334" s="2">
        <f t="shared" si="586"/>
        <v>94.198450821803434</v>
      </c>
      <c r="O5334" s="2">
        <f t="shared" si="587"/>
        <v>380.27995977713084</v>
      </c>
    </row>
    <row r="5335" spans="1:15" x14ac:dyDescent="0.2">
      <c r="A5335" t="str">
        <f t="shared" si="581"/>
        <v>Starr County, Texas</v>
      </c>
      <c r="B5335" t="str">
        <f t="shared" si="582"/>
        <v>Starr County,</v>
      </c>
      <c r="C5335" t="s">
        <v>225</v>
      </c>
      <c r="D5335" t="s">
        <v>12</v>
      </c>
      <c r="E5335">
        <v>289</v>
      </c>
      <c r="F5335">
        <f>VLOOKUP(A5335,'[1]Population Data'!$A:$B, 2,FALSE)</f>
        <v>63894</v>
      </c>
      <c r="G5335">
        <f>VLOOKUP(A5335,'[1]Population Data'!$A:$C,3,FALSE)</f>
        <v>16238</v>
      </c>
      <c r="H5335">
        <f>VLOOKUP(A5335,'[1]Population Data'!$A:$D,4,FALSE)</f>
        <v>21179</v>
      </c>
      <c r="I5335" s="1">
        <f>VLOOKUP(A5335,'[1]Population Data'!$A:$E,5,FALSE)</f>
        <v>0.3314708736344571</v>
      </c>
      <c r="J5335" s="2">
        <f>VLOOKUP(A5335,'[1]Population Data'!$A:$F,6,FALSE)</f>
        <v>3.9348441926345608</v>
      </c>
      <c r="K5335" s="2">
        <f t="shared" si="583"/>
        <v>73.446364290856735</v>
      </c>
      <c r="L5335" s="2">
        <f t="shared" si="584"/>
        <v>15295.944444444443</v>
      </c>
      <c r="M5335" s="3">
        <f t="shared" si="585"/>
        <v>0.23939563095821897</v>
      </c>
      <c r="N5335" s="2">
        <f t="shared" si="586"/>
        <v>94.198450821803434</v>
      </c>
      <c r="O5335" s="2">
        <f t="shared" si="587"/>
        <v>51.889003010193967</v>
      </c>
    </row>
    <row r="5336" spans="1:15" x14ac:dyDescent="0.2">
      <c r="A5336" t="str">
        <f t="shared" si="581"/>
        <v>Starr County, Texas</v>
      </c>
      <c r="B5336" t="str">
        <f t="shared" si="582"/>
        <v>Starr County,</v>
      </c>
      <c r="C5336" t="s">
        <v>225</v>
      </c>
      <c r="D5336" t="s">
        <v>13</v>
      </c>
      <c r="E5336">
        <v>195</v>
      </c>
      <c r="F5336">
        <f>VLOOKUP(A5336,'[1]Population Data'!$A:$B, 2,FALSE)</f>
        <v>63894</v>
      </c>
      <c r="G5336">
        <f>VLOOKUP(A5336,'[1]Population Data'!$A:$C,3,FALSE)</f>
        <v>16238</v>
      </c>
      <c r="H5336">
        <f>VLOOKUP(A5336,'[1]Population Data'!$A:$D,4,FALSE)</f>
        <v>21179</v>
      </c>
      <c r="I5336" s="1">
        <f>VLOOKUP(A5336,'[1]Population Data'!$A:$E,5,FALSE)</f>
        <v>0.3314708736344571</v>
      </c>
      <c r="J5336" s="2">
        <f>VLOOKUP(A5336,'[1]Population Data'!$A:$F,6,FALSE)</f>
        <v>3.9348441926345608</v>
      </c>
      <c r="K5336" s="2">
        <f t="shared" si="583"/>
        <v>49.557235421166311</v>
      </c>
      <c r="L5336" s="2">
        <f t="shared" si="584"/>
        <v>15295.944444444443</v>
      </c>
      <c r="M5336" s="3">
        <f t="shared" si="585"/>
        <v>0.23939563095821897</v>
      </c>
      <c r="N5336" s="2">
        <f t="shared" si="586"/>
        <v>94.198450821803434</v>
      </c>
      <c r="O5336" s="2">
        <f t="shared" si="587"/>
        <v>35.011611027639532</v>
      </c>
    </row>
    <row r="5337" spans="1:15" x14ac:dyDescent="0.2">
      <c r="A5337" t="str">
        <f t="shared" si="581"/>
        <v>Starr County, Texas</v>
      </c>
      <c r="B5337" t="str">
        <f t="shared" si="582"/>
        <v>Starr County,</v>
      </c>
      <c r="C5337" t="s">
        <v>225</v>
      </c>
      <c r="D5337" t="s">
        <v>14</v>
      </c>
      <c r="E5337">
        <v>1165</v>
      </c>
      <c r="F5337">
        <f>VLOOKUP(A5337,'[1]Population Data'!$A:$B, 2,FALSE)</f>
        <v>63894</v>
      </c>
      <c r="G5337">
        <f>VLOOKUP(A5337,'[1]Population Data'!$A:$C,3,FALSE)</f>
        <v>16238</v>
      </c>
      <c r="H5337">
        <f>VLOOKUP(A5337,'[1]Population Data'!$A:$D,4,FALSE)</f>
        <v>21179</v>
      </c>
      <c r="I5337" s="1">
        <f>VLOOKUP(A5337,'[1]Population Data'!$A:$E,5,FALSE)</f>
        <v>0.3314708736344571</v>
      </c>
      <c r="J5337" s="2">
        <f>VLOOKUP(A5337,'[1]Population Data'!$A:$F,6,FALSE)</f>
        <v>3.9348441926345608</v>
      </c>
      <c r="K5337" s="2">
        <f t="shared" si="583"/>
        <v>296.07271418286535</v>
      </c>
      <c r="L5337" s="2">
        <f t="shared" si="584"/>
        <v>15295.944444444443</v>
      </c>
      <c r="M5337" s="3">
        <f t="shared" si="585"/>
        <v>0.23939563095821897</v>
      </c>
      <c r="N5337" s="2">
        <f t="shared" si="586"/>
        <v>94.198450821803434</v>
      </c>
      <c r="O5337" s="2">
        <f t="shared" si="587"/>
        <v>209.17193254974381</v>
      </c>
    </row>
    <row r="5338" spans="1:15" x14ac:dyDescent="0.2">
      <c r="A5338" t="str">
        <f t="shared" si="581"/>
        <v>Starr County, Texas</v>
      </c>
      <c r="B5338" t="str">
        <f t="shared" si="582"/>
        <v>Starr County,</v>
      </c>
      <c r="C5338" t="s">
        <v>225</v>
      </c>
      <c r="D5338" t="s">
        <v>15</v>
      </c>
      <c r="E5338">
        <v>363</v>
      </c>
      <c r="F5338">
        <f>VLOOKUP(A5338,'[1]Population Data'!$A:$B, 2,FALSE)</f>
        <v>63894</v>
      </c>
      <c r="G5338">
        <f>VLOOKUP(A5338,'[1]Population Data'!$A:$C,3,FALSE)</f>
        <v>16238</v>
      </c>
      <c r="H5338">
        <f>VLOOKUP(A5338,'[1]Population Data'!$A:$D,4,FALSE)</f>
        <v>21179</v>
      </c>
      <c r="I5338" s="1">
        <f>VLOOKUP(A5338,'[1]Population Data'!$A:$E,5,FALSE)</f>
        <v>0.3314708736344571</v>
      </c>
      <c r="J5338" s="2">
        <f>VLOOKUP(A5338,'[1]Population Data'!$A:$F,6,FALSE)</f>
        <v>3.9348441926345608</v>
      </c>
      <c r="K5338" s="2">
        <f t="shared" si="583"/>
        <v>92.252699784017281</v>
      </c>
      <c r="L5338" s="2">
        <f t="shared" si="584"/>
        <v>15295.944444444443</v>
      </c>
      <c r="M5338" s="3">
        <f t="shared" si="585"/>
        <v>0.23939563095821897</v>
      </c>
      <c r="N5338" s="2">
        <f t="shared" si="586"/>
        <v>94.198450821803434</v>
      </c>
      <c r="O5338" s="2">
        <f t="shared" si="587"/>
        <v>65.175460528375112</v>
      </c>
    </row>
    <row r="5339" spans="1:15" x14ac:dyDescent="0.2">
      <c r="A5339" t="str">
        <f t="shared" si="581"/>
        <v>Starr County, Texas</v>
      </c>
      <c r="B5339" t="str">
        <f t="shared" si="582"/>
        <v>Starr County,</v>
      </c>
      <c r="C5339" t="s">
        <v>225</v>
      </c>
      <c r="D5339" t="s">
        <v>16</v>
      </c>
      <c r="E5339">
        <v>422</v>
      </c>
      <c r="F5339">
        <f>VLOOKUP(A5339,'[1]Population Data'!$A:$B, 2,FALSE)</f>
        <v>63894</v>
      </c>
      <c r="G5339">
        <f>VLOOKUP(A5339,'[1]Population Data'!$A:$C,3,FALSE)</f>
        <v>16238</v>
      </c>
      <c r="H5339">
        <f>VLOOKUP(A5339,'[1]Population Data'!$A:$D,4,FALSE)</f>
        <v>21179</v>
      </c>
      <c r="I5339" s="1">
        <f>VLOOKUP(A5339,'[1]Population Data'!$A:$E,5,FALSE)</f>
        <v>0.3314708736344571</v>
      </c>
      <c r="J5339" s="2">
        <f>VLOOKUP(A5339,'[1]Population Data'!$A:$F,6,FALSE)</f>
        <v>3.9348441926345608</v>
      </c>
      <c r="K5339" s="2">
        <f t="shared" si="583"/>
        <v>107.24694024478042</v>
      </c>
      <c r="L5339" s="2">
        <f t="shared" si="584"/>
        <v>15295.944444444443</v>
      </c>
      <c r="M5339" s="3">
        <f t="shared" si="585"/>
        <v>0.23939563095821897</v>
      </c>
      <c r="N5339" s="2">
        <f t="shared" si="586"/>
        <v>94.198450821803434</v>
      </c>
      <c r="O5339" s="2">
        <f t="shared" si="587"/>
        <v>75.768717198276306</v>
      </c>
    </row>
    <row r="5340" spans="1:15" x14ac:dyDescent="0.2">
      <c r="A5340" t="str">
        <f t="shared" si="581"/>
        <v>Starr County, Texas</v>
      </c>
      <c r="B5340" t="str">
        <f t="shared" si="582"/>
        <v>Starr County,</v>
      </c>
      <c r="C5340" t="s">
        <v>225</v>
      </c>
      <c r="D5340" t="s">
        <v>17</v>
      </c>
      <c r="E5340">
        <v>999</v>
      </c>
      <c r="F5340">
        <f>VLOOKUP(A5340,'[1]Population Data'!$A:$B, 2,FALSE)</f>
        <v>63894</v>
      </c>
      <c r="G5340">
        <f>VLOOKUP(A5340,'[1]Population Data'!$A:$C,3,FALSE)</f>
        <v>16238</v>
      </c>
      <c r="H5340">
        <f>VLOOKUP(A5340,'[1]Population Data'!$A:$D,4,FALSE)</f>
        <v>21179</v>
      </c>
      <c r="I5340" s="1">
        <f>VLOOKUP(A5340,'[1]Population Data'!$A:$E,5,FALSE)</f>
        <v>0.3314708736344571</v>
      </c>
      <c r="J5340" s="2">
        <f>VLOOKUP(A5340,'[1]Population Data'!$A:$F,6,FALSE)</f>
        <v>3.9348441926345608</v>
      </c>
      <c r="K5340" s="2">
        <f t="shared" si="583"/>
        <v>253.88552915766741</v>
      </c>
      <c r="L5340" s="2">
        <f t="shared" si="584"/>
        <v>15295.944444444443</v>
      </c>
      <c r="M5340" s="3">
        <f t="shared" si="585"/>
        <v>0.23939563095821897</v>
      </c>
      <c r="N5340" s="2">
        <f t="shared" si="586"/>
        <v>94.198450821803434</v>
      </c>
      <c r="O5340" s="2">
        <f t="shared" si="587"/>
        <v>179.36717649544556</v>
      </c>
    </row>
    <row r="5341" spans="1:15" x14ac:dyDescent="0.2">
      <c r="A5341" t="str">
        <f t="shared" si="581"/>
        <v>Starr County, Texas</v>
      </c>
      <c r="B5341" t="str">
        <f t="shared" si="582"/>
        <v>Starr County,</v>
      </c>
      <c r="C5341" t="s">
        <v>225</v>
      </c>
      <c r="D5341" t="s">
        <v>18</v>
      </c>
      <c r="E5341">
        <v>614</v>
      </c>
      <c r="F5341">
        <f>VLOOKUP(A5341,'[1]Population Data'!$A:$B, 2,FALSE)</f>
        <v>63894</v>
      </c>
      <c r="G5341">
        <f>VLOOKUP(A5341,'[1]Population Data'!$A:$C,3,FALSE)</f>
        <v>16238</v>
      </c>
      <c r="H5341">
        <f>VLOOKUP(A5341,'[1]Population Data'!$A:$D,4,FALSE)</f>
        <v>21179</v>
      </c>
      <c r="I5341" s="1">
        <f>VLOOKUP(A5341,'[1]Population Data'!$A:$E,5,FALSE)</f>
        <v>0.3314708736344571</v>
      </c>
      <c r="J5341" s="2">
        <f>VLOOKUP(A5341,'[1]Population Data'!$A:$F,6,FALSE)</f>
        <v>3.9348441926345608</v>
      </c>
      <c r="K5341" s="2">
        <f t="shared" si="583"/>
        <v>156.04175665946724</v>
      </c>
      <c r="L5341" s="2">
        <f t="shared" si="584"/>
        <v>15295.944444444443</v>
      </c>
      <c r="M5341" s="3">
        <f t="shared" si="585"/>
        <v>0.23939563095821897</v>
      </c>
      <c r="N5341" s="2">
        <f t="shared" si="586"/>
        <v>94.198450821803434</v>
      </c>
      <c r="O5341" s="2">
        <f t="shared" si="587"/>
        <v>110.24168805625983</v>
      </c>
    </row>
    <row r="5342" spans="1:15" x14ac:dyDescent="0.2">
      <c r="A5342" t="str">
        <f t="shared" si="581"/>
        <v>Starr County, Texas</v>
      </c>
      <c r="B5342" t="str">
        <f t="shared" si="582"/>
        <v>Starr County,</v>
      </c>
      <c r="C5342" t="s">
        <v>225</v>
      </c>
      <c r="D5342" t="s">
        <v>19</v>
      </c>
      <c r="E5342">
        <v>143</v>
      </c>
      <c r="F5342">
        <f>VLOOKUP(A5342,'[1]Population Data'!$A:$B, 2,FALSE)</f>
        <v>63894</v>
      </c>
      <c r="G5342">
        <f>VLOOKUP(A5342,'[1]Population Data'!$A:$C,3,FALSE)</f>
        <v>16238</v>
      </c>
      <c r="H5342">
        <f>VLOOKUP(A5342,'[1]Population Data'!$A:$D,4,FALSE)</f>
        <v>21179</v>
      </c>
      <c r="I5342" s="1">
        <f>VLOOKUP(A5342,'[1]Population Data'!$A:$E,5,FALSE)</f>
        <v>0.3314708736344571</v>
      </c>
      <c r="J5342" s="2">
        <f>VLOOKUP(A5342,'[1]Population Data'!$A:$F,6,FALSE)</f>
        <v>3.9348441926345608</v>
      </c>
      <c r="K5342" s="2">
        <f t="shared" si="583"/>
        <v>36.34197264218863</v>
      </c>
      <c r="L5342" s="2">
        <f t="shared" si="584"/>
        <v>15295.944444444443</v>
      </c>
      <c r="M5342" s="3">
        <f t="shared" si="585"/>
        <v>0.23939563095821897</v>
      </c>
      <c r="N5342" s="2">
        <f t="shared" si="586"/>
        <v>94.198450821803434</v>
      </c>
      <c r="O5342" s="2">
        <f t="shared" si="587"/>
        <v>25.675181420268988</v>
      </c>
    </row>
    <row r="5343" spans="1:15" x14ac:dyDescent="0.2">
      <c r="A5343" t="str">
        <f t="shared" si="581"/>
        <v>Starr County, Texas</v>
      </c>
      <c r="B5343" t="str">
        <f t="shared" si="582"/>
        <v>Starr County,</v>
      </c>
      <c r="C5343" t="s">
        <v>225</v>
      </c>
      <c r="D5343" t="s">
        <v>20</v>
      </c>
      <c r="E5343">
        <v>26</v>
      </c>
      <c r="F5343">
        <f>VLOOKUP(A5343,'[1]Population Data'!$A:$B, 2,FALSE)</f>
        <v>63894</v>
      </c>
      <c r="G5343">
        <f>VLOOKUP(A5343,'[1]Population Data'!$A:$C,3,FALSE)</f>
        <v>16238</v>
      </c>
      <c r="H5343">
        <f>VLOOKUP(A5343,'[1]Population Data'!$A:$D,4,FALSE)</f>
        <v>21179</v>
      </c>
      <c r="I5343" s="1">
        <f>VLOOKUP(A5343,'[1]Population Data'!$A:$E,5,FALSE)</f>
        <v>0.3314708736344571</v>
      </c>
      <c r="J5343" s="2">
        <f>VLOOKUP(A5343,'[1]Population Data'!$A:$F,6,FALSE)</f>
        <v>3.9348441926345608</v>
      </c>
      <c r="K5343" s="2">
        <f t="shared" si="583"/>
        <v>6.6076313894888408</v>
      </c>
      <c r="L5343" s="2">
        <f t="shared" si="584"/>
        <v>15295.944444444443</v>
      </c>
      <c r="M5343" s="3">
        <f t="shared" si="585"/>
        <v>0.23939563095821897</v>
      </c>
      <c r="N5343" s="2">
        <f t="shared" si="586"/>
        <v>94.198450821803434</v>
      </c>
      <c r="O5343" s="2">
        <f t="shared" si="587"/>
        <v>4.6682148036852702</v>
      </c>
    </row>
    <row r="5344" spans="1:15" x14ac:dyDescent="0.2">
      <c r="A5344" t="str">
        <f t="shared" si="581"/>
        <v>Starr County, Texas</v>
      </c>
      <c r="B5344" t="str">
        <f t="shared" si="582"/>
        <v>Starr County,</v>
      </c>
      <c r="C5344" t="s">
        <v>225</v>
      </c>
      <c r="D5344" t="s">
        <v>21</v>
      </c>
      <c r="E5344">
        <v>22</v>
      </c>
      <c r="F5344">
        <f>VLOOKUP(A5344,'[1]Population Data'!$A:$B, 2,FALSE)</f>
        <v>63894</v>
      </c>
      <c r="G5344">
        <f>VLOOKUP(A5344,'[1]Population Data'!$A:$C,3,FALSE)</f>
        <v>16238</v>
      </c>
      <c r="H5344">
        <f>VLOOKUP(A5344,'[1]Population Data'!$A:$D,4,FALSE)</f>
        <v>21179</v>
      </c>
      <c r="I5344" s="1">
        <f>VLOOKUP(A5344,'[1]Population Data'!$A:$E,5,FALSE)</f>
        <v>0.3314708736344571</v>
      </c>
      <c r="J5344" s="2">
        <f>VLOOKUP(A5344,'[1]Population Data'!$A:$F,6,FALSE)</f>
        <v>3.9348441926345608</v>
      </c>
      <c r="K5344" s="2">
        <f t="shared" si="583"/>
        <v>5.5910727141828653</v>
      </c>
      <c r="L5344" s="2">
        <f t="shared" si="584"/>
        <v>15295.944444444443</v>
      </c>
      <c r="M5344" s="3">
        <f t="shared" si="585"/>
        <v>0.23939563095821897</v>
      </c>
      <c r="N5344" s="2">
        <f t="shared" si="586"/>
        <v>94.198450821803434</v>
      </c>
      <c r="O5344" s="2">
        <f t="shared" si="587"/>
        <v>3.9500279108106127</v>
      </c>
    </row>
    <row r="5345" spans="1:15" x14ac:dyDescent="0.2">
      <c r="A5345" t="str">
        <f t="shared" si="581"/>
        <v>Starr County, Texas</v>
      </c>
      <c r="B5345" t="str">
        <f t="shared" si="582"/>
        <v>Starr County,</v>
      </c>
      <c r="C5345" t="s">
        <v>225</v>
      </c>
      <c r="D5345" t="s">
        <v>22</v>
      </c>
      <c r="E5345">
        <v>862</v>
      </c>
      <c r="F5345">
        <f>VLOOKUP(A5345,'[1]Population Data'!$A:$B, 2,FALSE)</f>
        <v>63894</v>
      </c>
      <c r="G5345">
        <f>VLOOKUP(A5345,'[1]Population Data'!$A:$C,3,FALSE)</f>
        <v>16238</v>
      </c>
      <c r="H5345">
        <f>VLOOKUP(A5345,'[1]Population Data'!$A:$D,4,FALSE)</f>
        <v>21179</v>
      </c>
      <c r="I5345" s="1">
        <f>VLOOKUP(A5345,'[1]Population Data'!$A:$E,5,FALSE)</f>
        <v>0.3314708736344571</v>
      </c>
      <c r="J5345" s="2">
        <f>VLOOKUP(A5345,'[1]Population Data'!$A:$F,6,FALSE)</f>
        <v>3.9348441926345608</v>
      </c>
      <c r="K5345" s="2">
        <f t="shared" si="583"/>
        <v>219.06839452843772</v>
      </c>
      <c r="L5345" s="2">
        <f t="shared" si="584"/>
        <v>15295.944444444443</v>
      </c>
      <c r="M5345" s="3">
        <f t="shared" si="585"/>
        <v>0.23939563095821897</v>
      </c>
      <c r="N5345" s="2">
        <f t="shared" si="586"/>
        <v>94.198450821803434</v>
      </c>
      <c r="O5345" s="2">
        <f t="shared" si="587"/>
        <v>154.76927541448856</v>
      </c>
    </row>
    <row r="5346" spans="1:15" x14ac:dyDescent="0.2">
      <c r="A5346" t="str">
        <f t="shared" si="581"/>
        <v>Starr County, Texas</v>
      </c>
      <c r="B5346" t="str">
        <f t="shared" si="582"/>
        <v>Starr County,</v>
      </c>
      <c r="C5346" t="s">
        <v>225</v>
      </c>
      <c r="D5346" t="s">
        <v>23</v>
      </c>
      <c r="E5346">
        <v>664</v>
      </c>
      <c r="F5346">
        <f>VLOOKUP(A5346,'[1]Population Data'!$A:$B, 2,FALSE)</f>
        <v>63894</v>
      </c>
      <c r="G5346">
        <f>VLOOKUP(A5346,'[1]Population Data'!$A:$C,3,FALSE)</f>
        <v>16238</v>
      </c>
      <c r="H5346">
        <f>VLOOKUP(A5346,'[1]Population Data'!$A:$D,4,FALSE)</f>
        <v>21179</v>
      </c>
      <c r="I5346" s="1">
        <f>VLOOKUP(A5346,'[1]Population Data'!$A:$E,5,FALSE)</f>
        <v>0.3314708736344571</v>
      </c>
      <c r="J5346" s="2">
        <f>VLOOKUP(A5346,'[1]Population Data'!$A:$F,6,FALSE)</f>
        <v>3.9348441926345608</v>
      </c>
      <c r="K5346" s="2">
        <f t="shared" si="583"/>
        <v>168.74874010079193</v>
      </c>
      <c r="L5346" s="2">
        <f t="shared" si="584"/>
        <v>15295.944444444443</v>
      </c>
      <c r="M5346" s="3">
        <f t="shared" si="585"/>
        <v>0.23939563095821897</v>
      </c>
      <c r="N5346" s="2">
        <f t="shared" si="586"/>
        <v>94.198450821803434</v>
      </c>
      <c r="O5346" s="2">
        <f t="shared" si="587"/>
        <v>119.21902421719304</v>
      </c>
    </row>
    <row r="5347" spans="1:15" x14ac:dyDescent="0.2">
      <c r="A5347" t="str">
        <f t="shared" si="581"/>
        <v>Starr County, Texas</v>
      </c>
      <c r="B5347" t="str">
        <f t="shared" si="582"/>
        <v>Starr County,</v>
      </c>
      <c r="C5347" t="s">
        <v>225</v>
      </c>
      <c r="D5347" t="s">
        <v>24</v>
      </c>
      <c r="E5347">
        <v>2203</v>
      </c>
      <c r="F5347">
        <f>VLOOKUP(A5347,'[1]Population Data'!$A:$B, 2,FALSE)</f>
        <v>63894</v>
      </c>
      <c r="G5347">
        <f>VLOOKUP(A5347,'[1]Population Data'!$A:$C,3,FALSE)</f>
        <v>16238</v>
      </c>
      <c r="H5347">
        <f>VLOOKUP(A5347,'[1]Population Data'!$A:$D,4,FALSE)</f>
        <v>21179</v>
      </c>
      <c r="I5347" s="1">
        <f>VLOOKUP(A5347,'[1]Population Data'!$A:$E,5,FALSE)</f>
        <v>0.3314708736344571</v>
      </c>
      <c r="J5347" s="2">
        <f>VLOOKUP(A5347,'[1]Population Data'!$A:$F,6,FALSE)</f>
        <v>3.9348441926345608</v>
      </c>
      <c r="K5347" s="2">
        <f t="shared" si="583"/>
        <v>559.86969042476608</v>
      </c>
      <c r="L5347" s="2">
        <f t="shared" si="584"/>
        <v>15295.944444444443</v>
      </c>
      <c r="M5347" s="3">
        <f t="shared" si="585"/>
        <v>0.23939563095821897</v>
      </c>
      <c r="N5347" s="2">
        <f t="shared" si="586"/>
        <v>94.198450821803434</v>
      </c>
      <c r="O5347" s="2">
        <f t="shared" si="587"/>
        <v>395.54143125071732</v>
      </c>
    </row>
    <row r="5348" spans="1:15" x14ac:dyDescent="0.2">
      <c r="A5348" t="str">
        <f t="shared" si="581"/>
        <v>Starr County, Texas</v>
      </c>
      <c r="B5348" t="str">
        <f t="shared" si="582"/>
        <v>Starr County,</v>
      </c>
      <c r="C5348" t="s">
        <v>225</v>
      </c>
      <c r="D5348" t="s">
        <v>25</v>
      </c>
      <c r="E5348">
        <v>2311</v>
      </c>
      <c r="F5348">
        <f>VLOOKUP(A5348,'[1]Population Data'!$A:$B, 2,FALSE)</f>
        <v>63894</v>
      </c>
      <c r="G5348">
        <f>VLOOKUP(A5348,'[1]Population Data'!$A:$C,3,FALSE)</f>
        <v>16238</v>
      </c>
      <c r="H5348">
        <f>VLOOKUP(A5348,'[1]Population Data'!$A:$D,4,FALSE)</f>
        <v>21179</v>
      </c>
      <c r="I5348" s="1">
        <f>VLOOKUP(A5348,'[1]Population Data'!$A:$E,5,FALSE)</f>
        <v>0.3314708736344571</v>
      </c>
      <c r="J5348" s="2">
        <f>VLOOKUP(A5348,'[1]Population Data'!$A:$F,6,FALSE)</f>
        <v>3.9348441926345608</v>
      </c>
      <c r="K5348" s="2">
        <f t="shared" si="583"/>
        <v>587.31677465802738</v>
      </c>
      <c r="L5348" s="2">
        <f t="shared" si="584"/>
        <v>15295.944444444443</v>
      </c>
      <c r="M5348" s="3">
        <f t="shared" si="585"/>
        <v>0.23939563095821897</v>
      </c>
      <c r="N5348" s="2">
        <f t="shared" si="586"/>
        <v>94.198450821803434</v>
      </c>
      <c r="O5348" s="2">
        <f t="shared" si="587"/>
        <v>414.93247735833307</v>
      </c>
    </row>
    <row r="5349" spans="1:15" x14ac:dyDescent="0.2">
      <c r="A5349" t="str">
        <f t="shared" si="581"/>
        <v>Starr County, Texas</v>
      </c>
      <c r="B5349" t="str">
        <f t="shared" si="582"/>
        <v>Starr County,</v>
      </c>
      <c r="C5349" t="s">
        <v>225</v>
      </c>
      <c r="D5349" t="s">
        <v>26</v>
      </c>
      <c r="E5349">
        <v>794</v>
      </c>
      <c r="F5349">
        <f>VLOOKUP(A5349,'[1]Population Data'!$A:$B, 2,FALSE)</f>
        <v>63894</v>
      </c>
      <c r="G5349">
        <f>VLOOKUP(A5349,'[1]Population Data'!$A:$C,3,FALSE)</f>
        <v>16238</v>
      </c>
      <c r="H5349">
        <f>VLOOKUP(A5349,'[1]Population Data'!$A:$D,4,FALSE)</f>
        <v>21179</v>
      </c>
      <c r="I5349" s="1">
        <f>VLOOKUP(A5349,'[1]Population Data'!$A:$E,5,FALSE)</f>
        <v>0.3314708736344571</v>
      </c>
      <c r="J5349" s="2">
        <f>VLOOKUP(A5349,'[1]Population Data'!$A:$F,6,FALSE)</f>
        <v>3.9348441926345608</v>
      </c>
      <c r="K5349" s="2">
        <f t="shared" si="583"/>
        <v>201.78689704823614</v>
      </c>
      <c r="L5349" s="2">
        <f t="shared" si="584"/>
        <v>15295.944444444443</v>
      </c>
      <c r="M5349" s="3">
        <f t="shared" si="585"/>
        <v>0.23939563095821897</v>
      </c>
      <c r="N5349" s="2">
        <f t="shared" si="586"/>
        <v>94.198450821803434</v>
      </c>
      <c r="O5349" s="2">
        <f t="shared" si="587"/>
        <v>142.56009823561939</v>
      </c>
    </row>
    <row r="5350" spans="1:15" x14ac:dyDescent="0.2">
      <c r="A5350" t="str">
        <f t="shared" si="581"/>
        <v>Starr County, Texas</v>
      </c>
      <c r="B5350" t="str">
        <f t="shared" si="582"/>
        <v>Starr County,</v>
      </c>
      <c r="C5350" t="s">
        <v>225</v>
      </c>
      <c r="D5350" t="s">
        <v>27</v>
      </c>
      <c r="E5350">
        <v>1562</v>
      </c>
      <c r="F5350">
        <f>VLOOKUP(A5350,'[1]Population Data'!$A:$B, 2,FALSE)</f>
        <v>63894</v>
      </c>
      <c r="G5350">
        <f>VLOOKUP(A5350,'[1]Population Data'!$A:$C,3,FALSE)</f>
        <v>16238</v>
      </c>
      <c r="H5350">
        <f>VLOOKUP(A5350,'[1]Population Data'!$A:$D,4,FALSE)</f>
        <v>21179</v>
      </c>
      <c r="I5350" s="1">
        <f>VLOOKUP(A5350,'[1]Population Data'!$A:$E,5,FALSE)</f>
        <v>0.3314708736344571</v>
      </c>
      <c r="J5350" s="2">
        <f>VLOOKUP(A5350,'[1]Population Data'!$A:$F,6,FALSE)</f>
        <v>3.9348441926345608</v>
      </c>
      <c r="K5350" s="2">
        <f t="shared" si="583"/>
        <v>396.96616270698348</v>
      </c>
      <c r="L5350" s="2">
        <f t="shared" si="584"/>
        <v>15295.944444444443</v>
      </c>
      <c r="M5350" s="3">
        <f t="shared" si="585"/>
        <v>0.23939563095821897</v>
      </c>
      <c r="N5350" s="2">
        <f t="shared" si="586"/>
        <v>94.198450821803434</v>
      </c>
      <c r="O5350" s="2">
        <f t="shared" si="587"/>
        <v>280.45198166755358</v>
      </c>
    </row>
    <row r="5351" spans="1:15" x14ac:dyDescent="0.2">
      <c r="A5351" t="str">
        <f t="shared" si="581"/>
        <v>Starr County, Texas</v>
      </c>
      <c r="B5351" t="str">
        <f t="shared" si="582"/>
        <v>Starr County,</v>
      </c>
      <c r="C5351" t="s">
        <v>225</v>
      </c>
      <c r="D5351" t="s">
        <v>28</v>
      </c>
      <c r="E5351">
        <v>1060</v>
      </c>
      <c r="F5351">
        <f>VLOOKUP(A5351,'[1]Population Data'!$A:$B, 2,FALSE)</f>
        <v>63894</v>
      </c>
      <c r="G5351">
        <f>VLOOKUP(A5351,'[1]Population Data'!$A:$C,3,FALSE)</f>
        <v>16238</v>
      </c>
      <c r="H5351">
        <f>VLOOKUP(A5351,'[1]Population Data'!$A:$D,4,FALSE)</f>
        <v>21179</v>
      </c>
      <c r="I5351" s="1">
        <f>VLOOKUP(A5351,'[1]Population Data'!$A:$E,5,FALSE)</f>
        <v>0.3314708736344571</v>
      </c>
      <c r="J5351" s="2">
        <f>VLOOKUP(A5351,'[1]Population Data'!$A:$F,6,FALSE)</f>
        <v>3.9348441926345608</v>
      </c>
      <c r="K5351" s="2">
        <f t="shared" si="583"/>
        <v>269.38804895608354</v>
      </c>
      <c r="L5351" s="2">
        <f t="shared" si="584"/>
        <v>15295.944444444443</v>
      </c>
      <c r="M5351" s="3">
        <f t="shared" si="585"/>
        <v>0.23939563095821897</v>
      </c>
      <c r="N5351" s="2">
        <f t="shared" si="586"/>
        <v>94.198450821803434</v>
      </c>
      <c r="O5351" s="2">
        <f t="shared" si="587"/>
        <v>190.31952661178408</v>
      </c>
    </row>
    <row r="5352" spans="1:15" x14ac:dyDescent="0.2">
      <c r="A5352" t="str">
        <f t="shared" si="581"/>
        <v>Stephens County, Texas</v>
      </c>
      <c r="B5352" t="str">
        <f t="shared" si="582"/>
        <v>Stephens County,</v>
      </c>
      <c r="C5352" t="s">
        <v>226</v>
      </c>
      <c r="D5352" t="s">
        <v>4</v>
      </c>
      <c r="E5352">
        <v>75</v>
      </c>
      <c r="F5352">
        <f>VLOOKUP(A5352,'[1]Population Data'!$A:$B, 2,FALSE)</f>
        <v>9372</v>
      </c>
      <c r="G5352">
        <f>VLOOKUP(A5352,'[1]Population Data'!$A:$C,3,FALSE)</f>
        <v>3268</v>
      </c>
      <c r="H5352">
        <f>VLOOKUP(A5352,'[1]Population Data'!$A:$D,4,FALSE)</f>
        <v>2109</v>
      </c>
      <c r="I5352" s="1">
        <f>VLOOKUP(A5352,'[1]Population Data'!$A:$E,5,FALSE)</f>
        <v>0.22503201024327785</v>
      </c>
      <c r="J5352" s="2">
        <f>VLOOKUP(A5352,'[1]Population Data'!$A:$F,6,FALSE)</f>
        <v>2.8678090575275399</v>
      </c>
      <c r="K5352" s="2">
        <f t="shared" si="583"/>
        <v>26.152368758002559</v>
      </c>
      <c r="L5352" s="2">
        <f t="shared" si="584"/>
        <v>1523.1666666666667</v>
      </c>
      <c r="M5352" s="3">
        <f t="shared" si="585"/>
        <v>0.162523118509034</v>
      </c>
      <c r="N5352" s="2">
        <f t="shared" si="586"/>
        <v>46.608527131782949</v>
      </c>
      <c r="O5352" s="2">
        <f t="shared" si="587"/>
        <v>9.1419254161331622</v>
      </c>
    </row>
    <row r="5353" spans="1:15" x14ac:dyDescent="0.2">
      <c r="A5353" t="str">
        <f t="shared" si="581"/>
        <v>Stephens County, Texas</v>
      </c>
      <c r="B5353" t="str">
        <f t="shared" si="582"/>
        <v>Stephens County,</v>
      </c>
      <c r="C5353" t="s">
        <v>226</v>
      </c>
      <c r="D5353" t="s">
        <v>5</v>
      </c>
      <c r="E5353">
        <v>10</v>
      </c>
      <c r="F5353">
        <f>VLOOKUP(A5353,'[1]Population Data'!$A:$B, 2,FALSE)</f>
        <v>9372</v>
      </c>
      <c r="G5353">
        <f>VLOOKUP(A5353,'[1]Population Data'!$A:$C,3,FALSE)</f>
        <v>3268</v>
      </c>
      <c r="H5353">
        <f>VLOOKUP(A5353,'[1]Population Data'!$A:$D,4,FALSE)</f>
        <v>2109</v>
      </c>
      <c r="I5353" s="1">
        <f>VLOOKUP(A5353,'[1]Population Data'!$A:$E,5,FALSE)</f>
        <v>0.22503201024327785</v>
      </c>
      <c r="J5353" s="2">
        <f>VLOOKUP(A5353,'[1]Population Data'!$A:$F,6,FALSE)</f>
        <v>2.8678090575275399</v>
      </c>
      <c r="K5353" s="2">
        <f t="shared" si="583"/>
        <v>3.4869825010670081</v>
      </c>
      <c r="L5353" s="2">
        <f t="shared" si="584"/>
        <v>1523.1666666666667</v>
      </c>
      <c r="M5353" s="3">
        <f t="shared" si="585"/>
        <v>0.162523118509034</v>
      </c>
      <c r="N5353" s="2">
        <f t="shared" si="586"/>
        <v>46.608527131782949</v>
      </c>
      <c r="O5353" s="2">
        <f t="shared" si="587"/>
        <v>1.2189233888177551</v>
      </c>
    </row>
    <row r="5354" spans="1:15" x14ac:dyDescent="0.2">
      <c r="A5354" t="str">
        <f t="shared" si="581"/>
        <v>Stephens County, Texas</v>
      </c>
      <c r="B5354" t="str">
        <f t="shared" si="582"/>
        <v>Stephens County,</v>
      </c>
      <c r="C5354" t="s">
        <v>226</v>
      </c>
      <c r="D5354" t="s">
        <v>6</v>
      </c>
      <c r="E5354">
        <v>176</v>
      </c>
      <c r="F5354">
        <f>VLOOKUP(A5354,'[1]Population Data'!$A:$B, 2,FALSE)</f>
        <v>9372</v>
      </c>
      <c r="G5354">
        <f>VLOOKUP(A5354,'[1]Population Data'!$A:$C,3,FALSE)</f>
        <v>3268</v>
      </c>
      <c r="H5354">
        <f>VLOOKUP(A5354,'[1]Population Data'!$A:$D,4,FALSE)</f>
        <v>2109</v>
      </c>
      <c r="I5354" s="1">
        <f>VLOOKUP(A5354,'[1]Population Data'!$A:$E,5,FALSE)</f>
        <v>0.22503201024327785</v>
      </c>
      <c r="J5354" s="2">
        <f>VLOOKUP(A5354,'[1]Population Data'!$A:$F,6,FALSE)</f>
        <v>2.8678090575275399</v>
      </c>
      <c r="K5354" s="2">
        <f t="shared" si="583"/>
        <v>61.370892018779337</v>
      </c>
      <c r="L5354" s="2">
        <f t="shared" si="584"/>
        <v>1523.1666666666667</v>
      </c>
      <c r="M5354" s="3">
        <f t="shared" si="585"/>
        <v>0.162523118509034</v>
      </c>
      <c r="N5354" s="2">
        <f t="shared" si="586"/>
        <v>46.608527131782949</v>
      </c>
      <c r="O5354" s="2">
        <f t="shared" si="587"/>
        <v>21.453051643192488</v>
      </c>
    </row>
    <row r="5355" spans="1:15" x14ac:dyDescent="0.2">
      <c r="A5355" t="str">
        <f t="shared" si="581"/>
        <v>Stephens County, Texas</v>
      </c>
      <c r="B5355" t="str">
        <f t="shared" si="582"/>
        <v>Stephens County,</v>
      </c>
      <c r="C5355" t="s">
        <v>226</v>
      </c>
      <c r="D5355" t="s">
        <v>7</v>
      </c>
      <c r="E5355">
        <v>25</v>
      </c>
      <c r="F5355">
        <f>VLOOKUP(A5355,'[1]Population Data'!$A:$B, 2,FALSE)</f>
        <v>9372</v>
      </c>
      <c r="G5355">
        <f>VLOOKUP(A5355,'[1]Population Data'!$A:$C,3,FALSE)</f>
        <v>3268</v>
      </c>
      <c r="H5355">
        <f>VLOOKUP(A5355,'[1]Population Data'!$A:$D,4,FALSE)</f>
        <v>2109</v>
      </c>
      <c r="I5355" s="1">
        <f>VLOOKUP(A5355,'[1]Population Data'!$A:$E,5,FALSE)</f>
        <v>0.22503201024327785</v>
      </c>
      <c r="J5355" s="2">
        <f>VLOOKUP(A5355,'[1]Population Data'!$A:$F,6,FALSE)</f>
        <v>2.8678090575275399</v>
      </c>
      <c r="K5355" s="2">
        <f t="shared" si="583"/>
        <v>8.7174562526675192</v>
      </c>
      <c r="L5355" s="2">
        <f t="shared" si="584"/>
        <v>1523.1666666666667</v>
      </c>
      <c r="M5355" s="3">
        <f t="shared" si="585"/>
        <v>0.162523118509034</v>
      </c>
      <c r="N5355" s="2">
        <f t="shared" si="586"/>
        <v>46.608527131782949</v>
      </c>
      <c r="O5355" s="2">
        <f t="shared" si="587"/>
        <v>3.0473084720443877</v>
      </c>
    </row>
    <row r="5356" spans="1:15" x14ac:dyDescent="0.2">
      <c r="A5356" t="str">
        <f t="shared" si="581"/>
        <v>Stephens County, Texas</v>
      </c>
      <c r="B5356" t="str">
        <f t="shared" si="582"/>
        <v>Stephens County,</v>
      </c>
      <c r="C5356" t="s">
        <v>226</v>
      </c>
      <c r="D5356" t="s">
        <v>8</v>
      </c>
      <c r="E5356">
        <v>20</v>
      </c>
      <c r="F5356">
        <f>VLOOKUP(A5356,'[1]Population Data'!$A:$B, 2,FALSE)</f>
        <v>9372</v>
      </c>
      <c r="G5356">
        <f>VLOOKUP(A5356,'[1]Population Data'!$A:$C,3,FALSE)</f>
        <v>3268</v>
      </c>
      <c r="H5356">
        <f>VLOOKUP(A5356,'[1]Population Data'!$A:$D,4,FALSE)</f>
        <v>2109</v>
      </c>
      <c r="I5356" s="1">
        <f>VLOOKUP(A5356,'[1]Population Data'!$A:$E,5,FALSE)</f>
        <v>0.22503201024327785</v>
      </c>
      <c r="J5356" s="2">
        <f>VLOOKUP(A5356,'[1]Population Data'!$A:$F,6,FALSE)</f>
        <v>2.8678090575275399</v>
      </c>
      <c r="K5356" s="2">
        <f t="shared" si="583"/>
        <v>6.9739650021340163</v>
      </c>
      <c r="L5356" s="2">
        <f t="shared" si="584"/>
        <v>1523.1666666666667</v>
      </c>
      <c r="M5356" s="3">
        <f t="shared" si="585"/>
        <v>0.162523118509034</v>
      </c>
      <c r="N5356" s="2">
        <f t="shared" si="586"/>
        <v>46.608527131782949</v>
      </c>
      <c r="O5356" s="2">
        <f t="shared" si="587"/>
        <v>2.4378467776355102</v>
      </c>
    </row>
    <row r="5357" spans="1:15" x14ac:dyDescent="0.2">
      <c r="A5357" t="str">
        <f t="shared" si="581"/>
        <v>Stephens County, Texas</v>
      </c>
      <c r="B5357" t="str">
        <f t="shared" si="582"/>
        <v>Stephens County,</v>
      </c>
      <c r="C5357" t="s">
        <v>226</v>
      </c>
      <c r="D5357" t="s">
        <v>9</v>
      </c>
      <c r="E5357">
        <v>0</v>
      </c>
      <c r="F5357">
        <f>VLOOKUP(A5357,'[1]Population Data'!$A:$B, 2,FALSE)</f>
        <v>9372</v>
      </c>
      <c r="G5357">
        <f>VLOOKUP(A5357,'[1]Population Data'!$A:$C,3,FALSE)</f>
        <v>3268</v>
      </c>
      <c r="H5357">
        <f>VLOOKUP(A5357,'[1]Population Data'!$A:$D,4,FALSE)</f>
        <v>2109</v>
      </c>
      <c r="I5357" s="1">
        <f>VLOOKUP(A5357,'[1]Population Data'!$A:$E,5,FALSE)</f>
        <v>0.22503201024327785</v>
      </c>
      <c r="J5357" s="2">
        <f>VLOOKUP(A5357,'[1]Population Data'!$A:$F,6,FALSE)</f>
        <v>2.8678090575275399</v>
      </c>
      <c r="K5357" s="2">
        <f t="shared" si="583"/>
        <v>0</v>
      </c>
      <c r="L5357" s="2">
        <f t="shared" si="584"/>
        <v>1523.1666666666667</v>
      </c>
      <c r="M5357" s="3">
        <f t="shared" si="585"/>
        <v>0.162523118509034</v>
      </c>
      <c r="N5357" s="2">
        <f t="shared" si="586"/>
        <v>46.608527131782949</v>
      </c>
      <c r="O5357" s="2">
        <f t="shared" si="587"/>
        <v>0</v>
      </c>
    </row>
    <row r="5358" spans="1:15" x14ac:dyDescent="0.2">
      <c r="A5358" t="str">
        <f t="shared" si="581"/>
        <v>Stephens County, Texas</v>
      </c>
      <c r="B5358" t="str">
        <f t="shared" si="582"/>
        <v>Stephens County,</v>
      </c>
      <c r="C5358" t="s">
        <v>226</v>
      </c>
      <c r="D5358" t="s">
        <v>10</v>
      </c>
      <c r="E5358">
        <v>463</v>
      </c>
      <c r="F5358">
        <f>VLOOKUP(A5358,'[1]Population Data'!$A:$B, 2,FALSE)</f>
        <v>9372</v>
      </c>
      <c r="G5358">
        <f>VLOOKUP(A5358,'[1]Population Data'!$A:$C,3,FALSE)</f>
        <v>3268</v>
      </c>
      <c r="H5358">
        <f>VLOOKUP(A5358,'[1]Population Data'!$A:$D,4,FALSE)</f>
        <v>2109</v>
      </c>
      <c r="I5358" s="1">
        <f>VLOOKUP(A5358,'[1]Population Data'!$A:$E,5,FALSE)</f>
        <v>0.22503201024327785</v>
      </c>
      <c r="J5358" s="2">
        <f>VLOOKUP(A5358,'[1]Population Data'!$A:$F,6,FALSE)</f>
        <v>2.8678090575275399</v>
      </c>
      <c r="K5358" s="2">
        <f t="shared" si="583"/>
        <v>161.44728979940245</v>
      </c>
      <c r="L5358" s="2">
        <f t="shared" si="584"/>
        <v>1523.1666666666667</v>
      </c>
      <c r="M5358" s="3">
        <f t="shared" si="585"/>
        <v>0.162523118509034</v>
      </c>
      <c r="N5358" s="2">
        <f t="shared" si="586"/>
        <v>46.608527131782949</v>
      </c>
      <c r="O5358" s="2">
        <f t="shared" si="587"/>
        <v>56.436152902262059</v>
      </c>
    </row>
    <row r="5359" spans="1:15" x14ac:dyDescent="0.2">
      <c r="A5359" t="str">
        <f t="shared" si="581"/>
        <v>Stephens County, Texas</v>
      </c>
      <c r="B5359" t="str">
        <f t="shared" si="582"/>
        <v>Stephens County,</v>
      </c>
      <c r="C5359" t="s">
        <v>226</v>
      </c>
      <c r="D5359" t="s">
        <v>11</v>
      </c>
      <c r="E5359">
        <v>210</v>
      </c>
      <c r="F5359">
        <f>VLOOKUP(A5359,'[1]Population Data'!$A:$B, 2,FALSE)</f>
        <v>9372</v>
      </c>
      <c r="G5359">
        <f>VLOOKUP(A5359,'[1]Population Data'!$A:$C,3,FALSE)</f>
        <v>3268</v>
      </c>
      <c r="H5359">
        <f>VLOOKUP(A5359,'[1]Population Data'!$A:$D,4,FALSE)</f>
        <v>2109</v>
      </c>
      <c r="I5359" s="1">
        <f>VLOOKUP(A5359,'[1]Population Data'!$A:$E,5,FALSE)</f>
        <v>0.22503201024327785</v>
      </c>
      <c r="J5359" s="2">
        <f>VLOOKUP(A5359,'[1]Population Data'!$A:$F,6,FALSE)</f>
        <v>2.8678090575275399</v>
      </c>
      <c r="K5359" s="2">
        <f t="shared" si="583"/>
        <v>73.226632522407172</v>
      </c>
      <c r="L5359" s="2">
        <f t="shared" si="584"/>
        <v>1523.1666666666667</v>
      </c>
      <c r="M5359" s="3">
        <f t="shared" si="585"/>
        <v>0.162523118509034</v>
      </c>
      <c r="N5359" s="2">
        <f t="shared" si="586"/>
        <v>46.608527131782949</v>
      </c>
      <c r="O5359" s="2">
        <f t="shared" si="587"/>
        <v>25.597391165172859</v>
      </c>
    </row>
    <row r="5360" spans="1:15" x14ac:dyDescent="0.2">
      <c r="A5360" t="str">
        <f t="shared" si="581"/>
        <v>Stephens County, Texas</v>
      </c>
      <c r="B5360" t="str">
        <f t="shared" si="582"/>
        <v>Stephens County,</v>
      </c>
      <c r="C5360" t="s">
        <v>226</v>
      </c>
      <c r="D5360" t="s">
        <v>12</v>
      </c>
      <c r="E5360">
        <v>10</v>
      </c>
      <c r="F5360">
        <f>VLOOKUP(A5360,'[1]Population Data'!$A:$B, 2,FALSE)</f>
        <v>9372</v>
      </c>
      <c r="G5360">
        <f>VLOOKUP(A5360,'[1]Population Data'!$A:$C,3,FALSE)</f>
        <v>3268</v>
      </c>
      <c r="H5360">
        <f>VLOOKUP(A5360,'[1]Population Data'!$A:$D,4,FALSE)</f>
        <v>2109</v>
      </c>
      <c r="I5360" s="1">
        <f>VLOOKUP(A5360,'[1]Population Data'!$A:$E,5,FALSE)</f>
        <v>0.22503201024327785</v>
      </c>
      <c r="J5360" s="2">
        <f>VLOOKUP(A5360,'[1]Population Data'!$A:$F,6,FALSE)</f>
        <v>2.8678090575275399</v>
      </c>
      <c r="K5360" s="2">
        <f t="shared" si="583"/>
        <v>3.4869825010670081</v>
      </c>
      <c r="L5360" s="2">
        <f t="shared" si="584"/>
        <v>1523.1666666666667</v>
      </c>
      <c r="M5360" s="3">
        <f t="shared" si="585"/>
        <v>0.162523118509034</v>
      </c>
      <c r="N5360" s="2">
        <f t="shared" si="586"/>
        <v>46.608527131782949</v>
      </c>
      <c r="O5360" s="2">
        <f t="shared" si="587"/>
        <v>1.2189233888177551</v>
      </c>
    </row>
    <row r="5361" spans="1:15" x14ac:dyDescent="0.2">
      <c r="A5361" t="str">
        <f t="shared" si="581"/>
        <v>Stephens County, Texas</v>
      </c>
      <c r="B5361" t="str">
        <f t="shared" si="582"/>
        <v>Stephens County,</v>
      </c>
      <c r="C5361" t="s">
        <v>226</v>
      </c>
      <c r="D5361" t="s">
        <v>13</v>
      </c>
      <c r="E5361">
        <v>81</v>
      </c>
      <c r="F5361">
        <f>VLOOKUP(A5361,'[1]Population Data'!$A:$B, 2,FALSE)</f>
        <v>9372</v>
      </c>
      <c r="G5361">
        <f>VLOOKUP(A5361,'[1]Population Data'!$A:$C,3,FALSE)</f>
        <v>3268</v>
      </c>
      <c r="H5361">
        <f>VLOOKUP(A5361,'[1]Population Data'!$A:$D,4,FALSE)</f>
        <v>2109</v>
      </c>
      <c r="I5361" s="1">
        <f>VLOOKUP(A5361,'[1]Population Data'!$A:$E,5,FALSE)</f>
        <v>0.22503201024327785</v>
      </c>
      <c r="J5361" s="2">
        <f>VLOOKUP(A5361,'[1]Population Data'!$A:$F,6,FALSE)</f>
        <v>2.8678090575275399</v>
      </c>
      <c r="K5361" s="2">
        <f t="shared" si="583"/>
        <v>28.244558258642765</v>
      </c>
      <c r="L5361" s="2">
        <f t="shared" si="584"/>
        <v>1523.1666666666667</v>
      </c>
      <c r="M5361" s="3">
        <f t="shared" si="585"/>
        <v>0.162523118509034</v>
      </c>
      <c r="N5361" s="2">
        <f t="shared" si="586"/>
        <v>46.608527131782949</v>
      </c>
      <c r="O5361" s="2">
        <f t="shared" si="587"/>
        <v>9.8732794494238156</v>
      </c>
    </row>
    <row r="5362" spans="1:15" x14ac:dyDescent="0.2">
      <c r="A5362" t="str">
        <f t="shared" si="581"/>
        <v>Stephens County, Texas</v>
      </c>
      <c r="B5362" t="str">
        <f t="shared" si="582"/>
        <v>Stephens County,</v>
      </c>
      <c r="C5362" t="s">
        <v>226</v>
      </c>
      <c r="D5362" t="s">
        <v>14</v>
      </c>
      <c r="E5362">
        <v>138</v>
      </c>
      <c r="F5362">
        <f>VLOOKUP(A5362,'[1]Population Data'!$A:$B, 2,FALSE)</f>
        <v>9372</v>
      </c>
      <c r="G5362">
        <f>VLOOKUP(A5362,'[1]Population Data'!$A:$C,3,FALSE)</f>
        <v>3268</v>
      </c>
      <c r="H5362">
        <f>VLOOKUP(A5362,'[1]Population Data'!$A:$D,4,FALSE)</f>
        <v>2109</v>
      </c>
      <c r="I5362" s="1">
        <f>VLOOKUP(A5362,'[1]Population Data'!$A:$E,5,FALSE)</f>
        <v>0.22503201024327785</v>
      </c>
      <c r="J5362" s="2">
        <f>VLOOKUP(A5362,'[1]Population Data'!$A:$F,6,FALSE)</f>
        <v>2.8678090575275399</v>
      </c>
      <c r="K5362" s="2">
        <f t="shared" si="583"/>
        <v>48.120358514724707</v>
      </c>
      <c r="L5362" s="2">
        <f t="shared" si="584"/>
        <v>1523.1666666666667</v>
      </c>
      <c r="M5362" s="3">
        <f t="shared" si="585"/>
        <v>0.162523118509034</v>
      </c>
      <c r="N5362" s="2">
        <f t="shared" si="586"/>
        <v>46.608527131782949</v>
      </c>
      <c r="O5362" s="2">
        <f t="shared" si="587"/>
        <v>16.821142765685021</v>
      </c>
    </row>
    <row r="5363" spans="1:15" x14ac:dyDescent="0.2">
      <c r="A5363" t="str">
        <f t="shared" si="581"/>
        <v>Stephens County, Texas</v>
      </c>
      <c r="B5363" t="str">
        <f t="shared" si="582"/>
        <v>Stephens County,</v>
      </c>
      <c r="C5363" t="s">
        <v>226</v>
      </c>
      <c r="D5363" t="s">
        <v>15</v>
      </c>
      <c r="E5363">
        <v>61</v>
      </c>
      <c r="F5363">
        <f>VLOOKUP(A5363,'[1]Population Data'!$A:$B, 2,FALSE)</f>
        <v>9372</v>
      </c>
      <c r="G5363">
        <f>VLOOKUP(A5363,'[1]Population Data'!$A:$C,3,FALSE)</f>
        <v>3268</v>
      </c>
      <c r="H5363">
        <f>VLOOKUP(A5363,'[1]Population Data'!$A:$D,4,FALSE)</f>
        <v>2109</v>
      </c>
      <c r="I5363" s="1">
        <f>VLOOKUP(A5363,'[1]Population Data'!$A:$E,5,FALSE)</f>
        <v>0.22503201024327785</v>
      </c>
      <c r="J5363" s="2">
        <f>VLOOKUP(A5363,'[1]Population Data'!$A:$F,6,FALSE)</f>
        <v>2.8678090575275399</v>
      </c>
      <c r="K5363" s="2">
        <f t="shared" si="583"/>
        <v>21.27059325650875</v>
      </c>
      <c r="L5363" s="2">
        <f t="shared" si="584"/>
        <v>1523.1666666666667</v>
      </c>
      <c r="M5363" s="3">
        <f t="shared" si="585"/>
        <v>0.162523118509034</v>
      </c>
      <c r="N5363" s="2">
        <f t="shared" si="586"/>
        <v>46.608527131782949</v>
      </c>
      <c r="O5363" s="2">
        <f t="shared" si="587"/>
        <v>7.4354326717883064</v>
      </c>
    </row>
    <row r="5364" spans="1:15" x14ac:dyDescent="0.2">
      <c r="A5364" t="str">
        <f t="shared" si="581"/>
        <v>Stephens County, Texas</v>
      </c>
      <c r="B5364" t="str">
        <f t="shared" si="582"/>
        <v>Stephens County,</v>
      </c>
      <c r="C5364" t="s">
        <v>226</v>
      </c>
      <c r="D5364" t="s">
        <v>16</v>
      </c>
      <c r="E5364">
        <v>69</v>
      </c>
      <c r="F5364">
        <f>VLOOKUP(A5364,'[1]Population Data'!$A:$B, 2,FALSE)</f>
        <v>9372</v>
      </c>
      <c r="G5364">
        <f>VLOOKUP(A5364,'[1]Population Data'!$A:$C,3,FALSE)</f>
        <v>3268</v>
      </c>
      <c r="H5364">
        <f>VLOOKUP(A5364,'[1]Population Data'!$A:$D,4,FALSE)</f>
        <v>2109</v>
      </c>
      <c r="I5364" s="1">
        <f>VLOOKUP(A5364,'[1]Population Data'!$A:$E,5,FALSE)</f>
        <v>0.22503201024327785</v>
      </c>
      <c r="J5364" s="2">
        <f>VLOOKUP(A5364,'[1]Population Data'!$A:$F,6,FALSE)</f>
        <v>2.8678090575275399</v>
      </c>
      <c r="K5364" s="2">
        <f t="shared" si="583"/>
        <v>24.060179257362353</v>
      </c>
      <c r="L5364" s="2">
        <f t="shared" si="584"/>
        <v>1523.1666666666667</v>
      </c>
      <c r="M5364" s="3">
        <f t="shared" si="585"/>
        <v>0.162523118509034</v>
      </c>
      <c r="N5364" s="2">
        <f t="shared" si="586"/>
        <v>46.608527131782949</v>
      </c>
      <c r="O5364" s="2">
        <f t="shared" si="587"/>
        <v>8.4105713828425106</v>
      </c>
    </row>
    <row r="5365" spans="1:15" x14ac:dyDescent="0.2">
      <c r="A5365" t="str">
        <f t="shared" si="581"/>
        <v>Stephens County, Texas</v>
      </c>
      <c r="B5365" t="str">
        <f t="shared" si="582"/>
        <v>Stephens County,</v>
      </c>
      <c r="C5365" t="s">
        <v>226</v>
      </c>
      <c r="D5365" t="s">
        <v>17</v>
      </c>
      <c r="E5365">
        <v>80</v>
      </c>
      <c r="F5365">
        <f>VLOOKUP(A5365,'[1]Population Data'!$A:$B, 2,FALSE)</f>
        <v>9372</v>
      </c>
      <c r="G5365">
        <f>VLOOKUP(A5365,'[1]Population Data'!$A:$C,3,FALSE)</f>
        <v>3268</v>
      </c>
      <c r="H5365">
        <f>VLOOKUP(A5365,'[1]Population Data'!$A:$D,4,FALSE)</f>
        <v>2109</v>
      </c>
      <c r="I5365" s="1">
        <f>VLOOKUP(A5365,'[1]Population Data'!$A:$E,5,FALSE)</f>
        <v>0.22503201024327785</v>
      </c>
      <c r="J5365" s="2">
        <f>VLOOKUP(A5365,'[1]Population Data'!$A:$F,6,FALSE)</f>
        <v>2.8678090575275399</v>
      </c>
      <c r="K5365" s="2">
        <f t="shared" si="583"/>
        <v>27.895860008536065</v>
      </c>
      <c r="L5365" s="2">
        <f t="shared" si="584"/>
        <v>1523.1666666666667</v>
      </c>
      <c r="M5365" s="3">
        <f t="shared" si="585"/>
        <v>0.162523118509034</v>
      </c>
      <c r="N5365" s="2">
        <f t="shared" si="586"/>
        <v>46.608527131782949</v>
      </c>
      <c r="O5365" s="2">
        <f t="shared" si="587"/>
        <v>9.7513871105420407</v>
      </c>
    </row>
    <row r="5366" spans="1:15" x14ac:dyDescent="0.2">
      <c r="A5366" t="str">
        <f t="shared" si="581"/>
        <v>Stephens County, Texas</v>
      </c>
      <c r="B5366" t="str">
        <f t="shared" si="582"/>
        <v>Stephens County,</v>
      </c>
      <c r="C5366" t="s">
        <v>226</v>
      </c>
      <c r="D5366" t="s">
        <v>18</v>
      </c>
      <c r="E5366">
        <v>182</v>
      </c>
      <c r="F5366">
        <f>VLOOKUP(A5366,'[1]Population Data'!$A:$B, 2,FALSE)</f>
        <v>9372</v>
      </c>
      <c r="G5366">
        <f>VLOOKUP(A5366,'[1]Population Data'!$A:$C,3,FALSE)</f>
        <v>3268</v>
      </c>
      <c r="H5366">
        <f>VLOOKUP(A5366,'[1]Population Data'!$A:$D,4,FALSE)</f>
        <v>2109</v>
      </c>
      <c r="I5366" s="1">
        <f>VLOOKUP(A5366,'[1]Population Data'!$A:$E,5,FALSE)</f>
        <v>0.22503201024327785</v>
      </c>
      <c r="J5366" s="2">
        <f>VLOOKUP(A5366,'[1]Population Data'!$A:$F,6,FALSE)</f>
        <v>2.8678090575275399</v>
      </c>
      <c r="K5366" s="2">
        <f t="shared" si="583"/>
        <v>63.463081519419546</v>
      </c>
      <c r="L5366" s="2">
        <f t="shared" si="584"/>
        <v>1523.1666666666667</v>
      </c>
      <c r="M5366" s="3">
        <f t="shared" si="585"/>
        <v>0.162523118509034</v>
      </c>
      <c r="N5366" s="2">
        <f t="shared" si="586"/>
        <v>46.608527131782949</v>
      </c>
      <c r="O5366" s="2">
        <f t="shared" si="587"/>
        <v>22.184405676483145</v>
      </c>
    </row>
    <row r="5367" spans="1:15" x14ac:dyDescent="0.2">
      <c r="A5367" t="str">
        <f t="shared" si="581"/>
        <v>Stephens County, Texas</v>
      </c>
      <c r="B5367" t="str">
        <f t="shared" si="582"/>
        <v>Stephens County,</v>
      </c>
      <c r="C5367" t="s">
        <v>226</v>
      </c>
      <c r="D5367" t="s">
        <v>19</v>
      </c>
      <c r="E5367">
        <v>110</v>
      </c>
      <c r="F5367">
        <f>VLOOKUP(A5367,'[1]Population Data'!$A:$B, 2,FALSE)</f>
        <v>9372</v>
      </c>
      <c r="G5367">
        <f>VLOOKUP(A5367,'[1]Population Data'!$A:$C,3,FALSE)</f>
        <v>3268</v>
      </c>
      <c r="H5367">
        <f>VLOOKUP(A5367,'[1]Population Data'!$A:$D,4,FALSE)</f>
        <v>2109</v>
      </c>
      <c r="I5367" s="1">
        <f>VLOOKUP(A5367,'[1]Population Data'!$A:$E,5,FALSE)</f>
        <v>0.22503201024327785</v>
      </c>
      <c r="J5367" s="2">
        <f>VLOOKUP(A5367,'[1]Population Data'!$A:$F,6,FALSE)</f>
        <v>2.8678090575275399</v>
      </c>
      <c r="K5367" s="2">
        <f t="shared" si="583"/>
        <v>38.356807511737088</v>
      </c>
      <c r="L5367" s="2">
        <f t="shared" si="584"/>
        <v>1523.1666666666667</v>
      </c>
      <c r="M5367" s="3">
        <f t="shared" si="585"/>
        <v>0.162523118509034</v>
      </c>
      <c r="N5367" s="2">
        <f t="shared" si="586"/>
        <v>46.608527131782949</v>
      </c>
      <c r="O5367" s="2">
        <f t="shared" si="587"/>
        <v>13.408157276995306</v>
      </c>
    </row>
    <row r="5368" spans="1:15" x14ac:dyDescent="0.2">
      <c r="A5368" t="str">
        <f t="shared" si="581"/>
        <v>Stephens County, Texas</v>
      </c>
      <c r="B5368" t="str">
        <f t="shared" si="582"/>
        <v>Stephens County,</v>
      </c>
      <c r="C5368" t="s">
        <v>226</v>
      </c>
      <c r="D5368" t="s">
        <v>20</v>
      </c>
      <c r="E5368">
        <v>10</v>
      </c>
      <c r="F5368">
        <f>VLOOKUP(A5368,'[1]Population Data'!$A:$B, 2,FALSE)</f>
        <v>9372</v>
      </c>
      <c r="G5368">
        <f>VLOOKUP(A5368,'[1]Population Data'!$A:$C,3,FALSE)</f>
        <v>3268</v>
      </c>
      <c r="H5368">
        <f>VLOOKUP(A5368,'[1]Population Data'!$A:$D,4,FALSE)</f>
        <v>2109</v>
      </c>
      <c r="I5368" s="1">
        <f>VLOOKUP(A5368,'[1]Population Data'!$A:$E,5,FALSE)</f>
        <v>0.22503201024327785</v>
      </c>
      <c r="J5368" s="2">
        <f>VLOOKUP(A5368,'[1]Population Data'!$A:$F,6,FALSE)</f>
        <v>2.8678090575275399</v>
      </c>
      <c r="K5368" s="2">
        <f t="shared" si="583"/>
        <v>3.4869825010670081</v>
      </c>
      <c r="L5368" s="2">
        <f t="shared" si="584"/>
        <v>1523.1666666666667</v>
      </c>
      <c r="M5368" s="3">
        <f t="shared" si="585"/>
        <v>0.162523118509034</v>
      </c>
      <c r="N5368" s="2">
        <f t="shared" si="586"/>
        <v>46.608527131782949</v>
      </c>
      <c r="O5368" s="2">
        <f t="shared" si="587"/>
        <v>1.2189233888177551</v>
      </c>
    </row>
    <row r="5369" spans="1:15" x14ac:dyDescent="0.2">
      <c r="A5369" t="str">
        <f t="shared" si="581"/>
        <v>Stephens County, Texas</v>
      </c>
      <c r="B5369" t="str">
        <f t="shared" si="582"/>
        <v>Stephens County,</v>
      </c>
      <c r="C5369" t="s">
        <v>226</v>
      </c>
      <c r="D5369" t="s">
        <v>21</v>
      </c>
      <c r="E5369">
        <v>14</v>
      </c>
      <c r="F5369">
        <f>VLOOKUP(A5369,'[1]Population Data'!$A:$B, 2,FALSE)</f>
        <v>9372</v>
      </c>
      <c r="G5369">
        <f>VLOOKUP(A5369,'[1]Population Data'!$A:$C,3,FALSE)</f>
        <v>3268</v>
      </c>
      <c r="H5369">
        <f>VLOOKUP(A5369,'[1]Population Data'!$A:$D,4,FALSE)</f>
        <v>2109</v>
      </c>
      <c r="I5369" s="1">
        <f>VLOOKUP(A5369,'[1]Population Data'!$A:$E,5,FALSE)</f>
        <v>0.22503201024327785</v>
      </c>
      <c r="J5369" s="2">
        <f>VLOOKUP(A5369,'[1]Population Data'!$A:$F,6,FALSE)</f>
        <v>2.8678090575275399</v>
      </c>
      <c r="K5369" s="2">
        <f t="shared" si="583"/>
        <v>4.8817755014938111</v>
      </c>
      <c r="L5369" s="2">
        <f t="shared" si="584"/>
        <v>1523.1666666666667</v>
      </c>
      <c r="M5369" s="3">
        <f t="shared" si="585"/>
        <v>0.162523118509034</v>
      </c>
      <c r="N5369" s="2">
        <f t="shared" si="586"/>
        <v>46.608527131782949</v>
      </c>
      <c r="O5369" s="2">
        <f t="shared" si="587"/>
        <v>1.706492744344857</v>
      </c>
    </row>
    <row r="5370" spans="1:15" x14ac:dyDescent="0.2">
      <c r="A5370" t="str">
        <f t="shared" si="581"/>
        <v>Stephens County, Texas</v>
      </c>
      <c r="B5370" t="str">
        <f t="shared" si="582"/>
        <v>Stephens County,</v>
      </c>
      <c r="C5370" t="s">
        <v>226</v>
      </c>
      <c r="D5370" t="s">
        <v>22</v>
      </c>
      <c r="E5370">
        <v>441</v>
      </c>
      <c r="F5370">
        <f>VLOOKUP(A5370,'[1]Population Data'!$A:$B, 2,FALSE)</f>
        <v>9372</v>
      </c>
      <c r="G5370">
        <f>VLOOKUP(A5370,'[1]Population Data'!$A:$C,3,FALSE)</f>
        <v>3268</v>
      </c>
      <c r="H5370">
        <f>VLOOKUP(A5370,'[1]Population Data'!$A:$D,4,FALSE)</f>
        <v>2109</v>
      </c>
      <c r="I5370" s="1">
        <f>VLOOKUP(A5370,'[1]Population Data'!$A:$E,5,FALSE)</f>
        <v>0.22503201024327785</v>
      </c>
      <c r="J5370" s="2">
        <f>VLOOKUP(A5370,'[1]Population Data'!$A:$F,6,FALSE)</f>
        <v>2.8678090575275399</v>
      </c>
      <c r="K5370" s="2">
        <f t="shared" si="583"/>
        <v>153.77592829705506</v>
      </c>
      <c r="L5370" s="2">
        <f t="shared" si="584"/>
        <v>1523.1666666666667</v>
      </c>
      <c r="M5370" s="3">
        <f t="shared" si="585"/>
        <v>0.162523118509034</v>
      </c>
      <c r="N5370" s="2">
        <f t="shared" si="586"/>
        <v>46.608527131782949</v>
      </c>
      <c r="O5370" s="2">
        <f t="shared" si="587"/>
        <v>53.754521446863002</v>
      </c>
    </row>
    <row r="5371" spans="1:15" x14ac:dyDescent="0.2">
      <c r="A5371" t="str">
        <f t="shared" si="581"/>
        <v>Stephens County, Texas</v>
      </c>
      <c r="B5371" t="str">
        <f t="shared" si="582"/>
        <v>Stephens County,</v>
      </c>
      <c r="C5371" t="s">
        <v>226</v>
      </c>
      <c r="D5371" t="s">
        <v>23</v>
      </c>
      <c r="E5371">
        <v>185</v>
      </c>
      <c r="F5371">
        <f>VLOOKUP(A5371,'[1]Population Data'!$A:$B, 2,FALSE)</f>
        <v>9372</v>
      </c>
      <c r="G5371">
        <f>VLOOKUP(A5371,'[1]Population Data'!$A:$C,3,FALSE)</f>
        <v>3268</v>
      </c>
      <c r="H5371">
        <f>VLOOKUP(A5371,'[1]Population Data'!$A:$D,4,FALSE)</f>
        <v>2109</v>
      </c>
      <c r="I5371" s="1">
        <f>VLOOKUP(A5371,'[1]Population Data'!$A:$E,5,FALSE)</f>
        <v>0.22503201024327785</v>
      </c>
      <c r="J5371" s="2">
        <f>VLOOKUP(A5371,'[1]Population Data'!$A:$F,6,FALSE)</f>
        <v>2.8678090575275399</v>
      </c>
      <c r="K5371" s="2">
        <f t="shared" si="583"/>
        <v>64.50917626973964</v>
      </c>
      <c r="L5371" s="2">
        <f t="shared" si="584"/>
        <v>1523.1666666666667</v>
      </c>
      <c r="M5371" s="3">
        <f t="shared" si="585"/>
        <v>0.162523118509034</v>
      </c>
      <c r="N5371" s="2">
        <f t="shared" si="586"/>
        <v>46.608527131782949</v>
      </c>
      <c r="O5371" s="2">
        <f t="shared" si="587"/>
        <v>22.550082693128466</v>
      </c>
    </row>
    <row r="5372" spans="1:15" x14ac:dyDescent="0.2">
      <c r="A5372" t="str">
        <f t="shared" si="581"/>
        <v>Stephens County, Texas</v>
      </c>
      <c r="B5372" t="str">
        <f t="shared" si="582"/>
        <v>Stephens County,</v>
      </c>
      <c r="C5372" t="s">
        <v>226</v>
      </c>
      <c r="D5372" t="s">
        <v>24</v>
      </c>
      <c r="E5372">
        <v>346</v>
      </c>
      <c r="F5372">
        <f>VLOOKUP(A5372,'[1]Population Data'!$A:$B, 2,FALSE)</f>
        <v>9372</v>
      </c>
      <c r="G5372">
        <f>VLOOKUP(A5372,'[1]Population Data'!$A:$C,3,FALSE)</f>
        <v>3268</v>
      </c>
      <c r="H5372">
        <f>VLOOKUP(A5372,'[1]Population Data'!$A:$D,4,FALSE)</f>
        <v>2109</v>
      </c>
      <c r="I5372" s="1">
        <f>VLOOKUP(A5372,'[1]Population Data'!$A:$E,5,FALSE)</f>
        <v>0.22503201024327785</v>
      </c>
      <c r="J5372" s="2">
        <f>VLOOKUP(A5372,'[1]Population Data'!$A:$F,6,FALSE)</f>
        <v>2.8678090575275399</v>
      </c>
      <c r="K5372" s="2">
        <f t="shared" si="583"/>
        <v>120.64959453691847</v>
      </c>
      <c r="L5372" s="2">
        <f t="shared" si="584"/>
        <v>1523.1666666666667</v>
      </c>
      <c r="M5372" s="3">
        <f t="shared" si="585"/>
        <v>0.162523118509034</v>
      </c>
      <c r="N5372" s="2">
        <f t="shared" si="586"/>
        <v>46.608527131782949</v>
      </c>
      <c r="O5372" s="2">
        <f t="shared" si="587"/>
        <v>42.174749253094326</v>
      </c>
    </row>
    <row r="5373" spans="1:15" x14ac:dyDescent="0.2">
      <c r="A5373" t="str">
        <f t="shared" si="581"/>
        <v>Stephens County, Texas</v>
      </c>
      <c r="B5373" t="str">
        <f t="shared" si="582"/>
        <v>Stephens County,</v>
      </c>
      <c r="C5373" t="s">
        <v>226</v>
      </c>
      <c r="D5373" t="s">
        <v>25</v>
      </c>
      <c r="E5373">
        <v>107</v>
      </c>
      <c r="F5373">
        <f>VLOOKUP(A5373,'[1]Population Data'!$A:$B, 2,FALSE)</f>
        <v>9372</v>
      </c>
      <c r="G5373">
        <f>VLOOKUP(A5373,'[1]Population Data'!$A:$C,3,FALSE)</f>
        <v>3268</v>
      </c>
      <c r="H5373">
        <f>VLOOKUP(A5373,'[1]Population Data'!$A:$D,4,FALSE)</f>
        <v>2109</v>
      </c>
      <c r="I5373" s="1">
        <f>VLOOKUP(A5373,'[1]Population Data'!$A:$E,5,FALSE)</f>
        <v>0.22503201024327785</v>
      </c>
      <c r="J5373" s="2">
        <f>VLOOKUP(A5373,'[1]Population Data'!$A:$F,6,FALSE)</f>
        <v>2.8678090575275399</v>
      </c>
      <c r="K5373" s="2">
        <f t="shared" si="583"/>
        <v>37.310712761416987</v>
      </c>
      <c r="L5373" s="2">
        <f t="shared" si="584"/>
        <v>1523.1666666666667</v>
      </c>
      <c r="M5373" s="3">
        <f t="shared" si="585"/>
        <v>0.162523118509034</v>
      </c>
      <c r="N5373" s="2">
        <f t="shared" si="586"/>
        <v>46.608527131782949</v>
      </c>
      <c r="O5373" s="2">
        <f t="shared" si="587"/>
        <v>13.042480260349981</v>
      </c>
    </row>
    <row r="5374" spans="1:15" x14ac:dyDescent="0.2">
      <c r="A5374" t="str">
        <f t="shared" si="581"/>
        <v>Stephens County, Texas</v>
      </c>
      <c r="B5374" t="str">
        <f t="shared" si="582"/>
        <v>Stephens County,</v>
      </c>
      <c r="C5374" t="s">
        <v>226</v>
      </c>
      <c r="D5374" t="s">
        <v>26</v>
      </c>
      <c r="E5374">
        <v>247</v>
      </c>
      <c r="F5374">
        <f>VLOOKUP(A5374,'[1]Population Data'!$A:$B, 2,FALSE)</f>
        <v>9372</v>
      </c>
      <c r="G5374">
        <f>VLOOKUP(A5374,'[1]Population Data'!$A:$C,3,FALSE)</f>
        <v>3268</v>
      </c>
      <c r="H5374">
        <f>VLOOKUP(A5374,'[1]Population Data'!$A:$D,4,FALSE)</f>
        <v>2109</v>
      </c>
      <c r="I5374" s="1">
        <f>VLOOKUP(A5374,'[1]Population Data'!$A:$E,5,FALSE)</f>
        <v>0.22503201024327785</v>
      </c>
      <c r="J5374" s="2">
        <f>VLOOKUP(A5374,'[1]Population Data'!$A:$F,6,FALSE)</f>
        <v>2.8678090575275399</v>
      </c>
      <c r="K5374" s="2">
        <f t="shared" si="583"/>
        <v>86.128467776355095</v>
      </c>
      <c r="L5374" s="2">
        <f t="shared" si="584"/>
        <v>1523.1666666666667</v>
      </c>
      <c r="M5374" s="3">
        <f t="shared" si="585"/>
        <v>0.162523118509034</v>
      </c>
      <c r="N5374" s="2">
        <f t="shared" si="586"/>
        <v>46.608527131782949</v>
      </c>
      <c r="O5374" s="2">
        <f t="shared" si="587"/>
        <v>30.10740770379855</v>
      </c>
    </row>
    <row r="5375" spans="1:15" x14ac:dyDescent="0.2">
      <c r="A5375" t="str">
        <f t="shared" si="581"/>
        <v>Stephens County, Texas</v>
      </c>
      <c r="B5375" t="str">
        <f t="shared" si="582"/>
        <v>Stephens County,</v>
      </c>
      <c r="C5375" t="s">
        <v>226</v>
      </c>
      <c r="D5375" t="s">
        <v>27</v>
      </c>
      <c r="E5375">
        <v>412</v>
      </c>
      <c r="F5375">
        <f>VLOOKUP(A5375,'[1]Population Data'!$A:$B, 2,FALSE)</f>
        <v>9372</v>
      </c>
      <c r="G5375">
        <f>VLOOKUP(A5375,'[1]Population Data'!$A:$C,3,FALSE)</f>
        <v>3268</v>
      </c>
      <c r="H5375">
        <f>VLOOKUP(A5375,'[1]Population Data'!$A:$D,4,FALSE)</f>
        <v>2109</v>
      </c>
      <c r="I5375" s="1">
        <f>VLOOKUP(A5375,'[1]Population Data'!$A:$E,5,FALSE)</f>
        <v>0.22503201024327785</v>
      </c>
      <c r="J5375" s="2">
        <f>VLOOKUP(A5375,'[1]Population Data'!$A:$F,6,FALSE)</f>
        <v>2.8678090575275399</v>
      </c>
      <c r="K5375" s="2">
        <f t="shared" si="583"/>
        <v>143.66367904396074</v>
      </c>
      <c r="L5375" s="2">
        <f t="shared" si="584"/>
        <v>1523.1666666666667</v>
      </c>
      <c r="M5375" s="3">
        <f t="shared" si="585"/>
        <v>0.162523118509034</v>
      </c>
      <c r="N5375" s="2">
        <f t="shared" si="586"/>
        <v>46.608527131782949</v>
      </c>
      <c r="O5375" s="2">
        <f t="shared" si="587"/>
        <v>50.21964361929151</v>
      </c>
    </row>
    <row r="5376" spans="1:15" x14ac:dyDescent="0.2">
      <c r="A5376" t="str">
        <f t="shared" si="581"/>
        <v>Stephens County, Texas</v>
      </c>
      <c r="B5376" t="str">
        <f t="shared" si="582"/>
        <v>Stephens County,</v>
      </c>
      <c r="C5376" t="s">
        <v>226</v>
      </c>
      <c r="D5376" t="s">
        <v>28</v>
      </c>
      <c r="E5376">
        <v>258</v>
      </c>
      <c r="F5376">
        <f>VLOOKUP(A5376,'[1]Population Data'!$A:$B, 2,FALSE)</f>
        <v>9372</v>
      </c>
      <c r="G5376">
        <f>VLOOKUP(A5376,'[1]Population Data'!$A:$C,3,FALSE)</f>
        <v>3268</v>
      </c>
      <c r="H5376">
        <f>VLOOKUP(A5376,'[1]Population Data'!$A:$D,4,FALSE)</f>
        <v>2109</v>
      </c>
      <c r="I5376" s="1">
        <f>VLOOKUP(A5376,'[1]Population Data'!$A:$E,5,FALSE)</f>
        <v>0.22503201024327785</v>
      </c>
      <c r="J5376" s="2">
        <f>VLOOKUP(A5376,'[1]Population Data'!$A:$F,6,FALSE)</f>
        <v>2.8678090575275399</v>
      </c>
      <c r="K5376" s="2">
        <f t="shared" si="583"/>
        <v>89.964148527528806</v>
      </c>
      <c r="L5376" s="2">
        <f t="shared" si="584"/>
        <v>1523.1666666666667</v>
      </c>
      <c r="M5376" s="3">
        <f t="shared" si="585"/>
        <v>0.162523118509034</v>
      </c>
      <c r="N5376" s="2">
        <f t="shared" si="586"/>
        <v>46.608527131782949</v>
      </c>
      <c r="O5376" s="2">
        <f t="shared" si="587"/>
        <v>31.448223431498082</v>
      </c>
    </row>
    <row r="5377" spans="1:15" x14ac:dyDescent="0.2">
      <c r="A5377" t="str">
        <f t="shared" si="581"/>
        <v>Sterling County, Texas</v>
      </c>
      <c r="B5377" t="str">
        <f t="shared" si="582"/>
        <v>Sterling County,</v>
      </c>
      <c r="C5377" t="s">
        <v>227</v>
      </c>
      <c r="D5377" t="s">
        <v>4</v>
      </c>
      <c r="E5377">
        <v>0</v>
      </c>
      <c r="F5377">
        <f>VLOOKUP(A5377,'[1]Population Data'!$A:$B, 2,FALSE)</f>
        <v>1141</v>
      </c>
      <c r="G5377">
        <f>VLOOKUP(A5377,'[1]Population Data'!$A:$C,3,FALSE)</f>
        <v>462</v>
      </c>
      <c r="H5377">
        <f>VLOOKUP(A5377,'[1]Population Data'!$A:$D,4,FALSE)</f>
        <v>327</v>
      </c>
      <c r="I5377" s="1">
        <f>VLOOKUP(A5377,'[1]Population Data'!$A:$E,5,FALSE)</f>
        <v>0.28659070990359337</v>
      </c>
      <c r="J5377" s="2">
        <f>VLOOKUP(A5377,'[1]Population Data'!$A:$F,6,FALSE)</f>
        <v>2.4696969696969697</v>
      </c>
      <c r="K5377" s="2">
        <f t="shared" si="583"/>
        <v>0</v>
      </c>
      <c r="L5377" s="2">
        <f t="shared" si="584"/>
        <v>236.16666666666669</v>
      </c>
      <c r="M5377" s="3">
        <f t="shared" si="585"/>
        <v>0.20698217937481742</v>
      </c>
      <c r="N5377" s="2">
        <f t="shared" si="586"/>
        <v>51.118326118326117</v>
      </c>
      <c r="O5377" s="2">
        <f t="shared" si="587"/>
        <v>0</v>
      </c>
    </row>
    <row r="5378" spans="1:15" x14ac:dyDescent="0.2">
      <c r="A5378" t="str">
        <f t="shared" si="581"/>
        <v>Sterling County, Texas</v>
      </c>
      <c r="B5378" t="str">
        <f t="shared" si="582"/>
        <v>Sterling County,</v>
      </c>
      <c r="C5378" t="s">
        <v>227</v>
      </c>
      <c r="D5378" t="s">
        <v>5</v>
      </c>
      <c r="E5378">
        <v>0</v>
      </c>
      <c r="F5378">
        <f>VLOOKUP(A5378,'[1]Population Data'!$A:$B, 2,FALSE)</f>
        <v>1141</v>
      </c>
      <c r="G5378">
        <f>VLOOKUP(A5378,'[1]Population Data'!$A:$C,3,FALSE)</f>
        <v>462</v>
      </c>
      <c r="H5378">
        <f>VLOOKUP(A5378,'[1]Population Data'!$A:$D,4,FALSE)</f>
        <v>327</v>
      </c>
      <c r="I5378" s="1">
        <f>VLOOKUP(A5378,'[1]Population Data'!$A:$E,5,FALSE)</f>
        <v>0.28659070990359337</v>
      </c>
      <c r="J5378" s="2">
        <f>VLOOKUP(A5378,'[1]Population Data'!$A:$F,6,FALSE)</f>
        <v>2.4696969696969697</v>
      </c>
      <c r="K5378" s="2">
        <f t="shared" si="583"/>
        <v>0</v>
      </c>
      <c r="L5378" s="2">
        <f t="shared" si="584"/>
        <v>236.16666666666669</v>
      </c>
      <c r="M5378" s="3">
        <f t="shared" si="585"/>
        <v>0.20698217937481742</v>
      </c>
      <c r="N5378" s="2">
        <f t="shared" si="586"/>
        <v>51.118326118326117</v>
      </c>
      <c r="O5378" s="2">
        <f t="shared" si="587"/>
        <v>0</v>
      </c>
    </row>
    <row r="5379" spans="1:15" x14ac:dyDescent="0.2">
      <c r="A5379" t="str">
        <f t="shared" ref="A5379:A5442" si="588">CONCATENATE(B5379," ", "Texas")</f>
        <v>Sterling County, Texas</v>
      </c>
      <c r="B5379" t="str">
        <f t="shared" ref="B5379:B5442" si="589">LEFT(C5379,FIND(",", C5379))</f>
        <v>Sterling County,</v>
      </c>
      <c r="C5379" t="s">
        <v>227</v>
      </c>
      <c r="D5379" t="s">
        <v>6</v>
      </c>
      <c r="E5379">
        <v>6</v>
      </c>
      <c r="F5379">
        <f>VLOOKUP(A5379,'[1]Population Data'!$A:$B, 2,FALSE)</f>
        <v>1141</v>
      </c>
      <c r="G5379">
        <f>VLOOKUP(A5379,'[1]Population Data'!$A:$C,3,FALSE)</f>
        <v>462</v>
      </c>
      <c r="H5379">
        <f>VLOOKUP(A5379,'[1]Population Data'!$A:$D,4,FALSE)</f>
        <v>327</v>
      </c>
      <c r="I5379" s="1">
        <f>VLOOKUP(A5379,'[1]Population Data'!$A:$E,5,FALSE)</f>
        <v>0.28659070990359337</v>
      </c>
      <c r="J5379" s="2">
        <f>VLOOKUP(A5379,'[1]Population Data'!$A:$F,6,FALSE)</f>
        <v>2.4696969696969697</v>
      </c>
      <c r="K5379" s="2">
        <f t="shared" ref="K5379:K5442" si="590">E5379/J5379</f>
        <v>2.4294478527607364</v>
      </c>
      <c r="L5379" s="2">
        <f t="shared" ref="L5379:L5442" si="591">(H5379/18)*13</f>
        <v>236.16666666666669</v>
      </c>
      <c r="M5379" s="3">
        <f t="shared" ref="M5379:M5442" si="592">L5379/F5379</f>
        <v>0.20698217937481742</v>
      </c>
      <c r="N5379" s="2">
        <f t="shared" ref="N5379:N5442" si="593">M5379*J5379*100</f>
        <v>51.118326118326117</v>
      </c>
      <c r="O5379" s="2">
        <f t="shared" ref="O5379:O5442" si="594">0.75*N5379*K5379*(1/100)</f>
        <v>0.93141980718667838</v>
      </c>
    </row>
    <row r="5380" spans="1:15" x14ac:dyDescent="0.2">
      <c r="A5380" t="str">
        <f t="shared" si="588"/>
        <v>Sterling County, Texas</v>
      </c>
      <c r="B5380" t="str">
        <f t="shared" si="589"/>
        <v>Sterling County,</v>
      </c>
      <c r="C5380" t="s">
        <v>227</v>
      </c>
      <c r="D5380" t="s">
        <v>7</v>
      </c>
      <c r="E5380">
        <v>19</v>
      </c>
      <c r="F5380">
        <f>VLOOKUP(A5380,'[1]Population Data'!$A:$B, 2,FALSE)</f>
        <v>1141</v>
      </c>
      <c r="G5380">
        <f>VLOOKUP(A5380,'[1]Population Data'!$A:$C,3,FALSE)</f>
        <v>462</v>
      </c>
      <c r="H5380">
        <f>VLOOKUP(A5380,'[1]Population Data'!$A:$D,4,FALSE)</f>
        <v>327</v>
      </c>
      <c r="I5380" s="1">
        <f>VLOOKUP(A5380,'[1]Population Data'!$A:$E,5,FALSE)</f>
        <v>0.28659070990359337</v>
      </c>
      <c r="J5380" s="2">
        <f>VLOOKUP(A5380,'[1]Population Data'!$A:$F,6,FALSE)</f>
        <v>2.4696969696969697</v>
      </c>
      <c r="K5380" s="2">
        <f t="shared" si="590"/>
        <v>7.6932515337423313</v>
      </c>
      <c r="L5380" s="2">
        <f t="shared" si="591"/>
        <v>236.16666666666669</v>
      </c>
      <c r="M5380" s="3">
        <f t="shared" si="592"/>
        <v>0.20698217937481742</v>
      </c>
      <c r="N5380" s="2">
        <f t="shared" si="593"/>
        <v>51.118326118326117</v>
      </c>
      <c r="O5380" s="2">
        <f t="shared" si="594"/>
        <v>2.9494960560911485</v>
      </c>
    </row>
    <row r="5381" spans="1:15" x14ac:dyDescent="0.2">
      <c r="A5381" t="str">
        <f t="shared" si="588"/>
        <v>Sterling County, Texas</v>
      </c>
      <c r="B5381" t="str">
        <f t="shared" si="589"/>
        <v>Sterling County,</v>
      </c>
      <c r="C5381" t="s">
        <v>227</v>
      </c>
      <c r="D5381" t="s">
        <v>8</v>
      </c>
      <c r="E5381">
        <v>3</v>
      </c>
      <c r="F5381">
        <f>VLOOKUP(A5381,'[1]Population Data'!$A:$B, 2,FALSE)</f>
        <v>1141</v>
      </c>
      <c r="G5381">
        <f>VLOOKUP(A5381,'[1]Population Data'!$A:$C,3,FALSE)</f>
        <v>462</v>
      </c>
      <c r="H5381">
        <f>VLOOKUP(A5381,'[1]Population Data'!$A:$D,4,FALSE)</f>
        <v>327</v>
      </c>
      <c r="I5381" s="1">
        <f>VLOOKUP(A5381,'[1]Population Data'!$A:$E,5,FALSE)</f>
        <v>0.28659070990359337</v>
      </c>
      <c r="J5381" s="2">
        <f>VLOOKUP(A5381,'[1]Population Data'!$A:$F,6,FALSE)</f>
        <v>2.4696969696969697</v>
      </c>
      <c r="K5381" s="2">
        <f t="shared" si="590"/>
        <v>1.2147239263803682</v>
      </c>
      <c r="L5381" s="2">
        <f t="shared" si="591"/>
        <v>236.16666666666669</v>
      </c>
      <c r="M5381" s="3">
        <f t="shared" si="592"/>
        <v>0.20698217937481742</v>
      </c>
      <c r="N5381" s="2">
        <f t="shared" si="593"/>
        <v>51.118326118326117</v>
      </c>
      <c r="O5381" s="2">
        <f t="shared" si="594"/>
        <v>0.46570990359333919</v>
      </c>
    </row>
    <row r="5382" spans="1:15" x14ac:dyDescent="0.2">
      <c r="A5382" t="str">
        <f t="shared" si="588"/>
        <v>Sterling County, Texas</v>
      </c>
      <c r="B5382" t="str">
        <f t="shared" si="589"/>
        <v>Sterling County,</v>
      </c>
      <c r="C5382" t="s">
        <v>227</v>
      </c>
      <c r="D5382" t="s">
        <v>9</v>
      </c>
      <c r="E5382">
        <v>8</v>
      </c>
      <c r="F5382">
        <f>VLOOKUP(A5382,'[1]Population Data'!$A:$B, 2,FALSE)</f>
        <v>1141</v>
      </c>
      <c r="G5382">
        <f>VLOOKUP(A5382,'[1]Population Data'!$A:$C,3,FALSE)</f>
        <v>462</v>
      </c>
      <c r="H5382">
        <f>VLOOKUP(A5382,'[1]Population Data'!$A:$D,4,FALSE)</f>
        <v>327</v>
      </c>
      <c r="I5382" s="1">
        <f>VLOOKUP(A5382,'[1]Population Data'!$A:$E,5,FALSE)</f>
        <v>0.28659070990359337</v>
      </c>
      <c r="J5382" s="2">
        <f>VLOOKUP(A5382,'[1]Population Data'!$A:$F,6,FALSE)</f>
        <v>2.4696969696969697</v>
      </c>
      <c r="K5382" s="2">
        <f t="shared" si="590"/>
        <v>3.2392638036809815</v>
      </c>
      <c r="L5382" s="2">
        <f t="shared" si="591"/>
        <v>236.16666666666669</v>
      </c>
      <c r="M5382" s="3">
        <f t="shared" si="592"/>
        <v>0.20698217937481742</v>
      </c>
      <c r="N5382" s="2">
        <f t="shared" si="593"/>
        <v>51.118326118326117</v>
      </c>
      <c r="O5382" s="2">
        <f t="shared" si="594"/>
        <v>1.2418930762489044</v>
      </c>
    </row>
    <row r="5383" spans="1:15" x14ac:dyDescent="0.2">
      <c r="A5383" t="str">
        <f t="shared" si="588"/>
        <v>Sterling County, Texas</v>
      </c>
      <c r="B5383" t="str">
        <f t="shared" si="589"/>
        <v>Sterling County,</v>
      </c>
      <c r="C5383" t="s">
        <v>227</v>
      </c>
      <c r="D5383" t="s">
        <v>10</v>
      </c>
      <c r="E5383">
        <v>37</v>
      </c>
      <c r="F5383">
        <f>VLOOKUP(A5383,'[1]Population Data'!$A:$B, 2,FALSE)</f>
        <v>1141</v>
      </c>
      <c r="G5383">
        <f>VLOOKUP(A5383,'[1]Population Data'!$A:$C,3,FALSE)</f>
        <v>462</v>
      </c>
      <c r="H5383">
        <f>VLOOKUP(A5383,'[1]Population Data'!$A:$D,4,FALSE)</f>
        <v>327</v>
      </c>
      <c r="I5383" s="1">
        <f>VLOOKUP(A5383,'[1]Population Data'!$A:$E,5,FALSE)</f>
        <v>0.28659070990359337</v>
      </c>
      <c r="J5383" s="2">
        <f>VLOOKUP(A5383,'[1]Population Data'!$A:$F,6,FALSE)</f>
        <v>2.4696969696969697</v>
      </c>
      <c r="K5383" s="2">
        <f t="shared" si="590"/>
        <v>14.98159509202454</v>
      </c>
      <c r="L5383" s="2">
        <f t="shared" si="591"/>
        <v>236.16666666666669</v>
      </c>
      <c r="M5383" s="3">
        <f t="shared" si="592"/>
        <v>0.20698217937481742</v>
      </c>
      <c r="N5383" s="2">
        <f t="shared" si="593"/>
        <v>51.118326118326117</v>
      </c>
      <c r="O5383" s="2">
        <f t="shared" si="594"/>
        <v>5.7437554776511837</v>
      </c>
    </row>
    <row r="5384" spans="1:15" x14ac:dyDescent="0.2">
      <c r="A5384" t="str">
        <f t="shared" si="588"/>
        <v>Sterling County, Texas</v>
      </c>
      <c r="B5384" t="str">
        <f t="shared" si="589"/>
        <v>Sterling County,</v>
      </c>
      <c r="C5384" t="s">
        <v>227</v>
      </c>
      <c r="D5384" t="s">
        <v>11</v>
      </c>
      <c r="E5384">
        <v>23</v>
      </c>
      <c r="F5384">
        <f>VLOOKUP(A5384,'[1]Population Data'!$A:$B, 2,FALSE)</f>
        <v>1141</v>
      </c>
      <c r="G5384">
        <f>VLOOKUP(A5384,'[1]Population Data'!$A:$C,3,FALSE)</f>
        <v>462</v>
      </c>
      <c r="H5384">
        <f>VLOOKUP(A5384,'[1]Population Data'!$A:$D,4,FALSE)</f>
        <v>327</v>
      </c>
      <c r="I5384" s="1">
        <f>VLOOKUP(A5384,'[1]Population Data'!$A:$E,5,FALSE)</f>
        <v>0.28659070990359337</v>
      </c>
      <c r="J5384" s="2">
        <f>VLOOKUP(A5384,'[1]Population Data'!$A:$F,6,FALSE)</f>
        <v>2.4696969696969697</v>
      </c>
      <c r="K5384" s="2">
        <f t="shared" si="590"/>
        <v>9.3128834355828225</v>
      </c>
      <c r="L5384" s="2">
        <f t="shared" si="591"/>
        <v>236.16666666666669</v>
      </c>
      <c r="M5384" s="3">
        <f t="shared" si="592"/>
        <v>0.20698217937481742</v>
      </c>
      <c r="N5384" s="2">
        <f t="shared" si="593"/>
        <v>51.118326118326117</v>
      </c>
      <c r="O5384" s="2">
        <f t="shared" si="594"/>
        <v>3.5704425942156006</v>
      </c>
    </row>
    <row r="5385" spans="1:15" x14ac:dyDescent="0.2">
      <c r="A5385" t="str">
        <f t="shared" si="588"/>
        <v>Sterling County, Texas</v>
      </c>
      <c r="B5385" t="str">
        <f t="shared" si="589"/>
        <v>Sterling County,</v>
      </c>
      <c r="C5385" t="s">
        <v>227</v>
      </c>
      <c r="D5385" t="s">
        <v>12</v>
      </c>
      <c r="E5385">
        <v>12</v>
      </c>
      <c r="F5385">
        <f>VLOOKUP(A5385,'[1]Population Data'!$A:$B, 2,FALSE)</f>
        <v>1141</v>
      </c>
      <c r="G5385">
        <f>VLOOKUP(A5385,'[1]Population Data'!$A:$C,3,FALSE)</f>
        <v>462</v>
      </c>
      <c r="H5385">
        <f>VLOOKUP(A5385,'[1]Population Data'!$A:$D,4,FALSE)</f>
        <v>327</v>
      </c>
      <c r="I5385" s="1">
        <f>VLOOKUP(A5385,'[1]Population Data'!$A:$E,5,FALSE)</f>
        <v>0.28659070990359337</v>
      </c>
      <c r="J5385" s="2">
        <f>VLOOKUP(A5385,'[1]Population Data'!$A:$F,6,FALSE)</f>
        <v>2.4696969696969697</v>
      </c>
      <c r="K5385" s="2">
        <f t="shared" si="590"/>
        <v>4.8588957055214728</v>
      </c>
      <c r="L5385" s="2">
        <f t="shared" si="591"/>
        <v>236.16666666666669</v>
      </c>
      <c r="M5385" s="3">
        <f t="shared" si="592"/>
        <v>0.20698217937481742</v>
      </c>
      <c r="N5385" s="2">
        <f t="shared" si="593"/>
        <v>51.118326118326117</v>
      </c>
      <c r="O5385" s="2">
        <f t="shared" si="594"/>
        <v>1.8628396143733568</v>
      </c>
    </row>
    <row r="5386" spans="1:15" x14ac:dyDescent="0.2">
      <c r="A5386" t="str">
        <f t="shared" si="588"/>
        <v>Sterling County, Texas</v>
      </c>
      <c r="B5386" t="str">
        <f t="shared" si="589"/>
        <v>Sterling County,</v>
      </c>
      <c r="C5386" t="s">
        <v>227</v>
      </c>
      <c r="D5386" t="s">
        <v>13</v>
      </c>
      <c r="E5386">
        <v>0</v>
      </c>
      <c r="F5386">
        <f>VLOOKUP(A5386,'[1]Population Data'!$A:$B, 2,FALSE)</f>
        <v>1141</v>
      </c>
      <c r="G5386">
        <f>VLOOKUP(A5386,'[1]Population Data'!$A:$C,3,FALSE)</f>
        <v>462</v>
      </c>
      <c r="H5386">
        <f>VLOOKUP(A5386,'[1]Population Data'!$A:$D,4,FALSE)</f>
        <v>327</v>
      </c>
      <c r="I5386" s="1">
        <f>VLOOKUP(A5386,'[1]Population Data'!$A:$E,5,FALSE)</f>
        <v>0.28659070990359337</v>
      </c>
      <c r="J5386" s="2">
        <f>VLOOKUP(A5386,'[1]Population Data'!$A:$F,6,FALSE)</f>
        <v>2.4696969696969697</v>
      </c>
      <c r="K5386" s="2">
        <f t="shared" si="590"/>
        <v>0</v>
      </c>
      <c r="L5386" s="2">
        <f t="shared" si="591"/>
        <v>236.16666666666669</v>
      </c>
      <c r="M5386" s="3">
        <f t="shared" si="592"/>
        <v>0.20698217937481742</v>
      </c>
      <c r="N5386" s="2">
        <f t="shared" si="593"/>
        <v>51.118326118326117</v>
      </c>
      <c r="O5386" s="2">
        <f t="shared" si="594"/>
        <v>0</v>
      </c>
    </row>
    <row r="5387" spans="1:15" x14ac:dyDescent="0.2">
      <c r="A5387" t="str">
        <f t="shared" si="588"/>
        <v>Sterling County, Texas</v>
      </c>
      <c r="B5387" t="str">
        <f t="shared" si="589"/>
        <v>Sterling County,</v>
      </c>
      <c r="C5387" t="s">
        <v>227</v>
      </c>
      <c r="D5387" t="s">
        <v>14</v>
      </c>
      <c r="E5387">
        <v>26</v>
      </c>
      <c r="F5387">
        <f>VLOOKUP(A5387,'[1]Population Data'!$A:$B, 2,FALSE)</f>
        <v>1141</v>
      </c>
      <c r="G5387">
        <f>VLOOKUP(A5387,'[1]Population Data'!$A:$C,3,FALSE)</f>
        <v>462</v>
      </c>
      <c r="H5387">
        <f>VLOOKUP(A5387,'[1]Population Data'!$A:$D,4,FALSE)</f>
        <v>327</v>
      </c>
      <c r="I5387" s="1">
        <f>VLOOKUP(A5387,'[1]Population Data'!$A:$E,5,FALSE)</f>
        <v>0.28659070990359337</v>
      </c>
      <c r="J5387" s="2">
        <f>VLOOKUP(A5387,'[1]Population Data'!$A:$F,6,FALSE)</f>
        <v>2.4696969696969697</v>
      </c>
      <c r="K5387" s="2">
        <f t="shared" si="590"/>
        <v>10.52760736196319</v>
      </c>
      <c r="L5387" s="2">
        <f t="shared" si="591"/>
        <v>236.16666666666669</v>
      </c>
      <c r="M5387" s="3">
        <f t="shared" si="592"/>
        <v>0.20698217937481742</v>
      </c>
      <c r="N5387" s="2">
        <f t="shared" si="593"/>
        <v>51.118326118326117</v>
      </c>
      <c r="O5387" s="2">
        <f t="shared" si="594"/>
        <v>4.0361524978089394</v>
      </c>
    </row>
    <row r="5388" spans="1:15" x14ac:dyDescent="0.2">
      <c r="A5388" t="str">
        <f t="shared" si="588"/>
        <v>Sterling County, Texas</v>
      </c>
      <c r="B5388" t="str">
        <f t="shared" si="589"/>
        <v>Sterling County,</v>
      </c>
      <c r="C5388" t="s">
        <v>227</v>
      </c>
      <c r="D5388" t="s">
        <v>15</v>
      </c>
      <c r="E5388">
        <v>11</v>
      </c>
      <c r="F5388">
        <f>VLOOKUP(A5388,'[1]Population Data'!$A:$B, 2,FALSE)</f>
        <v>1141</v>
      </c>
      <c r="G5388">
        <f>VLOOKUP(A5388,'[1]Population Data'!$A:$C,3,FALSE)</f>
        <v>462</v>
      </c>
      <c r="H5388">
        <f>VLOOKUP(A5388,'[1]Population Data'!$A:$D,4,FALSE)</f>
        <v>327</v>
      </c>
      <c r="I5388" s="1">
        <f>VLOOKUP(A5388,'[1]Population Data'!$A:$E,5,FALSE)</f>
        <v>0.28659070990359337</v>
      </c>
      <c r="J5388" s="2">
        <f>VLOOKUP(A5388,'[1]Population Data'!$A:$F,6,FALSE)</f>
        <v>2.4696969696969697</v>
      </c>
      <c r="K5388" s="2">
        <f t="shared" si="590"/>
        <v>4.4539877300613497</v>
      </c>
      <c r="L5388" s="2">
        <f t="shared" si="591"/>
        <v>236.16666666666669</v>
      </c>
      <c r="M5388" s="3">
        <f t="shared" si="592"/>
        <v>0.20698217937481742</v>
      </c>
      <c r="N5388" s="2">
        <f t="shared" si="593"/>
        <v>51.118326118326117</v>
      </c>
      <c r="O5388" s="2">
        <f t="shared" si="594"/>
        <v>1.7076029798422436</v>
      </c>
    </row>
    <row r="5389" spans="1:15" x14ac:dyDescent="0.2">
      <c r="A5389" t="str">
        <f t="shared" si="588"/>
        <v>Sterling County, Texas</v>
      </c>
      <c r="B5389" t="str">
        <f t="shared" si="589"/>
        <v>Sterling County,</v>
      </c>
      <c r="C5389" t="s">
        <v>227</v>
      </c>
      <c r="D5389" t="s">
        <v>16</v>
      </c>
      <c r="E5389">
        <v>13</v>
      </c>
      <c r="F5389">
        <f>VLOOKUP(A5389,'[1]Population Data'!$A:$B, 2,FALSE)</f>
        <v>1141</v>
      </c>
      <c r="G5389">
        <f>VLOOKUP(A5389,'[1]Population Data'!$A:$C,3,FALSE)</f>
        <v>462</v>
      </c>
      <c r="H5389">
        <f>VLOOKUP(A5389,'[1]Population Data'!$A:$D,4,FALSE)</f>
        <v>327</v>
      </c>
      <c r="I5389" s="1">
        <f>VLOOKUP(A5389,'[1]Population Data'!$A:$E,5,FALSE)</f>
        <v>0.28659070990359337</v>
      </c>
      <c r="J5389" s="2">
        <f>VLOOKUP(A5389,'[1]Population Data'!$A:$F,6,FALSE)</f>
        <v>2.4696969696969697</v>
      </c>
      <c r="K5389" s="2">
        <f t="shared" si="590"/>
        <v>5.2638036809815949</v>
      </c>
      <c r="L5389" s="2">
        <f t="shared" si="591"/>
        <v>236.16666666666669</v>
      </c>
      <c r="M5389" s="3">
        <f t="shared" si="592"/>
        <v>0.20698217937481742</v>
      </c>
      <c r="N5389" s="2">
        <f t="shared" si="593"/>
        <v>51.118326118326117</v>
      </c>
      <c r="O5389" s="2">
        <f t="shared" si="594"/>
        <v>2.0180762489044697</v>
      </c>
    </row>
    <row r="5390" spans="1:15" x14ac:dyDescent="0.2">
      <c r="A5390" t="str">
        <f t="shared" si="588"/>
        <v>Sterling County, Texas</v>
      </c>
      <c r="B5390" t="str">
        <f t="shared" si="589"/>
        <v>Sterling County,</v>
      </c>
      <c r="C5390" t="s">
        <v>227</v>
      </c>
      <c r="D5390" t="s">
        <v>17</v>
      </c>
      <c r="E5390">
        <v>27</v>
      </c>
      <c r="F5390">
        <f>VLOOKUP(A5390,'[1]Population Data'!$A:$B, 2,FALSE)</f>
        <v>1141</v>
      </c>
      <c r="G5390">
        <f>VLOOKUP(A5390,'[1]Population Data'!$A:$C,3,FALSE)</f>
        <v>462</v>
      </c>
      <c r="H5390">
        <f>VLOOKUP(A5390,'[1]Population Data'!$A:$D,4,FALSE)</f>
        <v>327</v>
      </c>
      <c r="I5390" s="1">
        <f>VLOOKUP(A5390,'[1]Population Data'!$A:$E,5,FALSE)</f>
        <v>0.28659070990359337</v>
      </c>
      <c r="J5390" s="2">
        <f>VLOOKUP(A5390,'[1]Population Data'!$A:$F,6,FALSE)</f>
        <v>2.4696969696969697</v>
      </c>
      <c r="K5390" s="2">
        <f t="shared" si="590"/>
        <v>10.932515337423313</v>
      </c>
      <c r="L5390" s="2">
        <f t="shared" si="591"/>
        <v>236.16666666666669</v>
      </c>
      <c r="M5390" s="3">
        <f t="shared" si="592"/>
        <v>0.20698217937481742</v>
      </c>
      <c r="N5390" s="2">
        <f t="shared" si="593"/>
        <v>51.118326118326117</v>
      </c>
      <c r="O5390" s="2">
        <f t="shared" si="594"/>
        <v>4.1913891323400527</v>
      </c>
    </row>
    <row r="5391" spans="1:15" x14ac:dyDescent="0.2">
      <c r="A5391" t="str">
        <f t="shared" si="588"/>
        <v>Sterling County, Texas</v>
      </c>
      <c r="B5391" t="str">
        <f t="shared" si="589"/>
        <v>Sterling County,</v>
      </c>
      <c r="C5391" t="s">
        <v>227</v>
      </c>
      <c r="D5391" t="s">
        <v>18</v>
      </c>
      <c r="E5391">
        <v>4</v>
      </c>
      <c r="F5391">
        <f>VLOOKUP(A5391,'[1]Population Data'!$A:$B, 2,FALSE)</f>
        <v>1141</v>
      </c>
      <c r="G5391">
        <f>VLOOKUP(A5391,'[1]Population Data'!$A:$C,3,FALSE)</f>
        <v>462</v>
      </c>
      <c r="H5391">
        <f>VLOOKUP(A5391,'[1]Population Data'!$A:$D,4,FALSE)</f>
        <v>327</v>
      </c>
      <c r="I5391" s="1">
        <f>VLOOKUP(A5391,'[1]Population Data'!$A:$E,5,FALSE)</f>
        <v>0.28659070990359337</v>
      </c>
      <c r="J5391" s="2">
        <f>VLOOKUP(A5391,'[1]Population Data'!$A:$F,6,FALSE)</f>
        <v>2.4696969696969697</v>
      </c>
      <c r="K5391" s="2">
        <f t="shared" si="590"/>
        <v>1.6196319018404908</v>
      </c>
      <c r="L5391" s="2">
        <f t="shared" si="591"/>
        <v>236.16666666666669</v>
      </c>
      <c r="M5391" s="3">
        <f t="shared" si="592"/>
        <v>0.20698217937481742</v>
      </c>
      <c r="N5391" s="2">
        <f t="shared" si="593"/>
        <v>51.118326118326117</v>
      </c>
      <c r="O5391" s="2">
        <f t="shared" si="594"/>
        <v>0.62094653812445222</v>
      </c>
    </row>
    <row r="5392" spans="1:15" x14ac:dyDescent="0.2">
      <c r="A5392" t="str">
        <f t="shared" si="588"/>
        <v>Sterling County, Texas</v>
      </c>
      <c r="B5392" t="str">
        <f t="shared" si="589"/>
        <v>Sterling County,</v>
      </c>
      <c r="C5392" t="s">
        <v>227</v>
      </c>
      <c r="D5392" t="s">
        <v>19</v>
      </c>
      <c r="E5392">
        <v>19</v>
      </c>
      <c r="F5392">
        <f>VLOOKUP(A5392,'[1]Population Data'!$A:$B, 2,FALSE)</f>
        <v>1141</v>
      </c>
      <c r="G5392">
        <f>VLOOKUP(A5392,'[1]Population Data'!$A:$C,3,FALSE)</f>
        <v>462</v>
      </c>
      <c r="H5392">
        <f>VLOOKUP(A5392,'[1]Population Data'!$A:$D,4,FALSE)</f>
        <v>327</v>
      </c>
      <c r="I5392" s="1">
        <f>VLOOKUP(A5392,'[1]Population Data'!$A:$E,5,FALSE)</f>
        <v>0.28659070990359337</v>
      </c>
      <c r="J5392" s="2">
        <f>VLOOKUP(A5392,'[1]Population Data'!$A:$F,6,FALSE)</f>
        <v>2.4696969696969697</v>
      </c>
      <c r="K5392" s="2">
        <f t="shared" si="590"/>
        <v>7.6932515337423313</v>
      </c>
      <c r="L5392" s="2">
        <f t="shared" si="591"/>
        <v>236.16666666666669</v>
      </c>
      <c r="M5392" s="3">
        <f t="shared" si="592"/>
        <v>0.20698217937481742</v>
      </c>
      <c r="N5392" s="2">
        <f t="shared" si="593"/>
        <v>51.118326118326117</v>
      </c>
      <c r="O5392" s="2">
        <f t="shared" si="594"/>
        <v>2.9494960560911485</v>
      </c>
    </row>
    <row r="5393" spans="1:15" x14ac:dyDescent="0.2">
      <c r="A5393" t="str">
        <f t="shared" si="588"/>
        <v>Sterling County, Texas</v>
      </c>
      <c r="B5393" t="str">
        <f t="shared" si="589"/>
        <v>Sterling County,</v>
      </c>
      <c r="C5393" t="s">
        <v>227</v>
      </c>
      <c r="D5393" t="s">
        <v>20</v>
      </c>
      <c r="E5393">
        <v>14</v>
      </c>
      <c r="F5393">
        <f>VLOOKUP(A5393,'[1]Population Data'!$A:$B, 2,FALSE)</f>
        <v>1141</v>
      </c>
      <c r="G5393">
        <f>VLOOKUP(A5393,'[1]Population Data'!$A:$C,3,FALSE)</f>
        <v>462</v>
      </c>
      <c r="H5393">
        <f>VLOOKUP(A5393,'[1]Population Data'!$A:$D,4,FALSE)</f>
        <v>327</v>
      </c>
      <c r="I5393" s="1">
        <f>VLOOKUP(A5393,'[1]Population Data'!$A:$E,5,FALSE)</f>
        <v>0.28659070990359337</v>
      </c>
      <c r="J5393" s="2">
        <f>VLOOKUP(A5393,'[1]Population Data'!$A:$F,6,FALSE)</f>
        <v>2.4696969696969697</v>
      </c>
      <c r="K5393" s="2">
        <f t="shared" si="590"/>
        <v>5.6687116564417179</v>
      </c>
      <c r="L5393" s="2">
        <f t="shared" si="591"/>
        <v>236.16666666666669</v>
      </c>
      <c r="M5393" s="3">
        <f t="shared" si="592"/>
        <v>0.20698217937481742</v>
      </c>
      <c r="N5393" s="2">
        <f t="shared" si="593"/>
        <v>51.118326118326117</v>
      </c>
      <c r="O5393" s="2">
        <f t="shared" si="594"/>
        <v>2.173312883435583</v>
      </c>
    </row>
    <row r="5394" spans="1:15" x14ac:dyDescent="0.2">
      <c r="A5394" t="str">
        <f t="shared" si="588"/>
        <v>Sterling County, Texas</v>
      </c>
      <c r="B5394" t="str">
        <f t="shared" si="589"/>
        <v>Sterling County,</v>
      </c>
      <c r="C5394" t="s">
        <v>227</v>
      </c>
      <c r="D5394" t="s">
        <v>21</v>
      </c>
      <c r="E5394">
        <v>23</v>
      </c>
      <c r="F5394">
        <f>VLOOKUP(A5394,'[1]Population Data'!$A:$B, 2,FALSE)</f>
        <v>1141</v>
      </c>
      <c r="G5394">
        <f>VLOOKUP(A5394,'[1]Population Data'!$A:$C,3,FALSE)</f>
        <v>462</v>
      </c>
      <c r="H5394">
        <f>VLOOKUP(A5394,'[1]Population Data'!$A:$D,4,FALSE)</f>
        <v>327</v>
      </c>
      <c r="I5394" s="1">
        <f>VLOOKUP(A5394,'[1]Population Data'!$A:$E,5,FALSE)</f>
        <v>0.28659070990359337</v>
      </c>
      <c r="J5394" s="2">
        <f>VLOOKUP(A5394,'[1]Population Data'!$A:$F,6,FALSE)</f>
        <v>2.4696969696969697</v>
      </c>
      <c r="K5394" s="2">
        <f t="shared" si="590"/>
        <v>9.3128834355828225</v>
      </c>
      <c r="L5394" s="2">
        <f t="shared" si="591"/>
        <v>236.16666666666669</v>
      </c>
      <c r="M5394" s="3">
        <f t="shared" si="592"/>
        <v>0.20698217937481742</v>
      </c>
      <c r="N5394" s="2">
        <f t="shared" si="593"/>
        <v>51.118326118326117</v>
      </c>
      <c r="O5394" s="2">
        <f t="shared" si="594"/>
        <v>3.5704425942156006</v>
      </c>
    </row>
    <row r="5395" spans="1:15" x14ac:dyDescent="0.2">
      <c r="A5395" t="str">
        <f t="shared" si="588"/>
        <v>Sterling County, Texas</v>
      </c>
      <c r="B5395" t="str">
        <f t="shared" si="589"/>
        <v>Sterling County,</v>
      </c>
      <c r="C5395" t="s">
        <v>227</v>
      </c>
      <c r="D5395" t="s">
        <v>22</v>
      </c>
      <c r="E5395">
        <v>52</v>
      </c>
      <c r="F5395">
        <f>VLOOKUP(A5395,'[1]Population Data'!$A:$B, 2,FALSE)</f>
        <v>1141</v>
      </c>
      <c r="G5395">
        <f>VLOOKUP(A5395,'[1]Population Data'!$A:$C,3,FALSE)</f>
        <v>462</v>
      </c>
      <c r="H5395">
        <f>VLOOKUP(A5395,'[1]Population Data'!$A:$D,4,FALSE)</f>
        <v>327</v>
      </c>
      <c r="I5395" s="1">
        <f>VLOOKUP(A5395,'[1]Population Data'!$A:$E,5,FALSE)</f>
        <v>0.28659070990359337</v>
      </c>
      <c r="J5395" s="2">
        <f>VLOOKUP(A5395,'[1]Population Data'!$A:$F,6,FALSE)</f>
        <v>2.4696969696969697</v>
      </c>
      <c r="K5395" s="2">
        <f t="shared" si="590"/>
        <v>21.05521472392638</v>
      </c>
      <c r="L5395" s="2">
        <f t="shared" si="591"/>
        <v>236.16666666666669</v>
      </c>
      <c r="M5395" s="3">
        <f t="shared" si="592"/>
        <v>0.20698217937481742</v>
      </c>
      <c r="N5395" s="2">
        <f t="shared" si="593"/>
        <v>51.118326118326117</v>
      </c>
      <c r="O5395" s="2">
        <f t="shared" si="594"/>
        <v>8.0723049956178787</v>
      </c>
    </row>
    <row r="5396" spans="1:15" x14ac:dyDescent="0.2">
      <c r="A5396" t="str">
        <f t="shared" si="588"/>
        <v>Sterling County, Texas</v>
      </c>
      <c r="B5396" t="str">
        <f t="shared" si="589"/>
        <v>Sterling County,</v>
      </c>
      <c r="C5396" t="s">
        <v>227</v>
      </c>
      <c r="D5396" t="s">
        <v>23</v>
      </c>
      <c r="E5396">
        <v>23</v>
      </c>
      <c r="F5396">
        <f>VLOOKUP(A5396,'[1]Population Data'!$A:$B, 2,FALSE)</f>
        <v>1141</v>
      </c>
      <c r="G5396">
        <f>VLOOKUP(A5396,'[1]Population Data'!$A:$C,3,FALSE)</f>
        <v>462</v>
      </c>
      <c r="H5396">
        <f>VLOOKUP(A5396,'[1]Population Data'!$A:$D,4,FALSE)</f>
        <v>327</v>
      </c>
      <c r="I5396" s="1">
        <f>VLOOKUP(A5396,'[1]Population Data'!$A:$E,5,FALSE)</f>
        <v>0.28659070990359337</v>
      </c>
      <c r="J5396" s="2">
        <f>VLOOKUP(A5396,'[1]Population Data'!$A:$F,6,FALSE)</f>
        <v>2.4696969696969697</v>
      </c>
      <c r="K5396" s="2">
        <f t="shared" si="590"/>
        <v>9.3128834355828225</v>
      </c>
      <c r="L5396" s="2">
        <f t="shared" si="591"/>
        <v>236.16666666666669</v>
      </c>
      <c r="M5396" s="3">
        <f t="shared" si="592"/>
        <v>0.20698217937481742</v>
      </c>
      <c r="N5396" s="2">
        <f t="shared" si="593"/>
        <v>51.118326118326117</v>
      </c>
      <c r="O5396" s="2">
        <f t="shared" si="594"/>
        <v>3.5704425942156006</v>
      </c>
    </row>
    <row r="5397" spans="1:15" x14ac:dyDescent="0.2">
      <c r="A5397" t="str">
        <f t="shared" si="588"/>
        <v>Sterling County, Texas</v>
      </c>
      <c r="B5397" t="str">
        <f t="shared" si="589"/>
        <v>Sterling County,</v>
      </c>
      <c r="C5397" t="s">
        <v>227</v>
      </c>
      <c r="D5397" t="s">
        <v>24</v>
      </c>
      <c r="E5397">
        <v>54</v>
      </c>
      <c r="F5397">
        <f>VLOOKUP(A5397,'[1]Population Data'!$A:$B, 2,FALSE)</f>
        <v>1141</v>
      </c>
      <c r="G5397">
        <f>VLOOKUP(A5397,'[1]Population Data'!$A:$C,3,FALSE)</f>
        <v>462</v>
      </c>
      <c r="H5397">
        <f>VLOOKUP(A5397,'[1]Population Data'!$A:$D,4,FALSE)</f>
        <v>327</v>
      </c>
      <c r="I5397" s="1">
        <f>VLOOKUP(A5397,'[1]Population Data'!$A:$E,5,FALSE)</f>
        <v>0.28659070990359337</v>
      </c>
      <c r="J5397" s="2">
        <f>VLOOKUP(A5397,'[1]Population Data'!$A:$F,6,FALSE)</f>
        <v>2.4696969696969697</v>
      </c>
      <c r="K5397" s="2">
        <f t="shared" si="590"/>
        <v>21.865030674846626</v>
      </c>
      <c r="L5397" s="2">
        <f t="shared" si="591"/>
        <v>236.16666666666669</v>
      </c>
      <c r="M5397" s="3">
        <f t="shared" si="592"/>
        <v>0.20698217937481742</v>
      </c>
      <c r="N5397" s="2">
        <f t="shared" si="593"/>
        <v>51.118326118326117</v>
      </c>
      <c r="O5397" s="2">
        <f t="shared" si="594"/>
        <v>8.3827782646801055</v>
      </c>
    </row>
    <row r="5398" spans="1:15" x14ac:dyDescent="0.2">
      <c r="A5398" t="str">
        <f t="shared" si="588"/>
        <v>Sterling County, Texas</v>
      </c>
      <c r="B5398" t="str">
        <f t="shared" si="589"/>
        <v>Sterling County,</v>
      </c>
      <c r="C5398" t="s">
        <v>227</v>
      </c>
      <c r="D5398" t="s">
        <v>25</v>
      </c>
      <c r="E5398">
        <v>0</v>
      </c>
      <c r="F5398">
        <f>VLOOKUP(A5398,'[1]Population Data'!$A:$B, 2,FALSE)</f>
        <v>1141</v>
      </c>
      <c r="G5398">
        <f>VLOOKUP(A5398,'[1]Population Data'!$A:$C,3,FALSE)</f>
        <v>462</v>
      </c>
      <c r="H5398">
        <f>VLOOKUP(A5398,'[1]Population Data'!$A:$D,4,FALSE)</f>
        <v>327</v>
      </c>
      <c r="I5398" s="1">
        <f>VLOOKUP(A5398,'[1]Population Data'!$A:$E,5,FALSE)</f>
        <v>0.28659070990359337</v>
      </c>
      <c r="J5398" s="2">
        <f>VLOOKUP(A5398,'[1]Population Data'!$A:$F,6,FALSE)</f>
        <v>2.4696969696969697</v>
      </c>
      <c r="K5398" s="2">
        <f t="shared" si="590"/>
        <v>0</v>
      </c>
      <c r="L5398" s="2">
        <f t="shared" si="591"/>
        <v>236.16666666666669</v>
      </c>
      <c r="M5398" s="3">
        <f t="shared" si="592"/>
        <v>0.20698217937481742</v>
      </c>
      <c r="N5398" s="2">
        <f t="shared" si="593"/>
        <v>51.118326118326117</v>
      </c>
      <c r="O5398" s="2">
        <f t="shared" si="594"/>
        <v>0</v>
      </c>
    </row>
    <row r="5399" spans="1:15" x14ac:dyDescent="0.2">
      <c r="A5399" t="str">
        <f t="shared" si="588"/>
        <v>Sterling County, Texas</v>
      </c>
      <c r="B5399" t="str">
        <f t="shared" si="589"/>
        <v>Sterling County,</v>
      </c>
      <c r="C5399" t="s">
        <v>227</v>
      </c>
      <c r="D5399" t="s">
        <v>26</v>
      </c>
      <c r="E5399">
        <v>8</v>
      </c>
      <c r="F5399">
        <f>VLOOKUP(A5399,'[1]Population Data'!$A:$B, 2,FALSE)</f>
        <v>1141</v>
      </c>
      <c r="G5399">
        <f>VLOOKUP(A5399,'[1]Population Data'!$A:$C,3,FALSE)</f>
        <v>462</v>
      </c>
      <c r="H5399">
        <f>VLOOKUP(A5399,'[1]Population Data'!$A:$D,4,FALSE)</f>
        <v>327</v>
      </c>
      <c r="I5399" s="1">
        <f>VLOOKUP(A5399,'[1]Population Data'!$A:$E,5,FALSE)</f>
        <v>0.28659070990359337</v>
      </c>
      <c r="J5399" s="2">
        <f>VLOOKUP(A5399,'[1]Population Data'!$A:$F,6,FALSE)</f>
        <v>2.4696969696969697</v>
      </c>
      <c r="K5399" s="2">
        <f t="shared" si="590"/>
        <v>3.2392638036809815</v>
      </c>
      <c r="L5399" s="2">
        <f t="shared" si="591"/>
        <v>236.16666666666669</v>
      </c>
      <c r="M5399" s="3">
        <f t="shared" si="592"/>
        <v>0.20698217937481742</v>
      </c>
      <c r="N5399" s="2">
        <f t="shared" si="593"/>
        <v>51.118326118326117</v>
      </c>
      <c r="O5399" s="2">
        <f t="shared" si="594"/>
        <v>1.2418930762489044</v>
      </c>
    </row>
    <row r="5400" spans="1:15" x14ac:dyDescent="0.2">
      <c r="A5400" t="str">
        <f t="shared" si="588"/>
        <v>Sterling County, Texas</v>
      </c>
      <c r="B5400" t="str">
        <f t="shared" si="589"/>
        <v>Sterling County,</v>
      </c>
      <c r="C5400" t="s">
        <v>227</v>
      </c>
      <c r="D5400" t="s">
        <v>27</v>
      </c>
      <c r="E5400">
        <v>66</v>
      </c>
      <c r="F5400">
        <f>VLOOKUP(A5400,'[1]Population Data'!$A:$B, 2,FALSE)</f>
        <v>1141</v>
      </c>
      <c r="G5400">
        <f>VLOOKUP(A5400,'[1]Population Data'!$A:$C,3,FALSE)</f>
        <v>462</v>
      </c>
      <c r="H5400">
        <f>VLOOKUP(A5400,'[1]Population Data'!$A:$D,4,FALSE)</f>
        <v>327</v>
      </c>
      <c r="I5400" s="1">
        <f>VLOOKUP(A5400,'[1]Population Data'!$A:$E,5,FALSE)</f>
        <v>0.28659070990359337</v>
      </c>
      <c r="J5400" s="2">
        <f>VLOOKUP(A5400,'[1]Population Data'!$A:$F,6,FALSE)</f>
        <v>2.4696969696969697</v>
      </c>
      <c r="K5400" s="2">
        <f t="shared" si="590"/>
        <v>26.723926380368098</v>
      </c>
      <c r="L5400" s="2">
        <f t="shared" si="591"/>
        <v>236.16666666666669</v>
      </c>
      <c r="M5400" s="3">
        <f t="shared" si="592"/>
        <v>0.20698217937481742</v>
      </c>
      <c r="N5400" s="2">
        <f t="shared" si="593"/>
        <v>51.118326118326117</v>
      </c>
      <c r="O5400" s="2">
        <f t="shared" si="594"/>
        <v>10.245617879053462</v>
      </c>
    </row>
    <row r="5401" spans="1:15" x14ac:dyDescent="0.2">
      <c r="A5401" t="str">
        <f t="shared" si="588"/>
        <v>Sterling County, Texas</v>
      </c>
      <c r="B5401" t="str">
        <f t="shared" si="589"/>
        <v>Sterling County,</v>
      </c>
      <c r="C5401" t="s">
        <v>227</v>
      </c>
      <c r="D5401" t="s">
        <v>28</v>
      </c>
      <c r="E5401">
        <v>67</v>
      </c>
      <c r="F5401">
        <f>VLOOKUP(A5401,'[1]Population Data'!$A:$B, 2,FALSE)</f>
        <v>1141</v>
      </c>
      <c r="G5401">
        <f>VLOOKUP(A5401,'[1]Population Data'!$A:$C,3,FALSE)</f>
        <v>462</v>
      </c>
      <c r="H5401">
        <f>VLOOKUP(A5401,'[1]Population Data'!$A:$D,4,FALSE)</f>
        <v>327</v>
      </c>
      <c r="I5401" s="1">
        <f>VLOOKUP(A5401,'[1]Population Data'!$A:$E,5,FALSE)</f>
        <v>0.28659070990359337</v>
      </c>
      <c r="J5401" s="2">
        <f>VLOOKUP(A5401,'[1]Population Data'!$A:$F,6,FALSE)</f>
        <v>2.4696969696969697</v>
      </c>
      <c r="K5401" s="2">
        <f t="shared" si="590"/>
        <v>27.128834355828221</v>
      </c>
      <c r="L5401" s="2">
        <f t="shared" si="591"/>
        <v>236.16666666666669</v>
      </c>
      <c r="M5401" s="3">
        <f t="shared" si="592"/>
        <v>0.20698217937481742</v>
      </c>
      <c r="N5401" s="2">
        <f t="shared" si="593"/>
        <v>51.118326118326117</v>
      </c>
      <c r="O5401" s="2">
        <f t="shared" si="594"/>
        <v>10.400854513584575</v>
      </c>
    </row>
    <row r="5402" spans="1:15" x14ac:dyDescent="0.2">
      <c r="A5402" t="str">
        <f t="shared" si="588"/>
        <v>Stonewall County, Texas</v>
      </c>
      <c r="B5402" t="str">
        <f t="shared" si="589"/>
        <v>Stonewall County,</v>
      </c>
      <c r="C5402" t="s">
        <v>228</v>
      </c>
      <c r="D5402" t="s">
        <v>4</v>
      </c>
      <c r="E5402">
        <v>0</v>
      </c>
      <c r="F5402">
        <f>VLOOKUP(A5402,'[1]Population Data'!$A:$B, 2,FALSE)</f>
        <v>1385</v>
      </c>
      <c r="G5402">
        <f>VLOOKUP(A5402,'[1]Population Data'!$A:$C,3,FALSE)</f>
        <v>582</v>
      </c>
      <c r="H5402">
        <f>VLOOKUP(A5402,'[1]Population Data'!$A:$D,4,FALSE)</f>
        <v>308</v>
      </c>
      <c r="I5402" s="1">
        <f>VLOOKUP(A5402,'[1]Population Data'!$A:$E,5,FALSE)</f>
        <v>0.2223826714801444</v>
      </c>
      <c r="J5402" s="2">
        <f>VLOOKUP(A5402,'[1]Population Data'!$A:$F,6,FALSE)</f>
        <v>2.3797250859106529</v>
      </c>
      <c r="K5402" s="2">
        <f t="shared" si="590"/>
        <v>0</v>
      </c>
      <c r="L5402" s="2">
        <f t="shared" si="591"/>
        <v>222.44444444444443</v>
      </c>
      <c r="M5402" s="3">
        <f t="shared" si="592"/>
        <v>0.16060970718010428</v>
      </c>
      <c r="N5402" s="2">
        <f t="shared" si="593"/>
        <v>38.220694921725844</v>
      </c>
      <c r="O5402" s="2">
        <f t="shared" si="594"/>
        <v>0</v>
      </c>
    </row>
    <row r="5403" spans="1:15" x14ac:dyDescent="0.2">
      <c r="A5403" t="str">
        <f t="shared" si="588"/>
        <v>Stonewall County, Texas</v>
      </c>
      <c r="B5403" t="str">
        <f t="shared" si="589"/>
        <v>Stonewall County,</v>
      </c>
      <c r="C5403" t="s">
        <v>228</v>
      </c>
      <c r="D5403" t="s">
        <v>5</v>
      </c>
      <c r="E5403">
        <v>0</v>
      </c>
      <c r="F5403">
        <f>VLOOKUP(A5403,'[1]Population Data'!$A:$B, 2,FALSE)</f>
        <v>1385</v>
      </c>
      <c r="G5403">
        <f>VLOOKUP(A5403,'[1]Population Data'!$A:$C,3,FALSE)</f>
        <v>582</v>
      </c>
      <c r="H5403">
        <f>VLOOKUP(A5403,'[1]Population Data'!$A:$D,4,FALSE)</f>
        <v>308</v>
      </c>
      <c r="I5403" s="1">
        <f>VLOOKUP(A5403,'[1]Population Data'!$A:$E,5,FALSE)</f>
        <v>0.2223826714801444</v>
      </c>
      <c r="J5403" s="2">
        <f>VLOOKUP(A5403,'[1]Population Data'!$A:$F,6,FALSE)</f>
        <v>2.3797250859106529</v>
      </c>
      <c r="K5403" s="2">
        <f t="shared" si="590"/>
        <v>0</v>
      </c>
      <c r="L5403" s="2">
        <f t="shared" si="591"/>
        <v>222.44444444444443</v>
      </c>
      <c r="M5403" s="3">
        <f t="shared" si="592"/>
        <v>0.16060970718010428</v>
      </c>
      <c r="N5403" s="2">
        <f t="shared" si="593"/>
        <v>38.220694921725844</v>
      </c>
      <c r="O5403" s="2">
        <f t="shared" si="594"/>
        <v>0</v>
      </c>
    </row>
    <row r="5404" spans="1:15" x14ac:dyDescent="0.2">
      <c r="A5404" t="str">
        <f t="shared" si="588"/>
        <v>Stonewall County, Texas</v>
      </c>
      <c r="B5404" t="str">
        <f t="shared" si="589"/>
        <v>Stonewall County,</v>
      </c>
      <c r="C5404" t="s">
        <v>228</v>
      </c>
      <c r="D5404" t="s">
        <v>6</v>
      </c>
      <c r="E5404">
        <v>6</v>
      </c>
      <c r="F5404">
        <f>VLOOKUP(A5404,'[1]Population Data'!$A:$B, 2,FALSE)</f>
        <v>1385</v>
      </c>
      <c r="G5404">
        <f>VLOOKUP(A5404,'[1]Population Data'!$A:$C,3,FALSE)</f>
        <v>582</v>
      </c>
      <c r="H5404">
        <f>VLOOKUP(A5404,'[1]Population Data'!$A:$D,4,FALSE)</f>
        <v>308</v>
      </c>
      <c r="I5404" s="1">
        <f>VLOOKUP(A5404,'[1]Population Data'!$A:$E,5,FALSE)</f>
        <v>0.2223826714801444</v>
      </c>
      <c r="J5404" s="2">
        <f>VLOOKUP(A5404,'[1]Population Data'!$A:$F,6,FALSE)</f>
        <v>2.3797250859106529</v>
      </c>
      <c r="K5404" s="2">
        <f t="shared" si="590"/>
        <v>2.5212996389891695</v>
      </c>
      <c r="L5404" s="2">
        <f t="shared" si="591"/>
        <v>222.44444444444443</v>
      </c>
      <c r="M5404" s="3">
        <f t="shared" si="592"/>
        <v>0.16060970718010428</v>
      </c>
      <c r="N5404" s="2">
        <f t="shared" si="593"/>
        <v>38.220694921725844</v>
      </c>
      <c r="O5404" s="2">
        <f t="shared" si="594"/>
        <v>0.72274368231046904</v>
      </c>
    </row>
    <row r="5405" spans="1:15" x14ac:dyDescent="0.2">
      <c r="A5405" t="str">
        <f t="shared" si="588"/>
        <v>Stonewall County, Texas</v>
      </c>
      <c r="B5405" t="str">
        <f t="shared" si="589"/>
        <v>Stonewall County,</v>
      </c>
      <c r="C5405" t="s">
        <v>228</v>
      </c>
      <c r="D5405" t="s">
        <v>7</v>
      </c>
      <c r="E5405">
        <v>9</v>
      </c>
      <c r="F5405">
        <f>VLOOKUP(A5405,'[1]Population Data'!$A:$B, 2,FALSE)</f>
        <v>1385</v>
      </c>
      <c r="G5405">
        <f>VLOOKUP(A5405,'[1]Population Data'!$A:$C,3,FALSE)</f>
        <v>582</v>
      </c>
      <c r="H5405">
        <f>VLOOKUP(A5405,'[1]Population Data'!$A:$D,4,FALSE)</f>
        <v>308</v>
      </c>
      <c r="I5405" s="1">
        <f>VLOOKUP(A5405,'[1]Population Data'!$A:$E,5,FALSE)</f>
        <v>0.2223826714801444</v>
      </c>
      <c r="J5405" s="2">
        <f>VLOOKUP(A5405,'[1]Population Data'!$A:$F,6,FALSE)</f>
        <v>2.3797250859106529</v>
      </c>
      <c r="K5405" s="2">
        <f t="shared" si="590"/>
        <v>3.7819494584837545</v>
      </c>
      <c r="L5405" s="2">
        <f t="shared" si="591"/>
        <v>222.44444444444443</v>
      </c>
      <c r="M5405" s="3">
        <f t="shared" si="592"/>
        <v>0.16060970718010428</v>
      </c>
      <c r="N5405" s="2">
        <f t="shared" si="593"/>
        <v>38.220694921725844</v>
      </c>
      <c r="O5405" s="2">
        <f t="shared" si="594"/>
        <v>1.0841155234657038</v>
      </c>
    </row>
    <row r="5406" spans="1:15" x14ac:dyDescent="0.2">
      <c r="A5406" t="str">
        <f t="shared" si="588"/>
        <v>Stonewall County, Texas</v>
      </c>
      <c r="B5406" t="str">
        <f t="shared" si="589"/>
        <v>Stonewall County,</v>
      </c>
      <c r="C5406" t="s">
        <v>228</v>
      </c>
      <c r="D5406" t="s">
        <v>8</v>
      </c>
      <c r="E5406">
        <v>3</v>
      </c>
      <c r="F5406">
        <f>VLOOKUP(A5406,'[1]Population Data'!$A:$B, 2,FALSE)</f>
        <v>1385</v>
      </c>
      <c r="G5406">
        <f>VLOOKUP(A5406,'[1]Population Data'!$A:$C,3,FALSE)</f>
        <v>582</v>
      </c>
      <c r="H5406">
        <f>VLOOKUP(A5406,'[1]Population Data'!$A:$D,4,FALSE)</f>
        <v>308</v>
      </c>
      <c r="I5406" s="1">
        <f>VLOOKUP(A5406,'[1]Population Data'!$A:$E,5,FALSE)</f>
        <v>0.2223826714801444</v>
      </c>
      <c r="J5406" s="2">
        <f>VLOOKUP(A5406,'[1]Population Data'!$A:$F,6,FALSE)</f>
        <v>2.3797250859106529</v>
      </c>
      <c r="K5406" s="2">
        <f t="shared" si="590"/>
        <v>1.2606498194945848</v>
      </c>
      <c r="L5406" s="2">
        <f t="shared" si="591"/>
        <v>222.44444444444443</v>
      </c>
      <c r="M5406" s="3">
        <f t="shared" si="592"/>
        <v>0.16060970718010428</v>
      </c>
      <c r="N5406" s="2">
        <f t="shared" si="593"/>
        <v>38.220694921725844</v>
      </c>
      <c r="O5406" s="2">
        <f t="shared" si="594"/>
        <v>0.36137184115523452</v>
      </c>
    </row>
    <row r="5407" spans="1:15" x14ac:dyDescent="0.2">
      <c r="A5407" t="str">
        <f t="shared" si="588"/>
        <v>Stonewall County, Texas</v>
      </c>
      <c r="B5407" t="str">
        <f t="shared" si="589"/>
        <v>Stonewall County,</v>
      </c>
      <c r="C5407" t="s">
        <v>228</v>
      </c>
      <c r="D5407" t="s">
        <v>9</v>
      </c>
      <c r="E5407">
        <v>0</v>
      </c>
      <c r="F5407">
        <f>VLOOKUP(A5407,'[1]Population Data'!$A:$B, 2,FALSE)</f>
        <v>1385</v>
      </c>
      <c r="G5407">
        <f>VLOOKUP(A5407,'[1]Population Data'!$A:$C,3,FALSE)</f>
        <v>582</v>
      </c>
      <c r="H5407">
        <f>VLOOKUP(A5407,'[1]Population Data'!$A:$D,4,FALSE)</f>
        <v>308</v>
      </c>
      <c r="I5407" s="1">
        <f>VLOOKUP(A5407,'[1]Population Data'!$A:$E,5,FALSE)</f>
        <v>0.2223826714801444</v>
      </c>
      <c r="J5407" s="2">
        <f>VLOOKUP(A5407,'[1]Population Data'!$A:$F,6,FALSE)</f>
        <v>2.3797250859106529</v>
      </c>
      <c r="K5407" s="2">
        <f t="shared" si="590"/>
        <v>0</v>
      </c>
      <c r="L5407" s="2">
        <f t="shared" si="591"/>
        <v>222.44444444444443</v>
      </c>
      <c r="M5407" s="3">
        <f t="shared" si="592"/>
        <v>0.16060970718010428</v>
      </c>
      <c r="N5407" s="2">
        <f t="shared" si="593"/>
        <v>38.220694921725844</v>
      </c>
      <c r="O5407" s="2">
        <f t="shared" si="594"/>
        <v>0</v>
      </c>
    </row>
    <row r="5408" spans="1:15" x14ac:dyDescent="0.2">
      <c r="A5408" t="str">
        <f t="shared" si="588"/>
        <v>Stonewall County, Texas</v>
      </c>
      <c r="B5408" t="str">
        <f t="shared" si="589"/>
        <v>Stonewall County,</v>
      </c>
      <c r="C5408" t="s">
        <v>228</v>
      </c>
      <c r="D5408" t="s">
        <v>10</v>
      </c>
      <c r="E5408">
        <v>54</v>
      </c>
      <c r="F5408">
        <f>VLOOKUP(A5408,'[1]Population Data'!$A:$B, 2,FALSE)</f>
        <v>1385</v>
      </c>
      <c r="G5408">
        <f>VLOOKUP(A5408,'[1]Population Data'!$A:$C,3,FALSE)</f>
        <v>582</v>
      </c>
      <c r="H5408">
        <f>VLOOKUP(A5408,'[1]Population Data'!$A:$D,4,FALSE)</f>
        <v>308</v>
      </c>
      <c r="I5408" s="1">
        <f>VLOOKUP(A5408,'[1]Population Data'!$A:$E,5,FALSE)</f>
        <v>0.2223826714801444</v>
      </c>
      <c r="J5408" s="2">
        <f>VLOOKUP(A5408,'[1]Population Data'!$A:$F,6,FALSE)</f>
        <v>2.3797250859106529</v>
      </c>
      <c r="K5408" s="2">
        <f t="shared" si="590"/>
        <v>22.691696750902526</v>
      </c>
      <c r="L5408" s="2">
        <f t="shared" si="591"/>
        <v>222.44444444444443</v>
      </c>
      <c r="M5408" s="3">
        <f t="shared" si="592"/>
        <v>0.16060970718010428</v>
      </c>
      <c r="N5408" s="2">
        <f t="shared" si="593"/>
        <v>38.220694921725844</v>
      </c>
      <c r="O5408" s="2">
        <f t="shared" si="594"/>
        <v>6.504693140794223</v>
      </c>
    </row>
    <row r="5409" spans="1:15" x14ac:dyDescent="0.2">
      <c r="A5409" t="str">
        <f t="shared" si="588"/>
        <v>Stonewall County, Texas</v>
      </c>
      <c r="B5409" t="str">
        <f t="shared" si="589"/>
        <v>Stonewall County,</v>
      </c>
      <c r="C5409" t="s">
        <v>228</v>
      </c>
      <c r="D5409" t="s">
        <v>11</v>
      </c>
      <c r="E5409">
        <v>30</v>
      </c>
      <c r="F5409">
        <f>VLOOKUP(A5409,'[1]Population Data'!$A:$B, 2,FALSE)</f>
        <v>1385</v>
      </c>
      <c r="G5409">
        <f>VLOOKUP(A5409,'[1]Population Data'!$A:$C,3,FALSE)</f>
        <v>582</v>
      </c>
      <c r="H5409">
        <f>VLOOKUP(A5409,'[1]Population Data'!$A:$D,4,FALSE)</f>
        <v>308</v>
      </c>
      <c r="I5409" s="1">
        <f>VLOOKUP(A5409,'[1]Population Data'!$A:$E,5,FALSE)</f>
        <v>0.2223826714801444</v>
      </c>
      <c r="J5409" s="2">
        <f>VLOOKUP(A5409,'[1]Population Data'!$A:$F,6,FALSE)</f>
        <v>2.3797250859106529</v>
      </c>
      <c r="K5409" s="2">
        <f t="shared" si="590"/>
        <v>12.606498194945848</v>
      </c>
      <c r="L5409" s="2">
        <f t="shared" si="591"/>
        <v>222.44444444444443</v>
      </c>
      <c r="M5409" s="3">
        <f t="shared" si="592"/>
        <v>0.16060970718010428</v>
      </c>
      <c r="N5409" s="2">
        <f t="shared" si="593"/>
        <v>38.220694921725844</v>
      </c>
      <c r="O5409" s="2">
        <f t="shared" si="594"/>
        <v>3.6137184115523455</v>
      </c>
    </row>
    <row r="5410" spans="1:15" x14ac:dyDescent="0.2">
      <c r="A5410" t="str">
        <f t="shared" si="588"/>
        <v>Stonewall County, Texas</v>
      </c>
      <c r="B5410" t="str">
        <f t="shared" si="589"/>
        <v>Stonewall County,</v>
      </c>
      <c r="C5410" t="s">
        <v>228</v>
      </c>
      <c r="D5410" t="s">
        <v>12</v>
      </c>
      <c r="E5410">
        <v>18</v>
      </c>
      <c r="F5410">
        <f>VLOOKUP(A5410,'[1]Population Data'!$A:$B, 2,FALSE)</f>
        <v>1385</v>
      </c>
      <c r="G5410">
        <f>VLOOKUP(A5410,'[1]Population Data'!$A:$C,3,FALSE)</f>
        <v>582</v>
      </c>
      <c r="H5410">
        <f>VLOOKUP(A5410,'[1]Population Data'!$A:$D,4,FALSE)</f>
        <v>308</v>
      </c>
      <c r="I5410" s="1">
        <f>VLOOKUP(A5410,'[1]Population Data'!$A:$E,5,FALSE)</f>
        <v>0.2223826714801444</v>
      </c>
      <c r="J5410" s="2">
        <f>VLOOKUP(A5410,'[1]Population Data'!$A:$F,6,FALSE)</f>
        <v>2.3797250859106529</v>
      </c>
      <c r="K5410" s="2">
        <f t="shared" si="590"/>
        <v>7.563898916967509</v>
      </c>
      <c r="L5410" s="2">
        <f t="shared" si="591"/>
        <v>222.44444444444443</v>
      </c>
      <c r="M5410" s="3">
        <f t="shared" si="592"/>
        <v>0.16060970718010428</v>
      </c>
      <c r="N5410" s="2">
        <f t="shared" si="593"/>
        <v>38.220694921725844</v>
      </c>
      <c r="O5410" s="2">
        <f t="shared" si="594"/>
        <v>2.1682310469314077</v>
      </c>
    </row>
    <row r="5411" spans="1:15" x14ac:dyDescent="0.2">
      <c r="A5411" t="str">
        <f t="shared" si="588"/>
        <v>Stonewall County, Texas</v>
      </c>
      <c r="B5411" t="str">
        <f t="shared" si="589"/>
        <v>Stonewall County,</v>
      </c>
      <c r="C5411" t="s">
        <v>228</v>
      </c>
      <c r="D5411" t="s">
        <v>13</v>
      </c>
      <c r="E5411">
        <v>0</v>
      </c>
      <c r="F5411">
        <f>VLOOKUP(A5411,'[1]Population Data'!$A:$B, 2,FALSE)</f>
        <v>1385</v>
      </c>
      <c r="G5411">
        <f>VLOOKUP(A5411,'[1]Population Data'!$A:$C,3,FALSE)</f>
        <v>582</v>
      </c>
      <c r="H5411">
        <f>VLOOKUP(A5411,'[1]Population Data'!$A:$D,4,FALSE)</f>
        <v>308</v>
      </c>
      <c r="I5411" s="1">
        <f>VLOOKUP(A5411,'[1]Population Data'!$A:$E,5,FALSE)</f>
        <v>0.2223826714801444</v>
      </c>
      <c r="J5411" s="2">
        <f>VLOOKUP(A5411,'[1]Population Data'!$A:$F,6,FALSE)</f>
        <v>2.3797250859106529</v>
      </c>
      <c r="K5411" s="2">
        <f t="shared" si="590"/>
        <v>0</v>
      </c>
      <c r="L5411" s="2">
        <f t="shared" si="591"/>
        <v>222.44444444444443</v>
      </c>
      <c r="M5411" s="3">
        <f t="shared" si="592"/>
        <v>0.16060970718010428</v>
      </c>
      <c r="N5411" s="2">
        <f t="shared" si="593"/>
        <v>38.220694921725844</v>
      </c>
      <c r="O5411" s="2">
        <f t="shared" si="594"/>
        <v>0</v>
      </c>
    </row>
    <row r="5412" spans="1:15" x14ac:dyDescent="0.2">
      <c r="A5412" t="str">
        <f t="shared" si="588"/>
        <v>Stonewall County, Texas</v>
      </c>
      <c r="B5412" t="str">
        <f t="shared" si="589"/>
        <v>Stonewall County,</v>
      </c>
      <c r="C5412" t="s">
        <v>228</v>
      </c>
      <c r="D5412" t="s">
        <v>14</v>
      </c>
      <c r="E5412">
        <v>9</v>
      </c>
      <c r="F5412">
        <f>VLOOKUP(A5412,'[1]Population Data'!$A:$B, 2,FALSE)</f>
        <v>1385</v>
      </c>
      <c r="G5412">
        <f>VLOOKUP(A5412,'[1]Population Data'!$A:$C,3,FALSE)</f>
        <v>582</v>
      </c>
      <c r="H5412">
        <f>VLOOKUP(A5412,'[1]Population Data'!$A:$D,4,FALSE)</f>
        <v>308</v>
      </c>
      <c r="I5412" s="1">
        <f>VLOOKUP(A5412,'[1]Population Data'!$A:$E,5,FALSE)</f>
        <v>0.2223826714801444</v>
      </c>
      <c r="J5412" s="2">
        <f>VLOOKUP(A5412,'[1]Population Data'!$A:$F,6,FALSE)</f>
        <v>2.3797250859106529</v>
      </c>
      <c r="K5412" s="2">
        <f t="shared" si="590"/>
        <v>3.7819494584837545</v>
      </c>
      <c r="L5412" s="2">
        <f t="shared" si="591"/>
        <v>222.44444444444443</v>
      </c>
      <c r="M5412" s="3">
        <f t="shared" si="592"/>
        <v>0.16060970718010428</v>
      </c>
      <c r="N5412" s="2">
        <f t="shared" si="593"/>
        <v>38.220694921725844</v>
      </c>
      <c r="O5412" s="2">
        <f t="shared" si="594"/>
        <v>1.0841155234657038</v>
      </c>
    </row>
    <row r="5413" spans="1:15" x14ac:dyDescent="0.2">
      <c r="A5413" t="str">
        <f t="shared" si="588"/>
        <v>Stonewall County, Texas</v>
      </c>
      <c r="B5413" t="str">
        <f t="shared" si="589"/>
        <v>Stonewall County,</v>
      </c>
      <c r="C5413" t="s">
        <v>228</v>
      </c>
      <c r="D5413" t="s">
        <v>15</v>
      </c>
      <c r="E5413">
        <v>7</v>
      </c>
      <c r="F5413">
        <f>VLOOKUP(A5413,'[1]Population Data'!$A:$B, 2,FALSE)</f>
        <v>1385</v>
      </c>
      <c r="G5413">
        <f>VLOOKUP(A5413,'[1]Population Data'!$A:$C,3,FALSE)</f>
        <v>582</v>
      </c>
      <c r="H5413">
        <f>VLOOKUP(A5413,'[1]Population Data'!$A:$D,4,FALSE)</f>
        <v>308</v>
      </c>
      <c r="I5413" s="1">
        <f>VLOOKUP(A5413,'[1]Population Data'!$A:$E,5,FALSE)</f>
        <v>0.2223826714801444</v>
      </c>
      <c r="J5413" s="2">
        <f>VLOOKUP(A5413,'[1]Population Data'!$A:$F,6,FALSE)</f>
        <v>2.3797250859106529</v>
      </c>
      <c r="K5413" s="2">
        <f t="shared" si="590"/>
        <v>2.9415162454873647</v>
      </c>
      <c r="L5413" s="2">
        <f t="shared" si="591"/>
        <v>222.44444444444443</v>
      </c>
      <c r="M5413" s="3">
        <f t="shared" si="592"/>
        <v>0.16060970718010428</v>
      </c>
      <c r="N5413" s="2">
        <f t="shared" si="593"/>
        <v>38.220694921725844</v>
      </c>
      <c r="O5413" s="2">
        <f t="shared" si="594"/>
        <v>0.84320096269554745</v>
      </c>
    </row>
    <row r="5414" spans="1:15" x14ac:dyDescent="0.2">
      <c r="A5414" t="str">
        <f t="shared" si="588"/>
        <v>Stonewall County, Texas</v>
      </c>
      <c r="B5414" t="str">
        <f t="shared" si="589"/>
        <v>Stonewall County,</v>
      </c>
      <c r="C5414" t="s">
        <v>228</v>
      </c>
      <c r="D5414" t="s">
        <v>16</v>
      </c>
      <c r="E5414">
        <v>15</v>
      </c>
      <c r="F5414">
        <f>VLOOKUP(A5414,'[1]Population Data'!$A:$B, 2,FALSE)</f>
        <v>1385</v>
      </c>
      <c r="G5414">
        <f>VLOOKUP(A5414,'[1]Population Data'!$A:$C,3,FALSE)</f>
        <v>582</v>
      </c>
      <c r="H5414">
        <f>VLOOKUP(A5414,'[1]Population Data'!$A:$D,4,FALSE)</f>
        <v>308</v>
      </c>
      <c r="I5414" s="1">
        <f>VLOOKUP(A5414,'[1]Population Data'!$A:$E,5,FALSE)</f>
        <v>0.2223826714801444</v>
      </c>
      <c r="J5414" s="2">
        <f>VLOOKUP(A5414,'[1]Population Data'!$A:$F,6,FALSE)</f>
        <v>2.3797250859106529</v>
      </c>
      <c r="K5414" s="2">
        <f t="shared" si="590"/>
        <v>6.3032490974729241</v>
      </c>
      <c r="L5414" s="2">
        <f t="shared" si="591"/>
        <v>222.44444444444443</v>
      </c>
      <c r="M5414" s="3">
        <f t="shared" si="592"/>
        <v>0.16060970718010428</v>
      </c>
      <c r="N5414" s="2">
        <f t="shared" si="593"/>
        <v>38.220694921725844</v>
      </c>
      <c r="O5414" s="2">
        <f t="shared" si="594"/>
        <v>1.8068592057761728</v>
      </c>
    </row>
    <row r="5415" spans="1:15" x14ac:dyDescent="0.2">
      <c r="A5415" t="str">
        <f t="shared" si="588"/>
        <v>Stonewall County, Texas</v>
      </c>
      <c r="B5415" t="str">
        <f t="shared" si="589"/>
        <v>Stonewall County,</v>
      </c>
      <c r="C5415" t="s">
        <v>228</v>
      </c>
      <c r="D5415" t="s">
        <v>17</v>
      </c>
      <c r="E5415">
        <v>22</v>
      </c>
      <c r="F5415">
        <f>VLOOKUP(A5415,'[1]Population Data'!$A:$B, 2,FALSE)</f>
        <v>1385</v>
      </c>
      <c r="G5415">
        <f>VLOOKUP(A5415,'[1]Population Data'!$A:$C,3,FALSE)</f>
        <v>582</v>
      </c>
      <c r="H5415">
        <f>VLOOKUP(A5415,'[1]Population Data'!$A:$D,4,FALSE)</f>
        <v>308</v>
      </c>
      <c r="I5415" s="1">
        <f>VLOOKUP(A5415,'[1]Population Data'!$A:$E,5,FALSE)</f>
        <v>0.2223826714801444</v>
      </c>
      <c r="J5415" s="2">
        <f>VLOOKUP(A5415,'[1]Population Data'!$A:$F,6,FALSE)</f>
        <v>2.3797250859106529</v>
      </c>
      <c r="K5415" s="2">
        <f t="shared" si="590"/>
        <v>9.2447653429602887</v>
      </c>
      <c r="L5415" s="2">
        <f t="shared" si="591"/>
        <v>222.44444444444443</v>
      </c>
      <c r="M5415" s="3">
        <f t="shared" si="592"/>
        <v>0.16060970718010428</v>
      </c>
      <c r="N5415" s="2">
        <f t="shared" si="593"/>
        <v>38.220694921725844</v>
      </c>
      <c r="O5415" s="2">
        <f t="shared" si="594"/>
        <v>2.6500601684717204</v>
      </c>
    </row>
    <row r="5416" spans="1:15" x14ac:dyDescent="0.2">
      <c r="A5416" t="str">
        <f t="shared" si="588"/>
        <v>Stonewall County, Texas</v>
      </c>
      <c r="B5416" t="str">
        <f t="shared" si="589"/>
        <v>Stonewall County,</v>
      </c>
      <c r="C5416" t="s">
        <v>228</v>
      </c>
      <c r="D5416" t="s">
        <v>18</v>
      </c>
      <c r="E5416">
        <v>2</v>
      </c>
      <c r="F5416">
        <f>VLOOKUP(A5416,'[1]Population Data'!$A:$B, 2,FALSE)</f>
        <v>1385</v>
      </c>
      <c r="G5416">
        <f>VLOOKUP(A5416,'[1]Population Data'!$A:$C,3,FALSE)</f>
        <v>582</v>
      </c>
      <c r="H5416">
        <f>VLOOKUP(A5416,'[1]Population Data'!$A:$D,4,FALSE)</f>
        <v>308</v>
      </c>
      <c r="I5416" s="1">
        <f>VLOOKUP(A5416,'[1]Population Data'!$A:$E,5,FALSE)</f>
        <v>0.2223826714801444</v>
      </c>
      <c r="J5416" s="2">
        <f>VLOOKUP(A5416,'[1]Population Data'!$A:$F,6,FALSE)</f>
        <v>2.3797250859106529</v>
      </c>
      <c r="K5416" s="2">
        <f t="shared" si="590"/>
        <v>0.84043321299638984</v>
      </c>
      <c r="L5416" s="2">
        <f t="shared" si="591"/>
        <v>222.44444444444443</v>
      </c>
      <c r="M5416" s="3">
        <f t="shared" si="592"/>
        <v>0.16060970718010428</v>
      </c>
      <c r="N5416" s="2">
        <f t="shared" si="593"/>
        <v>38.220694921725844</v>
      </c>
      <c r="O5416" s="2">
        <f t="shared" si="594"/>
        <v>0.24091456077015641</v>
      </c>
    </row>
    <row r="5417" spans="1:15" x14ac:dyDescent="0.2">
      <c r="A5417" t="str">
        <f t="shared" si="588"/>
        <v>Stonewall County, Texas</v>
      </c>
      <c r="B5417" t="str">
        <f t="shared" si="589"/>
        <v>Stonewall County,</v>
      </c>
      <c r="C5417" t="s">
        <v>228</v>
      </c>
      <c r="D5417" t="s">
        <v>19</v>
      </c>
      <c r="E5417">
        <v>9</v>
      </c>
      <c r="F5417">
        <f>VLOOKUP(A5417,'[1]Population Data'!$A:$B, 2,FALSE)</f>
        <v>1385</v>
      </c>
      <c r="G5417">
        <f>VLOOKUP(A5417,'[1]Population Data'!$A:$C,3,FALSE)</f>
        <v>582</v>
      </c>
      <c r="H5417">
        <f>VLOOKUP(A5417,'[1]Population Data'!$A:$D,4,FALSE)</f>
        <v>308</v>
      </c>
      <c r="I5417" s="1">
        <f>VLOOKUP(A5417,'[1]Population Data'!$A:$E,5,FALSE)</f>
        <v>0.2223826714801444</v>
      </c>
      <c r="J5417" s="2">
        <f>VLOOKUP(A5417,'[1]Population Data'!$A:$F,6,FALSE)</f>
        <v>2.3797250859106529</v>
      </c>
      <c r="K5417" s="2">
        <f t="shared" si="590"/>
        <v>3.7819494584837545</v>
      </c>
      <c r="L5417" s="2">
        <f t="shared" si="591"/>
        <v>222.44444444444443</v>
      </c>
      <c r="M5417" s="3">
        <f t="shared" si="592"/>
        <v>0.16060970718010428</v>
      </c>
      <c r="N5417" s="2">
        <f t="shared" si="593"/>
        <v>38.220694921725844</v>
      </c>
      <c r="O5417" s="2">
        <f t="shared" si="594"/>
        <v>1.0841155234657038</v>
      </c>
    </row>
    <row r="5418" spans="1:15" x14ac:dyDescent="0.2">
      <c r="A5418" t="str">
        <f t="shared" si="588"/>
        <v>Stonewall County, Texas</v>
      </c>
      <c r="B5418" t="str">
        <f t="shared" si="589"/>
        <v>Stonewall County,</v>
      </c>
      <c r="C5418" t="s">
        <v>228</v>
      </c>
      <c r="D5418" t="s">
        <v>20</v>
      </c>
      <c r="E5418">
        <v>10</v>
      </c>
      <c r="F5418">
        <f>VLOOKUP(A5418,'[1]Population Data'!$A:$B, 2,FALSE)</f>
        <v>1385</v>
      </c>
      <c r="G5418">
        <f>VLOOKUP(A5418,'[1]Population Data'!$A:$C,3,FALSE)</f>
        <v>582</v>
      </c>
      <c r="H5418">
        <f>VLOOKUP(A5418,'[1]Population Data'!$A:$D,4,FALSE)</f>
        <v>308</v>
      </c>
      <c r="I5418" s="1">
        <f>VLOOKUP(A5418,'[1]Population Data'!$A:$E,5,FALSE)</f>
        <v>0.2223826714801444</v>
      </c>
      <c r="J5418" s="2">
        <f>VLOOKUP(A5418,'[1]Population Data'!$A:$F,6,FALSE)</f>
        <v>2.3797250859106529</v>
      </c>
      <c r="K5418" s="2">
        <f t="shared" si="590"/>
        <v>4.2021660649819497</v>
      </c>
      <c r="L5418" s="2">
        <f t="shared" si="591"/>
        <v>222.44444444444443</v>
      </c>
      <c r="M5418" s="3">
        <f t="shared" si="592"/>
        <v>0.16060970718010428</v>
      </c>
      <c r="N5418" s="2">
        <f t="shared" si="593"/>
        <v>38.220694921725844</v>
      </c>
      <c r="O5418" s="2">
        <f t="shared" si="594"/>
        <v>1.2045728038507821</v>
      </c>
    </row>
    <row r="5419" spans="1:15" x14ac:dyDescent="0.2">
      <c r="A5419" t="str">
        <f t="shared" si="588"/>
        <v>Stonewall County, Texas</v>
      </c>
      <c r="B5419" t="str">
        <f t="shared" si="589"/>
        <v>Stonewall County,</v>
      </c>
      <c r="C5419" t="s">
        <v>228</v>
      </c>
      <c r="D5419" t="s">
        <v>21</v>
      </c>
      <c r="E5419">
        <v>0</v>
      </c>
      <c r="F5419">
        <f>VLOOKUP(A5419,'[1]Population Data'!$A:$B, 2,FALSE)</f>
        <v>1385</v>
      </c>
      <c r="G5419">
        <f>VLOOKUP(A5419,'[1]Population Data'!$A:$C,3,FALSE)</f>
        <v>582</v>
      </c>
      <c r="H5419">
        <f>VLOOKUP(A5419,'[1]Population Data'!$A:$D,4,FALSE)</f>
        <v>308</v>
      </c>
      <c r="I5419" s="1">
        <f>VLOOKUP(A5419,'[1]Population Data'!$A:$E,5,FALSE)</f>
        <v>0.2223826714801444</v>
      </c>
      <c r="J5419" s="2">
        <f>VLOOKUP(A5419,'[1]Population Data'!$A:$F,6,FALSE)</f>
        <v>2.3797250859106529</v>
      </c>
      <c r="K5419" s="2">
        <f t="shared" si="590"/>
        <v>0</v>
      </c>
      <c r="L5419" s="2">
        <f t="shared" si="591"/>
        <v>222.44444444444443</v>
      </c>
      <c r="M5419" s="3">
        <f t="shared" si="592"/>
        <v>0.16060970718010428</v>
      </c>
      <c r="N5419" s="2">
        <f t="shared" si="593"/>
        <v>38.220694921725844</v>
      </c>
      <c r="O5419" s="2">
        <f t="shared" si="594"/>
        <v>0</v>
      </c>
    </row>
    <row r="5420" spans="1:15" x14ac:dyDescent="0.2">
      <c r="A5420" t="str">
        <f t="shared" si="588"/>
        <v>Stonewall County, Texas</v>
      </c>
      <c r="B5420" t="str">
        <f t="shared" si="589"/>
        <v>Stonewall County,</v>
      </c>
      <c r="C5420" t="s">
        <v>228</v>
      </c>
      <c r="D5420" t="s">
        <v>22</v>
      </c>
      <c r="E5420">
        <v>80</v>
      </c>
      <c r="F5420">
        <f>VLOOKUP(A5420,'[1]Population Data'!$A:$B, 2,FALSE)</f>
        <v>1385</v>
      </c>
      <c r="G5420">
        <f>VLOOKUP(A5420,'[1]Population Data'!$A:$C,3,FALSE)</f>
        <v>582</v>
      </c>
      <c r="H5420">
        <f>VLOOKUP(A5420,'[1]Population Data'!$A:$D,4,FALSE)</f>
        <v>308</v>
      </c>
      <c r="I5420" s="1">
        <f>VLOOKUP(A5420,'[1]Population Data'!$A:$E,5,FALSE)</f>
        <v>0.2223826714801444</v>
      </c>
      <c r="J5420" s="2">
        <f>VLOOKUP(A5420,'[1]Population Data'!$A:$F,6,FALSE)</f>
        <v>2.3797250859106529</v>
      </c>
      <c r="K5420" s="2">
        <f t="shared" si="590"/>
        <v>33.617328519855597</v>
      </c>
      <c r="L5420" s="2">
        <f t="shared" si="591"/>
        <v>222.44444444444443</v>
      </c>
      <c r="M5420" s="3">
        <f t="shared" si="592"/>
        <v>0.16060970718010428</v>
      </c>
      <c r="N5420" s="2">
        <f t="shared" si="593"/>
        <v>38.220694921725844</v>
      </c>
      <c r="O5420" s="2">
        <f t="shared" si="594"/>
        <v>9.6365824308062571</v>
      </c>
    </row>
    <row r="5421" spans="1:15" x14ac:dyDescent="0.2">
      <c r="A5421" t="str">
        <f t="shared" si="588"/>
        <v>Stonewall County, Texas</v>
      </c>
      <c r="B5421" t="str">
        <f t="shared" si="589"/>
        <v>Stonewall County,</v>
      </c>
      <c r="C5421" t="s">
        <v>228</v>
      </c>
      <c r="D5421" t="s">
        <v>23</v>
      </c>
      <c r="E5421">
        <v>28</v>
      </c>
      <c r="F5421">
        <f>VLOOKUP(A5421,'[1]Population Data'!$A:$B, 2,FALSE)</f>
        <v>1385</v>
      </c>
      <c r="G5421">
        <f>VLOOKUP(A5421,'[1]Population Data'!$A:$C,3,FALSE)</f>
        <v>582</v>
      </c>
      <c r="H5421">
        <f>VLOOKUP(A5421,'[1]Population Data'!$A:$D,4,FALSE)</f>
        <v>308</v>
      </c>
      <c r="I5421" s="1">
        <f>VLOOKUP(A5421,'[1]Population Data'!$A:$E,5,FALSE)</f>
        <v>0.2223826714801444</v>
      </c>
      <c r="J5421" s="2">
        <f>VLOOKUP(A5421,'[1]Population Data'!$A:$F,6,FALSE)</f>
        <v>2.3797250859106529</v>
      </c>
      <c r="K5421" s="2">
        <f t="shared" si="590"/>
        <v>11.766064981949459</v>
      </c>
      <c r="L5421" s="2">
        <f t="shared" si="591"/>
        <v>222.44444444444443</v>
      </c>
      <c r="M5421" s="3">
        <f t="shared" si="592"/>
        <v>0.16060970718010428</v>
      </c>
      <c r="N5421" s="2">
        <f t="shared" si="593"/>
        <v>38.220694921725844</v>
      </c>
      <c r="O5421" s="2">
        <f t="shared" si="594"/>
        <v>3.3728038507821898</v>
      </c>
    </row>
    <row r="5422" spans="1:15" x14ac:dyDescent="0.2">
      <c r="A5422" t="str">
        <f t="shared" si="588"/>
        <v>Stonewall County, Texas</v>
      </c>
      <c r="B5422" t="str">
        <f t="shared" si="589"/>
        <v>Stonewall County,</v>
      </c>
      <c r="C5422" t="s">
        <v>228</v>
      </c>
      <c r="D5422" t="s">
        <v>24</v>
      </c>
      <c r="E5422">
        <v>50</v>
      </c>
      <c r="F5422">
        <f>VLOOKUP(A5422,'[1]Population Data'!$A:$B, 2,FALSE)</f>
        <v>1385</v>
      </c>
      <c r="G5422">
        <f>VLOOKUP(A5422,'[1]Population Data'!$A:$C,3,FALSE)</f>
        <v>582</v>
      </c>
      <c r="H5422">
        <f>VLOOKUP(A5422,'[1]Population Data'!$A:$D,4,FALSE)</f>
        <v>308</v>
      </c>
      <c r="I5422" s="1">
        <f>VLOOKUP(A5422,'[1]Population Data'!$A:$E,5,FALSE)</f>
        <v>0.2223826714801444</v>
      </c>
      <c r="J5422" s="2">
        <f>VLOOKUP(A5422,'[1]Population Data'!$A:$F,6,FALSE)</f>
        <v>2.3797250859106529</v>
      </c>
      <c r="K5422" s="2">
        <f t="shared" si="590"/>
        <v>21.010830324909747</v>
      </c>
      <c r="L5422" s="2">
        <f t="shared" si="591"/>
        <v>222.44444444444443</v>
      </c>
      <c r="M5422" s="3">
        <f t="shared" si="592"/>
        <v>0.16060970718010428</v>
      </c>
      <c r="N5422" s="2">
        <f t="shared" si="593"/>
        <v>38.220694921725844</v>
      </c>
      <c r="O5422" s="2">
        <f t="shared" si="594"/>
        <v>6.0228640192539089</v>
      </c>
    </row>
    <row r="5423" spans="1:15" x14ac:dyDescent="0.2">
      <c r="A5423" t="str">
        <f t="shared" si="588"/>
        <v>Stonewall County, Texas</v>
      </c>
      <c r="B5423" t="str">
        <f t="shared" si="589"/>
        <v>Stonewall County,</v>
      </c>
      <c r="C5423" t="s">
        <v>228</v>
      </c>
      <c r="D5423" t="s">
        <v>25</v>
      </c>
      <c r="E5423">
        <v>28</v>
      </c>
      <c r="F5423">
        <f>VLOOKUP(A5423,'[1]Population Data'!$A:$B, 2,FALSE)</f>
        <v>1385</v>
      </c>
      <c r="G5423">
        <f>VLOOKUP(A5423,'[1]Population Data'!$A:$C,3,FALSE)</f>
        <v>582</v>
      </c>
      <c r="H5423">
        <f>VLOOKUP(A5423,'[1]Population Data'!$A:$D,4,FALSE)</f>
        <v>308</v>
      </c>
      <c r="I5423" s="1">
        <f>VLOOKUP(A5423,'[1]Population Data'!$A:$E,5,FALSE)</f>
        <v>0.2223826714801444</v>
      </c>
      <c r="J5423" s="2">
        <f>VLOOKUP(A5423,'[1]Population Data'!$A:$F,6,FALSE)</f>
        <v>2.3797250859106529</v>
      </c>
      <c r="K5423" s="2">
        <f t="shared" si="590"/>
        <v>11.766064981949459</v>
      </c>
      <c r="L5423" s="2">
        <f t="shared" si="591"/>
        <v>222.44444444444443</v>
      </c>
      <c r="M5423" s="3">
        <f t="shared" si="592"/>
        <v>0.16060970718010428</v>
      </c>
      <c r="N5423" s="2">
        <f t="shared" si="593"/>
        <v>38.220694921725844</v>
      </c>
      <c r="O5423" s="2">
        <f t="shared" si="594"/>
        <v>3.3728038507821898</v>
      </c>
    </row>
    <row r="5424" spans="1:15" x14ac:dyDescent="0.2">
      <c r="A5424" t="str">
        <f t="shared" si="588"/>
        <v>Stonewall County, Texas</v>
      </c>
      <c r="B5424" t="str">
        <f t="shared" si="589"/>
        <v>Stonewall County,</v>
      </c>
      <c r="C5424" t="s">
        <v>228</v>
      </c>
      <c r="D5424" t="s">
        <v>26</v>
      </c>
      <c r="E5424">
        <v>18</v>
      </c>
      <c r="F5424">
        <f>VLOOKUP(A5424,'[1]Population Data'!$A:$B, 2,FALSE)</f>
        <v>1385</v>
      </c>
      <c r="G5424">
        <f>VLOOKUP(A5424,'[1]Population Data'!$A:$C,3,FALSE)</f>
        <v>582</v>
      </c>
      <c r="H5424">
        <f>VLOOKUP(A5424,'[1]Population Data'!$A:$D,4,FALSE)</f>
        <v>308</v>
      </c>
      <c r="I5424" s="1">
        <f>VLOOKUP(A5424,'[1]Population Data'!$A:$E,5,FALSE)</f>
        <v>0.2223826714801444</v>
      </c>
      <c r="J5424" s="2">
        <f>VLOOKUP(A5424,'[1]Population Data'!$A:$F,6,FALSE)</f>
        <v>2.3797250859106529</v>
      </c>
      <c r="K5424" s="2">
        <f t="shared" si="590"/>
        <v>7.563898916967509</v>
      </c>
      <c r="L5424" s="2">
        <f t="shared" si="591"/>
        <v>222.44444444444443</v>
      </c>
      <c r="M5424" s="3">
        <f t="shared" si="592"/>
        <v>0.16060970718010428</v>
      </c>
      <c r="N5424" s="2">
        <f t="shared" si="593"/>
        <v>38.220694921725844</v>
      </c>
      <c r="O5424" s="2">
        <f t="shared" si="594"/>
        <v>2.1682310469314077</v>
      </c>
    </row>
    <row r="5425" spans="1:15" x14ac:dyDescent="0.2">
      <c r="A5425" t="str">
        <f t="shared" si="588"/>
        <v>Stonewall County, Texas</v>
      </c>
      <c r="B5425" t="str">
        <f t="shared" si="589"/>
        <v>Stonewall County,</v>
      </c>
      <c r="C5425" t="s">
        <v>228</v>
      </c>
      <c r="D5425" t="s">
        <v>27</v>
      </c>
      <c r="E5425">
        <v>21</v>
      </c>
      <c r="F5425">
        <f>VLOOKUP(A5425,'[1]Population Data'!$A:$B, 2,FALSE)</f>
        <v>1385</v>
      </c>
      <c r="G5425">
        <f>VLOOKUP(A5425,'[1]Population Data'!$A:$C,3,FALSE)</f>
        <v>582</v>
      </c>
      <c r="H5425">
        <f>VLOOKUP(A5425,'[1]Population Data'!$A:$D,4,FALSE)</f>
        <v>308</v>
      </c>
      <c r="I5425" s="1">
        <f>VLOOKUP(A5425,'[1]Population Data'!$A:$E,5,FALSE)</f>
        <v>0.2223826714801444</v>
      </c>
      <c r="J5425" s="2">
        <f>VLOOKUP(A5425,'[1]Population Data'!$A:$F,6,FALSE)</f>
        <v>2.3797250859106529</v>
      </c>
      <c r="K5425" s="2">
        <f t="shared" si="590"/>
        <v>8.8245487364620931</v>
      </c>
      <c r="L5425" s="2">
        <f t="shared" si="591"/>
        <v>222.44444444444443</v>
      </c>
      <c r="M5425" s="3">
        <f t="shared" si="592"/>
        <v>0.16060970718010428</v>
      </c>
      <c r="N5425" s="2">
        <f t="shared" si="593"/>
        <v>38.220694921725844</v>
      </c>
      <c r="O5425" s="2">
        <f t="shared" si="594"/>
        <v>2.5296028880866421</v>
      </c>
    </row>
    <row r="5426" spans="1:15" x14ac:dyDescent="0.2">
      <c r="A5426" t="str">
        <f t="shared" si="588"/>
        <v>Stonewall County, Texas</v>
      </c>
      <c r="B5426" t="str">
        <f t="shared" si="589"/>
        <v>Stonewall County,</v>
      </c>
      <c r="C5426" t="s">
        <v>228</v>
      </c>
      <c r="D5426" t="s">
        <v>28</v>
      </c>
      <c r="E5426">
        <v>23</v>
      </c>
      <c r="F5426">
        <f>VLOOKUP(A5426,'[1]Population Data'!$A:$B, 2,FALSE)</f>
        <v>1385</v>
      </c>
      <c r="G5426">
        <f>VLOOKUP(A5426,'[1]Population Data'!$A:$C,3,FALSE)</f>
        <v>582</v>
      </c>
      <c r="H5426">
        <f>VLOOKUP(A5426,'[1]Population Data'!$A:$D,4,FALSE)</f>
        <v>308</v>
      </c>
      <c r="I5426" s="1">
        <f>VLOOKUP(A5426,'[1]Population Data'!$A:$E,5,FALSE)</f>
        <v>0.2223826714801444</v>
      </c>
      <c r="J5426" s="2">
        <f>VLOOKUP(A5426,'[1]Population Data'!$A:$F,6,FALSE)</f>
        <v>2.3797250859106529</v>
      </c>
      <c r="K5426" s="2">
        <f t="shared" si="590"/>
        <v>9.6649819494584843</v>
      </c>
      <c r="L5426" s="2">
        <f t="shared" si="591"/>
        <v>222.44444444444443</v>
      </c>
      <c r="M5426" s="3">
        <f t="shared" si="592"/>
        <v>0.16060970718010428</v>
      </c>
      <c r="N5426" s="2">
        <f t="shared" si="593"/>
        <v>38.220694921725844</v>
      </c>
      <c r="O5426" s="2">
        <f t="shared" si="594"/>
        <v>2.7705174488567987</v>
      </c>
    </row>
    <row r="5427" spans="1:15" x14ac:dyDescent="0.2">
      <c r="A5427" t="str">
        <f t="shared" si="588"/>
        <v>Sutton County, Texas</v>
      </c>
      <c r="B5427" t="str">
        <f t="shared" si="589"/>
        <v>Sutton County,</v>
      </c>
      <c r="C5427" t="s">
        <v>229</v>
      </c>
      <c r="D5427" t="s">
        <v>4</v>
      </c>
      <c r="E5427">
        <v>11</v>
      </c>
      <c r="F5427">
        <f>VLOOKUP(A5427,'[1]Population Data'!$A:$B, 2,FALSE)</f>
        <v>3865</v>
      </c>
      <c r="G5427">
        <f>VLOOKUP(A5427,'[1]Population Data'!$A:$C,3,FALSE)</f>
        <v>1484</v>
      </c>
      <c r="H5427">
        <f>VLOOKUP(A5427,'[1]Population Data'!$A:$D,4,FALSE)</f>
        <v>954</v>
      </c>
      <c r="I5427" s="1">
        <f>VLOOKUP(A5427,'[1]Population Data'!$A:$E,5,FALSE)</f>
        <v>0.24683053040103492</v>
      </c>
      <c r="J5427" s="2">
        <f>VLOOKUP(A5427,'[1]Population Data'!$A:$F,6,FALSE)</f>
        <v>2.6044474393530996</v>
      </c>
      <c r="K5427" s="2">
        <f t="shared" si="590"/>
        <v>4.2235446313065976</v>
      </c>
      <c r="L5427" s="2">
        <f t="shared" si="591"/>
        <v>689</v>
      </c>
      <c r="M5427" s="3">
        <f t="shared" si="592"/>
        <v>0.17826649417852522</v>
      </c>
      <c r="N5427" s="2">
        <f t="shared" si="593"/>
        <v>46.428571428571423</v>
      </c>
      <c r="O5427" s="2">
        <f t="shared" si="594"/>
        <v>1.4706985769728331</v>
      </c>
    </row>
    <row r="5428" spans="1:15" x14ac:dyDescent="0.2">
      <c r="A5428" t="str">
        <f t="shared" si="588"/>
        <v>Sutton County, Texas</v>
      </c>
      <c r="B5428" t="str">
        <f t="shared" si="589"/>
        <v>Sutton County,</v>
      </c>
      <c r="C5428" t="s">
        <v>229</v>
      </c>
      <c r="D5428" t="s">
        <v>5</v>
      </c>
      <c r="E5428">
        <v>18</v>
      </c>
      <c r="F5428">
        <f>VLOOKUP(A5428,'[1]Population Data'!$A:$B, 2,FALSE)</f>
        <v>3865</v>
      </c>
      <c r="G5428">
        <f>VLOOKUP(A5428,'[1]Population Data'!$A:$C,3,FALSE)</f>
        <v>1484</v>
      </c>
      <c r="H5428">
        <f>VLOOKUP(A5428,'[1]Population Data'!$A:$D,4,FALSE)</f>
        <v>954</v>
      </c>
      <c r="I5428" s="1">
        <f>VLOOKUP(A5428,'[1]Population Data'!$A:$E,5,FALSE)</f>
        <v>0.24683053040103492</v>
      </c>
      <c r="J5428" s="2">
        <f>VLOOKUP(A5428,'[1]Population Data'!$A:$F,6,FALSE)</f>
        <v>2.6044474393530996</v>
      </c>
      <c r="K5428" s="2">
        <f t="shared" si="590"/>
        <v>6.9112548512289784</v>
      </c>
      <c r="L5428" s="2">
        <f t="shared" si="591"/>
        <v>689</v>
      </c>
      <c r="M5428" s="3">
        <f t="shared" si="592"/>
        <v>0.17826649417852522</v>
      </c>
      <c r="N5428" s="2">
        <f t="shared" si="593"/>
        <v>46.428571428571423</v>
      </c>
      <c r="O5428" s="2">
        <f t="shared" si="594"/>
        <v>2.4065976714100907</v>
      </c>
    </row>
    <row r="5429" spans="1:15" x14ac:dyDescent="0.2">
      <c r="A5429" t="str">
        <f t="shared" si="588"/>
        <v>Sutton County, Texas</v>
      </c>
      <c r="B5429" t="str">
        <f t="shared" si="589"/>
        <v>Sutton County,</v>
      </c>
      <c r="C5429" t="s">
        <v>229</v>
      </c>
      <c r="D5429" t="s">
        <v>6</v>
      </c>
      <c r="E5429">
        <v>37</v>
      </c>
      <c r="F5429">
        <f>VLOOKUP(A5429,'[1]Population Data'!$A:$B, 2,FALSE)</f>
        <v>3865</v>
      </c>
      <c r="G5429">
        <f>VLOOKUP(A5429,'[1]Population Data'!$A:$C,3,FALSE)</f>
        <v>1484</v>
      </c>
      <c r="H5429">
        <f>VLOOKUP(A5429,'[1]Population Data'!$A:$D,4,FALSE)</f>
        <v>954</v>
      </c>
      <c r="I5429" s="1">
        <f>VLOOKUP(A5429,'[1]Population Data'!$A:$E,5,FALSE)</f>
        <v>0.24683053040103492</v>
      </c>
      <c r="J5429" s="2">
        <f>VLOOKUP(A5429,'[1]Population Data'!$A:$F,6,FALSE)</f>
        <v>2.6044474393530996</v>
      </c>
      <c r="K5429" s="2">
        <f t="shared" si="590"/>
        <v>14.206468305304011</v>
      </c>
      <c r="L5429" s="2">
        <f t="shared" si="591"/>
        <v>689</v>
      </c>
      <c r="M5429" s="3">
        <f t="shared" si="592"/>
        <v>0.17826649417852522</v>
      </c>
      <c r="N5429" s="2">
        <f t="shared" si="593"/>
        <v>46.428571428571423</v>
      </c>
      <c r="O5429" s="2">
        <f t="shared" si="594"/>
        <v>4.9468952134540745</v>
      </c>
    </row>
    <row r="5430" spans="1:15" x14ac:dyDescent="0.2">
      <c r="A5430" t="str">
        <f t="shared" si="588"/>
        <v>Sutton County, Texas</v>
      </c>
      <c r="B5430" t="str">
        <f t="shared" si="589"/>
        <v>Sutton County,</v>
      </c>
      <c r="C5430" t="s">
        <v>229</v>
      </c>
      <c r="D5430" t="s">
        <v>7</v>
      </c>
      <c r="E5430">
        <v>56</v>
      </c>
      <c r="F5430">
        <f>VLOOKUP(A5430,'[1]Population Data'!$A:$B, 2,FALSE)</f>
        <v>3865</v>
      </c>
      <c r="G5430">
        <f>VLOOKUP(A5430,'[1]Population Data'!$A:$C,3,FALSE)</f>
        <v>1484</v>
      </c>
      <c r="H5430">
        <f>VLOOKUP(A5430,'[1]Population Data'!$A:$D,4,FALSE)</f>
        <v>954</v>
      </c>
      <c r="I5430" s="1">
        <f>VLOOKUP(A5430,'[1]Population Data'!$A:$E,5,FALSE)</f>
        <v>0.24683053040103492</v>
      </c>
      <c r="J5430" s="2">
        <f>VLOOKUP(A5430,'[1]Population Data'!$A:$F,6,FALSE)</f>
        <v>2.6044474393530996</v>
      </c>
      <c r="K5430" s="2">
        <f t="shared" si="590"/>
        <v>21.501681759379043</v>
      </c>
      <c r="L5430" s="2">
        <f t="shared" si="591"/>
        <v>689</v>
      </c>
      <c r="M5430" s="3">
        <f t="shared" si="592"/>
        <v>0.17826649417852522</v>
      </c>
      <c r="N5430" s="2">
        <f t="shared" si="593"/>
        <v>46.428571428571423</v>
      </c>
      <c r="O5430" s="2">
        <f t="shared" si="594"/>
        <v>7.48719275549806</v>
      </c>
    </row>
    <row r="5431" spans="1:15" x14ac:dyDescent="0.2">
      <c r="A5431" t="str">
        <f t="shared" si="588"/>
        <v>Sutton County, Texas</v>
      </c>
      <c r="B5431" t="str">
        <f t="shared" si="589"/>
        <v>Sutton County,</v>
      </c>
      <c r="C5431" t="s">
        <v>229</v>
      </c>
      <c r="D5431" t="s">
        <v>8</v>
      </c>
      <c r="E5431">
        <v>26</v>
      </c>
      <c r="F5431">
        <f>VLOOKUP(A5431,'[1]Population Data'!$A:$B, 2,FALSE)</f>
        <v>3865</v>
      </c>
      <c r="G5431">
        <f>VLOOKUP(A5431,'[1]Population Data'!$A:$C,3,FALSE)</f>
        <v>1484</v>
      </c>
      <c r="H5431">
        <f>VLOOKUP(A5431,'[1]Population Data'!$A:$D,4,FALSE)</f>
        <v>954</v>
      </c>
      <c r="I5431" s="1">
        <f>VLOOKUP(A5431,'[1]Population Data'!$A:$E,5,FALSE)</f>
        <v>0.24683053040103492</v>
      </c>
      <c r="J5431" s="2">
        <f>VLOOKUP(A5431,'[1]Population Data'!$A:$F,6,FALSE)</f>
        <v>2.6044474393530996</v>
      </c>
      <c r="K5431" s="2">
        <f t="shared" si="590"/>
        <v>9.9829236739974139</v>
      </c>
      <c r="L5431" s="2">
        <f t="shared" si="591"/>
        <v>689</v>
      </c>
      <c r="M5431" s="3">
        <f t="shared" si="592"/>
        <v>0.17826649417852522</v>
      </c>
      <c r="N5431" s="2">
        <f t="shared" si="593"/>
        <v>46.428571428571423</v>
      </c>
      <c r="O5431" s="2">
        <f t="shared" si="594"/>
        <v>3.4761966364812422</v>
      </c>
    </row>
    <row r="5432" spans="1:15" x14ac:dyDescent="0.2">
      <c r="A5432" t="str">
        <f t="shared" si="588"/>
        <v>Sutton County, Texas</v>
      </c>
      <c r="B5432" t="str">
        <f t="shared" si="589"/>
        <v>Sutton County,</v>
      </c>
      <c r="C5432" t="s">
        <v>229</v>
      </c>
      <c r="D5432" t="s">
        <v>9</v>
      </c>
      <c r="E5432">
        <v>19</v>
      </c>
      <c r="F5432">
        <f>VLOOKUP(A5432,'[1]Population Data'!$A:$B, 2,FALSE)</f>
        <v>3865</v>
      </c>
      <c r="G5432">
        <f>VLOOKUP(A5432,'[1]Population Data'!$A:$C,3,FALSE)</f>
        <v>1484</v>
      </c>
      <c r="H5432">
        <f>VLOOKUP(A5432,'[1]Population Data'!$A:$D,4,FALSE)</f>
        <v>954</v>
      </c>
      <c r="I5432" s="1">
        <f>VLOOKUP(A5432,'[1]Population Data'!$A:$E,5,FALSE)</f>
        <v>0.24683053040103492</v>
      </c>
      <c r="J5432" s="2">
        <f>VLOOKUP(A5432,'[1]Population Data'!$A:$F,6,FALSE)</f>
        <v>2.6044474393530996</v>
      </c>
      <c r="K5432" s="2">
        <f t="shared" si="590"/>
        <v>7.2952134540750322</v>
      </c>
      <c r="L5432" s="2">
        <f t="shared" si="591"/>
        <v>689</v>
      </c>
      <c r="M5432" s="3">
        <f t="shared" si="592"/>
        <v>0.17826649417852522</v>
      </c>
      <c r="N5432" s="2">
        <f t="shared" si="593"/>
        <v>46.428571428571423</v>
      </c>
      <c r="O5432" s="2">
        <f t="shared" si="594"/>
        <v>2.5402975420439842</v>
      </c>
    </row>
    <row r="5433" spans="1:15" x14ac:dyDescent="0.2">
      <c r="A5433" t="str">
        <f t="shared" si="588"/>
        <v>Sutton County, Texas</v>
      </c>
      <c r="B5433" t="str">
        <f t="shared" si="589"/>
        <v>Sutton County,</v>
      </c>
      <c r="C5433" t="s">
        <v>229</v>
      </c>
      <c r="D5433" t="s">
        <v>10</v>
      </c>
      <c r="E5433">
        <v>232</v>
      </c>
      <c r="F5433">
        <f>VLOOKUP(A5433,'[1]Population Data'!$A:$B, 2,FALSE)</f>
        <v>3865</v>
      </c>
      <c r="G5433">
        <f>VLOOKUP(A5433,'[1]Population Data'!$A:$C,3,FALSE)</f>
        <v>1484</v>
      </c>
      <c r="H5433">
        <f>VLOOKUP(A5433,'[1]Population Data'!$A:$D,4,FALSE)</f>
        <v>954</v>
      </c>
      <c r="I5433" s="1">
        <f>VLOOKUP(A5433,'[1]Population Data'!$A:$E,5,FALSE)</f>
        <v>0.24683053040103492</v>
      </c>
      <c r="J5433" s="2">
        <f>VLOOKUP(A5433,'[1]Population Data'!$A:$F,6,FALSE)</f>
        <v>2.6044474393530996</v>
      </c>
      <c r="K5433" s="2">
        <f t="shared" si="590"/>
        <v>89.078395860284616</v>
      </c>
      <c r="L5433" s="2">
        <f t="shared" si="591"/>
        <v>689</v>
      </c>
      <c r="M5433" s="3">
        <f t="shared" si="592"/>
        <v>0.17826649417852522</v>
      </c>
      <c r="N5433" s="2">
        <f t="shared" si="593"/>
        <v>46.428571428571423</v>
      </c>
      <c r="O5433" s="2">
        <f t="shared" si="594"/>
        <v>31.018369987063394</v>
      </c>
    </row>
    <row r="5434" spans="1:15" x14ac:dyDescent="0.2">
      <c r="A5434" t="str">
        <f t="shared" si="588"/>
        <v>Sutton County, Texas</v>
      </c>
      <c r="B5434" t="str">
        <f t="shared" si="589"/>
        <v>Sutton County,</v>
      </c>
      <c r="C5434" t="s">
        <v>229</v>
      </c>
      <c r="D5434" t="s">
        <v>11</v>
      </c>
      <c r="E5434">
        <v>120</v>
      </c>
      <c r="F5434">
        <f>VLOOKUP(A5434,'[1]Population Data'!$A:$B, 2,FALSE)</f>
        <v>3865</v>
      </c>
      <c r="G5434">
        <f>VLOOKUP(A5434,'[1]Population Data'!$A:$C,3,FALSE)</f>
        <v>1484</v>
      </c>
      <c r="H5434">
        <f>VLOOKUP(A5434,'[1]Population Data'!$A:$D,4,FALSE)</f>
        <v>954</v>
      </c>
      <c r="I5434" s="1">
        <f>VLOOKUP(A5434,'[1]Population Data'!$A:$E,5,FALSE)</f>
        <v>0.24683053040103492</v>
      </c>
      <c r="J5434" s="2">
        <f>VLOOKUP(A5434,'[1]Population Data'!$A:$F,6,FALSE)</f>
        <v>2.6044474393530996</v>
      </c>
      <c r="K5434" s="2">
        <f t="shared" si="590"/>
        <v>46.075032341526523</v>
      </c>
      <c r="L5434" s="2">
        <f t="shared" si="591"/>
        <v>689</v>
      </c>
      <c r="M5434" s="3">
        <f t="shared" si="592"/>
        <v>0.17826649417852522</v>
      </c>
      <c r="N5434" s="2">
        <f t="shared" si="593"/>
        <v>46.428571428571423</v>
      </c>
      <c r="O5434" s="2">
        <f t="shared" si="594"/>
        <v>16.043984476067273</v>
      </c>
    </row>
    <row r="5435" spans="1:15" x14ac:dyDescent="0.2">
      <c r="A5435" t="str">
        <f t="shared" si="588"/>
        <v>Sutton County, Texas</v>
      </c>
      <c r="B5435" t="str">
        <f t="shared" si="589"/>
        <v>Sutton County,</v>
      </c>
      <c r="C5435" t="s">
        <v>229</v>
      </c>
      <c r="D5435" t="s">
        <v>12</v>
      </c>
      <c r="E5435">
        <v>61</v>
      </c>
      <c r="F5435">
        <f>VLOOKUP(A5435,'[1]Population Data'!$A:$B, 2,FALSE)</f>
        <v>3865</v>
      </c>
      <c r="G5435">
        <f>VLOOKUP(A5435,'[1]Population Data'!$A:$C,3,FALSE)</f>
        <v>1484</v>
      </c>
      <c r="H5435">
        <f>VLOOKUP(A5435,'[1]Population Data'!$A:$D,4,FALSE)</f>
        <v>954</v>
      </c>
      <c r="I5435" s="1">
        <f>VLOOKUP(A5435,'[1]Population Data'!$A:$E,5,FALSE)</f>
        <v>0.24683053040103492</v>
      </c>
      <c r="J5435" s="2">
        <f>VLOOKUP(A5435,'[1]Population Data'!$A:$F,6,FALSE)</f>
        <v>2.6044474393530996</v>
      </c>
      <c r="K5435" s="2">
        <f t="shared" si="590"/>
        <v>23.421474773609315</v>
      </c>
      <c r="L5435" s="2">
        <f t="shared" si="591"/>
        <v>689</v>
      </c>
      <c r="M5435" s="3">
        <f t="shared" si="592"/>
        <v>0.17826649417852522</v>
      </c>
      <c r="N5435" s="2">
        <f t="shared" si="593"/>
        <v>46.428571428571423</v>
      </c>
      <c r="O5435" s="2">
        <f t="shared" si="594"/>
        <v>8.1556921086675285</v>
      </c>
    </row>
    <row r="5436" spans="1:15" x14ac:dyDescent="0.2">
      <c r="A5436" t="str">
        <f t="shared" si="588"/>
        <v>Sutton County, Texas</v>
      </c>
      <c r="B5436" t="str">
        <f t="shared" si="589"/>
        <v>Sutton County,</v>
      </c>
      <c r="C5436" t="s">
        <v>229</v>
      </c>
      <c r="D5436" t="s">
        <v>13</v>
      </c>
      <c r="E5436">
        <v>0</v>
      </c>
      <c r="F5436">
        <f>VLOOKUP(A5436,'[1]Population Data'!$A:$B, 2,FALSE)</f>
        <v>3865</v>
      </c>
      <c r="G5436">
        <f>VLOOKUP(A5436,'[1]Population Data'!$A:$C,3,FALSE)</f>
        <v>1484</v>
      </c>
      <c r="H5436">
        <f>VLOOKUP(A5436,'[1]Population Data'!$A:$D,4,FALSE)</f>
        <v>954</v>
      </c>
      <c r="I5436" s="1">
        <f>VLOOKUP(A5436,'[1]Population Data'!$A:$E,5,FALSE)</f>
        <v>0.24683053040103492</v>
      </c>
      <c r="J5436" s="2">
        <f>VLOOKUP(A5436,'[1]Population Data'!$A:$F,6,FALSE)</f>
        <v>2.6044474393530996</v>
      </c>
      <c r="K5436" s="2">
        <f t="shared" si="590"/>
        <v>0</v>
      </c>
      <c r="L5436" s="2">
        <f t="shared" si="591"/>
        <v>689</v>
      </c>
      <c r="M5436" s="3">
        <f t="shared" si="592"/>
        <v>0.17826649417852522</v>
      </c>
      <c r="N5436" s="2">
        <f t="shared" si="593"/>
        <v>46.428571428571423</v>
      </c>
      <c r="O5436" s="2">
        <f t="shared" si="594"/>
        <v>0</v>
      </c>
    </row>
    <row r="5437" spans="1:15" x14ac:dyDescent="0.2">
      <c r="A5437" t="str">
        <f t="shared" si="588"/>
        <v>Sutton County, Texas</v>
      </c>
      <c r="B5437" t="str">
        <f t="shared" si="589"/>
        <v>Sutton County,</v>
      </c>
      <c r="C5437" t="s">
        <v>229</v>
      </c>
      <c r="D5437" t="s">
        <v>14</v>
      </c>
      <c r="E5437">
        <v>103</v>
      </c>
      <c r="F5437">
        <f>VLOOKUP(A5437,'[1]Population Data'!$A:$B, 2,FALSE)</f>
        <v>3865</v>
      </c>
      <c r="G5437">
        <f>VLOOKUP(A5437,'[1]Population Data'!$A:$C,3,FALSE)</f>
        <v>1484</v>
      </c>
      <c r="H5437">
        <f>VLOOKUP(A5437,'[1]Population Data'!$A:$D,4,FALSE)</f>
        <v>954</v>
      </c>
      <c r="I5437" s="1">
        <f>VLOOKUP(A5437,'[1]Population Data'!$A:$E,5,FALSE)</f>
        <v>0.24683053040103492</v>
      </c>
      <c r="J5437" s="2">
        <f>VLOOKUP(A5437,'[1]Population Data'!$A:$F,6,FALSE)</f>
        <v>2.6044474393530996</v>
      </c>
      <c r="K5437" s="2">
        <f t="shared" si="590"/>
        <v>39.547736093143598</v>
      </c>
      <c r="L5437" s="2">
        <f t="shared" si="591"/>
        <v>689</v>
      </c>
      <c r="M5437" s="3">
        <f t="shared" si="592"/>
        <v>0.17826649417852522</v>
      </c>
      <c r="N5437" s="2">
        <f t="shared" si="593"/>
        <v>46.428571428571423</v>
      </c>
      <c r="O5437" s="2">
        <f t="shared" si="594"/>
        <v>13.771086675291073</v>
      </c>
    </row>
    <row r="5438" spans="1:15" x14ac:dyDescent="0.2">
      <c r="A5438" t="str">
        <f t="shared" si="588"/>
        <v>Sutton County, Texas</v>
      </c>
      <c r="B5438" t="str">
        <f t="shared" si="589"/>
        <v>Sutton County,</v>
      </c>
      <c r="C5438" t="s">
        <v>229</v>
      </c>
      <c r="D5438" t="s">
        <v>15</v>
      </c>
      <c r="E5438">
        <v>36</v>
      </c>
      <c r="F5438">
        <f>VLOOKUP(A5438,'[1]Population Data'!$A:$B, 2,FALSE)</f>
        <v>3865</v>
      </c>
      <c r="G5438">
        <f>VLOOKUP(A5438,'[1]Population Data'!$A:$C,3,FALSE)</f>
        <v>1484</v>
      </c>
      <c r="H5438">
        <f>VLOOKUP(A5438,'[1]Population Data'!$A:$D,4,FALSE)</f>
        <v>954</v>
      </c>
      <c r="I5438" s="1">
        <f>VLOOKUP(A5438,'[1]Population Data'!$A:$E,5,FALSE)</f>
        <v>0.24683053040103492</v>
      </c>
      <c r="J5438" s="2">
        <f>VLOOKUP(A5438,'[1]Population Data'!$A:$F,6,FALSE)</f>
        <v>2.6044474393530996</v>
      </c>
      <c r="K5438" s="2">
        <f t="shared" si="590"/>
        <v>13.822509702457957</v>
      </c>
      <c r="L5438" s="2">
        <f t="shared" si="591"/>
        <v>689</v>
      </c>
      <c r="M5438" s="3">
        <f t="shared" si="592"/>
        <v>0.17826649417852522</v>
      </c>
      <c r="N5438" s="2">
        <f t="shared" si="593"/>
        <v>46.428571428571423</v>
      </c>
      <c r="O5438" s="2">
        <f t="shared" si="594"/>
        <v>4.8131953428201815</v>
      </c>
    </row>
    <row r="5439" spans="1:15" x14ac:dyDescent="0.2">
      <c r="A5439" t="str">
        <f t="shared" si="588"/>
        <v>Sutton County, Texas</v>
      </c>
      <c r="B5439" t="str">
        <f t="shared" si="589"/>
        <v>Sutton County,</v>
      </c>
      <c r="C5439" t="s">
        <v>229</v>
      </c>
      <c r="D5439" t="s">
        <v>16</v>
      </c>
      <c r="E5439">
        <v>33</v>
      </c>
      <c r="F5439">
        <f>VLOOKUP(A5439,'[1]Population Data'!$A:$B, 2,FALSE)</f>
        <v>3865</v>
      </c>
      <c r="G5439">
        <f>VLOOKUP(A5439,'[1]Population Data'!$A:$C,3,FALSE)</f>
        <v>1484</v>
      </c>
      <c r="H5439">
        <f>VLOOKUP(A5439,'[1]Population Data'!$A:$D,4,FALSE)</f>
        <v>954</v>
      </c>
      <c r="I5439" s="1">
        <f>VLOOKUP(A5439,'[1]Population Data'!$A:$E,5,FALSE)</f>
        <v>0.24683053040103492</v>
      </c>
      <c r="J5439" s="2">
        <f>VLOOKUP(A5439,'[1]Population Data'!$A:$F,6,FALSE)</f>
        <v>2.6044474393530996</v>
      </c>
      <c r="K5439" s="2">
        <f t="shared" si="590"/>
        <v>12.670633893919794</v>
      </c>
      <c r="L5439" s="2">
        <f t="shared" si="591"/>
        <v>689</v>
      </c>
      <c r="M5439" s="3">
        <f t="shared" si="592"/>
        <v>0.17826649417852522</v>
      </c>
      <c r="N5439" s="2">
        <f t="shared" si="593"/>
        <v>46.428571428571423</v>
      </c>
      <c r="O5439" s="2">
        <f t="shared" si="594"/>
        <v>4.4120957309184998</v>
      </c>
    </row>
    <row r="5440" spans="1:15" x14ac:dyDescent="0.2">
      <c r="A5440" t="str">
        <f t="shared" si="588"/>
        <v>Sutton County, Texas</v>
      </c>
      <c r="B5440" t="str">
        <f t="shared" si="589"/>
        <v>Sutton County,</v>
      </c>
      <c r="C5440" t="s">
        <v>229</v>
      </c>
      <c r="D5440" t="s">
        <v>17</v>
      </c>
      <c r="E5440">
        <v>21</v>
      </c>
      <c r="F5440">
        <f>VLOOKUP(A5440,'[1]Population Data'!$A:$B, 2,FALSE)</f>
        <v>3865</v>
      </c>
      <c r="G5440">
        <f>VLOOKUP(A5440,'[1]Population Data'!$A:$C,3,FALSE)</f>
        <v>1484</v>
      </c>
      <c r="H5440">
        <f>VLOOKUP(A5440,'[1]Population Data'!$A:$D,4,FALSE)</f>
        <v>954</v>
      </c>
      <c r="I5440" s="1">
        <f>VLOOKUP(A5440,'[1]Population Data'!$A:$E,5,FALSE)</f>
        <v>0.24683053040103492</v>
      </c>
      <c r="J5440" s="2">
        <f>VLOOKUP(A5440,'[1]Population Data'!$A:$F,6,FALSE)</f>
        <v>2.6044474393530996</v>
      </c>
      <c r="K5440" s="2">
        <f t="shared" si="590"/>
        <v>8.0631306597671415</v>
      </c>
      <c r="L5440" s="2">
        <f t="shared" si="591"/>
        <v>689</v>
      </c>
      <c r="M5440" s="3">
        <f t="shared" si="592"/>
        <v>0.17826649417852522</v>
      </c>
      <c r="N5440" s="2">
        <f t="shared" si="593"/>
        <v>46.428571428571423</v>
      </c>
      <c r="O5440" s="2">
        <f t="shared" si="594"/>
        <v>2.8076972833117724</v>
      </c>
    </row>
    <row r="5441" spans="1:15" x14ac:dyDescent="0.2">
      <c r="A5441" t="str">
        <f t="shared" si="588"/>
        <v>Sutton County, Texas</v>
      </c>
      <c r="B5441" t="str">
        <f t="shared" si="589"/>
        <v>Sutton County,</v>
      </c>
      <c r="C5441" t="s">
        <v>229</v>
      </c>
      <c r="D5441" t="s">
        <v>18</v>
      </c>
      <c r="E5441">
        <v>65</v>
      </c>
      <c r="F5441">
        <f>VLOOKUP(A5441,'[1]Population Data'!$A:$B, 2,FALSE)</f>
        <v>3865</v>
      </c>
      <c r="G5441">
        <f>VLOOKUP(A5441,'[1]Population Data'!$A:$C,3,FALSE)</f>
        <v>1484</v>
      </c>
      <c r="H5441">
        <f>VLOOKUP(A5441,'[1]Population Data'!$A:$D,4,FALSE)</f>
        <v>954</v>
      </c>
      <c r="I5441" s="1">
        <f>VLOOKUP(A5441,'[1]Population Data'!$A:$E,5,FALSE)</f>
        <v>0.24683053040103492</v>
      </c>
      <c r="J5441" s="2">
        <f>VLOOKUP(A5441,'[1]Population Data'!$A:$F,6,FALSE)</f>
        <v>2.6044474393530996</v>
      </c>
      <c r="K5441" s="2">
        <f t="shared" si="590"/>
        <v>24.957309184993534</v>
      </c>
      <c r="L5441" s="2">
        <f t="shared" si="591"/>
        <v>689</v>
      </c>
      <c r="M5441" s="3">
        <f t="shared" si="592"/>
        <v>0.17826649417852522</v>
      </c>
      <c r="N5441" s="2">
        <f t="shared" si="593"/>
        <v>46.428571428571423</v>
      </c>
      <c r="O5441" s="2">
        <f t="shared" si="594"/>
        <v>8.6904915912031058</v>
      </c>
    </row>
    <row r="5442" spans="1:15" x14ac:dyDescent="0.2">
      <c r="A5442" t="str">
        <f t="shared" si="588"/>
        <v>Sutton County, Texas</v>
      </c>
      <c r="B5442" t="str">
        <f t="shared" si="589"/>
        <v>Sutton County,</v>
      </c>
      <c r="C5442" t="s">
        <v>229</v>
      </c>
      <c r="D5442" t="s">
        <v>19</v>
      </c>
      <c r="E5442">
        <v>7</v>
      </c>
      <c r="F5442">
        <f>VLOOKUP(A5442,'[1]Population Data'!$A:$B, 2,FALSE)</f>
        <v>3865</v>
      </c>
      <c r="G5442">
        <f>VLOOKUP(A5442,'[1]Population Data'!$A:$C,3,FALSE)</f>
        <v>1484</v>
      </c>
      <c r="H5442">
        <f>VLOOKUP(A5442,'[1]Population Data'!$A:$D,4,FALSE)</f>
        <v>954</v>
      </c>
      <c r="I5442" s="1">
        <f>VLOOKUP(A5442,'[1]Population Data'!$A:$E,5,FALSE)</f>
        <v>0.24683053040103492</v>
      </c>
      <c r="J5442" s="2">
        <f>VLOOKUP(A5442,'[1]Population Data'!$A:$F,6,FALSE)</f>
        <v>2.6044474393530996</v>
      </c>
      <c r="K5442" s="2">
        <f t="shared" si="590"/>
        <v>2.6877102199223804</v>
      </c>
      <c r="L5442" s="2">
        <f t="shared" si="591"/>
        <v>689</v>
      </c>
      <c r="M5442" s="3">
        <f t="shared" si="592"/>
        <v>0.17826649417852522</v>
      </c>
      <c r="N5442" s="2">
        <f t="shared" si="593"/>
        <v>46.428571428571423</v>
      </c>
      <c r="O5442" s="2">
        <f t="shared" si="594"/>
        <v>0.93589909443725749</v>
      </c>
    </row>
    <row r="5443" spans="1:15" x14ac:dyDescent="0.2">
      <c r="A5443" t="str">
        <f t="shared" ref="A5443:A5506" si="595">CONCATENATE(B5443," ", "Texas")</f>
        <v>Sutton County, Texas</v>
      </c>
      <c r="B5443" t="str">
        <f t="shared" ref="B5443:B5506" si="596">LEFT(C5443,FIND(",", C5443))</f>
        <v>Sutton County,</v>
      </c>
      <c r="C5443" t="s">
        <v>229</v>
      </c>
      <c r="D5443" t="s">
        <v>20</v>
      </c>
      <c r="E5443">
        <v>9</v>
      </c>
      <c r="F5443">
        <f>VLOOKUP(A5443,'[1]Population Data'!$A:$B, 2,FALSE)</f>
        <v>3865</v>
      </c>
      <c r="G5443">
        <f>VLOOKUP(A5443,'[1]Population Data'!$A:$C,3,FALSE)</f>
        <v>1484</v>
      </c>
      <c r="H5443">
        <f>VLOOKUP(A5443,'[1]Population Data'!$A:$D,4,FALSE)</f>
        <v>954</v>
      </c>
      <c r="I5443" s="1">
        <f>VLOOKUP(A5443,'[1]Population Data'!$A:$E,5,FALSE)</f>
        <v>0.24683053040103492</v>
      </c>
      <c r="J5443" s="2">
        <f>VLOOKUP(A5443,'[1]Population Data'!$A:$F,6,FALSE)</f>
        <v>2.6044474393530996</v>
      </c>
      <c r="K5443" s="2">
        <f t="shared" ref="K5443:K5506" si="597">E5443/J5443</f>
        <v>3.4556274256144892</v>
      </c>
      <c r="L5443" s="2">
        <f t="shared" ref="L5443:L5506" si="598">(H5443/18)*13</f>
        <v>689</v>
      </c>
      <c r="M5443" s="3">
        <f t="shared" ref="M5443:M5506" si="599">L5443/F5443</f>
        <v>0.17826649417852522</v>
      </c>
      <c r="N5443" s="2">
        <f t="shared" ref="N5443:N5506" si="600">M5443*J5443*100</f>
        <v>46.428571428571423</v>
      </c>
      <c r="O5443" s="2">
        <f t="shared" ref="O5443:O5506" si="601">0.75*N5443*K5443*(1/100)</f>
        <v>1.2032988357050454</v>
      </c>
    </row>
    <row r="5444" spans="1:15" x14ac:dyDescent="0.2">
      <c r="A5444" t="str">
        <f t="shared" si="595"/>
        <v>Sutton County, Texas</v>
      </c>
      <c r="B5444" t="str">
        <f t="shared" si="596"/>
        <v>Sutton County,</v>
      </c>
      <c r="C5444" t="s">
        <v>229</v>
      </c>
      <c r="D5444" t="s">
        <v>21</v>
      </c>
      <c r="E5444">
        <v>17</v>
      </c>
      <c r="F5444">
        <f>VLOOKUP(A5444,'[1]Population Data'!$A:$B, 2,FALSE)</f>
        <v>3865</v>
      </c>
      <c r="G5444">
        <f>VLOOKUP(A5444,'[1]Population Data'!$A:$C,3,FALSE)</f>
        <v>1484</v>
      </c>
      <c r="H5444">
        <f>VLOOKUP(A5444,'[1]Population Data'!$A:$D,4,FALSE)</f>
        <v>954</v>
      </c>
      <c r="I5444" s="1">
        <f>VLOOKUP(A5444,'[1]Population Data'!$A:$E,5,FALSE)</f>
        <v>0.24683053040103492</v>
      </c>
      <c r="J5444" s="2">
        <f>VLOOKUP(A5444,'[1]Population Data'!$A:$F,6,FALSE)</f>
        <v>2.6044474393530996</v>
      </c>
      <c r="K5444" s="2">
        <f t="shared" si="597"/>
        <v>6.5272962483829238</v>
      </c>
      <c r="L5444" s="2">
        <f t="shared" si="598"/>
        <v>689</v>
      </c>
      <c r="M5444" s="3">
        <f t="shared" si="599"/>
        <v>0.17826649417852522</v>
      </c>
      <c r="N5444" s="2">
        <f t="shared" si="600"/>
        <v>46.428571428571423</v>
      </c>
      <c r="O5444" s="2">
        <f t="shared" si="601"/>
        <v>2.2728978007761969</v>
      </c>
    </row>
    <row r="5445" spans="1:15" x14ac:dyDescent="0.2">
      <c r="A5445" t="str">
        <f t="shared" si="595"/>
        <v>Sutton County, Texas</v>
      </c>
      <c r="B5445" t="str">
        <f t="shared" si="596"/>
        <v>Sutton County,</v>
      </c>
      <c r="C5445" t="s">
        <v>229</v>
      </c>
      <c r="D5445" t="s">
        <v>22</v>
      </c>
      <c r="E5445">
        <v>233</v>
      </c>
      <c r="F5445">
        <f>VLOOKUP(A5445,'[1]Population Data'!$A:$B, 2,FALSE)</f>
        <v>3865</v>
      </c>
      <c r="G5445">
        <f>VLOOKUP(A5445,'[1]Population Data'!$A:$C,3,FALSE)</f>
        <v>1484</v>
      </c>
      <c r="H5445">
        <f>VLOOKUP(A5445,'[1]Population Data'!$A:$D,4,FALSE)</f>
        <v>954</v>
      </c>
      <c r="I5445" s="1">
        <f>VLOOKUP(A5445,'[1]Population Data'!$A:$E,5,FALSE)</f>
        <v>0.24683053040103492</v>
      </c>
      <c r="J5445" s="2">
        <f>VLOOKUP(A5445,'[1]Population Data'!$A:$F,6,FALSE)</f>
        <v>2.6044474393530996</v>
      </c>
      <c r="K5445" s="2">
        <f t="shared" si="597"/>
        <v>89.462354463130666</v>
      </c>
      <c r="L5445" s="2">
        <f t="shared" si="598"/>
        <v>689</v>
      </c>
      <c r="M5445" s="3">
        <f t="shared" si="599"/>
        <v>0.17826649417852522</v>
      </c>
      <c r="N5445" s="2">
        <f t="shared" si="600"/>
        <v>46.428571428571423</v>
      </c>
      <c r="O5445" s="2">
        <f t="shared" si="601"/>
        <v>31.152069857697285</v>
      </c>
    </row>
    <row r="5446" spans="1:15" x14ac:dyDescent="0.2">
      <c r="A5446" t="str">
        <f t="shared" si="595"/>
        <v>Sutton County, Texas</v>
      </c>
      <c r="B5446" t="str">
        <f t="shared" si="596"/>
        <v>Sutton County,</v>
      </c>
      <c r="C5446" t="s">
        <v>229</v>
      </c>
      <c r="D5446" t="s">
        <v>23</v>
      </c>
      <c r="E5446">
        <v>78</v>
      </c>
      <c r="F5446">
        <f>VLOOKUP(A5446,'[1]Population Data'!$A:$B, 2,FALSE)</f>
        <v>3865</v>
      </c>
      <c r="G5446">
        <f>VLOOKUP(A5446,'[1]Population Data'!$A:$C,3,FALSE)</f>
        <v>1484</v>
      </c>
      <c r="H5446">
        <f>VLOOKUP(A5446,'[1]Population Data'!$A:$D,4,FALSE)</f>
        <v>954</v>
      </c>
      <c r="I5446" s="1">
        <f>VLOOKUP(A5446,'[1]Population Data'!$A:$E,5,FALSE)</f>
        <v>0.24683053040103492</v>
      </c>
      <c r="J5446" s="2">
        <f>VLOOKUP(A5446,'[1]Population Data'!$A:$F,6,FALSE)</f>
        <v>2.6044474393530996</v>
      </c>
      <c r="K5446" s="2">
        <f t="shared" si="597"/>
        <v>29.94877102199224</v>
      </c>
      <c r="L5446" s="2">
        <f t="shared" si="598"/>
        <v>689</v>
      </c>
      <c r="M5446" s="3">
        <f t="shared" si="599"/>
        <v>0.17826649417852522</v>
      </c>
      <c r="N5446" s="2">
        <f t="shared" si="600"/>
        <v>46.428571428571423</v>
      </c>
      <c r="O5446" s="2">
        <f t="shared" si="601"/>
        <v>10.428589909443726</v>
      </c>
    </row>
    <row r="5447" spans="1:15" x14ac:dyDescent="0.2">
      <c r="A5447" t="str">
        <f t="shared" si="595"/>
        <v>Sutton County, Texas</v>
      </c>
      <c r="B5447" t="str">
        <f t="shared" si="596"/>
        <v>Sutton County,</v>
      </c>
      <c r="C5447" t="s">
        <v>229</v>
      </c>
      <c r="D5447" t="s">
        <v>24</v>
      </c>
      <c r="E5447">
        <v>156</v>
      </c>
      <c r="F5447">
        <f>VLOOKUP(A5447,'[1]Population Data'!$A:$B, 2,FALSE)</f>
        <v>3865</v>
      </c>
      <c r="G5447">
        <f>VLOOKUP(A5447,'[1]Population Data'!$A:$C,3,FALSE)</f>
        <v>1484</v>
      </c>
      <c r="H5447">
        <f>VLOOKUP(A5447,'[1]Population Data'!$A:$D,4,FALSE)</f>
        <v>954</v>
      </c>
      <c r="I5447" s="1">
        <f>VLOOKUP(A5447,'[1]Population Data'!$A:$E,5,FALSE)</f>
        <v>0.24683053040103492</v>
      </c>
      <c r="J5447" s="2">
        <f>VLOOKUP(A5447,'[1]Population Data'!$A:$F,6,FALSE)</f>
        <v>2.6044474393530996</v>
      </c>
      <c r="K5447" s="2">
        <f t="shared" si="597"/>
        <v>59.89754204398448</v>
      </c>
      <c r="L5447" s="2">
        <f t="shared" si="598"/>
        <v>689</v>
      </c>
      <c r="M5447" s="3">
        <f t="shared" si="599"/>
        <v>0.17826649417852522</v>
      </c>
      <c r="N5447" s="2">
        <f t="shared" si="600"/>
        <v>46.428571428571423</v>
      </c>
      <c r="O5447" s="2">
        <f t="shared" si="601"/>
        <v>20.857179818887452</v>
      </c>
    </row>
    <row r="5448" spans="1:15" x14ac:dyDescent="0.2">
      <c r="A5448" t="str">
        <f t="shared" si="595"/>
        <v>Sutton County, Texas</v>
      </c>
      <c r="B5448" t="str">
        <f t="shared" si="596"/>
        <v>Sutton County,</v>
      </c>
      <c r="C5448" t="s">
        <v>229</v>
      </c>
      <c r="D5448" t="s">
        <v>25</v>
      </c>
      <c r="E5448">
        <v>69</v>
      </c>
      <c r="F5448">
        <f>VLOOKUP(A5448,'[1]Population Data'!$A:$B, 2,FALSE)</f>
        <v>3865</v>
      </c>
      <c r="G5448">
        <f>VLOOKUP(A5448,'[1]Population Data'!$A:$C,3,FALSE)</f>
        <v>1484</v>
      </c>
      <c r="H5448">
        <f>VLOOKUP(A5448,'[1]Population Data'!$A:$D,4,FALSE)</f>
        <v>954</v>
      </c>
      <c r="I5448" s="1">
        <f>VLOOKUP(A5448,'[1]Population Data'!$A:$E,5,FALSE)</f>
        <v>0.24683053040103492</v>
      </c>
      <c r="J5448" s="2">
        <f>VLOOKUP(A5448,'[1]Population Data'!$A:$F,6,FALSE)</f>
        <v>2.6044474393530996</v>
      </c>
      <c r="K5448" s="2">
        <f t="shared" si="597"/>
        <v>26.493143596377749</v>
      </c>
      <c r="L5448" s="2">
        <f t="shared" si="598"/>
        <v>689</v>
      </c>
      <c r="M5448" s="3">
        <f t="shared" si="599"/>
        <v>0.17826649417852522</v>
      </c>
      <c r="N5448" s="2">
        <f t="shared" si="600"/>
        <v>46.428571428571423</v>
      </c>
      <c r="O5448" s="2">
        <f t="shared" si="601"/>
        <v>9.2252910737386795</v>
      </c>
    </row>
    <row r="5449" spans="1:15" x14ac:dyDescent="0.2">
      <c r="A5449" t="str">
        <f t="shared" si="595"/>
        <v>Sutton County, Texas</v>
      </c>
      <c r="B5449" t="str">
        <f t="shared" si="596"/>
        <v>Sutton County,</v>
      </c>
      <c r="C5449" t="s">
        <v>229</v>
      </c>
      <c r="D5449" t="s">
        <v>26</v>
      </c>
      <c r="E5449">
        <v>69</v>
      </c>
      <c r="F5449">
        <f>VLOOKUP(A5449,'[1]Population Data'!$A:$B, 2,FALSE)</f>
        <v>3865</v>
      </c>
      <c r="G5449">
        <f>VLOOKUP(A5449,'[1]Population Data'!$A:$C,3,FALSE)</f>
        <v>1484</v>
      </c>
      <c r="H5449">
        <f>VLOOKUP(A5449,'[1]Population Data'!$A:$D,4,FALSE)</f>
        <v>954</v>
      </c>
      <c r="I5449" s="1">
        <f>VLOOKUP(A5449,'[1]Population Data'!$A:$E,5,FALSE)</f>
        <v>0.24683053040103492</v>
      </c>
      <c r="J5449" s="2">
        <f>VLOOKUP(A5449,'[1]Population Data'!$A:$F,6,FALSE)</f>
        <v>2.6044474393530996</v>
      </c>
      <c r="K5449" s="2">
        <f t="shared" si="597"/>
        <v>26.493143596377749</v>
      </c>
      <c r="L5449" s="2">
        <f t="shared" si="598"/>
        <v>689</v>
      </c>
      <c r="M5449" s="3">
        <f t="shared" si="599"/>
        <v>0.17826649417852522</v>
      </c>
      <c r="N5449" s="2">
        <f t="shared" si="600"/>
        <v>46.428571428571423</v>
      </c>
      <c r="O5449" s="2">
        <f t="shared" si="601"/>
        <v>9.2252910737386795</v>
      </c>
    </row>
    <row r="5450" spans="1:15" x14ac:dyDescent="0.2">
      <c r="A5450" t="str">
        <f t="shared" si="595"/>
        <v>Sutton County, Texas</v>
      </c>
      <c r="B5450" t="str">
        <f t="shared" si="596"/>
        <v>Sutton County,</v>
      </c>
      <c r="C5450" t="s">
        <v>229</v>
      </c>
      <c r="D5450" t="s">
        <v>27</v>
      </c>
      <c r="E5450">
        <v>184</v>
      </c>
      <c r="F5450">
        <f>VLOOKUP(A5450,'[1]Population Data'!$A:$B, 2,FALSE)</f>
        <v>3865</v>
      </c>
      <c r="G5450">
        <f>VLOOKUP(A5450,'[1]Population Data'!$A:$C,3,FALSE)</f>
        <v>1484</v>
      </c>
      <c r="H5450">
        <f>VLOOKUP(A5450,'[1]Population Data'!$A:$D,4,FALSE)</f>
        <v>954</v>
      </c>
      <c r="I5450" s="1">
        <f>VLOOKUP(A5450,'[1]Population Data'!$A:$E,5,FALSE)</f>
        <v>0.24683053040103492</v>
      </c>
      <c r="J5450" s="2">
        <f>VLOOKUP(A5450,'[1]Population Data'!$A:$F,6,FALSE)</f>
        <v>2.6044474393530996</v>
      </c>
      <c r="K5450" s="2">
        <f t="shared" si="597"/>
        <v>70.648382923674006</v>
      </c>
      <c r="L5450" s="2">
        <f t="shared" si="598"/>
        <v>689</v>
      </c>
      <c r="M5450" s="3">
        <f t="shared" si="599"/>
        <v>0.17826649417852522</v>
      </c>
      <c r="N5450" s="2">
        <f t="shared" si="600"/>
        <v>46.428571428571423</v>
      </c>
      <c r="O5450" s="2">
        <f t="shared" si="601"/>
        <v>24.600776196636485</v>
      </c>
    </row>
    <row r="5451" spans="1:15" x14ac:dyDescent="0.2">
      <c r="A5451" t="str">
        <f t="shared" si="595"/>
        <v>Sutton County, Texas</v>
      </c>
      <c r="B5451" t="str">
        <f t="shared" si="596"/>
        <v>Sutton County,</v>
      </c>
      <c r="C5451" t="s">
        <v>229</v>
      </c>
      <c r="D5451" t="s">
        <v>28</v>
      </c>
      <c r="E5451">
        <v>167</v>
      </c>
      <c r="F5451">
        <f>VLOOKUP(A5451,'[1]Population Data'!$A:$B, 2,FALSE)</f>
        <v>3865</v>
      </c>
      <c r="G5451">
        <f>VLOOKUP(A5451,'[1]Population Data'!$A:$C,3,FALSE)</f>
        <v>1484</v>
      </c>
      <c r="H5451">
        <f>VLOOKUP(A5451,'[1]Population Data'!$A:$D,4,FALSE)</f>
        <v>954</v>
      </c>
      <c r="I5451" s="1">
        <f>VLOOKUP(A5451,'[1]Population Data'!$A:$E,5,FALSE)</f>
        <v>0.24683053040103492</v>
      </c>
      <c r="J5451" s="2">
        <f>VLOOKUP(A5451,'[1]Population Data'!$A:$F,6,FALSE)</f>
        <v>2.6044474393530996</v>
      </c>
      <c r="K5451" s="2">
        <f t="shared" si="597"/>
        <v>64.121086675291082</v>
      </c>
      <c r="L5451" s="2">
        <f t="shared" si="598"/>
        <v>689</v>
      </c>
      <c r="M5451" s="3">
        <f t="shared" si="599"/>
        <v>0.17826649417852522</v>
      </c>
      <c r="N5451" s="2">
        <f t="shared" si="600"/>
        <v>46.428571428571423</v>
      </c>
      <c r="O5451" s="2">
        <f t="shared" si="601"/>
        <v>22.327878395860285</v>
      </c>
    </row>
    <row r="5452" spans="1:15" x14ac:dyDescent="0.2">
      <c r="A5452" t="str">
        <f t="shared" si="595"/>
        <v>Swisher County, Texas</v>
      </c>
      <c r="B5452" t="str">
        <f t="shared" si="596"/>
        <v>Swisher County,</v>
      </c>
      <c r="C5452" t="s">
        <v>230</v>
      </c>
      <c r="D5452" t="s">
        <v>4</v>
      </c>
      <c r="E5452">
        <v>27</v>
      </c>
      <c r="F5452">
        <f>VLOOKUP(A5452,'[1]Population Data'!$A:$B, 2,FALSE)</f>
        <v>7484</v>
      </c>
      <c r="G5452">
        <f>VLOOKUP(A5452,'[1]Population Data'!$A:$C,3,FALSE)</f>
        <v>2514</v>
      </c>
      <c r="H5452">
        <f>VLOOKUP(A5452,'[1]Population Data'!$A:$D,4,FALSE)</f>
        <v>1900</v>
      </c>
      <c r="I5452" s="1">
        <f>VLOOKUP(A5452,'[1]Population Data'!$A:$E,5,FALSE)</f>
        <v>0.25387493319080706</v>
      </c>
      <c r="J5452" s="2">
        <f>VLOOKUP(A5452,'[1]Population Data'!$A:$F,6,FALSE)</f>
        <v>2.9769291964996021</v>
      </c>
      <c r="K5452" s="2">
        <f t="shared" si="597"/>
        <v>9.0697487974345279</v>
      </c>
      <c r="L5452" s="2">
        <f t="shared" si="598"/>
        <v>1372.2222222222222</v>
      </c>
      <c r="M5452" s="3">
        <f t="shared" si="599"/>
        <v>0.18335411841558286</v>
      </c>
      <c r="N5452" s="2">
        <f t="shared" si="600"/>
        <v>54.583222840979396</v>
      </c>
      <c r="O5452" s="2">
        <f t="shared" si="601"/>
        <v>3.7129208979155526</v>
      </c>
    </row>
    <row r="5453" spans="1:15" x14ac:dyDescent="0.2">
      <c r="A5453" t="str">
        <f t="shared" si="595"/>
        <v>Swisher County, Texas</v>
      </c>
      <c r="B5453" t="str">
        <f t="shared" si="596"/>
        <v>Swisher County,</v>
      </c>
      <c r="C5453" t="s">
        <v>230</v>
      </c>
      <c r="D5453" t="s">
        <v>5</v>
      </c>
      <c r="E5453">
        <v>8</v>
      </c>
      <c r="F5453">
        <f>VLOOKUP(A5453,'[1]Population Data'!$A:$B, 2,FALSE)</f>
        <v>7484</v>
      </c>
      <c r="G5453">
        <f>VLOOKUP(A5453,'[1]Population Data'!$A:$C,3,FALSE)</f>
        <v>2514</v>
      </c>
      <c r="H5453">
        <f>VLOOKUP(A5453,'[1]Population Data'!$A:$D,4,FALSE)</f>
        <v>1900</v>
      </c>
      <c r="I5453" s="1">
        <f>VLOOKUP(A5453,'[1]Population Data'!$A:$E,5,FALSE)</f>
        <v>0.25387493319080706</v>
      </c>
      <c r="J5453" s="2">
        <f>VLOOKUP(A5453,'[1]Population Data'!$A:$F,6,FALSE)</f>
        <v>2.9769291964996021</v>
      </c>
      <c r="K5453" s="2">
        <f t="shared" si="597"/>
        <v>2.687332977017638</v>
      </c>
      <c r="L5453" s="2">
        <f t="shared" si="598"/>
        <v>1372.2222222222222</v>
      </c>
      <c r="M5453" s="3">
        <f t="shared" si="599"/>
        <v>0.18335411841558286</v>
      </c>
      <c r="N5453" s="2">
        <f t="shared" si="600"/>
        <v>54.583222840979396</v>
      </c>
      <c r="O5453" s="2">
        <f t="shared" si="601"/>
        <v>1.1001247104934972</v>
      </c>
    </row>
    <row r="5454" spans="1:15" x14ac:dyDescent="0.2">
      <c r="A5454" t="str">
        <f t="shared" si="595"/>
        <v>Swisher County, Texas</v>
      </c>
      <c r="B5454" t="str">
        <f t="shared" si="596"/>
        <v>Swisher County,</v>
      </c>
      <c r="C5454" t="s">
        <v>230</v>
      </c>
      <c r="D5454" t="s">
        <v>6</v>
      </c>
      <c r="E5454">
        <v>158</v>
      </c>
      <c r="F5454">
        <f>VLOOKUP(A5454,'[1]Population Data'!$A:$B, 2,FALSE)</f>
        <v>7484</v>
      </c>
      <c r="G5454">
        <f>VLOOKUP(A5454,'[1]Population Data'!$A:$C,3,FALSE)</f>
        <v>2514</v>
      </c>
      <c r="H5454">
        <f>VLOOKUP(A5454,'[1]Population Data'!$A:$D,4,FALSE)</f>
        <v>1900</v>
      </c>
      <c r="I5454" s="1">
        <f>VLOOKUP(A5454,'[1]Population Data'!$A:$E,5,FALSE)</f>
        <v>0.25387493319080706</v>
      </c>
      <c r="J5454" s="2">
        <f>VLOOKUP(A5454,'[1]Population Data'!$A:$F,6,FALSE)</f>
        <v>2.9769291964996021</v>
      </c>
      <c r="K5454" s="2">
        <f t="shared" si="597"/>
        <v>53.074826296098344</v>
      </c>
      <c r="L5454" s="2">
        <f t="shared" si="598"/>
        <v>1372.2222222222222</v>
      </c>
      <c r="M5454" s="3">
        <f t="shared" si="599"/>
        <v>0.18335411841558286</v>
      </c>
      <c r="N5454" s="2">
        <f t="shared" si="600"/>
        <v>54.583222840979396</v>
      </c>
      <c r="O5454" s="2">
        <f t="shared" si="601"/>
        <v>21.727463032246565</v>
      </c>
    </row>
    <row r="5455" spans="1:15" x14ac:dyDescent="0.2">
      <c r="A5455" t="str">
        <f t="shared" si="595"/>
        <v>Swisher County, Texas</v>
      </c>
      <c r="B5455" t="str">
        <f t="shared" si="596"/>
        <v>Swisher County,</v>
      </c>
      <c r="C5455" t="s">
        <v>230</v>
      </c>
      <c r="D5455" t="s">
        <v>7</v>
      </c>
      <c r="E5455">
        <v>35</v>
      </c>
      <c r="F5455">
        <f>VLOOKUP(A5455,'[1]Population Data'!$A:$B, 2,FALSE)</f>
        <v>7484</v>
      </c>
      <c r="G5455">
        <f>VLOOKUP(A5455,'[1]Population Data'!$A:$C,3,FALSE)</f>
        <v>2514</v>
      </c>
      <c r="H5455">
        <f>VLOOKUP(A5455,'[1]Population Data'!$A:$D,4,FALSE)</f>
        <v>1900</v>
      </c>
      <c r="I5455" s="1">
        <f>VLOOKUP(A5455,'[1]Population Data'!$A:$E,5,FALSE)</f>
        <v>0.25387493319080706</v>
      </c>
      <c r="J5455" s="2">
        <f>VLOOKUP(A5455,'[1]Population Data'!$A:$F,6,FALSE)</f>
        <v>2.9769291964996021</v>
      </c>
      <c r="K5455" s="2">
        <f t="shared" si="597"/>
        <v>11.757081774452166</v>
      </c>
      <c r="L5455" s="2">
        <f t="shared" si="598"/>
        <v>1372.2222222222222</v>
      </c>
      <c r="M5455" s="3">
        <f t="shared" si="599"/>
        <v>0.18335411841558286</v>
      </c>
      <c r="N5455" s="2">
        <f t="shared" si="600"/>
        <v>54.583222840979396</v>
      </c>
      <c r="O5455" s="2">
        <f t="shared" si="601"/>
        <v>4.81304560840905</v>
      </c>
    </row>
    <row r="5456" spans="1:15" x14ac:dyDescent="0.2">
      <c r="A5456" t="str">
        <f t="shared" si="595"/>
        <v>Swisher County, Texas</v>
      </c>
      <c r="B5456" t="str">
        <f t="shared" si="596"/>
        <v>Swisher County,</v>
      </c>
      <c r="C5456" t="s">
        <v>230</v>
      </c>
      <c r="D5456" t="s">
        <v>8</v>
      </c>
      <c r="E5456">
        <v>34</v>
      </c>
      <c r="F5456">
        <f>VLOOKUP(A5456,'[1]Population Data'!$A:$B, 2,FALSE)</f>
        <v>7484</v>
      </c>
      <c r="G5456">
        <f>VLOOKUP(A5456,'[1]Population Data'!$A:$C,3,FALSE)</f>
        <v>2514</v>
      </c>
      <c r="H5456">
        <f>VLOOKUP(A5456,'[1]Population Data'!$A:$D,4,FALSE)</f>
        <v>1900</v>
      </c>
      <c r="I5456" s="1">
        <f>VLOOKUP(A5456,'[1]Population Data'!$A:$E,5,FALSE)</f>
        <v>0.25387493319080706</v>
      </c>
      <c r="J5456" s="2">
        <f>VLOOKUP(A5456,'[1]Population Data'!$A:$F,6,FALSE)</f>
        <v>2.9769291964996021</v>
      </c>
      <c r="K5456" s="2">
        <f t="shared" si="597"/>
        <v>11.42116515232496</v>
      </c>
      <c r="L5456" s="2">
        <f t="shared" si="598"/>
        <v>1372.2222222222222</v>
      </c>
      <c r="M5456" s="3">
        <f t="shared" si="599"/>
        <v>0.18335411841558286</v>
      </c>
      <c r="N5456" s="2">
        <f t="shared" si="600"/>
        <v>54.583222840979396</v>
      </c>
      <c r="O5456" s="2">
        <f t="shared" si="601"/>
        <v>4.6755300195973621</v>
      </c>
    </row>
    <row r="5457" spans="1:15" x14ac:dyDescent="0.2">
      <c r="A5457" t="str">
        <f t="shared" si="595"/>
        <v>Swisher County, Texas</v>
      </c>
      <c r="B5457" t="str">
        <f t="shared" si="596"/>
        <v>Swisher County,</v>
      </c>
      <c r="C5457" t="s">
        <v>230</v>
      </c>
      <c r="D5457" t="s">
        <v>9</v>
      </c>
      <c r="E5457">
        <v>10</v>
      </c>
      <c r="F5457">
        <f>VLOOKUP(A5457,'[1]Population Data'!$A:$B, 2,FALSE)</f>
        <v>7484</v>
      </c>
      <c r="G5457">
        <f>VLOOKUP(A5457,'[1]Population Data'!$A:$C,3,FALSE)</f>
        <v>2514</v>
      </c>
      <c r="H5457">
        <f>VLOOKUP(A5457,'[1]Population Data'!$A:$D,4,FALSE)</f>
        <v>1900</v>
      </c>
      <c r="I5457" s="1">
        <f>VLOOKUP(A5457,'[1]Population Data'!$A:$E,5,FALSE)</f>
        <v>0.25387493319080706</v>
      </c>
      <c r="J5457" s="2">
        <f>VLOOKUP(A5457,'[1]Population Data'!$A:$F,6,FALSE)</f>
        <v>2.9769291964996021</v>
      </c>
      <c r="K5457" s="2">
        <f t="shared" si="597"/>
        <v>3.359166221272047</v>
      </c>
      <c r="L5457" s="2">
        <f t="shared" si="598"/>
        <v>1372.2222222222222</v>
      </c>
      <c r="M5457" s="3">
        <f t="shared" si="599"/>
        <v>0.18335411841558286</v>
      </c>
      <c r="N5457" s="2">
        <f t="shared" si="600"/>
        <v>54.583222840979396</v>
      </c>
      <c r="O5457" s="2">
        <f t="shared" si="601"/>
        <v>1.3751558881168715</v>
      </c>
    </row>
    <row r="5458" spans="1:15" x14ac:dyDescent="0.2">
      <c r="A5458" t="str">
        <f t="shared" si="595"/>
        <v>Swisher County, Texas</v>
      </c>
      <c r="B5458" t="str">
        <f t="shared" si="596"/>
        <v>Swisher County,</v>
      </c>
      <c r="C5458" t="s">
        <v>230</v>
      </c>
      <c r="D5458" t="s">
        <v>10</v>
      </c>
      <c r="E5458">
        <v>128</v>
      </c>
      <c r="F5458">
        <f>VLOOKUP(A5458,'[1]Population Data'!$A:$B, 2,FALSE)</f>
        <v>7484</v>
      </c>
      <c r="G5458">
        <f>VLOOKUP(A5458,'[1]Population Data'!$A:$C,3,FALSE)</f>
        <v>2514</v>
      </c>
      <c r="H5458">
        <f>VLOOKUP(A5458,'[1]Population Data'!$A:$D,4,FALSE)</f>
        <v>1900</v>
      </c>
      <c r="I5458" s="1">
        <f>VLOOKUP(A5458,'[1]Population Data'!$A:$E,5,FALSE)</f>
        <v>0.25387493319080706</v>
      </c>
      <c r="J5458" s="2">
        <f>VLOOKUP(A5458,'[1]Population Data'!$A:$F,6,FALSE)</f>
        <v>2.9769291964996021</v>
      </c>
      <c r="K5458" s="2">
        <f t="shared" si="597"/>
        <v>42.997327632282207</v>
      </c>
      <c r="L5458" s="2">
        <f t="shared" si="598"/>
        <v>1372.2222222222222</v>
      </c>
      <c r="M5458" s="3">
        <f t="shared" si="599"/>
        <v>0.18335411841558286</v>
      </c>
      <c r="N5458" s="2">
        <f t="shared" si="600"/>
        <v>54.583222840979396</v>
      </c>
      <c r="O5458" s="2">
        <f t="shared" si="601"/>
        <v>17.601995367895956</v>
      </c>
    </row>
    <row r="5459" spans="1:15" x14ac:dyDescent="0.2">
      <c r="A5459" t="str">
        <f t="shared" si="595"/>
        <v>Swisher County, Texas</v>
      </c>
      <c r="B5459" t="str">
        <f t="shared" si="596"/>
        <v>Swisher County,</v>
      </c>
      <c r="C5459" t="s">
        <v>230</v>
      </c>
      <c r="D5459" t="s">
        <v>11</v>
      </c>
      <c r="E5459">
        <v>184</v>
      </c>
      <c r="F5459">
        <f>VLOOKUP(A5459,'[1]Population Data'!$A:$B, 2,FALSE)</f>
        <v>7484</v>
      </c>
      <c r="G5459">
        <f>VLOOKUP(A5459,'[1]Population Data'!$A:$C,3,FALSE)</f>
        <v>2514</v>
      </c>
      <c r="H5459">
        <f>VLOOKUP(A5459,'[1]Population Data'!$A:$D,4,FALSE)</f>
        <v>1900</v>
      </c>
      <c r="I5459" s="1">
        <f>VLOOKUP(A5459,'[1]Population Data'!$A:$E,5,FALSE)</f>
        <v>0.25387493319080706</v>
      </c>
      <c r="J5459" s="2">
        <f>VLOOKUP(A5459,'[1]Population Data'!$A:$F,6,FALSE)</f>
        <v>2.9769291964996021</v>
      </c>
      <c r="K5459" s="2">
        <f t="shared" si="597"/>
        <v>61.808658471405671</v>
      </c>
      <c r="L5459" s="2">
        <f t="shared" si="598"/>
        <v>1372.2222222222222</v>
      </c>
      <c r="M5459" s="3">
        <f t="shared" si="599"/>
        <v>0.18335411841558286</v>
      </c>
      <c r="N5459" s="2">
        <f t="shared" si="600"/>
        <v>54.583222840979396</v>
      </c>
      <c r="O5459" s="2">
        <f t="shared" si="601"/>
        <v>25.302868341350436</v>
      </c>
    </row>
    <row r="5460" spans="1:15" x14ac:dyDescent="0.2">
      <c r="A5460" t="str">
        <f t="shared" si="595"/>
        <v>Swisher County, Texas</v>
      </c>
      <c r="B5460" t="str">
        <f t="shared" si="596"/>
        <v>Swisher County,</v>
      </c>
      <c r="C5460" t="s">
        <v>230</v>
      </c>
      <c r="D5460" t="s">
        <v>12</v>
      </c>
      <c r="E5460">
        <v>92</v>
      </c>
      <c r="F5460">
        <f>VLOOKUP(A5460,'[1]Population Data'!$A:$B, 2,FALSE)</f>
        <v>7484</v>
      </c>
      <c r="G5460">
        <f>VLOOKUP(A5460,'[1]Population Data'!$A:$C,3,FALSE)</f>
        <v>2514</v>
      </c>
      <c r="H5460">
        <f>VLOOKUP(A5460,'[1]Population Data'!$A:$D,4,FALSE)</f>
        <v>1900</v>
      </c>
      <c r="I5460" s="1">
        <f>VLOOKUP(A5460,'[1]Population Data'!$A:$E,5,FALSE)</f>
        <v>0.25387493319080706</v>
      </c>
      <c r="J5460" s="2">
        <f>VLOOKUP(A5460,'[1]Population Data'!$A:$F,6,FALSE)</f>
        <v>2.9769291964996021</v>
      </c>
      <c r="K5460" s="2">
        <f t="shared" si="597"/>
        <v>30.904329235702836</v>
      </c>
      <c r="L5460" s="2">
        <f t="shared" si="598"/>
        <v>1372.2222222222222</v>
      </c>
      <c r="M5460" s="3">
        <f t="shared" si="599"/>
        <v>0.18335411841558286</v>
      </c>
      <c r="N5460" s="2">
        <f t="shared" si="600"/>
        <v>54.583222840979396</v>
      </c>
      <c r="O5460" s="2">
        <f t="shared" si="601"/>
        <v>12.651434170675218</v>
      </c>
    </row>
    <row r="5461" spans="1:15" x14ac:dyDescent="0.2">
      <c r="A5461" t="str">
        <f t="shared" si="595"/>
        <v>Swisher County, Texas</v>
      </c>
      <c r="B5461" t="str">
        <f t="shared" si="596"/>
        <v>Swisher County,</v>
      </c>
      <c r="C5461" t="s">
        <v>230</v>
      </c>
      <c r="D5461" t="s">
        <v>13</v>
      </c>
      <c r="E5461">
        <v>44</v>
      </c>
      <c r="F5461">
        <f>VLOOKUP(A5461,'[1]Population Data'!$A:$B, 2,FALSE)</f>
        <v>7484</v>
      </c>
      <c r="G5461">
        <f>VLOOKUP(A5461,'[1]Population Data'!$A:$C,3,FALSE)</f>
        <v>2514</v>
      </c>
      <c r="H5461">
        <f>VLOOKUP(A5461,'[1]Population Data'!$A:$D,4,FALSE)</f>
        <v>1900</v>
      </c>
      <c r="I5461" s="1">
        <f>VLOOKUP(A5461,'[1]Population Data'!$A:$E,5,FALSE)</f>
        <v>0.25387493319080706</v>
      </c>
      <c r="J5461" s="2">
        <f>VLOOKUP(A5461,'[1]Population Data'!$A:$F,6,FALSE)</f>
        <v>2.9769291964996021</v>
      </c>
      <c r="K5461" s="2">
        <f t="shared" si="597"/>
        <v>14.780331373597008</v>
      </c>
      <c r="L5461" s="2">
        <f t="shared" si="598"/>
        <v>1372.2222222222222</v>
      </c>
      <c r="M5461" s="3">
        <f t="shared" si="599"/>
        <v>0.18335411841558286</v>
      </c>
      <c r="N5461" s="2">
        <f t="shared" si="600"/>
        <v>54.583222840979396</v>
      </c>
      <c r="O5461" s="2">
        <f t="shared" si="601"/>
        <v>6.0506859077142341</v>
      </c>
    </row>
    <row r="5462" spans="1:15" x14ac:dyDescent="0.2">
      <c r="A5462" t="str">
        <f t="shared" si="595"/>
        <v>Swisher County, Texas</v>
      </c>
      <c r="B5462" t="str">
        <f t="shared" si="596"/>
        <v>Swisher County,</v>
      </c>
      <c r="C5462" t="s">
        <v>230</v>
      </c>
      <c r="D5462" t="s">
        <v>14</v>
      </c>
      <c r="E5462">
        <v>122</v>
      </c>
      <c r="F5462">
        <f>VLOOKUP(A5462,'[1]Population Data'!$A:$B, 2,FALSE)</f>
        <v>7484</v>
      </c>
      <c r="G5462">
        <f>VLOOKUP(A5462,'[1]Population Data'!$A:$C,3,FALSE)</f>
        <v>2514</v>
      </c>
      <c r="H5462">
        <f>VLOOKUP(A5462,'[1]Population Data'!$A:$D,4,FALSE)</f>
        <v>1900</v>
      </c>
      <c r="I5462" s="1">
        <f>VLOOKUP(A5462,'[1]Population Data'!$A:$E,5,FALSE)</f>
        <v>0.25387493319080706</v>
      </c>
      <c r="J5462" s="2">
        <f>VLOOKUP(A5462,'[1]Population Data'!$A:$F,6,FALSE)</f>
        <v>2.9769291964996021</v>
      </c>
      <c r="K5462" s="2">
        <f t="shared" si="597"/>
        <v>40.981827899518976</v>
      </c>
      <c r="L5462" s="2">
        <f t="shared" si="598"/>
        <v>1372.2222222222222</v>
      </c>
      <c r="M5462" s="3">
        <f t="shared" si="599"/>
        <v>0.18335411841558286</v>
      </c>
      <c r="N5462" s="2">
        <f t="shared" si="600"/>
        <v>54.583222840979396</v>
      </c>
      <c r="O5462" s="2">
        <f t="shared" si="601"/>
        <v>16.776901835025832</v>
      </c>
    </row>
    <row r="5463" spans="1:15" x14ac:dyDescent="0.2">
      <c r="A5463" t="str">
        <f t="shared" si="595"/>
        <v>Swisher County, Texas</v>
      </c>
      <c r="B5463" t="str">
        <f t="shared" si="596"/>
        <v>Swisher County,</v>
      </c>
      <c r="C5463" t="s">
        <v>230</v>
      </c>
      <c r="D5463" t="s">
        <v>15</v>
      </c>
      <c r="E5463">
        <v>43</v>
      </c>
      <c r="F5463">
        <f>VLOOKUP(A5463,'[1]Population Data'!$A:$B, 2,FALSE)</f>
        <v>7484</v>
      </c>
      <c r="G5463">
        <f>VLOOKUP(A5463,'[1]Population Data'!$A:$C,3,FALSE)</f>
        <v>2514</v>
      </c>
      <c r="H5463">
        <f>VLOOKUP(A5463,'[1]Population Data'!$A:$D,4,FALSE)</f>
        <v>1900</v>
      </c>
      <c r="I5463" s="1">
        <f>VLOOKUP(A5463,'[1]Population Data'!$A:$E,5,FALSE)</f>
        <v>0.25387493319080706</v>
      </c>
      <c r="J5463" s="2">
        <f>VLOOKUP(A5463,'[1]Population Data'!$A:$F,6,FALSE)</f>
        <v>2.9769291964996021</v>
      </c>
      <c r="K5463" s="2">
        <f t="shared" si="597"/>
        <v>14.444414751469804</v>
      </c>
      <c r="L5463" s="2">
        <f t="shared" si="598"/>
        <v>1372.2222222222222</v>
      </c>
      <c r="M5463" s="3">
        <f t="shared" si="599"/>
        <v>0.18335411841558286</v>
      </c>
      <c r="N5463" s="2">
        <f t="shared" si="600"/>
        <v>54.583222840979396</v>
      </c>
      <c r="O5463" s="2">
        <f t="shared" si="601"/>
        <v>5.9131703189025471</v>
      </c>
    </row>
    <row r="5464" spans="1:15" x14ac:dyDescent="0.2">
      <c r="A5464" t="str">
        <f t="shared" si="595"/>
        <v>Swisher County, Texas</v>
      </c>
      <c r="B5464" t="str">
        <f t="shared" si="596"/>
        <v>Swisher County,</v>
      </c>
      <c r="C5464" t="s">
        <v>230</v>
      </c>
      <c r="D5464" t="s">
        <v>16</v>
      </c>
      <c r="E5464">
        <v>116</v>
      </c>
      <c r="F5464">
        <f>VLOOKUP(A5464,'[1]Population Data'!$A:$B, 2,FALSE)</f>
        <v>7484</v>
      </c>
      <c r="G5464">
        <f>VLOOKUP(A5464,'[1]Population Data'!$A:$C,3,FALSE)</f>
        <v>2514</v>
      </c>
      <c r="H5464">
        <f>VLOOKUP(A5464,'[1]Population Data'!$A:$D,4,FALSE)</f>
        <v>1900</v>
      </c>
      <c r="I5464" s="1">
        <f>VLOOKUP(A5464,'[1]Population Data'!$A:$E,5,FALSE)</f>
        <v>0.25387493319080706</v>
      </c>
      <c r="J5464" s="2">
        <f>VLOOKUP(A5464,'[1]Population Data'!$A:$F,6,FALSE)</f>
        <v>2.9769291964996021</v>
      </c>
      <c r="K5464" s="2">
        <f t="shared" si="597"/>
        <v>38.966328166755744</v>
      </c>
      <c r="L5464" s="2">
        <f t="shared" si="598"/>
        <v>1372.2222222222222</v>
      </c>
      <c r="M5464" s="3">
        <f t="shared" si="599"/>
        <v>0.18335411841558286</v>
      </c>
      <c r="N5464" s="2">
        <f t="shared" si="600"/>
        <v>54.583222840979396</v>
      </c>
      <c r="O5464" s="2">
        <f t="shared" si="601"/>
        <v>15.951808302155708</v>
      </c>
    </row>
    <row r="5465" spans="1:15" x14ac:dyDescent="0.2">
      <c r="A5465" t="str">
        <f t="shared" si="595"/>
        <v>Swisher County, Texas</v>
      </c>
      <c r="B5465" t="str">
        <f t="shared" si="596"/>
        <v>Swisher County,</v>
      </c>
      <c r="C5465" t="s">
        <v>230</v>
      </c>
      <c r="D5465" t="s">
        <v>17</v>
      </c>
      <c r="E5465">
        <v>48</v>
      </c>
      <c r="F5465">
        <f>VLOOKUP(A5465,'[1]Population Data'!$A:$B, 2,FALSE)</f>
        <v>7484</v>
      </c>
      <c r="G5465">
        <f>VLOOKUP(A5465,'[1]Population Data'!$A:$C,3,FALSE)</f>
        <v>2514</v>
      </c>
      <c r="H5465">
        <f>VLOOKUP(A5465,'[1]Population Data'!$A:$D,4,FALSE)</f>
        <v>1900</v>
      </c>
      <c r="I5465" s="1">
        <f>VLOOKUP(A5465,'[1]Population Data'!$A:$E,5,FALSE)</f>
        <v>0.25387493319080706</v>
      </c>
      <c r="J5465" s="2">
        <f>VLOOKUP(A5465,'[1]Population Data'!$A:$F,6,FALSE)</f>
        <v>2.9769291964996021</v>
      </c>
      <c r="K5465" s="2">
        <f t="shared" si="597"/>
        <v>16.123997862105828</v>
      </c>
      <c r="L5465" s="2">
        <f t="shared" si="598"/>
        <v>1372.2222222222222</v>
      </c>
      <c r="M5465" s="3">
        <f t="shared" si="599"/>
        <v>0.18335411841558286</v>
      </c>
      <c r="N5465" s="2">
        <f t="shared" si="600"/>
        <v>54.583222840979396</v>
      </c>
      <c r="O5465" s="2">
        <f t="shared" si="601"/>
        <v>6.600748262960983</v>
      </c>
    </row>
    <row r="5466" spans="1:15" x14ac:dyDescent="0.2">
      <c r="A5466" t="str">
        <f t="shared" si="595"/>
        <v>Swisher County, Texas</v>
      </c>
      <c r="B5466" t="str">
        <f t="shared" si="596"/>
        <v>Swisher County,</v>
      </c>
      <c r="C5466" t="s">
        <v>230</v>
      </c>
      <c r="D5466" t="s">
        <v>18</v>
      </c>
      <c r="E5466">
        <v>154</v>
      </c>
      <c r="F5466">
        <f>VLOOKUP(A5466,'[1]Population Data'!$A:$B, 2,FALSE)</f>
        <v>7484</v>
      </c>
      <c r="G5466">
        <f>VLOOKUP(A5466,'[1]Population Data'!$A:$C,3,FALSE)</f>
        <v>2514</v>
      </c>
      <c r="H5466">
        <f>VLOOKUP(A5466,'[1]Population Data'!$A:$D,4,FALSE)</f>
        <v>1900</v>
      </c>
      <c r="I5466" s="1">
        <f>VLOOKUP(A5466,'[1]Population Data'!$A:$E,5,FALSE)</f>
        <v>0.25387493319080706</v>
      </c>
      <c r="J5466" s="2">
        <f>VLOOKUP(A5466,'[1]Population Data'!$A:$F,6,FALSE)</f>
        <v>2.9769291964996021</v>
      </c>
      <c r="K5466" s="2">
        <f t="shared" si="597"/>
        <v>51.731159807589528</v>
      </c>
      <c r="L5466" s="2">
        <f t="shared" si="598"/>
        <v>1372.2222222222222</v>
      </c>
      <c r="M5466" s="3">
        <f t="shared" si="599"/>
        <v>0.18335411841558286</v>
      </c>
      <c r="N5466" s="2">
        <f t="shared" si="600"/>
        <v>54.583222840979396</v>
      </c>
      <c r="O5466" s="2">
        <f t="shared" si="601"/>
        <v>21.17740067699982</v>
      </c>
    </row>
    <row r="5467" spans="1:15" x14ac:dyDescent="0.2">
      <c r="A5467" t="str">
        <f t="shared" si="595"/>
        <v>Swisher County, Texas</v>
      </c>
      <c r="B5467" t="str">
        <f t="shared" si="596"/>
        <v>Swisher County,</v>
      </c>
      <c r="C5467" t="s">
        <v>230</v>
      </c>
      <c r="D5467" t="s">
        <v>19</v>
      </c>
      <c r="E5467">
        <v>56</v>
      </c>
      <c r="F5467">
        <f>VLOOKUP(A5467,'[1]Population Data'!$A:$B, 2,FALSE)</f>
        <v>7484</v>
      </c>
      <c r="G5467">
        <f>VLOOKUP(A5467,'[1]Population Data'!$A:$C,3,FALSE)</f>
        <v>2514</v>
      </c>
      <c r="H5467">
        <f>VLOOKUP(A5467,'[1]Population Data'!$A:$D,4,FALSE)</f>
        <v>1900</v>
      </c>
      <c r="I5467" s="1">
        <f>VLOOKUP(A5467,'[1]Population Data'!$A:$E,5,FALSE)</f>
        <v>0.25387493319080706</v>
      </c>
      <c r="J5467" s="2">
        <f>VLOOKUP(A5467,'[1]Population Data'!$A:$F,6,FALSE)</f>
        <v>2.9769291964996021</v>
      </c>
      <c r="K5467" s="2">
        <f t="shared" si="597"/>
        <v>18.811330839123464</v>
      </c>
      <c r="L5467" s="2">
        <f t="shared" si="598"/>
        <v>1372.2222222222222</v>
      </c>
      <c r="M5467" s="3">
        <f t="shared" si="599"/>
        <v>0.18335411841558286</v>
      </c>
      <c r="N5467" s="2">
        <f t="shared" si="600"/>
        <v>54.583222840979396</v>
      </c>
      <c r="O5467" s="2">
        <f t="shared" si="601"/>
        <v>7.7008729734544801</v>
      </c>
    </row>
    <row r="5468" spans="1:15" x14ac:dyDescent="0.2">
      <c r="A5468" t="str">
        <f t="shared" si="595"/>
        <v>Swisher County, Texas</v>
      </c>
      <c r="B5468" t="str">
        <f t="shared" si="596"/>
        <v>Swisher County,</v>
      </c>
      <c r="C5468" t="s">
        <v>230</v>
      </c>
      <c r="D5468" t="s">
        <v>20</v>
      </c>
      <c r="E5468">
        <v>0</v>
      </c>
      <c r="F5468">
        <f>VLOOKUP(A5468,'[1]Population Data'!$A:$B, 2,FALSE)</f>
        <v>7484</v>
      </c>
      <c r="G5468">
        <f>VLOOKUP(A5468,'[1]Population Data'!$A:$C,3,FALSE)</f>
        <v>2514</v>
      </c>
      <c r="H5468">
        <f>VLOOKUP(A5468,'[1]Population Data'!$A:$D,4,FALSE)</f>
        <v>1900</v>
      </c>
      <c r="I5468" s="1">
        <f>VLOOKUP(A5468,'[1]Population Data'!$A:$E,5,FALSE)</f>
        <v>0.25387493319080706</v>
      </c>
      <c r="J5468" s="2">
        <f>VLOOKUP(A5468,'[1]Population Data'!$A:$F,6,FALSE)</f>
        <v>2.9769291964996021</v>
      </c>
      <c r="K5468" s="2">
        <f t="shared" si="597"/>
        <v>0</v>
      </c>
      <c r="L5468" s="2">
        <f t="shared" si="598"/>
        <v>1372.2222222222222</v>
      </c>
      <c r="M5468" s="3">
        <f t="shared" si="599"/>
        <v>0.18335411841558286</v>
      </c>
      <c r="N5468" s="2">
        <f t="shared" si="600"/>
        <v>54.583222840979396</v>
      </c>
      <c r="O5468" s="2">
        <f t="shared" si="601"/>
        <v>0</v>
      </c>
    </row>
    <row r="5469" spans="1:15" x14ac:dyDescent="0.2">
      <c r="A5469" t="str">
        <f t="shared" si="595"/>
        <v>Swisher County, Texas</v>
      </c>
      <c r="B5469" t="str">
        <f t="shared" si="596"/>
        <v>Swisher County,</v>
      </c>
      <c r="C5469" t="s">
        <v>230</v>
      </c>
      <c r="D5469" t="s">
        <v>21</v>
      </c>
      <c r="E5469">
        <v>5</v>
      </c>
      <c r="F5469">
        <f>VLOOKUP(A5469,'[1]Population Data'!$A:$B, 2,FALSE)</f>
        <v>7484</v>
      </c>
      <c r="G5469">
        <f>VLOOKUP(A5469,'[1]Population Data'!$A:$C,3,FALSE)</f>
        <v>2514</v>
      </c>
      <c r="H5469">
        <f>VLOOKUP(A5469,'[1]Population Data'!$A:$D,4,FALSE)</f>
        <v>1900</v>
      </c>
      <c r="I5469" s="1">
        <f>VLOOKUP(A5469,'[1]Population Data'!$A:$E,5,FALSE)</f>
        <v>0.25387493319080706</v>
      </c>
      <c r="J5469" s="2">
        <f>VLOOKUP(A5469,'[1]Population Data'!$A:$F,6,FALSE)</f>
        <v>2.9769291964996021</v>
      </c>
      <c r="K5469" s="2">
        <f t="shared" si="597"/>
        <v>1.6795831106360235</v>
      </c>
      <c r="L5469" s="2">
        <f t="shared" si="598"/>
        <v>1372.2222222222222</v>
      </c>
      <c r="M5469" s="3">
        <f t="shared" si="599"/>
        <v>0.18335411841558286</v>
      </c>
      <c r="N5469" s="2">
        <f t="shared" si="600"/>
        <v>54.583222840979396</v>
      </c>
      <c r="O5469" s="2">
        <f t="shared" si="601"/>
        <v>0.68757794405843575</v>
      </c>
    </row>
    <row r="5470" spans="1:15" x14ac:dyDescent="0.2">
      <c r="A5470" t="str">
        <f t="shared" si="595"/>
        <v>Swisher County, Texas</v>
      </c>
      <c r="B5470" t="str">
        <f t="shared" si="596"/>
        <v>Swisher County,</v>
      </c>
      <c r="C5470" t="s">
        <v>230</v>
      </c>
      <c r="D5470" t="s">
        <v>22</v>
      </c>
      <c r="E5470">
        <v>356</v>
      </c>
      <c r="F5470">
        <f>VLOOKUP(A5470,'[1]Population Data'!$A:$B, 2,FALSE)</f>
        <v>7484</v>
      </c>
      <c r="G5470">
        <f>VLOOKUP(A5470,'[1]Population Data'!$A:$C,3,FALSE)</f>
        <v>2514</v>
      </c>
      <c r="H5470">
        <f>VLOOKUP(A5470,'[1]Population Data'!$A:$D,4,FALSE)</f>
        <v>1900</v>
      </c>
      <c r="I5470" s="1">
        <f>VLOOKUP(A5470,'[1]Population Data'!$A:$E,5,FALSE)</f>
        <v>0.25387493319080706</v>
      </c>
      <c r="J5470" s="2">
        <f>VLOOKUP(A5470,'[1]Population Data'!$A:$F,6,FALSE)</f>
        <v>2.9769291964996021</v>
      </c>
      <c r="K5470" s="2">
        <f t="shared" si="597"/>
        <v>119.58631747728488</v>
      </c>
      <c r="L5470" s="2">
        <f t="shared" si="598"/>
        <v>1372.2222222222222</v>
      </c>
      <c r="M5470" s="3">
        <f t="shared" si="599"/>
        <v>0.18335411841558286</v>
      </c>
      <c r="N5470" s="2">
        <f t="shared" si="600"/>
        <v>54.583222840979396</v>
      </c>
      <c r="O5470" s="2">
        <f t="shared" si="601"/>
        <v>48.955549616960617</v>
      </c>
    </row>
    <row r="5471" spans="1:15" x14ac:dyDescent="0.2">
      <c r="A5471" t="str">
        <f t="shared" si="595"/>
        <v>Swisher County, Texas</v>
      </c>
      <c r="B5471" t="str">
        <f t="shared" si="596"/>
        <v>Swisher County,</v>
      </c>
      <c r="C5471" t="s">
        <v>230</v>
      </c>
      <c r="D5471" t="s">
        <v>23</v>
      </c>
      <c r="E5471">
        <v>94</v>
      </c>
      <c r="F5471">
        <f>VLOOKUP(A5471,'[1]Population Data'!$A:$B, 2,FALSE)</f>
        <v>7484</v>
      </c>
      <c r="G5471">
        <f>VLOOKUP(A5471,'[1]Population Data'!$A:$C,3,FALSE)</f>
        <v>2514</v>
      </c>
      <c r="H5471">
        <f>VLOOKUP(A5471,'[1]Population Data'!$A:$D,4,FALSE)</f>
        <v>1900</v>
      </c>
      <c r="I5471" s="1">
        <f>VLOOKUP(A5471,'[1]Population Data'!$A:$E,5,FALSE)</f>
        <v>0.25387493319080706</v>
      </c>
      <c r="J5471" s="2">
        <f>VLOOKUP(A5471,'[1]Population Data'!$A:$F,6,FALSE)</f>
        <v>2.9769291964996021</v>
      </c>
      <c r="K5471" s="2">
        <f t="shared" si="597"/>
        <v>31.576162479957244</v>
      </c>
      <c r="L5471" s="2">
        <f t="shared" si="598"/>
        <v>1372.2222222222222</v>
      </c>
      <c r="M5471" s="3">
        <f t="shared" si="599"/>
        <v>0.18335411841558286</v>
      </c>
      <c r="N5471" s="2">
        <f t="shared" si="600"/>
        <v>54.583222840979396</v>
      </c>
      <c r="O5471" s="2">
        <f t="shared" si="601"/>
        <v>12.926465348298592</v>
      </c>
    </row>
    <row r="5472" spans="1:15" x14ac:dyDescent="0.2">
      <c r="A5472" t="str">
        <f t="shared" si="595"/>
        <v>Swisher County, Texas</v>
      </c>
      <c r="B5472" t="str">
        <f t="shared" si="596"/>
        <v>Swisher County,</v>
      </c>
      <c r="C5472" t="s">
        <v>230</v>
      </c>
      <c r="D5472" t="s">
        <v>24</v>
      </c>
      <c r="E5472">
        <v>267</v>
      </c>
      <c r="F5472">
        <f>VLOOKUP(A5472,'[1]Population Data'!$A:$B, 2,FALSE)</f>
        <v>7484</v>
      </c>
      <c r="G5472">
        <f>VLOOKUP(A5472,'[1]Population Data'!$A:$C,3,FALSE)</f>
        <v>2514</v>
      </c>
      <c r="H5472">
        <f>VLOOKUP(A5472,'[1]Population Data'!$A:$D,4,FALSE)</f>
        <v>1900</v>
      </c>
      <c r="I5472" s="1">
        <f>VLOOKUP(A5472,'[1]Population Data'!$A:$E,5,FALSE)</f>
        <v>0.25387493319080706</v>
      </c>
      <c r="J5472" s="2">
        <f>VLOOKUP(A5472,'[1]Population Data'!$A:$F,6,FALSE)</f>
        <v>2.9769291964996021</v>
      </c>
      <c r="K5472" s="2">
        <f t="shared" si="597"/>
        <v>89.689738107963663</v>
      </c>
      <c r="L5472" s="2">
        <f t="shared" si="598"/>
        <v>1372.2222222222222</v>
      </c>
      <c r="M5472" s="3">
        <f t="shared" si="599"/>
        <v>0.18335411841558286</v>
      </c>
      <c r="N5472" s="2">
        <f t="shared" si="600"/>
        <v>54.583222840979396</v>
      </c>
      <c r="O5472" s="2">
        <f t="shared" si="601"/>
        <v>36.716662212720465</v>
      </c>
    </row>
    <row r="5473" spans="1:15" x14ac:dyDescent="0.2">
      <c r="A5473" t="str">
        <f t="shared" si="595"/>
        <v>Swisher County, Texas</v>
      </c>
      <c r="B5473" t="str">
        <f t="shared" si="596"/>
        <v>Swisher County,</v>
      </c>
      <c r="C5473" t="s">
        <v>230</v>
      </c>
      <c r="D5473" t="s">
        <v>25</v>
      </c>
      <c r="E5473">
        <v>92</v>
      </c>
      <c r="F5473">
        <f>VLOOKUP(A5473,'[1]Population Data'!$A:$B, 2,FALSE)</f>
        <v>7484</v>
      </c>
      <c r="G5473">
        <f>VLOOKUP(A5473,'[1]Population Data'!$A:$C,3,FALSE)</f>
        <v>2514</v>
      </c>
      <c r="H5473">
        <f>VLOOKUP(A5473,'[1]Population Data'!$A:$D,4,FALSE)</f>
        <v>1900</v>
      </c>
      <c r="I5473" s="1">
        <f>VLOOKUP(A5473,'[1]Population Data'!$A:$E,5,FALSE)</f>
        <v>0.25387493319080706</v>
      </c>
      <c r="J5473" s="2">
        <f>VLOOKUP(A5473,'[1]Population Data'!$A:$F,6,FALSE)</f>
        <v>2.9769291964996021</v>
      </c>
      <c r="K5473" s="2">
        <f t="shared" si="597"/>
        <v>30.904329235702836</v>
      </c>
      <c r="L5473" s="2">
        <f t="shared" si="598"/>
        <v>1372.2222222222222</v>
      </c>
      <c r="M5473" s="3">
        <f t="shared" si="599"/>
        <v>0.18335411841558286</v>
      </c>
      <c r="N5473" s="2">
        <f t="shared" si="600"/>
        <v>54.583222840979396</v>
      </c>
      <c r="O5473" s="2">
        <f t="shared" si="601"/>
        <v>12.651434170675218</v>
      </c>
    </row>
    <row r="5474" spans="1:15" x14ac:dyDescent="0.2">
      <c r="A5474" t="str">
        <f t="shared" si="595"/>
        <v>Swisher County, Texas</v>
      </c>
      <c r="B5474" t="str">
        <f t="shared" si="596"/>
        <v>Swisher County,</v>
      </c>
      <c r="C5474" t="s">
        <v>230</v>
      </c>
      <c r="D5474" t="s">
        <v>26</v>
      </c>
      <c r="E5474">
        <v>151</v>
      </c>
      <c r="F5474">
        <f>VLOOKUP(A5474,'[1]Population Data'!$A:$B, 2,FALSE)</f>
        <v>7484</v>
      </c>
      <c r="G5474">
        <f>VLOOKUP(A5474,'[1]Population Data'!$A:$C,3,FALSE)</f>
        <v>2514</v>
      </c>
      <c r="H5474">
        <f>VLOOKUP(A5474,'[1]Population Data'!$A:$D,4,FALSE)</f>
        <v>1900</v>
      </c>
      <c r="I5474" s="1">
        <f>VLOOKUP(A5474,'[1]Population Data'!$A:$E,5,FALSE)</f>
        <v>0.25387493319080706</v>
      </c>
      <c r="J5474" s="2">
        <f>VLOOKUP(A5474,'[1]Population Data'!$A:$F,6,FALSE)</f>
        <v>2.9769291964996021</v>
      </c>
      <c r="K5474" s="2">
        <f t="shared" si="597"/>
        <v>50.723409941207912</v>
      </c>
      <c r="L5474" s="2">
        <f t="shared" si="598"/>
        <v>1372.2222222222222</v>
      </c>
      <c r="M5474" s="3">
        <f t="shared" si="599"/>
        <v>0.18335411841558286</v>
      </c>
      <c r="N5474" s="2">
        <f t="shared" si="600"/>
        <v>54.583222840979396</v>
      </c>
      <c r="O5474" s="2">
        <f t="shared" si="601"/>
        <v>20.764853910564756</v>
      </c>
    </row>
    <row r="5475" spans="1:15" x14ac:dyDescent="0.2">
      <c r="A5475" t="str">
        <f t="shared" si="595"/>
        <v>Swisher County, Texas</v>
      </c>
      <c r="B5475" t="str">
        <f t="shared" si="596"/>
        <v>Swisher County,</v>
      </c>
      <c r="C5475" t="s">
        <v>230</v>
      </c>
      <c r="D5475" t="s">
        <v>27</v>
      </c>
      <c r="E5475">
        <v>328</v>
      </c>
      <c r="F5475">
        <f>VLOOKUP(A5475,'[1]Population Data'!$A:$B, 2,FALSE)</f>
        <v>7484</v>
      </c>
      <c r="G5475">
        <f>VLOOKUP(A5475,'[1]Population Data'!$A:$C,3,FALSE)</f>
        <v>2514</v>
      </c>
      <c r="H5475">
        <f>VLOOKUP(A5475,'[1]Population Data'!$A:$D,4,FALSE)</f>
        <v>1900</v>
      </c>
      <c r="I5475" s="1">
        <f>VLOOKUP(A5475,'[1]Population Data'!$A:$E,5,FALSE)</f>
        <v>0.25387493319080706</v>
      </c>
      <c r="J5475" s="2">
        <f>VLOOKUP(A5475,'[1]Population Data'!$A:$F,6,FALSE)</f>
        <v>2.9769291964996021</v>
      </c>
      <c r="K5475" s="2">
        <f t="shared" si="597"/>
        <v>110.18065205772315</v>
      </c>
      <c r="L5475" s="2">
        <f t="shared" si="598"/>
        <v>1372.2222222222222</v>
      </c>
      <c r="M5475" s="3">
        <f t="shared" si="599"/>
        <v>0.18335411841558286</v>
      </c>
      <c r="N5475" s="2">
        <f t="shared" si="600"/>
        <v>54.583222840979396</v>
      </c>
      <c r="O5475" s="2">
        <f t="shared" si="601"/>
        <v>45.105113130233384</v>
      </c>
    </row>
    <row r="5476" spans="1:15" x14ac:dyDescent="0.2">
      <c r="A5476" t="str">
        <f t="shared" si="595"/>
        <v>Swisher County, Texas</v>
      </c>
      <c r="B5476" t="str">
        <f t="shared" si="596"/>
        <v>Swisher County,</v>
      </c>
      <c r="C5476" t="s">
        <v>230</v>
      </c>
      <c r="D5476" t="s">
        <v>28</v>
      </c>
      <c r="E5476">
        <v>152</v>
      </c>
      <c r="F5476">
        <f>VLOOKUP(A5476,'[1]Population Data'!$A:$B, 2,FALSE)</f>
        <v>7484</v>
      </c>
      <c r="G5476">
        <f>VLOOKUP(A5476,'[1]Population Data'!$A:$C,3,FALSE)</f>
        <v>2514</v>
      </c>
      <c r="H5476">
        <f>VLOOKUP(A5476,'[1]Population Data'!$A:$D,4,FALSE)</f>
        <v>1900</v>
      </c>
      <c r="I5476" s="1">
        <f>VLOOKUP(A5476,'[1]Population Data'!$A:$E,5,FALSE)</f>
        <v>0.25387493319080706</v>
      </c>
      <c r="J5476" s="2">
        <f>VLOOKUP(A5476,'[1]Population Data'!$A:$F,6,FALSE)</f>
        <v>2.9769291964996021</v>
      </c>
      <c r="K5476" s="2">
        <f t="shared" si="597"/>
        <v>51.059326563335119</v>
      </c>
      <c r="L5476" s="2">
        <f t="shared" si="598"/>
        <v>1372.2222222222222</v>
      </c>
      <c r="M5476" s="3">
        <f t="shared" si="599"/>
        <v>0.18335411841558286</v>
      </c>
      <c r="N5476" s="2">
        <f t="shared" si="600"/>
        <v>54.583222840979396</v>
      </c>
      <c r="O5476" s="2">
        <f t="shared" si="601"/>
        <v>20.902369499376444</v>
      </c>
    </row>
    <row r="5477" spans="1:15" x14ac:dyDescent="0.2">
      <c r="A5477" t="str">
        <f t="shared" si="595"/>
        <v>Tarrant County, Texas</v>
      </c>
      <c r="B5477" t="str">
        <f t="shared" si="596"/>
        <v>Tarrant County,</v>
      </c>
      <c r="C5477" t="s">
        <v>278</v>
      </c>
      <c r="D5477" t="s">
        <v>4</v>
      </c>
      <c r="E5477">
        <v>18857</v>
      </c>
      <c r="F5477">
        <f>VLOOKUP(A5477,'[1]Population Data'!$A:$B, 2,FALSE)</f>
        <v>2084931</v>
      </c>
      <c r="G5477">
        <f>VLOOKUP(A5477,'[1]Population Data'!$A:$C,3,FALSE)</f>
        <v>698995</v>
      </c>
      <c r="H5477">
        <f>VLOOKUP(A5477,'[1]Population Data'!$A:$D,4,FALSE)</f>
        <v>548633</v>
      </c>
      <c r="I5477" s="1">
        <f>VLOOKUP(A5477,'[1]Population Data'!$A:$E,5,FALSE)</f>
        <v>0.26314204163111393</v>
      </c>
      <c r="J5477" s="2">
        <f>VLOOKUP(A5477,'[1]Population Data'!$A:$F,6,FALSE)</f>
        <v>2.9827552414538014</v>
      </c>
      <c r="K5477" s="2">
        <f t="shared" si="597"/>
        <v>6322.0071623473395</v>
      </c>
      <c r="L5477" s="2">
        <f t="shared" si="598"/>
        <v>396234.94444444444</v>
      </c>
      <c r="M5477" s="3">
        <f t="shared" si="599"/>
        <v>0.19004703006691562</v>
      </c>
      <c r="N5477" s="2">
        <f t="shared" si="600"/>
        <v>56.686377505482078</v>
      </c>
      <c r="O5477" s="2">
        <f t="shared" si="601"/>
        <v>2687.787634478871</v>
      </c>
    </row>
    <row r="5478" spans="1:15" x14ac:dyDescent="0.2">
      <c r="A5478" t="str">
        <f t="shared" si="595"/>
        <v>Tarrant County, Texas</v>
      </c>
      <c r="B5478" t="str">
        <f t="shared" si="596"/>
        <v>Tarrant County,</v>
      </c>
      <c r="C5478" t="s">
        <v>278</v>
      </c>
      <c r="D5478" t="s">
        <v>5</v>
      </c>
      <c r="E5478">
        <v>15743</v>
      </c>
      <c r="F5478">
        <f>VLOOKUP(A5478,'[1]Population Data'!$A:$B, 2,FALSE)</f>
        <v>2084931</v>
      </c>
      <c r="G5478">
        <f>VLOOKUP(A5478,'[1]Population Data'!$A:$C,3,FALSE)</f>
        <v>698995</v>
      </c>
      <c r="H5478">
        <f>VLOOKUP(A5478,'[1]Population Data'!$A:$D,4,FALSE)</f>
        <v>548633</v>
      </c>
      <c r="I5478" s="1">
        <f>VLOOKUP(A5478,'[1]Population Data'!$A:$E,5,FALSE)</f>
        <v>0.26314204163111393</v>
      </c>
      <c r="J5478" s="2">
        <f>VLOOKUP(A5478,'[1]Population Data'!$A:$F,6,FALSE)</f>
        <v>2.9827552414538014</v>
      </c>
      <c r="K5478" s="2">
        <f t="shared" si="597"/>
        <v>5278.0059795743846</v>
      </c>
      <c r="L5478" s="2">
        <f t="shared" si="598"/>
        <v>396234.94444444444</v>
      </c>
      <c r="M5478" s="3">
        <f t="shared" si="599"/>
        <v>0.19004703006691562</v>
      </c>
      <c r="N5478" s="2">
        <f t="shared" si="600"/>
        <v>56.686377505482078</v>
      </c>
      <c r="O5478" s="2">
        <f t="shared" si="601"/>
        <v>2243.9327957575897</v>
      </c>
    </row>
    <row r="5479" spans="1:15" x14ac:dyDescent="0.2">
      <c r="A5479" t="str">
        <f t="shared" si="595"/>
        <v>Tarrant County, Texas</v>
      </c>
      <c r="B5479" t="str">
        <f t="shared" si="596"/>
        <v>Tarrant County,</v>
      </c>
      <c r="C5479" t="s">
        <v>278</v>
      </c>
      <c r="D5479" t="s">
        <v>6</v>
      </c>
      <c r="E5479">
        <v>31239</v>
      </c>
      <c r="F5479">
        <f>VLOOKUP(A5479,'[1]Population Data'!$A:$B, 2,FALSE)</f>
        <v>2084931</v>
      </c>
      <c r="G5479">
        <f>VLOOKUP(A5479,'[1]Population Data'!$A:$C,3,FALSE)</f>
        <v>698995</v>
      </c>
      <c r="H5479">
        <f>VLOOKUP(A5479,'[1]Population Data'!$A:$D,4,FALSE)</f>
        <v>548633</v>
      </c>
      <c r="I5479" s="1">
        <f>VLOOKUP(A5479,'[1]Population Data'!$A:$E,5,FALSE)</f>
        <v>0.26314204163111393</v>
      </c>
      <c r="J5479" s="2">
        <f>VLOOKUP(A5479,'[1]Population Data'!$A:$F,6,FALSE)</f>
        <v>2.9827552414538014</v>
      </c>
      <c r="K5479" s="2">
        <f t="shared" si="597"/>
        <v>10473.202616777246</v>
      </c>
      <c r="L5479" s="2">
        <f t="shared" si="598"/>
        <v>396234.94444444444</v>
      </c>
      <c r="M5479" s="3">
        <f t="shared" si="599"/>
        <v>0.19004703006691562</v>
      </c>
      <c r="N5479" s="2">
        <f t="shared" si="600"/>
        <v>56.686377505482078</v>
      </c>
      <c r="O5479" s="2">
        <f t="shared" si="601"/>
        <v>4452.6593791952828</v>
      </c>
    </row>
    <row r="5480" spans="1:15" x14ac:dyDescent="0.2">
      <c r="A5480" t="str">
        <f t="shared" si="595"/>
        <v>Tarrant County, Texas</v>
      </c>
      <c r="B5480" t="str">
        <f t="shared" si="596"/>
        <v>Tarrant County,</v>
      </c>
      <c r="C5480" t="s">
        <v>278</v>
      </c>
      <c r="D5480" t="s">
        <v>7</v>
      </c>
      <c r="E5480">
        <v>61665</v>
      </c>
      <c r="F5480">
        <f>VLOOKUP(A5480,'[1]Population Data'!$A:$B, 2,FALSE)</f>
        <v>2084931</v>
      </c>
      <c r="G5480">
        <f>VLOOKUP(A5480,'[1]Population Data'!$A:$C,3,FALSE)</f>
        <v>698995</v>
      </c>
      <c r="H5480">
        <f>VLOOKUP(A5480,'[1]Population Data'!$A:$D,4,FALSE)</f>
        <v>548633</v>
      </c>
      <c r="I5480" s="1">
        <f>VLOOKUP(A5480,'[1]Population Data'!$A:$E,5,FALSE)</f>
        <v>0.26314204163111393</v>
      </c>
      <c r="J5480" s="2">
        <f>VLOOKUP(A5480,'[1]Population Data'!$A:$F,6,FALSE)</f>
        <v>2.9827552414538014</v>
      </c>
      <c r="K5480" s="2">
        <f t="shared" si="597"/>
        <v>20673.838450768875</v>
      </c>
      <c r="L5480" s="2">
        <f t="shared" si="598"/>
        <v>396234.94444444444</v>
      </c>
      <c r="M5480" s="3">
        <f t="shared" si="599"/>
        <v>0.19004703006691562</v>
      </c>
      <c r="N5480" s="2">
        <f t="shared" si="600"/>
        <v>56.686377505482078</v>
      </c>
      <c r="O5480" s="2">
        <f t="shared" si="601"/>
        <v>8789.437581807264</v>
      </c>
    </row>
    <row r="5481" spans="1:15" x14ac:dyDescent="0.2">
      <c r="A5481" t="str">
        <f t="shared" si="595"/>
        <v>Tarrant County, Texas</v>
      </c>
      <c r="B5481" t="str">
        <f t="shared" si="596"/>
        <v>Tarrant County,</v>
      </c>
      <c r="C5481" t="s">
        <v>278</v>
      </c>
      <c r="D5481" t="s">
        <v>8</v>
      </c>
      <c r="E5481">
        <v>14678</v>
      </c>
      <c r="F5481">
        <f>VLOOKUP(A5481,'[1]Population Data'!$A:$B, 2,FALSE)</f>
        <v>2084931</v>
      </c>
      <c r="G5481">
        <f>VLOOKUP(A5481,'[1]Population Data'!$A:$C,3,FALSE)</f>
        <v>698995</v>
      </c>
      <c r="H5481">
        <f>VLOOKUP(A5481,'[1]Population Data'!$A:$D,4,FALSE)</f>
        <v>548633</v>
      </c>
      <c r="I5481" s="1">
        <f>VLOOKUP(A5481,'[1]Population Data'!$A:$E,5,FALSE)</f>
        <v>0.26314204163111393</v>
      </c>
      <c r="J5481" s="2">
        <f>VLOOKUP(A5481,'[1]Population Data'!$A:$F,6,FALSE)</f>
        <v>2.9827552414538014</v>
      </c>
      <c r="K5481" s="2">
        <f t="shared" si="597"/>
        <v>4920.9535519400879</v>
      </c>
      <c r="L5481" s="2">
        <f t="shared" si="598"/>
        <v>396234.94444444444</v>
      </c>
      <c r="M5481" s="3">
        <f t="shared" si="599"/>
        <v>0.19004703006691562</v>
      </c>
      <c r="N5481" s="2">
        <f t="shared" si="600"/>
        <v>56.686377505482078</v>
      </c>
      <c r="O5481" s="2">
        <f t="shared" si="601"/>
        <v>2092.1327304916404</v>
      </c>
    </row>
    <row r="5482" spans="1:15" x14ac:dyDescent="0.2">
      <c r="A5482" t="str">
        <f t="shared" si="595"/>
        <v>Tarrant County, Texas</v>
      </c>
      <c r="B5482" t="str">
        <f t="shared" si="596"/>
        <v>Tarrant County,</v>
      </c>
      <c r="C5482" t="s">
        <v>278</v>
      </c>
      <c r="D5482" t="s">
        <v>9</v>
      </c>
      <c r="E5482">
        <v>28114</v>
      </c>
      <c r="F5482">
        <f>VLOOKUP(A5482,'[1]Population Data'!$A:$B, 2,FALSE)</f>
        <v>2084931</v>
      </c>
      <c r="G5482">
        <f>VLOOKUP(A5482,'[1]Population Data'!$A:$C,3,FALSE)</f>
        <v>698995</v>
      </c>
      <c r="H5482">
        <f>VLOOKUP(A5482,'[1]Population Data'!$A:$D,4,FALSE)</f>
        <v>548633</v>
      </c>
      <c r="I5482" s="1">
        <f>VLOOKUP(A5482,'[1]Population Data'!$A:$E,5,FALSE)</f>
        <v>0.26314204163111393</v>
      </c>
      <c r="J5482" s="2">
        <f>VLOOKUP(A5482,'[1]Population Data'!$A:$F,6,FALSE)</f>
        <v>2.9827552414538014</v>
      </c>
      <c r="K5482" s="2">
        <f t="shared" si="597"/>
        <v>9425.5135685545465</v>
      </c>
      <c r="L5482" s="2">
        <f t="shared" si="598"/>
        <v>396234.94444444444</v>
      </c>
      <c r="M5482" s="3">
        <f t="shared" si="599"/>
        <v>0.19004703006691562</v>
      </c>
      <c r="N5482" s="2">
        <f t="shared" si="600"/>
        <v>56.686377505482078</v>
      </c>
      <c r="O5482" s="2">
        <f t="shared" si="601"/>
        <v>4007.2366524759491</v>
      </c>
    </row>
    <row r="5483" spans="1:15" x14ac:dyDescent="0.2">
      <c r="A5483" t="str">
        <f t="shared" si="595"/>
        <v>Tarrant County, Texas</v>
      </c>
      <c r="B5483" t="str">
        <f t="shared" si="596"/>
        <v>Tarrant County,</v>
      </c>
      <c r="C5483" t="s">
        <v>278</v>
      </c>
      <c r="D5483" t="s">
        <v>10</v>
      </c>
      <c r="E5483">
        <v>63658</v>
      </c>
      <c r="F5483">
        <f>VLOOKUP(A5483,'[1]Population Data'!$A:$B, 2,FALSE)</f>
        <v>2084931</v>
      </c>
      <c r="G5483">
        <f>VLOOKUP(A5483,'[1]Population Data'!$A:$C,3,FALSE)</f>
        <v>698995</v>
      </c>
      <c r="H5483">
        <f>VLOOKUP(A5483,'[1]Population Data'!$A:$D,4,FALSE)</f>
        <v>548633</v>
      </c>
      <c r="I5483" s="1">
        <f>VLOOKUP(A5483,'[1]Population Data'!$A:$E,5,FALSE)</f>
        <v>0.26314204163111393</v>
      </c>
      <c r="J5483" s="2">
        <f>VLOOKUP(A5483,'[1]Population Data'!$A:$F,6,FALSE)</f>
        <v>2.9827552414538014</v>
      </c>
      <c r="K5483" s="2">
        <f t="shared" si="597"/>
        <v>21342.012618163382</v>
      </c>
      <c r="L5483" s="2">
        <f t="shared" si="598"/>
        <v>396234.94444444444</v>
      </c>
      <c r="M5483" s="3">
        <f t="shared" si="599"/>
        <v>0.19004703006691562</v>
      </c>
      <c r="N5483" s="2">
        <f t="shared" si="600"/>
        <v>56.686377505482078</v>
      </c>
      <c r="O5483" s="2">
        <f t="shared" si="601"/>
        <v>9073.5103799997851</v>
      </c>
    </row>
    <row r="5484" spans="1:15" x14ac:dyDescent="0.2">
      <c r="A5484" t="str">
        <f t="shared" si="595"/>
        <v>Tarrant County, Texas</v>
      </c>
      <c r="B5484" t="str">
        <f t="shared" si="596"/>
        <v>Tarrant County,</v>
      </c>
      <c r="C5484" t="s">
        <v>278</v>
      </c>
      <c r="D5484" t="s">
        <v>11</v>
      </c>
      <c r="E5484">
        <v>55274</v>
      </c>
      <c r="F5484">
        <f>VLOOKUP(A5484,'[1]Population Data'!$A:$B, 2,FALSE)</f>
        <v>2084931</v>
      </c>
      <c r="G5484">
        <f>VLOOKUP(A5484,'[1]Population Data'!$A:$C,3,FALSE)</f>
        <v>698995</v>
      </c>
      <c r="H5484">
        <f>VLOOKUP(A5484,'[1]Population Data'!$A:$D,4,FALSE)</f>
        <v>548633</v>
      </c>
      <c r="I5484" s="1">
        <f>VLOOKUP(A5484,'[1]Population Data'!$A:$E,5,FALSE)</f>
        <v>0.26314204163111393</v>
      </c>
      <c r="J5484" s="2">
        <f>VLOOKUP(A5484,'[1]Population Data'!$A:$F,6,FALSE)</f>
        <v>2.9827552414538014</v>
      </c>
      <c r="K5484" s="2">
        <f t="shared" si="597"/>
        <v>18531.188624467668</v>
      </c>
      <c r="L5484" s="2">
        <f t="shared" si="598"/>
        <v>396234.94444444444</v>
      </c>
      <c r="M5484" s="3">
        <f t="shared" si="599"/>
        <v>0.19004703006691562</v>
      </c>
      <c r="N5484" s="2">
        <f t="shared" si="600"/>
        <v>56.686377505482078</v>
      </c>
      <c r="O5484" s="2">
        <f t="shared" si="601"/>
        <v>7878.4946549390197</v>
      </c>
    </row>
    <row r="5485" spans="1:15" x14ac:dyDescent="0.2">
      <c r="A5485" t="str">
        <f t="shared" si="595"/>
        <v>Tarrant County, Texas</v>
      </c>
      <c r="B5485" t="str">
        <f t="shared" si="596"/>
        <v>Tarrant County,</v>
      </c>
      <c r="C5485" t="s">
        <v>278</v>
      </c>
      <c r="D5485" t="s">
        <v>12</v>
      </c>
      <c r="E5485">
        <v>1063</v>
      </c>
      <c r="F5485">
        <f>VLOOKUP(A5485,'[1]Population Data'!$A:$B, 2,FALSE)</f>
        <v>2084931</v>
      </c>
      <c r="G5485">
        <f>VLOOKUP(A5485,'[1]Population Data'!$A:$C,3,FALSE)</f>
        <v>698995</v>
      </c>
      <c r="H5485">
        <f>VLOOKUP(A5485,'[1]Population Data'!$A:$D,4,FALSE)</f>
        <v>548633</v>
      </c>
      <c r="I5485" s="1">
        <f>VLOOKUP(A5485,'[1]Population Data'!$A:$E,5,FALSE)</f>
        <v>0.26314204163111393</v>
      </c>
      <c r="J5485" s="2">
        <f>VLOOKUP(A5485,'[1]Population Data'!$A:$F,6,FALSE)</f>
        <v>2.9827552414538014</v>
      </c>
      <c r="K5485" s="2">
        <f t="shared" si="597"/>
        <v>356.3819066434333</v>
      </c>
      <c r="L5485" s="2">
        <f t="shared" si="598"/>
        <v>396234.94444444444</v>
      </c>
      <c r="M5485" s="3">
        <f t="shared" si="599"/>
        <v>0.19004703006691562</v>
      </c>
      <c r="N5485" s="2">
        <f t="shared" si="600"/>
        <v>56.686377505482078</v>
      </c>
      <c r="O5485" s="2">
        <f t="shared" si="601"/>
        <v>151.51499472084848</v>
      </c>
    </row>
    <row r="5486" spans="1:15" x14ac:dyDescent="0.2">
      <c r="A5486" t="str">
        <f t="shared" si="595"/>
        <v>Tarrant County, Texas</v>
      </c>
      <c r="B5486" t="str">
        <f t="shared" si="596"/>
        <v>Tarrant County,</v>
      </c>
      <c r="C5486" t="s">
        <v>278</v>
      </c>
      <c r="D5486" t="s">
        <v>13</v>
      </c>
      <c r="E5486">
        <v>12145</v>
      </c>
      <c r="F5486">
        <f>VLOOKUP(A5486,'[1]Population Data'!$A:$B, 2,FALSE)</f>
        <v>2084931</v>
      </c>
      <c r="G5486">
        <f>VLOOKUP(A5486,'[1]Population Data'!$A:$C,3,FALSE)</f>
        <v>698995</v>
      </c>
      <c r="H5486">
        <f>VLOOKUP(A5486,'[1]Population Data'!$A:$D,4,FALSE)</f>
        <v>548633</v>
      </c>
      <c r="I5486" s="1">
        <f>VLOOKUP(A5486,'[1]Population Data'!$A:$E,5,FALSE)</f>
        <v>0.26314204163111393</v>
      </c>
      <c r="J5486" s="2">
        <f>VLOOKUP(A5486,'[1]Population Data'!$A:$F,6,FALSE)</f>
        <v>2.9827552414538014</v>
      </c>
      <c r="K5486" s="2">
        <f t="shared" si="597"/>
        <v>4071.7387170126976</v>
      </c>
      <c r="L5486" s="2">
        <f t="shared" si="598"/>
        <v>396234.94444444444</v>
      </c>
      <c r="M5486" s="3">
        <f t="shared" si="599"/>
        <v>0.19004703006691562</v>
      </c>
      <c r="N5486" s="2">
        <f t="shared" si="600"/>
        <v>56.686377505482078</v>
      </c>
      <c r="O5486" s="2">
        <f t="shared" si="601"/>
        <v>1731.0908851220177</v>
      </c>
    </row>
    <row r="5487" spans="1:15" x14ac:dyDescent="0.2">
      <c r="A5487" t="str">
        <f t="shared" si="595"/>
        <v>Tarrant County, Texas</v>
      </c>
      <c r="B5487" t="str">
        <f t="shared" si="596"/>
        <v>Tarrant County,</v>
      </c>
      <c r="C5487" t="s">
        <v>278</v>
      </c>
      <c r="D5487" t="s">
        <v>14</v>
      </c>
      <c r="E5487">
        <v>58922</v>
      </c>
      <c r="F5487">
        <f>VLOOKUP(A5487,'[1]Population Data'!$A:$B, 2,FALSE)</f>
        <v>2084931</v>
      </c>
      <c r="G5487">
        <f>VLOOKUP(A5487,'[1]Population Data'!$A:$C,3,FALSE)</f>
        <v>698995</v>
      </c>
      <c r="H5487">
        <f>VLOOKUP(A5487,'[1]Population Data'!$A:$D,4,FALSE)</f>
        <v>548633</v>
      </c>
      <c r="I5487" s="1">
        <f>VLOOKUP(A5487,'[1]Population Data'!$A:$E,5,FALSE)</f>
        <v>0.26314204163111393</v>
      </c>
      <c r="J5487" s="2">
        <f>VLOOKUP(A5487,'[1]Population Data'!$A:$F,6,FALSE)</f>
        <v>2.9827552414538014</v>
      </c>
      <c r="K5487" s="2">
        <f t="shared" si="597"/>
        <v>19754.218911800919</v>
      </c>
      <c r="L5487" s="2">
        <f t="shared" si="598"/>
        <v>396234.94444444444</v>
      </c>
      <c r="M5487" s="3">
        <f t="shared" si="599"/>
        <v>0.19004703006691562</v>
      </c>
      <c r="N5487" s="2">
        <f t="shared" si="600"/>
        <v>56.686377505482078</v>
      </c>
      <c r="O5487" s="2">
        <f t="shared" si="601"/>
        <v>8398.4633292021026</v>
      </c>
    </row>
    <row r="5488" spans="1:15" x14ac:dyDescent="0.2">
      <c r="A5488" t="str">
        <f t="shared" si="595"/>
        <v>Tarrant County, Texas</v>
      </c>
      <c r="B5488" t="str">
        <f t="shared" si="596"/>
        <v>Tarrant County,</v>
      </c>
      <c r="C5488" t="s">
        <v>278</v>
      </c>
      <c r="D5488" t="s">
        <v>15</v>
      </c>
      <c r="E5488">
        <v>36047</v>
      </c>
      <c r="F5488">
        <f>VLOOKUP(A5488,'[1]Population Data'!$A:$B, 2,FALSE)</f>
        <v>2084931</v>
      </c>
      <c r="G5488">
        <f>VLOOKUP(A5488,'[1]Population Data'!$A:$C,3,FALSE)</f>
        <v>698995</v>
      </c>
      <c r="H5488">
        <f>VLOOKUP(A5488,'[1]Population Data'!$A:$D,4,FALSE)</f>
        <v>548633</v>
      </c>
      <c r="I5488" s="1">
        <f>VLOOKUP(A5488,'[1]Population Data'!$A:$E,5,FALSE)</f>
        <v>0.26314204163111393</v>
      </c>
      <c r="J5488" s="2">
        <f>VLOOKUP(A5488,'[1]Population Data'!$A:$F,6,FALSE)</f>
        <v>2.9827552414538014</v>
      </c>
      <c r="K5488" s="2">
        <f t="shared" si="597"/>
        <v>12085.135078810761</v>
      </c>
      <c r="L5488" s="2">
        <f t="shared" si="598"/>
        <v>396234.94444444444</v>
      </c>
      <c r="M5488" s="3">
        <f t="shared" si="599"/>
        <v>0.19004703006691562</v>
      </c>
      <c r="N5488" s="2">
        <f t="shared" si="600"/>
        <v>56.686377505482078</v>
      </c>
      <c r="O5488" s="2">
        <f t="shared" si="601"/>
        <v>5137.9689696165806</v>
      </c>
    </row>
    <row r="5489" spans="1:15" x14ac:dyDescent="0.2">
      <c r="A5489" t="str">
        <f t="shared" si="595"/>
        <v>Tarrant County, Texas</v>
      </c>
      <c r="B5489" t="str">
        <f t="shared" si="596"/>
        <v>Tarrant County,</v>
      </c>
      <c r="C5489" t="s">
        <v>278</v>
      </c>
      <c r="D5489" t="s">
        <v>16</v>
      </c>
      <c r="E5489">
        <v>17098</v>
      </c>
      <c r="F5489">
        <f>VLOOKUP(A5489,'[1]Population Data'!$A:$B, 2,FALSE)</f>
        <v>2084931</v>
      </c>
      <c r="G5489">
        <f>VLOOKUP(A5489,'[1]Population Data'!$A:$C,3,FALSE)</f>
        <v>698995</v>
      </c>
      <c r="H5489">
        <f>VLOOKUP(A5489,'[1]Population Data'!$A:$D,4,FALSE)</f>
        <v>548633</v>
      </c>
      <c r="I5489" s="1">
        <f>VLOOKUP(A5489,'[1]Population Data'!$A:$E,5,FALSE)</f>
        <v>0.26314204163111393</v>
      </c>
      <c r="J5489" s="2">
        <f>VLOOKUP(A5489,'[1]Population Data'!$A:$F,6,FALSE)</f>
        <v>2.9827552414538014</v>
      </c>
      <c r="K5489" s="2">
        <f t="shared" si="597"/>
        <v>5732.283950883746</v>
      </c>
      <c r="L5489" s="2">
        <f t="shared" si="598"/>
        <v>396234.94444444444</v>
      </c>
      <c r="M5489" s="3">
        <f t="shared" si="599"/>
        <v>0.19004703006691562</v>
      </c>
      <c r="N5489" s="2">
        <f t="shared" si="600"/>
        <v>56.686377505482078</v>
      </c>
      <c r="O5489" s="2">
        <f t="shared" si="601"/>
        <v>2437.0680900630923</v>
      </c>
    </row>
    <row r="5490" spans="1:15" x14ac:dyDescent="0.2">
      <c r="A5490" t="str">
        <f t="shared" si="595"/>
        <v>Tarrant County, Texas</v>
      </c>
      <c r="B5490" t="str">
        <f t="shared" si="596"/>
        <v>Tarrant County,</v>
      </c>
      <c r="C5490" t="s">
        <v>278</v>
      </c>
      <c r="D5490" t="s">
        <v>17</v>
      </c>
      <c r="E5490">
        <v>24368</v>
      </c>
      <c r="F5490">
        <f>VLOOKUP(A5490,'[1]Population Data'!$A:$B, 2,FALSE)</f>
        <v>2084931</v>
      </c>
      <c r="G5490">
        <f>VLOOKUP(A5490,'[1]Population Data'!$A:$C,3,FALSE)</f>
        <v>698995</v>
      </c>
      <c r="H5490">
        <f>VLOOKUP(A5490,'[1]Population Data'!$A:$D,4,FALSE)</f>
        <v>548633</v>
      </c>
      <c r="I5490" s="1">
        <f>VLOOKUP(A5490,'[1]Population Data'!$A:$E,5,FALSE)</f>
        <v>0.26314204163111393</v>
      </c>
      <c r="J5490" s="2">
        <f>VLOOKUP(A5490,'[1]Population Data'!$A:$F,6,FALSE)</f>
        <v>2.9827552414538014</v>
      </c>
      <c r="K5490" s="2">
        <f t="shared" si="597"/>
        <v>8169.6277526690337</v>
      </c>
      <c r="L5490" s="2">
        <f t="shared" si="598"/>
        <v>396234.94444444444</v>
      </c>
      <c r="M5490" s="3">
        <f t="shared" si="599"/>
        <v>0.19004703006691562</v>
      </c>
      <c r="N5490" s="2">
        <f t="shared" si="600"/>
        <v>56.686377505482078</v>
      </c>
      <c r="O5490" s="2">
        <f t="shared" si="601"/>
        <v>3473.2995215029505</v>
      </c>
    </row>
    <row r="5491" spans="1:15" x14ac:dyDescent="0.2">
      <c r="A5491" t="str">
        <f t="shared" si="595"/>
        <v>Tarrant County, Texas</v>
      </c>
      <c r="B5491" t="str">
        <f t="shared" si="596"/>
        <v>Tarrant County,</v>
      </c>
      <c r="C5491" t="s">
        <v>278</v>
      </c>
      <c r="D5491" t="s">
        <v>18</v>
      </c>
      <c r="E5491">
        <v>35205</v>
      </c>
      <c r="F5491">
        <f>VLOOKUP(A5491,'[1]Population Data'!$A:$B, 2,FALSE)</f>
        <v>2084931</v>
      </c>
      <c r="G5491">
        <f>VLOOKUP(A5491,'[1]Population Data'!$A:$C,3,FALSE)</f>
        <v>698995</v>
      </c>
      <c r="H5491">
        <f>VLOOKUP(A5491,'[1]Population Data'!$A:$D,4,FALSE)</f>
        <v>548633</v>
      </c>
      <c r="I5491" s="1">
        <f>VLOOKUP(A5491,'[1]Population Data'!$A:$E,5,FALSE)</f>
        <v>0.26314204163111393</v>
      </c>
      <c r="J5491" s="2">
        <f>VLOOKUP(A5491,'[1]Population Data'!$A:$F,6,FALSE)</f>
        <v>2.9827552414538014</v>
      </c>
      <c r="K5491" s="2">
        <f t="shared" si="597"/>
        <v>11802.845741657638</v>
      </c>
      <c r="L5491" s="2">
        <f t="shared" si="598"/>
        <v>396234.94444444444</v>
      </c>
      <c r="M5491" s="3">
        <f t="shared" si="599"/>
        <v>0.19004703006691562</v>
      </c>
      <c r="N5491" s="2">
        <f t="shared" si="600"/>
        <v>56.686377505482078</v>
      </c>
      <c r="O5491" s="2">
        <f t="shared" si="601"/>
        <v>5017.954270129324</v>
      </c>
    </row>
    <row r="5492" spans="1:15" x14ac:dyDescent="0.2">
      <c r="A5492" t="str">
        <f t="shared" si="595"/>
        <v>Tarrant County, Texas</v>
      </c>
      <c r="B5492" t="str">
        <f t="shared" si="596"/>
        <v>Tarrant County,</v>
      </c>
      <c r="C5492" t="s">
        <v>278</v>
      </c>
      <c r="D5492" t="s">
        <v>19</v>
      </c>
      <c r="E5492">
        <v>7048</v>
      </c>
      <c r="F5492">
        <f>VLOOKUP(A5492,'[1]Population Data'!$A:$B, 2,FALSE)</f>
        <v>2084931</v>
      </c>
      <c r="G5492">
        <f>VLOOKUP(A5492,'[1]Population Data'!$A:$C,3,FALSE)</f>
        <v>698995</v>
      </c>
      <c r="H5492">
        <f>VLOOKUP(A5492,'[1]Population Data'!$A:$D,4,FALSE)</f>
        <v>548633</v>
      </c>
      <c r="I5492" s="1">
        <f>VLOOKUP(A5492,'[1]Population Data'!$A:$E,5,FALSE)</f>
        <v>0.26314204163111393</v>
      </c>
      <c r="J5492" s="2">
        <f>VLOOKUP(A5492,'[1]Population Data'!$A:$F,6,FALSE)</f>
        <v>2.9827552414538014</v>
      </c>
      <c r="K5492" s="2">
        <f t="shared" si="597"/>
        <v>2362.9159717995462</v>
      </c>
      <c r="L5492" s="2">
        <f t="shared" si="598"/>
        <v>396234.94444444444</v>
      </c>
      <c r="M5492" s="3">
        <f t="shared" si="599"/>
        <v>0.19004703006691562</v>
      </c>
      <c r="N5492" s="2">
        <f t="shared" si="600"/>
        <v>56.686377505482078</v>
      </c>
      <c r="O5492" s="2">
        <f t="shared" si="601"/>
        <v>1004.588600933716</v>
      </c>
    </row>
    <row r="5493" spans="1:15" x14ac:dyDescent="0.2">
      <c r="A5493" t="str">
        <f t="shared" si="595"/>
        <v>Tarrant County, Texas</v>
      </c>
      <c r="B5493" t="str">
        <f t="shared" si="596"/>
        <v>Tarrant County,</v>
      </c>
      <c r="C5493" t="s">
        <v>278</v>
      </c>
      <c r="D5493" t="s">
        <v>20</v>
      </c>
      <c r="E5493">
        <v>7603</v>
      </c>
      <c r="F5493">
        <f>VLOOKUP(A5493,'[1]Population Data'!$A:$B, 2,FALSE)</f>
        <v>2084931</v>
      </c>
      <c r="G5493">
        <f>VLOOKUP(A5493,'[1]Population Data'!$A:$C,3,FALSE)</f>
        <v>698995</v>
      </c>
      <c r="H5493">
        <f>VLOOKUP(A5493,'[1]Population Data'!$A:$D,4,FALSE)</f>
        <v>548633</v>
      </c>
      <c r="I5493" s="1">
        <f>VLOOKUP(A5493,'[1]Population Data'!$A:$E,5,FALSE)</f>
        <v>0.26314204163111393</v>
      </c>
      <c r="J5493" s="2">
        <f>VLOOKUP(A5493,'[1]Population Data'!$A:$F,6,FALSE)</f>
        <v>2.9827552414538014</v>
      </c>
      <c r="K5493" s="2">
        <f t="shared" si="597"/>
        <v>2548.9855467638977</v>
      </c>
      <c r="L5493" s="2">
        <f t="shared" si="598"/>
        <v>396234.94444444444</v>
      </c>
      <c r="M5493" s="3">
        <f t="shared" si="599"/>
        <v>0.19004703006691562</v>
      </c>
      <c r="N5493" s="2">
        <f t="shared" si="600"/>
        <v>56.686377505482078</v>
      </c>
      <c r="O5493" s="2">
        <f t="shared" si="601"/>
        <v>1083.6956771990695</v>
      </c>
    </row>
    <row r="5494" spans="1:15" x14ac:dyDescent="0.2">
      <c r="A5494" t="str">
        <f t="shared" si="595"/>
        <v>Tarrant County, Texas</v>
      </c>
      <c r="B5494" t="str">
        <f t="shared" si="596"/>
        <v>Tarrant County,</v>
      </c>
      <c r="C5494" t="s">
        <v>278</v>
      </c>
      <c r="D5494" t="s">
        <v>21</v>
      </c>
      <c r="E5494">
        <v>7151</v>
      </c>
      <c r="F5494">
        <f>VLOOKUP(A5494,'[1]Population Data'!$A:$B, 2,FALSE)</f>
        <v>2084931</v>
      </c>
      <c r="G5494">
        <f>VLOOKUP(A5494,'[1]Population Data'!$A:$C,3,FALSE)</f>
        <v>698995</v>
      </c>
      <c r="H5494">
        <f>VLOOKUP(A5494,'[1]Population Data'!$A:$D,4,FALSE)</f>
        <v>548633</v>
      </c>
      <c r="I5494" s="1">
        <f>VLOOKUP(A5494,'[1]Population Data'!$A:$E,5,FALSE)</f>
        <v>0.26314204163111393</v>
      </c>
      <c r="J5494" s="2">
        <f>VLOOKUP(A5494,'[1]Population Data'!$A:$F,6,FALSE)</f>
        <v>2.9827552414538014</v>
      </c>
      <c r="K5494" s="2">
        <f t="shared" si="597"/>
        <v>2397.4478028289668</v>
      </c>
      <c r="L5494" s="2">
        <f t="shared" si="598"/>
        <v>396234.94444444444</v>
      </c>
      <c r="M5494" s="3">
        <f t="shared" si="599"/>
        <v>0.19004703006691562</v>
      </c>
      <c r="N5494" s="2">
        <f t="shared" si="600"/>
        <v>56.686377505482078</v>
      </c>
      <c r="O5494" s="2">
        <f t="shared" si="601"/>
        <v>1019.2697340063853</v>
      </c>
    </row>
    <row r="5495" spans="1:15" x14ac:dyDescent="0.2">
      <c r="A5495" t="str">
        <f t="shared" si="595"/>
        <v>Tarrant County, Texas</v>
      </c>
      <c r="B5495" t="str">
        <f t="shared" si="596"/>
        <v>Tarrant County,</v>
      </c>
      <c r="C5495" t="s">
        <v>278</v>
      </c>
      <c r="D5495" t="s">
        <v>22</v>
      </c>
      <c r="E5495">
        <v>110394</v>
      </c>
      <c r="F5495">
        <f>VLOOKUP(A5495,'[1]Population Data'!$A:$B, 2,FALSE)</f>
        <v>2084931</v>
      </c>
      <c r="G5495">
        <f>VLOOKUP(A5495,'[1]Population Data'!$A:$C,3,FALSE)</f>
        <v>698995</v>
      </c>
      <c r="H5495">
        <f>VLOOKUP(A5495,'[1]Population Data'!$A:$D,4,FALSE)</f>
        <v>548633</v>
      </c>
      <c r="I5495" s="1">
        <f>VLOOKUP(A5495,'[1]Population Data'!$A:$E,5,FALSE)</f>
        <v>0.26314204163111393</v>
      </c>
      <c r="J5495" s="2">
        <f>VLOOKUP(A5495,'[1]Population Data'!$A:$F,6,FALSE)</f>
        <v>2.9827552414538014</v>
      </c>
      <c r="K5495" s="2">
        <f t="shared" si="597"/>
        <v>37010.74713263892</v>
      </c>
      <c r="L5495" s="2">
        <f t="shared" si="598"/>
        <v>396234.94444444444</v>
      </c>
      <c r="M5495" s="3">
        <f t="shared" si="599"/>
        <v>0.19004703006691562</v>
      </c>
      <c r="N5495" s="2">
        <f t="shared" si="600"/>
        <v>56.686377505482078</v>
      </c>
      <c r="O5495" s="2">
        <f t="shared" si="601"/>
        <v>15735.038877905312</v>
      </c>
    </row>
    <row r="5496" spans="1:15" x14ac:dyDescent="0.2">
      <c r="A5496" t="str">
        <f t="shared" si="595"/>
        <v>Tarrant County, Texas</v>
      </c>
      <c r="B5496" t="str">
        <f t="shared" si="596"/>
        <v>Tarrant County,</v>
      </c>
      <c r="C5496" t="s">
        <v>278</v>
      </c>
      <c r="D5496" t="s">
        <v>23</v>
      </c>
      <c r="E5496">
        <v>51380</v>
      </c>
      <c r="F5496">
        <f>VLOOKUP(A5496,'[1]Population Data'!$A:$B, 2,FALSE)</f>
        <v>2084931</v>
      </c>
      <c r="G5496">
        <f>VLOOKUP(A5496,'[1]Population Data'!$A:$C,3,FALSE)</f>
        <v>698995</v>
      </c>
      <c r="H5496">
        <f>VLOOKUP(A5496,'[1]Population Data'!$A:$D,4,FALSE)</f>
        <v>548633</v>
      </c>
      <c r="I5496" s="1">
        <f>VLOOKUP(A5496,'[1]Population Data'!$A:$E,5,FALSE)</f>
        <v>0.26314204163111393</v>
      </c>
      <c r="J5496" s="2">
        <f>VLOOKUP(A5496,'[1]Population Data'!$A:$F,6,FALSE)</f>
        <v>2.9827552414538014</v>
      </c>
      <c r="K5496" s="2">
        <f t="shared" si="597"/>
        <v>17225.684255258329</v>
      </c>
      <c r="L5496" s="2">
        <f t="shared" si="598"/>
        <v>396234.94444444444</v>
      </c>
      <c r="M5496" s="3">
        <f t="shared" si="599"/>
        <v>0.19004703006691562</v>
      </c>
      <c r="N5496" s="2">
        <f t="shared" si="600"/>
        <v>56.686377505482078</v>
      </c>
      <c r="O5496" s="2">
        <f t="shared" si="601"/>
        <v>7323.4623036285948</v>
      </c>
    </row>
    <row r="5497" spans="1:15" x14ac:dyDescent="0.2">
      <c r="A5497" t="str">
        <f t="shared" si="595"/>
        <v>Tarrant County, Texas</v>
      </c>
      <c r="B5497" t="str">
        <f t="shared" si="596"/>
        <v>Tarrant County,</v>
      </c>
      <c r="C5497" t="s">
        <v>278</v>
      </c>
      <c r="D5497" t="s">
        <v>24</v>
      </c>
      <c r="E5497">
        <v>126603</v>
      </c>
      <c r="F5497">
        <f>VLOOKUP(A5497,'[1]Population Data'!$A:$B, 2,FALSE)</f>
        <v>2084931</v>
      </c>
      <c r="G5497">
        <f>VLOOKUP(A5497,'[1]Population Data'!$A:$C,3,FALSE)</f>
        <v>698995</v>
      </c>
      <c r="H5497">
        <f>VLOOKUP(A5497,'[1]Population Data'!$A:$D,4,FALSE)</f>
        <v>548633</v>
      </c>
      <c r="I5497" s="1">
        <f>VLOOKUP(A5497,'[1]Population Data'!$A:$E,5,FALSE)</f>
        <v>0.26314204163111393</v>
      </c>
      <c r="J5497" s="2">
        <f>VLOOKUP(A5497,'[1]Population Data'!$A:$F,6,FALSE)</f>
        <v>2.9827552414538014</v>
      </c>
      <c r="K5497" s="2">
        <f t="shared" si="597"/>
        <v>42444.984503084277</v>
      </c>
      <c r="L5497" s="2">
        <f t="shared" si="598"/>
        <v>396234.94444444444</v>
      </c>
      <c r="M5497" s="3">
        <f t="shared" si="599"/>
        <v>0.19004703006691562</v>
      </c>
      <c r="N5497" s="2">
        <f t="shared" si="600"/>
        <v>56.686377505482078</v>
      </c>
      <c r="O5497" s="2">
        <f t="shared" si="601"/>
        <v>18045.393110671288</v>
      </c>
    </row>
    <row r="5498" spans="1:15" x14ac:dyDescent="0.2">
      <c r="A5498" t="str">
        <f t="shared" si="595"/>
        <v>Tarrant County, Texas</v>
      </c>
      <c r="B5498" t="str">
        <f t="shared" si="596"/>
        <v>Tarrant County,</v>
      </c>
      <c r="C5498" t="s">
        <v>278</v>
      </c>
      <c r="D5498" t="s">
        <v>25</v>
      </c>
      <c r="E5498">
        <v>27571</v>
      </c>
      <c r="F5498">
        <f>VLOOKUP(A5498,'[1]Population Data'!$A:$B, 2,FALSE)</f>
        <v>2084931</v>
      </c>
      <c r="G5498">
        <f>VLOOKUP(A5498,'[1]Population Data'!$A:$C,3,FALSE)</f>
        <v>698995</v>
      </c>
      <c r="H5498">
        <f>VLOOKUP(A5498,'[1]Population Data'!$A:$D,4,FALSE)</f>
        <v>548633</v>
      </c>
      <c r="I5498" s="1">
        <f>VLOOKUP(A5498,'[1]Population Data'!$A:$E,5,FALSE)</f>
        <v>0.26314204163111393</v>
      </c>
      <c r="J5498" s="2">
        <f>VLOOKUP(A5498,'[1]Population Data'!$A:$F,6,FALSE)</f>
        <v>2.9827552414538014</v>
      </c>
      <c r="K5498" s="2">
        <f t="shared" si="597"/>
        <v>9243.4671195353712</v>
      </c>
      <c r="L5498" s="2">
        <f t="shared" si="598"/>
        <v>396234.94444444444</v>
      </c>
      <c r="M5498" s="3">
        <f t="shared" si="599"/>
        <v>0.19004703006691562</v>
      </c>
      <c r="N5498" s="2">
        <f t="shared" si="600"/>
        <v>56.686377505482078</v>
      </c>
      <c r="O5498" s="2">
        <f t="shared" si="601"/>
        <v>3929.839999481198</v>
      </c>
    </row>
    <row r="5499" spans="1:15" x14ac:dyDescent="0.2">
      <c r="A5499" t="str">
        <f t="shared" si="595"/>
        <v>Tarrant County, Texas</v>
      </c>
      <c r="B5499" t="str">
        <f t="shared" si="596"/>
        <v>Tarrant County,</v>
      </c>
      <c r="C5499" t="s">
        <v>278</v>
      </c>
      <c r="D5499" t="s">
        <v>26</v>
      </c>
      <c r="E5499">
        <v>60993</v>
      </c>
      <c r="F5499">
        <f>VLOOKUP(A5499,'[1]Population Data'!$A:$B, 2,FALSE)</f>
        <v>2084931</v>
      </c>
      <c r="G5499">
        <f>VLOOKUP(A5499,'[1]Population Data'!$A:$C,3,FALSE)</f>
        <v>698995</v>
      </c>
      <c r="H5499">
        <f>VLOOKUP(A5499,'[1]Population Data'!$A:$D,4,FALSE)</f>
        <v>548633</v>
      </c>
      <c r="I5499" s="1">
        <f>VLOOKUP(A5499,'[1]Population Data'!$A:$E,5,FALSE)</f>
        <v>0.26314204163111393</v>
      </c>
      <c r="J5499" s="2">
        <f>VLOOKUP(A5499,'[1]Population Data'!$A:$F,6,FALSE)</f>
        <v>2.9827552414538014</v>
      </c>
      <c r="K5499" s="2">
        <f t="shared" si="597"/>
        <v>20448.543397839065</v>
      </c>
      <c r="L5499" s="2">
        <f t="shared" si="598"/>
        <v>396234.94444444444</v>
      </c>
      <c r="M5499" s="3">
        <f t="shared" si="599"/>
        <v>0.19004703006691562</v>
      </c>
      <c r="N5499" s="2">
        <f t="shared" si="600"/>
        <v>56.686377505482078</v>
      </c>
      <c r="O5499" s="2">
        <f t="shared" si="601"/>
        <v>8693.6538786535366</v>
      </c>
    </row>
    <row r="5500" spans="1:15" x14ac:dyDescent="0.2">
      <c r="A5500" t="str">
        <f t="shared" si="595"/>
        <v>Tarrant County, Texas</v>
      </c>
      <c r="B5500" t="str">
        <f t="shared" si="596"/>
        <v>Tarrant County,</v>
      </c>
      <c r="C5500" t="s">
        <v>278</v>
      </c>
      <c r="D5500" t="s">
        <v>27</v>
      </c>
      <c r="E5500">
        <v>118424</v>
      </c>
      <c r="F5500">
        <f>VLOOKUP(A5500,'[1]Population Data'!$A:$B, 2,FALSE)</f>
        <v>2084931</v>
      </c>
      <c r="G5500">
        <f>VLOOKUP(A5500,'[1]Population Data'!$A:$C,3,FALSE)</f>
        <v>698995</v>
      </c>
      <c r="H5500">
        <f>VLOOKUP(A5500,'[1]Population Data'!$A:$D,4,FALSE)</f>
        <v>548633</v>
      </c>
      <c r="I5500" s="1">
        <f>VLOOKUP(A5500,'[1]Population Data'!$A:$E,5,FALSE)</f>
        <v>0.26314204163111393</v>
      </c>
      <c r="J5500" s="2">
        <f>VLOOKUP(A5500,'[1]Population Data'!$A:$F,6,FALSE)</f>
        <v>2.9827552414538014</v>
      </c>
      <c r="K5500" s="2">
        <f t="shared" si="597"/>
        <v>39702.888910951973</v>
      </c>
      <c r="L5500" s="2">
        <f t="shared" si="598"/>
        <v>396234.94444444444</v>
      </c>
      <c r="M5500" s="3">
        <f t="shared" si="599"/>
        <v>0.19004703006691562</v>
      </c>
      <c r="N5500" s="2">
        <f t="shared" si="600"/>
        <v>56.686377505482078</v>
      </c>
      <c r="O5500" s="2">
        <f t="shared" si="601"/>
        <v>16879.597116483314</v>
      </c>
    </row>
    <row r="5501" spans="1:15" x14ac:dyDescent="0.2">
      <c r="A5501" t="str">
        <f t="shared" si="595"/>
        <v>Tarrant County, Texas</v>
      </c>
      <c r="B5501" t="str">
        <f t="shared" si="596"/>
        <v>Tarrant County,</v>
      </c>
      <c r="C5501" t="s">
        <v>278</v>
      </c>
      <c r="D5501" t="s">
        <v>28</v>
      </c>
      <c r="E5501">
        <v>53318</v>
      </c>
      <c r="F5501">
        <f>VLOOKUP(A5501,'[1]Population Data'!$A:$B, 2,FALSE)</f>
        <v>2084931</v>
      </c>
      <c r="G5501">
        <f>VLOOKUP(A5501,'[1]Population Data'!$A:$C,3,FALSE)</f>
        <v>698995</v>
      </c>
      <c r="H5501">
        <f>VLOOKUP(A5501,'[1]Population Data'!$A:$D,4,FALSE)</f>
        <v>548633</v>
      </c>
      <c r="I5501" s="1">
        <f>VLOOKUP(A5501,'[1]Population Data'!$A:$E,5,FALSE)</f>
        <v>0.26314204163111393</v>
      </c>
      <c r="J5501" s="2">
        <f>VLOOKUP(A5501,'[1]Population Data'!$A:$F,6,FALSE)</f>
        <v>2.9827552414538014</v>
      </c>
      <c r="K5501" s="2">
        <f t="shared" si="597"/>
        <v>17875.419095404119</v>
      </c>
      <c r="L5501" s="2">
        <f t="shared" si="598"/>
        <v>396234.94444444444</v>
      </c>
      <c r="M5501" s="3">
        <f t="shared" si="599"/>
        <v>0.19004703006691562</v>
      </c>
      <c r="N5501" s="2">
        <f t="shared" si="600"/>
        <v>56.686377505482078</v>
      </c>
      <c r="O5501" s="2">
        <f t="shared" si="601"/>
        <v>7599.6956618308559</v>
      </c>
    </row>
    <row r="5502" spans="1:15" x14ac:dyDescent="0.2">
      <c r="A5502" t="str">
        <f t="shared" si="595"/>
        <v>Taylor County, Texas</v>
      </c>
      <c r="B5502" t="str">
        <f t="shared" si="596"/>
        <v>Taylor County,</v>
      </c>
      <c r="C5502" t="s">
        <v>231</v>
      </c>
      <c r="D5502" t="s">
        <v>4</v>
      </c>
      <c r="E5502">
        <v>777</v>
      </c>
      <c r="F5502">
        <f>VLOOKUP(A5502,'[1]Population Data'!$A:$B, 2,FALSE)</f>
        <v>137640</v>
      </c>
      <c r="G5502">
        <f>VLOOKUP(A5502,'[1]Population Data'!$A:$C,3,FALSE)</f>
        <v>49482</v>
      </c>
      <c r="H5502">
        <f>VLOOKUP(A5502,'[1]Population Data'!$A:$D,4,FALSE)</f>
        <v>34211</v>
      </c>
      <c r="I5502" s="1">
        <f>VLOOKUP(A5502,'[1]Population Data'!$A:$E,5,FALSE)</f>
        <v>0.24855419936065098</v>
      </c>
      <c r="J5502" s="2">
        <f>VLOOKUP(A5502,'[1]Population Data'!$A:$F,6,FALSE)</f>
        <v>2.7816175578998426</v>
      </c>
      <c r="K5502" s="2">
        <f t="shared" si="597"/>
        <v>279.33387096774192</v>
      </c>
      <c r="L5502" s="2">
        <f t="shared" si="598"/>
        <v>24707.944444444445</v>
      </c>
      <c r="M5502" s="3">
        <f t="shared" si="599"/>
        <v>0.17951136620491459</v>
      </c>
      <c r="N5502" s="2">
        <f t="shared" si="600"/>
        <v>49.933196807817886</v>
      </c>
      <c r="O5502" s="2">
        <f t="shared" si="601"/>
        <v>104.61024865591399</v>
      </c>
    </row>
    <row r="5503" spans="1:15" x14ac:dyDescent="0.2">
      <c r="A5503" t="str">
        <f t="shared" si="595"/>
        <v>Taylor County, Texas</v>
      </c>
      <c r="B5503" t="str">
        <f t="shared" si="596"/>
        <v>Taylor County,</v>
      </c>
      <c r="C5503" t="s">
        <v>231</v>
      </c>
      <c r="D5503" t="s">
        <v>5</v>
      </c>
      <c r="E5503">
        <v>859</v>
      </c>
      <c r="F5503">
        <f>VLOOKUP(A5503,'[1]Population Data'!$A:$B, 2,FALSE)</f>
        <v>137640</v>
      </c>
      <c r="G5503">
        <f>VLOOKUP(A5503,'[1]Population Data'!$A:$C,3,FALSE)</f>
        <v>49482</v>
      </c>
      <c r="H5503">
        <f>VLOOKUP(A5503,'[1]Population Data'!$A:$D,4,FALSE)</f>
        <v>34211</v>
      </c>
      <c r="I5503" s="1">
        <f>VLOOKUP(A5503,'[1]Population Data'!$A:$E,5,FALSE)</f>
        <v>0.24855419936065098</v>
      </c>
      <c r="J5503" s="2">
        <f>VLOOKUP(A5503,'[1]Population Data'!$A:$F,6,FALSE)</f>
        <v>2.7816175578998426</v>
      </c>
      <c r="K5503" s="2">
        <f t="shared" si="597"/>
        <v>308.81312118570179</v>
      </c>
      <c r="L5503" s="2">
        <f t="shared" si="598"/>
        <v>24707.944444444445</v>
      </c>
      <c r="M5503" s="3">
        <f t="shared" si="599"/>
        <v>0.17951136620491459</v>
      </c>
      <c r="N5503" s="2">
        <f t="shared" si="600"/>
        <v>49.933196807817886</v>
      </c>
      <c r="O5503" s="2">
        <f t="shared" si="601"/>
        <v>115.6501976775162</v>
      </c>
    </row>
    <row r="5504" spans="1:15" x14ac:dyDescent="0.2">
      <c r="A5504" t="str">
        <f t="shared" si="595"/>
        <v>Taylor County, Texas</v>
      </c>
      <c r="B5504" t="str">
        <f t="shared" si="596"/>
        <v>Taylor County,</v>
      </c>
      <c r="C5504" t="s">
        <v>231</v>
      </c>
      <c r="D5504" t="s">
        <v>6</v>
      </c>
      <c r="E5504">
        <v>2758</v>
      </c>
      <c r="F5504">
        <f>VLOOKUP(A5504,'[1]Population Data'!$A:$B, 2,FALSE)</f>
        <v>137640</v>
      </c>
      <c r="G5504">
        <f>VLOOKUP(A5504,'[1]Population Data'!$A:$C,3,FALSE)</f>
        <v>49482</v>
      </c>
      <c r="H5504">
        <f>VLOOKUP(A5504,'[1]Population Data'!$A:$D,4,FALSE)</f>
        <v>34211</v>
      </c>
      <c r="I5504" s="1">
        <f>VLOOKUP(A5504,'[1]Population Data'!$A:$E,5,FALSE)</f>
        <v>0.24855419936065098</v>
      </c>
      <c r="J5504" s="2">
        <f>VLOOKUP(A5504,'[1]Population Data'!$A:$F,6,FALSE)</f>
        <v>2.7816175578998426</v>
      </c>
      <c r="K5504" s="2">
        <f t="shared" si="597"/>
        <v>991.50941586748036</v>
      </c>
      <c r="L5504" s="2">
        <f t="shared" si="598"/>
        <v>24707.944444444445</v>
      </c>
      <c r="M5504" s="3">
        <f t="shared" si="599"/>
        <v>0.17951136620491459</v>
      </c>
      <c r="N5504" s="2">
        <f t="shared" si="600"/>
        <v>49.933196807817886</v>
      </c>
      <c r="O5504" s="2">
        <f t="shared" si="601"/>
        <v>371.31926099486583</v>
      </c>
    </row>
    <row r="5505" spans="1:15" x14ac:dyDescent="0.2">
      <c r="A5505" t="str">
        <f t="shared" si="595"/>
        <v>Taylor County, Texas</v>
      </c>
      <c r="B5505" t="str">
        <f t="shared" si="596"/>
        <v>Taylor County,</v>
      </c>
      <c r="C5505" t="s">
        <v>231</v>
      </c>
      <c r="D5505" t="s">
        <v>7</v>
      </c>
      <c r="E5505">
        <v>1747</v>
      </c>
      <c r="F5505">
        <f>VLOOKUP(A5505,'[1]Population Data'!$A:$B, 2,FALSE)</f>
        <v>137640</v>
      </c>
      <c r="G5505">
        <f>VLOOKUP(A5505,'[1]Population Data'!$A:$C,3,FALSE)</f>
        <v>49482</v>
      </c>
      <c r="H5505">
        <f>VLOOKUP(A5505,'[1]Population Data'!$A:$D,4,FALSE)</f>
        <v>34211</v>
      </c>
      <c r="I5505" s="1">
        <f>VLOOKUP(A5505,'[1]Population Data'!$A:$E,5,FALSE)</f>
        <v>0.24855419936065098</v>
      </c>
      <c r="J5505" s="2">
        <f>VLOOKUP(A5505,'[1]Population Data'!$A:$F,6,FALSE)</f>
        <v>2.7816175578998426</v>
      </c>
      <c r="K5505" s="2">
        <f t="shared" si="597"/>
        <v>628.05183086312115</v>
      </c>
      <c r="L5505" s="2">
        <f t="shared" si="598"/>
        <v>24707.944444444445</v>
      </c>
      <c r="M5505" s="3">
        <f t="shared" si="599"/>
        <v>0.17951136620491459</v>
      </c>
      <c r="N5505" s="2">
        <f t="shared" si="600"/>
        <v>49.933196807817886</v>
      </c>
      <c r="O5505" s="2">
        <f t="shared" si="601"/>
        <v>235.20476756998934</v>
      </c>
    </row>
    <row r="5506" spans="1:15" x14ac:dyDescent="0.2">
      <c r="A5506" t="str">
        <f t="shared" si="595"/>
        <v>Taylor County, Texas</v>
      </c>
      <c r="B5506" t="str">
        <f t="shared" si="596"/>
        <v>Taylor County,</v>
      </c>
      <c r="C5506" t="s">
        <v>231</v>
      </c>
      <c r="D5506" t="s">
        <v>8</v>
      </c>
      <c r="E5506">
        <v>1311</v>
      </c>
      <c r="F5506">
        <f>VLOOKUP(A5506,'[1]Population Data'!$A:$B, 2,FALSE)</f>
        <v>137640</v>
      </c>
      <c r="G5506">
        <f>VLOOKUP(A5506,'[1]Population Data'!$A:$C,3,FALSE)</f>
        <v>49482</v>
      </c>
      <c r="H5506">
        <f>VLOOKUP(A5506,'[1]Population Data'!$A:$D,4,FALSE)</f>
        <v>34211</v>
      </c>
      <c r="I5506" s="1">
        <f>VLOOKUP(A5506,'[1]Population Data'!$A:$E,5,FALSE)</f>
        <v>0.24855419936065098</v>
      </c>
      <c r="J5506" s="2">
        <f>VLOOKUP(A5506,'[1]Population Data'!$A:$F,6,FALSE)</f>
        <v>2.7816175578998426</v>
      </c>
      <c r="K5506" s="2">
        <f t="shared" si="597"/>
        <v>471.30850043591977</v>
      </c>
      <c r="L5506" s="2">
        <f t="shared" si="598"/>
        <v>24707.944444444445</v>
      </c>
      <c r="M5506" s="3">
        <f t="shared" si="599"/>
        <v>0.17951136620491459</v>
      </c>
      <c r="N5506" s="2">
        <f t="shared" si="600"/>
        <v>49.933196807817886</v>
      </c>
      <c r="O5506" s="2">
        <f t="shared" si="601"/>
        <v>176.50455082098227</v>
      </c>
    </row>
    <row r="5507" spans="1:15" x14ac:dyDescent="0.2">
      <c r="A5507" t="str">
        <f t="shared" ref="A5507:A5570" si="602">CONCATENATE(B5507," ", "Texas")</f>
        <v>Taylor County, Texas</v>
      </c>
      <c r="B5507" t="str">
        <f t="shared" ref="B5507:B5570" si="603">LEFT(C5507,FIND(",", C5507))</f>
        <v>Taylor County,</v>
      </c>
      <c r="C5507" t="s">
        <v>231</v>
      </c>
      <c r="D5507" t="s">
        <v>9</v>
      </c>
      <c r="E5507">
        <v>929</v>
      </c>
      <c r="F5507">
        <f>VLOOKUP(A5507,'[1]Population Data'!$A:$B, 2,FALSE)</f>
        <v>137640</v>
      </c>
      <c r="G5507">
        <f>VLOOKUP(A5507,'[1]Population Data'!$A:$C,3,FALSE)</f>
        <v>49482</v>
      </c>
      <c r="H5507">
        <f>VLOOKUP(A5507,'[1]Population Data'!$A:$D,4,FALSE)</f>
        <v>34211</v>
      </c>
      <c r="I5507" s="1">
        <f>VLOOKUP(A5507,'[1]Population Data'!$A:$E,5,FALSE)</f>
        <v>0.24855419936065098</v>
      </c>
      <c r="J5507" s="2">
        <f>VLOOKUP(A5507,'[1]Population Data'!$A:$F,6,FALSE)</f>
        <v>2.7816175578998426</v>
      </c>
      <c r="K5507" s="2">
        <f t="shared" ref="K5507:K5570" si="604">E5507/J5507</f>
        <v>333.97833478639927</v>
      </c>
      <c r="L5507" s="2">
        <f t="shared" ref="L5507:L5570" si="605">(H5507/18)*13</f>
        <v>24707.944444444445</v>
      </c>
      <c r="M5507" s="3">
        <f t="shared" ref="M5507:M5570" si="606">L5507/F5507</f>
        <v>0.17951136620491459</v>
      </c>
      <c r="N5507" s="2">
        <f t="shared" ref="N5507:N5570" si="607">M5507*J5507*100</f>
        <v>49.933196807817886</v>
      </c>
      <c r="O5507" s="2">
        <f t="shared" ref="O5507:O5570" si="608">0.75*N5507*K5507*(1/100)</f>
        <v>125.07454440327423</v>
      </c>
    </row>
    <row r="5508" spans="1:15" x14ac:dyDescent="0.2">
      <c r="A5508" t="str">
        <f t="shared" si="602"/>
        <v>Taylor County, Texas</v>
      </c>
      <c r="B5508" t="str">
        <f t="shared" si="603"/>
        <v>Taylor County,</v>
      </c>
      <c r="C5508" t="s">
        <v>231</v>
      </c>
      <c r="D5508" t="s">
        <v>10</v>
      </c>
      <c r="E5508">
        <v>3700</v>
      </c>
      <c r="F5508">
        <f>VLOOKUP(A5508,'[1]Population Data'!$A:$B, 2,FALSE)</f>
        <v>137640</v>
      </c>
      <c r="G5508">
        <f>VLOOKUP(A5508,'[1]Population Data'!$A:$C,3,FALSE)</f>
        <v>49482</v>
      </c>
      <c r="H5508">
        <f>VLOOKUP(A5508,'[1]Population Data'!$A:$D,4,FALSE)</f>
        <v>34211</v>
      </c>
      <c r="I5508" s="1">
        <f>VLOOKUP(A5508,'[1]Population Data'!$A:$E,5,FALSE)</f>
        <v>0.24855419936065098</v>
      </c>
      <c r="J5508" s="2">
        <f>VLOOKUP(A5508,'[1]Population Data'!$A:$F,6,FALSE)</f>
        <v>2.7816175578998426</v>
      </c>
      <c r="K5508" s="2">
        <f t="shared" si="604"/>
        <v>1330.1612903225805</v>
      </c>
      <c r="L5508" s="2">
        <f t="shared" si="605"/>
        <v>24707.944444444445</v>
      </c>
      <c r="M5508" s="3">
        <f t="shared" si="606"/>
        <v>0.17951136620491459</v>
      </c>
      <c r="N5508" s="2">
        <f t="shared" si="607"/>
        <v>49.933196807817886</v>
      </c>
      <c r="O5508" s="2">
        <f t="shared" si="608"/>
        <v>498.14404121863794</v>
      </c>
    </row>
    <row r="5509" spans="1:15" x14ac:dyDescent="0.2">
      <c r="A5509" t="str">
        <f t="shared" si="602"/>
        <v>Taylor County, Texas</v>
      </c>
      <c r="B5509" t="str">
        <f t="shared" si="603"/>
        <v>Taylor County,</v>
      </c>
      <c r="C5509" t="s">
        <v>231</v>
      </c>
      <c r="D5509" t="s">
        <v>11</v>
      </c>
      <c r="E5509">
        <v>3771</v>
      </c>
      <c r="F5509">
        <f>VLOOKUP(A5509,'[1]Population Data'!$A:$B, 2,FALSE)</f>
        <v>137640</v>
      </c>
      <c r="G5509">
        <f>VLOOKUP(A5509,'[1]Population Data'!$A:$C,3,FALSE)</f>
        <v>49482</v>
      </c>
      <c r="H5509">
        <f>VLOOKUP(A5509,'[1]Population Data'!$A:$D,4,FALSE)</f>
        <v>34211</v>
      </c>
      <c r="I5509" s="1">
        <f>VLOOKUP(A5509,'[1]Population Data'!$A:$E,5,FALSE)</f>
        <v>0.24855419936065098</v>
      </c>
      <c r="J5509" s="2">
        <f>VLOOKUP(A5509,'[1]Population Data'!$A:$F,6,FALSE)</f>
        <v>2.7816175578998426</v>
      </c>
      <c r="K5509" s="2">
        <f t="shared" si="604"/>
        <v>1355.6860069747165</v>
      </c>
      <c r="L5509" s="2">
        <f t="shared" si="605"/>
        <v>24707.944444444445</v>
      </c>
      <c r="M5509" s="3">
        <f t="shared" si="606"/>
        <v>0.17951136620491459</v>
      </c>
      <c r="N5509" s="2">
        <f t="shared" si="607"/>
        <v>49.933196807817886</v>
      </c>
      <c r="O5509" s="2">
        <f t="shared" si="608"/>
        <v>507.70302146904965</v>
      </c>
    </row>
    <row r="5510" spans="1:15" x14ac:dyDescent="0.2">
      <c r="A5510" t="str">
        <f t="shared" si="602"/>
        <v>Taylor County, Texas</v>
      </c>
      <c r="B5510" t="str">
        <f t="shared" si="603"/>
        <v>Taylor County,</v>
      </c>
      <c r="C5510" t="s">
        <v>231</v>
      </c>
      <c r="D5510" t="s">
        <v>12</v>
      </c>
      <c r="E5510">
        <v>262</v>
      </c>
      <c r="F5510">
        <f>VLOOKUP(A5510,'[1]Population Data'!$A:$B, 2,FALSE)</f>
        <v>137640</v>
      </c>
      <c r="G5510">
        <f>VLOOKUP(A5510,'[1]Population Data'!$A:$C,3,FALSE)</f>
        <v>49482</v>
      </c>
      <c r="H5510">
        <f>VLOOKUP(A5510,'[1]Population Data'!$A:$D,4,FALSE)</f>
        <v>34211</v>
      </c>
      <c r="I5510" s="1">
        <f>VLOOKUP(A5510,'[1]Population Data'!$A:$E,5,FALSE)</f>
        <v>0.24855419936065098</v>
      </c>
      <c r="J5510" s="2">
        <f>VLOOKUP(A5510,'[1]Population Data'!$A:$F,6,FALSE)</f>
        <v>2.7816175578998426</v>
      </c>
      <c r="K5510" s="2">
        <f t="shared" si="604"/>
        <v>94.189799476896241</v>
      </c>
      <c r="L5510" s="2">
        <f t="shared" si="605"/>
        <v>24707.944444444445</v>
      </c>
      <c r="M5510" s="3">
        <f t="shared" si="606"/>
        <v>0.17951136620491459</v>
      </c>
      <c r="N5510" s="2">
        <f t="shared" si="607"/>
        <v>49.933196807817886</v>
      </c>
      <c r="O5510" s="2">
        <f t="shared" si="608"/>
        <v>35.273983459265715</v>
      </c>
    </row>
    <row r="5511" spans="1:15" x14ac:dyDescent="0.2">
      <c r="A5511" t="str">
        <f t="shared" si="602"/>
        <v>Taylor County, Texas</v>
      </c>
      <c r="B5511" t="str">
        <f t="shared" si="603"/>
        <v>Taylor County,</v>
      </c>
      <c r="C5511" t="s">
        <v>231</v>
      </c>
      <c r="D5511" t="s">
        <v>13</v>
      </c>
      <c r="E5511">
        <v>636</v>
      </c>
      <c r="F5511">
        <f>VLOOKUP(A5511,'[1]Population Data'!$A:$B, 2,FALSE)</f>
        <v>137640</v>
      </c>
      <c r="G5511">
        <f>VLOOKUP(A5511,'[1]Population Data'!$A:$C,3,FALSE)</f>
        <v>49482</v>
      </c>
      <c r="H5511">
        <f>VLOOKUP(A5511,'[1]Population Data'!$A:$D,4,FALSE)</f>
        <v>34211</v>
      </c>
      <c r="I5511" s="1">
        <f>VLOOKUP(A5511,'[1]Population Data'!$A:$E,5,FALSE)</f>
        <v>0.24855419936065098</v>
      </c>
      <c r="J5511" s="2">
        <f>VLOOKUP(A5511,'[1]Population Data'!$A:$F,6,FALSE)</f>
        <v>2.7816175578998426</v>
      </c>
      <c r="K5511" s="2">
        <f t="shared" si="604"/>
        <v>228.64394071490844</v>
      </c>
      <c r="L5511" s="2">
        <f t="shared" si="605"/>
        <v>24707.944444444445</v>
      </c>
      <c r="M5511" s="3">
        <f t="shared" si="606"/>
        <v>0.17951136620491459</v>
      </c>
      <c r="N5511" s="2">
        <f t="shared" si="607"/>
        <v>49.933196807817886</v>
      </c>
      <c r="O5511" s="2">
        <f t="shared" si="608"/>
        <v>85.626921679744271</v>
      </c>
    </row>
    <row r="5512" spans="1:15" x14ac:dyDescent="0.2">
      <c r="A5512" t="str">
        <f t="shared" si="602"/>
        <v>Taylor County, Texas</v>
      </c>
      <c r="B5512" t="str">
        <f t="shared" si="603"/>
        <v>Taylor County,</v>
      </c>
      <c r="C5512" t="s">
        <v>231</v>
      </c>
      <c r="D5512" t="s">
        <v>14</v>
      </c>
      <c r="E5512">
        <v>4577</v>
      </c>
      <c r="F5512">
        <f>VLOOKUP(A5512,'[1]Population Data'!$A:$B, 2,FALSE)</f>
        <v>137640</v>
      </c>
      <c r="G5512">
        <f>VLOOKUP(A5512,'[1]Population Data'!$A:$C,3,FALSE)</f>
        <v>49482</v>
      </c>
      <c r="H5512">
        <f>VLOOKUP(A5512,'[1]Population Data'!$A:$D,4,FALSE)</f>
        <v>34211</v>
      </c>
      <c r="I5512" s="1">
        <f>VLOOKUP(A5512,'[1]Population Data'!$A:$E,5,FALSE)</f>
        <v>0.24855419936065098</v>
      </c>
      <c r="J5512" s="2">
        <f>VLOOKUP(A5512,'[1]Population Data'!$A:$F,6,FALSE)</f>
        <v>2.7816175578998426</v>
      </c>
      <c r="K5512" s="2">
        <f t="shared" si="604"/>
        <v>1645.4454664341761</v>
      </c>
      <c r="L5512" s="2">
        <f t="shared" si="605"/>
        <v>24707.944444444445</v>
      </c>
      <c r="M5512" s="3">
        <f t="shared" si="606"/>
        <v>0.17951136620491459</v>
      </c>
      <c r="N5512" s="2">
        <f t="shared" si="607"/>
        <v>49.933196807817886</v>
      </c>
      <c r="O5512" s="2">
        <f t="shared" si="608"/>
        <v>616.21764233992053</v>
      </c>
    </row>
    <row r="5513" spans="1:15" x14ac:dyDescent="0.2">
      <c r="A5513" t="str">
        <f t="shared" si="602"/>
        <v>Taylor County, Texas</v>
      </c>
      <c r="B5513" t="str">
        <f t="shared" si="603"/>
        <v>Taylor County,</v>
      </c>
      <c r="C5513" t="s">
        <v>231</v>
      </c>
      <c r="D5513" t="s">
        <v>15</v>
      </c>
      <c r="E5513">
        <v>2605</v>
      </c>
      <c r="F5513">
        <f>VLOOKUP(A5513,'[1]Population Data'!$A:$B, 2,FALSE)</f>
        <v>137640</v>
      </c>
      <c r="G5513">
        <f>VLOOKUP(A5513,'[1]Population Data'!$A:$C,3,FALSE)</f>
        <v>49482</v>
      </c>
      <c r="H5513">
        <f>VLOOKUP(A5513,'[1]Population Data'!$A:$D,4,FALSE)</f>
        <v>34211</v>
      </c>
      <c r="I5513" s="1">
        <f>VLOOKUP(A5513,'[1]Population Data'!$A:$E,5,FALSE)</f>
        <v>0.24855419936065098</v>
      </c>
      <c r="J5513" s="2">
        <f>VLOOKUP(A5513,'[1]Population Data'!$A:$F,6,FALSE)</f>
        <v>2.7816175578998426</v>
      </c>
      <c r="K5513" s="2">
        <f t="shared" si="604"/>
        <v>936.50544899738441</v>
      </c>
      <c r="L5513" s="2">
        <f t="shared" si="605"/>
        <v>24707.944444444445</v>
      </c>
      <c r="M5513" s="3">
        <f t="shared" si="606"/>
        <v>0.17951136620491459</v>
      </c>
      <c r="N5513" s="2">
        <f t="shared" si="607"/>
        <v>49.933196807817886</v>
      </c>
      <c r="O5513" s="2">
        <f t="shared" si="608"/>
        <v>350.72033172285182</v>
      </c>
    </row>
    <row r="5514" spans="1:15" x14ac:dyDescent="0.2">
      <c r="A5514" t="str">
        <f t="shared" si="602"/>
        <v>Taylor County, Texas</v>
      </c>
      <c r="B5514" t="str">
        <f t="shared" si="603"/>
        <v>Taylor County,</v>
      </c>
      <c r="C5514" t="s">
        <v>231</v>
      </c>
      <c r="D5514" t="s">
        <v>16</v>
      </c>
      <c r="E5514">
        <v>1507</v>
      </c>
      <c r="F5514">
        <f>VLOOKUP(A5514,'[1]Population Data'!$A:$B, 2,FALSE)</f>
        <v>137640</v>
      </c>
      <c r="G5514">
        <f>VLOOKUP(A5514,'[1]Population Data'!$A:$C,3,FALSE)</f>
        <v>49482</v>
      </c>
      <c r="H5514">
        <f>VLOOKUP(A5514,'[1]Population Data'!$A:$D,4,FALSE)</f>
        <v>34211</v>
      </c>
      <c r="I5514" s="1">
        <f>VLOOKUP(A5514,'[1]Population Data'!$A:$E,5,FALSE)</f>
        <v>0.24855419936065098</v>
      </c>
      <c r="J5514" s="2">
        <f>VLOOKUP(A5514,'[1]Population Data'!$A:$F,6,FALSE)</f>
        <v>2.7816175578998426</v>
      </c>
      <c r="K5514" s="2">
        <f t="shared" si="604"/>
        <v>541.7710985178727</v>
      </c>
      <c r="L5514" s="2">
        <f t="shared" si="605"/>
        <v>24707.944444444445</v>
      </c>
      <c r="M5514" s="3">
        <f t="shared" si="606"/>
        <v>0.17951136620491459</v>
      </c>
      <c r="N5514" s="2">
        <f t="shared" si="607"/>
        <v>49.933196807817886</v>
      </c>
      <c r="O5514" s="2">
        <f t="shared" si="608"/>
        <v>202.8927216531047</v>
      </c>
    </row>
    <row r="5515" spans="1:15" x14ac:dyDescent="0.2">
      <c r="A5515" t="str">
        <f t="shared" si="602"/>
        <v>Taylor County, Texas</v>
      </c>
      <c r="B5515" t="str">
        <f t="shared" si="603"/>
        <v>Taylor County,</v>
      </c>
      <c r="C5515" t="s">
        <v>231</v>
      </c>
      <c r="D5515" t="s">
        <v>17</v>
      </c>
      <c r="E5515">
        <v>1682</v>
      </c>
      <c r="F5515">
        <f>VLOOKUP(A5515,'[1]Population Data'!$A:$B, 2,FALSE)</f>
        <v>137640</v>
      </c>
      <c r="G5515">
        <f>VLOOKUP(A5515,'[1]Population Data'!$A:$C,3,FALSE)</f>
        <v>49482</v>
      </c>
      <c r="H5515">
        <f>VLOOKUP(A5515,'[1]Population Data'!$A:$D,4,FALSE)</f>
        <v>34211</v>
      </c>
      <c r="I5515" s="1">
        <f>VLOOKUP(A5515,'[1]Population Data'!$A:$E,5,FALSE)</f>
        <v>0.24855419936065098</v>
      </c>
      <c r="J5515" s="2">
        <f>VLOOKUP(A5515,'[1]Population Data'!$A:$F,6,FALSE)</f>
        <v>2.7816175578998426</v>
      </c>
      <c r="K5515" s="2">
        <f t="shared" si="604"/>
        <v>604.68413251961636</v>
      </c>
      <c r="L5515" s="2">
        <f t="shared" si="605"/>
        <v>24707.944444444445</v>
      </c>
      <c r="M5515" s="3">
        <f t="shared" si="606"/>
        <v>0.17951136620491459</v>
      </c>
      <c r="N5515" s="2">
        <f t="shared" si="607"/>
        <v>49.933196807817886</v>
      </c>
      <c r="O5515" s="2">
        <f t="shared" si="608"/>
        <v>226.45358846749977</v>
      </c>
    </row>
    <row r="5516" spans="1:15" x14ac:dyDescent="0.2">
      <c r="A5516" t="str">
        <f t="shared" si="602"/>
        <v>Taylor County, Texas</v>
      </c>
      <c r="B5516" t="str">
        <f t="shared" si="603"/>
        <v>Taylor County,</v>
      </c>
      <c r="C5516" t="s">
        <v>231</v>
      </c>
      <c r="D5516" t="s">
        <v>18</v>
      </c>
      <c r="E5516">
        <v>3273</v>
      </c>
      <c r="F5516">
        <f>VLOOKUP(A5516,'[1]Population Data'!$A:$B, 2,FALSE)</f>
        <v>137640</v>
      </c>
      <c r="G5516">
        <f>VLOOKUP(A5516,'[1]Population Data'!$A:$C,3,FALSE)</f>
        <v>49482</v>
      </c>
      <c r="H5516">
        <f>VLOOKUP(A5516,'[1]Population Data'!$A:$D,4,FALSE)</f>
        <v>34211</v>
      </c>
      <c r="I5516" s="1">
        <f>VLOOKUP(A5516,'[1]Population Data'!$A:$E,5,FALSE)</f>
        <v>0.24855419936065098</v>
      </c>
      <c r="J5516" s="2">
        <f>VLOOKUP(A5516,'[1]Population Data'!$A:$F,6,FALSE)</f>
        <v>2.7816175578998426</v>
      </c>
      <c r="K5516" s="2">
        <f t="shared" si="604"/>
        <v>1176.6534873583259</v>
      </c>
      <c r="L5516" s="2">
        <f t="shared" si="605"/>
        <v>24707.944444444445</v>
      </c>
      <c r="M5516" s="3">
        <f t="shared" si="606"/>
        <v>0.17951136620491459</v>
      </c>
      <c r="N5516" s="2">
        <f t="shared" si="607"/>
        <v>49.933196807817886</v>
      </c>
      <c r="O5516" s="2">
        <f t="shared" si="608"/>
        <v>440.65552619151407</v>
      </c>
    </row>
    <row r="5517" spans="1:15" x14ac:dyDescent="0.2">
      <c r="A5517" t="str">
        <f t="shared" si="602"/>
        <v>Taylor County, Texas</v>
      </c>
      <c r="B5517" t="str">
        <f t="shared" si="603"/>
        <v>Taylor County,</v>
      </c>
      <c r="C5517" t="s">
        <v>231</v>
      </c>
      <c r="D5517" t="s">
        <v>19</v>
      </c>
      <c r="E5517">
        <v>1357</v>
      </c>
      <c r="F5517">
        <f>VLOOKUP(A5517,'[1]Population Data'!$A:$B, 2,FALSE)</f>
        <v>137640</v>
      </c>
      <c r="G5517">
        <f>VLOOKUP(A5517,'[1]Population Data'!$A:$C,3,FALSE)</f>
        <v>49482</v>
      </c>
      <c r="H5517">
        <f>VLOOKUP(A5517,'[1]Population Data'!$A:$D,4,FALSE)</f>
        <v>34211</v>
      </c>
      <c r="I5517" s="1">
        <f>VLOOKUP(A5517,'[1]Population Data'!$A:$E,5,FALSE)</f>
        <v>0.24855419936065098</v>
      </c>
      <c r="J5517" s="2">
        <f>VLOOKUP(A5517,'[1]Population Data'!$A:$F,6,FALSE)</f>
        <v>2.7816175578998426</v>
      </c>
      <c r="K5517" s="2">
        <f t="shared" si="604"/>
        <v>487.84564080209236</v>
      </c>
      <c r="L5517" s="2">
        <f t="shared" si="605"/>
        <v>24707.944444444445</v>
      </c>
      <c r="M5517" s="3">
        <f t="shared" si="606"/>
        <v>0.17951136620491459</v>
      </c>
      <c r="N5517" s="2">
        <f t="shared" si="607"/>
        <v>49.933196807817886</v>
      </c>
      <c r="O5517" s="2">
        <f t="shared" si="608"/>
        <v>182.69769295505182</v>
      </c>
    </row>
    <row r="5518" spans="1:15" x14ac:dyDescent="0.2">
      <c r="A5518" t="str">
        <f t="shared" si="602"/>
        <v>Taylor County, Texas</v>
      </c>
      <c r="B5518" t="str">
        <f t="shared" si="603"/>
        <v>Taylor County,</v>
      </c>
      <c r="C5518" t="s">
        <v>231</v>
      </c>
      <c r="D5518" t="s">
        <v>20</v>
      </c>
      <c r="E5518">
        <v>343</v>
      </c>
      <c r="F5518">
        <f>VLOOKUP(A5518,'[1]Population Data'!$A:$B, 2,FALSE)</f>
        <v>137640</v>
      </c>
      <c r="G5518">
        <f>VLOOKUP(A5518,'[1]Population Data'!$A:$C,3,FALSE)</f>
        <v>49482</v>
      </c>
      <c r="H5518">
        <f>VLOOKUP(A5518,'[1]Population Data'!$A:$D,4,FALSE)</f>
        <v>34211</v>
      </c>
      <c r="I5518" s="1">
        <f>VLOOKUP(A5518,'[1]Population Data'!$A:$E,5,FALSE)</f>
        <v>0.24855419936065098</v>
      </c>
      <c r="J5518" s="2">
        <f>VLOOKUP(A5518,'[1]Population Data'!$A:$F,6,FALSE)</f>
        <v>2.7816175578998426</v>
      </c>
      <c r="K5518" s="2">
        <f t="shared" si="604"/>
        <v>123.3095466434176</v>
      </c>
      <c r="L5518" s="2">
        <f t="shared" si="605"/>
        <v>24707.944444444445</v>
      </c>
      <c r="M5518" s="3">
        <f t="shared" si="606"/>
        <v>0.17951136620491459</v>
      </c>
      <c r="N5518" s="2">
        <f t="shared" si="607"/>
        <v>49.933196807817886</v>
      </c>
      <c r="O5518" s="2">
        <f t="shared" si="608"/>
        <v>46.179298956214282</v>
      </c>
    </row>
    <row r="5519" spans="1:15" x14ac:dyDescent="0.2">
      <c r="A5519" t="str">
        <f t="shared" si="602"/>
        <v>Taylor County, Texas</v>
      </c>
      <c r="B5519" t="str">
        <f t="shared" si="603"/>
        <v>Taylor County,</v>
      </c>
      <c r="C5519" t="s">
        <v>231</v>
      </c>
      <c r="D5519" t="s">
        <v>21</v>
      </c>
      <c r="E5519">
        <v>240</v>
      </c>
      <c r="F5519">
        <f>VLOOKUP(A5519,'[1]Population Data'!$A:$B, 2,FALSE)</f>
        <v>137640</v>
      </c>
      <c r="G5519">
        <f>VLOOKUP(A5519,'[1]Population Data'!$A:$C,3,FALSE)</f>
        <v>49482</v>
      </c>
      <c r="H5519">
        <f>VLOOKUP(A5519,'[1]Population Data'!$A:$D,4,FALSE)</f>
        <v>34211</v>
      </c>
      <c r="I5519" s="1">
        <f>VLOOKUP(A5519,'[1]Population Data'!$A:$E,5,FALSE)</f>
        <v>0.24855419936065098</v>
      </c>
      <c r="J5519" s="2">
        <f>VLOOKUP(A5519,'[1]Population Data'!$A:$F,6,FALSE)</f>
        <v>2.7816175578998426</v>
      </c>
      <c r="K5519" s="2">
        <f t="shared" si="604"/>
        <v>86.280732345248467</v>
      </c>
      <c r="L5519" s="2">
        <f t="shared" si="605"/>
        <v>24707.944444444445</v>
      </c>
      <c r="M5519" s="3">
        <f t="shared" si="606"/>
        <v>0.17951136620491459</v>
      </c>
      <c r="N5519" s="2">
        <f t="shared" si="607"/>
        <v>49.933196807817886</v>
      </c>
      <c r="O5519" s="2">
        <f t="shared" si="608"/>
        <v>32.312045916884628</v>
      </c>
    </row>
    <row r="5520" spans="1:15" x14ac:dyDescent="0.2">
      <c r="A5520" t="str">
        <f t="shared" si="602"/>
        <v>Taylor County, Texas</v>
      </c>
      <c r="B5520" t="str">
        <f t="shared" si="603"/>
        <v>Taylor County,</v>
      </c>
      <c r="C5520" t="s">
        <v>231</v>
      </c>
      <c r="D5520" t="s">
        <v>22</v>
      </c>
      <c r="E5520">
        <v>5164</v>
      </c>
      <c r="F5520">
        <f>VLOOKUP(A5520,'[1]Population Data'!$A:$B, 2,FALSE)</f>
        <v>137640</v>
      </c>
      <c r="G5520">
        <f>VLOOKUP(A5520,'[1]Population Data'!$A:$C,3,FALSE)</f>
        <v>49482</v>
      </c>
      <c r="H5520">
        <f>VLOOKUP(A5520,'[1]Population Data'!$A:$D,4,FALSE)</f>
        <v>34211</v>
      </c>
      <c r="I5520" s="1">
        <f>VLOOKUP(A5520,'[1]Population Data'!$A:$E,5,FALSE)</f>
        <v>0.24855419936065098</v>
      </c>
      <c r="J5520" s="2">
        <f>VLOOKUP(A5520,'[1]Population Data'!$A:$F,6,FALSE)</f>
        <v>2.7816175578998426</v>
      </c>
      <c r="K5520" s="2">
        <f t="shared" si="604"/>
        <v>1856.4737576285961</v>
      </c>
      <c r="L5520" s="2">
        <f t="shared" si="605"/>
        <v>24707.944444444445</v>
      </c>
      <c r="M5520" s="3">
        <f t="shared" si="606"/>
        <v>0.17951136620491459</v>
      </c>
      <c r="N5520" s="2">
        <f t="shared" si="607"/>
        <v>49.933196807817886</v>
      </c>
      <c r="O5520" s="2">
        <f t="shared" si="608"/>
        <v>695.24752131163416</v>
      </c>
    </row>
    <row r="5521" spans="1:15" x14ac:dyDescent="0.2">
      <c r="A5521" t="str">
        <f t="shared" si="602"/>
        <v>Taylor County, Texas</v>
      </c>
      <c r="B5521" t="str">
        <f t="shared" si="603"/>
        <v>Taylor County,</v>
      </c>
      <c r="C5521" t="s">
        <v>231</v>
      </c>
      <c r="D5521" t="s">
        <v>23</v>
      </c>
      <c r="E5521">
        <v>1734</v>
      </c>
      <c r="F5521">
        <f>VLOOKUP(A5521,'[1]Population Data'!$A:$B, 2,FALSE)</f>
        <v>137640</v>
      </c>
      <c r="G5521">
        <f>VLOOKUP(A5521,'[1]Population Data'!$A:$C,3,FALSE)</f>
        <v>49482</v>
      </c>
      <c r="H5521">
        <f>VLOOKUP(A5521,'[1]Population Data'!$A:$D,4,FALSE)</f>
        <v>34211</v>
      </c>
      <c r="I5521" s="1">
        <f>VLOOKUP(A5521,'[1]Population Data'!$A:$E,5,FALSE)</f>
        <v>0.24855419936065098</v>
      </c>
      <c r="J5521" s="2">
        <f>VLOOKUP(A5521,'[1]Population Data'!$A:$F,6,FALSE)</f>
        <v>2.7816175578998426</v>
      </c>
      <c r="K5521" s="2">
        <f t="shared" si="604"/>
        <v>623.37829119442017</v>
      </c>
      <c r="L5521" s="2">
        <f t="shared" si="605"/>
        <v>24707.944444444445</v>
      </c>
      <c r="M5521" s="3">
        <f t="shared" si="606"/>
        <v>0.17951136620491459</v>
      </c>
      <c r="N5521" s="2">
        <f t="shared" si="607"/>
        <v>49.933196807817886</v>
      </c>
      <c r="O5521" s="2">
        <f t="shared" si="608"/>
        <v>233.45453174949139</v>
      </c>
    </row>
    <row r="5522" spans="1:15" x14ac:dyDescent="0.2">
      <c r="A5522" t="str">
        <f t="shared" si="602"/>
        <v>Taylor County, Texas</v>
      </c>
      <c r="B5522" t="str">
        <f t="shared" si="603"/>
        <v>Taylor County,</v>
      </c>
      <c r="C5522" t="s">
        <v>231</v>
      </c>
      <c r="D5522" t="s">
        <v>24</v>
      </c>
      <c r="E5522">
        <v>8871</v>
      </c>
      <c r="F5522">
        <f>VLOOKUP(A5522,'[1]Population Data'!$A:$B, 2,FALSE)</f>
        <v>137640</v>
      </c>
      <c r="G5522">
        <f>VLOOKUP(A5522,'[1]Population Data'!$A:$C,3,FALSE)</f>
        <v>49482</v>
      </c>
      <c r="H5522">
        <f>VLOOKUP(A5522,'[1]Population Data'!$A:$D,4,FALSE)</f>
        <v>34211</v>
      </c>
      <c r="I5522" s="1">
        <f>VLOOKUP(A5522,'[1]Population Data'!$A:$E,5,FALSE)</f>
        <v>0.24855419936065098</v>
      </c>
      <c r="J5522" s="2">
        <f>VLOOKUP(A5522,'[1]Population Data'!$A:$F,6,FALSE)</f>
        <v>2.7816175578998426</v>
      </c>
      <c r="K5522" s="2">
        <f t="shared" si="604"/>
        <v>3189.1515693112465</v>
      </c>
      <c r="L5522" s="2">
        <f t="shared" si="605"/>
        <v>24707.944444444445</v>
      </c>
      <c r="M5522" s="3">
        <f t="shared" si="606"/>
        <v>0.17951136620491459</v>
      </c>
      <c r="N5522" s="2">
        <f t="shared" si="607"/>
        <v>49.933196807817886</v>
      </c>
      <c r="O5522" s="2">
        <f t="shared" si="608"/>
        <v>1194.333997202848</v>
      </c>
    </row>
    <row r="5523" spans="1:15" x14ac:dyDescent="0.2">
      <c r="A5523" t="str">
        <f t="shared" si="602"/>
        <v>Taylor County, Texas</v>
      </c>
      <c r="B5523" t="str">
        <f t="shared" si="603"/>
        <v>Taylor County,</v>
      </c>
      <c r="C5523" t="s">
        <v>231</v>
      </c>
      <c r="D5523" t="s">
        <v>25</v>
      </c>
      <c r="E5523">
        <v>2981</v>
      </c>
      <c r="F5523">
        <f>VLOOKUP(A5523,'[1]Population Data'!$A:$B, 2,FALSE)</f>
        <v>137640</v>
      </c>
      <c r="G5523">
        <f>VLOOKUP(A5523,'[1]Population Data'!$A:$C,3,FALSE)</f>
        <v>49482</v>
      </c>
      <c r="H5523">
        <f>VLOOKUP(A5523,'[1]Population Data'!$A:$D,4,FALSE)</f>
        <v>34211</v>
      </c>
      <c r="I5523" s="1">
        <f>VLOOKUP(A5523,'[1]Population Data'!$A:$E,5,FALSE)</f>
        <v>0.24855419936065098</v>
      </c>
      <c r="J5523" s="2">
        <f>VLOOKUP(A5523,'[1]Population Data'!$A:$F,6,FALSE)</f>
        <v>2.7816175578998426</v>
      </c>
      <c r="K5523" s="2">
        <f t="shared" si="604"/>
        <v>1071.6785963382738</v>
      </c>
      <c r="L5523" s="2">
        <f t="shared" si="605"/>
        <v>24707.944444444445</v>
      </c>
      <c r="M5523" s="3">
        <f t="shared" si="606"/>
        <v>0.17951136620491459</v>
      </c>
      <c r="N5523" s="2">
        <f t="shared" si="607"/>
        <v>49.933196807817886</v>
      </c>
      <c r="O5523" s="2">
        <f t="shared" si="608"/>
        <v>401.34253699263786</v>
      </c>
    </row>
    <row r="5524" spans="1:15" x14ac:dyDescent="0.2">
      <c r="A5524" t="str">
        <f t="shared" si="602"/>
        <v>Taylor County, Texas</v>
      </c>
      <c r="B5524" t="str">
        <f t="shared" si="603"/>
        <v>Taylor County,</v>
      </c>
      <c r="C5524" t="s">
        <v>231</v>
      </c>
      <c r="D5524" t="s">
        <v>26</v>
      </c>
      <c r="E5524">
        <v>2709</v>
      </c>
      <c r="F5524">
        <f>VLOOKUP(A5524,'[1]Population Data'!$A:$B, 2,FALSE)</f>
        <v>137640</v>
      </c>
      <c r="G5524">
        <f>VLOOKUP(A5524,'[1]Population Data'!$A:$C,3,FALSE)</f>
        <v>49482</v>
      </c>
      <c r="H5524">
        <f>VLOOKUP(A5524,'[1]Population Data'!$A:$D,4,FALSE)</f>
        <v>34211</v>
      </c>
      <c r="I5524" s="1">
        <f>VLOOKUP(A5524,'[1]Population Data'!$A:$E,5,FALSE)</f>
        <v>0.24855419936065098</v>
      </c>
      <c r="J5524" s="2">
        <f>VLOOKUP(A5524,'[1]Population Data'!$A:$F,6,FALSE)</f>
        <v>2.7816175578998426</v>
      </c>
      <c r="K5524" s="2">
        <f t="shared" si="604"/>
        <v>973.89376634699204</v>
      </c>
      <c r="L5524" s="2">
        <f t="shared" si="605"/>
        <v>24707.944444444445</v>
      </c>
      <c r="M5524" s="3">
        <f t="shared" si="606"/>
        <v>0.17951136620491459</v>
      </c>
      <c r="N5524" s="2">
        <f t="shared" si="607"/>
        <v>49.933196807817886</v>
      </c>
      <c r="O5524" s="2">
        <f t="shared" si="608"/>
        <v>364.72221828683519</v>
      </c>
    </row>
    <row r="5525" spans="1:15" x14ac:dyDescent="0.2">
      <c r="A5525" t="str">
        <f t="shared" si="602"/>
        <v>Taylor County, Texas</v>
      </c>
      <c r="B5525" t="str">
        <f t="shared" si="603"/>
        <v>Taylor County,</v>
      </c>
      <c r="C5525" t="s">
        <v>231</v>
      </c>
      <c r="D5525" t="s">
        <v>27</v>
      </c>
      <c r="E5525">
        <v>6840</v>
      </c>
      <c r="F5525">
        <f>VLOOKUP(A5525,'[1]Population Data'!$A:$B, 2,FALSE)</f>
        <v>137640</v>
      </c>
      <c r="G5525">
        <f>VLOOKUP(A5525,'[1]Population Data'!$A:$C,3,FALSE)</f>
        <v>49482</v>
      </c>
      <c r="H5525">
        <f>VLOOKUP(A5525,'[1]Population Data'!$A:$D,4,FALSE)</f>
        <v>34211</v>
      </c>
      <c r="I5525" s="1">
        <f>VLOOKUP(A5525,'[1]Population Data'!$A:$E,5,FALSE)</f>
        <v>0.24855419936065098</v>
      </c>
      <c r="J5525" s="2">
        <f>VLOOKUP(A5525,'[1]Population Data'!$A:$F,6,FALSE)</f>
        <v>2.7816175578998426</v>
      </c>
      <c r="K5525" s="2">
        <f t="shared" si="604"/>
        <v>2459.0008718395816</v>
      </c>
      <c r="L5525" s="2">
        <f t="shared" si="605"/>
        <v>24707.944444444445</v>
      </c>
      <c r="M5525" s="3">
        <f t="shared" si="606"/>
        <v>0.17951136620491459</v>
      </c>
      <c r="N5525" s="2">
        <f t="shared" si="607"/>
        <v>49.933196807817886</v>
      </c>
      <c r="O5525" s="2">
        <f t="shared" si="608"/>
        <v>920.89330863121188</v>
      </c>
    </row>
    <row r="5526" spans="1:15" x14ac:dyDescent="0.2">
      <c r="A5526" t="str">
        <f t="shared" si="602"/>
        <v>Taylor County, Texas</v>
      </c>
      <c r="B5526" t="str">
        <f t="shared" si="603"/>
        <v>Taylor County,</v>
      </c>
      <c r="C5526" t="s">
        <v>231</v>
      </c>
      <c r="D5526" t="s">
        <v>28</v>
      </c>
      <c r="E5526">
        <v>2239</v>
      </c>
      <c r="F5526">
        <f>VLOOKUP(A5526,'[1]Population Data'!$A:$B, 2,FALSE)</f>
        <v>137640</v>
      </c>
      <c r="G5526">
        <f>VLOOKUP(A5526,'[1]Population Data'!$A:$C,3,FALSE)</f>
        <v>49482</v>
      </c>
      <c r="H5526">
        <f>VLOOKUP(A5526,'[1]Population Data'!$A:$D,4,FALSE)</f>
        <v>34211</v>
      </c>
      <c r="I5526" s="1">
        <f>VLOOKUP(A5526,'[1]Population Data'!$A:$E,5,FALSE)</f>
        <v>0.24855419936065098</v>
      </c>
      <c r="J5526" s="2">
        <f>VLOOKUP(A5526,'[1]Population Data'!$A:$F,6,FALSE)</f>
        <v>2.7816175578998426</v>
      </c>
      <c r="K5526" s="2">
        <f t="shared" si="604"/>
        <v>804.9273321708805</v>
      </c>
      <c r="L5526" s="2">
        <f t="shared" si="605"/>
        <v>24707.944444444445</v>
      </c>
      <c r="M5526" s="3">
        <f t="shared" si="606"/>
        <v>0.17951136620491459</v>
      </c>
      <c r="N5526" s="2">
        <f t="shared" si="607"/>
        <v>49.933196807817886</v>
      </c>
      <c r="O5526" s="2">
        <f t="shared" si="608"/>
        <v>301.44446169960287</v>
      </c>
    </row>
    <row r="5527" spans="1:15" x14ac:dyDescent="0.2">
      <c r="A5527" t="str">
        <f t="shared" si="602"/>
        <v>Terrell County, Texas</v>
      </c>
      <c r="B5527" t="str">
        <f t="shared" si="603"/>
        <v>Terrell County,</v>
      </c>
      <c r="C5527" t="s">
        <v>232</v>
      </c>
      <c r="D5527" t="s">
        <v>4</v>
      </c>
      <c r="E5527">
        <v>0</v>
      </c>
      <c r="F5527">
        <f>VLOOKUP(A5527,'[1]Population Data'!$A:$B, 2,FALSE)</f>
        <v>862</v>
      </c>
      <c r="G5527">
        <f>VLOOKUP(A5527,'[1]Population Data'!$A:$C,3,FALSE)</f>
        <v>396</v>
      </c>
      <c r="H5527">
        <f>VLOOKUP(A5527,'[1]Population Data'!$A:$D,4,FALSE)</f>
        <v>113</v>
      </c>
      <c r="I5527" s="1">
        <f>VLOOKUP(A5527,'[1]Population Data'!$A:$E,5,FALSE)</f>
        <v>0.13109048723897912</v>
      </c>
      <c r="J5527" s="2">
        <f>VLOOKUP(A5527,'[1]Population Data'!$A:$F,6,FALSE)</f>
        <v>2.1767676767676769</v>
      </c>
      <c r="K5527" s="2">
        <f t="shared" si="604"/>
        <v>0</v>
      </c>
      <c r="L5527" s="2">
        <f t="shared" si="605"/>
        <v>81.611111111111114</v>
      </c>
      <c r="M5527" s="3">
        <f t="shared" si="606"/>
        <v>9.467646300592937E-2</v>
      </c>
      <c r="N5527" s="2">
        <f t="shared" si="607"/>
        <v>20.608866442199776</v>
      </c>
      <c r="O5527" s="2">
        <f t="shared" si="608"/>
        <v>0</v>
      </c>
    </row>
    <row r="5528" spans="1:15" x14ac:dyDescent="0.2">
      <c r="A5528" t="str">
        <f t="shared" si="602"/>
        <v>Terrell County, Texas</v>
      </c>
      <c r="B5528" t="str">
        <f t="shared" si="603"/>
        <v>Terrell County,</v>
      </c>
      <c r="C5528" t="s">
        <v>232</v>
      </c>
      <c r="D5528" t="s">
        <v>5</v>
      </c>
      <c r="E5528">
        <v>0</v>
      </c>
      <c r="F5528">
        <f>VLOOKUP(A5528,'[1]Population Data'!$A:$B, 2,FALSE)</f>
        <v>862</v>
      </c>
      <c r="G5528">
        <f>VLOOKUP(A5528,'[1]Population Data'!$A:$C,3,FALSE)</f>
        <v>396</v>
      </c>
      <c r="H5528">
        <f>VLOOKUP(A5528,'[1]Population Data'!$A:$D,4,FALSE)</f>
        <v>113</v>
      </c>
      <c r="I5528" s="1">
        <f>VLOOKUP(A5528,'[1]Population Data'!$A:$E,5,FALSE)</f>
        <v>0.13109048723897912</v>
      </c>
      <c r="J5528" s="2">
        <f>VLOOKUP(A5528,'[1]Population Data'!$A:$F,6,FALSE)</f>
        <v>2.1767676767676769</v>
      </c>
      <c r="K5528" s="2">
        <f t="shared" si="604"/>
        <v>0</v>
      </c>
      <c r="L5528" s="2">
        <f t="shared" si="605"/>
        <v>81.611111111111114</v>
      </c>
      <c r="M5528" s="3">
        <f t="shared" si="606"/>
        <v>9.467646300592937E-2</v>
      </c>
      <c r="N5528" s="2">
        <f t="shared" si="607"/>
        <v>20.608866442199776</v>
      </c>
      <c r="O5528" s="2">
        <f t="shared" si="608"/>
        <v>0</v>
      </c>
    </row>
    <row r="5529" spans="1:15" x14ac:dyDescent="0.2">
      <c r="A5529" t="str">
        <f t="shared" si="602"/>
        <v>Terrell County, Texas</v>
      </c>
      <c r="B5529" t="str">
        <f t="shared" si="603"/>
        <v>Terrell County,</v>
      </c>
      <c r="C5529" t="s">
        <v>232</v>
      </c>
      <c r="D5529" t="s">
        <v>6</v>
      </c>
      <c r="E5529">
        <v>37</v>
      </c>
      <c r="F5529">
        <f>VLOOKUP(A5529,'[1]Population Data'!$A:$B, 2,FALSE)</f>
        <v>862</v>
      </c>
      <c r="G5529">
        <f>VLOOKUP(A5529,'[1]Population Data'!$A:$C,3,FALSE)</f>
        <v>396</v>
      </c>
      <c r="H5529">
        <f>VLOOKUP(A5529,'[1]Population Data'!$A:$D,4,FALSE)</f>
        <v>113</v>
      </c>
      <c r="I5529" s="1">
        <f>VLOOKUP(A5529,'[1]Population Data'!$A:$E,5,FALSE)</f>
        <v>0.13109048723897912</v>
      </c>
      <c r="J5529" s="2">
        <f>VLOOKUP(A5529,'[1]Population Data'!$A:$F,6,FALSE)</f>
        <v>2.1767676767676769</v>
      </c>
      <c r="K5529" s="2">
        <f t="shared" si="604"/>
        <v>16.997679814385151</v>
      </c>
      <c r="L5529" s="2">
        <f t="shared" si="605"/>
        <v>81.611111111111114</v>
      </c>
      <c r="M5529" s="3">
        <f t="shared" si="606"/>
        <v>9.467646300592937E-2</v>
      </c>
      <c r="N5529" s="2">
        <f t="shared" si="607"/>
        <v>20.608866442199776</v>
      </c>
      <c r="O5529" s="2">
        <f t="shared" si="608"/>
        <v>2.6272718484145403</v>
      </c>
    </row>
    <row r="5530" spans="1:15" x14ac:dyDescent="0.2">
      <c r="A5530" t="str">
        <f t="shared" si="602"/>
        <v>Terrell County, Texas</v>
      </c>
      <c r="B5530" t="str">
        <f t="shared" si="603"/>
        <v>Terrell County,</v>
      </c>
      <c r="C5530" t="s">
        <v>232</v>
      </c>
      <c r="D5530" t="s">
        <v>7</v>
      </c>
      <c r="E5530">
        <v>14</v>
      </c>
      <c r="F5530">
        <f>VLOOKUP(A5530,'[1]Population Data'!$A:$B, 2,FALSE)</f>
        <v>862</v>
      </c>
      <c r="G5530">
        <f>VLOOKUP(A5530,'[1]Population Data'!$A:$C,3,FALSE)</f>
        <v>396</v>
      </c>
      <c r="H5530">
        <f>VLOOKUP(A5530,'[1]Population Data'!$A:$D,4,FALSE)</f>
        <v>113</v>
      </c>
      <c r="I5530" s="1">
        <f>VLOOKUP(A5530,'[1]Population Data'!$A:$E,5,FALSE)</f>
        <v>0.13109048723897912</v>
      </c>
      <c r="J5530" s="2">
        <f>VLOOKUP(A5530,'[1]Population Data'!$A:$F,6,FALSE)</f>
        <v>2.1767676767676769</v>
      </c>
      <c r="K5530" s="2">
        <f t="shared" si="604"/>
        <v>6.4315545243619487</v>
      </c>
      <c r="L5530" s="2">
        <f t="shared" si="605"/>
        <v>81.611111111111114</v>
      </c>
      <c r="M5530" s="3">
        <f t="shared" si="606"/>
        <v>9.467646300592937E-2</v>
      </c>
      <c r="N5530" s="2">
        <f t="shared" si="607"/>
        <v>20.608866442199776</v>
      </c>
      <c r="O5530" s="2">
        <f t="shared" si="608"/>
        <v>0.99410286156225836</v>
      </c>
    </row>
    <row r="5531" spans="1:15" x14ac:dyDescent="0.2">
      <c r="A5531" t="str">
        <f t="shared" si="602"/>
        <v>Terrell County, Texas</v>
      </c>
      <c r="B5531" t="str">
        <f t="shared" si="603"/>
        <v>Terrell County,</v>
      </c>
      <c r="C5531" t="s">
        <v>232</v>
      </c>
      <c r="D5531" t="s">
        <v>8</v>
      </c>
      <c r="E5531">
        <v>4</v>
      </c>
      <c r="F5531">
        <f>VLOOKUP(A5531,'[1]Population Data'!$A:$B, 2,FALSE)</f>
        <v>862</v>
      </c>
      <c r="G5531">
        <f>VLOOKUP(A5531,'[1]Population Data'!$A:$C,3,FALSE)</f>
        <v>396</v>
      </c>
      <c r="H5531">
        <f>VLOOKUP(A5531,'[1]Population Data'!$A:$D,4,FALSE)</f>
        <v>113</v>
      </c>
      <c r="I5531" s="1">
        <f>VLOOKUP(A5531,'[1]Population Data'!$A:$E,5,FALSE)</f>
        <v>0.13109048723897912</v>
      </c>
      <c r="J5531" s="2">
        <f>VLOOKUP(A5531,'[1]Population Data'!$A:$F,6,FALSE)</f>
        <v>2.1767676767676769</v>
      </c>
      <c r="K5531" s="2">
        <f t="shared" si="604"/>
        <v>1.8375870069605567</v>
      </c>
      <c r="L5531" s="2">
        <f t="shared" si="605"/>
        <v>81.611111111111114</v>
      </c>
      <c r="M5531" s="3">
        <f t="shared" si="606"/>
        <v>9.467646300592937E-2</v>
      </c>
      <c r="N5531" s="2">
        <f t="shared" si="607"/>
        <v>20.608866442199776</v>
      </c>
      <c r="O5531" s="2">
        <f t="shared" si="608"/>
        <v>0.28402938901778807</v>
      </c>
    </row>
    <row r="5532" spans="1:15" x14ac:dyDescent="0.2">
      <c r="A5532" t="str">
        <f t="shared" si="602"/>
        <v>Terrell County, Texas</v>
      </c>
      <c r="B5532" t="str">
        <f t="shared" si="603"/>
        <v>Terrell County,</v>
      </c>
      <c r="C5532" t="s">
        <v>232</v>
      </c>
      <c r="D5532" t="s">
        <v>9</v>
      </c>
      <c r="E5532">
        <v>0</v>
      </c>
      <c r="F5532">
        <f>VLOOKUP(A5532,'[1]Population Data'!$A:$B, 2,FALSE)</f>
        <v>862</v>
      </c>
      <c r="G5532">
        <f>VLOOKUP(A5532,'[1]Population Data'!$A:$C,3,FALSE)</f>
        <v>396</v>
      </c>
      <c r="H5532">
        <f>VLOOKUP(A5532,'[1]Population Data'!$A:$D,4,FALSE)</f>
        <v>113</v>
      </c>
      <c r="I5532" s="1">
        <f>VLOOKUP(A5532,'[1]Population Data'!$A:$E,5,FALSE)</f>
        <v>0.13109048723897912</v>
      </c>
      <c r="J5532" s="2">
        <f>VLOOKUP(A5532,'[1]Population Data'!$A:$F,6,FALSE)</f>
        <v>2.1767676767676769</v>
      </c>
      <c r="K5532" s="2">
        <f t="shared" si="604"/>
        <v>0</v>
      </c>
      <c r="L5532" s="2">
        <f t="shared" si="605"/>
        <v>81.611111111111114</v>
      </c>
      <c r="M5532" s="3">
        <f t="shared" si="606"/>
        <v>9.467646300592937E-2</v>
      </c>
      <c r="N5532" s="2">
        <f t="shared" si="607"/>
        <v>20.608866442199776</v>
      </c>
      <c r="O5532" s="2">
        <f t="shared" si="608"/>
        <v>0</v>
      </c>
    </row>
    <row r="5533" spans="1:15" x14ac:dyDescent="0.2">
      <c r="A5533" t="str">
        <f t="shared" si="602"/>
        <v>Terrell County, Texas</v>
      </c>
      <c r="B5533" t="str">
        <f t="shared" si="603"/>
        <v>Terrell County,</v>
      </c>
      <c r="C5533" t="s">
        <v>232</v>
      </c>
      <c r="D5533" t="s">
        <v>10</v>
      </c>
      <c r="E5533">
        <v>18</v>
      </c>
      <c r="F5533">
        <f>VLOOKUP(A5533,'[1]Population Data'!$A:$B, 2,FALSE)</f>
        <v>862</v>
      </c>
      <c r="G5533">
        <f>VLOOKUP(A5533,'[1]Population Data'!$A:$C,3,FALSE)</f>
        <v>396</v>
      </c>
      <c r="H5533">
        <f>VLOOKUP(A5533,'[1]Population Data'!$A:$D,4,FALSE)</f>
        <v>113</v>
      </c>
      <c r="I5533" s="1">
        <f>VLOOKUP(A5533,'[1]Population Data'!$A:$E,5,FALSE)</f>
        <v>0.13109048723897912</v>
      </c>
      <c r="J5533" s="2">
        <f>VLOOKUP(A5533,'[1]Population Data'!$A:$F,6,FALSE)</f>
        <v>2.1767676767676769</v>
      </c>
      <c r="K5533" s="2">
        <f t="shared" si="604"/>
        <v>8.2691415313225054</v>
      </c>
      <c r="L5533" s="2">
        <f t="shared" si="605"/>
        <v>81.611111111111114</v>
      </c>
      <c r="M5533" s="3">
        <f t="shared" si="606"/>
        <v>9.467646300592937E-2</v>
      </c>
      <c r="N5533" s="2">
        <f t="shared" si="607"/>
        <v>20.608866442199776</v>
      </c>
      <c r="O5533" s="2">
        <f t="shared" si="608"/>
        <v>1.2781322505800463</v>
      </c>
    </row>
    <row r="5534" spans="1:15" x14ac:dyDescent="0.2">
      <c r="A5534" t="str">
        <f t="shared" si="602"/>
        <v>Terrell County, Texas</v>
      </c>
      <c r="B5534" t="str">
        <f t="shared" si="603"/>
        <v>Terrell County,</v>
      </c>
      <c r="C5534" t="s">
        <v>232</v>
      </c>
      <c r="D5534" t="s">
        <v>11</v>
      </c>
      <c r="E5534">
        <v>29</v>
      </c>
      <c r="F5534">
        <f>VLOOKUP(A5534,'[1]Population Data'!$A:$B, 2,FALSE)</f>
        <v>862</v>
      </c>
      <c r="G5534">
        <f>VLOOKUP(A5534,'[1]Population Data'!$A:$C,3,FALSE)</f>
        <v>396</v>
      </c>
      <c r="H5534">
        <f>VLOOKUP(A5534,'[1]Population Data'!$A:$D,4,FALSE)</f>
        <v>113</v>
      </c>
      <c r="I5534" s="1">
        <f>VLOOKUP(A5534,'[1]Population Data'!$A:$E,5,FALSE)</f>
        <v>0.13109048723897912</v>
      </c>
      <c r="J5534" s="2">
        <f>VLOOKUP(A5534,'[1]Population Data'!$A:$F,6,FALSE)</f>
        <v>2.1767676767676769</v>
      </c>
      <c r="K5534" s="2">
        <f t="shared" si="604"/>
        <v>13.322505800464036</v>
      </c>
      <c r="L5534" s="2">
        <f t="shared" si="605"/>
        <v>81.611111111111114</v>
      </c>
      <c r="M5534" s="3">
        <f t="shared" si="606"/>
        <v>9.467646300592937E-2</v>
      </c>
      <c r="N5534" s="2">
        <f t="shared" si="607"/>
        <v>20.608866442199776</v>
      </c>
      <c r="O5534" s="2">
        <f t="shared" si="608"/>
        <v>2.0592130703789637</v>
      </c>
    </row>
    <row r="5535" spans="1:15" x14ac:dyDescent="0.2">
      <c r="A5535" t="str">
        <f t="shared" si="602"/>
        <v>Terrell County, Texas</v>
      </c>
      <c r="B5535" t="str">
        <f t="shared" si="603"/>
        <v>Terrell County,</v>
      </c>
      <c r="C5535" t="s">
        <v>232</v>
      </c>
      <c r="D5535" t="s">
        <v>12</v>
      </c>
      <c r="E5535">
        <v>10</v>
      </c>
      <c r="F5535">
        <f>VLOOKUP(A5535,'[1]Population Data'!$A:$B, 2,FALSE)</f>
        <v>862</v>
      </c>
      <c r="G5535">
        <f>VLOOKUP(A5535,'[1]Population Data'!$A:$C,3,FALSE)</f>
        <v>396</v>
      </c>
      <c r="H5535">
        <f>VLOOKUP(A5535,'[1]Population Data'!$A:$D,4,FALSE)</f>
        <v>113</v>
      </c>
      <c r="I5535" s="1">
        <f>VLOOKUP(A5535,'[1]Population Data'!$A:$E,5,FALSE)</f>
        <v>0.13109048723897912</v>
      </c>
      <c r="J5535" s="2">
        <f>VLOOKUP(A5535,'[1]Population Data'!$A:$F,6,FALSE)</f>
        <v>2.1767676767676769</v>
      </c>
      <c r="K5535" s="2">
        <f t="shared" si="604"/>
        <v>4.5939675174013921</v>
      </c>
      <c r="L5535" s="2">
        <f t="shared" si="605"/>
        <v>81.611111111111114</v>
      </c>
      <c r="M5535" s="3">
        <f t="shared" si="606"/>
        <v>9.467646300592937E-2</v>
      </c>
      <c r="N5535" s="2">
        <f t="shared" si="607"/>
        <v>20.608866442199776</v>
      </c>
      <c r="O5535" s="2">
        <f t="shared" si="608"/>
        <v>0.71007347254447029</v>
      </c>
    </row>
    <row r="5536" spans="1:15" x14ac:dyDescent="0.2">
      <c r="A5536" t="str">
        <f t="shared" si="602"/>
        <v>Terrell County, Texas</v>
      </c>
      <c r="B5536" t="str">
        <f t="shared" si="603"/>
        <v>Terrell County,</v>
      </c>
      <c r="C5536" t="s">
        <v>232</v>
      </c>
      <c r="D5536" t="s">
        <v>13</v>
      </c>
      <c r="E5536">
        <v>0</v>
      </c>
      <c r="F5536">
        <f>VLOOKUP(A5536,'[1]Population Data'!$A:$B, 2,FALSE)</f>
        <v>862</v>
      </c>
      <c r="G5536">
        <f>VLOOKUP(A5536,'[1]Population Data'!$A:$C,3,FALSE)</f>
        <v>396</v>
      </c>
      <c r="H5536">
        <f>VLOOKUP(A5536,'[1]Population Data'!$A:$D,4,FALSE)</f>
        <v>113</v>
      </c>
      <c r="I5536" s="1">
        <f>VLOOKUP(A5536,'[1]Population Data'!$A:$E,5,FALSE)</f>
        <v>0.13109048723897912</v>
      </c>
      <c r="J5536" s="2">
        <f>VLOOKUP(A5536,'[1]Population Data'!$A:$F,6,FALSE)</f>
        <v>2.1767676767676769</v>
      </c>
      <c r="K5536" s="2">
        <f t="shared" si="604"/>
        <v>0</v>
      </c>
      <c r="L5536" s="2">
        <f t="shared" si="605"/>
        <v>81.611111111111114</v>
      </c>
      <c r="M5536" s="3">
        <f t="shared" si="606"/>
        <v>9.467646300592937E-2</v>
      </c>
      <c r="N5536" s="2">
        <f t="shared" si="607"/>
        <v>20.608866442199776</v>
      </c>
      <c r="O5536" s="2">
        <f t="shared" si="608"/>
        <v>0</v>
      </c>
    </row>
    <row r="5537" spans="1:15" x14ac:dyDescent="0.2">
      <c r="A5537" t="str">
        <f t="shared" si="602"/>
        <v>Terrell County, Texas</v>
      </c>
      <c r="B5537" t="str">
        <f t="shared" si="603"/>
        <v>Terrell County,</v>
      </c>
      <c r="C5537" t="s">
        <v>232</v>
      </c>
      <c r="D5537" t="s">
        <v>14</v>
      </c>
      <c r="E5537">
        <v>0</v>
      </c>
      <c r="F5537">
        <f>VLOOKUP(A5537,'[1]Population Data'!$A:$B, 2,FALSE)</f>
        <v>862</v>
      </c>
      <c r="G5537">
        <f>VLOOKUP(A5537,'[1]Population Data'!$A:$C,3,FALSE)</f>
        <v>396</v>
      </c>
      <c r="H5537">
        <f>VLOOKUP(A5537,'[1]Population Data'!$A:$D,4,FALSE)</f>
        <v>113</v>
      </c>
      <c r="I5537" s="1">
        <f>VLOOKUP(A5537,'[1]Population Data'!$A:$E,5,FALSE)</f>
        <v>0.13109048723897912</v>
      </c>
      <c r="J5537" s="2">
        <f>VLOOKUP(A5537,'[1]Population Data'!$A:$F,6,FALSE)</f>
        <v>2.1767676767676769</v>
      </c>
      <c r="K5537" s="2">
        <f t="shared" si="604"/>
        <v>0</v>
      </c>
      <c r="L5537" s="2">
        <f t="shared" si="605"/>
        <v>81.611111111111114</v>
      </c>
      <c r="M5537" s="3">
        <f t="shared" si="606"/>
        <v>9.467646300592937E-2</v>
      </c>
      <c r="N5537" s="2">
        <f t="shared" si="607"/>
        <v>20.608866442199776</v>
      </c>
      <c r="O5537" s="2">
        <f t="shared" si="608"/>
        <v>0</v>
      </c>
    </row>
    <row r="5538" spans="1:15" x14ac:dyDescent="0.2">
      <c r="A5538" t="str">
        <f t="shared" si="602"/>
        <v>Terrell County, Texas</v>
      </c>
      <c r="B5538" t="str">
        <f t="shared" si="603"/>
        <v>Terrell County,</v>
      </c>
      <c r="C5538" t="s">
        <v>232</v>
      </c>
      <c r="D5538" t="s">
        <v>15</v>
      </c>
      <c r="E5538">
        <v>8</v>
      </c>
      <c r="F5538">
        <f>VLOOKUP(A5538,'[1]Population Data'!$A:$B, 2,FALSE)</f>
        <v>862</v>
      </c>
      <c r="G5538">
        <f>VLOOKUP(A5538,'[1]Population Data'!$A:$C,3,FALSE)</f>
        <v>396</v>
      </c>
      <c r="H5538">
        <f>VLOOKUP(A5538,'[1]Population Data'!$A:$D,4,FALSE)</f>
        <v>113</v>
      </c>
      <c r="I5538" s="1">
        <f>VLOOKUP(A5538,'[1]Population Data'!$A:$E,5,FALSE)</f>
        <v>0.13109048723897912</v>
      </c>
      <c r="J5538" s="2">
        <f>VLOOKUP(A5538,'[1]Population Data'!$A:$F,6,FALSE)</f>
        <v>2.1767676767676769</v>
      </c>
      <c r="K5538" s="2">
        <f t="shared" si="604"/>
        <v>3.6751740139211133</v>
      </c>
      <c r="L5538" s="2">
        <f t="shared" si="605"/>
        <v>81.611111111111114</v>
      </c>
      <c r="M5538" s="3">
        <f t="shared" si="606"/>
        <v>9.467646300592937E-2</v>
      </c>
      <c r="N5538" s="2">
        <f t="shared" si="607"/>
        <v>20.608866442199776</v>
      </c>
      <c r="O5538" s="2">
        <f t="shared" si="608"/>
        <v>0.56805877803557614</v>
      </c>
    </row>
    <row r="5539" spans="1:15" x14ac:dyDescent="0.2">
      <c r="A5539" t="str">
        <f t="shared" si="602"/>
        <v>Terrell County, Texas</v>
      </c>
      <c r="B5539" t="str">
        <f t="shared" si="603"/>
        <v>Terrell County,</v>
      </c>
      <c r="C5539" t="s">
        <v>232</v>
      </c>
      <c r="D5539" t="s">
        <v>16</v>
      </c>
      <c r="E5539">
        <v>0</v>
      </c>
      <c r="F5539">
        <f>VLOOKUP(A5539,'[1]Population Data'!$A:$B, 2,FALSE)</f>
        <v>862</v>
      </c>
      <c r="G5539">
        <f>VLOOKUP(A5539,'[1]Population Data'!$A:$C,3,FALSE)</f>
        <v>396</v>
      </c>
      <c r="H5539">
        <f>VLOOKUP(A5539,'[1]Population Data'!$A:$D,4,FALSE)</f>
        <v>113</v>
      </c>
      <c r="I5539" s="1">
        <f>VLOOKUP(A5539,'[1]Population Data'!$A:$E,5,FALSE)</f>
        <v>0.13109048723897912</v>
      </c>
      <c r="J5539" s="2">
        <f>VLOOKUP(A5539,'[1]Population Data'!$A:$F,6,FALSE)</f>
        <v>2.1767676767676769</v>
      </c>
      <c r="K5539" s="2">
        <f t="shared" si="604"/>
        <v>0</v>
      </c>
      <c r="L5539" s="2">
        <f t="shared" si="605"/>
        <v>81.611111111111114</v>
      </c>
      <c r="M5539" s="3">
        <f t="shared" si="606"/>
        <v>9.467646300592937E-2</v>
      </c>
      <c r="N5539" s="2">
        <f t="shared" si="607"/>
        <v>20.608866442199776</v>
      </c>
      <c r="O5539" s="2">
        <f t="shared" si="608"/>
        <v>0</v>
      </c>
    </row>
    <row r="5540" spans="1:15" x14ac:dyDescent="0.2">
      <c r="A5540" t="str">
        <f t="shared" si="602"/>
        <v>Terrell County, Texas</v>
      </c>
      <c r="B5540" t="str">
        <f t="shared" si="603"/>
        <v>Terrell County,</v>
      </c>
      <c r="C5540" t="s">
        <v>232</v>
      </c>
      <c r="D5540" t="s">
        <v>17</v>
      </c>
      <c r="E5540">
        <v>0</v>
      </c>
      <c r="F5540">
        <f>VLOOKUP(A5540,'[1]Population Data'!$A:$B, 2,FALSE)</f>
        <v>862</v>
      </c>
      <c r="G5540">
        <f>VLOOKUP(A5540,'[1]Population Data'!$A:$C,3,FALSE)</f>
        <v>396</v>
      </c>
      <c r="H5540">
        <f>VLOOKUP(A5540,'[1]Population Data'!$A:$D,4,FALSE)</f>
        <v>113</v>
      </c>
      <c r="I5540" s="1">
        <f>VLOOKUP(A5540,'[1]Population Data'!$A:$E,5,FALSE)</f>
        <v>0.13109048723897912</v>
      </c>
      <c r="J5540" s="2">
        <f>VLOOKUP(A5540,'[1]Population Data'!$A:$F,6,FALSE)</f>
        <v>2.1767676767676769</v>
      </c>
      <c r="K5540" s="2">
        <f t="shared" si="604"/>
        <v>0</v>
      </c>
      <c r="L5540" s="2">
        <f t="shared" si="605"/>
        <v>81.611111111111114</v>
      </c>
      <c r="M5540" s="3">
        <f t="shared" si="606"/>
        <v>9.467646300592937E-2</v>
      </c>
      <c r="N5540" s="2">
        <f t="shared" si="607"/>
        <v>20.608866442199776</v>
      </c>
      <c r="O5540" s="2">
        <f t="shared" si="608"/>
        <v>0</v>
      </c>
    </row>
    <row r="5541" spans="1:15" x14ac:dyDescent="0.2">
      <c r="A5541" t="str">
        <f t="shared" si="602"/>
        <v>Terrell County, Texas</v>
      </c>
      <c r="B5541" t="str">
        <f t="shared" si="603"/>
        <v>Terrell County,</v>
      </c>
      <c r="C5541" t="s">
        <v>232</v>
      </c>
      <c r="D5541" t="s">
        <v>18</v>
      </c>
      <c r="E5541">
        <v>4</v>
      </c>
      <c r="F5541">
        <f>VLOOKUP(A5541,'[1]Population Data'!$A:$B, 2,FALSE)</f>
        <v>862</v>
      </c>
      <c r="G5541">
        <f>VLOOKUP(A5541,'[1]Population Data'!$A:$C,3,FALSE)</f>
        <v>396</v>
      </c>
      <c r="H5541">
        <f>VLOOKUP(A5541,'[1]Population Data'!$A:$D,4,FALSE)</f>
        <v>113</v>
      </c>
      <c r="I5541" s="1">
        <f>VLOOKUP(A5541,'[1]Population Data'!$A:$E,5,FALSE)</f>
        <v>0.13109048723897912</v>
      </c>
      <c r="J5541" s="2">
        <f>VLOOKUP(A5541,'[1]Population Data'!$A:$F,6,FALSE)</f>
        <v>2.1767676767676769</v>
      </c>
      <c r="K5541" s="2">
        <f t="shared" si="604"/>
        <v>1.8375870069605567</v>
      </c>
      <c r="L5541" s="2">
        <f t="shared" si="605"/>
        <v>81.611111111111114</v>
      </c>
      <c r="M5541" s="3">
        <f t="shared" si="606"/>
        <v>9.467646300592937E-2</v>
      </c>
      <c r="N5541" s="2">
        <f t="shared" si="607"/>
        <v>20.608866442199776</v>
      </c>
      <c r="O5541" s="2">
        <f t="shared" si="608"/>
        <v>0.28402938901778807</v>
      </c>
    </row>
    <row r="5542" spans="1:15" x14ac:dyDescent="0.2">
      <c r="A5542" t="str">
        <f t="shared" si="602"/>
        <v>Terrell County, Texas</v>
      </c>
      <c r="B5542" t="str">
        <f t="shared" si="603"/>
        <v>Terrell County,</v>
      </c>
      <c r="C5542" t="s">
        <v>232</v>
      </c>
      <c r="D5542" t="s">
        <v>19</v>
      </c>
      <c r="E5542">
        <v>28</v>
      </c>
      <c r="F5542">
        <f>VLOOKUP(A5542,'[1]Population Data'!$A:$B, 2,FALSE)</f>
        <v>862</v>
      </c>
      <c r="G5542">
        <f>VLOOKUP(A5542,'[1]Population Data'!$A:$C,3,FALSE)</f>
        <v>396</v>
      </c>
      <c r="H5542">
        <f>VLOOKUP(A5542,'[1]Population Data'!$A:$D,4,FALSE)</f>
        <v>113</v>
      </c>
      <c r="I5542" s="1">
        <f>VLOOKUP(A5542,'[1]Population Data'!$A:$E,5,FALSE)</f>
        <v>0.13109048723897912</v>
      </c>
      <c r="J5542" s="2">
        <f>VLOOKUP(A5542,'[1]Population Data'!$A:$F,6,FALSE)</f>
        <v>2.1767676767676769</v>
      </c>
      <c r="K5542" s="2">
        <f t="shared" si="604"/>
        <v>12.863109048723897</v>
      </c>
      <c r="L5542" s="2">
        <f t="shared" si="605"/>
        <v>81.611111111111114</v>
      </c>
      <c r="M5542" s="3">
        <f t="shared" si="606"/>
        <v>9.467646300592937E-2</v>
      </c>
      <c r="N5542" s="2">
        <f t="shared" si="607"/>
        <v>20.608866442199776</v>
      </c>
      <c r="O5542" s="2">
        <f t="shared" si="608"/>
        <v>1.9882057231245167</v>
      </c>
    </row>
    <row r="5543" spans="1:15" x14ac:dyDescent="0.2">
      <c r="A5543" t="str">
        <f t="shared" si="602"/>
        <v>Terrell County, Texas</v>
      </c>
      <c r="B5543" t="str">
        <f t="shared" si="603"/>
        <v>Terrell County,</v>
      </c>
      <c r="C5543" t="s">
        <v>232</v>
      </c>
      <c r="D5543" t="s">
        <v>20</v>
      </c>
      <c r="E5543">
        <v>2</v>
      </c>
      <c r="F5543">
        <f>VLOOKUP(A5543,'[1]Population Data'!$A:$B, 2,FALSE)</f>
        <v>862</v>
      </c>
      <c r="G5543">
        <f>VLOOKUP(A5543,'[1]Population Data'!$A:$C,3,FALSE)</f>
        <v>396</v>
      </c>
      <c r="H5543">
        <f>VLOOKUP(A5543,'[1]Population Data'!$A:$D,4,FALSE)</f>
        <v>113</v>
      </c>
      <c r="I5543" s="1">
        <f>VLOOKUP(A5543,'[1]Population Data'!$A:$E,5,FALSE)</f>
        <v>0.13109048723897912</v>
      </c>
      <c r="J5543" s="2">
        <f>VLOOKUP(A5543,'[1]Population Data'!$A:$F,6,FALSE)</f>
        <v>2.1767676767676769</v>
      </c>
      <c r="K5543" s="2">
        <f t="shared" si="604"/>
        <v>0.91879350348027833</v>
      </c>
      <c r="L5543" s="2">
        <f t="shared" si="605"/>
        <v>81.611111111111114</v>
      </c>
      <c r="M5543" s="3">
        <f t="shared" si="606"/>
        <v>9.467646300592937E-2</v>
      </c>
      <c r="N5543" s="2">
        <f t="shared" si="607"/>
        <v>20.608866442199776</v>
      </c>
      <c r="O5543" s="2">
        <f t="shared" si="608"/>
        <v>0.14201469450889403</v>
      </c>
    </row>
    <row r="5544" spans="1:15" x14ac:dyDescent="0.2">
      <c r="A5544" t="str">
        <f t="shared" si="602"/>
        <v>Terrell County, Texas</v>
      </c>
      <c r="B5544" t="str">
        <f t="shared" si="603"/>
        <v>Terrell County,</v>
      </c>
      <c r="C5544" t="s">
        <v>232</v>
      </c>
      <c r="D5544" t="s">
        <v>21</v>
      </c>
      <c r="E5544">
        <v>4</v>
      </c>
      <c r="F5544">
        <f>VLOOKUP(A5544,'[1]Population Data'!$A:$B, 2,FALSE)</f>
        <v>862</v>
      </c>
      <c r="G5544">
        <f>VLOOKUP(A5544,'[1]Population Data'!$A:$C,3,FALSE)</f>
        <v>396</v>
      </c>
      <c r="H5544">
        <f>VLOOKUP(A5544,'[1]Population Data'!$A:$D,4,FALSE)</f>
        <v>113</v>
      </c>
      <c r="I5544" s="1">
        <f>VLOOKUP(A5544,'[1]Population Data'!$A:$E,5,FALSE)</f>
        <v>0.13109048723897912</v>
      </c>
      <c r="J5544" s="2">
        <f>VLOOKUP(A5544,'[1]Population Data'!$A:$F,6,FALSE)</f>
        <v>2.1767676767676769</v>
      </c>
      <c r="K5544" s="2">
        <f t="shared" si="604"/>
        <v>1.8375870069605567</v>
      </c>
      <c r="L5544" s="2">
        <f t="shared" si="605"/>
        <v>81.611111111111114</v>
      </c>
      <c r="M5544" s="3">
        <f t="shared" si="606"/>
        <v>9.467646300592937E-2</v>
      </c>
      <c r="N5544" s="2">
        <f t="shared" si="607"/>
        <v>20.608866442199776</v>
      </c>
      <c r="O5544" s="2">
        <f t="shared" si="608"/>
        <v>0.28402938901778807</v>
      </c>
    </row>
    <row r="5545" spans="1:15" x14ac:dyDescent="0.2">
      <c r="A5545" t="str">
        <f t="shared" si="602"/>
        <v>Terrell County, Texas</v>
      </c>
      <c r="B5545" t="str">
        <f t="shared" si="603"/>
        <v>Terrell County,</v>
      </c>
      <c r="C5545" t="s">
        <v>232</v>
      </c>
      <c r="D5545" t="s">
        <v>22</v>
      </c>
      <c r="E5545">
        <v>25</v>
      </c>
      <c r="F5545">
        <f>VLOOKUP(A5545,'[1]Population Data'!$A:$B, 2,FALSE)</f>
        <v>862</v>
      </c>
      <c r="G5545">
        <f>VLOOKUP(A5545,'[1]Population Data'!$A:$C,3,FALSE)</f>
        <v>396</v>
      </c>
      <c r="H5545">
        <f>VLOOKUP(A5545,'[1]Population Data'!$A:$D,4,FALSE)</f>
        <v>113</v>
      </c>
      <c r="I5545" s="1">
        <f>VLOOKUP(A5545,'[1]Population Data'!$A:$E,5,FALSE)</f>
        <v>0.13109048723897912</v>
      </c>
      <c r="J5545" s="2">
        <f>VLOOKUP(A5545,'[1]Population Data'!$A:$F,6,FALSE)</f>
        <v>2.1767676767676769</v>
      </c>
      <c r="K5545" s="2">
        <f t="shared" si="604"/>
        <v>11.48491879350348</v>
      </c>
      <c r="L5545" s="2">
        <f t="shared" si="605"/>
        <v>81.611111111111114</v>
      </c>
      <c r="M5545" s="3">
        <f t="shared" si="606"/>
        <v>9.467646300592937E-2</v>
      </c>
      <c r="N5545" s="2">
        <f t="shared" si="607"/>
        <v>20.608866442199776</v>
      </c>
      <c r="O5545" s="2">
        <f t="shared" si="608"/>
        <v>1.7751836813611757</v>
      </c>
    </row>
    <row r="5546" spans="1:15" x14ac:dyDescent="0.2">
      <c r="A5546" t="str">
        <f t="shared" si="602"/>
        <v>Terrell County, Texas</v>
      </c>
      <c r="B5546" t="str">
        <f t="shared" si="603"/>
        <v>Terrell County,</v>
      </c>
      <c r="C5546" t="s">
        <v>232</v>
      </c>
      <c r="D5546" t="s">
        <v>23</v>
      </c>
      <c r="E5546">
        <v>16</v>
      </c>
      <c r="F5546">
        <f>VLOOKUP(A5546,'[1]Population Data'!$A:$B, 2,FALSE)</f>
        <v>862</v>
      </c>
      <c r="G5546">
        <f>VLOOKUP(A5546,'[1]Population Data'!$A:$C,3,FALSE)</f>
        <v>396</v>
      </c>
      <c r="H5546">
        <f>VLOOKUP(A5546,'[1]Population Data'!$A:$D,4,FALSE)</f>
        <v>113</v>
      </c>
      <c r="I5546" s="1">
        <f>VLOOKUP(A5546,'[1]Population Data'!$A:$E,5,FALSE)</f>
        <v>0.13109048723897912</v>
      </c>
      <c r="J5546" s="2">
        <f>VLOOKUP(A5546,'[1]Population Data'!$A:$F,6,FALSE)</f>
        <v>2.1767676767676769</v>
      </c>
      <c r="K5546" s="2">
        <f t="shared" si="604"/>
        <v>7.3503480278422266</v>
      </c>
      <c r="L5546" s="2">
        <f t="shared" si="605"/>
        <v>81.611111111111114</v>
      </c>
      <c r="M5546" s="3">
        <f t="shared" si="606"/>
        <v>9.467646300592937E-2</v>
      </c>
      <c r="N5546" s="2">
        <f t="shared" si="607"/>
        <v>20.608866442199776</v>
      </c>
      <c r="O5546" s="2">
        <f t="shared" si="608"/>
        <v>1.1361175560711523</v>
      </c>
    </row>
    <row r="5547" spans="1:15" x14ac:dyDescent="0.2">
      <c r="A5547" t="str">
        <f t="shared" si="602"/>
        <v>Terrell County, Texas</v>
      </c>
      <c r="B5547" t="str">
        <f t="shared" si="603"/>
        <v>Terrell County,</v>
      </c>
      <c r="C5547" t="s">
        <v>232</v>
      </c>
      <c r="D5547" t="s">
        <v>24</v>
      </c>
      <c r="E5547">
        <v>17</v>
      </c>
      <c r="F5547">
        <f>VLOOKUP(A5547,'[1]Population Data'!$A:$B, 2,FALSE)</f>
        <v>862</v>
      </c>
      <c r="G5547">
        <f>VLOOKUP(A5547,'[1]Population Data'!$A:$C,3,FALSE)</f>
        <v>396</v>
      </c>
      <c r="H5547">
        <f>VLOOKUP(A5547,'[1]Population Data'!$A:$D,4,FALSE)</f>
        <v>113</v>
      </c>
      <c r="I5547" s="1">
        <f>VLOOKUP(A5547,'[1]Population Data'!$A:$E,5,FALSE)</f>
        <v>0.13109048723897912</v>
      </c>
      <c r="J5547" s="2">
        <f>VLOOKUP(A5547,'[1]Population Data'!$A:$F,6,FALSE)</f>
        <v>2.1767676767676769</v>
      </c>
      <c r="K5547" s="2">
        <f t="shared" si="604"/>
        <v>7.809744779582366</v>
      </c>
      <c r="L5547" s="2">
        <f t="shared" si="605"/>
        <v>81.611111111111114</v>
      </c>
      <c r="M5547" s="3">
        <f t="shared" si="606"/>
        <v>9.467646300592937E-2</v>
      </c>
      <c r="N5547" s="2">
        <f t="shared" si="607"/>
        <v>20.608866442199776</v>
      </c>
      <c r="O5547" s="2">
        <f t="shared" si="608"/>
        <v>1.2071249033255993</v>
      </c>
    </row>
    <row r="5548" spans="1:15" x14ac:dyDescent="0.2">
      <c r="A5548" t="str">
        <f t="shared" si="602"/>
        <v>Terrell County, Texas</v>
      </c>
      <c r="B5548" t="str">
        <f t="shared" si="603"/>
        <v>Terrell County,</v>
      </c>
      <c r="C5548" t="s">
        <v>232</v>
      </c>
      <c r="D5548" t="s">
        <v>25</v>
      </c>
      <c r="E5548">
        <v>0</v>
      </c>
      <c r="F5548">
        <f>VLOOKUP(A5548,'[1]Population Data'!$A:$B, 2,FALSE)</f>
        <v>862</v>
      </c>
      <c r="G5548">
        <f>VLOOKUP(A5548,'[1]Population Data'!$A:$C,3,FALSE)</f>
        <v>396</v>
      </c>
      <c r="H5548">
        <f>VLOOKUP(A5548,'[1]Population Data'!$A:$D,4,FALSE)</f>
        <v>113</v>
      </c>
      <c r="I5548" s="1">
        <f>VLOOKUP(A5548,'[1]Population Data'!$A:$E,5,FALSE)</f>
        <v>0.13109048723897912</v>
      </c>
      <c r="J5548" s="2">
        <f>VLOOKUP(A5548,'[1]Population Data'!$A:$F,6,FALSE)</f>
        <v>2.1767676767676769</v>
      </c>
      <c r="K5548" s="2">
        <f t="shared" si="604"/>
        <v>0</v>
      </c>
      <c r="L5548" s="2">
        <f t="shared" si="605"/>
        <v>81.611111111111114</v>
      </c>
      <c r="M5548" s="3">
        <f t="shared" si="606"/>
        <v>9.467646300592937E-2</v>
      </c>
      <c r="N5548" s="2">
        <f t="shared" si="607"/>
        <v>20.608866442199776</v>
      </c>
      <c r="O5548" s="2">
        <f t="shared" si="608"/>
        <v>0</v>
      </c>
    </row>
    <row r="5549" spans="1:15" x14ac:dyDescent="0.2">
      <c r="A5549" t="str">
        <f t="shared" si="602"/>
        <v>Terrell County, Texas</v>
      </c>
      <c r="B5549" t="str">
        <f t="shared" si="603"/>
        <v>Terrell County,</v>
      </c>
      <c r="C5549" t="s">
        <v>232</v>
      </c>
      <c r="D5549" t="s">
        <v>26</v>
      </c>
      <c r="E5549">
        <v>28</v>
      </c>
      <c r="F5549">
        <f>VLOOKUP(A5549,'[1]Population Data'!$A:$B, 2,FALSE)</f>
        <v>862</v>
      </c>
      <c r="G5549">
        <f>VLOOKUP(A5549,'[1]Population Data'!$A:$C,3,FALSE)</f>
        <v>396</v>
      </c>
      <c r="H5549">
        <f>VLOOKUP(A5549,'[1]Population Data'!$A:$D,4,FALSE)</f>
        <v>113</v>
      </c>
      <c r="I5549" s="1">
        <f>VLOOKUP(A5549,'[1]Population Data'!$A:$E,5,FALSE)</f>
        <v>0.13109048723897912</v>
      </c>
      <c r="J5549" s="2">
        <f>VLOOKUP(A5549,'[1]Population Data'!$A:$F,6,FALSE)</f>
        <v>2.1767676767676769</v>
      </c>
      <c r="K5549" s="2">
        <f t="shared" si="604"/>
        <v>12.863109048723897</v>
      </c>
      <c r="L5549" s="2">
        <f t="shared" si="605"/>
        <v>81.611111111111114</v>
      </c>
      <c r="M5549" s="3">
        <f t="shared" si="606"/>
        <v>9.467646300592937E-2</v>
      </c>
      <c r="N5549" s="2">
        <f t="shared" si="607"/>
        <v>20.608866442199776</v>
      </c>
      <c r="O5549" s="2">
        <f t="shared" si="608"/>
        <v>1.9882057231245167</v>
      </c>
    </row>
    <row r="5550" spans="1:15" x14ac:dyDescent="0.2">
      <c r="A5550" t="str">
        <f t="shared" si="602"/>
        <v>Terrell County, Texas</v>
      </c>
      <c r="B5550" t="str">
        <f t="shared" si="603"/>
        <v>Terrell County,</v>
      </c>
      <c r="C5550" t="s">
        <v>232</v>
      </c>
      <c r="D5550" t="s">
        <v>27</v>
      </c>
      <c r="E5550">
        <v>11</v>
      </c>
      <c r="F5550">
        <f>VLOOKUP(A5550,'[1]Population Data'!$A:$B, 2,FALSE)</f>
        <v>862</v>
      </c>
      <c r="G5550">
        <f>VLOOKUP(A5550,'[1]Population Data'!$A:$C,3,FALSE)</f>
        <v>396</v>
      </c>
      <c r="H5550">
        <f>VLOOKUP(A5550,'[1]Population Data'!$A:$D,4,FALSE)</f>
        <v>113</v>
      </c>
      <c r="I5550" s="1">
        <f>VLOOKUP(A5550,'[1]Population Data'!$A:$E,5,FALSE)</f>
        <v>0.13109048723897912</v>
      </c>
      <c r="J5550" s="2">
        <f>VLOOKUP(A5550,'[1]Population Data'!$A:$F,6,FALSE)</f>
        <v>2.1767676767676769</v>
      </c>
      <c r="K5550" s="2">
        <f t="shared" si="604"/>
        <v>5.0533642691415306</v>
      </c>
      <c r="L5550" s="2">
        <f t="shared" si="605"/>
        <v>81.611111111111114</v>
      </c>
      <c r="M5550" s="3">
        <f t="shared" si="606"/>
        <v>9.467646300592937E-2</v>
      </c>
      <c r="N5550" s="2">
        <f t="shared" si="607"/>
        <v>20.608866442199776</v>
      </c>
      <c r="O5550" s="2">
        <f t="shared" si="608"/>
        <v>0.78108081979891719</v>
      </c>
    </row>
    <row r="5551" spans="1:15" x14ac:dyDescent="0.2">
      <c r="A5551" t="str">
        <f t="shared" si="602"/>
        <v>Terrell County, Texas</v>
      </c>
      <c r="B5551" t="str">
        <f t="shared" si="603"/>
        <v>Terrell County,</v>
      </c>
      <c r="C5551" t="s">
        <v>232</v>
      </c>
      <c r="D5551" t="s">
        <v>28</v>
      </c>
      <c r="E5551">
        <v>5</v>
      </c>
      <c r="F5551">
        <f>VLOOKUP(A5551,'[1]Population Data'!$A:$B, 2,FALSE)</f>
        <v>862</v>
      </c>
      <c r="G5551">
        <f>VLOOKUP(A5551,'[1]Population Data'!$A:$C,3,FALSE)</f>
        <v>396</v>
      </c>
      <c r="H5551">
        <f>VLOOKUP(A5551,'[1]Population Data'!$A:$D,4,FALSE)</f>
        <v>113</v>
      </c>
      <c r="I5551" s="1">
        <f>VLOOKUP(A5551,'[1]Population Data'!$A:$E,5,FALSE)</f>
        <v>0.13109048723897912</v>
      </c>
      <c r="J5551" s="2">
        <f>VLOOKUP(A5551,'[1]Population Data'!$A:$F,6,FALSE)</f>
        <v>2.1767676767676769</v>
      </c>
      <c r="K5551" s="2">
        <f t="shared" si="604"/>
        <v>2.296983758700696</v>
      </c>
      <c r="L5551" s="2">
        <f t="shared" si="605"/>
        <v>81.611111111111114</v>
      </c>
      <c r="M5551" s="3">
        <f t="shared" si="606"/>
        <v>9.467646300592937E-2</v>
      </c>
      <c r="N5551" s="2">
        <f t="shared" si="607"/>
        <v>20.608866442199776</v>
      </c>
      <c r="O5551" s="2">
        <f t="shared" si="608"/>
        <v>0.35503673627223514</v>
      </c>
    </row>
    <row r="5552" spans="1:15" x14ac:dyDescent="0.2">
      <c r="A5552" t="str">
        <f t="shared" si="602"/>
        <v>Terry County, Texas</v>
      </c>
      <c r="B5552" t="str">
        <f t="shared" si="603"/>
        <v>Terry County,</v>
      </c>
      <c r="C5552" t="s">
        <v>233</v>
      </c>
      <c r="D5552" t="s">
        <v>4</v>
      </c>
      <c r="E5552">
        <v>54</v>
      </c>
      <c r="F5552">
        <f>VLOOKUP(A5552,'[1]Population Data'!$A:$B, 2,FALSE)</f>
        <v>12615</v>
      </c>
      <c r="G5552">
        <f>VLOOKUP(A5552,'[1]Population Data'!$A:$C,3,FALSE)</f>
        <v>4041</v>
      </c>
      <c r="H5552">
        <f>VLOOKUP(A5552,'[1]Population Data'!$A:$D,4,FALSE)</f>
        <v>3460</v>
      </c>
      <c r="I5552" s="1">
        <f>VLOOKUP(A5552,'[1]Population Data'!$A:$E,5,FALSE)</f>
        <v>0.27427665477606022</v>
      </c>
      <c r="J5552" s="2">
        <f>VLOOKUP(A5552,'[1]Population Data'!$A:$F,6,FALSE)</f>
        <v>3.1217520415738678</v>
      </c>
      <c r="K5552" s="2">
        <f t="shared" si="604"/>
        <v>17.297978596908443</v>
      </c>
      <c r="L5552" s="2">
        <f t="shared" si="605"/>
        <v>2498.8888888888891</v>
      </c>
      <c r="M5552" s="3">
        <f t="shared" si="606"/>
        <v>0.19808869511604352</v>
      </c>
      <c r="N5552" s="2">
        <f t="shared" si="607"/>
        <v>61.838378839121233</v>
      </c>
      <c r="O5552" s="2">
        <f t="shared" si="608"/>
        <v>8.0225921521997634</v>
      </c>
    </row>
    <row r="5553" spans="1:15" x14ac:dyDescent="0.2">
      <c r="A5553" t="str">
        <f t="shared" si="602"/>
        <v>Terry County, Texas</v>
      </c>
      <c r="B5553" t="str">
        <f t="shared" si="603"/>
        <v>Terry County,</v>
      </c>
      <c r="C5553" t="s">
        <v>233</v>
      </c>
      <c r="D5553" t="s">
        <v>5</v>
      </c>
      <c r="E5553">
        <v>21</v>
      </c>
      <c r="F5553">
        <f>VLOOKUP(A5553,'[1]Population Data'!$A:$B, 2,FALSE)</f>
        <v>12615</v>
      </c>
      <c r="G5553">
        <f>VLOOKUP(A5553,'[1]Population Data'!$A:$C,3,FALSE)</f>
        <v>4041</v>
      </c>
      <c r="H5553">
        <f>VLOOKUP(A5553,'[1]Population Data'!$A:$D,4,FALSE)</f>
        <v>3460</v>
      </c>
      <c r="I5553" s="1">
        <f>VLOOKUP(A5553,'[1]Population Data'!$A:$E,5,FALSE)</f>
        <v>0.27427665477606022</v>
      </c>
      <c r="J5553" s="2">
        <f>VLOOKUP(A5553,'[1]Population Data'!$A:$F,6,FALSE)</f>
        <v>3.1217520415738678</v>
      </c>
      <c r="K5553" s="2">
        <f t="shared" si="604"/>
        <v>6.7269916765755058</v>
      </c>
      <c r="L5553" s="2">
        <f t="shared" si="605"/>
        <v>2498.8888888888891</v>
      </c>
      <c r="M5553" s="3">
        <f t="shared" si="606"/>
        <v>0.19808869511604352</v>
      </c>
      <c r="N5553" s="2">
        <f t="shared" si="607"/>
        <v>61.838378839121233</v>
      </c>
      <c r="O5553" s="2">
        <f t="shared" si="608"/>
        <v>3.1198969480776864</v>
      </c>
    </row>
    <row r="5554" spans="1:15" x14ac:dyDescent="0.2">
      <c r="A5554" t="str">
        <f t="shared" si="602"/>
        <v>Terry County, Texas</v>
      </c>
      <c r="B5554" t="str">
        <f t="shared" si="603"/>
        <v>Terry County,</v>
      </c>
      <c r="C5554" t="s">
        <v>233</v>
      </c>
      <c r="D5554" t="s">
        <v>6</v>
      </c>
      <c r="E5554">
        <v>200</v>
      </c>
      <c r="F5554">
        <f>VLOOKUP(A5554,'[1]Population Data'!$A:$B, 2,FALSE)</f>
        <v>12615</v>
      </c>
      <c r="G5554">
        <f>VLOOKUP(A5554,'[1]Population Data'!$A:$C,3,FALSE)</f>
        <v>4041</v>
      </c>
      <c r="H5554">
        <f>VLOOKUP(A5554,'[1]Population Data'!$A:$D,4,FALSE)</f>
        <v>3460</v>
      </c>
      <c r="I5554" s="1">
        <f>VLOOKUP(A5554,'[1]Population Data'!$A:$E,5,FALSE)</f>
        <v>0.27427665477606022</v>
      </c>
      <c r="J5554" s="2">
        <f>VLOOKUP(A5554,'[1]Population Data'!$A:$F,6,FALSE)</f>
        <v>3.1217520415738678</v>
      </c>
      <c r="K5554" s="2">
        <f t="shared" si="604"/>
        <v>64.0665873959572</v>
      </c>
      <c r="L5554" s="2">
        <f t="shared" si="605"/>
        <v>2498.8888888888891</v>
      </c>
      <c r="M5554" s="3">
        <f t="shared" si="606"/>
        <v>0.19808869511604352</v>
      </c>
      <c r="N5554" s="2">
        <f t="shared" si="607"/>
        <v>61.838378839121233</v>
      </c>
      <c r="O5554" s="2">
        <f t="shared" si="608"/>
        <v>29.713304267406535</v>
      </c>
    </row>
    <row r="5555" spans="1:15" x14ac:dyDescent="0.2">
      <c r="A5555" t="str">
        <f t="shared" si="602"/>
        <v>Terry County, Texas</v>
      </c>
      <c r="B5555" t="str">
        <f t="shared" si="603"/>
        <v>Terry County,</v>
      </c>
      <c r="C5555" t="s">
        <v>233</v>
      </c>
      <c r="D5555" t="s">
        <v>7</v>
      </c>
      <c r="E5555">
        <v>49</v>
      </c>
      <c r="F5555">
        <f>VLOOKUP(A5555,'[1]Population Data'!$A:$B, 2,FALSE)</f>
        <v>12615</v>
      </c>
      <c r="G5555">
        <f>VLOOKUP(A5555,'[1]Population Data'!$A:$C,3,FALSE)</f>
        <v>4041</v>
      </c>
      <c r="H5555">
        <f>VLOOKUP(A5555,'[1]Population Data'!$A:$D,4,FALSE)</f>
        <v>3460</v>
      </c>
      <c r="I5555" s="1">
        <f>VLOOKUP(A5555,'[1]Population Data'!$A:$E,5,FALSE)</f>
        <v>0.27427665477606022</v>
      </c>
      <c r="J5555" s="2">
        <f>VLOOKUP(A5555,'[1]Population Data'!$A:$F,6,FALSE)</f>
        <v>3.1217520415738678</v>
      </c>
      <c r="K5555" s="2">
        <f t="shared" si="604"/>
        <v>15.696313912009513</v>
      </c>
      <c r="L5555" s="2">
        <f t="shared" si="605"/>
        <v>2498.8888888888891</v>
      </c>
      <c r="M5555" s="3">
        <f t="shared" si="606"/>
        <v>0.19808869511604352</v>
      </c>
      <c r="N5555" s="2">
        <f t="shared" si="607"/>
        <v>61.838378839121233</v>
      </c>
      <c r="O5555" s="2">
        <f t="shared" si="608"/>
        <v>7.2797595455146009</v>
      </c>
    </row>
    <row r="5556" spans="1:15" x14ac:dyDescent="0.2">
      <c r="A5556" t="str">
        <f t="shared" si="602"/>
        <v>Terry County, Texas</v>
      </c>
      <c r="B5556" t="str">
        <f t="shared" si="603"/>
        <v>Terry County,</v>
      </c>
      <c r="C5556" t="s">
        <v>233</v>
      </c>
      <c r="D5556" t="s">
        <v>8</v>
      </c>
      <c r="E5556">
        <v>61</v>
      </c>
      <c r="F5556">
        <f>VLOOKUP(A5556,'[1]Population Data'!$A:$B, 2,FALSE)</f>
        <v>12615</v>
      </c>
      <c r="G5556">
        <f>VLOOKUP(A5556,'[1]Population Data'!$A:$C,3,FALSE)</f>
        <v>4041</v>
      </c>
      <c r="H5556">
        <f>VLOOKUP(A5556,'[1]Population Data'!$A:$D,4,FALSE)</f>
        <v>3460</v>
      </c>
      <c r="I5556" s="1">
        <f>VLOOKUP(A5556,'[1]Population Data'!$A:$E,5,FALSE)</f>
        <v>0.27427665477606022</v>
      </c>
      <c r="J5556" s="2">
        <f>VLOOKUP(A5556,'[1]Population Data'!$A:$F,6,FALSE)</f>
        <v>3.1217520415738678</v>
      </c>
      <c r="K5556" s="2">
        <f t="shared" si="604"/>
        <v>19.540309155766945</v>
      </c>
      <c r="L5556" s="2">
        <f t="shared" si="605"/>
        <v>2498.8888888888891</v>
      </c>
      <c r="M5556" s="3">
        <f t="shared" si="606"/>
        <v>0.19808869511604352</v>
      </c>
      <c r="N5556" s="2">
        <f t="shared" si="607"/>
        <v>61.838378839121233</v>
      </c>
      <c r="O5556" s="2">
        <f t="shared" si="608"/>
        <v>9.0625578015589916</v>
      </c>
    </row>
    <row r="5557" spans="1:15" x14ac:dyDescent="0.2">
      <c r="A5557" t="str">
        <f t="shared" si="602"/>
        <v>Terry County, Texas</v>
      </c>
      <c r="B5557" t="str">
        <f t="shared" si="603"/>
        <v>Terry County,</v>
      </c>
      <c r="C5557" t="s">
        <v>233</v>
      </c>
      <c r="D5557" t="s">
        <v>9</v>
      </c>
      <c r="E5557">
        <v>18</v>
      </c>
      <c r="F5557">
        <f>VLOOKUP(A5557,'[1]Population Data'!$A:$B, 2,FALSE)</f>
        <v>12615</v>
      </c>
      <c r="G5557">
        <f>VLOOKUP(A5557,'[1]Population Data'!$A:$C,3,FALSE)</f>
        <v>4041</v>
      </c>
      <c r="H5557">
        <f>VLOOKUP(A5557,'[1]Population Data'!$A:$D,4,FALSE)</f>
        <v>3460</v>
      </c>
      <c r="I5557" s="1">
        <f>VLOOKUP(A5557,'[1]Population Data'!$A:$E,5,FALSE)</f>
        <v>0.27427665477606022</v>
      </c>
      <c r="J5557" s="2">
        <f>VLOOKUP(A5557,'[1]Population Data'!$A:$F,6,FALSE)</f>
        <v>3.1217520415738678</v>
      </c>
      <c r="K5557" s="2">
        <f t="shared" si="604"/>
        <v>5.7659928656361474</v>
      </c>
      <c r="L5557" s="2">
        <f t="shared" si="605"/>
        <v>2498.8888888888891</v>
      </c>
      <c r="M5557" s="3">
        <f t="shared" si="606"/>
        <v>0.19808869511604352</v>
      </c>
      <c r="N5557" s="2">
        <f t="shared" si="607"/>
        <v>61.838378839121233</v>
      </c>
      <c r="O5557" s="2">
        <f t="shared" si="608"/>
        <v>2.6741973840665878</v>
      </c>
    </row>
    <row r="5558" spans="1:15" x14ac:dyDescent="0.2">
      <c r="A5558" t="str">
        <f t="shared" si="602"/>
        <v>Terry County, Texas</v>
      </c>
      <c r="B5558" t="str">
        <f t="shared" si="603"/>
        <v>Terry County,</v>
      </c>
      <c r="C5558" t="s">
        <v>233</v>
      </c>
      <c r="D5558" t="s">
        <v>10</v>
      </c>
      <c r="E5558">
        <v>460</v>
      </c>
      <c r="F5558">
        <f>VLOOKUP(A5558,'[1]Population Data'!$A:$B, 2,FALSE)</f>
        <v>12615</v>
      </c>
      <c r="G5558">
        <f>VLOOKUP(A5558,'[1]Population Data'!$A:$C,3,FALSE)</f>
        <v>4041</v>
      </c>
      <c r="H5558">
        <f>VLOOKUP(A5558,'[1]Population Data'!$A:$D,4,FALSE)</f>
        <v>3460</v>
      </c>
      <c r="I5558" s="1">
        <f>VLOOKUP(A5558,'[1]Population Data'!$A:$E,5,FALSE)</f>
        <v>0.27427665477606022</v>
      </c>
      <c r="J5558" s="2">
        <f>VLOOKUP(A5558,'[1]Population Data'!$A:$F,6,FALSE)</f>
        <v>3.1217520415738678</v>
      </c>
      <c r="K5558" s="2">
        <f t="shared" si="604"/>
        <v>147.35315101070154</v>
      </c>
      <c r="L5558" s="2">
        <f t="shared" si="605"/>
        <v>2498.8888888888891</v>
      </c>
      <c r="M5558" s="3">
        <f t="shared" si="606"/>
        <v>0.19808869511604352</v>
      </c>
      <c r="N5558" s="2">
        <f t="shared" si="607"/>
        <v>61.838378839121233</v>
      </c>
      <c r="O5558" s="2">
        <f t="shared" si="608"/>
        <v>68.34059981503502</v>
      </c>
    </row>
    <row r="5559" spans="1:15" x14ac:dyDescent="0.2">
      <c r="A5559" t="str">
        <f t="shared" si="602"/>
        <v>Terry County, Texas</v>
      </c>
      <c r="B5559" t="str">
        <f t="shared" si="603"/>
        <v>Terry County,</v>
      </c>
      <c r="C5559" t="s">
        <v>233</v>
      </c>
      <c r="D5559" t="s">
        <v>11</v>
      </c>
      <c r="E5559">
        <v>370</v>
      </c>
      <c r="F5559">
        <f>VLOOKUP(A5559,'[1]Population Data'!$A:$B, 2,FALSE)</f>
        <v>12615</v>
      </c>
      <c r="G5559">
        <f>VLOOKUP(A5559,'[1]Population Data'!$A:$C,3,FALSE)</f>
        <v>4041</v>
      </c>
      <c r="H5559">
        <f>VLOOKUP(A5559,'[1]Population Data'!$A:$D,4,FALSE)</f>
        <v>3460</v>
      </c>
      <c r="I5559" s="1">
        <f>VLOOKUP(A5559,'[1]Population Data'!$A:$E,5,FALSE)</f>
        <v>0.27427665477606022</v>
      </c>
      <c r="J5559" s="2">
        <f>VLOOKUP(A5559,'[1]Population Data'!$A:$F,6,FALSE)</f>
        <v>3.1217520415738678</v>
      </c>
      <c r="K5559" s="2">
        <f t="shared" si="604"/>
        <v>118.52318668252082</v>
      </c>
      <c r="L5559" s="2">
        <f t="shared" si="605"/>
        <v>2498.8888888888891</v>
      </c>
      <c r="M5559" s="3">
        <f t="shared" si="606"/>
        <v>0.19808869511604352</v>
      </c>
      <c r="N5559" s="2">
        <f t="shared" si="607"/>
        <v>61.838378839121233</v>
      </c>
      <c r="O5559" s="2">
        <f t="shared" si="608"/>
        <v>54.969612894702088</v>
      </c>
    </row>
    <row r="5560" spans="1:15" x14ac:dyDescent="0.2">
      <c r="A5560" t="str">
        <f t="shared" si="602"/>
        <v>Terry County, Texas</v>
      </c>
      <c r="B5560" t="str">
        <f t="shared" si="603"/>
        <v>Terry County,</v>
      </c>
      <c r="C5560" t="s">
        <v>233</v>
      </c>
      <c r="D5560" t="s">
        <v>12</v>
      </c>
      <c r="E5560">
        <v>366</v>
      </c>
      <c r="F5560">
        <f>VLOOKUP(A5560,'[1]Population Data'!$A:$B, 2,FALSE)</f>
        <v>12615</v>
      </c>
      <c r="G5560">
        <f>VLOOKUP(A5560,'[1]Population Data'!$A:$C,3,FALSE)</f>
        <v>4041</v>
      </c>
      <c r="H5560">
        <f>VLOOKUP(A5560,'[1]Population Data'!$A:$D,4,FALSE)</f>
        <v>3460</v>
      </c>
      <c r="I5560" s="1">
        <f>VLOOKUP(A5560,'[1]Population Data'!$A:$E,5,FALSE)</f>
        <v>0.27427665477606022</v>
      </c>
      <c r="J5560" s="2">
        <f>VLOOKUP(A5560,'[1]Population Data'!$A:$F,6,FALSE)</f>
        <v>3.1217520415738678</v>
      </c>
      <c r="K5560" s="2">
        <f t="shared" si="604"/>
        <v>117.24185493460166</v>
      </c>
      <c r="L5560" s="2">
        <f t="shared" si="605"/>
        <v>2498.8888888888891</v>
      </c>
      <c r="M5560" s="3">
        <f t="shared" si="606"/>
        <v>0.19808869511604352</v>
      </c>
      <c r="N5560" s="2">
        <f t="shared" si="607"/>
        <v>61.838378839121233</v>
      </c>
      <c r="O5560" s="2">
        <f t="shared" si="608"/>
        <v>54.37534680935395</v>
      </c>
    </row>
    <row r="5561" spans="1:15" x14ac:dyDescent="0.2">
      <c r="A5561" t="str">
        <f t="shared" si="602"/>
        <v>Terry County, Texas</v>
      </c>
      <c r="B5561" t="str">
        <f t="shared" si="603"/>
        <v>Terry County,</v>
      </c>
      <c r="C5561" t="s">
        <v>233</v>
      </c>
      <c r="D5561" t="s">
        <v>13</v>
      </c>
      <c r="E5561">
        <v>17</v>
      </c>
      <c r="F5561">
        <f>VLOOKUP(A5561,'[1]Population Data'!$A:$B, 2,FALSE)</f>
        <v>12615</v>
      </c>
      <c r="G5561">
        <f>VLOOKUP(A5561,'[1]Population Data'!$A:$C,3,FALSE)</f>
        <v>4041</v>
      </c>
      <c r="H5561">
        <f>VLOOKUP(A5561,'[1]Population Data'!$A:$D,4,FALSE)</f>
        <v>3460</v>
      </c>
      <c r="I5561" s="1">
        <f>VLOOKUP(A5561,'[1]Population Data'!$A:$E,5,FALSE)</f>
        <v>0.27427665477606022</v>
      </c>
      <c r="J5561" s="2">
        <f>VLOOKUP(A5561,'[1]Population Data'!$A:$F,6,FALSE)</f>
        <v>3.1217520415738678</v>
      </c>
      <c r="K5561" s="2">
        <f t="shared" si="604"/>
        <v>5.4456599286563616</v>
      </c>
      <c r="L5561" s="2">
        <f t="shared" si="605"/>
        <v>2498.8888888888891</v>
      </c>
      <c r="M5561" s="3">
        <f t="shared" si="606"/>
        <v>0.19808869511604352</v>
      </c>
      <c r="N5561" s="2">
        <f t="shared" si="607"/>
        <v>61.838378839121233</v>
      </c>
      <c r="O5561" s="2">
        <f t="shared" si="608"/>
        <v>2.5256308627295554</v>
      </c>
    </row>
    <row r="5562" spans="1:15" x14ac:dyDescent="0.2">
      <c r="A5562" t="str">
        <f t="shared" si="602"/>
        <v>Terry County, Texas</v>
      </c>
      <c r="B5562" t="str">
        <f t="shared" si="603"/>
        <v>Terry County,</v>
      </c>
      <c r="C5562" t="s">
        <v>233</v>
      </c>
      <c r="D5562" t="s">
        <v>14</v>
      </c>
      <c r="E5562">
        <v>237</v>
      </c>
      <c r="F5562">
        <f>VLOOKUP(A5562,'[1]Population Data'!$A:$B, 2,FALSE)</f>
        <v>12615</v>
      </c>
      <c r="G5562">
        <f>VLOOKUP(A5562,'[1]Population Data'!$A:$C,3,FALSE)</f>
        <v>4041</v>
      </c>
      <c r="H5562">
        <f>VLOOKUP(A5562,'[1]Population Data'!$A:$D,4,FALSE)</f>
        <v>3460</v>
      </c>
      <c r="I5562" s="1">
        <f>VLOOKUP(A5562,'[1]Population Data'!$A:$E,5,FALSE)</f>
        <v>0.27427665477606022</v>
      </c>
      <c r="J5562" s="2">
        <f>VLOOKUP(A5562,'[1]Population Data'!$A:$F,6,FALSE)</f>
        <v>3.1217520415738678</v>
      </c>
      <c r="K5562" s="2">
        <f t="shared" si="604"/>
        <v>75.918906064209281</v>
      </c>
      <c r="L5562" s="2">
        <f t="shared" si="605"/>
        <v>2498.8888888888891</v>
      </c>
      <c r="M5562" s="3">
        <f t="shared" si="606"/>
        <v>0.19808869511604352</v>
      </c>
      <c r="N5562" s="2">
        <f t="shared" si="607"/>
        <v>61.838378839121233</v>
      </c>
      <c r="O5562" s="2">
        <f t="shared" si="608"/>
        <v>35.210265556876742</v>
      </c>
    </row>
    <row r="5563" spans="1:15" x14ac:dyDescent="0.2">
      <c r="A5563" t="str">
        <f t="shared" si="602"/>
        <v>Terry County, Texas</v>
      </c>
      <c r="B5563" t="str">
        <f t="shared" si="603"/>
        <v>Terry County,</v>
      </c>
      <c r="C5563" t="s">
        <v>233</v>
      </c>
      <c r="D5563" t="s">
        <v>15</v>
      </c>
      <c r="E5563">
        <v>126</v>
      </c>
      <c r="F5563">
        <f>VLOOKUP(A5563,'[1]Population Data'!$A:$B, 2,FALSE)</f>
        <v>12615</v>
      </c>
      <c r="G5563">
        <f>VLOOKUP(A5563,'[1]Population Data'!$A:$C,3,FALSE)</f>
        <v>4041</v>
      </c>
      <c r="H5563">
        <f>VLOOKUP(A5563,'[1]Population Data'!$A:$D,4,FALSE)</f>
        <v>3460</v>
      </c>
      <c r="I5563" s="1">
        <f>VLOOKUP(A5563,'[1]Population Data'!$A:$E,5,FALSE)</f>
        <v>0.27427665477606022</v>
      </c>
      <c r="J5563" s="2">
        <f>VLOOKUP(A5563,'[1]Population Data'!$A:$F,6,FALSE)</f>
        <v>3.1217520415738678</v>
      </c>
      <c r="K5563" s="2">
        <f t="shared" si="604"/>
        <v>40.361950059453036</v>
      </c>
      <c r="L5563" s="2">
        <f t="shared" si="605"/>
        <v>2498.8888888888891</v>
      </c>
      <c r="M5563" s="3">
        <f t="shared" si="606"/>
        <v>0.19808869511604352</v>
      </c>
      <c r="N5563" s="2">
        <f t="shared" si="607"/>
        <v>61.838378839121233</v>
      </c>
      <c r="O5563" s="2">
        <f t="shared" si="608"/>
        <v>18.719381688466118</v>
      </c>
    </row>
    <row r="5564" spans="1:15" x14ac:dyDescent="0.2">
      <c r="A5564" t="str">
        <f t="shared" si="602"/>
        <v>Terry County, Texas</v>
      </c>
      <c r="B5564" t="str">
        <f t="shared" si="603"/>
        <v>Terry County,</v>
      </c>
      <c r="C5564" t="s">
        <v>233</v>
      </c>
      <c r="D5564" t="s">
        <v>16</v>
      </c>
      <c r="E5564">
        <v>142</v>
      </c>
      <c r="F5564">
        <f>VLOOKUP(A5564,'[1]Population Data'!$A:$B, 2,FALSE)</f>
        <v>12615</v>
      </c>
      <c r="G5564">
        <f>VLOOKUP(A5564,'[1]Population Data'!$A:$C,3,FALSE)</f>
        <v>4041</v>
      </c>
      <c r="H5564">
        <f>VLOOKUP(A5564,'[1]Population Data'!$A:$D,4,FALSE)</f>
        <v>3460</v>
      </c>
      <c r="I5564" s="1">
        <f>VLOOKUP(A5564,'[1]Population Data'!$A:$E,5,FALSE)</f>
        <v>0.27427665477606022</v>
      </c>
      <c r="J5564" s="2">
        <f>VLOOKUP(A5564,'[1]Population Data'!$A:$F,6,FALSE)</f>
        <v>3.1217520415738678</v>
      </c>
      <c r="K5564" s="2">
        <f t="shared" si="604"/>
        <v>45.48727705112961</v>
      </c>
      <c r="L5564" s="2">
        <f t="shared" si="605"/>
        <v>2498.8888888888891</v>
      </c>
      <c r="M5564" s="3">
        <f t="shared" si="606"/>
        <v>0.19808869511604352</v>
      </c>
      <c r="N5564" s="2">
        <f t="shared" si="607"/>
        <v>61.838378839121233</v>
      </c>
      <c r="O5564" s="2">
        <f t="shared" si="608"/>
        <v>21.09644602985864</v>
      </c>
    </row>
    <row r="5565" spans="1:15" x14ac:dyDescent="0.2">
      <c r="A5565" t="str">
        <f t="shared" si="602"/>
        <v>Terry County, Texas</v>
      </c>
      <c r="B5565" t="str">
        <f t="shared" si="603"/>
        <v>Terry County,</v>
      </c>
      <c r="C5565" t="s">
        <v>233</v>
      </c>
      <c r="D5565" t="s">
        <v>17</v>
      </c>
      <c r="E5565">
        <v>105</v>
      </c>
      <c r="F5565">
        <f>VLOOKUP(A5565,'[1]Population Data'!$A:$B, 2,FALSE)</f>
        <v>12615</v>
      </c>
      <c r="G5565">
        <f>VLOOKUP(A5565,'[1]Population Data'!$A:$C,3,FALSE)</f>
        <v>4041</v>
      </c>
      <c r="H5565">
        <f>VLOOKUP(A5565,'[1]Population Data'!$A:$D,4,FALSE)</f>
        <v>3460</v>
      </c>
      <c r="I5565" s="1">
        <f>VLOOKUP(A5565,'[1]Population Data'!$A:$E,5,FALSE)</f>
        <v>0.27427665477606022</v>
      </c>
      <c r="J5565" s="2">
        <f>VLOOKUP(A5565,'[1]Population Data'!$A:$F,6,FALSE)</f>
        <v>3.1217520415738678</v>
      </c>
      <c r="K5565" s="2">
        <f t="shared" si="604"/>
        <v>33.634958382877528</v>
      </c>
      <c r="L5565" s="2">
        <f t="shared" si="605"/>
        <v>2498.8888888888891</v>
      </c>
      <c r="M5565" s="3">
        <f t="shared" si="606"/>
        <v>0.19808869511604352</v>
      </c>
      <c r="N5565" s="2">
        <f t="shared" si="607"/>
        <v>61.838378839121233</v>
      </c>
      <c r="O5565" s="2">
        <f t="shared" si="608"/>
        <v>15.59948474038843</v>
      </c>
    </row>
    <row r="5566" spans="1:15" x14ac:dyDescent="0.2">
      <c r="A5566" t="str">
        <f t="shared" si="602"/>
        <v>Terry County, Texas</v>
      </c>
      <c r="B5566" t="str">
        <f t="shared" si="603"/>
        <v>Terry County,</v>
      </c>
      <c r="C5566" t="s">
        <v>233</v>
      </c>
      <c r="D5566" t="s">
        <v>18</v>
      </c>
      <c r="E5566">
        <v>211</v>
      </c>
      <c r="F5566">
        <f>VLOOKUP(A5566,'[1]Population Data'!$A:$B, 2,FALSE)</f>
        <v>12615</v>
      </c>
      <c r="G5566">
        <f>VLOOKUP(A5566,'[1]Population Data'!$A:$C,3,FALSE)</f>
        <v>4041</v>
      </c>
      <c r="H5566">
        <f>VLOOKUP(A5566,'[1]Population Data'!$A:$D,4,FALSE)</f>
        <v>3460</v>
      </c>
      <c r="I5566" s="1">
        <f>VLOOKUP(A5566,'[1]Population Data'!$A:$E,5,FALSE)</f>
        <v>0.27427665477606022</v>
      </c>
      <c r="J5566" s="2">
        <f>VLOOKUP(A5566,'[1]Population Data'!$A:$F,6,FALSE)</f>
        <v>3.1217520415738678</v>
      </c>
      <c r="K5566" s="2">
        <f t="shared" si="604"/>
        <v>67.590249702734837</v>
      </c>
      <c r="L5566" s="2">
        <f t="shared" si="605"/>
        <v>2498.8888888888891</v>
      </c>
      <c r="M5566" s="3">
        <f t="shared" si="606"/>
        <v>0.19808869511604352</v>
      </c>
      <c r="N5566" s="2">
        <f t="shared" si="607"/>
        <v>61.838378839121233</v>
      </c>
      <c r="O5566" s="2">
        <f t="shared" si="608"/>
        <v>31.347536002113888</v>
      </c>
    </row>
    <row r="5567" spans="1:15" x14ac:dyDescent="0.2">
      <c r="A5567" t="str">
        <f t="shared" si="602"/>
        <v>Terry County, Texas</v>
      </c>
      <c r="B5567" t="str">
        <f t="shared" si="603"/>
        <v>Terry County,</v>
      </c>
      <c r="C5567" t="s">
        <v>233</v>
      </c>
      <c r="D5567" t="s">
        <v>19</v>
      </c>
      <c r="E5567">
        <v>115</v>
      </c>
      <c r="F5567">
        <f>VLOOKUP(A5567,'[1]Population Data'!$A:$B, 2,FALSE)</f>
        <v>12615</v>
      </c>
      <c r="G5567">
        <f>VLOOKUP(A5567,'[1]Population Data'!$A:$C,3,FALSE)</f>
        <v>4041</v>
      </c>
      <c r="H5567">
        <f>VLOOKUP(A5567,'[1]Population Data'!$A:$D,4,FALSE)</f>
        <v>3460</v>
      </c>
      <c r="I5567" s="1">
        <f>VLOOKUP(A5567,'[1]Population Data'!$A:$E,5,FALSE)</f>
        <v>0.27427665477606022</v>
      </c>
      <c r="J5567" s="2">
        <f>VLOOKUP(A5567,'[1]Population Data'!$A:$F,6,FALSE)</f>
        <v>3.1217520415738678</v>
      </c>
      <c r="K5567" s="2">
        <f t="shared" si="604"/>
        <v>36.838287752675384</v>
      </c>
      <c r="L5567" s="2">
        <f t="shared" si="605"/>
        <v>2498.8888888888891</v>
      </c>
      <c r="M5567" s="3">
        <f t="shared" si="606"/>
        <v>0.19808869511604352</v>
      </c>
      <c r="N5567" s="2">
        <f t="shared" si="607"/>
        <v>61.838378839121233</v>
      </c>
      <c r="O5567" s="2">
        <f t="shared" si="608"/>
        <v>17.085149953758755</v>
      </c>
    </row>
    <row r="5568" spans="1:15" x14ac:dyDescent="0.2">
      <c r="A5568" t="str">
        <f t="shared" si="602"/>
        <v>Terry County, Texas</v>
      </c>
      <c r="B5568" t="str">
        <f t="shared" si="603"/>
        <v>Terry County,</v>
      </c>
      <c r="C5568" t="s">
        <v>233</v>
      </c>
      <c r="D5568" t="s">
        <v>20</v>
      </c>
      <c r="E5568">
        <v>39</v>
      </c>
      <c r="F5568">
        <f>VLOOKUP(A5568,'[1]Population Data'!$A:$B, 2,FALSE)</f>
        <v>12615</v>
      </c>
      <c r="G5568">
        <f>VLOOKUP(A5568,'[1]Population Data'!$A:$C,3,FALSE)</f>
        <v>4041</v>
      </c>
      <c r="H5568">
        <f>VLOOKUP(A5568,'[1]Population Data'!$A:$D,4,FALSE)</f>
        <v>3460</v>
      </c>
      <c r="I5568" s="1">
        <f>VLOOKUP(A5568,'[1]Population Data'!$A:$E,5,FALSE)</f>
        <v>0.27427665477606022</v>
      </c>
      <c r="J5568" s="2">
        <f>VLOOKUP(A5568,'[1]Population Data'!$A:$F,6,FALSE)</f>
        <v>3.1217520415738678</v>
      </c>
      <c r="K5568" s="2">
        <f t="shared" si="604"/>
        <v>12.492984542211653</v>
      </c>
      <c r="L5568" s="2">
        <f t="shared" si="605"/>
        <v>2498.8888888888891</v>
      </c>
      <c r="M5568" s="3">
        <f t="shared" si="606"/>
        <v>0.19808869511604352</v>
      </c>
      <c r="N5568" s="2">
        <f t="shared" si="607"/>
        <v>61.838378839121233</v>
      </c>
      <c r="O5568" s="2">
        <f t="shared" si="608"/>
        <v>5.7940943321442742</v>
      </c>
    </row>
    <row r="5569" spans="1:15" x14ac:dyDescent="0.2">
      <c r="A5569" t="str">
        <f t="shared" si="602"/>
        <v>Terry County, Texas</v>
      </c>
      <c r="B5569" t="str">
        <f t="shared" si="603"/>
        <v>Terry County,</v>
      </c>
      <c r="C5569" t="s">
        <v>233</v>
      </c>
      <c r="D5569" t="s">
        <v>21</v>
      </c>
      <c r="E5569">
        <v>53</v>
      </c>
      <c r="F5569">
        <f>VLOOKUP(A5569,'[1]Population Data'!$A:$B, 2,FALSE)</f>
        <v>12615</v>
      </c>
      <c r="G5569">
        <f>VLOOKUP(A5569,'[1]Population Data'!$A:$C,3,FALSE)</f>
        <v>4041</v>
      </c>
      <c r="H5569">
        <f>VLOOKUP(A5569,'[1]Population Data'!$A:$D,4,FALSE)</f>
        <v>3460</v>
      </c>
      <c r="I5569" s="1">
        <f>VLOOKUP(A5569,'[1]Population Data'!$A:$E,5,FALSE)</f>
        <v>0.27427665477606022</v>
      </c>
      <c r="J5569" s="2">
        <f>VLOOKUP(A5569,'[1]Population Data'!$A:$F,6,FALSE)</f>
        <v>3.1217520415738678</v>
      </c>
      <c r="K5569" s="2">
        <f t="shared" si="604"/>
        <v>16.977645659928658</v>
      </c>
      <c r="L5569" s="2">
        <f t="shared" si="605"/>
        <v>2498.8888888888891</v>
      </c>
      <c r="M5569" s="3">
        <f t="shared" si="606"/>
        <v>0.19808869511604352</v>
      </c>
      <c r="N5569" s="2">
        <f t="shared" si="607"/>
        <v>61.838378839121233</v>
      </c>
      <c r="O5569" s="2">
        <f t="shared" si="608"/>
        <v>7.8740256308627323</v>
      </c>
    </row>
    <row r="5570" spans="1:15" x14ac:dyDescent="0.2">
      <c r="A5570" t="str">
        <f t="shared" si="602"/>
        <v>Terry County, Texas</v>
      </c>
      <c r="B5570" t="str">
        <f t="shared" si="603"/>
        <v>Terry County,</v>
      </c>
      <c r="C5570" t="s">
        <v>233</v>
      </c>
      <c r="D5570" t="s">
        <v>22</v>
      </c>
      <c r="E5570">
        <v>484</v>
      </c>
      <c r="F5570">
        <f>VLOOKUP(A5570,'[1]Population Data'!$A:$B, 2,FALSE)</f>
        <v>12615</v>
      </c>
      <c r="G5570">
        <f>VLOOKUP(A5570,'[1]Population Data'!$A:$C,3,FALSE)</f>
        <v>4041</v>
      </c>
      <c r="H5570">
        <f>VLOOKUP(A5570,'[1]Population Data'!$A:$D,4,FALSE)</f>
        <v>3460</v>
      </c>
      <c r="I5570" s="1">
        <f>VLOOKUP(A5570,'[1]Population Data'!$A:$E,5,FALSE)</f>
        <v>0.27427665477606022</v>
      </c>
      <c r="J5570" s="2">
        <f>VLOOKUP(A5570,'[1]Population Data'!$A:$F,6,FALSE)</f>
        <v>3.1217520415738678</v>
      </c>
      <c r="K5570" s="2">
        <f t="shared" si="604"/>
        <v>155.0411414982164</v>
      </c>
      <c r="L5570" s="2">
        <f t="shared" si="605"/>
        <v>2498.8888888888891</v>
      </c>
      <c r="M5570" s="3">
        <f t="shared" si="606"/>
        <v>0.19808869511604352</v>
      </c>
      <c r="N5570" s="2">
        <f t="shared" si="607"/>
        <v>61.838378839121233</v>
      </c>
      <c r="O5570" s="2">
        <f t="shared" si="608"/>
        <v>71.906196327123794</v>
      </c>
    </row>
    <row r="5571" spans="1:15" x14ac:dyDescent="0.2">
      <c r="A5571" t="str">
        <f t="shared" ref="A5571:A5634" si="609">CONCATENATE(B5571," ", "Texas")</f>
        <v>Terry County, Texas</v>
      </c>
      <c r="B5571" t="str">
        <f t="shared" ref="B5571:B5634" si="610">LEFT(C5571,FIND(",", C5571))</f>
        <v>Terry County,</v>
      </c>
      <c r="C5571" t="s">
        <v>233</v>
      </c>
      <c r="D5571" t="s">
        <v>23</v>
      </c>
      <c r="E5571">
        <v>151</v>
      </c>
      <c r="F5571">
        <f>VLOOKUP(A5571,'[1]Population Data'!$A:$B, 2,FALSE)</f>
        <v>12615</v>
      </c>
      <c r="G5571">
        <f>VLOOKUP(A5571,'[1]Population Data'!$A:$C,3,FALSE)</f>
        <v>4041</v>
      </c>
      <c r="H5571">
        <f>VLOOKUP(A5571,'[1]Population Data'!$A:$D,4,FALSE)</f>
        <v>3460</v>
      </c>
      <c r="I5571" s="1">
        <f>VLOOKUP(A5571,'[1]Population Data'!$A:$E,5,FALSE)</f>
        <v>0.27427665477606022</v>
      </c>
      <c r="J5571" s="2">
        <f>VLOOKUP(A5571,'[1]Population Data'!$A:$F,6,FALSE)</f>
        <v>3.1217520415738678</v>
      </c>
      <c r="K5571" s="2">
        <f t="shared" ref="K5571:K5634" si="611">E5571/J5571</f>
        <v>48.370273483947685</v>
      </c>
      <c r="L5571" s="2">
        <f t="shared" ref="L5571:L5634" si="612">(H5571/18)*13</f>
        <v>2498.8888888888891</v>
      </c>
      <c r="M5571" s="3">
        <f t="shared" ref="M5571:M5634" si="613">L5571/F5571</f>
        <v>0.19808869511604352</v>
      </c>
      <c r="N5571" s="2">
        <f t="shared" ref="N5571:N5634" si="614">M5571*J5571*100</f>
        <v>61.838378839121233</v>
      </c>
      <c r="O5571" s="2">
        <f t="shared" ref="O5571:O5634" si="615">0.75*N5571*K5571*(1/100)</f>
        <v>22.433544721891931</v>
      </c>
    </row>
    <row r="5572" spans="1:15" x14ac:dyDescent="0.2">
      <c r="A5572" t="str">
        <f t="shared" si="609"/>
        <v>Terry County, Texas</v>
      </c>
      <c r="B5572" t="str">
        <f t="shared" si="610"/>
        <v>Terry County,</v>
      </c>
      <c r="C5572" t="s">
        <v>233</v>
      </c>
      <c r="D5572" t="s">
        <v>24</v>
      </c>
      <c r="E5572">
        <v>542</v>
      </c>
      <c r="F5572">
        <f>VLOOKUP(A5572,'[1]Population Data'!$A:$B, 2,FALSE)</f>
        <v>12615</v>
      </c>
      <c r="G5572">
        <f>VLOOKUP(A5572,'[1]Population Data'!$A:$C,3,FALSE)</f>
        <v>4041</v>
      </c>
      <c r="H5572">
        <f>VLOOKUP(A5572,'[1]Population Data'!$A:$D,4,FALSE)</f>
        <v>3460</v>
      </c>
      <c r="I5572" s="1">
        <f>VLOOKUP(A5572,'[1]Population Data'!$A:$E,5,FALSE)</f>
        <v>0.27427665477606022</v>
      </c>
      <c r="J5572" s="2">
        <f>VLOOKUP(A5572,'[1]Population Data'!$A:$F,6,FALSE)</f>
        <v>3.1217520415738678</v>
      </c>
      <c r="K5572" s="2">
        <f t="shared" si="611"/>
        <v>173.62045184304401</v>
      </c>
      <c r="L5572" s="2">
        <f t="shared" si="612"/>
        <v>2498.8888888888891</v>
      </c>
      <c r="M5572" s="3">
        <f t="shared" si="613"/>
        <v>0.19808869511604352</v>
      </c>
      <c r="N5572" s="2">
        <f t="shared" si="614"/>
        <v>61.838378839121233</v>
      </c>
      <c r="O5572" s="2">
        <f t="shared" si="615"/>
        <v>80.52305456467171</v>
      </c>
    </row>
    <row r="5573" spans="1:15" x14ac:dyDescent="0.2">
      <c r="A5573" t="str">
        <f t="shared" si="609"/>
        <v>Terry County, Texas</v>
      </c>
      <c r="B5573" t="str">
        <f t="shared" si="610"/>
        <v>Terry County,</v>
      </c>
      <c r="C5573" t="s">
        <v>233</v>
      </c>
      <c r="D5573" t="s">
        <v>25</v>
      </c>
      <c r="E5573">
        <v>130</v>
      </c>
      <c r="F5573">
        <f>VLOOKUP(A5573,'[1]Population Data'!$A:$B, 2,FALSE)</f>
        <v>12615</v>
      </c>
      <c r="G5573">
        <f>VLOOKUP(A5573,'[1]Population Data'!$A:$C,3,FALSE)</f>
        <v>4041</v>
      </c>
      <c r="H5573">
        <f>VLOOKUP(A5573,'[1]Population Data'!$A:$D,4,FALSE)</f>
        <v>3460</v>
      </c>
      <c r="I5573" s="1">
        <f>VLOOKUP(A5573,'[1]Population Data'!$A:$E,5,FALSE)</f>
        <v>0.27427665477606022</v>
      </c>
      <c r="J5573" s="2">
        <f>VLOOKUP(A5573,'[1]Population Data'!$A:$F,6,FALSE)</f>
        <v>3.1217520415738678</v>
      </c>
      <c r="K5573" s="2">
        <f t="shared" si="611"/>
        <v>41.643281807372176</v>
      </c>
      <c r="L5573" s="2">
        <f t="shared" si="612"/>
        <v>2498.8888888888891</v>
      </c>
      <c r="M5573" s="3">
        <f t="shared" si="613"/>
        <v>0.19808869511604352</v>
      </c>
      <c r="N5573" s="2">
        <f t="shared" si="614"/>
        <v>61.838378839121233</v>
      </c>
      <c r="O5573" s="2">
        <f t="shared" si="615"/>
        <v>19.313647773814246</v>
      </c>
    </row>
    <row r="5574" spans="1:15" x14ac:dyDescent="0.2">
      <c r="A5574" t="str">
        <f t="shared" si="609"/>
        <v>Terry County, Texas</v>
      </c>
      <c r="B5574" t="str">
        <f t="shared" si="610"/>
        <v>Terry County,</v>
      </c>
      <c r="C5574" t="s">
        <v>233</v>
      </c>
      <c r="D5574" t="s">
        <v>26</v>
      </c>
      <c r="E5574">
        <v>168</v>
      </c>
      <c r="F5574">
        <f>VLOOKUP(A5574,'[1]Population Data'!$A:$B, 2,FALSE)</f>
        <v>12615</v>
      </c>
      <c r="G5574">
        <f>VLOOKUP(A5574,'[1]Population Data'!$A:$C,3,FALSE)</f>
        <v>4041</v>
      </c>
      <c r="H5574">
        <f>VLOOKUP(A5574,'[1]Population Data'!$A:$D,4,FALSE)</f>
        <v>3460</v>
      </c>
      <c r="I5574" s="1">
        <f>VLOOKUP(A5574,'[1]Population Data'!$A:$E,5,FALSE)</f>
        <v>0.27427665477606022</v>
      </c>
      <c r="J5574" s="2">
        <f>VLOOKUP(A5574,'[1]Population Data'!$A:$F,6,FALSE)</f>
        <v>3.1217520415738678</v>
      </c>
      <c r="K5574" s="2">
        <f t="shared" si="611"/>
        <v>53.815933412604046</v>
      </c>
      <c r="L5574" s="2">
        <f t="shared" si="612"/>
        <v>2498.8888888888891</v>
      </c>
      <c r="M5574" s="3">
        <f t="shared" si="613"/>
        <v>0.19808869511604352</v>
      </c>
      <c r="N5574" s="2">
        <f t="shared" si="614"/>
        <v>61.838378839121233</v>
      </c>
      <c r="O5574" s="2">
        <f t="shared" si="615"/>
        <v>24.959175584621491</v>
      </c>
    </row>
    <row r="5575" spans="1:15" x14ac:dyDescent="0.2">
      <c r="A5575" t="str">
        <f t="shared" si="609"/>
        <v>Terry County, Texas</v>
      </c>
      <c r="B5575" t="str">
        <f t="shared" si="610"/>
        <v>Terry County,</v>
      </c>
      <c r="C5575" t="s">
        <v>233</v>
      </c>
      <c r="D5575" t="s">
        <v>27</v>
      </c>
      <c r="E5575">
        <v>250</v>
      </c>
      <c r="F5575">
        <f>VLOOKUP(A5575,'[1]Population Data'!$A:$B, 2,FALSE)</f>
        <v>12615</v>
      </c>
      <c r="G5575">
        <f>VLOOKUP(A5575,'[1]Population Data'!$A:$C,3,FALSE)</f>
        <v>4041</v>
      </c>
      <c r="H5575">
        <f>VLOOKUP(A5575,'[1]Population Data'!$A:$D,4,FALSE)</f>
        <v>3460</v>
      </c>
      <c r="I5575" s="1">
        <f>VLOOKUP(A5575,'[1]Population Data'!$A:$E,5,FALSE)</f>
        <v>0.27427665477606022</v>
      </c>
      <c r="J5575" s="2">
        <f>VLOOKUP(A5575,'[1]Population Data'!$A:$F,6,FALSE)</f>
        <v>3.1217520415738678</v>
      </c>
      <c r="K5575" s="2">
        <f t="shared" si="611"/>
        <v>80.083234244946496</v>
      </c>
      <c r="L5575" s="2">
        <f t="shared" si="612"/>
        <v>2498.8888888888891</v>
      </c>
      <c r="M5575" s="3">
        <f t="shared" si="613"/>
        <v>0.19808869511604352</v>
      </c>
      <c r="N5575" s="2">
        <f t="shared" si="614"/>
        <v>61.838378839121233</v>
      </c>
      <c r="O5575" s="2">
        <f t="shared" si="615"/>
        <v>37.141630334258167</v>
      </c>
    </row>
    <row r="5576" spans="1:15" x14ac:dyDescent="0.2">
      <c r="A5576" t="str">
        <f t="shared" si="609"/>
        <v>Terry County, Texas</v>
      </c>
      <c r="B5576" t="str">
        <f t="shared" si="610"/>
        <v>Terry County,</v>
      </c>
      <c r="C5576" t="s">
        <v>233</v>
      </c>
      <c r="D5576" t="s">
        <v>28</v>
      </c>
      <c r="E5576">
        <v>187</v>
      </c>
      <c r="F5576">
        <f>VLOOKUP(A5576,'[1]Population Data'!$A:$B, 2,FALSE)</f>
        <v>12615</v>
      </c>
      <c r="G5576">
        <f>VLOOKUP(A5576,'[1]Population Data'!$A:$C,3,FALSE)</f>
        <v>4041</v>
      </c>
      <c r="H5576">
        <f>VLOOKUP(A5576,'[1]Population Data'!$A:$D,4,FALSE)</f>
        <v>3460</v>
      </c>
      <c r="I5576" s="1">
        <f>VLOOKUP(A5576,'[1]Population Data'!$A:$E,5,FALSE)</f>
        <v>0.27427665477606022</v>
      </c>
      <c r="J5576" s="2">
        <f>VLOOKUP(A5576,'[1]Population Data'!$A:$F,6,FALSE)</f>
        <v>3.1217520415738678</v>
      </c>
      <c r="K5576" s="2">
        <f t="shared" si="611"/>
        <v>59.902259215219978</v>
      </c>
      <c r="L5576" s="2">
        <f t="shared" si="612"/>
        <v>2498.8888888888891</v>
      </c>
      <c r="M5576" s="3">
        <f t="shared" si="613"/>
        <v>0.19808869511604352</v>
      </c>
      <c r="N5576" s="2">
        <f t="shared" si="614"/>
        <v>61.838378839121233</v>
      </c>
      <c r="O5576" s="2">
        <f t="shared" si="615"/>
        <v>27.781939490025106</v>
      </c>
    </row>
    <row r="5577" spans="1:15" x14ac:dyDescent="0.2">
      <c r="A5577" t="str">
        <f t="shared" si="609"/>
        <v>Throckmorton County, Texas</v>
      </c>
      <c r="B5577" t="str">
        <f t="shared" si="610"/>
        <v>Throckmorton County,</v>
      </c>
      <c r="C5577" t="s">
        <v>234</v>
      </c>
      <c r="D5577" t="s">
        <v>4</v>
      </c>
      <c r="E5577">
        <v>2</v>
      </c>
      <c r="F5577">
        <f>VLOOKUP(A5577,'[1]Population Data'!$A:$B, 2,FALSE)</f>
        <v>1567</v>
      </c>
      <c r="G5577">
        <f>VLOOKUP(A5577,'[1]Population Data'!$A:$C,3,FALSE)</f>
        <v>703</v>
      </c>
      <c r="H5577">
        <f>VLOOKUP(A5577,'[1]Population Data'!$A:$D,4,FALSE)</f>
        <v>308</v>
      </c>
      <c r="I5577" s="1">
        <f>VLOOKUP(A5577,'[1]Population Data'!$A:$E,5,FALSE)</f>
        <v>0.19655392469687299</v>
      </c>
      <c r="J5577" s="2">
        <f>VLOOKUP(A5577,'[1]Population Data'!$A:$F,6,FALSE)</f>
        <v>2.2290184921763867</v>
      </c>
      <c r="K5577" s="2">
        <f t="shared" si="611"/>
        <v>0.89725590299936198</v>
      </c>
      <c r="L5577" s="2">
        <f t="shared" si="612"/>
        <v>222.44444444444443</v>
      </c>
      <c r="M5577" s="3">
        <f t="shared" si="613"/>
        <v>0.14195561228107495</v>
      </c>
      <c r="N5577" s="2">
        <f t="shared" si="614"/>
        <v>31.642168484273746</v>
      </c>
      <c r="O5577" s="2">
        <f t="shared" si="615"/>
        <v>0.21293341842161245</v>
      </c>
    </row>
    <row r="5578" spans="1:15" x14ac:dyDescent="0.2">
      <c r="A5578" t="str">
        <f t="shared" si="609"/>
        <v>Throckmorton County, Texas</v>
      </c>
      <c r="B5578" t="str">
        <f t="shared" si="610"/>
        <v>Throckmorton County,</v>
      </c>
      <c r="C5578" t="s">
        <v>234</v>
      </c>
      <c r="D5578" t="s">
        <v>5</v>
      </c>
      <c r="E5578">
        <v>5</v>
      </c>
      <c r="F5578">
        <f>VLOOKUP(A5578,'[1]Population Data'!$A:$B, 2,FALSE)</f>
        <v>1567</v>
      </c>
      <c r="G5578">
        <f>VLOOKUP(A5578,'[1]Population Data'!$A:$C,3,FALSE)</f>
        <v>703</v>
      </c>
      <c r="H5578">
        <f>VLOOKUP(A5578,'[1]Population Data'!$A:$D,4,FALSE)</f>
        <v>308</v>
      </c>
      <c r="I5578" s="1">
        <f>VLOOKUP(A5578,'[1]Population Data'!$A:$E,5,FALSE)</f>
        <v>0.19655392469687299</v>
      </c>
      <c r="J5578" s="2">
        <f>VLOOKUP(A5578,'[1]Population Data'!$A:$F,6,FALSE)</f>
        <v>2.2290184921763867</v>
      </c>
      <c r="K5578" s="2">
        <f t="shared" si="611"/>
        <v>2.2431397574984047</v>
      </c>
      <c r="L5578" s="2">
        <f t="shared" si="612"/>
        <v>222.44444444444443</v>
      </c>
      <c r="M5578" s="3">
        <f t="shared" si="613"/>
        <v>0.14195561228107495</v>
      </c>
      <c r="N5578" s="2">
        <f t="shared" si="614"/>
        <v>31.642168484273746</v>
      </c>
      <c r="O5578" s="2">
        <f t="shared" si="615"/>
        <v>0.53233354605403105</v>
      </c>
    </row>
    <row r="5579" spans="1:15" x14ac:dyDescent="0.2">
      <c r="A5579" t="str">
        <f t="shared" si="609"/>
        <v>Throckmorton County, Texas</v>
      </c>
      <c r="B5579" t="str">
        <f t="shared" si="610"/>
        <v>Throckmorton County,</v>
      </c>
      <c r="C5579" t="s">
        <v>234</v>
      </c>
      <c r="D5579" t="s">
        <v>6</v>
      </c>
      <c r="E5579">
        <v>15</v>
      </c>
      <c r="F5579">
        <f>VLOOKUP(A5579,'[1]Population Data'!$A:$B, 2,FALSE)</f>
        <v>1567</v>
      </c>
      <c r="G5579">
        <f>VLOOKUP(A5579,'[1]Population Data'!$A:$C,3,FALSE)</f>
        <v>703</v>
      </c>
      <c r="H5579">
        <f>VLOOKUP(A5579,'[1]Population Data'!$A:$D,4,FALSE)</f>
        <v>308</v>
      </c>
      <c r="I5579" s="1">
        <f>VLOOKUP(A5579,'[1]Population Data'!$A:$E,5,FALSE)</f>
        <v>0.19655392469687299</v>
      </c>
      <c r="J5579" s="2">
        <f>VLOOKUP(A5579,'[1]Population Data'!$A:$F,6,FALSE)</f>
        <v>2.2290184921763867</v>
      </c>
      <c r="K5579" s="2">
        <f t="shared" si="611"/>
        <v>6.729419272495214</v>
      </c>
      <c r="L5579" s="2">
        <f t="shared" si="612"/>
        <v>222.44444444444443</v>
      </c>
      <c r="M5579" s="3">
        <f t="shared" si="613"/>
        <v>0.14195561228107495</v>
      </c>
      <c r="N5579" s="2">
        <f t="shared" si="614"/>
        <v>31.642168484273746</v>
      </c>
      <c r="O5579" s="2">
        <f t="shared" si="615"/>
        <v>1.5970006381620931</v>
      </c>
    </row>
    <row r="5580" spans="1:15" x14ac:dyDescent="0.2">
      <c r="A5580" t="str">
        <f t="shared" si="609"/>
        <v>Throckmorton County, Texas</v>
      </c>
      <c r="B5580" t="str">
        <f t="shared" si="610"/>
        <v>Throckmorton County,</v>
      </c>
      <c r="C5580" t="s">
        <v>234</v>
      </c>
      <c r="D5580" t="s">
        <v>7</v>
      </c>
      <c r="E5580">
        <v>6</v>
      </c>
      <c r="F5580">
        <f>VLOOKUP(A5580,'[1]Population Data'!$A:$B, 2,FALSE)</f>
        <v>1567</v>
      </c>
      <c r="G5580">
        <f>VLOOKUP(A5580,'[1]Population Data'!$A:$C,3,FALSE)</f>
        <v>703</v>
      </c>
      <c r="H5580">
        <f>VLOOKUP(A5580,'[1]Population Data'!$A:$D,4,FALSE)</f>
        <v>308</v>
      </c>
      <c r="I5580" s="1">
        <f>VLOOKUP(A5580,'[1]Population Data'!$A:$E,5,FALSE)</f>
        <v>0.19655392469687299</v>
      </c>
      <c r="J5580" s="2">
        <f>VLOOKUP(A5580,'[1]Population Data'!$A:$F,6,FALSE)</f>
        <v>2.2290184921763867</v>
      </c>
      <c r="K5580" s="2">
        <f t="shared" si="611"/>
        <v>2.6917677089980856</v>
      </c>
      <c r="L5580" s="2">
        <f t="shared" si="612"/>
        <v>222.44444444444443</v>
      </c>
      <c r="M5580" s="3">
        <f t="shared" si="613"/>
        <v>0.14195561228107495</v>
      </c>
      <c r="N5580" s="2">
        <f t="shared" si="614"/>
        <v>31.642168484273746</v>
      </c>
      <c r="O5580" s="2">
        <f t="shared" si="615"/>
        <v>0.63880025526483719</v>
      </c>
    </row>
    <row r="5581" spans="1:15" x14ac:dyDescent="0.2">
      <c r="A5581" t="str">
        <f t="shared" si="609"/>
        <v>Throckmorton County, Texas</v>
      </c>
      <c r="B5581" t="str">
        <f t="shared" si="610"/>
        <v>Throckmorton County,</v>
      </c>
      <c r="C5581" t="s">
        <v>234</v>
      </c>
      <c r="D5581" t="s">
        <v>8</v>
      </c>
      <c r="E5581">
        <v>10</v>
      </c>
      <c r="F5581">
        <f>VLOOKUP(A5581,'[1]Population Data'!$A:$B, 2,FALSE)</f>
        <v>1567</v>
      </c>
      <c r="G5581">
        <f>VLOOKUP(A5581,'[1]Population Data'!$A:$C,3,FALSE)</f>
        <v>703</v>
      </c>
      <c r="H5581">
        <f>VLOOKUP(A5581,'[1]Population Data'!$A:$D,4,FALSE)</f>
        <v>308</v>
      </c>
      <c r="I5581" s="1">
        <f>VLOOKUP(A5581,'[1]Population Data'!$A:$E,5,FALSE)</f>
        <v>0.19655392469687299</v>
      </c>
      <c r="J5581" s="2">
        <f>VLOOKUP(A5581,'[1]Population Data'!$A:$F,6,FALSE)</f>
        <v>2.2290184921763867</v>
      </c>
      <c r="K5581" s="2">
        <f t="shared" si="611"/>
        <v>4.4862795149968093</v>
      </c>
      <c r="L5581" s="2">
        <f t="shared" si="612"/>
        <v>222.44444444444443</v>
      </c>
      <c r="M5581" s="3">
        <f t="shared" si="613"/>
        <v>0.14195561228107495</v>
      </c>
      <c r="N5581" s="2">
        <f t="shared" si="614"/>
        <v>31.642168484273746</v>
      </c>
      <c r="O5581" s="2">
        <f t="shared" si="615"/>
        <v>1.0646670921080621</v>
      </c>
    </row>
    <row r="5582" spans="1:15" x14ac:dyDescent="0.2">
      <c r="A5582" t="str">
        <f t="shared" si="609"/>
        <v>Throckmorton County, Texas</v>
      </c>
      <c r="B5582" t="str">
        <f t="shared" si="610"/>
        <v>Throckmorton County,</v>
      </c>
      <c r="C5582" t="s">
        <v>234</v>
      </c>
      <c r="D5582" t="s">
        <v>9</v>
      </c>
      <c r="E5582">
        <v>0</v>
      </c>
      <c r="F5582">
        <f>VLOOKUP(A5582,'[1]Population Data'!$A:$B, 2,FALSE)</f>
        <v>1567</v>
      </c>
      <c r="G5582">
        <f>VLOOKUP(A5582,'[1]Population Data'!$A:$C,3,FALSE)</f>
        <v>703</v>
      </c>
      <c r="H5582">
        <f>VLOOKUP(A5582,'[1]Population Data'!$A:$D,4,FALSE)</f>
        <v>308</v>
      </c>
      <c r="I5582" s="1">
        <f>VLOOKUP(A5582,'[1]Population Data'!$A:$E,5,FALSE)</f>
        <v>0.19655392469687299</v>
      </c>
      <c r="J5582" s="2">
        <f>VLOOKUP(A5582,'[1]Population Data'!$A:$F,6,FALSE)</f>
        <v>2.2290184921763867</v>
      </c>
      <c r="K5582" s="2">
        <f t="shared" si="611"/>
        <v>0</v>
      </c>
      <c r="L5582" s="2">
        <f t="shared" si="612"/>
        <v>222.44444444444443</v>
      </c>
      <c r="M5582" s="3">
        <f t="shared" si="613"/>
        <v>0.14195561228107495</v>
      </c>
      <c r="N5582" s="2">
        <f t="shared" si="614"/>
        <v>31.642168484273746</v>
      </c>
      <c r="O5582" s="2">
        <f t="shared" si="615"/>
        <v>0</v>
      </c>
    </row>
    <row r="5583" spans="1:15" x14ac:dyDescent="0.2">
      <c r="A5583" t="str">
        <f t="shared" si="609"/>
        <v>Throckmorton County, Texas</v>
      </c>
      <c r="B5583" t="str">
        <f t="shared" si="610"/>
        <v>Throckmorton County,</v>
      </c>
      <c r="C5583" t="s">
        <v>234</v>
      </c>
      <c r="D5583" t="s">
        <v>10</v>
      </c>
      <c r="E5583">
        <v>60</v>
      </c>
      <c r="F5583">
        <f>VLOOKUP(A5583,'[1]Population Data'!$A:$B, 2,FALSE)</f>
        <v>1567</v>
      </c>
      <c r="G5583">
        <f>VLOOKUP(A5583,'[1]Population Data'!$A:$C,3,FALSE)</f>
        <v>703</v>
      </c>
      <c r="H5583">
        <f>VLOOKUP(A5583,'[1]Population Data'!$A:$D,4,FALSE)</f>
        <v>308</v>
      </c>
      <c r="I5583" s="1">
        <f>VLOOKUP(A5583,'[1]Population Data'!$A:$E,5,FALSE)</f>
        <v>0.19655392469687299</v>
      </c>
      <c r="J5583" s="2">
        <f>VLOOKUP(A5583,'[1]Population Data'!$A:$F,6,FALSE)</f>
        <v>2.2290184921763867</v>
      </c>
      <c r="K5583" s="2">
        <f t="shared" si="611"/>
        <v>26.917677089980856</v>
      </c>
      <c r="L5583" s="2">
        <f t="shared" si="612"/>
        <v>222.44444444444443</v>
      </c>
      <c r="M5583" s="3">
        <f t="shared" si="613"/>
        <v>0.14195561228107495</v>
      </c>
      <c r="N5583" s="2">
        <f t="shared" si="614"/>
        <v>31.642168484273746</v>
      </c>
      <c r="O5583" s="2">
        <f t="shared" si="615"/>
        <v>6.3880025526483726</v>
      </c>
    </row>
    <row r="5584" spans="1:15" x14ac:dyDescent="0.2">
      <c r="A5584" t="str">
        <f t="shared" si="609"/>
        <v>Throckmorton County, Texas</v>
      </c>
      <c r="B5584" t="str">
        <f t="shared" si="610"/>
        <v>Throckmorton County,</v>
      </c>
      <c r="C5584" t="s">
        <v>234</v>
      </c>
      <c r="D5584" t="s">
        <v>11</v>
      </c>
      <c r="E5584">
        <v>65</v>
      </c>
      <c r="F5584">
        <f>VLOOKUP(A5584,'[1]Population Data'!$A:$B, 2,FALSE)</f>
        <v>1567</v>
      </c>
      <c r="G5584">
        <f>VLOOKUP(A5584,'[1]Population Data'!$A:$C,3,FALSE)</f>
        <v>703</v>
      </c>
      <c r="H5584">
        <f>VLOOKUP(A5584,'[1]Population Data'!$A:$D,4,FALSE)</f>
        <v>308</v>
      </c>
      <c r="I5584" s="1">
        <f>VLOOKUP(A5584,'[1]Population Data'!$A:$E,5,FALSE)</f>
        <v>0.19655392469687299</v>
      </c>
      <c r="J5584" s="2">
        <f>VLOOKUP(A5584,'[1]Population Data'!$A:$F,6,FALSE)</f>
        <v>2.2290184921763867</v>
      </c>
      <c r="K5584" s="2">
        <f t="shared" si="611"/>
        <v>29.160816847479264</v>
      </c>
      <c r="L5584" s="2">
        <f t="shared" si="612"/>
        <v>222.44444444444443</v>
      </c>
      <c r="M5584" s="3">
        <f t="shared" si="613"/>
        <v>0.14195561228107495</v>
      </c>
      <c r="N5584" s="2">
        <f t="shared" si="614"/>
        <v>31.642168484273746</v>
      </c>
      <c r="O5584" s="2">
        <f t="shared" si="615"/>
        <v>6.9203360987024043</v>
      </c>
    </row>
    <row r="5585" spans="1:15" x14ac:dyDescent="0.2">
      <c r="A5585" t="str">
        <f t="shared" si="609"/>
        <v>Throckmorton County, Texas</v>
      </c>
      <c r="B5585" t="str">
        <f t="shared" si="610"/>
        <v>Throckmorton County,</v>
      </c>
      <c r="C5585" t="s">
        <v>234</v>
      </c>
      <c r="D5585" t="s">
        <v>12</v>
      </c>
      <c r="E5585">
        <v>33</v>
      </c>
      <c r="F5585">
        <f>VLOOKUP(A5585,'[1]Population Data'!$A:$B, 2,FALSE)</f>
        <v>1567</v>
      </c>
      <c r="G5585">
        <f>VLOOKUP(A5585,'[1]Population Data'!$A:$C,3,FALSE)</f>
        <v>703</v>
      </c>
      <c r="H5585">
        <f>VLOOKUP(A5585,'[1]Population Data'!$A:$D,4,FALSE)</f>
        <v>308</v>
      </c>
      <c r="I5585" s="1">
        <f>VLOOKUP(A5585,'[1]Population Data'!$A:$E,5,FALSE)</f>
        <v>0.19655392469687299</v>
      </c>
      <c r="J5585" s="2">
        <f>VLOOKUP(A5585,'[1]Population Data'!$A:$F,6,FALSE)</f>
        <v>2.2290184921763867</v>
      </c>
      <c r="K5585" s="2">
        <f t="shared" si="611"/>
        <v>14.804722399489473</v>
      </c>
      <c r="L5585" s="2">
        <f t="shared" si="612"/>
        <v>222.44444444444443</v>
      </c>
      <c r="M5585" s="3">
        <f t="shared" si="613"/>
        <v>0.14195561228107495</v>
      </c>
      <c r="N5585" s="2">
        <f t="shared" si="614"/>
        <v>31.642168484273746</v>
      </c>
      <c r="O5585" s="2">
        <f t="shared" si="615"/>
        <v>3.5134014039566051</v>
      </c>
    </row>
    <row r="5586" spans="1:15" x14ac:dyDescent="0.2">
      <c r="A5586" t="str">
        <f t="shared" si="609"/>
        <v>Throckmorton County, Texas</v>
      </c>
      <c r="B5586" t="str">
        <f t="shared" si="610"/>
        <v>Throckmorton County,</v>
      </c>
      <c r="C5586" t="s">
        <v>234</v>
      </c>
      <c r="D5586" t="s">
        <v>13</v>
      </c>
      <c r="E5586">
        <v>0</v>
      </c>
      <c r="F5586">
        <f>VLOOKUP(A5586,'[1]Population Data'!$A:$B, 2,FALSE)</f>
        <v>1567</v>
      </c>
      <c r="G5586">
        <f>VLOOKUP(A5586,'[1]Population Data'!$A:$C,3,FALSE)</f>
        <v>703</v>
      </c>
      <c r="H5586">
        <f>VLOOKUP(A5586,'[1]Population Data'!$A:$D,4,FALSE)</f>
        <v>308</v>
      </c>
      <c r="I5586" s="1">
        <f>VLOOKUP(A5586,'[1]Population Data'!$A:$E,5,FALSE)</f>
        <v>0.19655392469687299</v>
      </c>
      <c r="J5586" s="2">
        <f>VLOOKUP(A5586,'[1]Population Data'!$A:$F,6,FALSE)</f>
        <v>2.2290184921763867</v>
      </c>
      <c r="K5586" s="2">
        <f t="shared" si="611"/>
        <v>0</v>
      </c>
      <c r="L5586" s="2">
        <f t="shared" si="612"/>
        <v>222.44444444444443</v>
      </c>
      <c r="M5586" s="3">
        <f t="shared" si="613"/>
        <v>0.14195561228107495</v>
      </c>
      <c r="N5586" s="2">
        <f t="shared" si="614"/>
        <v>31.642168484273746</v>
      </c>
      <c r="O5586" s="2">
        <f t="shared" si="615"/>
        <v>0</v>
      </c>
    </row>
    <row r="5587" spans="1:15" x14ac:dyDescent="0.2">
      <c r="A5587" t="str">
        <f t="shared" si="609"/>
        <v>Throckmorton County, Texas</v>
      </c>
      <c r="B5587" t="str">
        <f t="shared" si="610"/>
        <v>Throckmorton County,</v>
      </c>
      <c r="C5587" t="s">
        <v>234</v>
      </c>
      <c r="D5587" t="s">
        <v>14</v>
      </c>
      <c r="E5587">
        <v>2</v>
      </c>
      <c r="F5587">
        <f>VLOOKUP(A5587,'[1]Population Data'!$A:$B, 2,FALSE)</f>
        <v>1567</v>
      </c>
      <c r="G5587">
        <f>VLOOKUP(A5587,'[1]Population Data'!$A:$C,3,FALSE)</f>
        <v>703</v>
      </c>
      <c r="H5587">
        <f>VLOOKUP(A5587,'[1]Population Data'!$A:$D,4,FALSE)</f>
        <v>308</v>
      </c>
      <c r="I5587" s="1">
        <f>VLOOKUP(A5587,'[1]Population Data'!$A:$E,5,FALSE)</f>
        <v>0.19655392469687299</v>
      </c>
      <c r="J5587" s="2">
        <f>VLOOKUP(A5587,'[1]Population Data'!$A:$F,6,FALSE)</f>
        <v>2.2290184921763867</v>
      </c>
      <c r="K5587" s="2">
        <f t="shared" si="611"/>
        <v>0.89725590299936198</v>
      </c>
      <c r="L5587" s="2">
        <f t="shared" si="612"/>
        <v>222.44444444444443</v>
      </c>
      <c r="M5587" s="3">
        <f t="shared" si="613"/>
        <v>0.14195561228107495</v>
      </c>
      <c r="N5587" s="2">
        <f t="shared" si="614"/>
        <v>31.642168484273746</v>
      </c>
      <c r="O5587" s="2">
        <f t="shared" si="615"/>
        <v>0.21293341842161245</v>
      </c>
    </row>
    <row r="5588" spans="1:15" x14ac:dyDescent="0.2">
      <c r="A5588" t="str">
        <f t="shared" si="609"/>
        <v>Throckmorton County, Texas</v>
      </c>
      <c r="B5588" t="str">
        <f t="shared" si="610"/>
        <v>Throckmorton County,</v>
      </c>
      <c r="C5588" t="s">
        <v>234</v>
      </c>
      <c r="D5588" t="s">
        <v>15</v>
      </c>
      <c r="E5588">
        <v>30</v>
      </c>
      <c r="F5588">
        <f>VLOOKUP(A5588,'[1]Population Data'!$A:$B, 2,FALSE)</f>
        <v>1567</v>
      </c>
      <c r="G5588">
        <f>VLOOKUP(A5588,'[1]Population Data'!$A:$C,3,FALSE)</f>
        <v>703</v>
      </c>
      <c r="H5588">
        <f>VLOOKUP(A5588,'[1]Population Data'!$A:$D,4,FALSE)</f>
        <v>308</v>
      </c>
      <c r="I5588" s="1">
        <f>VLOOKUP(A5588,'[1]Population Data'!$A:$E,5,FALSE)</f>
        <v>0.19655392469687299</v>
      </c>
      <c r="J5588" s="2">
        <f>VLOOKUP(A5588,'[1]Population Data'!$A:$F,6,FALSE)</f>
        <v>2.2290184921763867</v>
      </c>
      <c r="K5588" s="2">
        <f t="shared" si="611"/>
        <v>13.458838544990428</v>
      </c>
      <c r="L5588" s="2">
        <f t="shared" si="612"/>
        <v>222.44444444444443</v>
      </c>
      <c r="M5588" s="3">
        <f t="shared" si="613"/>
        <v>0.14195561228107495</v>
      </c>
      <c r="N5588" s="2">
        <f t="shared" si="614"/>
        <v>31.642168484273746</v>
      </c>
      <c r="O5588" s="2">
        <f t="shared" si="615"/>
        <v>3.1940012763241863</v>
      </c>
    </row>
    <row r="5589" spans="1:15" x14ac:dyDescent="0.2">
      <c r="A5589" t="str">
        <f t="shared" si="609"/>
        <v>Throckmorton County, Texas</v>
      </c>
      <c r="B5589" t="str">
        <f t="shared" si="610"/>
        <v>Throckmorton County,</v>
      </c>
      <c r="C5589" t="s">
        <v>234</v>
      </c>
      <c r="D5589" t="s">
        <v>16</v>
      </c>
      <c r="E5589">
        <v>16</v>
      </c>
      <c r="F5589">
        <f>VLOOKUP(A5589,'[1]Population Data'!$A:$B, 2,FALSE)</f>
        <v>1567</v>
      </c>
      <c r="G5589">
        <f>VLOOKUP(A5589,'[1]Population Data'!$A:$C,3,FALSE)</f>
        <v>703</v>
      </c>
      <c r="H5589">
        <f>VLOOKUP(A5589,'[1]Population Data'!$A:$D,4,FALSE)</f>
        <v>308</v>
      </c>
      <c r="I5589" s="1">
        <f>VLOOKUP(A5589,'[1]Population Data'!$A:$E,5,FALSE)</f>
        <v>0.19655392469687299</v>
      </c>
      <c r="J5589" s="2">
        <f>VLOOKUP(A5589,'[1]Population Data'!$A:$F,6,FALSE)</f>
        <v>2.2290184921763867</v>
      </c>
      <c r="K5589" s="2">
        <f t="shared" si="611"/>
        <v>7.1780472239948958</v>
      </c>
      <c r="L5589" s="2">
        <f t="shared" si="612"/>
        <v>222.44444444444443</v>
      </c>
      <c r="M5589" s="3">
        <f t="shared" si="613"/>
        <v>0.14195561228107495</v>
      </c>
      <c r="N5589" s="2">
        <f t="shared" si="614"/>
        <v>31.642168484273746</v>
      </c>
      <c r="O5589" s="2">
        <f t="shared" si="615"/>
        <v>1.7034673473728996</v>
      </c>
    </row>
    <row r="5590" spans="1:15" x14ac:dyDescent="0.2">
      <c r="A5590" t="str">
        <f t="shared" si="609"/>
        <v>Throckmorton County, Texas</v>
      </c>
      <c r="B5590" t="str">
        <f t="shared" si="610"/>
        <v>Throckmorton County,</v>
      </c>
      <c r="C5590" t="s">
        <v>234</v>
      </c>
      <c r="D5590" t="s">
        <v>17</v>
      </c>
      <c r="E5590">
        <v>19</v>
      </c>
      <c r="F5590">
        <f>VLOOKUP(A5590,'[1]Population Data'!$A:$B, 2,FALSE)</f>
        <v>1567</v>
      </c>
      <c r="G5590">
        <f>VLOOKUP(A5590,'[1]Population Data'!$A:$C,3,FALSE)</f>
        <v>703</v>
      </c>
      <c r="H5590">
        <f>VLOOKUP(A5590,'[1]Population Data'!$A:$D,4,FALSE)</f>
        <v>308</v>
      </c>
      <c r="I5590" s="1">
        <f>VLOOKUP(A5590,'[1]Population Data'!$A:$E,5,FALSE)</f>
        <v>0.19655392469687299</v>
      </c>
      <c r="J5590" s="2">
        <f>VLOOKUP(A5590,'[1]Population Data'!$A:$F,6,FALSE)</f>
        <v>2.2290184921763867</v>
      </c>
      <c r="K5590" s="2">
        <f t="shared" si="611"/>
        <v>8.5239310784939377</v>
      </c>
      <c r="L5590" s="2">
        <f t="shared" si="612"/>
        <v>222.44444444444443</v>
      </c>
      <c r="M5590" s="3">
        <f t="shared" si="613"/>
        <v>0.14195561228107495</v>
      </c>
      <c r="N5590" s="2">
        <f t="shared" si="614"/>
        <v>31.642168484273746</v>
      </c>
      <c r="O5590" s="2">
        <f t="shared" si="615"/>
        <v>2.0228674750053179</v>
      </c>
    </row>
    <row r="5591" spans="1:15" x14ac:dyDescent="0.2">
      <c r="A5591" t="str">
        <f t="shared" si="609"/>
        <v>Throckmorton County, Texas</v>
      </c>
      <c r="B5591" t="str">
        <f t="shared" si="610"/>
        <v>Throckmorton County,</v>
      </c>
      <c r="C5591" t="s">
        <v>234</v>
      </c>
      <c r="D5591" t="s">
        <v>18</v>
      </c>
      <c r="E5591">
        <v>0</v>
      </c>
      <c r="F5591">
        <f>VLOOKUP(A5591,'[1]Population Data'!$A:$B, 2,FALSE)</f>
        <v>1567</v>
      </c>
      <c r="G5591">
        <f>VLOOKUP(A5591,'[1]Population Data'!$A:$C,3,FALSE)</f>
        <v>703</v>
      </c>
      <c r="H5591">
        <f>VLOOKUP(A5591,'[1]Population Data'!$A:$D,4,FALSE)</f>
        <v>308</v>
      </c>
      <c r="I5591" s="1">
        <f>VLOOKUP(A5591,'[1]Population Data'!$A:$E,5,FALSE)</f>
        <v>0.19655392469687299</v>
      </c>
      <c r="J5591" s="2">
        <f>VLOOKUP(A5591,'[1]Population Data'!$A:$F,6,FALSE)</f>
        <v>2.2290184921763867</v>
      </c>
      <c r="K5591" s="2">
        <f t="shared" si="611"/>
        <v>0</v>
      </c>
      <c r="L5591" s="2">
        <f t="shared" si="612"/>
        <v>222.44444444444443</v>
      </c>
      <c r="M5591" s="3">
        <f t="shared" si="613"/>
        <v>0.14195561228107495</v>
      </c>
      <c r="N5591" s="2">
        <f t="shared" si="614"/>
        <v>31.642168484273746</v>
      </c>
      <c r="O5591" s="2">
        <f t="shared" si="615"/>
        <v>0</v>
      </c>
    </row>
    <row r="5592" spans="1:15" x14ac:dyDescent="0.2">
      <c r="A5592" t="str">
        <f t="shared" si="609"/>
        <v>Throckmorton County, Texas</v>
      </c>
      <c r="B5592" t="str">
        <f t="shared" si="610"/>
        <v>Throckmorton County,</v>
      </c>
      <c r="C5592" t="s">
        <v>234</v>
      </c>
      <c r="D5592" t="s">
        <v>19</v>
      </c>
      <c r="E5592">
        <v>3</v>
      </c>
      <c r="F5592">
        <f>VLOOKUP(A5592,'[1]Population Data'!$A:$B, 2,FALSE)</f>
        <v>1567</v>
      </c>
      <c r="G5592">
        <f>VLOOKUP(A5592,'[1]Population Data'!$A:$C,3,FALSE)</f>
        <v>703</v>
      </c>
      <c r="H5592">
        <f>VLOOKUP(A5592,'[1]Population Data'!$A:$D,4,FALSE)</f>
        <v>308</v>
      </c>
      <c r="I5592" s="1">
        <f>VLOOKUP(A5592,'[1]Population Data'!$A:$E,5,FALSE)</f>
        <v>0.19655392469687299</v>
      </c>
      <c r="J5592" s="2">
        <f>VLOOKUP(A5592,'[1]Population Data'!$A:$F,6,FALSE)</f>
        <v>2.2290184921763867</v>
      </c>
      <c r="K5592" s="2">
        <f t="shared" si="611"/>
        <v>1.3458838544990428</v>
      </c>
      <c r="L5592" s="2">
        <f t="shared" si="612"/>
        <v>222.44444444444443</v>
      </c>
      <c r="M5592" s="3">
        <f t="shared" si="613"/>
        <v>0.14195561228107495</v>
      </c>
      <c r="N5592" s="2">
        <f t="shared" si="614"/>
        <v>31.642168484273746</v>
      </c>
      <c r="O5592" s="2">
        <f t="shared" si="615"/>
        <v>0.3194001276324186</v>
      </c>
    </row>
    <row r="5593" spans="1:15" x14ac:dyDescent="0.2">
      <c r="A5593" t="str">
        <f t="shared" si="609"/>
        <v>Throckmorton County, Texas</v>
      </c>
      <c r="B5593" t="str">
        <f t="shared" si="610"/>
        <v>Throckmorton County,</v>
      </c>
      <c r="C5593" t="s">
        <v>234</v>
      </c>
      <c r="D5593" t="s">
        <v>20</v>
      </c>
      <c r="E5593">
        <v>4</v>
      </c>
      <c r="F5593">
        <f>VLOOKUP(A5593,'[1]Population Data'!$A:$B, 2,FALSE)</f>
        <v>1567</v>
      </c>
      <c r="G5593">
        <f>VLOOKUP(A5593,'[1]Population Data'!$A:$C,3,FALSE)</f>
        <v>703</v>
      </c>
      <c r="H5593">
        <f>VLOOKUP(A5593,'[1]Population Data'!$A:$D,4,FALSE)</f>
        <v>308</v>
      </c>
      <c r="I5593" s="1">
        <f>VLOOKUP(A5593,'[1]Population Data'!$A:$E,5,FALSE)</f>
        <v>0.19655392469687299</v>
      </c>
      <c r="J5593" s="2">
        <f>VLOOKUP(A5593,'[1]Population Data'!$A:$F,6,FALSE)</f>
        <v>2.2290184921763867</v>
      </c>
      <c r="K5593" s="2">
        <f t="shared" si="611"/>
        <v>1.794511805998724</v>
      </c>
      <c r="L5593" s="2">
        <f t="shared" si="612"/>
        <v>222.44444444444443</v>
      </c>
      <c r="M5593" s="3">
        <f t="shared" si="613"/>
        <v>0.14195561228107495</v>
      </c>
      <c r="N5593" s="2">
        <f t="shared" si="614"/>
        <v>31.642168484273746</v>
      </c>
      <c r="O5593" s="2">
        <f t="shared" si="615"/>
        <v>0.42586683684322491</v>
      </c>
    </row>
    <row r="5594" spans="1:15" x14ac:dyDescent="0.2">
      <c r="A5594" t="str">
        <f t="shared" si="609"/>
        <v>Throckmorton County, Texas</v>
      </c>
      <c r="B5594" t="str">
        <f t="shared" si="610"/>
        <v>Throckmorton County,</v>
      </c>
      <c r="C5594" t="s">
        <v>234</v>
      </c>
      <c r="D5594" t="s">
        <v>21</v>
      </c>
      <c r="E5594">
        <v>3</v>
      </c>
      <c r="F5594">
        <f>VLOOKUP(A5594,'[1]Population Data'!$A:$B, 2,FALSE)</f>
        <v>1567</v>
      </c>
      <c r="G5594">
        <f>VLOOKUP(A5594,'[1]Population Data'!$A:$C,3,FALSE)</f>
        <v>703</v>
      </c>
      <c r="H5594">
        <f>VLOOKUP(A5594,'[1]Population Data'!$A:$D,4,FALSE)</f>
        <v>308</v>
      </c>
      <c r="I5594" s="1">
        <f>VLOOKUP(A5594,'[1]Population Data'!$A:$E,5,FALSE)</f>
        <v>0.19655392469687299</v>
      </c>
      <c r="J5594" s="2">
        <f>VLOOKUP(A5594,'[1]Population Data'!$A:$F,6,FALSE)</f>
        <v>2.2290184921763867</v>
      </c>
      <c r="K5594" s="2">
        <f t="shared" si="611"/>
        <v>1.3458838544990428</v>
      </c>
      <c r="L5594" s="2">
        <f t="shared" si="612"/>
        <v>222.44444444444443</v>
      </c>
      <c r="M5594" s="3">
        <f t="shared" si="613"/>
        <v>0.14195561228107495</v>
      </c>
      <c r="N5594" s="2">
        <f t="shared" si="614"/>
        <v>31.642168484273746</v>
      </c>
      <c r="O5594" s="2">
        <f t="shared" si="615"/>
        <v>0.3194001276324186</v>
      </c>
    </row>
    <row r="5595" spans="1:15" x14ac:dyDescent="0.2">
      <c r="A5595" t="str">
        <f t="shared" si="609"/>
        <v>Throckmorton County, Texas</v>
      </c>
      <c r="B5595" t="str">
        <f t="shared" si="610"/>
        <v>Throckmorton County,</v>
      </c>
      <c r="C5595" t="s">
        <v>234</v>
      </c>
      <c r="D5595" t="s">
        <v>22</v>
      </c>
      <c r="E5595">
        <v>91</v>
      </c>
      <c r="F5595">
        <f>VLOOKUP(A5595,'[1]Population Data'!$A:$B, 2,FALSE)</f>
        <v>1567</v>
      </c>
      <c r="G5595">
        <f>VLOOKUP(A5595,'[1]Population Data'!$A:$C,3,FALSE)</f>
        <v>703</v>
      </c>
      <c r="H5595">
        <f>VLOOKUP(A5595,'[1]Population Data'!$A:$D,4,FALSE)</f>
        <v>308</v>
      </c>
      <c r="I5595" s="1">
        <f>VLOOKUP(A5595,'[1]Population Data'!$A:$E,5,FALSE)</f>
        <v>0.19655392469687299</v>
      </c>
      <c r="J5595" s="2">
        <f>VLOOKUP(A5595,'[1]Population Data'!$A:$F,6,FALSE)</f>
        <v>2.2290184921763867</v>
      </c>
      <c r="K5595" s="2">
        <f t="shared" si="611"/>
        <v>40.825143586470965</v>
      </c>
      <c r="L5595" s="2">
        <f t="shared" si="612"/>
        <v>222.44444444444443</v>
      </c>
      <c r="M5595" s="3">
        <f t="shared" si="613"/>
        <v>0.14195561228107495</v>
      </c>
      <c r="N5595" s="2">
        <f t="shared" si="614"/>
        <v>31.642168484273746</v>
      </c>
      <c r="O5595" s="2">
        <f t="shared" si="615"/>
        <v>9.6884705381833651</v>
      </c>
    </row>
    <row r="5596" spans="1:15" x14ac:dyDescent="0.2">
      <c r="A5596" t="str">
        <f t="shared" si="609"/>
        <v>Throckmorton County, Texas</v>
      </c>
      <c r="B5596" t="str">
        <f t="shared" si="610"/>
        <v>Throckmorton County,</v>
      </c>
      <c r="C5596" t="s">
        <v>234</v>
      </c>
      <c r="D5596" t="s">
        <v>23</v>
      </c>
      <c r="E5596">
        <v>25</v>
      </c>
      <c r="F5596">
        <f>VLOOKUP(A5596,'[1]Population Data'!$A:$B, 2,FALSE)</f>
        <v>1567</v>
      </c>
      <c r="G5596">
        <f>VLOOKUP(A5596,'[1]Population Data'!$A:$C,3,FALSE)</f>
        <v>703</v>
      </c>
      <c r="H5596">
        <f>VLOOKUP(A5596,'[1]Population Data'!$A:$D,4,FALSE)</f>
        <v>308</v>
      </c>
      <c r="I5596" s="1">
        <f>VLOOKUP(A5596,'[1]Population Data'!$A:$E,5,FALSE)</f>
        <v>0.19655392469687299</v>
      </c>
      <c r="J5596" s="2">
        <f>VLOOKUP(A5596,'[1]Population Data'!$A:$F,6,FALSE)</f>
        <v>2.2290184921763867</v>
      </c>
      <c r="K5596" s="2">
        <f t="shared" si="611"/>
        <v>11.215698787492023</v>
      </c>
      <c r="L5596" s="2">
        <f t="shared" si="612"/>
        <v>222.44444444444443</v>
      </c>
      <c r="M5596" s="3">
        <f t="shared" si="613"/>
        <v>0.14195561228107495</v>
      </c>
      <c r="N5596" s="2">
        <f t="shared" si="614"/>
        <v>31.642168484273746</v>
      </c>
      <c r="O5596" s="2">
        <f t="shared" si="615"/>
        <v>2.661667730270155</v>
      </c>
    </row>
    <row r="5597" spans="1:15" x14ac:dyDescent="0.2">
      <c r="A5597" t="str">
        <f t="shared" si="609"/>
        <v>Throckmorton County, Texas</v>
      </c>
      <c r="B5597" t="str">
        <f t="shared" si="610"/>
        <v>Throckmorton County,</v>
      </c>
      <c r="C5597" t="s">
        <v>234</v>
      </c>
      <c r="D5597" t="s">
        <v>24</v>
      </c>
      <c r="E5597">
        <v>102</v>
      </c>
      <c r="F5597">
        <f>VLOOKUP(A5597,'[1]Population Data'!$A:$B, 2,FALSE)</f>
        <v>1567</v>
      </c>
      <c r="G5597">
        <f>VLOOKUP(A5597,'[1]Population Data'!$A:$C,3,FALSE)</f>
        <v>703</v>
      </c>
      <c r="H5597">
        <f>VLOOKUP(A5597,'[1]Population Data'!$A:$D,4,FALSE)</f>
        <v>308</v>
      </c>
      <c r="I5597" s="1">
        <f>VLOOKUP(A5597,'[1]Population Data'!$A:$E,5,FALSE)</f>
        <v>0.19655392469687299</v>
      </c>
      <c r="J5597" s="2">
        <f>VLOOKUP(A5597,'[1]Population Data'!$A:$F,6,FALSE)</f>
        <v>2.2290184921763867</v>
      </c>
      <c r="K5597" s="2">
        <f t="shared" si="611"/>
        <v>45.760051052967455</v>
      </c>
      <c r="L5597" s="2">
        <f t="shared" si="612"/>
        <v>222.44444444444443</v>
      </c>
      <c r="M5597" s="3">
        <f t="shared" si="613"/>
        <v>0.14195561228107495</v>
      </c>
      <c r="N5597" s="2">
        <f t="shared" si="614"/>
        <v>31.642168484273746</v>
      </c>
      <c r="O5597" s="2">
        <f t="shared" si="615"/>
        <v>10.859604339502232</v>
      </c>
    </row>
    <row r="5598" spans="1:15" x14ac:dyDescent="0.2">
      <c r="A5598" t="str">
        <f t="shared" si="609"/>
        <v>Throckmorton County, Texas</v>
      </c>
      <c r="B5598" t="str">
        <f t="shared" si="610"/>
        <v>Throckmorton County,</v>
      </c>
      <c r="C5598" t="s">
        <v>234</v>
      </c>
      <c r="D5598" t="s">
        <v>25</v>
      </c>
      <c r="E5598">
        <v>49</v>
      </c>
      <c r="F5598">
        <f>VLOOKUP(A5598,'[1]Population Data'!$A:$B, 2,FALSE)</f>
        <v>1567</v>
      </c>
      <c r="G5598">
        <f>VLOOKUP(A5598,'[1]Population Data'!$A:$C,3,FALSE)</f>
        <v>703</v>
      </c>
      <c r="H5598">
        <f>VLOOKUP(A5598,'[1]Population Data'!$A:$D,4,FALSE)</f>
        <v>308</v>
      </c>
      <c r="I5598" s="1">
        <f>VLOOKUP(A5598,'[1]Population Data'!$A:$E,5,FALSE)</f>
        <v>0.19655392469687299</v>
      </c>
      <c r="J5598" s="2">
        <f>VLOOKUP(A5598,'[1]Population Data'!$A:$F,6,FALSE)</f>
        <v>2.2290184921763867</v>
      </c>
      <c r="K5598" s="2">
        <f t="shared" si="611"/>
        <v>21.982769623484366</v>
      </c>
      <c r="L5598" s="2">
        <f t="shared" si="612"/>
        <v>222.44444444444443</v>
      </c>
      <c r="M5598" s="3">
        <f t="shared" si="613"/>
        <v>0.14195561228107495</v>
      </c>
      <c r="N5598" s="2">
        <f t="shared" si="614"/>
        <v>31.642168484273746</v>
      </c>
      <c r="O5598" s="2">
        <f t="shared" si="615"/>
        <v>5.2168687513295042</v>
      </c>
    </row>
    <row r="5599" spans="1:15" x14ac:dyDescent="0.2">
      <c r="A5599" t="str">
        <f t="shared" si="609"/>
        <v>Throckmorton County, Texas</v>
      </c>
      <c r="B5599" t="str">
        <f t="shared" si="610"/>
        <v>Throckmorton County,</v>
      </c>
      <c r="C5599" t="s">
        <v>234</v>
      </c>
      <c r="D5599" t="s">
        <v>26</v>
      </c>
      <c r="E5599">
        <v>33</v>
      </c>
      <c r="F5599">
        <f>VLOOKUP(A5599,'[1]Population Data'!$A:$B, 2,FALSE)</f>
        <v>1567</v>
      </c>
      <c r="G5599">
        <f>VLOOKUP(A5599,'[1]Population Data'!$A:$C,3,FALSE)</f>
        <v>703</v>
      </c>
      <c r="H5599">
        <f>VLOOKUP(A5599,'[1]Population Data'!$A:$D,4,FALSE)</f>
        <v>308</v>
      </c>
      <c r="I5599" s="1">
        <f>VLOOKUP(A5599,'[1]Population Data'!$A:$E,5,FALSE)</f>
        <v>0.19655392469687299</v>
      </c>
      <c r="J5599" s="2">
        <f>VLOOKUP(A5599,'[1]Population Data'!$A:$F,6,FALSE)</f>
        <v>2.2290184921763867</v>
      </c>
      <c r="K5599" s="2">
        <f t="shared" si="611"/>
        <v>14.804722399489473</v>
      </c>
      <c r="L5599" s="2">
        <f t="shared" si="612"/>
        <v>222.44444444444443</v>
      </c>
      <c r="M5599" s="3">
        <f t="shared" si="613"/>
        <v>0.14195561228107495</v>
      </c>
      <c r="N5599" s="2">
        <f t="shared" si="614"/>
        <v>31.642168484273746</v>
      </c>
      <c r="O5599" s="2">
        <f t="shared" si="615"/>
        <v>3.5134014039566051</v>
      </c>
    </row>
    <row r="5600" spans="1:15" x14ac:dyDescent="0.2">
      <c r="A5600" t="str">
        <f t="shared" si="609"/>
        <v>Throckmorton County, Texas</v>
      </c>
      <c r="B5600" t="str">
        <f t="shared" si="610"/>
        <v>Throckmorton County,</v>
      </c>
      <c r="C5600" t="s">
        <v>234</v>
      </c>
      <c r="D5600" t="s">
        <v>27</v>
      </c>
      <c r="E5600">
        <v>48</v>
      </c>
      <c r="F5600">
        <f>VLOOKUP(A5600,'[1]Population Data'!$A:$B, 2,FALSE)</f>
        <v>1567</v>
      </c>
      <c r="G5600">
        <f>VLOOKUP(A5600,'[1]Population Data'!$A:$C,3,FALSE)</f>
        <v>703</v>
      </c>
      <c r="H5600">
        <f>VLOOKUP(A5600,'[1]Population Data'!$A:$D,4,FALSE)</f>
        <v>308</v>
      </c>
      <c r="I5600" s="1">
        <f>VLOOKUP(A5600,'[1]Population Data'!$A:$E,5,FALSE)</f>
        <v>0.19655392469687299</v>
      </c>
      <c r="J5600" s="2">
        <f>VLOOKUP(A5600,'[1]Population Data'!$A:$F,6,FALSE)</f>
        <v>2.2290184921763867</v>
      </c>
      <c r="K5600" s="2">
        <f t="shared" si="611"/>
        <v>21.534141671984685</v>
      </c>
      <c r="L5600" s="2">
        <f t="shared" si="612"/>
        <v>222.44444444444443</v>
      </c>
      <c r="M5600" s="3">
        <f t="shared" si="613"/>
        <v>0.14195561228107495</v>
      </c>
      <c r="N5600" s="2">
        <f t="shared" si="614"/>
        <v>31.642168484273746</v>
      </c>
      <c r="O5600" s="2">
        <f t="shared" si="615"/>
        <v>5.1104020421186975</v>
      </c>
    </row>
    <row r="5601" spans="1:15" x14ac:dyDescent="0.2">
      <c r="A5601" t="str">
        <f t="shared" si="609"/>
        <v>Throckmorton County, Texas</v>
      </c>
      <c r="B5601" t="str">
        <f t="shared" si="610"/>
        <v>Throckmorton County,</v>
      </c>
      <c r="C5601" t="s">
        <v>234</v>
      </c>
      <c r="D5601" t="s">
        <v>28</v>
      </c>
      <c r="E5601">
        <v>40</v>
      </c>
      <c r="F5601">
        <f>VLOOKUP(A5601,'[1]Population Data'!$A:$B, 2,FALSE)</f>
        <v>1567</v>
      </c>
      <c r="G5601">
        <f>VLOOKUP(A5601,'[1]Population Data'!$A:$C,3,FALSE)</f>
        <v>703</v>
      </c>
      <c r="H5601">
        <f>VLOOKUP(A5601,'[1]Population Data'!$A:$D,4,FALSE)</f>
        <v>308</v>
      </c>
      <c r="I5601" s="1">
        <f>VLOOKUP(A5601,'[1]Population Data'!$A:$E,5,FALSE)</f>
        <v>0.19655392469687299</v>
      </c>
      <c r="J5601" s="2">
        <f>VLOOKUP(A5601,'[1]Population Data'!$A:$F,6,FALSE)</f>
        <v>2.2290184921763867</v>
      </c>
      <c r="K5601" s="2">
        <f t="shared" si="611"/>
        <v>17.945118059987237</v>
      </c>
      <c r="L5601" s="2">
        <f t="shared" si="612"/>
        <v>222.44444444444443</v>
      </c>
      <c r="M5601" s="3">
        <f t="shared" si="613"/>
        <v>0.14195561228107495</v>
      </c>
      <c r="N5601" s="2">
        <f t="shared" si="614"/>
        <v>31.642168484273746</v>
      </c>
      <c r="O5601" s="2">
        <f t="shared" si="615"/>
        <v>4.2586683684322484</v>
      </c>
    </row>
    <row r="5602" spans="1:15" x14ac:dyDescent="0.2">
      <c r="A5602" t="str">
        <f t="shared" si="609"/>
        <v>Titus County, Texas</v>
      </c>
      <c r="B5602" t="str">
        <f t="shared" si="610"/>
        <v>Titus County,</v>
      </c>
      <c r="C5602" t="s">
        <v>235</v>
      </c>
      <c r="D5602" t="s">
        <v>4</v>
      </c>
      <c r="E5602">
        <v>51</v>
      </c>
      <c r="F5602">
        <f>VLOOKUP(A5602,'[1]Population Data'!$A:$B, 2,FALSE)</f>
        <v>32730</v>
      </c>
      <c r="G5602">
        <f>VLOOKUP(A5602,'[1]Population Data'!$A:$C,3,FALSE)</f>
        <v>10694</v>
      </c>
      <c r="H5602">
        <f>VLOOKUP(A5602,'[1]Population Data'!$A:$D,4,FALSE)</f>
        <v>9534</v>
      </c>
      <c r="I5602" s="1">
        <f>VLOOKUP(A5602,'[1]Population Data'!$A:$E,5,FALSE)</f>
        <v>0.29129239230064163</v>
      </c>
      <c r="J5602" s="2">
        <f>VLOOKUP(A5602,'[1]Population Data'!$A:$F,6,FALSE)</f>
        <v>3.0605947260145876</v>
      </c>
      <c r="K5602" s="2">
        <f t="shared" si="611"/>
        <v>16.663428047662695</v>
      </c>
      <c r="L5602" s="2">
        <f t="shared" si="612"/>
        <v>6885.6666666666661</v>
      </c>
      <c r="M5602" s="3">
        <f t="shared" si="613"/>
        <v>0.21037783888379671</v>
      </c>
      <c r="N5602" s="2">
        <f t="shared" si="614"/>
        <v>64.388130415809485</v>
      </c>
      <c r="O5602" s="2">
        <f t="shared" si="615"/>
        <v>8.0469523373052247</v>
      </c>
    </row>
    <row r="5603" spans="1:15" x14ac:dyDescent="0.2">
      <c r="A5603" t="str">
        <f t="shared" si="609"/>
        <v>Titus County, Texas</v>
      </c>
      <c r="B5603" t="str">
        <f t="shared" si="610"/>
        <v>Titus County,</v>
      </c>
      <c r="C5603" t="s">
        <v>235</v>
      </c>
      <c r="D5603" t="s">
        <v>5</v>
      </c>
      <c r="E5603">
        <v>159</v>
      </c>
      <c r="F5603">
        <f>VLOOKUP(A5603,'[1]Population Data'!$A:$B, 2,FALSE)</f>
        <v>32730</v>
      </c>
      <c r="G5603">
        <f>VLOOKUP(A5603,'[1]Population Data'!$A:$C,3,FALSE)</f>
        <v>10694</v>
      </c>
      <c r="H5603">
        <f>VLOOKUP(A5603,'[1]Population Data'!$A:$D,4,FALSE)</f>
        <v>9534</v>
      </c>
      <c r="I5603" s="1">
        <f>VLOOKUP(A5603,'[1]Population Data'!$A:$E,5,FALSE)</f>
        <v>0.29129239230064163</v>
      </c>
      <c r="J5603" s="2">
        <f>VLOOKUP(A5603,'[1]Population Data'!$A:$F,6,FALSE)</f>
        <v>3.0605947260145876</v>
      </c>
      <c r="K5603" s="2">
        <f t="shared" si="611"/>
        <v>51.950687442713111</v>
      </c>
      <c r="L5603" s="2">
        <f t="shared" si="612"/>
        <v>6885.6666666666661</v>
      </c>
      <c r="M5603" s="3">
        <f t="shared" si="613"/>
        <v>0.21037783888379671</v>
      </c>
      <c r="N5603" s="2">
        <f t="shared" si="614"/>
        <v>64.388130415809485</v>
      </c>
      <c r="O5603" s="2">
        <f t="shared" si="615"/>
        <v>25.087557286892761</v>
      </c>
    </row>
    <row r="5604" spans="1:15" x14ac:dyDescent="0.2">
      <c r="A5604" t="str">
        <f t="shared" si="609"/>
        <v>Titus County, Texas</v>
      </c>
      <c r="B5604" t="str">
        <f t="shared" si="610"/>
        <v>Titus County,</v>
      </c>
      <c r="C5604" t="s">
        <v>235</v>
      </c>
      <c r="D5604" t="s">
        <v>6</v>
      </c>
      <c r="E5604">
        <v>706</v>
      </c>
      <c r="F5604">
        <f>VLOOKUP(A5604,'[1]Population Data'!$A:$B, 2,FALSE)</f>
        <v>32730</v>
      </c>
      <c r="G5604">
        <f>VLOOKUP(A5604,'[1]Population Data'!$A:$C,3,FALSE)</f>
        <v>10694</v>
      </c>
      <c r="H5604">
        <f>VLOOKUP(A5604,'[1]Population Data'!$A:$D,4,FALSE)</f>
        <v>9534</v>
      </c>
      <c r="I5604" s="1">
        <f>VLOOKUP(A5604,'[1]Population Data'!$A:$E,5,FALSE)</f>
        <v>0.29129239230064163</v>
      </c>
      <c r="J5604" s="2">
        <f>VLOOKUP(A5604,'[1]Population Data'!$A:$F,6,FALSE)</f>
        <v>3.0605947260145876</v>
      </c>
      <c r="K5604" s="2">
        <f t="shared" si="611"/>
        <v>230.67412160097768</v>
      </c>
      <c r="L5604" s="2">
        <f t="shared" si="612"/>
        <v>6885.6666666666661</v>
      </c>
      <c r="M5604" s="3">
        <f t="shared" si="613"/>
        <v>0.21037783888379671</v>
      </c>
      <c r="N5604" s="2">
        <f t="shared" si="614"/>
        <v>64.388130415809485</v>
      </c>
      <c r="O5604" s="2">
        <f t="shared" si="615"/>
        <v>111.39506568897036</v>
      </c>
    </row>
    <row r="5605" spans="1:15" x14ac:dyDescent="0.2">
      <c r="A5605" t="str">
        <f t="shared" si="609"/>
        <v>Titus County, Texas</v>
      </c>
      <c r="B5605" t="str">
        <f t="shared" si="610"/>
        <v>Titus County,</v>
      </c>
      <c r="C5605" t="s">
        <v>235</v>
      </c>
      <c r="D5605" t="s">
        <v>7</v>
      </c>
      <c r="E5605">
        <v>330</v>
      </c>
      <c r="F5605">
        <f>VLOOKUP(A5605,'[1]Population Data'!$A:$B, 2,FALSE)</f>
        <v>32730</v>
      </c>
      <c r="G5605">
        <f>VLOOKUP(A5605,'[1]Population Data'!$A:$C,3,FALSE)</f>
        <v>10694</v>
      </c>
      <c r="H5605">
        <f>VLOOKUP(A5605,'[1]Population Data'!$A:$D,4,FALSE)</f>
        <v>9534</v>
      </c>
      <c r="I5605" s="1">
        <f>VLOOKUP(A5605,'[1]Population Data'!$A:$E,5,FALSE)</f>
        <v>0.29129239230064163</v>
      </c>
      <c r="J5605" s="2">
        <f>VLOOKUP(A5605,'[1]Population Data'!$A:$F,6,FALSE)</f>
        <v>3.0605947260145876</v>
      </c>
      <c r="K5605" s="2">
        <f t="shared" si="611"/>
        <v>107.82218148487627</v>
      </c>
      <c r="L5605" s="2">
        <f t="shared" si="612"/>
        <v>6885.6666666666661</v>
      </c>
      <c r="M5605" s="3">
        <f t="shared" si="613"/>
        <v>0.21037783888379671</v>
      </c>
      <c r="N5605" s="2">
        <f t="shared" si="614"/>
        <v>64.388130415809485</v>
      </c>
      <c r="O5605" s="2">
        <f t="shared" si="615"/>
        <v>52.068515123739694</v>
      </c>
    </row>
    <row r="5606" spans="1:15" x14ac:dyDescent="0.2">
      <c r="A5606" t="str">
        <f t="shared" si="609"/>
        <v>Titus County, Texas</v>
      </c>
      <c r="B5606" t="str">
        <f t="shared" si="610"/>
        <v>Titus County,</v>
      </c>
      <c r="C5606" t="s">
        <v>235</v>
      </c>
      <c r="D5606" t="s">
        <v>8</v>
      </c>
      <c r="E5606">
        <v>175</v>
      </c>
      <c r="F5606">
        <f>VLOOKUP(A5606,'[1]Population Data'!$A:$B, 2,FALSE)</f>
        <v>32730</v>
      </c>
      <c r="G5606">
        <f>VLOOKUP(A5606,'[1]Population Data'!$A:$C,3,FALSE)</f>
        <v>10694</v>
      </c>
      <c r="H5606">
        <f>VLOOKUP(A5606,'[1]Population Data'!$A:$D,4,FALSE)</f>
        <v>9534</v>
      </c>
      <c r="I5606" s="1">
        <f>VLOOKUP(A5606,'[1]Population Data'!$A:$E,5,FALSE)</f>
        <v>0.29129239230064163</v>
      </c>
      <c r="J5606" s="2">
        <f>VLOOKUP(A5606,'[1]Population Data'!$A:$F,6,FALSE)</f>
        <v>3.0605947260145876</v>
      </c>
      <c r="K5606" s="2">
        <f t="shared" si="611"/>
        <v>57.178429575313167</v>
      </c>
      <c r="L5606" s="2">
        <f t="shared" si="612"/>
        <v>6885.6666666666661</v>
      </c>
      <c r="M5606" s="3">
        <f t="shared" si="613"/>
        <v>0.21037783888379671</v>
      </c>
      <c r="N5606" s="2">
        <f t="shared" si="614"/>
        <v>64.388130415809485</v>
      </c>
      <c r="O5606" s="2">
        <f t="shared" si="615"/>
        <v>27.612091353498318</v>
      </c>
    </row>
    <row r="5607" spans="1:15" x14ac:dyDescent="0.2">
      <c r="A5607" t="str">
        <f t="shared" si="609"/>
        <v>Titus County, Texas</v>
      </c>
      <c r="B5607" t="str">
        <f t="shared" si="610"/>
        <v>Titus County,</v>
      </c>
      <c r="C5607" t="s">
        <v>235</v>
      </c>
      <c r="D5607" t="s">
        <v>9</v>
      </c>
      <c r="E5607">
        <v>127</v>
      </c>
      <c r="F5607">
        <f>VLOOKUP(A5607,'[1]Population Data'!$A:$B, 2,FALSE)</f>
        <v>32730</v>
      </c>
      <c r="G5607">
        <f>VLOOKUP(A5607,'[1]Population Data'!$A:$C,3,FALSE)</f>
        <v>10694</v>
      </c>
      <c r="H5607">
        <f>VLOOKUP(A5607,'[1]Population Data'!$A:$D,4,FALSE)</f>
        <v>9534</v>
      </c>
      <c r="I5607" s="1">
        <f>VLOOKUP(A5607,'[1]Population Data'!$A:$E,5,FALSE)</f>
        <v>0.29129239230064163</v>
      </c>
      <c r="J5607" s="2">
        <f>VLOOKUP(A5607,'[1]Population Data'!$A:$F,6,FALSE)</f>
        <v>3.0605947260145876</v>
      </c>
      <c r="K5607" s="2">
        <f t="shared" si="611"/>
        <v>41.495203177512984</v>
      </c>
      <c r="L5607" s="2">
        <f t="shared" si="612"/>
        <v>6885.6666666666661</v>
      </c>
      <c r="M5607" s="3">
        <f t="shared" si="613"/>
        <v>0.21037783888379671</v>
      </c>
      <c r="N5607" s="2">
        <f t="shared" si="614"/>
        <v>64.388130415809485</v>
      </c>
      <c r="O5607" s="2">
        <f t="shared" si="615"/>
        <v>20.038489153681638</v>
      </c>
    </row>
    <row r="5608" spans="1:15" x14ac:dyDescent="0.2">
      <c r="A5608" t="str">
        <f t="shared" si="609"/>
        <v>Titus County, Texas</v>
      </c>
      <c r="B5608" t="str">
        <f t="shared" si="610"/>
        <v>Titus County,</v>
      </c>
      <c r="C5608" t="s">
        <v>235</v>
      </c>
      <c r="D5608" t="s">
        <v>10</v>
      </c>
      <c r="E5608">
        <v>876</v>
      </c>
      <c r="F5608">
        <f>VLOOKUP(A5608,'[1]Population Data'!$A:$B, 2,FALSE)</f>
        <v>32730</v>
      </c>
      <c r="G5608">
        <f>VLOOKUP(A5608,'[1]Population Data'!$A:$C,3,FALSE)</f>
        <v>10694</v>
      </c>
      <c r="H5608">
        <f>VLOOKUP(A5608,'[1]Population Data'!$A:$D,4,FALSE)</f>
        <v>9534</v>
      </c>
      <c r="I5608" s="1">
        <f>VLOOKUP(A5608,'[1]Population Data'!$A:$E,5,FALSE)</f>
        <v>0.29129239230064163</v>
      </c>
      <c r="J5608" s="2">
        <f>VLOOKUP(A5608,'[1]Population Data'!$A:$F,6,FALSE)</f>
        <v>3.0605947260145876</v>
      </c>
      <c r="K5608" s="2">
        <f t="shared" si="611"/>
        <v>286.21888175985333</v>
      </c>
      <c r="L5608" s="2">
        <f t="shared" si="612"/>
        <v>6885.6666666666661</v>
      </c>
      <c r="M5608" s="3">
        <f t="shared" si="613"/>
        <v>0.21037783888379671</v>
      </c>
      <c r="N5608" s="2">
        <f t="shared" si="614"/>
        <v>64.388130415809485</v>
      </c>
      <c r="O5608" s="2">
        <f t="shared" si="615"/>
        <v>138.21824014665444</v>
      </c>
    </row>
    <row r="5609" spans="1:15" x14ac:dyDescent="0.2">
      <c r="A5609" t="str">
        <f t="shared" si="609"/>
        <v>Titus County, Texas</v>
      </c>
      <c r="B5609" t="str">
        <f t="shared" si="610"/>
        <v>Titus County,</v>
      </c>
      <c r="C5609" t="s">
        <v>235</v>
      </c>
      <c r="D5609" t="s">
        <v>11</v>
      </c>
      <c r="E5609">
        <v>639</v>
      </c>
      <c r="F5609">
        <f>VLOOKUP(A5609,'[1]Population Data'!$A:$B, 2,FALSE)</f>
        <v>32730</v>
      </c>
      <c r="G5609">
        <f>VLOOKUP(A5609,'[1]Population Data'!$A:$C,3,FALSE)</f>
        <v>10694</v>
      </c>
      <c r="H5609">
        <f>VLOOKUP(A5609,'[1]Population Data'!$A:$D,4,FALSE)</f>
        <v>9534</v>
      </c>
      <c r="I5609" s="1">
        <f>VLOOKUP(A5609,'[1]Population Data'!$A:$E,5,FALSE)</f>
        <v>0.29129239230064163</v>
      </c>
      <c r="J5609" s="2">
        <f>VLOOKUP(A5609,'[1]Population Data'!$A:$F,6,FALSE)</f>
        <v>3.0605947260145876</v>
      </c>
      <c r="K5609" s="2">
        <f t="shared" si="611"/>
        <v>208.78295142071494</v>
      </c>
      <c r="L5609" s="2">
        <f t="shared" si="612"/>
        <v>6885.6666666666661</v>
      </c>
      <c r="M5609" s="3">
        <f t="shared" si="613"/>
        <v>0.21037783888379671</v>
      </c>
      <c r="N5609" s="2">
        <f t="shared" si="614"/>
        <v>64.388130415809485</v>
      </c>
      <c r="O5609" s="2">
        <f t="shared" si="615"/>
        <v>100.82357928505957</v>
      </c>
    </row>
    <row r="5610" spans="1:15" x14ac:dyDescent="0.2">
      <c r="A5610" t="str">
        <f t="shared" si="609"/>
        <v>Titus County, Texas</v>
      </c>
      <c r="B5610" t="str">
        <f t="shared" si="610"/>
        <v>Titus County,</v>
      </c>
      <c r="C5610" t="s">
        <v>235</v>
      </c>
      <c r="D5610" t="s">
        <v>12</v>
      </c>
      <c r="E5610">
        <v>156</v>
      </c>
      <c r="F5610">
        <f>VLOOKUP(A5610,'[1]Population Data'!$A:$B, 2,FALSE)</f>
        <v>32730</v>
      </c>
      <c r="G5610">
        <f>VLOOKUP(A5610,'[1]Population Data'!$A:$C,3,FALSE)</f>
        <v>10694</v>
      </c>
      <c r="H5610">
        <f>VLOOKUP(A5610,'[1]Population Data'!$A:$D,4,FALSE)</f>
        <v>9534</v>
      </c>
      <c r="I5610" s="1">
        <f>VLOOKUP(A5610,'[1]Population Data'!$A:$E,5,FALSE)</f>
        <v>0.29129239230064163</v>
      </c>
      <c r="J5610" s="2">
        <f>VLOOKUP(A5610,'[1]Population Data'!$A:$F,6,FALSE)</f>
        <v>3.0605947260145876</v>
      </c>
      <c r="K5610" s="2">
        <f t="shared" si="611"/>
        <v>50.970485792850596</v>
      </c>
      <c r="L5610" s="2">
        <f t="shared" si="612"/>
        <v>6885.6666666666661</v>
      </c>
      <c r="M5610" s="3">
        <f t="shared" si="613"/>
        <v>0.21037783888379671</v>
      </c>
      <c r="N5610" s="2">
        <f t="shared" si="614"/>
        <v>64.388130415809485</v>
      </c>
      <c r="O5610" s="2">
        <f t="shared" si="615"/>
        <v>24.614207149404216</v>
      </c>
    </row>
    <row r="5611" spans="1:15" x14ac:dyDescent="0.2">
      <c r="A5611" t="str">
        <f t="shared" si="609"/>
        <v>Titus County, Texas</v>
      </c>
      <c r="B5611" t="str">
        <f t="shared" si="610"/>
        <v>Titus County,</v>
      </c>
      <c r="C5611" t="s">
        <v>235</v>
      </c>
      <c r="D5611" t="s">
        <v>13</v>
      </c>
      <c r="E5611">
        <v>149</v>
      </c>
      <c r="F5611">
        <f>VLOOKUP(A5611,'[1]Population Data'!$A:$B, 2,FALSE)</f>
        <v>32730</v>
      </c>
      <c r="G5611">
        <f>VLOOKUP(A5611,'[1]Population Data'!$A:$C,3,FALSE)</f>
        <v>10694</v>
      </c>
      <c r="H5611">
        <f>VLOOKUP(A5611,'[1]Population Data'!$A:$D,4,FALSE)</f>
        <v>9534</v>
      </c>
      <c r="I5611" s="1">
        <f>VLOOKUP(A5611,'[1]Population Data'!$A:$E,5,FALSE)</f>
        <v>0.29129239230064163</v>
      </c>
      <c r="J5611" s="2">
        <f>VLOOKUP(A5611,'[1]Population Data'!$A:$F,6,FALSE)</f>
        <v>3.0605947260145876</v>
      </c>
      <c r="K5611" s="2">
        <f t="shared" si="611"/>
        <v>48.68334860983807</v>
      </c>
      <c r="L5611" s="2">
        <f t="shared" si="612"/>
        <v>6885.6666666666661</v>
      </c>
      <c r="M5611" s="3">
        <f t="shared" si="613"/>
        <v>0.21037783888379671</v>
      </c>
      <c r="N5611" s="2">
        <f t="shared" si="614"/>
        <v>64.388130415809485</v>
      </c>
      <c r="O5611" s="2">
        <f t="shared" si="615"/>
        <v>23.509723495264286</v>
      </c>
    </row>
    <row r="5612" spans="1:15" x14ac:dyDescent="0.2">
      <c r="A5612" t="str">
        <f t="shared" si="609"/>
        <v>Titus County, Texas</v>
      </c>
      <c r="B5612" t="str">
        <f t="shared" si="610"/>
        <v>Titus County,</v>
      </c>
      <c r="C5612" t="s">
        <v>235</v>
      </c>
      <c r="D5612" t="s">
        <v>14</v>
      </c>
      <c r="E5612">
        <v>743</v>
      </c>
      <c r="F5612">
        <f>VLOOKUP(A5612,'[1]Population Data'!$A:$B, 2,FALSE)</f>
        <v>32730</v>
      </c>
      <c r="G5612">
        <f>VLOOKUP(A5612,'[1]Population Data'!$A:$C,3,FALSE)</f>
        <v>10694</v>
      </c>
      <c r="H5612">
        <f>VLOOKUP(A5612,'[1]Population Data'!$A:$D,4,FALSE)</f>
        <v>9534</v>
      </c>
      <c r="I5612" s="1">
        <f>VLOOKUP(A5612,'[1]Population Data'!$A:$E,5,FALSE)</f>
        <v>0.29129239230064163</v>
      </c>
      <c r="J5612" s="2">
        <f>VLOOKUP(A5612,'[1]Population Data'!$A:$F,6,FALSE)</f>
        <v>3.0605947260145876</v>
      </c>
      <c r="K5612" s="2">
        <f t="shared" si="611"/>
        <v>242.76327528261535</v>
      </c>
      <c r="L5612" s="2">
        <f t="shared" si="612"/>
        <v>6885.6666666666661</v>
      </c>
      <c r="M5612" s="3">
        <f t="shared" si="613"/>
        <v>0.21037783888379671</v>
      </c>
      <c r="N5612" s="2">
        <f t="shared" si="614"/>
        <v>64.388130415809485</v>
      </c>
      <c r="O5612" s="2">
        <f t="shared" si="615"/>
        <v>117.23305071799572</v>
      </c>
    </row>
    <row r="5613" spans="1:15" x14ac:dyDescent="0.2">
      <c r="A5613" t="str">
        <f t="shared" si="609"/>
        <v>Titus County, Texas</v>
      </c>
      <c r="B5613" t="str">
        <f t="shared" si="610"/>
        <v>Titus County,</v>
      </c>
      <c r="C5613" t="s">
        <v>235</v>
      </c>
      <c r="D5613" t="s">
        <v>15</v>
      </c>
      <c r="E5613">
        <v>325</v>
      </c>
      <c r="F5613">
        <f>VLOOKUP(A5613,'[1]Population Data'!$A:$B, 2,FALSE)</f>
        <v>32730</v>
      </c>
      <c r="G5613">
        <f>VLOOKUP(A5613,'[1]Population Data'!$A:$C,3,FALSE)</f>
        <v>10694</v>
      </c>
      <c r="H5613">
        <f>VLOOKUP(A5613,'[1]Population Data'!$A:$D,4,FALSE)</f>
        <v>9534</v>
      </c>
      <c r="I5613" s="1">
        <f>VLOOKUP(A5613,'[1]Population Data'!$A:$E,5,FALSE)</f>
        <v>0.29129239230064163</v>
      </c>
      <c r="J5613" s="2">
        <f>VLOOKUP(A5613,'[1]Population Data'!$A:$F,6,FALSE)</f>
        <v>3.0605947260145876</v>
      </c>
      <c r="K5613" s="2">
        <f t="shared" si="611"/>
        <v>106.18851206843874</v>
      </c>
      <c r="L5613" s="2">
        <f t="shared" si="612"/>
        <v>6885.6666666666661</v>
      </c>
      <c r="M5613" s="3">
        <f t="shared" si="613"/>
        <v>0.21037783888379671</v>
      </c>
      <c r="N5613" s="2">
        <f t="shared" si="614"/>
        <v>64.388130415809485</v>
      </c>
      <c r="O5613" s="2">
        <f t="shared" si="615"/>
        <v>51.279598227925447</v>
      </c>
    </row>
    <row r="5614" spans="1:15" x14ac:dyDescent="0.2">
      <c r="A5614" t="str">
        <f t="shared" si="609"/>
        <v>Titus County, Texas</v>
      </c>
      <c r="B5614" t="str">
        <f t="shared" si="610"/>
        <v>Titus County,</v>
      </c>
      <c r="C5614" t="s">
        <v>235</v>
      </c>
      <c r="D5614" t="s">
        <v>16</v>
      </c>
      <c r="E5614">
        <v>297</v>
      </c>
      <c r="F5614">
        <f>VLOOKUP(A5614,'[1]Population Data'!$A:$B, 2,FALSE)</f>
        <v>32730</v>
      </c>
      <c r="G5614">
        <f>VLOOKUP(A5614,'[1]Population Data'!$A:$C,3,FALSE)</f>
        <v>10694</v>
      </c>
      <c r="H5614">
        <f>VLOOKUP(A5614,'[1]Population Data'!$A:$D,4,FALSE)</f>
        <v>9534</v>
      </c>
      <c r="I5614" s="1">
        <f>VLOOKUP(A5614,'[1]Population Data'!$A:$E,5,FALSE)</f>
        <v>0.29129239230064163</v>
      </c>
      <c r="J5614" s="2">
        <f>VLOOKUP(A5614,'[1]Population Data'!$A:$F,6,FALSE)</f>
        <v>3.0605947260145876</v>
      </c>
      <c r="K5614" s="2">
        <f t="shared" si="611"/>
        <v>97.039963336388638</v>
      </c>
      <c r="L5614" s="2">
        <f t="shared" si="612"/>
        <v>6885.6666666666661</v>
      </c>
      <c r="M5614" s="3">
        <f t="shared" si="613"/>
        <v>0.21037783888379671</v>
      </c>
      <c r="N5614" s="2">
        <f t="shared" si="614"/>
        <v>64.388130415809485</v>
      </c>
      <c r="O5614" s="2">
        <f t="shared" si="615"/>
        <v>46.861663611365721</v>
      </c>
    </row>
    <row r="5615" spans="1:15" x14ac:dyDescent="0.2">
      <c r="A5615" t="str">
        <f t="shared" si="609"/>
        <v>Titus County, Texas</v>
      </c>
      <c r="B5615" t="str">
        <f t="shared" si="610"/>
        <v>Titus County,</v>
      </c>
      <c r="C5615" t="s">
        <v>235</v>
      </c>
      <c r="D5615" t="s">
        <v>17</v>
      </c>
      <c r="E5615">
        <v>244</v>
      </c>
      <c r="F5615">
        <f>VLOOKUP(A5615,'[1]Population Data'!$A:$B, 2,FALSE)</f>
        <v>32730</v>
      </c>
      <c r="G5615">
        <f>VLOOKUP(A5615,'[1]Population Data'!$A:$C,3,FALSE)</f>
        <v>10694</v>
      </c>
      <c r="H5615">
        <f>VLOOKUP(A5615,'[1]Population Data'!$A:$D,4,FALSE)</f>
        <v>9534</v>
      </c>
      <c r="I5615" s="1">
        <f>VLOOKUP(A5615,'[1]Population Data'!$A:$E,5,FALSE)</f>
        <v>0.29129239230064163</v>
      </c>
      <c r="J5615" s="2">
        <f>VLOOKUP(A5615,'[1]Population Data'!$A:$F,6,FALSE)</f>
        <v>3.0605947260145876</v>
      </c>
      <c r="K5615" s="2">
        <f t="shared" si="611"/>
        <v>79.723067522150927</v>
      </c>
      <c r="L5615" s="2">
        <f t="shared" si="612"/>
        <v>6885.6666666666661</v>
      </c>
      <c r="M5615" s="3">
        <f t="shared" si="613"/>
        <v>0.21037783888379671</v>
      </c>
      <c r="N5615" s="2">
        <f t="shared" si="614"/>
        <v>64.388130415809485</v>
      </c>
      <c r="O5615" s="2">
        <f t="shared" si="615"/>
        <v>38.499144515734798</v>
      </c>
    </row>
    <row r="5616" spans="1:15" x14ac:dyDescent="0.2">
      <c r="A5616" t="str">
        <f t="shared" si="609"/>
        <v>Titus County, Texas</v>
      </c>
      <c r="B5616" t="str">
        <f t="shared" si="610"/>
        <v>Titus County,</v>
      </c>
      <c r="C5616" t="s">
        <v>235</v>
      </c>
      <c r="D5616" t="s">
        <v>18</v>
      </c>
      <c r="E5616">
        <v>461</v>
      </c>
      <c r="F5616">
        <f>VLOOKUP(A5616,'[1]Population Data'!$A:$B, 2,FALSE)</f>
        <v>32730</v>
      </c>
      <c r="G5616">
        <f>VLOOKUP(A5616,'[1]Population Data'!$A:$C,3,FALSE)</f>
        <v>10694</v>
      </c>
      <c r="H5616">
        <f>VLOOKUP(A5616,'[1]Population Data'!$A:$D,4,FALSE)</f>
        <v>9534</v>
      </c>
      <c r="I5616" s="1">
        <f>VLOOKUP(A5616,'[1]Population Data'!$A:$E,5,FALSE)</f>
        <v>0.29129239230064163</v>
      </c>
      <c r="J5616" s="2">
        <f>VLOOKUP(A5616,'[1]Population Data'!$A:$F,6,FALSE)</f>
        <v>3.0605947260145876</v>
      </c>
      <c r="K5616" s="2">
        <f t="shared" si="611"/>
        <v>150.62432019553927</v>
      </c>
      <c r="L5616" s="2">
        <f t="shared" si="612"/>
        <v>6885.6666666666661</v>
      </c>
      <c r="M5616" s="3">
        <f t="shared" si="613"/>
        <v>0.21037783888379671</v>
      </c>
      <c r="N5616" s="2">
        <f t="shared" si="614"/>
        <v>64.388130415809485</v>
      </c>
      <c r="O5616" s="2">
        <f t="shared" si="615"/>
        <v>72.738137794072713</v>
      </c>
    </row>
    <row r="5617" spans="1:15" x14ac:dyDescent="0.2">
      <c r="A5617" t="str">
        <f t="shared" si="609"/>
        <v>Titus County, Texas</v>
      </c>
      <c r="B5617" t="str">
        <f t="shared" si="610"/>
        <v>Titus County,</v>
      </c>
      <c r="C5617" t="s">
        <v>235</v>
      </c>
      <c r="D5617" t="s">
        <v>19</v>
      </c>
      <c r="E5617">
        <v>120</v>
      </c>
      <c r="F5617">
        <f>VLOOKUP(A5617,'[1]Population Data'!$A:$B, 2,FALSE)</f>
        <v>32730</v>
      </c>
      <c r="G5617">
        <f>VLOOKUP(A5617,'[1]Population Data'!$A:$C,3,FALSE)</f>
        <v>10694</v>
      </c>
      <c r="H5617">
        <f>VLOOKUP(A5617,'[1]Population Data'!$A:$D,4,FALSE)</f>
        <v>9534</v>
      </c>
      <c r="I5617" s="1">
        <f>VLOOKUP(A5617,'[1]Population Data'!$A:$E,5,FALSE)</f>
        <v>0.29129239230064163</v>
      </c>
      <c r="J5617" s="2">
        <f>VLOOKUP(A5617,'[1]Population Data'!$A:$F,6,FALSE)</f>
        <v>3.0605947260145876</v>
      </c>
      <c r="K5617" s="2">
        <f t="shared" si="611"/>
        <v>39.208065994500458</v>
      </c>
      <c r="L5617" s="2">
        <f t="shared" si="612"/>
        <v>6885.6666666666661</v>
      </c>
      <c r="M5617" s="3">
        <f t="shared" si="613"/>
        <v>0.21037783888379671</v>
      </c>
      <c r="N5617" s="2">
        <f t="shared" si="614"/>
        <v>64.388130415809485</v>
      </c>
      <c r="O5617" s="2">
        <f t="shared" si="615"/>
        <v>18.934005499541705</v>
      </c>
    </row>
    <row r="5618" spans="1:15" x14ac:dyDescent="0.2">
      <c r="A5618" t="str">
        <f t="shared" si="609"/>
        <v>Titus County, Texas</v>
      </c>
      <c r="B5618" t="str">
        <f t="shared" si="610"/>
        <v>Titus County,</v>
      </c>
      <c r="C5618" t="s">
        <v>235</v>
      </c>
      <c r="D5618" t="s">
        <v>20</v>
      </c>
      <c r="E5618">
        <v>15</v>
      </c>
      <c r="F5618">
        <f>VLOOKUP(A5618,'[1]Population Data'!$A:$B, 2,FALSE)</f>
        <v>32730</v>
      </c>
      <c r="G5618">
        <f>VLOOKUP(A5618,'[1]Population Data'!$A:$C,3,FALSE)</f>
        <v>10694</v>
      </c>
      <c r="H5618">
        <f>VLOOKUP(A5618,'[1]Population Data'!$A:$D,4,FALSE)</f>
        <v>9534</v>
      </c>
      <c r="I5618" s="1">
        <f>VLOOKUP(A5618,'[1]Population Data'!$A:$E,5,FALSE)</f>
        <v>0.29129239230064163</v>
      </c>
      <c r="J5618" s="2">
        <f>VLOOKUP(A5618,'[1]Population Data'!$A:$F,6,FALSE)</f>
        <v>3.0605947260145876</v>
      </c>
      <c r="K5618" s="2">
        <f t="shared" si="611"/>
        <v>4.9010082493125573</v>
      </c>
      <c r="L5618" s="2">
        <f t="shared" si="612"/>
        <v>6885.6666666666661</v>
      </c>
      <c r="M5618" s="3">
        <f t="shared" si="613"/>
        <v>0.21037783888379671</v>
      </c>
      <c r="N5618" s="2">
        <f t="shared" si="614"/>
        <v>64.388130415809485</v>
      </c>
      <c r="O5618" s="2">
        <f t="shared" si="615"/>
        <v>2.3667506874427131</v>
      </c>
    </row>
    <row r="5619" spans="1:15" x14ac:dyDescent="0.2">
      <c r="A5619" t="str">
        <f t="shared" si="609"/>
        <v>Titus County, Texas</v>
      </c>
      <c r="B5619" t="str">
        <f t="shared" si="610"/>
        <v>Titus County,</v>
      </c>
      <c r="C5619" t="s">
        <v>235</v>
      </c>
      <c r="D5619" t="s">
        <v>21</v>
      </c>
      <c r="E5619">
        <v>107</v>
      </c>
      <c r="F5619">
        <f>VLOOKUP(A5619,'[1]Population Data'!$A:$B, 2,FALSE)</f>
        <v>32730</v>
      </c>
      <c r="G5619">
        <f>VLOOKUP(A5619,'[1]Population Data'!$A:$C,3,FALSE)</f>
        <v>10694</v>
      </c>
      <c r="H5619">
        <f>VLOOKUP(A5619,'[1]Population Data'!$A:$D,4,FALSE)</f>
        <v>9534</v>
      </c>
      <c r="I5619" s="1">
        <f>VLOOKUP(A5619,'[1]Population Data'!$A:$E,5,FALSE)</f>
        <v>0.29129239230064163</v>
      </c>
      <c r="J5619" s="2">
        <f>VLOOKUP(A5619,'[1]Population Data'!$A:$F,6,FALSE)</f>
        <v>3.0605947260145876</v>
      </c>
      <c r="K5619" s="2">
        <f t="shared" si="611"/>
        <v>34.96052551176291</v>
      </c>
      <c r="L5619" s="2">
        <f t="shared" si="612"/>
        <v>6885.6666666666661</v>
      </c>
      <c r="M5619" s="3">
        <f t="shared" si="613"/>
        <v>0.21037783888379671</v>
      </c>
      <c r="N5619" s="2">
        <f t="shared" si="614"/>
        <v>64.388130415809485</v>
      </c>
      <c r="O5619" s="2">
        <f t="shared" si="615"/>
        <v>16.882821570424689</v>
      </c>
    </row>
    <row r="5620" spans="1:15" x14ac:dyDescent="0.2">
      <c r="A5620" t="str">
        <f t="shared" si="609"/>
        <v>Titus County, Texas</v>
      </c>
      <c r="B5620" t="str">
        <f t="shared" si="610"/>
        <v>Titus County,</v>
      </c>
      <c r="C5620" t="s">
        <v>235</v>
      </c>
      <c r="D5620" t="s">
        <v>22</v>
      </c>
      <c r="E5620">
        <v>1039</v>
      </c>
      <c r="F5620">
        <f>VLOOKUP(A5620,'[1]Population Data'!$A:$B, 2,FALSE)</f>
        <v>32730</v>
      </c>
      <c r="G5620">
        <f>VLOOKUP(A5620,'[1]Population Data'!$A:$C,3,FALSE)</f>
        <v>10694</v>
      </c>
      <c r="H5620">
        <f>VLOOKUP(A5620,'[1]Population Data'!$A:$D,4,FALSE)</f>
        <v>9534</v>
      </c>
      <c r="I5620" s="1">
        <f>VLOOKUP(A5620,'[1]Population Data'!$A:$E,5,FALSE)</f>
        <v>0.29129239230064163</v>
      </c>
      <c r="J5620" s="2">
        <f>VLOOKUP(A5620,'[1]Population Data'!$A:$F,6,FALSE)</f>
        <v>3.0605947260145876</v>
      </c>
      <c r="K5620" s="2">
        <f t="shared" si="611"/>
        <v>339.47650473571645</v>
      </c>
      <c r="L5620" s="2">
        <f t="shared" si="612"/>
        <v>6885.6666666666661</v>
      </c>
      <c r="M5620" s="3">
        <f t="shared" si="613"/>
        <v>0.21037783888379671</v>
      </c>
      <c r="N5620" s="2">
        <f t="shared" si="614"/>
        <v>64.388130415809485</v>
      </c>
      <c r="O5620" s="2">
        <f t="shared" si="615"/>
        <v>163.93693095019859</v>
      </c>
    </row>
    <row r="5621" spans="1:15" x14ac:dyDescent="0.2">
      <c r="A5621" t="str">
        <f t="shared" si="609"/>
        <v>Titus County, Texas</v>
      </c>
      <c r="B5621" t="str">
        <f t="shared" si="610"/>
        <v>Titus County,</v>
      </c>
      <c r="C5621" t="s">
        <v>235</v>
      </c>
      <c r="D5621" t="s">
        <v>23</v>
      </c>
      <c r="E5621">
        <v>1153</v>
      </c>
      <c r="F5621">
        <f>VLOOKUP(A5621,'[1]Population Data'!$A:$B, 2,FALSE)</f>
        <v>32730</v>
      </c>
      <c r="G5621">
        <f>VLOOKUP(A5621,'[1]Population Data'!$A:$C,3,FALSE)</f>
        <v>10694</v>
      </c>
      <c r="H5621">
        <f>VLOOKUP(A5621,'[1]Population Data'!$A:$D,4,FALSE)</f>
        <v>9534</v>
      </c>
      <c r="I5621" s="1">
        <f>VLOOKUP(A5621,'[1]Population Data'!$A:$E,5,FALSE)</f>
        <v>0.29129239230064163</v>
      </c>
      <c r="J5621" s="2">
        <f>VLOOKUP(A5621,'[1]Population Data'!$A:$F,6,FALSE)</f>
        <v>3.0605947260145876</v>
      </c>
      <c r="K5621" s="2">
        <f t="shared" si="611"/>
        <v>376.72416743049189</v>
      </c>
      <c r="L5621" s="2">
        <f t="shared" si="612"/>
        <v>6885.6666666666661</v>
      </c>
      <c r="M5621" s="3">
        <f t="shared" si="613"/>
        <v>0.21037783888379671</v>
      </c>
      <c r="N5621" s="2">
        <f t="shared" si="614"/>
        <v>64.388130415809485</v>
      </c>
      <c r="O5621" s="2">
        <f t="shared" si="615"/>
        <v>181.92423617476322</v>
      </c>
    </row>
    <row r="5622" spans="1:15" x14ac:dyDescent="0.2">
      <c r="A5622" t="str">
        <f t="shared" si="609"/>
        <v>Titus County, Texas</v>
      </c>
      <c r="B5622" t="str">
        <f t="shared" si="610"/>
        <v>Titus County,</v>
      </c>
      <c r="C5622" t="s">
        <v>235</v>
      </c>
      <c r="D5622" t="s">
        <v>24</v>
      </c>
      <c r="E5622">
        <v>1580</v>
      </c>
      <c r="F5622">
        <f>VLOOKUP(A5622,'[1]Population Data'!$A:$B, 2,FALSE)</f>
        <v>32730</v>
      </c>
      <c r="G5622">
        <f>VLOOKUP(A5622,'[1]Population Data'!$A:$C,3,FALSE)</f>
        <v>10694</v>
      </c>
      <c r="H5622">
        <f>VLOOKUP(A5622,'[1]Population Data'!$A:$D,4,FALSE)</f>
        <v>9534</v>
      </c>
      <c r="I5622" s="1">
        <f>VLOOKUP(A5622,'[1]Population Data'!$A:$E,5,FALSE)</f>
        <v>0.29129239230064163</v>
      </c>
      <c r="J5622" s="2">
        <f>VLOOKUP(A5622,'[1]Population Data'!$A:$F,6,FALSE)</f>
        <v>3.0605947260145876</v>
      </c>
      <c r="K5622" s="2">
        <f t="shared" si="611"/>
        <v>516.23953559425604</v>
      </c>
      <c r="L5622" s="2">
        <f t="shared" si="612"/>
        <v>6885.6666666666661</v>
      </c>
      <c r="M5622" s="3">
        <f t="shared" si="613"/>
        <v>0.21037783888379671</v>
      </c>
      <c r="N5622" s="2">
        <f t="shared" si="614"/>
        <v>64.388130415809485</v>
      </c>
      <c r="O5622" s="2">
        <f t="shared" si="615"/>
        <v>249.29773907729913</v>
      </c>
    </row>
    <row r="5623" spans="1:15" x14ac:dyDescent="0.2">
      <c r="A5623" t="str">
        <f t="shared" si="609"/>
        <v>Titus County, Texas</v>
      </c>
      <c r="B5623" t="str">
        <f t="shared" si="610"/>
        <v>Titus County,</v>
      </c>
      <c r="C5623" t="s">
        <v>235</v>
      </c>
      <c r="D5623" t="s">
        <v>25</v>
      </c>
      <c r="E5623">
        <v>511</v>
      </c>
      <c r="F5623">
        <f>VLOOKUP(A5623,'[1]Population Data'!$A:$B, 2,FALSE)</f>
        <v>32730</v>
      </c>
      <c r="G5623">
        <f>VLOOKUP(A5623,'[1]Population Data'!$A:$C,3,FALSE)</f>
        <v>10694</v>
      </c>
      <c r="H5623">
        <f>VLOOKUP(A5623,'[1]Population Data'!$A:$D,4,FALSE)</f>
        <v>9534</v>
      </c>
      <c r="I5623" s="1">
        <f>VLOOKUP(A5623,'[1]Population Data'!$A:$E,5,FALSE)</f>
        <v>0.29129239230064163</v>
      </c>
      <c r="J5623" s="2">
        <f>VLOOKUP(A5623,'[1]Population Data'!$A:$F,6,FALSE)</f>
        <v>3.0605947260145876</v>
      </c>
      <c r="K5623" s="2">
        <f t="shared" si="611"/>
        <v>166.96101435991446</v>
      </c>
      <c r="L5623" s="2">
        <f t="shared" si="612"/>
        <v>6885.6666666666661</v>
      </c>
      <c r="M5623" s="3">
        <f t="shared" si="613"/>
        <v>0.21037783888379671</v>
      </c>
      <c r="N5623" s="2">
        <f t="shared" si="614"/>
        <v>64.388130415809485</v>
      </c>
      <c r="O5623" s="2">
        <f t="shared" si="615"/>
        <v>80.627306752215091</v>
      </c>
    </row>
    <row r="5624" spans="1:15" x14ac:dyDescent="0.2">
      <c r="A5624" t="str">
        <f t="shared" si="609"/>
        <v>Titus County, Texas</v>
      </c>
      <c r="B5624" t="str">
        <f t="shared" si="610"/>
        <v>Titus County,</v>
      </c>
      <c r="C5624" t="s">
        <v>235</v>
      </c>
      <c r="D5624" t="s">
        <v>26</v>
      </c>
      <c r="E5624">
        <v>2018</v>
      </c>
      <c r="F5624">
        <f>VLOOKUP(A5624,'[1]Population Data'!$A:$B, 2,FALSE)</f>
        <v>32730</v>
      </c>
      <c r="G5624">
        <f>VLOOKUP(A5624,'[1]Population Data'!$A:$C,3,FALSE)</f>
        <v>10694</v>
      </c>
      <c r="H5624">
        <f>VLOOKUP(A5624,'[1]Population Data'!$A:$D,4,FALSE)</f>
        <v>9534</v>
      </c>
      <c r="I5624" s="1">
        <f>VLOOKUP(A5624,'[1]Population Data'!$A:$E,5,FALSE)</f>
        <v>0.29129239230064163</v>
      </c>
      <c r="J5624" s="2">
        <f>VLOOKUP(A5624,'[1]Population Data'!$A:$F,6,FALSE)</f>
        <v>3.0605947260145876</v>
      </c>
      <c r="K5624" s="2">
        <f t="shared" si="611"/>
        <v>659.34897647418268</v>
      </c>
      <c r="L5624" s="2">
        <f t="shared" si="612"/>
        <v>6885.6666666666661</v>
      </c>
      <c r="M5624" s="3">
        <f t="shared" si="613"/>
        <v>0.21037783888379671</v>
      </c>
      <c r="N5624" s="2">
        <f t="shared" si="614"/>
        <v>64.388130415809485</v>
      </c>
      <c r="O5624" s="2">
        <f t="shared" si="615"/>
        <v>318.4068591506263</v>
      </c>
    </row>
    <row r="5625" spans="1:15" x14ac:dyDescent="0.2">
      <c r="A5625" t="str">
        <f t="shared" si="609"/>
        <v>Titus County, Texas</v>
      </c>
      <c r="B5625" t="str">
        <f t="shared" si="610"/>
        <v>Titus County,</v>
      </c>
      <c r="C5625" t="s">
        <v>235</v>
      </c>
      <c r="D5625" t="s">
        <v>27</v>
      </c>
      <c r="E5625">
        <v>1482</v>
      </c>
      <c r="F5625">
        <f>VLOOKUP(A5625,'[1]Population Data'!$A:$B, 2,FALSE)</f>
        <v>32730</v>
      </c>
      <c r="G5625">
        <f>VLOOKUP(A5625,'[1]Population Data'!$A:$C,3,FALSE)</f>
        <v>10694</v>
      </c>
      <c r="H5625">
        <f>VLOOKUP(A5625,'[1]Population Data'!$A:$D,4,FALSE)</f>
        <v>9534</v>
      </c>
      <c r="I5625" s="1">
        <f>VLOOKUP(A5625,'[1]Population Data'!$A:$E,5,FALSE)</f>
        <v>0.29129239230064163</v>
      </c>
      <c r="J5625" s="2">
        <f>VLOOKUP(A5625,'[1]Population Data'!$A:$F,6,FALSE)</f>
        <v>3.0605947260145876</v>
      </c>
      <c r="K5625" s="2">
        <f t="shared" si="611"/>
        <v>484.21961503208064</v>
      </c>
      <c r="L5625" s="2">
        <f t="shared" si="612"/>
        <v>6885.6666666666661</v>
      </c>
      <c r="M5625" s="3">
        <f t="shared" si="613"/>
        <v>0.21037783888379671</v>
      </c>
      <c r="N5625" s="2">
        <f t="shared" si="614"/>
        <v>64.388130415809485</v>
      </c>
      <c r="O5625" s="2">
        <f t="shared" si="615"/>
        <v>233.83496791934002</v>
      </c>
    </row>
    <row r="5626" spans="1:15" x14ac:dyDescent="0.2">
      <c r="A5626" t="str">
        <f t="shared" si="609"/>
        <v>Titus County, Texas</v>
      </c>
      <c r="B5626" t="str">
        <f t="shared" si="610"/>
        <v>Titus County,</v>
      </c>
      <c r="C5626" t="s">
        <v>235</v>
      </c>
      <c r="D5626" t="s">
        <v>28</v>
      </c>
      <c r="E5626">
        <v>844</v>
      </c>
      <c r="F5626">
        <f>VLOOKUP(A5626,'[1]Population Data'!$A:$B, 2,FALSE)</f>
        <v>32730</v>
      </c>
      <c r="G5626">
        <f>VLOOKUP(A5626,'[1]Population Data'!$A:$C,3,FALSE)</f>
        <v>10694</v>
      </c>
      <c r="H5626">
        <f>VLOOKUP(A5626,'[1]Population Data'!$A:$D,4,FALSE)</f>
        <v>9534</v>
      </c>
      <c r="I5626" s="1">
        <f>VLOOKUP(A5626,'[1]Population Data'!$A:$E,5,FALSE)</f>
        <v>0.29129239230064163</v>
      </c>
      <c r="J5626" s="2">
        <f>VLOOKUP(A5626,'[1]Population Data'!$A:$F,6,FALSE)</f>
        <v>3.0605947260145876</v>
      </c>
      <c r="K5626" s="2">
        <f t="shared" si="611"/>
        <v>275.76339749465325</v>
      </c>
      <c r="L5626" s="2">
        <f t="shared" si="612"/>
        <v>6885.6666666666661</v>
      </c>
      <c r="M5626" s="3">
        <f t="shared" si="613"/>
        <v>0.21037783888379671</v>
      </c>
      <c r="N5626" s="2">
        <f t="shared" si="614"/>
        <v>64.388130415809485</v>
      </c>
      <c r="O5626" s="2">
        <f t="shared" si="615"/>
        <v>133.16917201344333</v>
      </c>
    </row>
    <row r="5627" spans="1:15" x14ac:dyDescent="0.2">
      <c r="A5627" t="str">
        <f t="shared" si="609"/>
        <v>Tom Green County, Texas</v>
      </c>
      <c r="B5627" t="str">
        <f t="shared" si="610"/>
        <v>Tom Green County,</v>
      </c>
      <c r="C5627" t="s">
        <v>236</v>
      </c>
      <c r="D5627" t="s">
        <v>4</v>
      </c>
      <c r="E5627">
        <v>541</v>
      </c>
      <c r="F5627">
        <f>VLOOKUP(A5627,'[1]Population Data'!$A:$B, 2,FALSE)</f>
        <v>118189</v>
      </c>
      <c r="G5627">
        <f>VLOOKUP(A5627,'[1]Population Data'!$A:$C,3,FALSE)</f>
        <v>43131</v>
      </c>
      <c r="H5627">
        <f>VLOOKUP(A5627,'[1]Population Data'!$A:$D,4,FALSE)</f>
        <v>28181</v>
      </c>
      <c r="I5627" s="1">
        <f>VLOOKUP(A5627,'[1]Population Data'!$A:$E,5,FALSE)</f>
        <v>0.23844012556160049</v>
      </c>
      <c r="J5627" s="2">
        <f>VLOOKUP(A5627,'[1]Population Data'!$A:$F,6,FALSE)</f>
        <v>2.7402332429111311</v>
      </c>
      <c r="K5627" s="2">
        <f t="shared" si="611"/>
        <v>197.42844934807809</v>
      </c>
      <c r="L5627" s="2">
        <f t="shared" si="612"/>
        <v>20352.944444444445</v>
      </c>
      <c r="M5627" s="3">
        <f t="shared" si="613"/>
        <v>0.17220675735004481</v>
      </c>
      <c r="N5627" s="2">
        <f t="shared" si="614"/>
        <v>47.188668114452362</v>
      </c>
      <c r="O5627" s="2">
        <f t="shared" si="615"/>
        <v>69.872891794780699</v>
      </c>
    </row>
    <row r="5628" spans="1:15" x14ac:dyDescent="0.2">
      <c r="A5628" t="str">
        <f t="shared" si="609"/>
        <v>Tom Green County, Texas</v>
      </c>
      <c r="B5628" t="str">
        <f t="shared" si="610"/>
        <v>Tom Green County,</v>
      </c>
      <c r="C5628" t="s">
        <v>236</v>
      </c>
      <c r="D5628" t="s">
        <v>5</v>
      </c>
      <c r="E5628">
        <v>735</v>
      </c>
      <c r="F5628">
        <f>VLOOKUP(A5628,'[1]Population Data'!$A:$B, 2,FALSE)</f>
        <v>118189</v>
      </c>
      <c r="G5628">
        <f>VLOOKUP(A5628,'[1]Population Data'!$A:$C,3,FALSE)</f>
        <v>43131</v>
      </c>
      <c r="H5628">
        <f>VLOOKUP(A5628,'[1]Population Data'!$A:$D,4,FALSE)</f>
        <v>28181</v>
      </c>
      <c r="I5628" s="1">
        <f>VLOOKUP(A5628,'[1]Population Data'!$A:$E,5,FALSE)</f>
        <v>0.23844012556160049</v>
      </c>
      <c r="J5628" s="2">
        <f>VLOOKUP(A5628,'[1]Population Data'!$A:$F,6,FALSE)</f>
        <v>2.7402332429111311</v>
      </c>
      <c r="K5628" s="2">
        <f t="shared" si="611"/>
        <v>268.2253424599582</v>
      </c>
      <c r="L5628" s="2">
        <f t="shared" si="612"/>
        <v>20352.944444444445</v>
      </c>
      <c r="M5628" s="3">
        <f t="shared" si="613"/>
        <v>0.17220675735004481</v>
      </c>
      <c r="N5628" s="2">
        <f t="shared" si="614"/>
        <v>47.188668114452362</v>
      </c>
      <c r="O5628" s="2">
        <f t="shared" si="615"/>
        <v>94.928974989212222</v>
      </c>
    </row>
    <row r="5629" spans="1:15" x14ac:dyDescent="0.2">
      <c r="A5629" t="str">
        <f t="shared" si="609"/>
        <v>Tom Green County, Texas</v>
      </c>
      <c r="B5629" t="str">
        <f t="shared" si="610"/>
        <v>Tom Green County,</v>
      </c>
      <c r="C5629" t="s">
        <v>236</v>
      </c>
      <c r="D5629" t="s">
        <v>6</v>
      </c>
      <c r="E5629">
        <v>2526</v>
      </c>
      <c r="F5629">
        <f>VLOOKUP(A5629,'[1]Population Data'!$A:$B, 2,FALSE)</f>
        <v>118189</v>
      </c>
      <c r="G5629">
        <f>VLOOKUP(A5629,'[1]Population Data'!$A:$C,3,FALSE)</f>
        <v>43131</v>
      </c>
      <c r="H5629">
        <f>VLOOKUP(A5629,'[1]Population Data'!$A:$D,4,FALSE)</f>
        <v>28181</v>
      </c>
      <c r="I5629" s="1">
        <f>VLOOKUP(A5629,'[1]Population Data'!$A:$E,5,FALSE)</f>
        <v>0.23844012556160049</v>
      </c>
      <c r="J5629" s="2">
        <f>VLOOKUP(A5629,'[1]Population Data'!$A:$F,6,FALSE)</f>
        <v>2.7402332429111311</v>
      </c>
      <c r="K5629" s="2">
        <f t="shared" si="611"/>
        <v>921.81934020932579</v>
      </c>
      <c r="L5629" s="2">
        <f t="shared" si="612"/>
        <v>20352.944444444445</v>
      </c>
      <c r="M5629" s="3">
        <f t="shared" si="613"/>
        <v>0.17220675735004481</v>
      </c>
      <c r="N5629" s="2">
        <f t="shared" si="614"/>
        <v>47.188668114452362</v>
      </c>
      <c r="O5629" s="2">
        <f t="shared" si="615"/>
        <v>326.24570179965997</v>
      </c>
    </row>
    <row r="5630" spans="1:15" x14ac:dyDescent="0.2">
      <c r="A5630" t="str">
        <f t="shared" si="609"/>
        <v>Tom Green County, Texas</v>
      </c>
      <c r="B5630" t="str">
        <f t="shared" si="610"/>
        <v>Tom Green County,</v>
      </c>
      <c r="C5630" t="s">
        <v>236</v>
      </c>
      <c r="D5630" t="s">
        <v>7</v>
      </c>
      <c r="E5630">
        <v>2022</v>
      </c>
      <c r="F5630">
        <f>VLOOKUP(A5630,'[1]Population Data'!$A:$B, 2,FALSE)</f>
        <v>118189</v>
      </c>
      <c r="G5630">
        <f>VLOOKUP(A5630,'[1]Population Data'!$A:$C,3,FALSE)</f>
        <v>43131</v>
      </c>
      <c r="H5630">
        <f>VLOOKUP(A5630,'[1]Population Data'!$A:$D,4,FALSE)</f>
        <v>28181</v>
      </c>
      <c r="I5630" s="1">
        <f>VLOOKUP(A5630,'[1]Population Data'!$A:$E,5,FALSE)</f>
        <v>0.23844012556160049</v>
      </c>
      <c r="J5630" s="2">
        <f>VLOOKUP(A5630,'[1]Population Data'!$A:$F,6,FALSE)</f>
        <v>2.7402332429111311</v>
      </c>
      <c r="K5630" s="2">
        <f t="shared" si="611"/>
        <v>737.89339109392586</v>
      </c>
      <c r="L5630" s="2">
        <f t="shared" si="612"/>
        <v>20352.944444444445</v>
      </c>
      <c r="M5630" s="3">
        <f t="shared" si="613"/>
        <v>0.17220675735004481</v>
      </c>
      <c r="N5630" s="2">
        <f t="shared" si="614"/>
        <v>47.188668114452362</v>
      </c>
      <c r="O5630" s="2">
        <f t="shared" si="615"/>
        <v>261.15154752134305</v>
      </c>
    </row>
    <row r="5631" spans="1:15" x14ac:dyDescent="0.2">
      <c r="A5631" t="str">
        <f t="shared" si="609"/>
        <v>Tom Green County, Texas</v>
      </c>
      <c r="B5631" t="str">
        <f t="shared" si="610"/>
        <v>Tom Green County,</v>
      </c>
      <c r="C5631" t="s">
        <v>236</v>
      </c>
      <c r="D5631" t="s">
        <v>8</v>
      </c>
      <c r="E5631">
        <v>862</v>
      </c>
      <c r="F5631">
        <f>VLOOKUP(A5631,'[1]Population Data'!$A:$B, 2,FALSE)</f>
        <v>118189</v>
      </c>
      <c r="G5631">
        <f>VLOOKUP(A5631,'[1]Population Data'!$A:$C,3,FALSE)</f>
        <v>43131</v>
      </c>
      <c r="H5631">
        <f>VLOOKUP(A5631,'[1]Population Data'!$A:$D,4,FALSE)</f>
        <v>28181</v>
      </c>
      <c r="I5631" s="1">
        <f>VLOOKUP(A5631,'[1]Population Data'!$A:$E,5,FALSE)</f>
        <v>0.23844012556160049</v>
      </c>
      <c r="J5631" s="2">
        <f>VLOOKUP(A5631,'[1]Population Data'!$A:$F,6,FALSE)</f>
        <v>2.7402332429111311</v>
      </c>
      <c r="K5631" s="2">
        <f t="shared" si="611"/>
        <v>314.57176217752919</v>
      </c>
      <c r="L5631" s="2">
        <f t="shared" si="612"/>
        <v>20352.944444444445</v>
      </c>
      <c r="M5631" s="3">
        <f t="shared" si="613"/>
        <v>0.17220675735004481</v>
      </c>
      <c r="N5631" s="2">
        <f t="shared" si="614"/>
        <v>47.188668114452362</v>
      </c>
      <c r="O5631" s="2">
        <f t="shared" si="615"/>
        <v>111.33166862680399</v>
      </c>
    </row>
    <row r="5632" spans="1:15" x14ac:dyDescent="0.2">
      <c r="A5632" t="str">
        <f t="shared" si="609"/>
        <v>Tom Green County, Texas</v>
      </c>
      <c r="B5632" t="str">
        <f t="shared" si="610"/>
        <v>Tom Green County,</v>
      </c>
      <c r="C5632" t="s">
        <v>236</v>
      </c>
      <c r="D5632" t="s">
        <v>9</v>
      </c>
      <c r="E5632">
        <v>825</v>
      </c>
      <c r="F5632">
        <f>VLOOKUP(A5632,'[1]Population Data'!$A:$B, 2,FALSE)</f>
        <v>118189</v>
      </c>
      <c r="G5632">
        <f>VLOOKUP(A5632,'[1]Population Data'!$A:$C,3,FALSE)</f>
        <v>43131</v>
      </c>
      <c r="H5632">
        <f>VLOOKUP(A5632,'[1]Population Data'!$A:$D,4,FALSE)</f>
        <v>28181</v>
      </c>
      <c r="I5632" s="1">
        <f>VLOOKUP(A5632,'[1]Population Data'!$A:$E,5,FALSE)</f>
        <v>0.23844012556160049</v>
      </c>
      <c r="J5632" s="2">
        <f>VLOOKUP(A5632,'[1]Population Data'!$A:$F,6,FALSE)</f>
        <v>2.7402332429111311</v>
      </c>
      <c r="K5632" s="2">
        <f t="shared" si="611"/>
        <v>301.06926194485106</v>
      </c>
      <c r="L5632" s="2">
        <f t="shared" si="612"/>
        <v>20352.944444444445</v>
      </c>
      <c r="M5632" s="3">
        <f t="shared" si="613"/>
        <v>0.17220675735004481</v>
      </c>
      <c r="N5632" s="2">
        <f t="shared" si="614"/>
        <v>47.188668114452362</v>
      </c>
      <c r="O5632" s="2">
        <f t="shared" si="615"/>
        <v>106.55293111034025</v>
      </c>
    </row>
    <row r="5633" spans="1:15" x14ac:dyDescent="0.2">
      <c r="A5633" t="str">
        <f t="shared" si="609"/>
        <v>Tom Green County, Texas</v>
      </c>
      <c r="B5633" t="str">
        <f t="shared" si="610"/>
        <v>Tom Green County,</v>
      </c>
      <c r="C5633" t="s">
        <v>236</v>
      </c>
      <c r="D5633" t="s">
        <v>10</v>
      </c>
      <c r="E5633">
        <v>4336</v>
      </c>
      <c r="F5633">
        <f>VLOOKUP(A5633,'[1]Population Data'!$A:$B, 2,FALSE)</f>
        <v>118189</v>
      </c>
      <c r="G5633">
        <f>VLOOKUP(A5633,'[1]Population Data'!$A:$C,3,FALSE)</f>
        <v>43131</v>
      </c>
      <c r="H5633">
        <f>VLOOKUP(A5633,'[1]Population Data'!$A:$D,4,FALSE)</f>
        <v>28181</v>
      </c>
      <c r="I5633" s="1">
        <f>VLOOKUP(A5633,'[1]Population Data'!$A:$E,5,FALSE)</f>
        <v>0.23844012556160049</v>
      </c>
      <c r="J5633" s="2">
        <f>VLOOKUP(A5633,'[1]Population Data'!$A:$F,6,FALSE)</f>
        <v>2.7402332429111311</v>
      </c>
      <c r="K5633" s="2">
        <f t="shared" si="611"/>
        <v>1582.3470542943928</v>
      </c>
      <c r="L5633" s="2">
        <f t="shared" si="612"/>
        <v>20352.944444444445</v>
      </c>
      <c r="M5633" s="3">
        <f t="shared" si="613"/>
        <v>0.17220675735004481</v>
      </c>
      <c r="N5633" s="2">
        <f t="shared" si="614"/>
        <v>47.188668114452362</v>
      </c>
      <c r="O5633" s="2">
        <f t="shared" si="615"/>
        <v>560.01637490234577</v>
      </c>
    </row>
    <row r="5634" spans="1:15" x14ac:dyDescent="0.2">
      <c r="A5634" t="str">
        <f t="shared" si="609"/>
        <v>Tom Green County, Texas</v>
      </c>
      <c r="B5634" t="str">
        <f t="shared" si="610"/>
        <v>Tom Green County,</v>
      </c>
      <c r="C5634" t="s">
        <v>236</v>
      </c>
      <c r="D5634" t="s">
        <v>11</v>
      </c>
      <c r="E5634">
        <v>3546</v>
      </c>
      <c r="F5634">
        <f>VLOOKUP(A5634,'[1]Population Data'!$A:$B, 2,FALSE)</f>
        <v>118189</v>
      </c>
      <c r="G5634">
        <f>VLOOKUP(A5634,'[1]Population Data'!$A:$C,3,FALSE)</f>
        <v>43131</v>
      </c>
      <c r="H5634">
        <f>VLOOKUP(A5634,'[1]Population Data'!$A:$D,4,FALSE)</f>
        <v>28181</v>
      </c>
      <c r="I5634" s="1">
        <f>VLOOKUP(A5634,'[1]Population Data'!$A:$E,5,FALSE)</f>
        <v>0.23844012556160049</v>
      </c>
      <c r="J5634" s="2">
        <f>VLOOKUP(A5634,'[1]Population Data'!$A:$F,6,FALSE)</f>
        <v>2.7402332429111311</v>
      </c>
      <c r="K5634" s="2">
        <f t="shared" si="611"/>
        <v>1294.050427704778</v>
      </c>
      <c r="L5634" s="2">
        <f t="shared" si="612"/>
        <v>20352.944444444445</v>
      </c>
      <c r="M5634" s="3">
        <f t="shared" si="613"/>
        <v>0.17220675735004481</v>
      </c>
      <c r="N5634" s="2">
        <f t="shared" si="614"/>
        <v>47.188668114452362</v>
      </c>
      <c r="O5634" s="2">
        <f t="shared" si="615"/>
        <v>457.98387117244425</v>
      </c>
    </row>
    <row r="5635" spans="1:15" x14ac:dyDescent="0.2">
      <c r="A5635" t="str">
        <f t="shared" ref="A5635:A5698" si="616">CONCATENATE(B5635," ", "Texas")</f>
        <v>Tom Green County, Texas</v>
      </c>
      <c r="B5635" t="str">
        <f t="shared" ref="B5635:B5698" si="617">LEFT(C5635,FIND(",", C5635))</f>
        <v>Tom Green County,</v>
      </c>
      <c r="C5635" t="s">
        <v>236</v>
      </c>
      <c r="D5635" t="s">
        <v>12</v>
      </c>
      <c r="E5635">
        <v>550</v>
      </c>
      <c r="F5635">
        <f>VLOOKUP(A5635,'[1]Population Data'!$A:$B, 2,FALSE)</f>
        <v>118189</v>
      </c>
      <c r="G5635">
        <f>VLOOKUP(A5635,'[1]Population Data'!$A:$C,3,FALSE)</f>
        <v>43131</v>
      </c>
      <c r="H5635">
        <f>VLOOKUP(A5635,'[1]Population Data'!$A:$D,4,FALSE)</f>
        <v>28181</v>
      </c>
      <c r="I5635" s="1">
        <f>VLOOKUP(A5635,'[1]Population Data'!$A:$E,5,FALSE)</f>
        <v>0.23844012556160049</v>
      </c>
      <c r="J5635" s="2">
        <f>VLOOKUP(A5635,'[1]Population Data'!$A:$F,6,FALSE)</f>
        <v>2.7402332429111311</v>
      </c>
      <c r="K5635" s="2">
        <f t="shared" ref="K5635:K5698" si="618">E5635/J5635</f>
        <v>200.71284129656738</v>
      </c>
      <c r="L5635" s="2">
        <f t="shared" ref="L5635:L5698" si="619">(H5635/18)*13</f>
        <v>20352.944444444445</v>
      </c>
      <c r="M5635" s="3">
        <f t="shared" ref="M5635:M5698" si="620">L5635/F5635</f>
        <v>0.17220675735004481</v>
      </c>
      <c r="N5635" s="2">
        <f t="shared" ref="N5635:N5698" si="621">M5635*J5635*100</f>
        <v>47.188668114452362</v>
      </c>
      <c r="O5635" s="2">
        <f t="shared" ref="O5635:O5698" si="622">0.75*N5635*K5635*(1/100)</f>
        <v>71.035287406893502</v>
      </c>
    </row>
    <row r="5636" spans="1:15" x14ac:dyDescent="0.2">
      <c r="A5636" t="str">
        <f t="shared" si="616"/>
        <v>Tom Green County, Texas</v>
      </c>
      <c r="B5636" t="str">
        <f t="shared" si="617"/>
        <v>Tom Green County,</v>
      </c>
      <c r="C5636" t="s">
        <v>236</v>
      </c>
      <c r="D5636" t="s">
        <v>13</v>
      </c>
      <c r="E5636">
        <v>533</v>
      </c>
      <c r="F5636">
        <f>VLOOKUP(A5636,'[1]Population Data'!$A:$B, 2,FALSE)</f>
        <v>118189</v>
      </c>
      <c r="G5636">
        <f>VLOOKUP(A5636,'[1]Population Data'!$A:$C,3,FALSE)</f>
        <v>43131</v>
      </c>
      <c r="H5636">
        <f>VLOOKUP(A5636,'[1]Population Data'!$A:$D,4,FALSE)</f>
        <v>28181</v>
      </c>
      <c r="I5636" s="1">
        <f>VLOOKUP(A5636,'[1]Population Data'!$A:$E,5,FALSE)</f>
        <v>0.23844012556160049</v>
      </c>
      <c r="J5636" s="2">
        <f>VLOOKUP(A5636,'[1]Population Data'!$A:$F,6,FALSE)</f>
        <v>2.7402332429111311</v>
      </c>
      <c r="K5636" s="2">
        <f t="shared" si="618"/>
        <v>194.50898983830984</v>
      </c>
      <c r="L5636" s="2">
        <f t="shared" si="619"/>
        <v>20352.944444444445</v>
      </c>
      <c r="M5636" s="3">
        <f t="shared" si="620"/>
        <v>0.17220675735004481</v>
      </c>
      <c r="N5636" s="2">
        <f t="shared" si="621"/>
        <v>47.188668114452362</v>
      </c>
      <c r="O5636" s="2">
        <f t="shared" si="622"/>
        <v>68.839651250680433</v>
      </c>
    </row>
    <row r="5637" spans="1:15" x14ac:dyDescent="0.2">
      <c r="A5637" t="str">
        <f t="shared" si="616"/>
        <v>Tom Green County, Texas</v>
      </c>
      <c r="B5637" t="str">
        <f t="shared" si="617"/>
        <v>Tom Green County,</v>
      </c>
      <c r="C5637" t="s">
        <v>236</v>
      </c>
      <c r="D5637" t="s">
        <v>14</v>
      </c>
      <c r="E5637">
        <v>2937</v>
      </c>
      <c r="F5637">
        <f>VLOOKUP(A5637,'[1]Population Data'!$A:$B, 2,FALSE)</f>
        <v>118189</v>
      </c>
      <c r="G5637">
        <f>VLOOKUP(A5637,'[1]Population Data'!$A:$C,3,FALSE)</f>
        <v>43131</v>
      </c>
      <c r="H5637">
        <f>VLOOKUP(A5637,'[1]Population Data'!$A:$D,4,FALSE)</f>
        <v>28181</v>
      </c>
      <c r="I5637" s="1">
        <f>VLOOKUP(A5637,'[1]Population Data'!$A:$E,5,FALSE)</f>
        <v>0.23844012556160049</v>
      </c>
      <c r="J5637" s="2">
        <f>VLOOKUP(A5637,'[1]Population Data'!$A:$F,6,FALSE)</f>
        <v>2.7402332429111311</v>
      </c>
      <c r="K5637" s="2">
        <f t="shared" si="618"/>
        <v>1071.8065725236697</v>
      </c>
      <c r="L5637" s="2">
        <f t="shared" si="619"/>
        <v>20352.944444444445</v>
      </c>
      <c r="M5637" s="3">
        <f t="shared" si="620"/>
        <v>0.17220675735004481</v>
      </c>
      <c r="N5637" s="2">
        <f t="shared" si="621"/>
        <v>47.188668114452362</v>
      </c>
      <c r="O5637" s="2">
        <f t="shared" si="622"/>
        <v>379.32843475281129</v>
      </c>
    </row>
    <row r="5638" spans="1:15" x14ac:dyDescent="0.2">
      <c r="A5638" t="str">
        <f t="shared" si="616"/>
        <v>Tom Green County, Texas</v>
      </c>
      <c r="B5638" t="str">
        <f t="shared" si="617"/>
        <v>Tom Green County,</v>
      </c>
      <c r="C5638" t="s">
        <v>236</v>
      </c>
      <c r="D5638" t="s">
        <v>15</v>
      </c>
      <c r="E5638">
        <v>1906</v>
      </c>
      <c r="F5638">
        <f>VLOOKUP(A5638,'[1]Population Data'!$A:$B, 2,FALSE)</f>
        <v>118189</v>
      </c>
      <c r="G5638">
        <f>VLOOKUP(A5638,'[1]Population Data'!$A:$C,3,FALSE)</f>
        <v>43131</v>
      </c>
      <c r="H5638">
        <f>VLOOKUP(A5638,'[1]Population Data'!$A:$D,4,FALSE)</f>
        <v>28181</v>
      </c>
      <c r="I5638" s="1">
        <f>VLOOKUP(A5638,'[1]Population Data'!$A:$E,5,FALSE)</f>
        <v>0.23844012556160049</v>
      </c>
      <c r="J5638" s="2">
        <f>VLOOKUP(A5638,'[1]Population Data'!$A:$F,6,FALSE)</f>
        <v>2.7402332429111311</v>
      </c>
      <c r="K5638" s="2">
        <f t="shared" si="618"/>
        <v>695.5612282022862</v>
      </c>
      <c r="L5638" s="2">
        <f t="shared" si="619"/>
        <v>20352.944444444445</v>
      </c>
      <c r="M5638" s="3">
        <f t="shared" si="620"/>
        <v>0.17220675735004481</v>
      </c>
      <c r="N5638" s="2">
        <f t="shared" si="621"/>
        <v>47.188668114452362</v>
      </c>
      <c r="O5638" s="2">
        <f t="shared" si="622"/>
        <v>246.16955963188911</v>
      </c>
    </row>
    <row r="5639" spans="1:15" x14ac:dyDescent="0.2">
      <c r="A5639" t="str">
        <f t="shared" si="616"/>
        <v>Tom Green County, Texas</v>
      </c>
      <c r="B5639" t="str">
        <f t="shared" si="617"/>
        <v>Tom Green County,</v>
      </c>
      <c r="C5639" t="s">
        <v>236</v>
      </c>
      <c r="D5639" t="s">
        <v>16</v>
      </c>
      <c r="E5639">
        <v>1419</v>
      </c>
      <c r="F5639">
        <f>VLOOKUP(A5639,'[1]Population Data'!$A:$B, 2,FALSE)</f>
        <v>118189</v>
      </c>
      <c r="G5639">
        <f>VLOOKUP(A5639,'[1]Population Data'!$A:$C,3,FALSE)</f>
        <v>43131</v>
      </c>
      <c r="H5639">
        <f>VLOOKUP(A5639,'[1]Population Data'!$A:$D,4,FALSE)</f>
        <v>28181</v>
      </c>
      <c r="I5639" s="1">
        <f>VLOOKUP(A5639,'[1]Population Data'!$A:$E,5,FALSE)</f>
        <v>0.23844012556160049</v>
      </c>
      <c r="J5639" s="2">
        <f>VLOOKUP(A5639,'[1]Population Data'!$A:$F,6,FALSE)</f>
        <v>2.7402332429111311</v>
      </c>
      <c r="K5639" s="2">
        <f t="shared" si="618"/>
        <v>517.8391305451438</v>
      </c>
      <c r="L5639" s="2">
        <f t="shared" si="619"/>
        <v>20352.944444444445</v>
      </c>
      <c r="M5639" s="3">
        <f t="shared" si="620"/>
        <v>0.17220675735004481</v>
      </c>
      <c r="N5639" s="2">
        <f t="shared" si="621"/>
        <v>47.188668114452362</v>
      </c>
      <c r="O5639" s="2">
        <f t="shared" si="622"/>
        <v>183.27104150978522</v>
      </c>
    </row>
    <row r="5640" spans="1:15" x14ac:dyDescent="0.2">
      <c r="A5640" t="str">
        <f t="shared" si="616"/>
        <v>Tom Green County, Texas</v>
      </c>
      <c r="B5640" t="str">
        <f t="shared" si="617"/>
        <v>Tom Green County,</v>
      </c>
      <c r="C5640" t="s">
        <v>236</v>
      </c>
      <c r="D5640" t="s">
        <v>17</v>
      </c>
      <c r="E5640">
        <v>1068</v>
      </c>
      <c r="F5640">
        <f>VLOOKUP(A5640,'[1]Population Data'!$A:$B, 2,FALSE)</f>
        <v>118189</v>
      </c>
      <c r="G5640">
        <f>VLOOKUP(A5640,'[1]Population Data'!$A:$C,3,FALSE)</f>
        <v>43131</v>
      </c>
      <c r="H5640">
        <f>VLOOKUP(A5640,'[1]Population Data'!$A:$D,4,FALSE)</f>
        <v>28181</v>
      </c>
      <c r="I5640" s="1">
        <f>VLOOKUP(A5640,'[1]Population Data'!$A:$E,5,FALSE)</f>
        <v>0.23844012556160049</v>
      </c>
      <c r="J5640" s="2">
        <f>VLOOKUP(A5640,'[1]Population Data'!$A:$F,6,FALSE)</f>
        <v>2.7402332429111311</v>
      </c>
      <c r="K5640" s="2">
        <f t="shared" si="618"/>
        <v>389.74784455406171</v>
      </c>
      <c r="L5640" s="2">
        <f t="shared" si="619"/>
        <v>20352.944444444445</v>
      </c>
      <c r="M5640" s="3">
        <f t="shared" si="620"/>
        <v>0.17220675735004481</v>
      </c>
      <c r="N5640" s="2">
        <f t="shared" si="621"/>
        <v>47.188668114452362</v>
      </c>
      <c r="O5640" s="2">
        <f t="shared" si="622"/>
        <v>137.93761263738591</v>
      </c>
    </row>
    <row r="5641" spans="1:15" x14ac:dyDescent="0.2">
      <c r="A5641" t="str">
        <f t="shared" si="616"/>
        <v>Tom Green County, Texas</v>
      </c>
      <c r="B5641" t="str">
        <f t="shared" si="617"/>
        <v>Tom Green County,</v>
      </c>
      <c r="C5641" t="s">
        <v>236</v>
      </c>
      <c r="D5641" t="s">
        <v>18</v>
      </c>
      <c r="E5641">
        <v>2111</v>
      </c>
      <c r="F5641">
        <f>VLOOKUP(A5641,'[1]Population Data'!$A:$B, 2,FALSE)</f>
        <v>118189</v>
      </c>
      <c r="G5641">
        <f>VLOOKUP(A5641,'[1]Population Data'!$A:$C,3,FALSE)</f>
        <v>43131</v>
      </c>
      <c r="H5641">
        <f>VLOOKUP(A5641,'[1]Population Data'!$A:$D,4,FALSE)</f>
        <v>28181</v>
      </c>
      <c r="I5641" s="1">
        <f>VLOOKUP(A5641,'[1]Population Data'!$A:$E,5,FALSE)</f>
        <v>0.23844012556160049</v>
      </c>
      <c r="J5641" s="2">
        <f>VLOOKUP(A5641,'[1]Population Data'!$A:$F,6,FALSE)</f>
        <v>2.7402332429111311</v>
      </c>
      <c r="K5641" s="2">
        <f t="shared" si="618"/>
        <v>770.37237814009768</v>
      </c>
      <c r="L5641" s="2">
        <f t="shared" si="619"/>
        <v>20352.944444444445</v>
      </c>
      <c r="M5641" s="3">
        <f t="shared" si="620"/>
        <v>0.17220675735004481</v>
      </c>
      <c r="N5641" s="2">
        <f t="shared" si="621"/>
        <v>47.188668114452362</v>
      </c>
      <c r="O5641" s="2">
        <f t="shared" si="622"/>
        <v>272.6463485744585</v>
      </c>
    </row>
    <row r="5642" spans="1:15" x14ac:dyDescent="0.2">
      <c r="A5642" t="str">
        <f t="shared" si="616"/>
        <v>Tom Green County, Texas</v>
      </c>
      <c r="B5642" t="str">
        <f t="shared" si="617"/>
        <v>Tom Green County,</v>
      </c>
      <c r="C5642" t="s">
        <v>236</v>
      </c>
      <c r="D5642" t="s">
        <v>19</v>
      </c>
      <c r="E5642">
        <v>642</v>
      </c>
      <c r="F5642">
        <f>VLOOKUP(A5642,'[1]Population Data'!$A:$B, 2,FALSE)</f>
        <v>118189</v>
      </c>
      <c r="G5642">
        <f>VLOOKUP(A5642,'[1]Population Data'!$A:$C,3,FALSE)</f>
        <v>43131</v>
      </c>
      <c r="H5642">
        <f>VLOOKUP(A5642,'[1]Population Data'!$A:$D,4,FALSE)</f>
        <v>28181</v>
      </c>
      <c r="I5642" s="1">
        <f>VLOOKUP(A5642,'[1]Population Data'!$A:$E,5,FALSE)</f>
        <v>0.23844012556160049</v>
      </c>
      <c r="J5642" s="2">
        <f>VLOOKUP(A5642,'[1]Population Data'!$A:$F,6,FALSE)</f>
        <v>2.7402332429111311</v>
      </c>
      <c r="K5642" s="2">
        <f t="shared" si="618"/>
        <v>234.28662565890227</v>
      </c>
      <c r="L5642" s="2">
        <f t="shared" si="619"/>
        <v>20352.944444444445</v>
      </c>
      <c r="M5642" s="3">
        <f t="shared" si="620"/>
        <v>0.17220675735004481</v>
      </c>
      <c r="N5642" s="2">
        <f t="shared" si="621"/>
        <v>47.188668114452362</v>
      </c>
      <c r="O5642" s="2">
        <f t="shared" si="622"/>
        <v>82.917553664046594</v>
      </c>
    </row>
    <row r="5643" spans="1:15" x14ac:dyDescent="0.2">
      <c r="A5643" t="str">
        <f t="shared" si="616"/>
        <v>Tom Green County, Texas</v>
      </c>
      <c r="B5643" t="str">
        <f t="shared" si="617"/>
        <v>Tom Green County,</v>
      </c>
      <c r="C5643" t="s">
        <v>236</v>
      </c>
      <c r="D5643" t="s">
        <v>20</v>
      </c>
      <c r="E5643">
        <v>431</v>
      </c>
      <c r="F5643">
        <f>VLOOKUP(A5643,'[1]Population Data'!$A:$B, 2,FALSE)</f>
        <v>118189</v>
      </c>
      <c r="G5643">
        <f>VLOOKUP(A5643,'[1]Population Data'!$A:$C,3,FALSE)</f>
        <v>43131</v>
      </c>
      <c r="H5643">
        <f>VLOOKUP(A5643,'[1]Population Data'!$A:$D,4,FALSE)</f>
        <v>28181</v>
      </c>
      <c r="I5643" s="1">
        <f>VLOOKUP(A5643,'[1]Population Data'!$A:$E,5,FALSE)</f>
        <v>0.23844012556160049</v>
      </c>
      <c r="J5643" s="2">
        <f>VLOOKUP(A5643,'[1]Population Data'!$A:$F,6,FALSE)</f>
        <v>2.7402332429111311</v>
      </c>
      <c r="K5643" s="2">
        <f t="shared" si="618"/>
        <v>157.2858810887646</v>
      </c>
      <c r="L5643" s="2">
        <f t="shared" si="619"/>
        <v>20352.944444444445</v>
      </c>
      <c r="M5643" s="3">
        <f t="shared" si="620"/>
        <v>0.17220675735004481</v>
      </c>
      <c r="N5643" s="2">
        <f t="shared" si="621"/>
        <v>47.188668114452362</v>
      </c>
      <c r="O5643" s="2">
        <f t="shared" si="622"/>
        <v>55.665834313401994</v>
      </c>
    </row>
    <row r="5644" spans="1:15" x14ac:dyDescent="0.2">
      <c r="A5644" t="str">
        <f t="shared" si="616"/>
        <v>Tom Green County, Texas</v>
      </c>
      <c r="B5644" t="str">
        <f t="shared" si="617"/>
        <v>Tom Green County,</v>
      </c>
      <c r="C5644" t="s">
        <v>236</v>
      </c>
      <c r="D5644" t="s">
        <v>21</v>
      </c>
      <c r="E5644">
        <v>219</v>
      </c>
      <c r="F5644">
        <f>VLOOKUP(A5644,'[1]Population Data'!$A:$B, 2,FALSE)</f>
        <v>118189</v>
      </c>
      <c r="G5644">
        <f>VLOOKUP(A5644,'[1]Population Data'!$A:$C,3,FALSE)</f>
        <v>43131</v>
      </c>
      <c r="H5644">
        <f>VLOOKUP(A5644,'[1]Population Data'!$A:$D,4,FALSE)</f>
        <v>28181</v>
      </c>
      <c r="I5644" s="1">
        <f>VLOOKUP(A5644,'[1]Population Data'!$A:$E,5,FALSE)</f>
        <v>0.23844012556160049</v>
      </c>
      <c r="J5644" s="2">
        <f>VLOOKUP(A5644,'[1]Population Data'!$A:$F,6,FALSE)</f>
        <v>2.7402332429111311</v>
      </c>
      <c r="K5644" s="2">
        <f t="shared" si="618"/>
        <v>79.920204079905915</v>
      </c>
      <c r="L5644" s="2">
        <f t="shared" si="619"/>
        <v>20352.944444444445</v>
      </c>
      <c r="M5644" s="3">
        <f t="shared" si="620"/>
        <v>0.17220675735004481</v>
      </c>
      <c r="N5644" s="2">
        <f t="shared" si="621"/>
        <v>47.188668114452362</v>
      </c>
      <c r="O5644" s="2">
        <f t="shared" si="622"/>
        <v>28.284959894744865</v>
      </c>
    </row>
    <row r="5645" spans="1:15" x14ac:dyDescent="0.2">
      <c r="A5645" t="str">
        <f t="shared" si="616"/>
        <v>Tom Green County, Texas</v>
      </c>
      <c r="B5645" t="str">
        <f t="shared" si="617"/>
        <v>Tom Green County,</v>
      </c>
      <c r="C5645" t="s">
        <v>236</v>
      </c>
      <c r="D5645" t="s">
        <v>22</v>
      </c>
      <c r="E5645">
        <v>4719</v>
      </c>
      <c r="F5645">
        <f>VLOOKUP(A5645,'[1]Population Data'!$A:$B, 2,FALSE)</f>
        <v>118189</v>
      </c>
      <c r="G5645">
        <f>VLOOKUP(A5645,'[1]Population Data'!$A:$C,3,FALSE)</f>
        <v>43131</v>
      </c>
      <c r="H5645">
        <f>VLOOKUP(A5645,'[1]Population Data'!$A:$D,4,FALSE)</f>
        <v>28181</v>
      </c>
      <c r="I5645" s="1">
        <f>VLOOKUP(A5645,'[1]Population Data'!$A:$E,5,FALSE)</f>
        <v>0.23844012556160049</v>
      </c>
      <c r="J5645" s="2">
        <f>VLOOKUP(A5645,'[1]Population Data'!$A:$F,6,FALSE)</f>
        <v>2.7402332429111311</v>
      </c>
      <c r="K5645" s="2">
        <f t="shared" si="618"/>
        <v>1722.1161783245479</v>
      </c>
      <c r="L5645" s="2">
        <f t="shared" si="619"/>
        <v>20352.944444444445</v>
      </c>
      <c r="M5645" s="3">
        <f t="shared" si="620"/>
        <v>0.17220675735004481</v>
      </c>
      <c r="N5645" s="2">
        <f t="shared" si="621"/>
        <v>47.188668114452362</v>
      </c>
      <c r="O5645" s="2">
        <f t="shared" si="622"/>
        <v>609.48276595114623</v>
      </c>
    </row>
    <row r="5646" spans="1:15" x14ac:dyDescent="0.2">
      <c r="A5646" t="str">
        <f t="shared" si="616"/>
        <v>Tom Green County, Texas</v>
      </c>
      <c r="B5646" t="str">
        <f t="shared" si="617"/>
        <v>Tom Green County,</v>
      </c>
      <c r="C5646" t="s">
        <v>236</v>
      </c>
      <c r="D5646" t="s">
        <v>23</v>
      </c>
      <c r="E5646">
        <v>1386</v>
      </c>
      <c r="F5646">
        <f>VLOOKUP(A5646,'[1]Population Data'!$A:$B, 2,FALSE)</f>
        <v>118189</v>
      </c>
      <c r="G5646">
        <f>VLOOKUP(A5646,'[1]Population Data'!$A:$C,3,FALSE)</f>
        <v>43131</v>
      </c>
      <c r="H5646">
        <f>VLOOKUP(A5646,'[1]Population Data'!$A:$D,4,FALSE)</f>
        <v>28181</v>
      </c>
      <c r="I5646" s="1">
        <f>VLOOKUP(A5646,'[1]Population Data'!$A:$E,5,FALSE)</f>
        <v>0.23844012556160049</v>
      </c>
      <c r="J5646" s="2">
        <f>VLOOKUP(A5646,'[1]Population Data'!$A:$F,6,FALSE)</f>
        <v>2.7402332429111311</v>
      </c>
      <c r="K5646" s="2">
        <f t="shared" si="618"/>
        <v>505.79636006734978</v>
      </c>
      <c r="L5646" s="2">
        <f t="shared" si="619"/>
        <v>20352.944444444445</v>
      </c>
      <c r="M5646" s="3">
        <f t="shared" si="620"/>
        <v>0.17220675735004481</v>
      </c>
      <c r="N5646" s="2">
        <f t="shared" si="621"/>
        <v>47.188668114452362</v>
      </c>
      <c r="O5646" s="2">
        <f t="shared" si="622"/>
        <v>179.0089242653716</v>
      </c>
    </row>
    <row r="5647" spans="1:15" x14ac:dyDescent="0.2">
      <c r="A5647" t="str">
        <f t="shared" si="616"/>
        <v>Tom Green County, Texas</v>
      </c>
      <c r="B5647" t="str">
        <f t="shared" si="617"/>
        <v>Tom Green County,</v>
      </c>
      <c r="C5647" t="s">
        <v>236</v>
      </c>
      <c r="D5647" t="s">
        <v>24</v>
      </c>
      <c r="E5647">
        <v>7271</v>
      </c>
      <c r="F5647">
        <f>VLOOKUP(A5647,'[1]Population Data'!$A:$B, 2,FALSE)</f>
        <v>118189</v>
      </c>
      <c r="G5647">
        <f>VLOOKUP(A5647,'[1]Population Data'!$A:$C,3,FALSE)</f>
        <v>43131</v>
      </c>
      <c r="H5647">
        <f>VLOOKUP(A5647,'[1]Population Data'!$A:$D,4,FALSE)</f>
        <v>28181</v>
      </c>
      <c r="I5647" s="1">
        <f>VLOOKUP(A5647,'[1]Population Data'!$A:$E,5,FALSE)</f>
        <v>0.23844012556160049</v>
      </c>
      <c r="J5647" s="2">
        <f>VLOOKUP(A5647,'[1]Population Data'!$A:$F,6,FALSE)</f>
        <v>2.7402332429111311</v>
      </c>
      <c r="K5647" s="2">
        <f t="shared" si="618"/>
        <v>2653.4237619406208</v>
      </c>
      <c r="L5647" s="2">
        <f t="shared" si="619"/>
        <v>20352.944444444445</v>
      </c>
      <c r="M5647" s="3">
        <f t="shared" si="620"/>
        <v>0.17220675735004481</v>
      </c>
      <c r="N5647" s="2">
        <f t="shared" si="621"/>
        <v>47.188668114452362</v>
      </c>
      <c r="O5647" s="2">
        <f t="shared" si="622"/>
        <v>939.08649951913208</v>
      </c>
    </row>
    <row r="5648" spans="1:15" x14ac:dyDescent="0.2">
      <c r="A5648" t="str">
        <f t="shared" si="616"/>
        <v>Tom Green County, Texas</v>
      </c>
      <c r="B5648" t="str">
        <f t="shared" si="617"/>
        <v>Tom Green County,</v>
      </c>
      <c r="C5648" t="s">
        <v>236</v>
      </c>
      <c r="D5648" t="s">
        <v>25</v>
      </c>
      <c r="E5648">
        <v>2057</v>
      </c>
      <c r="F5648">
        <f>VLOOKUP(A5648,'[1]Population Data'!$A:$B, 2,FALSE)</f>
        <v>118189</v>
      </c>
      <c r="G5648">
        <f>VLOOKUP(A5648,'[1]Population Data'!$A:$C,3,FALSE)</f>
        <v>43131</v>
      </c>
      <c r="H5648">
        <f>VLOOKUP(A5648,'[1]Population Data'!$A:$D,4,FALSE)</f>
        <v>28181</v>
      </c>
      <c r="I5648" s="1">
        <f>VLOOKUP(A5648,'[1]Population Data'!$A:$E,5,FALSE)</f>
        <v>0.23844012556160049</v>
      </c>
      <c r="J5648" s="2">
        <f>VLOOKUP(A5648,'[1]Population Data'!$A:$F,6,FALSE)</f>
        <v>2.7402332429111311</v>
      </c>
      <c r="K5648" s="2">
        <f t="shared" si="618"/>
        <v>750.6660264491619</v>
      </c>
      <c r="L5648" s="2">
        <f t="shared" si="619"/>
        <v>20352.944444444445</v>
      </c>
      <c r="M5648" s="3">
        <f t="shared" si="620"/>
        <v>0.17220675735004481</v>
      </c>
      <c r="N5648" s="2">
        <f t="shared" si="621"/>
        <v>47.188668114452362</v>
      </c>
      <c r="O5648" s="2">
        <f t="shared" si="622"/>
        <v>265.67197490178165</v>
      </c>
    </row>
    <row r="5649" spans="1:15" x14ac:dyDescent="0.2">
      <c r="A5649" t="str">
        <f t="shared" si="616"/>
        <v>Tom Green County, Texas</v>
      </c>
      <c r="B5649" t="str">
        <f t="shared" si="617"/>
        <v>Tom Green County,</v>
      </c>
      <c r="C5649" t="s">
        <v>236</v>
      </c>
      <c r="D5649" t="s">
        <v>26</v>
      </c>
      <c r="E5649">
        <v>2962</v>
      </c>
      <c r="F5649">
        <f>VLOOKUP(A5649,'[1]Population Data'!$A:$B, 2,FALSE)</f>
        <v>118189</v>
      </c>
      <c r="G5649">
        <f>VLOOKUP(A5649,'[1]Population Data'!$A:$C,3,FALSE)</f>
        <v>43131</v>
      </c>
      <c r="H5649">
        <f>VLOOKUP(A5649,'[1]Population Data'!$A:$D,4,FALSE)</f>
        <v>28181</v>
      </c>
      <c r="I5649" s="1">
        <f>VLOOKUP(A5649,'[1]Population Data'!$A:$E,5,FALSE)</f>
        <v>0.23844012556160049</v>
      </c>
      <c r="J5649" s="2">
        <f>VLOOKUP(A5649,'[1]Population Data'!$A:$F,6,FALSE)</f>
        <v>2.7402332429111311</v>
      </c>
      <c r="K5649" s="2">
        <f t="shared" si="618"/>
        <v>1080.9298834916956</v>
      </c>
      <c r="L5649" s="2">
        <f t="shared" si="619"/>
        <v>20352.944444444445</v>
      </c>
      <c r="M5649" s="3">
        <f t="shared" si="620"/>
        <v>0.17220675735004481</v>
      </c>
      <c r="N5649" s="2">
        <f t="shared" si="621"/>
        <v>47.188668114452362</v>
      </c>
      <c r="O5649" s="2">
        <f t="shared" si="622"/>
        <v>382.55731145312467</v>
      </c>
    </row>
    <row r="5650" spans="1:15" x14ac:dyDescent="0.2">
      <c r="A5650" t="str">
        <f t="shared" si="616"/>
        <v>Tom Green County, Texas</v>
      </c>
      <c r="B5650" t="str">
        <f t="shared" si="617"/>
        <v>Tom Green County,</v>
      </c>
      <c r="C5650" t="s">
        <v>236</v>
      </c>
      <c r="D5650" t="s">
        <v>27</v>
      </c>
      <c r="E5650">
        <v>5963</v>
      </c>
      <c r="F5650">
        <f>VLOOKUP(A5650,'[1]Population Data'!$A:$B, 2,FALSE)</f>
        <v>118189</v>
      </c>
      <c r="G5650">
        <f>VLOOKUP(A5650,'[1]Population Data'!$A:$C,3,FALSE)</f>
        <v>43131</v>
      </c>
      <c r="H5650">
        <f>VLOOKUP(A5650,'[1]Population Data'!$A:$D,4,FALSE)</f>
        <v>28181</v>
      </c>
      <c r="I5650" s="1">
        <f>VLOOKUP(A5650,'[1]Population Data'!$A:$E,5,FALSE)</f>
        <v>0.23844012556160049</v>
      </c>
      <c r="J5650" s="2">
        <f>VLOOKUP(A5650,'[1]Population Data'!$A:$F,6,FALSE)</f>
        <v>2.7402332429111311</v>
      </c>
      <c r="K5650" s="2">
        <f t="shared" si="618"/>
        <v>2176.0921320935113</v>
      </c>
      <c r="L5650" s="2">
        <f t="shared" si="619"/>
        <v>20352.944444444445</v>
      </c>
      <c r="M5650" s="3">
        <f t="shared" si="620"/>
        <v>0.17220675735004481</v>
      </c>
      <c r="N5650" s="2">
        <f t="shared" si="621"/>
        <v>47.188668114452362</v>
      </c>
      <c r="O5650" s="2">
        <f t="shared" si="622"/>
        <v>770.15167055873803</v>
      </c>
    </row>
    <row r="5651" spans="1:15" x14ac:dyDescent="0.2">
      <c r="A5651" t="str">
        <f t="shared" si="616"/>
        <v>Tom Green County, Texas</v>
      </c>
      <c r="B5651" t="str">
        <f t="shared" si="617"/>
        <v>Tom Green County,</v>
      </c>
      <c r="C5651" t="s">
        <v>236</v>
      </c>
      <c r="D5651" t="s">
        <v>28</v>
      </c>
      <c r="E5651">
        <v>1847</v>
      </c>
      <c r="F5651">
        <f>VLOOKUP(A5651,'[1]Population Data'!$A:$B, 2,FALSE)</f>
        <v>118189</v>
      </c>
      <c r="G5651">
        <f>VLOOKUP(A5651,'[1]Population Data'!$A:$C,3,FALSE)</f>
        <v>43131</v>
      </c>
      <c r="H5651">
        <f>VLOOKUP(A5651,'[1]Population Data'!$A:$D,4,FALSE)</f>
        <v>28181</v>
      </c>
      <c r="I5651" s="1">
        <f>VLOOKUP(A5651,'[1]Population Data'!$A:$E,5,FALSE)</f>
        <v>0.23844012556160049</v>
      </c>
      <c r="J5651" s="2">
        <f>VLOOKUP(A5651,'[1]Population Data'!$A:$F,6,FALSE)</f>
        <v>2.7402332429111311</v>
      </c>
      <c r="K5651" s="2">
        <f t="shared" si="618"/>
        <v>674.03021431774528</v>
      </c>
      <c r="L5651" s="2">
        <f t="shared" si="619"/>
        <v>20352.944444444445</v>
      </c>
      <c r="M5651" s="3">
        <f t="shared" si="620"/>
        <v>0.17220675735004481</v>
      </c>
      <c r="N5651" s="2">
        <f t="shared" si="621"/>
        <v>47.188668114452362</v>
      </c>
      <c r="O5651" s="2">
        <f t="shared" si="622"/>
        <v>238.5494106191496</v>
      </c>
    </row>
    <row r="5652" spans="1:15" x14ac:dyDescent="0.2">
      <c r="A5652" t="str">
        <f t="shared" si="616"/>
        <v>Travis County, Texas</v>
      </c>
      <c r="B5652" t="str">
        <f t="shared" si="617"/>
        <v>Travis County,</v>
      </c>
      <c r="C5652" t="s">
        <v>279</v>
      </c>
      <c r="D5652" t="s">
        <v>4</v>
      </c>
      <c r="E5652">
        <v>21805</v>
      </c>
      <c r="F5652">
        <f>VLOOKUP(A5652,'[1]Population Data'!$A:$B, 2,FALSE)</f>
        <v>1248743</v>
      </c>
      <c r="G5652">
        <f>VLOOKUP(A5652,'[1]Population Data'!$A:$C,3,FALSE)</f>
        <v>458484</v>
      </c>
      <c r="H5652">
        <f>VLOOKUP(A5652,'[1]Population Data'!$A:$D,4,FALSE)</f>
        <v>270535</v>
      </c>
      <c r="I5652" s="1">
        <f>VLOOKUP(A5652,'[1]Population Data'!$A:$E,5,FALSE)</f>
        <v>0.21664585907588671</v>
      </c>
      <c r="J5652" s="2">
        <f>VLOOKUP(A5652,'[1]Population Data'!$A:$F,6,FALSE)</f>
        <v>2.7236348487624431</v>
      </c>
      <c r="K5652" s="2">
        <f t="shared" si="618"/>
        <v>8005.8455743095255</v>
      </c>
      <c r="L5652" s="2">
        <f t="shared" si="619"/>
        <v>195386.38888888891</v>
      </c>
      <c r="M5652" s="3">
        <f t="shared" si="620"/>
        <v>0.15646645377702931</v>
      </c>
      <c r="N5652" s="2">
        <f t="shared" si="621"/>
        <v>42.615748616939506</v>
      </c>
      <c r="O5652" s="2">
        <f t="shared" si="622"/>
        <v>2558.8132684560933</v>
      </c>
    </row>
    <row r="5653" spans="1:15" x14ac:dyDescent="0.2">
      <c r="A5653" t="str">
        <f t="shared" si="616"/>
        <v>Travis County, Texas</v>
      </c>
      <c r="B5653" t="str">
        <f t="shared" si="617"/>
        <v>Travis County,</v>
      </c>
      <c r="C5653" t="s">
        <v>279</v>
      </c>
      <c r="D5653" t="s">
        <v>5</v>
      </c>
      <c r="E5653">
        <v>25765</v>
      </c>
      <c r="F5653">
        <f>VLOOKUP(A5653,'[1]Population Data'!$A:$B, 2,FALSE)</f>
        <v>1248743</v>
      </c>
      <c r="G5653">
        <f>VLOOKUP(A5653,'[1]Population Data'!$A:$C,3,FALSE)</f>
        <v>458484</v>
      </c>
      <c r="H5653">
        <f>VLOOKUP(A5653,'[1]Population Data'!$A:$D,4,FALSE)</f>
        <v>270535</v>
      </c>
      <c r="I5653" s="1">
        <f>VLOOKUP(A5653,'[1]Population Data'!$A:$E,5,FALSE)</f>
        <v>0.21664585907588671</v>
      </c>
      <c r="J5653" s="2">
        <f>VLOOKUP(A5653,'[1]Population Data'!$A:$F,6,FALSE)</f>
        <v>2.7236348487624431</v>
      </c>
      <c r="K5653" s="2">
        <f t="shared" si="618"/>
        <v>9459.7849677635841</v>
      </c>
      <c r="L5653" s="2">
        <f t="shared" si="619"/>
        <v>195386.38888888891</v>
      </c>
      <c r="M5653" s="3">
        <f t="shared" si="620"/>
        <v>0.15646645377702931</v>
      </c>
      <c r="N5653" s="2">
        <f t="shared" si="621"/>
        <v>42.615748616939506</v>
      </c>
      <c r="O5653" s="2">
        <f t="shared" si="622"/>
        <v>3023.5186361738706</v>
      </c>
    </row>
    <row r="5654" spans="1:15" x14ac:dyDescent="0.2">
      <c r="A5654" t="str">
        <f t="shared" si="616"/>
        <v>Travis County, Texas</v>
      </c>
      <c r="B5654" t="str">
        <f t="shared" si="617"/>
        <v>Travis County,</v>
      </c>
      <c r="C5654" t="s">
        <v>279</v>
      </c>
      <c r="D5654" t="s">
        <v>6</v>
      </c>
      <c r="E5654">
        <v>23477</v>
      </c>
      <c r="F5654">
        <f>VLOOKUP(A5654,'[1]Population Data'!$A:$B, 2,FALSE)</f>
        <v>1248743</v>
      </c>
      <c r="G5654">
        <f>VLOOKUP(A5654,'[1]Population Data'!$A:$C,3,FALSE)</f>
        <v>458484</v>
      </c>
      <c r="H5654">
        <f>VLOOKUP(A5654,'[1]Population Data'!$A:$D,4,FALSE)</f>
        <v>270535</v>
      </c>
      <c r="I5654" s="1">
        <f>VLOOKUP(A5654,'[1]Population Data'!$A:$E,5,FALSE)</f>
        <v>0.21664585907588671</v>
      </c>
      <c r="J5654" s="2">
        <f>VLOOKUP(A5654,'[1]Population Data'!$A:$F,6,FALSE)</f>
        <v>2.7236348487624431</v>
      </c>
      <c r="K5654" s="2">
        <f t="shared" si="618"/>
        <v>8619.7310959901279</v>
      </c>
      <c r="L5654" s="2">
        <f t="shared" si="619"/>
        <v>195386.38888888891</v>
      </c>
      <c r="M5654" s="3">
        <f t="shared" si="620"/>
        <v>0.15646645377702931</v>
      </c>
      <c r="N5654" s="2">
        <f t="shared" si="621"/>
        <v>42.615748616939506</v>
      </c>
      <c r="O5654" s="2">
        <f t="shared" si="622"/>
        <v>2755.0222014924884</v>
      </c>
    </row>
    <row r="5655" spans="1:15" x14ac:dyDescent="0.2">
      <c r="A5655" t="str">
        <f t="shared" si="616"/>
        <v>Travis County, Texas</v>
      </c>
      <c r="B5655" t="str">
        <f t="shared" si="617"/>
        <v>Travis County,</v>
      </c>
      <c r="C5655" t="s">
        <v>279</v>
      </c>
      <c r="D5655" t="s">
        <v>7</v>
      </c>
      <c r="E5655">
        <v>57114</v>
      </c>
      <c r="F5655">
        <f>VLOOKUP(A5655,'[1]Population Data'!$A:$B, 2,FALSE)</f>
        <v>1248743</v>
      </c>
      <c r="G5655">
        <f>VLOOKUP(A5655,'[1]Population Data'!$A:$C,3,FALSE)</f>
        <v>458484</v>
      </c>
      <c r="H5655">
        <f>VLOOKUP(A5655,'[1]Population Data'!$A:$D,4,FALSE)</f>
        <v>270535</v>
      </c>
      <c r="I5655" s="1">
        <f>VLOOKUP(A5655,'[1]Population Data'!$A:$E,5,FALSE)</f>
        <v>0.21664585907588671</v>
      </c>
      <c r="J5655" s="2">
        <f>VLOOKUP(A5655,'[1]Population Data'!$A:$F,6,FALSE)</f>
        <v>2.7236348487624431</v>
      </c>
      <c r="K5655" s="2">
        <f t="shared" si="618"/>
        <v>20969.771342862383</v>
      </c>
      <c r="L5655" s="2">
        <f t="shared" si="619"/>
        <v>195386.38888888891</v>
      </c>
      <c r="M5655" s="3">
        <f t="shared" si="620"/>
        <v>0.15646645377702931</v>
      </c>
      <c r="N5655" s="2">
        <f t="shared" si="621"/>
        <v>42.615748616939506</v>
      </c>
      <c r="O5655" s="2">
        <f t="shared" si="622"/>
        <v>6702.3187807659397</v>
      </c>
    </row>
    <row r="5656" spans="1:15" x14ac:dyDescent="0.2">
      <c r="A5656" t="str">
        <f t="shared" si="616"/>
        <v>Travis County, Texas</v>
      </c>
      <c r="B5656" t="str">
        <f t="shared" si="617"/>
        <v>Travis County,</v>
      </c>
      <c r="C5656" t="s">
        <v>279</v>
      </c>
      <c r="D5656" t="s">
        <v>8</v>
      </c>
      <c r="E5656">
        <v>9356</v>
      </c>
      <c r="F5656">
        <f>VLOOKUP(A5656,'[1]Population Data'!$A:$B, 2,FALSE)</f>
        <v>1248743</v>
      </c>
      <c r="G5656">
        <f>VLOOKUP(A5656,'[1]Population Data'!$A:$C,3,FALSE)</f>
        <v>458484</v>
      </c>
      <c r="H5656">
        <f>VLOOKUP(A5656,'[1]Population Data'!$A:$D,4,FALSE)</f>
        <v>270535</v>
      </c>
      <c r="I5656" s="1">
        <f>VLOOKUP(A5656,'[1]Population Data'!$A:$E,5,FALSE)</f>
        <v>0.21664585907588671</v>
      </c>
      <c r="J5656" s="2">
        <f>VLOOKUP(A5656,'[1]Population Data'!$A:$F,6,FALSE)</f>
        <v>2.7236348487624431</v>
      </c>
      <c r="K5656" s="2">
        <f t="shared" si="618"/>
        <v>3435.1153952414547</v>
      </c>
      <c r="L5656" s="2">
        <f t="shared" si="619"/>
        <v>195386.38888888891</v>
      </c>
      <c r="M5656" s="3">
        <f t="shared" si="620"/>
        <v>0.15646645377702931</v>
      </c>
      <c r="N5656" s="2">
        <f t="shared" si="621"/>
        <v>42.615748616939506</v>
      </c>
      <c r="O5656" s="2">
        <f t="shared" si="622"/>
        <v>1097.9251061534148</v>
      </c>
    </row>
    <row r="5657" spans="1:15" x14ac:dyDescent="0.2">
      <c r="A5657" t="str">
        <f t="shared" si="616"/>
        <v>Travis County, Texas</v>
      </c>
      <c r="B5657" t="str">
        <f t="shared" si="617"/>
        <v>Travis County,</v>
      </c>
      <c r="C5657" t="s">
        <v>279</v>
      </c>
      <c r="D5657" t="s">
        <v>9</v>
      </c>
      <c r="E5657">
        <v>45413</v>
      </c>
      <c r="F5657">
        <f>VLOOKUP(A5657,'[1]Population Data'!$A:$B, 2,FALSE)</f>
        <v>1248743</v>
      </c>
      <c r="G5657">
        <f>VLOOKUP(A5657,'[1]Population Data'!$A:$C,3,FALSE)</f>
        <v>458484</v>
      </c>
      <c r="H5657">
        <f>VLOOKUP(A5657,'[1]Population Data'!$A:$D,4,FALSE)</f>
        <v>270535</v>
      </c>
      <c r="I5657" s="1">
        <f>VLOOKUP(A5657,'[1]Population Data'!$A:$E,5,FALSE)</f>
        <v>0.21664585907588671</v>
      </c>
      <c r="J5657" s="2">
        <f>VLOOKUP(A5657,'[1]Population Data'!$A:$F,6,FALSE)</f>
        <v>2.7236348487624431</v>
      </c>
      <c r="K5657" s="2">
        <f t="shared" si="618"/>
        <v>16673.674160335635</v>
      </c>
      <c r="L5657" s="2">
        <f t="shared" si="619"/>
        <v>195386.38888888891</v>
      </c>
      <c r="M5657" s="3">
        <f t="shared" si="620"/>
        <v>0.15646645377702931</v>
      </c>
      <c r="N5657" s="2">
        <f t="shared" si="621"/>
        <v>42.615748616939506</v>
      </c>
      <c r="O5657" s="2">
        <f t="shared" si="622"/>
        <v>5329.2082990321751</v>
      </c>
    </row>
    <row r="5658" spans="1:15" x14ac:dyDescent="0.2">
      <c r="A5658" t="str">
        <f t="shared" si="616"/>
        <v>Travis County, Texas</v>
      </c>
      <c r="B5658" t="str">
        <f t="shared" si="617"/>
        <v>Travis County,</v>
      </c>
      <c r="C5658" t="s">
        <v>279</v>
      </c>
      <c r="D5658" t="s">
        <v>10</v>
      </c>
      <c r="E5658">
        <v>36401</v>
      </c>
      <c r="F5658">
        <f>VLOOKUP(A5658,'[1]Population Data'!$A:$B, 2,FALSE)</f>
        <v>1248743</v>
      </c>
      <c r="G5658">
        <f>VLOOKUP(A5658,'[1]Population Data'!$A:$C,3,FALSE)</f>
        <v>458484</v>
      </c>
      <c r="H5658">
        <f>VLOOKUP(A5658,'[1]Population Data'!$A:$D,4,FALSE)</f>
        <v>270535</v>
      </c>
      <c r="I5658" s="1">
        <f>VLOOKUP(A5658,'[1]Population Data'!$A:$E,5,FALSE)</f>
        <v>0.21664585907588671</v>
      </c>
      <c r="J5658" s="2">
        <f>VLOOKUP(A5658,'[1]Population Data'!$A:$F,6,FALSE)</f>
        <v>2.7236348487624431</v>
      </c>
      <c r="K5658" s="2">
        <f t="shared" si="618"/>
        <v>13364.860570990188</v>
      </c>
      <c r="L5658" s="2">
        <f t="shared" si="619"/>
        <v>195386.38888888891</v>
      </c>
      <c r="M5658" s="3">
        <f t="shared" si="620"/>
        <v>0.15646645377702931</v>
      </c>
      <c r="N5658" s="2">
        <f t="shared" si="621"/>
        <v>42.615748616939506</v>
      </c>
      <c r="O5658" s="2">
        <f t="shared" si="622"/>
        <v>4271.6515379532339</v>
      </c>
    </row>
    <row r="5659" spans="1:15" x14ac:dyDescent="0.2">
      <c r="A5659" t="str">
        <f t="shared" si="616"/>
        <v>Travis County, Texas</v>
      </c>
      <c r="B5659" t="str">
        <f t="shared" si="617"/>
        <v>Travis County,</v>
      </c>
      <c r="C5659" t="s">
        <v>279</v>
      </c>
      <c r="D5659" t="s">
        <v>11</v>
      </c>
      <c r="E5659">
        <v>42146</v>
      </c>
      <c r="F5659">
        <f>VLOOKUP(A5659,'[1]Population Data'!$A:$B, 2,FALSE)</f>
        <v>1248743</v>
      </c>
      <c r="G5659">
        <f>VLOOKUP(A5659,'[1]Population Data'!$A:$C,3,FALSE)</f>
        <v>458484</v>
      </c>
      <c r="H5659">
        <f>VLOOKUP(A5659,'[1]Population Data'!$A:$D,4,FALSE)</f>
        <v>270535</v>
      </c>
      <c r="I5659" s="1">
        <f>VLOOKUP(A5659,'[1]Population Data'!$A:$E,5,FALSE)</f>
        <v>0.21664585907588671</v>
      </c>
      <c r="J5659" s="2">
        <f>VLOOKUP(A5659,'[1]Population Data'!$A:$F,6,FALSE)</f>
        <v>2.7236348487624431</v>
      </c>
      <c r="K5659" s="2">
        <f t="shared" si="618"/>
        <v>15474.174160736036</v>
      </c>
      <c r="L5659" s="2">
        <f t="shared" si="619"/>
        <v>195386.38888888891</v>
      </c>
      <c r="M5659" s="3">
        <f t="shared" si="620"/>
        <v>0.15646645377702931</v>
      </c>
      <c r="N5659" s="2">
        <f t="shared" si="621"/>
        <v>42.615748616939506</v>
      </c>
      <c r="O5659" s="2">
        <f t="shared" si="622"/>
        <v>4945.8263706650087</v>
      </c>
    </row>
    <row r="5660" spans="1:15" x14ac:dyDescent="0.2">
      <c r="A5660" t="str">
        <f t="shared" si="616"/>
        <v>Travis County, Texas</v>
      </c>
      <c r="B5660" t="str">
        <f t="shared" si="617"/>
        <v>Travis County,</v>
      </c>
      <c r="C5660" t="s">
        <v>279</v>
      </c>
      <c r="D5660" t="s">
        <v>12</v>
      </c>
      <c r="E5660">
        <v>396</v>
      </c>
      <c r="F5660">
        <f>VLOOKUP(A5660,'[1]Population Data'!$A:$B, 2,FALSE)</f>
        <v>1248743</v>
      </c>
      <c r="G5660">
        <f>VLOOKUP(A5660,'[1]Population Data'!$A:$C,3,FALSE)</f>
        <v>458484</v>
      </c>
      <c r="H5660">
        <f>VLOOKUP(A5660,'[1]Population Data'!$A:$D,4,FALSE)</f>
        <v>270535</v>
      </c>
      <c r="I5660" s="1">
        <f>VLOOKUP(A5660,'[1]Population Data'!$A:$E,5,FALSE)</f>
        <v>0.21664585907588671</v>
      </c>
      <c r="J5660" s="2">
        <f>VLOOKUP(A5660,'[1]Population Data'!$A:$F,6,FALSE)</f>
        <v>2.7236348487624431</v>
      </c>
      <c r="K5660" s="2">
        <f t="shared" si="618"/>
        <v>145.39393934540576</v>
      </c>
      <c r="L5660" s="2">
        <f t="shared" si="619"/>
        <v>195386.38888888891</v>
      </c>
      <c r="M5660" s="3">
        <f t="shared" si="620"/>
        <v>0.15646645377702931</v>
      </c>
      <c r="N5660" s="2">
        <f t="shared" si="621"/>
        <v>42.615748616939506</v>
      </c>
      <c r="O5660" s="2">
        <f t="shared" si="622"/>
        <v>46.470536771777716</v>
      </c>
    </row>
    <row r="5661" spans="1:15" x14ac:dyDescent="0.2">
      <c r="A5661" t="str">
        <f t="shared" si="616"/>
        <v>Travis County, Texas</v>
      </c>
      <c r="B5661" t="str">
        <f t="shared" si="617"/>
        <v>Travis County,</v>
      </c>
      <c r="C5661" t="s">
        <v>279</v>
      </c>
      <c r="D5661" t="s">
        <v>13</v>
      </c>
      <c r="E5661">
        <v>5426</v>
      </c>
      <c r="F5661">
        <f>VLOOKUP(A5661,'[1]Population Data'!$A:$B, 2,FALSE)</f>
        <v>1248743</v>
      </c>
      <c r="G5661">
        <f>VLOOKUP(A5661,'[1]Population Data'!$A:$C,3,FALSE)</f>
        <v>458484</v>
      </c>
      <c r="H5661">
        <f>VLOOKUP(A5661,'[1]Population Data'!$A:$D,4,FALSE)</f>
        <v>270535</v>
      </c>
      <c r="I5661" s="1">
        <f>VLOOKUP(A5661,'[1]Population Data'!$A:$E,5,FALSE)</f>
        <v>0.21664585907588671</v>
      </c>
      <c r="J5661" s="2">
        <f>VLOOKUP(A5661,'[1]Population Data'!$A:$F,6,FALSE)</f>
        <v>2.7236348487624431</v>
      </c>
      <c r="K5661" s="2">
        <f t="shared" si="618"/>
        <v>1992.1906941620493</v>
      </c>
      <c r="L5661" s="2">
        <f t="shared" si="619"/>
        <v>195386.38888888891</v>
      </c>
      <c r="M5661" s="3">
        <f t="shared" si="620"/>
        <v>0.15646645377702931</v>
      </c>
      <c r="N5661" s="2">
        <f t="shared" si="621"/>
        <v>42.615748616939506</v>
      </c>
      <c r="O5661" s="2">
        <f t="shared" si="622"/>
        <v>636.74023364562083</v>
      </c>
    </row>
    <row r="5662" spans="1:15" x14ac:dyDescent="0.2">
      <c r="A5662" t="str">
        <f t="shared" si="616"/>
        <v>Travis County, Texas</v>
      </c>
      <c r="B5662" t="str">
        <f t="shared" si="617"/>
        <v>Travis County,</v>
      </c>
      <c r="C5662" t="s">
        <v>279</v>
      </c>
      <c r="D5662" t="s">
        <v>14</v>
      </c>
      <c r="E5662">
        <v>42272</v>
      </c>
      <c r="F5662">
        <f>VLOOKUP(A5662,'[1]Population Data'!$A:$B, 2,FALSE)</f>
        <v>1248743</v>
      </c>
      <c r="G5662">
        <f>VLOOKUP(A5662,'[1]Population Data'!$A:$C,3,FALSE)</f>
        <v>458484</v>
      </c>
      <c r="H5662">
        <f>VLOOKUP(A5662,'[1]Population Data'!$A:$D,4,FALSE)</f>
        <v>270535</v>
      </c>
      <c r="I5662" s="1">
        <f>VLOOKUP(A5662,'[1]Population Data'!$A:$E,5,FALSE)</f>
        <v>0.21664585907588671</v>
      </c>
      <c r="J5662" s="2">
        <f>VLOOKUP(A5662,'[1]Population Data'!$A:$F,6,FALSE)</f>
        <v>2.7236348487624431</v>
      </c>
      <c r="K5662" s="2">
        <f t="shared" si="618"/>
        <v>15520.435868709576</v>
      </c>
      <c r="L5662" s="2">
        <f t="shared" si="619"/>
        <v>195386.38888888891</v>
      </c>
      <c r="M5662" s="3">
        <f t="shared" si="620"/>
        <v>0.15646645377702931</v>
      </c>
      <c r="N5662" s="2">
        <f t="shared" si="621"/>
        <v>42.615748616939506</v>
      </c>
      <c r="O5662" s="2">
        <f t="shared" si="622"/>
        <v>4960.6124505469388</v>
      </c>
    </row>
    <row r="5663" spans="1:15" x14ac:dyDescent="0.2">
      <c r="A5663" t="str">
        <f t="shared" si="616"/>
        <v>Travis County, Texas</v>
      </c>
      <c r="B5663" t="str">
        <f t="shared" si="617"/>
        <v>Travis County,</v>
      </c>
      <c r="C5663" t="s">
        <v>279</v>
      </c>
      <c r="D5663" t="s">
        <v>15</v>
      </c>
      <c r="E5663">
        <v>26894</v>
      </c>
      <c r="F5663">
        <f>VLOOKUP(A5663,'[1]Population Data'!$A:$B, 2,FALSE)</f>
        <v>1248743</v>
      </c>
      <c r="G5663">
        <f>VLOOKUP(A5663,'[1]Population Data'!$A:$C,3,FALSE)</f>
        <v>458484</v>
      </c>
      <c r="H5663">
        <f>VLOOKUP(A5663,'[1]Population Data'!$A:$D,4,FALSE)</f>
        <v>270535</v>
      </c>
      <c r="I5663" s="1">
        <f>VLOOKUP(A5663,'[1]Population Data'!$A:$E,5,FALSE)</f>
        <v>0.21664585907588671</v>
      </c>
      <c r="J5663" s="2">
        <f>VLOOKUP(A5663,'[1]Population Data'!$A:$F,6,FALSE)</f>
        <v>2.7236348487624431</v>
      </c>
      <c r="K5663" s="2">
        <f t="shared" si="618"/>
        <v>9874.304557462985</v>
      </c>
      <c r="L5663" s="2">
        <f t="shared" si="619"/>
        <v>195386.38888888891</v>
      </c>
      <c r="M5663" s="3">
        <f t="shared" si="620"/>
        <v>0.15646645377702931</v>
      </c>
      <c r="N5663" s="2">
        <f t="shared" si="621"/>
        <v>42.615748616939506</v>
      </c>
      <c r="O5663" s="2">
        <f t="shared" si="622"/>
        <v>3156.0066059095702</v>
      </c>
    </row>
    <row r="5664" spans="1:15" x14ac:dyDescent="0.2">
      <c r="A5664" t="str">
        <f t="shared" si="616"/>
        <v>Travis County, Texas</v>
      </c>
      <c r="B5664" t="str">
        <f t="shared" si="617"/>
        <v>Travis County,</v>
      </c>
      <c r="C5664" t="s">
        <v>279</v>
      </c>
      <c r="D5664" t="s">
        <v>16</v>
      </c>
      <c r="E5664">
        <v>8442</v>
      </c>
      <c r="F5664">
        <f>VLOOKUP(A5664,'[1]Population Data'!$A:$B, 2,FALSE)</f>
        <v>1248743</v>
      </c>
      <c r="G5664">
        <f>VLOOKUP(A5664,'[1]Population Data'!$A:$C,3,FALSE)</f>
        <v>458484</v>
      </c>
      <c r="H5664">
        <f>VLOOKUP(A5664,'[1]Population Data'!$A:$D,4,FALSE)</f>
        <v>270535</v>
      </c>
      <c r="I5664" s="1">
        <f>VLOOKUP(A5664,'[1]Population Data'!$A:$E,5,FALSE)</f>
        <v>0.21664585907588671</v>
      </c>
      <c r="J5664" s="2">
        <f>VLOOKUP(A5664,'[1]Population Data'!$A:$F,6,FALSE)</f>
        <v>2.7236348487624431</v>
      </c>
      <c r="K5664" s="2">
        <f t="shared" si="618"/>
        <v>3099.5344342270587</v>
      </c>
      <c r="L5664" s="2">
        <f t="shared" si="619"/>
        <v>195386.38888888891</v>
      </c>
      <c r="M5664" s="3">
        <f t="shared" si="620"/>
        <v>0.15646645377702931</v>
      </c>
      <c r="N5664" s="2">
        <f t="shared" si="621"/>
        <v>42.615748616939506</v>
      </c>
      <c r="O5664" s="2">
        <f t="shared" si="622"/>
        <v>990.66735208926116</v>
      </c>
    </row>
    <row r="5665" spans="1:15" x14ac:dyDescent="0.2">
      <c r="A5665" t="str">
        <f t="shared" si="616"/>
        <v>Travis County, Texas</v>
      </c>
      <c r="B5665" t="str">
        <f t="shared" si="617"/>
        <v>Travis County,</v>
      </c>
      <c r="C5665" t="s">
        <v>279</v>
      </c>
      <c r="D5665" t="s">
        <v>17</v>
      </c>
      <c r="E5665">
        <v>14830</v>
      </c>
      <c r="F5665">
        <f>VLOOKUP(A5665,'[1]Population Data'!$A:$B, 2,FALSE)</f>
        <v>1248743</v>
      </c>
      <c r="G5665">
        <f>VLOOKUP(A5665,'[1]Population Data'!$A:$C,3,FALSE)</f>
        <v>458484</v>
      </c>
      <c r="H5665">
        <f>VLOOKUP(A5665,'[1]Population Data'!$A:$D,4,FALSE)</f>
        <v>270535</v>
      </c>
      <c r="I5665" s="1">
        <f>VLOOKUP(A5665,'[1]Population Data'!$A:$E,5,FALSE)</f>
        <v>0.21664585907588671</v>
      </c>
      <c r="J5665" s="2">
        <f>VLOOKUP(A5665,'[1]Population Data'!$A:$F,6,FALSE)</f>
        <v>2.7236348487624431</v>
      </c>
      <c r="K5665" s="2">
        <f t="shared" si="618"/>
        <v>5444.9295972029477</v>
      </c>
      <c r="L5665" s="2">
        <f t="shared" si="619"/>
        <v>195386.38888888891</v>
      </c>
      <c r="M5665" s="3">
        <f t="shared" si="620"/>
        <v>0.15646645377702931</v>
      </c>
      <c r="N5665" s="2">
        <f t="shared" si="621"/>
        <v>42.615748616939506</v>
      </c>
      <c r="O5665" s="2">
        <f t="shared" si="622"/>
        <v>1740.2981321350089</v>
      </c>
    </row>
    <row r="5666" spans="1:15" x14ac:dyDescent="0.2">
      <c r="A5666" t="str">
        <f t="shared" si="616"/>
        <v>Travis County, Texas</v>
      </c>
      <c r="B5666" t="str">
        <f t="shared" si="617"/>
        <v>Travis County,</v>
      </c>
      <c r="C5666" t="s">
        <v>279</v>
      </c>
      <c r="D5666" t="s">
        <v>18</v>
      </c>
      <c r="E5666">
        <v>16573</v>
      </c>
      <c r="F5666">
        <f>VLOOKUP(A5666,'[1]Population Data'!$A:$B, 2,FALSE)</f>
        <v>1248743</v>
      </c>
      <c r="G5666">
        <f>VLOOKUP(A5666,'[1]Population Data'!$A:$C,3,FALSE)</f>
        <v>458484</v>
      </c>
      <c r="H5666">
        <f>VLOOKUP(A5666,'[1]Population Data'!$A:$D,4,FALSE)</f>
        <v>270535</v>
      </c>
      <c r="I5666" s="1">
        <f>VLOOKUP(A5666,'[1]Population Data'!$A:$E,5,FALSE)</f>
        <v>0.21664585907588671</v>
      </c>
      <c r="J5666" s="2">
        <f>VLOOKUP(A5666,'[1]Population Data'!$A:$F,6,FALSE)</f>
        <v>2.7236348487624431</v>
      </c>
      <c r="K5666" s="2">
        <f t="shared" si="618"/>
        <v>6084.8832241702257</v>
      </c>
      <c r="L5666" s="2">
        <f t="shared" si="619"/>
        <v>195386.38888888891</v>
      </c>
      <c r="M5666" s="3">
        <f t="shared" si="620"/>
        <v>0.15646645377702931</v>
      </c>
      <c r="N5666" s="2">
        <f t="shared" si="621"/>
        <v>42.615748616939506</v>
      </c>
      <c r="O5666" s="2">
        <f t="shared" si="622"/>
        <v>1944.8389038350304</v>
      </c>
    </row>
    <row r="5667" spans="1:15" x14ac:dyDescent="0.2">
      <c r="A5667" t="str">
        <f t="shared" si="616"/>
        <v>Travis County, Texas</v>
      </c>
      <c r="B5667" t="str">
        <f t="shared" si="617"/>
        <v>Travis County,</v>
      </c>
      <c r="C5667" t="s">
        <v>279</v>
      </c>
      <c r="D5667" t="s">
        <v>19</v>
      </c>
      <c r="E5667">
        <v>2872</v>
      </c>
      <c r="F5667">
        <f>VLOOKUP(A5667,'[1]Population Data'!$A:$B, 2,FALSE)</f>
        <v>1248743</v>
      </c>
      <c r="G5667">
        <f>VLOOKUP(A5667,'[1]Population Data'!$A:$C,3,FALSE)</f>
        <v>458484</v>
      </c>
      <c r="H5667">
        <f>VLOOKUP(A5667,'[1]Population Data'!$A:$D,4,FALSE)</f>
        <v>270535</v>
      </c>
      <c r="I5667" s="1">
        <f>VLOOKUP(A5667,'[1]Population Data'!$A:$E,5,FALSE)</f>
        <v>0.21664585907588671</v>
      </c>
      <c r="J5667" s="2">
        <f>VLOOKUP(A5667,'[1]Population Data'!$A:$F,6,FALSE)</f>
        <v>2.7236348487624431</v>
      </c>
      <c r="K5667" s="2">
        <f t="shared" si="618"/>
        <v>1054.4732166666799</v>
      </c>
      <c r="L5667" s="2">
        <f t="shared" si="619"/>
        <v>195386.38888888891</v>
      </c>
      <c r="M5667" s="3">
        <f t="shared" si="620"/>
        <v>0.15646645377702931</v>
      </c>
      <c r="N5667" s="2">
        <f t="shared" si="621"/>
        <v>42.615748616939506</v>
      </c>
      <c r="O5667" s="2">
        <f t="shared" si="622"/>
        <v>337.0287414357212</v>
      </c>
    </row>
    <row r="5668" spans="1:15" x14ac:dyDescent="0.2">
      <c r="A5668" t="str">
        <f t="shared" si="616"/>
        <v>Travis County, Texas</v>
      </c>
      <c r="B5668" t="str">
        <f t="shared" si="617"/>
        <v>Travis County,</v>
      </c>
      <c r="C5668" t="s">
        <v>279</v>
      </c>
      <c r="D5668" t="s">
        <v>20</v>
      </c>
      <c r="E5668">
        <v>14400</v>
      </c>
      <c r="F5668">
        <f>VLOOKUP(A5668,'[1]Population Data'!$A:$B, 2,FALSE)</f>
        <v>1248743</v>
      </c>
      <c r="G5668">
        <f>VLOOKUP(A5668,'[1]Population Data'!$A:$C,3,FALSE)</f>
        <v>458484</v>
      </c>
      <c r="H5668">
        <f>VLOOKUP(A5668,'[1]Population Data'!$A:$D,4,FALSE)</f>
        <v>270535</v>
      </c>
      <c r="I5668" s="1">
        <f>VLOOKUP(A5668,'[1]Population Data'!$A:$E,5,FALSE)</f>
        <v>0.21664585907588671</v>
      </c>
      <c r="J5668" s="2">
        <f>VLOOKUP(A5668,'[1]Population Data'!$A:$F,6,FALSE)</f>
        <v>2.7236348487624431</v>
      </c>
      <c r="K5668" s="2">
        <f t="shared" si="618"/>
        <v>5287.052339832936</v>
      </c>
      <c r="L5668" s="2">
        <f t="shared" si="619"/>
        <v>195386.38888888891</v>
      </c>
      <c r="M5668" s="3">
        <f t="shared" si="620"/>
        <v>0.15646645377702931</v>
      </c>
      <c r="N5668" s="2">
        <f t="shared" si="621"/>
        <v>42.615748616939506</v>
      </c>
      <c r="O5668" s="2">
        <f t="shared" si="622"/>
        <v>1689.8377007919169</v>
      </c>
    </row>
    <row r="5669" spans="1:15" x14ac:dyDescent="0.2">
      <c r="A5669" t="str">
        <f t="shared" si="616"/>
        <v>Travis County, Texas</v>
      </c>
      <c r="B5669" t="str">
        <f t="shared" si="617"/>
        <v>Travis County,</v>
      </c>
      <c r="C5669" t="s">
        <v>279</v>
      </c>
      <c r="D5669" t="s">
        <v>21</v>
      </c>
      <c r="E5669">
        <v>8660</v>
      </c>
      <c r="F5669">
        <f>VLOOKUP(A5669,'[1]Population Data'!$A:$B, 2,FALSE)</f>
        <v>1248743</v>
      </c>
      <c r="G5669">
        <f>VLOOKUP(A5669,'[1]Population Data'!$A:$C,3,FALSE)</f>
        <v>458484</v>
      </c>
      <c r="H5669">
        <f>VLOOKUP(A5669,'[1]Population Data'!$A:$D,4,FALSE)</f>
        <v>270535</v>
      </c>
      <c r="I5669" s="1">
        <f>VLOOKUP(A5669,'[1]Population Data'!$A:$E,5,FALSE)</f>
        <v>0.21664585907588671</v>
      </c>
      <c r="J5669" s="2">
        <f>VLOOKUP(A5669,'[1]Population Data'!$A:$F,6,FALSE)</f>
        <v>2.7236348487624431</v>
      </c>
      <c r="K5669" s="2">
        <f t="shared" si="618"/>
        <v>3179.5745321495297</v>
      </c>
      <c r="L5669" s="2">
        <f t="shared" si="619"/>
        <v>195386.38888888891</v>
      </c>
      <c r="M5669" s="3">
        <f t="shared" si="620"/>
        <v>0.15646645377702931</v>
      </c>
      <c r="N5669" s="2">
        <f t="shared" si="621"/>
        <v>42.615748616939506</v>
      </c>
      <c r="O5669" s="2">
        <f t="shared" si="622"/>
        <v>1016.2496172818056</v>
      </c>
    </row>
    <row r="5670" spans="1:15" x14ac:dyDescent="0.2">
      <c r="A5670" t="str">
        <f t="shared" si="616"/>
        <v>Travis County, Texas</v>
      </c>
      <c r="B5670" t="str">
        <f t="shared" si="617"/>
        <v>Travis County,</v>
      </c>
      <c r="C5670" t="s">
        <v>279</v>
      </c>
      <c r="D5670" t="s">
        <v>22</v>
      </c>
      <c r="E5670">
        <v>93762</v>
      </c>
      <c r="F5670">
        <f>VLOOKUP(A5670,'[1]Population Data'!$A:$B, 2,FALSE)</f>
        <v>1248743</v>
      </c>
      <c r="G5670">
        <f>VLOOKUP(A5670,'[1]Population Data'!$A:$C,3,FALSE)</f>
        <v>458484</v>
      </c>
      <c r="H5670">
        <f>VLOOKUP(A5670,'[1]Population Data'!$A:$D,4,FALSE)</f>
        <v>270535</v>
      </c>
      <c r="I5670" s="1">
        <f>VLOOKUP(A5670,'[1]Population Data'!$A:$E,5,FALSE)</f>
        <v>0.21664585907588671</v>
      </c>
      <c r="J5670" s="2">
        <f>VLOOKUP(A5670,'[1]Population Data'!$A:$F,6,FALSE)</f>
        <v>2.7236348487624431</v>
      </c>
      <c r="K5670" s="2">
        <f t="shared" si="618"/>
        <v>34425.319547737206</v>
      </c>
      <c r="L5670" s="2">
        <f t="shared" si="619"/>
        <v>195386.38888888891</v>
      </c>
      <c r="M5670" s="3">
        <f t="shared" si="620"/>
        <v>0.15646645377702931</v>
      </c>
      <c r="N5670" s="2">
        <f t="shared" si="621"/>
        <v>42.615748616939506</v>
      </c>
      <c r="O5670" s="2">
        <f t="shared" si="622"/>
        <v>11002.95572928137</v>
      </c>
    </row>
    <row r="5671" spans="1:15" x14ac:dyDescent="0.2">
      <c r="A5671" t="str">
        <f t="shared" si="616"/>
        <v>Travis County, Texas</v>
      </c>
      <c r="B5671" t="str">
        <f t="shared" si="617"/>
        <v>Travis County,</v>
      </c>
      <c r="C5671" t="s">
        <v>279</v>
      </c>
      <c r="D5671" t="s">
        <v>23</v>
      </c>
      <c r="E5671">
        <v>16181</v>
      </c>
      <c r="F5671">
        <f>VLOOKUP(A5671,'[1]Population Data'!$A:$B, 2,FALSE)</f>
        <v>1248743</v>
      </c>
      <c r="G5671">
        <f>VLOOKUP(A5671,'[1]Population Data'!$A:$C,3,FALSE)</f>
        <v>458484</v>
      </c>
      <c r="H5671">
        <f>VLOOKUP(A5671,'[1]Population Data'!$A:$D,4,FALSE)</f>
        <v>270535</v>
      </c>
      <c r="I5671" s="1">
        <f>VLOOKUP(A5671,'[1]Population Data'!$A:$E,5,FALSE)</f>
        <v>0.21664585907588671</v>
      </c>
      <c r="J5671" s="2">
        <f>VLOOKUP(A5671,'[1]Population Data'!$A:$F,6,FALSE)</f>
        <v>2.7236348487624431</v>
      </c>
      <c r="K5671" s="2">
        <f t="shared" si="618"/>
        <v>5940.9579104747736</v>
      </c>
      <c r="L5671" s="2">
        <f t="shared" si="619"/>
        <v>195386.38888888891</v>
      </c>
      <c r="M5671" s="3">
        <f t="shared" si="620"/>
        <v>0.15646645377702931</v>
      </c>
      <c r="N5671" s="2">
        <f t="shared" si="621"/>
        <v>42.615748616939506</v>
      </c>
      <c r="O5671" s="2">
        <f t="shared" si="622"/>
        <v>1898.8377664245836</v>
      </c>
    </row>
    <row r="5672" spans="1:15" x14ac:dyDescent="0.2">
      <c r="A5672" t="str">
        <f t="shared" si="616"/>
        <v>Travis County, Texas</v>
      </c>
      <c r="B5672" t="str">
        <f t="shared" si="617"/>
        <v>Travis County,</v>
      </c>
      <c r="C5672" t="s">
        <v>279</v>
      </c>
      <c r="D5672" t="s">
        <v>24</v>
      </c>
      <c r="E5672">
        <v>71763</v>
      </c>
      <c r="F5672">
        <f>VLOOKUP(A5672,'[1]Population Data'!$A:$B, 2,FALSE)</f>
        <v>1248743</v>
      </c>
      <c r="G5672">
        <f>VLOOKUP(A5672,'[1]Population Data'!$A:$C,3,FALSE)</f>
        <v>458484</v>
      </c>
      <c r="H5672">
        <f>VLOOKUP(A5672,'[1]Population Data'!$A:$D,4,FALSE)</f>
        <v>270535</v>
      </c>
      <c r="I5672" s="1">
        <f>VLOOKUP(A5672,'[1]Population Data'!$A:$E,5,FALSE)</f>
        <v>0.21664585907588671</v>
      </c>
      <c r="J5672" s="2">
        <f>VLOOKUP(A5672,'[1]Population Data'!$A:$F,6,FALSE)</f>
        <v>2.7236348487624431</v>
      </c>
      <c r="K5672" s="2">
        <f t="shared" si="618"/>
        <v>26348.24562940493</v>
      </c>
      <c r="L5672" s="2">
        <f t="shared" si="619"/>
        <v>195386.38888888891</v>
      </c>
      <c r="M5672" s="3">
        <f t="shared" si="620"/>
        <v>0.15646645377702931</v>
      </c>
      <c r="N5672" s="2">
        <f t="shared" si="621"/>
        <v>42.615748616939506</v>
      </c>
      <c r="O5672" s="2">
        <f t="shared" si="622"/>
        <v>8421.3765918007175</v>
      </c>
    </row>
    <row r="5673" spans="1:15" x14ac:dyDescent="0.2">
      <c r="A5673" t="str">
        <f t="shared" si="616"/>
        <v>Travis County, Texas</v>
      </c>
      <c r="B5673" t="str">
        <f t="shared" si="617"/>
        <v>Travis County,</v>
      </c>
      <c r="C5673" t="s">
        <v>279</v>
      </c>
      <c r="D5673" t="s">
        <v>25</v>
      </c>
      <c r="E5673">
        <v>16451</v>
      </c>
      <c r="F5673">
        <f>VLOOKUP(A5673,'[1]Population Data'!$A:$B, 2,FALSE)</f>
        <v>1248743</v>
      </c>
      <c r="G5673">
        <f>VLOOKUP(A5673,'[1]Population Data'!$A:$C,3,FALSE)</f>
        <v>458484</v>
      </c>
      <c r="H5673">
        <f>VLOOKUP(A5673,'[1]Population Data'!$A:$D,4,FALSE)</f>
        <v>270535</v>
      </c>
      <c r="I5673" s="1">
        <f>VLOOKUP(A5673,'[1]Population Data'!$A:$E,5,FALSE)</f>
        <v>0.21664585907588671</v>
      </c>
      <c r="J5673" s="2">
        <f>VLOOKUP(A5673,'[1]Population Data'!$A:$F,6,FALSE)</f>
        <v>2.7236348487624431</v>
      </c>
      <c r="K5673" s="2">
        <f t="shared" si="618"/>
        <v>6040.090141846641</v>
      </c>
      <c r="L5673" s="2">
        <f t="shared" si="619"/>
        <v>195386.38888888891</v>
      </c>
      <c r="M5673" s="3">
        <f t="shared" si="620"/>
        <v>0.15646645377702931</v>
      </c>
      <c r="N5673" s="2">
        <f t="shared" si="621"/>
        <v>42.615748616939506</v>
      </c>
      <c r="O5673" s="2">
        <f t="shared" si="622"/>
        <v>1930.5222233144323</v>
      </c>
    </row>
    <row r="5674" spans="1:15" x14ac:dyDescent="0.2">
      <c r="A5674" t="str">
        <f t="shared" si="616"/>
        <v>Travis County, Texas</v>
      </c>
      <c r="B5674" t="str">
        <f t="shared" si="617"/>
        <v>Travis County,</v>
      </c>
      <c r="C5674" t="s">
        <v>279</v>
      </c>
      <c r="D5674" t="s">
        <v>26</v>
      </c>
      <c r="E5674">
        <v>17147</v>
      </c>
      <c r="F5674">
        <f>VLOOKUP(A5674,'[1]Population Data'!$A:$B, 2,FALSE)</f>
        <v>1248743</v>
      </c>
      <c r="G5674">
        <f>VLOOKUP(A5674,'[1]Population Data'!$A:$C,3,FALSE)</f>
        <v>458484</v>
      </c>
      <c r="H5674">
        <f>VLOOKUP(A5674,'[1]Population Data'!$A:$D,4,FALSE)</f>
        <v>270535</v>
      </c>
      <c r="I5674" s="1">
        <f>VLOOKUP(A5674,'[1]Population Data'!$A:$E,5,FALSE)</f>
        <v>0.21664585907588671</v>
      </c>
      <c r="J5674" s="2">
        <f>VLOOKUP(A5674,'[1]Population Data'!$A:$F,6,FALSE)</f>
        <v>2.7236348487624431</v>
      </c>
      <c r="K5674" s="2">
        <f t="shared" si="618"/>
        <v>6295.6310049385665</v>
      </c>
      <c r="L5674" s="2">
        <f t="shared" si="619"/>
        <v>195386.38888888891</v>
      </c>
      <c r="M5674" s="3">
        <f t="shared" si="620"/>
        <v>0.15646645377702931</v>
      </c>
      <c r="N5674" s="2">
        <f t="shared" si="621"/>
        <v>42.615748616939506</v>
      </c>
      <c r="O5674" s="2">
        <f t="shared" si="622"/>
        <v>2012.1977121860416</v>
      </c>
    </row>
    <row r="5675" spans="1:15" x14ac:dyDescent="0.2">
      <c r="A5675" t="str">
        <f t="shared" si="616"/>
        <v>Travis County, Texas</v>
      </c>
      <c r="B5675" t="str">
        <f t="shared" si="617"/>
        <v>Travis County,</v>
      </c>
      <c r="C5675" t="s">
        <v>279</v>
      </c>
      <c r="D5675" t="s">
        <v>27</v>
      </c>
      <c r="E5675">
        <v>72245</v>
      </c>
      <c r="F5675">
        <f>VLOOKUP(A5675,'[1]Population Data'!$A:$B, 2,FALSE)</f>
        <v>1248743</v>
      </c>
      <c r="G5675">
        <f>VLOOKUP(A5675,'[1]Population Data'!$A:$C,3,FALSE)</f>
        <v>458484</v>
      </c>
      <c r="H5675">
        <f>VLOOKUP(A5675,'[1]Population Data'!$A:$D,4,FALSE)</f>
        <v>270535</v>
      </c>
      <c r="I5675" s="1">
        <f>VLOOKUP(A5675,'[1]Population Data'!$A:$E,5,FALSE)</f>
        <v>0.21664585907588671</v>
      </c>
      <c r="J5675" s="2">
        <f>VLOOKUP(A5675,'[1]Population Data'!$A:$F,6,FALSE)</f>
        <v>2.7236348487624431</v>
      </c>
      <c r="K5675" s="2">
        <f t="shared" si="618"/>
        <v>26525.215020224339</v>
      </c>
      <c r="L5675" s="2">
        <f t="shared" si="619"/>
        <v>195386.38888888891</v>
      </c>
      <c r="M5675" s="3">
        <f t="shared" si="620"/>
        <v>0.15646645377702931</v>
      </c>
      <c r="N5675" s="2">
        <f t="shared" si="621"/>
        <v>42.615748616939506</v>
      </c>
      <c r="O5675" s="2">
        <f t="shared" si="622"/>
        <v>8477.9392148411134</v>
      </c>
    </row>
    <row r="5676" spans="1:15" x14ac:dyDescent="0.2">
      <c r="A5676" t="str">
        <f t="shared" si="616"/>
        <v>Travis County, Texas</v>
      </c>
      <c r="B5676" t="str">
        <f t="shared" si="617"/>
        <v>Travis County,</v>
      </c>
      <c r="C5676" t="s">
        <v>279</v>
      </c>
      <c r="D5676" t="s">
        <v>28</v>
      </c>
      <c r="E5676">
        <v>16536</v>
      </c>
      <c r="F5676">
        <f>VLOOKUP(A5676,'[1]Population Data'!$A:$B, 2,FALSE)</f>
        <v>1248743</v>
      </c>
      <c r="G5676">
        <f>VLOOKUP(A5676,'[1]Population Data'!$A:$C,3,FALSE)</f>
        <v>458484</v>
      </c>
      <c r="H5676">
        <f>VLOOKUP(A5676,'[1]Population Data'!$A:$D,4,FALSE)</f>
        <v>270535</v>
      </c>
      <c r="I5676" s="1">
        <f>VLOOKUP(A5676,'[1]Population Data'!$A:$E,5,FALSE)</f>
        <v>0.21664585907588671</v>
      </c>
      <c r="J5676" s="2">
        <f>VLOOKUP(A5676,'[1]Population Data'!$A:$F,6,FALSE)</f>
        <v>2.7236348487624431</v>
      </c>
      <c r="K5676" s="2">
        <f t="shared" si="618"/>
        <v>6071.2984369081551</v>
      </c>
      <c r="L5676" s="2">
        <f t="shared" si="619"/>
        <v>195386.38888888891</v>
      </c>
      <c r="M5676" s="3">
        <f t="shared" si="620"/>
        <v>0.15646645377702931</v>
      </c>
      <c r="N5676" s="2">
        <f t="shared" si="621"/>
        <v>42.615748616939506</v>
      </c>
      <c r="O5676" s="2">
        <f t="shared" si="622"/>
        <v>1940.4969597427178</v>
      </c>
    </row>
    <row r="5677" spans="1:15" x14ac:dyDescent="0.2">
      <c r="A5677" t="str">
        <f t="shared" si="616"/>
        <v>Trinity County, Texas</v>
      </c>
      <c r="B5677" t="str">
        <f t="shared" si="617"/>
        <v>Trinity County,</v>
      </c>
      <c r="C5677" t="s">
        <v>237</v>
      </c>
      <c r="D5677" t="s">
        <v>4</v>
      </c>
      <c r="E5677">
        <v>67</v>
      </c>
      <c r="F5677">
        <f>VLOOKUP(A5677,'[1]Population Data'!$A:$B, 2,FALSE)</f>
        <v>14569</v>
      </c>
      <c r="G5677">
        <f>VLOOKUP(A5677,'[1]Population Data'!$A:$C,3,FALSE)</f>
        <v>5918</v>
      </c>
      <c r="H5677">
        <f>VLOOKUP(A5677,'[1]Population Data'!$A:$D,4,FALSE)</f>
        <v>2950</v>
      </c>
      <c r="I5677" s="1">
        <f>VLOOKUP(A5677,'[1]Population Data'!$A:$E,5,FALSE)</f>
        <v>0.202484727846798</v>
      </c>
      <c r="J5677" s="2">
        <f>VLOOKUP(A5677,'[1]Population Data'!$A:$F,6,FALSE)</f>
        <v>2.4618114227779655</v>
      </c>
      <c r="K5677" s="2">
        <f t="shared" si="618"/>
        <v>27.215732033770333</v>
      </c>
      <c r="L5677" s="2">
        <f t="shared" si="619"/>
        <v>2130.5555555555557</v>
      </c>
      <c r="M5677" s="3">
        <f t="shared" si="620"/>
        <v>0.14623897011157633</v>
      </c>
      <c r="N5677" s="2">
        <f t="shared" si="621"/>
        <v>36.001276707596411</v>
      </c>
      <c r="O5677" s="2">
        <f t="shared" si="622"/>
        <v>7.348508248106711</v>
      </c>
    </row>
    <row r="5678" spans="1:15" x14ac:dyDescent="0.2">
      <c r="A5678" t="str">
        <f t="shared" si="616"/>
        <v>Trinity County, Texas</v>
      </c>
      <c r="B5678" t="str">
        <f t="shared" si="617"/>
        <v>Trinity County,</v>
      </c>
      <c r="C5678" t="s">
        <v>237</v>
      </c>
      <c r="D5678" t="s">
        <v>5</v>
      </c>
      <c r="E5678">
        <v>44</v>
      </c>
      <c r="F5678">
        <f>VLOOKUP(A5678,'[1]Population Data'!$A:$B, 2,FALSE)</f>
        <v>14569</v>
      </c>
      <c r="G5678">
        <f>VLOOKUP(A5678,'[1]Population Data'!$A:$C,3,FALSE)</f>
        <v>5918</v>
      </c>
      <c r="H5678">
        <f>VLOOKUP(A5678,'[1]Population Data'!$A:$D,4,FALSE)</f>
        <v>2950</v>
      </c>
      <c r="I5678" s="1">
        <f>VLOOKUP(A5678,'[1]Population Data'!$A:$E,5,FALSE)</f>
        <v>0.202484727846798</v>
      </c>
      <c r="J5678" s="2">
        <f>VLOOKUP(A5678,'[1]Population Data'!$A:$F,6,FALSE)</f>
        <v>2.4618114227779655</v>
      </c>
      <c r="K5678" s="2">
        <f t="shared" si="618"/>
        <v>17.873018052028279</v>
      </c>
      <c r="L5678" s="2">
        <f t="shared" si="619"/>
        <v>2130.5555555555557</v>
      </c>
      <c r="M5678" s="3">
        <f t="shared" si="620"/>
        <v>0.14623897011157633</v>
      </c>
      <c r="N5678" s="2">
        <f t="shared" si="621"/>
        <v>36.001276707596411</v>
      </c>
      <c r="O5678" s="2">
        <f t="shared" si="622"/>
        <v>4.8258860136820187</v>
      </c>
    </row>
    <row r="5679" spans="1:15" x14ac:dyDescent="0.2">
      <c r="A5679" t="str">
        <f t="shared" si="616"/>
        <v>Trinity County, Texas</v>
      </c>
      <c r="B5679" t="str">
        <f t="shared" si="617"/>
        <v>Trinity County,</v>
      </c>
      <c r="C5679" t="s">
        <v>237</v>
      </c>
      <c r="D5679" t="s">
        <v>6</v>
      </c>
      <c r="E5679">
        <v>215</v>
      </c>
      <c r="F5679">
        <f>VLOOKUP(A5679,'[1]Population Data'!$A:$B, 2,FALSE)</f>
        <v>14569</v>
      </c>
      <c r="G5679">
        <f>VLOOKUP(A5679,'[1]Population Data'!$A:$C,3,FALSE)</f>
        <v>5918</v>
      </c>
      <c r="H5679">
        <f>VLOOKUP(A5679,'[1]Population Data'!$A:$D,4,FALSE)</f>
        <v>2950</v>
      </c>
      <c r="I5679" s="1">
        <f>VLOOKUP(A5679,'[1]Population Data'!$A:$E,5,FALSE)</f>
        <v>0.202484727846798</v>
      </c>
      <c r="J5679" s="2">
        <f>VLOOKUP(A5679,'[1]Population Data'!$A:$F,6,FALSE)</f>
        <v>2.4618114227779655</v>
      </c>
      <c r="K5679" s="2">
        <f t="shared" si="618"/>
        <v>87.334065481501824</v>
      </c>
      <c r="L5679" s="2">
        <f t="shared" si="619"/>
        <v>2130.5555555555557</v>
      </c>
      <c r="M5679" s="3">
        <f t="shared" si="620"/>
        <v>0.14623897011157633</v>
      </c>
      <c r="N5679" s="2">
        <f t="shared" si="621"/>
        <v>36.001276707596411</v>
      </c>
      <c r="O5679" s="2">
        <f t="shared" si="622"/>
        <v>23.581033930491685</v>
      </c>
    </row>
    <row r="5680" spans="1:15" x14ac:dyDescent="0.2">
      <c r="A5680" t="str">
        <f t="shared" si="616"/>
        <v>Trinity County, Texas</v>
      </c>
      <c r="B5680" t="str">
        <f t="shared" si="617"/>
        <v>Trinity County,</v>
      </c>
      <c r="C5680" t="s">
        <v>237</v>
      </c>
      <c r="D5680" t="s">
        <v>7</v>
      </c>
      <c r="E5680">
        <v>141</v>
      </c>
      <c r="F5680">
        <f>VLOOKUP(A5680,'[1]Population Data'!$A:$B, 2,FALSE)</f>
        <v>14569</v>
      </c>
      <c r="G5680">
        <f>VLOOKUP(A5680,'[1]Population Data'!$A:$C,3,FALSE)</f>
        <v>5918</v>
      </c>
      <c r="H5680">
        <f>VLOOKUP(A5680,'[1]Population Data'!$A:$D,4,FALSE)</f>
        <v>2950</v>
      </c>
      <c r="I5680" s="1">
        <f>VLOOKUP(A5680,'[1]Population Data'!$A:$E,5,FALSE)</f>
        <v>0.202484727846798</v>
      </c>
      <c r="J5680" s="2">
        <f>VLOOKUP(A5680,'[1]Population Data'!$A:$F,6,FALSE)</f>
        <v>2.4618114227779655</v>
      </c>
      <c r="K5680" s="2">
        <f t="shared" si="618"/>
        <v>57.27489875763608</v>
      </c>
      <c r="L5680" s="2">
        <f t="shared" si="619"/>
        <v>2130.5555555555557</v>
      </c>
      <c r="M5680" s="3">
        <f t="shared" si="620"/>
        <v>0.14623897011157633</v>
      </c>
      <c r="N5680" s="2">
        <f t="shared" si="621"/>
        <v>36.001276707596411</v>
      </c>
      <c r="O5680" s="2">
        <f t="shared" si="622"/>
        <v>15.464771089299198</v>
      </c>
    </row>
    <row r="5681" spans="1:15" x14ac:dyDescent="0.2">
      <c r="A5681" t="str">
        <f t="shared" si="616"/>
        <v>Trinity County, Texas</v>
      </c>
      <c r="B5681" t="str">
        <f t="shared" si="617"/>
        <v>Trinity County,</v>
      </c>
      <c r="C5681" t="s">
        <v>237</v>
      </c>
      <c r="D5681" t="s">
        <v>8</v>
      </c>
      <c r="E5681">
        <v>51</v>
      </c>
      <c r="F5681">
        <f>VLOOKUP(A5681,'[1]Population Data'!$A:$B, 2,FALSE)</f>
        <v>14569</v>
      </c>
      <c r="G5681">
        <f>VLOOKUP(A5681,'[1]Population Data'!$A:$C,3,FALSE)</f>
        <v>5918</v>
      </c>
      <c r="H5681">
        <f>VLOOKUP(A5681,'[1]Population Data'!$A:$D,4,FALSE)</f>
        <v>2950</v>
      </c>
      <c r="I5681" s="1">
        <f>VLOOKUP(A5681,'[1]Population Data'!$A:$E,5,FALSE)</f>
        <v>0.202484727846798</v>
      </c>
      <c r="J5681" s="2">
        <f>VLOOKUP(A5681,'[1]Population Data'!$A:$F,6,FALSE)</f>
        <v>2.4618114227779655</v>
      </c>
      <c r="K5681" s="2">
        <f t="shared" si="618"/>
        <v>20.716452742123689</v>
      </c>
      <c r="L5681" s="2">
        <f t="shared" si="619"/>
        <v>2130.5555555555557</v>
      </c>
      <c r="M5681" s="3">
        <f t="shared" si="620"/>
        <v>0.14623897011157633</v>
      </c>
      <c r="N5681" s="2">
        <f t="shared" si="621"/>
        <v>36.001276707596411</v>
      </c>
      <c r="O5681" s="2">
        <f t="shared" si="622"/>
        <v>5.5936406067677948</v>
      </c>
    </row>
    <row r="5682" spans="1:15" x14ac:dyDescent="0.2">
      <c r="A5682" t="str">
        <f t="shared" si="616"/>
        <v>Trinity County, Texas</v>
      </c>
      <c r="B5682" t="str">
        <f t="shared" si="617"/>
        <v>Trinity County,</v>
      </c>
      <c r="C5682" t="s">
        <v>237</v>
      </c>
      <c r="D5682" t="s">
        <v>9</v>
      </c>
      <c r="E5682">
        <v>16</v>
      </c>
      <c r="F5682">
        <f>VLOOKUP(A5682,'[1]Population Data'!$A:$B, 2,FALSE)</f>
        <v>14569</v>
      </c>
      <c r="G5682">
        <f>VLOOKUP(A5682,'[1]Population Data'!$A:$C,3,FALSE)</f>
        <v>5918</v>
      </c>
      <c r="H5682">
        <f>VLOOKUP(A5682,'[1]Population Data'!$A:$D,4,FALSE)</f>
        <v>2950</v>
      </c>
      <c r="I5682" s="1">
        <f>VLOOKUP(A5682,'[1]Population Data'!$A:$E,5,FALSE)</f>
        <v>0.202484727846798</v>
      </c>
      <c r="J5682" s="2">
        <f>VLOOKUP(A5682,'[1]Population Data'!$A:$F,6,FALSE)</f>
        <v>2.4618114227779655</v>
      </c>
      <c r="K5682" s="2">
        <f t="shared" si="618"/>
        <v>6.4992792916466469</v>
      </c>
      <c r="L5682" s="2">
        <f t="shared" si="619"/>
        <v>2130.5555555555557</v>
      </c>
      <c r="M5682" s="3">
        <f t="shared" si="620"/>
        <v>0.14623897011157633</v>
      </c>
      <c r="N5682" s="2">
        <f t="shared" si="621"/>
        <v>36.001276707596411</v>
      </c>
      <c r="O5682" s="2">
        <f t="shared" si="622"/>
        <v>1.7548676413389159</v>
      </c>
    </row>
    <row r="5683" spans="1:15" x14ac:dyDescent="0.2">
      <c r="A5683" t="str">
        <f t="shared" si="616"/>
        <v>Trinity County, Texas</v>
      </c>
      <c r="B5683" t="str">
        <f t="shared" si="617"/>
        <v>Trinity County,</v>
      </c>
      <c r="C5683" t="s">
        <v>237</v>
      </c>
      <c r="D5683" t="s">
        <v>10</v>
      </c>
      <c r="E5683">
        <v>334</v>
      </c>
      <c r="F5683">
        <f>VLOOKUP(A5683,'[1]Population Data'!$A:$B, 2,FALSE)</f>
        <v>14569</v>
      </c>
      <c r="G5683">
        <f>VLOOKUP(A5683,'[1]Population Data'!$A:$C,3,FALSE)</f>
        <v>5918</v>
      </c>
      <c r="H5683">
        <f>VLOOKUP(A5683,'[1]Population Data'!$A:$D,4,FALSE)</f>
        <v>2950</v>
      </c>
      <c r="I5683" s="1">
        <f>VLOOKUP(A5683,'[1]Population Data'!$A:$E,5,FALSE)</f>
        <v>0.202484727846798</v>
      </c>
      <c r="J5683" s="2">
        <f>VLOOKUP(A5683,'[1]Population Data'!$A:$F,6,FALSE)</f>
        <v>2.4618114227779655</v>
      </c>
      <c r="K5683" s="2">
        <f t="shared" si="618"/>
        <v>135.67245521312375</v>
      </c>
      <c r="L5683" s="2">
        <f t="shared" si="619"/>
        <v>2130.5555555555557</v>
      </c>
      <c r="M5683" s="3">
        <f t="shared" si="620"/>
        <v>0.14623897011157633</v>
      </c>
      <c r="N5683" s="2">
        <f t="shared" si="621"/>
        <v>36.001276707596411</v>
      </c>
      <c r="O5683" s="2">
        <f t="shared" si="622"/>
        <v>36.632862012949872</v>
      </c>
    </row>
    <row r="5684" spans="1:15" x14ac:dyDescent="0.2">
      <c r="A5684" t="str">
        <f t="shared" si="616"/>
        <v>Trinity County, Texas</v>
      </c>
      <c r="B5684" t="str">
        <f t="shared" si="617"/>
        <v>Trinity County,</v>
      </c>
      <c r="C5684" t="s">
        <v>237</v>
      </c>
      <c r="D5684" t="s">
        <v>11</v>
      </c>
      <c r="E5684">
        <v>258</v>
      </c>
      <c r="F5684">
        <f>VLOOKUP(A5684,'[1]Population Data'!$A:$B, 2,FALSE)</f>
        <v>14569</v>
      </c>
      <c r="G5684">
        <f>VLOOKUP(A5684,'[1]Population Data'!$A:$C,3,FALSE)</f>
        <v>5918</v>
      </c>
      <c r="H5684">
        <f>VLOOKUP(A5684,'[1]Population Data'!$A:$D,4,FALSE)</f>
        <v>2950</v>
      </c>
      <c r="I5684" s="1">
        <f>VLOOKUP(A5684,'[1]Population Data'!$A:$E,5,FALSE)</f>
        <v>0.202484727846798</v>
      </c>
      <c r="J5684" s="2">
        <f>VLOOKUP(A5684,'[1]Population Data'!$A:$F,6,FALSE)</f>
        <v>2.4618114227779655</v>
      </c>
      <c r="K5684" s="2">
        <f t="shared" si="618"/>
        <v>104.80087857780218</v>
      </c>
      <c r="L5684" s="2">
        <f t="shared" si="619"/>
        <v>2130.5555555555557</v>
      </c>
      <c r="M5684" s="3">
        <f t="shared" si="620"/>
        <v>0.14623897011157633</v>
      </c>
      <c r="N5684" s="2">
        <f t="shared" si="621"/>
        <v>36.001276707596411</v>
      </c>
      <c r="O5684" s="2">
        <f t="shared" si="622"/>
        <v>28.297240716590018</v>
      </c>
    </row>
    <row r="5685" spans="1:15" x14ac:dyDescent="0.2">
      <c r="A5685" t="str">
        <f t="shared" si="616"/>
        <v>Trinity County, Texas</v>
      </c>
      <c r="B5685" t="str">
        <f t="shared" si="617"/>
        <v>Trinity County,</v>
      </c>
      <c r="C5685" t="s">
        <v>237</v>
      </c>
      <c r="D5685" t="s">
        <v>12</v>
      </c>
      <c r="E5685">
        <v>48</v>
      </c>
      <c r="F5685">
        <f>VLOOKUP(A5685,'[1]Population Data'!$A:$B, 2,FALSE)</f>
        <v>14569</v>
      </c>
      <c r="G5685">
        <f>VLOOKUP(A5685,'[1]Population Data'!$A:$C,3,FALSE)</f>
        <v>5918</v>
      </c>
      <c r="H5685">
        <f>VLOOKUP(A5685,'[1]Population Data'!$A:$D,4,FALSE)</f>
        <v>2950</v>
      </c>
      <c r="I5685" s="1">
        <f>VLOOKUP(A5685,'[1]Population Data'!$A:$E,5,FALSE)</f>
        <v>0.202484727846798</v>
      </c>
      <c r="J5685" s="2">
        <f>VLOOKUP(A5685,'[1]Population Data'!$A:$F,6,FALSE)</f>
        <v>2.4618114227779655</v>
      </c>
      <c r="K5685" s="2">
        <f t="shared" si="618"/>
        <v>19.49783787493994</v>
      </c>
      <c r="L5685" s="2">
        <f t="shared" si="619"/>
        <v>2130.5555555555557</v>
      </c>
      <c r="M5685" s="3">
        <f t="shared" si="620"/>
        <v>0.14623897011157633</v>
      </c>
      <c r="N5685" s="2">
        <f t="shared" si="621"/>
        <v>36.001276707596411</v>
      </c>
      <c r="O5685" s="2">
        <f t="shared" si="622"/>
        <v>5.2646029240167467</v>
      </c>
    </row>
    <row r="5686" spans="1:15" x14ac:dyDescent="0.2">
      <c r="A5686" t="str">
        <f t="shared" si="616"/>
        <v>Trinity County, Texas</v>
      </c>
      <c r="B5686" t="str">
        <f t="shared" si="617"/>
        <v>Trinity County,</v>
      </c>
      <c r="C5686" t="s">
        <v>237</v>
      </c>
      <c r="D5686" t="s">
        <v>13</v>
      </c>
      <c r="E5686">
        <v>86</v>
      </c>
      <c r="F5686">
        <f>VLOOKUP(A5686,'[1]Population Data'!$A:$B, 2,FALSE)</f>
        <v>14569</v>
      </c>
      <c r="G5686">
        <f>VLOOKUP(A5686,'[1]Population Data'!$A:$C,3,FALSE)</f>
        <v>5918</v>
      </c>
      <c r="H5686">
        <f>VLOOKUP(A5686,'[1]Population Data'!$A:$D,4,FALSE)</f>
        <v>2950</v>
      </c>
      <c r="I5686" s="1">
        <f>VLOOKUP(A5686,'[1]Population Data'!$A:$E,5,FALSE)</f>
        <v>0.202484727846798</v>
      </c>
      <c r="J5686" s="2">
        <f>VLOOKUP(A5686,'[1]Population Data'!$A:$F,6,FALSE)</f>
        <v>2.4618114227779655</v>
      </c>
      <c r="K5686" s="2">
        <f t="shared" si="618"/>
        <v>34.933626192600727</v>
      </c>
      <c r="L5686" s="2">
        <f t="shared" si="619"/>
        <v>2130.5555555555557</v>
      </c>
      <c r="M5686" s="3">
        <f t="shared" si="620"/>
        <v>0.14623897011157633</v>
      </c>
      <c r="N5686" s="2">
        <f t="shared" si="621"/>
        <v>36.001276707596411</v>
      </c>
      <c r="O5686" s="2">
        <f t="shared" si="622"/>
        <v>9.4324135721966726</v>
      </c>
    </row>
    <row r="5687" spans="1:15" x14ac:dyDescent="0.2">
      <c r="A5687" t="str">
        <f t="shared" si="616"/>
        <v>Trinity County, Texas</v>
      </c>
      <c r="B5687" t="str">
        <f t="shared" si="617"/>
        <v>Trinity County,</v>
      </c>
      <c r="C5687" t="s">
        <v>237</v>
      </c>
      <c r="D5687" t="s">
        <v>14</v>
      </c>
      <c r="E5687">
        <v>413</v>
      </c>
      <c r="F5687">
        <f>VLOOKUP(A5687,'[1]Population Data'!$A:$B, 2,FALSE)</f>
        <v>14569</v>
      </c>
      <c r="G5687">
        <f>VLOOKUP(A5687,'[1]Population Data'!$A:$C,3,FALSE)</f>
        <v>5918</v>
      </c>
      <c r="H5687">
        <f>VLOOKUP(A5687,'[1]Population Data'!$A:$D,4,FALSE)</f>
        <v>2950</v>
      </c>
      <c r="I5687" s="1">
        <f>VLOOKUP(A5687,'[1]Population Data'!$A:$E,5,FALSE)</f>
        <v>0.202484727846798</v>
      </c>
      <c r="J5687" s="2">
        <f>VLOOKUP(A5687,'[1]Population Data'!$A:$F,6,FALSE)</f>
        <v>2.4618114227779655</v>
      </c>
      <c r="K5687" s="2">
        <f t="shared" si="618"/>
        <v>167.76264671562907</v>
      </c>
      <c r="L5687" s="2">
        <f t="shared" si="619"/>
        <v>2130.5555555555557</v>
      </c>
      <c r="M5687" s="3">
        <f t="shared" si="620"/>
        <v>0.14623897011157633</v>
      </c>
      <c r="N5687" s="2">
        <f t="shared" si="621"/>
        <v>36.001276707596411</v>
      </c>
      <c r="O5687" s="2">
        <f t="shared" si="622"/>
        <v>45.297520992060761</v>
      </c>
    </row>
    <row r="5688" spans="1:15" x14ac:dyDescent="0.2">
      <c r="A5688" t="str">
        <f t="shared" si="616"/>
        <v>Trinity County, Texas</v>
      </c>
      <c r="B5688" t="str">
        <f t="shared" si="617"/>
        <v>Trinity County,</v>
      </c>
      <c r="C5688" t="s">
        <v>237</v>
      </c>
      <c r="D5688" t="s">
        <v>15</v>
      </c>
      <c r="E5688">
        <v>127</v>
      </c>
      <c r="F5688">
        <f>VLOOKUP(A5688,'[1]Population Data'!$A:$B, 2,FALSE)</f>
        <v>14569</v>
      </c>
      <c r="G5688">
        <f>VLOOKUP(A5688,'[1]Population Data'!$A:$C,3,FALSE)</f>
        <v>5918</v>
      </c>
      <c r="H5688">
        <f>VLOOKUP(A5688,'[1]Population Data'!$A:$D,4,FALSE)</f>
        <v>2950</v>
      </c>
      <c r="I5688" s="1">
        <f>VLOOKUP(A5688,'[1]Population Data'!$A:$E,5,FALSE)</f>
        <v>0.202484727846798</v>
      </c>
      <c r="J5688" s="2">
        <f>VLOOKUP(A5688,'[1]Population Data'!$A:$F,6,FALSE)</f>
        <v>2.4618114227779655</v>
      </c>
      <c r="K5688" s="2">
        <f t="shared" si="618"/>
        <v>51.58802937744526</v>
      </c>
      <c r="L5688" s="2">
        <f t="shared" si="619"/>
        <v>2130.5555555555557</v>
      </c>
      <c r="M5688" s="3">
        <f t="shared" si="620"/>
        <v>0.14623897011157633</v>
      </c>
      <c r="N5688" s="2">
        <f t="shared" si="621"/>
        <v>36.001276707596411</v>
      </c>
      <c r="O5688" s="2">
        <f t="shared" si="622"/>
        <v>13.929261903127644</v>
      </c>
    </row>
    <row r="5689" spans="1:15" x14ac:dyDescent="0.2">
      <c r="A5689" t="str">
        <f t="shared" si="616"/>
        <v>Trinity County, Texas</v>
      </c>
      <c r="B5689" t="str">
        <f t="shared" si="617"/>
        <v>Trinity County,</v>
      </c>
      <c r="C5689" t="s">
        <v>237</v>
      </c>
      <c r="D5689" t="s">
        <v>16</v>
      </c>
      <c r="E5689">
        <v>227</v>
      </c>
      <c r="F5689">
        <f>VLOOKUP(A5689,'[1]Population Data'!$A:$B, 2,FALSE)</f>
        <v>14569</v>
      </c>
      <c r="G5689">
        <f>VLOOKUP(A5689,'[1]Population Data'!$A:$C,3,FALSE)</f>
        <v>5918</v>
      </c>
      <c r="H5689">
        <f>VLOOKUP(A5689,'[1]Population Data'!$A:$D,4,FALSE)</f>
        <v>2950</v>
      </c>
      <c r="I5689" s="1">
        <f>VLOOKUP(A5689,'[1]Population Data'!$A:$E,5,FALSE)</f>
        <v>0.202484727846798</v>
      </c>
      <c r="J5689" s="2">
        <f>VLOOKUP(A5689,'[1]Population Data'!$A:$F,6,FALSE)</f>
        <v>2.4618114227779655</v>
      </c>
      <c r="K5689" s="2">
        <f t="shared" si="618"/>
        <v>92.208524950236807</v>
      </c>
      <c r="L5689" s="2">
        <f t="shared" si="619"/>
        <v>2130.5555555555557</v>
      </c>
      <c r="M5689" s="3">
        <f t="shared" si="620"/>
        <v>0.14623897011157633</v>
      </c>
      <c r="N5689" s="2">
        <f t="shared" si="621"/>
        <v>36.001276707596411</v>
      </c>
      <c r="O5689" s="2">
        <f t="shared" si="622"/>
        <v>24.897184661495871</v>
      </c>
    </row>
    <row r="5690" spans="1:15" x14ac:dyDescent="0.2">
      <c r="A5690" t="str">
        <f t="shared" si="616"/>
        <v>Trinity County, Texas</v>
      </c>
      <c r="B5690" t="str">
        <f t="shared" si="617"/>
        <v>Trinity County,</v>
      </c>
      <c r="C5690" t="s">
        <v>237</v>
      </c>
      <c r="D5690" t="s">
        <v>17</v>
      </c>
      <c r="E5690">
        <v>68</v>
      </c>
      <c r="F5690">
        <f>VLOOKUP(A5690,'[1]Population Data'!$A:$B, 2,FALSE)</f>
        <v>14569</v>
      </c>
      <c r="G5690">
        <f>VLOOKUP(A5690,'[1]Population Data'!$A:$C,3,FALSE)</f>
        <v>5918</v>
      </c>
      <c r="H5690">
        <f>VLOOKUP(A5690,'[1]Population Data'!$A:$D,4,FALSE)</f>
        <v>2950</v>
      </c>
      <c r="I5690" s="1">
        <f>VLOOKUP(A5690,'[1]Population Data'!$A:$E,5,FALSE)</f>
        <v>0.202484727846798</v>
      </c>
      <c r="J5690" s="2">
        <f>VLOOKUP(A5690,'[1]Population Data'!$A:$F,6,FALSE)</f>
        <v>2.4618114227779655</v>
      </c>
      <c r="K5690" s="2">
        <f t="shared" si="618"/>
        <v>27.621936989498248</v>
      </c>
      <c r="L5690" s="2">
        <f t="shared" si="619"/>
        <v>2130.5555555555557</v>
      </c>
      <c r="M5690" s="3">
        <f t="shared" si="620"/>
        <v>0.14623897011157633</v>
      </c>
      <c r="N5690" s="2">
        <f t="shared" si="621"/>
        <v>36.001276707596411</v>
      </c>
      <c r="O5690" s="2">
        <f t="shared" si="622"/>
        <v>7.4581874756903925</v>
      </c>
    </row>
    <row r="5691" spans="1:15" x14ac:dyDescent="0.2">
      <c r="A5691" t="str">
        <f t="shared" si="616"/>
        <v>Trinity County, Texas</v>
      </c>
      <c r="B5691" t="str">
        <f t="shared" si="617"/>
        <v>Trinity County,</v>
      </c>
      <c r="C5691" t="s">
        <v>237</v>
      </c>
      <c r="D5691" t="s">
        <v>18</v>
      </c>
      <c r="E5691">
        <v>250</v>
      </c>
      <c r="F5691">
        <f>VLOOKUP(A5691,'[1]Population Data'!$A:$B, 2,FALSE)</f>
        <v>14569</v>
      </c>
      <c r="G5691">
        <f>VLOOKUP(A5691,'[1]Population Data'!$A:$C,3,FALSE)</f>
        <v>5918</v>
      </c>
      <c r="H5691">
        <f>VLOOKUP(A5691,'[1]Population Data'!$A:$D,4,FALSE)</f>
        <v>2950</v>
      </c>
      <c r="I5691" s="1">
        <f>VLOOKUP(A5691,'[1]Population Data'!$A:$E,5,FALSE)</f>
        <v>0.202484727846798</v>
      </c>
      <c r="J5691" s="2">
        <f>VLOOKUP(A5691,'[1]Population Data'!$A:$F,6,FALSE)</f>
        <v>2.4618114227779655</v>
      </c>
      <c r="K5691" s="2">
        <f t="shared" si="618"/>
        <v>101.55123893197886</v>
      </c>
      <c r="L5691" s="2">
        <f t="shared" si="619"/>
        <v>2130.5555555555557</v>
      </c>
      <c r="M5691" s="3">
        <f t="shared" si="620"/>
        <v>0.14623897011157633</v>
      </c>
      <c r="N5691" s="2">
        <f t="shared" si="621"/>
        <v>36.001276707596411</v>
      </c>
      <c r="O5691" s="2">
        <f t="shared" si="622"/>
        <v>27.419806895920562</v>
      </c>
    </row>
    <row r="5692" spans="1:15" x14ac:dyDescent="0.2">
      <c r="A5692" t="str">
        <f t="shared" si="616"/>
        <v>Trinity County, Texas</v>
      </c>
      <c r="B5692" t="str">
        <f t="shared" si="617"/>
        <v>Trinity County,</v>
      </c>
      <c r="C5692" t="s">
        <v>237</v>
      </c>
      <c r="D5692" t="s">
        <v>19</v>
      </c>
      <c r="E5692">
        <v>175</v>
      </c>
      <c r="F5692">
        <f>VLOOKUP(A5692,'[1]Population Data'!$A:$B, 2,FALSE)</f>
        <v>14569</v>
      </c>
      <c r="G5692">
        <f>VLOOKUP(A5692,'[1]Population Data'!$A:$C,3,FALSE)</f>
        <v>5918</v>
      </c>
      <c r="H5692">
        <f>VLOOKUP(A5692,'[1]Population Data'!$A:$D,4,FALSE)</f>
        <v>2950</v>
      </c>
      <c r="I5692" s="1">
        <f>VLOOKUP(A5692,'[1]Population Data'!$A:$E,5,FALSE)</f>
        <v>0.202484727846798</v>
      </c>
      <c r="J5692" s="2">
        <f>VLOOKUP(A5692,'[1]Population Data'!$A:$F,6,FALSE)</f>
        <v>2.4618114227779655</v>
      </c>
      <c r="K5692" s="2">
        <f t="shared" si="618"/>
        <v>71.085867252385199</v>
      </c>
      <c r="L5692" s="2">
        <f t="shared" si="619"/>
        <v>2130.5555555555557</v>
      </c>
      <c r="M5692" s="3">
        <f t="shared" si="620"/>
        <v>0.14623897011157633</v>
      </c>
      <c r="N5692" s="2">
        <f t="shared" si="621"/>
        <v>36.001276707596411</v>
      </c>
      <c r="O5692" s="2">
        <f t="shared" si="622"/>
        <v>19.193864827144392</v>
      </c>
    </row>
    <row r="5693" spans="1:15" x14ac:dyDescent="0.2">
      <c r="A5693" t="str">
        <f t="shared" si="616"/>
        <v>Trinity County, Texas</v>
      </c>
      <c r="B5693" t="str">
        <f t="shared" si="617"/>
        <v>Trinity County,</v>
      </c>
      <c r="C5693" t="s">
        <v>237</v>
      </c>
      <c r="D5693" t="s">
        <v>20</v>
      </c>
      <c r="E5693">
        <v>21</v>
      </c>
      <c r="F5693">
        <f>VLOOKUP(A5693,'[1]Population Data'!$A:$B, 2,FALSE)</f>
        <v>14569</v>
      </c>
      <c r="G5693">
        <f>VLOOKUP(A5693,'[1]Population Data'!$A:$C,3,FALSE)</f>
        <v>5918</v>
      </c>
      <c r="H5693">
        <f>VLOOKUP(A5693,'[1]Population Data'!$A:$D,4,FALSE)</f>
        <v>2950</v>
      </c>
      <c r="I5693" s="1">
        <f>VLOOKUP(A5693,'[1]Population Data'!$A:$E,5,FALSE)</f>
        <v>0.202484727846798</v>
      </c>
      <c r="J5693" s="2">
        <f>VLOOKUP(A5693,'[1]Population Data'!$A:$F,6,FALSE)</f>
        <v>2.4618114227779655</v>
      </c>
      <c r="K5693" s="2">
        <f t="shared" si="618"/>
        <v>8.5303040702862241</v>
      </c>
      <c r="L5693" s="2">
        <f t="shared" si="619"/>
        <v>2130.5555555555557</v>
      </c>
      <c r="M5693" s="3">
        <f t="shared" si="620"/>
        <v>0.14623897011157633</v>
      </c>
      <c r="N5693" s="2">
        <f t="shared" si="621"/>
        <v>36.001276707596411</v>
      </c>
      <c r="O5693" s="2">
        <f t="shared" si="622"/>
        <v>2.3032637792573274</v>
      </c>
    </row>
    <row r="5694" spans="1:15" x14ac:dyDescent="0.2">
      <c r="A5694" t="str">
        <f t="shared" si="616"/>
        <v>Trinity County, Texas</v>
      </c>
      <c r="B5694" t="str">
        <f t="shared" si="617"/>
        <v>Trinity County,</v>
      </c>
      <c r="C5694" t="s">
        <v>237</v>
      </c>
      <c r="D5694" t="s">
        <v>21</v>
      </c>
      <c r="E5694">
        <v>17</v>
      </c>
      <c r="F5694">
        <f>VLOOKUP(A5694,'[1]Population Data'!$A:$B, 2,FALSE)</f>
        <v>14569</v>
      </c>
      <c r="G5694">
        <f>VLOOKUP(A5694,'[1]Population Data'!$A:$C,3,FALSE)</f>
        <v>5918</v>
      </c>
      <c r="H5694">
        <f>VLOOKUP(A5694,'[1]Population Data'!$A:$D,4,FALSE)</f>
        <v>2950</v>
      </c>
      <c r="I5694" s="1">
        <f>VLOOKUP(A5694,'[1]Population Data'!$A:$E,5,FALSE)</f>
        <v>0.202484727846798</v>
      </c>
      <c r="J5694" s="2">
        <f>VLOOKUP(A5694,'[1]Population Data'!$A:$F,6,FALSE)</f>
        <v>2.4618114227779655</v>
      </c>
      <c r="K5694" s="2">
        <f t="shared" si="618"/>
        <v>6.9054842473745621</v>
      </c>
      <c r="L5694" s="2">
        <f t="shared" si="619"/>
        <v>2130.5555555555557</v>
      </c>
      <c r="M5694" s="3">
        <f t="shared" si="620"/>
        <v>0.14623897011157633</v>
      </c>
      <c r="N5694" s="2">
        <f t="shared" si="621"/>
        <v>36.001276707596411</v>
      </c>
      <c r="O5694" s="2">
        <f t="shared" si="622"/>
        <v>1.8645468689225981</v>
      </c>
    </row>
    <row r="5695" spans="1:15" x14ac:dyDescent="0.2">
      <c r="A5695" t="str">
        <f t="shared" si="616"/>
        <v>Trinity County, Texas</v>
      </c>
      <c r="B5695" t="str">
        <f t="shared" si="617"/>
        <v>Trinity County,</v>
      </c>
      <c r="C5695" t="s">
        <v>237</v>
      </c>
      <c r="D5695" t="s">
        <v>22</v>
      </c>
      <c r="E5695">
        <v>389</v>
      </c>
      <c r="F5695">
        <f>VLOOKUP(A5695,'[1]Population Data'!$A:$B, 2,FALSE)</f>
        <v>14569</v>
      </c>
      <c r="G5695">
        <f>VLOOKUP(A5695,'[1]Population Data'!$A:$C,3,FALSE)</f>
        <v>5918</v>
      </c>
      <c r="H5695">
        <f>VLOOKUP(A5695,'[1]Population Data'!$A:$D,4,FALSE)</f>
        <v>2950</v>
      </c>
      <c r="I5695" s="1">
        <f>VLOOKUP(A5695,'[1]Population Data'!$A:$E,5,FALSE)</f>
        <v>0.202484727846798</v>
      </c>
      <c r="J5695" s="2">
        <f>VLOOKUP(A5695,'[1]Population Data'!$A:$F,6,FALSE)</f>
        <v>2.4618114227779655</v>
      </c>
      <c r="K5695" s="2">
        <f t="shared" si="618"/>
        <v>158.01372777815911</v>
      </c>
      <c r="L5695" s="2">
        <f t="shared" si="619"/>
        <v>2130.5555555555557</v>
      </c>
      <c r="M5695" s="3">
        <f t="shared" si="620"/>
        <v>0.14623897011157633</v>
      </c>
      <c r="N5695" s="2">
        <f t="shared" si="621"/>
        <v>36.001276707596411</v>
      </c>
      <c r="O5695" s="2">
        <f t="shared" si="622"/>
        <v>42.66521953005239</v>
      </c>
    </row>
    <row r="5696" spans="1:15" x14ac:dyDescent="0.2">
      <c r="A5696" t="str">
        <f t="shared" si="616"/>
        <v>Trinity County, Texas</v>
      </c>
      <c r="B5696" t="str">
        <f t="shared" si="617"/>
        <v>Trinity County,</v>
      </c>
      <c r="C5696" t="s">
        <v>237</v>
      </c>
      <c r="D5696" t="s">
        <v>23</v>
      </c>
      <c r="E5696">
        <v>99</v>
      </c>
      <c r="F5696">
        <f>VLOOKUP(A5696,'[1]Population Data'!$A:$B, 2,FALSE)</f>
        <v>14569</v>
      </c>
      <c r="G5696">
        <f>VLOOKUP(A5696,'[1]Population Data'!$A:$C,3,FALSE)</f>
        <v>5918</v>
      </c>
      <c r="H5696">
        <f>VLOOKUP(A5696,'[1]Population Data'!$A:$D,4,FALSE)</f>
        <v>2950</v>
      </c>
      <c r="I5696" s="1">
        <f>VLOOKUP(A5696,'[1]Population Data'!$A:$E,5,FALSE)</f>
        <v>0.202484727846798</v>
      </c>
      <c r="J5696" s="2">
        <f>VLOOKUP(A5696,'[1]Population Data'!$A:$F,6,FALSE)</f>
        <v>2.4618114227779655</v>
      </c>
      <c r="K5696" s="2">
        <f t="shared" si="618"/>
        <v>40.214290617063632</v>
      </c>
      <c r="L5696" s="2">
        <f t="shared" si="619"/>
        <v>2130.5555555555557</v>
      </c>
      <c r="M5696" s="3">
        <f t="shared" si="620"/>
        <v>0.14623897011157633</v>
      </c>
      <c r="N5696" s="2">
        <f t="shared" si="621"/>
        <v>36.001276707596411</v>
      </c>
      <c r="O5696" s="2">
        <f t="shared" si="622"/>
        <v>10.858243530784543</v>
      </c>
    </row>
    <row r="5697" spans="1:15" x14ac:dyDescent="0.2">
      <c r="A5697" t="str">
        <f t="shared" si="616"/>
        <v>Trinity County, Texas</v>
      </c>
      <c r="B5697" t="str">
        <f t="shared" si="617"/>
        <v>Trinity County,</v>
      </c>
      <c r="C5697" t="s">
        <v>237</v>
      </c>
      <c r="D5697" t="s">
        <v>24</v>
      </c>
      <c r="E5697">
        <v>680</v>
      </c>
      <c r="F5697">
        <f>VLOOKUP(A5697,'[1]Population Data'!$A:$B, 2,FALSE)</f>
        <v>14569</v>
      </c>
      <c r="G5697">
        <f>VLOOKUP(A5697,'[1]Population Data'!$A:$C,3,FALSE)</f>
        <v>5918</v>
      </c>
      <c r="H5697">
        <f>VLOOKUP(A5697,'[1]Population Data'!$A:$D,4,FALSE)</f>
        <v>2950</v>
      </c>
      <c r="I5697" s="1">
        <f>VLOOKUP(A5697,'[1]Population Data'!$A:$E,5,FALSE)</f>
        <v>0.202484727846798</v>
      </c>
      <c r="J5697" s="2">
        <f>VLOOKUP(A5697,'[1]Population Data'!$A:$F,6,FALSE)</f>
        <v>2.4618114227779655</v>
      </c>
      <c r="K5697" s="2">
        <f t="shared" si="618"/>
        <v>276.21936989498249</v>
      </c>
      <c r="L5697" s="2">
        <f t="shared" si="619"/>
        <v>2130.5555555555557</v>
      </c>
      <c r="M5697" s="3">
        <f t="shared" si="620"/>
        <v>0.14623897011157633</v>
      </c>
      <c r="N5697" s="2">
        <f t="shared" si="621"/>
        <v>36.001276707596411</v>
      </c>
      <c r="O5697" s="2">
        <f t="shared" si="622"/>
        <v>74.581874756903929</v>
      </c>
    </row>
    <row r="5698" spans="1:15" x14ac:dyDescent="0.2">
      <c r="A5698" t="str">
        <f t="shared" si="616"/>
        <v>Trinity County, Texas</v>
      </c>
      <c r="B5698" t="str">
        <f t="shared" si="617"/>
        <v>Trinity County,</v>
      </c>
      <c r="C5698" t="s">
        <v>237</v>
      </c>
      <c r="D5698" t="s">
        <v>25</v>
      </c>
      <c r="E5698">
        <v>182</v>
      </c>
      <c r="F5698">
        <f>VLOOKUP(A5698,'[1]Population Data'!$A:$B, 2,FALSE)</f>
        <v>14569</v>
      </c>
      <c r="G5698">
        <f>VLOOKUP(A5698,'[1]Population Data'!$A:$C,3,FALSE)</f>
        <v>5918</v>
      </c>
      <c r="H5698">
        <f>VLOOKUP(A5698,'[1]Population Data'!$A:$D,4,FALSE)</f>
        <v>2950</v>
      </c>
      <c r="I5698" s="1">
        <f>VLOOKUP(A5698,'[1]Population Data'!$A:$E,5,FALSE)</f>
        <v>0.202484727846798</v>
      </c>
      <c r="J5698" s="2">
        <f>VLOOKUP(A5698,'[1]Population Data'!$A:$F,6,FALSE)</f>
        <v>2.4618114227779655</v>
      </c>
      <c r="K5698" s="2">
        <f t="shared" si="618"/>
        <v>73.929301942480606</v>
      </c>
      <c r="L5698" s="2">
        <f t="shared" si="619"/>
        <v>2130.5555555555557</v>
      </c>
      <c r="M5698" s="3">
        <f t="shared" si="620"/>
        <v>0.14623897011157633</v>
      </c>
      <c r="N5698" s="2">
        <f t="shared" si="621"/>
        <v>36.001276707596411</v>
      </c>
      <c r="O5698" s="2">
        <f t="shared" si="622"/>
        <v>19.961619420230168</v>
      </c>
    </row>
    <row r="5699" spans="1:15" x14ac:dyDescent="0.2">
      <c r="A5699" t="str">
        <f t="shared" ref="A5699:A5762" si="623">CONCATENATE(B5699," ", "Texas")</f>
        <v>Trinity County, Texas</v>
      </c>
      <c r="B5699" t="str">
        <f t="shared" ref="B5699:B5762" si="624">LEFT(C5699,FIND(",", C5699))</f>
        <v>Trinity County,</v>
      </c>
      <c r="C5699" t="s">
        <v>237</v>
      </c>
      <c r="D5699" t="s">
        <v>26</v>
      </c>
      <c r="E5699">
        <v>328</v>
      </c>
      <c r="F5699">
        <f>VLOOKUP(A5699,'[1]Population Data'!$A:$B, 2,FALSE)</f>
        <v>14569</v>
      </c>
      <c r="G5699">
        <f>VLOOKUP(A5699,'[1]Population Data'!$A:$C,3,FALSE)</f>
        <v>5918</v>
      </c>
      <c r="H5699">
        <f>VLOOKUP(A5699,'[1]Population Data'!$A:$D,4,FALSE)</f>
        <v>2950</v>
      </c>
      <c r="I5699" s="1">
        <f>VLOOKUP(A5699,'[1]Population Data'!$A:$E,5,FALSE)</f>
        <v>0.202484727846798</v>
      </c>
      <c r="J5699" s="2">
        <f>VLOOKUP(A5699,'[1]Population Data'!$A:$F,6,FALSE)</f>
        <v>2.4618114227779655</v>
      </c>
      <c r="K5699" s="2">
        <f t="shared" ref="K5699:K5762" si="625">E5699/J5699</f>
        <v>133.23522547875626</v>
      </c>
      <c r="L5699" s="2">
        <f t="shared" ref="L5699:L5762" si="626">(H5699/18)*13</f>
        <v>2130.5555555555557</v>
      </c>
      <c r="M5699" s="3">
        <f t="shared" ref="M5699:M5762" si="627">L5699/F5699</f>
        <v>0.14623897011157633</v>
      </c>
      <c r="N5699" s="2">
        <f t="shared" ref="N5699:N5762" si="628">M5699*J5699*100</f>
        <v>36.001276707596411</v>
      </c>
      <c r="O5699" s="2">
        <f t="shared" ref="O5699:O5762" si="629">0.75*N5699*K5699*(1/100)</f>
        <v>35.974786647447779</v>
      </c>
    </row>
    <row r="5700" spans="1:15" x14ac:dyDescent="0.2">
      <c r="A5700" t="str">
        <f t="shared" si="623"/>
        <v>Trinity County, Texas</v>
      </c>
      <c r="B5700" t="str">
        <f t="shared" si="624"/>
        <v>Trinity County,</v>
      </c>
      <c r="C5700" t="s">
        <v>237</v>
      </c>
      <c r="D5700" t="s">
        <v>27</v>
      </c>
      <c r="E5700">
        <v>481</v>
      </c>
      <c r="F5700">
        <f>VLOOKUP(A5700,'[1]Population Data'!$A:$B, 2,FALSE)</f>
        <v>14569</v>
      </c>
      <c r="G5700">
        <f>VLOOKUP(A5700,'[1]Population Data'!$A:$C,3,FALSE)</f>
        <v>5918</v>
      </c>
      <c r="H5700">
        <f>VLOOKUP(A5700,'[1]Population Data'!$A:$D,4,FALSE)</f>
        <v>2950</v>
      </c>
      <c r="I5700" s="1">
        <f>VLOOKUP(A5700,'[1]Population Data'!$A:$E,5,FALSE)</f>
        <v>0.202484727846798</v>
      </c>
      <c r="J5700" s="2">
        <f>VLOOKUP(A5700,'[1]Population Data'!$A:$F,6,FALSE)</f>
        <v>2.4618114227779655</v>
      </c>
      <c r="K5700" s="2">
        <f t="shared" si="625"/>
        <v>195.38458370512734</v>
      </c>
      <c r="L5700" s="2">
        <f t="shared" si="626"/>
        <v>2130.5555555555557</v>
      </c>
      <c r="M5700" s="3">
        <f t="shared" si="627"/>
        <v>0.14623897011157633</v>
      </c>
      <c r="N5700" s="2">
        <f t="shared" si="628"/>
        <v>36.001276707596411</v>
      </c>
      <c r="O5700" s="2">
        <f t="shared" si="629"/>
        <v>52.755708467751163</v>
      </c>
    </row>
    <row r="5701" spans="1:15" x14ac:dyDescent="0.2">
      <c r="A5701" t="str">
        <f t="shared" si="623"/>
        <v>Trinity County, Texas</v>
      </c>
      <c r="B5701" t="str">
        <f t="shared" si="624"/>
        <v>Trinity County,</v>
      </c>
      <c r="C5701" t="s">
        <v>237</v>
      </c>
      <c r="D5701" t="s">
        <v>28</v>
      </c>
      <c r="E5701">
        <v>229</v>
      </c>
      <c r="F5701">
        <f>VLOOKUP(A5701,'[1]Population Data'!$A:$B, 2,FALSE)</f>
        <v>14569</v>
      </c>
      <c r="G5701">
        <f>VLOOKUP(A5701,'[1]Population Data'!$A:$C,3,FALSE)</f>
        <v>5918</v>
      </c>
      <c r="H5701">
        <f>VLOOKUP(A5701,'[1]Population Data'!$A:$D,4,FALSE)</f>
        <v>2950</v>
      </c>
      <c r="I5701" s="1">
        <f>VLOOKUP(A5701,'[1]Population Data'!$A:$E,5,FALSE)</f>
        <v>0.202484727846798</v>
      </c>
      <c r="J5701" s="2">
        <f>VLOOKUP(A5701,'[1]Population Data'!$A:$F,6,FALSE)</f>
        <v>2.4618114227779655</v>
      </c>
      <c r="K5701" s="2">
        <f t="shared" si="625"/>
        <v>93.020934861692638</v>
      </c>
      <c r="L5701" s="2">
        <f t="shared" si="626"/>
        <v>2130.5555555555557</v>
      </c>
      <c r="M5701" s="3">
        <f t="shared" si="627"/>
        <v>0.14623897011157633</v>
      </c>
      <c r="N5701" s="2">
        <f t="shared" si="628"/>
        <v>36.001276707596411</v>
      </c>
      <c r="O5701" s="2">
        <f t="shared" si="629"/>
        <v>25.116543116663234</v>
      </c>
    </row>
    <row r="5702" spans="1:15" x14ac:dyDescent="0.2">
      <c r="A5702" t="str">
        <f t="shared" si="623"/>
        <v>Tyler County, Texas</v>
      </c>
      <c r="B5702" t="str">
        <f t="shared" si="624"/>
        <v>Tyler County,</v>
      </c>
      <c r="C5702" t="s">
        <v>238</v>
      </c>
      <c r="D5702" t="s">
        <v>4</v>
      </c>
      <c r="E5702">
        <v>93</v>
      </c>
      <c r="F5702">
        <f>VLOOKUP(A5702,'[1]Population Data'!$A:$B, 2,FALSE)</f>
        <v>21496</v>
      </c>
      <c r="G5702">
        <f>VLOOKUP(A5702,'[1]Population Data'!$A:$C,3,FALSE)</f>
        <v>7020</v>
      </c>
      <c r="H5702">
        <f>VLOOKUP(A5702,'[1]Population Data'!$A:$D,4,FALSE)</f>
        <v>4079</v>
      </c>
      <c r="I5702" s="1">
        <f>VLOOKUP(A5702,'[1]Population Data'!$A:$E,5,FALSE)</f>
        <v>0.18975623371790101</v>
      </c>
      <c r="J5702" s="2">
        <f>VLOOKUP(A5702,'[1]Population Data'!$A:$F,6,FALSE)</f>
        <v>3.062108262108262</v>
      </c>
      <c r="K5702" s="2">
        <f t="shared" si="625"/>
        <v>30.371231857089693</v>
      </c>
      <c r="L5702" s="2">
        <f t="shared" si="626"/>
        <v>2945.9444444444443</v>
      </c>
      <c r="M5702" s="3">
        <f t="shared" si="627"/>
        <v>0.13704616879626183</v>
      </c>
      <c r="N5702" s="2">
        <f t="shared" si="628"/>
        <v>41.965020576131685</v>
      </c>
      <c r="O5702" s="2">
        <f t="shared" si="629"/>
        <v>9.5589702735392645</v>
      </c>
    </row>
    <row r="5703" spans="1:15" x14ac:dyDescent="0.2">
      <c r="A5703" t="str">
        <f t="shared" si="623"/>
        <v>Tyler County, Texas</v>
      </c>
      <c r="B5703" t="str">
        <f t="shared" si="624"/>
        <v>Tyler County,</v>
      </c>
      <c r="C5703" t="s">
        <v>238</v>
      </c>
      <c r="D5703" t="s">
        <v>5</v>
      </c>
      <c r="E5703">
        <v>20</v>
      </c>
      <c r="F5703">
        <f>VLOOKUP(A5703,'[1]Population Data'!$A:$B, 2,FALSE)</f>
        <v>21496</v>
      </c>
      <c r="G5703">
        <f>VLOOKUP(A5703,'[1]Population Data'!$A:$C,3,FALSE)</f>
        <v>7020</v>
      </c>
      <c r="H5703">
        <f>VLOOKUP(A5703,'[1]Population Data'!$A:$D,4,FALSE)</f>
        <v>4079</v>
      </c>
      <c r="I5703" s="1">
        <f>VLOOKUP(A5703,'[1]Population Data'!$A:$E,5,FALSE)</f>
        <v>0.18975623371790101</v>
      </c>
      <c r="J5703" s="2">
        <f>VLOOKUP(A5703,'[1]Population Data'!$A:$F,6,FALSE)</f>
        <v>3.062108262108262</v>
      </c>
      <c r="K5703" s="2">
        <f t="shared" si="625"/>
        <v>6.5314477112020839</v>
      </c>
      <c r="L5703" s="2">
        <f t="shared" si="626"/>
        <v>2945.9444444444443</v>
      </c>
      <c r="M5703" s="3">
        <f t="shared" si="627"/>
        <v>0.13704616879626183</v>
      </c>
      <c r="N5703" s="2">
        <f t="shared" si="628"/>
        <v>41.965020576131685</v>
      </c>
      <c r="O5703" s="2">
        <f t="shared" si="629"/>
        <v>2.0556925319439276</v>
      </c>
    </row>
    <row r="5704" spans="1:15" x14ac:dyDescent="0.2">
      <c r="A5704" t="str">
        <f t="shared" si="623"/>
        <v>Tyler County, Texas</v>
      </c>
      <c r="B5704" t="str">
        <f t="shared" si="624"/>
        <v>Tyler County,</v>
      </c>
      <c r="C5704" t="s">
        <v>238</v>
      </c>
      <c r="D5704" t="s">
        <v>6</v>
      </c>
      <c r="E5704">
        <v>363</v>
      </c>
      <c r="F5704">
        <f>VLOOKUP(A5704,'[1]Population Data'!$A:$B, 2,FALSE)</f>
        <v>21496</v>
      </c>
      <c r="G5704">
        <f>VLOOKUP(A5704,'[1]Population Data'!$A:$C,3,FALSE)</f>
        <v>7020</v>
      </c>
      <c r="H5704">
        <f>VLOOKUP(A5704,'[1]Population Data'!$A:$D,4,FALSE)</f>
        <v>4079</v>
      </c>
      <c r="I5704" s="1">
        <f>VLOOKUP(A5704,'[1]Population Data'!$A:$E,5,FALSE)</f>
        <v>0.18975623371790101</v>
      </c>
      <c r="J5704" s="2">
        <f>VLOOKUP(A5704,'[1]Population Data'!$A:$F,6,FALSE)</f>
        <v>3.062108262108262</v>
      </c>
      <c r="K5704" s="2">
        <f t="shared" si="625"/>
        <v>118.54577595831783</v>
      </c>
      <c r="L5704" s="2">
        <f t="shared" si="626"/>
        <v>2945.9444444444443</v>
      </c>
      <c r="M5704" s="3">
        <f t="shared" si="627"/>
        <v>0.13704616879626183</v>
      </c>
      <c r="N5704" s="2">
        <f t="shared" si="628"/>
        <v>41.965020576131685</v>
      </c>
      <c r="O5704" s="2">
        <f t="shared" si="629"/>
        <v>37.310819454782283</v>
      </c>
    </row>
    <row r="5705" spans="1:15" x14ac:dyDescent="0.2">
      <c r="A5705" t="str">
        <f t="shared" si="623"/>
        <v>Tyler County, Texas</v>
      </c>
      <c r="B5705" t="str">
        <f t="shared" si="624"/>
        <v>Tyler County,</v>
      </c>
      <c r="C5705" t="s">
        <v>238</v>
      </c>
      <c r="D5705" t="s">
        <v>7</v>
      </c>
      <c r="E5705">
        <v>119</v>
      </c>
      <c r="F5705">
        <f>VLOOKUP(A5705,'[1]Population Data'!$A:$B, 2,FALSE)</f>
        <v>21496</v>
      </c>
      <c r="G5705">
        <f>VLOOKUP(A5705,'[1]Population Data'!$A:$C,3,FALSE)</f>
        <v>7020</v>
      </c>
      <c r="H5705">
        <f>VLOOKUP(A5705,'[1]Population Data'!$A:$D,4,FALSE)</f>
        <v>4079</v>
      </c>
      <c r="I5705" s="1">
        <f>VLOOKUP(A5705,'[1]Population Data'!$A:$E,5,FALSE)</f>
        <v>0.18975623371790101</v>
      </c>
      <c r="J5705" s="2">
        <f>VLOOKUP(A5705,'[1]Population Data'!$A:$F,6,FALSE)</f>
        <v>3.062108262108262</v>
      </c>
      <c r="K5705" s="2">
        <f t="shared" si="625"/>
        <v>38.862113881652398</v>
      </c>
      <c r="L5705" s="2">
        <f t="shared" si="626"/>
        <v>2945.9444444444443</v>
      </c>
      <c r="M5705" s="3">
        <f t="shared" si="627"/>
        <v>0.13704616879626183</v>
      </c>
      <c r="N5705" s="2">
        <f t="shared" si="628"/>
        <v>41.965020576131685</v>
      </c>
      <c r="O5705" s="2">
        <f t="shared" si="629"/>
        <v>12.231370565066369</v>
      </c>
    </row>
    <row r="5706" spans="1:15" x14ac:dyDescent="0.2">
      <c r="A5706" t="str">
        <f t="shared" si="623"/>
        <v>Tyler County, Texas</v>
      </c>
      <c r="B5706" t="str">
        <f t="shared" si="624"/>
        <v>Tyler County,</v>
      </c>
      <c r="C5706" t="s">
        <v>238</v>
      </c>
      <c r="D5706" t="s">
        <v>8</v>
      </c>
      <c r="E5706">
        <v>84</v>
      </c>
      <c r="F5706">
        <f>VLOOKUP(A5706,'[1]Population Data'!$A:$B, 2,FALSE)</f>
        <v>21496</v>
      </c>
      <c r="G5706">
        <f>VLOOKUP(A5706,'[1]Population Data'!$A:$C,3,FALSE)</f>
        <v>7020</v>
      </c>
      <c r="H5706">
        <f>VLOOKUP(A5706,'[1]Population Data'!$A:$D,4,FALSE)</f>
        <v>4079</v>
      </c>
      <c r="I5706" s="1">
        <f>VLOOKUP(A5706,'[1]Population Data'!$A:$E,5,FALSE)</f>
        <v>0.18975623371790101</v>
      </c>
      <c r="J5706" s="2">
        <f>VLOOKUP(A5706,'[1]Population Data'!$A:$F,6,FALSE)</f>
        <v>3.062108262108262</v>
      </c>
      <c r="K5706" s="2">
        <f t="shared" si="625"/>
        <v>27.432080387048753</v>
      </c>
      <c r="L5706" s="2">
        <f t="shared" si="626"/>
        <v>2945.9444444444443</v>
      </c>
      <c r="M5706" s="3">
        <f t="shared" si="627"/>
        <v>0.13704616879626183</v>
      </c>
      <c r="N5706" s="2">
        <f t="shared" si="628"/>
        <v>41.965020576131685</v>
      </c>
      <c r="O5706" s="2">
        <f t="shared" si="629"/>
        <v>8.6339086341644968</v>
      </c>
    </row>
    <row r="5707" spans="1:15" x14ac:dyDescent="0.2">
      <c r="A5707" t="str">
        <f t="shared" si="623"/>
        <v>Tyler County, Texas</v>
      </c>
      <c r="B5707" t="str">
        <f t="shared" si="624"/>
        <v>Tyler County,</v>
      </c>
      <c r="C5707" t="s">
        <v>238</v>
      </c>
      <c r="D5707" t="s">
        <v>9</v>
      </c>
      <c r="E5707">
        <v>46</v>
      </c>
      <c r="F5707">
        <f>VLOOKUP(A5707,'[1]Population Data'!$A:$B, 2,FALSE)</f>
        <v>21496</v>
      </c>
      <c r="G5707">
        <f>VLOOKUP(A5707,'[1]Population Data'!$A:$C,3,FALSE)</f>
        <v>7020</v>
      </c>
      <c r="H5707">
        <f>VLOOKUP(A5707,'[1]Population Data'!$A:$D,4,FALSE)</f>
        <v>4079</v>
      </c>
      <c r="I5707" s="1">
        <f>VLOOKUP(A5707,'[1]Population Data'!$A:$E,5,FALSE)</f>
        <v>0.18975623371790101</v>
      </c>
      <c r="J5707" s="2">
        <f>VLOOKUP(A5707,'[1]Population Data'!$A:$F,6,FALSE)</f>
        <v>3.062108262108262</v>
      </c>
      <c r="K5707" s="2">
        <f t="shared" si="625"/>
        <v>15.022329735764794</v>
      </c>
      <c r="L5707" s="2">
        <f t="shared" si="626"/>
        <v>2945.9444444444443</v>
      </c>
      <c r="M5707" s="3">
        <f t="shared" si="627"/>
        <v>0.13704616879626183</v>
      </c>
      <c r="N5707" s="2">
        <f t="shared" si="628"/>
        <v>41.965020576131685</v>
      </c>
      <c r="O5707" s="2">
        <f t="shared" si="629"/>
        <v>4.7280928234710338</v>
      </c>
    </row>
    <row r="5708" spans="1:15" x14ac:dyDescent="0.2">
      <c r="A5708" t="str">
        <f t="shared" si="623"/>
        <v>Tyler County, Texas</v>
      </c>
      <c r="B5708" t="str">
        <f t="shared" si="624"/>
        <v>Tyler County,</v>
      </c>
      <c r="C5708" t="s">
        <v>238</v>
      </c>
      <c r="D5708" t="s">
        <v>10</v>
      </c>
      <c r="E5708">
        <v>345</v>
      </c>
      <c r="F5708">
        <f>VLOOKUP(A5708,'[1]Population Data'!$A:$B, 2,FALSE)</f>
        <v>21496</v>
      </c>
      <c r="G5708">
        <f>VLOOKUP(A5708,'[1]Population Data'!$A:$C,3,FALSE)</f>
        <v>7020</v>
      </c>
      <c r="H5708">
        <f>VLOOKUP(A5708,'[1]Population Data'!$A:$D,4,FALSE)</f>
        <v>4079</v>
      </c>
      <c r="I5708" s="1">
        <f>VLOOKUP(A5708,'[1]Population Data'!$A:$E,5,FALSE)</f>
        <v>0.18975623371790101</v>
      </c>
      <c r="J5708" s="2">
        <f>VLOOKUP(A5708,'[1]Population Data'!$A:$F,6,FALSE)</f>
        <v>3.062108262108262</v>
      </c>
      <c r="K5708" s="2">
        <f t="shared" si="625"/>
        <v>112.66747301823595</v>
      </c>
      <c r="L5708" s="2">
        <f t="shared" si="626"/>
        <v>2945.9444444444443</v>
      </c>
      <c r="M5708" s="3">
        <f t="shared" si="627"/>
        <v>0.13704616879626183</v>
      </c>
      <c r="N5708" s="2">
        <f t="shared" si="628"/>
        <v>41.965020576131685</v>
      </c>
      <c r="O5708" s="2">
        <f t="shared" si="629"/>
        <v>35.460696176032755</v>
      </c>
    </row>
    <row r="5709" spans="1:15" x14ac:dyDescent="0.2">
      <c r="A5709" t="str">
        <f t="shared" si="623"/>
        <v>Tyler County, Texas</v>
      </c>
      <c r="B5709" t="str">
        <f t="shared" si="624"/>
        <v>Tyler County,</v>
      </c>
      <c r="C5709" t="s">
        <v>238</v>
      </c>
      <c r="D5709" t="s">
        <v>11</v>
      </c>
      <c r="E5709">
        <v>318</v>
      </c>
      <c r="F5709">
        <f>VLOOKUP(A5709,'[1]Population Data'!$A:$B, 2,FALSE)</f>
        <v>21496</v>
      </c>
      <c r="G5709">
        <f>VLOOKUP(A5709,'[1]Population Data'!$A:$C,3,FALSE)</f>
        <v>7020</v>
      </c>
      <c r="H5709">
        <f>VLOOKUP(A5709,'[1]Population Data'!$A:$D,4,FALSE)</f>
        <v>4079</v>
      </c>
      <c r="I5709" s="1">
        <f>VLOOKUP(A5709,'[1]Population Data'!$A:$E,5,FALSE)</f>
        <v>0.18975623371790101</v>
      </c>
      <c r="J5709" s="2">
        <f>VLOOKUP(A5709,'[1]Population Data'!$A:$F,6,FALSE)</f>
        <v>3.062108262108262</v>
      </c>
      <c r="K5709" s="2">
        <f t="shared" si="625"/>
        <v>103.85001860811315</v>
      </c>
      <c r="L5709" s="2">
        <f t="shared" si="626"/>
        <v>2945.9444444444443</v>
      </c>
      <c r="M5709" s="3">
        <f t="shared" si="627"/>
        <v>0.13704616879626183</v>
      </c>
      <c r="N5709" s="2">
        <f t="shared" si="628"/>
        <v>41.965020576131685</v>
      </c>
      <c r="O5709" s="2">
        <f t="shared" si="629"/>
        <v>32.685511257908452</v>
      </c>
    </row>
    <row r="5710" spans="1:15" x14ac:dyDescent="0.2">
      <c r="A5710" t="str">
        <f t="shared" si="623"/>
        <v>Tyler County, Texas</v>
      </c>
      <c r="B5710" t="str">
        <f t="shared" si="624"/>
        <v>Tyler County,</v>
      </c>
      <c r="C5710" t="s">
        <v>238</v>
      </c>
      <c r="D5710" t="s">
        <v>12</v>
      </c>
      <c r="E5710">
        <v>260</v>
      </c>
      <c r="F5710">
        <f>VLOOKUP(A5710,'[1]Population Data'!$A:$B, 2,FALSE)</f>
        <v>21496</v>
      </c>
      <c r="G5710">
        <f>VLOOKUP(A5710,'[1]Population Data'!$A:$C,3,FALSE)</f>
        <v>7020</v>
      </c>
      <c r="H5710">
        <f>VLOOKUP(A5710,'[1]Population Data'!$A:$D,4,FALSE)</f>
        <v>4079</v>
      </c>
      <c r="I5710" s="1">
        <f>VLOOKUP(A5710,'[1]Population Data'!$A:$E,5,FALSE)</f>
        <v>0.18975623371790101</v>
      </c>
      <c r="J5710" s="2">
        <f>VLOOKUP(A5710,'[1]Population Data'!$A:$F,6,FALSE)</f>
        <v>3.062108262108262</v>
      </c>
      <c r="K5710" s="2">
        <f t="shared" si="625"/>
        <v>84.908820245627098</v>
      </c>
      <c r="L5710" s="2">
        <f t="shared" si="626"/>
        <v>2945.9444444444443</v>
      </c>
      <c r="M5710" s="3">
        <f t="shared" si="627"/>
        <v>0.13704616879626183</v>
      </c>
      <c r="N5710" s="2">
        <f t="shared" si="628"/>
        <v>41.965020576131685</v>
      </c>
      <c r="O5710" s="2">
        <f t="shared" si="629"/>
        <v>26.724002915271058</v>
      </c>
    </row>
    <row r="5711" spans="1:15" x14ac:dyDescent="0.2">
      <c r="A5711" t="str">
        <f t="shared" si="623"/>
        <v>Tyler County, Texas</v>
      </c>
      <c r="B5711" t="str">
        <f t="shared" si="624"/>
        <v>Tyler County,</v>
      </c>
      <c r="C5711" t="s">
        <v>238</v>
      </c>
      <c r="D5711" t="s">
        <v>13</v>
      </c>
      <c r="E5711">
        <v>79</v>
      </c>
      <c r="F5711">
        <f>VLOOKUP(A5711,'[1]Population Data'!$A:$B, 2,FALSE)</f>
        <v>21496</v>
      </c>
      <c r="G5711">
        <f>VLOOKUP(A5711,'[1]Population Data'!$A:$C,3,FALSE)</f>
        <v>7020</v>
      </c>
      <c r="H5711">
        <f>VLOOKUP(A5711,'[1]Population Data'!$A:$D,4,FALSE)</f>
        <v>4079</v>
      </c>
      <c r="I5711" s="1">
        <f>VLOOKUP(A5711,'[1]Population Data'!$A:$E,5,FALSE)</f>
        <v>0.18975623371790101</v>
      </c>
      <c r="J5711" s="2">
        <f>VLOOKUP(A5711,'[1]Population Data'!$A:$F,6,FALSE)</f>
        <v>3.062108262108262</v>
      </c>
      <c r="K5711" s="2">
        <f t="shared" si="625"/>
        <v>25.799218459248234</v>
      </c>
      <c r="L5711" s="2">
        <f t="shared" si="626"/>
        <v>2945.9444444444443</v>
      </c>
      <c r="M5711" s="3">
        <f t="shared" si="627"/>
        <v>0.13704616879626183</v>
      </c>
      <c r="N5711" s="2">
        <f t="shared" si="628"/>
        <v>41.965020576131685</v>
      </c>
      <c r="O5711" s="2">
        <f t="shared" si="629"/>
        <v>8.1199855011785154</v>
      </c>
    </row>
    <row r="5712" spans="1:15" x14ac:dyDescent="0.2">
      <c r="A5712" t="str">
        <f t="shared" si="623"/>
        <v>Tyler County, Texas</v>
      </c>
      <c r="B5712" t="str">
        <f t="shared" si="624"/>
        <v>Tyler County,</v>
      </c>
      <c r="C5712" t="s">
        <v>238</v>
      </c>
      <c r="D5712" t="s">
        <v>14</v>
      </c>
      <c r="E5712">
        <v>305</v>
      </c>
      <c r="F5712">
        <f>VLOOKUP(A5712,'[1]Population Data'!$A:$B, 2,FALSE)</f>
        <v>21496</v>
      </c>
      <c r="G5712">
        <f>VLOOKUP(A5712,'[1]Population Data'!$A:$C,3,FALSE)</f>
        <v>7020</v>
      </c>
      <c r="H5712">
        <f>VLOOKUP(A5712,'[1]Population Data'!$A:$D,4,FALSE)</f>
        <v>4079</v>
      </c>
      <c r="I5712" s="1">
        <f>VLOOKUP(A5712,'[1]Population Data'!$A:$E,5,FALSE)</f>
        <v>0.18975623371790101</v>
      </c>
      <c r="J5712" s="2">
        <f>VLOOKUP(A5712,'[1]Population Data'!$A:$F,6,FALSE)</f>
        <v>3.062108262108262</v>
      </c>
      <c r="K5712" s="2">
        <f t="shared" si="625"/>
        <v>99.604577595831785</v>
      </c>
      <c r="L5712" s="2">
        <f t="shared" si="626"/>
        <v>2945.9444444444443</v>
      </c>
      <c r="M5712" s="3">
        <f t="shared" si="627"/>
        <v>0.13704616879626183</v>
      </c>
      <c r="N5712" s="2">
        <f t="shared" si="628"/>
        <v>41.965020576131685</v>
      </c>
      <c r="O5712" s="2">
        <f t="shared" si="629"/>
        <v>31.349311112144896</v>
      </c>
    </row>
    <row r="5713" spans="1:15" x14ac:dyDescent="0.2">
      <c r="A5713" t="str">
        <f t="shared" si="623"/>
        <v>Tyler County, Texas</v>
      </c>
      <c r="B5713" t="str">
        <f t="shared" si="624"/>
        <v>Tyler County,</v>
      </c>
      <c r="C5713" t="s">
        <v>238</v>
      </c>
      <c r="D5713" t="s">
        <v>15</v>
      </c>
      <c r="E5713">
        <v>162</v>
      </c>
      <c r="F5713">
        <f>VLOOKUP(A5713,'[1]Population Data'!$A:$B, 2,FALSE)</f>
        <v>21496</v>
      </c>
      <c r="G5713">
        <f>VLOOKUP(A5713,'[1]Population Data'!$A:$C,3,FALSE)</f>
        <v>7020</v>
      </c>
      <c r="H5713">
        <f>VLOOKUP(A5713,'[1]Population Data'!$A:$D,4,FALSE)</f>
        <v>4079</v>
      </c>
      <c r="I5713" s="1">
        <f>VLOOKUP(A5713,'[1]Population Data'!$A:$E,5,FALSE)</f>
        <v>0.18975623371790101</v>
      </c>
      <c r="J5713" s="2">
        <f>VLOOKUP(A5713,'[1]Population Data'!$A:$F,6,FALSE)</f>
        <v>3.062108262108262</v>
      </c>
      <c r="K5713" s="2">
        <f t="shared" si="625"/>
        <v>52.904726460736882</v>
      </c>
      <c r="L5713" s="2">
        <f t="shared" si="626"/>
        <v>2945.9444444444443</v>
      </c>
      <c r="M5713" s="3">
        <f t="shared" si="627"/>
        <v>0.13704616879626183</v>
      </c>
      <c r="N5713" s="2">
        <f t="shared" si="628"/>
        <v>41.965020576131685</v>
      </c>
      <c r="O5713" s="2">
        <f t="shared" si="629"/>
        <v>16.651109508745812</v>
      </c>
    </row>
    <row r="5714" spans="1:15" x14ac:dyDescent="0.2">
      <c r="A5714" t="str">
        <f t="shared" si="623"/>
        <v>Tyler County, Texas</v>
      </c>
      <c r="B5714" t="str">
        <f t="shared" si="624"/>
        <v>Tyler County,</v>
      </c>
      <c r="C5714" t="s">
        <v>238</v>
      </c>
      <c r="D5714" t="s">
        <v>16</v>
      </c>
      <c r="E5714">
        <v>197</v>
      </c>
      <c r="F5714">
        <f>VLOOKUP(A5714,'[1]Population Data'!$A:$B, 2,FALSE)</f>
        <v>21496</v>
      </c>
      <c r="G5714">
        <f>VLOOKUP(A5714,'[1]Population Data'!$A:$C,3,FALSE)</f>
        <v>7020</v>
      </c>
      <c r="H5714">
        <f>VLOOKUP(A5714,'[1]Population Data'!$A:$D,4,FALSE)</f>
        <v>4079</v>
      </c>
      <c r="I5714" s="1">
        <f>VLOOKUP(A5714,'[1]Population Data'!$A:$E,5,FALSE)</f>
        <v>0.18975623371790101</v>
      </c>
      <c r="J5714" s="2">
        <f>VLOOKUP(A5714,'[1]Population Data'!$A:$F,6,FALSE)</f>
        <v>3.062108262108262</v>
      </c>
      <c r="K5714" s="2">
        <f t="shared" si="625"/>
        <v>64.33475995534053</v>
      </c>
      <c r="L5714" s="2">
        <f t="shared" si="626"/>
        <v>2945.9444444444443</v>
      </c>
      <c r="M5714" s="3">
        <f t="shared" si="627"/>
        <v>0.13704616879626183</v>
      </c>
      <c r="N5714" s="2">
        <f t="shared" si="628"/>
        <v>41.965020576131685</v>
      </c>
      <c r="O5714" s="2">
        <f t="shared" si="629"/>
        <v>20.248571439647687</v>
      </c>
    </row>
    <row r="5715" spans="1:15" x14ac:dyDescent="0.2">
      <c r="A5715" t="str">
        <f t="shared" si="623"/>
        <v>Tyler County, Texas</v>
      </c>
      <c r="B5715" t="str">
        <f t="shared" si="624"/>
        <v>Tyler County,</v>
      </c>
      <c r="C5715" t="s">
        <v>238</v>
      </c>
      <c r="D5715" t="s">
        <v>17</v>
      </c>
      <c r="E5715">
        <v>127</v>
      </c>
      <c r="F5715">
        <f>VLOOKUP(A5715,'[1]Population Data'!$A:$B, 2,FALSE)</f>
        <v>21496</v>
      </c>
      <c r="G5715">
        <f>VLOOKUP(A5715,'[1]Population Data'!$A:$C,3,FALSE)</f>
        <v>7020</v>
      </c>
      <c r="H5715">
        <f>VLOOKUP(A5715,'[1]Population Data'!$A:$D,4,FALSE)</f>
        <v>4079</v>
      </c>
      <c r="I5715" s="1">
        <f>VLOOKUP(A5715,'[1]Population Data'!$A:$E,5,FALSE)</f>
        <v>0.18975623371790101</v>
      </c>
      <c r="J5715" s="2">
        <f>VLOOKUP(A5715,'[1]Population Data'!$A:$F,6,FALSE)</f>
        <v>3.062108262108262</v>
      </c>
      <c r="K5715" s="2">
        <f t="shared" si="625"/>
        <v>41.474692966133233</v>
      </c>
      <c r="L5715" s="2">
        <f t="shared" si="626"/>
        <v>2945.9444444444443</v>
      </c>
      <c r="M5715" s="3">
        <f t="shared" si="627"/>
        <v>0.13704616879626183</v>
      </c>
      <c r="N5715" s="2">
        <f t="shared" si="628"/>
        <v>41.965020576131685</v>
      </c>
      <c r="O5715" s="2">
        <f t="shared" si="629"/>
        <v>13.05364757784394</v>
      </c>
    </row>
    <row r="5716" spans="1:15" x14ac:dyDescent="0.2">
      <c r="A5716" t="str">
        <f t="shared" si="623"/>
        <v>Tyler County, Texas</v>
      </c>
      <c r="B5716" t="str">
        <f t="shared" si="624"/>
        <v>Tyler County,</v>
      </c>
      <c r="C5716" t="s">
        <v>238</v>
      </c>
      <c r="D5716" t="s">
        <v>18</v>
      </c>
      <c r="E5716">
        <v>530</v>
      </c>
      <c r="F5716">
        <f>VLOOKUP(A5716,'[1]Population Data'!$A:$B, 2,FALSE)</f>
        <v>21496</v>
      </c>
      <c r="G5716">
        <f>VLOOKUP(A5716,'[1]Population Data'!$A:$C,3,FALSE)</f>
        <v>7020</v>
      </c>
      <c r="H5716">
        <f>VLOOKUP(A5716,'[1]Population Data'!$A:$D,4,FALSE)</f>
        <v>4079</v>
      </c>
      <c r="I5716" s="1">
        <f>VLOOKUP(A5716,'[1]Population Data'!$A:$E,5,FALSE)</f>
        <v>0.18975623371790101</v>
      </c>
      <c r="J5716" s="2">
        <f>VLOOKUP(A5716,'[1]Population Data'!$A:$F,6,FALSE)</f>
        <v>3.062108262108262</v>
      </c>
      <c r="K5716" s="2">
        <f t="shared" si="625"/>
        <v>173.08336434685523</v>
      </c>
      <c r="L5716" s="2">
        <f t="shared" si="626"/>
        <v>2945.9444444444443</v>
      </c>
      <c r="M5716" s="3">
        <f t="shared" si="627"/>
        <v>0.13704616879626183</v>
      </c>
      <c r="N5716" s="2">
        <f t="shared" si="628"/>
        <v>41.965020576131685</v>
      </c>
      <c r="O5716" s="2">
        <f t="shared" si="629"/>
        <v>54.475852096514082</v>
      </c>
    </row>
    <row r="5717" spans="1:15" x14ac:dyDescent="0.2">
      <c r="A5717" t="str">
        <f t="shared" si="623"/>
        <v>Tyler County, Texas</v>
      </c>
      <c r="B5717" t="str">
        <f t="shared" si="624"/>
        <v>Tyler County,</v>
      </c>
      <c r="C5717" t="s">
        <v>238</v>
      </c>
      <c r="D5717" t="s">
        <v>19</v>
      </c>
      <c r="E5717">
        <v>331</v>
      </c>
      <c r="F5717">
        <f>VLOOKUP(A5717,'[1]Population Data'!$A:$B, 2,FALSE)</f>
        <v>21496</v>
      </c>
      <c r="G5717">
        <f>VLOOKUP(A5717,'[1]Population Data'!$A:$C,3,FALSE)</f>
        <v>7020</v>
      </c>
      <c r="H5717">
        <f>VLOOKUP(A5717,'[1]Population Data'!$A:$D,4,FALSE)</f>
        <v>4079</v>
      </c>
      <c r="I5717" s="1">
        <f>VLOOKUP(A5717,'[1]Population Data'!$A:$E,5,FALSE)</f>
        <v>0.18975623371790101</v>
      </c>
      <c r="J5717" s="2">
        <f>VLOOKUP(A5717,'[1]Population Data'!$A:$F,6,FALSE)</f>
        <v>3.062108262108262</v>
      </c>
      <c r="K5717" s="2">
        <f t="shared" si="625"/>
        <v>108.09545962039449</v>
      </c>
      <c r="L5717" s="2">
        <f t="shared" si="626"/>
        <v>2945.9444444444443</v>
      </c>
      <c r="M5717" s="3">
        <f t="shared" si="627"/>
        <v>0.13704616879626183</v>
      </c>
      <c r="N5717" s="2">
        <f t="shared" si="628"/>
        <v>41.965020576131685</v>
      </c>
      <c r="O5717" s="2">
        <f t="shared" si="629"/>
        <v>34.021711403672001</v>
      </c>
    </row>
    <row r="5718" spans="1:15" x14ac:dyDescent="0.2">
      <c r="A5718" t="str">
        <f t="shared" si="623"/>
        <v>Tyler County, Texas</v>
      </c>
      <c r="B5718" t="str">
        <f t="shared" si="624"/>
        <v>Tyler County,</v>
      </c>
      <c r="C5718" t="s">
        <v>238</v>
      </c>
      <c r="D5718" t="s">
        <v>20</v>
      </c>
      <c r="E5718">
        <v>13</v>
      </c>
      <c r="F5718">
        <f>VLOOKUP(A5718,'[1]Population Data'!$A:$B, 2,FALSE)</f>
        <v>21496</v>
      </c>
      <c r="G5718">
        <f>VLOOKUP(A5718,'[1]Population Data'!$A:$C,3,FALSE)</f>
        <v>7020</v>
      </c>
      <c r="H5718">
        <f>VLOOKUP(A5718,'[1]Population Data'!$A:$D,4,FALSE)</f>
        <v>4079</v>
      </c>
      <c r="I5718" s="1">
        <f>VLOOKUP(A5718,'[1]Population Data'!$A:$E,5,FALSE)</f>
        <v>0.18975623371790101</v>
      </c>
      <c r="J5718" s="2">
        <f>VLOOKUP(A5718,'[1]Population Data'!$A:$F,6,FALSE)</f>
        <v>3.062108262108262</v>
      </c>
      <c r="K5718" s="2">
        <f t="shared" si="625"/>
        <v>4.2454410122813551</v>
      </c>
      <c r="L5718" s="2">
        <f t="shared" si="626"/>
        <v>2945.9444444444443</v>
      </c>
      <c r="M5718" s="3">
        <f t="shared" si="627"/>
        <v>0.13704616879626183</v>
      </c>
      <c r="N5718" s="2">
        <f t="shared" si="628"/>
        <v>41.965020576131685</v>
      </c>
      <c r="O5718" s="2">
        <f t="shared" si="629"/>
        <v>1.3362001457635533</v>
      </c>
    </row>
    <row r="5719" spans="1:15" x14ac:dyDescent="0.2">
      <c r="A5719" t="str">
        <f t="shared" si="623"/>
        <v>Tyler County, Texas</v>
      </c>
      <c r="B5719" t="str">
        <f t="shared" si="624"/>
        <v>Tyler County,</v>
      </c>
      <c r="C5719" t="s">
        <v>238</v>
      </c>
      <c r="D5719" t="s">
        <v>21</v>
      </c>
      <c r="E5719">
        <v>23</v>
      </c>
      <c r="F5719">
        <f>VLOOKUP(A5719,'[1]Population Data'!$A:$B, 2,FALSE)</f>
        <v>21496</v>
      </c>
      <c r="G5719">
        <f>VLOOKUP(A5719,'[1]Population Data'!$A:$C,3,FALSE)</f>
        <v>7020</v>
      </c>
      <c r="H5719">
        <f>VLOOKUP(A5719,'[1]Population Data'!$A:$D,4,FALSE)</f>
        <v>4079</v>
      </c>
      <c r="I5719" s="1">
        <f>VLOOKUP(A5719,'[1]Population Data'!$A:$E,5,FALSE)</f>
        <v>0.18975623371790101</v>
      </c>
      <c r="J5719" s="2">
        <f>VLOOKUP(A5719,'[1]Population Data'!$A:$F,6,FALSE)</f>
        <v>3.062108262108262</v>
      </c>
      <c r="K5719" s="2">
        <f t="shared" si="625"/>
        <v>7.511164867882397</v>
      </c>
      <c r="L5719" s="2">
        <f t="shared" si="626"/>
        <v>2945.9444444444443</v>
      </c>
      <c r="M5719" s="3">
        <f t="shared" si="627"/>
        <v>0.13704616879626183</v>
      </c>
      <c r="N5719" s="2">
        <f t="shared" si="628"/>
        <v>41.965020576131685</v>
      </c>
      <c r="O5719" s="2">
        <f t="shared" si="629"/>
        <v>2.3640464117355169</v>
      </c>
    </row>
    <row r="5720" spans="1:15" x14ac:dyDescent="0.2">
      <c r="A5720" t="str">
        <f t="shared" si="623"/>
        <v>Tyler County, Texas</v>
      </c>
      <c r="B5720" t="str">
        <f t="shared" si="624"/>
        <v>Tyler County,</v>
      </c>
      <c r="C5720" t="s">
        <v>238</v>
      </c>
      <c r="D5720" t="s">
        <v>22</v>
      </c>
      <c r="E5720">
        <v>516</v>
      </c>
      <c r="F5720">
        <f>VLOOKUP(A5720,'[1]Population Data'!$A:$B, 2,FALSE)</f>
        <v>21496</v>
      </c>
      <c r="G5720">
        <f>VLOOKUP(A5720,'[1]Population Data'!$A:$C,3,FALSE)</f>
        <v>7020</v>
      </c>
      <c r="H5720">
        <f>VLOOKUP(A5720,'[1]Population Data'!$A:$D,4,FALSE)</f>
        <v>4079</v>
      </c>
      <c r="I5720" s="1">
        <f>VLOOKUP(A5720,'[1]Population Data'!$A:$E,5,FALSE)</f>
        <v>0.18975623371790101</v>
      </c>
      <c r="J5720" s="2">
        <f>VLOOKUP(A5720,'[1]Population Data'!$A:$F,6,FALSE)</f>
        <v>3.062108262108262</v>
      </c>
      <c r="K5720" s="2">
        <f t="shared" si="625"/>
        <v>168.51135094901377</v>
      </c>
      <c r="L5720" s="2">
        <f t="shared" si="626"/>
        <v>2945.9444444444443</v>
      </c>
      <c r="M5720" s="3">
        <f t="shared" si="627"/>
        <v>0.13704616879626183</v>
      </c>
      <c r="N5720" s="2">
        <f t="shared" si="628"/>
        <v>41.965020576131685</v>
      </c>
      <c r="O5720" s="2">
        <f t="shared" si="629"/>
        <v>53.036867324153334</v>
      </c>
    </row>
    <row r="5721" spans="1:15" x14ac:dyDescent="0.2">
      <c r="A5721" t="str">
        <f t="shared" si="623"/>
        <v>Tyler County, Texas</v>
      </c>
      <c r="B5721" t="str">
        <f t="shared" si="624"/>
        <v>Tyler County,</v>
      </c>
      <c r="C5721" t="s">
        <v>238</v>
      </c>
      <c r="D5721" t="s">
        <v>23</v>
      </c>
      <c r="E5721">
        <v>171</v>
      </c>
      <c r="F5721">
        <f>VLOOKUP(A5721,'[1]Population Data'!$A:$B, 2,FALSE)</f>
        <v>21496</v>
      </c>
      <c r="G5721">
        <f>VLOOKUP(A5721,'[1]Population Data'!$A:$C,3,FALSE)</f>
        <v>7020</v>
      </c>
      <c r="H5721">
        <f>VLOOKUP(A5721,'[1]Population Data'!$A:$D,4,FALSE)</f>
        <v>4079</v>
      </c>
      <c r="I5721" s="1">
        <f>VLOOKUP(A5721,'[1]Population Data'!$A:$E,5,FALSE)</f>
        <v>0.18975623371790101</v>
      </c>
      <c r="J5721" s="2">
        <f>VLOOKUP(A5721,'[1]Population Data'!$A:$F,6,FALSE)</f>
        <v>3.062108262108262</v>
      </c>
      <c r="K5721" s="2">
        <f t="shared" si="625"/>
        <v>55.843877930777822</v>
      </c>
      <c r="L5721" s="2">
        <f t="shared" si="626"/>
        <v>2945.9444444444443</v>
      </c>
      <c r="M5721" s="3">
        <f t="shared" si="627"/>
        <v>0.13704616879626183</v>
      </c>
      <c r="N5721" s="2">
        <f t="shared" si="628"/>
        <v>41.965020576131685</v>
      </c>
      <c r="O5721" s="2">
        <f t="shared" si="629"/>
        <v>17.576171148120583</v>
      </c>
    </row>
    <row r="5722" spans="1:15" x14ac:dyDescent="0.2">
      <c r="A5722" t="str">
        <f t="shared" si="623"/>
        <v>Tyler County, Texas</v>
      </c>
      <c r="B5722" t="str">
        <f t="shared" si="624"/>
        <v>Tyler County,</v>
      </c>
      <c r="C5722" t="s">
        <v>238</v>
      </c>
      <c r="D5722" t="s">
        <v>24</v>
      </c>
      <c r="E5722">
        <v>787</v>
      </c>
      <c r="F5722">
        <f>VLOOKUP(A5722,'[1]Population Data'!$A:$B, 2,FALSE)</f>
        <v>21496</v>
      </c>
      <c r="G5722">
        <f>VLOOKUP(A5722,'[1]Population Data'!$A:$C,3,FALSE)</f>
        <v>7020</v>
      </c>
      <c r="H5722">
        <f>VLOOKUP(A5722,'[1]Population Data'!$A:$D,4,FALSE)</f>
        <v>4079</v>
      </c>
      <c r="I5722" s="1">
        <f>VLOOKUP(A5722,'[1]Population Data'!$A:$E,5,FALSE)</f>
        <v>0.18975623371790101</v>
      </c>
      <c r="J5722" s="2">
        <f>VLOOKUP(A5722,'[1]Population Data'!$A:$F,6,FALSE)</f>
        <v>3.062108262108262</v>
      </c>
      <c r="K5722" s="2">
        <f t="shared" si="625"/>
        <v>257.01246743580202</v>
      </c>
      <c r="L5722" s="2">
        <f t="shared" si="626"/>
        <v>2945.9444444444443</v>
      </c>
      <c r="M5722" s="3">
        <f t="shared" si="627"/>
        <v>0.13704616879626183</v>
      </c>
      <c r="N5722" s="2">
        <f t="shared" si="628"/>
        <v>41.965020576131685</v>
      </c>
      <c r="O5722" s="2">
        <f t="shared" si="629"/>
        <v>80.89150113199355</v>
      </c>
    </row>
    <row r="5723" spans="1:15" x14ac:dyDescent="0.2">
      <c r="A5723" t="str">
        <f t="shared" si="623"/>
        <v>Tyler County, Texas</v>
      </c>
      <c r="B5723" t="str">
        <f t="shared" si="624"/>
        <v>Tyler County,</v>
      </c>
      <c r="C5723" t="s">
        <v>238</v>
      </c>
      <c r="D5723" t="s">
        <v>25</v>
      </c>
      <c r="E5723">
        <v>214</v>
      </c>
      <c r="F5723">
        <f>VLOOKUP(A5723,'[1]Population Data'!$A:$B, 2,FALSE)</f>
        <v>21496</v>
      </c>
      <c r="G5723">
        <f>VLOOKUP(A5723,'[1]Population Data'!$A:$C,3,FALSE)</f>
        <v>7020</v>
      </c>
      <c r="H5723">
        <f>VLOOKUP(A5723,'[1]Population Data'!$A:$D,4,FALSE)</f>
        <v>4079</v>
      </c>
      <c r="I5723" s="1">
        <f>VLOOKUP(A5723,'[1]Population Data'!$A:$E,5,FALSE)</f>
        <v>0.18975623371790101</v>
      </c>
      <c r="J5723" s="2">
        <f>VLOOKUP(A5723,'[1]Population Data'!$A:$F,6,FALSE)</f>
        <v>3.062108262108262</v>
      </c>
      <c r="K5723" s="2">
        <f t="shared" si="625"/>
        <v>69.886490509862298</v>
      </c>
      <c r="L5723" s="2">
        <f t="shared" si="626"/>
        <v>2945.9444444444443</v>
      </c>
      <c r="M5723" s="3">
        <f t="shared" si="627"/>
        <v>0.13704616879626183</v>
      </c>
      <c r="N5723" s="2">
        <f t="shared" si="628"/>
        <v>41.965020576131685</v>
      </c>
      <c r="O5723" s="2">
        <f t="shared" si="629"/>
        <v>21.995910091800024</v>
      </c>
    </row>
    <row r="5724" spans="1:15" x14ac:dyDescent="0.2">
      <c r="A5724" t="str">
        <f t="shared" si="623"/>
        <v>Tyler County, Texas</v>
      </c>
      <c r="B5724" t="str">
        <f t="shared" si="624"/>
        <v>Tyler County,</v>
      </c>
      <c r="C5724" t="s">
        <v>238</v>
      </c>
      <c r="D5724" t="s">
        <v>26</v>
      </c>
      <c r="E5724">
        <v>629</v>
      </c>
      <c r="F5724">
        <f>VLOOKUP(A5724,'[1]Population Data'!$A:$B, 2,FALSE)</f>
        <v>21496</v>
      </c>
      <c r="G5724">
        <f>VLOOKUP(A5724,'[1]Population Data'!$A:$C,3,FALSE)</f>
        <v>7020</v>
      </c>
      <c r="H5724">
        <f>VLOOKUP(A5724,'[1]Population Data'!$A:$D,4,FALSE)</f>
        <v>4079</v>
      </c>
      <c r="I5724" s="1">
        <f>VLOOKUP(A5724,'[1]Population Data'!$A:$E,5,FALSE)</f>
        <v>0.18975623371790101</v>
      </c>
      <c r="J5724" s="2">
        <f>VLOOKUP(A5724,'[1]Population Data'!$A:$F,6,FALSE)</f>
        <v>3.062108262108262</v>
      </c>
      <c r="K5724" s="2">
        <f t="shared" si="625"/>
        <v>205.41403051730555</v>
      </c>
      <c r="L5724" s="2">
        <f t="shared" si="626"/>
        <v>2945.9444444444443</v>
      </c>
      <c r="M5724" s="3">
        <f t="shared" si="627"/>
        <v>0.13704616879626183</v>
      </c>
      <c r="N5724" s="2">
        <f t="shared" si="628"/>
        <v>41.965020576131685</v>
      </c>
      <c r="O5724" s="2">
        <f t="shared" si="629"/>
        <v>64.651530129636527</v>
      </c>
    </row>
    <row r="5725" spans="1:15" x14ac:dyDescent="0.2">
      <c r="A5725" t="str">
        <f t="shared" si="623"/>
        <v>Tyler County, Texas</v>
      </c>
      <c r="B5725" t="str">
        <f t="shared" si="624"/>
        <v>Tyler County,</v>
      </c>
      <c r="C5725" t="s">
        <v>238</v>
      </c>
      <c r="D5725" t="s">
        <v>27</v>
      </c>
      <c r="E5725">
        <v>730</v>
      </c>
      <c r="F5725">
        <f>VLOOKUP(A5725,'[1]Population Data'!$A:$B, 2,FALSE)</f>
        <v>21496</v>
      </c>
      <c r="G5725">
        <f>VLOOKUP(A5725,'[1]Population Data'!$A:$C,3,FALSE)</f>
        <v>7020</v>
      </c>
      <c r="H5725">
        <f>VLOOKUP(A5725,'[1]Population Data'!$A:$D,4,FALSE)</f>
        <v>4079</v>
      </c>
      <c r="I5725" s="1">
        <f>VLOOKUP(A5725,'[1]Population Data'!$A:$E,5,FALSE)</f>
        <v>0.18975623371790101</v>
      </c>
      <c r="J5725" s="2">
        <f>VLOOKUP(A5725,'[1]Population Data'!$A:$F,6,FALSE)</f>
        <v>3.062108262108262</v>
      </c>
      <c r="K5725" s="2">
        <f t="shared" si="625"/>
        <v>238.39784145887609</v>
      </c>
      <c r="L5725" s="2">
        <f t="shared" si="626"/>
        <v>2945.9444444444443</v>
      </c>
      <c r="M5725" s="3">
        <f t="shared" si="627"/>
        <v>0.13704616879626183</v>
      </c>
      <c r="N5725" s="2">
        <f t="shared" si="628"/>
        <v>41.965020576131685</v>
      </c>
      <c r="O5725" s="2">
        <f t="shared" si="629"/>
        <v>75.032777415953362</v>
      </c>
    </row>
    <row r="5726" spans="1:15" x14ac:dyDescent="0.2">
      <c r="A5726" t="str">
        <f t="shared" si="623"/>
        <v>Tyler County, Texas</v>
      </c>
      <c r="B5726" t="str">
        <f t="shared" si="624"/>
        <v>Tyler County,</v>
      </c>
      <c r="C5726" t="s">
        <v>238</v>
      </c>
      <c r="D5726" t="s">
        <v>28</v>
      </c>
      <c r="E5726">
        <v>284</v>
      </c>
      <c r="F5726">
        <f>VLOOKUP(A5726,'[1]Population Data'!$A:$B, 2,FALSE)</f>
        <v>21496</v>
      </c>
      <c r="G5726">
        <f>VLOOKUP(A5726,'[1]Population Data'!$A:$C,3,FALSE)</f>
        <v>7020</v>
      </c>
      <c r="H5726">
        <f>VLOOKUP(A5726,'[1]Population Data'!$A:$D,4,FALSE)</f>
        <v>4079</v>
      </c>
      <c r="I5726" s="1">
        <f>VLOOKUP(A5726,'[1]Population Data'!$A:$E,5,FALSE)</f>
        <v>0.18975623371790101</v>
      </c>
      <c r="J5726" s="2">
        <f>VLOOKUP(A5726,'[1]Population Data'!$A:$F,6,FALSE)</f>
        <v>3.062108262108262</v>
      </c>
      <c r="K5726" s="2">
        <f t="shared" si="625"/>
        <v>92.746557499069596</v>
      </c>
      <c r="L5726" s="2">
        <f t="shared" si="626"/>
        <v>2945.9444444444443</v>
      </c>
      <c r="M5726" s="3">
        <f t="shared" si="627"/>
        <v>0.13704616879626183</v>
      </c>
      <c r="N5726" s="2">
        <f t="shared" si="628"/>
        <v>41.965020576131685</v>
      </c>
      <c r="O5726" s="2">
        <f t="shared" si="629"/>
        <v>29.190833953603775</v>
      </c>
    </row>
    <row r="5727" spans="1:15" x14ac:dyDescent="0.2">
      <c r="A5727" t="str">
        <f t="shared" si="623"/>
        <v>Upshur County, Texas</v>
      </c>
      <c r="B5727" t="str">
        <f t="shared" si="624"/>
        <v>Upshur County,</v>
      </c>
      <c r="C5727" t="s">
        <v>239</v>
      </c>
      <c r="D5727" t="s">
        <v>4</v>
      </c>
      <c r="E5727">
        <v>237</v>
      </c>
      <c r="F5727">
        <f>VLOOKUP(A5727,'[1]Population Data'!$A:$B, 2,FALSE)</f>
        <v>40769</v>
      </c>
      <c r="G5727">
        <f>VLOOKUP(A5727,'[1]Population Data'!$A:$C,3,FALSE)</f>
        <v>14036</v>
      </c>
      <c r="H5727">
        <f>VLOOKUP(A5727,'[1]Population Data'!$A:$D,4,FALSE)</f>
        <v>9867</v>
      </c>
      <c r="I5727" s="1">
        <f>VLOOKUP(A5727,'[1]Population Data'!$A:$E,5,FALSE)</f>
        <v>0.24202212465353579</v>
      </c>
      <c r="J5727" s="2">
        <f>VLOOKUP(A5727,'[1]Population Data'!$A:$F,6,FALSE)</f>
        <v>2.9046024508406956</v>
      </c>
      <c r="K5727" s="2">
        <f t="shared" si="625"/>
        <v>81.594642988545218</v>
      </c>
      <c r="L5727" s="2">
        <f t="shared" si="626"/>
        <v>7126.1666666666661</v>
      </c>
      <c r="M5727" s="3">
        <f t="shared" si="627"/>
        <v>0.17479375669422026</v>
      </c>
      <c r="N5727" s="2">
        <f t="shared" si="628"/>
        <v>50.77063740856844</v>
      </c>
      <c r="O5727" s="2">
        <f t="shared" si="629"/>
        <v>31.069590252397656</v>
      </c>
    </row>
    <row r="5728" spans="1:15" x14ac:dyDescent="0.2">
      <c r="A5728" t="str">
        <f t="shared" si="623"/>
        <v>Upshur County, Texas</v>
      </c>
      <c r="B5728" t="str">
        <f t="shared" si="624"/>
        <v>Upshur County,</v>
      </c>
      <c r="C5728" t="s">
        <v>239</v>
      </c>
      <c r="D5728" t="s">
        <v>5</v>
      </c>
      <c r="E5728">
        <v>86</v>
      </c>
      <c r="F5728">
        <f>VLOOKUP(A5728,'[1]Population Data'!$A:$B, 2,FALSE)</f>
        <v>40769</v>
      </c>
      <c r="G5728">
        <f>VLOOKUP(A5728,'[1]Population Data'!$A:$C,3,FALSE)</f>
        <v>14036</v>
      </c>
      <c r="H5728">
        <f>VLOOKUP(A5728,'[1]Population Data'!$A:$D,4,FALSE)</f>
        <v>9867</v>
      </c>
      <c r="I5728" s="1">
        <f>VLOOKUP(A5728,'[1]Population Data'!$A:$E,5,FALSE)</f>
        <v>0.24202212465353579</v>
      </c>
      <c r="J5728" s="2">
        <f>VLOOKUP(A5728,'[1]Population Data'!$A:$F,6,FALSE)</f>
        <v>2.9046024508406956</v>
      </c>
      <c r="K5728" s="2">
        <f t="shared" si="625"/>
        <v>29.608182687826531</v>
      </c>
      <c r="L5728" s="2">
        <f t="shared" si="626"/>
        <v>7126.1666666666661</v>
      </c>
      <c r="M5728" s="3">
        <f t="shared" si="627"/>
        <v>0.17479375669422026</v>
      </c>
      <c r="N5728" s="2">
        <f t="shared" si="628"/>
        <v>50.77063740856844</v>
      </c>
      <c r="O5728" s="2">
        <f t="shared" si="629"/>
        <v>11.274197306777207</v>
      </c>
    </row>
    <row r="5729" spans="1:15" x14ac:dyDescent="0.2">
      <c r="A5729" t="str">
        <f t="shared" si="623"/>
        <v>Upshur County, Texas</v>
      </c>
      <c r="B5729" t="str">
        <f t="shared" si="624"/>
        <v>Upshur County,</v>
      </c>
      <c r="C5729" t="s">
        <v>239</v>
      </c>
      <c r="D5729" t="s">
        <v>6</v>
      </c>
      <c r="E5729">
        <v>678</v>
      </c>
      <c r="F5729">
        <f>VLOOKUP(A5729,'[1]Population Data'!$A:$B, 2,FALSE)</f>
        <v>40769</v>
      </c>
      <c r="G5729">
        <f>VLOOKUP(A5729,'[1]Population Data'!$A:$C,3,FALSE)</f>
        <v>14036</v>
      </c>
      <c r="H5729">
        <f>VLOOKUP(A5729,'[1]Population Data'!$A:$D,4,FALSE)</f>
        <v>9867</v>
      </c>
      <c r="I5729" s="1">
        <f>VLOOKUP(A5729,'[1]Population Data'!$A:$E,5,FALSE)</f>
        <v>0.24202212465353579</v>
      </c>
      <c r="J5729" s="2">
        <f>VLOOKUP(A5729,'[1]Population Data'!$A:$F,6,FALSE)</f>
        <v>2.9046024508406956</v>
      </c>
      <c r="K5729" s="2">
        <f t="shared" si="625"/>
        <v>233.42264956216732</v>
      </c>
      <c r="L5729" s="2">
        <f t="shared" si="626"/>
        <v>7126.1666666666661</v>
      </c>
      <c r="M5729" s="3">
        <f t="shared" si="627"/>
        <v>0.17479375669422026</v>
      </c>
      <c r="N5729" s="2">
        <f t="shared" si="628"/>
        <v>50.77063740856844</v>
      </c>
      <c r="O5729" s="2">
        <f t="shared" si="629"/>
        <v>88.882625279011009</v>
      </c>
    </row>
    <row r="5730" spans="1:15" x14ac:dyDescent="0.2">
      <c r="A5730" t="str">
        <f t="shared" si="623"/>
        <v>Upshur County, Texas</v>
      </c>
      <c r="B5730" t="str">
        <f t="shared" si="624"/>
        <v>Upshur County,</v>
      </c>
      <c r="C5730" t="s">
        <v>239</v>
      </c>
      <c r="D5730" t="s">
        <v>7</v>
      </c>
      <c r="E5730">
        <v>587</v>
      </c>
      <c r="F5730">
        <f>VLOOKUP(A5730,'[1]Population Data'!$A:$B, 2,FALSE)</f>
        <v>40769</v>
      </c>
      <c r="G5730">
        <f>VLOOKUP(A5730,'[1]Population Data'!$A:$C,3,FALSE)</f>
        <v>14036</v>
      </c>
      <c r="H5730">
        <f>VLOOKUP(A5730,'[1]Population Data'!$A:$D,4,FALSE)</f>
        <v>9867</v>
      </c>
      <c r="I5730" s="1">
        <f>VLOOKUP(A5730,'[1]Population Data'!$A:$E,5,FALSE)</f>
        <v>0.24202212465353579</v>
      </c>
      <c r="J5730" s="2">
        <f>VLOOKUP(A5730,'[1]Population Data'!$A:$F,6,FALSE)</f>
        <v>2.9046024508406956</v>
      </c>
      <c r="K5730" s="2">
        <f t="shared" si="625"/>
        <v>202.09306090411832</v>
      </c>
      <c r="L5730" s="2">
        <f t="shared" si="626"/>
        <v>7126.1666666666661</v>
      </c>
      <c r="M5730" s="3">
        <f t="shared" si="627"/>
        <v>0.17479375669422026</v>
      </c>
      <c r="N5730" s="2">
        <f t="shared" si="628"/>
        <v>50.77063740856844</v>
      </c>
      <c r="O5730" s="2">
        <f t="shared" si="629"/>
        <v>76.952951384630481</v>
      </c>
    </row>
    <row r="5731" spans="1:15" x14ac:dyDescent="0.2">
      <c r="A5731" t="str">
        <f t="shared" si="623"/>
        <v>Upshur County, Texas</v>
      </c>
      <c r="B5731" t="str">
        <f t="shared" si="624"/>
        <v>Upshur County,</v>
      </c>
      <c r="C5731" t="s">
        <v>239</v>
      </c>
      <c r="D5731" t="s">
        <v>8</v>
      </c>
      <c r="E5731">
        <v>219</v>
      </c>
      <c r="F5731">
        <f>VLOOKUP(A5731,'[1]Population Data'!$A:$B, 2,FALSE)</f>
        <v>40769</v>
      </c>
      <c r="G5731">
        <f>VLOOKUP(A5731,'[1]Population Data'!$A:$C,3,FALSE)</f>
        <v>14036</v>
      </c>
      <c r="H5731">
        <f>VLOOKUP(A5731,'[1]Population Data'!$A:$D,4,FALSE)</f>
        <v>9867</v>
      </c>
      <c r="I5731" s="1">
        <f>VLOOKUP(A5731,'[1]Population Data'!$A:$E,5,FALSE)</f>
        <v>0.24202212465353579</v>
      </c>
      <c r="J5731" s="2">
        <f>VLOOKUP(A5731,'[1]Population Data'!$A:$F,6,FALSE)</f>
        <v>2.9046024508406956</v>
      </c>
      <c r="K5731" s="2">
        <f t="shared" si="625"/>
        <v>75.397581495744305</v>
      </c>
      <c r="L5731" s="2">
        <f t="shared" si="626"/>
        <v>7126.1666666666661</v>
      </c>
      <c r="M5731" s="3">
        <f t="shared" si="627"/>
        <v>0.17479375669422026</v>
      </c>
      <c r="N5731" s="2">
        <f t="shared" si="628"/>
        <v>50.77063740856844</v>
      </c>
      <c r="O5731" s="2">
        <f t="shared" si="629"/>
        <v>28.709874537025676</v>
      </c>
    </row>
    <row r="5732" spans="1:15" x14ac:dyDescent="0.2">
      <c r="A5732" t="str">
        <f t="shared" si="623"/>
        <v>Upshur County, Texas</v>
      </c>
      <c r="B5732" t="str">
        <f t="shared" si="624"/>
        <v>Upshur County,</v>
      </c>
      <c r="C5732" t="s">
        <v>239</v>
      </c>
      <c r="D5732" t="s">
        <v>9</v>
      </c>
      <c r="E5732">
        <v>140</v>
      </c>
      <c r="F5732">
        <f>VLOOKUP(A5732,'[1]Population Data'!$A:$B, 2,FALSE)</f>
        <v>40769</v>
      </c>
      <c r="G5732">
        <f>VLOOKUP(A5732,'[1]Population Data'!$A:$C,3,FALSE)</f>
        <v>14036</v>
      </c>
      <c r="H5732">
        <f>VLOOKUP(A5732,'[1]Population Data'!$A:$D,4,FALSE)</f>
        <v>9867</v>
      </c>
      <c r="I5732" s="1">
        <f>VLOOKUP(A5732,'[1]Population Data'!$A:$E,5,FALSE)</f>
        <v>0.24202212465353579</v>
      </c>
      <c r="J5732" s="2">
        <f>VLOOKUP(A5732,'[1]Population Data'!$A:$F,6,FALSE)</f>
        <v>2.9046024508406956</v>
      </c>
      <c r="K5732" s="2">
        <f t="shared" si="625"/>
        <v>48.199367166229237</v>
      </c>
      <c r="L5732" s="2">
        <f t="shared" si="626"/>
        <v>7126.1666666666661</v>
      </c>
      <c r="M5732" s="3">
        <f t="shared" si="627"/>
        <v>0.17479375669422026</v>
      </c>
      <c r="N5732" s="2">
        <f t="shared" si="628"/>
        <v>50.77063740856844</v>
      </c>
      <c r="O5732" s="2">
        <f t="shared" si="629"/>
        <v>18.353344452893129</v>
      </c>
    </row>
    <row r="5733" spans="1:15" x14ac:dyDescent="0.2">
      <c r="A5733" t="str">
        <f t="shared" si="623"/>
        <v>Upshur County, Texas</v>
      </c>
      <c r="B5733" t="str">
        <f t="shared" si="624"/>
        <v>Upshur County,</v>
      </c>
      <c r="C5733" t="s">
        <v>239</v>
      </c>
      <c r="D5733" t="s">
        <v>10</v>
      </c>
      <c r="E5733">
        <v>1209</v>
      </c>
      <c r="F5733">
        <f>VLOOKUP(A5733,'[1]Population Data'!$A:$B, 2,FALSE)</f>
        <v>40769</v>
      </c>
      <c r="G5733">
        <f>VLOOKUP(A5733,'[1]Population Data'!$A:$C,3,FALSE)</f>
        <v>14036</v>
      </c>
      <c r="H5733">
        <f>VLOOKUP(A5733,'[1]Population Data'!$A:$D,4,FALSE)</f>
        <v>9867</v>
      </c>
      <c r="I5733" s="1">
        <f>VLOOKUP(A5733,'[1]Population Data'!$A:$E,5,FALSE)</f>
        <v>0.24202212465353579</v>
      </c>
      <c r="J5733" s="2">
        <f>VLOOKUP(A5733,'[1]Population Data'!$A:$F,6,FALSE)</f>
        <v>2.9046024508406956</v>
      </c>
      <c r="K5733" s="2">
        <f t="shared" si="625"/>
        <v>416.23596359979393</v>
      </c>
      <c r="L5733" s="2">
        <f t="shared" si="626"/>
        <v>7126.1666666666661</v>
      </c>
      <c r="M5733" s="3">
        <f t="shared" si="627"/>
        <v>0.17479375669422026</v>
      </c>
      <c r="N5733" s="2">
        <f t="shared" si="628"/>
        <v>50.77063740856844</v>
      </c>
      <c r="O5733" s="2">
        <f t="shared" si="629"/>
        <v>158.49423888248424</v>
      </c>
    </row>
    <row r="5734" spans="1:15" x14ac:dyDescent="0.2">
      <c r="A5734" t="str">
        <f t="shared" si="623"/>
        <v>Upshur County, Texas</v>
      </c>
      <c r="B5734" t="str">
        <f t="shared" si="624"/>
        <v>Upshur County,</v>
      </c>
      <c r="C5734" t="s">
        <v>239</v>
      </c>
      <c r="D5734" t="s">
        <v>11</v>
      </c>
      <c r="E5734">
        <v>1044</v>
      </c>
      <c r="F5734">
        <f>VLOOKUP(A5734,'[1]Population Data'!$A:$B, 2,FALSE)</f>
        <v>40769</v>
      </c>
      <c r="G5734">
        <f>VLOOKUP(A5734,'[1]Population Data'!$A:$C,3,FALSE)</f>
        <v>14036</v>
      </c>
      <c r="H5734">
        <f>VLOOKUP(A5734,'[1]Population Data'!$A:$D,4,FALSE)</f>
        <v>9867</v>
      </c>
      <c r="I5734" s="1">
        <f>VLOOKUP(A5734,'[1]Population Data'!$A:$E,5,FALSE)</f>
        <v>0.24202212465353579</v>
      </c>
      <c r="J5734" s="2">
        <f>VLOOKUP(A5734,'[1]Population Data'!$A:$F,6,FALSE)</f>
        <v>2.9046024508406956</v>
      </c>
      <c r="K5734" s="2">
        <f t="shared" si="625"/>
        <v>359.42956658245231</v>
      </c>
      <c r="L5734" s="2">
        <f t="shared" si="626"/>
        <v>7126.1666666666661</v>
      </c>
      <c r="M5734" s="3">
        <f t="shared" si="627"/>
        <v>0.17479375669422026</v>
      </c>
      <c r="N5734" s="2">
        <f t="shared" si="628"/>
        <v>50.77063740856844</v>
      </c>
      <c r="O5734" s="2">
        <f t="shared" si="629"/>
        <v>136.86351149157446</v>
      </c>
    </row>
    <row r="5735" spans="1:15" x14ac:dyDescent="0.2">
      <c r="A5735" t="str">
        <f t="shared" si="623"/>
        <v>Upshur County, Texas</v>
      </c>
      <c r="B5735" t="str">
        <f t="shared" si="624"/>
        <v>Upshur County,</v>
      </c>
      <c r="C5735" t="s">
        <v>239</v>
      </c>
      <c r="D5735" t="s">
        <v>12</v>
      </c>
      <c r="E5735">
        <v>184</v>
      </c>
      <c r="F5735">
        <f>VLOOKUP(A5735,'[1]Population Data'!$A:$B, 2,FALSE)</f>
        <v>40769</v>
      </c>
      <c r="G5735">
        <f>VLOOKUP(A5735,'[1]Population Data'!$A:$C,3,FALSE)</f>
        <v>14036</v>
      </c>
      <c r="H5735">
        <f>VLOOKUP(A5735,'[1]Population Data'!$A:$D,4,FALSE)</f>
        <v>9867</v>
      </c>
      <c r="I5735" s="1">
        <f>VLOOKUP(A5735,'[1]Population Data'!$A:$E,5,FALSE)</f>
        <v>0.24202212465353579</v>
      </c>
      <c r="J5735" s="2">
        <f>VLOOKUP(A5735,'[1]Population Data'!$A:$F,6,FALSE)</f>
        <v>2.9046024508406956</v>
      </c>
      <c r="K5735" s="2">
        <f t="shared" si="625"/>
        <v>63.347739704186999</v>
      </c>
      <c r="L5735" s="2">
        <f t="shared" si="626"/>
        <v>7126.1666666666661</v>
      </c>
      <c r="M5735" s="3">
        <f t="shared" si="627"/>
        <v>0.17479375669422026</v>
      </c>
      <c r="N5735" s="2">
        <f t="shared" si="628"/>
        <v>50.77063740856844</v>
      </c>
      <c r="O5735" s="2">
        <f t="shared" si="629"/>
        <v>24.121538423802395</v>
      </c>
    </row>
    <row r="5736" spans="1:15" x14ac:dyDescent="0.2">
      <c r="A5736" t="str">
        <f t="shared" si="623"/>
        <v>Upshur County, Texas</v>
      </c>
      <c r="B5736" t="str">
        <f t="shared" si="624"/>
        <v>Upshur County,</v>
      </c>
      <c r="C5736" t="s">
        <v>239</v>
      </c>
      <c r="D5736" t="s">
        <v>13</v>
      </c>
      <c r="E5736">
        <v>82</v>
      </c>
      <c r="F5736">
        <f>VLOOKUP(A5736,'[1]Population Data'!$A:$B, 2,FALSE)</f>
        <v>40769</v>
      </c>
      <c r="G5736">
        <f>VLOOKUP(A5736,'[1]Population Data'!$A:$C,3,FALSE)</f>
        <v>14036</v>
      </c>
      <c r="H5736">
        <f>VLOOKUP(A5736,'[1]Population Data'!$A:$D,4,FALSE)</f>
        <v>9867</v>
      </c>
      <c r="I5736" s="1">
        <f>VLOOKUP(A5736,'[1]Population Data'!$A:$E,5,FALSE)</f>
        <v>0.24202212465353579</v>
      </c>
      <c r="J5736" s="2">
        <f>VLOOKUP(A5736,'[1]Population Data'!$A:$F,6,FALSE)</f>
        <v>2.9046024508406956</v>
      </c>
      <c r="K5736" s="2">
        <f t="shared" si="625"/>
        <v>28.231057911648556</v>
      </c>
      <c r="L5736" s="2">
        <f t="shared" si="626"/>
        <v>7126.1666666666661</v>
      </c>
      <c r="M5736" s="3">
        <f t="shared" si="627"/>
        <v>0.17479375669422026</v>
      </c>
      <c r="N5736" s="2">
        <f t="shared" si="628"/>
        <v>50.77063740856844</v>
      </c>
      <c r="O5736" s="2">
        <f t="shared" si="629"/>
        <v>10.749816036694547</v>
      </c>
    </row>
    <row r="5737" spans="1:15" x14ac:dyDescent="0.2">
      <c r="A5737" t="str">
        <f t="shared" si="623"/>
        <v>Upshur County, Texas</v>
      </c>
      <c r="B5737" t="str">
        <f t="shared" si="624"/>
        <v>Upshur County,</v>
      </c>
      <c r="C5737" t="s">
        <v>239</v>
      </c>
      <c r="D5737" t="s">
        <v>14</v>
      </c>
      <c r="E5737">
        <v>632</v>
      </c>
      <c r="F5737">
        <f>VLOOKUP(A5737,'[1]Population Data'!$A:$B, 2,FALSE)</f>
        <v>40769</v>
      </c>
      <c r="G5737">
        <f>VLOOKUP(A5737,'[1]Population Data'!$A:$C,3,FALSE)</f>
        <v>14036</v>
      </c>
      <c r="H5737">
        <f>VLOOKUP(A5737,'[1]Population Data'!$A:$D,4,FALSE)</f>
        <v>9867</v>
      </c>
      <c r="I5737" s="1">
        <f>VLOOKUP(A5737,'[1]Population Data'!$A:$E,5,FALSE)</f>
        <v>0.24202212465353579</v>
      </c>
      <c r="J5737" s="2">
        <f>VLOOKUP(A5737,'[1]Population Data'!$A:$F,6,FALSE)</f>
        <v>2.9046024508406956</v>
      </c>
      <c r="K5737" s="2">
        <f t="shared" si="625"/>
        <v>217.58571463612057</v>
      </c>
      <c r="L5737" s="2">
        <f t="shared" si="626"/>
        <v>7126.1666666666661</v>
      </c>
      <c r="M5737" s="3">
        <f t="shared" si="627"/>
        <v>0.17479375669422026</v>
      </c>
      <c r="N5737" s="2">
        <f t="shared" si="628"/>
        <v>50.77063740856844</v>
      </c>
      <c r="O5737" s="2">
        <f t="shared" si="629"/>
        <v>82.852240673060408</v>
      </c>
    </row>
    <row r="5738" spans="1:15" x14ac:dyDescent="0.2">
      <c r="A5738" t="str">
        <f t="shared" si="623"/>
        <v>Upshur County, Texas</v>
      </c>
      <c r="B5738" t="str">
        <f t="shared" si="624"/>
        <v>Upshur County,</v>
      </c>
      <c r="C5738" t="s">
        <v>239</v>
      </c>
      <c r="D5738" t="s">
        <v>15</v>
      </c>
      <c r="E5738">
        <v>544</v>
      </c>
      <c r="F5738">
        <f>VLOOKUP(A5738,'[1]Population Data'!$A:$B, 2,FALSE)</f>
        <v>40769</v>
      </c>
      <c r="G5738">
        <f>VLOOKUP(A5738,'[1]Population Data'!$A:$C,3,FALSE)</f>
        <v>14036</v>
      </c>
      <c r="H5738">
        <f>VLOOKUP(A5738,'[1]Population Data'!$A:$D,4,FALSE)</f>
        <v>9867</v>
      </c>
      <c r="I5738" s="1">
        <f>VLOOKUP(A5738,'[1]Population Data'!$A:$E,5,FALSE)</f>
        <v>0.24202212465353579</v>
      </c>
      <c r="J5738" s="2">
        <f>VLOOKUP(A5738,'[1]Population Data'!$A:$F,6,FALSE)</f>
        <v>2.9046024508406956</v>
      </c>
      <c r="K5738" s="2">
        <f t="shared" si="625"/>
        <v>187.28896956020503</v>
      </c>
      <c r="L5738" s="2">
        <f t="shared" si="626"/>
        <v>7126.1666666666661</v>
      </c>
      <c r="M5738" s="3">
        <f t="shared" si="627"/>
        <v>0.17479375669422026</v>
      </c>
      <c r="N5738" s="2">
        <f t="shared" si="628"/>
        <v>50.77063740856844</v>
      </c>
      <c r="O5738" s="2">
        <f t="shared" si="629"/>
        <v>71.315852731241861</v>
      </c>
    </row>
    <row r="5739" spans="1:15" x14ac:dyDescent="0.2">
      <c r="A5739" t="str">
        <f t="shared" si="623"/>
        <v>Upshur County, Texas</v>
      </c>
      <c r="B5739" t="str">
        <f t="shared" si="624"/>
        <v>Upshur County,</v>
      </c>
      <c r="C5739" t="s">
        <v>239</v>
      </c>
      <c r="D5739" t="s">
        <v>16</v>
      </c>
      <c r="E5739">
        <v>326</v>
      </c>
      <c r="F5739">
        <f>VLOOKUP(A5739,'[1]Population Data'!$A:$B, 2,FALSE)</f>
        <v>40769</v>
      </c>
      <c r="G5739">
        <f>VLOOKUP(A5739,'[1]Population Data'!$A:$C,3,FALSE)</f>
        <v>14036</v>
      </c>
      <c r="H5739">
        <f>VLOOKUP(A5739,'[1]Population Data'!$A:$D,4,FALSE)</f>
        <v>9867</v>
      </c>
      <c r="I5739" s="1">
        <f>VLOOKUP(A5739,'[1]Population Data'!$A:$E,5,FALSE)</f>
        <v>0.24202212465353579</v>
      </c>
      <c r="J5739" s="2">
        <f>VLOOKUP(A5739,'[1]Population Data'!$A:$F,6,FALSE)</f>
        <v>2.9046024508406956</v>
      </c>
      <c r="K5739" s="2">
        <f t="shared" si="625"/>
        <v>112.23566925850523</v>
      </c>
      <c r="L5739" s="2">
        <f t="shared" si="626"/>
        <v>7126.1666666666661</v>
      </c>
      <c r="M5739" s="3">
        <f t="shared" si="627"/>
        <v>0.17479375669422026</v>
      </c>
      <c r="N5739" s="2">
        <f t="shared" si="628"/>
        <v>50.77063740856844</v>
      </c>
      <c r="O5739" s="2">
        <f t="shared" si="629"/>
        <v>42.737073511736853</v>
      </c>
    </row>
    <row r="5740" spans="1:15" x14ac:dyDescent="0.2">
      <c r="A5740" t="str">
        <f t="shared" si="623"/>
        <v>Upshur County, Texas</v>
      </c>
      <c r="B5740" t="str">
        <f t="shared" si="624"/>
        <v>Upshur County,</v>
      </c>
      <c r="C5740" t="s">
        <v>239</v>
      </c>
      <c r="D5740" t="s">
        <v>17</v>
      </c>
      <c r="E5740">
        <v>526</v>
      </c>
      <c r="F5740">
        <f>VLOOKUP(A5740,'[1]Population Data'!$A:$B, 2,FALSE)</f>
        <v>40769</v>
      </c>
      <c r="G5740">
        <f>VLOOKUP(A5740,'[1]Population Data'!$A:$C,3,FALSE)</f>
        <v>14036</v>
      </c>
      <c r="H5740">
        <f>VLOOKUP(A5740,'[1]Population Data'!$A:$D,4,FALSE)</f>
        <v>9867</v>
      </c>
      <c r="I5740" s="1">
        <f>VLOOKUP(A5740,'[1]Population Data'!$A:$E,5,FALSE)</f>
        <v>0.24202212465353579</v>
      </c>
      <c r="J5740" s="2">
        <f>VLOOKUP(A5740,'[1]Population Data'!$A:$F,6,FALSE)</f>
        <v>2.9046024508406956</v>
      </c>
      <c r="K5740" s="2">
        <f t="shared" si="625"/>
        <v>181.09190806740415</v>
      </c>
      <c r="L5740" s="2">
        <f t="shared" si="626"/>
        <v>7126.1666666666661</v>
      </c>
      <c r="M5740" s="3">
        <f t="shared" si="627"/>
        <v>0.17479375669422026</v>
      </c>
      <c r="N5740" s="2">
        <f t="shared" si="628"/>
        <v>50.77063740856844</v>
      </c>
      <c r="O5740" s="2">
        <f t="shared" si="629"/>
        <v>68.956137015869899</v>
      </c>
    </row>
    <row r="5741" spans="1:15" x14ac:dyDescent="0.2">
      <c r="A5741" t="str">
        <f t="shared" si="623"/>
        <v>Upshur County, Texas</v>
      </c>
      <c r="B5741" t="str">
        <f t="shared" si="624"/>
        <v>Upshur County,</v>
      </c>
      <c r="C5741" t="s">
        <v>239</v>
      </c>
      <c r="D5741" t="s">
        <v>18</v>
      </c>
      <c r="E5741">
        <v>795</v>
      </c>
      <c r="F5741">
        <f>VLOOKUP(A5741,'[1]Population Data'!$A:$B, 2,FALSE)</f>
        <v>40769</v>
      </c>
      <c r="G5741">
        <f>VLOOKUP(A5741,'[1]Population Data'!$A:$C,3,FALSE)</f>
        <v>14036</v>
      </c>
      <c r="H5741">
        <f>VLOOKUP(A5741,'[1]Population Data'!$A:$D,4,FALSE)</f>
        <v>9867</v>
      </c>
      <c r="I5741" s="1">
        <f>VLOOKUP(A5741,'[1]Population Data'!$A:$E,5,FALSE)</f>
        <v>0.24202212465353579</v>
      </c>
      <c r="J5741" s="2">
        <f>VLOOKUP(A5741,'[1]Population Data'!$A:$F,6,FALSE)</f>
        <v>2.9046024508406956</v>
      </c>
      <c r="K5741" s="2">
        <f t="shared" si="625"/>
        <v>273.70354926537317</v>
      </c>
      <c r="L5741" s="2">
        <f t="shared" si="626"/>
        <v>7126.1666666666661</v>
      </c>
      <c r="M5741" s="3">
        <f t="shared" si="627"/>
        <v>0.17479375669422026</v>
      </c>
      <c r="N5741" s="2">
        <f t="shared" si="628"/>
        <v>50.77063740856844</v>
      </c>
      <c r="O5741" s="2">
        <f t="shared" si="629"/>
        <v>104.22077742892884</v>
      </c>
    </row>
    <row r="5742" spans="1:15" x14ac:dyDescent="0.2">
      <c r="A5742" t="str">
        <f t="shared" si="623"/>
        <v>Upshur County, Texas</v>
      </c>
      <c r="B5742" t="str">
        <f t="shared" si="624"/>
        <v>Upshur County,</v>
      </c>
      <c r="C5742" t="s">
        <v>239</v>
      </c>
      <c r="D5742" t="s">
        <v>19</v>
      </c>
      <c r="E5742">
        <v>154</v>
      </c>
      <c r="F5742">
        <f>VLOOKUP(A5742,'[1]Population Data'!$A:$B, 2,FALSE)</f>
        <v>40769</v>
      </c>
      <c r="G5742">
        <f>VLOOKUP(A5742,'[1]Population Data'!$A:$C,3,FALSE)</f>
        <v>14036</v>
      </c>
      <c r="H5742">
        <f>VLOOKUP(A5742,'[1]Population Data'!$A:$D,4,FALSE)</f>
        <v>9867</v>
      </c>
      <c r="I5742" s="1">
        <f>VLOOKUP(A5742,'[1]Population Data'!$A:$E,5,FALSE)</f>
        <v>0.24202212465353579</v>
      </c>
      <c r="J5742" s="2">
        <f>VLOOKUP(A5742,'[1]Population Data'!$A:$F,6,FALSE)</f>
        <v>2.9046024508406956</v>
      </c>
      <c r="K5742" s="2">
        <f t="shared" si="625"/>
        <v>53.019303882852164</v>
      </c>
      <c r="L5742" s="2">
        <f t="shared" si="626"/>
        <v>7126.1666666666661</v>
      </c>
      <c r="M5742" s="3">
        <f t="shared" si="627"/>
        <v>0.17479375669422026</v>
      </c>
      <c r="N5742" s="2">
        <f t="shared" si="628"/>
        <v>50.77063740856844</v>
      </c>
      <c r="O5742" s="2">
        <f t="shared" si="629"/>
        <v>20.188678898182442</v>
      </c>
    </row>
    <row r="5743" spans="1:15" x14ac:dyDescent="0.2">
      <c r="A5743" t="str">
        <f t="shared" si="623"/>
        <v>Upshur County, Texas</v>
      </c>
      <c r="B5743" t="str">
        <f t="shared" si="624"/>
        <v>Upshur County,</v>
      </c>
      <c r="C5743" t="s">
        <v>239</v>
      </c>
      <c r="D5743" t="s">
        <v>20</v>
      </c>
      <c r="E5743">
        <v>139</v>
      </c>
      <c r="F5743">
        <f>VLOOKUP(A5743,'[1]Population Data'!$A:$B, 2,FALSE)</f>
        <v>40769</v>
      </c>
      <c r="G5743">
        <f>VLOOKUP(A5743,'[1]Population Data'!$A:$C,3,FALSE)</f>
        <v>14036</v>
      </c>
      <c r="H5743">
        <f>VLOOKUP(A5743,'[1]Population Data'!$A:$D,4,FALSE)</f>
        <v>9867</v>
      </c>
      <c r="I5743" s="1">
        <f>VLOOKUP(A5743,'[1]Population Data'!$A:$E,5,FALSE)</f>
        <v>0.24202212465353579</v>
      </c>
      <c r="J5743" s="2">
        <f>VLOOKUP(A5743,'[1]Population Data'!$A:$F,6,FALSE)</f>
        <v>2.9046024508406956</v>
      </c>
      <c r="K5743" s="2">
        <f t="shared" si="625"/>
        <v>47.855085972184746</v>
      </c>
      <c r="L5743" s="2">
        <f t="shared" si="626"/>
        <v>7126.1666666666661</v>
      </c>
      <c r="M5743" s="3">
        <f t="shared" si="627"/>
        <v>0.17479375669422026</v>
      </c>
      <c r="N5743" s="2">
        <f t="shared" si="628"/>
        <v>50.77063740856844</v>
      </c>
      <c r="O5743" s="2">
        <f t="shared" si="629"/>
        <v>18.222249135372461</v>
      </c>
    </row>
    <row r="5744" spans="1:15" x14ac:dyDescent="0.2">
      <c r="A5744" t="str">
        <f t="shared" si="623"/>
        <v>Upshur County, Texas</v>
      </c>
      <c r="B5744" t="str">
        <f t="shared" si="624"/>
        <v>Upshur County,</v>
      </c>
      <c r="C5744" t="s">
        <v>239</v>
      </c>
      <c r="D5744" t="s">
        <v>21</v>
      </c>
      <c r="E5744">
        <v>50</v>
      </c>
      <c r="F5744">
        <f>VLOOKUP(A5744,'[1]Population Data'!$A:$B, 2,FALSE)</f>
        <v>40769</v>
      </c>
      <c r="G5744">
        <f>VLOOKUP(A5744,'[1]Population Data'!$A:$C,3,FALSE)</f>
        <v>14036</v>
      </c>
      <c r="H5744">
        <f>VLOOKUP(A5744,'[1]Population Data'!$A:$D,4,FALSE)</f>
        <v>9867</v>
      </c>
      <c r="I5744" s="1">
        <f>VLOOKUP(A5744,'[1]Population Data'!$A:$E,5,FALSE)</f>
        <v>0.24202212465353579</v>
      </c>
      <c r="J5744" s="2">
        <f>VLOOKUP(A5744,'[1]Population Data'!$A:$F,6,FALSE)</f>
        <v>2.9046024508406956</v>
      </c>
      <c r="K5744" s="2">
        <f t="shared" si="625"/>
        <v>17.214059702224727</v>
      </c>
      <c r="L5744" s="2">
        <f t="shared" si="626"/>
        <v>7126.1666666666661</v>
      </c>
      <c r="M5744" s="3">
        <f t="shared" si="627"/>
        <v>0.17479375669422026</v>
      </c>
      <c r="N5744" s="2">
        <f t="shared" si="628"/>
        <v>50.77063740856844</v>
      </c>
      <c r="O5744" s="2">
        <f t="shared" si="629"/>
        <v>6.554765876033259</v>
      </c>
    </row>
    <row r="5745" spans="1:15" x14ac:dyDescent="0.2">
      <c r="A5745" t="str">
        <f t="shared" si="623"/>
        <v>Upshur County, Texas</v>
      </c>
      <c r="B5745" t="str">
        <f t="shared" si="624"/>
        <v>Upshur County,</v>
      </c>
      <c r="C5745" t="s">
        <v>239</v>
      </c>
      <c r="D5745" t="s">
        <v>22</v>
      </c>
      <c r="E5745">
        <v>1486</v>
      </c>
      <c r="F5745">
        <f>VLOOKUP(A5745,'[1]Population Data'!$A:$B, 2,FALSE)</f>
        <v>40769</v>
      </c>
      <c r="G5745">
        <f>VLOOKUP(A5745,'[1]Population Data'!$A:$C,3,FALSE)</f>
        <v>14036</v>
      </c>
      <c r="H5745">
        <f>VLOOKUP(A5745,'[1]Population Data'!$A:$D,4,FALSE)</f>
        <v>9867</v>
      </c>
      <c r="I5745" s="1">
        <f>VLOOKUP(A5745,'[1]Population Data'!$A:$E,5,FALSE)</f>
        <v>0.24202212465353579</v>
      </c>
      <c r="J5745" s="2">
        <f>VLOOKUP(A5745,'[1]Population Data'!$A:$F,6,FALSE)</f>
        <v>2.9046024508406956</v>
      </c>
      <c r="K5745" s="2">
        <f t="shared" si="625"/>
        <v>511.60185435011891</v>
      </c>
      <c r="L5745" s="2">
        <f t="shared" si="626"/>
        <v>7126.1666666666661</v>
      </c>
      <c r="M5745" s="3">
        <f t="shared" si="627"/>
        <v>0.17479375669422026</v>
      </c>
      <c r="N5745" s="2">
        <f t="shared" si="628"/>
        <v>50.77063740856844</v>
      </c>
      <c r="O5745" s="2">
        <f t="shared" si="629"/>
        <v>194.80764183570849</v>
      </c>
    </row>
    <row r="5746" spans="1:15" x14ac:dyDescent="0.2">
      <c r="A5746" t="str">
        <f t="shared" si="623"/>
        <v>Upshur County, Texas</v>
      </c>
      <c r="B5746" t="str">
        <f t="shared" si="624"/>
        <v>Upshur County,</v>
      </c>
      <c r="C5746" t="s">
        <v>239</v>
      </c>
      <c r="D5746" t="s">
        <v>23</v>
      </c>
      <c r="E5746">
        <v>749</v>
      </c>
      <c r="F5746">
        <f>VLOOKUP(A5746,'[1]Population Data'!$A:$B, 2,FALSE)</f>
        <v>40769</v>
      </c>
      <c r="G5746">
        <f>VLOOKUP(A5746,'[1]Population Data'!$A:$C,3,FALSE)</f>
        <v>14036</v>
      </c>
      <c r="H5746">
        <f>VLOOKUP(A5746,'[1]Population Data'!$A:$D,4,FALSE)</f>
        <v>9867</v>
      </c>
      <c r="I5746" s="1">
        <f>VLOOKUP(A5746,'[1]Population Data'!$A:$E,5,FALSE)</f>
        <v>0.24202212465353579</v>
      </c>
      <c r="J5746" s="2">
        <f>VLOOKUP(A5746,'[1]Population Data'!$A:$F,6,FALSE)</f>
        <v>2.9046024508406956</v>
      </c>
      <c r="K5746" s="2">
        <f t="shared" si="625"/>
        <v>257.86661433932642</v>
      </c>
      <c r="L5746" s="2">
        <f t="shared" si="626"/>
        <v>7126.1666666666661</v>
      </c>
      <c r="M5746" s="3">
        <f t="shared" si="627"/>
        <v>0.17479375669422026</v>
      </c>
      <c r="N5746" s="2">
        <f t="shared" si="628"/>
        <v>50.77063740856844</v>
      </c>
      <c r="O5746" s="2">
        <f t="shared" si="629"/>
        <v>98.190392822978225</v>
      </c>
    </row>
    <row r="5747" spans="1:15" x14ac:dyDescent="0.2">
      <c r="A5747" t="str">
        <f t="shared" si="623"/>
        <v>Upshur County, Texas</v>
      </c>
      <c r="B5747" t="str">
        <f t="shared" si="624"/>
        <v>Upshur County,</v>
      </c>
      <c r="C5747" t="s">
        <v>239</v>
      </c>
      <c r="D5747" t="s">
        <v>24</v>
      </c>
      <c r="E5747">
        <v>2298</v>
      </c>
      <c r="F5747">
        <f>VLOOKUP(A5747,'[1]Population Data'!$A:$B, 2,FALSE)</f>
        <v>40769</v>
      </c>
      <c r="G5747">
        <f>VLOOKUP(A5747,'[1]Population Data'!$A:$C,3,FALSE)</f>
        <v>14036</v>
      </c>
      <c r="H5747">
        <f>VLOOKUP(A5747,'[1]Population Data'!$A:$D,4,FALSE)</f>
        <v>9867</v>
      </c>
      <c r="I5747" s="1">
        <f>VLOOKUP(A5747,'[1]Population Data'!$A:$E,5,FALSE)</f>
        <v>0.24202212465353579</v>
      </c>
      <c r="J5747" s="2">
        <f>VLOOKUP(A5747,'[1]Population Data'!$A:$F,6,FALSE)</f>
        <v>2.9046024508406956</v>
      </c>
      <c r="K5747" s="2">
        <f t="shared" si="625"/>
        <v>791.15818391424853</v>
      </c>
      <c r="L5747" s="2">
        <f t="shared" si="626"/>
        <v>7126.1666666666661</v>
      </c>
      <c r="M5747" s="3">
        <f t="shared" si="627"/>
        <v>0.17479375669422026</v>
      </c>
      <c r="N5747" s="2">
        <f t="shared" si="628"/>
        <v>50.77063740856844</v>
      </c>
      <c r="O5747" s="2">
        <f t="shared" si="629"/>
        <v>301.25703966248864</v>
      </c>
    </row>
    <row r="5748" spans="1:15" x14ac:dyDescent="0.2">
      <c r="A5748" t="str">
        <f t="shared" si="623"/>
        <v>Upshur County, Texas</v>
      </c>
      <c r="B5748" t="str">
        <f t="shared" si="624"/>
        <v>Upshur County,</v>
      </c>
      <c r="C5748" t="s">
        <v>239</v>
      </c>
      <c r="D5748" t="s">
        <v>25</v>
      </c>
      <c r="E5748">
        <v>544</v>
      </c>
      <c r="F5748">
        <f>VLOOKUP(A5748,'[1]Population Data'!$A:$B, 2,FALSE)</f>
        <v>40769</v>
      </c>
      <c r="G5748">
        <f>VLOOKUP(A5748,'[1]Population Data'!$A:$C,3,FALSE)</f>
        <v>14036</v>
      </c>
      <c r="H5748">
        <f>VLOOKUP(A5748,'[1]Population Data'!$A:$D,4,FALSE)</f>
        <v>9867</v>
      </c>
      <c r="I5748" s="1">
        <f>VLOOKUP(A5748,'[1]Population Data'!$A:$E,5,FALSE)</f>
        <v>0.24202212465353579</v>
      </c>
      <c r="J5748" s="2">
        <f>VLOOKUP(A5748,'[1]Population Data'!$A:$F,6,FALSE)</f>
        <v>2.9046024508406956</v>
      </c>
      <c r="K5748" s="2">
        <f t="shared" si="625"/>
        <v>187.28896956020503</v>
      </c>
      <c r="L5748" s="2">
        <f t="shared" si="626"/>
        <v>7126.1666666666661</v>
      </c>
      <c r="M5748" s="3">
        <f t="shared" si="627"/>
        <v>0.17479375669422026</v>
      </c>
      <c r="N5748" s="2">
        <f t="shared" si="628"/>
        <v>50.77063740856844</v>
      </c>
      <c r="O5748" s="2">
        <f t="shared" si="629"/>
        <v>71.315852731241861</v>
      </c>
    </row>
    <row r="5749" spans="1:15" x14ac:dyDescent="0.2">
      <c r="A5749" t="str">
        <f t="shared" si="623"/>
        <v>Upshur County, Texas</v>
      </c>
      <c r="B5749" t="str">
        <f t="shared" si="624"/>
        <v>Upshur County,</v>
      </c>
      <c r="C5749" t="s">
        <v>239</v>
      </c>
      <c r="D5749" t="s">
        <v>26</v>
      </c>
      <c r="E5749">
        <v>1336</v>
      </c>
      <c r="F5749">
        <f>VLOOKUP(A5749,'[1]Population Data'!$A:$B, 2,FALSE)</f>
        <v>40769</v>
      </c>
      <c r="G5749">
        <f>VLOOKUP(A5749,'[1]Population Data'!$A:$C,3,FALSE)</f>
        <v>14036</v>
      </c>
      <c r="H5749">
        <f>VLOOKUP(A5749,'[1]Population Data'!$A:$D,4,FALSE)</f>
        <v>9867</v>
      </c>
      <c r="I5749" s="1">
        <f>VLOOKUP(A5749,'[1]Population Data'!$A:$E,5,FALSE)</f>
        <v>0.24202212465353579</v>
      </c>
      <c r="J5749" s="2">
        <f>VLOOKUP(A5749,'[1]Population Data'!$A:$F,6,FALSE)</f>
        <v>2.9046024508406956</v>
      </c>
      <c r="K5749" s="2">
        <f t="shared" si="625"/>
        <v>459.95967524344474</v>
      </c>
      <c r="L5749" s="2">
        <f t="shared" si="626"/>
        <v>7126.1666666666661</v>
      </c>
      <c r="M5749" s="3">
        <f t="shared" si="627"/>
        <v>0.17479375669422026</v>
      </c>
      <c r="N5749" s="2">
        <f t="shared" si="628"/>
        <v>50.77063740856844</v>
      </c>
      <c r="O5749" s="2">
        <f t="shared" si="629"/>
        <v>175.14334420760872</v>
      </c>
    </row>
    <row r="5750" spans="1:15" x14ac:dyDescent="0.2">
      <c r="A5750" t="str">
        <f t="shared" si="623"/>
        <v>Upshur County, Texas</v>
      </c>
      <c r="B5750" t="str">
        <f t="shared" si="624"/>
        <v>Upshur County,</v>
      </c>
      <c r="C5750" t="s">
        <v>239</v>
      </c>
      <c r="D5750" t="s">
        <v>27</v>
      </c>
      <c r="E5750">
        <v>1915</v>
      </c>
      <c r="F5750">
        <f>VLOOKUP(A5750,'[1]Population Data'!$A:$B, 2,FALSE)</f>
        <v>40769</v>
      </c>
      <c r="G5750">
        <f>VLOOKUP(A5750,'[1]Population Data'!$A:$C,3,FALSE)</f>
        <v>14036</v>
      </c>
      <c r="H5750">
        <f>VLOOKUP(A5750,'[1]Population Data'!$A:$D,4,FALSE)</f>
        <v>9867</v>
      </c>
      <c r="I5750" s="1">
        <f>VLOOKUP(A5750,'[1]Population Data'!$A:$E,5,FALSE)</f>
        <v>0.24202212465353579</v>
      </c>
      <c r="J5750" s="2">
        <f>VLOOKUP(A5750,'[1]Population Data'!$A:$F,6,FALSE)</f>
        <v>2.9046024508406956</v>
      </c>
      <c r="K5750" s="2">
        <f t="shared" si="625"/>
        <v>659.29848659520712</v>
      </c>
      <c r="L5750" s="2">
        <f t="shared" si="626"/>
        <v>7126.1666666666661</v>
      </c>
      <c r="M5750" s="3">
        <f t="shared" si="627"/>
        <v>0.17479375669422026</v>
      </c>
      <c r="N5750" s="2">
        <f t="shared" si="628"/>
        <v>50.77063740856844</v>
      </c>
      <c r="O5750" s="2">
        <f t="shared" si="629"/>
        <v>251.0475330520739</v>
      </c>
    </row>
    <row r="5751" spans="1:15" x14ac:dyDescent="0.2">
      <c r="A5751" t="str">
        <f t="shared" si="623"/>
        <v>Upshur County, Texas</v>
      </c>
      <c r="B5751" t="str">
        <f t="shared" si="624"/>
        <v>Upshur County,</v>
      </c>
      <c r="C5751" t="s">
        <v>239</v>
      </c>
      <c r="D5751" t="s">
        <v>28</v>
      </c>
      <c r="E5751">
        <v>760</v>
      </c>
      <c r="F5751">
        <f>VLOOKUP(A5751,'[1]Population Data'!$A:$B, 2,FALSE)</f>
        <v>40769</v>
      </c>
      <c r="G5751">
        <f>VLOOKUP(A5751,'[1]Population Data'!$A:$C,3,FALSE)</f>
        <v>14036</v>
      </c>
      <c r="H5751">
        <f>VLOOKUP(A5751,'[1]Population Data'!$A:$D,4,FALSE)</f>
        <v>9867</v>
      </c>
      <c r="I5751" s="1">
        <f>VLOOKUP(A5751,'[1]Population Data'!$A:$E,5,FALSE)</f>
        <v>0.24202212465353579</v>
      </c>
      <c r="J5751" s="2">
        <f>VLOOKUP(A5751,'[1]Population Data'!$A:$F,6,FALSE)</f>
        <v>2.9046024508406956</v>
      </c>
      <c r="K5751" s="2">
        <f t="shared" si="625"/>
        <v>261.65370747381587</v>
      </c>
      <c r="L5751" s="2">
        <f t="shared" si="626"/>
        <v>7126.1666666666661</v>
      </c>
      <c r="M5751" s="3">
        <f t="shared" si="627"/>
        <v>0.17479375669422026</v>
      </c>
      <c r="N5751" s="2">
        <f t="shared" si="628"/>
        <v>50.77063740856844</v>
      </c>
      <c r="O5751" s="2">
        <f t="shared" si="629"/>
        <v>99.632441315705549</v>
      </c>
    </row>
    <row r="5752" spans="1:15" x14ac:dyDescent="0.2">
      <c r="A5752" t="str">
        <f t="shared" si="623"/>
        <v>Upton County, Texas</v>
      </c>
      <c r="B5752" t="str">
        <f t="shared" si="624"/>
        <v>Upton County,</v>
      </c>
      <c r="C5752" t="s">
        <v>240</v>
      </c>
      <c r="D5752" t="s">
        <v>4</v>
      </c>
      <c r="E5752">
        <v>7</v>
      </c>
      <c r="F5752">
        <f>VLOOKUP(A5752,'[1]Population Data'!$A:$B, 2,FALSE)</f>
        <v>3634</v>
      </c>
      <c r="G5752">
        <f>VLOOKUP(A5752,'[1]Population Data'!$A:$C,3,FALSE)</f>
        <v>1305</v>
      </c>
      <c r="H5752">
        <f>VLOOKUP(A5752,'[1]Population Data'!$A:$D,4,FALSE)</f>
        <v>1056</v>
      </c>
      <c r="I5752" s="1">
        <f>VLOOKUP(A5752,'[1]Population Data'!$A:$E,5,FALSE)</f>
        <v>0.29058888277380296</v>
      </c>
      <c r="J5752" s="2">
        <f>VLOOKUP(A5752,'[1]Population Data'!$A:$F,6,FALSE)</f>
        <v>2.7846743295019158</v>
      </c>
      <c r="K5752" s="2">
        <f t="shared" si="625"/>
        <v>2.5137589433131535</v>
      </c>
      <c r="L5752" s="2">
        <f t="shared" si="626"/>
        <v>762.66666666666663</v>
      </c>
      <c r="M5752" s="3">
        <f t="shared" si="627"/>
        <v>0.2098697486699688</v>
      </c>
      <c r="N5752" s="2">
        <f t="shared" si="628"/>
        <v>58.441890166028102</v>
      </c>
      <c r="O5752" s="2">
        <f t="shared" si="629"/>
        <v>1.1018161805173365</v>
      </c>
    </row>
    <row r="5753" spans="1:15" x14ac:dyDescent="0.2">
      <c r="A5753" t="str">
        <f t="shared" si="623"/>
        <v>Upton County, Texas</v>
      </c>
      <c r="B5753" t="str">
        <f t="shared" si="624"/>
        <v>Upton County,</v>
      </c>
      <c r="C5753" t="s">
        <v>240</v>
      </c>
      <c r="D5753" t="s">
        <v>5</v>
      </c>
      <c r="E5753">
        <v>3</v>
      </c>
      <c r="F5753">
        <f>VLOOKUP(A5753,'[1]Population Data'!$A:$B, 2,FALSE)</f>
        <v>3634</v>
      </c>
      <c r="G5753">
        <f>VLOOKUP(A5753,'[1]Population Data'!$A:$C,3,FALSE)</f>
        <v>1305</v>
      </c>
      <c r="H5753">
        <f>VLOOKUP(A5753,'[1]Population Data'!$A:$D,4,FALSE)</f>
        <v>1056</v>
      </c>
      <c r="I5753" s="1">
        <f>VLOOKUP(A5753,'[1]Population Data'!$A:$E,5,FALSE)</f>
        <v>0.29058888277380296</v>
      </c>
      <c r="J5753" s="2">
        <f>VLOOKUP(A5753,'[1]Population Data'!$A:$F,6,FALSE)</f>
        <v>2.7846743295019158</v>
      </c>
      <c r="K5753" s="2">
        <f t="shared" si="625"/>
        <v>1.0773252614199229</v>
      </c>
      <c r="L5753" s="2">
        <f t="shared" si="626"/>
        <v>762.66666666666663</v>
      </c>
      <c r="M5753" s="3">
        <f t="shared" si="627"/>
        <v>0.2098697486699688</v>
      </c>
      <c r="N5753" s="2">
        <f t="shared" si="628"/>
        <v>58.441890166028102</v>
      </c>
      <c r="O5753" s="2">
        <f t="shared" si="629"/>
        <v>0.47220693450742995</v>
      </c>
    </row>
    <row r="5754" spans="1:15" x14ac:dyDescent="0.2">
      <c r="A5754" t="str">
        <f t="shared" si="623"/>
        <v>Upton County, Texas</v>
      </c>
      <c r="B5754" t="str">
        <f t="shared" si="624"/>
        <v>Upton County,</v>
      </c>
      <c r="C5754" t="s">
        <v>240</v>
      </c>
      <c r="D5754" t="s">
        <v>6</v>
      </c>
      <c r="E5754">
        <v>48</v>
      </c>
      <c r="F5754">
        <f>VLOOKUP(A5754,'[1]Population Data'!$A:$B, 2,FALSE)</f>
        <v>3634</v>
      </c>
      <c r="G5754">
        <f>VLOOKUP(A5754,'[1]Population Data'!$A:$C,3,FALSE)</f>
        <v>1305</v>
      </c>
      <c r="H5754">
        <f>VLOOKUP(A5754,'[1]Population Data'!$A:$D,4,FALSE)</f>
        <v>1056</v>
      </c>
      <c r="I5754" s="1">
        <f>VLOOKUP(A5754,'[1]Population Data'!$A:$E,5,FALSE)</f>
        <v>0.29058888277380296</v>
      </c>
      <c r="J5754" s="2">
        <f>VLOOKUP(A5754,'[1]Population Data'!$A:$F,6,FALSE)</f>
        <v>2.7846743295019158</v>
      </c>
      <c r="K5754" s="2">
        <f t="shared" si="625"/>
        <v>17.237204182718767</v>
      </c>
      <c r="L5754" s="2">
        <f t="shared" si="626"/>
        <v>762.66666666666663</v>
      </c>
      <c r="M5754" s="3">
        <f t="shared" si="627"/>
        <v>0.2098697486699688</v>
      </c>
      <c r="N5754" s="2">
        <f t="shared" si="628"/>
        <v>58.441890166028102</v>
      </c>
      <c r="O5754" s="2">
        <f t="shared" si="629"/>
        <v>7.5553109521188793</v>
      </c>
    </row>
    <row r="5755" spans="1:15" x14ac:dyDescent="0.2">
      <c r="A5755" t="str">
        <f t="shared" si="623"/>
        <v>Upton County, Texas</v>
      </c>
      <c r="B5755" t="str">
        <f t="shared" si="624"/>
        <v>Upton County,</v>
      </c>
      <c r="C5755" t="s">
        <v>240</v>
      </c>
      <c r="D5755" t="s">
        <v>7</v>
      </c>
      <c r="E5755">
        <v>17</v>
      </c>
      <c r="F5755">
        <f>VLOOKUP(A5755,'[1]Population Data'!$A:$B, 2,FALSE)</f>
        <v>3634</v>
      </c>
      <c r="G5755">
        <f>VLOOKUP(A5755,'[1]Population Data'!$A:$C,3,FALSE)</f>
        <v>1305</v>
      </c>
      <c r="H5755">
        <f>VLOOKUP(A5755,'[1]Population Data'!$A:$D,4,FALSE)</f>
        <v>1056</v>
      </c>
      <c r="I5755" s="1">
        <f>VLOOKUP(A5755,'[1]Population Data'!$A:$E,5,FALSE)</f>
        <v>0.29058888277380296</v>
      </c>
      <c r="J5755" s="2">
        <f>VLOOKUP(A5755,'[1]Population Data'!$A:$F,6,FALSE)</f>
        <v>2.7846743295019158</v>
      </c>
      <c r="K5755" s="2">
        <f t="shared" si="625"/>
        <v>6.1048431480462302</v>
      </c>
      <c r="L5755" s="2">
        <f t="shared" si="626"/>
        <v>762.66666666666663</v>
      </c>
      <c r="M5755" s="3">
        <f t="shared" si="627"/>
        <v>0.2098697486699688</v>
      </c>
      <c r="N5755" s="2">
        <f t="shared" si="628"/>
        <v>58.441890166028102</v>
      </c>
      <c r="O5755" s="2">
        <f t="shared" si="629"/>
        <v>2.6758392955421026</v>
      </c>
    </row>
    <row r="5756" spans="1:15" x14ac:dyDescent="0.2">
      <c r="A5756" t="str">
        <f t="shared" si="623"/>
        <v>Upton County, Texas</v>
      </c>
      <c r="B5756" t="str">
        <f t="shared" si="624"/>
        <v>Upton County,</v>
      </c>
      <c r="C5756" t="s">
        <v>240</v>
      </c>
      <c r="D5756" t="s">
        <v>8</v>
      </c>
      <c r="E5756">
        <v>1</v>
      </c>
      <c r="F5756">
        <f>VLOOKUP(A5756,'[1]Population Data'!$A:$B, 2,FALSE)</f>
        <v>3634</v>
      </c>
      <c r="G5756">
        <f>VLOOKUP(A5756,'[1]Population Data'!$A:$C,3,FALSE)</f>
        <v>1305</v>
      </c>
      <c r="H5756">
        <f>VLOOKUP(A5756,'[1]Population Data'!$A:$D,4,FALSE)</f>
        <v>1056</v>
      </c>
      <c r="I5756" s="1">
        <f>VLOOKUP(A5756,'[1]Population Data'!$A:$E,5,FALSE)</f>
        <v>0.29058888277380296</v>
      </c>
      <c r="J5756" s="2">
        <f>VLOOKUP(A5756,'[1]Population Data'!$A:$F,6,FALSE)</f>
        <v>2.7846743295019158</v>
      </c>
      <c r="K5756" s="2">
        <f t="shared" si="625"/>
        <v>0.35910842047330765</v>
      </c>
      <c r="L5756" s="2">
        <f t="shared" si="626"/>
        <v>762.66666666666663</v>
      </c>
      <c r="M5756" s="3">
        <f t="shared" si="627"/>
        <v>0.2098697486699688</v>
      </c>
      <c r="N5756" s="2">
        <f t="shared" si="628"/>
        <v>58.441890166028102</v>
      </c>
      <c r="O5756" s="2">
        <f t="shared" si="629"/>
        <v>0.15740231150247666</v>
      </c>
    </row>
    <row r="5757" spans="1:15" x14ac:dyDescent="0.2">
      <c r="A5757" t="str">
        <f t="shared" si="623"/>
        <v>Upton County, Texas</v>
      </c>
      <c r="B5757" t="str">
        <f t="shared" si="624"/>
        <v>Upton County,</v>
      </c>
      <c r="C5757" t="s">
        <v>240</v>
      </c>
      <c r="D5757" t="s">
        <v>9</v>
      </c>
      <c r="E5757">
        <v>0</v>
      </c>
      <c r="F5757">
        <f>VLOOKUP(A5757,'[1]Population Data'!$A:$B, 2,FALSE)</f>
        <v>3634</v>
      </c>
      <c r="G5757">
        <f>VLOOKUP(A5757,'[1]Population Data'!$A:$C,3,FALSE)</f>
        <v>1305</v>
      </c>
      <c r="H5757">
        <f>VLOOKUP(A5757,'[1]Population Data'!$A:$D,4,FALSE)</f>
        <v>1056</v>
      </c>
      <c r="I5757" s="1">
        <f>VLOOKUP(A5757,'[1]Population Data'!$A:$E,5,FALSE)</f>
        <v>0.29058888277380296</v>
      </c>
      <c r="J5757" s="2">
        <f>VLOOKUP(A5757,'[1]Population Data'!$A:$F,6,FALSE)</f>
        <v>2.7846743295019158</v>
      </c>
      <c r="K5757" s="2">
        <f t="shared" si="625"/>
        <v>0</v>
      </c>
      <c r="L5757" s="2">
        <f t="shared" si="626"/>
        <v>762.66666666666663</v>
      </c>
      <c r="M5757" s="3">
        <f t="shared" si="627"/>
        <v>0.2098697486699688</v>
      </c>
      <c r="N5757" s="2">
        <f t="shared" si="628"/>
        <v>58.441890166028102</v>
      </c>
      <c r="O5757" s="2">
        <f t="shared" si="629"/>
        <v>0</v>
      </c>
    </row>
    <row r="5758" spans="1:15" x14ac:dyDescent="0.2">
      <c r="A5758" t="str">
        <f t="shared" si="623"/>
        <v>Upton County, Texas</v>
      </c>
      <c r="B5758" t="str">
        <f t="shared" si="624"/>
        <v>Upton County,</v>
      </c>
      <c r="C5758" t="s">
        <v>240</v>
      </c>
      <c r="D5758" t="s">
        <v>10</v>
      </c>
      <c r="E5758">
        <v>208</v>
      </c>
      <c r="F5758">
        <f>VLOOKUP(A5758,'[1]Population Data'!$A:$B, 2,FALSE)</f>
        <v>3634</v>
      </c>
      <c r="G5758">
        <f>VLOOKUP(A5758,'[1]Population Data'!$A:$C,3,FALSE)</f>
        <v>1305</v>
      </c>
      <c r="H5758">
        <f>VLOOKUP(A5758,'[1]Population Data'!$A:$D,4,FALSE)</f>
        <v>1056</v>
      </c>
      <c r="I5758" s="1">
        <f>VLOOKUP(A5758,'[1]Population Data'!$A:$E,5,FALSE)</f>
        <v>0.29058888277380296</v>
      </c>
      <c r="J5758" s="2">
        <f>VLOOKUP(A5758,'[1]Population Data'!$A:$F,6,FALSE)</f>
        <v>2.7846743295019158</v>
      </c>
      <c r="K5758" s="2">
        <f t="shared" si="625"/>
        <v>74.694551458447989</v>
      </c>
      <c r="L5758" s="2">
        <f t="shared" si="626"/>
        <v>762.66666666666663</v>
      </c>
      <c r="M5758" s="3">
        <f t="shared" si="627"/>
        <v>0.2098697486699688</v>
      </c>
      <c r="N5758" s="2">
        <f t="shared" si="628"/>
        <v>58.441890166028102</v>
      </c>
      <c r="O5758" s="2">
        <f t="shared" si="629"/>
        <v>32.739680792515145</v>
      </c>
    </row>
    <row r="5759" spans="1:15" x14ac:dyDescent="0.2">
      <c r="A5759" t="str">
        <f t="shared" si="623"/>
        <v>Upton County, Texas</v>
      </c>
      <c r="B5759" t="str">
        <f t="shared" si="624"/>
        <v>Upton County,</v>
      </c>
      <c r="C5759" t="s">
        <v>240</v>
      </c>
      <c r="D5759" t="s">
        <v>11</v>
      </c>
      <c r="E5759">
        <v>87</v>
      </c>
      <c r="F5759">
        <f>VLOOKUP(A5759,'[1]Population Data'!$A:$B, 2,FALSE)</f>
        <v>3634</v>
      </c>
      <c r="G5759">
        <f>VLOOKUP(A5759,'[1]Population Data'!$A:$C,3,FALSE)</f>
        <v>1305</v>
      </c>
      <c r="H5759">
        <f>VLOOKUP(A5759,'[1]Population Data'!$A:$D,4,FALSE)</f>
        <v>1056</v>
      </c>
      <c r="I5759" s="1">
        <f>VLOOKUP(A5759,'[1]Population Data'!$A:$E,5,FALSE)</f>
        <v>0.29058888277380296</v>
      </c>
      <c r="J5759" s="2">
        <f>VLOOKUP(A5759,'[1]Population Data'!$A:$F,6,FALSE)</f>
        <v>2.7846743295019158</v>
      </c>
      <c r="K5759" s="2">
        <f t="shared" si="625"/>
        <v>31.242432581177763</v>
      </c>
      <c r="L5759" s="2">
        <f t="shared" si="626"/>
        <v>762.66666666666663</v>
      </c>
      <c r="M5759" s="3">
        <f t="shared" si="627"/>
        <v>0.2098697486699688</v>
      </c>
      <c r="N5759" s="2">
        <f t="shared" si="628"/>
        <v>58.441890166028102</v>
      </c>
      <c r="O5759" s="2">
        <f t="shared" si="629"/>
        <v>13.694001100715466</v>
      </c>
    </row>
    <row r="5760" spans="1:15" x14ac:dyDescent="0.2">
      <c r="A5760" t="str">
        <f t="shared" si="623"/>
        <v>Upton County, Texas</v>
      </c>
      <c r="B5760" t="str">
        <f t="shared" si="624"/>
        <v>Upton County,</v>
      </c>
      <c r="C5760" t="s">
        <v>240</v>
      </c>
      <c r="D5760" t="s">
        <v>12</v>
      </c>
      <c r="E5760">
        <v>30</v>
      </c>
      <c r="F5760">
        <f>VLOOKUP(A5760,'[1]Population Data'!$A:$B, 2,FALSE)</f>
        <v>3634</v>
      </c>
      <c r="G5760">
        <f>VLOOKUP(A5760,'[1]Population Data'!$A:$C,3,FALSE)</f>
        <v>1305</v>
      </c>
      <c r="H5760">
        <f>VLOOKUP(A5760,'[1]Population Data'!$A:$D,4,FALSE)</f>
        <v>1056</v>
      </c>
      <c r="I5760" s="1">
        <f>VLOOKUP(A5760,'[1]Population Data'!$A:$E,5,FALSE)</f>
        <v>0.29058888277380296</v>
      </c>
      <c r="J5760" s="2">
        <f>VLOOKUP(A5760,'[1]Population Data'!$A:$F,6,FALSE)</f>
        <v>2.7846743295019158</v>
      </c>
      <c r="K5760" s="2">
        <f t="shared" si="625"/>
        <v>10.77325261419923</v>
      </c>
      <c r="L5760" s="2">
        <f t="shared" si="626"/>
        <v>762.66666666666663</v>
      </c>
      <c r="M5760" s="3">
        <f t="shared" si="627"/>
        <v>0.2098697486699688</v>
      </c>
      <c r="N5760" s="2">
        <f t="shared" si="628"/>
        <v>58.441890166028102</v>
      </c>
      <c r="O5760" s="2">
        <f t="shared" si="629"/>
        <v>4.7220693450742992</v>
      </c>
    </row>
    <row r="5761" spans="1:15" x14ac:dyDescent="0.2">
      <c r="A5761" t="str">
        <f t="shared" si="623"/>
        <v>Upton County, Texas</v>
      </c>
      <c r="B5761" t="str">
        <f t="shared" si="624"/>
        <v>Upton County,</v>
      </c>
      <c r="C5761" t="s">
        <v>240</v>
      </c>
      <c r="D5761" t="s">
        <v>13</v>
      </c>
      <c r="E5761">
        <v>12</v>
      </c>
      <c r="F5761">
        <f>VLOOKUP(A5761,'[1]Population Data'!$A:$B, 2,FALSE)</f>
        <v>3634</v>
      </c>
      <c r="G5761">
        <f>VLOOKUP(A5761,'[1]Population Data'!$A:$C,3,FALSE)</f>
        <v>1305</v>
      </c>
      <c r="H5761">
        <f>VLOOKUP(A5761,'[1]Population Data'!$A:$D,4,FALSE)</f>
        <v>1056</v>
      </c>
      <c r="I5761" s="1">
        <f>VLOOKUP(A5761,'[1]Population Data'!$A:$E,5,FALSE)</f>
        <v>0.29058888277380296</v>
      </c>
      <c r="J5761" s="2">
        <f>VLOOKUP(A5761,'[1]Population Data'!$A:$F,6,FALSE)</f>
        <v>2.7846743295019158</v>
      </c>
      <c r="K5761" s="2">
        <f t="shared" si="625"/>
        <v>4.3093010456796916</v>
      </c>
      <c r="L5761" s="2">
        <f t="shared" si="626"/>
        <v>762.66666666666663</v>
      </c>
      <c r="M5761" s="3">
        <f t="shared" si="627"/>
        <v>0.2098697486699688</v>
      </c>
      <c r="N5761" s="2">
        <f t="shared" si="628"/>
        <v>58.441890166028102</v>
      </c>
      <c r="O5761" s="2">
        <f t="shared" si="629"/>
        <v>1.8888277380297198</v>
      </c>
    </row>
    <row r="5762" spans="1:15" x14ac:dyDescent="0.2">
      <c r="A5762" t="str">
        <f t="shared" si="623"/>
        <v>Upton County, Texas</v>
      </c>
      <c r="B5762" t="str">
        <f t="shared" si="624"/>
        <v>Upton County,</v>
      </c>
      <c r="C5762" t="s">
        <v>240</v>
      </c>
      <c r="D5762" t="s">
        <v>14</v>
      </c>
      <c r="E5762">
        <v>32</v>
      </c>
      <c r="F5762">
        <f>VLOOKUP(A5762,'[1]Population Data'!$A:$B, 2,FALSE)</f>
        <v>3634</v>
      </c>
      <c r="G5762">
        <f>VLOOKUP(A5762,'[1]Population Data'!$A:$C,3,FALSE)</f>
        <v>1305</v>
      </c>
      <c r="H5762">
        <f>VLOOKUP(A5762,'[1]Population Data'!$A:$D,4,FALSE)</f>
        <v>1056</v>
      </c>
      <c r="I5762" s="1">
        <f>VLOOKUP(A5762,'[1]Population Data'!$A:$E,5,FALSE)</f>
        <v>0.29058888277380296</v>
      </c>
      <c r="J5762" s="2">
        <f>VLOOKUP(A5762,'[1]Population Data'!$A:$F,6,FALSE)</f>
        <v>2.7846743295019158</v>
      </c>
      <c r="K5762" s="2">
        <f t="shared" si="625"/>
        <v>11.491469455145845</v>
      </c>
      <c r="L5762" s="2">
        <f t="shared" si="626"/>
        <v>762.66666666666663</v>
      </c>
      <c r="M5762" s="3">
        <f t="shared" si="627"/>
        <v>0.2098697486699688</v>
      </c>
      <c r="N5762" s="2">
        <f t="shared" si="628"/>
        <v>58.441890166028102</v>
      </c>
      <c r="O5762" s="2">
        <f t="shared" si="629"/>
        <v>5.0368739680792531</v>
      </c>
    </row>
    <row r="5763" spans="1:15" x14ac:dyDescent="0.2">
      <c r="A5763" t="str">
        <f t="shared" ref="A5763:A5826" si="630">CONCATENATE(B5763," ", "Texas")</f>
        <v>Upton County, Texas</v>
      </c>
      <c r="B5763" t="str">
        <f t="shared" ref="B5763:B5826" si="631">LEFT(C5763,FIND(",", C5763))</f>
        <v>Upton County,</v>
      </c>
      <c r="C5763" t="s">
        <v>240</v>
      </c>
      <c r="D5763" t="s">
        <v>15</v>
      </c>
      <c r="E5763">
        <v>0</v>
      </c>
      <c r="F5763">
        <f>VLOOKUP(A5763,'[1]Population Data'!$A:$B, 2,FALSE)</f>
        <v>3634</v>
      </c>
      <c r="G5763">
        <f>VLOOKUP(A5763,'[1]Population Data'!$A:$C,3,FALSE)</f>
        <v>1305</v>
      </c>
      <c r="H5763">
        <f>VLOOKUP(A5763,'[1]Population Data'!$A:$D,4,FALSE)</f>
        <v>1056</v>
      </c>
      <c r="I5763" s="1">
        <f>VLOOKUP(A5763,'[1]Population Data'!$A:$E,5,FALSE)</f>
        <v>0.29058888277380296</v>
      </c>
      <c r="J5763" s="2">
        <f>VLOOKUP(A5763,'[1]Population Data'!$A:$F,6,FALSE)</f>
        <v>2.7846743295019158</v>
      </c>
      <c r="K5763" s="2">
        <f t="shared" ref="K5763:K5826" si="632">E5763/J5763</f>
        <v>0</v>
      </c>
      <c r="L5763" s="2">
        <f t="shared" ref="L5763:L5826" si="633">(H5763/18)*13</f>
        <v>762.66666666666663</v>
      </c>
      <c r="M5763" s="3">
        <f t="shared" ref="M5763:M5826" si="634">L5763/F5763</f>
        <v>0.2098697486699688</v>
      </c>
      <c r="N5763" s="2">
        <f t="shared" ref="N5763:N5826" si="635">M5763*J5763*100</f>
        <v>58.441890166028102</v>
      </c>
      <c r="O5763" s="2">
        <f t="shared" ref="O5763:O5826" si="636">0.75*N5763*K5763*(1/100)</f>
        <v>0</v>
      </c>
    </row>
    <row r="5764" spans="1:15" x14ac:dyDescent="0.2">
      <c r="A5764" t="str">
        <f t="shared" si="630"/>
        <v>Upton County, Texas</v>
      </c>
      <c r="B5764" t="str">
        <f t="shared" si="631"/>
        <v>Upton County,</v>
      </c>
      <c r="C5764" t="s">
        <v>240</v>
      </c>
      <c r="D5764" t="s">
        <v>16</v>
      </c>
      <c r="E5764">
        <v>52</v>
      </c>
      <c r="F5764">
        <f>VLOOKUP(A5764,'[1]Population Data'!$A:$B, 2,FALSE)</f>
        <v>3634</v>
      </c>
      <c r="G5764">
        <f>VLOOKUP(A5764,'[1]Population Data'!$A:$C,3,FALSE)</f>
        <v>1305</v>
      </c>
      <c r="H5764">
        <f>VLOOKUP(A5764,'[1]Population Data'!$A:$D,4,FALSE)</f>
        <v>1056</v>
      </c>
      <c r="I5764" s="1">
        <f>VLOOKUP(A5764,'[1]Population Data'!$A:$E,5,FALSE)</f>
        <v>0.29058888277380296</v>
      </c>
      <c r="J5764" s="2">
        <f>VLOOKUP(A5764,'[1]Population Data'!$A:$F,6,FALSE)</f>
        <v>2.7846743295019158</v>
      </c>
      <c r="K5764" s="2">
        <f t="shared" si="632"/>
        <v>18.673637864611997</v>
      </c>
      <c r="L5764" s="2">
        <f t="shared" si="633"/>
        <v>762.66666666666663</v>
      </c>
      <c r="M5764" s="3">
        <f t="shared" si="634"/>
        <v>0.2098697486699688</v>
      </c>
      <c r="N5764" s="2">
        <f t="shared" si="635"/>
        <v>58.441890166028102</v>
      </c>
      <c r="O5764" s="2">
        <f t="shared" si="636"/>
        <v>8.1849201981287862</v>
      </c>
    </row>
    <row r="5765" spans="1:15" x14ac:dyDescent="0.2">
      <c r="A5765" t="str">
        <f t="shared" si="630"/>
        <v>Upton County, Texas</v>
      </c>
      <c r="B5765" t="str">
        <f t="shared" si="631"/>
        <v>Upton County,</v>
      </c>
      <c r="C5765" t="s">
        <v>240</v>
      </c>
      <c r="D5765" t="s">
        <v>17</v>
      </c>
      <c r="E5765">
        <v>39</v>
      </c>
      <c r="F5765">
        <f>VLOOKUP(A5765,'[1]Population Data'!$A:$B, 2,FALSE)</f>
        <v>3634</v>
      </c>
      <c r="G5765">
        <f>VLOOKUP(A5765,'[1]Population Data'!$A:$C,3,FALSE)</f>
        <v>1305</v>
      </c>
      <c r="H5765">
        <f>VLOOKUP(A5765,'[1]Population Data'!$A:$D,4,FALSE)</f>
        <v>1056</v>
      </c>
      <c r="I5765" s="1">
        <f>VLOOKUP(A5765,'[1]Population Data'!$A:$E,5,FALSE)</f>
        <v>0.29058888277380296</v>
      </c>
      <c r="J5765" s="2">
        <f>VLOOKUP(A5765,'[1]Population Data'!$A:$F,6,FALSE)</f>
        <v>2.7846743295019158</v>
      </c>
      <c r="K5765" s="2">
        <f t="shared" si="632"/>
        <v>14.005228398458998</v>
      </c>
      <c r="L5765" s="2">
        <f t="shared" si="633"/>
        <v>762.66666666666663</v>
      </c>
      <c r="M5765" s="3">
        <f t="shared" si="634"/>
        <v>0.2098697486699688</v>
      </c>
      <c r="N5765" s="2">
        <f t="shared" si="635"/>
        <v>58.441890166028102</v>
      </c>
      <c r="O5765" s="2">
        <f t="shared" si="636"/>
        <v>6.1386901485965879</v>
      </c>
    </row>
    <row r="5766" spans="1:15" x14ac:dyDescent="0.2">
      <c r="A5766" t="str">
        <f t="shared" si="630"/>
        <v>Upton County, Texas</v>
      </c>
      <c r="B5766" t="str">
        <f t="shared" si="631"/>
        <v>Upton County,</v>
      </c>
      <c r="C5766" t="s">
        <v>240</v>
      </c>
      <c r="D5766" t="s">
        <v>18</v>
      </c>
      <c r="E5766">
        <v>102</v>
      </c>
      <c r="F5766">
        <f>VLOOKUP(A5766,'[1]Population Data'!$A:$B, 2,FALSE)</f>
        <v>3634</v>
      </c>
      <c r="G5766">
        <f>VLOOKUP(A5766,'[1]Population Data'!$A:$C,3,FALSE)</f>
        <v>1305</v>
      </c>
      <c r="H5766">
        <f>VLOOKUP(A5766,'[1]Population Data'!$A:$D,4,FALSE)</f>
        <v>1056</v>
      </c>
      <c r="I5766" s="1">
        <f>VLOOKUP(A5766,'[1]Population Data'!$A:$E,5,FALSE)</f>
        <v>0.29058888277380296</v>
      </c>
      <c r="J5766" s="2">
        <f>VLOOKUP(A5766,'[1]Population Data'!$A:$F,6,FALSE)</f>
        <v>2.7846743295019158</v>
      </c>
      <c r="K5766" s="2">
        <f t="shared" si="632"/>
        <v>36.629058888277378</v>
      </c>
      <c r="L5766" s="2">
        <f t="shared" si="633"/>
        <v>762.66666666666663</v>
      </c>
      <c r="M5766" s="3">
        <f t="shared" si="634"/>
        <v>0.2098697486699688</v>
      </c>
      <c r="N5766" s="2">
        <f t="shared" si="635"/>
        <v>58.441890166028102</v>
      </c>
      <c r="O5766" s="2">
        <f t="shared" si="636"/>
        <v>16.055035773252616</v>
      </c>
    </row>
    <row r="5767" spans="1:15" x14ac:dyDescent="0.2">
      <c r="A5767" t="str">
        <f t="shared" si="630"/>
        <v>Upton County, Texas</v>
      </c>
      <c r="B5767" t="str">
        <f t="shared" si="631"/>
        <v>Upton County,</v>
      </c>
      <c r="C5767" t="s">
        <v>240</v>
      </c>
      <c r="D5767" t="s">
        <v>19</v>
      </c>
      <c r="E5767">
        <v>21</v>
      </c>
      <c r="F5767">
        <f>VLOOKUP(A5767,'[1]Population Data'!$A:$B, 2,FALSE)</f>
        <v>3634</v>
      </c>
      <c r="G5767">
        <f>VLOOKUP(A5767,'[1]Population Data'!$A:$C,3,FALSE)</f>
        <v>1305</v>
      </c>
      <c r="H5767">
        <f>VLOOKUP(A5767,'[1]Population Data'!$A:$D,4,FALSE)</f>
        <v>1056</v>
      </c>
      <c r="I5767" s="1">
        <f>VLOOKUP(A5767,'[1]Population Data'!$A:$E,5,FALSE)</f>
        <v>0.29058888277380296</v>
      </c>
      <c r="J5767" s="2">
        <f>VLOOKUP(A5767,'[1]Population Data'!$A:$F,6,FALSE)</f>
        <v>2.7846743295019158</v>
      </c>
      <c r="K5767" s="2">
        <f t="shared" si="632"/>
        <v>7.5412768299394601</v>
      </c>
      <c r="L5767" s="2">
        <f t="shared" si="633"/>
        <v>762.66666666666663</v>
      </c>
      <c r="M5767" s="3">
        <f t="shared" si="634"/>
        <v>0.2098697486699688</v>
      </c>
      <c r="N5767" s="2">
        <f t="shared" si="635"/>
        <v>58.441890166028102</v>
      </c>
      <c r="O5767" s="2">
        <f t="shared" si="636"/>
        <v>3.3054485415520096</v>
      </c>
    </row>
    <row r="5768" spans="1:15" x14ac:dyDescent="0.2">
      <c r="A5768" t="str">
        <f t="shared" si="630"/>
        <v>Upton County, Texas</v>
      </c>
      <c r="B5768" t="str">
        <f t="shared" si="631"/>
        <v>Upton County,</v>
      </c>
      <c r="C5768" t="s">
        <v>240</v>
      </c>
      <c r="D5768" t="s">
        <v>20</v>
      </c>
      <c r="E5768">
        <v>15</v>
      </c>
      <c r="F5768">
        <f>VLOOKUP(A5768,'[1]Population Data'!$A:$B, 2,FALSE)</f>
        <v>3634</v>
      </c>
      <c r="G5768">
        <f>VLOOKUP(A5768,'[1]Population Data'!$A:$C,3,FALSE)</f>
        <v>1305</v>
      </c>
      <c r="H5768">
        <f>VLOOKUP(A5768,'[1]Population Data'!$A:$D,4,FALSE)</f>
        <v>1056</v>
      </c>
      <c r="I5768" s="1">
        <f>VLOOKUP(A5768,'[1]Population Data'!$A:$E,5,FALSE)</f>
        <v>0.29058888277380296</v>
      </c>
      <c r="J5768" s="2">
        <f>VLOOKUP(A5768,'[1]Population Data'!$A:$F,6,FALSE)</f>
        <v>2.7846743295019158</v>
      </c>
      <c r="K5768" s="2">
        <f t="shared" si="632"/>
        <v>5.3866263070996148</v>
      </c>
      <c r="L5768" s="2">
        <f t="shared" si="633"/>
        <v>762.66666666666663</v>
      </c>
      <c r="M5768" s="3">
        <f t="shared" si="634"/>
        <v>0.2098697486699688</v>
      </c>
      <c r="N5768" s="2">
        <f t="shared" si="635"/>
        <v>58.441890166028102</v>
      </c>
      <c r="O5768" s="2">
        <f t="shared" si="636"/>
        <v>2.3610346725371496</v>
      </c>
    </row>
    <row r="5769" spans="1:15" x14ac:dyDescent="0.2">
      <c r="A5769" t="str">
        <f t="shared" si="630"/>
        <v>Upton County, Texas</v>
      </c>
      <c r="B5769" t="str">
        <f t="shared" si="631"/>
        <v>Upton County,</v>
      </c>
      <c r="C5769" t="s">
        <v>240</v>
      </c>
      <c r="D5769" t="s">
        <v>21</v>
      </c>
      <c r="E5769">
        <v>24</v>
      </c>
      <c r="F5769">
        <f>VLOOKUP(A5769,'[1]Population Data'!$A:$B, 2,FALSE)</f>
        <v>3634</v>
      </c>
      <c r="G5769">
        <f>VLOOKUP(A5769,'[1]Population Data'!$A:$C,3,FALSE)</f>
        <v>1305</v>
      </c>
      <c r="H5769">
        <f>VLOOKUP(A5769,'[1]Population Data'!$A:$D,4,FALSE)</f>
        <v>1056</v>
      </c>
      <c r="I5769" s="1">
        <f>VLOOKUP(A5769,'[1]Population Data'!$A:$E,5,FALSE)</f>
        <v>0.29058888277380296</v>
      </c>
      <c r="J5769" s="2">
        <f>VLOOKUP(A5769,'[1]Population Data'!$A:$F,6,FALSE)</f>
        <v>2.7846743295019158</v>
      </c>
      <c r="K5769" s="2">
        <f t="shared" si="632"/>
        <v>8.6186020913593833</v>
      </c>
      <c r="L5769" s="2">
        <f t="shared" si="633"/>
        <v>762.66666666666663</v>
      </c>
      <c r="M5769" s="3">
        <f t="shared" si="634"/>
        <v>0.2098697486699688</v>
      </c>
      <c r="N5769" s="2">
        <f t="shared" si="635"/>
        <v>58.441890166028102</v>
      </c>
      <c r="O5769" s="2">
        <f t="shared" si="636"/>
        <v>3.7776554760594396</v>
      </c>
    </row>
    <row r="5770" spans="1:15" x14ac:dyDescent="0.2">
      <c r="A5770" t="str">
        <f t="shared" si="630"/>
        <v>Upton County, Texas</v>
      </c>
      <c r="B5770" t="str">
        <f t="shared" si="631"/>
        <v>Upton County,</v>
      </c>
      <c r="C5770" t="s">
        <v>240</v>
      </c>
      <c r="D5770" t="s">
        <v>22</v>
      </c>
      <c r="E5770">
        <v>177</v>
      </c>
      <c r="F5770">
        <f>VLOOKUP(A5770,'[1]Population Data'!$A:$B, 2,FALSE)</f>
        <v>3634</v>
      </c>
      <c r="G5770">
        <f>VLOOKUP(A5770,'[1]Population Data'!$A:$C,3,FALSE)</f>
        <v>1305</v>
      </c>
      <c r="H5770">
        <f>VLOOKUP(A5770,'[1]Population Data'!$A:$D,4,FALSE)</f>
        <v>1056</v>
      </c>
      <c r="I5770" s="1">
        <f>VLOOKUP(A5770,'[1]Population Data'!$A:$E,5,FALSE)</f>
        <v>0.29058888277380296</v>
      </c>
      <c r="J5770" s="2">
        <f>VLOOKUP(A5770,'[1]Population Data'!$A:$F,6,FALSE)</f>
        <v>2.7846743295019158</v>
      </c>
      <c r="K5770" s="2">
        <f t="shared" si="632"/>
        <v>63.562190423775448</v>
      </c>
      <c r="L5770" s="2">
        <f t="shared" si="633"/>
        <v>762.66666666666663</v>
      </c>
      <c r="M5770" s="3">
        <f t="shared" si="634"/>
        <v>0.2098697486699688</v>
      </c>
      <c r="N5770" s="2">
        <f t="shared" si="635"/>
        <v>58.441890166028102</v>
      </c>
      <c r="O5770" s="2">
        <f t="shared" si="636"/>
        <v>27.860209135938362</v>
      </c>
    </row>
    <row r="5771" spans="1:15" x14ac:dyDescent="0.2">
      <c r="A5771" t="str">
        <f t="shared" si="630"/>
        <v>Upton County, Texas</v>
      </c>
      <c r="B5771" t="str">
        <f t="shared" si="631"/>
        <v>Upton County,</v>
      </c>
      <c r="C5771" t="s">
        <v>240</v>
      </c>
      <c r="D5771" t="s">
        <v>23</v>
      </c>
      <c r="E5771">
        <v>40</v>
      </c>
      <c r="F5771">
        <f>VLOOKUP(A5771,'[1]Population Data'!$A:$B, 2,FALSE)</f>
        <v>3634</v>
      </c>
      <c r="G5771">
        <f>VLOOKUP(A5771,'[1]Population Data'!$A:$C,3,FALSE)</f>
        <v>1305</v>
      </c>
      <c r="H5771">
        <f>VLOOKUP(A5771,'[1]Population Data'!$A:$D,4,FALSE)</f>
        <v>1056</v>
      </c>
      <c r="I5771" s="1">
        <f>VLOOKUP(A5771,'[1]Population Data'!$A:$E,5,FALSE)</f>
        <v>0.29058888277380296</v>
      </c>
      <c r="J5771" s="2">
        <f>VLOOKUP(A5771,'[1]Population Data'!$A:$F,6,FALSE)</f>
        <v>2.7846743295019158</v>
      </c>
      <c r="K5771" s="2">
        <f t="shared" si="632"/>
        <v>14.364336818932305</v>
      </c>
      <c r="L5771" s="2">
        <f t="shared" si="633"/>
        <v>762.66666666666663</v>
      </c>
      <c r="M5771" s="3">
        <f t="shared" si="634"/>
        <v>0.2098697486699688</v>
      </c>
      <c r="N5771" s="2">
        <f t="shared" si="635"/>
        <v>58.441890166028102</v>
      </c>
      <c r="O5771" s="2">
        <f t="shared" si="636"/>
        <v>6.2960924600990653</v>
      </c>
    </row>
    <row r="5772" spans="1:15" x14ac:dyDescent="0.2">
      <c r="A5772" t="str">
        <f t="shared" si="630"/>
        <v>Upton County, Texas</v>
      </c>
      <c r="B5772" t="str">
        <f t="shared" si="631"/>
        <v>Upton County,</v>
      </c>
      <c r="C5772" t="s">
        <v>240</v>
      </c>
      <c r="D5772" t="s">
        <v>24</v>
      </c>
      <c r="E5772">
        <v>132</v>
      </c>
      <c r="F5772">
        <f>VLOOKUP(A5772,'[1]Population Data'!$A:$B, 2,FALSE)</f>
        <v>3634</v>
      </c>
      <c r="G5772">
        <f>VLOOKUP(A5772,'[1]Population Data'!$A:$C,3,FALSE)</f>
        <v>1305</v>
      </c>
      <c r="H5772">
        <f>VLOOKUP(A5772,'[1]Population Data'!$A:$D,4,FALSE)</f>
        <v>1056</v>
      </c>
      <c r="I5772" s="1">
        <f>VLOOKUP(A5772,'[1]Population Data'!$A:$E,5,FALSE)</f>
        <v>0.29058888277380296</v>
      </c>
      <c r="J5772" s="2">
        <f>VLOOKUP(A5772,'[1]Population Data'!$A:$F,6,FALSE)</f>
        <v>2.7846743295019158</v>
      </c>
      <c r="K5772" s="2">
        <f t="shared" si="632"/>
        <v>47.402311502476607</v>
      </c>
      <c r="L5772" s="2">
        <f t="shared" si="633"/>
        <v>762.66666666666663</v>
      </c>
      <c r="M5772" s="3">
        <f t="shared" si="634"/>
        <v>0.2098697486699688</v>
      </c>
      <c r="N5772" s="2">
        <f t="shared" si="635"/>
        <v>58.441890166028102</v>
      </c>
      <c r="O5772" s="2">
        <f t="shared" si="636"/>
        <v>20.777105118326912</v>
      </c>
    </row>
    <row r="5773" spans="1:15" x14ac:dyDescent="0.2">
      <c r="A5773" t="str">
        <f t="shared" si="630"/>
        <v>Upton County, Texas</v>
      </c>
      <c r="B5773" t="str">
        <f t="shared" si="631"/>
        <v>Upton County,</v>
      </c>
      <c r="C5773" t="s">
        <v>240</v>
      </c>
      <c r="D5773" t="s">
        <v>25</v>
      </c>
      <c r="E5773">
        <v>20</v>
      </c>
      <c r="F5773">
        <f>VLOOKUP(A5773,'[1]Population Data'!$A:$B, 2,FALSE)</f>
        <v>3634</v>
      </c>
      <c r="G5773">
        <f>VLOOKUP(A5773,'[1]Population Data'!$A:$C,3,FALSE)</f>
        <v>1305</v>
      </c>
      <c r="H5773">
        <f>VLOOKUP(A5773,'[1]Population Data'!$A:$D,4,FALSE)</f>
        <v>1056</v>
      </c>
      <c r="I5773" s="1">
        <f>VLOOKUP(A5773,'[1]Population Data'!$A:$E,5,FALSE)</f>
        <v>0.29058888277380296</v>
      </c>
      <c r="J5773" s="2">
        <f>VLOOKUP(A5773,'[1]Population Data'!$A:$F,6,FALSE)</f>
        <v>2.7846743295019158</v>
      </c>
      <c r="K5773" s="2">
        <f t="shared" si="632"/>
        <v>7.1821684094661524</v>
      </c>
      <c r="L5773" s="2">
        <f t="shared" si="633"/>
        <v>762.66666666666663</v>
      </c>
      <c r="M5773" s="3">
        <f t="shared" si="634"/>
        <v>0.2098697486699688</v>
      </c>
      <c r="N5773" s="2">
        <f t="shared" si="635"/>
        <v>58.441890166028102</v>
      </c>
      <c r="O5773" s="2">
        <f t="shared" si="636"/>
        <v>3.1480462300495327</v>
      </c>
    </row>
    <row r="5774" spans="1:15" x14ac:dyDescent="0.2">
      <c r="A5774" t="str">
        <f t="shared" si="630"/>
        <v>Upton County, Texas</v>
      </c>
      <c r="B5774" t="str">
        <f t="shared" si="631"/>
        <v>Upton County,</v>
      </c>
      <c r="C5774" t="s">
        <v>240</v>
      </c>
      <c r="D5774" t="s">
        <v>26</v>
      </c>
      <c r="E5774">
        <v>95</v>
      </c>
      <c r="F5774">
        <f>VLOOKUP(A5774,'[1]Population Data'!$A:$B, 2,FALSE)</f>
        <v>3634</v>
      </c>
      <c r="G5774">
        <f>VLOOKUP(A5774,'[1]Population Data'!$A:$C,3,FALSE)</f>
        <v>1305</v>
      </c>
      <c r="H5774">
        <f>VLOOKUP(A5774,'[1]Population Data'!$A:$D,4,FALSE)</f>
        <v>1056</v>
      </c>
      <c r="I5774" s="1">
        <f>VLOOKUP(A5774,'[1]Population Data'!$A:$E,5,FALSE)</f>
        <v>0.29058888277380296</v>
      </c>
      <c r="J5774" s="2">
        <f>VLOOKUP(A5774,'[1]Population Data'!$A:$F,6,FALSE)</f>
        <v>2.7846743295019158</v>
      </c>
      <c r="K5774" s="2">
        <f t="shared" si="632"/>
        <v>34.115299944964228</v>
      </c>
      <c r="L5774" s="2">
        <f t="shared" si="633"/>
        <v>762.66666666666663</v>
      </c>
      <c r="M5774" s="3">
        <f t="shared" si="634"/>
        <v>0.2098697486699688</v>
      </c>
      <c r="N5774" s="2">
        <f t="shared" si="635"/>
        <v>58.441890166028102</v>
      </c>
      <c r="O5774" s="2">
        <f t="shared" si="636"/>
        <v>14.953219592735282</v>
      </c>
    </row>
    <row r="5775" spans="1:15" x14ac:dyDescent="0.2">
      <c r="A5775" t="str">
        <f t="shared" si="630"/>
        <v>Upton County, Texas</v>
      </c>
      <c r="B5775" t="str">
        <f t="shared" si="631"/>
        <v>Upton County,</v>
      </c>
      <c r="C5775" t="s">
        <v>240</v>
      </c>
      <c r="D5775" t="s">
        <v>27</v>
      </c>
      <c r="E5775">
        <v>126</v>
      </c>
      <c r="F5775">
        <f>VLOOKUP(A5775,'[1]Population Data'!$A:$B, 2,FALSE)</f>
        <v>3634</v>
      </c>
      <c r="G5775">
        <f>VLOOKUP(A5775,'[1]Population Data'!$A:$C,3,FALSE)</f>
        <v>1305</v>
      </c>
      <c r="H5775">
        <f>VLOOKUP(A5775,'[1]Population Data'!$A:$D,4,FALSE)</f>
        <v>1056</v>
      </c>
      <c r="I5775" s="1">
        <f>VLOOKUP(A5775,'[1]Population Data'!$A:$E,5,FALSE)</f>
        <v>0.29058888277380296</v>
      </c>
      <c r="J5775" s="2">
        <f>VLOOKUP(A5775,'[1]Population Data'!$A:$F,6,FALSE)</f>
        <v>2.7846743295019158</v>
      </c>
      <c r="K5775" s="2">
        <f t="shared" si="632"/>
        <v>45.247660979636763</v>
      </c>
      <c r="L5775" s="2">
        <f t="shared" si="633"/>
        <v>762.66666666666663</v>
      </c>
      <c r="M5775" s="3">
        <f t="shared" si="634"/>
        <v>0.2098697486699688</v>
      </c>
      <c r="N5775" s="2">
        <f t="shared" si="635"/>
        <v>58.441890166028102</v>
      </c>
      <c r="O5775" s="2">
        <f t="shared" si="636"/>
        <v>19.832691249312056</v>
      </c>
    </row>
    <row r="5776" spans="1:15" x14ac:dyDescent="0.2">
      <c r="A5776" t="str">
        <f t="shared" si="630"/>
        <v>Upton County, Texas</v>
      </c>
      <c r="B5776" t="str">
        <f t="shared" si="631"/>
        <v>Upton County,</v>
      </c>
      <c r="C5776" t="s">
        <v>240</v>
      </c>
      <c r="D5776" t="s">
        <v>28</v>
      </c>
      <c r="E5776">
        <v>110</v>
      </c>
      <c r="F5776">
        <f>VLOOKUP(A5776,'[1]Population Data'!$A:$B, 2,FALSE)</f>
        <v>3634</v>
      </c>
      <c r="G5776">
        <f>VLOOKUP(A5776,'[1]Population Data'!$A:$C,3,FALSE)</f>
        <v>1305</v>
      </c>
      <c r="H5776">
        <f>VLOOKUP(A5776,'[1]Population Data'!$A:$D,4,FALSE)</f>
        <v>1056</v>
      </c>
      <c r="I5776" s="1">
        <f>VLOOKUP(A5776,'[1]Population Data'!$A:$E,5,FALSE)</f>
        <v>0.29058888277380296</v>
      </c>
      <c r="J5776" s="2">
        <f>VLOOKUP(A5776,'[1]Population Data'!$A:$F,6,FALSE)</f>
        <v>2.7846743295019158</v>
      </c>
      <c r="K5776" s="2">
        <f t="shared" si="632"/>
        <v>39.501926252063839</v>
      </c>
      <c r="L5776" s="2">
        <f t="shared" si="633"/>
        <v>762.66666666666663</v>
      </c>
      <c r="M5776" s="3">
        <f t="shared" si="634"/>
        <v>0.2098697486699688</v>
      </c>
      <c r="N5776" s="2">
        <f t="shared" si="635"/>
        <v>58.441890166028102</v>
      </c>
      <c r="O5776" s="2">
        <f t="shared" si="636"/>
        <v>17.314254265272432</v>
      </c>
    </row>
    <row r="5777" spans="1:15" x14ac:dyDescent="0.2">
      <c r="A5777" t="str">
        <f t="shared" si="630"/>
        <v>Uvalde County, Texas</v>
      </c>
      <c r="B5777" t="str">
        <f t="shared" si="631"/>
        <v>Uvalde County,</v>
      </c>
      <c r="C5777" t="s">
        <v>241</v>
      </c>
      <c r="D5777" t="s">
        <v>4</v>
      </c>
      <c r="E5777">
        <v>82</v>
      </c>
      <c r="F5777">
        <f>VLOOKUP(A5777,'[1]Population Data'!$A:$B, 2,FALSE)</f>
        <v>27009</v>
      </c>
      <c r="G5777">
        <f>VLOOKUP(A5777,'[1]Population Data'!$A:$C,3,FALSE)</f>
        <v>8683</v>
      </c>
      <c r="H5777">
        <f>VLOOKUP(A5777,'[1]Population Data'!$A:$D,4,FALSE)</f>
        <v>7374</v>
      </c>
      <c r="I5777" s="1">
        <f>VLOOKUP(A5777,'[1]Population Data'!$A:$E,5,FALSE)</f>
        <v>0.27302010440964125</v>
      </c>
      <c r="J5777" s="2">
        <f>VLOOKUP(A5777,'[1]Population Data'!$A:$F,6,FALSE)</f>
        <v>3.1105608660601174</v>
      </c>
      <c r="K5777" s="2">
        <f t="shared" si="632"/>
        <v>26.361805324151209</v>
      </c>
      <c r="L5777" s="2">
        <f t="shared" si="633"/>
        <v>5325.666666666667</v>
      </c>
      <c r="M5777" s="3">
        <f t="shared" si="634"/>
        <v>0.19718118651807423</v>
      </c>
      <c r="N5777" s="2">
        <f t="shared" si="635"/>
        <v>61.334408230642254</v>
      </c>
      <c r="O5777" s="2">
        <f t="shared" si="636"/>
        <v>12.126642970861566</v>
      </c>
    </row>
    <row r="5778" spans="1:15" x14ac:dyDescent="0.2">
      <c r="A5778" t="str">
        <f t="shared" si="630"/>
        <v>Uvalde County, Texas</v>
      </c>
      <c r="B5778" t="str">
        <f t="shared" si="631"/>
        <v>Uvalde County,</v>
      </c>
      <c r="C5778" t="s">
        <v>241</v>
      </c>
      <c r="D5778" t="s">
        <v>5</v>
      </c>
      <c r="E5778">
        <v>117</v>
      </c>
      <c r="F5778">
        <f>VLOOKUP(A5778,'[1]Population Data'!$A:$B, 2,FALSE)</f>
        <v>27009</v>
      </c>
      <c r="G5778">
        <f>VLOOKUP(A5778,'[1]Population Data'!$A:$C,3,FALSE)</f>
        <v>8683</v>
      </c>
      <c r="H5778">
        <f>VLOOKUP(A5778,'[1]Population Data'!$A:$D,4,FALSE)</f>
        <v>7374</v>
      </c>
      <c r="I5778" s="1">
        <f>VLOOKUP(A5778,'[1]Population Data'!$A:$E,5,FALSE)</f>
        <v>0.27302010440964125</v>
      </c>
      <c r="J5778" s="2">
        <f>VLOOKUP(A5778,'[1]Population Data'!$A:$F,6,FALSE)</f>
        <v>3.1105608660601174</v>
      </c>
      <c r="K5778" s="2">
        <f t="shared" si="632"/>
        <v>37.613795401532826</v>
      </c>
      <c r="L5778" s="2">
        <f t="shared" si="633"/>
        <v>5325.666666666667</v>
      </c>
      <c r="M5778" s="3">
        <f t="shared" si="634"/>
        <v>0.19718118651807423</v>
      </c>
      <c r="N5778" s="2">
        <f t="shared" si="635"/>
        <v>61.334408230642254</v>
      </c>
      <c r="O5778" s="2">
        <f t="shared" si="636"/>
        <v>17.302649116961017</v>
      </c>
    </row>
    <row r="5779" spans="1:15" x14ac:dyDescent="0.2">
      <c r="A5779" t="str">
        <f t="shared" si="630"/>
        <v>Uvalde County, Texas</v>
      </c>
      <c r="B5779" t="str">
        <f t="shared" si="631"/>
        <v>Uvalde County,</v>
      </c>
      <c r="C5779" t="s">
        <v>241</v>
      </c>
      <c r="D5779" t="s">
        <v>6</v>
      </c>
      <c r="E5779">
        <v>823</v>
      </c>
      <c r="F5779">
        <f>VLOOKUP(A5779,'[1]Population Data'!$A:$B, 2,FALSE)</f>
        <v>27009</v>
      </c>
      <c r="G5779">
        <f>VLOOKUP(A5779,'[1]Population Data'!$A:$C,3,FALSE)</f>
        <v>8683</v>
      </c>
      <c r="H5779">
        <f>VLOOKUP(A5779,'[1]Population Data'!$A:$D,4,FALSE)</f>
        <v>7374</v>
      </c>
      <c r="I5779" s="1">
        <f>VLOOKUP(A5779,'[1]Population Data'!$A:$E,5,FALSE)</f>
        <v>0.27302010440964125</v>
      </c>
      <c r="J5779" s="2">
        <f>VLOOKUP(A5779,'[1]Population Data'!$A:$F,6,FALSE)</f>
        <v>3.1105608660601174</v>
      </c>
      <c r="K5779" s="2">
        <f t="shared" si="632"/>
        <v>264.58250953385908</v>
      </c>
      <c r="L5779" s="2">
        <f t="shared" si="633"/>
        <v>5325.666666666667</v>
      </c>
      <c r="M5779" s="3">
        <f t="shared" si="634"/>
        <v>0.19718118651807423</v>
      </c>
      <c r="N5779" s="2">
        <f t="shared" si="635"/>
        <v>61.334408230642254</v>
      </c>
      <c r="O5779" s="2">
        <f t="shared" si="636"/>
        <v>121.71008737828132</v>
      </c>
    </row>
    <row r="5780" spans="1:15" x14ac:dyDescent="0.2">
      <c r="A5780" t="str">
        <f t="shared" si="630"/>
        <v>Uvalde County, Texas</v>
      </c>
      <c r="B5780" t="str">
        <f t="shared" si="631"/>
        <v>Uvalde County,</v>
      </c>
      <c r="C5780" t="s">
        <v>241</v>
      </c>
      <c r="D5780" t="s">
        <v>7</v>
      </c>
      <c r="E5780">
        <v>61</v>
      </c>
      <c r="F5780">
        <f>VLOOKUP(A5780,'[1]Population Data'!$A:$B, 2,FALSE)</f>
        <v>27009</v>
      </c>
      <c r="G5780">
        <f>VLOOKUP(A5780,'[1]Population Data'!$A:$C,3,FALSE)</f>
        <v>8683</v>
      </c>
      <c r="H5780">
        <f>VLOOKUP(A5780,'[1]Population Data'!$A:$D,4,FALSE)</f>
        <v>7374</v>
      </c>
      <c r="I5780" s="1">
        <f>VLOOKUP(A5780,'[1]Population Data'!$A:$E,5,FALSE)</f>
        <v>0.27302010440964125</v>
      </c>
      <c r="J5780" s="2">
        <f>VLOOKUP(A5780,'[1]Population Data'!$A:$F,6,FALSE)</f>
        <v>3.1105608660601174</v>
      </c>
      <c r="K5780" s="2">
        <f t="shared" si="632"/>
        <v>19.610611277722242</v>
      </c>
      <c r="L5780" s="2">
        <f t="shared" si="633"/>
        <v>5325.666666666667</v>
      </c>
      <c r="M5780" s="3">
        <f t="shared" si="634"/>
        <v>0.19718118651807423</v>
      </c>
      <c r="N5780" s="2">
        <f t="shared" si="635"/>
        <v>61.334408230642254</v>
      </c>
      <c r="O5780" s="2">
        <f t="shared" si="636"/>
        <v>9.0210392832018975</v>
      </c>
    </row>
    <row r="5781" spans="1:15" x14ac:dyDescent="0.2">
      <c r="A5781" t="str">
        <f t="shared" si="630"/>
        <v>Uvalde County, Texas</v>
      </c>
      <c r="B5781" t="str">
        <f t="shared" si="631"/>
        <v>Uvalde County,</v>
      </c>
      <c r="C5781" t="s">
        <v>241</v>
      </c>
      <c r="D5781" t="s">
        <v>8</v>
      </c>
      <c r="E5781">
        <v>129</v>
      </c>
      <c r="F5781">
        <f>VLOOKUP(A5781,'[1]Population Data'!$A:$B, 2,FALSE)</f>
        <v>27009</v>
      </c>
      <c r="G5781">
        <f>VLOOKUP(A5781,'[1]Population Data'!$A:$C,3,FALSE)</f>
        <v>8683</v>
      </c>
      <c r="H5781">
        <f>VLOOKUP(A5781,'[1]Population Data'!$A:$D,4,FALSE)</f>
        <v>7374</v>
      </c>
      <c r="I5781" s="1">
        <f>VLOOKUP(A5781,'[1]Population Data'!$A:$E,5,FALSE)</f>
        <v>0.27302010440964125</v>
      </c>
      <c r="J5781" s="2">
        <f>VLOOKUP(A5781,'[1]Population Data'!$A:$F,6,FALSE)</f>
        <v>3.1105608660601174</v>
      </c>
      <c r="K5781" s="2">
        <f t="shared" si="632"/>
        <v>41.471620570920805</v>
      </c>
      <c r="L5781" s="2">
        <f t="shared" si="633"/>
        <v>5325.666666666667</v>
      </c>
      <c r="M5781" s="3">
        <f t="shared" si="634"/>
        <v>0.19718118651807423</v>
      </c>
      <c r="N5781" s="2">
        <f t="shared" si="635"/>
        <v>61.334408230642254</v>
      </c>
      <c r="O5781" s="2">
        <f t="shared" si="636"/>
        <v>19.077279795623685</v>
      </c>
    </row>
    <row r="5782" spans="1:15" x14ac:dyDescent="0.2">
      <c r="A5782" t="str">
        <f t="shared" si="630"/>
        <v>Uvalde County, Texas</v>
      </c>
      <c r="B5782" t="str">
        <f t="shared" si="631"/>
        <v>Uvalde County,</v>
      </c>
      <c r="C5782" t="s">
        <v>241</v>
      </c>
      <c r="D5782" t="s">
        <v>9</v>
      </c>
      <c r="E5782">
        <v>99</v>
      </c>
      <c r="F5782">
        <f>VLOOKUP(A5782,'[1]Population Data'!$A:$B, 2,FALSE)</f>
        <v>27009</v>
      </c>
      <c r="G5782">
        <f>VLOOKUP(A5782,'[1]Population Data'!$A:$C,3,FALSE)</f>
        <v>8683</v>
      </c>
      <c r="H5782">
        <f>VLOOKUP(A5782,'[1]Population Data'!$A:$D,4,FALSE)</f>
        <v>7374</v>
      </c>
      <c r="I5782" s="1">
        <f>VLOOKUP(A5782,'[1]Population Data'!$A:$E,5,FALSE)</f>
        <v>0.27302010440964125</v>
      </c>
      <c r="J5782" s="2">
        <f>VLOOKUP(A5782,'[1]Population Data'!$A:$F,6,FALSE)</f>
        <v>3.1105608660601174</v>
      </c>
      <c r="K5782" s="2">
        <f t="shared" si="632"/>
        <v>31.82705764745085</v>
      </c>
      <c r="L5782" s="2">
        <f t="shared" si="633"/>
        <v>5325.666666666667</v>
      </c>
      <c r="M5782" s="3">
        <f t="shared" si="634"/>
        <v>0.19718118651807423</v>
      </c>
      <c r="N5782" s="2">
        <f t="shared" si="635"/>
        <v>61.334408230642254</v>
      </c>
      <c r="O5782" s="2">
        <f t="shared" si="636"/>
        <v>14.640703098967013</v>
      </c>
    </row>
    <row r="5783" spans="1:15" x14ac:dyDescent="0.2">
      <c r="A5783" t="str">
        <f t="shared" si="630"/>
        <v>Uvalde County, Texas</v>
      </c>
      <c r="B5783" t="str">
        <f t="shared" si="631"/>
        <v>Uvalde County,</v>
      </c>
      <c r="C5783" t="s">
        <v>241</v>
      </c>
      <c r="D5783" t="s">
        <v>10</v>
      </c>
      <c r="E5783">
        <v>1221</v>
      </c>
      <c r="F5783">
        <f>VLOOKUP(A5783,'[1]Population Data'!$A:$B, 2,FALSE)</f>
        <v>27009</v>
      </c>
      <c r="G5783">
        <f>VLOOKUP(A5783,'[1]Population Data'!$A:$C,3,FALSE)</f>
        <v>8683</v>
      </c>
      <c r="H5783">
        <f>VLOOKUP(A5783,'[1]Population Data'!$A:$D,4,FALSE)</f>
        <v>7374</v>
      </c>
      <c r="I5783" s="1">
        <f>VLOOKUP(A5783,'[1]Population Data'!$A:$E,5,FALSE)</f>
        <v>0.27302010440964125</v>
      </c>
      <c r="J5783" s="2">
        <f>VLOOKUP(A5783,'[1]Population Data'!$A:$F,6,FALSE)</f>
        <v>3.1105608660601174</v>
      </c>
      <c r="K5783" s="2">
        <f t="shared" si="632"/>
        <v>392.53371098522717</v>
      </c>
      <c r="L5783" s="2">
        <f t="shared" si="633"/>
        <v>5325.666666666667</v>
      </c>
      <c r="M5783" s="3">
        <f t="shared" si="634"/>
        <v>0.19718118651807423</v>
      </c>
      <c r="N5783" s="2">
        <f t="shared" si="635"/>
        <v>61.334408230642254</v>
      </c>
      <c r="O5783" s="2">
        <f t="shared" si="636"/>
        <v>180.56867155392652</v>
      </c>
    </row>
    <row r="5784" spans="1:15" x14ac:dyDescent="0.2">
      <c r="A5784" t="str">
        <f t="shared" si="630"/>
        <v>Uvalde County, Texas</v>
      </c>
      <c r="B5784" t="str">
        <f t="shared" si="631"/>
        <v>Uvalde County,</v>
      </c>
      <c r="C5784" t="s">
        <v>241</v>
      </c>
      <c r="D5784" t="s">
        <v>11</v>
      </c>
      <c r="E5784">
        <v>677</v>
      </c>
      <c r="F5784">
        <f>VLOOKUP(A5784,'[1]Population Data'!$A:$B, 2,FALSE)</f>
        <v>27009</v>
      </c>
      <c r="G5784">
        <f>VLOOKUP(A5784,'[1]Population Data'!$A:$C,3,FALSE)</f>
        <v>8683</v>
      </c>
      <c r="H5784">
        <f>VLOOKUP(A5784,'[1]Population Data'!$A:$D,4,FALSE)</f>
        <v>7374</v>
      </c>
      <c r="I5784" s="1">
        <f>VLOOKUP(A5784,'[1]Population Data'!$A:$E,5,FALSE)</f>
        <v>0.27302010440964125</v>
      </c>
      <c r="J5784" s="2">
        <f>VLOOKUP(A5784,'[1]Population Data'!$A:$F,6,FALSE)</f>
        <v>3.1105608660601174</v>
      </c>
      <c r="K5784" s="2">
        <f t="shared" si="632"/>
        <v>217.64563663963864</v>
      </c>
      <c r="L5784" s="2">
        <f t="shared" si="633"/>
        <v>5325.666666666667</v>
      </c>
      <c r="M5784" s="3">
        <f t="shared" si="634"/>
        <v>0.19718118651807423</v>
      </c>
      <c r="N5784" s="2">
        <f t="shared" si="635"/>
        <v>61.334408230642254</v>
      </c>
      <c r="O5784" s="2">
        <f t="shared" si="636"/>
        <v>100.11874745455219</v>
      </c>
    </row>
    <row r="5785" spans="1:15" x14ac:dyDescent="0.2">
      <c r="A5785" t="str">
        <f t="shared" si="630"/>
        <v>Uvalde County, Texas</v>
      </c>
      <c r="B5785" t="str">
        <f t="shared" si="631"/>
        <v>Uvalde County,</v>
      </c>
      <c r="C5785" t="s">
        <v>241</v>
      </c>
      <c r="D5785" t="s">
        <v>12</v>
      </c>
      <c r="E5785">
        <v>373</v>
      </c>
      <c r="F5785">
        <f>VLOOKUP(A5785,'[1]Population Data'!$A:$B, 2,FALSE)</f>
        <v>27009</v>
      </c>
      <c r="G5785">
        <f>VLOOKUP(A5785,'[1]Population Data'!$A:$C,3,FALSE)</f>
        <v>8683</v>
      </c>
      <c r="H5785">
        <f>VLOOKUP(A5785,'[1]Population Data'!$A:$D,4,FALSE)</f>
        <v>7374</v>
      </c>
      <c r="I5785" s="1">
        <f>VLOOKUP(A5785,'[1]Population Data'!$A:$E,5,FALSE)</f>
        <v>0.27302010440964125</v>
      </c>
      <c r="J5785" s="2">
        <f>VLOOKUP(A5785,'[1]Population Data'!$A:$F,6,FALSE)</f>
        <v>3.1105608660601174</v>
      </c>
      <c r="K5785" s="2">
        <f t="shared" si="632"/>
        <v>119.91406568180977</v>
      </c>
      <c r="L5785" s="2">
        <f t="shared" si="633"/>
        <v>5325.666666666667</v>
      </c>
      <c r="M5785" s="3">
        <f t="shared" si="634"/>
        <v>0.19718118651807423</v>
      </c>
      <c r="N5785" s="2">
        <f t="shared" si="635"/>
        <v>61.334408230642254</v>
      </c>
      <c r="O5785" s="2">
        <f t="shared" si="636"/>
        <v>55.161436928431272</v>
      </c>
    </row>
    <row r="5786" spans="1:15" x14ac:dyDescent="0.2">
      <c r="A5786" t="str">
        <f t="shared" si="630"/>
        <v>Uvalde County, Texas</v>
      </c>
      <c r="B5786" t="str">
        <f t="shared" si="631"/>
        <v>Uvalde County,</v>
      </c>
      <c r="C5786" t="s">
        <v>241</v>
      </c>
      <c r="D5786" t="s">
        <v>13</v>
      </c>
      <c r="E5786">
        <v>227</v>
      </c>
      <c r="F5786">
        <f>VLOOKUP(A5786,'[1]Population Data'!$A:$B, 2,FALSE)</f>
        <v>27009</v>
      </c>
      <c r="G5786">
        <f>VLOOKUP(A5786,'[1]Population Data'!$A:$C,3,FALSE)</f>
        <v>8683</v>
      </c>
      <c r="H5786">
        <f>VLOOKUP(A5786,'[1]Population Data'!$A:$D,4,FALSE)</f>
        <v>7374</v>
      </c>
      <c r="I5786" s="1">
        <f>VLOOKUP(A5786,'[1]Population Data'!$A:$E,5,FALSE)</f>
        <v>0.27302010440964125</v>
      </c>
      <c r="J5786" s="2">
        <f>VLOOKUP(A5786,'[1]Population Data'!$A:$F,6,FALSE)</f>
        <v>3.1105608660601174</v>
      </c>
      <c r="K5786" s="2">
        <f t="shared" si="632"/>
        <v>72.977192787589317</v>
      </c>
      <c r="L5786" s="2">
        <f t="shared" si="633"/>
        <v>5325.666666666667</v>
      </c>
      <c r="M5786" s="3">
        <f t="shared" si="634"/>
        <v>0.19718118651807423</v>
      </c>
      <c r="N5786" s="2">
        <f t="shared" si="635"/>
        <v>61.334408230642254</v>
      </c>
      <c r="O5786" s="2">
        <f t="shared" si="636"/>
        <v>33.570097004702134</v>
      </c>
    </row>
    <row r="5787" spans="1:15" x14ac:dyDescent="0.2">
      <c r="A5787" t="str">
        <f t="shared" si="630"/>
        <v>Uvalde County, Texas</v>
      </c>
      <c r="B5787" t="str">
        <f t="shared" si="631"/>
        <v>Uvalde County,</v>
      </c>
      <c r="C5787" t="s">
        <v>241</v>
      </c>
      <c r="D5787" t="s">
        <v>14</v>
      </c>
      <c r="E5787">
        <v>561</v>
      </c>
      <c r="F5787">
        <f>VLOOKUP(A5787,'[1]Population Data'!$A:$B, 2,FALSE)</f>
        <v>27009</v>
      </c>
      <c r="G5787">
        <f>VLOOKUP(A5787,'[1]Population Data'!$A:$C,3,FALSE)</f>
        <v>8683</v>
      </c>
      <c r="H5787">
        <f>VLOOKUP(A5787,'[1]Population Data'!$A:$D,4,FALSE)</f>
        <v>7374</v>
      </c>
      <c r="I5787" s="1">
        <f>VLOOKUP(A5787,'[1]Population Data'!$A:$E,5,FALSE)</f>
        <v>0.27302010440964125</v>
      </c>
      <c r="J5787" s="2">
        <f>VLOOKUP(A5787,'[1]Population Data'!$A:$F,6,FALSE)</f>
        <v>3.1105608660601174</v>
      </c>
      <c r="K5787" s="2">
        <f t="shared" si="632"/>
        <v>180.35332666888814</v>
      </c>
      <c r="L5787" s="2">
        <f t="shared" si="633"/>
        <v>5325.666666666667</v>
      </c>
      <c r="M5787" s="3">
        <f t="shared" si="634"/>
        <v>0.19718118651807423</v>
      </c>
      <c r="N5787" s="2">
        <f t="shared" si="635"/>
        <v>61.334408230642254</v>
      </c>
      <c r="O5787" s="2">
        <f t="shared" si="636"/>
        <v>82.963984227479727</v>
      </c>
    </row>
    <row r="5788" spans="1:15" x14ac:dyDescent="0.2">
      <c r="A5788" t="str">
        <f t="shared" si="630"/>
        <v>Uvalde County, Texas</v>
      </c>
      <c r="B5788" t="str">
        <f t="shared" si="631"/>
        <v>Uvalde County,</v>
      </c>
      <c r="C5788" t="s">
        <v>241</v>
      </c>
      <c r="D5788" t="s">
        <v>15</v>
      </c>
      <c r="E5788">
        <v>295</v>
      </c>
      <c r="F5788">
        <f>VLOOKUP(A5788,'[1]Population Data'!$A:$B, 2,FALSE)</f>
        <v>27009</v>
      </c>
      <c r="G5788">
        <f>VLOOKUP(A5788,'[1]Population Data'!$A:$C,3,FALSE)</f>
        <v>8683</v>
      </c>
      <c r="H5788">
        <f>VLOOKUP(A5788,'[1]Population Data'!$A:$D,4,FALSE)</f>
        <v>7374</v>
      </c>
      <c r="I5788" s="1">
        <f>VLOOKUP(A5788,'[1]Population Data'!$A:$E,5,FALSE)</f>
        <v>0.27302010440964125</v>
      </c>
      <c r="J5788" s="2">
        <f>VLOOKUP(A5788,'[1]Population Data'!$A:$F,6,FALSE)</f>
        <v>3.1105608660601174</v>
      </c>
      <c r="K5788" s="2">
        <f t="shared" si="632"/>
        <v>94.838202080787894</v>
      </c>
      <c r="L5788" s="2">
        <f t="shared" si="633"/>
        <v>5325.666666666667</v>
      </c>
      <c r="M5788" s="3">
        <f t="shared" si="634"/>
        <v>0.19718118651807423</v>
      </c>
      <c r="N5788" s="2">
        <f t="shared" si="635"/>
        <v>61.334408230642254</v>
      </c>
      <c r="O5788" s="2">
        <f t="shared" si="636"/>
        <v>43.626337517123929</v>
      </c>
    </row>
    <row r="5789" spans="1:15" x14ac:dyDescent="0.2">
      <c r="A5789" t="str">
        <f t="shared" si="630"/>
        <v>Uvalde County, Texas</v>
      </c>
      <c r="B5789" t="str">
        <f t="shared" si="631"/>
        <v>Uvalde County,</v>
      </c>
      <c r="C5789" t="s">
        <v>241</v>
      </c>
      <c r="D5789" t="s">
        <v>16</v>
      </c>
      <c r="E5789">
        <v>333</v>
      </c>
      <c r="F5789">
        <f>VLOOKUP(A5789,'[1]Population Data'!$A:$B, 2,FALSE)</f>
        <v>27009</v>
      </c>
      <c r="G5789">
        <f>VLOOKUP(A5789,'[1]Population Data'!$A:$C,3,FALSE)</f>
        <v>8683</v>
      </c>
      <c r="H5789">
        <f>VLOOKUP(A5789,'[1]Population Data'!$A:$D,4,FALSE)</f>
        <v>7374</v>
      </c>
      <c r="I5789" s="1">
        <f>VLOOKUP(A5789,'[1]Population Data'!$A:$E,5,FALSE)</f>
        <v>0.27302010440964125</v>
      </c>
      <c r="J5789" s="2">
        <f>VLOOKUP(A5789,'[1]Population Data'!$A:$F,6,FALSE)</f>
        <v>3.1105608660601174</v>
      </c>
      <c r="K5789" s="2">
        <f t="shared" si="632"/>
        <v>107.0546484505165</v>
      </c>
      <c r="L5789" s="2">
        <f t="shared" si="633"/>
        <v>5325.666666666667</v>
      </c>
      <c r="M5789" s="3">
        <f t="shared" si="634"/>
        <v>0.19718118651807423</v>
      </c>
      <c r="N5789" s="2">
        <f t="shared" si="635"/>
        <v>61.334408230642254</v>
      </c>
      <c r="O5789" s="2">
        <f t="shared" si="636"/>
        <v>49.246001332889037</v>
      </c>
    </row>
    <row r="5790" spans="1:15" x14ac:dyDescent="0.2">
      <c r="A5790" t="str">
        <f t="shared" si="630"/>
        <v>Uvalde County, Texas</v>
      </c>
      <c r="B5790" t="str">
        <f t="shared" si="631"/>
        <v>Uvalde County,</v>
      </c>
      <c r="C5790" t="s">
        <v>241</v>
      </c>
      <c r="D5790" t="s">
        <v>17</v>
      </c>
      <c r="E5790">
        <v>355</v>
      </c>
      <c r="F5790">
        <f>VLOOKUP(A5790,'[1]Population Data'!$A:$B, 2,FALSE)</f>
        <v>27009</v>
      </c>
      <c r="G5790">
        <f>VLOOKUP(A5790,'[1]Population Data'!$A:$C,3,FALSE)</f>
        <v>8683</v>
      </c>
      <c r="H5790">
        <f>VLOOKUP(A5790,'[1]Population Data'!$A:$D,4,FALSE)</f>
        <v>7374</v>
      </c>
      <c r="I5790" s="1">
        <f>VLOOKUP(A5790,'[1]Population Data'!$A:$E,5,FALSE)</f>
        <v>0.27302010440964125</v>
      </c>
      <c r="J5790" s="2">
        <f>VLOOKUP(A5790,'[1]Population Data'!$A:$F,6,FALSE)</f>
        <v>3.1105608660601174</v>
      </c>
      <c r="K5790" s="2">
        <f t="shared" si="632"/>
        <v>114.12732792772779</v>
      </c>
      <c r="L5790" s="2">
        <f t="shared" si="633"/>
        <v>5325.666666666667</v>
      </c>
      <c r="M5790" s="3">
        <f t="shared" si="634"/>
        <v>0.19718118651807423</v>
      </c>
      <c r="N5790" s="2">
        <f t="shared" si="635"/>
        <v>61.334408230642254</v>
      </c>
      <c r="O5790" s="2">
        <f t="shared" si="636"/>
        <v>52.49949091043726</v>
      </c>
    </row>
    <row r="5791" spans="1:15" x14ac:dyDescent="0.2">
      <c r="A5791" t="str">
        <f t="shared" si="630"/>
        <v>Uvalde County, Texas</v>
      </c>
      <c r="B5791" t="str">
        <f t="shared" si="631"/>
        <v>Uvalde County,</v>
      </c>
      <c r="C5791" t="s">
        <v>241</v>
      </c>
      <c r="D5791" t="s">
        <v>18</v>
      </c>
      <c r="E5791">
        <v>516</v>
      </c>
      <c r="F5791">
        <f>VLOOKUP(A5791,'[1]Population Data'!$A:$B, 2,FALSE)</f>
        <v>27009</v>
      </c>
      <c r="G5791">
        <f>VLOOKUP(A5791,'[1]Population Data'!$A:$C,3,FALSE)</f>
        <v>8683</v>
      </c>
      <c r="H5791">
        <f>VLOOKUP(A5791,'[1]Population Data'!$A:$D,4,FALSE)</f>
        <v>7374</v>
      </c>
      <c r="I5791" s="1">
        <f>VLOOKUP(A5791,'[1]Population Data'!$A:$E,5,FALSE)</f>
        <v>0.27302010440964125</v>
      </c>
      <c r="J5791" s="2">
        <f>VLOOKUP(A5791,'[1]Population Data'!$A:$F,6,FALSE)</f>
        <v>3.1105608660601174</v>
      </c>
      <c r="K5791" s="2">
        <f t="shared" si="632"/>
        <v>165.88648228368322</v>
      </c>
      <c r="L5791" s="2">
        <f t="shared" si="633"/>
        <v>5325.666666666667</v>
      </c>
      <c r="M5791" s="3">
        <f t="shared" si="634"/>
        <v>0.19718118651807423</v>
      </c>
      <c r="N5791" s="2">
        <f t="shared" si="635"/>
        <v>61.334408230642254</v>
      </c>
      <c r="O5791" s="2">
        <f t="shared" si="636"/>
        <v>76.30911918249474</v>
      </c>
    </row>
    <row r="5792" spans="1:15" x14ac:dyDescent="0.2">
      <c r="A5792" t="str">
        <f t="shared" si="630"/>
        <v>Uvalde County, Texas</v>
      </c>
      <c r="B5792" t="str">
        <f t="shared" si="631"/>
        <v>Uvalde County,</v>
      </c>
      <c r="C5792" t="s">
        <v>241</v>
      </c>
      <c r="D5792" t="s">
        <v>19</v>
      </c>
      <c r="E5792">
        <v>240</v>
      </c>
      <c r="F5792">
        <f>VLOOKUP(A5792,'[1]Population Data'!$A:$B, 2,FALSE)</f>
        <v>27009</v>
      </c>
      <c r="G5792">
        <f>VLOOKUP(A5792,'[1]Population Data'!$A:$C,3,FALSE)</f>
        <v>8683</v>
      </c>
      <c r="H5792">
        <f>VLOOKUP(A5792,'[1]Population Data'!$A:$D,4,FALSE)</f>
        <v>7374</v>
      </c>
      <c r="I5792" s="1">
        <f>VLOOKUP(A5792,'[1]Population Data'!$A:$E,5,FALSE)</f>
        <v>0.27302010440964125</v>
      </c>
      <c r="J5792" s="2">
        <f>VLOOKUP(A5792,'[1]Population Data'!$A:$F,6,FALSE)</f>
        <v>3.1105608660601174</v>
      </c>
      <c r="K5792" s="2">
        <f t="shared" si="632"/>
        <v>77.156503387759642</v>
      </c>
      <c r="L5792" s="2">
        <f t="shared" si="633"/>
        <v>5325.666666666667</v>
      </c>
      <c r="M5792" s="3">
        <f t="shared" si="634"/>
        <v>0.19718118651807423</v>
      </c>
      <c r="N5792" s="2">
        <f t="shared" si="635"/>
        <v>61.334408230642254</v>
      </c>
      <c r="O5792" s="2">
        <f t="shared" si="636"/>
        <v>35.492613573253365</v>
      </c>
    </row>
    <row r="5793" spans="1:15" x14ac:dyDescent="0.2">
      <c r="A5793" t="str">
        <f t="shared" si="630"/>
        <v>Uvalde County, Texas</v>
      </c>
      <c r="B5793" t="str">
        <f t="shared" si="631"/>
        <v>Uvalde County,</v>
      </c>
      <c r="C5793" t="s">
        <v>241</v>
      </c>
      <c r="D5793" t="s">
        <v>20</v>
      </c>
      <c r="E5793">
        <v>18</v>
      </c>
      <c r="F5793">
        <f>VLOOKUP(A5793,'[1]Population Data'!$A:$B, 2,FALSE)</f>
        <v>27009</v>
      </c>
      <c r="G5793">
        <f>VLOOKUP(A5793,'[1]Population Data'!$A:$C,3,FALSE)</f>
        <v>8683</v>
      </c>
      <c r="H5793">
        <f>VLOOKUP(A5793,'[1]Population Data'!$A:$D,4,FALSE)</f>
        <v>7374</v>
      </c>
      <c r="I5793" s="1">
        <f>VLOOKUP(A5793,'[1]Population Data'!$A:$E,5,FALSE)</f>
        <v>0.27302010440964125</v>
      </c>
      <c r="J5793" s="2">
        <f>VLOOKUP(A5793,'[1]Population Data'!$A:$F,6,FALSE)</f>
        <v>3.1105608660601174</v>
      </c>
      <c r="K5793" s="2">
        <f t="shared" si="632"/>
        <v>5.7867377540819724</v>
      </c>
      <c r="L5793" s="2">
        <f t="shared" si="633"/>
        <v>5325.666666666667</v>
      </c>
      <c r="M5793" s="3">
        <f t="shared" si="634"/>
        <v>0.19718118651807423</v>
      </c>
      <c r="N5793" s="2">
        <f t="shared" si="635"/>
        <v>61.334408230642254</v>
      </c>
      <c r="O5793" s="2">
        <f t="shared" si="636"/>
        <v>2.6619460179940018</v>
      </c>
    </row>
    <row r="5794" spans="1:15" x14ac:dyDescent="0.2">
      <c r="A5794" t="str">
        <f t="shared" si="630"/>
        <v>Uvalde County, Texas</v>
      </c>
      <c r="B5794" t="str">
        <f t="shared" si="631"/>
        <v>Uvalde County,</v>
      </c>
      <c r="C5794" t="s">
        <v>241</v>
      </c>
      <c r="D5794" t="s">
        <v>21</v>
      </c>
      <c r="E5794">
        <v>183</v>
      </c>
      <c r="F5794">
        <f>VLOOKUP(A5794,'[1]Population Data'!$A:$B, 2,FALSE)</f>
        <v>27009</v>
      </c>
      <c r="G5794">
        <f>VLOOKUP(A5794,'[1]Population Data'!$A:$C,3,FALSE)</f>
        <v>8683</v>
      </c>
      <c r="H5794">
        <f>VLOOKUP(A5794,'[1]Population Data'!$A:$D,4,FALSE)</f>
        <v>7374</v>
      </c>
      <c r="I5794" s="1">
        <f>VLOOKUP(A5794,'[1]Population Data'!$A:$E,5,FALSE)</f>
        <v>0.27302010440964125</v>
      </c>
      <c r="J5794" s="2">
        <f>VLOOKUP(A5794,'[1]Population Data'!$A:$F,6,FALSE)</f>
        <v>3.1105608660601174</v>
      </c>
      <c r="K5794" s="2">
        <f t="shared" si="632"/>
        <v>58.831833833166726</v>
      </c>
      <c r="L5794" s="2">
        <f t="shared" si="633"/>
        <v>5325.666666666667</v>
      </c>
      <c r="M5794" s="3">
        <f t="shared" si="634"/>
        <v>0.19718118651807423</v>
      </c>
      <c r="N5794" s="2">
        <f t="shared" si="635"/>
        <v>61.334408230642254</v>
      </c>
      <c r="O5794" s="2">
        <f t="shared" si="636"/>
        <v>27.063117849605693</v>
      </c>
    </row>
    <row r="5795" spans="1:15" x14ac:dyDescent="0.2">
      <c r="A5795" t="str">
        <f t="shared" si="630"/>
        <v>Uvalde County, Texas</v>
      </c>
      <c r="B5795" t="str">
        <f t="shared" si="631"/>
        <v>Uvalde County,</v>
      </c>
      <c r="C5795" t="s">
        <v>241</v>
      </c>
      <c r="D5795" t="s">
        <v>22</v>
      </c>
      <c r="E5795">
        <v>804</v>
      </c>
      <c r="F5795">
        <f>VLOOKUP(A5795,'[1]Population Data'!$A:$B, 2,FALSE)</f>
        <v>27009</v>
      </c>
      <c r="G5795">
        <f>VLOOKUP(A5795,'[1]Population Data'!$A:$C,3,FALSE)</f>
        <v>8683</v>
      </c>
      <c r="H5795">
        <f>VLOOKUP(A5795,'[1]Population Data'!$A:$D,4,FALSE)</f>
        <v>7374</v>
      </c>
      <c r="I5795" s="1">
        <f>VLOOKUP(A5795,'[1]Population Data'!$A:$E,5,FALSE)</f>
        <v>0.27302010440964125</v>
      </c>
      <c r="J5795" s="2">
        <f>VLOOKUP(A5795,'[1]Population Data'!$A:$F,6,FALSE)</f>
        <v>3.1105608660601174</v>
      </c>
      <c r="K5795" s="2">
        <f t="shared" si="632"/>
        <v>258.47428634899478</v>
      </c>
      <c r="L5795" s="2">
        <f t="shared" si="633"/>
        <v>5325.666666666667</v>
      </c>
      <c r="M5795" s="3">
        <f t="shared" si="634"/>
        <v>0.19718118651807423</v>
      </c>
      <c r="N5795" s="2">
        <f t="shared" si="635"/>
        <v>61.334408230642254</v>
      </c>
      <c r="O5795" s="2">
        <f t="shared" si="636"/>
        <v>118.90025547039878</v>
      </c>
    </row>
    <row r="5796" spans="1:15" x14ac:dyDescent="0.2">
      <c r="A5796" t="str">
        <f t="shared" si="630"/>
        <v>Uvalde County, Texas</v>
      </c>
      <c r="B5796" t="str">
        <f t="shared" si="631"/>
        <v>Uvalde County,</v>
      </c>
      <c r="C5796" t="s">
        <v>241</v>
      </c>
      <c r="D5796" t="s">
        <v>23</v>
      </c>
      <c r="E5796">
        <v>167</v>
      </c>
      <c r="F5796">
        <f>VLOOKUP(A5796,'[1]Population Data'!$A:$B, 2,FALSE)</f>
        <v>27009</v>
      </c>
      <c r="G5796">
        <f>VLOOKUP(A5796,'[1]Population Data'!$A:$C,3,FALSE)</f>
        <v>8683</v>
      </c>
      <c r="H5796">
        <f>VLOOKUP(A5796,'[1]Population Data'!$A:$D,4,FALSE)</f>
        <v>7374</v>
      </c>
      <c r="I5796" s="1">
        <f>VLOOKUP(A5796,'[1]Population Data'!$A:$E,5,FALSE)</f>
        <v>0.27302010440964125</v>
      </c>
      <c r="J5796" s="2">
        <f>VLOOKUP(A5796,'[1]Population Data'!$A:$F,6,FALSE)</f>
        <v>3.1105608660601174</v>
      </c>
      <c r="K5796" s="2">
        <f t="shared" si="632"/>
        <v>53.688066940649414</v>
      </c>
      <c r="L5796" s="2">
        <f t="shared" si="633"/>
        <v>5325.666666666667</v>
      </c>
      <c r="M5796" s="3">
        <f t="shared" si="634"/>
        <v>0.19718118651807423</v>
      </c>
      <c r="N5796" s="2">
        <f t="shared" si="635"/>
        <v>61.334408230642254</v>
      </c>
      <c r="O5796" s="2">
        <f t="shared" si="636"/>
        <v>24.696943611388797</v>
      </c>
    </row>
    <row r="5797" spans="1:15" x14ac:dyDescent="0.2">
      <c r="A5797" t="str">
        <f t="shared" si="630"/>
        <v>Uvalde County, Texas</v>
      </c>
      <c r="B5797" t="str">
        <f t="shared" si="631"/>
        <v>Uvalde County,</v>
      </c>
      <c r="C5797" t="s">
        <v>241</v>
      </c>
      <c r="D5797" t="s">
        <v>24</v>
      </c>
      <c r="E5797">
        <v>1291</v>
      </c>
      <c r="F5797">
        <f>VLOOKUP(A5797,'[1]Population Data'!$A:$B, 2,FALSE)</f>
        <v>27009</v>
      </c>
      <c r="G5797">
        <f>VLOOKUP(A5797,'[1]Population Data'!$A:$C,3,FALSE)</f>
        <v>8683</v>
      </c>
      <c r="H5797">
        <f>VLOOKUP(A5797,'[1]Population Data'!$A:$D,4,FALSE)</f>
        <v>7374</v>
      </c>
      <c r="I5797" s="1">
        <f>VLOOKUP(A5797,'[1]Population Data'!$A:$E,5,FALSE)</f>
        <v>0.27302010440964125</v>
      </c>
      <c r="J5797" s="2">
        <f>VLOOKUP(A5797,'[1]Population Data'!$A:$F,6,FALSE)</f>
        <v>3.1105608660601174</v>
      </c>
      <c r="K5797" s="2">
        <f t="shared" si="632"/>
        <v>415.03769113999039</v>
      </c>
      <c r="L5797" s="2">
        <f t="shared" si="633"/>
        <v>5325.666666666667</v>
      </c>
      <c r="M5797" s="3">
        <f t="shared" si="634"/>
        <v>0.19718118651807423</v>
      </c>
      <c r="N5797" s="2">
        <f t="shared" si="635"/>
        <v>61.334408230642254</v>
      </c>
      <c r="O5797" s="2">
        <f t="shared" si="636"/>
        <v>190.9206838461254</v>
      </c>
    </row>
    <row r="5798" spans="1:15" x14ac:dyDescent="0.2">
      <c r="A5798" t="str">
        <f t="shared" si="630"/>
        <v>Uvalde County, Texas</v>
      </c>
      <c r="B5798" t="str">
        <f t="shared" si="631"/>
        <v>Uvalde County,</v>
      </c>
      <c r="C5798" t="s">
        <v>241</v>
      </c>
      <c r="D5798" t="s">
        <v>25</v>
      </c>
      <c r="E5798">
        <v>385</v>
      </c>
      <c r="F5798">
        <f>VLOOKUP(A5798,'[1]Population Data'!$A:$B, 2,FALSE)</f>
        <v>27009</v>
      </c>
      <c r="G5798">
        <f>VLOOKUP(A5798,'[1]Population Data'!$A:$C,3,FALSE)</f>
        <v>8683</v>
      </c>
      <c r="H5798">
        <f>VLOOKUP(A5798,'[1]Population Data'!$A:$D,4,FALSE)</f>
        <v>7374</v>
      </c>
      <c r="I5798" s="1">
        <f>VLOOKUP(A5798,'[1]Population Data'!$A:$E,5,FALSE)</f>
        <v>0.27302010440964125</v>
      </c>
      <c r="J5798" s="2">
        <f>VLOOKUP(A5798,'[1]Population Data'!$A:$F,6,FALSE)</f>
        <v>3.1105608660601174</v>
      </c>
      <c r="K5798" s="2">
        <f t="shared" si="632"/>
        <v>123.77189085119775</v>
      </c>
      <c r="L5798" s="2">
        <f t="shared" si="633"/>
        <v>5325.666666666667</v>
      </c>
      <c r="M5798" s="3">
        <f t="shared" si="634"/>
        <v>0.19718118651807423</v>
      </c>
      <c r="N5798" s="2">
        <f t="shared" si="635"/>
        <v>61.334408230642254</v>
      </c>
      <c r="O5798" s="2">
        <f t="shared" si="636"/>
        <v>56.936067607093939</v>
      </c>
    </row>
    <row r="5799" spans="1:15" x14ac:dyDescent="0.2">
      <c r="A5799" t="str">
        <f t="shared" si="630"/>
        <v>Uvalde County, Texas</v>
      </c>
      <c r="B5799" t="str">
        <f t="shared" si="631"/>
        <v>Uvalde County,</v>
      </c>
      <c r="C5799" t="s">
        <v>241</v>
      </c>
      <c r="D5799" t="s">
        <v>26</v>
      </c>
      <c r="E5799">
        <v>675</v>
      </c>
      <c r="F5799">
        <f>VLOOKUP(A5799,'[1]Population Data'!$A:$B, 2,FALSE)</f>
        <v>27009</v>
      </c>
      <c r="G5799">
        <f>VLOOKUP(A5799,'[1]Population Data'!$A:$C,3,FALSE)</f>
        <v>8683</v>
      </c>
      <c r="H5799">
        <f>VLOOKUP(A5799,'[1]Population Data'!$A:$D,4,FALSE)</f>
        <v>7374</v>
      </c>
      <c r="I5799" s="1">
        <f>VLOOKUP(A5799,'[1]Population Data'!$A:$E,5,FALSE)</f>
        <v>0.27302010440964125</v>
      </c>
      <c r="J5799" s="2">
        <f>VLOOKUP(A5799,'[1]Population Data'!$A:$F,6,FALSE)</f>
        <v>3.1105608660601174</v>
      </c>
      <c r="K5799" s="2">
        <f t="shared" si="632"/>
        <v>217.00266577807398</v>
      </c>
      <c r="L5799" s="2">
        <f t="shared" si="633"/>
        <v>5325.666666666667</v>
      </c>
      <c r="M5799" s="3">
        <f t="shared" si="634"/>
        <v>0.19718118651807423</v>
      </c>
      <c r="N5799" s="2">
        <f t="shared" si="635"/>
        <v>61.334408230642254</v>
      </c>
      <c r="O5799" s="2">
        <f t="shared" si="636"/>
        <v>99.82297567477508</v>
      </c>
    </row>
    <row r="5800" spans="1:15" x14ac:dyDescent="0.2">
      <c r="A5800" t="str">
        <f t="shared" si="630"/>
        <v>Uvalde County, Texas</v>
      </c>
      <c r="B5800" t="str">
        <f t="shared" si="631"/>
        <v>Uvalde County,</v>
      </c>
      <c r="C5800" t="s">
        <v>241</v>
      </c>
      <c r="D5800" t="s">
        <v>27</v>
      </c>
      <c r="E5800">
        <v>1258</v>
      </c>
      <c r="F5800">
        <f>VLOOKUP(A5800,'[1]Population Data'!$A:$B, 2,FALSE)</f>
        <v>27009</v>
      </c>
      <c r="G5800">
        <f>VLOOKUP(A5800,'[1]Population Data'!$A:$C,3,FALSE)</f>
        <v>8683</v>
      </c>
      <c r="H5800">
        <f>VLOOKUP(A5800,'[1]Population Data'!$A:$D,4,FALSE)</f>
        <v>7374</v>
      </c>
      <c r="I5800" s="1">
        <f>VLOOKUP(A5800,'[1]Population Data'!$A:$E,5,FALSE)</f>
        <v>0.27302010440964125</v>
      </c>
      <c r="J5800" s="2">
        <f>VLOOKUP(A5800,'[1]Population Data'!$A:$F,6,FALSE)</f>
        <v>3.1105608660601174</v>
      </c>
      <c r="K5800" s="2">
        <f t="shared" si="632"/>
        <v>404.42867192417344</v>
      </c>
      <c r="L5800" s="2">
        <f t="shared" si="633"/>
        <v>5325.666666666667</v>
      </c>
      <c r="M5800" s="3">
        <f t="shared" si="634"/>
        <v>0.19718118651807423</v>
      </c>
      <c r="N5800" s="2">
        <f t="shared" si="635"/>
        <v>61.334408230642254</v>
      </c>
      <c r="O5800" s="2">
        <f t="shared" si="636"/>
        <v>186.04044947980304</v>
      </c>
    </row>
    <row r="5801" spans="1:15" x14ac:dyDescent="0.2">
      <c r="A5801" t="str">
        <f t="shared" si="630"/>
        <v>Uvalde County, Texas</v>
      </c>
      <c r="B5801" t="str">
        <f t="shared" si="631"/>
        <v>Uvalde County,</v>
      </c>
      <c r="C5801" t="s">
        <v>241</v>
      </c>
      <c r="D5801" t="s">
        <v>28</v>
      </c>
      <c r="E5801">
        <v>715</v>
      </c>
      <c r="F5801">
        <f>VLOOKUP(A5801,'[1]Population Data'!$A:$B, 2,FALSE)</f>
        <v>27009</v>
      </c>
      <c r="G5801">
        <f>VLOOKUP(A5801,'[1]Population Data'!$A:$C,3,FALSE)</f>
        <v>8683</v>
      </c>
      <c r="H5801">
        <f>VLOOKUP(A5801,'[1]Population Data'!$A:$D,4,FALSE)</f>
        <v>7374</v>
      </c>
      <c r="I5801" s="1">
        <f>VLOOKUP(A5801,'[1]Population Data'!$A:$E,5,FALSE)</f>
        <v>0.27302010440964125</v>
      </c>
      <c r="J5801" s="2">
        <f>VLOOKUP(A5801,'[1]Population Data'!$A:$F,6,FALSE)</f>
        <v>3.1105608660601174</v>
      </c>
      <c r="K5801" s="2">
        <f t="shared" si="632"/>
        <v>229.86208300936727</v>
      </c>
      <c r="L5801" s="2">
        <f t="shared" si="633"/>
        <v>5325.666666666667</v>
      </c>
      <c r="M5801" s="3">
        <f t="shared" si="634"/>
        <v>0.19718118651807423</v>
      </c>
      <c r="N5801" s="2">
        <f t="shared" si="635"/>
        <v>61.334408230642254</v>
      </c>
      <c r="O5801" s="2">
        <f t="shared" si="636"/>
        <v>105.73841127031733</v>
      </c>
    </row>
    <row r="5802" spans="1:15" x14ac:dyDescent="0.2">
      <c r="A5802" t="str">
        <f t="shared" si="630"/>
        <v>Val Verde County, Texas</v>
      </c>
      <c r="B5802" t="str">
        <f t="shared" si="631"/>
        <v>Val Verde County,</v>
      </c>
      <c r="C5802" t="s">
        <v>242</v>
      </c>
      <c r="D5802" t="s">
        <v>4</v>
      </c>
      <c r="E5802">
        <v>76</v>
      </c>
      <c r="F5802">
        <f>VLOOKUP(A5802,'[1]Population Data'!$A:$B, 2,FALSE)</f>
        <v>49027</v>
      </c>
      <c r="G5802">
        <f>VLOOKUP(A5802,'[1]Population Data'!$A:$C,3,FALSE)</f>
        <v>15429</v>
      </c>
      <c r="H5802">
        <f>VLOOKUP(A5802,'[1]Population Data'!$A:$D,4,FALSE)</f>
        <v>14100</v>
      </c>
      <c r="I5802" s="1">
        <f>VLOOKUP(A5802,'[1]Population Data'!$A:$E,5,FALSE)</f>
        <v>0.28759663042813144</v>
      </c>
      <c r="J5802" s="2">
        <f>VLOOKUP(A5802,'[1]Population Data'!$A:$F,6,FALSE)</f>
        <v>3.177587659602048</v>
      </c>
      <c r="K5802" s="2">
        <f t="shared" si="632"/>
        <v>23.917514838762315</v>
      </c>
      <c r="L5802" s="2">
        <f t="shared" si="633"/>
        <v>10183.333333333334</v>
      </c>
      <c r="M5802" s="3">
        <f t="shared" si="634"/>
        <v>0.20770867753142827</v>
      </c>
      <c r="N5802" s="2">
        <f t="shared" si="635"/>
        <v>66.001253051612764</v>
      </c>
      <c r="O5802" s="2">
        <f t="shared" si="636"/>
        <v>11.839394619291411</v>
      </c>
    </row>
    <row r="5803" spans="1:15" x14ac:dyDescent="0.2">
      <c r="A5803" t="str">
        <f t="shared" si="630"/>
        <v>Val Verde County, Texas</v>
      </c>
      <c r="B5803" t="str">
        <f t="shared" si="631"/>
        <v>Val Verde County,</v>
      </c>
      <c r="C5803" t="s">
        <v>242</v>
      </c>
      <c r="D5803" t="s">
        <v>5</v>
      </c>
      <c r="E5803">
        <v>30</v>
      </c>
      <c r="F5803">
        <f>VLOOKUP(A5803,'[1]Population Data'!$A:$B, 2,FALSE)</f>
        <v>49027</v>
      </c>
      <c r="G5803">
        <f>VLOOKUP(A5803,'[1]Population Data'!$A:$C,3,FALSE)</f>
        <v>15429</v>
      </c>
      <c r="H5803">
        <f>VLOOKUP(A5803,'[1]Population Data'!$A:$D,4,FALSE)</f>
        <v>14100</v>
      </c>
      <c r="I5803" s="1">
        <f>VLOOKUP(A5803,'[1]Population Data'!$A:$E,5,FALSE)</f>
        <v>0.28759663042813144</v>
      </c>
      <c r="J5803" s="2">
        <f>VLOOKUP(A5803,'[1]Population Data'!$A:$F,6,FALSE)</f>
        <v>3.177587659602048</v>
      </c>
      <c r="K5803" s="2">
        <f t="shared" si="632"/>
        <v>9.4411242784588083</v>
      </c>
      <c r="L5803" s="2">
        <f t="shared" si="633"/>
        <v>10183.333333333334</v>
      </c>
      <c r="M5803" s="3">
        <f t="shared" si="634"/>
        <v>0.20770867753142827</v>
      </c>
      <c r="N5803" s="2">
        <f t="shared" si="635"/>
        <v>66.001253051612764</v>
      </c>
      <c r="O5803" s="2">
        <f t="shared" si="636"/>
        <v>4.6734452444571364</v>
      </c>
    </row>
    <row r="5804" spans="1:15" x14ac:dyDescent="0.2">
      <c r="A5804" t="str">
        <f t="shared" si="630"/>
        <v>Val Verde County, Texas</v>
      </c>
      <c r="B5804" t="str">
        <f t="shared" si="631"/>
        <v>Val Verde County,</v>
      </c>
      <c r="C5804" t="s">
        <v>242</v>
      </c>
      <c r="D5804" t="s">
        <v>6</v>
      </c>
      <c r="E5804">
        <v>589</v>
      </c>
      <c r="F5804">
        <f>VLOOKUP(A5804,'[1]Population Data'!$A:$B, 2,FALSE)</f>
        <v>49027</v>
      </c>
      <c r="G5804">
        <f>VLOOKUP(A5804,'[1]Population Data'!$A:$C,3,FALSE)</f>
        <v>15429</v>
      </c>
      <c r="H5804">
        <f>VLOOKUP(A5804,'[1]Population Data'!$A:$D,4,FALSE)</f>
        <v>14100</v>
      </c>
      <c r="I5804" s="1">
        <f>VLOOKUP(A5804,'[1]Population Data'!$A:$E,5,FALSE)</f>
        <v>0.28759663042813144</v>
      </c>
      <c r="J5804" s="2">
        <f>VLOOKUP(A5804,'[1]Population Data'!$A:$F,6,FALSE)</f>
        <v>3.177587659602048</v>
      </c>
      <c r="K5804" s="2">
        <f t="shared" si="632"/>
        <v>185.36074000040793</v>
      </c>
      <c r="L5804" s="2">
        <f t="shared" si="633"/>
        <v>10183.333333333334</v>
      </c>
      <c r="M5804" s="3">
        <f t="shared" si="634"/>
        <v>0.20770867753142827</v>
      </c>
      <c r="N5804" s="2">
        <f t="shared" si="635"/>
        <v>66.001253051612764</v>
      </c>
      <c r="O5804" s="2">
        <f t="shared" si="636"/>
        <v>91.755308299508428</v>
      </c>
    </row>
    <row r="5805" spans="1:15" x14ac:dyDescent="0.2">
      <c r="A5805" t="str">
        <f t="shared" si="630"/>
        <v>Val Verde County, Texas</v>
      </c>
      <c r="B5805" t="str">
        <f t="shared" si="631"/>
        <v>Val Verde County,</v>
      </c>
      <c r="C5805" t="s">
        <v>242</v>
      </c>
      <c r="D5805" t="s">
        <v>7</v>
      </c>
      <c r="E5805">
        <v>643</v>
      </c>
      <c r="F5805">
        <f>VLOOKUP(A5805,'[1]Population Data'!$A:$B, 2,FALSE)</f>
        <v>49027</v>
      </c>
      <c r="G5805">
        <f>VLOOKUP(A5805,'[1]Population Data'!$A:$C,3,FALSE)</f>
        <v>15429</v>
      </c>
      <c r="H5805">
        <f>VLOOKUP(A5805,'[1]Population Data'!$A:$D,4,FALSE)</f>
        <v>14100</v>
      </c>
      <c r="I5805" s="1">
        <f>VLOOKUP(A5805,'[1]Population Data'!$A:$E,5,FALSE)</f>
        <v>0.28759663042813144</v>
      </c>
      <c r="J5805" s="2">
        <f>VLOOKUP(A5805,'[1]Population Data'!$A:$F,6,FALSE)</f>
        <v>3.177587659602048</v>
      </c>
      <c r="K5805" s="2">
        <f t="shared" si="632"/>
        <v>202.3547637016338</v>
      </c>
      <c r="L5805" s="2">
        <f t="shared" si="633"/>
        <v>10183.333333333334</v>
      </c>
      <c r="M5805" s="3">
        <f t="shared" si="634"/>
        <v>0.20770867753142827</v>
      </c>
      <c r="N5805" s="2">
        <f t="shared" si="635"/>
        <v>66.001253051612764</v>
      </c>
      <c r="O5805" s="2">
        <f t="shared" si="636"/>
        <v>100.16750973953128</v>
      </c>
    </row>
    <row r="5806" spans="1:15" x14ac:dyDescent="0.2">
      <c r="A5806" t="str">
        <f t="shared" si="630"/>
        <v>Val Verde County, Texas</v>
      </c>
      <c r="B5806" t="str">
        <f t="shared" si="631"/>
        <v>Val Verde County,</v>
      </c>
      <c r="C5806" t="s">
        <v>242</v>
      </c>
      <c r="D5806" t="s">
        <v>8</v>
      </c>
      <c r="E5806">
        <v>112</v>
      </c>
      <c r="F5806">
        <f>VLOOKUP(A5806,'[1]Population Data'!$A:$B, 2,FALSE)</f>
        <v>49027</v>
      </c>
      <c r="G5806">
        <f>VLOOKUP(A5806,'[1]Population Data'!$A:$C,3,FALSE)</f>
        <v>15429</v>
      </c>
      <c r="H5806">
        <f>VLOOKUP(A5806,'[1]Population Data'!$A:$D,4,FALSE)</f>
        <v>14100</v>
      </c>
      <c r="I5806" s="1">
        <f>VLOOKUP(A5806,'[1]Population Data'!$A:$E,5,FALSE)</f>
        <v>0.28759663042813144</v>
      </c>
      <c r="J5806" s="2">
        <f>VLOOKUP(A5806,'[1]Population Data'!$A:$F,6,FALSE)</f>
        <v>3.177587659602048</v>
      </c>
      <c r="K5806" s="2">
        <f t="shared" si="632"/>
        <v>35.246863972912884</v>
      </c>
      <c r="L5806" s="2">
        <f t="shared" si="633"/>
        <v>10183.333333333334</v>
      </c>
      <c r="M5806" s="3">
        <f t="shared" si="634"/>
        <v>0.20770867753142827</v>
      </c>
      <c r="N5806" s="2">
        <f t="shared" si="635"/>
        <v>66.001253051612764</v>
      </c>
      <c r="O5806" s="2">
        <f t="shared" si="636"/>
        <v>17.447528912639974</v>
      </c>
    </row>
    <row r="5807" spans="1:15" x14ac:dyDescent="0.2">
      <c r="A5807" t="str">
        <f t="shared" si="630"/>
        <v>Val Verde County, Texas</v>
      </c>
      <c r="B5807" t="str">
        <f t="shared" si="631"/>
        <v>Val Verde County,</v>
      </c>
      <c r="C5807" t="s">
        <v>242</v>
      </c>
      <c r="D5807" t="s">
        <v>9</v>
      </c>
      <c r="E5807">
        <v>68</v>
      </c>
      <c r="F5807">
        <f>VLOOKUP(A5807,'[1]Population Data'!$A:$B, 2,FALSE)</f>
        <v>49027</v>
      </c>
      <c r="G5807">
        <f>VLOOKUP(A5807,'[1]Population Data'!$A:$C,3,FALSE)</f>
        <v>15429</v>
      </c>
      <c r="H5807">
        <f>VLOOKUP(A5807,'[1]Population Data'!$A:$D,4,FALSE)</f>
        <v>14100</v>
      </c>
      <c r="I5807" s="1">
        <f>VLOOKUP(A5807,'[1]Population Data'!$A:$E,5,FALSE)</f>
        <v>0.28759663042813144</v>
      </c>
      <c r="J5807" s="2">
        <f>VLOOKUP(A5807,'[1]Population Data'!$A:$F,6,FALSE)</f>
        <v>3.177587659602048</v>
      </c>
      <c r="K5807" s="2">
        <f t="shared" si="632"/>
        <v>21.399881697839966</v>
      </c>
      <c r="L5807" s="2">
        <f t="shared" si="633"/>
        <v>10183.333333333334</v>
      </c>
      <c r="M5807" s="3">
        <f t="shared" si="634"/>
        <v>0.20770867753142827</v>
      </c>
      <c r="N5807" s="2">
        <f t="shared" si="635"/>
        <v>66.001253051612764</v>
      </c>
      <c r="O5807" s="2">
        <f t="shared" si="636"/>
        <v>10.593142554102842</v>
      </c>
    </row>
    <row r="5808" spans="1:15" x14ac:dyDescent="0.2">
      <c r="A5808" t="str">
        <f t="shared" si="630"/>
        <v>Val Verde County, Texas</v>
      </c>
      <c r="B5808" t="str">
        <f t="shared" si="631"/>
        <v>Val Verde County,</v>
      </c>
      <c r="C5808" t="s">
        <v>242</v>
      </c>
      <c r="D5808" t="s">
        <v>10</v>
      </c>
      <c r="E5808">
        <v>1473</v>
      </c>
      <c r="F5808">
        <f>VLOOKUP(A5808,'[1]Population Data'!$A:$B, 2,FALSE)</f>
        <v>49027</v>
      </c>
      <c r="G5808">
        <f>VLOOKUP(A5808,'[1]Population Data'!$A:$C,3,FALSE)</f>
        <v>15429</v>
      </c>
      <c r="H5808">
        <f>VLOOKUP(A5808,'[1]Population Data'!$A:$D,4,FALSE)</f>
        <v>14100</v>
      </c>
      <c r="I5808" s="1">
        <f>VLOOKUP(A5808,'[1]Population Data'!$A:$E,5,FALSE)</f>
        <v>0.28759663042813144</v>
      </c>
      <c r="J5808" s="2">
        <f>VLOOKUP(A5808,'[1]Population Data'!$A:$F,6,FALSE)</f>
        <v>3.177587659602048</v>
      </c>
      <c r="K5808" s="2">
        <f t="shared" si="632"/>
        <v>463.55920207232748</v>
      </c>
      <c r="L5808" s="2">
        <f t="shared" si="633"/>
        <v>10183.333333333334</v>
      </c>
      <c r="M5808" s="3">
        <f t="shared" si="634"/>
        <v>0.20770867753142827</v>
      </c>
      <c r="N5808" s="2">
        <f t="shared" si="635"/>
        <v>66.001253051612764</v>
      </c>
      <c r="O5808" s="2">
        <f t="shared" si="636"/>
        <v>229.46616150284535</v>
      </c>
    </row>
    <row r="5809" spans="1:15" x14ac:dyDescent="0.2">
      <c r="A5809" t="str">
        <f t="shared" si="630"/>
        <v>Val Verde County, Texas</v>
      </c>
      <c r="B5809" t="str">
        <f t="shared" si="631"/>
        <v>Val Verde County,</v>
      </c>
      <c r="C5809" t="s">
        <v>242</v>
      </c>
      <c r="D5809" t="s">
        <v>11</v>
      </c>
      <c r="E5809">
        <v>1440</v>
      </c>
      <c r="F5809">
        <f>VLOOKUP(A5809,'[1]Population Data'!$A:$B, 2,FALSE)</f>
        <v>49027</v>
      </c>
      <c r="G5809">
        <f>VLOOKUP(A5809,'[1]Population Data'!$A:$C,3,FALSE)</f>
        <v>15429</v>
      </c>
      <c r="H5809">
        <f>VLOOKUP(A5809,'[1]Population Data'!$A:$D,4,FALSE)</f>
        <v>14100</v>
      </c>
      <c r="I5809" s="1">
        <f>VLOOKUP(A5809,'[1]Population Data'!$A:$E,5,FALSE)</f>
        <v>0.28759663042813144</v>
      </c>
      <c r="J5809" s="2">
        <f>VLOOKUP(A5809,'[1]Population Data'!$A:$F,6,FALSE)</f>
        <v>3.177587659602048</v>
      </c>
      <c r="K5809" s="2">
        <f t="shared" si="632"/>
        <v>453.1739653660228</v>
      </c>
      <c r="L5809" s="2">
        <f t="shared" si="633"/>
        <v>10183.333333333334</v>
      </c>
      <c r="M5809" s="3">
        <f t="shared" si="634"/>
        <v>0.20770867753142827</v>
      </c>
      <c r="N5809" s="2">
        <f t="shared" si="635"/>
        <v>66.001253051612764</v>
      </c>
      <c r="O5809" s="2">
        <f t="shared" si="636"/>
        <v>224.32537173394252</v>
      </c>
    </row>
    <row r="5810" spans="1:15" x14ac:dyDescent="0.2">
      <c r="A5810" t="str">
        <f t="shared" si="630"/>
        <v>Val Verde County, Texas</v>
      </c>
      <c r="B5810" t="str">
        <f t="shared" si="631"/>
        <v>Val Verde County,</v>
      </c>
      <c r="C5810" t="s">
        <v>242</v>
      </c>
      <c r="D5810" t="s">
        <v>12</v>
      </c>
      <c r="E5810">
        <v>284</v>
      </c>
      <c r="F5810">
        <f>VLOOKUP(A5810,'[1]Population Data'!$A:$B, 2,FALSE)</f>
        <v>49027</v>
      </c>
      <c r="G5810">
        <f>VLOOKUP(A5810,'[1]Population Data'!$A:$C,3,FALSE)</f>
        <v>15429</v>
      </c>
      <c r="H5810">
        <f>VLOOKUP(A5810,'[1]Population Data'!$A:$D,4,FALSE)</f>
        <v>14100</v>
      </c>
      <c r="I5810" s="1">
        <f>VLOOKUP(A5810,'[1]Population Data'!$A:$E,5,FALSE)</f>
        <v>0.28759663042813144</v>
      </c>
      <c r="J5810" s="2">
        <f>VLOOKUP(A5810,'[1]Population Data'!$A:$F,6,FALSE)</f>
        <v>3.177587659602048</v>
      </c>
      <c r="K5810" s="2">
        <f t="shared" si="632"/>
        <v>89.375976502743384</v>
      </c>
      <c r="L5810" s="2">
        <f t="shared" si="633"/>
        <v>10183.333333333334</v>
      </c>
      <c r="M5810" s="3">
        <f t="shared" si="634"/>
        <v>0.20770867753142827</v>
      </c>
      <c r="N5810" s="2">
        <f t="shared" si="635"/>
        <v>66.001253051612764</v>
      </c>
      <c r="O5810" s="2">
        <f t="shared" si="636"/>
        <v>44.241948314194218</v>
      </c>
    </row>
    <row r="5811" spans="1:15" x14ac:dyDescent="0.2">
      <c r="A5811" t="str">
        <f t="shared" si="630"/>
        <v>Val Verde County, Texas</v>
      </c>
      <c r="B5811" t="str">
        <f t="shared" si="631"/>
        <v>Val Verde County,</v>
      </c>
      <c r="C5811" t="s">
        <v>242</v>
      </c>
      <c r="D5811" t="s">
        <v>13</v>
      </c>
      <c r="E5811">
        <v>252</v>
      </c>
      <c r="F5811">
        <f>VLOOKUP(A5811,'[1]Population Data'!$A:$B, 2,FALSE)</f>
        <v>49027</v>
      </c>
      <c r="G5811">
        <f>VLOOKUP(A5811,'[1]Population Data'!$A:$C,3,FALSE)</f>
        <v>15429</v>
      </c>
      <c r="H5811">
        <f>VLOOKUP(A5811,'[1]Population Data'!$A:$D,4,FALSE)</f>
        <v>14100</v>
      </c>
      <c r="I5811" s="1">
        <f>VLOOKUP(A5811,'[1]Population Data'!$A:$E,5,FALSE)</f>
        <v>0.28759663042813144</v>
      </c>
      <c r="J5811" s="2">
        <f>VLOOKUP(A5811,'[1]Population Data'!$A:$F,6,FALSE)</f>
        <v>3.177587659602048</v>
      </c>
      <c r="K5811" s="2">
        <f t="shared" si="632"/>
        <v>79.305443939053987</v>
      </c>
      <c r="L5811" s="2">
        <f t="shared" si="633"/>
        <v>10183.333333333334</v>
      </c>
      <c r="M5811" s="3">
        <f t="shared" si="634"/>
        <v>0.20770867753142827</v>
      </c>
      <c r="N5811" s="2">
        <f t="shared" si="635"/>
        <v>66.001253051612764</v>
      </c>
      <c r="O5811" s="2">
        <f t="shared" si="636"/>
        <v>39.256940053439941</v>
      </c>
    </row>
    <row r="5812" spans="1:15" x14ac:dyDescent="0.2">
      <c r="A5812" t="str">
        <f t="shared" si="630"/>
        <v>Val Verde County, Texas</v>
      </c>
      <c r="B5812" t="str">
        <f t="shared" si="631"/>
        <v>Val Verde County,</v>
      </c>
      <c r="C5812" t="s">
        <v>242</v>
      </c>
      <c r="D5812" t="s">
        <v>14</v>
      </c>
      <c r="E5812">
        <v>1200</v>
      </c>
      <c r="F5812">
        <f>VLOOKUP(A5812,'[1]Population Data'!$A:$B, 2,FALSE)</f>
        <v>49027</v>
      </c>
      <c r="G5812">
        <f>VLOOKUP(A5812,'[1]Population Data'!$A:$C,3,FALSE)</f>
        <v>15429</v>
      </c>
      <c r="H5812">
        <f>VLOOKUP(A5812,'[1]Population Data'!$A:$D,4,FALSE)</f>
        <v>14100</v>
      </c>
      <c r="I5812" s="1">
        <f>VLOOKUP(A5812,'[1]Population Data'!$A:$E,5,FALSE)</f>
        <v>0.28759663042813144</v>
      </c>
      <c r="J5812" s="2">
        <f>VLOOKUP(A5812,'[1]Population Data'!$A:$F,6,FALSE)</f>
        <v>3.177587659602048</v>
      </c>
      <c r="K5812" s="2">
        <f t="shared" si="632"/>
        <v>377.64497113835233</v>
      </c>
      <c r="L5812" s="2">
        <f t="shared" si="633"/>
        <v>10183.333333333334</v>
      </c>
      <c r="M5812" s="3">
        <f t="shared" si="634"/>
        <v>0.20770867753142827</v>
      </c>
      <c r="N5812" s="2">
        <f t="shared" si="635"/>
        <v>66.001253051612764</v>
      </c>
      <c r="O5812" s="2">
        <f t="shared" si="636"/>
        <v>186.93780977828544</v>
      </c>
    </row>
    <row r="5813" spans="1:15" x14ac:dyDescent="0.2">
      <c r="A5813" t="str">
        <f t="shared" si="630"/>
        <v>Val Verde County, Texas</v>
      </c>
      <c r="B5813" t="str">
        <f t="shared" si="631"/>
        <v>Val Verde County,</v>
      </c>
      <c r="C5813" t="s">
        <v>242</v>
      </c>
      <c r="D5813" t="s">
        <v>15</v>
      </c>
      <c r="E5813">
        <v>444</v>
      </c>
      <c r="F5813">
        <f>VLOOKUP(A5813,'[1]Population Data'!$A:$B, 2,FALSE)</f>
        <v>49027</v>
      </c>
      <c r="G5813">
        <f>VLOOKUP(A5813,'[1]Population Data'!$A:$C,3,FALSE)</f>
        <v>15429</v>
      </c>
      <c r="H5813">
        <f>VLOOKUP(A5813,'[1]Population Data'!$A:$D,4,FALSE)</f>
        <v>14100</v>
      </c>
      <c r="I5813" s="1">
        <f>VLOOKUP(A5813,'[1]Population Data'!$A:$E,5,FALSE)</f>
        <v>0.28759663042813144</v>
      </c>
      <c r="J5813" s="2">
        <f>VLOOKUP(A5813,'[1]Population Data'!$A:$F,6,FALSE)</f>
        <v>3.177587659602048</v>
      </c>
      <c r="K5813" s="2">
        <f t="shared" si="632"/>
        <v>139.72863932119037</v>
      </c>
      <c r="L5813" s="2">
        <f t="shared" si="633"/>
        <v>10183.333333333334</v>
      </c>
      <c r="M5813" s="3">
        <f t="shared" si="634"/>
        <v>0.20770867753142827</v>
      </c>
      <c r="N5813" s="2">
        <f t="shared" si="635"/>
        <v>66.001253051612764</v>
      </c>
      <c r="O5813" s="2">
        <f t="shared" si="636"/>
        <v>69.166989617965626</v>
      </c>
    </row>
    <row r="5814" spans="1:15" x14ac:dyDescent="0.2">
      <c r="A5814" t="str">
        <f t="shared" si="630"/>
        <v>Val Verde County, Texas</v>
      </c>
      <c r="B5814" t="str">
        <f t="shared" si="631"/>
        <v>Val Verde County,</v>
      </c>
      <c r="C5814" t="s">
        <v>242</v>
      </c>
      <c r="D5814" t="s">
        <v>16</v>
      </c>
      <c r="E5814">
        <v>441</v>
      </c>
      <c r="F5814">
        <f>VLOOKUP(A5814,'[1]Population Data'!$A:$B, 2,FALSE)</f>
        <v>49027</v>
      </c>
      <c r="G5814">
        <f>VLOOKUP(A5814,'[1]Population Data'!$A:$C,3,FALSE)</f>
        <v>15429</v>
      </c>
      <c r="H5814">
        <f>VLOOKUP(A5814,'[1]Population Data'!$A:$D,4,FALSE)</f>
        <v>14100</v>
      </c>
      <c r="I5814" s="1">
        <f>VLOOKUP(A5814,'[1]Population Data'!$A:$E,5,FALSE)</f>
        <v>0.28759663042813144</v>
      </c>
      <c r="J5814" s="2">
        <f>VLOOKUP(A5814,'[1]Population Data'!$A:$F,6,FALSE)</f>
        <v>3.177587659602048</v>
      </c>
      <c r="K5814" s="2">
        <f t="shared" si="632"/>
        <v>138.78452689334449</v>
      </c>
      <c r="L5814" s="2">
        <f t="shared" si="633"/>
        <v>10183.333333333334</v>
      </c>
      <c r="M5814" s="3">
        <f t="shared" si="634"/>
        <v>0.20770867753142827</v>
      </c>
      <c r="N5814" s="2">
        <f t="shared" si="635"/>
        <v>66.001253051612764</v>
      </c>
      <c r="O5814" s="2">
        <f t="shared" si="636"/>
        <v>68.699645093519905</v>
      </c>
    </row>
    <row r="5815" spans="1:15" x14ac:dyDescent="0.2">
      <c r="A5815" t="str">
        <f t="shared" si="630"/>
        <v>Val Verde County, Texas</v>
      </c>
      <c r="B5815" t="str">
        <f t="shared" si="631"/>
        <v>Val Verde County,</v>
      </c>
      <c r="C5815" t="s">
        <v>242</v>
      </c>
      <c r="D5815" t="s">
        <v>17</v>
      </c>
      <c r="E5815">
        <v>462</v>
      </c>
      <c r="F5815">
        <f>VLOOKUP(A5815,'[1]Population Data'!$A:$B, 2,FALSE)</f>
        <v>49027</v>
      </c>
      <c r="G5815">
        <f>VLOOKUP(A5815,'[1]Population Data'!$A:$C,3,FALSE)</f>
        <v>15429</v>
      </c>
      <c r="H5815">
        <f>VLOOKUP(A5815,'[1]Population Data'!$A:$D,4,FALSE)</f>
        <v>14100</v>
      </c>
      <c r="I5815" s="1">
        <f>VLOOKUP(A5815,'[1]Population Data'!$A:$E,5,FALSE)</f>
        <v>0.28759663042813144</v>
      </c>
      <c r="J5815" s="2">
        <f>VLOOKUP(A5815,'[1]Population Data'!$A:$F,6,FALSE)</f>
        <v>3.177587659602048</v>
      </c>
      <c r="K5815" s="2">
        <f t="shared" si="632"/>
        <v>145.39331388826565</v>
      </c>
      <c r="L5815" s="2">
        <f t="shared" si="633"/>
        <v>10183.333333333334</v>
      </c>
      <c r="M5815" s="3">
        <f t="shared" si="634"/>
        <v>0.20770867753142827</v>
      </c>
      <c r="N5815" s="2">
        <f t="shared" si="635"/>
        <v>66.001253051612764</v>
      </c>
      <c r="O5815" s="2">
        <f t="shared" si="636"/>
        <v>71.971056764639897</v>
      </c>
    </row>
    <row r="5816" spans="1:15" x14ac:dyDescent="0.2">
      <c r="A5816" t="str">
        <f t="shared" si="630"/>
        <v>Val Verde County, Texas</v>
      </c>
      <c r="B5816" t="str">
        <f t="shared" si="631"/>
        <v>Val Verde County,</v>
      </c>
      <c r="C5816" t="s">
        <v>242</v>
      </c>
      <c r="D5816" t="s">
        <v>18</v>
      </c>
      <c r="E5816">
        <v>1073</v>
      </c>
      <c r="F5816">
        <f>VLOOKUP(A5816,'[1]Population Data'!$A:$B, 2,FALSE)</f>
        <v>49027</v>
      </c>
      <c r="G5816">
        <f>VLOOKUP(A5816,'[1]Population Data'!$A:$C,3,FALSE)</f>
        <v>15429</v>
      </c>
      <c r="H5816">
        <f>VLOOKUP(A5816,'[1]Population Data'!$A:$D,4,FALSE)</f>
        <v>14100</v>
      </c>
      <c r="I5816" s="1">
        <f>VLOOKUP(A5816,'[1]Population Data'!$A:$E,5,FALSE)</f>
        <v>0.28759663042813144</v>
      </c>
      <c r="J5816" s="2">
        <f>VLOOKUP(A5816,'[1]Population Data'!$A:$F,6,FALSE)</f>
        <v>3.177587659602048</v>
      </c>
      <c r="K5816" s="2">
        <f t="shared" si="632"/>
        <v>337.67754502621005</v>
      </c>
      <c r="L5816" s="2">
        <f t="shared" si="633"/>
        <v>10183.333333333334</v>
      </c>
      <c r="M5816" s="3">
        <f t="shared" si="634"/>
        <v>0.20770867753142827</v>
      </c>
      <c r="N5816" s="2">
        <f t="shared" si="635"/>
        <v>66.001253051612764</v>
      </c>
      <c r="O5816" s="2">
        <f t="shared" si="636"/>
        <v>167.15355824341688</v>
      </c>
    </row>
    <row r="5817" spans="1:15" x14ac:dyDescent="0.2">
      <c r="A5817" t="str">
        <f t="shared" si="630"/>
        <v>Val Verde County, Texas</v>
      </c>
      <c r="B5817" t="str">
        <f t="shared" si="631"/>
        <v>Val Verde County,</v>
      </c>
      <c r="C5817" t="s">
        <v>242</v>
      </c>
      <c r="D5817" t="s">
        <v>19</v>
      </c>
      <c r="E5817">
        <v>798</v>
      </c>
      <c r="F5817">
        <f>VLOOKUP(A5817,'[1]Population Data'!$A:$B, 2,FALSE)</f>
        <v>49027</v>
      </c>
      <c r="G5817">
        <f>VLOOKUP(A5817,'[1]Population Data'!$A:$C,3,FALSE)</f>
        <v>15429</v>
      </c>
      <c r="H5817">
        <f>VLOOKUP(A5817,'[1]Population Data'!$A:$D,4,FALSE)</f>
        <v>14100</v>
      </c>
      <c r="I5817" s="1">
        <f>VLOOKUP(A5817,'[1]Population Data'!$A:$E,5,FALSE)</f>
        <v>0.28759663042813144</v>
      </c>
      <c r="J5817" s="2">
        <f>VLOOKUP(A5817,'[1]Population Data'!$A:$F,6,FALSE)</f>
        <v>3.177587659602048</v>
      </c>
      <c r="K5817" s="2">
        <f t="shared" si="632"/>
        <v>251.13390580700431</v>
      </c>
      <c r="L5817" s="2">
        <f t="shared" si="633"/>
        <v>10183.333333333334</v>
      </c>
      <c r="M5817" s="3">
        <f t="shared" si="634"/>
        <v>0.20770867753142827</v>
      </c>
      <c r="N5817" s="2">
        <f t="shared" si="635"/>
        <v>66.001253051612764</v>
      </c>
      <c r="O5817" s="2">
        <f t="shared" si="636"/>
        <v>124.31364350255983</v>
      </c>
    </row>
    <row r="5818" spans="1:15" x14ac:dyDescent="0.2">
      <c r="A5818" t="str">
        <f t="shared" si="630"/>
        <v>Val Verde County, Texas</v>
      </c>
      <c r="B5818" t="str">
        <f t="shared" si="631"/>
        <v>Val Verde County,</v>
      </c>
      <c r="C5818" t="s">
        <v>242</v>
      </c>
      <c r="D5818" t="s">
        <v>20</v>
      </c>
      <c r="E5818">
        <v>153</v>
      </c>
      <c r="F5818">
        <f>VLOOKUP(A5818,'[1]Population Data'!$A:$B, 2,FALSE)</f>
        <v>49027</v>
      </c>
      <c r="G5818">
        <f>VLOOKUP(A5818,'[1]Population Data'!$A:$C,3,FALSE)</f>
        <v>15429</v>
      </c>
      <c r="H5818">
        <f>VLOOKUP(A5818,'[1]Population Data'!$A:$D,4,FALSE)</f>
        <v>14100</v>
      </c>
      <c r="I5818" s="1">
        <f>VLOOKUP(A5818,'[1]Population Data'!$A:$E,5,FALSE)</f>
        <v>0.28759663042813144</v>
      </c>
      <c r="J5818" s="2">
        <f>VLOOKUP(A5818,'[1]Population Data'!$A:$F,6,FALSE)</f>
        <v>3.177587659602048</v>
      </c>
      <c r="K5818" s="2">
        <f t="shared" si="632"/>
        <v>48.149733820139922</v>
      </c>
      <c r="L5818" s="2">
        <f t="shared" si="633"/>
        <v>10183.333333333334</v>
      </c>
      <c r="M5818" s="3">
        <f t="shared" si="634"/>
        <v>0.20770867753142827</v>
      </c>
      <c r="N5818" s="2">
        <f t="shared" si="635"/>
        <v>66.001253051612764</v>
      </c>
      <c r="O5818" s="2">
        <f t="shared" si="636"/>
        <v>23.834570746731394</v>
      </c>
    </row>
    <row r="5819" spans="1:15" x14ac:dyDescent="0.2">
      <c r="A5819" t="str">
        <f t="shared" si="630"/>
        <v>Val Verde County, Texas</v>
      </c>
      <c r="B5819" t="str">
        <f t="shared" si="631"/>
        <v>Val Verde County,</v>
      </c>
      <c r="C5819" t="s">
        <v>242</v>
      </c>
      <c r="D5819" t="s">
        <v>21</v>
      </c>
      <c r="E5819">
        <v>131</v>
      </c>
      <c r="F5819">
        <f>VLOOKUP(A5819,'[1]Population Data'!$A:$B, 2,FALSE)</f>
        <v>49027</v>
      </c>
      <c r="G5819">
        <f>VLOOKUP(A5819,'[1]Population Data'!$A:$C,3,FALSE)</f>
        <v>15429</v>
      </c>
      <c r="H5819">
        <f>VLOOKUP(A5819,'[1]Population Data'!$A:$D,4,FALSE)</f>
        <v>14100</v>
      </c>
      <c r="I5819" s="1">
        <f>VLOOKUP(A5819,'[1]Population Data'!$A:$E,5,FALSE)</f>
        <v>0.28759663042813144</v>
      </c>
      <c r="J5819" s="2">
        <f>VLOOKUP(A5819,'[1]Population Data'!$A:$F,6,FALSE)</f>
        <v>3.177587659602048</v>
      </c>
      <c r="K5819" s="2">
        <f t="shared" si="632"/>
        <v>41.226242682603463</v>
      </c>
      <c r="L5819" s="2">
        <f t="shared" si="633"/>
        <v>10183.333333333334</v>
      </c>
      <c r="M5819" s="3">
        <f t="shared" si="634"/>
        <v>0.20770867753142827</v>
      </c>
      <c r="N5819" s="2">
        <f t="shared" si="635"/>
        <v>66.001253051612764</v>
      </c>
      <c r="O5819" s="2">
        <f t="shared" si="636"/>
        <v>20.407377567462827</v>
      </c>
    </row>
    <row r="5820" spans="1:15" x14ac:dyDescent="0.2">
      <c r="A5820" t="str">
        <f t="shared" si="630"/>
        <v>Val Verde County, Texas</v>
      </c>
      <c r="B5820" t="str">
        <f t="shared" si="631"/>
        <v>Val Verde County,</v>
      </c>
      <c r="C5820" t="s">
        <v>242</v>
      </c>
      <c r="D5820" t="s">
        <v>22</v>
      </c>
      <c r="E5820">
        <v>1223</v>
      </c>
      <c r="F5820">
        <f>VLOOKUP(A5820,'[1]Population Data'!$A:$B, 2,FALSE)</f>
        <v>49027</v>
      </c>
      <c r="G5820">
        <f>VLOOKUP(A5820,'[1]Population Data'!$A:$C,3,FALSE)</f>
        <v>15429</v>
      </c>
      <c r="H5820">
        <f>VLOOKUP(A5820,'[1]Population Data'!$A:$D,4,FALSE)</f>
        <v>14100</v>
      </c>
      <c r="I5820" s="1">
        <f>VLOOKUP(A5820,'[1]Population Data'!$A:$E,5,FALSE)</f>
        <v>0.28759663042813144</v>
      </c>
      <c r="J5820" s="2">
        <f>VLOOKUP(A5820,'[1]Population Data'!$A:$F,6,FALSE)</f>
        <v>3.177587659602048</v>
      </c>
      <c r="K5820" s="2">
        <f t="shared" si="632"/>
        <v>384.88316641850412</v>
      </c>
      <c r="L5820" s="2">
        <f t="shared" si="633"/>
        <v>10183.333333333334</v>
      </c>
      <c r="M5820" s="3">
        <f t="shared" si="634"/>
        <v>0.20770867753142827</v>
      </c>
      <c r="N5820" s="2">
        <f t="shared" si="635"/>
        <v>66.001253051612764</v>
      </c>
      <c r="O5820" s="2">
        <f t="shared" si="636"/>
        <v>190.5207844657026</v>
      </c>
    </row>
    <row r="5821" spans="1:15" x14ac:dyDescent="0.2">
      <c r="A5821" t="str">
        <f t="shared" si="630"/>
        <v>Val Verde County, Texas</v>
      </c>
      <c r="B5821" t="str">
        <f t="shared" si="631"/>
        <v>Val Verde County,</v>
      </c>
      <c r="C5821" t="s">
        <v>242</v>
      </c>
      <c r="D5821" t="s">
        <v>23</v>
      </c>
      <c r="E5821">
        <v>427</v>
      </c>
      <c r="F5821">
        <f>VLOOKUP(A5821,'[1]Population Data'!$A:$B, 2,FALSE)</f>
        <v>49027</v>
      </c>
      <c r="G5821">
        <f>VLOOKUP(A5821,'[1]Population Data'!$A:$C,3,FALSE)</f>
        <v>15429</v>
      </c>
      <c r="H5821">
        <f>VLOOKUP(A5821,'[1]Population Data'!$A:$D,4,FALSE)</f>
        <v>14100</v>
      </c>
      <c r="I5821" s="1">
        <f>VLOOKUP(A5821,'[1]Population Data'!$A:$E,5,FALSE)</f>
        <v>0.28759663042813144</v>
      </c>
      <c r="J5821" s="2">
        <f>VLOOKUP(A5821,'[1]Population Data'!$A:$F,6,FALSE)</f>
        <v>3.177587659602048</v>
      </c>
      <c r="K5821" s="2">
        <f t="shared" si="632"/>
        <v>134.37866889673037</v>
      </c>
      <c r="L5821" s="2">
        <f t="shared" si="633"/>
        <v>10183.333333333334</v>
      </c>
      <c r="M5821" s="3">
        <f t="shared" si="634"/>
        <v>0.20770867753142827</v>
      </c>
      <c r="N5821" s="2">
        <f t="shared" si="635"/>
        <v>66.001253051612764</v>
      </c>
      <c r="O5821" s="2">
        <f t="shared" si="636"/>
        <v>66.518703979439891</v>
      </c>
    </row>
    <row r="5822" spans="1:15" x14ac:dyDescent="0.2">
      <c r="A5822" t="str">
        <f t="shared" si="630"/>
        <v>Val Verde County, Texas</v>
      </c>
      <c r="B5822" t="str">
        <f t="shared" si="631"/>
        <v>Val Verde County,</v>
      </c>
      <c r="C5822" t="s">
        <v>242</v>
      </c>
      <c r="D5822" t="s">
        <v>24</v>
      </c>
      <c r="E5822">
        <v>2402</v>
      </c>
      <c r="F5822">
        <f>VLOOKUP(A5822,'[1]Population Data'!$A:$B, 2,FALSE)</f>
        <v>49027</v>
      </c>
      <c r="G5822">
        <f>VLOOKUP(A5822,'[1]Population Data'!$A:$C,3,FALSE)</f>
        <v>15429</v>
      </c>
      <c r="H5822">
        <f>VLOOKUP(A5822,'[1]Population Data'!$A:$D,4,FALSE)</f>
        <v>14100</v>
      </c>
      <c r="I5822" s="1">
        <f>VLOOKUP(A5822,'[1]Population Data'!$A:$E,5,FALSE)</f>
        <v>0.28759663042813144</v>
      </c>
      <c r="J5822" s="2">
        <f>VLOOKUP(A5822,'[1]Population Data'!$A:$F,6,FALSE)</f>
        <v>3.177587659602048</v>
      </c>
      <c r="K5822" s="2">
        <f t="shared" si="632"/>
        <v>755.91935056193529</v>
      </c>
      <c r="L5822" s="2">
        <f t="shared" si="633"/>
        <v>10183.333333333334</v>
      </c>
      <c r="M5822" s="3">
        <f t="shared" si="634"/>
        <v>0.20770867753142827</v>
      </c>
      <c r="N5822" s="2">
        <f t="shared" si="635"/>
        <v>66.001253051612764</v>
      </c>
      <c r="O5822" s="2">
        <f t="shared" si="636"/>
        <v>374.18718257286804</v>
      </c>
    </row>
    <row r="5823" spans="1:15" x14ac:dyDescent="0.2">
      <c r="A5823" t="str">
        <f t="shared" si="630"/>
        <v>Val Verde County, Texas</v>
      </c>
      <c r="B5823" t="str">
        <f t="shared" si="631"/>
        <v>Val Verde County,</v>
      </c>
      <c r="C5823" t="s">
        <v>242</v>
      </c>
      <c r="D5823" t="s">
        <v>25</v>
      </c>
      <c r="E5823">
        <v>714</v>
      </c>
      <c r="F5823">
        <f>VLOOKUP(A5823,'[1]Population Data'!$A:$B, 2,FALSE)</f>
        <v>49027</v>
      </c>
      <c r="G5823">
        <f>VLOOKUP(A5823,'[1]Population Data'!$A:$C,3,FALSE)</f>
        <v>15429</v>
      </c>
      <c r="H5823">
        <f>VLOOKUP(A5823,'[1]Population Data'!$A:$D,4,FALSE)</f>
        <v>14100</v>
      </c>
      <c r="I5823" s="1">
        <f>VLOOKUP(A5823,'[1]Population Data'!$A:$E,5,FALSE)</f>
        <v>0.28759663042813144</v>
      </c>
      <c r="J5823" s="2">
        <f>VLOOKUP(A5823,'[1]Population Data'!$A:$F,6,FALSE)</f>
        <v>3.177587659602048</v>
      </c>
      <c r="K5823" s="2">
        <f t="shared" si="632"/>
        <v>224.69875782731964</v>
      </c>
      <c r="L5823" s="2">
        <f t="shared" si="633"/>
        <v>10183.333333333334</v>
      </c>
      <c r="M5823" s="3">
        <f t="shared" si="634"/>
        <v>0.20770867753142827</v>
      </c>
      <c r="N5823" s="2">
        <f t="shared" si="635"/>
        <v>66.001253051612764</v>
      </c>
      <c r="O5823" s="2">
        <f t="shared" si="636"/>
        <v>111.22799681807983</v>
      </c>
    </row>
    <row r="5824" spans="1:15" x14ac:dyDescent="0.2">
      <c r="A5824" t="str">
        <f t="shared" si="630"/>
        <v>Val Verde County, Texas</v>
      </c>
      <c r="B5824" t="str">
        <f t="shared" si="631"/>
        <v>Val Verde County,</v>
      </c>
      <c r="C5824" t="s">
        <v>242</v>
      </c>
      <c r="D5824" t="s">
        <v>26</v>
      </c>
      <c r="E5824">
        <v>1058</v>
      </c>
      <c r="F5824">
        <f>VLOOKUP(A5824,'[1]Population Data'!$A:$B, 2,FALSE)</f>
        <v>49027</v>
      </c>
      <c r="G5824">
        <f>VLOOKUP(A5824,'[1]Population Data'!$A:$C,3,FALSE)</f>
        <v>15429</v>
      </c>
      <c r="H5824">
        <f>VLOOKUP(A5824,'[1]Population Data'!$A:$D,4,FALSE)</f>
        <v>14100</v>
      </c>
      <c r="I5824" s="1">
        <f>VLOOKUP(A5824,'[1]Population Data'!$A:$E,5,FALSE)</f>
        <v>0.28759663042813144</v>
      </c>
      <c r="J5824" s="2">
        <f>VLOOKUP(A5824,'[1]Population Data'!$A:$F,6,FALSE)</f>
        <v>3.177587659602048</v>
      </c>
      <c r="K5824" s="2">
        <f t="shared" si="632"/>
        <v>332.95698288698065</v>
      </c>
      <c r="L5824" s="2">
        <f t="shared" si="633"/>
        <v>10183.333333333334</v>
      </c>
      <c r="M5824" s="3">
        <f t="shared" si="634"/>
        <v>0.20770867753142827</v>
      </c>
      <c r="N5824" s="2">
        <f t="shared" si="635"/>
        <v>66.001253051612764</v>
      </c>
      <c r="O5824" s="2">
        <f t="shared" si="636"/>
        <v>164.81683562118835</v>
      </c>
    </row>
    <row r="5825" spans="1:15" x14ac:dyDescent="0.2">
      <c r="A5825" t="str">
        <f t="shared" si="630"/>
        <v>Val Verde County, Texas</v>
      </c>
      <c r="B5825" t="str">
        <f t="shared" si="631"/>
        <v>Val Verde County,</v>
      </c>
      <c r="C5825" t="s">
        <v>242</v>
      </c>
      <c r="D5825" t="s">
        <v>27</v>
      </c>
      <c r="E5825">
        <v>1916</v>
      </c>
      <c r="F5825">
        <f>VLOOKUP(A5825,'[1]Population Data'!$A:$B, 2,FALSE)</f>
        <v>49027</v>
      </c>
      <c r="G5825">
        <f>VLOOKUP(A5825,'[1]Population Data'!$A:$C,3,FALSE)</f>
        <v>15429</v>
      </c>
      <c r="H5825">
        <f>VLOOKUP(A5825,'[1]Population Data'!$A:$D,4,FALSE)</f>
        <v>14100</v>
      </c>
      <c r="I5825" s="1">
        <f>VLOOKUP(A5825,'[1]Population Data'!$A:$E,5,FALSE)</f>
        <v>0.28759663042813144</v>
      </c>
      <c r="J5825" s="2">
        <f>VLOOKUP(A5825,'[1]Population Data'!$A:$F,6,FALSE)</f>
        <v>3.177587659602048</v>
      </c>
      <c r="K5825" s="2">
        <f t="shared" si="632"/>
        <v>602.9731372509026</v>
      </c>
      <c r="L5825" s="2">
        <f t="shared" si="633"/>
        <v>10183.333333333334</v>
      </c>
      <c r="M5825" s="3">
        <f t="shared" si="634"/>
        <v>0.20770867753142827</v>
      </c>
      <c r="N5825" s="2">
        <f t="shared" si="635"/>
        <v>66.001253051612764</v>
      </c>
      <c r="O5825" s="2">
        <f t="shared" si="636"/>
        <v>298.47736961266247</v>
      </c>
    </row>
    <row r="5826" spans="1:15" x14ac:dyDescent="0.2">
      <c r="A5826" t="str">
        <f t="shared" si="630"/>
        <v>Val Verde County, Texas</v>
      </c>
      <c r="B5826" t="str">
        <f t="shared" si="631"/>
        <v>Val Verde County,</v>
      </c>
      <c r="C5826" t="s">
        <v>242</v>
      </c>
      <c r="D5826" t="s">
        <v>28</v>
      </c>
      <c r="E5826">
        <v>1258</v>
      </c>
      <c r="F5826">
        <f>VLOOKUP(A5826,'[1]Population Data'!$A:$B, 2,FALSE)</f>
        <v>49027</v>
      </c>
      <c r="G5826">
        <f>VLOOKUP(A5826,'[1]Population Data'!$A:$C,3,FALSE)</f>
        <v>15429</v>
      </c>
      <c r="H5826">
        <f>VLOOKUP(A5826,'[1]Population Data'!$A:$D,4,FALSE)</f>
        <v>14100</v>
      </c>
      <c r="I5826" s="1">
        <f>VLOOKUP(A5826,'[1]Population Data'!$A:$E,5,FALSE)</f>
        <v>0.28759663042813144</v>
      </c>
      <c r="J5826" s="2">
        <f>VLOOKUP(A5826,'[1]Population Data'!$A:$F,6,FALSE)</f>
        <v>3.177587659602048</v>
      </c>
      <c r="K5826" s="2">
        <f t="shared" si="632"/>
        <v>395.89781141003937</v>
      </c>
      <c r="L5826" s="2">
        <f t="shared" si="633"/>
        <v>10183.333333333334</v>
      </c>
      <c r="M5826" s="3">
        <f t="shared" si="634"/>
        <v>0.20770867753142827</v>
      </c>
      <c r="N5826" s="2">
        <f t="shared" si="635"/>
        <v>66.001253051612764</v>
      </c>
      <c r="O5826" s="2">
        <f t="shared" si="636"/>
        <v>195.9731372509026</v>
      </c>
    </row>
    <row r="5827" spans="1:15" x14ac:dyDescent="0.2">
      <c r="A5827" t="str">
        <f t="shared" ref="A5827:A5890" si="637">CONCATENATE(B5827," ", "Texas")</f>
        <v>Van Zandt County, Texas</v>
      </c>
      <c r="B5827" t="str">
        <f t="shared" ref="B5827:B5890" si="638">LEFT(C5827,FIND(",", C5827))</f>
        <v>Van Zandt County,</v>
      </c>
      <c r="C5827" t="s">
        <v>243</v>
      </c>
      <c r="D5827" t="s">
        <v>4</v>
      </c>
      <c r="E5827">
        <v>299</v>
      </c>
      <c r="F5827">
        <f>VLOOKUP(A5827,'[1]Population Data'!$A:$B, 2,FALSE)</f>
        <v>54368</v>
      </c>
      <c r="G5827">
        <f>VLOOKUP(A5827,'[1]Population Data'!$A:$C,3,FALSE)</f>
        <v>19615</v>
      </c>
      <c r="H5827">
        <f>VLOOKUP(A5827,'[1]Population Data'!$A:$D,4,FALSE)</f>
        <v>12668</v>
      </c>
      <c r="I5827" s="1">
        <f>VLOOKUP(A5827,'[1]Population Data'!$A:$E,5,FALSE)</f>
        <v>0.23300470865214831</v>
      </c>
      <c r="J5827" s="2">
        <f>VLOOKUP(A5827,'[1]Population Data'!$A:$F,6,FALSE)</f>
        <v>2.7717563089472343</v>
      </c>
      <c r="K5827" s="2">
        <f t="shared" ref="K5827:K5890" si="639">E5827/J5827</f>
        <v>107.87384123013537</v>
      </c>
      <c r="L5827" s="2">
        <f t="shared" ref="L5827:L5890" si="640">(H5827/18)*13</f>
        <v>9149.1111111111113</v>
      </c>
      <c r="M5827" s="3">
        <f t="shared" ref="M5827:M5890" si="641">L5827/F5827</f>
        <v>0.16828117847099602</v>
      </c>
      <c r="N5827" s="2">
        <f t="shared" ref="N5827:N5890" si="642">M5827*J5827*100</f>
        <v>46.643441810405875</v>
      </c>
      <c r="O5827" s="2">
        <f t="shared" ref="O5827:O5890" si="643">0.75*N5827*K5827*(1/100)</f>
        <v>37.737054272120858</v>
      </c>
    </row>
    <row r="5828" spans="1:15" x14ac:dyDescent="0.2">
      <c r="A5828" t="str">
        <f t="shared" si="637"/>
        <v>Van Zandt County, Texas</v>
      </c>
      <c r="B5828" t="str">
        <f t="shared" si="638"/>
        <v>Van Zandt County,</v>
      </c>
      <c r="C5828" t="s">
        <v>243</v>
      </c>
      <c r="D5828" t="s">
        <v>5</v>
      </c>
      <c r="E5828">
        <v>337</v>
      </c>
      <c r="F5828">
        <f>VLOOKUP(A5828,'[1]Population Data'!$A:$B, 2,FALSE)</f>
        <v>54368</v>
      </c>
      <c r="G5828">
        <f>VLOOKUP(A5828,'[1]Population Data'!$A:$C,3,FALSE)</f>
        <v>19615</v>
      </c>
      <c r="H5828">
        <f>VLOOKUP(A5828,'[1]Population Data'!$A:$D,4,FALSE)</f>
        <v>12668</v>
      </c>
      <c r="I5828" s="1">
        <f>VLOOKUP(A5828,'[1]Population Data'!$A:$E,5,FALSE)</f>
        <v>0.23300470865214831</v>
      </c>
      <c r="J5828" s="2">
        <f>VLOOKUP(A5828,'[1]Population Data'!$A:$F,6,FALSE)</f>
        <v>2.7717563089472343</v>
      </c>
      <c r="K5828" s="2">
        <f t="shared" si="639"/>
        <v>121.58356018246026</v>
      </c>
      <c r="L5828" s="2">
        <f t="shared" si="640"/>
        <v>9149.1111111111113</v>
      </c>
      <c r="M5828" s="3">
        <f t="shared" si="641"/>
        <v>0.16828117847099602</v>
      </c>
      <c r="N5828" s="2">
        <f t="shared" si="642"/>
        <v>46.643441810405875</v>
      </c>
      <c r="O5828" s="2">
        <f t="shared" si="643"/>
        <v>42.53306785854425</v>
      </c>
    </row>
    <row r="5829" spans="1:15" x14ac:dyDescent="0.2">
      <c r="A5829" t="str">
        <f t="shared" si="637"/>
        <v>Van Zandt County, Texas</v>
      </c>
      <c r="B5829" t="str">
        <f t="shared" si="638"/>
        <v>Van Zandt County,</v>
      </c>
      <c r="C5829" t="s">
        <v>243</v>
      </c>
      <c r="D5829" t="s">
        <v>6</v>
      </c>
      <c r="E5829">
        <v>834</v>
      </c>
      <c r="F5829">
        <f>VLOOKUP(A5829,'[1]Population Data'!$A:$B, 2,FALSE)</f>
        <v>54368</v>
      </c>
      <c r="G5829">
        <f>VLOOKUP(A5829,'[1]Population Data'!$A:$C,3,FALSE)</f>
        <v>19615</v>
      </c>
      <c r="H5829">
        <f>VLOOKUP(A5829,'[1]Population Data'!$A:$D,4,FALSE)</f>
        <v>12668</v>
      </c>
      <c r="I5829" s="1">
        <f>VLOOKUP(A5829,'[1]Population Data'!$A:$E,5,FALSE)</f>
        <v>0.23300470865214831</v>
      </c>
      <c r="J5829" s="2">
        <f>VLOOKUP(A5829,'[1]Population Data'!$A:$F,6,FALSE)</f>
        <v>2.7717563089472343</v>
      </c>
      <c r="K5829" s="2">
        <f t="shared" si="639"/>
        <v>300.8922527957622</v>
      </c>
      <c r="L5829" s="2">
        <f t="shared" si="640"/>
        <v>9149.1111111111113</v>
      </c>
      <c r="M5829" s="3">
        <f t="shared" si="641"/>
        <v>0.16828117847099602</v>
      </c>
      <c r="N5829" s="2">
        <f t="shared" si="642"/>
        <v>46.643441810405875</v>
      </c>
      <c r="O5829" s="2">
        <f t="shared" si="643"/>
        <v>105.25987713360803</v>
      </c>
    </row>
    <row r="5830" spans="1:15" x14ac:dyDescent="0.2">
      <c r="A5830" t="str">
        <f t="shared" si="637"/>
        <v>Van Zandt County, Texas</v>
      </c>
      <c r="B5830" t="str">
        <f t="shared" si="638"/>
        <v>Van Zandt County,</v>
      </c>
      <c r="C5830" t="s">
        <v>243</v>
      </c>
      <c r="D5830" t="s">
        <v>7</v>
      </c>
      <c r="E5830">
        <v>587</v>
      </c>
      <c r="F5830">
        <f>VLOOKUP(A5830,'[1]Population Data'!$A:$B, 2,FALSE)</f>
        <v>54368</v>
      </c>
      <c r="G5830">
        <f>VLOOKUP(A5830,'[1]Population Data'!$A:$C,3,FALSE)</f>
        <v>19615</v>
      </c>
      <c r="H5830">
        <f>VLOOKUP(A5830,'[1]Population Data'!$A:$D,4,FALSE)</f>
        <v>12668</v>
      </c>
      <c r="I5830" s="1">
        <f>VLOOKUP(A5830,'[1]Population Data'!$A:$E,5,FALSE)</f>
        <v>0.23300470865214831</v>
      </c>
      <c r="J5830" s="2">
        <f>VLOOKUP(A5830,'[1]Population Data'!$A:$F,6,FALSE)</f>
        <v>2.7717563089472343</v>
      </c>
      <c r="K5830" s="2">
        <f t="shared" si="639"/>
        <v>211.77907960565037</v>
      </c>
      <c r="L5830" s="2">
        <f t="shared" si="640"/>
        <v>9149.1111111111113</v>
      </c>
      <c r="M5830" s="3">
        <f t="shared" si="641"/>
        <v>0.16828117847099602</v>
      </c>
      <c r="N5830" s="2">
        <f t="shared" si="642"/>
        <v>46.643441810405875</v>
      </c>
      <c r="O5830" s="2">
        <f t="shared" si="643"/>
        <v>74.085788821855999</v>
      </c>
    </row>
    <row r="5831" spans="1:15" x14ac:dyDescent="0.2">
      <c r="A5831" t="str">
        <f t="shared" si="637"/>
        <v>Van Zandt County, Texas</v>
      </c>
      <c r="B5831" t="str">
        <f t="shared" si="638"/>
        <v>Van Zandt County,</v>
      </c>
      <c r="C5831" t="s">
        <v>243</v>
      </c>
      <c r="D5831" t="s">
        <v>8</v>
      </c>
      <c r="E5831">
        <v>446</v>
      </c>
      <c r="F5831">
        <f>VLOOKUP(A5831,'[1]Population Data'!$A:$B, 2,FALSE)</f>
        <v>54368</v>
      </c>
      <c r="G5831">
        <f>VLOOKUP(A5831,'[1]Population Data'!$A:$C,3,FALSE)</f>
        <v>19615</v>
      </c>
      <c r="H5831">
        <f>VLOOKUP(A5831,'[1]Population Data'!$A:$D,4,FALSE)</f>
        <v>12668</v>
      </c>
      <c r="I5831" s="1">
        <f>VLOOKUP(A5831,'[1]Population Data'!$A:$E,5,FALSE)</f>
        <v>0.23300470865214831</v>
      </c>
      <c r="J5831" s="2">
        <f>VLOOKUP(A5831,'[1]Population Data'!$A:$F,6,FALSE)</f>
        <v>2.7717563089472343</v>
      </c>
      <c r="K5831" s="2">
        <f t="shared" si="639"/>
        <v>160.90880665097114</v>
      </c>
      <c r="L5831" s="2">
        <f t="shared" si="640"/>
        <v>9149.1111111111113</v>
      </c>
      <c r="M5831" s="3">
        <f t="shared" si="641"/>
        <v>0.16828117847099602</v>
      </c>
      <c r="N5831" s="2">
        <f t="shared" si="642"/>
        <v>46.643441810405875</v>
      </c>
      <c r="O5831" s="2">
        <f t="shared" si="643"/>
        <v>56.290054198548169</v>
      </c>
    </row>
    <row r="5832" spans="1:15" x14ac:dyDescent="0.2">
      <c r="A5832" t="str">
        <f t="shared" si="637"/>
        <v>Van Zandt County, Texas</v>
      </c>
      <c r="B5832" t="str">
        <f t="shared" si="638"/>
        <v>Van Zandt County,</v>
      </c>
      <c r="C5832" t="s">
        <v>243</v>
      </c>
      <c r="D5832" t="s">
        <v>9</v>
      </c>
      <c r="E5832">
        <v>316</v>
      </c>
      <c r="F5832">
        <f>VLOOKUP(A5832,'[1]Population Data'!$A:$B, 2,FALSE)</f>
        <v>54368</v>
      </c>
      <c r="G5832">
        <f>VLOOKUP(A5832,'[1]Population Data'!$A:$C,3,FALSE)</f>
        <v>19615</v>
      </c>
      <c r="H5832">
        <f>VLOOKUP(A5832,'[1]Population Data'!$A:$D,4,FALSE)</f>
        <v>12668</v>
      </c>
      <c r="I5832" s="1">
        <f>VLOOKUP(A5832,'[1]Population Data'!$A:$E,5,FALSE)</f>
        <v>0.23300470865214831</v>
      </c>
      <c r="J5832" s="2">
        <f>VLOOKUP(A5832,'[1]Population Data'!$A:$F,6,FALSE)</f>
        <v>2.7717563089472343</v>
      </c>
      <c r="K5832" s="2">
        <f t="shared" si="639"/>
        <v>114.00713655091229</v>
      </c>
      <c r="L5832" s="2">
        <f t="shared" si="640"/>
        <v>9149.1111111111113</v>
      </c>
      <c r="M5832" s="3">
        <f t="shared" si="641"/>
        <v>0.16828117847099602</v>
      </c>
      <c r="N5832" s="2">
        <f t="shared" si="642"/>
        <v>46.643441810405875</v>
      </c>
      <c r="O5832" s="2">
        <f t="shared" si="643"/>
        <v>39.882639297626056</v>
      </c>
    </row>
    <row r="5833" spans="1:15" x14ac:dyDescent="0.2">
      <c r="A5833" t="str">
        <f t="shared" si="637"/>
        <v>Van Zandt County, Texas</v>
      </c>
      <c r="B5833" t="str">
        <f t="shared" si="638"/>
        <v>Van Zandt County,</v>
      </c>
      <c r="C5833" t="s">
        <v>243</v>
      </c>
      <c r="D5833" t="s">
        <v>10</v>
      </c>
      <c r="E5833">
        <v>1694</v>
      </c>
      <c r="F5833">
        <f>VLOOKUP(A5833,'[1]Population Data'!$A:$B, 2,FALSE)</f>
        <v>54368</v>
      </c>
      <c r="G5833">
        <f>VLOOKUP(A5833,'[1]Population Data'!$A:$C,3,FALSE)</f>
        <v>19615</v>
      </c>
      <c r="H5833">
        <f>VLOOKUP(A5833,'[1]Population Data'!$A:$D,4,FALSE)</f>
        <v>12668</v>
      </c>
      <c r="I5833" s="1">
        <f>VLOOKUP(A5833,'[1]Population Data'!$A:$E,5,FALSE)</f>
        <v>0.23300470865214831</v>
      </c>
      <c r="J5833" s="2">
        <f>VLOOKUP(A5833,'[1]Population Data'!$A:$F,6,FALSE)</f>
        <v>2.7717563089472343</v>
      </c>
      <c r="K5833" s="2">
        <f t="shared" si="639"/>
        <v>611.16483961153619</v>
      </c>
      <c r="L5833" s="2">
        <f t="shared" si="640"/>
        <v>9149.1111111111113</v>
      </c>
      <c r="M5833" s="3">
        <f t="shared" si="641"/>
        <v>0.16828117847099602</v>
      </c>
      <c r="N5833" s="2">
        <f t="shared" si="642"/>
        <v>46.643441810405875</v>
      </c>
      <c r="O5833" s="2">
        <f t="shared" si="643"/>
        <v>213.80123724740045</v>
      </c>
    </row>
    <row r="5834" spans="1:15" x14ac:dyDescent="0.2">
      <c r="A5834" t="str">
        <f t="shared" si="637"/>
        <v>Van Zandt County, Texas</v>
      </c>
      <c r="B5834" t="str">
        <f t="shared" si="638"/>
        <v>Van Zandt County,</v>
      </c>
      <c r="C5834" t="s">
        <v>243</v>
      </c>
      <c r="D5834" t="s">
        <v>11</v>
      </c>
      <c r="E5834">
        <v>1436</v>
      </c>
      <c r="F5834">
        <f>VLOOKUP(A5834,'[1]Population Data'!$A:$B, 2,FALSE)</f>
        <v>54368</v>
      </c>
      <c r="G5834">
        <f>VLOOKUP(A5834,'[1]Population Data'!$A:$C,3,FALSE)</f>
        <v>19615</v>
      </c>
      <c r="H5834">
        <f>VLOOKUP(A5834,'[1]Population Data'!$A:$D,4,FALSE)</f>
        <v>12668</v>
      </c>
      <c r="I5834" s="1">
        <f>VLOOKUP(A5834,'[1]Population Data'!$A:$E,5,FALSE)</f>
        <v>0.23300470865214831</v>
      </c>
      <c r="J5834" s="2">
        <f>VLOOKUP(A5834,'[1]Population Data'!$A:$F,6,FALSE)</f>
        <v>2.7717563089472343</v>
      </c>
      <c r="K5834" s="2">
        <f t="shared" si="639"/>
        <v>518.08306356680396</v>
      </c>
      <c r="L5834" s="2">
        <f t="shared" si="640"/>
        <v>9149.1111111111113</v>
      </c>
      <c r="M5834" s="3">
        <f t="shared" si="641"/>
        <v>0.16828117847099602</v>
      </c>
      <c r="N5834" s="2">
        <f t="shared" si="642"/>
        <v>46.643441810405875</v>
      </c>
      <c r="O5834" s="2">
        <f t="shared" si="643"/>
        <v>181.23882921326273</v>
      </c>
    </row>
    <row r="5835" spans="1:15" x14ac:dyDescent="0.2">
      <c r="A5835" t="str">
        <f t="shared" si="637"/>
        <v>Van Zandt County, Texas</v>
      </c>
      <c r="B5835" t="str">
        <f t="shared" si="638"/>
        <v>Van Zandt County,</v>
      </c>
      <c r="C5835" t="s">
        <v>243</v>
      </c>
      <c r="D5835" t="s">
        <v>12</v>
      </c>
      <c r="E5835">
        <v>351</v>
      </c>
      <c r="F5835">
        <f>VLOOKUP(A5835,'[1]Population Data'!$A:$B, 2,FALSE)</f>
        <v>54368</v>
      </c>
      <c r="G5835">
        <f>VLOOKUP(A5835,'[1]Population Data'!$A:$C,3,FALSE)</f>
        <v>19615</v>
      </c>
      <c r="H5835">
        <f>VLOOKUP(A5835,'[1]Population Data'!$A:$D,4,FALSE)</f>
        <v>12668</v>
      </c>
      <c r="I5835" s="1">
        <f>VLOOKUP(A5835,'[1]Population Data'!$A:$E,5,FALSE)</f>
        <v>0.23300470865214831</v>
      </c>
      <c r="J5835" s="2">
        <f>VLOOKUP(A5835,'[1]Population Data'!$A:$F,6,FALSE)</f>
        <v>2.7717563089472343</v>
      </c>
      <c r="K5835" s="2">
        <f t="shared" si="639"/>
        <v>126.63450927015892</v>
      </c>
      <c r="L5835" s="2">
        <f t="shared" si="640"/>
        <v>9149.1111111111113</v>
      </c>
      <c r="M5835" s="3">
        <f t="shared" si="641"/>
        <v>0.16828117847099602</v>
      </c>
      <c r="N5835" s="2">
        <f t="shared" si="642"/>
        <v>46.643441810405875</v>
      </c>
      <c r="O5835" s="2">
        <f t="shared" si="643"/>
        <v>44.300020232489707</v>
      </c>
    </row>
    <row r="5836" spans="1:15" x14ac:dyDescent="0.2">
      <c r="A5836" t="str">
        <f t="shared" si="637"/>
        <v>Van Zandt County, Texas</v>
      </c>
      <c r="B5836" t="str">
        <f t="shared" si="638"/>
        <v>Van Zandt County,</v>
      </c>
      <c r="C5836" t="s">
        <v>243</v>
      </c>
      <c r="D5836" t="s">
        <v>13</v>
      </c>
      <c r="E5836">
        <v>408</v>
      </c>
      <c r="F5836">
        <f>VLOOKUP(A5836,'[1]Population Data'!$A:$B, 2,FALSE)</f>
        <v>54368</v>
      </c>
      <c r="G5836">
        <f>VLOOKUP(A5836,'[1]Population Data'!$A:$C,3,FALSE)</f>
        <v>19615</v>
      </c>
      <c r="H5836">
        <f>VLOOKUP(A5836,'[1]Population Data'!$A:$D,4,FALSE)</f>
        <v>12668</v>
      </c>
      <c r="I5836" s="1">
        <f>VLOOKUP(A5836,'[1]Population Data'!$A:$E,5,FALSE)</f>
        <v>0.23300470865214831</v>
      </c>
      <c r="J5836" s="2">
        <f>VLOOKUP(A5836,'[1]Population Data'!$A:$F,6,FALSE)</f>
        <v>2.7717563089472343</v>
      </c>
      <c r="K5836" s="2">
        <f t="shared" si="639"/>
        <v>147.19908769864625</v>
      </c>
      <c r="L5836" s="2">
        <f t="shared" si="640"/>
        <v>9149.1111111111113</v>
      </c>
      <c r="M5836" s="3">
        <f t="shared" si="641"/>
        <v>0.16828117847099602</v>
      </c>
      <c r="N5836" s="2">
        <f t="shared" si="642"/>
        <v>46.643441810405875</v>
      </c>
      <c r="O5836" s="2">
        <f t="shared" si="643"/>
        <v>51.494040612124785</v>
      </c>
    </row>
    <row r="5837" spans="1:15" x14ac:dyDescent="0.2">
      <c r="A5837" t="str">
        <f t="shared" si="637"/>
        <v>Van Zandt County, Texas</v>
      </c>
      <c r="B5837" t="str">
        <f t="shared" si="638"/>
        <v>Van Zandt County,</v>
      </c>
      <c r="C5837" t="s">
        <v>243</v>
      </c>
      <c r="D5837" t="s">
        <v>14</v>
      </c>
      <c r="E5837">
        <v>1343</v>
      </c>
      <c r="F5837">
        <f>VLOOKUP(A5837,'[1]Population Data'!$A:$B, 2,FALSE)</f>
        <v>54368</v>
      </c>
      <c r="G5837">
        <f>VLOOKUP(A5837,'[1]Population Data'!$A:$C,3,FALSE)</f>
        <v>19615</v>
      </c>
      <c r="H5837">
        <f>VLOOKUP(A5837,'[1]Population Data'!$A:$D,4,FALSE)</f>
        <v>12668</v>
      </c>
      <c r="I5837" s="1">
        <f>VLOOKUP(A5837,'[1]Population Data'!$A:$E,5,FALSE)</f>
        <v>0.23300470865214831</v>
      </c>
      <c r="J5837" s="2">
        <f>VLOOKUP(A5837,'[1]Population Data'!$A:$F,6,FALSE)</f>
        <v>2.7717563089472343</v>
      </c>
      <c r="K5837" s="2">
        <f t="shared" si="639"/>
        <v>484.53033034137724</v>
      </c>
      <c r="L5837" s="2">
        <f t="shared" si="640"/>
        <v>9149.1111111111113</v>
      </c>
      <c r="M5837" s="3">
        <f t="shared" si="641"/>
        <v>0.16828117847099602</v>
      </c>
      <c r="N5837" s="2">
        <f t="shared" si="642"/>
        <v>46.643441810405875</v>
      </c>
      <c r="O5837" s="2">
        <f t="shared" si="643"/>
        <v>169.50121701491074</v>
      </c>
    </row>
    <row r="5838" spans="1:15" x14ac:dyDescent="0.2">
      <c r="A5838" t="str">
        <f t="shared" si="637"/>
        <v>Van Zandt County, Texas</v>
      </c>
      <c r="B5838" t="str">
        <f t="shared" si="638"/>
        <v>Van Zandt County,</v>
      </c>
      <c r="C5838" t="s">
        <v>243</v>
      </c>
      <c r="D5838" t="s">
        <v>15</v>
      </c>
      <c r="E5838">
        <v>500</v>
      </c>
      <c r="F5838">
        <f>VLOOKUP(A5838,'[1]Population Data'!$A:$B, 2,FALSE)</f>
        <v>54368</v>
      </c>
      <c r="G5838">
        <f>VLOOKUP(A5838,'[1]Population Data'!$A:$C,3,FALSE)</f>
        <v>19615</v>
      </c>
      <c r="H5838">
        <f>VLOOKUP(A5838,'[1]Population Data'!$A:$D,4,FALSE)</f>
        <v>12668</v>
      </c>
      <c r="I5838" s="1">
        <f>VLOOKUP(A5838,'[1]Population Data'!$A:$E,5,FALSE)</f>
        <v>0.23300470865214831</v>
      </c>
      <c r="J5838" s="2">
        <f>VLOOKUP(A5838,'[1]Population Data'!$A:$F,6,FALSE)</f>
        <v>2.7717563089472343</v>
      </c>
      <c r="K5838" s="2">
        <f t="shared" si="639"/>
        <v>180.39103884638021</v>
      </c>
      <c r="L5838" s="2">
        <f t="shared" si="640"/>
        <v>9149.1111111111113</v>
      </c>
      <c r="M5838" s="3">
        <f t="shared" si="641"/>
        <v>0.16828117847099602</v>
      </c>
      <c r="N5838" s="2">
        <f t="shared" si="642"/>
        <v>46.643441810405875</v>
      </c>
      <c r="O5838" s="2">
        <f t="shared" si="643"/>
        <v>63.105441926623506</v>
      </c>
    </row>
    <row r="5839" spans="1:15" x14ac:dyDescent="0.2">
      <c r="A5839" t="str">
        <f t="shared" si="637"/>
        <v>Van Zandt County, Texas</v>
      </c>
      <c r="B5839" t="str">
        <f t="shared" si="638"/>
        <v>Van Zandt County,</v>
      </c>
      <c r="C5839" t="s">
        <v>243</v>
      </c>
      <c r="D5839" t="s">
        <v>16</v>
      </c>
      <c r="E5839">
        <v>615</v>
      </c>
      <c r="F5839">
        <f>VLOOKUP(A5839,'[1]Population Data'!$A:$B, 2,FALSE)</f>
        <v>54368</v>
      </c>
      <c r="G5839">
        <f>VLOOKUP(A5839,'[1]Population Data'!$A:$C,3,FALSE)</f>
        <v>19615</v>
      </c>
      <c r="H5839">
        <f>VLOOKUP(A5839,'[1]Population Data'!$A:$D,4,FALSE)</f>
        <v>12668</v>
      </c>
      <c r="I5839" s="1">
        <f>VLOOKUP(A5839,'[1]Population Data'!$A:$E,5,FALSE)</f>
        <v>0.23300470865214831</v>
      </c>
      <c r="J5839" s="2">
        <f>VLOOKUP(A5839,'[1]Population Data'!$A:$F,6,FALSE)</f>
        <v>2.7717563089472343</v>
      </c>
      <c r="K5839" s="2">
        <f t="shared" si="639"/>
        <v>221.88097778104768</v>
      </c>
      <c r="L5839" s="2">
        <f t="shared" si="640"/>
        <v>9149.1111111111113</v>
      </c>
      <c r="M5839" s="3">
        <f t="shared" si="641"/>
        <v>0.16828117847099602</v>
      </c>
      <c r="N5839" s="2">
        <f t="shared" si="642"/>
        <v>46.643441810405875</v>
      </c>
      <c r="O5839" s="2">
        <f t="shared" si="643"/>
        <v>77.619693569746929</v>
      </c>
    </row>
    <row r="5840" spans="1:15" x14ac:dyDescent="0.2">
      <c r="A5840" t="str">
        <f t="shared" si="637"/>
        <v>Van Zandt County, Texas</v>
      </c>
      <c r="B5840" t="str">
        <f t="shared" si="638"/>
        <v>Van Zandt County,</v>
      </c>
      <c r="C5840" t="s">
        <v>243</v>
      </c>
      <c r="D5840" t="s">
        <v>17</v>
      </c>
      <c r="E5840">
        <v>605</v>
      </c>
      <c r="F5840">
        <f>VLOOKUP(A5840,'[1]Population Data'!$A:$B, 2,FALSE)</f>
        <v>54368</v>
      </c>
      <c r="G5840">
        <f>VLOOKUP(A5840,'[1]Population Data'!$A:$C,3,FALSE)</f>
        <v>19615</v>
      </c>
      <c r="H5840">
        <f>VLOOKUP(A5840,'[1]Population Data'!$A:$D,4,FALSE)</f>
        <v>12668</v>
      </c>
      <c r="I5840" s="1">
        <f>VLOOKUP(A5840,'[1]Population Data'!$A:$E,5,FALSE)</f>
        <v>0.23300470865214831</v>
      </c>
      <c r="J5840" s="2">
        <f>VLOOKUP(A5840,'[1]Population Data'!$A:$F,6,FALSE)</f>
        <v>2.7717563089472343</v>
      </c>
      <c r="K5840" s="2">
        <f t="shared" si="639"/>
        <v>218.27315700412007</v>
      </c>
      <c r="L5840" s="2">
        <f t="shared" si="640"/>
        <v>9149.1111111111113</v>
      </c>
      <c r="M5840" s="3">
        <f t="shared" si="641"/>
        <v>0.16828117847099602</v>
      </c>
      <c r="N5840" s="2">
        <f t="shared" si="642"/>
        <v>46.643441810405875</v>
      </c>
      <c r="O5840" s="2">
        <f t="shared" si="643"/>
        <v>76.357584731214445</v>
      </c>
    </row>
    <row r="5841" spans="1:15" x14ac:dyDescent="0.2">
      <c r="A5841" t="str">
        <f t="shared" si="637"/>
        <v>Van Zandt County, Texas</v>
      </c>
      <c r="B5841" t="str">
        <f t="shared" si="638"/>
        <v>Van Zandt County,</v>
      </c>
      <c r="C5841" t="s">
        <v>243</v>
      </c>
      <c r="D5841" t="s">
        <v>18</v>
      </c>
      <c r="E5841">
        <v>1213</v>
      </c>
      <c r="F5841">
        <f>VLOOKUP(A5841,'[1]Population Data'!$A:$B, 2,FALSE)</f>
        <v>54368</v>
      </c>
      <c r="G5841">
        <f>VLOOKUP(A5841,'[1]Population Data'!$A:$C,3,FALSE)</f>
        <v>19615</v>
      </c>
      <c r="H5841">
        <f>VLOOKUP(A5841,'[1]Population Data'!$A:$D,4,FALSE)</f>
        <v>12668</v>
      </c>
      <c r="I5841" s="1">
        <f>VLOOKUP(A5841,'[1]Population Data'!$A:$E,5,FALSE)</f>
        <v>0.23300470865214831</v>
      </c>
      <c r="J5841" s="2">
        <f>VLOOKUP(A5841,'[1]Population Data'!$A:$F,6,FALSE)</f>
        <v>2.7717563089472343</v>
      </c>
      <c r="K5841" s="2">
        <f t="shared" si="639"/>
        <v>437.62866024131841</v>
      </c>
      <c r="L5841" s="2">
        <f t="shared" si="640"/>
        <v>9149.1111111111113</v>
      </c>
      <c r="M5841" s="3">
        <f t="shared" si="641"/>
        <v>0.16828117847099602</v>
      </c>
      <c r="N5841" s="2">
        <f t="shared" si="642"/>
        <v>46.643441810405875</v>
      </c>
      <c r="O5841" s="2">
        <f t="shared" si="643"/>
        <v>153.09380211398863</v>
      </c>
    </row>
    <row r="5842" spans="1:15" x14ac:dyDescent="0.2">
      <c r="A5842" t="str">
        <f t="shared" si="637"/>
        <v>Van Zandt County, Texas</v>
      </c>
      <c r="B5842" t="str">
        <f t="shared" si="638"/>
        <v>Van Zandt County,</v>
      </c>
      <c r="C5842" t="s">
        <v>243</v>
      </c>
      <c r="D5842" t="s">
        <v>19</v>
      </c>
      <c r="E5842">
        <v>404</v>
      </c>
      <c r="F5842">
        <f>VLOOKUP(A5842,'[1]Population Data'!$A:$B, 2,FALSE)</f>
        <v>54368</v>
      </c>
      <c r="G5842">
        <f>VLOOKUP(A5842,'[1]Population Data'!$A:$C,3,FALSE)</f>
        <v>19615</v>
      </c>
      <c r="H5842">
        <f>VLOOKUP(A5842,'[1]Population Data'!$A:$D,4,FALSE)</f>
        <v>12668</v>
      </c>
      <c r="I5842" s="1">
        <f>VLOOKUP(A5842,'[1]Population Data'!$A:$E,5,FALSE)</f>
        <v>0.23300470865214831</v>
      </c>
      <c r="J5842" s="2">
        <f>VLOOKUP(A5842,'[1]Population Data'!$A:$F,6,FALSE)</f>
        <v>2.7717563089472343</v>
      </c>
      <c r="K5842" s="2">
        <f t="shared" si="639"/>
        <v>145.75595938787521</v>
      </c>
      <c r="L5842" s="2">
        <f t="shared" si="640"/>
        <v>9149.1111111111113</v>
      </c>
      <c r="M5842" s="3">
        <f t="shared" si="641"/>
        <v>0.16828117847099602</v>
      </c>
      <c r="N5842" s="2">
        <f t="shared" si="642"/>
        <v>46.643441810405875</v>
      </c>
      <c r="O5842" s="2">
        <f t="shared" si="643"/>
        <v>50.989197076711797</v>
      </c>
    </row>
    <row r="5843" spans="1:15" x14ac:dyDescent="0.2">
      <c r="A5843" t="str">
        <f t="shared" si="637"/>
        <v>Van Zandt County, Texas</v>
      </c>
      <c r="B5843" t="str">
        <f t="shared" si="638"/>
        <v>Van Zandt County,</v>
      </c>
      <c r="C5843" t="s">
        <v>243</v>
      </c>
      <c r="D5843" t="s">
        <v>20</v>
      </c>
      <c r="E5843">
        <v>104</v>
      </c>
      <c r="F5843">
        <f>VLOOKUP(A5843,'[1]Population Data'!$A:$B, 2,FALSE)</f>
        <v>54368</v>
      </c>
      <c r="G5843">
        <f>VLOOKUP(A5843,'[1]Population Data'!$A:$C,3,FALSE)</f>
        <v>19615</v>
      </c>
      <c r="H5843">
        <f>VLOOKUP(A5843,'[1]Population Data'!$A:$D,4,FALSE)</f>
        <v>12668</v>
      </c>
      <c r="I5843" s="1">
        <f>VLOOKUP(A5843,'[1]Population Data'!$A:$E,5,FALSE)</f>
        <v>0.23300470865214831</v>
      </c>
      <c r="J5843" s="2">
        <f>VLOOKUP(A5843,'[1]Population Data'!$A:$F,6,FALSE)</f>
        <v>2.7717563089472343</v>
      </c>
      <c r="K5843" s="2">
        <f t="shared" si="639"/>
        <v>37.521336080047085</v>
      </c>
      <c r="L5843" s="2">
        <f t="shared" si="640"/>
        <v>9149.1111111111113</v>
      </c>
      <c r="M5843" s="3">
        <f t="shared" si="641"/>
        <v>0.16828117847099602</v>
      </c>
      <c r="N5843" s="2">
        <f t="shared" si="642"/>
        <v>46.643441810405875</v>
      </c>
      <c r="O5843" s="2">
        <f t="shared" si="643"/>
        <v>13.12593192073769</v>
      </c>
    </row>
    <row r="5844" spans="1:15" x14ac:dyDescent="0.2">
      <c r="A5844" t="str">
        <f t="shared" si="637"/>
        <v>Van Zandt County, Texas</v>
      </c>
      <c r="B5844" t="str">
        <f t="shared" si="638"/>
        <v>Van Zandt County,</v>
      </c>
      <c r="C5844" t="s">
        <v>243</v>
      </c>
      <c r="D5844" t="s">
        <v>21</v>
      </c>
      <c r="E5844">
        <v>79</v>
      </c>
      <c r="F5844">
        <f>VLOOKUP(A5844,'[1]Population Data'!$A:$B, 2,FALSE)</f>
        <v>54368</v>
      </c>
      <c r="G5844">
        <f>VLOOKUP(A5844,'[1]Population Data'!$A:$C,3,FALSE)</f>
        <v>19615</v>
      </c>
      <c r="H5844">
        <f>VLOOKUP(A5844,'[1]Population Data'!$A:$D,4,FALSE)</f>
        <v>12668</v>
      </c>
      <c r="I5844" s="1">
        <f>VLOOKUP(A5844,'[1]Population Data'!$A:$E,5,FALSE)</f>
        <v>0.23300470865214831</v>
      </c>
      <c r="J5844" s="2">
        <f>VLOOKUP(A5844,'[1]Population Data'!$A:$F,6,FALSE)</f>
        <v>2.7717563089472343</v>
      </c>
      <c r="K5844" s="2">
        <f t="shared" si="639"/>
        <v>28.501784137728073</v>
      </c>
      <c r="L5844" s="2">
        <f t="shared" si="640"/>
        <v>9149.1111111111113</v>
      </c>
      <c r="M5844" s="3">
        <f t="shared" si="641"/>
        <v>0.16828117847099602</v>
      </c>
      <c r="N5844" s="2">
        <f t="shared" si="642"/>
        <v>46.643441810405875</v>
      </c>
      <c r="O5844" s="2">
        <f t="shared" si="643"/>
        <v>9.9706598244065141</v>
      </c>
    </row>
    <row r="5845" spans="1:15" x14ac:dyDescent="0.2">
      <c r="A5845" t="str">
        <f t="shared" si="637"/>
        <v>Van Zandt County, Texas</v>
      </c>
      <c r="B5845" t="str">
        <f t="shared" si="638"/>
        <v>Van Zandt County,</v>
      </c>
      <c r="C5845" t="s">
        <v>243</v>
      </c>
      <c r="D5845" t="s">
        <v>22</v>
      </c>
      <c r="E5845">
        <v>1994</v>
      </c>
      <c r="F5845">
        <f>VLOOKUP(A5845,'[1]Population Data'!$A:$B, 2,FALSE)</f>
        <v>54368</v>
      </c>
      <c r="G5845">
        <f>VLOOKUP(A5845,'[1]Population Data'!$A:$C,3,FALSE)</f>
        <v>19615</v>
      </c>
      <c r="H5845">
        <f>VLOOKUP(A5845,'[1]Population Data'!$A:$D,4,FALSE)</f>
        <v>12668</v>
      </c>
      <c r="I5845" s="1">
        <f>VLOOKUP(A5845,'[1]Population Data'!$A:$E,5,FALSE)</f>
        <v>0.23300470865214831</v>
      </c>
      <c r="J5845" s="2">
        <f>VLOOKUP(A5845,'[1]Population Data'!$A:$F,6,FALSE)</f>
        <v>2.7717563089472343</v>
      </c>
      <c r="K5845" s="2">
        <f t="shared" si="639"/>
        <v>719.39946291936428</v>
      </c>
      <c r="L5845" s="2">
        <f t="shared" si="640"/>
        <v>9149.1111111111113</v>
      </c>
      <c r="M5845" s="3">
        <f t="shared" si="641"/>
        <v>0.16828117847099602</v>
      </c>
      <c r="N5845" s="2">
        <f t="shared" si="642"/>
        <v>46.643441810405875</v>
      </c>
      <c r="O5845" s="2">
        <f t="shared" si="643"/>
        <v>251.66450240337454</v>
      </c>
    </row>
    <row r="5846" spans="1:15" x14ac:dyDescent="0.2">
      <c r="A5846" t="str">
        <f t="shared" si="637"/>
        <v>Van Zandt County, Texas</v>
      </c>
      <c r="B5846" t="str">
        <f t="shared" si="638"/>
        <v>Van Zandt County,</v>
      </c>
      <c r="C5846" t="s">
        <v>243</v>
      </c>
      <c r="D5846" t="s">
        <v>23</v>
      </c>
      <c r="E5846">
        <v>461</v>
      </c>
      <c r="F5846">
        <f>VLOOKUP(A5846,'[1]Population Data'!$A:$B, 2,FALSE)</f>
        <v>54368</v>
      </c>
      <c r="G5846">
        <f>VLOOKUP(A5846,'[1]Population Data'!$A:$C,3,FALSE)</f>
        <v>19615</v>
      </c>
      <c r="H5846">
        <f>VLOOKUP(A5846,'[1]Population Data'!$A:$D,4,FALSE)</f>
        <v>12668</v>
      </c>
      <c r="I5846" s="1">
        <f>VLOOKUP(A5846,'[1]Population Data'!$A:$E,5,FALSE)</f>
        <v>0.23300470865214831</v>
      </c>
      <c r="J5846" s="2">
        <f>VLOOKUP(A5846,'[1]Population Data'!$A:$F,6,FALSE)</f>
        <v>2.7717563089472343</v>
      </c>
      <c r="K5846" s="2">
        <f t="shared" si="639"/>
        <v>166.32053781636256</v>
      </c>
      <c r="L5846" s="2">
        <f t="shared" si="640"/>
        <v>9149.1111111111113</v>
      </c>
      <c r="M5846" s="3">
        <f t="shared" si="641"/>
        <v>0.16828117847099602</v>
      </c>
      <c r="N5846" s="2">
        <f t="shared" si="642"/>
        <v>46.643441810405875</v>
      </c>
      <c r="O5846" s="2">
        <f t="shared" si="643"/>
        <v>58.183217456346874</v>
      </c>
    </row>
    <row r="5847" spans="1:15" x14ac:dyDescent="0.2">
      <c r="A5847" t="str">
        <f t="shared" si="637"/>
        <v>Van Zandt County, Texas</v>
      </c>
      <c r="B5847" t="str">
        <f t="shared" si="638"/>
        <v>Van Zandt County,</v>
      </c>
      <c r="C5847" t="s">
        <v>243</v>
      </c>
      <c r="D5847" t="s">
        <v>24</v>
      </c>
      <c r="E5847">
        <v>2564</v>
      </c>
      <c r="F5847">
        <f>VLOOKUP(A5847,'[1]Population Data'!$A:$B, 2,FALSE)</f>
        <v>54368</v>
      </c>
      <c r="G5847">
        <f>VLOOKUP(A5847,'[1]Population Data'!$A:$C,3,FALSE)</f>
        <v>19615</v>
      </c>
      <c r="H5847">
        <f>VLOOKUP(A5847,'[1]Population Data'!$A:$D,4,FALSE)</f>
        <v>12668</v>
      </c>
      <c r="I5847" s="1">
        <f>VLOOKUP(A5847,'[1]Population Data'!$A:$E,5,FALSE)</f>
        <v>0.23300470865214831</v>
      </c>
      <c r="J5847" s="2">
        <f>VLOOKUP(A5847,'[1]Population Data'!$A:$F,6,FALSE)</f>
        <v>2.7717563089472343</v>
      </c>
      <c r="K5847" s="2">
        <f t="shared" si="639"/>
        <v>925.04524720423774</v>
      </c>
      <c r="L5847" s="2">
        <f t="shared" si="640"/>
        <v>9149.1111111111113</v>
      </c>
      <c r="M5847" s="3">
        <f t="shared" si="641"/>
        <v>0.16828117847099602</v>
      </c>
      <c r="N5847" s="2">
        <f t="shared" si="642"/>
        <v>46.643441810405875</v>
      </c>
      <c r="O5847" s="2">
        <f t="shared" si="643"/>
        <v>323.6047061997254</v>
      </c>
    </row>
    <row r="5848" spans="1:15" x14ac:dyDescent="0.2">
      <c r="A5848" t="str">
        <f t="shared" si="637"/>
        <v>Van Zandt County, Texas</v>
      </c>
      <c r="B5848" t="str">
        <f t="shared" si="638"/>
        <v>Van Zandt County,</v>
      </c>
      <c r="C5848" t="s">
        <v>243</v>
      </c>
      <c r="D5848" t="s">
        <v>25</v>
      </c>
      <c r="E5848">
        <v>827</v>
      </c>
      <c r="F5848">
        <f>VLOOKUP(A5848,'[1]Population Data'!$A:$B, 2,FALSE)</f>
        <v>54368</v>
      </c>
      <c r="G5848">
        <f>VLOOKUP(A5848,'[1]Population Data'!$A:$C,3,FALSE)</f>
        <v>19615</v>
      </c>
      <c r="H5848">
        <f>VLOOKUP(A5848,'[1]Population Data'!$A:$D,4,FALSE)</f>
        <v>12668</v>
      </c>
      <c r="I5848" s="1">
        <f>VLOOKUP(A5848,'[1]Population Data'!$A:$E,5,FALSE)</f>
        <v>0.23300470865214831</v>
      </c>
      <c r="J5848" s="2">
        <f>VLOOKUP(A5848,'[1]Population Data'!$A:$F,6,FALSE)</f>
        <v>2.7717563089472343</v>
      </c>
      <c r="K5848" s="2">
        <f t="shared" si="639"/>
        <v>298.36677825191288</v>
      </c>
      <c r="L5848" s="2">
        <f t="shared" si="640"/>
        <v>9149.1111111111113</v>
      </c>
      <c r="M5848" s="3">
        <f t="shared" si="641"/>
        <v>0.16828117847099602</v>
      </c>
      <c r="N5848" s="2">
        <f t="shared" si="642"/>
        <v>46.643441810405875</v>
      </c>
      <c r="O5848" s="2">
        <f t="shared" si="643"/>
        <v>104.37640094663527</v>
      </c>
    </row>
    <row r="5849" spans="1:15" x14ac:dyDescent="0.2">
      <c r="A5849" t="str">
        <f t="shared" si="637"/>
        <v>Van Zandt County, Texas</v>
      </c>
      <c r="B5849" t="str">
        <f t="shared" si="638"/>
        <v>Van Zandt County,</v>
      </c>
      <c r="C5849" t="s">
        <v>243</v>
      </c>
      <c r="D5849" t="s">
        <v>26</v>
      </c>
      <c r="E5849">
        <v>1401</v>
      </c>
      <c r="F5849">
        <f>VLOOKUP(A5849,'[1]Population Data'!$A:$B, 2,FALSE)</f>
        <v>54368</v>
      </c>
      <c r="G5849">
        <f>VLOOKUP(A5849,'[1]Population Data'!$A:$C,3,FALSE)</f>
        <v>19615</v>
      </c>
      <c r="H5849">
        <f>VLOOKUP(A5849,'[1]Population Data'!$A:$D,4,FALSE)</f>
        <v>12668</v>
      </c>
      <c r="I5849" s="1">
        <f>VLOOKUP(A5849,'[1]Population Data'!$A:$E,5,FALSE)</f>
        <v>0.23300470865214831</v>
      </c>
      <c r="J5849" s="2">
        <f>VLOOKUP(A5849,'[1]Population Data'!$A:$F,6,FALSE)</f>
        <v>2.7717563089472343</v>
      </c>
      <c r="K5849" s="2">
        <f t="shared" si="639"/>
        <v>505.45569084755738</v>
      </c>
      <c r="L5849" s="2">
        <f t="shared" si="640"/>
        <v>9149.1111111111113</v>
      </c>
      <c r="M5849" s="3">
        <f t="shared" si="641"/>
        <v>0.16828117847099602</v>
      </c>
      <c r="N5849" s="2">
        <f t="shared" si="642"/>
        <v>46.643441810405875</v>
      </c>
      <c r="O5849" s="2">
        <f t="shared" si="643"/>
        <v>176.82144827839909</v>
      </c>
    </row>
    <row r="5850" spans="1:15" x14ac:dyDescent="0.2">
      <c r="A5850" t="str">
        <f t="shared" si="637"/>
        <v>Van Zandt County, Texas</v>
      </c>
      <c r="B5850" t="str">
        <f t="shared" si="638"/>
        <v>Van Zandt County,</v>
      </c>
      <c r="C5850" t="s">
        <v>243</v>
      </c>
      <c r="D5850" t="s">
        <v>27</v>
      </c>
      <c r="E5850">
        <v>2514</v>
      </c>
      <c r="F5850">
        <f>VLOOKUP(A5850,'[1]Population Data'!$A:$B, 2,FALSE)</f>
        <v>54368</v>
      </c>
      <c r="G5850">
        <f>VLOOKUP(A5850,'[1]Population Data'!$A:$C,3,FALSE)</f>
        <v>19615</v>
      </c>
      <c r="H5850">
        <f>VLOOKUP(A5850,'[1]Population Data'!$A:$D,4,FALSE)</f>
        <v>12668</v>
      </c>
      <c r="I5850" s="1">
        <f>VLOOKUP(A5850,'[1]Population Data'!$A:$E,5,FALSE)</f>
        <v>0.23300470865214831</v>
      </c>
      <c r="J5850" s="2">
        <f>VLOOKUP(A5850,'[1]Population Data'!$A:$F,6,FALSE)</f>
        <v>2.7717563089472343</v>
      </c>
      <c r="K5850" s="2">
        <f t="shared" si="639"/>
        <v>907.00614331959969</v>
      </c>
      <c r="L5850" s="2">
        <f t="shared" si="640"/>
        <v>9149.1111111111113</v>
      </c>
      <c r="M5850" s="3">
        <f t="shared" si="641"/>
        <v>0.16828117847099602</v>
      </c>
      <c r="N5850" s="2">
        <f t="shared" si="642"/>
        <v>46.643441810405875</v>
      </c>
      <c r="O5850" s="2">
        <f t="shared" si="643"/>
        <v>317.29416200706299</v>
      </c>
    </row>
    <row r="5851" spans="1:15" x14ac:dyDescent="0.2">
      <c r="A5851" t="str">
        <f t="shared" si="637"/>
        <v>Van Zandt County, Texas</v>
      </c>
      <c r="B5851" t="str">
        <f t="shared" si="638"/>
        <v>Van Zandt County,</v>
      </c>
      <c r="C5851" t="s">
        <v>243</v>
      </c>
      <c r="D5851" t="s">
        <v>28</v>
      </c>
      <c r="E5851">
        <v>1052</v>
      </c>
      <c r="F5851">
        <f>VLOOKUP(A5851,'[1]Population Data'!$A:$B, 2,FALSE)</f>
        <v>54368</v>
      </c>
      <c r="G5851">
        <f>VLOOKUP(A5851,'[1]Population Data'!$A:$C,3,FALSE)</f>
        <v>19615</v>
      </c>
      <c r="H5851">
        <f>VLOOKUP(A5851,'[1]Population Data'!$A:$D,4,FALSE)</f>
        <v>12668</v>
      </c>
      <c r="I5851" s="1">
        <f>VLOOKUP(A5851,'[1]Population Data'!$A:$E,5,FALSE)</f>
        <v>0.23300470865214831</v>
      </c>
      <c r="J5851" s="2">
        <f>VLOOKUP(A5851,'[1]Population Data'!$A:$F,6,FALSE)</f>
        <v>2.7717563089472343</v>
      </c>
      <c r="K5851" s="2">
        <f t="shared" si="639"/>
        <v>379.542745732784</v>
      </c>
      <c r="L5851" s="2">
        <f t="shared" si="640"/>
        <v>9149.1111111111113</v>
      </c>
      <c r="M5851" s="3">
        <f t="shared" si="641"/>
        <v>0.16828117847099602</v>
      </c>
      <c r="N5851" s="2">
        <f t="shared" si="642"/>
        <v>46.643441810405875</v>
      </c>
      <c r="O5851" s="2">
        <f t="shared" si="643"/>
        <v>132.77384981361587</v>
      </c>
    </row>
    <row r="5852" spans="1:15" x14ac:dyDescent="0.2">
      <c r="A5852" t="str">
        <f t="shared" si="637"/>
        <v>Victoria County, Texas</v>
      </c>
      <c r="B5852" t="str">
        <f t="shared" si="638"/>
        <v>Victoria County,</v>
      </c>
      <c r="C5852" t="s">
        <v>244</v>
      </c>
      <c r="D5852" t="s">
        <v>4</v>
      </c>
      <c r="E5852">
        <v>810</v>
      </c>
      <c r="F5852">
        <f>VLOOKUP(A5852,'[1]Population Data'!$A:$B, 2,FALSE)</f>
        <v>92035</v>
      </c>
      <c r="G5852">
        <f>VLOOKUP(A5852,'[1]Population Data'!$A:$C,3,FALSE)</f>
        <v>32544</v>
      </c>
      <c r="H5852">
        <f>VLOOKUP(A5852,'[1]Population Data'!$A:$D,4,FALSE)</f>
        <v>23694</v>
      </c>
      <c r="I5852" s="1">
        <f>VLOOKUP(A5852,'[1]Population Data'!$A:$E,5,FALSE)</f>
        <v>0.25744553702395828</v>
      </c>
      <c r="J5852" s="2">
        <f>VLOOKUP(A5852,'[1]Population Data'!$A:$F,6,FALSE)</f>
        <v>2.8280174532940019</v>
      </c>
      <c r="K5852" s="2">
        <f t="shared" si="639"/>
        <v>286.41973162383874</v>
      </c>
      <c r="L5852" s="2">
        <f t="shared" si="640"/>
        <v>17112.333333333332</v>
      </c>
      <c r="M5852" s="3">
        <f t="shared" si="641"/>
        <v>0.18593288785063652</v>
      </c>
      <c r="N5852" s="2">
        <f t="shared" si="642"/>
        <v>52.582145198295635</v>
      </c>
      <c r="O5852" s="2">
        <f t="shared" si="643"/>
        <v>112.95422936926168</v>
      </c>
    </row>
    <row r="5853" spans="1:15" x14ac:dyDescent="0.2">
      <c r="A5853" t="str">
        <f t="shared" si="637"/>
        <v>Victoria County, Texas</v>
      </c>
      <c r="B5853" t="str">
        <f t="shared" si="638"/>
        <v>Victoria County,</v>
      </c>
      <c r="C5853" t="s">
        <v>244</v>
      </c>
      <c r="D5853" t="s">
        <v>5</v>
      </c>
      <c r="E5853">
        <v>385</v>
      </c>
      <c r="F5853">
        <f>VLOOKUP(A5853,'[1]Population Data'!$A:$B, 2,FALSE)</f>
        <v>92035</v>
      </c>
      <c r="G5853">
        <f>VLOOKUP(A5853,'[1]Population Data'!$A:$C,3,FALSE)</f>
        <v>32544</v>
      </c>
      <c r="H5853">
        <f>VLOOKUP(A5853,'[1]Population Data'!$A:$D,4,FALSE)</f>
        <v>23694</v>
      </c>
      <c r="I5853" s="1">
        <f>VLOOKUP(A5853,'[1]Population Data'!$A:$E,5,FALSE)</f>
        <v>0.25744553702395828</v>
      </c>
      <c r="J5853" s="2">
        <f>VLOOKUP(A5853,'[1]Population Data'!$A:$F,6,FALSE)</f>
        <v>2.8280174532940019</v>
      </c>
      <c r="K5853" s="2">
        <f t="shared" si="639"/>
        <v>136.13777367305917</v>
      </c>
      <c r="L5853" s="2">
        <f t="shared" si="640"/>
        <v>17112.333333333332</v>
      </c>
      <c r="M5853" s="3">
        <f t="shared" si="641"/>
        <v>0.18593288785063652</v>
      </c>
      <c r="N5853" s="2">
        <f t="shared" si="642"/>
        <v>52.582145198295635</v>
      </c>
      <c r="O5853" s="2">
        <f t="shared" si="643"/>
        <v>53.6881213668713</v>
      </c>
    </row>
    <row r="5854" spans="1:15" x14ac:dyDescent="0.2">
      <c r="A5854" t="str">
        <f t="shared" si="637"/>
        <v>Victoria County, Texas</v>
      </c>
      <c r="B5854" t="str">
        <f t="shared" si="638"/>
        <v>Victoria County,</v>
      </c>
      <c r="C5854" t="s">
        <v>244</v>
      </c>
      <c r="D5854" t="s">
        <v>6</v>
      </c>
      <c r="E5854">
        <v>2108</v>
      </c>
      <c r="F5854">
        <f>VLOOKUP(A5854,'[1]Population Data'!$A:$B, 2,FALSE)</f>
        <v>92035</v>
      </c>
      <c r="G5854">
        <f>VLOOKUP(A5854,'[1]Population Data'!$A:$C,3,FALSE)</f>
        <v>32544</v>
      </c>
      <c r="H5854">
        <f>VLOOKUP(A5854,'[1]Population Data'!$A:$D,4,FALSE)</f>
        <v>23694</v>
      </c>
      <c r="I5854" s="1">
        <f>VLOOKUP(A5854,'[1]Population Data'!$A:$E,5,FALSE)</f>
        <v>0.25744553702395828</v>
      </c>
      <c r="J5854" s="2">
        <f>VLOOKUP(A5854,'[1]Population Data'!$A:$F,6,FALSE)</f>
        <v>2.8280174532940019</v>
      </c>
      <c r="K5854" s="2">
        <f t="shared" si="639"/>
        <v>745.39851143586679</v>
      </c>
      <c r="L5854" s="2">
        <f t="shared" si="640"/>
        <v>17112.333333333332</v>
      </c>
      <c r="M5854" s="3">
        <f t="shared" si="641"/>
        <v>0.18593288785063652</v>
      </c>
      <c r="N5854" s="2">
        <f t="shared" si="642"/>
        <v>52.582145198295635</v>
      </c>
      <c r="O5854" s="2">
        <f t="shared" si="643"/>
        <v>293.95989569185639</v>
      </c>
    </row>
    <row r="5855" spans="1:15" x14ac:dyDescent="0.2">
      <c r="A5855" t="str">
        <f t="shared" si="637"/>
        <v>Victoria County, Texas</v>
      </c>
      <c r="B5855" t="str">
        <f t="shared" si="638"/>
        <v>Victoria County,</v>
      </c>
      <c r="C5855" t="s">
        <v>244</v>
      </c>
      <c r="D5855" t="s">
        <v>7</v>
      </c>
      <c r="E5855">
        <v>1469</v>
      </c>
      <c r="F5855">
        <f>VLOOKUP(A5855,'[1]Population Data'!$A:$B, 2,FALSE)</f>
        <v>92035</v>
      </c>
      <c r="G5855">
        <f>VLOOKUP(A5855,'[1]Population Data'!$A:$C,3,FALSE)</f>
        <v>32544</v>
      </c>
      <c r="H5855">
        <f>VLOOKUP(A5855,'[1]Population Data'!$A:$D,4,FALSE)</f>
        <v>23694</v>
      </c>
      <c r="I5855" s="1">
        <f>VLOOKUP(A5855,'[1]Population Data'!$A:$E,5,FALSE)</f>
        <v>0.25744553702395828</v>
      </c>
      <c r="J5855" s="2">
        <f>VLOOKUP(A5855,'[1]Population Data'!$A:$F,6,FALSE)</f>
        <v>2.8280174532940019</v>
      </c>
      <c r="K5855" s="2">
        <f t="shared" si="639"/>
        <v>519.44516759928285</v>
      </c>
      <c r="L5855" s="2">
        <f t="shared" si="640"/>
        <v>17112.333333333332</v>
      </c>
      <c r="M5855" s="3">
        <f t="shared" si="641"/>
        <v>0.18593288785063652</v>
      </c>
      <c r="N5855" s="2">
        <f t="shared" si="642"/>
        <v>52.582145198295635</v>
      </c>
      <c r="O5855" s="2">
        <f t="shared" si="643"/>
        <v>204.85155918943877</v>
      </c>
    </row>
    <row r="5856" spans="1:15" x14ac:dyDescent="0.2">
      <c r="A5856" t="str">
        <f t="shared" si="637"/>
        <v>Victoria County, Texas</v>
      </c>
      <c r="B5856" t="str">
        <f t="shared" si="638"/>
        <v>Victoria County,</v>
      </c>
      <c r="C5856" t="s">
        <v>244</v>
      </c>
      <c r="D5856" t="s">
        <v>8</v>
      </c>
      <c r="E5856">
        <v>714</v>
      </c>
      <c r="F5856">
        <f>VLOOKUP(A5856,'[1]Population Data'!$A:$B, 2,FALSE)</f>
        <v>92035</v>
      </c>
      <c r="G5856">
        <f>VLOOKUP(A5856,'[1]Population Data'!$A:$C,3,FALSE)</f>
        <v>32544</v>
      </c>
      <c r="H5856">
        <f>VLOOKUP(A5856,'[1]Population Data'!$A:$D,4,FALSE)</f>
        <v>23694</v>
      </c>
      <c r="I5856" s="1">
        <f>VLOOKUP(A5856,'[1]Population Data'!$A:$E,5,FALSE)</f>
        <v>0.25744553702395828</v>
      </c>
      <c r="J5856" s="2">
        <f>VLOOKUP(A5856,'[1]Population Data'!$A:$F,6,FALSE)</f>
        <v>2.8280174532940019</v>
      </c>
      <c r="K5856" s="2">
        <f t="shared" si="639"/>
        <v>252.47368935730972</v>
      </c>
      <c r="L5856" s="2">
        <f t="shared" si="640"/>
        <v>17112.333333333332</v>
      </c>
      <c r="M5856" s="3">
        <f t="shared" si="641"/>
        <v>0.18593288785063652</v>
      </c>
      <c r="N5856" s="2">
        <f t="shared" si="642"/>
        <v>52.582145198295635</v>
      </c>
      <c r="O5856" s="2">
        <f t="shared" si="643"/>
        <v>99.567061444015877</v>
      </c>
    </row>
    <row r="5857" spans="1:15" x14ac:dyDescent="0.2">
      <c r="A5857" t="str">
        <f t="shared" si="637"/>
        <v>Victoria County, Texas</v>
      </c>
      <c r="B5857" t="str">
        <f t="shared" si="638"/>
        <v>Victoria County,</v>
      </c>
      <c r="C5857" t="s">
        <v>244</v>
      </c>
      <c r="D5857" t="s">
        <v>9</v>
      </c>
      <c r="E5857">
        <v>399</v>
      </c>
      <c r="F5857">
        <f>VLOOKUP(A5857,'[1]Population Data'!$A:$B, 2,FALSE)</f>
        <v>92035</v>
      </c>
      <c r="G5857">
        <f>VLOOKUP(A5857,'[1]Population Data'!$A:$C,3,FALSE)</f>
        <v>32544</v>
      </c>
      <c r="H5857">
        <f>VLOOKUP(A5857,'[1]Population Data'!$A:$D,4,FALSE)</f>
        <v>23694</v>
      </c>
      <c r="I5857" s="1">
        <f>VLOOKUP(A5857,'[1]Population Data'!$A:$E,5,FALSE)</f>
        <v>0.25744553702395828</v>
      </c>
      <c r="J5857" s="2">
        <f>VLOOKUP(A5857,'[1]Population Data'!$A:$F,6,FALSE)</f>
        <v>2.8280174532940019</v>
      </c>
      <c r="K5857" s="2">
        <f t="shared" si="639"/>
        <v>141.08823817026132</v>
      </c>
      <c r="L5857" s="2">
        <f t="shared" si="640"/>
        <v>17112.333333333332</v>
      </c>
      <c r="M5857" s="3">
        <f t="shared" si="641"/>
        <v>0.18593288785063652</v>
      </c>
      <c r="N5857" s="2">
        <f t="shared" si="642"/>
        <v>52.582145198295635</v>
      </c>
      <c r="O5857" s="2">
        <f t="shared" si="643"/>
        <v>55.640416689302981</v>
      </c>
    </row>
    <row r="5858" spans="1:15" x14ac:dyDescent="0.2">
      <c r="A5858" t="str">
        <f t="shared" si="637"/>
        <v>Victoria County, Texas</v>
      </c>
      <c r="B5858" t="str">
        <f t="shared" si="638"/>
        <v>Victoria County,</v>
      </c>
      <c r="C5858" t="s">
        <v>244</v>
      </c>
      <c r="D5858" t="s">
        <v>10</v>
      </c>
      <c r="E5858">
        <v>3623</v>
      </c>
      <c r="F5858">
        <f>VLOOKUP(A5858,'[1]Population Data'!$A:$B, 2,FALSE)</f>
        <v>92035</v>
      </c>
      <c r="G5858">
        <f>VLOOKUP(A5858,'[1]Population Data'!$A:$C,3,FALSE)</f>
        <v>32544</v>
      </c>
      <c r="H5858">
        <f>VLOOKUP(A5858,'[1]Population Data'!$A:$D,4,FALSE)</f>
        <v>23694</v>
      </c>
      <c r="I5858" s="1">
        <f>VLOOKUP(A5858,'[1]Population Data'!$A:$E,5,FALSE)</f>
        <v>0.25744553702395828</v>
      </c>
      <c r="J5858" s="2">
        <f>VLOOKUP(A5858,'[1]Population Data'!$A:$F,6,FALSE)</f>
        <v>2.8280174532940019</v>
      </c>
      <c r="K5858" s="2">
        <f t="shared" si="639"/>
        <v>1281.1094909545282</v>
      </c>
      <c r="L5858" s="2">
        <f t="shared" si="640"/>
        <v>17112.333333333332</v>
      </c>
      <c r="M5858" s="3">
        <f t="shared" si="641"/>
        <v>0.18593288785063652</v>
      </c>
      <c r="N5858" s="2">
        <f t="shared" si="642"/>
        <v>52.582145198295635</v>
      </c>
      <c r="O5858" s="2">
        <f t="shared" si="643"/>
        <v>505.22613951214214</v>
      </c>
    </row>
    <row r="5859" spans="1:15" x14ac:dyDescent="0.2">
      <c r="A5859" t="str">
        <f t="shared" si="637"/>
        <v>Victoria County, Texas</v>
      </c>
      <c r="B5859" t="str">
        <f t="shared" si="638"/>
        <v>Victoria County,</v>
      </c>
      <c r="C5859" t="s">
        <v>244</v>
      </c>
      <c r="D5859" t="s">
        <v>11</v>
      </c>
      <c r="E5859">
        <v>2420</v>
      </c>
      <c r="F5859">
        <f>VLOOKUP(A5859,'[1]Population Data'!$A:$B, 2,FALSE)</f>
        <v>92035</v>
      </c>
      <c r="G5859">
        <f>VLOOKUP(A5859,'[1]Population Data'!$A:$C,3,FALSE)</f>
        <v>32544</v>
      </c>
      <c r="H5859">
        <f>VLOOKUP(A5859,'[1]Population Data'!$A:$D,4,FALSE)</f>
        <v>23694</v>
      </c>
      <c r="I5859" s="1">
        <f>VLOOKUP(A5859,'[1]Population Data'!$A:$E,5,FALSE)</f>
        <v>0.25744553702395828</v>
      </c>
      <c r="J5859" s="2">
        <f>VLOOKUP(A5859,'[1]Population Data'!$A:$F,6,FALSE)</f>
        <v>2.8280174532940019</v>
      </c>
      <c r="K5859" s="2">
        <f t="shared" si="639"/>
        <v>855.72314880208614</v>
      </c>
      <c r="L5859" s="2">
        <f t="shared" si="640"/>
        <v>17112.333333333332</v>
      </c>
      <c r="M5859" s="3">
        <f t="shared" si="641"/>
        <v>0.18593288785063652</v>
      </c>
      <c r="N5859" s="2">
        <f t="shared" si="642"/>
        <v>52.582145198295635</v>
      </c>
      <c r="O5859" s="2">
        <f t="shared" si="643"/>
        <v>337.46819144890526</v>
      </c>
    </row>
    <row r="5860" spans="1:15" x14ac:dyDescent="0.2">
      <c r="A5860" t="str">
        <f t="shared" si="637"/>
        <v>Victoria County, Texas</v>
      </c>
      <c r="B5860" t="str">
        <f t="shared" si="638"/>
        <v>Victoria County,</v>
      </c>
      <c r="C5860" t="s">
        <v>244</v>
      </c>
      <c r="D5860" t="s">
        <v>12</v>
      </c>
      <c r="E5860">
        <v>177</v>
      </c>
      <c r="F5860">
        <f>VLOOKUP(A5860,'[1]Population Data'!$A:$B, 2,FALSE)</f>
        <v>92035</v>
      </c>
      <c r="G5860">
        <f>VLOOKUP(A5860,'[1]Population Data'!$A:$C,3,FALSE)</f>
        <v>32544</v>
      </c>
      <c r="H5860">
        <f>VLOOKUP(A5860,'[1]Population Data'!$A:$D,4,FALSE)</f>
        <v>23694</v>
      </c>
      <c r="I5860" s="1">
        <f>VLOOKUP(A5860,'[1]Population Data'!$A:$E,5,FALSE)</f>
        <v>0.25744553702395828</v>
      </c>
      <c r="J5860" s="2">
        <f>VLOOKUP(A5860,'[1]Population Data'!$A:$F,6,FALSE)</f>
        <v>2.8280174532940019</v>
      </c>
      <c r="K5860" s="2">
        <f t="shared" si="639"/>
        <v>62.588015428912918</v>
      </c>
      <c r="L5860" s="2">
        <f t="shared" si="640"/>
        <v>17112.333333333332</v>
      </c>
      <c r="M5860" s="3">
        <f t="shared" si="641"/>
        <v>0.18593288785063652</v>
      </c>
      <c r="N5860" s="2">
        <f t="shared" si="642"/>
        <v>52.582145198295635</v>
      </c>
      <c r="O5860" s="2">
        <f t="shared" si="643"/>
        <v>24.682590862172002</v>
      </c>
    </row>
    <row r="5861" spans="1:15" x14ac:dyDescent="0.2">
      <c r="A5861" t="str">
        <f t="shared" si="637"/>
        <v>Victoria County, Texas</v>
      </c>
      <c r="B5861" t="str">
        <f t="shared" si="638"/>
        <v>Victoria County,</v>
      </c>
      <c r="C5861" t="s">
        <v>244</v>
      </c>
      <c r="D5861" t="s">
        <v>13</v>
      </c>
      <c r="E5861">
        <v>281</v>
      </c>
      <c r="F5861">
        <f>VLOOKUP(A5861,'[1]Population Data'!$A:$B, 2,FALSE)</f>
        <v>92035</v>
      </c>
      <c r="G5861">
        <f>VLOOKUP(A5861,'[1]Population Data'!$A:$C,3,FALSE)</f>
        <v>32544</v>
      </c>
      <c r="H5861">
        <f>VLOOKUP(A5861,'[1]Population Data'!$A:$D,4,FALSE)</f>
        <v>23694</v>
      </c>
      <c r="I5861" s="1">
        <f>VLOOKUP(A5861,'[1]Population Data'!$A:$E,5,FALSE)</f>
        <v>0.25744553702395828</v>
      </c>
      <c r="J5861" s="2">
        <f>VLOOKUP(A5861,'[1]Population Data'!$A:$F,6,FALSE)</f>
        <v>2.8280174532940019</v>
      </c>
      <c r="K5861" s="2">
        <f t="shared" si="639"/>
        <v>99.362894550986042</v>
      </c>
      <c r="L5861" s="2">
        <f t="shared" si="640"/>
        <v>17112.333333333332</v>
      </c>
      <c r="M5861" s="3">
        <f t="shared" si="641"/>
        <v>0.18593288785063652</v>
      </c>
      <c r="N5861" s="2">
        <f t="shared" si="642"/>
        <v>52.582145198295635</v>
      </c>
      <c r="O5861" s="2">
        <f t="shared" si="643"/>
        <v>39.185356114521653</v>
      </c>
    </row>
    <row r="5862" spans="1:15" x14ac:dyDescent="0.2">
      <c r="A5862" t="str">
        <f t="shared" si="637"/>
        <v>Victoria County, Texas</v>
      </c>
      <c r="B5862" t="str">
        <f t="shared" si="638"/>
        <v>Victoria County,</v>
      </c>
      <c r="C5862" t="s">
        <v>244</v>
      </c>
      <c r="D5862" t="s">
        <v>14</v>
      </c>
      <c r="E5862">
        <v>2273</v>
      </c>
      <c r="F5862">
        <f>VLOOKUP(A5862,'[1]Population Data'!$A:$B, 2,FALSE)</f>
        <v>92035</v>
      </c>
      <c r="G5862">
        <f>VLOOKUP(A5862,'[1]Population Data'!$A:$C,3,FALSE)</f>
        <v>32544</v>
      </c>
      <c r="H5862">
        <f>VLOOKUP(A5862,'[1]Population Data'!$A:$D,4,FALSE)</f>
        <v>23694</v>
      </c>
      <c r="I5862" s="1">
        <f>VLOOKUP(A5862,'[1]Population Data'!$A:$E,5,FALSE)</f>
        <v>0.25744553702395828</v>
      </c>
      <c r="J5862" s="2">
        <f>VLOOKUP(A5862,'[1]Population Data'!$A:$F,6,FALSE)</f>
        <v>2.8280174532940019</v>
      </c>
      <c r="K5862" s="2">
        <f t="shared" si="639"/>
        <v>803.74327158146355</v>
      </c>
      <c r="L5862" s="2">
        <f t="shared" si="640"/>
        <v>17112.333333333332</v>
      </c>
      <c r="M5862" s="3">
        <f t="shared" si="641"/>
        <v>0.18593288785063652</v>
      </c>
      <c r="N5862" s="2">
        <f t="shared" si="642"/>
        <v>52.582145198295635</v>
      </c>
      <c r="O5862" s="2">
        <f t="shared" si="643"/>
        <v>316.96909056337262</v>
      </c>
    </row>
    <row r="5863" spans="1:15" x14ac:dyDescent="0.2">
      <c r="A5863" t="str">
        <f t="shared" si="637"/>
        <v>Victoria County, Texas</v>
      </c>
      <c r="B5863" t="str">
        <f t="shared" si="638"/>
        <v>Victoria County,</v>
      </c>
      <c r="C5863" t="s">
        <v>244</v>
      </c>
      <c r="D5863" t="s">
        <v>15</v>
      </c>
      <c r="E5863">
        <v>1730</v>
      </c>
      <c r="F5863">
        <f>VLOOKUP(A5863,'[1]Population Data'!$A:$B, 2,FALSE)</f>
        <v>92035</v>
      </c>
      <c r="G5863">
        <f>VLOOKUP(A5863,'[1]Population Data'!$A:$C,3,FALSE)</f>
        <v>32544</v>
      </c>
      <c r="H5863">
        <f>VLOOKUP(A5863,'[1]Population Data'!$A:$D,4,FALSE)</f>
        <v>23694</v>
      </c>
      <c r="I5863" s="1">
        <f>VLOOKUP(A5863,'[1]Population Data'!$A:$E,5,FALSE)</f>
        <v>0.25744553702395828</v>
      </c>
      <c r="J5863" s="2">
        <f>VLOOKUP(A5863,'[1]Population Data'!$A:$F,6,FALSE)</f>
        <v>2.8280174532940019</v>
      </c>
      <c r="K5863" s="2">
        <f t="shared" si="639"/>
        <v>611.73597001140877</v>
      </c>
      <c r="L5863" s="2">
        <f t="shared" si="640"/>
        <v>17112.333333333332</v>
      </c>
      <c r="M5863" s="3">
        <f t="shared" si="641"/>
        <v>0.18593288785063652</v>
      </c>
      <c r="N5863" s="2">
        <f t="shared" si="642"/>
        <v>52.582145198295635</v>
      </c>
      <c r="O5863" s="2">
        <f t="shared" si="643"/>
        <v>241.24792198620094</v>
      </c>
    </row>
    <row r="5864" spans="1:15" x14ac:dyDescent="0.2">
      <c r="A5864" t="str">
        <f t="shared" si="637"/>
        <v>Victoria County, Texas</v>
      </c>
      <c r="B5864" t="str">
        <f t="shared" si="638"/>
        <v>Victoria County,</v>
      </c>
      <c r="C5864" t="s">
        <v>244</v>
      </c>
      <c r="D5864" t="s">
        <v>16</v>
      </c>
      <c r="E5864">
        <v>1124</v>
      </c>
      <c r="F5864">
        <f>VLOOKUP(A5864,'[1]Population Data'!$A:$B, 2,FALSE)</f>
        <v>92035</v>
      </c>
      <c r="G5864">
        <f>VLOOKUP(A5864,'[1]Population Data'!$A:$C,3,FALSE)</f>
        <v>32544</v>
      </c>
      <c r="H5864">
        <f>VLOOKUP(A5864,'[1]Population Data'!$A:$D,4,FALSE)</f>
        <v>23694</v>
      </c>
      <c r="I5864" s="1">
        <f>VLOOKUP(A5864,'[1]Population Data'!$A:$E,5,FALSE)</f>
        <v>0.25744553702395828</v>
      </c>
      <c r="J5864" s="2">
        <f>VLOOKUP(A5864,'[1]Population Data'!$A:$F,6,FALSE)</f>
        <v>2.8280174532940019</v>
      </c>
      <c r="K5864" s="2">
        <f t="shared" si="639"/>
        <v>397.45157820394417</v>
      </c>
      <c r="L5864" s="2">
        <f t="shared" si="640"/>
        <v>17112.333333333332</v>
      </c>
      <c r="M5864" s="3">
        <f t="shared" si="641"/>
        <v>0.18593288785063652</v>
      </c>
      <c r="N5864" s="2">
        <f t="shared" si="642"/>
        <v>52.582145198295635</v>
      </c>
      <c r="O5864" s="2">
        <f t="shared" si="643"/>
        <v>156.74142445808661</v>
      </c>
    </row>
    <row r="5865" spans="1:15" x14ac:dyDescent="0.2">
      <c r="A5865" t="str">
        <f t="shared" si="637"/>
        <v>Victoria County, Texas</v>
      </c>
      <c r="B5865" t="str">
        <f t="shared" si="638"/>
        <v>Victoria County,</v>
      </c>
      <c r="C5865" t="s">
        <v>244</v>
      </c>
      <c r="D5865" t="s">
        <v>17</v>
      </c>
      <c r="E5865">
        <v>1019</v>
      </c>
      <c r="F5865">
        <f>VLOOKUP(A5865,'[1]Population Data'!$A:$B, 2,FALSE)</f>
        <v>92035</v>
      </c>
      <c r="G5865">
        <f>VLOOKUP(A5865,'[1]Population Data'!$A:$C,3,FALSE)</f>
        <v>32544</v>
      </c>
      <c r="H5865">
        <f>VLOOKUP(A5865,'[1]Population Data'!$A:$D,4,FALSE)</f>
        <v>23694</v>
      </c>
      <c r="I5865" s="1">
        <f>VLOOKUP(A5865,'[1]Population Data'!$A:$E,5,FALSE)</f>
        <v>0.25744553702395828</v>
      </c>
      <c r="J5865" s="2">
        <f>VLOOKUP(A5865,'[1]Population Data'!$A:$F,6,FALSE)</f>
        <v>2.8280174532940019</v>
      </c>
      <c r="K5865" s="2">
        <f t="shared" si="639"/>
        <v>360.32309447492804</v>
      </c>
      <c r="L5865" s="2">
        <f t="shared" si="640"/>
        <v>17112.333333333332</v>
      </c>
      <c r="M5865" s="3">
        <f t="shared" si="641"/>
        <v>0.18593288785063652</v>
      </c>
      <c r="N5865" s="2">
        <f t="shared" si="642"/>
        <v>52.582145198295635</v>
      </c>
      <c r="O5865" s="2">
        <f t="shared" si="643"/>
        <v>142.09920953984897</v>
      </c>
    </row>
    <row r="5866" spans="1:15" x14ac:dyDescent="0.2">
      <c r="A5866" t="str">
        <f t="shared" si="637"/>
        <v>Victoria County, Texas</v>
      </c>
      <c r="B5866" t="str">
        <f t="shared" si="638"/>
        <v>Victoria County,</v>
      </c>
      <c r="C5866" t="s">
        <v>244</v>
      </c>
      <c r="D5866" t="s">
        <v>18</v>
      </c>
      <c r="E5866">
        <v>1892</v>
      </c>
      <c r="F5866">
        <f>VLOOKUP(A5866,'[1]Population Data'!$A:$B, 2,FALSE)</f>
        <v>92035</v>
      </c>
      <c r="G5866">
        <f>VLOOKUP(A5866,'[1]Population Data'!$A:$C,3,FALSE)</f>
        <v>32544</v>
      </c>
      <c r="H5866">
        <f>VLOOKUP(A5866,'[1]Population Data'!$A:$D,4,FALSE)</f>
        <v>23694</v>
      </c>
      <c r="I5866" s="1">
        <f>VLOOKUP(A5866,'[1]Population Data'!$A:$E,5,FALSE)</f>
        <v>0.25744553702395828</v>
      </c>
      <c r="J5866" s="2">
        <f>VLOOKUP(A5866,'[1]Population Data'!$A:$F,6,FALSE)</f>
        <v>2.8280174532940019</v>
      </c>
      <c r="K5866" s="2">
        <f t="shared" si="639"/>
        <v>669.01991633617649</v>
      </c>
      <c r="L5866" s="2">
        <f t="shared" si="640"/>
        <v>17112.333333333332</v>
      </c>
      <c r="M5866" s="3">
        <f t="shared" si="641"/>
        <v>0.18593288785063652</v>
      </c>
      <c r="N5866" s="2">
        <f t="shared" si="642"/>
        <v>52.582145198295635</v>
      </c>
      <c r="O5866" s="2">
        <f t="shared" si="643"/>
        <v>263.83876786005328</v>
      </c>
    </row>
    <row r="5867" spans="1:15" x14ac:dyDescent="0.2">
      <c r="A5867" t="str">
        <f t="shared" si="637"/>
        <v>Victoria County, Texas</v>
      </c>
      <c r="B5867" t="str">
        <f t="shared" si="638"/>
        <v>Victoria County,</v>
      </c>
      <c r="C5867" t="s">
        <v>244</v>
      </c>
      <c r="D5867" t="s">
        <v>19</v>
      </c>
      <c r="E5867">
        <v>517</v>
      </c>
      <c r="F5867">
        <f>VLOOKUP(A5867,'[1]Population Data'!$A:$B, 2,FALSE)</f>
        <v>92035</v>
      </c>
      <c r="G5867">
        <f>VLOOKUP(A5867,'[1]Population Data'!$A:$C,3,FALSE)</f>
        <v>32544</v>
      </c>
      <c r="H5867">
        <f>VLOOKUP(A5867,'[1]Population Data'!$A:$D,4,FALSE)</f>
        <v>23694</v>
      </c>
      <c r="I5867" s="1">
        <f>VLOOKUP(A5867,'[1]Population Data'!$A:$E,5,FALSE)</f>
        <v>0.25744553702395828</v>
      </c>
      <c r="J5867" s="2">
        <f>VLOOKUP(A5867,'[1]Population Data'!$A:$F,6,FALSE)</f>
        <v>2.8280174532940019</v>
      </c>
      <c r="K5867" s="2">
        <f t="shared" si="639"/>
        <v>182.81358178953658</v>
      </c>
      <c r="L5867" s="2">
        <f t="shared" si="640"/>
        <v>17112.333333333332</v>
      </c>
      <c r="M5867" s="3">
        <f t="shared" si="641"/>
        <v>0.18593288785063652</v>
      </c>
      <c r="N5867" s="2">
        <f t="shared" si="642"/>
        <v>52.582145198295635</v>
      </c>
      <c r="O5867" s="2">
        <f t="shared" si="643"/>
        <v>72.095477264084309</v>
      </c>
    </row>
    <row r="5868" spans="1:15" x14ac:dyDescent="0.2">
      <c r="A5868" t="str">
        <f t="shared" si="637"/>
        <v>Victoria County, Texas</v>
      </c>
      <c r="B5868" t="str">
        <f t="shared" si="638"/>
        <v>Victoria County,</v>
      </c>
      <c r="C5868" t="s">
        <v>244</v>
      </c>
      <c r="D5868" t="s">
        <v>20</v>
      </c>
      <c r="E5868">
        <v>248</v>
      </c>
      <c r="F5868">
        <f>VLOOKUP(A5868,'[1]Population Data'!$A:$B, 2,FALSE)</f>
        <v>92035</v>
      </c>
      <c r="G5868">
        <f>VLOOKUP(A5868,'[1]Population Data'!$A:$C,3,FALSE)</f>
        <v>32544</v>
      </c>
      <c r="H5868">
        <f>VLOOKUP(A5868,'[1]Population Data'!$A:$D,4,FALSE)</f>
        <v>23694</v>
      </c>
      <c r="I5868" s="1">
        <f>VLOOKUP(A5868,'[1]Population Data'!$A:$E,5,FALSE)</f>
        <v>0.25744553702395828</v>
      </c>
      <c r="J5868" s="2">
        <f>VLOOKUP(A5868,'[1]Population Data'!$A:$F,6,FALSE)</f>
        <v>2.8280174532940019</v>
      </c>
      <c r="K5868" s="2">
        <f t="shared" si="639"/>
        <v>87.693942521866688</v>
      </c>
      <c r="L5868" s="2">
        <f t="shared" si="640"/>
        <v>17112.333333333332</v>
      </c>
      <c r="M5868" s="3">
        <f t="shared" si="641"/>
        <v>0.18593288785063652</v>
      </c>
      <c r="N5868" s="2">
        <f t="shared" si="642"/>
        <v>52.582145198295635</v>
      </c>
      <c r="O5868" s="2">
        <f t="shared" si="643"/>
        <v>34.583517140218397</v>
      </c>
    </row>
    <row r="5869" spans="1:15" x14ac:dyDescent="0.2">
      <c r="A5869" t="str">
        <f t="shared" si="637"/>
        <v>Victoria County, Texas</v>
      </c>
      <c r="B5869" t="str">
        <f t="shared" si="638"/>
        <v>Victoria County,</v>
      </c>
      <c r="C5869" t="s">
        <v>244</v>
      </c>
      <c r="D5869" t="s">
        <v>21</v>
      </c>
      <c r="E5869">
        <v>329</v>
      </c>
      <c r="F5869">
        <f>VLOOKUP(A5869,'[1]Population Data'!$A:$B, 2,FALSE)</f>
        <v>92035</v>
      </c>
      <c r="G5869">
        <f>VLOOKUP(A5869,'[1]Population Data'!$A:$C,3,FALSE)</f>
        <v>32544</v>
      </c>
      <c r="H5869">
        <f>VLOOKUP(A5869,'[1]Population Data'!$A:$D,4,FALSE)</f>
        <v>23694</v>
      </c>
      <c r="I5869" s="1">
        <f>VLOOKUP(A5869,'[1]Population Data'!$A:$E,5,FALSE)</f>
        <v>0.25744553702395828</v>
      </c>
      <c r="J5869" s="2">
        <f>VLOOKUP(A5869,'[1]Population Data'!$A:$F,6,FALSE)</f>
        <v>2.8280174532940019</v>
      </c>
      <c r="K5869" s="2">
        <f t="shared" si="639"/>
        <v>116.33591568425057</v>
      </c>
      <c r="L5869" s="2">
        <f t="shared" si="640"/>
        <v>17112.333333333332</v>
      </c>
      <c r="M5869" s="3">
        <f t="shared" si="641"/>
        <v>0.18593288785063652</v>
      </c>
      <c r="N5869" s="2">
        <f t="shared" si="642"/>
        <v>52.582145198295635</v>
      </c>
      <c r="O5869" s="2">
        <f t="shared" si="643"/>
        <v>45.87894007714457</v>
      </c>
    </row>
    <row r="5870" spans="1:15" x14ac:dyDescent="0.2">
      <c r="A5870" t="str">
        <f t="shared" si="637"/>
        <v>Victoria County, Texas</v>
      </c>
      <c r="B5870" t="str">
        <f t="shared" si="638"/>
        <v>Victoria County,</v>
      </c>
      <c r="C5870" t="s">
        <v>244</v>
      </c>
      <c r="D5870" t="s">
        <v>22</v>
      </c>
      <c r="E5870">
        <v>3283</v>
      </c>
      <c r="F5870">
        <f>VLOOKUP(A5870,'[1]Population Data'!$A:$B, 2,FALSE)</f>
        <v>92035</v>
      </c>
      <c r="G5870">
        <f>VLOOKUP(A5870,'[1]Population Data'!$A:$C,3,FALSE)</f>
        <v>32544</v>
      </c>
      <c r="H5870">
        <f>VLOOKUP(A5870,'[1]Population Data'!$A:$D,4,FALSE)</f>
        <v>23694</v>
      </c>
      <c r="I5870" s="1">
        <f>VLOOKUP(A5870,'[1]Population Data'!$A:$E,5,FALSE)</f>
        <v>0.25744553702395828</v>
      </c>
      <c r="J5870" s="2">
        <f>VLOOKUP(A5870,'[1]Population Data'!$A:$F,6,FALSE)</f>
        <v>2.8280174532940019</v>
      </c>
      <c r="K5870" s="2">
        <f t="shared" si="639"/>
        <v>1160.8839245939046</v>
      </c>
      <c r="L5870" s="2">
        <f t="shared" si="640"/>
        <v>17112.333333333332</v>
      </c>
      <c r="M5870" s="3">
        <f t="shared" si="641"/>
        <v>0.18593288785063652</v>
      </c>
      <c r="N5870" s="2">
        <f t="shared" si="642"/>
        <v>52.582145198295635</v>
      </c>
      <c r="O5870" s="2">
        <f t="shared" si="643"/>
        <v>457.81325311022988</v>
      </c>
    </row>
    <row r="5871" spans="1:15" x14ac:dyDescent="0.2">
      <c r="A5871" t="str">
        <f t="shared" si="637"/>
        <v>Victoria County, Texas</v>
      </c>
      <c r="B5871" t="str">
        <f t="shared" si="638"/>
        <v>Victoria County,</v>
      </c>
      <c r="C5871" t="s">
        <v>244</v>
      </c>
      <c r="D5871" t="s">
        <v>23</v>
      </c>
      <c r="E5871">
        <v>926</v>
      </c>
      <c r="F5871">
        <f>VLOOKUP(A5871,'[1]Population Data'!$A:$B, 2,FALSE)</f>
        <v>92035</v>
      </c>
      <c r="G5871">
        <f>VLOOKUP(A5871,'[1]Population Data'!$A:$C,3,FALSE)</f>
        <v>32544</v>
      </c>
      <c r="H5871">
        <f>VLOOKUP(A5871,'[1]Population Data'!$A:$D,4,FALSE)</f>
        <v>23694</v>
      </c>
      <c r="I5871" s="1">
        <f>VLOOKUP(A5871,'[1]Population Data'!$A:$E,5,FALSE)</f>
        <v>0.25744553702395828</v>
      </c>
      <c r="J5871" s="2">
        <f>VLOOKUP(A5871,'[1]Population Data'!$A:$F,6,FALSE)</f>
        <v>2.8280174532940019</v>
      </c>
      <c r="K5871" s="2">
        <f t="shared" si="639"/>
        <v>327.43786602922802</v>
      </c>
      <c r="L5871" s="2">
        <f t="shared" si="640"/>
        <v>17112.333333333332</v>
      </c>
      <c r="M5871" s="3">
        <f t="shared" si="641"/>
        <v>0.18593288785063652</v>
      </c>
      <c r="N5871" s="2">
        <f t="shared" si="642"/>
        <v>52.582145198295635</v>
      </c>
      <c r="O5871" s="2">
        <f t="shared" si="643"/>
        <v>129.13039061226706</v>
      </c>
    </row>
    <row r="5872" spans="1:15" x14ac:dyDescent="0.2">
      <c r="A5872" t="str">
        <f t="shared" si="637"/>
        <v>Victoria County, Texas</v>
      </c>
      <c r="B5872" t="str">
        <f t="shared" si="638"/>
        <v>Victoria County,</v>
      </c>
      <c r="C5872" t="s">
        <v>244</v>
      </c>
      <c r="D5872" t="s">
        <v>24</v>
      </c>
      <c r="E5872">
        <v>5168</v>
      </c>
      <c r="F5872">
        <f>VLOOKUP(A5872,'[1]Population Data'!$A:$B, 2,FALSE)</f>
        <v>92035</v>
      </c>
      <c r="G5872">
        <f>VLOOKUP(A5872,'[1]Population Data'!$A:$C,3,FALSE)</f>
        <v>32544</v>
      </c>
      <c r="H5872">
        <f>VLOOKUP(A5872,'[1]Population Data'!$A:$D,4,FALSE)</f>
        <v>23694</v>
      </c>
      <c r="I5872" s="1">
        <f>VLOOKUP(A5872,'[1]Population Data'!$A:$E,5,FALSE)</f>
        <v>0.25744553702395828</v>
      </c>
      <c r="J5872" s="2">
        <f>VLOOKUP(A5872,'[1]Population Data'!$A:$F,6,FALSE)</f>
        <v>2.8280174532940019</v>
      </c>
      <c r="K5872" s="2">
        <f t="shared" si="639"/>
        <v>1827.42860868148</v>
      </c>
      <c r="L5872" s="2">
        <f t="shared" si="640"/>
        <v>17112.333333333332</v>
      </c>
      <c r="M5872" s="3">
        <f t="shared" si="641"/>
        <v>0.18593288785063652</v>
      </c>
      <c r="N5872" s="2">
        <f t="shared" si="642"/>
        <v>52.582145198295635</v>
      </c>
      <c r="O5872" s="2">
        <f t="shared" si="643"/>
        <v>720.67587330906724</v>
      </c>
    </row>
    <row r="5873" spans="1:15" x14ac:dyDescent="0.2">
      <c r="A5873" t="str">
        <f t="shared" si="637"/>
        <v>Victoria County, Texas</v>
      </c>
      <c r="B5873" t="str">
        <f t="shared" si="638"/>
        <v>Victoria County,</v>
      </c>
      <c r="C5873" t="s">
        <v>244</v>
      </c>
      <c r="D5873" t="s">
        <v>25</v>
      </c>
      <c r="E5873">
        <v>1275</v>
      </c>
      <c r="F5873">
        <f>VLOOKUP(A5873,'[1]Population Data'!$A:$B, 2,FALSE)</f>
        <v>92035</v>
      </c>
      <c r="G5873">
        <f>VLOOKUP(A5873,'[1]Population Data'!$A:$C,3,FALSE)</f>
        <v>32544</v>
      </c>
      <c r="H5873">
        <f>VLOOKUP(A5873,'[1]Population Data'!$A:$D,4,FALSE)</f>
        <v>23694</v>
      </c>
      <c r="I5873" s="1">
        <f>VLOOKUP(A5873,'[1]Population Data'!$A:$E,5,FALSE)</f>
        <v>0.25744553702395828</v>
      </c>
      <c r="J5873" s="2">
        <f>VLOOKUP(A5873,'[1]Population Data'!$A:$F,6,FALSE)</f>
        <v>2.8280174532940019</v>
      </c>
      <c r="K5873" s="2">
        <f t="shared" si="639"/>
        <v>450.8458738523388</v>
      </c>
      <c r="L5873" s="2">
        <f t="shared" si="640"/>
        <v>17112.333333333332</v>
      </c>
      <c r="M5873" s="3">
        <f t="shared" si="641"/>
        <v>0.18593288785063652</v>
      </c>
      <c r="N5873" s="2">
        <f t="shared" si="642"/>
        <v>52.582145198295635</v>
      </c>
      <c r="O5873" s="2">
        <f t="shared" si="643"/>
        <v>177.79832400717117</v>
      </c>
    </row>
    <row r="5874" spans="1:15" x14ac:dyDescent="0.2">
      <c r="A5874" t="str">
        <f t="shared" si="637"/>
        <v>Victoria County, Texas</v>
      </c>
      <c r="B5874" t="str">
        <f t="shared" si="638"/>
        <v>Victoria County,</v>
      </c>
      <c r="C5874" t="s">
        <v>244</v>
      </c>
      <c r="D5874" t="s">
        <v>26</v>
      </c>
      <c r="E5874">
        <v>3435</v>
      </c>
      <c r="F5874">
        <f>VLOOKUP(A5874,'[1]Population Data'!$A:$B, 2,FALSE)</f>
        <v>92035</v>
      </c>
      <c r="G5874">
        <f>VLOOKUP(A5874,'[1]Population Data'!$A:$C,3,FALSE)</f>
        <v>32544</v>
      </c>
      <c r="H5874">
        <f>VLOOKUP(A5874,'[1]Population Data'!$A:$D,4,FALSE)</f>
        <v>23694</v>
      </c>
      <c r="I5874" s="1">
        <f>VLOOKUP(A5874,'[1]Population Data'!$A:$E,5,FALSE)</f>
        <v>0.25744553702395828</v>
      </c>
      <c r="J5874" s="2">
        <f>VLOOKUP(A5874,'[1]Population Data'!$A:$F,6,FALSE)</f>
        <v>2.8280174532940019</v>
      </c>
      <c r="K5874" s="2">
        <f t="shared" si="639"/>
        <v>1214.6318248492421</v>
      </c>
      <c r="L5874" s="2">
        <f t="shared" si="640"/>
        <v>17112.333333333332</v>
      </c>
      <c r="M5874" s="3">
        <f t="shared" si="641"/>
        <v>0.18593288785063652</v>
      </c>
      <c r="N5874" s="2">
        <f t="shared" si="642"/>
        <v>52.582145198295635</v>
      </c>
      <c r="O5874" s="2">
        <f t="shared" si="643"/>
        <v>479.00960232520237</v>
      </c>
    </row>
    <row r="5875" spans="1:15" x14ac:dyDescent="0.2">
      <c r="A5875" t="str">
        <f t="shared" si="637"/>
        <v>Victoria County, Texas</v>
      </c>
      <c r="B5875" t="str">
        <f t="shared" si="638"/>
        <v>Victoria County,</v>
      </c>
      <c r="C5875" t="s">
        <v>244</v>
      </c>
      <c r="D5875" t="s">
        <v>27</v>
      </c>
      <c r="E5875">
        <v>5750</v>
      </c>
      <c r="F5875">
        <f>VLOOKUP(A5875,'[1]Population Data'!$A:$B, 2,FALSE)</f>
        <v>92035</v>
      </c>
      <c r="G5875">
        <f>VLOOKUP(A5875,'[1]Population Data'!$A:$C,3,FALSE)</f>
        <v>32544</v>
      </c>
      <c r="H5875">
        <f>VLOOKUP(A5875,'[1]Population Data'!$A:$D,4,FALSE)</f>
        <v>23694</v>
      </c>
      <c r="I5875" s="1">
        <f>VLOOKUP(A5875,'[1]Population Data'!$A:$E,5,FALSE)</f>
        <v>0.25744553702395828</v>
      </c>
      <c r="J5875" s="2">
        <f>VLOOKUP(A5875,'[1]Population Data'!$A:$F,6,FALSE)</f>
        <v>2.8280174532940019</v>
      </c>
      <c r="K5875" s="2">
        <f t="shared" si="639"/>
        <v>2033.2264899223121</v>
      </c>
      <c r="L5875" s="2">
        <f t="shared" si="640"/>
        <v>17112.333333333332</v>
      </c>
      <c r="M5875" s="3">
        <f t="shared" si="641"/>
        <v>0.18593288785063652</v>
      </c>
      <c r="N5875" s="2">
        <f t="shared" si="642"/>
        <v>52.582145198295635</v>
      </c>
      <c r="O5875" s="2">
        <f t="shared" si="643"/>
        <v>801.83557885587004</v>
      </c>
    </row>
    <row r="5876" spans="1:15" x14ac:dyDescent="0.2">
      <c r="A5876" t="str">
        <f t="shared" si="637"/>
        <v>Victoria County, Texas</v>
      </c>
      <c r="B5876" t="str">
        <f t="shared" si="638"/>
        <v>Victoria County,</v>
      </c>
      <c r="C5876" t="s">
        <v>244</v>
      </c>
      <c r="D5876" t="s">
        <v>28</v>
      </c>
      <c r="E5876">
        <v>1722</v>
      </c>
      <c r="F5876">
        <f>VLOOKUP(A5876,'[1]Population Data'!$A:$B, 2,FALSE)</f>
        <v>92035</v>
      </c>
      <c r="G5876">
        <f>VLOOKUP(A5876,'[1]Population Data'!$A:$C,3,FALSE)</f>
        <v>32544</v>
      </c>
      <c r="H5876">
        <f>VLOOKUP(A5876,'[1]Population Data'!$A:$D,4,FALSE)</f>
        <v>23694</v>
      </c>
      <c r="I5876" s="1">
        <f>VLOOKUP(A5876,'[1]Population Data'!$A:$E,5,FALSE)</f>
        <v>0.25744553702395828</v>
      </c>
      <c r="J5876" s="2">
        <f>VLOOKUP(A5876,'[1]Population Data'!$A:$F,6,FALSE)</f>
        <v>2.8280174532940019</v>
      </c>
      <c r="K5876" s="2">
        <f t="shared" si="639"/>
        <v>608.90713315586459</v>
      </c>
      <c r="L5876" s="2">
        <f t="shared" si="640"/>
        <v>17112.333333333332</v>
      </c>
      <c r="M5876" s="3">
        <f t="shared" si="641"/>
        <v>0.18593288785063652</v>
      </c>
      <c r="N5876" s="2">
        <f t="shared" si="642"/>
        <v>52.582145198295635</v>
      </c>
      <c r="O5876" s="2">
        <f t="shared" si="643"/>
        <v>240.13232465909707</v>
      </c>
    </row>
    <row r="5877" spans="1:15" x14ac:dyDescent="0.2">
      <c r="A5877" t="str">
        <f t="shared" si="637"/>
        <v>Walker County, Texas</v>
      </c>
      <c r="B5877" t="str">
        <f t="shared" si="638"/>
        <v>Walker County,</v>
      </c>
      <c r="C5877" t="s">
        <v>245</v>
      </c>
      <c r="D5877" t="s">
        <v>4</v>
      </c>
      <c r="E5877">
        <v>111</v>
      </c>
      <c r="F5877">
        <f>VLOOKUP(A5877,'[1]Population Data'!$A:$B, 2,FALSE)</f>
        <v>72480</v>
      </c>
      <c r="G5877">
        <f>VLOOKUP(A5877,'[1]Population Data'!$A:$C,3,FALSE)</f>
        <v>21636</v>
      </c>
      <c r="H5877">
        <f>VLOOKUP(A5877,'[1]Population Data'!$A:$D,4,FALSE)</f>
        <v>10927</v>
      </c>
      <c r="I5877" s="1">
        <f>VLOOKUP(A5877,'[1]Population Data'!$A:$E,5,FALSE)</f>
        <v>0.15075883002207505</v>
      </c>
      <c r="J5877" s="2">
        <f>VLOOKUP(A5877,'[1]Population Data'!$A:$F,6,FALSE)</f>
        <v>3.3499722684414865</v>
      </c>
      <c r="K5877" s="2">
        <f t="shared" si="639"/>
        <v>33.134602649006624</v>
      </c>
      <c r="L5877" s="2">
        <f t="shared" si="640"/>
        <v>7891.7222222222217</v>
      </c>
      <c r="M5877" s="3">
        <f t="shared" si="641"/>
        <v>0.10888137723816531</v>
      </c>
      <c r="N5877" s="2">
        <f t="shared" si="642"/>
        <v>36.474959429756986</v>
      </c>
      <c r="O5877" s="2">
        <f t="shared" si="643"/>
        <v>9.0643746550772626</v>
      </c>
    </row>
    <row r="5878" spans="1:15" x14ac:dyDescent="0.2">
      <c r="A5878" t="str">
        <f t="shared" si="637"/>
        <v>Walker County, Texas</v>
      </c>
      <c r="B5878" t="str">
        <f t="shared" si="638"/>
        <v>Walker County,</v>
      </c>
      <c r="C5878" t="s">
        <v>245</v>
      </c>
      <c r="D5878" t="s">
        <v>5</v>
      </c>
      <c r="E5878">
        <v>214</v>
      </c>
      <c r="F5878">
        <f>VLOOKUP(A5878,'[1]Population Data'!$A:$B, 2,FALSE)</f>
        <v>72480</v>
      </c>
      <c r="G5878">
        <f>VLOOKUP(A5878,'[1]Population Data'!$A:$C,3,FALSE)</f>
        <v>21636</v>
      </c>
      <c r="H5878">
        <f>VLOOKUP(A5878,'[1]Population Data'!$A:$D,4,FALSE)</f>
        <v>10927</v>
      </c>
      <c r="I5878" s="1">
        <f>VLOOKUP(A5878,'[1]Population Data'!$A:$E,5,FALSE)</f>
        <v>0.15075883002207505</v>
      </c>
      <c r="J5878" s="2">
        <f>VLOOKUP(A5878,'[1]Population Data'!$A:$F,6,FALSE)</f>
        <v>3.3499722684414865</v>
      </c>
      <c r="K5878" s="2">
        <f t="shared" si="639"/>
        <v>63.881125827814564</v>
      </c>
      <c r="L5878" s="2">
        <f t="shared" si="640"/>
        <v>7891.7222222222217</v>
      </c>
      <c r="M5878" s="3">
        <f t="shared" si="641"/>
        <v>0.10888137723816531</v>
      </c>
      <c r="N5878" s="2">
        <f t="shared" si="642"/>
        <v>36.474959429756986</v>
      </c>
      <c r="O5878" s="2">
        <f t="shared" si="643"/>
        <v>17.475461046725531</v>
      </c>
    </row>
    <row r="5879" spans="1:15" x14ac:dyDescent="0.2">
      <c r="A5879" t="str">
        <f t="shared" si="637"/>
        <v>Walker County, Texas</v>
      </c>
      <c r="B5879" t="str">
        <f t="shared" si="638"/>
        <v>Walker County,</v>
      </c>
      <c r="C5879" t="s">
        <v>245</v>
      </c>
      <c r="D5879" t="s">
        <v>6</v>
      </c>
      <c r="E5879">
        <v>685</v>
      </c>
      <c r="F5879">
        <f>VLOOKUP(A5879,'[1]Population Data'!$A:$B, 2,FALSE)</f>
        <v>72480</v>
      </c>
      <c r="G5879">
        <f>VLOOKUP(A5879,'[1]Population Data'!$A:$C,3,FALSE)</f>
        <v>21636</v>
      </c>
      <c r="H5879">
        <f>VLOOKUP(A5879,'[1]Population Data'!$A:$D,4,FALSE)</f>
        <v>10927</v>
      </c>
      <c r="I5879" s="1">
        <f>VLOOKUP(A5879,'[1]Population Data'!$A:$E,5,FALSE)</f>
        <v>0.15075883002207505</v>
      </c>
      <c r="J5879" s="2">
        <f>VLOOKUP(A5879,'[1]Population Data'!$A:$F,6,FALSE)</f>
        <v>3.3499722684414865</v>
      </c>
      <c r="K5879" s="2">
        <f t="shared" si="639"/>
        <v>204.47930463576159</v>
      </c>
      <c r="L5879" s="2">
        <f t="shared" si="640"/>
        <v>7891.7222222222217</v>
      </c>
      <c r="M5879" s="3">
        <f t="shared" si="641"/>
        <v>0.10888137723816531</v>
      </c>
      <c r="N5879" s="2">
        <f t="shared" si="642"/>
        <v>36.474959429756986</v>
      </c>
      <c r="O5879" s="2">
        <f t="shared" si="643"/>
        <v>55.93780755610743</v>
      </c>
    </row>
    <row r="5880" spans="1:15" x14ac:dyDescent="0.2">
      <c r="A5880" t="str">
        <f t="shared" si="637"/>
        <v>Walker County, Texas</v>
      </c>
      <c r="B5880" t="str">
        <f t="shared" si="638"/>
        <v>Walker County,</v>
      </c>
      <c r="C5880" t="s">
        <v>245</v>
      </c>
      <c r="D5880" t="s">
        <v>7</v>
      </c>
      <c r="E5880">
        <v>955</v>
      </c>
      <c r="F5880">
        <f>VLOOKUP(A5880,'[1]Population Data'!$A:$B, 2,FALSE)</f>
        <v>72480</v>
      </c>
      <c r="G5880">
        <f>VLOOKUP(A5880,'[1]Population Data'!$A:$C,3,FALSE)</f>
        <v>21636</v>
      </c>
      <c r="H5880">
        <f>VLOOKUP(A5880,'[1]Population Data'!$A:$D,4,FALSE)</f>
        <v>10927</v>
      </c>
      <c r="I5880" s="1">
        <f>VLOOKUP(A5880,'[1]Population Data'!$A:$E,5,FALSE)</f>
        <v>0.15075883002207505</v>
      </c>
      <c r="J5880" s="2">
        <f>VLOOKUP(A5880,'[1]Population Data'!$A:$F,6,FALSE)</f>
        <v>3.3499722684414865</v>
      </c>
      <c r="K5880" s="2">
        <f t="shared" si="639"/>
        <v>285.07698675496687</v>
      </c>
      <c r="L5880" s="2">
        <f t="shared" si="640"/>
        <v>7891.7222222222217</v>
      </c>
      <c r="M5880" s="3">
        <f t="shared" si="641"/>
        <v>0.10888137723816531</v>
      </c>
      <c r="N5880" s="2">
        <f t="shared" si="642"/>
        <v>36.474959429756986</v>
      </c>
      <c r="O5880" s="2">
        <f t="shared" si="643"/>
        <v>77.986286446835905</v>
      </c>
    </row>
    <row r="5881" spans="1:15" x14ac:dyDescent="0.2">
      <c r="A5881" t="str">
        <f t="shared" si="637"/>
        <v>Walker County, Texas</v>
      </c>
      <c r="B5881" t="str">
        <f t="shared" si="638"/>
        <v>Walker County,</v>
      </c>
      <c r="C5881" t="s">
        <v>245</v>
      </c>
      <c r="D5881" t="s">
        <v>8</v>
      </c>
      <c r="E5881">
        <v>486</v>
      </c>
      <c r="F5881">
        <f>VLOOKUP(A5881,'[1]Population Data'!$A:$B, 2,FALSE)</f>
        <v>72480</v>
      </c>
      <c r="G5881">
        <f>VLOOKUP(A5881,'[1]Population Data'!$A:$C,3,FALSE)</f>
        <v>21636</v>
      </c>
      <c r="H5881">
        <f>VLOOKUP(A5881,'[1]Population Data'!$A:$D,4,FALSE)</f>
        <v>10927</v>
      </c>
      <c r="I5881" s="1">
        <f>VLOOKUP(A5881,'[1]Population Data'!$A:$E,5,FALSE)</f>
        <v>0.15075883002207505</v>
      </c>
      <c r="J5881" s="2">
        <f>VLOOKUP(A5881,'[1]Population Data'!$A:$F,6,FALSE)</f>
        <v>3.3499722684414865</v>
      </c>
      <c r="K5881" s="2">
        <f t="shared" si="639"/>
        <v>145.07582781456952</v>
      </c>
      <c r="L5881" s="2">
        <f t="shared" si="640"/>
        <v>7891.7222222222217</v>
      </c>
      <c r="M5881" s="3">
        <f t="shared" si="641"/>
        <v>0.10888137723816531</v>
      </c>
      <c r="N5881" s="2">
        <f t="shared" si="642"/>
        <v>36.474959429756986</v>
      </c>
      <c r="O5881" s="2">
        <f t="shared" si="643"/>
        <v>39.687262003311254</v>
      </c>
    </row>
    <row r="5882" spans="1:15" x14ac:dyDescent="0.2">
      <c r="A5882" t="str">
        <f t="shared" si="637"/>
        <v>Walker County, Texas</v>
      </c>
      <c r="B5882" t="str">
        <f t="shared" si="638"/>
        <v>Walker County,</v>
      </c>
      <c r="C5882" t="s">
        <v>245</v>
      </c>
      <c r="D5882" t="s">
        <v>9</v>
      </c>
      <c r="E5882">
        <v>390</v>
      </c>
      <c r="F5882">
        <f>VLOOKUP(A5882,'[1]Population Data'!$A:$B, 2,FALSE)</f>
        <v>72480</v>
      </c>
      <c r="G5882">
        <f>VLOOKUP(A5882,'[1]Population Data'!$A:$C,3,FALSE)</f>
        <v>21636</v>
      </c>
      <c r="H5882">
        <f>VLOOKUP(A5882,'[1]Population Data'!$A:$D,4,FALSE)</f>
        <v>10927</v>
      </c>
      <c r="I5882" s="1">
        <f>VLOOKUP(A5882,'[1]Population Data'!$A:$E,5,FALSE)</f>
        <v>0.15075883002207505</v>
      </c>
      <c r="J5882" s="2">
        <f>VLOOKUP(A5882,'[1]Population Data'!$A:$F,6,FALSE)</f>
        <v>3.3499722684414865</v>
      </c>
      <c r="K5882" s="2">
        <f t="shared" si="639"/>
        <v>116.41887417218543</v>
      </c>
      <c r="L5882" s="2">
        <f t="shared" si="640"/>
        <v>7891.7222222222217</v>
      </c>
      <c r="M5882" s="3">
        <f t="shared" si="641"/>
        <v>0.10888137723816531</v>
      </c>
      <c r="N5882" s="2">
        <f t="shared" si="642"/>
        <v>36.474959429756986</v>
      </c>
      <c r="O5882" s="2">
        <f t="shared" si="643"/>
        <v>31.84780284216335</v>
      </c>
    </row>
    <row r="5883" spans="1:15" x14ac:dyDescent="0.2">
      <c r="A5883" t="str">
        <f t="shared" si="637"/>
        <v>Walker County, Texas</v>
      </c>
      <c r="B5883" t="str">
        <f t="shared" si="638"/>
        <v>Walker County,</v>
      </c>
      <c r="C5883" t="s">
        <v>245</v>
      </c>
      <c r="D5883" t="s">
        <v>10</v>
      </c>
      <c r="E5883">
        <v>1011</v>
      </c>
      <c r="F5883">
        <f>VLOOKUP(A5883,'[1]Population Data'!$A:$B, 2,FALSE)</f>
        <v>72480</v>
      </c>
      <c r="G5883">
        <f>VLOOKUP(A5883,'[1]Population Data'!$A:$C,3,FALSE)</f>
        <v>21636</v>
      </c>
      <c r="H5883">
        <f>VLOOKUP(A5883,'[1]Population Data'!$A:$D,4,FALSE)</f>
        <v>10927</v>
      </c>
      <c r="I5883" s="1">
        <f>VLOOKUP(A5883,'[1]Population Data'!$A:$E,5,FALSE)</f>
        <v>0.15075883002207505</v>
      </c>
      <c r="J5883" s="2">
        <f>VLOOKUP(A5883,'[1]Population Data'!$A:$F,6,FALSE)</f>
        <v>3.3499722684414865</v>
      </c>
      <c r="K5883" s="2">
        <f t="shared" si="639"/>
        <v>301.79354304635763</v>
      </c>
      <c r="L5883" s="2">
        <f t="shared" si="640"/>
        <v>7891.7222222222217</v>
      </c>
      <c r="M5883" s="3">
        <f t="shared" si="641"/>
        <v>0.10888137723816531</v>
      </c>
      <c r="N5883" s="2">
        <f t="shared" si="642"/>
        <v>36.474959429756986</v>
      </c>
      <c r="O5883" s="2">
        <f t="shared" si="643"/>
        <v>82.559304290838853</v>
      </c>
    </row>
    <row r="5884" spans="1:15" x14ac:dyDescent="0.2">
      <c r="A5884" t="str">
        <f t="shared" si="637"/>
        <v>Walker County, Texas</v>
      </c>
      <c r="B5884" t="str">
        <f t="shared" si="638"/>
        <v>Walker County,</v>
      </c>
      <c r="C5884" t="s">
        <v>245</v>
      </c>
      <c r="D5884" t="s">
        <v>11</v>
      </c>
      <c r="E5884">
        <v>2180</v>
      </c>
      <c r="F5884">
        <f>VLOOKUP(A5884,'[1]Population Data'!$A:$B, 2,FALSE)</f>
        <v>72480</v>
      </c>
      <c r="G5884">
        <f>VLOOKUP(A5884,'[1]Population Data'!$A:$C,3,FALSE)</f>
        <v>21636</v>
      </c>
      <c r="H5884">
        <f>VLOOKUP(A5884,'[1]Population Data'!$A:$D,4,FALSE)</f>
        <v>10927</v>
      </c>
      <c r="I5884" s="1">
        <f>VLOOKUP(A5884,'[1]Population Data'!$A:$E,5,FALSE)</f>
        <v>0.15075883002207505</v>
      </c>
      <c r="J5884" s="2">
        <f>VLOOKUP(A5884,'[1]Population Data'!$A:$F,6,FALSE)</f>
        <v>3.3499722684414865</v>
      </c>
      <c r="K5884" s="2">
        <f t="shared" si="639"/>
        <v>650.75165562913901</v>
      </c>
      <c r="L5884" s="2">
        <f t="shared" si="640"/>
        <v>7891.7222222222217</v>
      </c>
      <c r="M5884" s="3">
        <f t="shared" si="641"/>
        <v>0.10888137723816531</v>
      </c>
      <c r="N5884" s="2">
        <f t="shared" si="642"/>
        <v>36.474959429756986</v>
      </c>
      <c r="O5884" s="2">
        <f t="shared" si="643"/>
        <v>178.02105178440027</v>
      </c>
    </row>
    <row r="5885" spans="1:15" x14ac:dyDescent="0.2">
      <c r="A5885" t="str">
        <f t="shared" si="637"/>
        <v>Walker County, Texas</v>
      </c>
      <c r="B5885" t="str">
        <f t="shared" si="638"/>
        <v>Walker County,</v>
      </c>
      <c r="C5885" t="s">
        <v>245</v>
      </c>
      <c r="D5885" t="s">
        <v>12</v>
      </c>
      <c r="E5885">
        <v>169</v>
      </c>
      <c r="F5885">
        <f>VLOOKUP(A5885,'[1]Population Data'!$A:$B, 2,FALSE)</f>
        <v>72480</v>
      </c>
      <c r="G5885">
        <f>VLOOKUP(A5885,'[1]Population Data'!$A:$C,3,FALSE)</f>
        <v>21636</v>
      </c>
      <c r="H5885">
        <f>VLOOKUP(A5885,'[1]Population Data'!$A:$D,4,FALSE)</f>
        <v>10927</v>
      </c>
      <c r="I5885" s="1">
        <f>VLOOKUP(A5885,'[1]Population Data'!$A:$E,5,FALSE)</f>
        <v>0.15075883002207505</v>
      </c>
      <c r="J5885" s="2">
        <f>VLOOKUP(A5885,'[1]Population Data'!$A:$F,6,FALSE)</f>
        <v>3.3499722684414865</v>
      </c>
      <c r="K5885" s="2">
        <f t="shared" si="639"/>
        <v>50.448178807947016</v>
      </c>
      <c r="L5885" s="2">
        <f t="shared" si="640"/>
        <v>7891.7222222222217</v>
      </c>
      <c r="M5885" s="3">
        <f t="shared" si="641"/>
        <v>0.10888137723816531</v>
      </c>
      <c r="N5885" s="2">
        <f t="shared" si="642"/>
        <v>36.474959429756986</v>
      </c>
      <c r="O5885" s="2">
        <f t="shared" si="643"/>
        <v>13.800714564937453</v>
      </c>
    </row>
    <row r="5886" spans="1:15" x14ac:dyDescent="0.2">
      <c r="A5886" t="str">
        <f t="shared" si="637"/>
        <v>Walker County, Texas</v>
      </c>
      <c r="B5886" t="str">
        <f t="shared" si="638"/>
        <v>Walker County,</v>
      </c>
      <c r="C5886" t="s">
        <v>245</v>
      </c>
      <c r="D5886" t="s">
        <v>13</v>
      </c>
      <c r="E5886">
        <v>573</v>
      </c>
      <c r="F5886">
        <f>VLOOKUP(A5886,'[1]Population Data'!$A:$B, 2,FALSE)</f>
        <v>72480</v>
      </c>
      <c r="G5886">
        <f>VLOOKUP(A5886,'[1]Population Data'!$A:$C,3,FALSE)</f>
        <v>21636</v>
      </c>
      <c r="H5886">
        <f>VLOOKUP(A5886,'[1]Population Data'!$A:$D,4,FALSE)</f>
        <v>10927</v>
      </c>
      <c r="I5886" s="1">
        <f>VLOOKUP(A5886,'[1]Population Data'!$A:$E,5,FALSE)</f>
        <v>0.15075883002207505</v>
      </c>
      <c r="J5886" s="2">
        <f>VLOOKUP(A5886,'[1]Population Data'!$A:$F,6,FALSE)</f>
        <v>3.3499722684414865</v>
      </c>
      <c r="K5886" s="2">
        <f t="shared" si="639"/>
        <v>171.04619205298013</v>
      </c>
      <c r="L5886" s="2">
        <f t="shared" si="640"/>
        <v>7891.7222222222217</v>
      </c>
      <c r="M5886" s="3">
        <f t="shared" si="641"/>
        <v>0.10888137723816531</v>
      </c>
      <c r="N5886" s="2">
        <f t="shared" si="642"/>
        <v>36.474959429756986</v>
      </c>
      <c r="O5886" s="2">
        <f t="shared" si="643"/>
        <v>46.791771868101542</v>
      </c>
    </row>
    <row r="5887" spans="1:15" x14ac:dyDescent="0.2">
      <c r="A5887" t="str">
        <f t="shared" si="637"/>
        <v>Walker County, Texas</v>
      </c>
      <c r="B5887" t="str">
        <f t="shared" si="638"/>
        <v>Walker County,</v>
      </c>
      <c r="C5887" t="s">
        <v>245</v>
      </c>
      <c r="D5887" t="s">
        <v>14</v>
      </c>
      <c r="E5887">
        <v>1643</v>
      </c>
      <c r="F5887">
        <f>VLOOKUP(A5887,'[1]Population Data'!$A:$B, 2,FALSE)</f>
        <v>72480</v>
      </c>
      <c r="G5887">
        <f>VLOOKUP(A5887,'[1]Population Data'!$A:$C,3,FALSE)</f>
        <v>21636</v>
      </c>
      <c r="H5887">
        <f>VLOOKUP(A5887,'[1]Population Data'!$A:$D,4,FALSE)</f>
        <v>10927</v>
      </c>
      <c r="I5887" s="1">
        <f>VLOOKUP(A5887,'[1]Population Data'!$A:$E,5,FALSE)</f>
        <v>0.15075883002207505</v>
      </c>
      <c r="J5887" s="2">
        <f>VLOOKUP(A5887,'[1]Population Data'!$A:$F,6,FALSE)</f>
        <v>3.3499722684414865</v>
      </c>
      <c r="K5887" s="2">
        <f t="shared" si="639"/>
        <v>490.45182119205293</v>
      </c>
      <c r="L5887" s="2">
        <f t="shared" si="640"/>
        <v>7891.7222222222217</v>
      </c>
      <c r="M5887" s="3">
        <f t="shared" si="641"/>
        <v>0.10888137723816531</v>
      </c>
      <c r="N5887" s="2">
        <f t="shared" si="642"/>
        <v>36.474959429756986</v>
      </c>
      <c r="O5887" s="2">
        <f t="shared" si="643"/>
        <v>134.16907710172921</v>
      </c>
    </row>
    <row r="5888" spans="1:15" x14ac:dyDescent="0.2">
      <c r="A5888" t="str">
        <f t="shared" si="637"/>
        <v>Walker County, Texas</v>
      </c>
      <c r="B5888" t="str">
        <f t="shared" si="638"/>
        <v>Walker County,</v>
      </c>
      <c r="C5888" t="s">
        <v>245</v>
      </c>
      <c r="D5888" t="s">
        <v>15</v>
      </c>
      <c r="E5888">
        <v>726</v>
      </c>
      <c r="F5888">
        <f>VLOOKUP(A5888,'[1]Population Data'!$A:$B, 2,FALSE)</f>
        <v>72480</v>
      </c>
      <c r="G5888">
        <f>VLOOKUP(A5888,'[1]Population Data'!$A:$C,3,FALSE)</f>
        <v>21636</v>
      </c>
      <c r="H5888">
        <f>VLOOKUP(A5888,'[1]Population Data'!$A:$D,4,FALSE)</f>
        <v>10927</v>
      </c>
      <c r="I5888" s="1">
        <f>VLOOKUP(A5888,'[1]Population Data'!$A:$E,5,FALSE)</f>
        <v>0.15075883002207505</v>
      </c>
      <c r="J5888" s="2">
        <f>VLOOKUP(A5888,'[1]Population Data'!$A:$F,6,FALSE)</f>
        <v>3.3499722684414865</v>
      </c>
      <c r="K5888" s="2">
        <f t="shared" si="639"/>
        <v>216.7182119205298</v>
      </c>
      <c r="L5888" s="2">
        <f t="shared" si="640"/>
        <v>7891.7222222222217</v>
      </c>
      <c r="M5888" s="3">
        <f t="shared" si="641"/>
        <v>0.10888137723816531</v>
      </c>
      <c r="N5888" s="2">
        <f t="shared" si="642"/>
        <v>36.474959429756986</v>
      </c>
      <c r="O5888" s="2">
        <f t="shared" si="643"/>
        <v>59.285909906181018</v>
      </c>
    </row>
    <row r="5889" spans="1:15" x14ac:dyDescent="0.2">
      <c r="A5889" t="str">
        <f t="shared" si="637"/>
        <v>Walker County, Texas</v>
      </c>
      <c r="B5889" t="str">
        <f t="shared" si="638"/>
        <v>Walker County,</v>
      </c>
      <c r="C5889" t="s">
        <v>245</v>
      </c>
      <c r="D5889" t="s">
        <v>16</v>
      </c>
      <c r="E5889">
        <v>415</v>
      </c>
      <c r="F5889">
        <f>VLOOKUP(A5889,'[1]Population Data'!$A:$B, 2,FALSE)</f>
        <v>72480</v>
      </c>
      <c r="G5889">
        <f>VLOOKUP(A5889,'[1]Population Data'!$A:$C,3,FALSE)</f>
        <v>21636</v>
      </c>
      <c r="H5889">
        <f>VLOOKUP(A5889,'[1]Population Data'!$A:$D,4,FALSE)</f>
        <v>10927</v>
      </c>
      <c r="I5889" s="1">
        <f>VLOOKUP(A5889,'[1]Population Data'!$A:$E,5,FALSE)</f>
        <v>0.15075883002207505</v>
      </c>
      <c r="J5889" s="2">
        <f>VLOOKUP(A5889,'[1]Population Data'!$A:$F,6,FALSE)</f>
        <v>3.3499722684414865</v>
      </c>
      <c r="K5889" s="2">
        <f t="shared" si="639"/>
        <v>123.88162251655629</v>
      </c>
      <c r="L5889" s="2">
        <f t="shared" si="640"/>
        <v>7891.7222222222217</v>
      </c>
      <c r="M5889" s="3">
        <f t="shared" si="641"/>
        <v>0.10888137723816531</v>
      </c>
      <c r="N5889" s="2">
        <f t="shared" si="642"/>
        <v>36.474959429756986</v>
      </c>
      <c r="O5889" s="2">
        <f t="shared" si="643"/>
        <v>33.889328665378954</v>
      </c>
    </row>
    <row r="5890" spans="1:15" x14ac:dyDescent="0.2">
      <c r="A5890" t="str">
        <f t="shared" si="637"/>
        <v>Walker County, Texas</v>
      </c>
      <c r="B5890" t="str">
        <f t="shared" si="638"/>
        <v>Walker County,</v>
      </c>
      <c r="C5890" t="s">
        <v>245</v>
      </c>
      <c r="D5890" t="s">
        <v>17</v>
      </c>
      <c r="E5890">
        <v>508</v>
      </c>
      <c r="F5890">
        <f>VLOOKUP(A5890,'[1]Population Data'!$A:$B, 2,FALSE)</f>
        <v>72480</v>
      </c>
      <c r="G5890">
        <f>VLOOKUP(A5890,'[1]Population Data'!$A:$C,3,FALSE)</f>
        <v>21636</v>
      </c>
      <c r="H5890">
        <f>VLOOKUP(A5890,'[1]Population Data'!$A:$D,4,FALSE)</f>
        <v>10927</v>
      </c>
      <c r="I5890" s="1">
        <f>VLOOKUP(A5890,'[1]Population Data'!$A:$E,5,FALSE)</f>
        <v>0.15075883002207505</v>
      </c>
      <c r="J5890" s="2">
        <f>VLOOKUP(A5890,'[1]Population Data'!$A:$F,6,FALSE)</f>
        <v>3.3499722684414865</v>
      </c>
      <c r="K5890" s="2">
        <f t="shared" si="639"/>
        <v>151.6430463576159</v>
      </c>
      <c r="L5890" s="2">
        <f t="shared" si="640"/>
        <v>7891.7222222222217</v>
      </c>
      <c r="M5890" s="3">
        <f t="shared" si="641"/>
        <v>0.10888137723816531</v>
      </c>
      <c r="N5890" s="2">
        <f t="shared" si="642"/>
        <v>36.474959429756986</v>
      </c>
      <c r="O5890" s="2">
        <f t="shared" si="643"/>
        <v>41.483804727740988</v>
      </c>
    </row>
    <row r="5891" spans="1:15" x14ac:dyDescent="0.2">
      <c r="A5891" t="str">
        <f t="shared" ref="A5891:A5954" si="644">CONCATENATE(B5891," ", "Texas")</f>
        <v>Walker County, Texas</v>
      </c>
      <c r="B5891" t="str">
        <f t="shared" ref="B5891:B5954" si="645">LEFT(C5891,FIND(",", C5891))</f>
        <v>Walker County,</v>
      </c>
      <c r="C5891" t="s">
        <v>245</v>
      </c>
      <c r="D5891" t="s">
        <v>18</v>
      </c>
      <c r="E5891">
        <v>938</v>
      </c>
      <c r="F5891">
        <f>VLOOKUP(A5891,'[1]Population Data'!$A:$B, 2,FALSE)</f>
        <v>72480</v>
      </c>
      <c r="G5891">
        <f>VLOOKUP(A5891,'[1]Population Data'!$A:$C,3,FALSE)</f>
        <v>21636</v>
      </c>
      <c r="H5891">
        <f>VLOOKUP(A5891,'[1]Population Data'!$A:$D,4,FALSE)</f>
        <v>10927</v>
      </c>
      <c r="I5891" s="1">
        <f>VLOOKUP(A5891,'[1]Population Data'!$A:$E,5,FALSE)</f>
        <v>0.15075883002207505</v>
      </c>
      <c r="J5891" s="2">
        <f>VLOOKUP(A5891,'[1]Population Data'!$A:$F,6,FALSE)</f>
        <v>3.3499722684414865</v>
      </c>
      <c r="K5891" s="2">
        <f t="shared" ref="K5891:K5954" si="646">E5891/J5891</f>
        <v>280.00231788079469</v>
      </c>
      <c r="L5891" s="2">
        <f t="shared" ref="L5891:L5954" si="647">(H5891/18)*13</f>
        <v>7891.7222222222217</v>
      </c>
      <c r="M5891" s="3">
        <f t="shared" ref="M5891:M5954" si="648">L5891/F5891</f>
        <v>0.10888137723816531</v>
      </c>
      <c r="N5891" s="2">
        <f t="shared" ref="N5891:N5954" si="649">M5891*J5891*100</f>
        <v>36.474959429756986</v>
      </c>
      <c r="O5891" s="2">
        <f t="shared" ref="O5891:O5954" si="650">0.75*N5891*K5891*(1/100)</f>
        <v>76.598048887049302</v>
      </c>
    </row>
    <row r="5892" spans="1:15" x14ac:dyDescent="0.2">
      <c r="A5892" t="str">
        <f t="shared" si="644"/>
        <v>Walker County, Texas</v>
      </c>
      <c r="B5892" t="str">
        <f t="shared" si="645"/>
        <v>Walker County,</v>
      </c>
      <c r="C5892" t="s">
        <v>245</v>
      </c>
      <c r="D5892" t="s">
        <v>19</v>
      </c>
      <c r="E5892">
        <v>2358</v>
      </c>
      <c r="F5892">
        <f>VLOOKUP(A5892,'[1]Population Data'!$A:$B, 2,FALSE)</f>
        <v>72480</v>
      </c>
      <c r="G5892">
        <f>VLOOKUP(A5892,'[1]Population Data'!$A:$C,3,FALSE)</f>
        <v>21636</v>
      </c>
      <c r="H5892">
        <f>VLOOKUP(A5892,'[1]Population Data'!$A:$D,4,FALSE)</f>
        <v>10927</v>
      </c>
      <c r="I5892" s="1">
        <f>VLOOKUP(A5892,'[1]Population Data'!$A:$E,5,FALSE)</f>
        <v>0.15075883002207505</v>
      </c>
      <c r="J5892" s="2">
        <f>VLOOKUP(A5892,'[1]Population Data'!$A:$F,6,FALSE)</f>
        <v>3.3499722684414865</v>
      </c>
      <c r="K5892" s="2">
        <f t="shared" si="646"/>
        <v>703.88642384105958</v>
      </c>
      <c r="L5892" s="2">
        <f t="shared" si="647"/>
        <v>7891.7222222222217</v>
      </c>
      <c r="M5892" s="3">
        <f t="shared" si="648"/>
        <v>0.10888137723816531</v>
      </c>
      <c r="N5892" s="2">
        <f t="shared" si="649"/>
        <v>36.474959429756986</v>
      </c>
      <c r="O5892" s="2">
        <f t="shared" si="650"/>
        <v>192.55671564569536</v>
      </c>
    </row>
    <row r="5893" spans="1:15" x14ac:dyDescent="0.2">
      <c r="A5893" t="str">
        <f t="shared" si="644"/>
        <v>Walker County, Texas</v>
      </c>
      <c r="B5893" t="str">
        <f t="shared" si="645"/>
        <v>Walker County,</v>
      </c>
      <c r="C5893" t="s">
        <v>245</v>
      </c>
      <c r="D5893" t="s">
        <v>20</v>
      </c>
      <c r="E5893">
        <v>265</v>
      </c>
      <c r="F5893">
        <f>VLOOKUP(A5893,'[1]Population Data'!$A:$B, 2,FALSE)</f>
        <v>72480</v>
      </c>
      <c r="G5893">
        <f>VLOOKUP(A5893,'[1]Population Data'!$A:$C,3,FALSE)</f>
        <v>21636</v>
      </c>
      <c r="H5893">
        <f>VLOOKUP(A5893,'[1]Population Data'!$A:$D,4,FALSE)</f>
        <v>10927</v>
      </c>
      <c r="I5893" s="1">
        <f>VLOOKUP(A5893,'[1]Population Data'!$A:$E,5,FALSE)</f>
        <v>0.15075883002207505</v>
      </c>
      <c r="J5893" s="2">
        <f>VLOOKUP(A5893,'[1]Population Data'!$A:$F,6,FALSE)</f>
        <v>3.3499722684414865</v>
      </c>
      <c r="K5893" s="2">
        <f t="shared" si="646"/>
        <v>79.105132450331126</v>
      </c>
      <c r="L5893" s="2">
        <f t="shared" si="647"/>
        <v>7891.7222222222217</v>
      </c>
      <c r="M5893" s="3">
        <f t="shared" si="648"/>
        <v>0.10888137723816531</v>
      </c>
      <c r="N5893" s="2">
        <f t="shared" si="649"/>
        <v>36.474959429756986</v>
      </c>
      <c r="O5893" s="2">
        <f t="shared" si="650"/>
        <v>21.640173726085354</v>
      </c>
    </row>
    <row r="5894" spans="1:15" x14ac:dyDescent="0.2">
      <c r="A5894" t="str">
        <f t="shared" si="644"/>
        <v>Walker County, Texas</v>
      </c>
      <c r="B5894" t="str">
        <f t="shared" si="645"/>
        <v>Walker County,</v>
      </c>
      <c r="C5894" t="s">
        <v>245</v>
      </c>
      <c r="D5894" t="s">
        <v>21</v>
      </c>
      <c r="E5894">
        <v>127</v>
      </c>
      <c r="F5894">
        <f>VLOOKUP(A5894,'[1]Population Data'!$A:$B, 2,FALSE)</f>
        <v>72480</v>
      </c>
      <c r="G5894">
        <f>VLOOKUP(A5894,'[1]Population Data'!$A:$C,3,FALSE)</f>
        <v>21636</v>
      </c>
      <c r="H5894">
        <f>VLOOKUP(A5894,'[1]Population Data'!$A:$D,4,FALSE)</f>
        <v>10927</v>
      </c>
      <c r="I5894" s="1">
        <f>VLOOKUP(A5894,'[1]Population Data'!$A:$E,5,FALSE)</f>
        <v>0.15075883002207505</v>
      </c>
      <c r="J5894" s="2">
        <f>VLOOKUP(A5894,'[1]Population Data'!$A:$F,6,FALSE)</f>
        <v>3.3499722684414865</v>
      </c>
      <c r="K5894" s="2">
        <f t="shared" si="646"/>
        <v>37.910761589403975</v>
      </c>
      <c r="L5894" s="2">
        <f t="shared" si="647"/>
        <v>7891.7222222222217</v>
      </c>
      <c r="M5894" s="3">
        <f t="shared" si="648"/>
        <v>0.10888137723816531</v>
      </c>
      <c r="N5894" s="2">
        <f t="shared" si="649"/>
        <v>36.474959429756986</v>
      </c>
      <c r="O5894" s="2">
        <f t="shared" si="650"/>
        <v>10.370951181935247</v>
      </c>
    </row>
    <row r="5895" spans="1:15" x14ac:dyDescent="0.2">
      <c r="A5895" t="str">
        <f t="shared" si="644"/>
        <v>Walker County, Texas</v>
      </c>
      <c r="B5895" t="str">
        <f t="shared" si="645"/>
        <v>Walker County,</v>
      </c>
      <c r="C5895" t="s">
        <v>245</v>
      </c>
      <c r="D5895" t="s">
        <v>22</v>
      </c>
      <c r="E5895">
        <v>1752</v>
      </c>
      <c r="F5895">
        <f>VLOOKUP(A5895,'[1]Population Data'!$A:$B, 2,FALSE)</f>
        <v>72480</v>
      </c>
      <c r="G5895">
        <f>VLOOKUP(A5895,'[1]Population Data'!$A:$C,3,FALSE)</f>
        <v>21636</v>
      </c>
      <c r="H5895">
        <f>VLOOKUP(A5895,'[1]Population Data'!$A:$D,4,FALSE)</f>
        <v>10927</v>
      </c>
      <c r="I5895" s="1">
        <f>VLOOKUP(A5895,'[1]Population Data'!$A:$E,5,FALSE)</f>
        <v>0.15075883002207505</v>
      </c>
      <c r="J5895" s="2">
        <f>VLOOKUP(A5895,'[1]Population Data'!$A:$F,6,FALSE)</f>
        <v>3.3499722684414865</v>
      </c>
      <c r="K5895" s="2">
        <f t="shared" si="646"/>
        <v>522.98940397350987</v>
      </c>
      <c r="L5895" s="2">
        <f t="shared" si="647"/>
        <v>7891.7222222222217</v>
      </c>
      <c r="M5895" s="3">
        <f t="shared" si="648"/>
        <v>0.10888137723816531</v>
      </c>
      <c r="N5895" s="2">
        <f t="shared" si="649"/>
        <v>36.474959429756986</v>
      </c>
      <c r="O5895" s="2">
        <f t="shared" si="650"/>
        <v>143.07012969094919</v>
      </c>
    </row>
    <row r="5896" spans="1:15" x14ac:dyDescent="0.2">
      <c r="A5896" t="str">
        <f t="shared" si="644"/>
        <v>Walker County, Texas</v>
      </c>
      <c r="B5896" t="str">
        <f t="shared" si="645"/>
        <v>Walker County,</v>
      </c>
      <c r="C5896" t="s">
        <v>245</v>
      </c>
      <c r="D5896" t="s">
        <v>23</v>
      </c>
      <c r="E5896">
        <v>256</v>
      </c>
      <c r="F5896">
        <f>VLOOKUP(A5896,'[1]Population Data'!$A:$B, 2,FALSE)</f>
        <v>72480</v>
      </c>
      <c r="G5896">
        <f>VLOOKUP(A5896,'[1]Population Data'!$A:$C,3,FALSE)</f>
        <v>21636</v>
      </c>
      <c r="H5896">
        <f>VLOOKUP(A5896,'[1]Population Data'!$A:$D,4,FALSE)</f>
        <v>10927</v>
      </c>
      <c r="I5896" s="1">
        <f>VLOOKUP(A5896,'[1]Population Data'!$A:$E,5,FALSE)</f>
        <v>0.15075883002207505</v>
      </c>
      <c r="J5896" s="2">
        <f>VLOOKUP(A5896,'[1]Population Data'!$A:$F,6,FALSE)</f>
        <v>3.3499722684414865</v>
      </c>
      <c r="K5896" s="2">
        <f t="shared" si="646"/>
        <v>76.418543046357613</v>
      </c>
      <c r="L5896" s="2">
        <f t="shared" si="647"/>
        <v>7891.7222222222217</v>
      </c>
      <c r="M5896" s="3">
        <f t="shared" si="648"/>
        <v>0.10888137723816531</v>
      </c>
      <c r="N5896" s="2">
        <f t="shared" si="649"/>
        <v>36.474959429756986</v>
      </c>
      <c r="O5896" s="2">
        <f t="shared" si="650"/>
        <v>20.905224429727742</v>
      </c>
    </row>
    <row r="5897" spans="1:15" x14ac:dyDescent="0.2">
      <c r="A5897" t="str">
        <f t="shared" si="644"/>
        <v>Walker County, Texas</v>
      </c>
      <c r="B5897" t="str">
        <f t="shared" si="645"/>
        <v>Walker County,</v>
      </c>
      <c r="C5897" t="s">
        <v>245</v>
      </c>
      <c r="D5897" t="s">
        <v>24</v>
      </c>
      <c r="E5897">
        <v>3054</v>
      </c>
      <c r="F5897">
        <f>VLOOKUP(A5897,'[1]Population Data'!$A:$B, 2,FALSE)</f>
        <v>72480</v>
      </c>
      <c r="G5897">
        <f>VLOOKUP(A5897,'[1]Population Data'!$A:$C,3,FALSE)</f>
        <v>21636</v>
      </c>
      <c r="H5897">
        <f>VLOOKUP(A5897,'[1]Population Data'!$A:$D,4,FALSE)</f>
        <v>10927</v>
      </c>
      <c r="I5897" s="1">
        <f>VLOOKUP(A5897,'[1]Population Data'!$A:$E,5,FALSE)</f>
        <v>0.15075883002207505</v>
      </c>
      <c r="J5897" s="2">
        <f>VLOOKUP(A5897,'[1]Population Data'!$A:$F,6,FALSE)</f>
        <v>3.3499722684414865</v>
      </c>
      <c r="K5897" s="2">
        <f t="shared" si="646"/>
        <v>911.64933774834435</v>
      </c>
      <c r="L5897" s="2">
        <f t="shared" si="647"/>
        <v>7891.7222222222217</v>
      </c>
      <c r="M5897" s="3">
        <f t="shared" si="648"/>
        <v>0.10888137723816531</v>
      </c>
      <c r="N5897" s="2">
        <f t="shared" si="649"/>
        <v>36.474959429756986</v>
      </c>
      <c r="O5897" s="2">
        <f t="shared" si="650"/>
        <v>249.39279456401763</v>
      </c>
    </row>
    <row r="5898" spans="1:15" x14ac:dyDescent="0.2">
      <c r="A5898" t="str">
        <f t="shared" si="644"/>
        <v>Walker County, Texas</v>
      </c>
      <c r="B5898" t="str">
        <f t="shared" si="645"/>
        <v>Walker County,</v>
      </c>
      <c r="C5898" t="s">
        <v>245</v>
      </c>
      <c r="D5898" t="s">
        <v>25</v>
      </c>
      <c r="E5898">
        <v>890</v>
      </c>
      <c r="F5898">
        <f>VLOOKUP(A5898,'[1]Population Data'!$A:$B, 2,FALSE)</f>
        <v>72480</v>
      </c>
      <c r="G5898">
        <f>VLOOKUP(A5898,'[1]Population Data'!$A:$C,3,FALSE)</f>
        <v>21636</v>
      </c>
      <c r="H5898">
        <f>VLOOKUP(A5898,'[1]Population Data'!$A:$D,4,FALSE)</f>
        <v>10927</v>
      </c>
      <c r="I5898" s="1">
        <f>VLOOKUP(A5898,'[1]Population Data'!$A:$E,5,FALSE)</f>
        <v>0.15075883002207505</v>
      </c>
      <c r="J5898" s="2">
        <f>VLOOKUP(A5898,'[1]Population Data'!$A:$F,6,FALSE)</f>
        <v>3.3499722684414865</v>
      </c>
      <c r="K5898" s="2">
        <f t="shared" si="646"/>
        <v>265.67384105960264</v>
      </c>
      <c r="L5898" s="2">
        <f t="shared" si="647"/>
        <v>7891.7222222222217</v>
      </c>
      <c r="M5898" s="3">
        <f t="shared" si="648"/>
        <v>0.10888137723816531</v>
      </c>
      <c r="N5898" s="2">
        <f t="shared" si="649"/>
        <v>36.474959429756986</v>
      </c>
      <c r="O5898" s="2">
        <f t="shared" si="650"/>
        <v>72.678319306475345</v>
      </c>
    </row>
    <row r="5899" spans="1:15" x14ac:dyDescent="0.2">
      <c r="A5899" t="str">
        <f t="shared" si="644"/>
        <v>Walker County, Texas</v>
      </c>
      <c r="B5899" t="str">
        <f t="shared" si="645"/>
        <v>Walker County,</v>
      </c>
      <c r="C5899" t="s">
        <v>245</v>
      </c>
      <c r="D5899" t="s">
        <v>26</v>
      </c>
      <c r="E5899">
        <v>955</v>
      </c>
      <c r="F5899">
        <f>VLOOKUP(A5899,'[1]Population Data'!$A:$B, 2,FALSE)</f>
        <v>72480</v>
      </c>
      <c r="G5899">
        <f>VLOOKUP(A5899,'[1]Population Data'!$A:$C,3,FALSE)</f>
        <v>21636</v>
      </c>
      <c r="H5899">
        <f>VLOOKUP(A5899,'[1]Population Data'!$A:$D,4,FALSE)</f>
        <v>10927</v>
      </c>
      <c r="I5899" s="1">
        <f>VLOOKUP(A5899,'[1]Population Data'!$A:$E,5,FALSE)</f>
        <v>0.15075883002207505</v>
      </c>
      <c r="J5899" s="2">
        <f>VLOOKUP(A5899,'[1]Population Data'!$A:$F,6,FALSE)</f>
        <v>3.3499722684414865</v>
      </c>
      <c r="K5899" s="2">
        <f t="shared" si="646"/>
        <v>285.07698675496687</v>
      </c>
      <c r="L5899" s="2">
        <f t="shared" si="647"/>
        <v>7891.7222222222217</v>
      </c>
      <c r="M5899" s="3">
        <f t="shared" si="648"/>
        <v>0.10888137723816531</v>
      </c>
      <c r="N5899" s="2">
        <f t="shared" si="649"/>
        <v>36.474959429756986</v>
      </c>
      <c r="O5899" s="2">
        <f t="shared" si="650"/>
        <v>77.986286446835905</v>
      </c>
    </row>
    <row r="5900" spans="1:15" x14ac:dyDescent="0.2">
      <c r="A5900" t="str">
        <f t="shared" si="644"/>
        <v>Walker County, Texas</v>
      </c>
      <c r="B5900" t="str">
        <f t="shared" si="645"/>
        <v>Walker County,</v>
      </c>
      <c r="C5900" t="s">
        <v>245</v>
      </c>
      <c r="D5900" t="s">
        <v>27</v>
      </c>
      <c r="E5900">
        <v>2268</v>
      </c>
      <c r="F5900">
        <f>VLOOKUP(A5900,'[1]Population Data'!$A:$B, 2,FALSE)</f>
        <v>72480</v>
      </c>
      <c r="G5900">
        <f>VLOOKUP(A5900,'[1]Population Data'!$A:$C,3,FALSE)</f>
        <v>21636</v>
      </c>
      <c r="H5900">
        <f>VLOOKUP(A5900,'[1]Population Data'!$A:$D,4,FALSE)</f>
        <v>10927</v>
      </c>
      <c r="I5900" s="1">
        <f>VLOOKUP(A5900,'[1]Population Data'!$A:$E,5,FALSE)</f>
        <v>0.15075883002207505</v>
      </c>
      <c r="J5900" s="2">
        <f>VLOOKUP(A5900,'[1]Population Data'!$A:$F,6,FALSE)</f>
        <v>3.3499722684414865</v>
      </c>
      <c r="K5900" s="2">
        <f t="shared" si="646"/>
        <v>677.02052980132453</v>
      </c>
      <c r="L5900" s="2">
        <f t="shared" si="647"/>
        <v>7891.7222222222217</v>
      </c>
      <c r="M5900" s="3">
        <f t="shared" si="648"/>
        <v>0.10888137723816531</v>
      </c>
      <c r="N5900" s="2">
        <f t="shared" si="649"/>
        <v>36.474959429756986</v>
      </c>
      <c r="O5900" s="2">
        <f t="shared" si="650"/>
        <v>185.20722268211921</v>
      </c>
    </row>
    <row r="5901" spans="1:15" x14ac:dyDescent="0.2">
      <c r="A5901" t="str">
        <f t="shared" si="644"/>
        <v>Walker County, Texas</v>
      </c>
      <c r="B5901" t="str">
        <f t="shared" si="645"/>
        <v>Walker County,</v>
      </c>
      <c r="C5901" t="s">
        <v>245</v>
      </c>
      <c r="D5901" t="s">
        <v>28</v>
      </c>
      <c r="E5901">
        <v>1115</v>
      </c>
      <c r="F5901">
        <f>VLOOKUP(A5901,'[1]Population Data'!$A:$B, 2,FALSE)</f>
        <v>72480</v>
      </c>
      <c r="G5901">
        <f>VLOOKUP(A5901,'[1]Population Data'!$A:$C,3,FALSE)</f>
        <v>21636</v>
      </c>
      <c r="H5901">
        <f>VLOOKUP(A5901,'[1]Population Data'!$A:$D,4,FALSE)</f>
        <v>10927</v>
      </c>
      <c r="I5901" s="1">
        <f>VLOOKUP(A5901,'[1]Population Data'!$A:$E,5,FALSE)</f>
        <v>0.15075883002207505</v>
      </c>
      <c r="J5901" s="2">
        <f>VLOOKUP(A5901,'[1]Population Data'!$A:$F,6,FALSE)</f>
        <v>3.3499722684414865</v>
      </c>
      <c r="K5901" s="2">
        <f t="shared" si="646"/>
        <v>332.83857615894038</v>
      </c>
      <c r="L5901" s="2">
        <f t="shared" si="647"/>
        <v>7891.7222222222217</v>
      </c>
      <c r="M5901" s="3">
        <f t="shared" si="648"/>
        <v>0.10888137723816531</v>
      </c>
      <c r="N5901" s="2">
        <f t="shared" si="649"/>
        <v>36.474959429756986</v>
      </c>
      <c r="O5901" s="2">
        <f t="shared" si="650"/>
        <v>91.052051715415743</v>
      </c>
    </row>
    <row r="5902" spans="1:15" x14ac:dyDescent="0.2">
      <c r="A5902" t="str">
        <f t="shared" si="644"/>
        <v>Waller County, Texas</v>
      </c>
      <c r="B5902" t="str">
        <f t="shared" si="645"/>
        <v>Waller County,</v>
      </c>
      <c r="C5902" t="s">
        <v>246</v>
      </c>
      <c r="D5902" t="s">
        <v>4</v>
      </c>
      <c r="E5902">
        <v>466</v>
      </c>
      <c r="F5902">
        <f>VLOOKUP(A5902,'[1]Population Data'!$A:$B, 2,FALSE)</f>
        <v>49987</v>
      </c>
      <c r="G5902">
        <f>VLOOKUP(A5902,'[1]Population Data'!$A:$C,3,FALSE)</f>
        <v>14807</v>
      </c>
      <c r="H5902">
        <f>VLOOKUP(A5902,'[1]Population Data'!$A:$D,4,FALSE)</f>
        <v>12186</v>
      </c>
      <c r="I5902" s="1">
        <f>VLOOKUP(A5902,'[1]Population Data'!$A:$E,5,FALSE)</f>
        <v>0.24378338367975674</v>
      </c>
      <c r="J5902" s="2">
        <f>VLOOKUP(A5902,'[1]Population Data'!$A:$F,6,FALSE)</f>
        <v>3.3759032889849396</v>
      </c>
      <c r="K5902" s="2">
        <f t="shared" si="646"/>
        <v>138.03712965370997</v>
      </c>
      <c r="L5902" s="2">
        <f t="shared" si="647"/>
        <v>8801</v>
      </c>
      <c r="M5902" s="3">
        <f t="shared" si="648"/>
        <v>0.17606577710204654</v>
      </c>
      <c r="N5902" s="2">
        <f t="shared" si="649"/>
        <v>59.438103599648819</v>
      </c>
      <c r="O5902" s="2">
        <f t="shared" si="650"/>
        <v>61.534989097165273</v>
      </c>
    </row>
    <row r="5903" spans="1:15" x14ac:dyDescent="0.2">
      <c r="A5903" t="str">
        <f t="shared" si="644"/>
        <v>Waller County, Texas</v>
      </c>
      <c r="B5903" t="str">
        <f t="shared" si="645"/>
        <v>Waller County,</v>
      </c>
      <c r="C5903" t="s">
        <v>246</v>
      </c>
      <c r="D5903" t="s">
        <v>5</v>
      </c>
      <c r="E5903">
        <v>313</v>
      </c>
      <c r="F5903">
        <f>VLOOKUP(A5903,'[1]Population Data'!$A:$B, 2,FALSE)</f>
        <v>49987</v>
      </c>
      <c r="G5903">
        <f>VLOOKUP(A5903,'[1]Population Data'!$A:$C,3,FALSE)</f>
        <v>14807</v>
      </c>
      <c r="H5903">
        <f>VLOOKUP(A5903,'[1]Population Data'!$A:$D,4,FALSE)</f>
        <v>12186</v>
      </c>
      <c r="I5903" s="1">
        <f>VLOOKUP(A5903,'[1]Population Data'!$A:$E,5,FALSE)</f>
        <v>0.24378338367975674</v>
      </c>
      <c r="J5903" s="2">
        <f>VLOOKUP(A5903,'[1]Population Data'!$A:$F,6,FALSE)</f>
        <v>3.3759032889849396</v>
      </c>
      <c r="K5903" s="2">
        <f t="shared" si="646"/>
        <v>92.715926140796611</v>
      </c>
      <c r="L5903" s="2">
        <f t="shared" si="647"/>
        <v>8801</v>
      </c>
      <c r="M5903" s="3">
        <f t="shared" si="648"/>
        <v>0.17606577710204654</v>
      </c>
      <c r="N5903" s="2">
        <f t="shared" si="649"/>
        <v>59.438103599648819</v>
      </c>
      <c r="O5903" s="2">
        <f t="shared" si="650"/>
        <v>41.331441174705425</v>
      </c>
    </row>
    <row r="5904" spans="1:15" x14ac:dyDescent="0.2">
      <c r="A5904" t="str">
        <f t="shared" si="644"/>
        <v>Waller County, Texas</v>
      </c>
      <c r="B5904" t="str">
        <f t="shared" si="645"/>
        <v>Waller County,</v>
      </c>
      <c r="C5904" t="s">
        <v>246</v>
      </c>
      <c r="D5904" t="s">
        <v>6</v>
      </c>
      <c r="E5904">
        <v>1393</v>
      </c>
      <c r="F5904">
        <f>VLOOKUP(A5904,'[1]Population Data'!$A:$B, 2,FALSE)</f>
        <v>49987</v>
      </c>
      <c r="G5904">
        <f>VLOOKUP(A5904,'[1]Population Data'!$A:$C,3,FALSE)</f>
        <v>14807</v>
      </c>
      <c r="H5904">
        <f>VLOOKUP(A5904,'[1]Population Data'!$A:$D,4,FALSE)</f>
        <v>12186</v>
      </c>
      <c r="I5904" s="1">
        <f>VLOOKUP(A5904,'[1]Population Data'!$A:$E,5,FALSE)</f>
        <v>0.24378338367975674</v>
      </c>
      <c r="J5904" s="2">
        <f>VLOOKUP(A5904,'[1]Population Data'!$A:$F,6,FALSE)</f>
        <v>3.3759032889849396</v>
      </c>
      <c r="K5904" s="2">
        <f t="shared" si="646"/>
        <v>412.63030387900852</v>
      </c>
      <c r="L5904" s="2">
        <f t="shared" si="647"/>
        <v>8801</v>
      </c>
      <c r="M5904" s="3">
        <f t="shared" si="648"/>
        <v>0.17606577710204654</v>
      </c>
      <c r="N5904" s="2">
        <f t="shared" si="649"/>
        <v>59.438103599648819</v>
      </c>
      <c r="O5904" s="2">
        <f t="shared" si="650"/>
        <v>183.9447206273631</v>
      </c>
    </row>
    <row r="5905" spans="1:15" x14ac:dyDescent="0.2">
      <c r="A5905" t="str">
        <f t="shared" si="644"/>
        <v>Waller County, Texas</v>
      </c>
      <c r="B5905" t="str">
        <f t="shared" si="645"/>
        <v>Waller County,</v>
      </c>
      <c r="C5905" t="s">
        <v>246</v>
      </c>
      <c r="D5905" t="s">
        <v>7</v>
      </c>
      <c r="E5905">
        <v>519</v>
      </c>
      <c r="F5905">
        <f>VLOOKUP(A5905,'[1]Population Data'!$A:$B, 2,FALSE)</f>
        <v>49987</v>
      </c>
      <c r="G5905">
        <f>VLOOKUP(A5905,'[1]Population Data'!$A:$C,3,FALSE)</f>
        <v>14807</v>
      </c>
      <c r="H5905">
        <f>VLOOKUP(A5905,'[1]Population Data'!$A:$D,4,FALSE)</f>
        <v>12186</v>
      </c>
      <c r="I5905" s="1">
        <f>VLOOKUP(A5905,'[1]Population Data'!$A:$E,5,FALSE)</f>
        <v>0.24378338367975674</v>
      </c>
      <c r="J5905" s="2">
        <f>VLOOKUP(A5905,'[1]Population Data'!$A:$F,6,FALSE)</f>
        <v>3.3759032889849396</v>
      </c>
      <c r="K5905" s="2">
        <f t="shared" si="646"/>
        <v>153.7366315241963</v>
      </c>
      <c r="L5905" s="2">
        <f t="shared" si="647"/>
        <v>8801</v>
      </c>
      <c r="M5905" s="3">
        <f t="shared" si="648"/>
        <v>0.17606577710204654</v>
      </c>
      <c r="N5905" s="2">
        <f t="shared" si="649"/>
        <v>59.438103599648819</v>
      </c>
      <c r="O5905" s="2">
        <f t="shared" si="650"/>
        <v>68.533603736971614</v>
      </c>
    </row>
    <row r="5906" spans="1:15" x14ac:dyDescent="0.2">
      <c r="A5906" t="str">
        <f t="shared" si="644"/>
        <v>Waller County, Texas</v>
      </c>
      <c r="B5906" t="str">
        <f t="shared" si="645"/>
        <v>Waller County,</v>
      </c>
      <c r="C5906" t="s">
        <v>246</v>
      </c>
      <c r="D5906" t="s">
        <v>8</v>
      </c>
      <c r="E5906">
        <v>169</v>
      </c>
      <c r="F5906">
        <f>VLOOKUP(A5906,'[1]Population Data'!$A:$B, 2,FALSE)</f>
        <v>49987</v>
      </c>
      <c r="G5906">
        <f>VLOOKUP(A5906,'[1]Population Data'!$A:$C,3,FALSE)</f>
        <v>14807</v>
      </c>
      <c r="H5906">
        <f>VLOOKUP(A5906,'[1]Population Data'!$A:$D,4,FALSE)</f>
        <v>12186</v>
      </c>
      <c r="I5906" s="1">
        <f>VLOOKUP(A5906,'[1]Population Data'!$A:$E,5,FALSE)</f>
        <v>0.24378338367975674</v>
      </c>
      <c r="J5906" s="2">
        <f>VLOOKUP(A5906,'[1]Population Data'!$A:$F,6,FALSE)</f>
        <v>3.3759032889849396</v>
      </c>
      <c r="K5906" s="2">
        <f t="shared" si="646"/>
        <v>50.060675775701682</v>
      </c>
      <c r="L5906" s="2">
        <f t="shared" si="647"/>
        <v>8801</v>
      </c>
      <c r="M5906" s="3">
        <f t="shared" si="648"/>
        <v>0.17606577710204654</v>
      </c>
      <c r="N5906" s="2">
        <f t="shared" si="649"/>
        <v>59.438103599648819</v>
      </c>
      <c r="O5906" s="2">
        <f t="shared" si="650"/>
        <v>22.316337247684402</v>
      </c>
    </row>
    <row r="5907" spans="1:15" x14ac:dyDescent="0.2">
      <c r="A5907" t="str">
        <f t="shared" si="644"/>
        <v>Waller County, Texas</v>
      </c>
      <c r="B5907" t="str">
        <f t="shared" si="645"/>
        <v>Waller County,</v>
      </c>
      <c r="C5907" t="s">
        <v>246</v>
      </c>
      <c r="D5907" t="s">
        <v>9</v>
      </c>
      <c r="E5907">
        <v>248</v>
      </c>
      <c r="F5907">
        <f>VLOOKUP(A5907,'[1]Population Data'!$A:$B, 2,FALSE)</f>
        <v>49987</v>
      </c>
      <c r="G5907">
        <f>VLOOKUP(A5907,'[1]Population Data'!$A:$C,3,FALSE)</f>
        <v>14807</v>
      </c>
      <c r="H5907">
        <f>VLOOKUP(A5907,'[1]Population Data'!$A:$D,4,FALSE)</f>
        <v>12186</v>
      </c>
      <c r="I5907" s="1">
        <f>VLOOKUP(A5907,'[1]Population Data'!$A:$E,5,FALSE)</f>
        <v>0.24378338367975674</v>
      </c>
      <c r="J5907" s="2">
        <f>VLOOKUP(A5907,'[1]Population Data'!$A:$F,6,FALSE)</f>
        <v>3.3759032889849396</v>
      </c>
      <c r="K5907" s="2">
        <f t="shared" si="646"/>
        <v>73.46182007321903</v>
      </c>
      <c r="L5907" s="2">
        <f t="shared" si="647"/>
        <v>8801</v>
      </c>
      <c r="M5907" s="3">
        <f t="shared" si="648"/>
        <v>0.17606577710204654</v>
      </c>
      <c r="N5907" s="2">
        <f t="shared" si="649"/>
        <v>59.438103599648819</v>
      </c>
      <c r="O5907" s="2">
        <f t="shared" si="650"/>
        <v>32.748234540980654</v>
      </c>
    </row>
    <row r="5908" spans="1:15" x14ac:dyDescent="0.2">
      <c r="A5908" t="str">
        <f t="shared" si="644"/>
        <v>Waller County, Texas</v>
      </c>
      <c r="B5908" t="str">
        <f t="shared" si="645"/>
        <v>Waller County,</v>
      </c>
      <c r="C5908" t="s">
        <v>246</v>
      </c>
      <c r="D5908" t="s">
        <v>10</v>
      </c>
      <c r="E5908">
        <v>1775</v>
      </c>
      <c r="F5908">
        <f>VLOOKUP(A5908,'[1]Population Data'!$A:$B, 2,FALSE)</f>
        <v>49987</v>
      </c>
      <c r="G5908">
        <f>VLOOKUP(A5908,'[1]Population Data'!$A:$C,3,FALSE)</f>
        <v>14807</v>
      </c>
      <c r="H5908">
        <f>VLOOKUP(A5908,'[1]Population Data'!$A:$D,4,FALSE)</f>
        <v>12186</v>
      </c>
      <c r="I5908" s="1">
        <f>VLOOKUP(A5908,'[1]Population Data'!$A:$E,5,FALSE)</f>
        <v>0.24378338367975674</v>
      </c>
      <c r="J5908" s="2">
        <f>VLOOKUP(A5908,'[1]Population Data'!$A:$F,6,FALSE)</f>
        <v>3.3759032889849396</v>
      </c>
      <c r="K5908" s="2">
        <f t="shared" si="646"/>
        <v>525.7852041530798</v>
      </c>
      <c r="L5908" s="2">
        <f t="shared" si="647"/>
        <v>8801</v>
      </c>
      <c r="M5908" s="3">
        <f t="shared" si="648"/>
        <v>0.17606577710204654</v>
      </c>
      <c r="N5908" s="2">
        <f t="shared" si="649"/>
        <v>59.438103599648819</v>
      </c>
      <c r="O5908" s="2">
        <f t="shared" si="650"/>
        <v>234.38756576709943</v>
      </c>
    </row>
    <row r="5909" spans="1:15" x14ac:dyDescent="0.2">
      <c r="A5909" t="str">
        <f t="shared" si="644"/>
        <v>Waller County, Texas</v>
      </c>
      <c r="B5909" t="str">
        <f t="shared" si="645"/>
        <v>Waller County,</v>
      </c>
      <c r="C5909" t="s">
        <v>246</v>
      </c>
      <c r="D5909" t="s">
        <v>11</v>
      </c>
      <c r="E5909">
        <v>1055</v>
      </c>
      <c r="F5909">
        <f>VLOOKUP(A5909,'[1]Population Data'!$A:$B, 2,FALSE)</f>
        <v>49987</v>
      </c>
      <c r="G5909">
        <f>VLOOKUP(A5909,'[1]Population Data'!$A:$C,3,FALSE)</f>
        <v>14807</v>
      </c>
      <c r="H5909">
        <f>VLOOKUP(A5909,'[1]Population Data'!$A:$D,4,FALSE)</f>
        <v>12186</v>
      </c>
      <c r="I5909" s="1">
        <f>VLOOKUP(A5909,'[1]Population Data'!$A:$E,5,FALSE)</f>
        <v>0.24378338367975674</v>
      </c>
      <c r="J5909" s="2">
        <f>VLOOKUP(A5909,'[1]Population Data'!$A:$F,6,FALSE)</f>
        <v>3.3759032889849396</v>
      </c>
      <c r="K5909" s="2">
        <f t="shared" si="646"/>
        <v>312.50895232760519</v>
      </c>
      <c r="L5909" s="2">
        <f t="shared" si="647"/>
        <v>8801</v>
      </c>
      <c r="M5909" s="3">
        <f t="shared" si="648"/>
        <v>0.17606577710204654</v>
      </c>
      <c r="N5909" s="2">
        <f t="shared" si="649"/>
        <v>59.438103599648819</v>
      </c>
      <c r="O5909" s="2">
        <f t="shared" si="650"/>
        <v>139.31204613199432</v>
      </c>
    </row>
    <row r="5910" spans="1:15" x14ac:dyDescent="0.2">
      <c r="A5910" t="str">
        <f t="shared" si="644"/>
        <v>Waller County, Texas</v>
      </c>
      <c r="B5910" t="str">
        <f t="shared" si="645"/>
        <v>Waller County,</v>
      </c>
      <c r="C5910" t="s">
        <v>246</v>
      </c>
      <c r="D5910" t="s">
        <v>12</v>
      </c>
      <c r="E5910">
        <v>300</v>
      </c>
      <c r="F5910">
        <f>VLOOKUP(A5910,'[1]Population Data'!$A:$B, 2,FALSE)</f>
        <v>49987</v>
      </c>
      <c r="G5910">
        <f>VLOOKUP(A5910,'[1]Population Data'!$A:$C,3,FALSE)</f>
        <v>14807</v>
      </c>
      <c r="H5910">
        <f>VLOOKUP(A5910,'[1]Population Data'!$A:$D,4,FALSE)</f>
        <v>12186</v>
      </c>
      <c r="I5910" s="1">
        <f>VLOOKUP(A5910,'[1]Population Data'!$A:$E,5,FALSE)</f>
        <v>0.24378338367975674</v>
      </c>
      <c r="J5910" s="2">
        <f>VLOOKUP(A5910,'[1]Population Data'!$A:$F,6,FALSE)</f>
        <v>3.3759032889849396</v>
      </c>
      <c r="K5910" s="2">
        <f t="shared" si="646"/>
        <v>88.865104927281095</v>
      </c>
      <c r="L5910" s="2">
        <f t="shared" si="647"/>
        <v>8801</v>
      </c>
      <c r="M5910" s="3">
        <f t="shared" si="648"/>
        <v>0.17606577710204654</v>
      </c>
      <c r="N5910" s="2">
        <f t="shared" si="649"/>
        <v>59.438103599648819</v>
      </c>
      <c r="O5910" s="2">
        <f t="shared" si="650"/>
        <v>39.614799847960469</v>
      </c>
    </row>
    <row r="5911" spans="1:15" x14ac:dyDescent="0.2">
      <c r="A5911" t="str">
        <f t="shared" si="644"/>
        <v>Waller County, Texas</v>
      </c>
      <c r="B5911" t="str">
        <f t="shared" si="645"/>
        <v>Waller County,</v>
      </c>
      <c r="C5911" t="s">
        <v>246</v>
      </c>
      <c r="D5911" t="s">
        <v>13</v>
      </c>
      <c r="E5911">
        <v>175</v>
      </c>
      <c r="F5911">
        <f>VLOOKUP(A5911,'[1]Population Data'!$A:$B, 2,FALSE)</f>
        <v>49987</v>
      </c>
      <c r="G5911">
        <f>VLOOKUP(A5911,'[1]Population Data'!$A:$C,3,FALSE)</f>
        <v>14807</v>
      </c>
      <c r="H5911">
        <f>VLOOKUP(A5911,'[1]Population Data'!$A:$D,4,FALSE)</f>
        <v>12186</v>
      </c>
      <c r="I5911" s="1">
        <f>VLOOKUP(A5911,'[1]Population Data'!$A:$E,5,FALSE)</f>
        <v>0.24378338367975674</v>
      </c>
      <c r="J5911" s="2">
        <f>VLOOKUP(A5911,'[1]Population Data'!$A:$F,6,FALSE)</f>
        <v>3.3759032889849396</v>
      </c>
      <c r="K5911" s="2">
        <f t="shared" si="646"/>
        <v>51.837977874247301</v>
      </c>
      <c r="L5911" s="2">
        <f t="shared" si="647"/>
        <v>8801</v>
      </c>
      <c r="M5911" s="3">
        <f t="shared" si="648"/>
        <v>0.17606577710204654</v>
      </c>
      <c r="N5911" s="2">
        <f t="shared" si="649"/>
        <v>59.438103599648819</v>
      </c>
      <c r="O5911" s="2">
        <f t="shared" si="650"/>
        <v>23.108633244643606</v>
      </c>
    </row>
    <row r="5912" spans="1:15" x14ac:dyDescent="0.2">
      <c r="A5912" t="str">
        <f t="shared" si="644"/>
        <v>Waller County, Texas</v>
      </c>
      <c r="B5912" t="str">
        <f t="shared" si="645"/>
        <v>Waller County,</v>
      </c>
      <c r="C5912" t="s">
        <v>246</v>
      </c>
      <c r="D5912" t="s">
        <v>14</v>
      </c>
      <c r="E5912">
        <v>1375</v>
      </c>
      <c r="F5912">
        <f>VLOOKUP(A5912,'[1]Population Data'!$A:$B, 2,FALSE)</f>
        <v>49987</v>
      </c>
      <c r="G5912">
        <f>VLOOKUP(A5912,'[1]Population Data'!$A:$C,3,FALSE)</f>
        <v>14807</v>
      </c>
      <c r="H5912">
        <f>VLOOKUP(A5912,'[1]Population Data'!$A:$D,4,FALSE)</f>
        <v>12186</v>
      </c>
      <c r="I5912" s="1">
        <f>VLOOKUP(A5912,'[1]Population Data'!$A:$E,5,FALSE)</f>
        <v>0.24378338367975674</v>
      </c>
      <c r="J5912" s="2">
        <f>VLOOKUP(A5912,'[1]Population Data'!$A:$F,6,FALSE)</f>
        <v>3.3759032889849396</v>
      </c>
      <c r="K5912" s="2">
        <f t="shared" si="646"/>
        <v>407.2983975833717</v>
      </c>
      <c r="L5912" s="2">
        <f t="shared" si="647"/>
        <v>8801</v>
      </c>
      <c r="M5912" s="3">
        <f t="shared" si="648"/>
        <v>0.17606577710204654</v>
      </c>
      <c r="N5912" s="2">
        <f t="shared" si="649"/>
        <v>59.438103599648819</v>
      </c>
      <c r="O5912" s="2">
        <f t="shared" si="650"/>
        <v>181.56783263648552</v>
      </c>
    </row>
    <row r="5913" spans="1:15" x14ac:dyDescent="0.2">
      <c r="A5913" t="str">
        <f t="shared" si="644"/>
        <v>Waller County, Texas</v>
      </c>
      <c r="B5913" t="str">
        <f t="shared" si="645"/>
        <v>Waller County,</v>
      </c>
      <c r="C5913" t="s">
        <v>246</v>
      </c>
      <c r="D5913" t="s">
        <v>15</v>
      </c>
      <c r="E5913">
        <v>292</v>
      </c>
      <c r="F5913">
        <f>VLOOKUP(A5913,'[1]Population Data'!$A:$B, 2,FALSE)</f>
        <v>49987</v>
      </c>
      <c r="G5913">
        <f>VLOOKUP(A5913,'[1]Population Data'!$A:$C,3,FALSE)</f>
        <v>14807</v>
      </c>
      <c r="H5913">
        <f>VLOOKUP(A5913,'[1]Population Data'!$A:$D,4,FALSE)</f>
        <v>12186</v>
      </c>
      <c r="I5913" s="1">
        <f>VLOOKUP(A5913,'[1]Population Data'!$A:$E,5,FALSE)</f>
        <v>0.24378338367975674</v>
      </c>
      <c r="J5913" s="2">
        <f>VLOOKUP(A5913,'[1]Population Data'!$A:$F,6,FALSE)</f>
        <v>3.3759032889849396</v>
      </c>
      <c r="K5913" s="2">
        <f t="shared" si="646"/>
        <v>86.495368795886932</v>
      </c>
      <c r="L5913" s="2">
        <f t="shared" si="647"/>
        <v>8801</v>
      </c>
      <c r="M5913" s="3">
        <f t="shared" si="648"/>
        <v>0.17606577710204654</v>
      </c>
      <c r="N5913" s="2">
        <f t="shared" si="649"/>
        <v>59.438103599648819</v>
      </c>
      <c r="O5913" s="2">
        <f t="shared" si="650"/>
        <v>38.558405185348192</v>
      </c>
    </row>
    <row r="5914" spans="1:15" x14ac:dyDescent="0.2">
      <c r="A5914" t="str">
        <f t="shared" si="644"/>
        <v>Waller County, Texas</v>
      </c>
      <c r="B5914" t="str">
        <f t="shared" si="645"/>
        <v>Waller County,</v>
      </c>
      <c r="C5914" t="s">
        <v>246</v>
      </c>
      <c r="D5914" t="s">
        <v>16</v>
      </c>
      <c r="E5914">
        <v>479</v>
      </c>
      <c r="F5914">
        <f>VLOOKUP(A5914,'[1]Population Data'!$A:$B, 2,FALSE)</f>
        <v>49987</v>
      </c>
      <c r="G5914">
        <f>VLOOKUP(A5914,'[1]Population Data'!$A:$C,3,FALSE)</f>
        <v>14807</v>
      </c>
      <c r="H5914">
        <f>VLOOKUP(A5914,'[1]Population Data'!$A:$D,4,FALSE)</f>
        <v>12186</v>
      </c>
      <c r="I5914" s="1">
        <f>VLOOKUP(A5914,'[1]Population Data'!$A:$E,5,FALSE)</f>
        <v>0.24378338367975674</v>
      </c>
      <c r="J5914" s="2">
        <f>VLOOKUP(A5914,'[1]Population Data'!$A:$F,6,FALSE)</f>
        <v>3.3759032889849396</v>
      </c>
      <c r="K5914" s="2">
        <f t="shared" si="646"/>
        <v>141.88795086722547</v>
      </c>
      <c r="L5914" s="2">
        <f t="shared" si="647"/>
        <v>8801</v>
      </c>
      <c r="M5914" s="3">
        <f t="shared" si="648"/>
        <v>0.17606577710204654</v>
      </c>
      <c r="N5914" s="2">
        <f t="shared" si="649"/>
        <v>59.438103599648819</v>
      </c>
      <c r="O5914" s="2">
        <f t="shared" si="650"/>
        <v>63.251630423910221</v>
      </c>
    </row>
    <row r="5915" spans="1:15" x14ac:dyDescent="0.2">
      <c r="A5915" t="str">
        <f t="shared" si="644"/>
        <v>Waller County, Texas</v>
      </c>
      <c r="B5915" t="str">
        <f t="shared" si="645"/>
        <v>Waller County,</v>
      </c>
      <c r="C5915" t="s">
        <v>246</v>
      </c>
      <c r="D5915" t="s">
        <v>17</v>
      </c>
      <c r="E5915">
        <v>466</v>
      </c>
      <c r="F5915">
        <f>VLOOKUP(A5915,'[1]Population Data'!$A:$B, 2,FALSE)</f>
        <v>49987</v>
      </c>
      <c r="G5915">
        <f>VLOOKUP(A5915,'[1]Population Data'!$A:$C,3,FALSE)</f>
        <v>14807</v>
      </c>
      <c r="H5915">
        <f>VLOOKUP(A5915,'[1]Population Data'!$A:$D,4,FALSE)</f>
        <v>12186</v>
      </c>
      <c r="I5915" s="1">
        <f>VLOOKUP(A5915,'[1]Population Data'!$A:$E,5,FALSE)</f>
        <v>0.24378338367975674</v>
      </c>
      <c r="J5915" s="2">
        <f>VLOOKUP(A5915,'[1]Population Data'!$A:$F,6,FALSE)</f>
        <v>3.3759032889849396</v>
      </c>
      <c r="K5915" s="2">
        <f t="shared" si="646"/>
        <v>138.03712965370997</v>
      </c>
      <c r="L5915" s="2">
        <f t="shared" si="647"/>
        <v>8801</v>
      </c>
      <c r="M5915" s="3">
        <f t="shared" si="648"/>
        <v>0.17606577710204654</v>
      </c>
      <c r="N5915" s="2">
        <f t="shared" si="649"/>
        <v>59.438103599648819</v>
      </c>
      <c r="O5915" s="2">
        <f t="shared" si="650"/>
        <v>61.534989097165273</v>
      </c>
    </row>
    <row r="5916" spans="1:15" x14ac:dyDescent="0.2">
      <c r="A5916" t="str">
        <f t="shared" si="644"/>
        <v>Waller County, Texas</v>
      </c>
      <c r="B5916" t="str">
        <f t="shared" si="645"/>
        <v>Waller County,</v>
      </c>
      <c r="C5916" t="s">
        <v>246</v>
      </c>
      <c r="D5916" t="s">
        <v>18</v>
      </c>
      <c r="E5916">
        <v>974</v>
      </c>
      <c r="F5916">
        <f>VLOOKUP(A5916,'[1]Population Data'!$A:$B, 2,FALSE)</f>
        <v>49987</v>
      </c>
      <c r="G5916">
        <f>VLOOKUP(A5916,'[1]Population Data'!$A:$C,3,FALSE)</f>
        <v>14807</v>
      </c>
      <c r="H5916">
        <f>VLOOKUP(A5916,'[1]Population Data'!$A:$D,4,FALSE)</f>
        <v>12186</v>
      </c>
      <c r="I5916" s="1">
        <f>VLOOKUP(A5916,'[1]Population Data'!$A:$E,5,FALSE)</f>
        <v>0.24378338367975674</v>
      </c>
      <c r="J5916" s="2">
        <f>VLOOKUP(A5916,'[1]Population Data'!$A:$F,6,FALSE)</f>
        <v>3.3759032889849396</v>
      </c>
      <c r="K5916" s="2">
        <f t="shared" si="646"/>
        <v>288.51537399723929</v>
      </c>
      <c r="L5916" s="2">
        <f t="shared" si="647"/>
        <v>8801</v>
      </c>
      <c r="M5916" s="3">
        <f t="shared" si="648"/>
        <v>0.17606577710204654</v>
      </c>
      <c r="N5916" s="2">
        <f t="shared" si="649"/>
        <v>59.438103599648819</v>
      </c>
      <c r="O5916" s="2">
        <f t="shared" si="650"/>
        <v>128.61605017304501</v>
      </c>
    </row>
    <row r="5917" spans="1:15" x14ac:dyDescent="0.2">
      <c r="A5917" t="str">
        <f t="shared" si="644"/>
        <v>Waller County, Texas</v>
      </c>
      <c r="B5917" t="str">
        <f t="shared" si="645"/>
        <v>Waller County,</v>
      </c>
      <c r="C5917" t="s">
        <v>246</v>
      </c>
      <c r="D5917" t="s">
        <v>19</v>
      </c>
      <c r="E5917">
        <v>494</v>
      </c>
      <c r="F5917">
        <f>VLOOKUP(A5917,'[1]Population Data'!$A:$B, 2,FALSE)</f>
        <v>49987</v>
      </c>
      <c r="G5917">
        <f>VLOOKUP(A5917,'[1]Population Data'!$A:$C,3,FALSE)</f>
        <v>14807</v>
      </c>
      <c r="H5917">
        <f>VLOOKUP(A5917,'[1]Population Data'!$A:$D,4,FALSE)</f>
        <v>12186</v>
      </c>
      <c r="I5917" s="1">
        <f>VLOOKUP(A5917,'[1]Population Data'!$A:$E,5,FALSE)</f>
        <v>0.24378338367975674</v>
      </c>
      <c r="J5917" s="2">
        <f>VLOOKUP(A5917,'[1]Population Data'!$A:$F,6,FALSE)</f>
        <v>3.3759032889849396</v>
      </c>
      <c r="K5917" s="2">
        <f t="shared" si="646"/>
        <v>146.33120611358953</v>
      </c>
      <c r="L5917" s="2">
        <f t="shared" si="647"/>
        <v>8801</v>
      </c>
      <c r="M5917" s="3">
        <f t="shared" si="648"/>
        <v>0.17606577710204654</v>
      </c>
      <c r="N5917" s="2">
        <f t="shared" si="649"/>
        <v>59.438103599648819</v>
      </c>
      <c r="O5917" s="2">
        <f t="shared" si="650"/>
        <v>65.232370416308243</v>
      </c>
    </row>
    <row r="5918" spans="1:15" x14ac:dyDescent="0.2">
      <c r="A5918" t="str">
        <f t="shared" si="644"/>
        <v>Waller County, Texas</v>
      </c>
      <c r="B5918" t="str">
        <f t="shared" si="645"/>
        <v>Waller County,</v>
      </c>
      <c r="C5918" t="s">
        <v>246</v>
      </c>
      <c r="D5918" t="s">
        <v>20</v>
      </c>
      <c r="E5918">
        <v>205</v>
      </c>
      <c r="F5918">
        <f>VLOOKUP(A5918,'[1]Population Data'!$A:$B, 2,FALSE)</f>
        <v>49987</v>
      </c>
      <c r="G5918">
        <f>VLOOKUP(A5918,'[1]Population Data'!$A:$C,3,FALSE)</f>
        <v>14807</v>
      </c>
      <c r="H5918">
        <f>VLOOKUP(A5918,'[1]Population Data'!$A:$D,4,FALSE)</f>
        <v>12186</v>
      </c>
      <c r="I5918" s="1">
        <f>VLOOKUP(A5918,'[1]Population Data'!$A:$E,5,FALSE)</f>
        <v>0.24378338367975674</v>
      </c>
      <c r="J5918" s="2">
        <f>VLOOKUP(A5918,'[1]Population Data'!$A:$F,6,FALSE)</f>
        <v>3.3759032889849396</v>
      </c>
      <c r="K5918" s="2">
        <f t="shared" si="646"/>
        <v>60.724488366975415</v>
      </c>
      <c r="L5918" s="2">
        <f t="shared" si="647"/>
        <v>8801</v>
      </c>
      <c r="M5918" s="3">
        <f t="shared" si="648"/>
        <v>0.17606577710204654</v>
      </c>
      <c r="N5918" s="2">
        <f t="shared" si="649"/>
        <v>59.438103599648819</v>
      </c>
      <c r="O5918" s="2">
        <f t="shared" si="650"/>
        <v>27.070113229439659</v>
      </c>
    </row>
    <row r="5919" spans="1:15" x14ac:dyDescent="0.2">
      <c r="A5919" t="str">
        <f t="shared" si="644"/>
        <v>Waller County, Texas</v>
      </c>
      <c r="B5919" t="str">
        <f t="shared" si="645"/>
        <v>Waller County,</v>
      </c>
      <c r="C5919" t="s">
        <v>246</v>
      </c>
      <c r="D5919" t="s">
        <v>21</v>
      </c>
      <c r="E5919">
        <v>88</v>
      </c>
      <c r="F5919">
        <f>VLOOKUP(A5919,'[1]Population Data'!$A:$B, 2,FALSE)</f>
        <v>49987</v>
      </c>
      <c r="G5919">
        <f>VLOOKUP(A5919,'[1]Population Data'!$A:$C,3,FALSE)</f>
        <v>14807</v>
      </c>
      <c r="H5919">
        <f>VLOOKUP(A5919,'[1]Population Data'!$A:$D,4,FALSE)</f>
        <v>12186</v>
      </c>
      <c r="I5919" s="1">
        <f>VLOOKUP(A5919,'[1]Population Data'!$A:$E,5,FALSE)</f>
        <v>0.24378338367975674</v>
      </c>
      <c r="J5919" s="2">
        <f>VLOOKUP(A5919,'[1]Population Data'!$A:$F,6,FALSE)</f>
        <v>3.3759032889849396</v>
      </c>
      <c r="K5919" s="2">
        <f t="shared" si="646"/>
        <v>26.067097445335786</v>
      </c>
      <c r="L5919" s="2">
        <f t="shared" si="647"/>
        <v>8801</v>
      </c>
      <c r="M5919" s="3">
        <f t="shared" si="648"/>
        <v>0.17606577710204654</v>
      </c>
      <c r="N5919" s="2">
        <f t="shared" si="649"/>
        <v>59.438103599648819</v>
      </c>
      <c r="O5919" s="2">
        <f t="shared" si="650"/>
        <v>11.620341288735071</v>
      </c>
    </row>
    <row r="5920" spans="1:15" x14ac:dyDescent="0.2">
      <c r="A5920" t="str">
        <f t="shared" si="644"/>
        <v>Waller County, Texas</v>
      </c>
      <c r="B5920" t="str">
        <f t="shared" si="645"/>
        <v>Waller County,</v>
      </c>
      <c r="C5920" t="s">
        <v>246</v>
      </c>
      <c r="D5920" t="s">
        <v>22</v>
      </c>
      <c r="E5920">
        <v>1963</v>
      </c>
      <c r="F5920">
        <f>VLOOKUP(A5920,'[1]Population Data'!$A:$B, 2,FALSE)</f>
        <v>49987</v>
      </c>
      <c r="G5920">
        <f>VLOOKUP(A5920,'[1]Population Data'!$A:$C,3,FALSE)</f>
        <v>14807</v>
      </c>
      <c r="H5920">
        <f>VLOOKUP(A5920,'[1]Population Data'!$A:$D,4,FALSE)</f>
        <v>12186</v>
      </c>
      <c r="I5920" s="1">
        <f>VLOOKUP(A5920,'[1]Population Data'!$A:$E,5,FALSE)</f>
        <v>0.24378338367975674</v>
      </c>
      <c r="J5920" s="2">
        <f>VLOOKUP(A5920,'[1]Population Data'!$A:$F,6,FALSE)</f>
        <v>3.3759032889849396</v>
      </c>
      <c r="K5920" s="2">
        <f t="shared" si="646"/>
        <v>581.47400324084265</v>
      </c>
      <c r="L5920" s="2">
        <f t="shared" si="647"/>
        <v>8801</v>
      </c>
      <c r="M5920" s="3">
        <f t="shared" si="648"/>
        <v>0.17606577710204654</v>
      </c>
      <c r="N5920" s="2">
        <f t="shared" si="649"/>
        <v>59.438103599648819</v>
      </c>
      <c r="O5920" s="2">
        <f t="shared" si="650"/>
        <v>259.21284033848804</v>
      </c>
    </row>
    <row r="5921" spans="1:15" x14ac:dyDescent="0.2">
      <c r="A5921" t="str">
        <f t="shared" si="644"/>
        <v>Waller County, Texas</v>
      </c>
      <c r="B5921" t="str">
        <f t="shared" si="645"/>
        <v>Waller County,</v>
      </c>
      <c r="C5921" t="s">
        <v>246</v>
      </c>
      <c r="D5921" t="s">
        <v>23</v>
      </c>
      <c r="E5921">
        <v>512</v>
      </c>
      <c r="F5921">
        <f>VLOOKUP(A5921,'[1]Population Data'!$A:$B, 2,FALSE)</f>
        <v>49987</v>
      </c>
      <c r="G5921">
        <f>VLOOKUP(A5921,'[1]Population Data'!$A:$C,3,FALSE)</f>
        <v>14807</v>
      </c>
      <c r="H5921">
        <f>VLOOKUP(A5921,'[1]Population Data'!$A:$D,4,FALSE)</f>
        <v>12186</v>
      </c>
      <c r="I5921" s="1">
        <f>VLOOKUP(A5921,'[1]Population Data'!$A:$E,5,FALSE)</f>
        <v>0.24378338367975674</v>
      </c>
      <c r="J5921" s="2">
        <f>VLOOKUP(A5921,'[1]Population Data'!$A:$F,6,FALSE)</f>
        <v>3.3759032889849396</v>
      </c>
      <c r="K5921" s="2">
        <f t="shared" si="646"/>
        <v>151.66311240922639</v>
      </c>
      <c r="L5921" s="2">
        <f t="shared" si="647"/>
        <v>8801</v>
      </c>
      <c r="M5921" s="3">
        <f t="shared" si="648"/>
        <v>0.17606577710204654</v>
      </c>
      <c r="N5921" s="2">
        <f t="shared" si="649"/>
        <v>59.438103599648819</v>
      </c>
      <c r="O5921" s="2">
        <f t="shared" si="650"/>
        <v>67.609258407185862</v>
      </c>
    </row>
    <row r="5922" spans="1:15" x14ac:dyDescent="0.2">
      <c r="A5922" t="str">
        <f t="shared" si="644"/>
        <v>Waller County, Texas</v>
      </c>
      <c r="B5922" t="str">
        <f t="shared" si="645"/>
        <v>Waller County,</v>
      </c>
      <c r="C5922" t="s">
        <v>246</v>
      </c>
      <c r="D5922" t="s">
        <v>24</v>
      </c>
      <c r="E5922">
        <v>3018</v>
      </c>
      <c r="F5922">
        <f>VLOOKUP(A5922,'[1]Population Data'!$A:$B, 2,FALSE)</f>
        <v>49987</v>
      </c>
      <c r="G5922">
        <f>VLOOKUP(A5922,'[1]Population Data'!$A:$C,3,FALSE)</f>
        <v>14807</v>
      </c>
      <c r="H5922">
        <f>VLOOKUP(A5922,'[1]Population Data'!$A:$D,4,FALSE)</f>
        <v>12186</v>
      </c>
      <c r="I5922" s="1">
        <f>VLOOKUP(A5922,'[1]Population Data'!$A:$E,5,FALSE)</f>
        <v>0.24378338367975674</v>
      </c>
      <c r="J5922" s="2">
        <f>VLOOKUP(A5922,'[1]Population Data'!$A:$F,6,FALSE)</f>
        <v>3.3759032889849396</v>
      </c>
      <c r="K5922" s="2">
        <f t="shared" si="646"/>
        <v>893.98295556844778</v>
      </c>
      <c r="L5922" s="2">
        <f t="shared" si="647"/>
        <v>8801</v>
      </c>
      <c r="M5922" s="3">
        <f t="shared" si="648"/>
        <v>0.17606577710204654</v>
      </c>
      <c r="N5922" s="2">
        <f t="shared" si="649"/>
        <v>59.438103599648819</v>
      </c>
      <c r="O5922" s="2">
        <f t="shared" si="650"/>
        <v>398.52488647048233</v>
      </c>
    </row>
    <row r="5923" spans="1:15" x14ac:dyDescent="0.2">
      <c r="A5923" t="str">
        <f t="shared" si="644"/>
        <v>Waller County, Texas</v>
      </c>
      <c r="B5923" t="str">
        <f t="shared" si="645"/>
        <v>Waller County,</v>
      </c>
      <c r="C5923" t="s">
        <v>246</v>
      </c>
      <c r="D5923" t="s">
        <v>25</v>
      </c>
      <c r="E5923">
        <v>785</v>
      </c>
      <c r="F5923">
        <f>VLOOKUP(A5923,'[1]Population Data'!$A:$B, 2,FALSE)</f>
        <v>49987</v>
      </c>
      <c r="G5923">
        <f>VLOOKUP(A5923,'[1]Population Data'!$A:$C,3,FALSE)</f>
        <v>14807</v>
      </c>
      <c r="H5923">
        <f>VLOOKUP(A5923,'[1]Population Data'!$A:$D,4,FALSE)</f>
        <v>12186</v>
      </c>
      <c r="I5923" s="1">
        <f>VLOOKUP(A5923,'[1]Population Data'!$A:$E,5,FALSE)</f>
        <v>0.24378338367975674</v>
      </c>
      <c r="J5923" s="2">
        <f>VLOOKUP(A5923,'[1]Population Data'!$A:$F,6,FALSE)</f>
        <v>3.3759032889849396</v>
      </c>
      <c r="K5923" s="2">
        <f t="shared" si="646"/>
        <v>232.53035789305218</v>
      </c>
      <c r="L5923" s="2">
        <f t="shared" si="647"/>
        <v>8801</v>
      </c>
      <c r="M5923" s="3">
        <f t="shared" si="648"/>
        <v>0.17606577710204654</v>
      </c>
      <c r="N5923" s="2">
        <f t="shared" si="649"/>
        <v>59.438103599648819</v>
      </c>
      <c r="O5923" s="2">
        <f t="shared" si="650"/>
        <v>103.65872626882989</v>
      </c>
    </row>
    <row r="5924" spans="1:15" x14ac:dyDescent="0.2">
      <c r="A5924" t="str">
        <f t="shared" si="644"/>
        <v>Waller County, Texas</v>
      </c>
      <c r="B5924" t="str">
        <f t="shared" si="645"/>
        <v>Waller County,</v>
      </c>
      <c r="C5924" t="s">
        <v>246</v>
      </c>
      <c r="D5924" t="s">
        <v>26</v>
      </c>
      <c r="E5924">
        <v>1312</v>
      </c>
      <c r="F5924">
        <f>VLOOKUP(A5924,'[1]Population Data'!$A:$B, 2,FALSE)</f>
        <v>49987</v>
      </c>
      <c r="G5924">
        <f>VLOOKUP(A5924,'[1]Population Data'!$A:$C,3,FALSE)</f>
        <v>14807</v>
      </c>
      <c r="H5924">
        <f>VLOOKUP(A5924,'[1]Population Data'!$A:$D,4,FALSE)</f>
        <v>12186</v>
      </c>
      <c r="I5924" s="1">
        <f>VLOOKUP(A5924,'[1]Population Data'!$A:$E,5,FALSE)</f>
        <v>0.24378338367975674</v>
      </c>
      <c r="J5924" s="2">
        <f>VLOOKUP(A5924,'[1]Population Data'!$A:$F,6,FALSE)</f>
        <v>3.3759032889849396</v>
      </c>
      <c r="K5924" s="2">
        <f t="shared" si="646"/>
        <v>388.63672554864263</v>
      </c>
      <c r="L5924" s="2">
        <f t="shared" si="647"/>
        <v>8801</v>
      </c>
      <c r="M5924" s="3">
        <f t="shared" si="648"/>
        <v>0.17606577710204654</v>
      </c>
      <c r="N5924" s="2">
        <f t="shared" si="649"/>
        <v>59.438103599648819</v>
      </c>
      <c r="O5924" s="2">
        <f t="shared" si="650"/>
        <v>173.24872466841379</v>
      </c>
    </row>
    <row r="5925" spans="1:15" x14ac:dyDescent="0.2">
      <c r="A5925" t="str">
        <f t="shared" si="644"/>
        <v>Waller County, Texas</v>
      </c>
      <c r="B5925" t="str">
        <f t="shared" si="645"/>
        <v>Waller County,</v>
      </c>
      <c r="C5925" t="s">
        <v>246</v>
      </c>
      <c r="D5925" t="s">
        <v>27</v>
      </c>
      <c r="E5925">
        <v>2450</v>
      </c>
      <c r="F5925">
        <f>VLOOKUP(A5925,'[1]Population Data'!$A:$B, 2,FALSE)</f>
        <v>49987</v>
      </c>
      <c r="G5925">
        <f>VLOOKUP(A5925,'[1]Population Data'!$A:$C,3,FALSE)</f>
        <v>14807</v>
      </c>
      <c r="H5925">
        <f>VLOOKUP(A5925,'[1]Population Data'!$A:$D,4,FALSE)</f>
        <v>12186</v>
      </c>
      <c r="I5925" s="1">
        <f>VLOOKUP(A5925,'[1]Population Data'!$A:$E,5,FALSE)</f>
        <v>0.24378338367975674</v>
      </c>
      <c r="J5925" s="2">
        <f>VLOOKUP(A5925,'[1]Population Data'!$A:$F,6,FALSE)</f>
        <v>3.3759032889849396</v>
      </c>
      <c r="K5925" s="2">
        <f t="shared" si="646"/>
        <v>725.7316902394623</v>
      </c>
      <c r="L5925" s="2">
        <f t="shared" si="647"/>
        <v>8801</v>
      </c>
      <c r="M5925" s="3">
        <f t="shared" si="648"/>
        <v>0.17606577710204654</v>
      </c>
      <c r="N5925" s="2">
        <f t="shared" si="649"/>
        <v>59.438103599648819</v>
      </c>
      <c r="O5925" s="2">
        <f t="shared" si="650"/>
        <v>323.52086542501053</v>
      </c>
    </row>
    <row r="5926" spans="1:15" x14ac:dyDescent="0.2">
      <c r="A5926" t="str">
        <f t="shared" si="644"/>
        <v>Waller County, Texas</v>
      </c>
      <c r="B5926" t="str">
        <f t="shared" si="645"/>
        <v>Waller County,</v>
      </c>
      <c r="C5926" t="s">
        <v>246</v>
      </c>
      <c r="D5926" t="s">
        <v>28</v>
      </c>
      <c r="E5926">
        <v>1011</v>
      </c>
      <c r="F5926">
        <f>VLOOKUP(A5926,'[1]Population Data'!$A:$B, 2,FALSE)</f>
        <v>49987</v>
      </c>
      <c r="G5926">
        <f>VLOOKUP(A5926,'[1]Population Data'!$A:$C,3,FALSE)</f>
        <v>14807</v>
      </c>
      <c r="H5926">
        <f>VLOOKUP(A5926,'[1]Population Data'!$A:$D,4,FALSE)</f>
        <v>12186</v>
      </c>
      <c r="I5926" s="1">
        <f>VLOOKUP(A5926,'[1]Population Data'!$A:$E,5,FALSE)</f>
        <v>0.24378338367975674</v>
      </c>
      <c r="J5926" s="2">
        <f>VLOOKUP(A5926,'[1]Population Data'!$A:$F,6,FALSE)</f>
        <v>3.3759032889849396</v>
      </c>
      <c r="K5926" s="2">
        <f t="shared" si="646"/>
        <v>299.4754036049373</v>
      </c>
      <c r="L5926" s="2">
        <f t="shared" si="647"/>
        <v>8801</v>
      </c>
      <c r="M5926" s="3">
        <f t="shared" si="648"/>
        <v>0.17606577710204654</v>
      </c>
      <c r="N5926" s="2">
        <f t="shared" si="649"/>
        <v>59.438103599648819</v>
      </c>
      <c r="O5926" s="2">
        <f t="shared" si="650"/>
        <v>133.50187548762682</v>
      </c>
    </row>
    <row r="5927" spans="1:15" x14ac:dyDescent="0.2">
      <c r="A5927" t="str">
        <f t="shared" si="644"/>
        <v>Ward County, Texas</v>
      </c>
      <c r="B5927" t="str">
        <f t="shared" si="645"/>
        <v>Ward County,</v>
      </c>
      <c r="C5927" t="s">
        <v>247</v>
      </c>
      <c r="D5927" t="s">
        <v>4</v>
      </c>
      <c r="E5927">
        <v>15</v>
      </c>
      <c r="F5927">
        <f>VLOOKUP(A5927,'[1]Population Data'!$A:$B, 2,FALSE)</f>
        <v>11586</v>
      </c>
      <c r="G5927">
        <f>VLOOKUP(A5927,'[1]Population Data'!$A:$C,3,FALSE)</f>
        <v>3956</v>
      </c>
      <c r="H5927">
        <f>VLOOKUP(A5927,'[1]Population Data'!$A:$D,4,FALSE)</f>
        <v>3190</v>
      </c>
      <c r="I5927" s="1">
        <f>VLOOKUP(A5927,'[1]Population Data'!$A:$E,5,FALSE)</f>
        <v>0.27533229760055239</v>
      </c>
      <c r="J5927" s="2">
        <f>VLOOKUP(A5927,'[1]Population Data'!$A:$F,6,FALSE)</f>
        <v>2.9287158746208291</v>
      </c>
      <c r="K5927" s="2">
        <f t="shared" si="646"/>
        <v>5.1216986017607455</v>
      </c>
      <c r="L5927" s="2">
        <f t="shared" si="647"/>
        <v>2303.8888888888891</v>
      </c>
      <c r="M5927" s="3">
        <f t="shared" si="648"/>
        <v>0.19885110382262119</v>
      </c>
      <c r="N5927" s="2">
        <f t="shared" si="649"/>
        <v>58.237838445118527</v>
      </c>
      <c r="O5927" s="2">
        <f t="shared" si="650"/>
        <v>2.2370749180044878</v>
      </c>
    </row>
    <row r="5928" spans="1:15" x14ac:dyDescent="0.2">
      <c r="A5928" t="str">
        <f t="shared" si="644"/>
        <v>Ward County, Texas</v>
      </c>
      <c r="B5928" t="str">
        <f t="shared" si="645"/>
        <v>Ward County,</v>
      </c>
      <c r="C5928" t="s">
        <v>247</v>
      </c>
      <c r="D5928" t="s">
        <v>5</v>
      </c>
      <c r="E5928">
        <v>10</v>
      </c>
      <c r="F5928">
        <f>VLOOKUP(A5928,'[1]Population Data'!$A:$B, 2,FALSE)</f>
        <v>11586</v>
      </c>
      <c r="G5928">
        <f>VLOOKUP(A5928,'[1]Population Data'!$A:$C,3,FALSE)</f>
        <v>3956</v>
      </c>
      <c r="H5928">
        <f>VLOOKUP(A5928,'[1]Population Data'!$A:$D,4,FALSE)</f>
        <v>3190</v>
      </c>
      <c r="I5928" s="1">
        <f>VLOOKUP(A5928,'[1]Population Data'!$A:$E,5,FALSE)</f>
        <v>0.27533229760055239</v>
      </c>
      <c r="J5928" s="2">
        <f>VLOOKUP(A5928,'[1]Population Data'!$A:$F,6,FALSE)</f>
        <v>2.9287158746208291</v>
      </c>
      <c r="K5928" s="2">
        <f t="shared" si="646"/>
        <v>3.4144657345071638</v>
      </c>
      <c r="L5928" s="2">
        <f t="shared" si="647"/>
        <v>2303.8888888888891</v>
      </c>
      <c r="M5928" s="3">
        <f t="shared" si="648"/>
        <v>0.19885110382262119</v>
      </c>
      <c r="N5928" s="2">
        <f t="shared" si="649"/>
        <v>58.237838445118527</v>
      </c>
      <c r="O5928" s="2">
        <f t="shared" si="650"/>
        <v>1.4913832786696588</v>
      </c>
    </row>
    <row r="5929" spans="1:15" x14ac:dyDescent="0.2">
      <c r="A5929" t="str">
        <f t="shared" si="644"/>
        <v>Ward County, Texas</v>
      </c>
      <c r="B5929" t="str">
        <f t="shared" si="645"/>
        <v>Ward County,</v>
      </c>
      <c r="C5929" t="s">
        <v>247</v>
      </c>
      <c r="D5929" t="s">
        <v>6</v>
      </c>
      <c r="E5929">
        <v>340</v>
      </c>
      <c r="F5929">
        <f>VLOOKUP(A5929,'[1]Population Data'!$A:$B, 2,FALSE)</f>
        <v>11586</v>
      </c>
      <c r="G5929">
        <f>VLOOKUP(A5929,'[1]Population Data'!$A:$C,3,FALSE)</f>
        <v>3956</v>
      </c>
      <c r="H5929">
        <f>VLOOKUP(A5929,'[1]Population Data'!$A:$D,4,FALSE)</f>
        <v>3190</v>
      </c>
      <c r="I5929" s="1">
        <f>VLOOKUP(A5929,'[1]Population Data'!$A:$E,5,FALSE)</f>
        <v>0.27533229760055239</v>
      </c>
      <c r="J5929" s="2">
        <f>VLOOKUP(A5929,'[1]Population Data'!$A:$F,6,FALSE)</f>
        <v>2.9287158746208291</v>
      </c>
      <c r="K5929" s="2">
        <f t="shared" si="646"/>
        <v>116.09183497324358</v>
      </c>
      <c r="L5929" s="2">
        <f t="shared" si="647"/>
        <v>2303.8888888888891</v>
      </c>
      <c r="M5929" s="3">
        <f t="shared" si="648"/>
        <v>0.19885110382262119</v>
      </c>
      <c r="N5929" s="2">
        <f t="shared" si="649"/>
        <v>58.237838445118527</v>
      </c>
      <c r="O5929" s="2">
        <f t="shared" si="650"/>
        <v>50.707031474768399</v>
      </c>
    </row>
    <row r="5930" spans="1:15" x14ac:dyDescent="0.2">
      <c r="A5930" t="str">
        <f t="shared" si="644"/>
        <v>Ward County, Texas</v>
      </c>
      <c r="B5930" t="str">
        <f t="shared" si="645"/>
        <v>Ward County,</v>
      </c>
      <c r="C5930" t="s">
        <v>247</v>
      </c>
      <c r="D5930" t="s">
        <v>7</v>
      </c>
      <c r="E5930">
        <v>173</v>
      </c>
      <c r="F5930">
        <f>VLOOKUP(A5930,'[1]Population Data'!$A:$B, 2,FALSE)</f>
        <v>11586</v>
      </c>
      <c r="G5930">
        <f>VLOOKUP(A5930,'[1]Population Data'!$A:$C,3,FALSE)</f>
        <v>3956</v>
      </c>
      <c r="H5930">
        <f>VLOOKUP(A5930,'[1]Population Data'!$A:$D,4,FALSE)</f>
        <v>3190</v>
      </c>
      <c r="I5930" s="1">
        <f>VLOOKUP(A5930,'[1]Population Data'!$A:$E,5,FALSE)</f>
        <v>0.27533229760055239</v>
      </c>
      <c r="J5930" s="2">
        <f>VLOOKUP(A5930,'[1]Population Data'!$A:$F,6,FALSE)</f>
        <v>2.9287158746208291</v>
      </c>
      <c r="K5930" s="2">
        <f t="shared" si="646"/>
        <v>59.070257206973935</v>
      </c>
      <c r="L5930" s="2">
        <f t="shared" si="647"/>
        <v>2303.8888888888891</v>
      </c>
      <c r="M5930" s="3">
        <f t="shared" si="648"/>
        <v>0.19885110382262119</v>
      </c>
      <c r="N5930" s="2">
        <f t="shared" si="649"/>
        <v>58.237838445118527</v>
      </c>
      <c r="O5930" s="2">
        <f t="shared" si="650"/>
        <v>25.800930720985097</v>
      </c>
    </row>
    <row r="5931" spans="1:15" x14ac:dyDescent="0.2">
      <c r="A5931" t="str">
        <f t="shared" si="644"/>
        <v>Ward County, Texas</v>
      </c>
      <c r="B5931" t="str">
        <f t="shared" si="645"/>
        <v>Ward County,</v>
      </c>
      <c r="C5931" t="s">
        <v>247</v>
      </c>
      <c r="D5931" t="s">
        <v>8</v>
      </c>
      <c r="E5931">
        <v>81</v>
      </c>
      <c r="F5931">
        <f>VLOOKUP(A5931,'[1]Population Data'!$A:$B, 2,FALSE)</f>
        <v>11586</v>
      </c>
      <c r="G5931">
        <f>VLOOKUP(A5931,'[1]Population Data'!$A:$C,3,FALSE)</f>
        <v>3956</v>
      </c>
      <c r="H5931">
        <f>VLOOKUP(A5931,'[1]Population Data'!$A:$D,4,FALSE)</f>
        <v>3190</v>
      </c>
      <c r="I5931" s="1">
        <f>VLOOKUP(A5931,'[1]Population Data'!$A:$E,5,FALSE)</f>
        <v>0.27533229760055239</v>
      </c>
      <c r="J5931" s="2">
        <f>VLOOKUP(A5931,'[1]Population Data'!$A:$F,6,FALSE)</f>
        <v>2.9287158746208291</v>
      </c>
      <c r="K5931" s="2">
        <f t="shared" si="646"/>
        <v>27.657172449508028</v>
      </c>
      <c r="L5931" s="2">
        <f t="shared" si="647"/>
        <v>2303.8888888888891</v>
      </c>
      <c r="M5931" s="3">
        <f t="shared" si="648"/>
        <v>0.19885110382262119</v>
      </c>
      <c r="N5931" s="2">
        <f t="shared" si="649"/>
        <v>58.237838445118527</v>
      </c>
      <c r="O5931" s="2">
        <f t="shared" si="650"/>
        <v>12.080204557224235</v>
      </c>
    </row>
    <row r="5932" spans="1:15" x14ac:dyDescent="0.2">
      <c r="A5932" t="str">
        <f t="shared" si="644"/>
        <v>Ward County, Texas</v>
      </c>
      <c r="B5932" t="str">
        <f t="shared" si="645"/>
        <v>Ward County,</v>
      </c>
      <c r="C5932" t="s">
        <v>247</v>
      </c>
      <c r="D5932" t="s">
        <v>9</v>
      </c>
      <c r="E5932">
        <v>9</v>
      </c>
      <c r="F5932">
        <f>VLOOKUP(A5932,'[1]Population Data'!$A:$B, 2,FALSE)</f>
        <v>11586</v>
      </c>
      <c r="G5932">
        <f>VLOOKUP(A5932,'[1]Population Data'!$A:$C,3,FALSE)</f>
        <v>3956</v>
      </c>
      <c r="H5932">
        <f>VLOOKUP(A5932,'[1]Population Data'!$A:$D,4,FALSE)</f>
        <v>3190</v>
      </c>
      <c r="I5932" s="1">
        <f>VLOOKUP(A5932,'[1]Population Data'!$A:$E,5,FALSE)</f>
        <v>0.27533229760055239</v>
      </c>
      <c r="J5932" s="2">
        <f>VLOOKUP(A5932,'[1]Population Data'!$A:$F,6,FALSE)</f>
        <v>2.9287158746208291</v>
      </c>
      <c r="K5932" s="2">
        <f t="shared" si="646"/>
        <v>3.0730191610564477</v>
      </c>
      <c r="L5932" s="2">
        <f t="shared" si="647"/>
        <v>2303.8888888888891</v>
      </c>
      <c r="M5932" s="3">
        <f t="shared" si="648"/>
        <v>0.19885110382262119</v>
      </c>
      <c r="N5932" s="2">
        <f t="shared" si="649"/>
        <v>58.237838445118527</v>
      </c>
      <c r="O5932" s="2">
        <f t="shared" si="650"/>
        <v>1.342244950802693</v>
      </c>
    </row>
    <row r="5933" spans="1:15" x14ac:dyDescent="0.2">
      <c r="A5933" t="str">
        <f t="shared" si="644"/>
        <v>Ward County, Texas</v>
      </c>
      <c r="B5933" t="str">
        <f t="shared" si="645"/>
        <v>Ward County,</v>
      </c>
      <c r="C5933" t="s">
        <v>247</v>
      </c>
      <c r="D5933" t="s">
        <v>10</v>
      </c>
      <c r="E5933">
        <v>631</v>
      </c>
      <c r="F5933">
        <f>VLOOKUP(A5933,'[1]Population Data'!$A:$B, 2,FALSE)</f>
        <v>11586</v>
      </c>
      <c r="G5933">
        <f>VLOOKUP(A5933,'[1]Population Data'!$A:$C,3,FALSE)</f>
        <v>3956</v>
      </c>
      <c r="H5933">
        <f>VLOOKUP(A5933,'[1]Population Data'!$A:$D,4,FALSE)</f>
        <v>3190</v>
      </c>
      <c r="I5933" s="1">
        <f>VLOOKUP(A5933,'[1]Population Data'!$A:$E,5,FALSE)</f>
        <v>0.27533229760055239</v>
      </c>
      <c r="J5933" s="2">
        <f>VLOOKUP(A5933,'[1]Population Data'!$A:$F,6,FALSE)</f>
        <v>2.9287158746208291</v>
      </c>
      <c r="K5933" s="2">
        <f t="shared" si="646"/>
        <v>215.45278784740205</v>
      </c>
      <c r="L5933" s="2">
        <f t="shared" si="647"/>
        <v>2303.8888888888891</v>
      </c>
      <c r="M5933" s="3">
        <f t="shared" si="648"/>
        <v>0.19885110382262119</v>
      </c>
      <c r="N5933" s="2">
        <f t="shared" si="649"/>
        <v>58.237838445118527</v>
      </c>
      <c r="O5933" s="2">
        <f t="shared" si="650"/>
        <v>94.106284884055484</v>
      </c>
    </row>
    <row r="5934" spans="1:15" x14ac:dyDescent="0.2">
      <c r="A5934" t="str">
        <f t="shared" si="644"/>
        <v>Ward County, Texas</v>
      </c>
      <c r="B5934" t="str">
        <f t="shared" si="645"/>
        <v>Ward County,</v>
      </c>
      <c r="C5934" t="s">
        <v>247</v>
      </c>
      <c r="D5934" t="s">
        <v>11</v>
      </c>
      <c r="E5934">
        <v>322</v>
      </c>
      <c r="F5934">
        <f>VLOOKUP(A5934,'[1]Population Data'!$A:$B, 2,FALSE)</f>
        <v>11586</v>
      </c>
      <c r="G5934">
        <f>VLOOKUP(A5934,'[1]Population Data'!$A:$C,3,FALSE)</f>
        <v>3956</v>
      </c>
      <c r="H5934">
        <f>VLOOKUP(A5934,'[1]Population Data'!$A:$D,4,FALSE)</f>
        <v>3190</v>
      </c>
      <c r="I5934" s="1">
        <f>VLOOKUP(A5934,'[1]Population Data'!$A:$E,5,FALSE)</f>
        <v>0.27533229760055239</v>
      </c>
      <c r="J5934" s="2">
        <f>VLOOKUP(A5934,'[1]Population Data'!$A:$F,6,FALSE)</f>
        <v>2.9287158746208291</v>
      </c>
      <c r="K5934" s="2">
        <f t="shared" si="646"/>
        <v>109.94579665113068</v>
      </c>
      <c r="L5934" s="2">
        <f t="shared" si="647"/>
        <v>2303.8888888888891</v>
      </c>
      <c r="M5934" s="3">
        <f t="shared" si="648"/>
        <v>0.19885110382262119</v>
      </c>
      <c r="N5934" s="2">
        <f t="shared" si="649"/>
        <v>58.237838445118527</v>
      </c>
      <c r="O5934" s="2">
        <f t="shared" si="650"/>
        <v>48.022541573163011</v>
      </c>
    </row>
    <row r="5935" spans="1:15" x14ac:dyDescent="0.2">
      <c r="A5935" t="str">
        <f t="shared" si="644"/>
        <v>Ward County, Texas</v>
      </c>
      <c r="B5935" t="str">
        <f t="shared" si="645"/>
        <v>Ward County,</v>
      </c>
      <c r="C5935" t="s">
        <v>247</v>
      </c>
      <c r="D5935" t="s">
        <v>12</v>
      </c>
      <c r="E5935">
        <v>59</v>
      </c>
      <c r="F5935">
        <f>VLOOKUP(A5935,'[1]Population Data'!$A:$B, 2,FALSE)</f>
        <v>11586</v>
      </c>
      <c r="G5935">
        <f>VLOOKUP(A5935,'[1]Population Data'!$A:$C,3,FALSE)</f>
        <v>3956</v>
      </c>
      <c r="H5935">
        <f>VLOOKUP(A5935,'[1]Population Data'!$A:$D,4,FALSE)</f>
        <v>3190</v>
      </c>
      <c r="I5935" s="1">
        <f>VLOOKUP(A5935,'[1]Population Data'!$A:$E,5,FALSE)</f>
        <v>0.27533229760055239</v>
      </c>
      <c r="J5935" s="2">
        <f>VLOOKUP(A5935,'[1]Population Data'!$A:$F,6,FALSE)</f>
        <v>2.9287158746208291</v>
      </c>
      <c r="K5935" s="2">
        <f t="shared" si="646"/>
        <v>20.145347833592268</v>
      </c>
      <c r="L5935" s="2">
        <f t="shared" si="647"/>
        <v>2303.8888888888891</v>
      </c>
      <c r="M5935" s="3">
        <f t="shared" si="648"/>
        <v>0.19885110382262119</v>
      </c>
      <c r="N5935" s="2">
        <f t="shared" si="649"/>
        <v>58.237838445118527</v>
      </c>
      <c r="O5935" s="2">
        <f t="shared" si="650"/>
        <v>8.7991613441509866</v>
      </c>
    </row>
    <row r="5936" spans="1:15" x14ac:dyDescent="0.2">
      <c r="A5936" t="str">
        <f t="shared" si="644"/>
        <v>Ward County, Texas</v>
      </c>
      <c r="B5936" t="str">
        <f t="shared" si="645"/>
        <v>Ward County,</v>
      </c>
      <c r="C5936" t="s">
        <v>247</v>
      </c>
      <c r="D5936" t="s">
        <v>13</v>
      </c>
      <c r="E5936">
        <v>59</v>
      </c>
      <c r="F5936">
        <f>VLOOKUP(A5936,'[1]Population Data'!$A:$B, 2,FALSE)</f>
        <v>11586</v>
      </c>
      <c r="G5936">
        <f>VLOOKUP(A5936,'[1]Population Data'!$A:$C,3,FALSE)</f>
        <v>3956</v>
      </c>
      <c r="H5936">
        <f>VLOOKUP(A5936,'[1]Population Data'!$A:$D,4,FALSE)</f>
        <v>3190</v>
      </c>
      <c r="I5936" s="1">
        <f>VLOOKUP(A5936,'[1]Population Data'!$A:$E,5,FALSE)</f>
        <v>0.27533229760055239</v>
      </c>
      <c r="J5936" s="2">
        <f>VLOOKUP(A5936,'[1]Population Data'!$A:$F,6,FALSE)</f>
        <v>2.9287158746208291</v>
      </c>
      <c r="K5936" s="2">
        <f t="shared" si="646"/>
        <v>20.145347833592268</v>
      </c>
      <c r="L5936" s="2">
        <f t="shared" si="647"/>
        <v>2303.8888888888891</v>
      </c>
      <c r="M5936" s="3">
        <f t="shared" si="648"/>
        <v>0.19885110382262119</v>
      </c>
      <c r="N5936" s="2">
        <f t="shared" si="649"/>
        <v>58.237838445118527</v>
      </c>
      <c r="O5936" s="2">
        <f t="shared" si="650"/>
        <v>8.7991613441509866</v>
      </c>
    </row>
    <row r="5937" spans="1:15" x14ac:dyDescent="0.2">
      <c r="A5937" t="str">
        <f t="shared" si="644"/>
        <v>Ward County, Texas</v>
      </c>
      <c r="B5937" t="str">
        <f t="shared" si="645"/>
        <v>Ward County,</v>
      </c>
      <c r="C5937" t="s">
        <v>247</v>
      </c>
      <c r="D5937" t="s">
        <v>14</v>
      </c>
      <c r="E5937">
        <v>174</v>
      </c>
      <c r="F5937">
        <f>VLOOKUP(A5937,'[1]Population Data'!$A:$B, 2,FALSE)</f>
        <v>11586</v>
      </c>
      <c r="G5937">
        <f>VLOOKUP(A5937,'[1]Population Data'!$A:$C,3,FALSE)</f>
        <v>3956</v>
      </c>
      <c r="H5937">
        <f>VLOOKUP(A5937,'[1]Population Data'!$A:$D,4,FALSE)</f>
        <v>3190</v>
      </c>
      <c r="I5937" s="1">
        <f>VLOOKUP(A5937,'[1]Population Data'!$A:$E,5,FALSE)</f>
        <v>0.27533229760055239</v>
      </c>
      <c r="J5937" s="2">
        <f>VLOOKUP(A5937,'[1]Population Data'!$A:$F,6,FALSE)</f>
        <v>2.9287158746208291</v>
      </c>
      <c r="K5937" s="2">
        <f t="shared" si="646"/>
        <v>59.411703780424652</v>
      </c>
      <c r="L5937" s="2">
        <f t="shared" si="647"/>
        <v>2303.8888888888891</v>
      </c>
      <c r="M5937" s="3">
        <f t="shared" si="648"/>
        <v>0.19885110382262119</v>
      </c>
      <c r="N5937" s="2">
        <f t="shared" si="649"/>
        <v>58.237838445118527</v>
      </c>
      <c r="O5937" s="2">
        <f t="shared" si="650"/>
        <v>25.950069048852061</v>
      </c>
    </row>
    <row r="5938" spans="1:15" x14ac:dyDescent="0.2">
      <c r="A5938" t="str">
        <f t="shared" si="644"/>
        <v>Ward County, Texas</v>
      </c>
      <c r="B5938" t="str">
        <f t="shared" si="645"/>
        <v>Ward County,</v>
      </c>
      <c r="C5938" t="s">
        <v>247</v>
      </c>
      <c r="D5938" t="s">
        <v>15</v>
      </c>
      <c r="E5938">
        <v>77</v>
      </c>
      <c r="F5938">
        <f>VLOOKUP(A5938,'[1]Population Data'!$A:$B, 2,FALSE)</f>
        <v>11586</v>
      </c>
      <c r="G5938">
        <f>VLOOKUP(A5938,'[1]Population Data'!$A:$C,3,FALSE)</f>
        <v>3956</v>
      </c>
      <c r="H5938">
        <f>VLOOKUP(A5938,'[1]Population Data'!$A:$D,4,FALSE)</f>
        <v>3190</v>
      </c>
      <c r="I5938" s="1">
        <f>VLOOKUP(A5938,'[1]Population Data'!$A:$E,5,FALSE)</f>
        <v>0.27533229760055239</v>
      </c>
      <c r="J5938" s="2">
        <f>VLOOKUP(A5938,'[1]Population Data'!$A:$F,6,FALSE)</f>
        <v>2.9287158746208291</v>
      </c>
      <c r="K5938" s="2">
        <f t="shared" si="646"/>
        <v>26.291386155705162</v>
      </c>
      <c r="L5938" s="2">
        <f t="shared" si="647"/>
        <v>2303.8888888888891</v>
      </c>
      <c r="M5938" s="3">
        <f t="shared" si="648"/>
        <v>0.19885110382262119</v>
      </c>
      <c r="N5938" s="2">
        <f t="shared" si="649"/>
        <v>58.237838445118527</v>
      </c>
      <c r="O5938" s="2">
        <f t="shared" si="650"/>
        <v>11.483651245756374</v>
      </c>
    </row>
    <row r="5939" spans="1:15" x14ac:dyDescent="0.2">
      <c r="A5939" t="str">
        <f t="shared" si="644"/>
        <v>Ward County, Texas</v>
      </c>
      <c r="B5939" t="str">
        <f t="shared" si="645"/>
        <v>Ward County,</v>
      </c>
      <c r="C5939" t="s">
        <v>247</v>
      </c>
      <c r="D5939" t="s">
        <v>16</v>
      </c>
      <c r="E5939">
        <v>173</v>
      </c>
      <c r="F5939">
        <f>VLOOKUP(A5939,'[1]Population Data'!$A:$B, 2,FALSE)</f>
        <v>11586</v>
      </c>
      <c r="G5939">
        <f>VLOOKUP(A5939,'[1]Population Data'!$A:$C,3,FALSE)</f>
        <v>3956</v>
      </c>
      <c r="H5939">
        <f>VLOOKUP(A5939,'[1]Population Data'!$A:$D,4,FALSE)</f>
        <v>3190</v>
      </c>
      <c r="I5939" s="1">
        <f>VLOOKUP(A5939,'[1]Population Data'!$A:$E,5,FALSE)</f>
        <v>0.27533229760055239</v>
      </c>
      <c r="J5939" s="2">
        <f>VLOOKUP(A5939,'[1]Population Data'!$A:$F,6,FALSE)</f>
        <v>2.9287158746208291</v>
      </c>
      <c r="K5939" s="2">
        <f t="shared" si="646"/>
        <v>59.070257206973935</v>
      </c>
      <c r="L5939" s="2">
        <f t="shared" si="647"/>
        <v>2303.8888888888891</v>
      </c>
      <c r="M5939" s="3">
        <f t="shared" si="648"/>
        <v>0.19885110382262119</v>
      </c>
      <c r="N5939" s="2">
        <f t="shared" si="649"/>
        <v>58.237838445118527</v>
      </c>
      <c r="O5939" s="2">
        <f t="shared" si="650"/>
        <v>25.800930720985097</v>
      </c>
    </row>
    <row r="5940" spans="1:15" x14ac:dyDescent="0.2">
      <c r="A5940" t="str">
        <f t="shared" si="644"/>
        <v>Ward County, Texas</v>
      </c>
      <c r="B5940" t="str">
        <f t="shared" si="645"/>
        <v>Ward County,</v>
      </c>
      <c r="C5940" t="s">
        <v>247</v>
      </c>
      <c r="D5940" t="s">
        <v>17</v>
      </c>
      <c r="E5940">
        <v>41</v>
      </c>
      <c r="F5940">
        <f>VLOOKUP(A5940,'[1]Population Data'!$A:$B, 2,FALSE)</f>
        <v>11586</v>
      </c>
      <c r="G5940">
        <f>VLOOKUP(A5940,'[1]Population Data'!$A:$C,3,FALSE)</f>
        <v>3956</v>
      </c>
      <c r="H5940">
        <f>VLOOKUP(A5940,'[1]Population Data'!$A:$D,4,FALSE)</f>
        <v>3190</v>
      </c>
      <c r="I5940" s="1">
        <f>VLOOKUP(A5940,'[1]Population Data'!$A:$E,5,FALSE)</f>
        <v>0.27533229760055239</v>
      </c>
      <c r="J5940" s="2">
        <f>VLOOKUP(A5940,'[1]Population Data'!$A:$F,6,FALSE)</f>
        <v>2.9287158746208291</v>
      </c>
      <c r="K5940" s="2">
        <f t="shared" si="646"/>
        <v>13.999309511479373</v>
      </c>
      <c r="L5940" s="2">
        <f t="shared" si="647"/>
        <v>2303.8888888888891</v>
      </c>
      <c r="M5940" s="3">
        <f t="shared" si="648"/>
        <v>0.19885110382262119</v>
      </c>
      <c r="N5940" s="2">
        <f t="shared" si="649"/>
        <v>58.237838445118527</v>
      </c>
      <c r="O5940" s="2">
        <f t="shared" si="650"/>
        <v>6.1146714425456015</v>
      </c>
    </row>
    <row r="5941" spans="1:15" x14ac:dyDescent="0.2">
      <c r="A5941" t="str">
        <f t="shared" si="644"/>
        <v>Ward County, Texas</v>
      </c>
      <c r="B5941" t="str">
        <f t="shared" si="645"/>
        <v>Ward County,</v>
      </c>
      <c r="C5941" t="s">
        <v>247</v>
      </c>
      <c r="D5941" t="s">
        <v>18</v>
      </c>
      <c r="E5941">
        <v>234</v>
      </c>
      <c r="F5941">
        <f>VLOOKUP(A5941,'[1]Population Data'!$A:$B, 2,FALSE)</f>
        <v>11586</v>
      </c>
      <c r="G5941">
        <f>VLOOKUP(A5941,'[1]Population Data'!$A:$C,3,FALSE)</f>
        <v>3956</v>
      </c>
      <c r="H5941">
        <f>VLOOKUP(A5941,'[1]Population Data'!$A:$D,4,FALSE)</f>
        <v>3190</v>
      </c>
      <c r="I5941" s="1">
        <f>VLOOKUP(A5941,'[1]Population Data'!$A:$E,5,FALSE)</f>
        <v>0.27533229760055239</v>
      </c>
      <c r="J5941" s="2">
        <f>VLOOKUP(A5941,'[1]Population Data'!$A:$F,6,FALSE)</f>
        <v>2.9287158746208291</v>
      </c>
      <c r="K5941" s="2">
        <f t="shared" si="646"/>
        <v>79.898498187467638</v>
      </c>
      <c r="L5941" s="2">
        <f t="shared" si="647"/>
        <v>2303.8888888888891</v>
      </c>
      <c r="M5941" s="3">
        <f t="shared" si="648"/>
        <v>0.19885110382262119</v>
      </c>
      <c r="N5941" s="2">
        <f t="shared" si="649"/>
        <v>58.237838445118527</v>
      </c>
      <c r="O5941" s="2">
        <f t="shared" si="650"/>
        <v>34.898368720870018</v>
      </c>
    </row>
    <row r="5942" spans="1:15" x14ac:dyDescent="0.2">
      <c r="A5942" t="str">
        <f t="shared" si="644"/>
        <v>Ward County, Texas</v>
      </c>
      <c r="B5942" t="str">
        <f t="shared" si="645"/>
        <v>Ward County,</v>
      </c>
      <c r="C5942" t="s">
        <v>247</v>
      </c>
      <c r="D5942" t="s">
        <v>19</v>
      </c>
      <c r="E5942">
        <v>51</v>
      </c>
      <c r="F5942">
        <f>VLOOKUP(A5942,'[1]Population Data'!$A:$B, 2,FALSE)</f>
        <v>11586</v>
      </c>
      <c r="G5942">
        <f>VLOOKUP(A5942,'[1]Population Data'!$A:$C,3,FALSE)</f>
        <v>3956</v>
      </c>
      <c r="H5942">
        <f>VLOOKUP(A5942,'[1]Population Data'!$A:$D,4,FALSE)</f>
        <v>3190</v>
      </c>
      <c r="I5942" s="1">
        <f>VLOOKUP(A5942,'[1]Population Data'!$A:$E,5,FALSE)</f>
        <v>0.27533229760055239</v>
      </c>
      <c r="J5942" s="2">
        <f>VLOOKUP(A5942,'[1]Population Data'!$A:$F,6,FALSE)</f>
        <v>2.9287158746208291</v>
      </c>
      <c r="K5942" s="2">
        <f t="shared" si="646"/>
        <v>17.413775245986535</v>
      </c>
      <c r="L5942" s="2">
        <f t="shared" si="647"/>
        <v>2303.8888888888891</v>
      </c>
      <c r="M5942" s="3">
        <f t="shared" si="648"/>
        <v>0.19885110382262119</v>
      </c>
      <c r="N5942" s="2">
        <f t="shared" si="649"/>
        <v>58.237838445118527</v>
      </c>
      <c r="O5942" s="2">
        <f t="shared" si="650"/>
        <v>7.6060547212152594</v>
      </c>
    </row>
    <row r="5943" spans="1:15" x14ac:dyDescent="0.2">
      <c r="A5943" t="str">
        <f t="shared" si="644"/>
        <v>Ward County, Texas</v>
      </c>
      <c r="B5943" t="str">
        <f t="shared" si="645"/>
        <v>Ward County,</v>
      </c>
      <c r="C5943" t="s">
        <v>247</v>
      </c>
      <c r="D5943" t="s">
        <v>20</v>
      </c>
      <c r="E5943">
        <v>0</v>
      </c>
      <c r="F5943">
        <f>VLOOKUP(A5943,'[1]Population Data'!$A:$B, 2,FALSE)</f>
        <v>11586</v>
      </c>
      <c r="G5943">
        <f>VLOOKUP(A5943,'[1]Population Data'!$A:$C,3,FALSE)</f>
        <v>3956</v>
      </c>
      <c r="H5943">
        <f>VLOOKUP(A5943,'[1]Population Data'!$A:$D,4,FALSE)</f>
        <v>3190</v>
      </c>
      <c r="I5943" s="1">
        <f>VLOOKUP(A5943,'[1]Population Data'!$A:$E,5,FALSE)</f>
        <v>0.27533229760055239</v>
      </c>
      <c r="J5943" s="2">
        <f>VLOOKUP(A5943,'[1]Population Data'!$A:$F,6,FALSE)</f>
        <v>2.9287158746208291</v>
      </c>
      <c r="K5943" s="2">
        <f t="shared" si="646"/>
        <v>0</v>
      </c>
      <c r="L5943" s="2">
        <f t="shared" si="647"/>
        <v>2303.8888888888891</v>
      </c>
      <c r="M5943" s="3">
        <f t="shared" si="648"/>
        <v>0.19885110382262119</v>
      </c>
      <c r="N5943" s="2">
        <f t="shared" si="649"/>
        <v>58.237838445118527</v>
      </c>
      <c r="O5943" s="2">
        <f t="shared" si="650"/>
        <v>0</v>
      </c>
    </row>
    <row r="5944" spans="1:15" x14ac:dyDescent="0.2">
      <c r="A5944" t="str">
        <f t="shared" si="644"/>
        <v>Ward County, Texas</v>
      </c>
      <c r="B5944" t="str">
        <f t="shared" si="645"/>
        <v>Ward County,</v>
      </c>
      <c r="C5944" t="s">
        <v>247</v>
      </c>
      <c r="D5944" t="s">
        <v>21</v>
      </c>
      <c r="E5944">
        <v>24</v>
      </c>
      <c r="F5944">
        <f>VLOOKUP(A5944,'[1]Population Data'!$A:$B, 2,FALSE)</f>
        <v>11586</v>
      </c>
      <c r="G5944">
        <f>VLOOKUP(A5944,'[1]Population Data'!$A:$C,3,FALSE)</f>
        <v>3956</v>
      </c>
      <c r="H5944">
        <f>VLOOKUP(A5944,'[1]Population Data'!$A:$D,4,FALSE)</f>
        <v>3190</v>
      </c>
      <c r="I5944" s="1">
        <f>VLOOKUP(A5944,'[1]Population Data'!$A:$E,5,FALSE)</f>
        <v>0.27533229760055239</v>
      </c>
      <c r="J5944" s="2">
        <f>VLOOKUP(A5944,'[1]Population Data'!$A:$F,6,FALSE)</f>
        <v>2.9287158746208291</v>
      </c>
      <c r="K5944" s="2">
        <f t="shared" si="646"/>
        <v>8.1947177628171932</v>
      </c>
      <c r="L5944" s="2">
        <f t="shared" si="647"/>
        <v>2303.8888888888891</v>
      </c>
      <c r="M5944" s="3">
        <f t="shared" si="648"/>
        <v>0.19885110382262119</v>
      </c>
      <c r="N5944" s="2">
        <f t="shared" si="649"/>
        <v>58.237838445118527</v>
      </c>
      <c r="O5944" s="2">
        <f t="shared" si="650"/>
        <v>3.5793198688071812</v>
      </c>
    </row>
    <row r="5945" spans="1:15" x14ac:dyDescent="0.2">
      <c r="A5945" t="str">
        <f t="shared" si="644"/>
        <v>Ward County, Texas</v>
      </c>
      <c r="B5945" t="str">
        <f t="shared" si="645"/>
        <v>Ward County,</v>
      </c>
      <c r="C5945" t="s">
        <v>247</v>
      </c>
      <c r="D5945" t="s">
        <v>22</v>
      </c>
      <c r="E5945">
        <v>495</v>
      </c>
      <c r="F5945">
        <f>VLOOKUP(A5945,'[1]Population Data'!$A:$B, 2,FALSE)</f>
        <v>11586</v>
      </c>
      <c r="G5945">
        <f>VLOOKUP(A5945,'[1]Population Data'!$A:$C,3,FALSE)</f>
        <v>3956</v>
      </c>
      <c r="H5945">
        <f>VLOOKUP(A5945,'[1]Population Data'!$A:$D,4,FALSE)</f>
        <v>3190</v>
      </c>
      <c r="I5945" s="1">
        <f>VLOOKUP(A5945,'[1]Population Data'!$A:$E,5,FALSE)</f>
        <v>0.27533229760055239</v>
      </c>
      <c r="J5945" s="2">
        <f>VLOOKUP(A5945,'[1]Population Data'!$A:$F,6,FALSE)</f>
        <v>2.9287158746208291</v>
      </c>
      <c r="K5945" s="2">
        <f t="shared" si="646"/>
        <v>169.01605385810461</v>
      </c>
      <c r="L5945" s="2">
        <f t="shared" si="647"/>
        <v>2303.8888888888891</v>
      </c>
      <c r="M5945" s="3">
        <f t="shared" si="648"/>
        <v>0.19885110382262119</v>
      </c>
      <c r="N5945" s="2">
        <f t="shared" si="649"/>
        <v>58.237838445118527</v>
      </c>
      <c r="O5945" s="2">
        <f t="shared" si="650"/>
        <v>73.823472294148104</v>
      </c>
    </row>
    <row r="5946" spans="1:15" x14ac:dyDescent="0.2">
      <c r="A5946" t="str">
        <f t="shared" si="644"/>
        <v>Ward County, Texas</v>
      </c>
      <c r="B5946" t="str">
        <f t="shared" si="645"/>
        <v>Ward County,</v>
      </c>
      <c r="C5946" t="s">
        <v>247</v>
      </c>
      <c r="D5946" t="s">
        <v>23</v>
      </c>
      <c r="E5946">
        <v>283</v>
      </c>
      <c r="F5946">
        <f>VLOOKUP(A5946,'[1]Population Data'!$A:$B, 2,FALSE)</f>
        <v>11586</v>
      </c>
      <c r="G5946">
        <f>VLOOKUP(A5946,'[1]Population Data'!$A:$C,3,FALSE)</f>
        <v>3956</v>
      </c>
      <c r="H5946">
        <f>VLOOKUP(A5946,'[1]Population Data'!$A:$D,4,FALSE)</f>
        <v>3190</v>
      </c>
      <c r="I5946" s="1">
        <f>VLOOKUP(A5946,'[1]Population Data'!$A:$E,5,FALSE)</f>
        <v>0.27533229760055239</v>
      </c>
      <c r="J5946" s="2">
        <f>VLOOKUP(A5946,'[1]Population Data'!$A:$F,6,FALSE)</f>
        <v>2.9287158746208291</v>
      </c>
      <c r="K5946" s="2">
        <f t="shared" si="646"/>
        <v>96.629380286552745</v>
      </c>
      <c r="L5946" s="2">
        <f t="shared" si="647"/>
        <v>2303.8888888888891</v>
      </c>
      <c r="M5946" s="3">
        <f t="shared" si="648"/>
        <v>0.19885110382262119</v>
      </c>
      <c r="N5946" s="2">
        <f t="shared" si="649"/>
        <v>58.237838445118527</v>
      </c>
      <c r="O5946" s="2">
        <f t="shared" si="650"/>
        <v>42.206146786351347</v>
      </c>
    </row>
    <row r="5947" spans="1:15" x14ac:dyDescent="0.2">
      <c r="A5947" t="str">
        <f t="shared" si="644"/>
        <v>Ward County, Texas</v>
      </c>
      <c r="B5947" t="str">
        <f t="shared" si="645"/>
        <v>Ward County,</v>
      </c>
      <c r="C5947" t="s">
        <v>247</v>
      </c>
      <c r="D5947" t="s">
        <v>24</v>
      </c>
      <c r="E5947">
        <v>562</v>
      </c>
      <c r="F5947">
        <f>VLOOKUP(A5947,'[1]Population Data'!$A:$B, 2,FALSE)</f>
        <v>11586</v>
      </c>
      <c r="G5947">
        <f>VLOOKUP(A5947,'[1]Population Data'!$A:$C,3,FALSE)</f>
        <v>3956</v>
      </c>
      <c r="H5947">
        <f>VLOOKUP(A5947,'[1]Population Data'!$A:$D,4,FALSE)</f>
        <v>3190</v>
      </c>
      <c r="I5947" s="1">
        <f>VLOOKUP(A5947,'[1]Population Data'!$A:$E,5,FALSE)</f>
        <v>0.27533229760055239</v>
      </c>
      <c r="J5947" s="2">
        <f>VLOOKUP(A5947,'[1]Population Data'!$A:$F,6,FALSE)</f>
        <v>2.9287158746208291</v>
      </c>
      <c r="K5947" s="2">
        <f t="shared" si="646"/>
        <v>191.89297427930262</v>
      </c>
      <c r="L5947" s="2">
        <f t="shared" si="647"/>
        <v>2303.8888888888891</v>
      </c>
      <c r="M5947" s="3">
        <f t="shared" si="648"/>
        <v>0.19885110382262119</v>
      </c>
      <c r="N5947" s="2">
        <f t="shared" si="649"/>
        <v>58.237838445118527</v>
      </c>
      <c r="O5947" s="2">
        <f t="shared" si="650"/>
        <v>83.815740261234822</v>
      </c>
    </row>
    <row r="5948" spans="1:15" x14ac:dyDescent="0.2">
      <c r="A5948" t="str">
        <f t="shared" si="644"/>
        <v>Ward County, Texas</v>
      </c>
      <c r="B5948" t="str">
        <f t="shared" si="645"/>
        <v>Ward County,</v>
      </c>
      <c r="C5948" t="s">
        <v>247</v>
      </c>
      <c r="D5948" t="s">
        <v>25</v>
      </c>
      <c r="E5948">
        <v>125</v>
      </c>
      <c r="F5948">
        <f>VLOOKUP(A5948,'[1]Population Data'!$A:$B, 2,FALSE)</f>
        <v>11586</v>
      </c>
      <c r="G5948">
        <f>VLOOKUP(A5948,'[1]Population Data'!$A:$C,3,FALSE)</f>
        <v>3956</v>
      </c>
      <c r="H5948">
        <f>VLOOKUP(A5948,'[1]Population Data'!$A:$D,4,FALSE)</f>
        <v>3190</v>
      </c>
      <c r="I5948" s="1">
        <f>VLOOKUP(A5948,'[1]Population Data'!$A:$E,5,FALSE)</f>
        <v>0.27533229760055239</v>
      </c>
      <c r="J5948" s="2">
        <f>VLOOKUP(A5948,'[1]Population Data'!$A:$F,6,FALSE)</f>
        <v>2.9287158746208291</v>
      </c>
      <c r="K5948" s="2">
        <f t="shared" si="646"/>
        <v>42.680821681339552</v>
      </c>
      <c r="L5948" s="2">
        <f t="shared" si="647"/>
        <v>2303.8888888888891</v>
      </c>
      <c r="M5948" s="3">
        <f t="shared" si="648"/>
        <v>0.19885110382262119</v>
      </c>
      <c r="N5948" s="2">
        <f t="shared" si="649"/>
        <v>58.237838445118527</v>
      </c>
      <c r="O5948" s="2">
        <f t="shared" si="650"/>
        <v>18.642290983370735</v>
      </c>
    </row>
    <row r="5949" spans="1:15" x14ac:dyDescent="0.2">
      <c r="A5949" t="str">
        <f t="shared" si="644"/>
        <v>Ward County, Texas</v>
      </c>
      <c r="B5949" t="str">
        <f t="shared" si="645"/>
        <v>Ward County,</v>
      </c>
      <c r="C5949" t="s">
        <v>247</v>
      </c>
      <c r="D5949" t="s">
        <v>26</v>
      </c>
      <c r="E5949">
        <v>351</v>
      </c>
      <c r="F5949">
        <f>VLOOKUP(A5949,'[1]Population Data'!$A:$B, 2,FALSE)</f>
        <v>11586</v>
      </c>
      <c r="G5949">
        <f>VLOOKUP(A5949,'[1]Population Data'!$A:$C,3,FALSE)</f>
        <v>3956</v>
      </c>
      <c r="H5949">
        <f>VLOOKUP(A5949,'[1]Population Data'!$A:$D,4,FALSE)</f>
        <v>3190</v>
      </c>
      <c r="I5949" s="1">
        <f>VLOOKUP(A5949,'[1]Population Data'!$A:$E,5,FALSE)</f>
        <v>0.27533229760055239</v>
      </c>
      <c r="J5949" s="2">
        <f>VLOOKUP(A5949,'[1]Population Data'!$A:$F,6,FALSE)</f>
        <v>2.9287158746208291</v>
      </c>
      <c r="K5949" s="2">
        <f t="shared" si="646"/>
        <v>119.84774728120145</v>
      </c>
      <c r="L5949" s="2">
        <f t="shared" si="647"/>
        <v>2303.8888888888891</v>
      </c>
      <c r="M5949" s="3">
        <f t="shared" si="648"/>
        <v>0.19885110382262119</v>
      </c>
      <c r="N5949" s="2">
        <f t="shared" si="649"/>
        <v>58.237838445118527</v>
      </c>
      <c r="O5949" s="2">
        <f t="shared" si="650"/>
        <v>52.347553081305023</v>
      </c>
    </row>
    <row r="5950" spans="1:15" x14ac:dyDescent="0.2">
      <c r="A5950" t="str">
        <f t="shared" si="644"/>
        <v>Ward County, Texas</v>
      </c>
      <c r="B5950" t="str">
        <f t="shared" si="645"/>
        <v>Ward County,</v>
      </c>
      <c r="C5950" t="s">
        <v>247</v>
      </c>
      <c r="D5950" t="s">
        <v>27</v>
      </c>
      <c r="E5950">
        <v>270</v>
      </c>
      <c r="F5950">
        <f>VLOOKUP(A5950,'[1]Population Data'!$A:$B, 2,FALSE)</f>
        <v>11586</v>
      </c>
      <c r="G5950">
        <f>VLOOKUP(A5950,'[1]Population Data'!$A:$C,3,FALSE)</f>
        <v>3956</v>
      </c>
      <c r="H5950">
        <f>VLOOKUP(A5950,'[1]Population Data'!$A:$D,4,FALSE)</f>
        <v>3190</v>
      </c>
      <c r="I5950" s="1">
        <f>VLOOKUP(A5950,'[1]Population Data'!$A:$E,5,FALSE)</f>
        <v>0.27533229760055239</v>
      </c>
      <c r="J5950" s="2">
        <f>VLOOKUP(A5950,'[1]Population Data'!$A:$F,6,FALSE)</f>
        <v>2.9287158746208291</v>
      </c>
      <c r="K5950" s="2">
        <f t="shared" si="646"/>
        <v>92.190574831693425</v>
      </c>
      <c r="L5950" s="2">
        <f t="shared" si="647"/>
        <v>2303.8888888888891</v>
      </c>
      <c r="M5950" s="3">
        <f t="shared" si="648"/>
        <v>0.19885110382262119</v>
      </c>
      <c r="N5950" s="2">
        <f t="shared" si="649"/>
        <v>58.237838445118527</v>
      </c>
      <c r="O5950" s="2">
        <f t="shared" si="650"/>
        <v>40.267348524080788</v>
      </c>
    </row>
    <row r="5951" spans="1:15" x14ac:dyDescent="0.2">
      <c r="A5951" t="str">
        <f t="shared" si="644"/>
        <v>Ward County, Texas</v>
      </c>
      <c r="B5951" t="str">
        <f t="shared" si="645"/>
        <v>Ward County,</v>
      </c>
      <c r="C5951" t="s">
        <v>247</v>
      </c>
      <c r="D5951" t="s">
        <v>28</v>
      </c>
      <c r="E5951">
        <v>264</v>
      </c>
      <c r="F5951">
        <f>VLOOKUP(A5951,'[1]Population Data'!$A:$B, 2,FALSE)</f>
        <v>11586</v>
      </c>
      <c r="G5951">
        <f>VLOOKUP(A5951,'[1]Population Data'!$A:$C,3,FALSE)</f>
        <v>3956</v>
      </c>
      <c r="H5951">
        <f>VLOOKUP(A5951,'[1]Population Data'!$A:$D,4,FALSE)</f>
        <v>3190</v>
      </c>
      <c r="I5951" s="1">
        <f>VLOOKUP(A5951,'[1]Population Data'!$A:$E,5,FALSE)</f>
        <v>0.27533229760055239</v>
      </c>
      <c r="J5951" s="2">
        <f>VLOOKUP(A5951,'[1]Population Data'!$A:$F,6,FALSE)</f>
        <v>2.9287158746208291</v>
      </c>
      <c r="K5951" s="2">
        <f t="shared" si="646"/>
        <v>90.14189539098912</v>
      </c>
      <c r="L5951" s="2">
        <f t="shared" si="647"/>
        <v>2303.8888888888891</v>
      </c>
      <c r="M5951" s="3">
        <f t="shared" si="648"/>
        <v>0.19885110382262119</v>
      </c>
      <c r="N5951" s="2">
        <f t="shared" si="649"/>
        <v>58.237838445118527</v>
      </c>
      <c r="O5951" s="2">
        <f t="shared" si="650"/>
        <v>39.372518556878987</v>
      </c>
    </row>
    <row r="5952" spans="1:15" x14ac:dyDescent="0.2">
      <c r="A5952" t="str">
        <f t="shared" si="644"/>
        <v>Washington County, Texas</v>
      </c>
      <c r="B5952" t="str">
        <f t="shared" si="645"/>
        <v>Washington County,</v>
      </c>
      <c r="C5952" t="s">
        <v>248</v>
      </c>
      <c r="D5952" t="s">
        <v>4</v>
      </c>
      <c r="E5952">
        <v>186</v>
      </c>
      <c r="F5952">
        <f>VLOOKUP(A5952,'[1]Population Data'!$A:$B, 2,FALSE)</f>
        <v>34796</v>
      </c>
      <c r="G5952">
        <f>VLOOKUP(A5952,'[1]Population Data'!$A:$C,3,FALSE)</f>
        <v>12381</v>
      </c>
      <c r="H5952">
        <f>VLOOKUP(A5952,'[1]Population Data'!$A:$D,4,FALSE)</f>
        <v>7713</v>
      </c>
      <c r="I5952" s="1">
        <f>VLOOKUP(A5952,'[1]Population Data'!$A:$E,5,FALSE)</f>
        <v>0.22166340958730887</v>
      </c>
      <c r="J5952" s="2">
        <f>VLOOKUP(A5952,'[1]Population Data'!$A:$F,6,FALSE)</f>
        <v>2.8104353444794441</v>
      </c>
      <c r="K5952" s="2">
        <f t="shared" si="646"/>
        <v>66.181917461777218</v>
      </c>
      <c r="L5952" s="2">
        <f t="shared" si="647"/>
        <v>5570.5</v>
      </c>
      <c r="M5952" s="3">
        <f t="shared" si="648"/>
        <v>0.16009024025750085</v>
      </c>
      <c r="N5952" s="2">
        <f t="shared" si="649"/>
        <v>44.992326952588634</v>
      </c>
      <c r="O5952" s="2">
        <f t="shared" si="650"/>
        <v>22.332588515921366</v>
      </c>
    </row>
    <row r="5953" spans="1:15" x14ac:dyDescent="0.2">
      <c r="A5953" t="str">
        <f t="shared" si="644"/>
        <v>Washington County, Texas</v>
      </c>
      <c r="B5953" t="str">
        <f t="shared" si="645"/>
        <v>Washington County,</v>
      </c>
      <c r="C5953" t="s">
        <v>248</v>
      </c>
      <c r="D5953" t="s">
        <v>5</v>
      </c>
      <c r="E5953">
        <v>174</v>
      </c>
      <c r="F5953">
        <f>VLOOKUP(A5953,'[1]Population Data'!$A:$B, 2,FALSE)</f>
        <v>34796</v>
      </c>
      <c r="G5953">
        <f>VLOOKUP(A5953,'[1]Population Data'!$A:$C,3,FALSE)</f>
        <v>12381</v>
      </c>
      <c r="H5953">
        <f>VLOOKUP(A5953,'[1]Population Data'!$A:$D,4,FALSE)</f>
        <v>7713</v>
      </c>
      <c r="I5953" s="1">
        <f>VLOOKUP(A5953,'[1]Population Data'!$A:$E,5,FALSE)</f>
        <v>0.22166340958730887</v>
      </c>
      <c r="J5953" s="2">
        <f>VLOOKUP(A5953,'[1]Population Data'!$A:$F,6,FALSE)</f>
        <v>2.8104353444794441</v>
      </c>
      <c r="K5953" s="2">
        <f t="shared" si="646"/>
        <v>61.912116335210946</v>
      </c>
      <c r="L5953" s="2">
        <f t="shared" si="647"/>
        <v>5570.5</v>
      </c>
      <c r="M5953" s="3">
        <f t="shared" si="648"/>
        <v>0.16009024025750085</v>
      </c>
      <c r="N5953" s="2">
        <f t="shared" si="649"/>
        <v>44.992326952588634</v>
      </c>
      <c r="O5953" s="2">
        <f t="shared" si="650"/>
        <v>20.891776353603859</v>
      </c>
    </row>
    <row r="5954" spans="1:15" x14ac:dyDescent="0.2">
      <c r="A5954" t="str">
        <f t="shared" si="644"/>
        <v>Washington County, Texas</v>
      </c>
      <c r="B5954" t="str">
        <f t="shared" si="645"/>
        <v>Washington County,</v>
      </c>
      <c r="C5954" t="s">
        <v>248</v>
      </c>
      <c r="D5954" t="s">
        <v>6</v>
      </c>
      <c r="E5954">
        <v>642</v>
      </c>
      <c r="F5954">
        <f>VLOOKUP(A5954,'[1]Population Data'!$A:$B, 2,FALSE)</f>
        <v>34796</v>
      </c>
      <c r="G5954">
        <f>VLOOKUP(A5954,'[1]Population Data'!$A:$C,3,FALSE)</f>
        <v>12381</v>
      </c>
      <c r="H5954">
        <f>VLOOKUP(A5954,'[1]Population Data'!$A:$D,4,FALSE)</f>
        <v>7713</v>
      </c>
      <c r="I5954" s="1">
        <f>VLOOKUP(A5954,'[1]Population Data'!$A:$E,5,FALSE)</f>
        <v>0.22166340958730887</v>
      </c>
      <c r="J5954" s="2">
        <f>VLOOKUP(A5954,'[1]Population Data'!$A:$F,6,FALSE)</f>
        <v>2.8104353444794441</v>
      </c>
      <c r="K5954" s="2">
        <f t="shared" si="646"/>
        <v>228.43436027129556</v>
      </c>
      <c r="L5954" s="2">
        <f t="shared" si="647"/>
        <v>5570.5</v>
      </c>
      <c r="M5954" s="3">
        <f t="shared" si="648"/>
        <v>0.16009024025750085</v>
      </c>
      <c r="N5954" s="2">
        <f t="shared" si="649"/>
        <v>44.992326952588634</v>
      </c>
      <c r="O5954" s="2">
        <f t="shared" si="650"/>
        <v>77.083450683986655</v>
      </c>
    </row>
    <row r="5955" spans="1:15" x14ac:dyDescent="0.2">
      <c r="A5955" t="str">
        <f t="shared" ref="A5955:A6018" si="651">CONCATENATE(B5955," ", "Texas")</f>
        <v>Washington County, Texas</v>
      </c>
      <c r="B5955" t="str">
        <f t="shared" ref="B5955:B6018" si="652">LEFT(C5955,FIND(",", C5955))</f>
        <v>Washington County,</v>
      </c>
      <c r="C5955" t="s">
        <v>248</v>
      </c>
      <c r="D5955" t="s">
        <v>7</v>
      </c>
      <c r="E5955">
        <v>676</v>
      </c>
      <c r="F5955">
        <f>VLOOKUP(A5955,'[1]Population Data'!$A:$B, 2,FALSE)</f>
        <v>34796</v>
      </c>
      <c r="G5955">
        <f>VLOOKUP(A5955,'[1]Population Data'!$A:$C,3,FALSE)</f>
        <v>12381</v>
      </c>
      <c r="H5955">
        <f>VLOOKUP(A5955,'[1]Population Data'!$A:$D,4,FALSE)</f>
        <v>7713</v>
      </c>
      <c r="I5955" s="1">
        <f>VLOOKUP(A5955,'[1]Population Data'!$A:$E,5,FALSE)</f>
        <v>0.22166340958730887</v>
      </c>
      <c r="J5955" s="2">
        <f>VLOOKUP(A5955,'[1]Population Data'!$A:$F,6,FALSE)</f>
        <v>2.8104353444794441</v>
      </c>
      <c r="K5955" s="2">
        <f t="shared" ref="K5955:K6018" si="653">E5955/J5955</f>
        <v>240.5321301299</v>
      </c>
      <c r="L5955" s="2">
        <f t="shared" ref="L5955:L6018" si="654">(H5955/18)*13</f>
        <v>5570.5</v>
      </c>
      <c r="M5955" s="3">
        <f t="shared" ref="M5955:M6018" si="655">L5955/F5955</f>
        <v>0.16009024025750085</v>
      </c>
      <c r="N5955" s="2">
        <f t="shared" ref="N5955:N6018" si="656">M5955*J5955*100</f>
        <v>44.992326952588634</v>
      </c>
      <c r="O5955" s="2">
        <f t="shared" ref="O5955:O6018" si="657">0.75*N5955*K5955*(1/100)</f>
        <v>81.165751810552933</v>
      </c>
    </row>
    <row r="5956" spans="1:15" x14ac:dyDescent="0.2">
      <c r="A5956" t="str">
        <f t="shared" si="651"/>
        <v>Washington County, Texas</v>
      </c>
      <c r="B5956" t="str">
        <f t="shared" si="652"/>
        <v>Washington County,</v>
      </c>
      <c r="C5956" t="s">
        <v>248</v>
      </c>
      <c r="D5956" t="s">
        <v>8</v>
      </c>
      <c r="E5956">
        <v>299</v>
      </c>
      <c r="F5956">
        <f>VLOOKUP(A5956,'[1]Population Data'!$A:$B, 2,FALSE)</f>
        <v>34796</v>
      </c>
      <c r="G5956">
        <f>VLOOKUP(A5956,'[1]Population Data'!$A:$C,3,FALSE)</f>
        <v>12381</v>
      </c>
      <c r="H5956">
        <f>VLOOKUP(A5956,'[1]Population Data'!$A:$D,4,FALSE)</f>
        <v>7713</v>
      </c>
      <c r="I5956" s="1">
        <f>VLOOKUP(A5956,'[1]Population Data'!$A:$E,5,FALSE)</f>
        <v>0.22166340958730887</v>
      </c>
      <c r="J5956" s="2">
        <f>VLOOKUP(A5956,'[1]Population Data'!$A:$F,6,FALSE)</f>
        <v>2.8104353444794441</v>
      </c>
      <c r="K5956" s="2">
        <f t="shared" si="653"/>
        <v>106.38921140360962</v>
      </c>
      <c r="L5956" s="2">
        <f t="shared" si="654"/>
        <v>5570.5</v>
      </c>
      <c r="M5956" s="3">
        <f t="shared" si="655"/>
        <v>0.16009024025750085</v>
      </c>
      <c r="N5956" s="2">
        <f t="shared" si="656"/>
        <v>44.992326952588634</v>
      </c>
      <c r="O5956" s="2">
        <f t="shared" si="657"/>
        <v>35.900236377744569</v>
      </c>
    </row>
    <row r="5957" spans="1:15" x14ac:dyDescent="0.2">
      <c r="A5957" t="str">
        <f t="shared" si="651"/>
        <v>Washington County, Texas</v>
      </c>
      <c r="B5957" t="str">
        <f t="shared" si="652"/>
        <v>Washington County,</v>
      </c>
      <c r="C5957" t="s">
        <v>248</v>
      </c>
      <c r="D5957" t="s">
        <v>9</v>
      </c>
      <c r="E5957">
        <v>128</v>
      </c>
      <c r="F5957">
        <f>VLOOKUP(A5957,'[1]Population Data'!$A:$B, 2,FALSE)</f>
        <v>34796</v>
      </c>
      <c r="G5957">
        <f>VLOOKUP(A5957,'[1]Population Data'!$A:$C,3,FALSE)</f>
        <v>12381</v>
      </c>
      <c r="H5957">
        <f>VLOOKUP(A5957,'[1]Population Data'!$A:$D,4,FALSE)</f>
        <v>7713</v>
      </c>
      <c r="I5957" s="1">
        <f>VLOOKUP(A5957,'[1]Population Data'!$A:$E,5,FALSE)</f>
        <v>0.22166340958730887</v>
      </c>
      <c r="J5957" s="2">
        <f>VLOOKUP(A5957,'[1]Population Data'!$A:$F,6,FALSE)</f>
        <v>2.8104353444794441</v>
      </c>
      <c r="K5957" s="2">
        <f t="shared" si="653"/>
        <v>45.544545350040238</v>
      </c>
      <c r="L5957" s="2">
        <f t="shared" si="654"/>
        <v>5570.5</v>
      </c>
      <c r="M5957" s="3">
        <f t="shared" si="655"/>
        <v>0.16009024025750085</v>
      </c>
      <c r="N5957" s="2">
        <f t="shared" si="656"/>
        <v>44.992326952588634</v>
      </c>
      <c r="O5957" s="2">
        <f t="shared" si="657"/>
        <v>15.368663064720081</v>
      </c>
    </row>
    <row r="5958" spans="1:15" x14ac:dyDescent="0.2">
      <c r="A5958" t="str">
        <f t="shared" si="651"/>
        <v>Washington County, Texas</v>
      </c>
      <c r="B5958" t="str">
        <f t="shared" si="652"/>
        <v>Washington County,</v>
      </c>
      <c r="C5958" t="s">
        <v>248</v>
      </c>
      <c r="D5958" t="s">
        <v>10</v>
      </c>
      <c r="E5958">
        <v>922</v>
      </c>
      <c r="F5958">
        <f>VLOOKUP(A5958,'[1]Population Data'!$A:$B, 2,FALSE)</f>
        <v>34796</v>
      </c>
      <c r="G5958">
        <f>VLOOKUP(A5958,'[1]Population Data'!$A:$C,3,FALSE)</f>
        <v>12381</v>
      </c>
      <c r="H5958">
        <f>VLOOKUP(A5958,'[1]Population Data'!$A:$D,4,FALSE)</f>
        <v>7713</v>
      </c>
      <c r="I5958" s="1">
        <f>VLOOKUP(A5958,'[1]Population Data'!$A:$E,5,FALSE)</f>
        <v>0.22166340958730887</v>
      </c>
      <c r="J5958" s="2">
        <f>VLOOKUP(A5958,'[1]Population Data'!$A:$F,6,FALSE)</f>
        <v>2.8104353444794441</v>
      </c>
      <c r="K5958" s="2">
        <f t="shared" si="653"/>
        <v>328.06305322450856</v>
      </c>
      <c r="L5958" s="2">
        <f t="shared" si="654"/>
        <v>5570.5</v>
      </c>
      <c r="M5958" s="3">
        <f t="shared" si="655"/>
        <v>0.16009024025750085</v>
      </c>
      <c r="N5958" s="2">
        <f t="shared" si="656"/>
        <v>44.992326952588634</v>
      </c>
      <c r="O5958" s="2">
        <f t="shared" si="657"/>
        <v>110.70240113806183</v>
      </c>
    </row>
    <row r="5959" spans="1:15" x14ac:dyDescent="0.2">
      <c r="A5959" t="str">
        <f t="shared" si="651"/>
        <v>Washington County, Texas</v>
      </c>
      <c r="B5959" t="str">
        <f t="shared" si="652"/>
        <v>Washington County,</v>
      </c>
      <c r="C5959" t="s">
        <v>248</v>
      </c>
      <c r="D5959" t="s">
        <v>11</v>
      </c>
      <c r="E5959">
        <v>1031</v>
      </c>
      <c r="F5959">
        <f>VLOOKUP(A5959,'[1]Population Data'!$A:$B, 2,FALSE)</f>
        <v>34796</v>
      </c>
      <c r="G5959">
        <f>VLOOKUP(A5959,'[1]Population Data'!$A:$C,3,FALSE)</f>
        <v>12381</v>
      </c>
      <c r="H5959">
        <f>VLOOKUP(A5959,'[1]Population Data'!$A:$D,4,FALSE)</f>
        <v>7713</v>
      </c>
      <c r="I5959" s="1">
        <f>VLOOKUP(A5959,'[1]Population Data'!$A:$E,5,FALSE)</f>
        <v>0.22166340958730887</v>
      </c>
      <c r="J5959" s="2">
        <f>VLOOKUP(A5959,'[1]Population Data'!$A:$F,6,FALSE)</f>
        <v>2.8104353444794441</v>
      </c>
      <c r="K5959" s="2">
        <f t="shared" si="653"/>
        <v>366.84708012415223</v>
      </c>
      <c r="L5959" s="2">
        <f t="shared" si="654"/>
        <v>5570.5</v>
      </c>
      <c r="M5959" s="3">
        <f t="shared" si="655"/>
        <v>0.16009024025750085</v>
      </c>
      <c r="N5959" s="2">
        <f t="shared" si="656"/>
        <v>44.992326952588634</v>
      </c>
      <c r="O5959" s="2">
        <f t="shared" si="657"/>
        <v>123.78977827911253</v>
      </c>
    </row>
    <row r="5960" spans="1:15" x14ac:dyDescent="0.2">
      <c r="A5960" t="str">
        <f t="shared" si="651"/>
        <v>Washington County, Texas</v>
      </c>
      <c r="B5960" t="str">
        <f t="shared" si="652"/>
        <v>Washington County,</v>
      </c>
      <c r="C5960" t="s">
        <v>248</v>
      </c>
      <c r="D5960" t="s">
        <v>12</v>
      </c>
      <c r="E5960">
        <v>167</v>
      </c>
      <c r="F5960">
        <f>VLOOKUP(A5960,'[1]Population Data'!$A:$B, 2,FALSE)</f>
        <v>34796</v>
      </c>
      <c r="G5960">
        <f>VLOOKUP(A5960,'[1]Population Data'!$A:$C,3,FALSE)</f>
        <v>12381</v>
      </c>
      <c r="H5960">
        <f>VLOOKUP(A5960,'[1]Population Data'!$A:$D,4,FALSE)</f>
        <v>7713</v>
      </c>
      <c r="I5960" s="1">
        <f>VLOOKUP(A5960,'[1]Population Data'!$A:$E,5,FALSE)</f>
        <v>0.22166340958730887</v>
      </c>
      <c r="J5960" s="2">
        <f>VLOOKUP(A5960,'[1]Population Data'!$A:$F,6,FALSE)</f>
        <v>2.8104353444794441</v>
      </c>
      <c r="K5960" s="2">
        <f t="shared" si="653"/>
        <v>59.421399011380622</v>
      </c>
      <c r="L5960" s="2">
        <f t="shared" si="654"/>
        <v>5570.5</v>
      </c>
      <c r="M5960" s="3">
        <f t="shared" si="655"/>
        <v>0.16009024025750085</v>
      </c>
      <c r="N5960" s="2">
        <f t="shared" si="656"/>
        <v>44.992326952588634</v>
      </c>
      <c r="O5960" s="2">
        <f t="shared" si="657"/>
        <v>20.051302592251982</v>
      </c>
    </row>
    <row r="5961" spans="1:15" x14ac:dyDescent="0.2">
      <c r="A5961" t="str">
        <f t="shared" si="651"/>
        <v>Washington County, Texas</v>
      </c>
      <c r="B5961" t="str">
        <f t="shared" si="652"/>
        <v>Washington County,</v>
      </c>
      <c r="C5961" t="s">
        <v>248</v>
      </c>
      <c r="D5961" t="s">
        <v>13</v>
      </c>
      <c r="E5961">
        <v>192</v>
      </c>
      <c r="F5961">
        <f>VLOOKUP(A5961,'[1]Population Data'!$A:$B, 2,FALSE)</f>
        <v>34796</v>
      </c>
      <c r="G5961">
        <f>VLOOKUP(A5961,'[1]Population Data'!$A:$C,3,FALSE)</f>
        <v>12381</v>
      </c>
      <c r="H5961">
        <f>VLOOKUP(A5961,'[1]Population Data'!$A:$D,4,FALSE)</f>
        <v>7713</v>
      </c>
      <c r="I5961" s="1">
        <f>VLOOKUP(A5961,'[1]Population Data'!$A:$E,5,FALSE)</f>
        <v>0.22166340958730887</v>
      </c>
      <c r="J5961" s="2">
        <f>VLOOKUP(A5961,'[1]Population Data'!$A:$F,6,FALSE)</f>
        <v>2.8104353444794441</v>
      </c>
      <c r="K5961" s="2">
        <f t="shared" si="653"/>
        <v>68.316818025060357</v>
      </c>
      <c r="L5961" s="2">
        <f t="shared" si="654"/>
        <v>5570.5</v>
      </c>
      <c r="M5961" s="3">
        <f t="shared" si="655"/>
        <v>0.16009024025750085</v>
      </c>
      <c r="N5961" s="2">
        <f t="shared" si="656"/>
        <v>44.992326952588634</v>
      </c>
      <c r="O5961" s="2">
        <f t="shared" si="657"/>
        <v>23.052994597080126</v>
      </c>
    </row>
    <row r="5962" spans="1:15" x14ac:dyDescent="0.2">
      <c r="A5962" t="str">
        <f t="shared" si="651"/>
        <v>Washington County, Texas</v>
      </c>
      <c r="B5962" t="str">
        <f t="shared" si="652"/>
        <v>Washington County,</v>
      </c>
      <c r="C5962" t="s">
        <v>248</v>
      </c>
      <c r="D5962" t="s">
        <v>14</v>
      </c>
      <c r="E5962">
        <v>598</v>
      </c>
      <c r="F5962">
        <f>VLOOKUP(A5962,'[1]Population Data'!$A:$B, 2,FALSE)</f>
        <v>34796</v>
      </c>
      <c r="G5962">
        <f>VLOOKUP(A5962,'[1]Population Data'!$A:$C,3,FALSE)</f>
        <v>12381</v>
      </c>
      <c r="H5962">
        <f>VLOOKUP(A5962,'[1]Population Data'!$A:$D,4,FALSE)</f>
        <v>7713</v>
      </c>
      <c r="I5962" s="1">
        <f>VLOOKUP(A5962,'[1]Population Data'!$A:$E,5,FALSE)</f>
        <v>0.22166340958730887</v>
      </c>
      <c r="J5962" s="2">
        <f>VLOOKUP(A5962,'[1]Population Data'!$A:$F,6,FALSE)</f>
        <v>2.8104353444794441</v>
      </c>
      <c r="K5962" s="2">
        <f t="shared" si="653"/>
        <v>212.77842280721924</v>
      </c>
      <c r="L5962" s="2">
        <f t="shared" si="654"/>
        <v>5570.5</v>
      </c>
      <c r="M5962" s="3">
        <f t="shared" si="655"/>
        <v>0.16009024025750085</v>
      </c>
      <c r="N5962" s="2">
        <f t="shared" si="656"/>
        <v>44.992326952588634</v>
      </c>
      <c r="O5962" s="2">
        <f t="shared" si="657"/>
        <v>71.800472755489139</v>
      </c>
    </row>
    <row r="5963" spans="1:15" x14ac:dyDescent="0.2">
      <c r="A5963" t="str">
        <f t="shared" si="651"/>
        <v>Washington County, Texas</v>
      </c>
      <c r="B5963" t="str">
        <f t="shared" si="652"/>
        <v>Washington County,</v>
      </c>
      <c r="C5963" t="s">
        <v>248</v>
      </c>
      <c r="D5963" t="s">
        <v>15</v>
      </c>
      <c r="E5963">
        <v>406</v>
      </c>
      <c r="F5963">
        <f>VLOOKUP(A5963,'[1]Population Data'!$A:$B, 2,FALSE)</f>
        <v>34796</v>
      </c>
      <c r="G5963">
        <f>VLOOKUP(A5963,'[1]Population Data'!$A:$C,3,FALSE)</f>
        <v>12381</v>
      </c>
      <c r="H5963">
        <f>VLOOKUP(A5963,'[1]Population Data'!$A:$D,4,FALSE)</f>
        <v>7713</v>
      </c>
      <c r="I5963" s="1">
        <f>VLOOKUP(A5963,'[1]Population Data'!$A:$E,5,FALSE)</f>
        <v>0.22166340958730887</v>
      </c>
      <c r="J5963" s="2">
        <f>VLOOKUP(A5963,'[1]Population Data'!$A:$F,6,FALSE)</f>
        <v>2.8104353444794441</v>
      </c>
      <c r="K5963" s="2">
        <f t="shared" si="653"/>
        <v>144.46160478215887</v>
      </c>
      <c r="L5963" s="2">
        <f t="shared" si="654"/>
        <v>5570.5</v>
      </c>
      <c r="M5963" s="3">
        <f t="shared" si="655"/>
        <v>0.16009024025750085</v>
      </c>
      <c r="N5963" s="2">
        <f t="shared" si="656"/>
        <v>44.992326952588634</v>
      </c>
      <c r="O5963" s="2">
        <f t="shared" si="657"/>
        <v>48.747478158409002</v>
      </c>
    </row>
    <row r="5964" spans="1:15" x14ac:dyDescent="0.2">
      <c r="A5964" t="str">
        <f t="shared" si="651"/>
        <v>Washington County, Texas</v>
      </c>
      <c r="B5964" t="str">
        <f t="shared" si="652"/>
        <v>Washington County,</v>
      </c>
      <c r="C5964" t="s">
        <v>248</v>
      </c>
      <c r="D5964" t="s">
        <v>16</v>
      </c>
      <c r="E5964">
        <v>389</v>
      </c>
      <c r="F5964">
        <f>VLOOKUP(A5964,'[1]Population Data'!$A:$B, 2,FALSE)</f>
        <v>34796</v>
      </c>
      <c r="G5964">
        <f>VLOOKUP(A5964,'[1]Population Data'!$A:$C,3,FALSE)</f>
        <v>12381</v>
      </c>
      <c r="H5964">
        <f>VLOOKUP(A5964,'[1]Population Data'!$A:$D,4,FALSE)</f>
        <v>7713</v>
      </c>
      <c r="I5964" s="1">
        <f>VLOOKUP(A5964,'[1]Population Data'!$A:$E,5,FALSE)</f>
        <v>0.22166340958730887</v>
      </c>
      <c r="J5964" s="2">
        <f>VLOOKUP(A5964,'[1]Population Data'!$A:$F,6,FALSE)</f>
        <v>2.8104353444794441</v>
      </c>
      <c r="K5964" s="2">
        <f t="shared" si="653"/>
        <v>138.41271985285667</v>
      </c>
      <c r="L5964" s="2">
        <f t="shared" si="654"/>
        <v>5570.5</v>
      </c>
      <c r="M5964" s="3">
        <f t="shared" si="655"/>
        <v>0.16009024025750085</v>
      </c>
      <c r="N5964" s="2">
        <f t="shared" si="656"/>
        <v>44.992326952588634</v>
      </c>
      <c r="O5964" s="2">
        <f t="shared" si="657"/>
        <v>46.706327595125877</v>
      </c>
    </row>
    <row r="5965" spans="1:15" x14ac:dyDescent="0.2">
      <c r="A5965" t="str">
        <f t="shared" si="651"/>
        <v>Washington County, Texas</v>
      </c>
      <c r="B5965" t="str">
        <f t="shared" si="652"/>
        <v>Washington County,</v>
      </c>
      <c r="C5965" t="s">
        <v>248</v>
      </c>
      <c r="D5965" t="s">
        <v>17</v>
      </c>
      <c r="E5965">
        <v>311</v>
      </c>
      <c r="F5965">
        <f>VLOOKUP(A5965,'[1]Population Data'!$A:$B, 2,FALSE)</f>
        <v>34796</v>
      </c>
      <c r="G5965">
        <f>VLOOKUP(A5965,'[1]Population Data'!$A:$C,3,FALSE)</f>
        <v>12381</v>
      </c>
      <c r="H5965">
        <f>VLOOKUP(A5965,'[1]Population Data'!$A:$D,4,FALSE)</f>
        <v>7713</v>
      </c>
      <c r="I5965" s="1">
        <f>VLOOKUP(A5965,'[1]Population Data'!$A:$E,5,FALSE)</f>
        <v>0.22166340958730887</v>
      </c>
      <c r="J5965" s="2">
        <f>VLOOKUP(A5965,'[1]Population Data'!$A:$F,6,FALSE)</f>
        <v>2.8104353444794441</v>
      </c>
      <c r="K5965" s="2">
        <f t="shared" si="653"/>
        <v>110.65901253017589</v>
      </c>
      <c r="L5965" s="2">
        <f t="shared" si="654"/>
        <v>5570.5</v>
      </c>
      <c r="M5965" s="3">
        <f t="shared" si="655"/>
        <v>0.16009024025750085</v>
      </c>
      <c r="N5965" s="2">
        <f t="shared" si="656"/>
        <v>44.992326952588634</v>
      </c>
      <c r="O5965" s="2">
        <f t="shared" si="657"/>
        <v>37.341048540062069</v>
      </c>
    </row>
    <row r="5966" spans="1:15" x14ac:dyDescent="0.2">
      <c r="A5966" t="str">
        <f t="shared" si="651"/>
        <v>Washington County, Texas</v>
      </c>
      <c r="B5966" t="str">
        <f t="shared" si="652"/>
        <v>Washington County,</v>
      </c>
      <c r="C5966" t="s">
        <v>248</v>
      </c>
      <c r="D5966" t="s">
        <v>18</v>
      </c>
      <c r="E5966">
        <v>535</v>
      </c>
      <c r="F5966">
        <f>VLOOKUP(A5966,'[1]Population Data'!$A:$B, 2,FALSE)</f>
        <v>34796</v>
      </c>
      <c r="G5966">
        <f>VLOOKUP(A5966,'[1]Population Data'!$A:$C,3,FALSE)</f>
        <v>12381</v>
      </c>
      <c r="H5966">
        <f>VLOOKUP(A5966,'[1]Population Data'!$A:$D,4,FALSE)</f>
        <v>7713</v>
      </c>
      <c r="I5966" s="1">
        <f>VLOOKUP(A5966,'[1]Population Data'!$A:$E,5,FALSE)</f>
        <v>0.22166340958730887</v>
      </c>
      <c r="J5966" s="2">
        <f>VLOOKUP(A5966,'[1]Population Data'!$A:$F,6,FALSE)</f>
        <v>2.8104353444794441</v>
      </c>
      <c r="K5966" s="2">
        <f t="shared" si="653"/>
        <v>190.3619668927463</v>
      </c>
      <c r="L5966" s="2">
        <f t="shared" si="654"/>
        <v>5570.5</v>
      </c>
      <c r="M5966" s="3">
        <f t="shared" si="655"/>
        <v>0.16009024025750085</v>
      </c>
      <c r="N5966" s="2">
        <f t="shared" si="656"/>
        <v>44.992326952588634</v>
      </c>
      <c r="O5966" s="2">
        <f t="shared" si="657"/>
        <v>64.236208903322208</v>
      </c>
    </row>
    <row r="5967" spans="1:15" x14ac:dyDescent="0.2">
      <c r="A5967" t="str">
        <f t="shared" si="651"/>
        <v>Washington County, Texas</v>
      </c>
      <c r="B5967" t="str">
        <f t="shared" si="652"/>
        <v>Washington County,</v>
      </c>
      <c r="C5967" t="s">
        <v>248</v>
      </c>
      <c r="D5967" t="s">
        <v>19</v>
      </c>
      <c r="E5967">
        <v>128</v>
      </c>
      <c r="F5967">
        <f>VLOOKUP(A5967,'[1]Population Data'!$A:$B, 2,FALSE)</f>
        <v>34796</v>
      </c>
      <c r="G5967">
        <f>VLOOKUP(A5967,'[1]Population Data'!$A:$C,3,FALSE)</f>
        <v>12381</v>
      </c>
      <c r="H5967">
        <f>VLOOKUP(A5967,'[1]Population Data'!$A:$D,4,FALSE)</f>
        <v>7713</v>
      </c>
      <c r="I5967" s="1">
        <f>VLOOKUP(A5967,'[1]Population Data'!$A:$E,5,FALSE)</f>
        <v>0.22166340958730887</v>
      </c>
      <c r="J5967" s="2">
        <f>VLOOKUP(A5967,'[1]Population Data'!$A:$F,6,FALSE)</f>
        <v>2.8104353444794441</v>
      </c>
      <c r="K5967" s="2">
        <f t="shared" si="653"/>
        <v>45.544545350040238</v>
      </c>
      <c r="L5967" s="2">
        <f t="shared" si="654"/>
        <v>5570.5</v>
      </c>
      <c r="M5967" s="3">
        <f t="shared" si="655"/>
        <v>0.16009024025750085</v>
      </c>
      <c r="N5967" s="2">
        <f t="shared" si="656"/>
        <v>44.992326952588634</v>
      </c>
      <c r="O5967" s="2">
        <f t="shared" si="657"/>
        <v>15.368663064720081</v>
      </c>
    </row>
    <row r="5968" spans="1:15" x14ac:dyDescent="0.2">
      <c r="A5968" t="str">
        <f t="shared" si="651"/>
        <v>Washington County, Texas</v>
      </c>
      <c r="B5968" t="str">
        <f t="shared" si="652"/>
        <v>Washington County,</v>
      </c>
      <c r="C5968" t="s">
        <v>248</v>
      </c>
      <c r="D5968" t="s">
        <v>20</v>
      </c>
      <c r="E5968">
        <v>18</v>
      </c>
      <c r="F5968">
        <f>VLOOKUP(A5968,'[1]Population Data'!$A:$B, 2,FALSE)</f>
        <v>34796</v>
      </c>
      <c r="G5968">
        <f>VLOOKUP(A5968,'[1]Population Data'!$A:$C,3,FALSE)</f>
        <v>12381</v>
      </c>
      <c r="H5968">
        <f>VLOOKUP(A5968,'[1]Population Data'!$A:$D,4,FALSE)</f>
        <v>7713</v>
      </c>
      <c r="I5968" s="1">
        <f>VLOOKUP(A5968,'[1]Population Data'!$A:$E,5,FALSE)</f>
        <v>0.22166340958730887</v>
      </c>
      <c r="J5968" s="2">
        <f>VLOOKUP(A5968,'[1]Population Data'!$A:$F,6,FALSE)</f>
        <v>2.8104353444794441</v>
      </c>
      <c r="K5968" s="2">
        <f t="shared" si="653"/>
        <v>6.404701689849408</v>
      </c>
      <c r="L5968" s="2">
        <f t="shared" si="654"/>
        <v>5570.5</v>
      </c>
      <c r="M5968" s="3">
        <f t="shared" si="655"/>
        <v>0.16009024025750085</v>
      </c>
      <c r="N5968" s="2">
        <f t="shared" si="656"/>
        <v>44.992326952588634</v>
      </c>
      <c r="O5968" s="2">
        <f t="shared" si="657"/>
        <v>2.1612182434762612</v>
      </c>
    </row>
    <row r="5969" spans="1:15" x14ac:dyDescent="0.2">
      <c r="A5969" t="str">
        <f t="shared" si="651"/>
        <v>Washington County, Texas</v>
      </c>
      <c r="B5969" t="str">
        <f t="shared" si="652"/>
        <v>Washington County,</v>
      </c>
      <c r="C5969" t="s">
        <v>248</v>
      </c>
      <c r="D5969" t="s">
        <v>21</v>
      </c>
      <c r="E5969">
        <v>23</v>
      </c>
      <c r="F5969">
        <f>VLOOKUP(A5969,'[1]Population Data'!$A:$B, 2,FALSE)</f>
        <v>34796</v>
      </c>
      <c r="G5969">
        <f>VLOOKUP(A5969,'[1]Population Data'!$A:$C,3,FALSE)</f>
        <v>12381</v>
      </c>
      <c r="H5969">
        <f>VLOOKUP(A5969,'[1]Population Data'!$A:$D,4,FALSE)</f>
        <v>7713</v>
      </c>
      <c r="I5969" s="1">
        <f>VLOOKUP(A5969,'[1]Population Data'!$A:$E,5,FALSE)</f>
        <v>0.22166340958730887</v>
      </c>
      <c r="J5969" s="2">
        <f>VLOOKUP(A5969,'[1]Population Data'!$A:$F,6,FALSE)</f>
        <v>2.8104353444794441</v>
      </c>
      <c r="K5969" s="2">
        <f t="shared" si="653"/>
        <v>8.1837854925853559</v>
      </c>
      <c r="L5969" s="2">
        <f t="shared" si="654"/>
        <v>5570.5</v>
      </c>
      <c r="M5969" s="3">
        <f t="shared" si="655"/>
        <v>0.16009024025750085</v>
      </c>
      <c r="N5969" s="2">
        <f t="shared" si="656"/>
        <v>44.992326952588634</v>
      </c>
      <c r="O5969" s="2">
        <f t="shared" si="657"/>
        <v>2.7615566444418898</v>
      </c>
    </row>
    <row r="5970" spans="1:15" x14ac:dyDescent="0.2">
      <c r="A5970" t="str">
        <f t="shared" si="651"/>
        <v>Washington County, Texas</v>
      </c>
      <c r="B5970" t="str">
        <f t="shared" si="652"/>
        <v>Washington County,</v>
      </c>
      <c r="C5970" t="s">
        <v>248</v>
      </c>
      <c r="D5970" t="s">
        <v>22</v>
      </c>
      <c r="E5970">
        <v>1541</v>
      </c>
      <c r="F5970">
        <f>VLOOKUP(A5970,'[1]Population Data'!$A:$B, 2,FALSE)</f>
        <v>34796</v>
      </c>
      <c r="G5970">
        <f>VLOOKUP(A5970,'[1]Population Data'!$A:$C,3,FALSE)</f>
        <v>12381</v>
      </c>
      <c r="H5970">
        <f>VLOOKUP(A5970,'[1]Population Data'!$A:$D,4,FALSE)</f>
        <v>7713</v>
      </c>
      <c r="I5970" s="1">
        <f>VLOOKUP(A5970,'[1]Population Data'!$A:$E,5,FALSE)</f>
        <v>0.22166340958730887</v>
      </c>
      <c r="J5970" s="2">
        <f>VLOOKUP(A5970,'[1]Population Data'!$A:$F,6,FALSE)</f>
        <v>2.8104353444794441</v>
      </c>
      <c r="K5970" s="2">
        <f t="shared" si="653"/>
        <v>548.31362800321881</v>
      </c>
      <c r="L5970" s="2">
        <f t="shared" si="654"/>
        <v>5570.5</v>
      </c>
      <c r="M5970" s="3">
        <f t="shared" si="655"/>
        <v>0.16009024025750085</v>
      </c>
      <c r="N5970" s="2">
        <f t="shared" si="656"/>
        <v>44.992326952588634</v>
      </c>
      <c r="O5970" s="2">
        <f t="shared" si="657"/>
        <v>185.02429517760663</v>
      </c>
    </row>
    <row r="5971" spans="1:15" x14ac:dyDescent="0.2">
      <c r="A5971" t="str">
        <f t="shared" si="651"/>
        <v>Washington County, Texas</v>
      </c>
      <c r="B5971" t="str">
        <f t="shared" si="652"/>
        <v>Washington County,</v>
      </c>
      <c r="C5971" t="s">
        <v>248</v>
      </c>
      <c r="D5971" t="s">
        <v>23</v>
      </c>
      <c r="E5971">
        <v>572</v>
      </c>
      <c r="F5971">
        <f>VLOOKUP(A5971,'[1]Population Data'!$A:$B, 2,FALSE)</f>
        <v>34796</v>
      </c>
      <c r="G5971">
        <f>VLOOKUP(A5971,'[1]Population Data'!$A:$C,3,FALSE)</f>
        <v>12381</v>
      </c>
      <c r="H5971">
        <f>VLOOKUP(A5971,'[1]Population Data'!$A:$D,4,FALSE)</f>
        <v>7713</v>
      </c>
      <c r="I5971" s="1">
        <f>VLOOKUP(A5971,'[1]Population Data'!$A:$E,5,FALSE)</f>
        <v>0.22166340958730887</v>
      </c>
      <c r="J5971" s="2">
        <f>VLOOKUP(A5971,'[1]Population Data'!$A:$F,6,FALSE)</f>
        <v>2.8104353444794441</v>
      </c>
      <c r="K5971" s="2">
        <f t="shared" si="653"/>
        <v>203.52718703299232</v>
      </c>
      <c r="L5971" s="2">
        <f t="shared" si="654"/>
        <v>5570.5</v>
      </c>
      <c r="M5971" s="3">
        <f t="shared" si="655"/>
        <v>0.16009024025750085</v>
      </c>
      <c r="N5971" s="2">
        <f t="shared" si="656"/>
        <v>44.992326952588634</v>
      </c>
      <c r="O5971" s="2">
        <f t="shared" si="657"/>
        <v>68.678713070467865</v>
      </c>
    </row>
    <row r="5972" spans="1:15" x14ac:dyDescent="0.2">
      <c r="A5972" t="str">
        <f t="shared" si="651"/>
        <v>Washington County, Texas</v>
      </c>
      <c r="B5972" t="str">
        <f t="shared" si="652"/>
        <v>Washington County,</v>
      </c>
      <c r="C5972" t="s">
        <v>248</v>
      </c>
      <c r="D5972" t="s">
        <v>24</v>
      </c>
      <c r="E5972">
        <v>1892</v>
      </c>
      <c r="F5972">
        <f>VLOOKUP(A5972,'[1]Population Data'!$A:$B, 2,FALSE)</f>
        <v>34796</v>
      </c>
      <c r="G5972">
        <f>VLOOKUP(A5972,'[1]Population Data'!$A:$C,3,FALSE)</f>
        <v>12381</v>
      </c>
      <c r="H5972">
        <f>VLOOKUP(A5972,'[1]Population Data'!$A:$D,4,FALSE)</f>
        <v>7713</v>
      </c>
      <c r="I5972" s="1">
        <f>VLOOKUP(A5972,'[1]Population Data'!$A:$E,5,FALSE)</f>
        <v>0.22166340958730887</v>
      </c>
      <c r="J5972" s="2">
        <f>VLOOKUP(A5972,'[1]Population Data'!$A:$F,6,FALSE)</f>
        <v>2.8104353444794441</v>
      </c>
      <c r="K5972" s="2">
        <f t="shared" si="653"/>
        <v>673.20531095528224</v>
      </c>
      <c r="L5972" s="2">
        <f t="shared" si="654"/>
        <v>5570.5</v>
      </c>
      <c r="M5972" s="3">
        <f t="shared" si="655"/>
        <v>0.16009024025750085</v>
      </c>
      <c r="N5972" s="2">
        <f t="shared" si="656"/>
        <v>44.992326952588634</v>
      </c>
      <c r="O5972" s="2">
        <f t="shared" si="657"/>
        <v>227.16805092539369</v>
      </c>
    </row>
    <row r="5973" spans="1:15" x14ac:dyDescent="0.2">
      <c r="A5973" t="str">
        <f t="shared" si="651"/>
        <v>Washington County, Texas</v>
      </c>
      <c r="B5973" t="str">
        <f t="shared" si="652"/>
        <v>Washington County,</v>
      </c>
      <c r="C5973" t="s">
        <v>248</v>
      </c>
      <c r="D5973" t="s">
        <v>25</v>
      </c>
      <c r="E5973">
        <v>535</v>
      </c>
      <c r="F5973">
        <f>VLOOKUP(A5973,'[1]Population Data'!$A:$B, 2,FALSE)</f>
        <v>34796</v>
      </c>
      <c r="G5973">
        <f>VLOOKUP(A5973,'[1]Population Data'!$A:$C,3,FALSE)</f>
        <v>12381</v>
      </c>
      <c r="H5973">
        <f>VLOOKUP(A5973,'[1]Population Data'!$A:$D,4,FALSE)</f>
        <v>7713</v>
      </c>
      <c r="I5973" s="1">
        <f>VLOOKUP(A5973,'[1]Population Data'!$A:$E,5,FALSE)</f>
        <v>0.22166340958730887</v>
      </c>
      <c r="J5973" s="2">
        <f>VLOOKUP(A5973,'[1]Population Data'!$A:$F,6,FALSE)</f>
        <v>2.8104353444794441</v>
      </c>
      <c r="K5973" s="2">
        <f t="shared" si="653"/>
        <v>190.3619668927463</v>
      </c>
      <c r="L5973" s="2">
        <f t="shared" si="654"/>
        <v>5570.5</v>
      </c>
      <c r="M5973" s="3">
        <f t="shared" si="655"/>
        <v>0.16009024025750085</v>
      </c>
      <c r="N5973" s="2">
        <f t="shared" si="656"/>
        <v>44.992326952588634</v>
      </c>
      <c r="O5973" s="2">
        <f t="shared" si="657"/>
        <v>64.236208903322208</v>
      </c>
    </row>
    <row r="5974" spans="1:15" x14ac:dyDescent="0.2">
      <c r="A5974" t="str">
        <f t="shared" si="651"/>
        <v>Washington County, Texas</v>
      </c>
      <c r="B5974" t="str">
        <f t="shared" si="652"/>
        <v>Washington County,</v>
      </c>
      <c r="C5974" t="s">
        <v>248</v>
      </c>
      <c r="D5974" t="s">
        <v>26</v>
      </c>
      <c r="E5974">
        <v>1459</v>
      </c>
      <c r="F5974">
        <f>VLOOKUP(A5974,'[1]Population Data'!$A:$B, 2,FALSE)</f>
        <v>34796</v>
      </c>
      <c r="G5974">
        <f>VLOOKUP(A5974,'[1]Population Data'!$A:$C,3,FALSE)</f>
        <v>12381</v>
      </c>
      <c r="H5974">
        <f>VLOOKUP(A5974,'[1]Population Data'!$A:$D,4,FALSE)</f>
        <v>7713</v>
      </c>
      <c r="I5974" s="1">
        <f>VLOOKUP(A5974,'[1]Population Data'!$A:$E,5,FALSE)</f>
        <v>0.22166340958730887</v>
      </c>
      <c r="J5974" s="2">
        <f>VLOOKUP(A5974,'[1]Population Data'!$A:$F,6,FALSE)</f>
        <v>2.8104353444794441</v>
      </c>
      <c r="K5974" s="2">
        <f t="shared" si="653"/>
        <v>519.13665363834923</v>
      </c>
      <c r="L5974" s="2">
        <f t="shared" si="654"/>
        <v>5570.5</v>
      </c>
      <c r="M5974" s="3">
        <f t="shared" si="655"/>
        <v>0.16009024025750085</v>
      </c>
      <c r="N5974" s="2">
        <f t="shared" si="656"/>
        <v>44.992326952588634</v>
      </c>
      <c r="O5974" s="2">
        <f t="shared" si="657"/>
        <v>175.1787454017703</v>
      </c>
    </row>
    <row r="5975" spans="1:15" x14ac:dyDescent="0.2">
      <c r="A5975" t="str">
        <f t="shared" si="651"/>
        <v>Washington County, Texas</v>
      </c>
      <c r="B5975" t="str">
        <f t="shared" si="652"/>
        <v>Washington County,</v>
      </c>
      <c r="C5975" t="s">
        <v>248</v>
      </c>
      <c r="D5975" t="s">
        <v>27</v>
      </c>
      <c r="E5975">
        <v>1645</v>
      </c>
      <c r="F5975">
        <f>VLOOKUP(A5975,'[1]Population Data'!$A:$B, 2,FALSE)</f>
        <v>34796</v>
      </c>
      <c r="G5975">
        <f>VLOOKUP(A5975,'[1]Population Data'!$A:$C,3,FALSE)</f>
        <v>12381</v>
      </c>
      <c r="H5975">
        <f>VLOOKUP(A5975,'[1]Population Data'!$A:$D,4,FALSE)</f>
        <v>7713</v>
      </c>
      <c r="I5975" s="1">
        <f>VLOOKUP(A5975,'[1]Population Data'!$A:$E,5,FALSE)</f>
        <v>0.22166340958730887</v>
      </c>
      <c r="J5975" s="2">
        <f>VLOOKUP(A5975,'[1]Population Data'!$A:$F,6,FALSE)</f>
        <v>2.8104353444794441</v>
      </c>
      <c r="K5975" s="2">
        <f t="shared" si="653"/>
        <v>585.31857110012652</v>
      </c>
      <c r="L5975" s="2">
        <f t="shared" si="654"/>
        <v>5570.5</v>
      </c>
      <c r="M5975" s="3">
        <f t="shared" si="655"/>
        <v>0.16009024025750085</v>
      </c>
      <c r="N5975" s="2">
        <f t="shared" si="656"/>
        <v>44.992326952588634</v>
      </c>
      <c r="O5975" s="2">
        <f t="shared" si="657"/>
        <v>197.51133391769167</v>
      </c>
    </row>
    <row r="5976" spans="1:15" x14ac:dyDescent="0.2">
      <c r="A5976" t="str">
        <f t="shared" si="651"/>
        <v>Washington County, Texas</v>
      </c>
      <c r="B5976" t="str">
        <f t="shared" si="652"/>
        <v>Washington County,</v>
      </c>
      <c r="C5976" t="s">
        <v>248</v>
      </c>
      <c r="D5976" t="s">
        <v>28</v>
      </c>
      <c r="E5976">
        <v>428</v>
      </c>
      <c r="F5976">
        <f>VLOOKUP(A5976,'[1]Population Data'!$A:$B, 2,FALSE)</f>
        <v>34796</v>
      </c>
      <c r="G5976">
        <f>VLOOKUP(A5976,'[1]Population Data'!$A:$C,3,FALSE)</f>
        <v>12381</v>
      </c>
      <c r="H5976">
        <f>VLOOKUP(A5976,'[1]Population Data'!$A:$D,4,FALSE)</f>
        <v>7713</v>
      </c>
      <c r="I5976" s="1">
        <f>VLOOKUP(A5976,'[1]Population Data'!$A:$E,5,FALSE)</f>
        <v>0.22166340958730887</v>
      </c>
      <c r="J5976" s="2">
        <f>VLOOKUP(A5976,'[1]Population Data'!$A:$F,6,FALSE)</f>
        <v>2.8104353444794441</v>
      </c>
      <c r="K5976" s="2">
        <f t="shared" si="653"/>
        <v>152.28957351419706</v>
      </c>
      <c r="L5976" s="2">
        <f t="shared" si="654"/>
        <v>5570.5</v>
      </c>
      <c r="M5976" s="3">
        <f t="shared" si="655"/>
        <v>0.16009024025750085</v>
      </c>
      <c r="N5976" s="2">
        <f t="shared" si="656"/>
        <v>44.992326952588634</v>
      </c>
      <c r="O5976" s="2">
        <f t="shared" si="657"/>
        <v>51.388967122657782</v>
      </c>
    </row>
    <row r="5977" spans="1:15" x14ac:dyDescent="0.2">
      <c r="A5977" t="str">
        <f t="shared" si="651"/>
        <v>Webb County, Texas</v>
      </c>
      <c r="B5977" t="str">
        <f t="shared" si="652"/>
        <v>Webb County,</v>
      </c>
      <c r="C5977" t="s">
        <v>280</v>
      </c>
      <c r="D5977" t="s">
        <v>4</v>
      </c>
      <c r="E5977">
        <v>794</v>
      </c>
      <c r="F5977">
        <f>VLOOKUP(A5977,'[1]Population Data'!$A:$B, 2,FALSE)</f>
        <v>275910</v>
      </c>
      <c r="G5977">
        <f>VLOOKUP(A5977,'[1]Population Data'!$A:$C,3,FALSE)</f>
        <v>73659</v>
      </c>
      <c r="H5977">
        <f>VLOOKUP(A5977,'[1]Population Data'!$A:$D,4,FALSE)</f>
        <v>90659</v>
      </c>
      <c r="I5977" s="1">
        <f>VLOOKUP(A5977,'[1]Population Data'!$A:$E,5,FALSE)</f>
        <v>0.32858178391504478</v>
      </c>
      <c r="J5977" s="2">
        <f>VLOOKUP(A5977,'[1]Population Data'!$A:$F,6,FALSE)</f>
        <v>3.7457744471144054</v>
      </c>
      <c r="K5977" s="2">
        <f t="shared" si="653"/>
        <v>211.97218658258129</v>
      </c>
      <c r="L5977" s="2">
        <f t="shared" si="654"/>
        <v>65475.944444444445</v>
      </c>
      <c r="M5977" s="3">
        <f t="shared" si="655"/>
        <v>0.23730906616086567</v>
      </c>
      <c r="N5977" s="2">
        <f t="shared" si="656"/>
        <v>88.890623609395249</v>
      </c>
      <c r="O5977" s="2">
        <f t="shared" si="657"/>
        <v>141.31754889879554</v>
      </c>
    </row>
    <row r="5978" spans="1:15" x14ac:dyDescent="0.2">
      <c r="A5978" t="str">
        <f t="shared" si="651"/>
        <v>Webb County, Texas</v>
      </c>
      <c r="B5978" t="str">
        <f t="shared" si="652"/>
        <v>Webb County,</v>
      </c>
      <c r="C5978" t="s">
        <v>280</v>
      </c>
      <c r="D5978" t="s">
        <v>5</v>
      </c>
      <c r="E5978">
        <v>517</v>
      </c>
      <c r="F5978">
        <f>VLOOKUP(A5978,'[1]Population Data'!$A:$B, 2,FALSE)</f>
        <v>275910</v>
      </c>
      <c r="G5978">
        <f>VLOOKUP(A5978,'[1]Population Data'!$A:$C,3,FALSE)</f>
        <v>73659</v>
      </c>
      <c r="H5978">
        <f>VLOOKUP(A5978,'[1]Population Data'!$A:$D,4,FALSE)</f>
        <v>90659</v>
      </c>
      <c r="I5978" s="1">
        <f>VLOOKUP(A5978,'[1]Population Data'!$A:$E,5,FALSE)</f>
        <v>0.32858178391504478</v>
      </c>
      <c r="J5978" s="2">
        <f>VLOOKUP(A5978,'[1]Population Data'!$A:$F,6,FALSE)</f>
        <v>3.7457744471144054</v>
      </c>
      <c r="K5978" s="2">
        <f t="shared" si="653"/>
        <v>138.02219201913667</v>
      </c>
      <c r="L5978" s="2">
        <f t="shared" si="654"/>
        <v>65475.944444444445</v>
      </c>
      <c r="M5978" s="3">
        <f t="shared" si="655"/>
        <v>0.23730906616086567</v>
      </c>
      <c r="N5978" s="2">
        <f t="shared" si="656"/>
        <v>88.890623609395249</v>
      </c>
      <c r="O5978" s="2">
        <f t="shared" si="657"/>
        <v>92.016590403875668</v>
      </c>
    </row>
    <row r="5979" spans="1:15" x14ac:dyDescent="0.2">
      <c r="A5979" t="str">
        <f t="shared" si="651"/>
        <v>Webb County, Texas</v>
      </c>
      <c r="B5979" t="str">
        <f t="shared" si="652"/>
        <v>Webb County,</v>
      </c>
      <c r="C5979" t="s">
        <v>280</v>
      </c>
      <c r="D5979" t="s">
        <v>6</v>
      </c>
      <c r="E5979">
        <v>6240</v>
      </c>
      <c r="F5979">
        <f>VLOOKUP(A5979,'[1]Population Data'!$A:$B, 2,FALSE)</f>
        <v>275910</v>
      </c>
      <c r="G5979">
        <f>VLOOKUP(A5979,'[1]Population Data'!$A:$C,3,FALSE)</f>
        <v>73659</v>
      </c>
      <c r="H5979">
        <f>VLOOKUP(A5979,'[1]Population Data'!$A:$D,4,FALSE)</f>
        <v>90659</v>
      </c>
      <c r="I5979" s="1">
        <f>VLOOKUP(A5979,'[1]Population Data'!$A:$E,5,FALSE)</f>
        <v>0.32858178391504478</v>
      </c>
      <c r="J5979" s="2">
        <f>VLOOKUP(A5979,'[1]Population Data'!$A:$F,6,FALSE)</f>
        <v>3.7457744471144054</v>
      </c>
      <c r="K5979" s="2">
        <f t="shared" si="653"/>
        <v>1665.8771338479939</v>
      </c>
      <c r="L5979" s="2">
        <f t="shared" si="654"/>
        <v>65475.944444444445</v>
      </c>
      <c r="M5979" s="3">
        <f t="shared" si="655"/>
        <v>0.23730906616086567</v>
      </c>
      <c r="N5979" s="2">
        <f t="shared" si="656"/>
        <v>88.890623609395249</v>
      </c>
      <c r="O5979" s="2">
        <f t="shared" si="657"/>
        <v>1110.6064296328516</v>
      </c>
    </row>
    <row r="5980" spans="1:15" x14ac:dyDescent="0.2">
      <c r="A5980" t="str">
        <f t="shared" si="651"/>
        <v>Webb County, Texas</v>
      </c>
      <c r="B5980" t="str">
        <f t="shared" si="652"/>
        <v>Webb County,</v>
      </c>
      <c r="C5980" t="s">
        <v>280</v>
      </c>
      <c r="D5980" t="s">
        <v>7</v>
      </c>
      <c r="E5980">
        <v>3415</v>
      </c>
      <c r="F5980">
        <f>VLOOKUP(A5980,'[1]Population Data'!$A:$B, 2,FALSE)</f>
        <v>275910</v>
      </c>
      <c r="G5980">
        <f>VLOOKUP(A5980,'[1]Population Data'!$A:$C,3,FALSE)</f>
        <v>73659</v>
      </c>
      <c r="H5980">
        <f>VLOOKUP(A5980,'[1]Population Data'!$A:$D,4,FALSE)</f>
        <v>90659</v>
      </c>
      <c r="I5980" s="1">
        <f>VLOOKUP(A5980,'[1]Population Data'!$A:$E,5,FALSE)</f>
        <v>0.32858178391504478</v>
      </c>
      <c r="J5980" s="2">
        <f>VLOOKUP(A5980,'[1]Population Data'!$A:$F,6,FALSE)</f>
        <v>3.7457744471144054</v>
      </c>
      <c r="K5980" s="2">
        <f t="shared" si="653"/>
        <v>911.69397629661853</v>
      </c>
      <c r="L5980" s="2">
        <f t="shared" si="654"/>
        <v>65475.944444444445</v>
      </c>
      <c r="M5980" s="3">
        <f t="shared" si="655"/>
        <v>0.23730906616086567</v>
      </c>
      <c r="N5980" s="2">
        <f t="shared" si="656"/>
        <v>88.890623609395249</v>
      </c>
      <c r="O5980" s="2">
        <f t="shared" si="657"/>
        <v>607.80784570451738</v>
      </c>
    </row>
    <row r="5981" spans="1:15" x14ac:dyDescent="0.2">
      <c r="A5981" t="str">
        <f t="shared" si="651"/>
        <v>Webb County, Texas</v>
      </c>
      <c r="B5981" t="str">
        <f t="shared" si="652"/>
        <v>Webb County,</v>
      </c>
      <c r="C5981" t="s">
        <v>280</v>
      </c>
      <c r="D5981" t="s">
        <v>8</v>
      </c>
      <c r="E5981">
        <v>1531</v>
      </c>
      <c r="F5981">
        <f>VLOOKUP(A5981,'[1]Population Data'!$A:$B, 2,FALSE)</f>
        <v>275910</v>
      </c>
      <c r="G5981">
        <f>VLOOKUP(A5981,'[1]Population Data'!$A:$C,3,FALSE)</f>
        <v>73659</v>
      </c>
      <c r="H5981">
        <f>VLOOKUP(A5981,'[1]Population Data'!$A:$D,4,FALSE)</f>
        <v>90659</v>
      </c>
      <c r="I5981" s="1">
        <f>VLOOKUP(A5981,'[1]Population Data'!$A:$E,5,FALSE)</f>
        <v>0.32858178391504478</v>
      </c>
      <c r="J5981" s="2">
        <f>VLOOKUP(A5981,'[1]Population Data'!$A:$F,6,FALSE)</f>
        <v>3.7457744471144054</v>
      </c>
      <c r="K5981" s="2">
        <f t="shared" si="653"/>
        <v>408.72722626943568</v>
      </c>
      <c r="L5981" s="2">
        <f t="shared" si="654"/>
        <v>65475.944444444445</v>
      </c>
      <c r="M5981" s="3">
        <f t="shared" si="655"/>
        <v>0.23730906616086567</v>
      </c>
      <c r="N5981" s="2">
        <f t="shared" si="656"/>
        <v>88.890623609395249</v>
      </c>
      <c r="O5981" s="2">
        <f t="shared" si="657"/>
        <v>272.49013521921404</v>
      </c>
    </row>
    <row r="5982" spans="1:15" x14ac:dyDescent="0.2">
      <c r="A5982" t="str">
        <f t="shared" si="651"/>
        <v>Webb County, Texas</v>
      </c>
      <c r="B5982" t="str">
        <f t="shared" si="652"/>
        <v>Webb County,</v>
      </c>
      <c r="C5982" t="s">
        <v>280</v>
      </c>
      <c r="D5982" t="s">
        <v>9</v>
      </c>
      <c r="E5982">
        <v>644</v>
      </c>
      <c r="F5982">
        <f>VLOOKUP(A5982,'[1]Population Data'!$A:$B, 2,FALSE)</f>
        <v>275910</v>
      </c>
      <c r="G5982">
        <f>VLOOKUP(A5982,'[1]Population Data'!$A:$C,3,FALSE)</f>
        <v>73659</v>
      </c>
      <c r="H5982">
        <f>VLOOKUP(A5982,'[1]Population Data'!$A:$D,4,FALSE)</f>
        <v>90659</v>
      </c>
      <c r="I5982" s="1">
        <f>VLOOKUP(A5982,'[1]Population Data'!$A:$E,5,FALSE)</f>
        <v>0.32858178391504478</v>
      </c>
      <c r="J5982" s="2">
        <f>VLOOKUP(A5982,'[1]Population Data'!$A:$F,6,FALSE)</f>
        <v>3.7457744471144054</v>
      </c>
      <c r="K5982" s="2">
        <f t="shared" si="653"/>
        <v>171.92706317277373</v>
      </c>
      <c r="L5982" s="2">
        <f t="shared" si="654"/>
        <v>65475.944444444445</v>
      </c>
      <c r="M5982" s="3">
        <f t="shared" si="655"/>
        <v>0.23730906616086567</v>
      </c>
      <c r="N5982" s="2">
        <f t="shared" si="656"/>
        <v>88.890623609395249</v>
      </c>
      <c r="O5982" s="2">
        <f t="shared" si="657"/>
        <v>114.62027895569813</v>
      </c>
    </row>
    <row r="5983" spans="1:15" x14ac:dyDescent="0.2">
      <c r="A5983" t="str">
        <f t="shared" si="651"/>
        <v>Webb County, Texas</v>
      </c>
      <c r="B5983" t="str">
        <f t="shared" si="652"/>
        <v>Webb County,</v>
      </c>
      <c r="C5983" t="s">
        <v>280</v>
      </c>
      <c r="D5983" t="s">
        <v>10</v>
      </c>
      <c r="E5983">
        <v>8164</v>
      </c>
      <c r="F5983">
        <f>VLOOKUP(A5983,'[1]Population Data'!$A:$B, 2,FALSE)</f>
        <v>275910</v>
      </c>
      <c r="G5983">
        <f>VLOOKUP(A5983,'[1]Population Data'!$A:$C,3,FALSE)</f>
        <v>73659</v>
      </c>
      <c r="H5983">
        <f>VLOOKUP(A5983,'[1]Population Data'!$A:$D,4,FALSE)</f>
        <v>90659</v>
      </c>
      <c r="I5983" s="1">
        <f>VLOOKUP(A5983,'[1]Population Data'!$A:$E,5,FALSE)</f>
        <v>0.32858178391504478</v>
      </c>
      <c r="J5983" s="2">
        <f>VLOOKUP(A5983,'[1]Population Data'!$A:$F,6,FALSE)</f>
        <v>3.7457744471144054</v>
      </c>
      <c r="K5983" s="2">
        <f t="shared" si="653"/>
        <v>2179.5225834511252</v>
      </c>
      <c r="L5983" s="2">
        <f t="shared" si="654"/>
        <v>65475.944444444445</v>
      </c>
      <c r="M5983" s="3">
        <f t="shared" si="655"/>
        <v>0.23730906616086567</v>
      </c>
      <c r="N5983" s="2">
        <f t="shared" si="656"/>
        <v>88.890623609395249</v>
      </c>
      <c r="O5983" s="2">
        <f t="shared" si="657"/>
        <v>1453.0434121029807</v>
      </c>
    </row>
    <row r="5984" spans="1:15" x14ac:dyDescent="0.2">
      <c r="A5984" t="str">
        <f t="shared" si="651"/>
        <v>Webb County, Texas</v>
      </c>
      <c r="B5984" t="str">
        <f t="shared" si="652"/>
        <v>Webb County,</v>
      </c>
      <c r="C5984" t="s">
        <v>280</v>
      </c>
      <c r="D5984" t="s">
        <v>11</v>
      </c>
      <c r="E5984">
        <v>7902</v>
      </c>
      <c r="F5984">
        <f>VLOOKUP(A5984,'[1]Population Data'!$A:$B, 2,FALSE)</f>
        <v>275910</v>
      </c>
      <c r="G5984">
        <f>VLOOKUP(A5984,'[1]Population Data'!$A:$C,3,FALSE)</f>
        <v>73659</v>
      </c>
      <c r="H5984">
        <f>VLOOKUP(A5984,'[1]Population Data'!$A:$D,4,FALSE)</f>
        <v>90659</v>
      </c>
      <c r="I5984" s="1">
        <f>VLOOKUP(A5984,'[1]Population Data'!$A:$E,5,FALSE)</f>
        <v>0.32858178391504478</v>
      </c>
      <c r="J5984" s="2">
        <f>VLOOKUP(A5984,'[1]Population Data'!$A:$F,6,FALSE)</f>
        <v>3.7457744471144054</v>
      </c>
      <c r="K5984" s="2">
        <f t="shared" si="653"/>
        <v>2109.5771012286614</v>
      </c>
      <c r="L5984" s="2">
        <f t="shared" si="654"/>
        <v>65475.944444444445</v>
      </c>
      <c r="M5984" s="3">
        <f t="shared" si="655"/>
        <v>0.23730906616086567</v>
      </c>
      <c r="N5984" s="2">
        <f t="shared" si="656"/>
        <v>88.890623609395249</v>
      </c>
      <c r="O5984" s="2">
        <f t="shared" si="657"/>
        <v>1406.4121806023704</v>
      </c>
    </row>
    <row r="5985" spans="1:15" x14ac:dyDescent="0.2">
      <c r="A5985" t="str">
        <f t="shared" si="651"/>
        <v>Webb County, Texas</v>
      </c>
      <c r="B5985" t="str">
        <f t="shared" si="652"/>
        <v>Webb County,</v>
      </c>
      <c r="C5985" t="s">
        <v>280</v>
      </c>
      <c r="D5985" t="s">
        <v>12</v>
      </c>
      <c r="E5985">
        <v>218</v>
      </c>
      <c r="F5985">
        <f>VLOOKUP(A5985,'[1]Population Data'!$A:$B, 2,FALSE)</f>
        <v>275910</v>
      </c>
      <c r="G5985">
        <f>VLOOKUP(A5985,'[1]Population Data'!$A:$C,3,FALSE)</f>
        <v>73659</v>
      </c>
      <c r="H5985">
        <f>VLOOKUP(A5985,'[1]Population Data'!$A:$D,4,FALSE)</f>
        <v>90659</v>
      </c>
      <c r="I5985" s="1">
        <f>VLOOKUP(A5985,'[1]Population Data'!$A:$E,5,FALSE)</f>
        <v>0.32858178391504478</v>
      </c>
      <c r="J5985" s="2">
        <f>VLOOKUP(A5985,'[1]Population Data'!$A:$F,6,FALSE)</f>
        <v>3.7457744471144054</v>
      </c>
      <c r="K5985" s="2">
        <f t="shared" si="653"/>
        <v>58.198912688920302</v>
      </c>
      <c r="L5985" s="2">
        <f t="shared" si="654"/>
        <v>65475.944444444445</v>
      </c>
      <c r="M5985" s="3">
        <f t="shared" si="655"/>
        <v>0.23730906616086567</v>
      </c>
      <c r="N5985" s="2">
        <f t="shared" si="656"/>
        <v>88.890623609395249</v>
      </c>
      <c r="O5985" s="2">
        <f t="shared" si="657"/>
        <v>38.800032317301543</v>
      </c>
    </row>
    <row r="5986" spans="1:15" x14ac:dyDescent="0.2">
      <c r="A5986" t="str">
        <f t="shared" si="651"/>
        <v>Webb County, Texas</v>
      </c>
      <c r="B5986" t="str">
        <f t="shared" si="652"/>
        <v>Webb County,</v>
      </c>
      <c r="C5986" t="s">
        <v>280</v>
      </c>
      <c r="D5986" t="s">
        <v>13</v>
      </c>
      <c r="E5986">
        <v>1736</v>
      </c>
      <c r="F5986">
        <f>VLOOKUP(A5986,'[1]Population Data'!$A:$B, 2,FALSE)</f>
        <v>275910</v>
      </c>
      <c r="G5986">
        <f>VLOOKUP(A5986,'[1]Population Data'!$A:$C,3,FALSE)</f>
        <v>73659</v>
      </c>
      <c r="H5986">
        <f>VLOOKUP(A5986,'[1]Population Data'!$A:$D,4,FALSE)</f>
        <v>90659</v>
      </c>
      <c r="I5986" s="1">
        <f>VLOOKUP(A5986,'[1]Population Data'!$A:$E,5,FALSE)</f>
        <v>0.32858178391504478</v>
      </c>
      <c r="J5986" s="2">
        <f>VLOOKUP(A5986,'[1]Population Data'!$A:$F,6,FALSE)</f>
        <v>3.7457744471144054</v>
      </c>
      <c r="K5986" s="2">
        <f t="shared" si="653"/>
        <v>463.45556159617269</v>
      </c>
      <c r="L5986" s="2">
        <f t="shared" si="654"/>
        <v>65475.944444444445</v>
      </c>
      <c r="M5986" s="3">
        <f t="shared" si="655"/>
        <v>0.23730906616086567</v>
      </c>
      <c r="N5986" s="2">
        <f t="shared" si="656"/>
        <v>88.890623609395249</v>
      </c>
      <c r="O5986" s="2">
        <f t="shared" si="657"/>
        <v>308.97640414144712</v>
      </c>
    </row>
    <row r="5987" spans="1:15" x14ac:dyDescent="0.2">
      <c r="A5987" t="str">
        <f t="shared" si="651"/>
        <v>Webb County, Texas</v>
      </c>
      <c r="B5987" t="str">
        <f t="shared" si="652"/>
        <v>Webb County,</v>
      </c>
      <c r="C5987" t="s">
        <v>280</v>
      </c>
      <c r="D5987" t="s">
        <v>14</v>
      </c>
      <c r="E5987">
        <v>6834</v>
      </c>
      <c r="F5987">
        <f>VLOOKUP(A5987,'[1]Population Data'!$A:$B, 2,FALSE)</f>
        <v>275910</v>
      </c>
      <c r="G5987">
        <f>VLOOKUP(A5987,'[1]Population Data'!$A:$C,3,FALSE)</f>
        <v>73659</v>
      </c>
      <c r="H5987">
        <f>VLOOKUP(A5987,'[1]Population Data'!$A:$D,4,FALSE)</f>
        <v>90659</v>
      </c>
      <c r="I5987" s="1">
        <f>VLOOKUP(A5987,'[1]Population Data'!$A:$E,5,FALSE)</f>
        <v>0.32858178391504478</v>
      </c>
      <c r="J5987" s="2">
        <f>VLOOKUP(A5987,'[1]Population Data'!$A:$F,6,FALSE)</f>
        <v>3.7457744471144054</v>
      </c>
      <c r="K5987" s="2">
        <f t="shared" si="653"/>
        <v>1824.455822550832</v>
      </c>
      <c r="L5987" s="2">
        <f t="shared" si="654"/>
        <v>65475.944444444445</v>
      </c>
      <c r="M5987" s="3">
        <f t="shared" si="655"/>
        <v>0.23730906616086567</v>
      </c>
      <c r="N5987" s="2">
        <f t="shared" si="656"/>
        <v>88.890623609395249</v>
      </c>
      <c r="O5987" s="2">
        <f t="shared" si="657"/>
        <v>1216.3276186075173</v>
      </c>
    </row>
    <row r="5988" spans="1:15" x14ac:dyDescent="0.2">
      <c r="A5988" t="str">
        <f t="shared" si="651"/>
        <v>Webb County, Texas</v>
      </c>
      <c r="B5988" t="str">
        <f t="shared" si="652"/>
        <v>Webb County,</v>
      </c>
      <c r="C5988" t="s">
        <v>280</v>
      </c>
      <c r="D5988" t="s">
        <v>15</v>
      </c>
      <c r="E5988">
        <v>1988</v>
      </c>
      <c r="F5988">
        <f>VLOOKUP(A5988,'[1]Population Data'!$A:$B, 2,FALSE)</f>
        <v>275910</v>
      </c>
      <c r="G5988">
        <f>VLOOKUP(A5988,'[1]Population Data'!$A:$C,3,FALSE)</f>
        <v>73659</v>
      </c>
      <c r="H5988">
        <f>VLOOKUP(A5988,'[1]Population Data'!$A:$D,4,FALSE)</f>
        <v>90659</v>
      </c>
      <c r="I5988" s="1">
        <f>VLOOKUP(A5988,'[1]Population Data'!$A:$E,5,FALSE)</f>
        <v>0.32858178391504478</v>
      </c>
      <c r="J5988" s="2">
        <f>VLOOKUP(A5988,'[1]Population Data'!$A:$F,6,FALSE)</f>
        <v>3.7457744471144054</v>
      </c>
      <c r="K5988" s="2">
        <f t="shared" si="653"/>
        <v>530.73136892464936</v>
      </c>
      <c r="L5988" s="2">
        <f t="shared" si="654"/>
        <v>65475.944444444445</v>
      </c>
      <c r="M5988" s="3">
        <f t="shared" si="655"/>
        <v>0.23730906616086567</v>
      </c>
      <c r="N5988" s="2">
        <f t="shared" si="656"/>
        <v>88.890623609395249</v>
      </c>
      <c r="O5988" s="2">
        <f t="shared" si="657"/>
        <v>353.82781764585076</v>
      </c>
    </row>
    <row r="5989" spans="1:15" x14ac:dyDescent="0.2">
      <c r="A5989" t="str">
        <f t="shared" si="651"/>
        <v>Webb County, Texas</v>
      </c>
      <c r="B5989" t="str">
        <f t="shared" si="652"/>
        <v>Webb County,</v>
      </c>
      <c r="C5989" t="s">
        <v>280</v>
      </c>
      <c r="D5989" t="s">
        <v>16</v>
      </c>
      <c r="E5989">
        <v>1424</v>
      </c>
      <c r="F5989">
        <f>VLOOKUP(A5989,'[1]Population Data'!$A:$B, 2,FALSE)</f>
        <v>275910</v>
      </c>
      <c r="G5989">
        <f>VLOOKUP(A5989,'[1]Population Data'!$A:$C,3,FALSE)</f>
        <v>73659</v>
      </c>
      <c r="H5989">
        <f>VLOOKUP(A5989,'[1]Population Data'!$A:$D,4,FALSE)</f>
        <v>90659</v>
      </c>
      <c r="I5989" s="1">
        <f>VLOOKUP(A5989,'[1]Population Data'!$A:$E,5,FALSE)</f>
        <v>0.32858178391504478</v>
      </c>
      <c r="J5989" s="2">
        <f>VLOOKUP(A5989,'[1]Population Data'!$A:$F,6,FALSE)</f>
        <v>3.7457744471144054</v>
      </c>
      <c r="K5989" s="2">
        <f t="shared" si="653"/>
        <v>380.161704903773</v>
      </c>
      <c r="L5989" s="2">
        <f t="shared" si="654"/>
        <v>65475.944444444445</v>
      </c>
      <c r="M5989" s="3">
        <f t="shared" si="655"/>
        <v>0.23730906616086567</v>
      </c>
      <c r="N5989" s="2">
        <f t="shared" si="656"/>
        <v>88.890623609395249</v>
      </c>
      <c r="O5989" s="2">
        <f t="shared" si="657"/>
        <v>253.4460826598046</v>
      </c>
    </row>
    <row r="5990" spans="1:15" x14ac:dyDescent="0.2">
      <c r="A5990" t="str">
        <f t="shared" si="651"/>
        <v>Webb County, Texas</v>
      </c>
      <c r="B5990" t="str">
        <f t="shared" si="652"/>
        <v>Webb County,</v>
      </c>
      <c r="C5990" t="s">
        <v>280</v>
      </c>
      <c r="D5990" t="s">
        <v>17</v>
      </c>
      <c r="E5990">
        <v>5091</v>
      </c>
      <c r="F5990">
        <f>VLOOKUP(A5990,'[1]Population Data'!$A:$B, 2,FALSE)</f>
        <v>275910</v>
      </c>
      <c r="G5990">
        <f>VLOOKUP(A5990,'[1]Population Data'!$A:$C,3,FALSE)</f>
        <v>73659</v>
      </c>
      <c r="H5990">
        <f>VLOOKUP(A5990,'[1]Population Data'!$A:$D,4,FALSE)</f>
        <v>90659</v>
      </c>
      <c r="I5990" s="1">
        <f>VLOOKUP(A5990,'[1]Population Data'!$A:$E,5,FALSE)</f>
        <v>0.32858178391504478</v>
      </c>
      <c r="J5990" s="2">
        <f>VLOOKUP(A5990,'[1]Population Data'!$A:$F,6,FALSE)</f>
        <v>3.7457744471144054</v>
      </c>
      <c r="K5990" s="2">
        <f t="shared" si="653"/>
        <v>1359.1314885288682</v>
      </c>
      <c r="L5990" s="2">
        <f t="shared" si="654"/>
        <v>65475.944444444445</v>
      </c>
      <c r="M5990" s="3">
        <f t="shared" si="655"/>
        <v>0.23730906616086567</v>
      </c>
      <c r="N5990" s="2">
        <f t="shared" si="656"/>
        <v>88.890623609395249</v>
      </c>
      <c r="O5990" s="2">
        <f t="shared" si="657"/>
        <v>906.10534186872553</v>
      </c>
    </row>
    <row r="5991" spans="1:15" x14ac:dyDescent="0.2">
      <c r="A5991" t="str">
        <f t="shared" si="651"/>
        <v>Webb County, Texas</v>
      </c>
      <c r="B5991" t="str">
        <f t="shared" si="652"/>
        <v>Webb County,</v>
      </c>
      <c r="C5991" t="s">
        <v>280</v>
      </c>
      <c r="D5991" t="s">
        <v>18</v>
      </c>
      <c r="E5991">
        <v>4508</v>
      </c>
      <c r="F5991">
        <f>VLOOKUP(A5991,'[1]Population Data'!$A:$B, 2,FALSE)</f>
        <v>275910</v>
      </c>
      <c r="G5991">
        <f>VLOOKUP(A5991,'[1]Population Data'!$A:$C,3,FALSE)</f>
        <v>73659</v>
      </c>
      <c r="H5991">
        <f>VLOOKUP(A5991,'[1]Population Data'!$A:$D,4,FALSE)</f>
        <v>90659</v>
      </c>
      <c r="I5991" s="1">
        <f>VLOOKUP(A5991,'[1]Population Data'!$A:$E,5,FALSE)</f>
        <v>0.32858178391504478</v>
      </c>
      <c r="J5991" s="2">
        <f>VLOOKUP(A5991,'[1]Population Data'!$A:$F,6,FALSE)</f>
        <v>3.7457744471144054</v>
      </c>
      <c r="K5991" s="2">
        <f t="shared" si="653"/>
        <v>1203.4894422094162</v>
      </c>
      <c r="L5991" s="2">
        <f t="shared" si="654"/>
        <v>65475.944444444445</v>
      </c>
      <c r="M5991" s="3">
        <f t="shared" si="655"/>
        <v>0.23730906616086567</v>
      </c>
      <c r="N5991" s="2">
        <f t="shared" si="656"/>
        <v>88.890623609395249</v>
      </c>
      <c r="O5991" s="2">
        <f t="shared" si="657"/>
        <v>802.34195268988697</v>
      </c>
    </row>
    <row r="5992" spans="1:15" x14ac:dyDescent="0.2">
      <c r="A5992" t="str">
        <f t="shared" si="651"/>
        <v>Webb County, Texas</v>
      </c>
      <c r="B5992" t="str">
        <f t="shared" si="652"/>
        <v>Webb County,</v>
      </c>
      <c r="C5992" t="s">
        <v>280</v>
      </c>
      <c r="D5992" t="s">
        <v>19</v>
      </c>
      <c r="E5992">
        <v>2492</v>
      </c>
      <c r="F5992">
        <f>VLOOKUP(A5992,'[1]Population Data'!$A:$B, 2,FALSE)</f>
        <v>275910</v>
      </c>
      <c r="G5992">
        <f>VLOOKUP(A5992,'[1]Population Data'!$A:$C,3,FALSE)</f>
        <v>73659</v>
      </c>
      <c r="H5992">
        <f>VLOOKUP(A5992,'[1]Population Data'!$A:$D,4,FALSE)</f>
        <v>90659</v>
      </c>
      <c r="I5992" s="1">
        <f>VLOOKUP(A5992,'[1]Population Data'!$A:$E,5,FALSE)</f>
        <v>0.32858178391504478</v>
      </c>
      <c r="J5992" s="2">
        <f>VLOOKUP(A5992,'[1]Population Data'!$A:$F,6,FALSE)</f>
        <v>3.7457744471144054</v>
      </c>
      <c r="K5992" s="2">
        <f t="shared" si="653"/>
        <v>665.28298358160271</v>
      </c>
      <c r="L5992" s="2">
        <f t="shared" si="654"/>
        <v>65475.944444444445</v>
      </c>
      <c r="M5992" s="3">
        <f t="shared" si="655"/>
        <v>0.23730906616086567</v>
      </c>
      <c r="N5992" s="2">
        <f t="shared" si="656"/>
        <v>88.890623609395249</v>
      </c>
      <c r="O5992" s="2">
        <f t="shared" si="657"/>
        <v>443.53064465465798</v>
      </c>
    </row>
    <row r="5993" spans="1:15" x14ac:dyDescent="0.2">
      <c r="A5993" t="str">
        <f t="shared" si="651"/>
        <v>Webb County, Texas</v>
      </c>
      <c r="B5993" t="str">
        <f t="shared" si="652"/>
        <v>Webb County,</v>
      </c>
      <c r="C5993" t="s">
        <v>280</v>
      </c>
      <c r="D5993" t="s">
        <v>20</v>
      </c>
      <c r="E5993">
        <v>591</v>
      </c>
      <c r="F5993">
        <f>VLOOKUP(A5993,'[1]Population Data'!$A:$B, 2,FALSE)</f>
        <v>275910</v>
      </c>
      <c r="G5993">
        <f>VLOOKUP(A5993,'[1]Population Data'!$A:$C,3,FALSE)</f>
        <v>73659</v>
      </c>
      <c r="H5993">
        <f>VLOOKUP(A5993,'[1]Population Data'!$A:$D,4,FALSE)</f>
        <v>90659</v>
      </c>
      <c r="I5993" s="1">
        <f>VLOOKUP(A5993,'[1]Population Data'!$A:$E,5,FALSE)</f>
        <v>0.32858178391504478</v>
      </c>
      <c r="J5993" s="2">
        <f>VLOOKUP(A5993,'[1]Population Data'!$A:$F,6,FALSE)</f>
        <v>3.7457744471144054</v>
      </c>
      <c r="K5993" s="2">
        <f t="shared" si="653"/>
        <v>157.77778623464172</v>
      </c>
      <c r="L5993" s="2">
        <f t="shared" si="654"/>
        <v>65475.944444444445</v>
      </c>
      <c r="M5993" s="3">
        <f t="shared" si="655"/>
        <v>0.23730906616086567</v>
      </c>
      <c r="N5993" s="2">
        <f t="shared" si="656"/>
        <v>88.890623609395249</v>
      </c>
      <c r="O5993" s="2">
        <f t="shared" si="657"/>
        <v>105.18724357580372</v>
      </c>
    </row>
    <row r="5994" spans="1:15" x14ac:dyDescent="0.2">
      <c r="A5994" t="str">
        <f t="shared" si="651"/>
        <v>Webb County, Texas</v>
      </c>
      <c r="B5994" t="str">
        <f t="shared" si="652"/>
        <v>Webb County,</v>
      </c>
      <c r="C5994" t="s">
        <v>280</v>
      </c>
      <c r="D5994" t="s">
        <v>21</v>
      </c>
      <c r="E5994">
        <v>246</v>
      </c>
      <c r="F5994">
        <f>VLOOKUP(A5994,'[1]Population Data'!$A:$B, 2,FALSE)</f>
        <v>275910</v>
      </c>
      <c r="G5994">
        <f>VLOOKUP(A5994,'[1]Population Data'!$A:$C,3,FALSE)</f>
        <v>73659</v>
      </c>
      <c r="H5994">
        <f>VLOOKUP(A5994,'[1]Population Data'!$A:$D,4,FALSE)</f>
        <v>90659</v>
      </c>
      <c r="I5994" s="1">
        <f>VLOOKUP(A5994,'[1]Population Data'!$A:$E,5,FALSE)</f>
        <v>0.32858178391504478</v>
      </c>
      <c r="J5994" s="2">
        <f>VLOOKUP(A5994,'[1]Population Data'!$A:$F,6,FALSE)</f>
        <v>3.7457744471144054</v>
      </c>
      <c r="K5994" s="2">
        <f t="shared" si="653"/>
        <v>65.674002392084375</v>
      </c>
      <c r="L5994" s="2">
        <f t="shared" si="654"/>
        <v>65475.944444444445</v>
      </c>
      <c r="M5994" s="3">
        <f t="shared" si="655"/>
        <v>0.23730906616086567</v>
      </c>
      <c r="N5994" s="2">
        <f t="shared" si="656"/>
        <v>88.890623609395249</v>
      </c>
      <c r="O5994" s="2">
        <f t="shared" si="657"/>
        <v>43.783522706679726</v>
      </c>
    </row>
    <row r="5995" spans="1:15" x14ac:dyDescent="0.2">
      <c r="A5995" t="str">
        <f t="shared" si="651"/>
        <v>Webb County, Texas</v>
      </c>
      <c r="B5995" t="str">
        <f t="shared" si="652"/>
        <v>Webb County,</v>
      </c>
      <c r="C5995" t="s">
        <v>280</v>
      </c>
      <c r="D5995" t="s">
        <v>22</v>
      </c>
      <c r="E5995">
        <v>6363</v>
      </c>
      <c r="F5995">
        <f>VLOOKUP(A5995,'[1]Population Data'!$A:$B, 2,FALSE)</f>
        <v>275910</v>
      </c>
      <c r="G5995">
        <f>VLOOKUP(A5995,'[1]Population Data'!$A:$C,3,FALSE)</f>
        <v>73659</v>
      </c>
      <c r="H5995">
        <f>VLOOKUP(A5995,'[1]Population Data'!$A:$D,4,FALSE)</f>
        <v>90659</v>
      </c>
      <c r="I5995" s="1">
        <f>VLOOKUP(A5995,'[1]Population Data'!$A:$E,5,FALSE)</f>
        <v>0.32858178391504478</v>
      </c>
      <c r="J5995" s="2">
        <f>VLOOKUP(A5995,'[1]Population Data'!$A:$F,6,FALSE)</f>
        <v>3.7457744471144054</v>
      </c>
      <c r="K5995" s="2">
        <f t="shared" si="653"/>
        <v>1698.7141350440361</v>
      </c>
      <c r="L5995" s="2">
        <f t="shared" si="654"/>
        <v>65475.944444444445</v>
      </c>
      <c r="M5995" s="3">
        <f t="shared" si="655"/>
        <v>0.23730906616086567</v>
      </c>
      <c r="N5995" s="2">
        <f t="shared" si="656"/>
        <v>88.890623609395249</v>
      </c>
      <c r="O5995" s="2">
        <f t="shared" si="657"/>
        <v>1132.4981909861913</v>
      </c>
    </row>
    <row r="5996" spans="1:15" x14ac:dyDescent="0.2">
      <c r="A5996" t="str">
        <f t="shared" si="651"/>
        <v>Webb County, Texas</v>
      </c>
      <c r="B5996" t="str">
        <f t="shared" si="652"/>
        <v>Webb County,</v>
      </c>
      <c r="C5996" t="s">
        <v>280</v>
      </c>
      <c r="D5996" t="s">
        <v>23</v>
      </c>
      <c r="E5996">
        <v>4314</v>
      </c>
      <c r="F5996">
        <f>VLOOKUP(A5996,'[1]Population Data'!$A:$B, 2,FALSE)</f>
        <v>275910</v>
      </c>
      <c r="G5996">
        <f>VLOOKUP(A5996,'[1]Population Data'!$A:$C,3,FALSE)</f>
        <v>73659</v>
      </c>
      <c r="H5996">
        <f>VLOOKUP(A5996,'[1]Population Data'!$A:$D,4,FALSE)</f>
        <v>90659</v>
      </c>
      <c r="I5996" s="1">
        <f>VLOOKUP(A5996,'[1]Population Data'!$A:$E,5,FALSE)</f>
        <v>0.32858178391504478</v>
      </c>
      <c r="J5996" s="2">
        <f>VLOOKUP(A5996,'[1]Population Data'!$A:$F,6,FALSE)</f>
        <v>3.7457744471144054</v>
      </c>
      <c r="K5996" s="2">
        <f t="shared" si="653"/>
        <v>1151.6977492660651</v>
      </c>
      <c r="L5996" s="2">
        <f t="shared" si="654"/>
        <v>65475.944444444445</v>
      </c>
      <c r="M5996" s="3">
        <f t="shared" si="655"/>
        <v>0.23730906616086567</v>
      </c>
      <c r="N5996" s="2">
        <f t="shared" si="656"/>
        <v>88.890623609395249</v>
      </c>
      <c r="O5996" s="2">
        <f t="shared" si="657"/>
        <v>767.81348356348099</v>
      </c>
    </row>
    <row r="5997" spans="1:15" x14ac:dyDescent="0.2">
      <c r="A5997" t="str">
        <f t="shared" si="651"/>
        <v>Webb County, Texas</v>
      </c>
      <c r="B5997" t="str">
        <f t="shared" si="652"/>
        <v>Webb County,</v>
      </c>
      <c r="C5997" t="s">
        <v>280</v>
      </c>
      <c r="D5997" t="s">
        <v>24</v>
      </c>
      <c r="E5997">
        <v>13203</v>
      </c>
      <c r="F5997">
        <f>VLOOKUP(A5997,'[1]Population Data'!$A:$B, 2,FALSE)</f>
        <v>275910</v>
      </c>
      <c r="G5997">
        <f>VLOOKUP(A5997,'[1]Population Data'!$A:$C,3,FALSE)</f>
        <v>73659</v>
      </c>
      <c r="H5997">
        <f>VLOOKUP(A5997,'[1]Population Data'!$A:$D,4,FALSE)</f>
        <v>90659</v>
      </c>
      <c r="I5997" s="1">
        <f>VLOOKUP(A5997,'[1]Population Data'!$A:$E,5,FALSE)</f>
        <v>0.32858178391504478</v>
      </c>
      <c r="J5997" s="2">
        <f>VLOOKUP(A5997,'[1]Population Data'!$A:$F,6,FALSE)</f>
        <v>3.7457744471144054</v>
      </c>
      <c r="K5997" s="2">
        <f t="shared" si="653"/>
        <v>3524.7717625312603</v>
      </c>
      <c r="L5997" s="2">
        <f t="shared" si="654"/>
        <v>65475.944444444445</v>
      </c>
      <c r="M5997" s="3">
        <f t="shared" si="655"/>
        <v>0.23730906616086567</v>
      </c>
      <c r="N5997" s="2">
        <f t="shared" si="656"/>
        <v>88.890623609395249</v>
      </c>
      <c r="O5997" s="2">
        <f t="shared" si="657"/>
        <v>2349.893700391432</v>
      </c>
    </row>
    <row r="5998" spans="1:15" x14ac:dyDescent="0.2">
      <c r="A5998" t="str">
        <f t="shared" si="651"/>
        <v>Webb County, Texas</v>
      </c>
      <c r="B5998" t="str">
        <f t="shared" si="652"/>
        <v>Webb County,</v>
      </c>
      <c r="C5998" t="s">
        <v>280</v>
      </c>
      <c r="D5998" t="s">
        <v>25</v>
      </c>
      <c r="E5998">
        <v>2299</v>
      </c>
      <c r="F5998">
        <f>VLOOKUP(A5998,'[1]Population Data'!$A:$B, 2,FALSE)</f>
        <v>275910</v>
      </c>
      <c r="G5998">
        <f>VLOOKUP(A5998,'[1]Population Data'!$A:$C,3,FALSE)</f>
        <v>73659</v>
      </c>
      <c r="H5998">
        <f>VLOOKUP(A5998,'[1]Population Data'!$A:$D,4,FALSE)</f>
        <v>90659</v>
      </c>
      <c r="I5998" s="1">
        <f>VLOOKUP(A5998,'[1]Population Data'!$A:$E,5,FALSE)</f>
        <v>0.32858178391504478</v>
      </c>
      <c r="J5998" s="2">
        <f>VLOOKUP(A5998,'[1]Population Data'!$A:$F,6,FALSE)</f>
        <v>3.7457744471144054</v>
      </c>
      <c r="K5998" s="2">
        <f t="shared" si="653"/>
        <v>613.75825812765038</v>
      </c>
      <c r="L5998" s="2">
        <f t="shared" si="654"/>
        <v>65475.944444444445</v>
      </c>
      <c r="M5998" s="3">
        <f t="shared" si="655"/>
        <v>0.23730906616086567</v>
      </c>
      <c r="N5998" s="2">
        <f t="shared" si="656"/>
        <v>88.890623609395249</v>
      </c>
      <c r="O5998" s="2">
        <f t="shared" si="657"/>
        <v>409.18015732787273</v>
      </c>
    </row>
    <row r="5999" spans="1:15" x14ac:dyDescent="0.2">
      <c r="A5999" t="str">
        <f t="shared" si="651"/>
        <v>Webb County, Texas</v>
      </c>
      <c r="B5999" t="str">
        <f t="shared" si="652"/>
        <v>Webb County,</v>
      </c>
      <c r="C5999" t="s">
        <v>280</v>
      </c>
      <c r="D5999" t="s">
        <v>26</v>
      </c>
      <c r="E5999">
        <v>2995</v>
      </c>
      <c r="F5999">
        <f>VLOOKUP(A5999,'[1]Population Data'!$A:$B, 2,FALSE)</f>
        <v>275910</v>
      </c>
      <c r="G5999">
        <f>VLOOKUP(A5999,'[1]Population Data'!$A:$C,3,FALSE)</f>
        <v>73659</v>
      </c>
      <c r="H5999">
        <f>VLOOKUP(A5999,'[1]Population Data'!$A:$D,4,FALSE)</f>
        <v>90659</v>
      </c>
      <c r="I5999" s="1">
        <f>VLOOKUP(A5999,'[1]Population Data'!$A:$E,5,FALSE)</f>
        <v>0.32858178391504478</v>
      </c>
      <c r="J5999" s="2">
        <f>VLOOKUP(A5999,'[1]Population Data'!$A:$F,6,FALSE)</f>
        <v>3.7457744471144054</v>
      </c>
      <c r="K5999" s="2">
        <f t="shared" si="653"/>
        <v>799.56763074915739</v>
      </c>
      <c r="L5999" s="2">
        <f t="shared" si="654"/>
        <v>65475.944444444445</v>
      </c>
      <c r="M5999" s="3">
        <f t="shared" si="655"/>
        <v>0.23730906616086567</v>
      </c>
      <c r="N5999" s="2">
        <f t="shared" si="656"/>
        <v>88.890623609395249</v>
      </c>
      <c r="O5999" s="2">
        <f t="shared" si="657"/>
        <v>533.05548986384463</v>
      </c>
    </row>
    <row r="6000" spans="1:15" x14ac:dyDescent="0.2">
      <c r="A6000" t="str">
        <f t="shared" si="651"/>
        <v>Webb County, Texas</v>
      </c>
      <c r="B6000" t="str">
        <f t="shared" si="652"/>
        <v>Webb County,</v>
      </c>
      <c r="C6000" t="s">
        <v>280</v>
      </c>
      <c r="D6000" t="s">
        <v>27</v>
      </c>
      <c r="E6000">
        <v>18010</v>
      </c>
      <c r="F6000">
        <f>VLOOKUP(A6000,'[1]Population Data'!$A:$B, 2,FALSE)</f>
        <v>275910</v>
      </c>
      <c r="G6000">
        <f>VLOOKUP(A6000,'[1]Population Data'!$A:$C,3,FALSE)</f>
        <v>73659</v>
      </c>
      <c r="H6000">
        <f>VLOOKUP(A6000,'[1]Population Data'!$A:$D,4,FALSE)</f>
        <v>90659</v>
      </c>
      <c r="I6000" s="1">
        <f>VLOOKUP(A6000,'[1]Population Data'!$A:$E,5,FALSE)</f>
        <v>0.32858178391504478</v>
      </c>
      <c r="J6000" s="2">
        <f>VLOOKUP(A6000,'[1]Population Data'!$A:$F,6,FALSE)</f>
        <v>3.7457744471144054</v>
      </c>
      <c r="K6000" s="2">
        <f t="shared" si="653"/>
        <v>4808.0844840708933</v>
      </c>
      <c r="L6000" s="2">
        <f t="shared" si="654"/>
        <v>65475.944444444445</v>
      </c>
      <c r="M6000" s="3">
        <f t="shared" si="655"/>
        <v>0.23730906616086567</v>
      </c>
      <c r="N6000" s="2">
        <f t="shared" si="656"/>
        <v>88.890623609395249</v>
      </c>
      <c r="O6000" s="2">
        <f t="shared" si="657"/>
        <v>3205.4522111678939</v>
      </c>
    </row>
    <row r="6001" spans="1:15" x14ac:dyDescent="0.2">
      <c r="A6001" t="str">
        <f t="shared" si="651"/>
        <v>Webb County, Texas</v>
      </c>
      <c r="B6001" t="str">
        <f t="shared" si="652"/>
        <v>Webb County,</v>
      </c>
      <c r="C6001" t="s">
        <v>280</v>
      </c>
      <c r="D6001" t="s">
        <v>28</v>
      </c>
      <c r="E6001">
        <v>8772</v>
      </c>
      <c r="F6001">
        <f>VLOOKUP(A6001,'[1]Population Data'!$A:$B, 2,FALSE)</f>
        <v>275910</v>
      </c>
      <c r="G6001">
        <f>VLOOKUP(A6001,'[1]Population Data'!$A:$C,3,FALSE)</f>
        <v>73659</v>
      </c>
      <c r="H6001">
        <f>VLOOKUP(A6001,'[1]Population Data'!$A:$D,4,FALSE)</f>
        <v>90659</v>
      </c>
      <c r="I6001" s="1">
        <f>VLOOKUP(A6001,'[1]Population Data'!$A:$E,5,FALSE)</f>
        <v>0.32858178391504478</v>
      </c>
      <c r="J6001" s="2">
        <f>VLOOKUP(A6001,'[1]Population Data'!$A:$F,6,FALSE)</f>
        <v>3.7457744471144054</v>
      </c>
      <c r="K6001" s="2">
        <f t="shared" si="653"/>
        <v>2341.8388170055455</v>
      </c>
      <c r="L6001" s="2">
        <f t="shared" si="654"/>
        <v>65475.944444444445</v>
      </c>
      <c r="M6001" s="3">
        <f t="shared" si="655"/>
        <v>0.23730906616086567</v>
      </c>
      <c r="N6001" s="2">
        <f t="shared" si="656"/>
        <v>88.890623609395249</v>
      </c>
      <c r="O6001" s="2">
        <f t="shared" si="657"/>
        <v>1561.2563462723356</v>
      </c>
    </row>
    <row r="6002" spans="1:15" x14ac:dyDescent="0.2">
      <c r="A6002" t="str">
        <f t="shared" si="651"/>
        <v>Wharton County, Texas</v>
      </c>
      <c r="B6002" t="str">
        <f t="shared" si="652"/>
        <v>Wharton County,</v>
      </c>
      <c r="C6002" t="s">
        <v>249</v>
      </c>
      <c r="D6002" t="s">
        <v>4</v>
      </c>
      <c r="E6002">
        <v>159</v>
      </c>
      <c r="F6002">
        <f>VLOOKUP(A6002,'[1]Population Data'!$A:$B, 2,FALSE)</f>
        <v>41551</v>
      </c>
      <c r="G6002">
        <f>VLOOKUP(A6002,'[1]Population Data'!$A:$C,3,FALSE)</f>
        <v>15256</v>
      </c>
      <c r="H6002">
        <f>VLOOKUP(A6002,'[1]Population Data'!$A:$D,4,FALSE)</f>
        <v>10818</v>
      </c>
      <c r="I6002" s="1">
        <f>VLOOKUP(A6002,'[1]Population Data'!$A:$E,5,FALSE)</f>
        <v>0.26035474477148562</v>
      </c>
      <c r="J6002" s="2">
        <f>VLOOKUP(A6002,'[1]Population Data'!$A:$F,6,FALSE)</f>
        <v>2.7235841636077609</v>
      </c>
      <c r="K6002" s="2">
        <f t="shared" si="653"/>
        <v>58.37895598180549</v>
      </c>
      <c r="L6002" s="2">
        <f t="shared" si="654"/>
        <v>7813</v>
      </c>
      <c r="M6002" s="3">
        <f t="shared" si="655"/>
        <v>0.18803398233496185</v>
      </c>
      <c r="N6002" s="2">
        <f t="shared" si="656"/>
        <v>51.21263765076035</v>
      </c>
      <c r="O6002" s="2">
        <f t="shared" si="657"/>
        <v>22.423052393444202</v>
      </c>
    </row>
    <row r="6003" spans="1:15" x14ac:dyDescent="0.2">
      <c r="A6003" t="str">
        <f t="shared" si="651"/>
        <v>Wharton County, Texas</v>
      </c>
      <c r="B6003" t="str">
        <f t="shared" si="652"/>
        <v>Wharton County,</v>
      </c>
      <c r="C6003" t="s">
        <v>249</v>
      </c>
      <c r="D6003" t="s">
        <v>5</v>
      </c>
      <c r="E6003">
        <v>180</v>
      </c>
      <c r="F6003">
        <f>VLOOKUP(A6003,'[1]Population Data'!$A:$B, 2,FALSE)</f>
        <v>41551</v>
      </c>
      <c r="G6003">
        <f>VLOOKUP(A6003,'[1]Population Data'!$A:$C,3,FALSE)</f>
        <v>15256</v>
      </c>
      <c r="H6003">
        <f>VLOOKUP(A6003,'[1]Population Data'!$A:$D,4,FALSE)</f>
        <v>10818</v>
      </c>
      <c r="I6003" s="1">
        <f>VLOOKUP(A6003,'[1]Population Data'!$A:$E,5,FALSE)</f>
        <v>0.26035474477148562</v>
      </c>
      <c r="J6003" s="2">
        <f>VLOOKUP(A6003,'[1]Population Data'!$A:$F,6,FALSE)</f>
        <v>2.7235841636077609</v>
      </c>
      <c r="K6003" s="2">
        <f t="shared" si="653"/>
        <v>66.089384130345834</v>
      </c>
      <c r="L6003" s="2">
        <f t="shared" si="654"/>
        <v>7813</v>
      </c>
      <c r="M6003" s="3">
        <f t="shared" si="655"/>
        <v>0.18803398233496185</v>
      </c>
      <c r="N6003" s="2">
        <f t="shared" si="656"/>
        <v>51.21263765076035</v>
      </c>
      <c r="O6003" s="2">
        <f t="shared" si="657"/>
        <v>25.38458761521985</v>
      </c>
    </row>
    <row r="6004" spans="1:15" x14ac:dyDescent="0.2">
      <c r="A6004" t="str">
        <f t="shared" si="651"/>
        <v>Wharton County, Texas</v>
      </c>
      <c r="B6004" t="str">
        <f t="shared" si="652"/>
        <v>Wharton County,</v>
      </c>
      <c r="C6004" t="s">
        <v>249</v>
      </c>
      <c r="D6004" t="s">
        <v>6</v>
      </c>
      <c r="E6004">
        <v>1084</v>
      </c>
      <c r="F6004">
        <f>VLOOKUP(A6004,'[1]Population Data'!$A:$B, 2,FALSE)</f>
        <v>41551</v>
      </c>
      <c r="G6004">
        <f>VLOOKUP(A6004,'[1]Population Data'!$A:$C,3,FALSE)</f>
        <v>15256</v>
      </c>
      <c r="H6004">
        <f>VLOOKUP(A6004,'[1]Population Data'!$A:$D,4,FALSE)</f>
        <v>10818</v>
      </c>
      <c r="I6004" s="1">
        <f>VLOOKUP(A6004,'[1]Population Data'!$A:$E,5,FALSE)</f>
        <v>0.26035474477148562</v>
      </c>
      <c r="J6004" s="2">
        <f>VLOOKUP(A6004,'[1]Population Data'!$A:$F,6,FALSE)</f>
        <v>2.7235841636077609</v>
      </c>
      <c r="K6004" s="2">
        <f t="shared" si="653"/>
        <v>398.00495776274937</v>
      </c>
      <c r="L6004" s="2">
        <f t="shared" si="654"/>
        <v>7813</v>
      </c>
      <c r="M6004" s="3">
        <f t="shared" si="655"/>
        <v>0.18803398233496185</v>
      </c>
      <c r="N6004" s="2">
        <f t="shared" si="656"/>
        <v>51.21263765076035</v>
      </c>
      <c r="O6004" s="2">
        <f t="shared" si="657"/>
        <v>152.87162763832399</v>
      </c>
    </row>
    <row r="6005" spans="1:15" x14ac:dyDescent="0.2">
      <c r="A6005" t="str">
        <f t="shared" si="651"/>
        <v>Wharton County, Texas</v>
      </c>
      <c r="B6005" t="str">
        <f t="shared" si="652"/>
        <v>Wharton County,</v>
      </c>
      <c r="C6005" t="s">
        <v>249</v>
      </c>
      <c r="D6005" t="s">
        <v>7</v>
      </c>
      <c r="E6005">
        <v>363</v>
      </c>
      <c r="F6005">
        <f>VLOOKUP(A6005,'[1]Population Data'!$A:$B, 2,FALSE)</f>
        <v>41551</v>
      </c>
      <c r="G6005">
        <f>VLOOKUP(A6005,'[1]Population Data'!$A:$C,3,FALSE)</f>
        <v>15256</v>
      </c>
      <c r="H6005">
        <f>VLOOKUP(A6005,'[1]Population Data'!$A:$D,4,FALSE)</f>
        <v>10818</v>
      </c>
      <c r="I6005" s="1">
        <f>VLOOKUP(A6005,'[1]Population Data'!$A:$E,5,FALSE)</f>
        <v>0.26035474477148562</v>
      </c>
      <c r="J6005" s="2">
        <f>VLOOKUP(A6005,'[1]Population Data'!$A:$F,6,FALSE)</f>
        <v>2.7235841636077609</v>
      </c>
      <c r="K6005" s="2">
        <f t="shared" si="653"/>
        <v>133.28025799619743</v>
      </c>
      <c r="L6005" s="2">
        <f t="shared" si="654"/>
        <v>7813</v>
      </c>
      <c r="M6005" s="3">
        <f t="shared" si="655"/>
        <v>0.18803398233496185</v>
      </c>
      <c r="N6005" s="2">
        <f t="shared" si="656"/>
        <v>51.21263765076035</v>
      </c>
      <c r="O6005" s="2">
        <f t="shared" si="657"/>
        <v>51.192251690693354</v>
      </c>
    </row>
    <row r="6006" spans="1:15" x14ac:dyDescent="0.2">
      <c r="A6006" t="str">
        <f t="shared" si="651"/>
        <v>Wharton County, Texas</v>
      </c>
      <c r="B6006" t="str">
        <f t="shared" si="652"/>
        <v>Wharton County,</v>
      </c>
      <c r="C6006" t="s">
        <v>249</v>
      </c>
      <c r="D6006" t="s">
        <v>8</v>
      </c>
      <c r="E6006">
        <v>320</v>
      </c>
      <c r="F6006">
        <f>VLOOKUP(A6006,'[1]Population Data'!$A:$B, 2,FALSE)</f>
        <v>41551</v>
      </c>
      <c r="G6006">
        <f>VLOOKUP(A6006,'[1]Population Data'!$A:$C,3,FALSE)</f>
        <v>15256</v>
      </c>
      <c r="H6006">
        <f>VLOOKUP(A6006,'[1]Population Data'!$A:$D,4,FALSE)</f>
        <v>10818</v>
      </c>
      <c r="I6006" s="1">
        <f>VLOOKUP(A6006,'[1]Population Data'!$A:$E,5,FALSE)</f>
        <v>0.26035474477148562</v>
      </c>
      <c r="J6006" s="2">
        <f>VLOOKUP(A6006,'[1]Population Data'!$A:$F,6,FALSE)</f>
        <v>2.7235841636077609</v>
      </c>
      <c r="K6006" s="2">
        <f t="shared" si="653"/>
        <v>117.49223845394816</v>
      </c>
      <c r="L6006" s="2">
        <f t="shared" si="654"/>
        <v>7813</v>
      </c>
      <c r="M6006" s="3">
        <f t="shared" si="655"/>
        <v>0.18803398233496185</v>
      </c>
      <c r="N6006" s="2">
        <f t="shared" si="656"/>
        <v>51.21263765076035</v>
      </c>
      <c r="O6006" s="2">
        <f t="shared" si="657"/>
        <v>45.12815576039084</v>
      </c>
    </row>
    <row r="6007" spans="1:15" x14ac:dyDescent="0.2">
      <c r="A6007" t="str">
        <f t="shared" si="651"/>
        <v>Wharton County, Texas</v>
      </c>
      <c r="B6007" t="str">
        <f t="shared" si="652"/>
        <v>Wharton County,</v>
      </c>
      <c r="C6007" t="s">
        <v>249</v>
      </c>
      <c r="D6007" t="s">
        <v>9</v>
      </c>
      <c r="E6007">
        <v>55</v>
      </c>
      <c r="F6007">
        <f>VLOOKUP(A6007,'[1]Population Data'!$A:$B, 2,FALSE)</f>
        <v>41551</v>
      </c>
      <c r="G6007">
        <f>VLOOKUP(A6007,'[1]Population Data'!$A:$C,3,FALSE)</f>
        <v>15256</v>
      </c>
      <c r="H6007">
        <f>VLOOKUP(A6007,'[1]Population Data'!$A:$D,4,FALSE)</f>
        <v>10818</v>
      </c>
      <c r="I6007" s="1">
        <f>VLOOKUP(A6007,'[1]Population Data'!$A:$E,5,FALSE)</f>
        <v>0.26035474477148562</v>
      </c>
      <c r="J6007" s="2">
        <f>VLOOKUP(A6007,'[1]Population Data'!$A:$F,6,FALSE)</f>
        <v>2.7235841636077609</v>
      </c>
      <c r="K6007" s="2">
        <f t="shared" si="653"/>
        <v>20.193978484272339</v>
      </c>
      <c r="L6007" s="2">
        <f t="shared" si="654"/>
        <v>7813</v>
      </c>
      <c r="M6007" s="3">
        <f t="shared" si="655"/>
        <v>0.18803398233496185</v>
      </c>
      <c r="N6007" s="2">
        <f t="shared" si="656"/>
        <v>51.21263765076035</v>
      </c>
      <c r="O6007" s="2">
        <f t="shared" si="657"/>
        <v>7.7564017713171758</v>
      </c>
    </row>
    <row r="6008" spans="1:15" x14ac:dyDescent="0.2">
      <c r="A6008" t="str">
        <f t="shared" si="651"/>
        <v>Wharton County, Texas</v>
      </c>
      <c r="B6008" t="str">
        <f t="shared" si="652"/>
        <v>Wharton County,</v>
      </c>
      <c r="C6008" t="s">
        <v>249</v>
      </c>
      <c r="D6008" t="s">
        <v>10</v>
      </c>
      <c r="E6008">
        <v>1961</v>
      </c>
      <c r="F6008">
        <f>VLOOKUP(A6008,'[1]Population Data'!$A:$B, 2,FALSE)</f>
        <v>41551</v>
      </c>
      <c r="G6008">
        <f>VLOOKUP(A6008,'[1]Population Data'!$A:$C,3,FALSE)</f>
        <v>15256</v>
      </c>
      <c r="H6008">
        <f>VLOOKUP(A6008,'[1]Population Data'!$A:$D,4,FALSE)</f>
        <v>10818</v>
      </c>
      <c r="I6008" s="1">
        <f>VLOOKUP(A6008,'[1]Population Data'!$A:$E,5,FALSE)</f>
        <v>0.26035474477148562</v>
      </c>
      <c r="J6008" s="2">
        <f>VLOOKUP(A6008,'[1]Population Data'!$A:$F,6,FALSE)</f>
        <v>2.7235841636077609</v>
      </c>
      <c r="K6008" s="2">
        <f t="shared" si="653"/>
        <v>720.00712377560103</v>
      </c>
      <c r="L6008" s="2">
        <f t="shared" si="654"/>
        <v>7813</v>
      </c>
      <c r="M6008" s="3">
        <f t="shared" si="655"/>
        <v>0.18803398233496185</v>
      </c>
      <c r="N6008" s="2">
        <f t="shared" si="656"/>
        <v>51.21263765076035</v>
      </c>
      <c r="O6008" s="2">
        <f t="shared" si="657"/>
        <v>276.55097951914513</v>
      </c>
    </row>
    <row r="6009" spans="1:15" x14ac:dyDescent="0.2">
      <c r="A6009" t="str">
        <f t="shared" si="651"/>
        <v>Wharton County, Texas</v>
      </c>
      <c r="B6009" t="str">
        <f t="shared" si="652"/>
        <v>Wharton County,</v>
      </c>
      <c r="C6009" t="s">
        <v>249</v>
      </c>
      <c r="D6009" t="s">
        <v>11</v>
      </c>
      <c r="E6009">
        <v>1213</v>
      </c>
      <c r="F6009">
        <f>VLOOKUP(A6009,'[1]Population Data'!$A:$B, 2,FALSE)</f>
        <v>41551</v>
      </c>
      <c r="G6009">
        <f>VLOOKUP(A6009,'[1]Population Data'!$A:$C,3,FALSE)</f>
        <v>15256</v>
      </c>
      <c r="H6009">
        <f>VLOOKUP(A6009,'[1]Population Data'!$A:$D,4,FALSE)</f>
        <v>10818</v>
      </c>
      <c r="I6009" s="1">
        <f>VLOOKUP(A6009,'[1]Population Data'!$A:$E,5,FALSE)</f>
        <v>0.26035474477148562</v>
      </c>
      <c r="J6009" s="2">
        <f>VLOOKUP(A6009,'[1]Population Data'!$A:$F,6,FALSE)</f>
        <v>2.7235841636077609</v>
      </c>
      <c r="K6009" s="2">
        <f t="shared" si="653"/>
        <v>445.36901638949723</v>
      </c>
      <c r="L6009" s="2">
        <f t="shared" si="654"/>
        <v>7813</v>
      </c>
      <c r="M6009" s="3">
        <f t="shared" si="655"/>
        <v>0.18803398233496185</v>
      </c>
      <c r="N6009" s="2">
        <f t="shared" si="656"/>
        <v>51.21263765076035</v>
      </c>
      <c r="O6009" s="2">
        <f t="shared" si="657"/>
        <v>171.06391542923154</v>
      </c>
    </row>
    <row r="6010" spans="1:15" x14ac:dyDescent="0.2">
      <c r="A6010" t="str">
        <f t="shared" si="651"/>
        <v>Wharton County, Texas</v>
      </c>
      <c r="B6010" t="str">
        <f t="shared" si="652"/>
        <v>Wharton County,</v>
      </c>
      <c r="C6010" t="s">
        <v>249</v>
      </c>
      <c r="D6010" t="s">
        <v>12</v>
      </c>
      <c r="E6010">
        <v>565</v>
      </c>
      <c r="F6010">
        <f>VLOOKUP(A6010,'[1]Population Data'!$A:$B, 2,FALSE)</f>
        <v>41551</v>
      </c>
      <c r="G6010">
        <f>VLOOKUP(A6010,'[1]Population Data'!$A:$C,3,FALSE)</f>
        <v>15256</v>
      </c>
      <c r="H6010">
        <f>VLOOKUP(A6010,'[1]Population Data'!$A:$D,4,FALSE)</f>
        <v>10818</v>
      </c>
      <c r="I6010" s="1">
        <f>VLOOKUP(A6010,'[1]Population Data'!$A:$E,5,FALSE)</f>
        <v>0.26035474477148562</v>
      </c>
      <c r="J6010" s="2">
        <f>VLOOKUP(A6010,'[1]Population Data'!$A:$F,6,FALSE)</f>
        <v>2.7235841636077609</v>
      </c>
      <c r="K6010" s="2">
        <f t="shared" si="653"/>
        <v>207.44723352025221</v>
      </c>
      <c r="L6010" s="2">
        <f t="shared" si="654"/>
        <v>7813</v>
      </c>
      <c r="M6010" s="3">
        <f t="shared" si="655"/>
        <v>0.18803398233496185</v>
      </c>
      <c r="N6010" s="2">
        <f t="shared" si="656"/>
        <v>51.21263765076035</v>
      </c>
      <c r="O6010" s="2">
        <f t="shared" si="657"/>
        <v>79.679400014440077</v>
      </c>
    </row>
    <row r="6011" spans="1:15" x14ac:dyDescent="0.2">
      <c r="A6011" t="str">
        <f t="shared" si="651"/>
        <v>Wharton County, Texas</v>
      </c>
      <c r="B6011" t="str">
        <f t="shared" si="652"/>
        <v>Wharton County,</v>
      </c>
      <c r="C6011" t="s">
        <v>249</v>
      </c>
      <c r="D6011" t="s">
        <v>13</v>
      </c>
      <c r="E6011">
        <v>94</v>
      </c>
      <c r="F6011">
        <f>VLOOKUP(A6011,'[1]Population Data'!$A:$B, 2,FALSE)</f>
        <v>41551</v>
      </c>
      <c r="G6011">
        <f>VLOOKUP(A6011,'[1]Population Data'!$A:$C,3,FALSE)</f>
        <v>15256</v>
      </c>
      <c r="H6011">
        <f>VLOOKUP(A6011,'[1]Population Data'!$A:$D,4,FALSE)</f>
        <v>10818</v>
      </c>
      <c r="I6011" s="1">
        <f>VLOOKUP(A6011,'[1]Population Data'!$A:$E,5,FALSE)</f>
        <v>0.26035474477148562</v>
      </c>
      <c r="J6011" s="2">
        <f>VLOOKUP(A6011,'[1]Population Data'!$A:$F,6,FALSE)</f>
        <v>2.7235841636077609</v>
      </c>
      <c r="K6011" s="2">
        <f t="shared" si="653"/>
        <v>34.513345045847274</v>
      </c>
      <c r="L6011" s="2">
        <f t="shared" si="654"/>
        <v>7813</v>
      </c>
      <c r="M6011" s="3">
        <f t="shared" si="655"/>
        <v>0.18803398233496185</v>
      </c>
      <c r="N6011" s="2">
        <f t="shared" si="656"/>
        <v>51.21263765076035</v>
      </c>
      <c r="O6011" s="2">
        <f t="shared" si="657"/>
        <v>13.256395754614809</v>
      </c>
    </row>
    <row r="6012" spans="1:15" x14ac:dyDescent="0.2">
      <c r="A6012" t="str">
        <f t="shared" si="651"/>
        <v>Wharton County, Texas</v>
      </c>
      <c r="B6012" t="str">
        <f t="shared" si="652"/>
        <v>Wharton County,</v>
      </c>
      <c r="C6012" t="s">
        <v>249</v>
      </c>
      <c r="D6012" t="s">
        <v>14</v>
      </c>
      <c r="E6012">
        <v>585</v>
      </c>
      <c r="F6012">
        <f>VLOOKUP(A6012,'[1]Population Data'!$A:$B, 2,FALSE)</f>
        <v>41551</v>
      </c>
      <c r="G6012">
        <f>VLOOKUP(A6012,'[1]Population Data'!$A:$C,3,FALSE)</f>
        <v>15256</v>
      </c>
      <c r="H6012">
        <f>VLOOKUP(A6012,'[1]Population Data'!$A:$D,4,FALSE)</f>
        <v>10818</v>
      </c>
      <c r="I6012" s="1">
        <f>VLOOKUP(A6012,'[1]Population Data'!$A:$E,5,FALSE)</f>
        <v>0.26035474477148562</v>
      </c>
      <c r="J6012" s="2">
        <f>VLOOKUP(A6012,'[1]Population Data'!$A:$F,6,FALSE)</f>
        <v>2.7235841636077609</v>
      </c>
      <c r="K6012" s="2">
        <f t="shared" si="653"/>
        <v>214.79049842362397</v>
      </c>
      <c r="L6012" s="2">
        <f t="shared" si="654"/>
        <v>7813</v>
      </c>
      <c r="M6012" s="3">
        <f t="shared" si="655"/>
        <v>0.18803398233496185</v>
      </c>
      <c r="N6012" s="2">
        <f t="shared" si="656"/>
        <v>51.21263765076035</v>
      </c>
      <c r="O6012" s="2">
        <f t="shared" si="657"/>
        <v>82.499909749464493</v>
      </c>
    </row>
    <row r="6013" spans="1:15" x14ac:dyDescent="0.2">
      <c r="A6013" t="str">
        <f t="shared" si="651"/>
        <v>Wharton County, Texas</v>
      </c>
      <c r="B6013" t="str">
        <f t="shared" si="652"/>
        <v>Wharton County,</v>
      </c>
      <c r="C6013" t="s">
        <v>249</v>
      </c>
      <c r="D6013" t="s">
        <v>15</v>
      </c>
      <c r="E6013">
        <v>431</v>
      </c>
      <c r="F6013">
        <f>VLOOKUP(A6013,'[1]Population Data'!$A:$B, 2,FALSE)</f>
        <v>41551</v>
      </c>
      <c r="G6013">
        <f>VLOOKUP(A6013,'[1]Population Data'!$A:$C,3,FALSE)</f>
        <v>15256</v>
      </c>
      <c r="H6013">
        <f>VLOOKUP(A6013,'[1]Population Data'!$A:$D,4,FALSE)</f>
        <v>10818</v>
      </c>
      <c r="I6013" s="1">
        <f>VLOOKUP(A6013,'[1]Population Data'!$A:$E,5,FALSE)</f>
        <v>0.26035474477148562</v>
      </c>
      <c r="J6013" s="2">
        <f>VLOOKUP(A6013,'[1]Population Data'!$A:$F,6,FALSE)</f>
        <v>2.7235841636077609</v>
      </c>
      <c r="K6013" s="2">
        <f t="shared" si="653"/>
        <v>158.24735866766142</v>
      </c>
      <c r="L6013" s="2">
        <f t="shared" si="654"/>
        <v>7813</v>
      </c>
      <c r="M6013" s="3">
        <f t="shared" si="655"/>
        <v>0.18803398233496185</v>
      </c>
      <c r="N6013" s="2">
        <f t="shared" si="656"/>
        <v>51.21263765076035</v>
      </c>
      <c r="O6013" s="2">
        <f t="shared" si="657"/>
        <v>60.781984789776409</v>
      </c>
    </row>
    <row r="6014" spans="1:15" x14ac:dyDescent="0.2">
      <c r="A6014" t="str">
        <f t="shared" si="651"/>
        <v>Wharton County, Texas</v>
      </c>
      <c r="B6014" t="str">
        <f t="shared" si="652"/>
        <v>Wharton County,</v>
      </c>
      <c r="C6014" t="s">
        <v>249</v>
      </c>
      <c r="D6014" t="s">
        <v>16</v>
      </c>
      <c r="E6014">
        <v>213</v>
      </c>
      <c r="F6014">
        <f>VLOOKUP(A6014,'[1]Population Data'!$A:$B, 2,FALSE)</f>
        <v>41551</v>
      </c>
      <c r="G6014">
        <f>VLOOKUP(A6014,'[1]Population Data'!$A:$C,3,FALSE)</f>
        <v>15256</v>
      </c>
      <c r="H6014">
        <f>VLOOKUP(A6014,'[1]Population Data'!$A:$D,4,FALSE)</f>
        <v>10818</v>
      </c>
      <c r="I6014" s="1">
        <f>VLOOKUP(A6014,'[1]Population Data'!$A:$E,5,FALSE)</f>
        <v>0.26035474477148562</v>
      </c>
      <c r="J6014" s="2">
        <f>VLOOKUP(A6014,'[1]Population Data'!$A:$F,6,FALSE)</f>
        <v>2.7235841636077609</v>
      </c>
      <c r="K6014" s="2">
        <f t="shared" si="653"/>
        <v>78.205771220909241</v>
      </c>
      <c r="L6014" s="2">
        <f t="shared" si="654"/>
        <v>7813</v>
      </c>
      <c r="M6014" s="3">
        <f t="shared" si="655"/>
        <v>0.18803398233496185</v>
      </c>
      <c r="N6014" s="2">
        <f t="shared" si="656"/>
        <v>51.21263765076035</v>
      </c>
      <c r="O6014" s="2">
        <f t="shared" si="657"/>
        <v>30.038428678010156</v>
      </c>
    </row>
    <row r="6015" spans="1:15" x14ac:dyDescent="0.2">
      <c r="A6015" t="str">
        <f t="shared" si="651"/>
        <v>Wharton County, Texas</v>
      </c>
      <c r="B6015" t="str">
        <f t="shared" si="652"/>
        <v>Wharton County,</v>
      </c>
      <c r="C6015" t="s">
        <v>249</v>
      </c>
      <c r="D6015" t="s">
        <v>17</v>
      </c>
      <c r="E6015">
        <v>740</v>
      </c>
      <c r="F6015">
        <f>VLOOKUP(A6015,'[1]Population Data'!$A:$B, 2,FALSE)</f>
        <v>41551</v>
      </c>
      <c r="G6015">
        <f>VLOOKUP(A6015,'[1]Population Data'!$A:$C,3,FALSE)</f>
        <v>15256</v>
      </c>
      <c r="H6015">
        <f>VLOOKUP(A6015,'[1]Population Data'!$A:$D,4,FALSE)</f>
        <v>10818</v>
      </c>
      <c r="I6015" s="1">
        <f>VLOOKUP(A6015,'[1]Population Data'!$A:$E,5,FALSE)</f>
        <v>0.26035474477148562</v>
      </c>
      <c r="J6015" s="2">
        <f>VLOOKUP(A6015,'[1]Population Data'!$A:$F,6,FALSE)</f>
        <v>2.7235841636077609</v>
      </c>
      <c r="K6015" s="2">
        <f t="shared" si="653"/>
        <v>271.70080142475513</v>
      </c>
      <c r="L6015" s="2">
        <f t="shared" si="654"/>
        <v>7813</v>
      </c>
      <c r="M6015" s="3">
        <f t="shared" si="655"/>
        <v>0.18803398233496185</v>
      </c>
      <c r="N6015" s="2">
        <f t="shared" si="656"/>
        <v>51.21263765076035</v>
      </c>
      <c r="O6015" s="2">
        <f t="shared" si="657"/>
        <v>104.35886019590382</v>
      </c>
    </row>
    <row r="6016" spans="1:15" x14ac:dyDescent="0.2">
      <c r="A6016" t="str">
        <f t="shared" si="651"/>
        <v>Wharton County, Texas</v>
      </c>
      <c r="B6016" t="str">
        <f t="shared" si="652"/>
        <v>Wharton County,</v>
      </c>
      <c r="C6016" t="s">
        <v>249</v>
      </c>
      <c r="D6016" t="s">
        <v>18</v>
      </c>
      <c r="E6016">
        <v>784</v>
      </c>
      <c r="F6016">
        <f>VLOOKUP(A6016,'[1]Population Data'!$A:$B, 2,FALSE)</f>
        <v>41551</v>
      </c>
      <c r="G6016">
        <f>VLOOKUP(A6016,'[1]Population Data'!$A:$C,3,FALSE)</f>
        <v>15256</v>
      </c>
      <c r="H6016">
        <f>VLOOKUP(A6016,'[1]Population Data'!$A:$D,4,FALSE)</f>
        <v>10818</v>
      </c>
      <c r="I6016" s="1">
        <f>VLOOKUP(A6016,'[1]Population Data'!$A:$E,5,FALSE)</f>
        <v>0.26035474477148562</v>
      </c>
      <c r="J6016" s="2">
        <f>VLOOKUP(A6016,'[1]Population Data'!$A:$F,6,FALSE)</f>
        <v>2.7235841636077609</v>
      </c>
      <c r="K6016" s="2">
        <f t="shared" si="653"/>
        <v>287.85598421217298</v>
      </c>
      <c r="L6016" s="2">
        <f t="shared" si="654"/>
        <v>7813</v>
      </c>
      <c r="M6016" s="3">
        <f t="shared" si="655"/>
        <v>0.18803398233496185</v>
      </c>
      <c r="N6016" s="2">
        <f t="shared" si="656"/>
        <v>51.21263765076035</v>
      </c>
      <c r="O6016" s="2">
        <f t="shared" si="657"/>
        <v>110.56398161295756</v>
      </c>
    </row>
    <row r="6017" spans="1:15" x14ac:dyDescent="0.2">
      <c r="A6017" t="str">
        <f t="shared" si="651"/>
        <v>Wharton County, Texas</v>
      </c>
      <c r="B6017" t="str">
        <f t="shared" si="652"/>
        <v>Wharton County,</v>
      </c>
      <c r="C6017" t="s">
        <v>249</v>
      </c>
      <c r="D6017" t="s">
        <v>19</v>
      </c>
      <c r="E6017">
        <v>308</v>
      </c>
      <c r="F6017">
        <f>VLOOKUP(A6017,'[1]Population Data'!$A:$B, 2,FALSE)</f>
        <v>41551</v>
      </c>
      <c r="G6017">
        <f>VLOOKUP(A6017,'[1]Population Data'!$A:$C,3,FALSE)</f>
        <v>15256</v>
      </c>
      <c r="H6017">
        <f>VLOOKUP(A6017,'[1]Population Data'!$A:$D,4,FALSE)</f>
        <v>10818</v>
      </c>
      <c r="I6017" s="1">
        <f>VLOOKUP(A6017,'[1]Population Data'!$A:$E,5,FALSE)</f>
        <v>0.26035474477148562</v>
      </c>
      <c r="J6017" s="2">
        <f>VLOOKUP(A6017,'[1]Population Data'!$A:$F,6,FALSE)</f>
        <v>2.7235841636077609</v>
      </c>
      <c r="K6017" s="2">
        <f t="shared" si="653"/>
        <v>113.0862795119251</v>
      </c>
      <c r="L6017" s="2">
        <f t="shared" si="654"/>
        <v>7813</v>
      </c>
      <c r="M6017" s="3">
        <f t="shared" si="655"/>
        <v>0.18803398233496185</v>
      </c>
      <c r="N6017" s="2">
        <f t="shared" si="656"/>
        <v>51.21263765076035</v>
      </c>
      <c r="O6017" s="2">
        <f t="shared" si="657"/>
        <v>43.435849919376182</v>
      </c>
    </row>
    <row r="6018" spans="1:15" x14ac:dyDescent="0.2">
      <c r="A6018" t="str">
        <f t="shared" si="651"/>
        <v>Wharton County, Texas</v>
      </c>
      <c r="B6018" t="str">
        <f t="shared" si="652"/>
        <v>Wharton County,</v>
      </c>
      <c r="C6018" t="s">
        <v>249</v>
      </c>
      <c r="D6018" t="s">
        <v>20</v>
      </c>
      <c r="E6018">
        <v>139</v>
      </c>
      <c r="F6018">
        <f>VLOOKUP(A6018,'[1]Population Data'!$A:$B, 2,FALSE)</f>
        <v>41551</v>
      </c>
      <c r="G6018">
        <f>VLOOKUP(A6018,'[1]Population Data'!$A:$C,3,FALSE)</f>
        <v>15256</v>
      </c>
      <c r="H6018">
        <f>VLOOKUP(A6018,'[1]Population Data'!$A:$D,4,FALSE)</f>
        <v>10818</v>
      </c>
      <c r="I6018" s="1">
        <f>VLOOKUP(A6018,'[1]Population Data'!$A:$E,5,FALSE)</f>
        <v>0.26035474477148562</v>
      </c>
      <c r="J6018" s="2">
        <f>VLOOKUP(A6018,'[1]Population Data'!$A:$F,6,FALSE)</f>
        <v>2.7235841636077609</v>
      </c>
      <c r="K6018" s="2">
        <f t="shared" si="653"/>
        <v>51.035691078433729</v>
      </c>
      <c r="L6018" s="2">
        <f t="shared" si="654"/>
        <v>7813</v>
      </c>
      <c r="M6018" s="3">
        <f t="shared" si="655"/>
        <v>0.18803398233496185</v>
      </c>
      <c r="N6018" s="2">
        <f t="shared" si="656"/>
        <v>51.21263765076035</v>
      </c>
      <c r="O6018" s="2">
        <f t="shared" si="657"/>
        <v>19.602542658419772</v>
      </c>
    </row>
    <row r="6019" spans="1:15" x14ac:dyDescent="0.2">
      <c r="A6019" t="str">
        <f t="shared" ref="A6019:A6082" si="658">CONCATENATE(B6019," ", "Texas")</f>
        <v>Wharton County, Texas</v>
      </c>
      <c r="B6019" t="str">
        <f t="shared" ref="B6019:B6082" si="659">LEFT(C6019,FIND(",", C6019))</f>
        <v>Wharton County,</v>
      </c>
      <c r="C6019" t="s">
        <v>249</v>
      </c>
      <c r="D6019" t="s">
        <v>21</v>
      </c>
      <c r="E6019">
        <v>44</v>
      </c>
      <c r="F6019">
        <f>VLOOKUP(A6019,'[1]Population Data'!$A:$B, 2,FALSE)</f>
        <v>41551</v>
      </c>
      <c r="G6019">
        <f>VLOOKUP(A6019,'[1]Population Data'!$A:$C,3,FALSE)</f>
        <v>15256</v>
      </c>
      <c r="H6019">
        <f>VLOOKUP(A6019,'[1]Population Data'!$A:$D,4,FALSE)</f>
        <v>10818</v>
      </c>
      <c r="I6019" s="1">
        <f>VLOOKUP(A6019,'[1]Population Data'!$A:$E,5,FALSE)</f>
        <v>0.26035474477148562</v>
      </c>
      <c r="J6019" s="2">
        <f>VLOOKUP(A6019,'[1]Population Data'!$A:$F,6,FALSE)</f>
        <v>2.7235841636077609</v>
      </c>
      <c r="K6019" s="2">
        <f t="shared" ref="K6019:K6082" si="660">E6019/J6019</f>
        <v>16.155182787417871</v>
      </c>
      <c r="L6019" s="2">
        <f t="shared" ref="L6019:L6082" si="661">(H6019/18)*13</f>
        <v>7813</v>
      </c>
      <c r="M6019" s="3">
        <f t="shared" ref="M6019:M6082" si="662">L6019/F6019</f>
        <v>0.18803398233496185</v>
      </c>
      <c r="N6019" s="2">
        <f t="shared" ref="N6019:N6082" si="663">M6019*J6019*100</f>
        <v>51.21263765076035</v>
      </c>
      <c r="O6019" s="2">
        <f t="shared" ref="O6019:O6082" si="664">0.75*N6019*K6019*(1/100)</f>
        <v>6.2051214170537401</v>
      </c>
    </row>
    <row r="6020" spans="1:15" x14ac:dyDescent="0.2">
      <c r="A6020" t="str">
        <f t="shared" si="658"/>
        <v>Wharton County, Texas</v>
      </c>
      <c r="B6020" t="str">
        <f t="shared" si="659"/>
        <v>Wharton County,</v>
      </c>
      <c r="C6020" t="s">
        <v>249</v>
      </c>
      <c r="D6020" t="s">
        <v>22</v>
      </c>
      <c r="E6020">
        <v>1656</v>
      </c>
      <c r="F6020">
        <f>VLOOKUP(A6020,'[1]Population Data'!$A:$B, 2,FALSE)</f>
        <v>41551</v>
      </c>
      <c r="G6020">
        <f>VLOOKUP(A6020,'[1]Population Data'!$A:$C,3,FALSE)</f>
        <v>15256</v>
      </c>
      <c r="H6020">
        <f>VLOOKUP(A6020,'[1]Population Data'!$A:$D,4,FALSE)</f>
        <v>10818</v>
      </c>
      <c r="I6020" s="1">
        <f>VLOOKUP(A6020,'[1]Population Data'!$A:$E,5,FALSE)</f>
        <v>0.26035474477148562</v>
      </c>
      <c r="J6020" s="2">
        <f>VLOOKUP(A6020,'[1]Population Data'!$A:$F,6,FALSE)</f>
        <v>2.7235841636077609</v>
      </c>
      <c r="K6020" s="2">
        <f t="shared" si="660"/>
        <v>608.02233399918168</v>
      </c>
      <c r="L6020" s="2">
        <f t="shared" si="661"/>
        <v>7813</v>
      </c>
      <c r="M6020" s="3">
        <f t="shared" si="662"/>
        <v>0.18803398233496185</v>
      </c>
      <c r="N6020" s="2">
        <f t="shared" si="663"/>
        <v>51.21263765076035</v>
      </c>
      <c r="O6020" s="2">
        <f t="shared" si="664"/>
        <v>233.53820606002256</v>
      </c>
    </row>
    <row r="6021" spans="1:15" x14ac:dyDescent="0.2">
      <c r="A6021" t="str">
        <f t="shared" si="658"/>
        <v>Wharton County, Texas</v>
      </c>
      <c r="B6021" t="str">
        <f t="shared" si="659"/>
        <v>Wharton County,</v>
      </c>
      <c r="C6021" t="s">
        <v>249</v>
      </c>
      <c r="D6021" t="s">
        <v>23</v>
      </c>
      <c r="E6021">
        <v>507</v>
      </c>
      <c r="F6021">
        <f>VLOOKUP(A6021,'[1]Population Data'!$A:$B, 2,FALSE)</f>
        <v>41551</v>
      </c>
      <c r="G6021">
        <f>VLOOKUP(A6021,'[1]Population Data'!$A:$C,3,FALSE)</f>
        <v>15256</v>
      </c>
      <c r="H6021">
        <f>VLOOKUP(A6021,'[1]Population Data'!$A:$D,4,FALSE)</f>
        <v>10818</v>
      </c>
      <c r="I6021" s="1">
        <f>VLOOKUP(A6021,'[1]Population Data'!$A:$E,5,FALSE)</f>
        <v>0.26035474477148562</v>
      </c>
      <c r="J6021" s="2">
        <f>VLOOKUP(A6021,'[1]Population Data'!$A:$F,6,FALSE)</f>
        <v>2.7235841636077609</v>
      </c>
      <c r="K6021" s="2">
        <f t="shared" si="660"/>
        <v>186.15176530047412</v>
      </c>
      <c r="L6021" s="2">
        <f t="shared" si="661"/>
        <v>7813</v>
      </c>
      <c r="M6021" s="3">
        <f t="shared" si="662"/>
        <v>0.18803398233496185</v>
      </c>
      <c r="N6021" s="2">
        <f t="shared" si="663"/>
        <v>51.21263765076035</v>
      </c>
      <c r="O6021" s="2">
        <f t="shared" si="664"/>
        <v>71.499921782869237</v>
      </c>
    </row>
    <row r="6022" spans="1:15" x14ac:dyDescent="0.2">
      <c r="A6022" t="str">
        <f t="shared" si="658"/>
        <v>Wharton County, Texas</v>
      </c>
      <c r="B6022" t="str">
        <f t="shared" si="659"/>
        <v>Wharton County,</v>
      </c>
      <c r="C6022" t="s">
        <v>249</v>
      </c>
      <c r="D6022" t="s">
        <v>24</v>
      </c>
      <c r="E6022">
        <v>1783</v>
      </c>
      <c r="F6022">
        <f>VLOOKUP(A6022,'[1]Population Data'!$A:$B, 2,FALSE)</f>
        <v>41551</v>
      </c>
      <c r="G6022">
        <f>VLOOKUP(A6022,'[1]Population Data'!$A:$C,3,FALSE)</f>
        <v>15256</v>
      </c>
      <c r="H6022">
        <f>VLOOKUP(A6022,'[1]Population Data'!$A:$D,4,FALSE)</f>
        <v>10818</v>
      </c>
      <c r="I6022" s="1">
        <f>VLOOKUP(A6022,'[1]Population Data'!$A:$E,5,FALSE)</f>
        <v>0.26035474477148562</v>
      </c>
      <c r="J6022" s="2">
        <f>VLOOKUP(A6022,'[1]Population Data'!$A:$F,6,FALSE)</f>
        <v>2.7235841636077609</v>
      </c>
      <c r="K6022" s="2">
        <f t="shared" si="660"/>
        <v>654.65206613559235</v>
      </c>
      <c r="L6022" s="2">
        <f t="shared" si="661"/>
        <v>7813</v>
      </c>
      <c r="M6022" s="3">
        <f t="shared" si="662"/>
        <v>0.18803398233496185</v>
      </c>
      <c r="N6022" s="2">
        <f t="shared" si="663"/>
        <v>51.21263765076035</v>
      </c>
      <c r="O6022" s="2">
        <f t="shared" si="664"/>
        <v>251.44844287742771</v>
      </c>
    </row>
    <row r="6023" spans="1:15" x14ac:dyDescent="0.2">
      <c r="A6023" t="str">
        <f t="shared" si="658"/>
        <v>Wharton County, Texas</v>
      </c>
      <c r="B6023" t="str">
        <f t="shared" si="659"/>
        <v>Wharton County,</v>
      </c>
      <c r="C6023" t="s">
        <v>249</v>
      </c>
      <c r="D6023" t="s">
        <v>25</v>
      </c>
      <c r="E6023">
        <v>802</v>
      </c>
      <c r="F6023">
        <f>VLOOKUP(A6023,'[1]Population Data'!$A:$B, 2,FALSE)</f>
        <v>41551</v>
      </c>
      <c r="G6023">
        <f>VLOOKUP(A6023,'[1]Population Data'!$A:$C,3,FALSE)</f>
        <v>15256</v>
      </c>
      <c r="H6023">
        <f>VLOOKUP(A6023,'[1]Population Data'!$A:$D,4,FALSE)</f>
        <v>10818</v>
      </c>
      <c r="I6023" s="1">
        <f>VLOOKUP(A6023,'[1]Population Data'!$A:$E,5,FALSE)</f>
        <v>0.26035474477148562</v>
      </c>
      <c r="J6023" s="2">
        <f>VLOOKUP(A6023,'[1]Population Data'!$A:$F,6,FALSE)</f>
        <v>2.7235841636077609</v>
      </c>
      <c r="K6023" s="2">
        <f t="shared" si="660"/>
        <v>294.46492262520758</v>
      </c>
      <c r="L6023" s="2">
        <f t="shared" si="661"/>
        <v>7813</v>
      </c>
      <c r="M6023" s="3">
        <f t="shared" si="662"/>
        <v>0.18803398233496185</v>
      </c>
      <c r="N6023" s="2">
        <f t="shared" si="663"/>
        <v>51.21263765076035</v>
      </c>
      <c r="O6023" s="2">
        <f t="shared" si="664"/>
        <v>113.10244037447954</v>
      </c>
    </row>
    <row r="6024" spans="1:15" x14ac:dyDescent="0.2">
      <c r="A6024" t="str">
        <f t="shared" si="658"/>
        <v>Wharton County, Texas</v>
      </c>
      <c r="B6024" t="str">
        <f t="shared" si="659"/>
        <v>Wharton County,</v>
      </c>
      <c r="C6024" t="s">
        <v>249</v>
      </c>
      <c r="D6024" t="s">
        <v>26</v>
      </c>
      <c r="E6024">
        <v>1513</v>
      </c>
      <c r="F6024">
        <f>VLOOKUP(A6024,'[1]Population Data'!$A:$B, 2,FALSE)</f>
        <v>41551</v>
      </c>
      <c r="G6024">
        <f>VLOOKUP(A6024,'[1]Population Data'!$A:$C,3,FALSE)</f>
        <v>15256</v>
      </c>
      <c r="H6024">
        <f>VLOOKUP(A6024,'[1]Population Data'!$A:$D,4,FALSE)</f>
        <v>10818</v>
      </c>
      <c r="I6024" s="1">
        <f>VLOOKUP(A6024,'[1]Population Data'!$A:$E,5,FALSE)</f>
        <v>0.26035474477148562</v>
      </c>
      <c r="J6024" s="2">
        <f>VLOOKUP(A6024,'[1]Population Data'!$A:$F,6,FALSE)</f>
        <v>2.7235841636077609</v>
      </c>
      <c r="K6024" s="2">
        <f t="shared" si="660"/>
        <v>555.51798994007368</v>
      </c>
      <c r="L6024" s="2">
        <f t="shared" si="661"/>
        <v>7813</v>
      </c>
      <c r="M6024" s="3">
        <f t="shared" si="662"/>
        <v>0.18803398233496185</v>
      </c>
      <c r="N6024" s="2">
        <f t="shared" si="663"/>
        <v>51.21263765076035</v>
      </c>
      <c r="O6024" s="2">
        <f t="shared" si="664"/>
        <v>213.37156145459795</v>
      </c>
    </row>
    <row r="6025" spans="1:15" x14ac:dyDescent="0.2">
      <c r="A6025" t="str">
        <f t="shared" si="658"/>
        <v>Wharton County, Texas</v>
      </c>
      <c r="B6025" t="str">
        <f t="shared" si="659"/>
        <v>Wharton County,</v>
      </c>
      <c r="C6025" t="s">
        <v>249</v>
      </c>
      <c r="D6025" t="s">
        <v>27</v>
      </c>
      <c r="E6025">
        <v>2184</v>
      </c>
      <c r="F6025">
        <f>VLOOKUP(A6025,'[1]Population Data'!$A:$B, 2,FALSE)</f>
        <v>41551</v>
      </c>
      <c r="G6025">
        <f>VLOOKUP(A6025,'[1]Population Data'!$A:$C,3,FALSE)</f>
        <v>15256</v>
      </c>
      <c r="H6025">
        <f>VLOOKUP(A6025,'[1]Population Data'!$A:$D,4,FALSE)</f>
        <v>10818</v>
      </c>
      <c r="I6025" s="1">
        <f>VLOOKUP(A6025,'[1]Population Data'!$A:$E,5,FALSE)</f>
        <v>0.26035474477148562</v>
      </c>
      <c r="J6025" s="2">
        <f>VLOOKUP(A6025,'[1]Population Data'!$A:$F,6,FALSE)</f>
        <v>2.7235841636077609</v>
      </c>
      <c r="K6025" s="2">
        <f t="shared" si="660"/>
        <v>801.8845274481962</v>
      </c>
      <c r="L6025" s="2">
        <f t="shared" si="661"/>
        <v>7813</v>
      </c>
      <c r="M6025" s="3">
        <f t="shared" si="662"/>
        <v>0.18803398233496185</v>
      </c>
      <c r="N6025" s="2">
        <f t="shared" si="663"/>
        <v>51.21263765076035</v>
      </c>
      <c r="O6025" s="2">
        <f t="shared" si="664"/>
        <v>307.99966306466746</v>
      </c>
    </row>
    <row r="6026" spans="1:15" x14ac:dyDescent="0.2">
      <c r="A6026" t="str">
        <f t="shared" si="658"/>
        <v>Wharton County, Texas</v>
      </c>
      <c r="B6026" t="str">
        <f t="shared" si="659"/>
        <v>Wharton County,</v>
      </c>
      <c r="C6026" t="s">
        <v>249</v>
      </c>
      <c r="D6026" t="s">
        <v>28</v>
      </c>
      <c r="E6026">
        <v>1084</v>
      </c>
      <c r="F6026">
        <f>VLOOKUP(A6026,'[1]Population Data'!$A:$B, 2,FALSE)</f>
        <v>41551</v>
      </c>
      <c r="G6026">
        <f>VLOOKUP(A6026,'[1]Population Data'!$A:$C,3,FALSE)</f>
        <v>15256</v>
      </c>
      <c r="H6026">
        <f>VLOOKUP(A6026,'[1]Population Data'!$A:$D,4,FALSE)</f>
        <v>10818</v>
      </c>
      <c r="I6026" s="1">
        <f>VLOOKUP(A6026,'[1]Population Data'!$A:$E,5,FALSE)</f>
        <v>0.26035474477148562</v>
      </c>
      <c r="J6026" s="2">
        <f>VLOOKUP(A6026,'[1]Population Data'!$A:$F,6,FALSE)</f>
        <v>2.7235841636077609</v>
      </c>
      <c r="K6026" s="2">
        <f t="shared" si="660"/>
        <v>398.00495776274937</v>
      </c>
      <c r="L6026" s="2">
        <f t="shared" si="661"/>
        <v>7813</v>
      </c>
      <c r="M6026" s="3">
        <f t="shared" si="662"/>
        <v>0.18803398233496185</v>
      </c>
      <c r="N6026" s="2">
        <f t="shared" si="663"/>
        <v>51.21263765076035</v>
      </c>
      <c r="O6026" s="2">
        <f t="shared" si="664"/>
        <v>152.87162763832399</v>
      </c>
    </row>
    <row r="6027" spans="1:15" x14ac:dyDescent="0.2">
      <c r="A6027" t="str">
        <f t="shared" si="658"/>
        <v>Wheeler County, Texas</v>
      </c>
      <c r="B6027" t="str">
        <f t="shared" si="659"/>
        <v>Wheeler County,</v>
      </c>
      <c r="C6027" t="s">
        <v>250</v>
      </c>
      <c r="D6027" t="s">
        <v>4</v>
      </c>
      <c r="E6027">
        <v>8</v>
      </c>
      <c r="F6027">
        <f>VLOOKUP(A6027,'[1]Population Data'!$A:$B, 2,FALSE)</f>
        <v>5482</v>
      </c>
      <c r="G6027">
        <f>VLOOKUP(A6027,'[1]Population Data'!$A:$C,3,FALSE)</f>
        <v>2254</v>
      </c>
      <c r="H6027">
        <f>VLOOKUP(A6027,'[1]Population Data'!$A:$D,4,FALSE)</f>
        <v>1424</v>
      </c>
      <c r="I6027" s="1">
        <f>VLOOKUP(A6027,'[1]Population Data'!$A:$E,5,FALSE)</f>
        <v>0.25975921196643559</v>
      </c>
      <c r="J6027" s="2">
        <f>VLOOKUP(A6027,'[1]Population Data'!$A:$F,6,FALSE)</f>
        <v>2.4321206743566992</v>
      </c>
      <c r="K6027" s="2">
        <f t="shared" si="660"/>
        <v>3.2893104706311567</v>
      </c>
      <c r="L6027" s="2">
        <f t="shared" si="661"/>
        <v>1028.4444444444446</v>
      </c>
      <c r="M6027" s="3">
        <f t="shared" si="662"/>
        <v>0.18760387530909239</v>
      </c>
      <c r="N6027" s="2">
        <f t="shared" si="663"/>
        <v>45.62752637286799</v>
      </c>
      <c r="O6027" s="2">
        <f t="shared" si="664"/>
        <v>1.1256232518545546</v>
      </c>
    </row>
    <row r="6028" spans="1:15" x14ac:dyDescent="0.2">
      <c r="A6028" t="str">
        <f t="shared" si="658"/>
        <v>Wheeler County, Texas</v>
      </c>
      <c r="B6028" t="str">
        <f t="shared" si="659"/>
        <v>Wheeler County,</v>
      </c>
      <c r="C6028" t="s">
        <v>250</v>
      </c>
      <c r="D6028" t="s">
        <v>5</v>
      </c>
      <c r="E6028">
        <v>34</v>
      </c>
      <c r="F6028">
        <f>VLOOKUP(A6028,'[1]Population Data'!$A:$B, 2,FALSE)</f>
        <v>5482</v>
      </c>
      <c r="G6028">
        <f>VLOOKUP(A6028,'[1]Population Data'!$A:$C,3,FALSE)</f>
        <v>2254</v>
      </c>
      <c r="H6028">
        <f>VLOOKUP(A6028,'[1]Population Data'!$A:$D,4,FALSE)</f>
        <v>1424</v>
      </c>
      <c r="I6028" s="1">
        <f>VLOOKUP(A6028,'[1]Population Data'!$A:$E,5,FALSE)</f>
        <v>0.25975921196643559</v>
      </c>
      <c r="J6028" s="2">
        <f>VLOOKUP(A6028,'[1]Population Data'!$A:$F,6,FALSE)</f>
        <v>2.4321206743566992</v>
      </c>
      <c r="K6028" s="2">
        <f t="shared" si="660"/>
        <v>13.979569500182414</v>
      </c>
      <c r="L6028" s="2">
        <f t="shared" si="661"/>
        <v>1028.4444444444446</v>
      </c>
      <c r="M6028" s="3">
        <f t="shared" si="662"/>
        <v>0.18760387530909239</v>
      </c>
      <c r="N6028" s="2">
        <f t="shared" si="663"/>
        <v>45.62752637286799</v>
      </c>
      <c r="O6028" s="2">
        <f t="shared" si="664"/>
        <v>4.7838988203818564</v>
      </c>
    </row>
    <row r="6029" spans="1:15" x14ac:dyDescent="0.2">
      <c r="A6029" t="str">
        <f t="shared" si="658"/>
        <v>Wheeler County, Texas</v>
      </c>
      <c r="B6029" t="str">
        <f t="shared" si="659"/>
        <v>Wheeler County,</v>
      </c>
      <c r="C6029" t="s">
        <v>250</v>
      </c>
      <c r="D6029" t="s">
        <v>6</v>
      </c>
      <c r="E6029">
        <v>130</v>
      </c>
      <c r="F6029">
        <f>VLOOKUP(A6029,'[1]Population Data'!$A:$B, 2,FALSE)</f>
        <v>5482</v>
      </c>
      <c r="G6029">
        <f>VLOOKUP(A6029,'[1]Population Data'!$A:$C,3,FALSE)</f>
        <v>2254</v>
      </c>
      <c r="H6029">
        <f>VLOOKUP(A6029,'[1]Population Data'!$A:$D,4,FALSE)</f>
        <v>1424</v>
      </c>
      <c r="I6029" s="1">
        <f>VLOOKUP(A6029,'[1]Population Data'!$A:$E,5,FALSE)</f>
        <v>0.25975921196643559</v>
      </c>
      <c r="J6029" s="2">
        <f>VLOOKUP(A6029,'[1]Population Data'!$A:$F,6,FALSE)</f>
        <v>2.4321206743566992</v>
      </c>
      <c r="K6029" s="2">
        <f t="shared" si="660"/>
        <v>53.451295147756291</v>
      </c>
      <c r="L6029" s="2">
        <f t="shared" si="661"/>
        <v>1028.4444444444446</v>
      </c>
      <c r="M6029" s="3">
        <f t="shared" si="662"/>
        <v>0.18760387530909239</v>
      </c>
      <c r="N6029" s="2">
        <f t="shared" si="663"/>
        <v>45.62752637286799</v>
      </c>
      <c r="O6029" s="2">
        <f t="shared" si="664"/>
        <v>18.291377842636511</v>
      </c>
    </row>
    <row r="6030" spans="1:15" x14ac:dyDescent="0.2">
      <c r="A6030" t="str">
        <f t="shared" si="658"/>
        <v>Wheeler County, Texas</v>
      </c>
      <c r="B6030" t="str">
        <f t="shared" si="659"/>
        <v>Wheeler County,</v>
      </c>
      <c r="C6030" t="s">
        <v>250</v>
      </c>
      <c r="D6030" t="s">
        <v>7</v>
      </c>
      <c r="E6030">
        <v>27</v>
      </c>
      <c r="F6030">
        <f>VLOOKUP(A6030,'[1]Population Data'!$A:$B, 2,FALSE)</f>
        <v>5482</v>
      </c>
      <c r="G6030">
        <f>VLOOKUP(A6030,'[1]Population Data'!$A:$C,3,FALSE)</f>
        <v>2254</v>
      </c>
      <c r="H6030">
        <f>VLOOKUP(A6030,'[1]Population Data'!$A:$D,4,FALSE)</f>
        <v>1424</v>
      </c>
      <c r="I6030" s="1">
        <f>VLOOKUP(A6030,'[1]Population Data'!$A:$E,5,FALSE)</f>
        <v>0.25975921196643559</v>
      </c>
      <c r="J6030" s="2">
        <f>VLOOKUP(A6030,'[1]Population Data'!$A:$F,6,FALSE)</f>
        <v>2.4321206743566992</v>
      </c>
      <c r="K6030" s="2">
        <f t="shared" si="660"/>
        <v>11.101422838380152</v>
      </c>
      <c r="L6030" s="2">
        <f t="shared" si="661"/>
        <v>1028.4444444444446</v>
      </c>
      <c r="M6030" s="3">
        <f t="shared" si="662"/>
        <v>0.18760387530909239</v>
      </c>
      <c r="N6030" s="2">
        <f t="shared" si="663"/>
        <v>45.62752637286799</v>
      </c>
      <c r="O6030" s="2">
        <f t="shared" si="664"/>
        <v>3.7989784750091213</v>
      </c>
    </row>
    <row r="6031" spans="1:15" x14ac:dyDescent="0.2">
      <c r="A6031" t="str">
        <f t="shared" si="658"/>
        <v>Wheeler County, Texas</v>
      </c>
      <c r="B6031" t="str">
        <f t="shared" si="659"/>
        <v>Wheeler County,</v>
      </c>
      <c r="C6031" t="s">
        <v>250</v>
      </c>
      <c r="D6031" t="s">
        <v>8</v>
      </c>
      <c r="E6031">
        <v>5</v>
      </c>
      <c r="F6031">
        <f>VLOOKUP(A6031,'[1]Population Data'!$A:$B, 2,FALSE)</f>
        <v>5482</v>
      </c>
      <c r="G6031">
        <f>VLOOKUP(A6031,'[1]Population Data'!$A:$C,3,FALSE)</f>
        <v>2254</v>
      </c>
      <c r="H6031">
        <f>VLOOKUP(A6031,'[1]Population Data'!$A:$D,4,FALSE)</f>
        <v>1424</v>
      </c>
      <c r="I6031" s="1">
        <f>VLOOKUP(A6031,'[1]Population Data'!$A:$E,5,FALSE)</f>
        <v>0.25975921196643559</v>
      </c>
      <c r="J6031" s="2">
        <f>VLOOKUP(A6031,'[1]Population Data'!$A:$F,6,FALSE)</f>
        <v>2.4321206743566992</v>
      </c>
      <c r="K6031" s="2">
        <f t="shared" si="660"/>
        <v>2.055819044144473</v>
      </c>
      <c r="L6031" s="2">
        <f t="shared" si="661"/>
        <v>1028.4444444444446</v>
      </c>
      <c r="M6031" s="3">
        <f t="shared" si="662"/>
        <v>0.18760387530909239</v>
      </c>
      <c r="N6031" s="2">
        <f t="shared" si="663"/>
        <v>45.62752637286799</v>
      </c>
      <c r="O6031" s="2">
        <f t="shared" si="664"/>
        <v>0.70351453240909667</v>
      </c>
    </row>
    <row r="6032" spans="1:15" x14ac:dyDescent="0.2">
      <c r="A6032" t="str">
        <f t="shared" si="658"/>
        <v>Wheeler County, Texas</v>
      </c>
      <c r="B6032" t="str">
        <f t="shared" si="659"/>
        <v>Wheeler County,</v>
      </c>
      <c r="C6032" t="s">
        <v>250</v>
      </c>
      <c r="D6032" t="s">
        <v>9</v>
      </c>
      <c r="E6032">
        <v>0</v>
      </c>
      <c r="F6032">
        <f>VLOOKUP(A6032,'[1]Population Data'!$A:$B, 2,FALSE)</f>
        <v>5482</v>
      </c>
      <c r="G6032">
        <f>VLOOKUP(A6032,'[1]Population Data'!$A:$C,3,FALSE)</f>
        <v>2254</v>
      </c>
      <c r="H6032">
        <f>VLOOKUP(A6032,'[1]Population Data'!$A:$D,4,FALSE)</f>
        <v>1424</v>
      </c>
      <c r="I6032" s="1">
        <f>VLOOKUP(A6032,'[1]Population Data'!$A:$E,5,FALSE)</f>
        <v>0.25975921196643559</v>
      </c>
      <c r="J6032" s="2">
        <f>VLOOKUP(A6032,'[1]Population Data'!$A:$F,6,FALSE)</f>
        <v>2.4321206743566992</v>
      </c>
      <c r="K6032" s="2">
        <f t="shared" si="660"/>
        <v>0</v>
      </c>
      <c r="L6032" s="2">
        <f t="shared" si="661"/>
        <v>1028.4444444444446</v>
      </c>
      <c r="M6032" s="3">
        <f t="shared" si="662"/>
        <v>0.18760387530909239</v>
      </c>
      <c r="N6032" s="2">
        <f t="shared" si="663"/>
        <v>45.62752637286799</v>
      </c>
      <c r="O6032" s="2">
        <f t="shared" si="664"/>
        <v>0</v>
      </c>
    </row>
    <row r="6033" spans="1:15" x14ac:dyDescent="0.2">
      <c r="A6033" t="str">
        <f t="shared" si="658"/>
        <v>Wheeler County, Texas</v>
      </c>
      <c r="B6033" t="str">
        <f t="shared" si="659"/>
        <v>Wheeler County,</v>
      </c>
      <c r="C6033" t="s">
        <v>250</v>
      </c>
      <c r="D6033" t="s">
        <v>10</v>
      </c>
      <c r="E6033">
        <v>343</v>
      </c>
      <c r="F6033">
        <f>VLOOKUP(A6033,'[1]Population Data'!$A:$B, 2,FALSE)</f>
        <v>5482</v>
      </c>
      <c r="G6033">
        <f>VLOOKUP(A6033,'[1]Population Data'!$A:$C,3,FALSE)</f>
        <v>2254</v>
      </c>
      <c r="H6033">
        <f>VLOOKUP(A6033,'[1]Population Data'!$A:$D,4,FALSE)</f>
        <v>1424</v>
      </c>
      <c r="I6033" s="1">
        <f>VLOOKUP(A6033,'[1]Population Data'!$A:$E,5,FALSE)</f>
        <v>0.25975921196643559</v>
      </c>
      <c r="J6033" s="2">
        <f>VLOOKUP(A6033,'[1]Population Data'!$A:$F,6,FALSE)</f>
        <v>2.4321206743566992</v>
      </c>
      <c r="K6033" s="2">
        <f t="shared" si="660"/>
        <v>141.02918642831082</v>
      </c>
      <c r="L6033" s="2">
        <f t="shared" si="661"/>
        <v>1028.4444444444446</v>
      </c>
      <c r="M6033" s="3">
        <f t="shared" si="662"/>
        <v>0.18760387530909239</v>
      </c>
      <c r="N6033" s="2">
        <f t="shared" si="663"/>
        <v>45.62752637286799</v>
      </c>
      <c r="O6033" s="2">
        <f t="shared" si="664"/>
        <v>48.26109692326402</v>
      </c>
    </row>
    <row r="6034" spans="1:15" x14ac:dyDescent="0.2">
      <c r="A6034" t="str">
        <f t="shared" si="658"/>
        <v>Wheeler County, Texas</v>
      </c>
      <c r="B6034" t="str">
        <f t="shared" si="659"/>
        <v>Wheeler County,</v>
      </c>
      <c r="C6034" t="s">
        <v>250</v>
      </c>
      <c r="D6034" t="s">
        <v>11</v>
      </c>
      <c r="E6034">
        <v>185</v>
      </c>
      <c r="F6034">
        <f>VLOOKUP(A6034,'[1]Population Data'!$A:$B, 2,FALSE)</f>
        <v>5482</v>
      </c>
      <c r="G6034">
        <f>VLOOKUP(A6034,'[1]Population Data'!$A:$C,3,FALSE)</f>
        <v>2254</v>
      </c>
      <c r="H6034">
        <f>VLOOKUP(A6034,'[1]Population Data'!$A:$D,4,FALSE)</f>
        <v>1424</v>
      </c>
      <c r="I6034" s="1">
        <f>VLOOKUP(A6034,'[1]Population Data'!$A:$E,5,FALSE)</f>
        <v>0.25975921196643559</v>
      </c>
      <c r="J6034" s="2">
        <f>VLOOKUP(A6034,'[1]Population Data'!$A:$F,6,FALSE)</f>
        <v>2.4321206743566992</v>
      </c>
      <c r="K6034" s="2">
        <f t="shared" si="660"/>
        <v>76.065304633345491</v>
      </c>
      <c r="L6034" s="2">
        <f t="shared" si="661"/>
        <v>1028.4444444444446</v>
      </c>
      <c r="M6034" s="3">
        <f t="shared" si="662"/>
        <v>0.18760387530909239</v>
      </c>
      <c r="N6034" s="2">
        <f t="shared" si="663"/>
        <v>45.62752637286799</v>
      </c>
      <c r="O6034" s="2">
        <f t="shared" si="664"/>
        <v>26.030037699136571</v>
      </c>
    </row>
    <row r="6035" spans="1:15" x14ac:dyDescent="0.2">
      <c r="A6035" t="str">
        <f t="shared" si="658"/>
        <v>Wheeler County, Texas</v>
      </c>
      <c r="B6035" t="str">
        <f t="shared" si="659"/>
        <v>Wheeler County,</v>
      </c>
      <c r="C6035" t="s">
        <v>250</v>
      </c>
      <c r="D6035" t="s">
        <v>12</v>
      </c>
      <c r="E6035">
        <v>89</v>
      </c>
      <c r="F6035">
        <f>VLOOKUP(A6035,'[1]Population Data'!$A:$B, 2,FALSE)</f>
        <v>5482</v>
      </c>
      <c r="G6035">
        <f>VLOOKUP(A6035,'[1]Population Data'!$A:$C,3,FALSE)</f>
        <v>2254</v>
      </c>
      <c r="H6035">
        <f>VLOOKUP(A6035,'[1]Population Data'!$A:$D,4,FALSE)</f>
        <v>1424</v>
      </c>
      <c r="I6035" s="1">
        <f>VLOOKUP(A6035,'[1]Population Data'!$A:$E,5,FALSE)</f>
        <v>0.25975921196643559</v>
      </c>
      <c r="J6035" s="2">
        <f>VLOOKUP(A6035,'[1]Population Data'!$A:$F,6,FALSE)</f>
        <v>2.4321206743566992</v>
      </c>
      <c r="K6035" s="2">
        <f t="shared" si="660"/>
        <v>36.593578985771614</v>
      </c>
      <c r="L6035" s="2">
        <f t="shared" si="661"/>
        <v>1028.4444444444446</v>
      </c>
      <c r="M6035" s="3">
        <f t="shared" si="662"/>
        <v>0.18760387530909239</v>
      </c>
      <c r="N6035" s="2">
        <f t="shared" si="663"/>
        <v>45.62752637286799</v>
      </c>
      <c r="O6035" s="2">
        <f t="shared" si="664"/>
        <v>12.522558676881918</v>
      </c>
    </row>
    <row r="6036" spans="1:15" x14ac:dyDescent="0.2">
      <c r="A6036" t="str">
        <f t="shared" si="658"/>
        <v>Wheeler County, Texas</v>
      </c>
      <c r="B6036" t="str">
        <f t="shared" si="659"/>
        <v>Wheeler County,</v>
      </c>
      <c r="C6036" t="s">
        <v>250</v>
      </c>
      <c r="D6036" t="s">
        <v>13</v>
      </c>
      <c r="E6036">
        <v>12</v>
      </c>
      <c r="F6036">
        <f>VLOOKUP(A6036,'[1]Population Data'!$A:$B, 2,FALSE)</f>
        <v>5482</v>
      </c>
      <c r="G6036">
        <f>VLOOKUP(A6036,'[1]Population Data'!$A:$C,3,FALSE)</f>
        <v>2254</v>
      </c>
      <c r="H6036">
        <f>VLOOKUP(A6036,'[1]Population Data'!$A:$D,4,FALSE)</f>
        <v>1424</v>
      </c>
      <c r="I6036" s="1">
        <f>VLOOKUP(A6036,'[1]Population Data'!$A:$E,5,FALSE)</f>
        <v>0.25975921196643559</v>
      </c>
      <c r="J6036" s="2">
        <f>VLOOKUP(A6036,'[1]Population Data'!$A:$F,6,FALSE)</f>
        <v>2.4321206743566992</v>
      </c>
      <c r="K6036" s="2">
        <f t="shared" si="660"/>
        <v>4.9339657059467346</v>
      </c>
      <c r="L6036" s="2">
        <f t="shared" si="661"/>
        <v>1028.4444444444446</v>
      </c>
      <c r="M6036" s="3">
        <f t="shared" si="662"/>
        <v>0.18760387530909239</v>
      </c>
      <c r="N6036" s="2">
        <f t="shared" si="663"/>
        <v>45.62752637286799</v>
      </c>
      <c r="O6036" s="2">
        <f t="shared" si="664"/>
        <v>1.6884348777818319</v>
      </c>
    </row>
    <row r="6037" spans="1:15" x14ac:dyDescent="0.2">
      <c r="A6037" t="str">
        <f t="shared" si="658"/>
        <v>Wheeler County, Texas</v>
      </c>
      <c r="B6037" t="str">
        <f t="shared" si="659"/>
        <v>Wheeler County,</v>
      </c>
      <c r="C6037" t="s">
        <v>250</v>
      </c>
      <c r="D6037" t="s">
        <v>14</v>
      </c>
      <c r="E6037">
        <v>216</v>
      </c>
      <c r="F6037">
        <f>VLOOKUP(A6037,'[1]Population Data'!$A:$B, 2,FALSE)</f>
        <v>5482</v>
      </c>
      <c r="G6037">
        <f>VLOOKUP(A6037,'[1]Population Data'!$A:$C,3,FALSE)</f>
        <v>2254</v>
      </c>
      <c r="H6037">
        <f>VLOOKUP(A6037,'[1]Population Data'!$A:$D,4,FALSE)</f>
        <v>1424</v>
      </c>
      <c r="I6037" s="1">
        <f>VLOOKUP(A6037,'[1]Population Data'!$A:$E,5,FALSE)</f>
        <v>0.25975921196643559</v>
      </c>
      <c r="J6037" s="2">
        <f>VLOOKUP(A6037,'[1]Population Data'!$A:$F,6,FALSE)</f>
        <v>2.4321206743566992</v>
      </c>
      <c r="K6037" s="2">
        <f t="shared" si="660"/>
        <v>88.811382707041219</v>
      </c>
      <c r="L6037" s="2">
        <f t="shared" si="661"/>
        <v>1028.4444444444446</v>
      </c>
      <c r="M6037" s="3">
        <f t="shared" si="662"/>
        <v>0.18760387530909239</v>
      </c>
      <c r="N6037" s="2">
        <f t="shared" si="663"/>
        <v>45.62752637286799</v>
      </c>
      <c r="O6037" s="2">
        <f t="shared" si="664"/>
        <v>30.391827800072971</v>
      </c>
    </row>
    <row r="6038" spans="1:15" x14ac:dyDescent="0.2">
      <c r="A6038" t="str">
        <f t="shared" si="658"/>
        <v>Wheeler County, Texas</v>
      </c>
      <c r="B6038" t="str">
        <f t="shared" si="659"/>
        <v>Wheeler County,</v>
      </c>
      <c r="C6038" t="s">
        <v>250</v>
      </c>
      <c r="D6038" t="s">
        <v>15</v>
      </c>
      <c r="E6038">
        <v>17</v>
      </c>
      <c r="F6038">
        <f>VLOOKUP(A6038,'[1]Population Data'!$A:$B, 2,FALSE)</f>
        <v>5482</v>
      </c>
      <c r="G6038">
        <f>VLOOKUP(A6038,'[1]Population Data'!$A:$C,3,FALSE)</f>
        <v>2254</v>
      </c>
      <c r="H6038">
        <f>VLOOKUP(A6038,'[1]Population Data'!$A:$D,4,FALSE)</f>
        <v>1424</v>
      </c>
      <c r="I6038" s="1">
        <f>VLOOKUP(A6038,'[1]Population Data'!$A:$E,5,FALSE)</f>
        <v>0.25975921196643559</v>
      </c>
      <c r="J6038" s="2">
        <f>VLOOKUP(A6038,'[1]Population Data'!$A:$F,6,FALSE)</f>
        <v>2.4321206743566992</v>
      </c>
      <c r="K6038" s="2">
        <f t="shared" si="660"/>
        <v>6.9897847500912071</v>
      </c>
      <c r="L6038" s="2">
        <f t="shared" si="661"/>
        <v>1028.4444444444446</v>
      </c>
      <c r="M6038" s="3">
        <f t="shared" si="662"/>
        <v>0.18760387530909239</v>
      </c>
      <c r="N6038" s="2">
        <f t="shared" si="663"/>
        <v>45.62752637286799</v>
      </c>
      <c r="O6038" s="2">
        <f t="shared" si="664"/>
        <v>2.3919494101909282</v>
      </c>
    </row>
    <row r="6039" spans="1:15" x14ac:dyDescent="0.2">
      <c r="A6039" t="str">
        <f t="shared" si="658"/>
        <v>Wheeler County, Texas</v>
      </c>
      <c r="B6039" t="str">
        <f t="shared" si="659"/>
        <v>Wheeler County,</v>
      </c>
      <c r="C6039" t="s">
        <v>250</v>
      </c>
      <c r="D6039" t="s">
        <v>16</v>
      </c>
      <c r="E6039">
        <v>60</v>
      </c>
      <c r="F6039">
        <f>VLOOKUP(A6039,'[1]Population Data'!$A:$B, 2,FALSE)</f>
        <v>5482</v>
      </c>
      <c r="G6039">
        <f>VLOOKUP(A6039,'[1]Population Data'!$A:$C,3,FALSE)</f>
        <v>2254</v>
      </c>
      <c r="H6039">
        <f>VLOOKUP(A6039,'[1]Population Data'!$A:$D,4,FALSE)</f>
        <v>1424</v>
      </c>
      <c r="I6039" s="1">
        <f>VLOOKUP(A6039,'[1]Population Data'!$A:$E,5,FALSE)</f>
        <v>0.25975921196643559</v>
      </c>
      <c r="J6039" s="2">
        <f>VLOOKUP(A6039,'[1]Population Data'!$A:$F,6,FALSE)</f>
        <v>2.4321206743566992</v>
      </c>
      <c r="K6039" s="2">
        <f t="shared" si="660"/>
        <v>24.669828529733675</v>
      </c>
      <c r="L6039" s="2">
        <f t="shared" si="661"/>
        <v>1028.4444444444446</v>
      </c>
      <c r="M6039" s="3">
        <f t="shared" si="662"/>
        <v>0.18760387530909239</v>
      </c>
      <c r="N6039" s="2">
        <f t="shared" si="663"/>
        <v>45.62752637286799</v>
      </c>
      <c r="O6039" s="2">
        <f t="shared" si="664"/>
        <v>8.4421743889091587</v>
      </c>
    </row>
    <row r="6040" spans="1:15" x14ac:dyDescent="0.2">
      <c r="A6040" t="str">
        <f t="shared" si="658"/>
        <v>Wheeler County, Texas</v>
      </c>
      <c r="B6040" t="str">
        <f t="shared" si="659"/>
        <v>Wheeler County,</v>
      </c>
      <c r="C6040" t="s">
        <v>250</v>
      </c>
      <c r="D6040" t="s">
        <v>17</v>
      </c>
      <c r="E6040">
        <v>42</v>
      </c>
      <c r="F6040">
        <f>VLOOKUP(A6040,'[1]Population Data'!$A:$B, 2,FALSE)</f>
        <v>5482</v>
      </c>
      <c r="G6040">
        <f>VLOOKUP(A6040,'[1]Population Data'!$A:$C,3,FALSE)</f>
        <v>2254</v>
      </c>
      <c r="H6040">
        <f>VLOOKUP(A6040,'[1]Population Data'!$A:$D,4,FALSE)</f>
        <v>1424</v>
      </c>
      <c r="I6040" s="1">
        <f>VLOOKUP(A6040,'[1]Population Data'!$A:$E,5,FALSE)</f>
        <v>0.25975921196643559</v>
      </c>
      <c r="J6040" s="2">
        <f>VLOOKUP(A6040,'[1]Population Data'!$A:$F,6,FALSE)</f>
        <v>2.4321206743566992</v>
      </c>
      <c r="K6040" s="2">
        <f t="shared" si="660"/>
        <v>17.268879970813572</v>
      </c>
      <c r="L6040" s="2">
        <f t="shared" si="661"/>
        <v>1028.4444444444446</v>
      </c>
      <c r="M6040" s="3">
        <f t="shared" si="662"/>
        <v>0.18760387530909239</v>
      </c>
      <c r="N6040" s="2">
        <f t="shared" si="663"/>
        <v>45.62752637286799</v>
      </c>
      <c r="O6040" s="2">
        <f t="shared" si="664"/>
        <v>5.9095220722364115</v>
      </c>
    </row>
    <row r="6041" spans="1:15" x14ac:dyDescent="0.2">
      <c r="A6041" t="str">
        <f t="shared" si="658"/>
        <v>Wheeler County, Texas</v>
      </c>
      <c r="B6041" t="str">
        <f t="shared" si="659"/>
        <v>Wheeler County,</v>
      </c>
      <c r="C6041" t="s">
        <v>250</v>
      </c>
      <c r="D6041" t="s">
        <v>18</v>
      </c>
      <c r="E6041">
        <v>119</v>
      </c>
      <c r="F6041">
        <f>VLOOKUP(A6041,'[1]Population Data'!$A:$B, 2,FALSE)</f>
        <v>5482</v>
      </c>
      <c r="G6041">
        <f>VLOOKUP(A6041,'[1]Population Data'!$A:$C,3,FALSE)</f>
        <v>2254</v>
      </c>
      <c r="H6041">
        <f>VLOOKUP(A6041,'[1]Population Data'!$A:$D,4,FALSE)</f>
        <v>1424</v>
      </c>
      <c r="I6041" s="1">
        <f>VLOOKUP(A6041,'[1]Population Data'!$A:$E,5,FALSE)</f>
        <v>0.25975921196643559</v>
      </c>
      <c r="J6041" s="2">
        <f>VLOOKUP(A6041,'[1]Population Data'!$A:$F,6,FALSE)</f>
        <v>2.4321206743566992</v>
      </c>
      <c r="K6041" s="2">
        <f t="shared" si="660"/>
        <v>48.928493250638454</v>
      </c>
      <c r="L6041" s="2">
        <f t="shared" si="661"/>
        <v>1028.4444444444446</v>
      </c>
      <c r="M6041" s="3">
        <f t="shared" si="662"/>
        <v>0.18760387530909239</v>
      </c>
      <c r="N6041" s="2">
        <f t="shared" si="663"/>
        <v>45.62752637286799</v>
      </c>
      <c r="O6041" s="2">
        <f t="shared" si="664"/>
        <v>16.743645871336497</v>
      </c>
    </row>
    <row r="6042" spans="1:15" x14ac:dyDescent="0.2">
      <c r="A6042" t="str">
        <f t="shared" si="658"/>
        <v>Wheeler County, Texas</v>
      </c>
      <c r="B6042" t="str">
        <f t="shared" si="659"/>
        <v>Wheeler County,</v>
      </c>
      <c r="C6042" t="s">
        <v>250</v>
      </c>
      <c r="D6042" t="s">
        <v>19</v>
      </c>
      <c r="E6042">
        <v>25</v>
      </c>
      <c r="F6042">
        <f>VLOOKUP(A6042,'[1]Population Data'!$A:$B, 2,FALSE)</f>
        <v>5482</v>
      </c>
      <c r="G6042">
        <f>VLOOKUP(A6042,'[1]Population Data'!$A:$C,3,FALSE)</f>
        <v>2254</v>
      </c>
      <c r="H6042">
        <f>VLOOKUP(A6042,'[1]Population Data'!$A:$D,4,FALSE)</f>
        <v>1424</v>
      </c>
      <c r="I6042" s="1">
        <f>VLOOKUP(A6042,'[1]Population Data'!$A:$E,5,FALSE)</f>
        <v>0.25975921196643559</v>
      </c>
      <c r="J6042" s="2">
        <f>VLOOKUP(A6042,'[1]Population Data'!$A:$F,6,FALSE)</f>
        <v>2.4321206743566992</v>
      </c>
      <c r="K6042" s="2">
        <f t="shared" si="660"/>
        <v>10.279095220722365</v>
      </c>
      <c r="L6042" s="2">
        <f t="shared" si="661"/>
        <v>1028.4444444444446</v>
      </c>
      <c r="M6042" s="3">
        <f t="shared" si="662"/>
        <v>0.18760387530909239</v>
      </c>
      <c r="N6042" s="2">
        <f t="shared" si="663"/>
        <v>45.62752637286799</v>
      </c>
      <c r="O6042" s="2">
        <f t="shared" si="664"/>
        <v>3.5175726620454828</v>
      </c>
    </row>
    <row r="6043" spans="1:15" x14ac:dyDescent="0.2">
      <c r="A6043" t="str">
        <f t="shared" si="658"/>
        <v>Wheeler County, Texas</v>
      </c>
      <c r="B6043" t="str">
        <f t="shared" si="659"/>
        <v>Wheeler County,</v>
      </c>
      <c r="C6043" t="s">
        <v>250</v>
      </c>
      <c r="D6043" t="s">
        <v>20</v>
      </c>
      <c r="E6043">
        <v>15</v>
      </c>
      <c r="F6043">
        <f>VLOOKUP(A6043,'[1]Population Data'!$A:$B, 2,FALSE)</f>
        <v>5482</v>
      </c>
      <c r="G6043">
        <f>VLOOKUP(A6043,'[1]Population Data'!$A:$C,3,FALSE)</f>
        <v>2254</v>
      </c>
      <c r="H6043">
        <f>VLOOKUP(A6043,'[1]Population Data'!$A:$D,4,FALSE)</f>
        <v>1424</v>
      </c>
      <c r="I6043" s="1">
        <f>VLOOKUP(A6043,'[1]Population Data'!$A:$E,5,FALSE)</f>
        <v>0.25975921196643559</v>
      </c>
      <c r="J6043" s="2">
        <f>VLOOKUP(A6043,'[1]Population Data'!$A:$F,6,FALSE)</f>
        <v>2.4321206743566992</v>
      </c>
      <c r="K6043" s="2">
        <f t="shared" si="660"/>
        <v>6.1674571324334186</v>
      </c>
      <c r="L6043" s="2">
        <f t="shared" si="661"/>
        <v>1028.4444444444446</v>
      </c>
      <c r="M6043" s="3">
        <f t="shared" si="662"/>
        <v>0.18760387530909239</v>
      </c>
      <c r="N6043" s="2">
        <f t="shared" si="663"/>
        <v>45.62752637286799</v>
      </c>
      <c r="O6043" s="2">
        <f t="shared" si="664"/>
        <v>2.1105435972272897</v>
      </c>
    </row>
    <row r="6044" spans="1:15" x14ac:dyDescent="0.2">
      <c r="A6044" t="str">
        <f t="shared" si="658"/>
        <v>Wheeler County, Texas</v>
      </c>
      <c r="B6044" t="str">
        <f t="shared" si="659"/>
        <v>Wheeler County,</v>
      </c>
      <c r="C6044" t="s">
        <v>250</v>
      </c>
      <c r="D6044" t="s">
        <v>21</v>
      </c>
      <c r="E6044">
        <v>0</v>
      </c>
      <c r="F6044">
        <f>VLOOKUP(A6044,'[1]Population Data'!$A:$B, 2,FALSE)</f>
        <v>5482</v>
      </c>
      <c r="G6044">
        <f>VLOOKUP(A6044,'[1]Population Data'!$A:$C,3,FALSE)</f>
        <v>2254</v>
      </c>
      <c r="H6044">
        <f>VLOOKUP(A6044,'[1]Population Data'!$A:$D,4,FALSE)</f>
        <v>1424</v>
      </c>
      <c r="I6044" s="1">
        <f>VLOOKUP(A6044,'[1]Population Data'!$A:$E,5,FALSE)</f>
        <v>0.25975921196643559</v>
      </c>
      <c r="J6044" s="2">
        <f>VLOOKUP(A6044,'[1]Population Data'!$A:$F,6,FALSE)</f>
        <v>2.4321206743566992</v>
      </c>
      <c r="K6044" s="2">
        <f t="shared" si="660"/>
        <v>0</v>
      </c>
      <c r="L6044" s="2">
        <f t="shared" si="661"/>
        <v>1028.4444444444446</v>
      </c>
      <c r="M6044" s="3">
        <f t="shared" si="662"/>
        <v>0.18760387530909239</v>
      </c>
      <c r="N6044" s="2">
        <f t="shared" si="663"/>
        <v>45.62752637286799</v>
      </c>
      <c r="O6044" s="2">
        <f t="shared" si="664"/>
        <v>0</v>
      </c>
    </row>
    <row r="6045" spans="1:15" x14ac:dyDescent="0.2">
      <c r="A6045" t="str">
        <f t="shared" si="658"/>
        <v>Wheeler County, Texas</v>
      </c>
      <c r="B6045" t="str">
        <f t="shared" si="659"/>
        <v>Wheeler County,</v>
      </c>
      <c r="C6045" t="s">
        <v>250</v>
      </c>
      <c r="D6045" t="s">
        <v>22</v>
      </c>
      <c r="E6045">
        <v>300</v>
      </c>
      <c r="F6045">
        <f>VLOOKUP(A6045,'[1]Population Data'!$A:$B, 2,FALSE)</f>
        <v>5482</v>
      </c>
      <c r="G6045">
        <f>VLOOKUP(A6045,'[1]Population Data'!$A:$C,3,FALSE)</f>
        <v>2254</v>
      </c>
      <c r="H6045">
        <f>VLOOKUP(A6045,'[1]Population Data'!$A:$D,4,FALSE)</f>
        <v>1424</v>
      </c>
      <c r="I6045" s="1">
        <f>VLOOKUP(A6045,'[1]Population Data'!$A:$E,5,FALSE)</f>
        <v>0.25975921196643559</v>
      </c>
      <c r="J6045" s="2">
        <f>VLOOKUP(A6045,'[1]Population Data'!$A:$F,6,FALSE)</f>
        <v>2.4321206743566992</v>
      </c>
      <c r="K6045" s="2">
        <f t="shared" si="660"/>
        <v>123.34914264866836</v>
      </c>
      <c r="L6045" s="2">
        <f t="shared" si="661"/>
        <v>1028.4444444444446</v>
      </c>
      <c r="M6045" s="3">
        <f t="shared" si="662"/>
        <v>0.18760387530909239</v>
      </c>
      <c r="N6045" s="2">
        <f t="shared" si="663"/>
        <v>45.62752637286799</v>
      </c>
      <c r="O6045" s="2">
        <f t="shared" si="664"/>
        <v>42.210871944545787</v>
      </c>
    </row>
    <row r="6046" spans="1:15" x14ac:dyDescent="0.2">
      <c r="A6046" t="str">
        <f t="shared" si="658"/>
        <v>Wheeler County, Texas</v>
      </c>
      <c r="B6046" t="str">
        <f t="shared" si="659"/>
        <v>Wheeler County,</v>
      </c>
      <c r="C6046" t="s">
        <v>250</v>
      </c>
      <c r="D6046" t="s">
        <v>23</v>
      </c>
      <c r="E6046">
        <v>67</v>
      </c>
      <c r="F6046">
        <f>VLOOKUP(A6046,'[1]Population Data'!$A:$B, 2,FALSE)</f>
        <v>5482</v>
      </c>
      <c r="G6046">
        <f>VLOOKUP(A6046,'[1]Population Data'!$A:$C,3,FALSE)</f>
        <v>2254</v>
      </c>
      <c r="H6046">
        <f>VLOOKUP(A6046,'[1]Population Data'!$A:$D,4,FALSE)</f>
        <v>1424</v>
      </c>
      <c r="I6046" s="1">
        <f>VLOOKUP(A6046,'[1]Population Data'!$A:$E,5,FALSE)</f>
        <v>0.25975921196643559</v>
      </c>
      <c r="J6046" s="2">
        <f>VLOOKUP(A6046,'[1]Population Data'!$A:$F,6,FALSE)</f>
        <v>2.4321206743566992</v>
      </c>
      <c r="K6046" s="2">
        <f t="shared" si="660"/>
        <v>27.547975191535937</v>
      </c>
      <c r="L6046" s="2">
        <f t="shared" si="661"/>
        <v>1028.4444444444446</v>
      </c>
      <c r="M6046" s="3">
        <f t="shared" si="662"/>
        <v>0.18760387530909239</v>
      </c>
      <c r="N6046" s="2">
        <f t="shared" si="663"/>
        <v>45.62752637286799</v>
      </c>
      <c r="O6046" s="2">
        <f t="shared" si="664"/>
        <v>9.4270947342818943</v>
      </c>
    </row>
    <row r="6047" spans="1:15" x14ac:dyDescent="0.2">
      <c r="A6047" t="str">
        <f t="shared" si="658"/>
        <v>Wheeler County, Texas</v>
      </c>
      <c r="B6047" t="str">
        <f t="shared" si="659"/>
        <v>Wheeler County,</v>
      </c>
      <c r="C6047" t="s">
        <v>250</v>
      </c>
      <c r="D6047" t="s">
        <v>24</v>
      </c>
      <c r="E6047">
        <v>322</v>
      </c>
      <c r="F6047">
        <f>VLOOKUP(A6047,'[1]Population Data'!$A:$B, 2,FALSE)</f>
        <v>5482</v>
      </c>
      <c r="G6047">
        <f>VLOOKUP(A6047,'[1]Population Data'!$A:$C,3,FALSE)</f>
        <v>2254</v>
      </c>
      <c r="H6047">
        <f>VLOOKUP(A6047,'[1]Population Data'!$A:$D,4,FALSE)</f>
        <v>1424</v>
      </c>
      <c r="I6047" s="1">
        <f>VLOOKUP(A6047,'[1]Population Data'!$A:$E,5,FALSE)</f>
        <v>0.25975921196643559</v>
      </c>
      <c r="J6047" s="2">
        <f>VLOOKUP(A6047,'[1]Population Data'!$A:$F,6,FALSE)</f>
        <v>2.4321206743566992</v>
      </c>
      <c r="K6047" s="2">
        <f t="shared" si="660"/>
        <v>132.39474644290405</v>
      </c>
      <c r="L6047" s="2">
        <f t="shared" si="661"/>
        <v>1028.4444444444446</v>
      </c>
      <c r="M6047" s="3">
        <f t="shared" si="662"/>
        <v>0.18760387530909239</v>
      </c>
      <c r="N6047" s="2">
        <f t="shared" si="663"/>
        <v>45.62752637286799</v>
      </c>
      <c r="O6047" s="2">
        <f t="shared" si="664"/>
        <v>45.306335887145814</v>
      </c>
    </row>
    <row r="6048" spans="1:15" x14ac:dyDescent="0.2">
      <c r="A6048" t="str">
        <f t="shared" si="658"/>
        <v>Wheeler County, Texas</v>
      </c>
      <c r="B6048" t="str">
        <f t="shared" si="659"/>
        <v>Wheeler County,</v>
      </c>
      <c r="C6048" t="s">
        <v>250</v>
      </c>
      <c r="D6048" t="s">
        <v>25</v>
      </c>
      <c r="E6048">
        <v>75</v>
      </c>
      <c r="F6048">
        <f>VLOOKUP(A6048,'[1]Population Data'!$A:$B, 2,FALSE)</f>
        <v>5482</v>
      </c>
      <c r="G6048">
        <f>VLOOKUP(A6048,'[1]Population Data'!$A:$C,3,FALSE)</f>
        <v>2254</v>
      </c>
      <c r="H6048">
        <f>VLOOKUP(A6048,'[1]Population Data'!$A:$D,4,FALSE)</f>
        <v>1424</v>
      </c>
      <c r="I6048" s="1">
        <f>VLOOKUP(A6048,'[1]Population Data'!$A:$E,5,FALSE)</f>
        <v>0.25975921196643559</v>
      </c>
      <c r="J6048" s="2">
        <f>VLOOKUP(A6048,'[1]Population Data'!$A:$F,6,FALSE)</f>
        <v>2.4321206743566992</v>
      </c>
      <c r="K6048" s="2">
        <f t="shared" si="660"/>
        <v>30.837285662167091</v>
      </c>
      <c r="L6048" s="2">
        <f t="shared" si="661"/>
        <v>1028.4444444444446</v>
      </c>
      <c r="M6048" s="3">
        <f t="shared" si="662"/>
        <v>0.18760387530909239</v>
      </c>
      <c r="N6048" s="2">
        <f t="shared" si="663"/>
        <v>45.62752637286799</v>
      </c>
      <c r="O6048" s="2">
        <f t="shared" si="664"/>
        <v>10.552717986136447</v>
      </c>
    </row>
    <row r="6049" spans="1:15" x14ac:dyDescent="0.2">
      <c r="A6049" t="str">
        <f t="shared" si="658"/>
        <v>Wheeler County, Texas</v>
      </c>
      <c r="B6049" t="str">
        <f t="shared" si="659"/>
        <v>Wheeler County,</v>
      </c>
      <c r="C6049" t="s">
        <v>250</v>
      </c>
      <c r="D6049" t="s">
        <v>26</v>
      </c>
      <c r="E6049">
        <v>78</v>
      </c>
      <c r="F6049">
        <f>VLOOKUP(A6049,'[1]Population Data'!$A:$B, 2,FALSE)</f>
        <v>5482</v>
      </c>
      <c r="G6049">
        <f>VLOOKUP(A6049,'[1]Population Data'!$A:$C,3,FALSE)</f>
        <v>2254</v>
      </c>
      <c r="H6049">
        <f>VLOOKUP(A6049,'[1]Population Data'!$A:$D,4,FALSE)</f>
        <v>1424</v>
      </c>
      <c r="I6049" s="1">
        <f>VLOOKUP(A6049,'[1]Population Data'!$A:$E,5,FALSE)</f>
        <v>0.25975921196643559</v>
      </c>
      <c r="J6049" s="2">
        <f>VLOOKUP(A6049,'[1]Population Data'!$A:$F,6,FALSE)</f>
        <v>2.4321206743566992</v>
      </c>
      <c r="K6049" s="2">
        <f t="shared" si="660"/>
        <v>32.070777088653777</v>
      </c>
      <c r="L6049" s="2">
        <f t="shared" si="661"/>
        <v>1028.4444444444446</v>
      </c>
      <c r="M6049" s="3">
        <f t="shared" si="662"/>
        <v>0.18760387530909239</v>
      </c>
      <c r="N6049" s="2">
        <f t="shared" si="663"/>
        <v>45.62752637286799</v>
      </c>
      <c r="O6049" s="2">
        <f t="shared" si="664"/>
        <v>10.974826705581906</v>
      </c>
    </row>
    <row r="6050" spans="1:15" x14ac:dyDescent="0.2">
      <c r="A6050" t="str">
        <f t="shared" si="658"/>
        <v>Wheeler County, Texas</v>
      </c>
      <c r="B6050" t="str">
        <f t="shared" si="659"/>
        <v>Wheeler County,</v>
      </c>
      <c r="C6050" t="s">
        <v>250</v>
      </c>
      <c r="D6050" t="s">
        <v>27</v>
      </c>
      <c r="E6050">
        <v>220</v>
      </c>
      <c r="F6050">
        <f>VLOOKUP(A6050,'[1]Population Data'!$A:$B, 2,FALSE)</f>
        <v>5482</v>
      </c>
      <c r="G6050">
        <f>VLOOKUP(A6050,'[1]Population Data'!$A:$C,3,FALSE)</f>
        <v>2254</v>
      </c>
      <c r="H6050">
        <f>VLOOKUP(A6050,'[1]Population Data'!$A:$D,4,FALSE)</f>
        <v>1424</v>
      </c>
      <c r="I6050" s="1">
        <f>VLOOKUP(A6050,'[1]Population Data'!$A:$E,5,FALSE)</f>
        <v>0.25975921196643559</v>
      </c>
      <c r="J6050" s="2">
        <f>VLOOKUP(A6050,'[1]Population Data'!$A:$F,6,FALSE)</f>
        <v>2.4321206743566992</v>
      </c>
      <c r="K6050" s="2">
        <f t="shared" si="660"/>
        <v>90.456037942356801</v>
      </c>
      <c r="L6050" s="2">
        <f t="shared" si="661"/>
        <v>1028.4444444444446</v>
      </c>
      <c r="M6050" s="3">
        <f t="shared" si="662"/>
        <v>0.18760387530909239</v>
      </c>
      <c r="N6050" s="2">
        <f t="shared" si="663"/>
        <v>45.62752637286799</v>
      </c>
      <c r="O6050" s="2">
        <f t="shared" si="664"/>
        <v>30.954639426000249</v>
      </c>
    </row>
    <row r="6051" spans="1:15" x14ac:dyDescent="0.2">
      <c r="A6051" t="str">
        <f t="shared" si="658"/>
        <v>Wheeler County, Texas</v>
      </c>
      <c r="B6051" t="str">
        <f t="shared" si="659"/>
        <v>Wheeler County,</v>
      </c>
      <c r="C6051" t="s">
        <v>250</v>
      </c>
      <c r="D6051" t="s">
        <v>28</v>
      </c>
      <c r="E6051">
        <v>162</v>
      </c>
      <c r="F6051">
        <f>VLOOKUP(A6051,'[1]Population Data'!$A:$B, 2,FALSE)</f>
        <v>5482</v>
      </c>
      <c r="G6051">
        <f>VLOOKUP(A6051,'[1]Population Data'!$A:$C,3,FALSE)</f>
        <v>2254</v>
      </c>
      <c r="H6051">
        <f>VLOOKUP(A6051,'[1]Population Data'!$A:$D,4,FALSE)</f>
        <v>1424</v>
      </c>
      <c r="I6051" s="1">
        <f>VLOOKUP(A6051,'[1]Population Data'!$A:$E,5,FALSE)</f>
        <v>0.25975921196643559</v>
      </c>
      <c r="J6051" s="2">
        <f>VLOOKUP(A6051,'[1]Population Data'!$A:$F,6,FALSE)</f>
        <v>2.4321206743566992</v>
      </c>
      <c r="K6051" s="2">
        <f t="shared" si="660"/>
        <v>66.608537030280914</v>
      </c>
      <c r="L6051" s="2">
        <f t="shared" si="661"/>
        <v>1028.4444444444446</v>
      </c>
      <c r="M6051" s="3">
        <f t="shared" si="662"/>
        <v>0.18760387530909239</v>
      </c>
      <c r="N6051" s="2">
        <f t="shared" si="663"/>
        <v>45.62752637286799</v>
      </c>
      <c r="O6051" s="2">
        <f t="shared" si="664"/>
        <v>22.793870850054727</v>
      </c>
    </row>
    <row r="6052" spans="1:15" x14ac:dyDescent="0.2">
      <c r="A6052" t="str">
        <f t="shared" si="658"/>
        <v>Wichita County, Texas</v>
      </c>
      <c r="B6052" t="str">
        <f t="shared" si="659"/>
        <v>Wichita County,</v>
      </c>
      <c r="C6052" t="s">
        <v>251</v>
      </c>
      <c r="D6052" t="s">
        <v>4</v>
      </c>
      <c r="E6052">
        <v>796</v>
      </c>
      <c r="F6052">
        <f>VLOOKUP(A6052,'[1]Population Data'!$A:$B, 2,FALSE)</f>
        <v>132064</v>
      </c>
      <c r="G6052">
        <f>VLOOKUP(A6052,'[1]Population Data'!$A:$C,3,FALSE)</f>
        <v>47951</v>
      </c>
      <c r="H6052">
        <f>VLOOKUP(A6052,'[1]Population Data'!$A:$D,4,FALSE)</f>
        <v>29552</v>
      </c>
      <c r="I6052" s="1">
        <f>VLOOKUP(A6052,'[1]Population Data'!$A:$E,5,FALSE)</f>
        <v>0.22377029319118003</v>
      </c>
      <c r="J6052" s="2">
        <f>VLOOKUP(A6052,'[1]Population Data'!$A:$F,6,FALSE)</f>
        <v>2.7541448562073785</v>
      </c>
      <c r="K6052" s="2">
        <f t="shared" si="660"/>
        <v>289.01893021565303</v>
      </c>
      <c r="L6052" s="2">
        <f t="shared" si="661"/>
        <v>21343.111111111113</v>
      </c>
      <c r="M6052" s="3">
        <f t="shared" si="662"/>
        <v>0.16161187841585226</v>
      </c>
      <c r="N6052" s="2">
        <f t="shared" si="663"/>
        <v>44.510252364103174</v>
      </c>
      <c r="O6052" s="2">
        <f t="shared" si="664"/>
        <v>96.482291414263798</v>
      </c>
    </row>
    <row r="6053" spans="1:15" x14ac:dyDescent="0.2">
      <c r="A6053" t="str">
        <f t="shared" si="658"/>
        <v>Wichita County, Texas</v>
      </c>
      <c r="B6053" t="str">
        <f t="shared" si="659"/>
        <v>Wichita County,</v>
      </c>
      <c r="C6053" t="s">
        <v>251</v>
      </c>
      <c r="D6053" t="s">
        <v>5</v>
      </c>
      <c r="E6053">
        <v>848</v>
      </c>
      <c r="F6053">
        <f>VLOOKUP(A6053,'[1]Population Data'!$A:$B, 2,FALSE)</f>
        <v>132064</v>
      </c>
      <c r="G6053">
        <f>VLOOKUP(A6053,'[1]Population Data'!$A:$C,3,FALSE)</f>
        <v>47951</v>
      </c>
      <c r="H6053">
        <f>VLOOKUP(A6053,'[1]Population Data'!$A:$D,4,FALSE)</f>
        <v>29552</v>
      </c>
      <c r="I6053" s="1">
        <f>VLOOKUP(A6053,'[1]Population Data'!$A:$E,5,FALSE)</f>
        <v>0.22377029319118003</v>
      </c>
      <c r="J6053" s="2">
        <f>VLOOKUP(A6053,'[1]Population Data'!$A:$F,6,FALSE)</f>
        <v>2.7541448562073785</v>
      </c>
      <c r="K6053" s="2">
        <f t="shared" si="660"/>
        <v>307.89956384783136</v>
      </c>
      <c r="L6053" s="2">
        <f t="shared" si="661"/>
        <v>21343.111111111113</v>
      </c>
      <c r="M6053" s="3">
        <f t="shared" si="662"/>
        <v>0.16161187841585226</v>
      </c>
      <c r="N6053" s="2">
        <f t="shared" si="663"/>
        <v>44.510252364103174</v>
      </c>
      <c r="O6053" s="2">
        <f t="shared" si="664"/>
        <v>102.78515467248204</v>
      </c>
    </row>
    <row r="6054" spans="1:15" x14ac:dyDescent="0.2">
      <c r="A6054" t="str">
        <f t="shared" si="658"/>
        <v>Wichita County, Texas</v>
      </c>
      <c r="B6054" t="str">
        <f t="shared" si="659"/>
        <v>Wichita County,</v>
      </c>
      <c r="C6054" t="s">
        <v>251</v>
      </c>
      <c r="D6054" t="s">
        <v>6</v>
      </c>
      <c r="E6054">
        <v>2372</v>
      </c>
      <c r="F6054">
        <f>VLOOKUP(A6054,'[1]Population Data'!$A:$B, 2,FALSE)</f>
        <v>132064</v>
      </c>
      <c r="G6054">
        <f>VLOOKUP(A6054,'[1]Population Data'!$A:$C,3,FALSE)</f>
        <v>47951</v>
      </c>
      <c r="H6054">
        <f>VLOOKUP(A6054,'[1]Population Data'!$A:$D,4,FALSE)</f>
        <v>29552</v>
      </c>
      <c r="I6054" s="1">
        <f>VLOOKUP(A6054,'[1]Population Data'!$A:$E,5,FALSE)</f>
        <v>0.22377029319118003</v>
      </c>
      <c r="J6054" s="2">
        <f>VLOOKUP(A6054,'[1]Population Data'!$A:$F,6,FALSE)</f>
        <v>2.7541448562073785</v>
      </c>
      <c r="K6054" s="2">
        <f t="shared" si="660"/>
        <v>861.24736491398107</v>
      </c>
      <c r="L6054" s="2">
        <f t="shared" si="661"/>
        <v>21343.111111111113</v>
      </c>
      <c r="M6054" s="3">
        <f t="shared" si="662"/>
        <v>0.16161187841585226</v>
      </c>
      <c r="N6054" s="2">
        <f t="shared" si="663"/>
        <v>44.510252364103174</v>
      </c>
      <c r="O6054" s="2">
        <f t="shared" si="664"/>
        <v>287.50753170180116</v>
      </c>
    </row>
    <row r="6055" spans="1:15" x14ac:dyDescent="0.2">
      <c r="A6055" t="str">
        <f t="shared" si="658"/>
        <v>Wichita County, Texas</v>
      </c>
      <c r="B6055" t="str">
        <f t="shared" si="659"/>
        <v>Wichita County,</v>
      </c>
      <c r="C6055" t="s">
        <v>251</v>
      </c>
      <c r="D6055" t="s">
        <v>7</v>
      </c>
      <c r="E6055">
        <v>1673</v>
      </c>
      <c r="F6055">
        <f>VLOOKUP(A6055,'[1]Population Data'!$A:$B, 2,FALSE)</f>
        <v>132064</v>
      </c>
      <c r="G6055">
        <f>VLOOKUP(A6055,'[1]Population Data'!$A:$C,3,FALSE)</f>
        <v>47951</v>
      </c>
      <c r="H6055">
        <f>VLOOKUP(A6055,'[1]Population Data'!$A:$D,4,FALSE)</f>
        <v>29552</v>
      </c>
      <c r="I6055" s="1">
        <f>VLOOKUP(A6055,'[1]Population Data'!$A:$E,5,FALSE)</f>
        <v>0.22377029319118003</v>
      </c>
      <c r="J6055" s="2">
        <f>VLOOKUP(A6055,'[1]Population Data'!$A:$F,6,FALSE)</f>
        <v>2.7541448562073785</v>
      </c>
      <c r="K6055" s="2">
        <f t="shared" si="660"/>
        <v>607.44807820450683</v>
      </c>
      <c r="L6055" s="2">
        <f t="shared" si="661"/>
        <v>21343.111111111113</v>
      </c>
      <c r="M6055" s="3">
        <f t="shared" si="662"/>
        <v>0.16161187841585226</v>
      </c>
      <c r="N6055" s="2">
        <f t="shared" si="663"/>
        <v>44.510252364103174</v>
      </c>
      <c r="O6055" s="2">
        <f t="shared" si="664"/>
        <v>202.78250444229059</v>
      </c>
    </row>
    <row r="6056" spans="1:15" x14ac:dyDescent="0.2">
      <c r="A6056" t="str">
        <f t="shared" si="658"/>
        <v>Wichita County, Texas</v>
      </c>
      <c r="B6056" t="str">
        <f t="shared" si="659"/>
        <v>Wichita County,</v>
      </c>
      <c r="C6056" t="s">
        <v>251</v>
      </c>
      <c r="D6056" t="s">
        <v>8</v>
      </c>
      <c r="E6056">
        <v>1410</v>
      </c>
      <c r="F6056">
        <f>VLOOKUP(A6056,'[1]Population Data'!$A:$B, 2,FALSE)</f>
        <v>132064</v>
      </c>
      <c r="G6056">
        <f>VLOOKUP(A6056,'[1]Population Data'!$A:$C,3,FALSE)</f>
        <v>47951</v>
      </c>
      <c r="H6056">
        <f>VLOOKUP(A6056,'[1]Population Data'!$A:$D,4,FALSE)</f>
        <v>29552</v>
      </c>
      <c r="I6056" s="1">
        <f>VLOOKUP(A6056,'[1]Population Data'!$A:$E,5,FALSE)</f>
        <v>0.22377029319118003</v>
      </c>
      <c r="J6056" s="2">
        <f>VLOOKUP(A6056,'[1]Population Data'!$A:$F,6,FALSE)</f>
        <v>2.7541448562073785</v>
      </c>
      <c r="K6056" s="2">
        <f t="shared" si="660"/>
        <v>511.95564271868182</v>
      </c>
      <c r="L6056" s="2">
        <f t="shared" si="661"/>
        <v>21343.111111111113</v>
      </c>
      <c r="M6056" s="3">
        <f t="shared" si="662"/>
        <v>0.16161187841585226</v>
      </c>
      <c r="N6056" s="2">
        <f t="shared" si="663"/>
        <v>44.510252364103174</v>
      </c>
      <c r="O6056" s="2">
        <f t="shared" si="664"/>
        <v>170.90456142476378</v>
      </c>
    </row>
    <row r="6057" spans="1:15" x14ac:dyDescent="0.2">
      <c r="A6057" t="str">
        <f t="shared" si="658"/>
        <v>Wichita County, Texas</v>
      </c>
      <c r="B6057" t="str">
        <f t="shared" si="659"/>
        <v>Wichita County,</v>
      </c>
      <c r="C6057" t="s">
        <v>251</v>
      </c>
      <c r="D6057" t="s">
        <v>9</v>
      </c>
      <c r="E6057">
        <v>685</v>
      </c>
      <c r="F6057">
        <f>VLOOKUP(A6057,'[1]Population Data'!$A:$B, 2,FALSE)</f>
        <v>132064</v>
      </c>
      <c r="G6057">
        <f>VLOOKUP(A6057,'[1]Population Data'!$A:$C,3,FALSE)</f>
        <v>47951</v>
      </c>
      <c r="H6057">
        <f>VLOOKUP(A6057,'[1]Population Data'!$A:$D,4,FALSE)</f>
        <v>29552</v>
      </c>
      <c r="I6057" s="1">
        <f>VLOOKUP(A6057,'[1]Population Data'!$A:$E,5,FALSE)</f>
        <v>0.22377029319118003</v>
      </c>
      <c r="J6057" s="2">
        <f>VLOOKUP(A6057,'[1]Population Data'!$A:$F,6,FALSE)</f>
        <v>2.7541448562073785</v>
      </c>
      <c r="K6057" s="2">
        <f t="shared" si="660"/>
        <v>248.71603919311849</v>
      </c>
      <c r="L6057" s="2">
        <f t="shared" si="661"/>
        <v>21343.111111111113</v>
      </c>
      <c r="M6057" s="3">
        <f t="shared" si="662"/>
        <v>0.16161187841585226</v>
      </c>
      <c r="N6057" s="2">
        <f t="shared" si="663"/>
        <v>44.510252364103174</v>
      </c>
      <c r="O6057" s="2">
        <f t="shared" si="664"/>
        <v>83.028102536144104</v>
      </c>
    </row>
    <row r="6058" spans="1:15" x14ac:dyDescent="0.2">
      <c r="A6058" t="str">
        <f t="shared" si="658"/>
        <v>Wichita County, Texas</v>
      </c>
      <c r="B6058" t="str">
        <f t="shared" si="659"/>
        <v>Wichita County,</v>
      </c>
      <c r="C6058" t="s">
        <v>251</v>
      </c>
      <c r="D6058" t="s">
        <v>10</v>
      </c>
      <c r="E6058">
        <v>3549</v>
      </c>
      <c r="F6058">
        <f>VLOOKUP(A6058,'[1]Population Data'!$A:$B, 2,FALSE)</f>
        <v>132064</v>
      </c>
      <c r="G6058">
        <f>VLOOKUP(A6058,'[1]Population Data'!$A:$C,3,FALSE)</f>
        <v>47951</v>
      </c>
      <c r="H6058">
        <f>VLOOKUP(A6058,'[1]Population Data'!$A:$D,4,FALSE)</f>
        <v>29552</v>
      </c>
      <c r="I6058" s="1">
        <f>VLOOKUP(A6058,'[1]Population Data'!$A:$E,5,FALSE)</f>
        <v>0.22377029319118003</v>
      </c>
      <c r="J6058" s="2">
        <f>VLOOKUP(A6058,'[1]Population Data'!$A:$F,6,FALSE)</f>
        <v>2.7541448562073785</v>
      </c>
      <c r="K6058" s="2">
        <f t="shared" si="660"/>
        <v>1288.6032453961716</v>
      </c>
      <c r="L6058" s="2">
        <f t="shared" si="661"/>
        <v>21343.111111111113</v>
      </c>
      <c r="M6058" s="3">
        <f t="shared" si="662"/>
        <v>0.16161187841585226</v>
      </c>
      <c r="N6058" s="2">
        <f t="shared" si="663"/>
        <v>44.510252364103174</v>
      </c>
      <c r="O6058" s="2">
        <f t="shared" si="664"/>
        <v>430.1704173733948</v>
      </c>
    </row>
    <row r="6059" spans="1:15" x14ac:dyDescent="0.2">
      <c r="A6059" t="str">
        <f t="shared" si="658"/>
        <v>Wichita County, Texas</v>
      </c>
      <c r="B6059" t="str">
        <f t="shared" si="659"/>
        <v>Wichita County,</v>
      </c>
      <c r="C6059" t="s">
        <v>251</v>
      </c>
      <c r="D6059" t="s">
        <v>11</v>
      </c>
      <c r="E6059">
        <v>4376</v>
      </c>
      <c r="F6059">
        <f>VLOOKUP(A6059,'[1]Population Data'!$A:$B, 2,FALSE)</f>
        <v>132064</v>
      </c>
      <c r="G6059">
        <f>VLOOKUP(A6059,'[1]Population Data'!$A:$C,3,FALSE)</f>
        <v>47951</v>
      </c>
      <c r="H6059">
        <f>VLOOKUP(A6059,'[1]Population Data'!$A:$D,4,FALSE)</f>
        <v>29552</v>
      </c>
      <c r="I6059" s="1">
        <f>VLOOKUP(A6059,'[1]Population Data'!$A:$E,5,FALSE)</f>
        <v>0.22377029319118003</v>
      </c>
      <c r="J6059" s="2">
        <f>VLOOKUP(A6059,'[1]Population Data'!$A:$F,6,FALSE)</f>
        <v>2.7541448562073785</v>
      </c>
      <c r="K6059" s="2">
        <f t="shared" si="660"/>
        <v>1588.8779379694693</v>
      </c>
      <c r="L6059" s="2">
        <f t="shared" si="661"/>
        <v>21343.111111111113</v>
      </c>
      <c r="M6059" s="3">
        <f t="shared" si="662"/>
        <v>0.16161187841585226</v>
      </c>
      <c r="N6059" s="2">
        <f t="shared" si="663"/>
        <v>44.510252364103174</v>
      </c>
      <c r="O6059" s="2">
        <f t="shared" si="664"/>
        <v>530.41018496082711</v>
      </c>
    </row>
    <row r="6060" spans="1:15" x14ac:dyDescent="0.2">
      <c r="A6060" t="str">
        <f t="shared" si="658"/>
        <v>Wichita County, Texas</v>
      </c>
      <c r="B6060" t="str">
        <f t="shared" si="659"/>
        <v>Wichita County,</v>
      </c>
      <c r="C6060" t="s">
        <v>251</v>
      </c>
      <c r="D6060" t="s">
        <v>12</v>
      </c>
      <c r="E6060">
        <v>173</v>
      </c>
      <c r="F6060">
        <f>VLOOKUP(A6060,'[1]Population Data'!$A:$B, 2,FALSE)</f>
        <v>132064</v>
      </c>
      <c r="G6060">
        <f>VLOOKUP(A6060,'[1]Population Data'!$A:$C,3,FALSE)</f>
        <v>47951</v>
      </c>
      <c r="H6060">
        <f>VLOOKUP(A6060,'[1]Population Data'!$A:$D,4,FALSE)</f>
        <v>29552</v>
      </c>
      <c r="I6060" s="1">
        <f>VLOOKUP(A6060,'[1]Population Data'!$A:$E,5,FALSE)</f>
        <v>0.22377029319118003</v>
      </c>
      <c r="J6060" s="2">
        <f>VLOOKUP(A6060,'[1]Population Data'!$A:$F,6,FALSE)</f>
        <v>2.7541448562073785</v>
      </c>
      <c r="K6060" s="2">
        <f t="shared" si="660"/>
        <v>62.814415737824085</v>
      </c>
      <c r="L6060" s="2">
        <f t="shared" si="661"/>
        <v>21343.111111111113</v>
      </c>
      <c r="M6060" s="3">
        <f t="shared" si="662"/>
        <v>0.16161187841585226</v>
      </c>
      <c r="N6060" s="2">
        <f t="shared" si="663"/>
        <v>44.510252364103174</v>
      </c>
      <c r="O6060" s="2">
        <f t="shared" si="664"/>
        <v>20.96914122445683</v>
      </c>
    </row>
    <row r="6061" spans="1:15" x14ac:dyDescent="0.2">
      <c r="A6061" t="str">
        <f t="shared" si="658"/>
        <v>Wichita County, Texas</v>
      </c>
      <c r="B6061" t="str">
        <f t="shared" si="659"/>
        <v>Wichita County,</v>
      </c>
      <c r="C6061" t="s">
        <v>251</v>
      </c>
      <c r="D6061" t="s">
        <v>13</v>
      </c>
      <c r="E6061">
        <v>525</v>
      </c>
      <c r="F6061">
        <f>VLOOKUP(A6061,'[1]Population Data'!$A:$B, 2,FALSE)</f>
        <v>132064</v>
      </c>
      <c r="G6061">
        <f>VLOOKUP(A6061,'[1]Population Data'!$A:$C,3,FALSE)</f>
        <v>47951</v>
      </c>
      <c r="H6061">
        <f>VLOOKUP(A6061,'[1]Population Data'!$A:$D,4,FALSE)</f>
        <v>29552</v>
      </c>
      <c r="I6061" s="1">
        <f>VLOOKUP(A6061,'[1]Population Data'!$A:$E,5,FALSE)</f>
        <v>0.22377029319118003</v>
      </c>
      <c r="J6061" s="2">
        <f>VLOOKUP(A6061,'[1]Population Data'!$A:$F,6,FALSE)</f>
        <v>2.7541448562073785</v>
      </c>
      <c r="K6061" s="2">
        <f t="shared" si="660"/>
        <v>190.62178186333898</v>
      </c>
      <c r="L6061" s="2">
        <f t="shared" si="661"/>
        <v>21343.111111111113</v>
      </c>
      <c r="M6061" s="3">
        <f t="shared" si="662"/>
        <v>0.16161187841585226</v>
      </c>
      <c r="N6061" s="2">
        <f t="shared" si="663"/>
        <v>44.510252364103174</v>
      </c>
      <c r="O6061" s="2">
        <f t="shared" si="664"/>
        <v>63.634677126241833</v>
      </c>
    </row>
    <row r="6062" spans="1:15" x14ac:dyDescent="0.2">
      <c r="A6062" t="str">
        <f t="shared" si="658"/>
        <v>Wichita County, Texas</v>
      </c>
      <c r="B6062" t="str">
        <f t="shared" si="659"/>
        <v>Wichita County,</v>
      </c>
      <c r="C6062" t="s">
        <v>251</v>
      </c>
      <c r="D6062" t="s">
        <v>14</v>
      </c>
      <c r="E6062">
        <v>4499</v>
      </c>
      <c r="F6062">
        <f>VLOOKUP(A6062,'[1]Population Data'!$A:$B, 2,FALSE)</f>
        <v>132064</v>
      </c>
      <c r="G6062">
        <f>VLOOKUP(A6062,'[1]Population Data'!$A:$C,3,FALSE)</f>
        <v>47951</v>
      </c>
      <c r="H6062">
        <f>VLOOKUP(A6062,'[1]Population Data'!$A:$D,4,FALSE)</f>
        <v>29552</v>
      </c>
      <c r="I6062" s="1">
        <f>VLOOKUP(A6062,'[1]Population Data'!$A:$E,5,FALSE)</f>
        <v>0.22377029319118003</v>
      </c>
      <c r="J6062" s="2">
        <f>VLOOKUP(A6062,'[1]Population Data'!$A:$F,6,FALSE)</f>
        <v>2.7541448562073785</v>
      </c>
      <c r="K6062" s="2">
        <f t="shared" si="660"/>
        <v>1633.5378982917373</v>
      </c>
      <c r="L6062" s="2">
        <f t="shared" si="661"/>
        <v>21343.111111111113</v>
      </c>
      <c r="M6062" s="3">
        <f t="shared" si="662"/>
        <v>0.16161187841585226</v>
      </c>
      <c r="N6062" s="2">
        <f t="shared" si="663"/>
        <v>44.510252364103174</v>
      </c>
      <c r="O6062" s="2">
        <f t="shared" si="664"/>
        <v>545.31888074468952</v>
      </c>
    </row>
    <row r="6063" spans="1:15" x14ac:dyDescent="0.2">
      <c r="A6063" t="str">
        <f t="shared" si="658"/>
        <v>Wichita County, Texas</v>
      </c>
      <c r="B6063" t="str">
        <f t="shared" si="659"/>
        <v>Wichita County,</v>
      </c>
      <c r="C6063" t="s">
        <v>251</v>
      </c>
      <c r="D6063" t="s">
        <v>15</v>
      </c>
      <c r="E6063">
        <v>2331</v>
      </c>
      <c r="F6063">
        <f>VLOOKUP(A6063,'[1]Population Data'!$A:$B, 2,FALSE)</f>
        <v>132064</v>
      </c>
      <c r="G6063">
        <f>VLOOKUP(A6063,'[1]Population Data'!$A:$C,3,FALSE)</f>
        <v>47951</v>
      </c>
      <c r="H6063">
        <f>VLOOKUP(A6063,'[1]Population Data'!$A:$D,4,FALSE)</f>
        <v>29552</v>
      </c>
      <c r="I6063" s="1">
        <f>VLOOKUP(A6063,'[1]Population Data'!$A:$E,5,FALSE)</f>
        <v>0.22377029319118003</v>
      </c>
      <c r="J6063" s="2">
        <f>VLOOKUP(A6063,'[1]Population Data'!$A:$F,6,FALSE)</f>
        <v>2.7541448562073785</v>
      </c>
      <c r="K6063" s="2">
        <f t="shared" si="660"/>
        <v>846.36071147322502</v>
      </c>
      <c r="L6063" s="2">
        <f t="shared" si="661"/>
        <v>21343.111111111113</v>
      </c>
      <c r="M6063" s="3">
        <f t="shared" si="662"/>
        <v>0.16161187841585226</v>
      </c>
      <c r="N6063" s="2">
        <f t="shared" si="663"/>
        <v>44.510252364103174</v>
      </c>
      <c r="O6063" s="2">
        <f t="shared" si="664"/>
        <v>282.53796644051369</v>
      </c>
    </row>
    <row r="6064" spans="1:15" x14ac:dyDescent="0.2">
      <c r="A6064" t="str">
        <f t="shared" si="658"/>
        <v>Wichita County, Texas</v>
      </c>
      <c r="B6064" t="str">
        <f t="shared" si="659"/>
        <v>Wichita County,</v>
      </c>
      <c r="C6064" t="s">
        <v>251</v>
      </c>
      <c r="D6064" t="s">
        <v>16</v>
      </c>
      <c r="E6064">
        <v>1652</v>
      </c>
      <c r="F6064">
        <f>VLOOKUP(A6064,'[1]Population Data'!$A:$B, 2,FALSE)</f>
        <v>132064</v>
      </c>
      <c r="G6064">
        <f>VLOOKUP(A6064,'[1]Population Data'!$A:$C,3,FALSE)</f>
        <v>47951</v>
      </c>
      <c r="H6064">
        <f>VLOOKUP(A6064,'[1]Population Data'!$A:$D,4,FALSE)</f>
        <v>29552</v>
      </c>
      <c r="I6064" s="1">
        <f>VLOOKUP(A6064,'[1]Population Data'!$A:$E,5,FALSE)</f>
        <v>0.22377029319118003</v>
      </c>
      <c r="J6064" s="2">
        <f>VLOOKUP(A6064,'[1]Population Data'!$A:$F,6,FALSE)</f>
        <v>2.7541448562073785</v>
      </c>
      <c r="K6064" s="2">
        <f t="shared" si="660"/>
        <v>599.82320692997337</v>
      </c>
      <c r="L6064" s="2">
        <f t="shared" si="661"/>
        <v>21343.111111111113</v>
      </c>
      <c r="M6064" s="3">
        <f t="shared" si="662"/>
        <v>0.16161187841585226</v>
      </c>
      <c r="N6064" s="2">
        <f t="shared" si="663"/>
        <v>44.510252364103174</v>
      </c>
      <c r="O6064" s="2">
        <f t="shared" si="664"/>
        <v>200.23711735724098</v>
      </c>
    </row>
    <row r="6065" spans="1:15" x14ac:dyDescent="0.2">
      <c r="A6065" t="str">
        <f t="shared" si="658"/>
        <v>Wichita County, Texas</v>
      </c>
      <c r="B6065" t="str">
        <f t="shared" si="659"/>
        <v>Wichita County,</v>
      </c>
      <c r="C6065" t="s">
        <v>251</v>
      </c>
      <c r="D6065" t="s">
        <v>17</v>
      </c>
      <c r="E6065">
        <v>1196</v>
      </c>
      <c r="F6065">
        <f>VLOOKUP(A6065,'[1]Population Data'!$A:$B, 2,FALSE)</f>
        <v>132064</v>
      </c>
      <c r="G6065">
        <f>VLOOKUP(A6065,'[1]Population Data'!$A:$C,3,FALSE)</f>
        <v>47951</v>
      </c>
      <c r="H6065">
        <f>VLOOKUP(A6065,'[1]Population Data'!$A:$D,4,FALSE)</f>
        <v>29552</v>
      </c>
      <c r="I6065" s="1">
        <f>VLOOKUP(A6065,'[1]Population Data'!$A:$E,5,FALSE)</f>
        <v>0.22377029319118003</v>
      </c>
      <c r="J6065" s="2">
        <f>VLOOKUP(A6065,'[1]Population Data'!$A:$F,6,FALSE)</f>
        <v>2.7541448562073785</v>
      </c>
      <c r="K6065" s="2">
        <f t="shared" si="660"/>
        <v>434.25457354010177</v>
      </c>
      <c r="L6065" s="2">
        <f t="shared" si="661"/>
        <v>21343.111111111113</v>
      </c>
      <c r="M6065" s="3">
        <f t="shared" si="662"/>
        <v>0.16161187841585226</v>
      </c>
      <c r="N6065" s="2">
        <f t="shared" si="663"/>
        <v>44.510252364103174</v>
      </c>
      <c r="O6065" s="2">
        <f t="shared" si="664"/>
        <v>144.96585493901949</v>
      </c>
    </row>
    <row r="6066" spans="1:15" x14ac:dyDescent="0.2">
      <c r="A6066" t="str">
        <f t="shared" si="658"/>
        <v>Wichita County, Texas</v>
      </c>
      <c r="B6066" t="str">
        <f t="shared" si="659"/>
        <v>Wichita County,</v>
      </c>
      <c r="C6066" t="s">
        <v>251</v>
      </c>
      <c r="D6066" t="s">
        <v>18</v>
      </c>
      <c r="E6066">
        <v>2040</v>
      </c>
      <c r="F6066">
        <f>VLOOKUP(A6066,'[1]Population Data'!$A:$B, 2,FALSE)</f>
        <v>132064</v>
      </c>
      <c r="G6066">
        <f>VLOOKUP(A6066,'[1]Population Data'!$A:$C,3,FALSE)</f>
        <v>47951</v>
      </c>
      <c r="H6066">
        <f>VLOOKUP(A6066,'[1]Population Data'!$A:$D,4,FALSE)</f>
        <v>29552</v>
      </c>
      <c r="I6066" s="1">
        <f>VLOOKUP(A6066,'[1]Population Data'!$A:$E,5,FALSE)</f>
        <v>0.22377029319118003</v>
      </c>
      <c r="J6066" s="2">
        <f>VLOOKUP(A6066,'[1]Population Data'!$A:$F,6,FALSE)</f>
        <v>2.7541448562073785</v>
      </c>
      <c r="K6066" s="2">
        <f t="shared" si="660"/>
        <v>740.70178095468862</v>
      </c>
      <c r="L6066" s="2">
        <f t="shared" si="661"/>
        <v>21343.111111111113</v>
      </c>
      <c r="M6066" s="3">
        <f t="shared" si="662"/>
        <v>0.16161187841585226</v>
      </c>
      <c r="N6066" s="2">
        <f t="shared" si="663"/>
        <v>44.510252364103174</v>
      </c>
      <c r="O6066" s="2">
        <f t="shared" si="664"/>
        <v>247.26617397625395</v>
      </c>
    </row>
    <row r="6067" spans="1:15" x14ac:dyDescent="0.2">
      <c r="A6067" t="str">
        <f t="shared" si="658"/>
        <v>Wichita County, Texas</v>
      </c>
      <c r="B6067" t="str">
        <f t="shared" si="659"/>
        <v>Wichita County,</v>
      </c>
      <c r="C6067" t="s">
        <v>251</v>
      </c>
      <c r="D6067" t="s">
        <v>19</v>
      </c>
      <c r="E6067">
        <v>859</v>
      </c>
      <c r="F6067">
        <f>VLOOKUP(A6067,'[1]Population Data'!$A:$B, 2,FALSE)</f>
        <v>132064</v>
      </c>
      <c r="G6067">
        <f>VLOOKUP(A6067,'[1]Population Data'!$A:$C,3,FALSE)</f>
        <v>47951</v>
      </c>
      <c r="H6067">
        <f>VLOOKUP(A6067,'[1]Population Data'!$A:$D,4,FALSE)</f>
        <v>29552</v>
      </c>
      <c r="I6067" s="1">
        <f>VLOOKUP(A6067,'[1]Population Data'!$A:$E,5,FALSE)</f>
        <v>0.22377029319118003</v>
      </c>
      <c r="J6067" s="2">
        <f>VLOOKUP(A6067,'[1]Population Data'!$A:$F,6,FALSE)</f>
        <v>2.7541448562073785</v>
      </c>
      <c r="K6067" s="2">
        <f t="shared" si="660"/>
        <v>311.8935440392537</v>
      </c>
      <c r="L6067" s="2">
        <f t="shared" si="661"/>
        <v>21343.111111111113</v>
      </c>
      <c r="M6067" s="3">
        <f t="shared" si="662"/>
        <v>0.16161187841585226</v>
      </c>
      <c r="N6067" s="2">
        <f t="shared" si="663"/>
        <v>44.510252364103174</v>
      </c>
      <c r="O6067" s="2">
        <f t="shared" si="664"/>
        <v>104.11845266941282</v>
      </c>
    </row>
    <row r="6068" spans="1:15" x14ac:dyDescent="0.2">
      <c r="A6068" t="str">
        <f t="shared" si="658"/>
        <v>Wichita County, Texas</v>
      </c>
      <c r="B6068" t="str">
        <f t="shared" si="659"/>
        <v>Wichita County,</v>
      </c>
      <c r="C6068" t="s">
        <v>251</v>
      </c>
      <c r="D6068" t="s">
        <v>20</v>
      </c>
      <c r="E6068">
        <v>348</v>
      </c>
      <c r="F6068">
        <f>VLOOKUP(A6068,'[1]Population Data'!$A:$B, 2,FALSE)</f>
        <v>132064</v>
      </c>
      <c r="G6068">
        <f>VLOOKUP(A6068,'[1]Population Data'!$A:$C,3,FALSE)</f>
        <v>47951</v>
      </c>
      <c r="H6068">
        <f>VLOOKUP(A6068,'[1]Population Data'!$A:$D,4,FALSE)</f>
        <v>29552</v>
      </c>
      <c r="I6068" s="1">
        <f>VLOOKUP(A6068,'[1]Population Data'!$A:$E,5,FALSE)</f>
        <v>0.22377029319118003</v>
      </c>
      <c r="J6068" s="2">
        <f>VLOOKUP(A6068,'[1]Population Data'!$A:$F,6,FALSE)</f>
        <v>2.7541448562073785</v>
      </c>
      <c r="K6068" s="2">
        <f t="shared" si="660"/>
        <v>126.35500969227041</v>
      </c>
      <c r="L6068" s="2">
        <f t="shared" si="661"/>
        <v>21343.111111111113</v>
      </c>
      <c r="M6068" s="3">
        <f t="shared" si="662"/>
        <v>0.16161187841585226</v>
      </c>
      <c r="N6068" s="2">
        <f t="shared" si="663"/>
        <v>44.510252364103174</v>
      </c>
      <c r="O6068" s="2">
        <f t="shared" si="664"/>
        <v>42.180700266537443</v>
      </c>
    </row>
    <row r="6069" spans="1:15" x14ac:dyDescent="0.2">
      <c r="A6069" t="str">
        <f t="shared" si="658"/>
        <v>Wichita County, Texas</v>
      </c>
      <c r="B6069" t="str">
        <f t="shared" si="659"/>
        <v>Wichita County,</v>
      </c>
      <c r="C6069" t="s">
        <v>251</v>
      </c>
      <c r="D6069" t="s">
        <v>21</v>
      </c>
      <c r="E6069">
        <v>283</v>
      </c>
      <c r="F6069">
        <f>VLOOKUP(A6069,'[1]Population Data'!$A:$B, 2,FALSE)</f>
        <v>132064</v>
      </c>
      <c r="G6069">
        <f>VLOOKUP(A6069,'[1]Population Data'!$A:$C,3,FALSE)</f>
        <v>47951</v>
      </c>
      <c r="H6069">
        <f>VLOOKUP(A6069,'[1]Population Data'!$A:$D,4,FALSE)</f>
        <v>29552</v>
      </c>
      <c r="I6069" s="1">
        <f>VLOOKUP(A6069,'[1]Population Data'!$A:$E,5,FALSE)</f>
        <v>0.22377029319118003</v>
      </c>
      <c r="J6069" s="2">
        <f>VLOOKUP(A6069,'[1]Population Data'!$A:$F,6,FALSE)</f>
        <v>2.7541448562073785</v>
      </c>
      <c r="K6069" s="2">
        <f t="shared" si="660"/>
        <v>102.75421765204749</v>
      </c>
      <c r="L6069" s="2">
        <f t="shared" si="661"/>
        <v>21343.111111111113</v>
      </c>
      <c r="M6069" s="3">
        <f t="shared" si="662"/>
        <v>0.16161187841585226</v>
      </c>
      <c r="N6069" s="2">
        <f t="shared" si="663"/>
        <v>44.510252364103174</v>
      </c>
      <c r="O6069" s="2">
        <f t="shared" si="664"/>
        <v>34.302121193764641</v>
      </c>
    </row>
    <row r="6070" spans="1:15" x14ac:dyDescent="0.2">
      <c r="A6070" t="str">
        <f t="shared" si="658"/>
        <v>Wichita County, Texas</v>
      </c>
      <c r="B6070" t="str">
        <f t="shared" si="659"/>
        <v>Wichita County,</v>
      </c>
      <c r="C6070" t="s">
        <v>251</v>
      </c>
      <c r="D6070" t="s">
        <v>22</v>
      </c>
      <c r="E6070">
        <v>4049</v>
      </c>
      <c r="F6070">
        <f>VLOOKUP(A6070,'[1]Population Data'!$A:$B, 2,FALSE)</f>
        <v>132064</v>
      </c>
      <c r="G6070">
        <f>VLOOKUP(A6070,'[1]Population Data'!$A:$C,3,FALSE)</f>
        <v>47951</v>
      </c>
      <c r="H6070">
        <f>VLOOKUP(A6070,'[1]Population Data'!$A:$D,4,FALSE)</f>
        <v>29552</v>
      </c>
      <c r="I6070" s="1">
        <f>VLOOKUP(A6070,'[1]Population Data'!$A:$E,5,FALSE)</f>
        <v>0.22377029319118003</v>
      </c>
      <c r="J6070" s="2">
        <f>VLOOKUP(A6070,'[1]Population Data'!$A:$F,6,FALSE)</f>
        <v>2.7541448562073785</v>
      </c>
      <c r="K6070" s="2">
        <f t="shared" si="660"/>
        <v>1470.1477995517325</v>
      </c>
      <c r="L6070" s="2">
        <f t="shared" si="661"/>
        <v>21343.111111111113</v>
      </c>
      <c r="M6070" s="3">
        <f t="shared" si="662"/>
        <v>0.16161187841585226</v>
      </c>
      <c r="N6070" s="2">
        <f t="shared" si="663"/>
        <v>44.510252364103174</v>
      </c>
      <c r="O6070" s="2">
        <f t="shared" si="664"/>
        <v>490.77487177933938</v>
      </c>
    </row>
    <row r="6071" spans="1:15" x14ac:dyDescent="0.2">
      <c r="A6071" t="str">
        <f t="shared" si="658"/>
        <v>Wichita County, Texas</v>
      </c>
      <c r="B6071" t="str">
        <f t="shared" si="659"/>
        <v>Wichita County,</v>
      </c>
      <c r="C6071" t="s">
        <v>251</v>
      </c>
      <c r="D6071" t="s">
        <v>23</v>
      </c>
      <c r="E6071">
        <v>1332</v>
      </c>
      <c r="F6071">
        <f>VLOOKUP(A6071,'[1]Population Data'!$A:$B, 2,FALSE)</f>
        <v>132064</v>
      </c>
      <c r="G6071">
        <f>VLOOKUP(A6071,'[1]Population Data'!$A:$C,3,FALSE)</f>
        <v>47951</v>
      </c>
      <c r="H6071">
        <f>VLOOKUP(A6071,'[1]Population Data'!$A:$D,4,FALSE)</f>
        <v>29552</v>
      </c>
      <c r="I6071" s="1">
        <f>VLOOKUP(A6071,'[1]Population Data'!$A:$E,5,FALSE)</f>
        <v>0.22377029319118003</v>
      </c>
      <c r="J6071" s="2">
        <f>VLOOKUP(A6071,'[1]Population Data'!$A:$F,6,FALSE)</f>
        <v>2.7541448562073785</v>
      </c>
      <c r="K6071" s="2">
        <f t="shared" si="660"/>
        <v>483.63469227041435</v>
      </c>
      <c r="L6071" s="2">
        <f t="shared" si="661"/>
        <v>21343.111111111113</v>
      </c>
      <c r="M6071" s="3">
        <f t="shared" si="662"/>
        <v>0.16161187841585226</v>
      </c>
      <c r="N6071" s="2">
        <f t="shared" si="663"/>
        <v>44.510252364103174</v>
      </c>
      <c r="O6071" s="2">
        <f t="shared" si="664"/>
        <v>161.45026653743642</v>
      </c>
    </row>
    <row r="6072" spans="1:15" x14ac:dyDescent="0.2">
      <c r="A6072" t="str">
        <f t="shared" si="658"/>
        <v>Wichita County, Texas</v>
      </c>
      <c r="B6072" t="str">
        <f t="shared" si="659"/>
        <v>Wichita County,</v>
      </c>
      <c r="C6072" t="s">
        <v>251</v>
      </c>
      <c r="D6072" t="s">
        <v>24</v>
      </c>
      <c r="E6072">
        <v>7270</v>
      </c>
      <c r="F6072">
        <f>VLOOKUP(A6072,'[1]Population Data'!$A:$B, 2,FALSE)</f>
        <v>132064</v>
      </c>
      <c r="G6072">
        <f>VLOOKUP(A6072,'[1]Population Data'!$A:$C,3,FALSE)</f>
        <v>47951</v>
      </c>
      <c r="H6072">
        <f>VLOOKUP(A6072,'[1]Population Data'!$A:$D,4,FALSE)</f>
        <v>29552</v>
      </c>
      <c r="I6072" s="1">
        <f>VLOOKUP(A6072,'[1]Population Data'!$A:$E,5,FALSE)</f>
        <v>0.22377029319118003</v>
      </c>
      <c r="J6072" s="2">
        <f>VLOOKUP(A6072,'[1]Population Data'!$A:$F,6,FALSE)</f>
        <v>2.7541448562073785</v>
      </c>
      <c r="K6072" s="2">
        <f t="shared" si="660"/>
        <v>2639.6578174218562</v>
      </c>
      <c r="L6072" s="2">
        <f t="shared" si="661"/>
        <v>21343.111111111113</v>
      </c>
      <c r="M6072" s="3">
        <f t="shared" si="662"/>
        <v>0.16161187841585226</v>
      </c>
      <c r="N6072" s="2">
        <f t="shared" si="663"/>
        <v>44.510252364103174</v>
      </c>
      <c r="O6072" s="2">
        <f t="shared" si="664"/>
        <v>881.18876706243452</v>
      </c>
    </row>
    <row r="6073" spans="1:15" x14ac:dyDescent="0.2">
      <c r="A6073" t="str">
        <f t="shared" si="658"/>
        <v>Wichita County, Texas</v>
      </c>
      <c r="B6073" t="str">
        <f t="shared" si="659"/>
        <v>Wichita County,</v>
      </c>
      <c r="C6073" t="s">
        <v>251</v>
      </c>
      <c r="D6073" t="s">
        <v>25</v>
      </c>
      <c r="E6073">
        <v>2076</v>
      </c>
      <c r="F6073">
        <f>VLOOKUP(A6073,'[1]Population Data'!$A:$B, 2,FALSE)</f>
        <v>132064</v>
      </c>
      <c r="G6073">
        <f>VLOOKUP(A6073,'[1]Population Data'!$A:$C,3,FALSE)</f>
        <v>47951</v>
      </c>
      <c r="H6073">
        <f>VLOOKUP(A6073,'[1]Population Data'!$A:$D,4,FALSE)</f>
        <v>29552</v>
      </c>
      <c r="I6073" s="1">
        <f>VLOOKUP(A6073,'[1]Population Data'!$A:$E,5,FALSE)</f>
        <v>0.22377029319118003</v>
      </c>
      <c r="J6073" s="2">
        <f>VLOOKUP(A6073,'[1]Population Data'!$A:$F,6,FALSE)</f>
        <v>2.7541448562073785</v>
      </c>
      <c r="K6073" s="2">
        <f t="shared" si="660"/>
        <v>753.77298885388905</v>
      </c>
      <c r="L6073" s="2">
        <f t="shared" si="661"/>
        <v>21343.111111111113</v>
      </c>
      <c r="M6073" s="3">
        <f t="shared" si="662"/>
        <v>0.16161187841585226</v>
      </c>
      <c r="N6073" s="2">
        <f t="shared" si="663"/>
        <v>44.510252364103174</v>
      </c>
      <c r="O6073" s="2">
        <f t="shared" si="664"/>
        <v>251.62969469348198</v>
      </c>
    </row>
    <row r="6074" spans="1:15" x14ac:dyDescent="0.2">
      <c r="A6074" t="str">
        <f t="shared" si="658"/>
        <v>Wichita County, Texas</v>
      </c>
      <c r="B6074" t="str">
        <f t="shared" si="659"/>
        <v>Wichita County,</v>
      </c>
      <c r="C6074" t="s">
        <v>251</v>
      </c>
      <c r="D6074" t="s">
        <v>26</v>
      </c>
      <c r="E6074">
        <v>3551</v>
      </c>
      <c r="F6074">
        <f>VLOOKUP(A6074,'[1]Population Data'!$A:$B, 2,FALSE)</f>
        <v>132064</v>
      </c>
      <c r="G6074">
        <f>VLOOKUP(A6074,'[1]Population Data'!$A:$C,3,FALSE)</f>
        <v>47951</v>
      </c>
      <c r="H6074">
        <f>VLOOKUP(A6074,'[1]Population Data'!$A:$D,4,FALSE)</f>
        <v>29552</v>
      </c>
      <c r="I6074" s="1">
        <f>VLOOKUP(A6074,'[1]Population Data'!$A:$E,5,FALSE)</f>
        <v>0.22377029319118003</v>
      </c>
      <c r="J6074" s="2">
        <f>VLOOKUP(A6074,'[1]Population Data'!$A:$F,6,FALSE)</f>
        <v>2.7541448562073785</v>
      </c>
      <c r="K6074" s="2">
        <f t="shared" si="660"/>
        <v>1289.3294236127938</v>
      </c>
      <c r="L6074" s="2">
        <f t="shared" si="661"/>
        <v>21343.111111111113</v>
      </c>
      <c r="M6074" s="3">
        <f t="shared" si="662"/>
        <v>0.16161187841585226</v>
      </c>
      <c r="N6074" s="2">
        <f t="shared" si="663"/>
        <v>44.510252364103174</v>
      </c>
      <c r="O6074" s="2">
        <f t="shared" si="664"/>
        <v>430.41283519101853</v>
      </c>
    </row>
    <row r="6075" spans="1:15" x14ac:dyDescent="0.2">
      <c r="A6075" t="str">
        <f t="shared" si="658"/>
        <v>Wichita County, Texas</v>
      </c>
      <c r="B6075" t="str">
        <f t="shared" si="659"/>
        <v>Wichita County,</v>
      </c>
      <c r="C6075" t="s">
        <v>251</v>
      </c>
      <c r="D6075" t="s">
        <v>27</v>
      </c>
      <c r="E6075">
        <v>5952</v>
      </c>
      <c r="F6075">
        <f>VLOOKUP(A6075,'[1]Population Data'!$A:$B, 2,FALSE)</f>
        <v>132064</v>
      </c>
      <c r="G6075">
        <f>VLOOKUP(A6075,'[1]Population Data'!$A:$C,3,FALSE)</f>
        <v>47951</v>
      </c>
      <c r="H6075">
        <f>VLOOKUP(A6075,'[1]Population Data'!$A:$D,4,FALSE)</f>
        <v>29552</v>
      </c>
      <c r="I6075" s="1">
        <f>VLOOKUP(A6075,'[1]Population Data'!$A:$E,5,FALSE)</f>
        <v>0.22377029319118003</v>
      </c>
      <c r="J6075" s="2">
        <f>VLOOKUP(A6075,'[1]Population Data'!$A:$F,6,FALSE)</f>
        <v>2.7541448562073785</v>
      </c>
      <c r="K6075" s="2">
        <f t="shared" si="660"/>
        <v>2161.1063726677971</v>
      </c>
      <c r="L6075" s="2">
        <f t="shared" si="661"/>
        <v>21343.111111111113</v>
      </c>
      <c r="M6075" s="3">
        <f t="shared" si="662"/>
        <v>0.16161187841585226</v>
      </c>
      <c r="N6075" s="2">
        <f t="shared" si="663"/>
        <v>44.510252364103174</v>
      </c>
      <c r="O6075" s="2">
        <f t="shared" si="664"/>
        <v>721.43542524836448</v>
      </c>
    </row>
    <row r="6076" spans="1:15" x14ac:dyDescent="0.2">
      <c r="A6076" t="str">
        <f t="shared" si="658"/>
        <v>Wichita County, Texas</v>
      </c>
      <c r="B6076" t="str">
        <f t="shared" si="659"/>
        <v>Wichita County,</v>
      </c>
      <c r="C6076" t="s">
        <v>251</v>
      </c>
      <c r="D6076" t="s">
        <v>28</v>
      </c>
      <c r="E6076">
        <v>1707</v>
      </c>
      <c r="F6076">
        <f>VLOOKUP(A6076,'[1]Population Data'!$A:$B, 2,FALSE)</f>
        <v>132064</v>
      </c>
      <c r="G6076">
        <f>VLOOKUP(A6076,'[1]Population Data'!$A:$C,3,FALSE)</f>
        <v>47951</v>
      </c>
      <c r="H6076">
        <f>VLOOKUP(A6076,'[1]Population Data'!$A:$D,4,FALSE)</f>
        <v>29552</v>
      </c>
      <c r="I6076" s="1">
        <f>VLOOKUP(A6076,'[1]Population Data'!$A:$E,5,FALSE)</f>
        <v>0.22377029319118003</v>
      </c>
      <c r="J6076" s="2">
        <f>VLOOKUP(A6076,'[1]Population Data'!$A:$F,6,FALSE)</f>
        <v>2.7541448562073785</v>
      </c>
      <c r="K6076" s="2">
        <f t="shared" si="660"/>
        <v>619.79310788708506</v>
      </c>
      <c r="L6076" s="2">
        <f t="shared" si="661"/>
        <v>21343.111111111113</v>
      </c>
      <c r="M6076" s="3">
        <f t="shared" si="662"/>
        <v>0.16161187841585226</v>
      </c>
      <c r="N6076" s="2">
        <f t="shared" si="663"/>
        <v>44.510252364103174</v>
      </c>
      <c r="O6076" s="2">
        <f t="shared" si="664"/>
        <v>206.90360734189485</v>
      </c>
    </row>
    <row r="6077" spans="1:15" x14ac:dyDescent="0.2">
      <c r="A6077" t="str">
        <f t="shared" si="658"/>
        <v>Wilbarger County, Texas</v>
      </c>
      <c r="B6077" t="str">
        <f t="shared" si="659"/>
        <v>Wilbarger County,</v>
      </c>
      <c r="C6077" t="s">
        <v>252</v>
      </c>
      <c r="D6077" t="s">
        <v>4</v>
      </c>
      <c r="E6077">
        <v>23</v>
      </c>
      <c r="F6077">
        <f>VLOOKUP(A6077,'[1]Population Data'!$A:$B, 2,FALSE)</f>
        <v>12906</v>
      </c>
      <c r="G6077">
        <f>VLOOKUP(A6077,'[1]Population Data'!$A:$C,3,FALSE)</f>
        <v>5263</v>
      </c>
      <c r="H6077">
        <f>VLOOKUP(A6077,'[1]Population Data'!$A:$D,4,FALSE)</f>
        <v>2911</v>
      </c>
      <c r="I6077" s="1">
        <f>VLOOKUP(A6077,'[1]Population Data'!$A:$E,5,FALSE)</f>
        <v>0.22555400588873392</v>
      </c>
      <c r="J6077" s="2">
        <f>VLOOKUP(A6077,'[1]Population Data'!$A:$F,6,FALSE)</f>
        <v>2.4522135664069924</v>
      </c>
      <c r="K6077" s="2">
        <f t="shared" si="660"/>
        <v>9.379280954594762</v>
      </c>
      <c r="L6077" s="2">
        <f t="shared" si="661"/>
        <v>2102.3888888888891</v>
      </c>
      <c r="M6077" s="3">
        <f t="shared" si="662"/>
        <v>0.16290011536408563</v>
      </c>
      <c r="N6077" s="2">
        <f t="shared" si="663"/>
        <v>39.946587286507494</v>
      </c>
      <c r="O6077" s="2">
        <f t="shared" si="664"/>
        <v>2.8100269900304773</v>
      </c>
    </row>
    <row r="6078" spans="1:15" x14ac:dyDescent="0.2">
      <c r="A6078" t="str">
        <f t="shared" si="658"/>
        <v>Wilbarger County, Texas</v>
      </c>
      <c r="B6078" t="str">
        <f t="shared" si="659"/>
        <v>Wilbarger County,</v>
      </c>
      <c r="C6078" t="s">
        <v>252</v>
      </c>
      <c r="D6078" t="s">
        <v>5</v>
      </c>
      <c r="E6078">
        <v>37</v>
      </c>
      <c r="F6078">
        <f>VLOOKUP(A6078,'[1]Population Data'!$A:$B, 2,FALSE)</f>
        <v>12906</v>
      </c>
      <c r="G6078">
        <f>VLOOKUP(A6078,'[1]Population Data'!$A:$C,3,FALSE)</f>
        <v>5263</v>
      </c>
      <c r="H6078">
        <f>VLOOKUP(A6078,'[1]Population Data'!$A:$D,4,FALSE)</f>
        <v>2911</v>
      </c>
      <c r="I6078" s="1">
        <f>VLOOKUP(A6078,'[1]Population Data'!$A:$E,5,FALSE)</f>
        <v>0.22555400588873392</v>
      </c>
      <c r="J6078" s="2">
        <f>VLOOKUP(A6078,'[1]Population Data'!$A:$F,6,FALSE)</f>
        <v>2.4522135664069924</v>
      </c>
      <c r="K6078" s="2">
        <f t="shared" si="660"/>
        <v>15.088408492174182</v>
      </c>
      <c r="L6078" s="2">
        <f t="shared" si="661"/>
        <v>2102.3888888888891</v>
      </c>
      <c r="M6078" s="3">
        <f t="shared" si="662"/>
        <v>0.16290011536408563</v>
      </c>
      <c r="N6078" s="2">
        <f t="shared" si="663"/>
        <v>39.946587286507494</v>
      </c>
      <c r="O6078" s="2">
        <f t="shared" si="664"/>
        <v>4.5204782013533764</v>
      </c>
    </row>
    <row r="6079" spans="1:15" x14ac:dyDescent="0.2">
      <c r="A6079" t="str">
        <f t="shared" si="658"/>
        <v>Wilbarger County, Texas</v>
      </c>
      <c r="B6079" t="str">
        <f t="shared" si="659"/>
        <v>Wilbarger County,</v>
      </c>
      <c r="C6079" t="s">
        <v>252</v>
      </c>
      <c r="D6079" t="s">
        <v>6</v>
      </c>
      <c r="E6079">
        <v>359</v>
      </c>
      <c r="F6079">
        <f>VLOOKUP(A6079,'[1]Population Data'!$A:$B, 2,FALSE)</f>
        <v>12906</v>
      </c>
      <c r="G6079">
        <f>VLOOKUP(A6079,'[1]Population Data'!$A:$C,3,FALSE)</f>
        <v>5263</v>
      </c>
      <c r="H6079">
        <f>VLOOKUP(A6079,'[1]Population Data'!$A:$D,4,FALSE)</f>
        <v>2911</v>
      </c>
      <c r="I6079" s="1">
        <f>VLOOKUP(A6079,'[1]Population Data'!$A:$E,5,FALSE)</f>
        <v>0.22555400588873392</v>
      </c>
      <c r="J6079" s="2">
        <f>VLOOKUP(A6079,'[1]Population Data'!$A:$F,6,FALSE)</f>
        <v>2.4522135664069924</v>
      </c>
      <c r="K6079" s="2">
        <f t="shared" si="660"/>
        <v>146.39834185650085</v>
      </c>
      <c r="L6079" s="2">
        <f t="shared" si="661"/>
        <v>2102.3888888888891</v>
      </c>
      <c r="M6079" s="3">
        <f t="shared" si="662"/>
        <v>0.16290011536408563</v>
      </c>
      <c r="N6079" s="2">
        <f t="shared" si="663"/>
        <v>39.946587286507494</v>
      </c>
      <c r="O6079" s="2">
        <f t="shared" si="664"/>
        <v>43.860856061780062</v>
      </c>
    </row>
    <row r="6080" spans="1:15" x14ac:dyDescent="0.2">
      <c r="A6080" t="str">
        <f t="shared" si="658"/>
        <v>Wilbarger County, Texas</v>
      </c>
      <c r="B6080" t="str">
        <f t="shared" si="659"/>
        <v>Wilbarger County,</v>
      </c>
      <c r="C6080" t="s">
        <v>252</v>
      </c>
      <c r="D6080" t="s">
        <v>7</v>
      </c>
      <c r="E6080">
        <v>206</v>
      </c>
      <c r="F6080">
        <f>VLOOKUP(A6080,'[1]Population Data'!$A:$B, 2,FALSE)</f>
        <v>12906</v>
      </c>
      <c r="G6080">
        <f>VLOOKUP(A6080,'[1]Population Data'!$A:$C,3,FALSE)</f>
        <v>5263</v>
      </c>
      <c r="H6080">
        <f>VLOOKUP(A6080,'[1]Population Data'!$A:$D,4,FALSE)</f>
        <v>2911</v>
      </c>
      <c r="I6080" s="1">
        <f>VLOOKUP(A6080,'[1]Population Data'!$A:$E,5,FALSE)</f>
        <v>0.22555400588873392</v>
      </c>
      <c r="J6080" s="2">
        <f>VLOOKUP(A6080,'[1]Population Data'!$A:$F,6,FALSE)</f>
        <v>2.4522135664069924</v>
      </c>
      <c r="K6080" s="2">
        <f t="shared" si="660"/>
        <v>84.005733767240031</v>
      </c>
      <c r="L6080" s="2">
        <f t="shared" si="661"/>
        <v>2102.3888888888891</v>
      </c>
      <c r="M6080" s="3">
        <f t="shared" si="662"/>
        <v>0.16290011536408563</v>
      </c>
      <c r="N6080" s="2">
        <f t="shared" si="663"/>
        <v>39.946587286507494</v>
      </c>
      <c r="O6080" s="2">
        <f t="shared" si="664"/>
        <v>25.16806782375123</v>
      </c>
    </row>
    <row r="6081" spans="1:15" x14ac:dyDescent="0.2">
      <c r="A6081" t="str">
        <f t="shared" si="658"/>
        <v>Wilbarger County, Texas</v>
      </c>
      <c r="B6081" t="str">
        <f t="shared" si="659"/>
        <v>Wilbarger County,</v>
      </c>
      <c r="C6081" t="s">
        <v>252</v>
      </c>
      <c r="D6081" t="s">
        <v>8</v>
      </c>
      <c r="E6081">
        <v>81</v>
      </c>
      <c r="F6081">
        <f>VLOOKUP(A6081,'[1]Population Data'!$A:$B, 2,FALSE)</f>
        <v>12906</v>
      </c>
      <c r="G6081">
        <f>VLOOKUP(A6081,'[1]Population Data'!$A:$C,3,FALSE)</f>
        <v>5263</v>
      </c>
      <c r="H6081">
        <f>VLOOKUP(A6081,'[1]Population Data'!$A:$D,4,FALSE)</f>
        <v>2911</v>
      </c>
      <c r="I6081" s="1">
        <f>VLOOKUP(A6081,'[1]Population Data'!$A:$E,5,FALSE)</f>
        <v>0.22555400588873392</v>
      </c>
      <c r="J6081" s="2">
        <f>VLOOKUP(A6081,'[1]Population Data'!$A:$F,6,FALSE)</f>
        <v>2.4522135664069924</v>
      </c>
      <c r="K6081" s="2">
        <f t="shared" si="660"/>
        <v>33.031380753138073</v>
      </c>
      <c r="L6081" s="2">
        <f t="shared" si="661"/>
        <v>2102.3888888888891</v>
      </c>
      <c r="M6081" s="3">
        <f t="shared" si="662"/>
        <v>0.16290011536408563</v>
      </c>
      <c r="N6081" s="2">
        <f t="shared" si="663"/>
        <v>39.946587286507494</v>
      </c>
      <c r="O6081" s="2">
        <f t="shared" si="664"/>
        <v>9.8961820083682035</v>
      </c>
    </row>
    <row r="6082" spans="1:15" x14ac:dyDescent="0.2">
      <c r="A6082" t="str">
        <f t="shared" si="658"/>
        <v>Wilbarger County, Texas</v>
      </c>
      <c r="B6082" t="str">
        <f t="shared" si="659"/>
        <v>Wilbarger County,</v>
      </c>
      <c r="C6082" t="s">
        <v>252</v>
      </c>
      <c r="D6082" t="s">
        <v>9</v>
      </c>
      <c r="E6082">
        <v>24</v>
      </c>
      <c r="F6082">
        <f>VLOOKUP(A6082,'[1]Population Data'!$A:$B, 2,FALSE)</f>
        <v>12906</v>
      </c>
      <c r="G6082">
        <f>VLOOKUP(A6082,'[1]Population Data'!$A:$C,3,FALSE)</f>
        <v>5263</v>
      </c>
      <c r="H6082">
        <f>VLOOKUP(A6082,'[1]Population Data'!$A:$D,4,FALSE)</f>
        <v>2911</v>
      </c>
      <c r="I6082" s="1">
        <f>VLOOKUP(A6082,'[1]Population Data'!$A:$E,5,FALSE)</f>
        <v>0.22555400588873392</v>
      </c>
      <c r="J6082" s="2">
        <f>VLOOKUP(A6082,'[1]Population Data'!$A:$F,6,FALSE)</f>
        <v>2.4522135664069924</v>
      </c>
      <c r="K6082" s="2">
        <f t="shared" si="660"/>
        <v>9.7870757787075764</v>
      </c>
      <c r="L6082" s="2">
        <f t="shared" si="661"/>
        <v>2102.3888888888891</v>
      </c>
      <c r="M6082" s="3">
        <f t="shared" si="662"/>
        <v>0.16290011536408563</v>
      </c>
      <c r="N6082" s="2">
        <f t="shared" si="663"/>
        <v>39.946587286507494</v>
      </c>
      <c r="O6082" s="2">
        <f t="shared" si="664"/>
        <v>2.932202076553541</v>
      </c>
    </row>
    <row r="6083" spans="1:15" x14ac:dyDescent="0.2">
      <c r="A6083" t="str">
        <f t="shared" ref="A6083:A6146" si="665">CONCATENATE(B6083," ", "Texas")</f>
        <v>Wilbarger County, Texas</v>
      </c>
      <c r="B6083" t="str">
        <f t="shared" ref="B6083:B6146" si="666">LEFT(C6083,FIND(",", C6083))</f>
        <v>Wilbarger County,</v>
      </c>
      <c r="C6083" t="s">
        <v>252</v>
      </c>
      <c r="D6083" t="s">
        <v>10</v>
      </c>
      <c r="E6083">
        <v>417</v>
      </c>
      <c r="F6083">
        <f>VLOOKUP(A6083,'[1]Population Data'!$A:$B, 2,FALSE)</f>
        <v>12906</v>
      </c>
      <c r="G6083">
        <f>VLOOKUP(A6083,'[1]Population Data'!$A:$C,3,FALSE)</f>
        <v>5263</v>
      </c>
      <c r="H6083">
        <f>VLOOKUP(A6083,'[1]Population Data'!$A:$D,4,FALSE)</f>
        <v>2911</v>
      </c>
      <c r="I6083" s="1">
        <f>VLOOKUP(A6083,'[1]Population Data'!$A:$E,5,FALSE)</f>
        <v>0.22555400588873392</v>
      </c>
      <c r="J6083" s="2">
        <f>VLOOKUP(A6083,'[1]Population Data'!$A:$F,6,FALSE)</f>
        <v>2.4522135664069924</v>
      </c>
      <c r="K6083" s="2">
        <f t="shared" ref="K6083:K6146" si="667">E6083/J6083</f>
        <v>170.05044165504415</v>
      </c>
      <c r="L6083" s="2">
        <f t="shared" ref="L6083:L6146" si="668">(H6083/18)*13</f>
        <v>2102.3888888888891</v>
      </c>
      <c r="M6083" s="3">
        <f t="shared" ref="M6083:M6146" si="669">L6083/F6083</f>
        <v>0.16290011536408563</v>
      </c>
      <c r="N6083" s="2">
        <f t="shared" ref="N6083:N6146" si="670">M6083*J6083*100</f>
        <v>39.946587286507494</v>
      </c>
      <c r="O6083" s="2">
        <f t="shared" ref="O6083:O6146" si="671">0.75*N6083*K6083*(1/100)</f>
        <v>50.947011080117782</v>
      </c>
    </row>
    <row r="6084" spans="1:15" x14ac:dyDescent="0.2">
      <c r="A6084" t="str">
        <f t="shared" si="665"/>
        <v>Wilbarger County, Texas</v>
      </c>
      <c r="B6084" t="str">
        <f t="shared" si="666"/>
        <v>Wilbarger County,</v>
      </c>
      <c r="C6084" t="s">
        <v>252</v>
      </c>
      <c r="D6084" t="s">
        <v>11</v>
      </c>
      <c r="E6084">
        <v>314</v>
      </c>
      <c r="F6084">
        <f>VLOOKUP(A6084,'[1]Population Data'!$A:$B, 2,FALSE)</f>
        <v>12906</v>
      </c>
      <c r="G6084">
        <f>VLOOKUP(A6084,'[1]Population Data'!$A:$C,3,FALSE)</f>
        <v>5263</v>
      </c>
      <c r="H6084">
        <f>VLOOKUP(A6084,'[1]Population Data'!$A:$D,4,FALSE)</f>
        <v>2911</v>
      </c>
      <c r="I6084" s="1">
        <f>VLOOKUP(A6084,'[1]Population Data'!$A:$E,5,FALSE)</f>
        <v>0.22555400588873392</v>
      </c>
      <c r="J6084" s="2">
        <f>VLOOKUP(A6084,'[1]Population Data'!$A:$F,6,FALSE)</f>
        <v>2.4522135664069924</v>
      </c>
      <c r="K6084" s="2">
        <f t="shared" si="667"/>
        <v>128.04757477142414</v>
      </c>
      <c r="L6084" s="2">
        <f t="shared" si="668"/>
        <v>2102.3888888888891</v>
      </c>
      <c r="M6084" s="3">
        <f t="shared" si="669"/>
        <v>0.16290011536408563</v>
      </c>
      <c r="N6084" s="2">
        <f t="shared" si="670"/>
        <v>39.946587286507494</v>
      </c>
      <c r="O6084" s="2">
        <f t="shared" si="671"/>
        <v>38.362977168242168</v>
      </c>
    </row>
    <row r="6085" spans="1:15" x14ac:dyDescent="0.2">
      <c r="A6085" t="str">
        <f t="shared" si="665"/>
        <v>Wilbarger County, Texas</v>
      </c>
      <c r="B6085" t="str">
        <f t="shared" si="666"/>
        <v>Wilbarger County,</v>
      </c>
      <c r="C6085" t="s">
        <v>252</v>
      </c>
      <c r="D6085" t="s">
        <v>12</v>
      </c>
      <c r="E6085">
        <v>156</v>
      </c>
      <c r="F6085">
        <f>VLOOKUP(A6085,'[1]Population Data'!$A:$B, 2,FALSE)</f>
        <v>12906</v>
      </c>
      <c r="G6085">
        <f>VLOOKUP(A6085,'[1]Population Data'!$A:$C,3,FALSE)</f>
        <v>5263</v>
      </c>
      <c r="H6085">
        <f>VLOOKUP(A6085,'[1]Population Data'!$A:$D,4,FALSE)</f>
        <v>2911</v>
      </c>
      <c r="I6085" s="1">
        <f>VLOOKUP(A6085,'[1]Population Data'!$A:$E,5,FALSE)</f>
        <v>0.22555400588873392</v>
      </c>
      <c r="J6085" s="2">
        <f>VLOOKUP(A6085,'[1]Population Data'!$A:$F,6,FALSE)</f>
        <v>2.4522135664069924</v>
      </c>
      <c r="K6085" s="2">
        <f t="shared" si="667"/>
        <v>63.615992561599249</v>
      </c>
      <c r="L6085" s="2">
        <f t="shared" si="668"/>
        <v>2102.3888888888891</v>
      </c>
      <c r="M6085" s="3">
        <f t="shared" si="669"/>
        <v>0.16290011536408563</v>
      </c>
      <c r="N6085" s="2">
        <f t="shared" si="670"/>
        <v>39.946587286507494</v>
      </c>
      <c r="O6085" s="2">
        <f t="shared" si="671"/>
        <v>19.059313497598019</v>
      </c>
    </row>
    <row r="6086" spans="1:15" x14ac:dyDescent="0.2">
      <c r="A6086" t="str">
        <f t="shared" si="665"/>
        <v>Wilbarger County, Texas</v>
      </c>
      <c r="B6086" t="str">
        <f t="shared" si="666"/>
        <v>Wilbarger County,</v>
      </c>
      <c r="C6086" t="s">
        <v>252</v>
      </c>
      <c r="D6086" t="s">
        <v>13</v>
      </c>
      <c r="E6086">
        <v>150</v>
      </c>
      <c r="F6086">
        <f>VLOOKUP(A6086,'[1]Population Data'!$A:$B, 2,FALSE)</f>
        <v>12906</v>
      </c>
      <c r="G6086">
        <f>VLOOKUP(A6086,'[1]Population Data'!$A:$C,3,FALSE)</f>
        <v>5263</v>
      </c>
      <c r="H6086">
        <f>VLOOKUP(A6086,'[1]Population Data'!$A:$D,4,FALSE)</f>
        <v>2911</v>
      </c>
      <c r="I6086" s="1">
        <f>VLOOKUP(A6086,'[1]Population Data'!$A:$E,5,FALSE)</f>
        <v>0.22555400588873392</v>
      </c>
      <c r="J6086" s="2">
        <f>VLOOKUP(A6086,'[1]Population Data'!$A:$F,6,FALSE)</f>
        <v>2.4522135664069924</v>
      </c>
      <c r="K6086" s="2">
        <f t="shared" si="667"/>
        <v>61.169223616922359</v>
      </c>
      <c r="L6086" s="2">
        <f t="shared" si="668"/>
        <v>2102.3888888888891</v>
      </c>
      <c r="M6086" s="3">
        <f t="shared" si="669"/>
        <v>0.16290011536408563</v>
      </c>
      <c r="N6086" s="2">
        <f t="shared" si="670"/>
        <v>39.946587286507494</v>
      </c>
      <c r="O6086" s="2">
        <f t="shared" si="671"/>
        <v>18.326262978459635</v>
      </c>
    </row>
    <row r="6087" spans="1:15" x14ac:dyDescent="0.2">
      <c r="A6087" t="str">
        <f t="shared" si="665"/>
        <v>Wilbarger County, Texas</v>
      </c>
      <c r="B6087" t="str">
        <f t="shared" si="666"/>
        <v>Wilbarger County,</v>
      </c>
      <c r="C6087" t="s">
        <v>252</v>
      </c>
      <c r="D6087" t="s">
        <v>14</v>
      </c>
      <c r="E6087">
        <v>378</v>
      </c>
      <c r="F6087">
        <f>VLOOKUP(A6087,'[1]Population Data'!$A:$B, 2,FALSE)</f>
        <v>12906</v>
      </c>
      <c r="G6087">
        <f>VLOOKUP(A6087,'[1]Population Data'!$A:$C,3,FALSE)</f>
        <v>5263</v>
      </c>
      <c r="H6087">
        <f>VLOOKUP(A6087,'[1]Population Data'!$A:$D,4,FALSE)</f>
        <v>2911</v>
      </c>
      <c r="I6087" s="1">
        <f>VLOOKUP(A6087,'[1]Population Data'!$A:$E,5,FALSE)</f>
        <v>0.22555400588873392</v>
      </c>
      <c r="J6087" s="2">
        <f>VLOOKUP(A6087,'[1]Population Data'!$A:$F,6,FALSE)</f>
        <v>2.4522135664069924</v>
      </c>
      <c r="K6087" s="2">
        <f t="shared" si="667"/>
        <v>154.14644351464435</v>
      </c>
      <c r="L6087" s="2">
        <f t="shared" si="668"/>
        <v>2102.3888888888891</v>
      </c>
      <c r="M6087" s="3">
        <f t="shared" si="669"/>
        <v>0.16290011536408563</v>
      </c>
      <c r="N6087" s="2">
        <f t="shared" si="670"/>
        <v>39.946587286507494</v>
      </c>
      <c r="O6087" s="2">
        <f t="shared" si="671"/>
        <v>46.182182705718276</v>
      </c>
    </row>
    <row r="6088" spans="1:15" x14ac:dyDescent="0.2">
      <c r="A6088" t="str">
        <f t="shared" si="665"/>
        <v>Wilbarger County, Texas</v>
      </c>
      <c r="B6088" t="str">
        <f t="shared" si="666"/>
        <v>Wilbarger County,</v>
      </c>
      <c r="C6088" t="s">
        <v>252</v>
      </c>
      <c r="D6088" t="s">
        <v>15</v>
      </c>
      <c r="E6088">
        <v>171</v>
      </c>
      <c r="F6088">
        <f>VLOOKUP(A6088,'[1]Population Data'!$A:$B, 2,FALSE)</f>
        <v>12906</v>
      </c>
      <c r="G6088">
        <f>VLOOKUP(A6088,'[1]Population Data'!$A:$C,3,FALSE)</f>
        <v>5263</v>
      </c>
      <c r="H6088">
        <f>VLOOKUP(A6088,'[1]Population Data'!$A:$D,4,FALSE)</f>
        <v>2911</v>
      </c>
      <c r="I6088" s="1">
        <f>VLOOKUP(A6088,'[1]Population Data'!$A:$E,5,FALSE)</f>
        <v>0.22555400588873392</v>
      </c>
      <c r="J6088" s="2">
        <f>VLOOKUP(A6088,'[1]Population Data'!$A:$F,6,FALSE)</f>
        <v>2.4522135664069924</v>
      </c>
      <c r="K6088" s="2">
        <f t="shared" si="667"/>
        <v>69.732914923291489</v>
      </c>
      <c r="L6088" s="2">
        <f t="shared" si="668"/>
        <v>2102.3888888888891</v>
      </c>
      <c r="M6088" s="3">
        <f t="shared" si="669"/>
        <v>0.16290011536408563</v>
      </c>
      <c r="N6088" s="2">
        <f t="shared" si="670"/>
        <v>39.946587286507494</v>
      </c>
      <c r="O6088" s="2">
        <f t="shared" si="671"/>
        <v>20.891939795443982</v>
      </c>
    </row>
    <row r="6089" spans="1:15" x14ac:dyDescent="0.2">
      <c r="A6089" t="str">
        <f t="shared" si="665"/>
        <v>Wilbarger County, Texas</v>
      </c>
      <c r="B6089" t="str">
        <f t="shared" si="666"/>
        <v>Wilbarger County,</v>
      </c>
      <c r="C6089" t="s">
        <v>252</v>
      </c>
      <c r="D6089" t="s">
        <v>16</v>
      </c>
      <c r="E6089">
        <v>166</v>
      </c>
      <c r="F6089">
        <f>VLOOKUP(A6089,'[1]Population Data'!$A:$B, 2,FALSE)</f>
        <v>12906</v>
      </c>
      <c r="G6089">
        <f>VLOOKUP(A6089,'[1]Population Data'!$A:$C,3,FALSE)</f>
        <v>5263</v>
      </c>
      <c r="H6089">
        <f>VLOOKUP(A6089,'[1]Population Data'!$A:$D,4,FALSE)</f>
        <v>2911</v>
      </c>
      <c r="I6089" s="1">
        <f>VLOOKUP(A6089,'[1]Population Data'!$A:$E,5,FALSE)</f>
        <v>0.22555400588873392</v>
      </c>
      <c r="J6089" s="2">
        <f>VLOOKUP(A6089,'[1]Population Data'!$A:$F,6,FALSE)</f>
        <v>2.4522135664069924</v>
      </c>
      <c r="K6089" s="2">
        <f t="shared" si="667"/>
        <v>67.693940802727411</v>
      </c>
      <c r="L6089" s="2">
        <f t="shared" si="668"/>
        <v>2102.3888888888891</v>
      </c>
      <c r="M6089" s="3">
        <f t="shared" si="669"/>
        <v>0.16290011536408563</v>
      </c>
      <c r="N6089" s="2">
        <f t="shared" si="670"/>
        <v>39.946587286507494</v>
      </c>
      <c r="O6089" s="2">
        <f t="shared" si="671"/>
        <v>20.281064362828662</v>
      </c>
    </row>
    <row r="6090" spans="1:15" x14ac:dyDescent="0.2">
      <c r="A6090" t="str">
        <f t="shared" si="665"/>
        <v>Wilbarger County, Texas</v>
      </c>
      <c r="B6090" t="str">
        <f t="shared" si="666"/>
        <v>Wilbarger County,</v>
      </c>
      <c r="C6090" t="s">
        <v>252</v>
      </c>
      <c r="D6090" t="s">
        <v>17</v>
      </c>
      <c r="E6090">
        <v>335</v>
      </c>
      <c r="F6090">
        <f>VLOOKUP(A6090,'[1]Population Data'!$A:$B, 2,FALSE)</f>
        <v>12906</v>
      </c>
      <c r="G6090">
        <f>VLOOKUP(A6090,'[1]Population Data'!$A:$C,3,FALSE)</f>
        <v>5263</v>
      </c>
      <c r="H6090">
        <f>VLOOKUP(A6090,'[1]Population Data'!$A:$D,4,FALSE)</f>
        <v>2911</v>
      </c>
      <c r="I6090" s="1">
        <f>VLOOKUP(A6090,'[1]Population Data'!$A:$E,5,FALSE)</f>
        <v>0.22555400588873392</v>
      </c>
      <c r="J6090" s="2">
        <f>VLOOKUP(A6090,'[1]Population Data'!$A:$F,6,FALSE)</f>
        <v>2.4522135664069924</v>
      </c>
      <c r="K6090" s="2">
        <f t="shared" si="667"/>
        <v>136.61126607779326</v>
      </c>
      <c r="L6090" s="2">
        <f t="shared" si="668"/>
        <v>2102.3888888888891</v>
      </c>
      <c r="M6090" s="3">
        <f t="shared" si="669"/>
        <v>0.16290011536408563</v>
      </c>
      <c r="N6090" s="2">
        <f t="shared" si="670"/>
        <v>39.946587286507494</v>
      </c>
      <c r="O6090" s="2">
        <f t="shared" si="671"/>
        <v>40.928653985226518</v>
      </c>
    </row>
    <row r="6091" spans="1:15" x14ac:dyDescent="0.2">
      <c r="A6091" t="str">
        <f t="shared" si="665"/>
        <v>Wilbarger County, Texas</v>
      </c>
      <c r="B6091" t="str">
        <f t="shared" si="666"/>
        <v>Wilbarger County,</v>
      </c>
      <c r="C6091" t="s">
        <v>252</v>
      </c>
      <c r="D6091" t="s">
        <v>18</v>
      </c>
      <c r="E6091">
        <v>151</v>
      </c>
      <c r="F6091">
        <f>VLOOKUP(A6091,'[1]Population Data'!$A:$B, 2,FALSE)</f>
        <v>12906</v>
      </c>
      <c r="G6091">
        <f>VLOOKUP(A6091,'[1]Population Data'!$A:$C,3,FALSE)</f>
        <v>5263</v>
      </c>
      <c r="H6091">
        <f>VLOOKUP(A6091,'[1]Population Data'!$A:$D,4,FALSE)</f>
        <v>2911</v>
      </c>
      <c r="I6091" s="1">
        <f>VLOOKUP(A6091,'[1]Population Data'!$A:$E,5,FALSE)</f>
        <v>0.22555400588873392</v>
      </c>
      <c r="J6091" s="2">
        <f>VLOOKUP(A6091,'[1]Population Data'!$A:$F,6,FALSE)</f>
        <v>2.4522135664069924</v>
      </c>
      <c r="K6091" s="2">
        <f t="shared" si="667"/>
        <v>61.577018441035172</v>
      </c>
      <c r="L6091" s="2">
        <f t="shared" si="668"/>
        <v>2102.3888888888891</v>
      </c>
      <c r="M6091" s="3">
        <f t="shared" si="669"/>
        <v>0.16290011536408563</v>
      </c>
      <c r="N6091" s="2">
        <f t="shared" si="670"/>
        <v>39.946587286507494</v>
      </c>
      <c r="O6091" s="2">
        <f t="shared" si="671"/>
        <v>18.4484380649827</v>
      </c>
    </row>
    <row r="6092" spans="1:15" x14ac:dyDescent="0.2">
      <c r="A6092" t="str">
        <f t="shared" si="665"/>
        <v>Wilbarger County, Texas</v>
      </c>
      <c r="B6092" t="str">
        <f t="shared" si="666"/>
        <v>Wilbarger County,</v>
      </c>
      <c r="C6092" t="s">
        <v>252</v>
      </c>
      <c r="D6092" t="s">
        <v>19</v>
      </c>
      <c r="E6092">
        <v>72</v>
      </c>
      <c r="F6092">
        <f>VLOOKUP(A6092,'[1]Population Data'!$A:$B, 2,FALSE)</f>
        <v>12906</v>
      </c>
      <c r="G6092">
        <f>VLOOKUP(A6092,'[1]Population Data'!$A:$C,3,FALSE)</f>
        <v>5263</v>
      </c>
      <c r="H6092">
        <f>VLOOKUP(A6092,'[1]Population Data'!$A:$D,4,FALSE)</f>
        <v>2911</v>
      </c>
      <c r="I6092" s="1">
        <f>VLOOKUP(A6092,'[1]Population Data'!$A:$E,5,FALSE)</f>
        <v>0.22555400588873392</v>
      </c>
      <c r="J6092" s="2">
        <f>VLOOKUP(A6092,'[1]Population Data'!$A:$F,6,FALSE)</f>
        <v>2.4522135664069924</v>
      </c>
      <c r="K6092" s="2">
        <f t="shared" si="667"/>
        <v>29.361227336122731</v>
      </c>
      <c r="L6092" s="2">
        <f t="shared" si="668"/>
        <v>2102.3888888888891</v>
      </c>
      <c r="M6092" s="3">
        <f t="shared" si="669"/>
        <v>0.16290011536408563</v>
      </c>
      <c r="N6092" s="2">
        <f t="shared" si="670"/>
        <v>39.946587286507494</v>
      </c>
      <c r="O6092" s="2">
        <f t="shared" si="671"/>
        <v>8.7966062296606236</v>
      </c>
    </row>
    <row r="6093" spans="1:15" x14ac:dyDescent="0.2">
      <c r="A6093" t="str">
        <f t="shared" si="665"/>
        <v>Wilbarger County, Texas</v>
      </c>
      <c r="B6093" t="str">
        <f t="shared" si="666"/>
        <v>Wilbarger County,</v>
      </c>
      <c r="C6093" t="s">
        <v>252</v>
      </c>
      <c r="D6093" t="s">
        <v>20</v>
      </c>
      <c r="E6093">
        <v>0</v>
      </c>
      <c r="F6093">
        <f>VLOOKUP(A6093,'[1]Population Data'!$A:$B, 2,FALSE)</f>
        <v>12906</v>
      </c>
      <c r="G6093">
        <f>VLOOKUP(A6093,'[1]Population Data'!$A:$C,3,FALSE)</f>
        <v>5263</v>
      </c>
      <c r="H6093">
        <f>VLOOKUP(A6093,'[1]Population Data'!$A:$D,4,FALSE)</f>
        <v>2911</v>
      </c>
      <c r="I6093" s="1">
        <f>VLOOKUP(A6093,'[1]Population Data'!$A:$E,5,FALSE)</f>
        <v>0.22555400588873392</v>
      </c>
      <c r="J6093" s="2">
        <f>VLOOKUP(A6093,'[1]Population Data'!$A:$F,6,FALSE)</f>
        <v>2.4522135664069924</v>
      </c>
      <c r="K6093" s="2">
        <f t="shared" si="667"/>
        <v>0</v>
      </c>
      <c r="L6093" s="2">
        <f t="shared" si="668"/>
        <v>2102.3888888888891</v>
      </c>
      <c r="M6093" s="3">
        <f t="shared" si="669"/>
        <v>0.16290011536408563</v>
      </c>
      <c r="N6093" s="2">
        <f t="shared" si="670"/>
        <v>39.946587286507494</v>
      </c>
      <c r="O6093" s="2">
        <f t="shared" si="671"/>
        <v>0</v>
      </c>
    </row>
    <row r="6094" spans="1:15" x14ac:dyDescent="0.2">
      <c r="A6094" t="str">
        <f t="shared" si="665"/>
        <v>Wilbarger County, Texas</v>
      </c>
      <c r="B6094" t="str">
        <f t="shared" si="666"/>
        <v>Wilbarger County,</v>
      </c>
      <c r="C6094" t="s">
        <v>252</v>
      </c>
      <c r="D6094" t="s">
        <v>21</v>
      </c>
      <c r="E6094">
        <v>46</v>
      </c>
      <c r="F6094">
        <f>VLOOKUP(A6094,'[1]Population Data'!$A:$B, 2,FALSE)</f>
        <v>12906</v>
      </c>
      <c r="G6094">
        <f>VLOOKUP(A6094,'[1]Population Data'!$A:$C,3,FALSE)</f>
        <v>5263</v>
      </c>
      <c r="H6094">
        <f>VLOOKUP(A6094,'[1]Population Data'!$A:$D,4,FALSE)</f>
        <v>2911</v>
      </c>
      <c r="I6094" s="1">
        <f>VLOOKUP(A6094,'[1]Population Data'!$A:$E,5,FALSE)</f>
        <v>0.22555400588873392</v>
      </c>
      <c r="J6094" s="2">
        <f>VLOOKUP(A6094,'[1]Population Data'!$A:$F,6,FALSE)</f>
        <v>2.4522135664069924</v>
      </c>
      <c r="K6094" s="2">
        <f t="shared" si="667"/>
        <v>18.758561909189524</v>
      </c>
      <c r="L6094" s="2">
        <f t="shared" si="668"/>
        <v>2102.3888888888891</v>
      </c>
      <c r="M6094" s="3">
        <f t="shared" si="669"/>
        <v>0.16290011536408563</v>
      </c>
      <c r="N6094" s="2">
        <f t="shared" si="670"/>
        <v>39.946587286507494</v>
      </c>
      <c r="O6094" s="2">
        <f t="shared" si="671"/>
        <v>5.6200539800609546</v>
      </c>
    </row>
    <row r="6095" spans="1:15" x14ac:dyDescent="0.2">
      <c r="A6095" t="str">
        <f t="shared" si="665"/>
        <v>Wilbarger County, Texas</v>
      </c>
      <c r="B6095" t="str">
        <f t="shared" si="666"/>
        <v>Wilbarger County,</v>
      </c>
      <c r="C6095" t="s">
        <v>252</v>
      </c>
      <c r="D6095" t="s">
        <v>22</v>
      </c>
      <c r="E6095">
        <v>608</v>
      </c>
      <c r="F6095">
        <f>VLOOKUP(A6095,'[1]Population Data'!$A:$B, 2,FALSE)</f>
        <v>12906</v>
      </c>
      <c r="G6095">
        <f>VLOOKUP(A6095,'[1]Population Data'!$A:$C,3,FALSE)</f>
        <v>5263</v>
      </c>
      <c r="H6095">
        <f>VLOOKUP(A6095,'[1]Population Data'!$A:$D,4,FALSE)</f>
        <v>2911</v>
      </c>
      <c r="I6095" s="1">
        <f>VLOOKUP(A6095,'[1]Population Data'!$A:$E,5,FALSE)</f>
        <v>0.22555400588873392</v>
      </c>
      <c r="J6095" s="2">
        <f>VLOOKUP(A6095,'[1]Population Data'!$A:$F,6,FALSE)</f>
        <v>2.4522135664069924</v>
      </c>
      <c r="K6095" s="2">
        <f t="shared" si="667"/>
        <v>247.93925306059197</v>
      </c>
      <c r="L6095" s="2">
        <f t="shared" si="668"/>
        <v>2102.3888888888891</v>
      </c>
      <c r="M6095" s="3">
        <f t="shared" si="669"/>
        <v>0.16290011536408563</v>
      </c>
      <c r="N6095" s="2">
        <f t="shared" si="670"/>
        <v>39.946587286507494</v>
      </c>
      <c r="O6095" s="2">
        <f t="shared" si="671"/>
        <v>74.282452606023057</v>
      </c>
    </row>
    <row r="6096" spans="1:15" x14ac:dyDescent="0.2">
      <c r="A6096" t="str">
        <f t="shared" si="665"/>
        <v>Wilbarger County, Texas</v>
      </c>
      <c r="B6096" t="str">
        <f t="shared" si="666"/>
        <v>Wilbarger County,</v>
      </c>
      <c r="C6096" t="s">
        <v>252</v>
      </c>
      <c r="D6096" t="s">
        <v>23</v>
      </c>
      <c r="E6096">
        <v>174</v>
      </c>
      <c r="F6096">
        <f>VLOOKUP(A6096,'[1]Population Data'!$A:$B, 2,FALSE)</f>
        <v>12906</v>
      </c>
      <c r="G6096">
        <f>VLOOKUP(A6096,'[1]Population Data'!$A:$C,3,FALSE)</f>
        <v>5263</v>
      </c>
      <c r="H6096">
        <f>VLOOKUP(A6096,'[1]Population Data'!$A:$D,4,FALSE)</f>
        <v>2911</v>
      </c>
      <c r="I6096" s="1">
        <f>VLOOKUP(A6096,'[1]Population Data'!$A:$E,5,FALSE)</f>
        <v>0.22555400588873392</v>
      </c>
      <c r="J6096" s="2">
        <f>VLOOKUP(A6096,'[1]Population Data'!$A:$F,6,FALSE)</f>
        <v>2.4522135664069924</v>
      </c>
      <c r="K6096" s="2">
        <f t="shared" si="667"/>
        <v>70.956299395629941</v>
      </c>
      <c r="L6096" s="2">
        <f t="shared" si="668"/>
        <v>2102.3888888888891</v>
      </c>
      <c r="M6096" s="3">
        <f t="shared" si="669"/>
        <v>0.16290011536408563</v>
      </c>
      <c r="N6096" s="2">
        <f t="shared" si="670"/>
        <v>39.946587286507494</v>
      </c>
      <c r="O6096" s="2">
        <f t="shared" si="671"/>
        <v>21.258465055013179</v>
      </c>
    </row>
    <row r="6097" spans="1:15" x14ac:dyDescent="0.2">
      <c r="A6097" t="str">
        <f t="shared" si="665"/>
        <v>Wilbarger County, Texas</v>
      </c>
      <c r="B6097" t="str">
        <f t="shared" si="666"/>
        <v>Wilbarger County,</v>
      </c>
      <c r="C6097" t="s">
        <v>252</v>
      </c>
      <c r="D6097" t="s">
        <v>24</v>
      </c>
      <c r="E6097">
        <v>944</v>
      </c>
      <c r="F6097">
        <f>VLOOKUP(A6097,'[1]Population Data'!$A:$B, 2,FALSE)</f>
        <v>12906</v>
      </c>
      <c r="G6097">
        <f>VLOOKUP(A6097,'[1]Population Data'!$A:$C,3,FALSE)</f>
        <v>5263</v>
      </c>
      <c r="H6097">
        <f>VLOOKUP(A6097,'[1]Population Data'!$A:$D,4,FALSE)</f>
        <v>2911</v>
      </c>
      <c r="I6097" s="1">
        <f>VLOOKUP(A6097,'[1]Population Data'!$A:$E,5,FALSE)</f>
        <v>0.22555400588873392</v>
      </c>
      <c r="J6097" s="2">
        <f>VLOOKUP(A6097,'[1]Population Data'!$A:$F,6,FALSE)</f>
        <v>2.4522135664069924</v>
      </c>
      <c r="K6097" s="2">
        <f t="shared" si="667"/>
        <v>384.95831396249804</v>
      </c>
      <c r="L6097" s="2">
        <f t="shared" si="668"/>
        <v>2102.3888888888891</v>
      </c>
      <c r="M6097" s="3">
        <f t="shared" si="669"/>
        <v>0.16290011536408563</v>
      </c>
      <c r="N6097" s="2">
        <f t="shared" si="670"/>
        <v>39.946587286507494</v>
      </c>
      <c r="O6097" s="2">
        <f t="shared" si="671"/>
        <v>115.33328167777263</v>
      </c>
    </row>
    <row r="6098" spans="1:15" x14ac:dyDescent="0.2">
      <c r="A6098" t="str">
        <f t="shared" si="665"/>
        <v>Wilbarger County, Texas</v>
      </c>
      <c r="B6098" t="str">
        <f t="shared" si="666"/>
        <v>Wilbarger County,</v>
      </c>
      <c r="C6098" t="s">
        <v>252</v>
      </c>
      <c r="D6098" t="s">
        <v>25</v>
      </c>
      <c r="E6098">
        <v>270</v>
      </c>
      <c r="F6098">
        <f>VLOOKUP(A6098,'[1]Population Data'!$A:$B, 2,FALSE)</f>
        <v>12906</v>
      </c>
      <c r="G6098">
        <f>VLOOKUP(A6098,'[1]Population Data'!$A:$C,3,FALSE)</f>
        <v>5263</v>
      </c>
      <c r="H6098">
        <f>VLOOKUP(A6098,'[1]Population Data'!$A:$D,4,FALSE)</f>
        <v>2911</v>
      </c>
      <c r="I6098" s="1">
        <f>VLOOKUP(A6098,'[1]Population Data'!$A:$E,5,FALSE)</f>
        <v>0.22555400588873392</v>
      </c>
      <c r="J6098" s="2">
        <f>VLOOKUP(A6098,'[1]Population Data'!$A:$F,6,FALSE)</f>
        <v>2.4522135664069924</v>
      </c>
      <c r="K6098" s="2">
        <f t="shared" si="667"/>
        <v>110.10460251046024</v>
      </c>
      <c r="L6098" s="2">
        <f t="shared" si="668"/>
        <v>2102.3888888888891</v>
      </c>
      <c r="M6098" s="3">
        <f t="shared" si="669"/>
        <v>0.16290011536408563</v>
      </c>
      <c r="N6098" s="2">
        <f t="shared" si="670"/>
        <v>39.946587286507494</v>
      </c>
      <c r="O6098" s="2">
        <f t="shared" si="671"/>
        <v>32.987273361227338</v>
      </c>
    </row>
    <row r="6099" spans="1:15" x14ac:dyDescent="0.2">
      <c r="A6099" t="str">
        <f t="shared" si="665"/>
        <v>Wilbarger County, Texas</v>
      </c>
      <c r="B6099" t="str">
        <f t="shared" si="666"/>
        <v>Wilbarger County,</v>
      </c>
      <c r="C6099" t="s">
        <v>252</v>
      </c>
      <c r="D6099" t="s">
        <v>26</v>
      </c>
      <c r="E6099">
        <v>544</v>
      </c>
      <c r="F6099">
        <f>VLOOKUP(A6099,'[1]Population Data'!$A:$B, 2,FALSE)</f>
        <v>12906</v>
      </c>
      <c r="G6099">
        <f>VLOOKUP(A6099,'[1]Population Data'!$A:$C,3,FALSE)</f>
        <v>5263</v>
      </c>
      <c r="H6099">
        <f>VLOOKUP(A6099,'[1]Population Data'!$A:$D,4,FALSE)</f>
        <v>2911</v>
      </c>
      <c r="I6099" s="1">
        <f>VLOOKUP(A6099,'[1]Population Data'!$A:$E,5,FALSE)</f>
        <v>0.22555400588873392</v>
      </c>
      <c r="J6099" s="2">
        <f>VLOOKUP(A6099,'[1]Population Data'!$A:$F,6,FALSE)</f>
        <v>2.4522135664069924</v>
      </c>
      <c r="K6099" s="2">
        <f t="shared" si="667"/>
        <v>221.84038431737176</v>
      </c>
      <c r="L6099" s="2">
        <f t="shared" si="668"/>
        <v>2102.3888888888891</v>
      </c>
      <c r="M6099" s="3">
        <f t="shared" si="669"/>
        <v>0.16290011536408563</v>
      </c>
      <c r="N6099" s="2">
        <f t="shared" si="670"/>
        <v>39.946587286507494</v>
      </c>
      <c r="O6099" s="2">
        <f t="shared" si="671"/>
        <v>66.463247068546949</v>
      </c>
    </row>
    <row r="6100" spans="1:15" x14ac:dyDescent="0.2">
      <c r="A6100" t="str">
        <f t="shared" si="665"/>
        <v>Wilbarger County, Texas</v>
      </c>
      <c r="B6100" t="str">
        <f t="shared" si="666"/>
        <v>Wilbarger County,</v>
      </c>
      <c r="C6100" t="s">
        <v>252</v>
      </c>
      <c r="D6100" t="s">
        <v>27</v>
      </c>
      <c r="E6100">
        <v>469</v>
      </c>
      <c r="F6100">
        <f>VLOOKUP(A6100,'[1]Population Data'!$A:$B, 2,FALSE)</f>
        <v>12906</v>
      </c>
      <c r="G6100">
        <f>VLOOKUP(A6100,'[1]Population Data'!$A:$C,3,FALSE)</f>
        <v>5263</v>
      </c>
      <c r="H6100">
        <f>VLOOKUP(A6100,'[1]Population Data'!$A:$D,4,FALSE)</f>
        <v>2911</v>
      </c>
      <c r="I6100" s="1">
        <f>VLOOKUP(A6100,'[1]Population Data'!$A:$E,5,FALSE)</f>
        <v>0.22555400588873392</v>
      </c>
      <c r="J6100" s="2">
        <f>VLOOKUP(A6100,'[1]Population Data'!$A:$F,6,FALSE)</f>
        <v>2.4522135664069924</v>
      </c>
      <c r="K6100" s="2">
        <f t="shared" si="667"/>
        <v>191.25577250891058</v>
      </c>
      <c r="L6100" s="2">
        <f t="shared" si="668"/>
        <v>2102.3888888888891</v>
      </c>
      <c r="M6100" s="3">
        <f t="shared" si="669"/>
        <v>0.16290011536408563</v>
      </c>
      <c r="N6100" s="2">
        <f t="shared" si="670"/>
        <v>39.946587286507494</v>
      </c>
      <c r="O6100" s="2">
        <f t="shared" si="671"/>
        <v>57.300115579317129</v>
      </c>
    </row>
    <row r="6101" spans="1:15" x14ac:dyDescent="0.2">
      <c r="A6101" t="str">
        <f t="shared" si="665"/>
        <v>Wilbarger County, Texas</v>
      </c>
      <c r="B6101" t="str">
        <f t="shared" si="666"/>
        <v>Wilbarger County,</v>
      </c>
      <c r="C6101" t="s">
        <v>252</v>
      </c>
      <c r="D6101" t="s">
        <v>28</v>
      </c>
      <c r="E6101">
        <v>234</v>
      </c>
      <c r="F6101">
        <f>VLOOKUP(A6101,'[1]Population Data'!$A:$B, 2,FALSE)</f>
        <v>12906</v>
      </c>
      <c r="G6101">
        <f>VLOOKUP(A6101,'[1]Population Data'!$A:$C,3,FALSE)</f>
        <v>5263</v>
      </c>
      <c r="H6101">
        <f>VLOOKUP(A6101,'[1]Population Data'!$A:$D,4,FALSE)</f>
        <v>2911</v>
      </c>
      <c r="I6101" s="1">
        <f>VLOOKUP(A6101,'[1]Population Data'!$A:$E,5,FALSE)</f>
        <v>0.22555400588873392</v>
      </c>
      <c r="J6101" s="2">
        <f>VLOOKUP(A6101,'[1]Population Data'!$A:$F,6,FALSE)</f>
        <v>2.4522135664069924</v>
      </c>
      <c r="K6101" s="2">
        <f t="shared" si="667"/>
        <v>95.42398884239887</v>
      </c>
      <c r="L6101" s="2">
        <f t="shared" si="668"/>
        <v>2102.3888888888891</v>
      </c>
      <c r="M6101" s="3">
        <f t="shared" si="669"/>
        <v>0.16290011536408563</v>
      </c>
      <c r="N6101" s="2">
        <f t="shared" si="670"/>
        <v>39.946587286507494</v>
      </c>
      <c r="O6101" s="2">
        <f t="shared" si="671"/>
        <v>28.588970246397029</v>
      </c>
    </row>
    <row r="6102" spans="1:15" x14ac:dyDescent="0.2">
      <c r="A6102" t="str">
        <f t="shared" si="665"/>
        <v>Willacy County, Texas</v>
      </c>
      <c r="B6102" t="str">
        <f t="shared" si="666"/>
        <v>Willacy County,</v>
      </c>
      <c r="C6102" t="s">
        <v>253</v>
      </c>
      <c r="D6102" t="s">
        <v>4</v>
      </c>
      <c r="E6102">
        <v>4</v>
      </c>
      <c r="F6102">
        <f>VLOOKUP(A6102,'[1]Population Data'!$A:$B, 2,FALSE)</f>
        <v>21754</v>
      </c>
      <c r="G6102">
        <f>VLOOKUP(A6102,'[1]Population Data'!$A:$C,3,FALSE)</f>
        <v>5810</v>
      </c>
      <c r="H6102">
        <f>VLOOKUP(A6102,'[1]Population Data'!$A:$D,4,FALSE)</f>
        <v>5302</v>
      </c>
      <c r="I6102" s="1">
        <f>VLOOKUP(A6102,'[1]Population Data'!$A:$E,5,FALSE)</f>
        <v>0.24372529190034017</v>
      </c>
      <c r="J6102" s="2">
        <f>VLOOKUP(A6102,'[1]Population Data'!$A:$F,6,FALSE)</f>
        <v>3.7442340791738382</v>
      </c>
      <c r="K6102" s="2">
        <f t="shared" si="667"/>
        <v>1.0683092764549049</v>
      </c>
      <c r="L6102" s="2">
        <f t="shared" si="668"/>
        <v>3829.2222222222222</v>
      </c>
      <c r="M6102" s="3">
        <f t="shared" si="669"/>
        <v>0.17602382192802346</v>
      </c>
      <c r="N6102" s="2">
        <f t="shared" si="670"/>
        <v>65.907439280933261</v>
      </c>
      <c r="O6102" s="2">
        <f t="shared" si="671"/>
        <v>0.52807146578407038</v>
      </c>
    </row>
    <row r="6103" spans="1:15" x14ac:dyDescent="0.2">
      <c r="A6103" t="str">
        <f t="shared" si="665"/>
        <v>Willacy County, Texas</v>
      </c>
      <c r="B6103" t="str">
        <f t="shared" si="666"/>
        <v>Willacy County,</v>
      </c>
      <c r="C6103" t="s">
        <v>253</v>
      </c>
      <c r="D6103" t="s">
        <v>5</v>
      </c>
      <c r="E6103">
        <v>8</v>
      </c>
      <c r="F6103">
        <f>VLOOKUP(A6103,'[1]Population Data'!$A:$B, 2,FALSE)</f>
        <v>21754</v>
      </c>
      <c r="G6103">
        <f>VLOOKUP(A6103,'[1]Population Data'!$A:$C,3,FALSE)</f>
        <v>5810</v>
      </c>
      <c r="H6103">
        <f>VLOOKUP(A6103,'[1]Population Data'!$A:$D,4,FALSE)</f>
        <v>5302</v>
      </c>
      <c r="I6103" s="1">
        <f>VLOOKUP(A6103,'[1]Population Data'!$A:$E,5,FALSE)</f>
        <v>0.24372529190034017</v>
      </c>
      <c r="J6103" s="2">
        <f>VLOOKUP(A6103,'[1]Population Data'!$A:$F,6,FALSE)</f>
        <v>3.7442340791738382</v>
      </c>
      <c r="K6103" s="2">
        <f t="shared" si="667"/>
        <v>2.1366185529098098</v>
      </c>
      <c r="L6103" s="2">
        <f t="shared" si="668"/>
        <v>3829.2222222222222</v>
      </c>
      <c r="M6103" s="3">
        <f t="shared" si="669"/>
        <v>0.17602382192802346</v>
      </c>
      <c r="N6103" s="2">
        <f t="shared" si="670"/>
        <v>65.907439280933261</v>
      </c>
      <c r="O6103" s="2">
        <f t="shared" si="671"/>
        <v>1.0561429315681408</v>
      </c>
    </row>
    <row r="6104" spans="1:15" x14ac:dyDescent="0.2">
      <c r="A6104" t="str">
        <f t="shared" si="665"/>
        <v>Willacy County, Texas</v>
      </c>
      <c r="B6104" t="str">
        <f t="shared" si="666"/>
        <v>Willacy County,</v>
      </c>
      <c r="C6104" t="s">
        <v>253</v>
      </c>
      <c r="D6104" t="s">
        <v>6</v>
      </c>
      <c r="E6104">
        <v>252</v>
      </c>
      <c r="F6104">
        <f>VLOOKUP(A6104,'[1]Population Data'!$A:$B, 2,FALSE)</f>
        <v>21754</v>
      </c>
      <c r="G6104">
        <f>VLOOKUP(A6104,'[1]Population Data'!$A:$C,3,FALSE)</f>
        <v>5810</v>
      </c>
      <c r="H6104">
        <f>VLOOKUP(A6104,'[1]Population Data'!$A:$D,4,FALSE)</f>
        <v>5302</v>
      </c>
      <c r="I6104" s="1">
        <f>VLOOKUP(A6104,'[1]Population Data'!$A:$E,5,FALSE)</f>
        <v>0.24372529190034017</v>
      </c>
      <c r="J6104" s="2">
        <f>VLOOKUP(A6104,'[1]Population Data'!$A:$F,6,FALSE)</f>
        <v>3.7442340791738382</v>
      </c>
      <c r="K6104" s="2">
        <f t="shared" si="667"/>
        <v>67.303484416659003</v>
      </c>
      <c r="L6104" s="2">
        <f t="shared" si="668"/>
        <v>3829.2222222222222</v>
      </c>
      <c r="M6104" s="3">
        <f t="shared" si="669"/>
        <v>0.17602382192802346</v>
      </c>
      <c r="N6104" s="2">
        <f t="shared" si="670"/>
        <v>65.907439280933261</v>
      </c>
      <c r="O6104" s="2">
        <f t="shared" si="671"/>
        <v>33.268502344396431</v>
      </c>
    </row>
    <row r="6105" spans="1:15" x14ac:dyDescent="0.2">
      <c r="A6105" t="str">
        <f t="shared" si="665"/>
        <v>Willacy County, Texas</v>
      </c>
      <c r="B6105" t="str">
        <f t="shared" si="666"/>
        <v>Willacy County,</v>
      </c>
      <c r="C6105" t="s">
        <v>253</v>
      </c>
      <c r="D6105" t="s">
        <v>7</v>
      </c>
      <c r="E6105">
        <v>86</v>
      </c>
      <c r="F6105">
        <f>VLOOKUP(A6105,'[1]Population Data'!$A:$B, 2,FALSE)</f>
        <v>21754</v>
      </c>
      <c r="G6105">
        <f>VLOOKUP(A6105,'[1]Population Data'!$A:$C,3,FALSE)</f>
        <v>5810</v>
      </c>
      <c r="H6105">
        <f>VLOOKUP(A6105,'[1]Population Data'!$A:$D,4,FALSE)</f>
        <v>5302</v>
      </c>
      <c r="I6105" s="1">
        <f>VLOOKUP(A6105,'[1]Population Data'!$A:$E,5,FALSE)</f>
        <v>0.24372529190034017</v>
      </c>
      <c r="J6105" s="2">
        <f>VLOOKUP(A6105,'[1]Population Data'!$A:$F,6,FALSE)</f>
        <v>3.7442340791738382</v>
      </c>
      <c r="K6105" s="2">
        <f t="shared" si="667"/>
        <v>22.968649443780453</v>
      </c>
      <c r="L6105" s="2">
        <f t="shared" si="668"/>
        <v>3829.2222222222222</v>
      </c>
      <c r="M6105" s="3">
        <f t="shared" si="669"/>
        <v>0.17602382192802346</v>
      </c>
      <c r="N6105" s="2">
        <f t="shared" si="670"/>
        <v>65.907439280933261</v>
      </c>
      <c r="O6105" s="2">
        <f t="shared" si="671"/>
        <v>11.353536514357513</v>
      </c>
    </row>
    <row r="6106" spans="1:15" x14ac:dyDescent="0.2">
      <c r="A6106" t="str">
        <f t="shared" si="665"/>
        <v>Willacy County, Texas</v>
      </c>
      <c r="B6106" t="str">
        <f t="shared" si="666"/>
        <v>Willacy County,</v>
      </c>
      <c r="C6106" t="s">
        <v>253</v>
      </c>
      <c r="D6106" t="s">
        <v>8</v>
      </c>
      <c r="E6106">
        <v>84</v>
      </c>
      <c r="F6106">
        <f>VLOOKUP(A6106,'[1]Population Data'!$A:$B, 2,FALSE)</f>
        <v>21754</v>
      </c>
      <c r="G6106">
        <f>VLOOKUP(A6106,'[1]Population Data'!$A:$C,3,FALSE)</f>
        <v>5810</v>
      </c>
      <c r="H6106">
        <f>VLOOKUP(A6106,'[1]Population Data'!$A:$D,4,FALSE)</f>
        <v>5302</v>
      </c>
      <c r="I6106" s="1">
        <f>VLOOKUP(A6106,'[1]Population Data'!$A:$E,5,FALSE)</f>
        <v>0.24372529190034017</v>
      </c>
      <c r="J6106" s="2">
        <f>VLOOKUP(A6106,'[1]Population Data'!$A:$F,6,FALSE)</f>
        <v>3.7442340791738382</v>
      </c>
      <c r="K6106" s="2">
        <f t="shared" si="667"/>
        <v>22.434494805553001</v>
      </c>
      <c r="L6106" s="2">
        <f t="shared" si="668"/>
        <v>3829.2222222222222</v>
      </c>
      <c r="M6106" s="3">
        <f t="shared" si="669"/>
        <v>0.17602382192802346</v>
      </c>
      <c r="N6106" s="2">
        <f t="shared" si="670"/>
        <v>65.907439280933261</v>
      </c>
      <c r="O6106" s="2">
        <f t="shared" si="671"/>
        <v>11.089500781465478</v>
      </c>
    </row>
    <row r="6107" spans="1:15" x14ac:dyDescent="0.2">
      <c r="A6107" t="str">
        <f t="shared" si="665"/>
        <v>Willacy County, Texas</v>
      </c>
      <c r="B6107" t="str">
        <f t="shared" si="666"/>
        <v>Willacy County,</v>
      </c>
      <c r="C6107" t="s">
        <v>253</v>
      </c>
      <c r="D6107" t="s">
        <v>9</v>
      </c>
      <c r="E6107">
        <v>76</v>
      </c>
      <c r="F6107">
        <f>VLOOKUP(A6107,'[1]Population Data'!$A:$B, 2,FALSE)</f>
        <v>21754</v>
      </c>
      <c r="G6107">
        <f>VLOOKUP(A6107,'[1]Population Data'!$A:$C,3,FALSE)</f>
        <v>5810</v>
      </c>
      <c r="H6107">
        <f>VLOOKUP(A6107,'[1]Population Data'!$A:$D,4,FALSE)</f>
        <v>5302</v>
      </c>
      <c r="I6107" s="1">
        <f>VLOOKUP(A6107,'[1]Population Data'!$A:$E,5,FALSE)</f>
        <v>0.24372529190034017</v>
      </c>
      <c r="J6107" s="2">
        <f>VLOOKUP(A6107,'[1]Population Data'!$A:$F,6,FALSE)</f>
        <v>3.7442340791738382</v>
      </c>
      <c r="K6107" s="2">
        <f t="shared" si="667"/>
        <v>20.297876252643192</v>
      </c>
      <c r="L6107" s="2">
        <f t="shared" si="668"/>
        <v>3829.2222222222222</v>
      </c>
      <c r="M6107" s="3">
        <f t="shared" si="669"/>
        <v>0.17602382192802346</v>
      </c>
      <c r="N6107" s="2">
        <f t="shared" si="670"/>
        <v>65.907439280933261</v>
      </c>
      <c r="O6107" s="2">
        <f t="shared" si="671"/>
        <v>10.033357849897337</v>
      </c>
    </row>
    <row r="6108" spans="1:15" x14ac:dyDescent="0.2">
      <c r="A6108" t="str">
        <f t="shared" si="665"/>
        <v>Willacy County, Texas</v>
      </c>
      <c r="B6108" t="str">
        <f t="shared" si="666"/>
        <v>Willacy County,</v>
      </c>
      <c r="C6108" t="s">
        <v>253</v>
      </c>
      <c r="D6108" t="s">
        <v>10</v>
      </c>
      <c r="E6108">
        <v>344</v>
      </c>
      <c r="F6108">
        <f>VLOOKUP(A6108,'[1]Population Data'!$A:$B, 2,FALSE)</f>
        <v>21754</v>
      </c>
      <c r="G6108">
        <f>VLOOKUP(A6108,'[1]Population Data'!$A:$C,3,FALSE)</f>
        <v>5810</v>
      </c>
      <c r="H6108">
        <f>VLOOKUP(A6108,'[1]Population Data'!$A:$D,4,FALSE)</f>
        <v>5302</v>
      </c>
      <c r="I6108" s="1">
        <f>VLOOKUP(A6108,'[1]Population Data'!$A:$E,5,FALSE)</f>
        <v>0.24372529190034017</v>
      </c>
      <c r="J6108" s="2">
        <f>VLOOKUP(A6108,'[1]Population Data'!$A:$F,6,FALSE)</f>
        <v>3.7442340791738382</v>
      </c>
      <c r="K6108" s="2">
        <f t="shared" si="667"/>
        <v>91.874597775121813</v>
      </c>
      <c r="L6108" s="2">
        <f t="shared" si="668"/>
        <v>3829.2222222222222</v>
      </c>
      <c r="M6108" s="3">
        <f t="shared" si="669"/>
        <v>0.17602382192802346</v>
      </c>
      <c r="N6108" s="2">
        <f t="shared" si="670"/>
        <v>65.907439280933261</v>
      </c>
      <c r="O6108" s="2">
        <f t="shared" si="671"/>
        <v>45.414146057430052</v>
      </c>
    </row>
    <row r="6109" spans="1:15" x14ac:dyDescent="0.2">
      <c r="A6109" t="str">
        <f t="shared" si="665"/>
        <v>Willacy County, Texas</v>
      </c>
      <c r="B6109" t="str">
        <f t="shared" si="666"/>
        <v>Willacy County,</v>
      </c>
      <c r="C6109" t="s">
        <v>253</v>
      </c>
      <c r="D6109" t="s">
        <v>11</v>
      </c>
      <c r="E6109">
        <v>494</v>
      </c>
      <c r="F6109">
        <f>VLOOKUP(A6109,'[1]Population Data'!$A:$B, 2,FALSE)</f>
        <v>21754</v>
      </c>
      <c r="G6109">
        <f>VLOOKUP(A6109,'[1]Population Data'!$A:$C,3,FALSE)</f>
        <v>5810</v>
      </c>
      <c r="H6109">
        <f>VLOOKUP(A6109,'[1]Population Data'!$A:$D,4,FALSE)</f>
        <v>5302</v>
      </c>
      <c r="I6109" s="1">
        <f>VLOOKUP(A6109,'[1]Population Data'!$A:$E,5,FALSE)</f>
        <v>0.24372529190034017</v>
      </c>
      <c r="J6109" s="2">
        <f>VLOOKUP(A6109,'[1]Population Data'!$A:$F,6,FALSE)</f>
        <v>3.7442340791738382</v>
      </c>
      <c r="K6109" s="2">
        <f t="shared" si="667"/>
        <v>131.93619564218073</v>
      </c>
      <c r="L6109" s="2">
        <f t="shared" si="668"/>
        <v>3829.2222222222222</v>
      </c>
      <c r="M6109" s="3">
        <f t="shared" si="669"/>
        <v>0.17602382192802346</v>
      </c>
      <c r="N6109" s="2">
        <f t="shared" si="670"/>
        <v>65.907439280933261</v>
      </c>
      <c r="O6109" s="2">
        <f t="shared" si="671"/>
        <v>65.21682602433269</v>
      </c>
    </row>
    <row r="6110" spans="1:15" x14ac:dyDescent="0.2">
      <c r="A6110" t="str">
        <f t="shared" si="665"/>
        <v>Willacy County, Texas</v>
      </c>
      <c r="B6110" t="str">
        <f t="shared" si="666"/>
        <v>Willacy County,</v>
      </c>
      <c r="C6110" t="s">
        <v>253</v>
      </c>
      <c r="D6110" t="s">
        <v>12</v>
      </c>
      <c r="E6110">
        <v>474</v>
      </c>
      <c r="F6110">
        <f>VLOOKUP(A6110,'[1]Population Data'!$A:$B, 2,FALSE)</f>
        <v>21754</v>
      </c>
      <c r="G6110">
        <f>VLOOKUP(A6110,'[1]Population Data'!$A:$C,3,FALSE)</f>
        <v>5810</v>
      </c>
      <c r="H6110">
        <f>VLOOKUP(A6110,'[1]Population Data'!$A:$D,4,FALSE)</f>
        <v>5302</v>
      </c>
      <c r="I6110" s="1">
        <f>VLOOKUP(A6110,'[1]Population Data'!$A:$E,5,FALSE)</f>
        <v>0.24372529190034017</v>
      </c>
      <c r="J6110" s="2">
        <f>VLOOKUP(A6110,'[1]Population Data'!$A:$F,6,FALSE)</f>
        <v>3.7442340791738382</v>
      </c>
      <c r="K6110" s="2">
        <f t="shared" si="667"/>
        <v>126.59464925990622</v>
      </c>
      <c r="L6110" s="2">
        <f t="shared" si="668"/>
        <v>3829.2222222222222</v>
      </c>
      <c r="M6110" s="3">
        <f t="shared" si="669"/>
        <v>0.17602382192802346</v>
      </c>
      <c r="N6110" s="2">
        <f t="shared" si="670"/>
        <v>65.907439280933261</v>
      </c>
      <c r="O6110" s="2">
        <f t="shared" si="671"/>
        <v>62.576468695412345</v>
      </c>
    </row>
    <row r="6111" spans="1:15" x14ac:dyDescent="0.2">
      <c r="A6111" t="str">
        <f t="shared" si="665"/>
        <v>Willacy County, Texas</v>
      </c>
      <c r="B6111" t="str">
        <f t="shared" si="666"/>
        <v>Willacy County,</v>
      </c>
      <c r="C6111" t="s">
        <v>253</v>
      </c>
      <c r="D6111" t="s">
        <v>13</v>
      </c>
      <c r="E6111">
        <v>140</v>
      </c>
      <c r="F6111">
        <f>VLOOKUP(A6111,'[1]Population Data'!$A:$B, 2,FALSE)</f>
        <v>21754</v>
      </c>
      <c r="G6111">
        <f>VLOOKUP(A6111,'[1]Population Data'!$A:$C,3,FALSE)</f>
        <v>5810</v>
      </c>
      <c r="H6111">
        <f>VLOOKUP(A6111,'[1]Population Data'!$A:$D,4,FALSE)</f>
        <v>5302</v>
      </c>
      <c r="I6111" s="1">
        <f>VLOOKUP(A6111,'[1]Population Data'!$A:$E,5,FALSE)</f>
        <v>0.24372529190034017</v>
      </c>
      <c r="J6111" s="2">
        <f>VLOOKUP(A6111,'[1]Population Data'!$A:$F,6,FALSE)</f>
        <v>3.7442340791738382</v>
      </c>
      <c r="K6111" s="2">
        <f t="shared" si="667"/>
        <v>37.390824675921671</v>
      </c>
      <c r="L6111" s="2">
        <f t="shared" si="668"/>
        <v>3829.2222222222222</v>
      </c>
      <c r="M6111" s="3">
        <f t="shared" si="669"/>
        <v>0.17602382192802346</v>
      </c>
      <c r="N6111" s="2">
        <f t="shared" si="670"/>
        <v>65.907439280933261</v>
      </c>
      <c r="O6111" s="2">
        <f t="shared" si="671"/>
        <v>18.482501302442465</v>
      </c>
    </row>
    <row r="6112" spans="1:15" x14ac:dyDescent="0.2">
      <c r="A6112" t="str">
        <f t="shared" si="665"/>
        <v>Willacy County, Texas</v>
      </c>
      <c r="B6112" t="str">
        <f t="shared" si="666"/>
        <v>Willacy County,</v>
      </c>
      <c r="C6112" t="s">
        <v>253</v>
      </c>
      <c r="D6112" t="s">
        <v>14</v>
      </c>
      <c r="E6112">
        <v>319</v>
      </c>
      <c r="F6112">
        <f>VLOOKUP(A6112,'[1]Population Data'!$A:$B, 2,FALSE)</f>
        <v>21754</v>
      </c>
      <c r="G6112">
        <f>VLOOKUP(A6112,'[1]Population Data'!$A:$C,3,FALSE)</f>
        <v>5810</v>
      </c>
      <c r="H6112">
        <f>VLOOKUP(A6112,'[1]Population Data'!$A:$D,4,FALSE)</f>
        <v>5302</v>
      </c>
      <c r="I6112" s="1">
        <f>VLOOKUP(A6112,'[1]Population Data'!$A:$E,5,FALSE)</f>
        <v>0.24372529190034017</v>
      </c>
      <c r="J6112" s="2">
        <f>VLOOKUP(A6112,'[1]Population Data'!$A:$F,6,FALSE)</f>
        <v>3.7442340791738382</v>
      </c>
      <c r="K6112" s="2">
        <f t="shared" si="667"/>
        <v>85.197664797278662</v>
      </c>
      <c r="L6112" s="2">
        <f t="shared" si="668"/>
        <v>3829.2222222222222</v>
      </c>
      <c r="M6112" s="3">
        <f t="shared" si="669"/>
        <v>0.17602382192802346</v>
      </c>
      <c r="N6112" s="2">
        <f t="shared" si="670"/>
        <v>65.907439280933261</v>
      </c>
      <c r="O6112" s="2">
        <f t="shared" si="671"/>
        <v>42.113699396279621</v>
      </c>
    </row>
    <row r="6113" spans="1:15" x14ac:dyDescent="0.2">
      <c r="A6113" t="str">
        <f t="shared" si="665"/>
        <v>Willacy County, Texas</v>
      </c>
      <c r="B6113" t="str">
        <f t="shared" si="666"/>
        <v>Willacy County,</v>
      </c>
      <c r="C6113" t="s">
        <v>253</v>
      </c>
      <c r="D6113" t="s">
        <v>15</v>
      </c>
      <c r="E6113">
        <v>118</v>
      </c>
      <c r="F6113">
        <f>VLOOKUP(A6113,'[1]Population Data'!$A:$B, 2,FALSE)</f>
        <v>21754</v>
      </c>
      <c r="G6113">
        <f>VLOOKUP(A6113,'[1]Population Data'!$A:$C,3,FALSE)</f>
        <v>5810</v>
      </c>
      <c r="H6113">
        <f>VLOOKUP(A6113,'[1]Population Data'!$A:$D,4,FALSE)</f>
        <v>5302</v>
      </c>
      <c r="I6113" s="1">
        <f>VLOOKUP(A6113,'[1]Population Data'!$A:$E,5,FALSE)</f>
        <v>0.24372529190034017</v>
      </c>
      <c r="J6113" s="2">
        <f>VLOOKUP(A6113,'[1]Population Data'!$A:$F,6,FALSE)</f>
        <v>3.7442340791738382</v>
      </c>
      <c r="K6113" s="2">
        <f t="shared" si="667"/>
        <v>31.515123655419693</v>
      </c>
      <c r="L6113" s="2">
        <f t="shared" si="668"/>
        <v>3829.2222222222222</v>
      </c>
      <c r="M6113" s="3">
        <f t="shared" si="669"/>
        <v>0.17602382192802346</v>
      </c>
      <c r="N6113" s="2">
        <f t="shared" si="670"/>
        <v>65.907439280933261</v>
      </c>
      <c r="O6113" s="2">
        <f t="shared" si="671"/>
        <v>15.578108240630076</v>
      </c>
    </row>
    <row r="6114" spans="1:15" x14ac:dyDescent="0.2">
      <c r="A6114" t="str">
        <f t="shared" si="665"/>
        <v>Willacy County, Texas</v>
      </c>
      <c r="B6114" t="str">
        <f t="shared" si="666"/>
        <v>Willacy County,</v>
      </c>
      <c r="C6114" t="s">
        <v>253</v>
      </c>
      <c r="D6114" t="s">
        <v>16</v>
      </c>
      <c r="E6114">
        <v>108</v>
      </c>
      <c r="F6114">
        <f>VLOOKUP(A6114,'[1]Population Data'!$A:$B, 2,FALSE)</f>
        <v>21754</v>
      </c>
      <c r="G6114">
        <f>VLOOKUP(A6114,'[1]Population Data'!$A:$C,3,FALSE)</f>
        <v>5810</v>
      </c>
      <c r="H6114">
        <f>VLOOKUP(A6114,'[1]Population Data'!$A:$D,4,FALSE)</f>
        <v>5302</v>
      </c>
      <c r="I6114" s="1">
        <f>VLOOKUP(A6114,'[1]Population Data'!$A:$E,5,FALSE)</f>
        <v>0.24372529190034017</v>
      </c>
      <c r="J6114" s="2">
        <f>VLOOKUP(A6114,'[1]Population Data'!$A:$F,6,FALSE)</f>
        <v>3.7442340791738382</v>
      </c>
      <c r="K6114" s="2">
        <f t="shared" si="667"/>
        <v>28.844350464282432</v>
      </c>
      <c r="L6114" s="2">
        <f t="shared" si="668"/>
        <v>3829.2222222222222</v>
      </c>
      <c r="M6114" s="3">
        <f t="shared" si="669"/>
        <v>0.17602382192802346</v>
      </c>
      <c r="N6114" s="2">
        <f t="shared" si="670"/>
        <v>65.907439280933261</v>
      </c>
      <c r="O6114" s="2">
        <f t="shared" si="671"/>
        <v>14.257929576169902</v>
      </c>
    </row>
    <row r="6115" spans="1:15" x14ac:dyDescent="0.2">
      <c r="A6115" t="str">
        <f t="shared" si="665"/>
        <v>Willacy County, Texas</v>
      </c>
      <c r="B6115" t="str">
        <f t="shared" si="666"/>
        <v>Willacy County,</v>
      </c>
      <c r="C6115" t="s">
        <v>253</v>
      </c>
      <c r="D6115" t="s">
        <v>17</v>
      </c>
      <c r="E6115">
        <v>300</v>
      </c>
      <c r="F6115">
        <f>VLOOKUP(A6115,'[1]Population Data'!$A:$B, 2,FALSE)</f>
        <v>21754</v>
      </c>
      <c r="G6115">
        <f>VLOOKUP(A6115,'[1]Population Data'!$A:$C,3,FALSE)</f>
        <v>5810</v>
      </c>
      <c r="H6115">
        <f>VLOOKUP(A6115,'[1]Population Data'!$A:$D,4,FALSE)</f>
        <v>5302</v>
      </c>
      <c r="I6115" s="1">
        <f>VLOOKUP(A6115,'[1]Population Data'!$A:$E,5,FALSE)</f>
        <v>0.24372529190034017</v>
      </c>
      <c r="J6115" s="2">
        <f>VLOOKUP(A6115,'[1]Population Data'!$A:$F,6,FALSE)</f>
        <v>3.7442340791738382</v>
      </c>
      <c r="K6115" s="2">
        <f t="shared" si="667"/>
        <v>80.123195734117857</v>
      </c>
      <c r="L6115" s="2">
        <f t="shared" si="668"/>
        <v>3829.2222222222222</v>
      </c>
      <c r="M6115" s="3">
        <f t="shared" si="669"/>
        <v>0.17602382192802346</v>
      </c>
      <c r="N6115" s="2">
        <f t="shared" si="670"/>
        <v>65.907439280933261</v>
      </c>
      <c r="O6115" s="2">
        <f t="shared" si="671"/>
        <v>39.605359933805275</v>
      </c>
    </row>
    <row r="6116" spans="1:15" x14ac:dyDescent="0.2">
      <c r="A6116" t="str">
        <f t="shared" si="665"/>
        <v>Willacy County, Texas</v>
      </c>
      <c r="B6116" t="str">
        <f t="shared" si="666"/>
        <v>Willacy County,</v>
      </c>
      <c r="C6116" t="s">
        <v>253</v>
      </c>
      <c r="D6116" t="s">
        <v>18</v>
      </c>
      <c r="E6116">
        <v>391</v>
      </c>
      <c r="F6116">
        <f>VLOOKUP(A6116,'[1]Population Data'!$A:$B, 2,FALSE)</f>
        <v>21754</v>
      </c>
      <c r="G6116">
        <f>VLOOKUP(A6116,'[1]Population Data'!$A:$C,3,FALSE)</f>
        <v>5810</v>
      </c>
      <c r="H6116">
        <f>VLOOKUP(A6116,'[1]Population Data'!$A:$D,4,FALSE)</f>
        <v>5302</v>
      </c>
      <c r="I6116" s="1">
        <f>VLOOKUP(A6116,'[1]Population Data'!$A:$E,5,FALSE)</f>
        <v>0.24372529190034017</v>
      </c>
      <c r="J6116" s="2">
        <f>VLOOKUP(A6116,'[1]Population Data'!$A:$F,6,FALSE)</f>
        <v>3.7442340791738382</v>
      </c>
      <c r="K6116" s="2">
        <f t="shared" si="667"/>
        <v>104.42723177346694</v>
      </c>
      <c r="L6116" s="2">
        <f t="shared" si="668"/>
        <v>3829.2222222222222</v>
      </c>
      <c r="M6116" s="3">
        <f t="shared" si="669"/>
        <v>0.17602382192802346</v>
      </c>
      <c r="N6116" s="2">
        <f t="shared" si="670"/>
        <v>65.907439280933261</v>
      </c>
      <c r="O6116" s="2">
        <f t="shared" si="671"/>
        <v>51.618985780392876</v>
      </c>
    </row>
    <row r="6117" spans="1:15" x14ac:dyDescent="0.2">
      <c r="A6117" t="str">
        <f t="shared" si="665"/>
        <v>Willacy County, Texas</v>
      </c>
      <c r="B6117" t="str">
        <f t="shared" si="666"/>
        <v>Willacy County,</v>
      </c>
      <c r="C6117" t="s">
        <v>253</v>
      </c>
      <c r="D6117" t="s">
        <v>19</v>
      </c>
      <c r="E6117">
        <v>228</v>
      </c>
      <c r="F6117">
        <f>VLOOKUP(A6117,'[1]Population Data'!$A:$B, 2,FALSE)</f>
        <v>21754</v>
      </c>
      <c r="G6117">
        <f>VLOOKUP(A6117,'[1]Population Data'!$A:$C,3,FALSE)</f>
        <v>5810</v>
      </c>
      <c r="H6117">
        <f>VLOOKUP(A6117,'[1]Population Data'!$A:$D,4,FALSE)</f>
        <v>5302</v>
      </c>
      <c r="I6117" s="1">
        <f>VLOOKUP(A6117,'[1]Population Data'!$A:$E,5,FALSE)</f>
        <v>0.24372529190034017</v>
      </c>
      <c r="J6117" s="2">
        <f>VLOOKUP(A6117,'[1]Population Data'!$A:$F,6,FALSE)</f>
        <v>3.7442340791738382</v>
      </c>
      <c r="K6117" s="2">
        <f t="shared" si="667"/>
        <v>60.893628757929577</v>
      </c>
      <c r="L6117" s="2">
        <f t="shared" si="668"/>
        <v>3829.2222222222222</v>
      </c>
      <c r="M6117" s="3">
        <f t="shared" si="669"/>
        <v>0.17602382192802346</v>
      </c>
      <c r="N6117" s="2">
        <f t="shared" si="670"/>
        <v>65.907439280933261</v>
      </c>
      <c r="O6117" s="2">
        <f t="shared" si="671"/>
        <v>30.100073549692013</v>
      </c>
    </row>
    <row r="6118" spans="1:15" x14ac:dyDescent="0.2">
      <c r="A6118" t="str">
        <f t="shared" si="665"/>
        <v>Willacy County, Texas</v>
      </c>
      <c r="B6118" t="str">
        <f t="shared" si="666"/>
        <v>Willacy County,</v>
      </c>
      <c r="C6118" t="s">
        <v>253</v>
      </c>
      <c r="D6118" t="s">
        <v>20</v>
      </c>
      <c r="E6118">
        <v>15</v>
      </c>
      <c r="F6118">
        <f>VLOOKUP(A6118,'[1]Population Data'!$A:$B, 2,FALSE)</f>
        <v>21754</v>
      </c>
      <c r="G6118">
        <f>VLOOKUP(A6118,'[1]Population Data'!$A:$C,3,FALSE)</f>
        <v>5810</v>
      </c>
      <c r="H6118">
        <f>VLOOKUP(A6118,'[1]Population Data'!$A:$D,4,FALSE)</f>
        <v>5302</v>
      </c>
      <c r="I6118" s="1">
        <f>VLOOKUP(A6118,'[1]Population Data'!$A:$E,5,FALSE)</f>
        <v>0.24372529190034017</v>
      </c>
      <c r="J6118" s="2">
        <f>VLOOKUP(A6118,'[1]Population Data'!$A:$F,6,FALSE)</f>
        <v>3.7442340791738382</v>
      </c>
      <c r="K6118" s="2">
        <f t="shared" si="667"/>
        <v>4.0061597867058936</v>
      </c>
      <c r="L6118" s="2">
        <f t="shared" si="668"/>
        <v>3829.2222222222222</v>
      </c>
      <c r="M6118" s="3">
        <f t="shared" si="669"/>
        <v>0.17602382192802346</v>
      </c>
      <c r="N6118" s="2">
        <f t="shared" si="670"/>
        <v>65.907439280933261</v>
      </c>
      <c r="O6118" s="2">
        <f t="shared" si="671"/>
        <v>1.9802679966902643</v>
      </c>
    </row>
    <row r="6119" spans="1:15" x14ac:dyDescent="0.2">
      <c r="A6119" t="str">
        <f t="shared" si="665"/>
        <v>Willacy County, Texas</v>
      </c>
      <c r="B6119" t="str">
        <f t="shared" si="666"/>
        <v>Willacy County,</v>
      </c>
      <c r="C6119" t="s">
        <v>253</v>
      </c>
      <c r="D6119" t="s">
        <v>21</v>
      </c>
      <c r="E6119">
        <v>0</v>
      </c>
      <c r="F6119">
        <f>VLOOKUP(A6119,'[1]Population Data'!$A:$B, 2,FALSE)</f>
        <v>21754</v>
      </c>
      <c r="G6119">
        <f>VLOOKUP(A6119,'[1]Population Data'!$A:$C,3,FALSE)</f>
        <v>5810</v>
      </c>
      <c r="H6119">
        <f>VLOOKUP(A6119,'[1]Population Data'!$A:$D,4,FALSE)</f>
        <v>5302</v>
      </c>
      <c r="I6119" s="1">
        <f>VLOOKUP(A6119,'[1]Population Data'!$A:$E,5,FALSE)</f>
        <v>0.24372529190034017</v>
      </c>
      <c r="J6119" s="2">
        <f>VLOOKUP(A6119,'[1]Population Data'!$A:$F,6,FALSE)</f>
        <v>3.7442340791738382</v>
      </c>
      <c r="K6119" s="2">
        <f t="shared" si="667"/>
        <v>0</v>
      </c>
      <c r="L6119" s="2">
        <f t="shared" si="668"/>
        <v>3829.2222222222222</v>
      </c>
      <c r="M6119" s="3">
        <f t="shared" si="669"/>
        <v>0.17602382192802346</v>
      </c>
      <c r="N6119" s="2">
        <f t="shared" si="670"/>
        <v>65.907439280933261</v>
      </c>
      <c r="O6119" s="2">
        <f t="shared" si="671"/>
        <v>0</v>
      </c>
    </row>
    <row r="6120" spans="1:15" x14ac:dyDescent="0.2">
      <c r="A6120" t="str">
        <f t="shared" si="665"/>
        <v>Willacy County, Texas</v>
      </c>
      <c r="B6120" t="str">
        <f t="shared" si="666"/>
        <v>Willacy County,</v>
      </c>
      <c r="C6120" t="s">
        <v>253</v>
      </c>
      <c r="D6120" t="s">
        <v>22</v>
      </c>
      <c r="E6120">
        <v>386</v>
      </c>
      <c r="F6120">
        <f>VLOOKUP(A6120,'[1]Population Data'!$A:$B, 2,FALSE)</f>
        <v>21754</v>
      </c>
      <c r="G6120">
        <f>VLOOKUP(A6120,'[1]Population Data'!$A:$C,3,FALSE)</f>
        <v>5810</v>
      </c>
      <c r="H6120">
        <f>VLOOKUP(A6120,'[1]Population Data'!$A:$D,4,FALSE)</f>
        <v>5302</v>
      </c>
      <c r="I6120" s="1">
        <f>VLOOKUP(A6120,'[1]Population Data'!$A:$E,5,FALSE)</f>
        <v>0.24372529190034017</v>
      </c>
      <c r="J6120" s="2">
        <f>VLOOKUP(A6120,'[1]Population Data'!$A:$F,6,FALSE)</f>
        <v>3.7442340791738382</v>
      </c>
      <c r="K6120" s="2">
        <f t="shared" si="667"/>
        <v>103.09184517789832</v>
      </c>
      <c r="L6120" s="2">
        <f t="shared" si="668"/>
        <v>3829.2222222222222</v>
      </c>
      <c r="M6120" s="3">
        <f t="shared" si="669"/>
        <v>0.17602382192802346</v>
      </c>
      <c r="N6120" s="2">
        <f t="shared" si="670"/>
        <v>65.907439280933261</v>
      </c>
      <c r="O6120" s="2">
        <f t="shared" si="671"/>
        <v>50.958896448162797</v>
      </c>
    </row>
    <row r="6121" spans="1:15" x14ac:dyDescent="0.2">
      <c r="A6121" t="str">
        <f t="shared" si="665"/>
        <v>Willacy County, Texas</v>
      </c>
      <c r="B6121" t="str">
        <f t="shared" si="666"/>
        <v>Willacy County,</v>
      </c>
      <c r="C6121" t="s">
        <v>253</v>
      </c>
      <c r="D6121" t="s">
        <v>23</v>
      </c>
      <c r="E6121">
        <v>166</v>
      </c>
      <c r="F6121">
        <f>VLOOKUP(A6121,'[1]Population Data'!$A:$B, 2,FALSE)</f>
        <v>21754</v>
      </c>
      <c r="G6121">
        <f>VLOOKUP(A6121,'[1]Population Data'!$A:$C,3,FALSE)</f>
        <v>5810</v>
      </c>
      <c r="H6121">
        <f>VLOOKUP(A6121,'[1]Population Data'!$A:$D,4,FALSE)</f>
        <v>5302</v>
      </c>
      <c r="I6121" s="1">
        <f>VLOOKUP(A6121,'[1]Population Data'!$A:$E,5,FALSE)</f>
        <v>0.24372529190034017</v>
      </c>
      <c r="J6121" s="2">
        <f>VLOOKUP(A6121,'[1]Population Data'!$A:$F,6,FALSE)</f>
        <v>3.7442340791738382</v>
      </c>
      <c r="K6121" s="2">
        <f t="shared" si="667"/>
        <v>44.334834972878554</v>
      </c>
      <c r="L6121" s="2">
        <f t="shared" si="668"/>
        <v>3829.2222222222222</v>
      </c>
      <c r="M6121" s="3">
        <f t="shared" si="669"/>
        <v>0.17602382192802346</v>
      </c>
      <c r="N6121" s="2">
        <f t="shared" si="670"/>
        <v>65.907439280933261</v>
      </c>
      <c r="O6121" s="2">
        <f t="shared" si="671"/>
        <v>21.914965830038923</v>
      </c>
    </row>
    <row r="6122" spans="1:15" x14ac:dyDescent="0.2">
      <c r="A6122" t="str">
        <f t="shared" si="665"/>
        <v>Willacy County, Texas</v>
      </c>
      <c r="B6122" t="str">
        <f t="shared" si="666"/>
        <v>Willacy County,</v>
      </c>
      <c r="C6122" t="s">
        <v>253</v>
      </c>
      <c r="D6122" t="s">
        <v>24</v>
      </c>
      <c r="E6122">
        <v>788</v>
      </c>
      <c r="F6122">
        <f>VLOOKUP(A6122,'[1]Population Data'!$A:$B, 2,FALSE)</f>
        <v>21754</v>
      </c>
      <c r="G6122">
        <f>VLOOKUP(A6122,'[1]Population Data'!$A:$C,3,FALSE)</f>
        <v>5810</v>
      </c>
      <c r="H6122">
        <f>VLOOKUP(A6122,'[1]Population Data'!$A:$D,4,FALSE)</f>
        <v>5302</v>
      </c>
      <c r="I6122" s="1">
        <f>VLOOKUP(A6122,'[1]Population Data'!$A:$E,5,FALSE)</f>
        <v>0.24372529190034017</v>
      </c>
      <c r="J6122" s="2">
        <f>VLOOKUP(A6122,'[1]Population Data'!$A:$F,6,FALSE)</f>
        <v>3.7442340791738382</v>
      </c>
      <c r="K6122" s="2">
        <f t="shared" si="667"/>
        <v>210.45692746161626</v>
      </c>
      <c r="L6122" s="2">
        <f t="shared" si="668"/>
        <v>3829.2222222222222</v>
      </c>
      <c r="M6122" s="3">
        <f t="shared" si="669"/>
        <v>0.17602382192802346</v>
      </c>
      <c r="N6122" s="2">
        <f t="shared" si="670"/>
        <v>65.907439280933261</v>
      </c>
      <c r="O6122" s="2">
        <f t="shared" si="671"/>
        <v>104.03007875946187</v>
      </c>
    </row>
    <row r="6123" spans="1:15" x14ac:dyDescent="0.2">
      <c r="A6123" t="str">
        <f t="shared" si="665"/>
        <v>Willacy County, Texas</v>
      </c>
      <c r="B6123" t="str">
        <f t="shared" si="666"/>
        <v>Willacy County,</v>
      </c>
      <c r="C6123" t="s">
        <v>253</v>
      </c>
      <c r="D6123" t="s">
        <v>25</v>
      </c>
      <c r="E6123">
        <v>339</v>
      </c>
      <c r="F6123">
        <f>VLOOKUP(A6123,'[1]Population Data'!$A:$B, 2,FALSE)</f>
        <v>21754</v>
      </c>
      <c r="G6123">
        <f>VLOOKUP(A6123,'[1]Population Data'!$A:$C,3,FALSE)</f>
        <v>5810</v>
      </c>
      <c r="H6123">
        <f>VLOOKUP(A6123,'[1]Population Data'!$A:$D,4,FALSE)</f>
        <v>5302</v>
      </c>
      <c r="I6123" s="1">
        <f>VLOOKUP(A6123,'[1]Population Data'!$A:$E,5,FALSE)</f>
        <v>0.24372529190034017</v>
      </c>
      <c r="J6123" s="2">
        <f>VLOOKUP(A6123,'[1]Population Data'!$A:$F,6,FALSE)</f>
        <v>3.7442340791738382</v>
      </c>
      <c r="K6123" s="2">
        <f t="shared" si="667"/>
        <v>90.539211179553192</v>
      </c>
      <c r="L6123" s="2">
        <f t="shared" si="668"/>
        <v>3829.2222222222222</v>
      </c>
      <c r="M6123" s="3">
        <f t="shared" si="669"/>
        <v>0.17602382192802346</v>
      </c>
      <c r="N6123" s="2">
        <f t="shared" si="670"/>
        <v>65.907439280933261</v>
      </c>
      <c r="O6123" s="2">
        <f t="shared" si="671"/>
        <v>44.754056725199973</v>
      </c>
    </row>
    <row r="6124" spans="1:15" x14ac:dyDescent="0.2">
      <c r="A6124" t="str">
        <f t="shared" si="665"/>
        <v>Willacy County, Texas</v>
      </c>
      <c r="B6124" t="str">
        <f t="shared" si="666"/>
        <v>Willacy County,</v>
      </c>
      <c r="C6124" t="s">
        <v>253</v>
      </c>
      <c r="D6124" t="s">
        <v>26</v>
      </c>
      <c r="E6124">
        <v>156</v>
      </c>
      <c r="F6124">
        <f>VLOOKUP(A6124,'[1]Population Data'!$A:$B, 2,FALSE)</f>
        <v>21754</v>
      </c>
      <c r="G6124">
        <f>VLOOKUP(A6124,'[1]Population Data'!$A:$C,3,FALSE)</f>
        <v>5810</v>
      </c>
      <c r="H6124">
        <f>VLOOKUP(A6124,'[1]Population Data'!$A:$D,4,FALSE)</f>
        <v>5302</v>
      </c>
      <c r="I6124" s="1">
        <f>VLOOKUP(A6124,'[1]Population Data'!$A:$E,5,FALSE)</f>
        <v>0.24372529190034017</v>
      </c>
      <c r="J6124" s="2">
        <f>VLOOKUP(A6124,'[1]Population Data'!$A:$F,6,FALSE)</f>
        <v>3.7442340791738382</v>
      </c>
      <c r="K6124" s="2">
        <f t="shared" si="667"/>
        <v>41.664061781741289</v>
      </c>
      <c r="L6124" s="2">
        <f t="shared" si="668"/>
        <v>3829.2222222222222</v>
      </c>
      <c r="M6124" s="3">
        <f t="shared" si="669"/>
        <v>0.17602382192802346</v>
      </c>
      <c r="N6124" s="2">
        <f t="shared" si="670"/>
        <v>65.907439280933261</v>
      </c>
      <c r="O6124" s="2">
        <f t="shared" si="671"/>
        <v>20.594787165578747</v>
      </c>
    </row>
    <row r="6125" spans="1:15" x14ac:dyDescent="0.2">
      <c r="A6125" t="str">
        <f t="shared" si="665"/>
        <v>Willacy County, Texas</v>
      </c>
      <c r="B6125" t="str">
        <f t="shared" si="666"/>
        <v>Willacy County,</v>
      </c>
      <c r="C6125" t="s">
        <v>253</v>
      </c>
      <c r="D6125" t="s">
        <v>27</v>
      </c>
      <c r="E6125">
        <v>661</v>
      </c>
      <c r="F6125">
        <f>VLOOKUP(A6125,'[1]Population Data'!$A:$B, 2,FALSE)</f>
        <v>21754</v>
      </c>
      <c r="G6125">
        <f>VLOOKUP(A6125,'[1]Population Data'!$A:$C,3,FALSE)</f>
        <v>5810</v>
      </c>
      <c r="H6125">
        <f>VLOOKUP(A6125,'[1]Population Data'!$A:$D,4,FALSE)</f>
        <v>5302</v>
      </c>
      <c r="I6125" s="1">
        <f>VLOOKUP(A6125,'[1]Population Data'!$A:$E,5,FALSE)</f>
        <v>0.24372529190034017</v>
      </c>
      <c r="J6125" s="2">
        <f>VLOOKUP(A6125,'[1]Population Data'!$A:$F,6,FALSE)</f>
        <v>3.7442340791738382</v>
      </c>
      <c r="K6125" s="2">
        <f t="shared" si="667"/>
        <v>176.53810793417301</v>
      </c>
      <c r="L6125" s="2">
        <f t="shared" si="668"/>
        <v>3829.2222222222222</v>
      </c>
      <c r="M6125" s="3">
        <f t="shared" si="669"/>
        <v>0.17602382192802346</v>
      </c>
      <c r="N6125" s="2">
        <f t="shared" si="670"/>
        <v>65.907439280933261</v>
      </c>
      <c r="O6125" s="2">
        <f t="shared" si="671"/>
        <v>87.263809720817633</v>
      </c>
    </row>
    <row r="6126" spans="1:15" x14ac:dyDescent="0.2">
      <c r="A6126" t="str">
        <f t="shared" si="665"/>
        <v>Willacy County, Texas</v>
      </c>
      <c r="B6126" t="str">
        <f t="shared" si="666"/>
        <v>Willacy County,</v>
      </c>
      <c r="C6126" t="s">
        <v>253</v>
      </c>
      <c r="D6126" t="s">
        <v>28</v>
      </c>
      <c r="E6126">
        <v>478</v>
      </c>
      <c r="F6126">
        <f>VLOOKUP(A6126,'[1]Population Data'!$A:$B, 2,FALSE)</f>
        <v>21754</v>
      </c>
      <c r="G6126">
        <f>VLOOKUP(A6126,'[1]Population Data'!$A:$C,3,FALSE)</f>
        <v>5810</v>
      </c>
      <c r="H6126">
        <f>VLOOKUP(A6126,'[1]Population Data'!$A:$D,4,FALSE)</f>
        <v>5302</v>
      </c>
      <c r="I6126" s="1">
        <f>VLOOKUP(A6126,'[1]Population Data'!$A:$E,5,FALSE)</f>
        <v>0.24372529190034017</v>
      </c>
      <c r="J6126" s="2">
        <f>VLOOKUP(A6126,'[1]Population Data'!$A:$F,6,FALSE)</f>
        <v>3.7442340791738382</v>
      </c>
      <c r="K6126" s="2">
        <f t="shared" si="667"/>
        <v>127.66295853636113</v>
      </c>
      <c r="L6126" s="2">
        <f t="shared" si="668"/>
        <v>3829.2222222222222</v>
      </c>
      <c r="M6126" s="3">
        <f t="shared" si="669"/>
        <v>0.17602382192802346</v>
      </c>
      <c r="N6126" s="2">
        <f t="shared" si="670"/>
        <v>65.907439280933261</v>
      </c>
      <c r="O6126" s="2">
        <f t="shared" si="671"/>
        <v>63.104540161196411</v>
      </c>
    </row>
    <row r="6127" spans="1:15" x14ac:dyDescent="0.2">
      <c r="A6127" t="str">
        <f t="shared" si="665"/>
        <v>Williamson County, Texas</v>
      </c>
      <c r="B6127" t="str">
        <f t="shared" si="666"/>
        <v>Williamson County,</v>
      </c>
      <c r="C6127" t="s">
        <v>281</v>
      </c>
      <c r="D6127" t="s">
        <v>4</v>
      </c>
      <c r="E6127">
        <v>9379</v>
      </c>
      <c r="F6127">
        <f>VLOOKUP(A6127,'[1]Population Data'!$A:$B, 2,FALSE)</f>
        <v>566719</v>
      </c>
      <c r="G6127">
        <f>VLOOKUP(A6127,'[1]Population Data'!$A:$C,3,FALSE)</f>
        <v>174754</v>
      </c>
      <c r="H6127">
        <f>VLOOKUP(A6127,'[1]Population Data'!$A:$D,4,FALSE)</f>
        <v>145367</v>
      </c>
      <c r="I6127" s="1">
        <f>VLOOKUP(A6127,'[1]Population Data'!$A:$E,5,FALSE)</f>
        <v>0.25650631088775921</v>
      </c>
      <c r="J6127" s="2">
        <f>VLOOKUP(A6127,'[1]Population Data'!$A:$F,6,FALSE)</f>
        <v>3.2429529510054134</v>
      </c>
      <c r="K6127" s="2">
        <f t="shared" si="667"/>
        <v>2892.1171974117683</v>
      </c>
      <c r="L6127" s="2">
        <f t="shared" si="668"/>
        <v>104987.27777777778</v>
      </c>
      <c r="M6127" s="3">
        <f t="shared" si="669"/>
        <v>0.18525455786338163</v>
      </c>
      <c r="N6127" s="2">
        <f t="shared" si="670"/>
        <v>60.077181511025657</v>
      </c>
      <c r="O6127" s="2">
        <f t="shared" si="671"/>
        <v>1303.1268736504921</v>
      </c>
    </row>
    <row r="6128" spans="1:15" x14ac:dyDescent="0.2">
      <c r="A6128" t="str">
        <f t="shared" si="665"/>
        <v>Williamson County, Texas</v>
      </c>
      <c r="B6128" t="str">
        <f t="shared" si="666"/>
        <v>Williamson County,</v>
      </c>
      <c r="C6128" t="s">
        <v>281</v>
      </c>
      <c r="D6128" t="s">
        <v>5</v>
      </c>
      <c r="E6128">
        <v>6196</v>
      </c>
      <c r="F6128">
        <f>VLOOKUP(A6128,'[1]Population Data'!$A:$B, 2,FALSE)</f>
        <v>566719</v>
      </c>
      <c r="G6128">
        <f>VLOOKUP(A6128,'[1]Population Data'!$A:$C,3,FALSE)</f>
        <v>174754</v>
      </c>
      <c r="H6128">
        <f>VLOOKUP(A6128,'[1]Population Data'!$A:$D,4,FALSE)</f>
        <v>145367</v>
      </c>
      <c r="I6128" s="1">
        <f>VLOOKUP(A6128,'[1]Population Data'!$A:$E,5,FALSE)</f>
        <v>0.25650631088775921</v>
      </c>
      <c r="J6128" s="2">
        <f>VLOOKUP(A6128,'[1]Population Data'!$A:$F,6,FALSE)</f>
        <v>3.2429529510054134</v>
      </c>
      <c r="K6128" s="2">
        <f t="shared" si="667"/>
        <v>1910.6043453633988</v>
      </c>
      <c r="L6128" s="2">
        <f t="shared" si="668"/>
        <v>104987.27777777778</v>
      </c>
      <c r="M6128" s="3">
        <f t="shared" si="669"/>
        <v>0.18525455786338163</v>
      </c>
      <c r="N6128" s="2">
        <f t="shared" si="670"/>
        <v>60.077181511025657</v>
      </c>
      <c r="O6128" s="2">
        <f t="shared" si="671"/>
        <v>860.87793039113444</v>
      </c>
    </row>
    <row r="6129" spans="1:15" x14ac:dyDescent="0.2">
      <c r="A6129" t="str">
        <f t="shared" si="665"/>
        <v>Williamson County, Texas</v>
      </c>
      <c r="B6129" t="str">
        <f t="shared" si="666"/>
        <v>Williamson County,</v>
      </c>
      <c r="C6129" t="s">
        <v>281</v>
      </c>
      <c r="D6129" t="s">
        <v>6</v>
      </c>
      <c r="E6129">
        <v>7498</v>
      </c>
      <c r="F6129">
        <f>VLOOKUP(A6129,'[1]Population Data'!$A:$B, 2,FALSE)</f>
        <v>566719</v>
      </c>
      <c r="G6129">
        <f>VLOOKUP(A6129,'[1]Population Data'!$A:$C,3,FALSE)</f>
        <v>174754</v>
      </c>
      <c r="H6129">
        <f>VLOOKUP(A6129,'[1]Population Data'!$A:$D,4,FALSE)</f>
        <v>145367</v>
      </c>
      <c r="I6129" s="1">
        <f>VLOOKUP(A6129,'[1]Population Data'!$A:$E,5,FALSE)</f>
        <v>0.25650631088775921</v>
      </c>
      <c r="J6129" s="2">
        <f>VLOOKUP(A6129,'[1]Population Data'!$A:$F,6,FALSE)</f>
        <v>3.2429529510054134</v>
      </c>
      <c r="K6129" s="2">
        <f t="shared" si="667"/>
        <v>2312.0902810740417</v>
      </c>
      <c r="L6129" s="2">
        <f t="shared" si="668"/>
        <v>104987.27777777778</v>
      </c>
      <c r="M6129" s="3">
        <f t="shared" si="669"/>
        <v>0.18525455786338163</v>
      </c>
      <c r="N6129" s="2">
        <f t="shared" si="670"/>
        <v>60.077181511025657</v>
      </c>
      <c r="O6129" s="2">
        <f t="shared" si="671"/>
        <v>1041.7790061447265</v>
      </c>
    </row>
    <row r="6130" spans="1:15" x14ac:dyDescent="0.2">
      <c r="A6130" t="str">
        <f t="shared" si="665"/>
        <v>Williamson County, Texas</v>
      </c>
      <c r="B6130" t="str">
        <f t="shared" si="666"/>
        <v>Williamson County,</v>
      </c>
      <c r="C6130" t="s">
        <v>281</v>
      </c>
      <c r="D6130" t="s">
        <v>7</v>
      </c>
      <c r="E6130">
        <v>20216</v>
      </c>
      <c r="F6130">
        <f>VLOOKUP(A6130,'[1]Population Data'!$A:$B, 2,FALSE)</f>
        <v>566719</v>
      </c>
      <c r="G6130">
        <f>VLOOKUP(A6130,'[1]Population Data'!$A:$C,3,FALSE)</f>
        <v>174754</v>
      </c>
      <c r="H6130">
        <f>VLOOKUP(A6130,'[1]Population Data'!$A:$D,4,FALSE)</f>
        <v>145367</v>
      </c>
      <c r="I6130" s="1">
        <f>VLOOKUP(A6130,'[1]Population Data'!$A:$E,5,FALSE)</f>
        <v>0.25650631088775921</v>
      </c>
      <c r="J6130" s="2">
        <f>VLOOKUP(A6130,'[1]Population Data'!$A:$F,6,FALSE)</f>
        <v>3.2429529510054134</v>
      </c>
      <c r="K6130" s="2">
        <f t="shared" si="667"/>
        <v>6233.8246361953634</v>
      </c>
      <c r="L6130" s="2">
        <f t="shared" si="668"/>
        <v>104987.27777777778</v>
      </c>
      <c r="M6130" s="3">
        <f t="shared" si="669"/>
        <v>0.18525455786338163</v>
      </c>
      <c r="N6130" s="2">
        <f t="shared" si="670"/>
        <v>60.077181511025657</v>
      </c>
      <c r="O6130" s="2">
        <f t="shared" si="671"/>
        <v>2808.8296063245925</v>
      </c>
    </row>
    <row r="6131" spans="1:15" x14ac:dyDescent="0.2">
      <c r="A6131" t="str">
        <f t="shared" si="665"/>
        <v>Williamson County, Texas</v>
      </c>
      <c r="B6131" t="str">
        <f t="shared" si="666"/>
        <v>Williamson County,</v>
      </c>
      <c r="C6131" t="s">
        <v>281</v>
      </c>
      <c r="D6131" t="s">
        <v>8</v>
      </c>
      <c r="E6131">
        <v>3500</v>
      </c>
      <c r="F6131">
        <f>VLOOKUP(A6131,'[1]Population Data'!$A:$B, 2,FALSE)</f>
        <v>566719</v>
      </c>
      <c r="G6131">
        <f>VLOOKUP(A6131,'[1]Population Data'!$A:$C,3,FALSE)</f>
        <v>174754</v>
      </c>
      <c r="H6131">
        <f>VLOOKUP(A6131,'[1]Population Data'!$A:$D,4,FALSE)</f>
        <v>145367</v>
      </c>
      <c r="I6131" s="1">
        <f>VLOOKUP(A6131,'[1]Population Data'!$A:$E,5,FALSE)</f>
        <v>0.25650631088775921</v>
      </c>
      <c r="J6131" s="2">
        <f>VLOOKUP(A6131,'[1]Population Data'!$A:$F,6,FALSE)</f>
        <v>3.2429529510054134</v>
      </c>
      <c r="K6131" s="2">
        <f t="shared" si="667"/>
        <v>1079.2632680393633</v>
      </c>
      <c r="L6131" s="2">
        <f t="shared" si="668"/>
        <v>104987.27777777778</v>
      </c>
      <c r="M6131" s="3">
        <f t="shared" si="669"/>
        <v>0.18525455786338163</v>
      </c>
      <c r="N6131" s="2">
        <f t="shared" si="670"/>
        <v>60.077181511025657</v>
      </c>
      <c r="O6131" s="2">
        <f t="shared" si="671"/>
        <v>486.29321439137675</v>
      </c>
    </row>
    <row r="6132" spans="1:15" x14ac:dyDescent="0.2">
      <c r="A6132" t="str">
        <f t="shared" si="665"/>
        <v>Williamson County, Texas</v>
      </c>
      <c r="B6132" t="str">
        <f t="shared" si="666"/>
        <v>Williamson County,</v>
      </c>
      <c r="C6132" t="s">
        <v>281</v>
      </c>
      <c r="D6132" t="s">
        <v>9</v>
      </c>
      <c r="E6132">
        <v>20531</v>
      </c>
      <c r="F6132">
        <f>VLOOKUP(A6132,'[1]Population Data'!$A:$B, 2,FALSE)</f>
        <v>566719</v>
      </c>
      <c r="G6132">
        <f>VLOOKUP(A6132,'[1]Population Data'!$A:$C,3,FALSE)</f>
        <v>174754</v>
      </c>
      <c r="H6132">
        <f>VLOOKUP(A6132,'[1]Population Data'!$A:$D,4,FALSE)</f>
        <v>145367</v>
      </c>
      <c r="I6132" s="1">
        <f>VLOOKUP(A6132,'[1]Population Data'!$A:$E,5,FALSE)</f>
        <v>0.25650631088775921</v>
      </c>
      <c r="J6132" s="2">
        <f>VLOOKUP(A6132,'[1]Population Data'!$A:$F,6,FALSE)</f>
        <v>3.2429529510054134</v>
      </c>
      <c r="K6132" s="2">
        <f t="shared" si="667"/>
        <v>6330.9583303189056</v>
      </c>
      <c r="L6132" s="2">
        <f t="shared" si="668"/>
        <v>104987.27777777778</v>
      </c>
      <c r="M6132" s="3">
        <f t="shared" si="669"/>
        <v>0.18525455786338163</v>
      </c>
      <c r="N6132" s="2">
        <f t="shared" si="670"/>
        <v>60.077181511025657</v>
      </c>
      <c r="O6132" s="2">
        <f t="shared" si="671"/>
        <v>2852.5959956198162</v>
      </c>
    </row>
    <row r="6133" spans="1:15" x14ac:dyDescent="0.2">
      <c r="A6133" t="str">
        <f t="shared" si="665"/>
        <v>Williamson County, Texas</v>
      </c>
      <c r="B6133" t="str">
        <f t="shared" si="666"/>
        <v>Williamson County,</v>
      </c>
      <c r="C6133" t="s">
        <v>281</v>
      </c>
      <c r="D6133" t="s">
        <v>10</v>
      </c>
      <c r="E6133">
        <v>12730</v>
      </c>
      <c r="F6133">
        <f>VLOOKUP(A6133,'[1]Population Data'!$A:$B, 2,FALSE)</f>
        <v>566719</v>
      </c>
      <c r="G6133">
        <f>VLOOKUP(A6133,'[1]Population Data'!$A:$C,3,FALSE)</f>
        <v>174754</v>
      </c>
      <c r="H6133">
        <f>VLOOKUP(A6133,'[1]Population Data'!$A:$D,4,FALSE)</f>
        <v>145367</v>
      </c>
      <c r="I6133" s="1">
        <f>VLOOKUP(A6133,'[1]Population Data'!$A:$E,5,FALSE)</f>
        <v>0.25650631088775921</v>
      </c>
      <c r="J6133" s="2">
        <f>VLOOKUP(A6133,'[1]Population Data'!$A:$F,6,FALSE)</f>
        <v>3.2429529510054134</v>
      </c>
      <c r="K6133" s="2">
        <f t="shared" si="667"/>
        <v>3925.4346863260275</v>
      </c>
      <c r="L6133" s="2">
        <f t="shared" si="668"/>
        <v>104987.27777777778</v>
      </c>
      <c r="M6133" s="3">
        <f t="shared" si="669"/>
        <v>0.18525455786338163</v>
      </c>
      <c r="N6133" s="2">
        <f t="shared" si="670"/>
        <v>60.077181511025657</v>
      </c>
      <c r="O6133" s="2">
        <f t="shared" si="671"/>
        <v>1768.7178912006364</v>
      </c>
    </row>
    <row r="6134" spans="1:15" x14ac:dyDescent="0.2">
      <c r="A6134" t="str">
        <f t="shared" si="665"/>
        <v>Williamson County, Texas</v>
      </c>
      <c r="B6134" t="str">
        <f t="shared" si="666"/>
        <v>Williamson County,</v>
      </c>
      <c r="C6134" t="s">
        <v>281</v>
      </c>
      <c r="D6134" t="s">
        <v>11</v>
      </c>
      <c r="E6134">
        <v>17104</v>
      </c>
      <c r="F6134">
        <f>VLOOKUP(A6134,'[1]Population Data'!$A:$B, 2,FALSE)</f>
        <v>566719</v>
      </c>
      <c r="G6134">
        <f>VLOOKUP(A6134,'[1]Population Data'!$A:$C,3,FALSE)</f>
        <v>174754</v>
      </c>
      <c r="H6134">
        <f>VLOOKUP(A6134,'[1]Population Data'!$A:$D,4,FALSE)</f>
        <v>145367</v>
      </c>
      <c r="I6134" s="1">
        <f>VLOOKUP(A6134,'[1]Population Data'!$A:$E,5,FALSE)</f>
        <v>0.25650631088775921</v>
      </c>
      <c r="J6134" s="2">
        <f>VLOOKUP(A6134,'[1]Population Data'!$A:$F,6,FALSE)</f>
        <v>3.2429529510054134</v>
      </c>
      <c r="K6134" s="2">
        <f t="shared" si="667"/>
        <v>5274.2054104415065</v>
      </c>
      <c r="L6134" s="2">
        <f t="shared" si="668"/>
        <v>104987.27777777778</v>
      </c>
      <c r="M6134" s="3">
        <f t="shared" si="669"/>
        <v>0.18525455786338163</v>
      </c>
      <c r="N6134" s="2">
        <f t="shared" si="670"/>
        <v>60.077181511025657</v>
      </c>
      <c r="O6134" s="2">
        <f t="shared" si="671"/>
        <v>2376.44546827146</v>
      </c>
    </row>
    <row r="6135" spans="1:15" x14ac:dyDescent="0.2">
      <c r="A6135" t="str">
        <f t="shared" si="665"/>
        <v>Williamson County, Texas</v>
      </c>
      <c r="B6135" t="str">
        <f t="shared" si="666"/>
        <v>Williamson County,</v>
      </c>
      <c r="C6135" t="s">
        <v>281</v>
      </c>
      <c r="D6135" t="s">
        <v>12</v>
      </c>
      <c r="E6135">
        <v>384</v>
      </c>
      <c r="F6135">
        <f>VLOOKUP(A6135,'[1]Population Data'!$A:$B, 2,FALSE)</f>
        <v>566719</v>
      </c>
      <c r="G6135">
        <f>VLOOKUP(A6135,'[1]Population Data'!$A:$C,3,FALSE)</f>
        <v>174754</v>
      </c>
      <c r="H6135">
        <f>VLOOKUP(A6135,'[1]Population Data'!$A:$D,4,FALSE)</f>
        <v>145367</v>
      </c>
      <c r="I6135" s="1">
        <f>VLOOKUP(A6135,'[1]Population Data'!$A:$E,5,FALSE)</f>
        <v>0.25650631088775921</v>
      </c>
      <c r="J6135" s="2">
        <f>VLOOKUP(A6135,'[1]Population Data'!$A:$F,6,FALSE)</f>
        <v>3.2429529510054134</v>
      </c>
      <c r="K6135" s="2">
        <f t="shared" si="667"/>
        <v>118.41059855060445</v>
      </c>
      <c r="L6135" s="2">
        <f t="shared" si="668"/>
        <v>104987.27777777778</v>
      </c>
      <c r="M6135" s="3">
        <f t="shared" si="669"/>
        <v>0.18525455786338163</v>
      </c>
      <c r="N6135" s="2">
        <f t="shared" si="670"/>
        <v>60.077181511025657</v>
      </c>
      <c r="O6135" s="2">
        <f t="shared" si="671"/>
        <v>53.353312664653913</v>
      </c>
    </row>
    <row r="6136" spans="1:15" x14ac:dyDescent="0.2">
      <c r="A6136" t="str">
        <f t="shared" si="665"/>
        <v>Williamson County, Texas</v>
      </c>
      <c r="B6136" t="str">
        <f t="shared" si="666"/>
        <v>Williamson County,</v>
      </c>
      <c r="C6136" t="s">
        <v>281</v>
      </c>
      <c r="D6136" t="s">
        <v>13</v>
      </c>
      <c r="E6136">
        <v>3279</v>
      </c>
      <c r="F6136">
        <f>VLOOKUP(A6136,'[1]Population Data'!$A:$B, 2,FALSE)</f>
        <v>566719</v>
      </c>
      <c r="G6136">
        <f>VLOOKUP(A6136,'[1]Population Data'!$A:$C,3,FALSE)</f>
        <v>174754</v>
      </c>
      <c r="H6136">
        <f>VLOOKUP(A6136,'[1]Population Data'!$A:$D,4,FALSE)</f>
        <v>145367</v>
      </c>
      <c r="I6136" s="1">
        <f>VLOOKUP(A6136,'[1]Population Data'!$A:$E,5,FALSE)</f>
        <v>0.25650631088775921</v>
      </c>
      <c r="J6136" s="2">
        <f>VLOOKUP(A6136,'[1]Population Data'!$A:$F,6,FALSE)</f>
        <v>3.2429529510054134</v>
      </c>
      <c r="K6136" s="2">
        <f t="shared" si="667"/>
        <v>1011.1155016860207</v>
      </c>
      <c r="L6136" s="2">
        <f t="shared" si="668"/>
        <v>104987.27777777778</v>
      </c>
      <c r="M6136" s="3">
        <f t="shared" si="669"/>
        <v>0.18525455786338163</v>
      </c>
      <c r="N6136" s="2">
        <f t="shared" si="670"/>
        <v>60.077181511025657</v>
      </c>
      <c r="O6136" s="2">
        <f t="shared" si="671"/>
        <v>455.58727142552124</v>
      </c>
    </row>
    <row r="6137" spans="1:15" x14ac:dyDescent="0.2">
      <c r="A6137" t="str">
        <f t="shared" si="665"/>
        <v>Williamson County, Texas</v>
      </c>
      <c r="B6137" t="str">
        <f t="shared" si="666"/>
        <v>Williamson County,</v>
      </c>
      <c r="C6137" t="s">
        <v>281</v>
      </c>
      <c r="D6137" t="s">
        <v>14</v>
      </c>
      <c r="E6137">
        <v>16167</v>
      </c>
      <c r="F6137">
        <f>VLOOKUP(A6137,'[1]Population Data'!$A:$B, 2,FALSE)</f>
        <v>566719</v>
      </c>
      <c r="G6137">
        <f>VLOOKUP(A6137,'[1]Population Data'!$A:$C,3,FALSE)</f>
        <v>174754</v>
      </c>
      <c r="H6137">
        <f>VLOOKUP(A6137,'[1]Population Data'!$A:$D,4,FALSE)</f>
        <v>145367</v>
      </c>
      <c r="I6137" s="1">
        <f>VLOOKUP(A6137,'[1]Population Data'!$A:$E,5,FALSE)</f>
        <v>0.25650631088775921</v>
      </c>
      <c r="J6137" s="2">
        <f>VLOOKUP(A6137,'[1]Population Data'!$A:$F,6,FALSE)</f>
        <v>3.2429529510054134</v>
      </c>
      <c r="K6137" s="2">
        <f t="shared" si="667"/>
        <v>4985.2712155406825</v>
      </c>
      <c r="L6137" s="2">
        <f t="shared" si="668"/>
        <v>104987.27777777778</v>
      </c>
      <c r="M6137" s="3">
        <f t="shared" si="669"/>
        <v>0.18525455786338163</v>
      </c>
      <c r="N6137" s="2">
        <f t="shared" si="670"/>
        <v>60.077181511025657</v>
      </c>
      <c r="O6137" s="2">
        <f t="shared" si="671"/>
        <v>2246.2578277329681</v>
      </c>
    </row>
    <row r="6138" spans="1:15" x14ac:dyDescent="0.2">
      <c r="A6138" t="str">
        <f t="shared" si="665"/>
        <v>Williamson County, Texas</v>
      </c>
      <c r="B6138" t="str">
        <f t="shared" si="666"/>
        <v>Williamson County,</v>
      </c>
      <c r="C6138" t="s">
        <v>281</v>
      </c>
      <c r="D6138" t="s">
        <v>15</v>
      </c>
      <c r="E6138">
        <v>12450</v>
      </c>
      <c r="F6138">
        <f>VLOOKUP(A6138,'[1]Population Data'!$A:$B, 2,FALSE)</f>
        <v>566719</v>
      </c>
      <c r="G6138">
        <f>VLOOKUP(A6138,'[1]Population Data'!$A:$C,3,FALSE)</f>
        <v>174754</v>
      </c>
      <c r="H6138">
        <f>VLOOKUP(A6138,'[1]Population Data'!$A:$D,4,FALSE)</f>
        <v>145367</v>
      </c>
      <c r="I6138" s="1">
        <f>VLOOKUP(A6138,'[1]Population Data'!$A:$E,5,FALSE)</f>
        <v>0.25650631088775921</v>
      </c>
      <c r="J6138" s="2">
        <f>VLOOKUP(A6138,'[1]Population Data'!$A:$F,6,FALSE)</f>
        <v>3.2429529510054134</v>
      </c>
      <c r="K6138" s="2">
        <f t="shared" si="667"/>
        <v>3839.0936248828784</v>
      </c>
      <c r="L6138" s="2">
        <f t="shared" si="668"/>
        <v>104987.27777777778</v>
      </c>
      <c r="M6138" s="3">
        <f t="shared" si="669"/>
        <v>0.18525455786338163</v>
      </c>
      <c r="N6138" s="2">
        <f t="shared" si="670"/>
        <v>60.077181511025657</v>
      </c>
      <c r="O6138" s="2">
        <f t="shared" si="671"/>
        <v>1729.8144340493259</v>
      </c>
    </row>
    <row r="6139" spans="1:15" x14ac:dyDescent="0.2">
      <c r="A6139" t="str">
        <f t="shared" si="665"/>
        <v>Williamson County, Texas</v>
      </c>
      <c r="B6139" t="str">
        <f t="shared" si="666"/>
        <v>Williamson County,</v>
      </c>
      <c r="C6139" t="s">
        <v>281</v>
      </c>
      <c r="D6139" t="s">
        <v>16</v>
      </c>
      <c r="E6139">
        <v>5483</v>
      </c>
      <c r="F6139">
        <f>VLOOKUP(A6139,'[1]Population Data'!$A:$B, 2,FALSE)</f>
        <v>566719</v>
      </c>
      <c r="G6139">
        <f>VLOOKUP(A6139,'[1]Population Data'!$A:$C,3,FALSE)</f>
        <v>174754</v>
      </c>
      <c r="H6139">
        <f>VLOOKUP(A6139,'[1]Population Data'!$A:$D,4,FALSE)</f>
        <v>145367</v>
      </c>
      <c r="I6139" s="1">
        <f>VLOOKUP(A6139,'[1]Population Data'!$A:$E,5,FALSE)</f>
        <v>0.25650631088775921</v>
      </c>
      <c r="J6139" s="2">
        <f>VLOOKUP(A6139,'[1]Population Data'!$A:$F,6,FALSE)</f>
        <v>3.2429529510054134</v>
      </c>
      <c r="K6139" s="2">
        <f t="shared" si="667"/>
        <v>1690.7429996170943</v>
      </c>
      <c r="L6139" s="2">
        <f t="shared" si="668"/>
        <v>104987.27777777778</v>
      </c>
      <c r="M6139" s="3">
        <f t="shared" si="669"/>
        <v>0.18525455786338163</v>
      </c>
      <c r="N6139" s="2">
        <f t="shared" si="670"/>
        <v>60.077181511025657</v>
      </c>
      <c r="O6139" s="2">
        <f t="shared" si="671"/>
        <v>761.81305557369114</v>
      </c>
    </row>
    <row r="6140" spans="1:15" x14ac:dyDescent="0.2">
      <c r="A6140" t="str">
        <f t="shared" si="665"/>
        <v>Williamson County, Texas</v>
      </c>
      <c r="B6140" t="str">
        <f t="shared" si="666"/>
        <v>Williamson County,</v>
      </c>
      <c r="C6140" t="s">
        <v>281</v>
      </c>
      <c r="D6140" t="s">
        <v>17</v>
      </c>
      <c r="E6140">
        <v>5738</v>
      </c>
      <c r="F6140">
        <f>VLOOKUP(A6140,'[1]Population Data'!$A:$B, 2,FALSE)</f>
        <v>566719</v>
      </c>
      <c r="G6140">
        <f>VLOOKUP(A6140,'[1]Population Data'!$A:$C,3,FALSE)</f>
        <v>174754</v>
      </c>
      <c r="H6140">
        <f>VLOOKUP(A6140,'[1]Population Data'!$A:$D,4,FALSE)</f>
        <v>145367</v>
      </c>
      <c r="I6140" s="1">
        <f>VLOOKUP(A6140,'[1]Population Data'!$A:$E,5,FALSE)</f>
        <v>0.25650631088775921</v>
      </c>
      <c r="J6140" s="2">
        <f>VLOOKUP(A6140,'[1]Population Data'!$A:$F,6,FALSE)</f>
        <v>3.2429529510054134</v>
      </c>
      <c r="K6140" s="2">
        <f t="shared" si="667"/>
        <v>1769.375037717105</v>
      </c>
      <c r="L6140" s="2">
        <f t="shared" si="668"/>
        <v>104987.27777777778</v>
      </c>
      <c r="M6140" s="3">
        <f t="shared" si="669"/>
        <v>0.18525455786338163</v>
      </c>
      <c r="N6140" s="2">
        <f t="shared" si="670"/>
        <v>60.077181511025657</v>
      </c>
      <c r="O6140" s="2">
        <f t="shared" si="671"/>
        <v>797.24298976506282</v>
      </c>
    </row>
    <row r="6141" spans="1:15" x14ac:dyDescent="0.2">
      <c r="A6141" t="str">
        <f t="shared" si="665"/>
        <v>Williamson County, Texas</v>
      </c>
      <c r="B6141" t="str">
        <f t="shared" si="666"/>
        <v>Williamson County,</v>
      </c>
      <c r="C6141" t="s">
        <v>281</v>
      </c>
      <c r="D6141" t="s">
        <v>18</v>
      </c>
      <c r="E6141">
        <v>8918</v>
      </c>
      <c r="F6141">
        <f>VLOOKUP(A6141,'[1]Population Data'!$A:$B, 2,FALSE)</f>
        <v>566719</v>
      </c>
      <c r="G6141">
        <f>VLOOKUP(A6141,'[1]Population Data'!$A:$C,3,FALSE)</f>
        <v>174754</v>
      </c>
      <c r="H6141">
        <f>VLOOKUP(A6141,'[1]Population Data'!$A:$D,4,FALSE)</f>
        <v>145367</v>
      </c>
      <c r="I6141" s="1">
        <f>VLOOKUP(A6141,'[1]Population Data'!$A:$E,5,FALSE)</f>
        <v>0.25650631088775921</v>
      </c>
      <c r="J6141" s="2">
        <f>VLOOKUP(A6141,'[1]Population Data'!$A:$F,6,FALSE)</f>
        <v>3.2429529510054134</v>
      </c>
      <c r="K6141" s="2">
        <f t="shared" si="667"/>
        <v>2749.9628069642981</v>
      </c>
      <c r="L6141" s="2">
        <f t="shared" si="668"/>
        <v>104987.27777777778</v>
      </c>
      <c r="M6141" s="3">
        <f t="shared" si="669"/>
        <v>0.18525455786338163</v>
      </c>
      <c r="N6141" s="2">
        <f t="shared" si="670"/>
        <v>60.077181511025657</v>
      </c>
      <c r="O6141" s="2">
        <f t="shared" si="671"/>
        <v>1239.0751102692282</v>
      </c>
    </row>
    <row r="6142" spans="1:15" x14ac:dyDescent="0.2">
      <c r="A6142" t="str">
        <f t="shared" si="665"/>
        <v>Williamson County, Texas</v>
      </c>
      <c r="B6142" t="str">
        <f t="shared" si="666"/>
        <v>Williamson County,</v>
      </c>
      <c r="C6142" t="s">
        <v>281</v>
      </c>
      <c r="D6142" t="s">
        <v>19</v>
      </c>
      <c r="E6142">
        <v>3155</v>
      </c>
      <c r="F6142">
        <f>VLOOKUP(A6142,'[1]Population Data'!$A:$B, 2,FALSE)</f>
        <v>566719</v>
      </c>
      <c r="G6142">
        <f>VLOOKUP(A6142,'[1]Population Data'!$A:$C,3,FALSE)</f>
        <v>174754</v>
      </c>
      <c r="H6142">
        <f>VLOOKUP(A6142,'[1]Population Data'!$A:$D,4,FALSE)</f>
        <v>145367</v>
      </c>
      <c r="I6142" s="1">
        <f>VLOOKUP(A6142,'[1]Population Data'!$A:$E,5,FALSE)</f>
        <v>0.25650631088775921</v>
      </c>
      <c r="J6142" s="2">
        <f>VLOOKUP(A6142,'[1]Population Data'!$A:$F,6,FALSE)</f>
        <v>3.2429529510054134</v>
      </c>
      <c r="K6142" s="2">
        <f t="shared" si="667"/>
        <v>972.87874590405477</v>
      </c>
      <c r="L6142" s="2">
        <f t="shared" si="668"/>
        <v>104987.27777777778</v>
      </c>
      <c r="M6142" s="3">
        <f t="shared" si="669"/>
        <v>0.18525455786338163</v>
      </c>
      <c r="N6142" s="2">
        <f t="shared" si="670"/>
        <v>60.077181511025657</v>
      </c>
      <c r="O6142" s="2">
        <f t="shared" si="671"/>
        <v>438.35859754422682</v>
      </c>
    </row>
    <row r="6143" spans="1:15" x14ac:dyDescent="0.2">
      <c r="A6143" t="str">
        <f t="shared" si="665"/>
        <v>Williamson County, Texas</v>
      </c>
      <c r="B6143" t="str">
        <f t="shared" si="666"/>
        <v>Williamson County,</v>
      </c>
      <c r="C6143" t="s">
        <v>281</v>
      </c>
      <c r="D6143" t="s">
        <v>20</v>
      </c>
      <c r="E6143">
        <v>3310</v>
      </c>
      <c r="F6143">
        <f>VLOOKUP(A6143,'[1]Population Data'!$A:$B, 2,FALSE)</f>
        <v>566719</v>
      </c>
      <c r="G6143">
        <f>VLOOKUP(A6143,'[1]Population Data'!$A:$C,3,FALSE)</f>
        <v>174754</v>
      </c>
      <c r="H6143">
        <f>VLOOKUP(A6143,'[1]Population Data'!$A:$D,4,FALSE)</f>
        <v>145367</v>
      </c>
      <c r="I6143" s="1">
        <f>VLOOKUP(A6143,'[1]Population Data'!$A:$E,5,FALSE)</f>
        <v>0.25650631088775921</v>
      </c>
      <c r="J6143" s="2">
        <f>VLOOKUP(A6143,'[1]Population Data'!$A:$F,6,FALSE)</f>
        <v>3.2429529510054134</v>
      </c>
      <c r="K6143" s="2">
        <f t="shared" si="667"/>
        <v>1020.6746906315122</v>
      </c>
      <c r="L6143" s="2">
        <f t="shared" si="668"/>
        <v>104987.27777777778</v>
      </c>
      <c r="M6143" s="3">
        <f t="shared" si="669"/>
        <v>0.18525455786338163</v>
      </c>
      <c r="N6143" s="2">
        <f t="shared" si="670"/>
        <v>60.077181511025657</v>
      </c>
      <c r="O6143" s="2">
        <f t="shared" si="671"/>
        <v>459.89443989584493</v>
      </c>
    </row>
    <row r="6144" spans="1:15" x14ac:dyDescent="0.2">
      <c r="A6144" t="str">
        <f t="shared" si="665"/>
        <v>Williamson County, Texas</v>
      </c>
      <c r="B6144" t="str">
        <f t="shared" si="666"/>
        <v>Williamson County,</v>
      </c>
      <c r="C6144" t="s">
        <v>281</v>
      </c>
      <c r="D6144" t="s">
        <v>21</v>
      </c>
      <c r="E6144">
        <v>1827</v>
      </c>
      <c r="F6144">
        <f>VLOOKUP(A6144,'[1]Population Data'!$A:$B, 2,FALSE)</f>
        <v>566719</v>
      </c>
      <c r="G6144">
        <f>VLOOKUP(A6144,'[1]Population Data'!$A:$C,3,FALSE)</f>
        <v>174754</v>
      </c>
      <c r="H6144">
        <f>VLOOKUP(A6144,'[1]Population Data'!$A:$D,4,FALSE)</f>
        <v>145367</v>
      </c>
      <c r="I6144" s="1">
        <f>VLOOKUP(A6144,'[1]Population Data'!$A:$E,5,FALSE)</f>
        <v>0.25650631088775921</v>
      </c>
      <c r="J6144" s="2">
        <f>VLOOKUP(A6144,'[1]Population Data'!$A:$F,6,FALSE)</f>
        <v>3.2429529510054134</v>
      </c>
      <c r="K6144" s="2">
        <f t="shared" si="667"/>
        <v>563.37542591654767</v>
      </c>
      <c r="L6144" s="2">
        <f t="shared" si="668"/>
        <v>104987.27777777778</v>
      </c>
      <c r="M6144" s="3">
        <f t="shared" si="669"/>
        <v>0.18525455786338163</v>
      </c>
      <c r="N6144" s="2">
        <f t="shared" si="670"/>
        <v>60.077181511025657</v>
      </c>
      <c r="O6144" s="2">
        <f t="shared" si="671"/>
        <v>253.84505791229867</v>
      </c>
    </row>
    <row r="6145" spans="1:15" x14ac:dyDescent="0.2">
      <c r="A6145" t="str">
        <f t="shared" si="665"/>
        <v>Williamson County, Texas</v>
      </c>
      <c r="B6145" t="str">
        <f t="shared" si="666"/>
        <v>Williamson County,</v>
      </c>
      <c r="C6145" t="s">
        <v>281</v>
      </c>
      <c r="D6145" t="s">
        <v>22</v>
      </c>
      <c r="E6145">
        <v>33261</v>
      </c>
      <c r="F6145">
        <f>VLOOKUP(A6145,'[1]Population Data'!$A:$B, 2,FALSE)</f>
        <v>566719</v>
      </c>
      <c r="G6145">
        <f>VLOOKUP(A6145,'[1]Population Data'!$A:$C,3,FALSE)</f>
        <v>174754</v>
      </c>
      <c r="H6145">
        <f>VLOOKUP(A6145,'[1]Population Data'!$A:$D,4,FALSE)</f>
        <v>145367</v>
      </c>
      <c r="I6145" s="1">
        <f>VLOOKUP(A6145,'[1]Population Data'!$A:$E,5,FALSE)</f>
        <v>0.25650631088775921</v>
      </c>
      <c r="J6145" s="2">
        <f>VLOOKUP(A6145,'[1]Population Data'!$A:$F,6,FALSE)</f>
        <v>3.2429529510054134</v>
      </c>
      <c r="K6145" s="2">
        <f t="shared" si="667"/>
        <v>10256.393016644934</v>
      </c>
      <c r="L6145" s="2">
        <f t="shared" si="668"/>
        <v>104987.27777777778</v>
      </c>
      <c r="M6145" s="3">
        <f t="shared" si="669"/>
        <v>0.18525455786338163</v>
      </c>
      <c r="N6145" s="2">
        <f t="shared" si="670"/>
        <v>60.077181511025657</v>
      </c>
      <c r="O6145" s="2">
        <f t="shared" si="671"/>
        <v>4621.3138868204533</v>
      </c>
    </row>
    <row r="6146" spans="1:15" x14ac:dyDescent="0.2">
      <c r="A6146" t="str">
        <f t="shared" si="665"/>
        <v>Williamson County, Texas</v>
      </c>
      <c r="B6146" t="str">
        <f t="shared" si="666"/>
        <v>Williamson County,</v>
      </c>
      <c r="C6146" t="s">
        <v>281</v>
      </c>
      <c r="D6146" t="s">
        <v>23</v>
      </c>
      <c r="E6146">
        <v>4905</v>
      </c>
      <c r="F6146">
        <f>VLOOKUP(A6146,'[1]Population Data'!$A:$B, 2,FALSE)</f>
        <v>566719</v>
      </c>
      <c r="G6146">
        <f>VLOOKUP(A6146,'[1]Population Data'!$A:$C,3,FALSE)</f>
        <v>174754</v>
      </c>
      <c r="H6146">
        <f>VLOOKUP(A6146,'[1]Population Data'!$A:$D,4,FALSE)</f>
        <v>145367</v>
      </c>
      <c r="I6146" s="1">
        <f>VLOOKUP(A6146,'[1]Population Data'!$A:$E,5,FALSE)</f>
        <v>0.25650631088775921</v>
      </c>
      <c r="J6146" s="2">
        <f>VLOOKUP(A6146,'[1]Population Data'!$A:$F,6,FALSE)</f>
        <v>3.2429529510054134</v>
      </c>
      <c r="K6146" s="2">
        <f t="shared" si="667"/>
        <v>1512.5103799237365</v>
      </c>
      <c r="L6146" s="2">
        <f t="shared" si="668"/>
        <v>104987.27777777778</v>
      </c>
      <c r="M6146" s="3">
        <f t="shared" si="669"/>
        <v>0.18525455786338163</v>
      </c>
      <c r="N6146" s="2">
        <f t="shared" si="670"/>
        <v>60.077181511025657</v>
      </c>
      <c r="O6146" s="2">
        <f t="shared" si="671"/>
        <v>681.50520473991526</v>
      </c>
    </row>
    <row r="6147" spans="1:15" x14ac:dyDescent="0.2">
      <c r="A6147" t="str">
        <f t="shared" ref="A6147:A6210" si="672">CONCATENATE(B6147," ", "Texas")</f>
        <v>Williamson County, Texas</v>
      </c>
      <c r="B6147" t="str">
        <f t="shared" ref="B6147:B6210" si="673">LEFT(C6147,FIND(",", C6147))</f>
        <v>Williamson County,</v>
      </c>
      <c r="C6147" t="s">
        <v>281</v>
      </c>
      <c r="D6147" t="s">
        <v>24</v>
      </c>
      <c r="E6147">
        <v>35982</v>
      </c>
      <c r="F6147">
        <f>VLOOKUP(A6147,'[1]Population Data'!$A:$B, 2,FALSE)</f>
        <v>566719</v>
      </c>
      <c r="G6147">
        <f>VLOOKUP(A6147,'[1]Population Data'!$A:$C,3,FALSE)</f>
        <v>174754</v>
      </c>
      <c r="H6147">
        <f>VLOOKUP(A6147,'[1]Population Data'!$A:$D,4,FALSE)</f>
        <v>145367</v>
      </c>
      <c r="I6147" s="1">
        <f>VLOOKUP(A6147,'[1]Population Data'!$A:$E,5,FALSE)</f>
        <v>0.25650631088775921</v>
      </c>
      <c r="J6147" s="2">
        <f>VLOOKUP(A6147,'[1]Population Data'!$A:$F,6,FALSE)</f>
        <v>3.2429529510054134</v>
      </c>
      <c r="K6147" s="2">
        <f t="shared" ref="K6147:K6210" si="674">E6147/J6147</f>
        <v>11095.443117312107</v>
      </c>
      <c r="L6147" s="2">
        <f t="shared" ref="L6147:L6210" si="675">(H6147/18)*13</f>
        <v>104987.27777777778</v>
      </c>
      <c r="M6147" s="3">
        <f t="shared" ref="M6147:M6210" si="676">L6147/F6147</f>
        <v>0.18525455786338163</v>
      </c>
      <c r="N6147" s="2">
        <f t="shared" ref="N6147:N6210" si="677">M6147*J6147*100</f>
        <v>60.077181511025657</v>
      </c>
      <c r="O6147" s="2">
        <f t="shared" ref="O6147:O6210" si="678">0.75*N6147*K6147*(1/100)</f>
        <v>4999.3721257801481</v>
      </c>
    </row>
    <row r="6148" spans="1:15" x14ac:dyDescent="0.2">
      <c r="A6148" t="str">
        <f t="shared" si="672"/>
        <v>Williamson County, Texas</v>
      </c>
      <c r="B6148" t="str">
        <f t="shared" si="673"/>
        <v>Williamson County,</v>
      </c>
      <c r="C6148" t="s">
        <v>281</v>
      </c>
      <c r="D6148" t="s">
        <v>25</v>
      </c>
      <c r="E6148">
        <v>8914</v>
      </c>
      <c r="F6148">
        <f>VLOOKUP(A6148,'[1]Population Data'!$A:$B, 2,FALSE)</f>
        <v>566719</v>
      </c>
      <c r="G6148">
        <f>VLOOKUP(A6148,'[1]Population Data'!$A:$C,3,FALSE)</f>
        <v>174754</v>
      </c>
      <c r="H6148">
        <f>VLOOKUP(A6148,'[1]Population Data'!$A:$D,4,FALSE)</f>
        <v>145367</v>
      </c>
      <c r="I6148" s="1">
        <f>VLOOKUP(A6148,'[1]Population Data'!$A:$E,5,FALSE)</f>
        <v>0.25650631088775921</v>
      </c>
      <c r="J6148" s="2">
        <f>VLOOKUP(A6148,'[1]Population Data'!$A:$F,6,FALSE)</f>
        <v>3.2429529510054134</v>
      </c>
      <c r="K6148" s="2">
        <f t="shared" si="674"/>
        <v>2748.7293632293959</v>
      </c>
      <c r="L6148" s="2">
        <f t="shared" si="675"/>
        <v>104987.27777777778</v>
      </c>
      <c r="M6148" s="3">
        <f t="shared" si="676"/>
        <v>0.18525455786338163</v>
      </c>
      <c r="N6148" s="2">
        <f t="shared" si="677"/>
        <v>60.077181511025657</v>
      </c>
      <c r="O6148" s="2">
        <f t="shared" si="678"/>
        <v>1238.5193465956379</v>
      </c>
    </row>
    <row r="6149" spans="1:15" x14ac:dyDescent="0.2">
      <c r="A6149" t="str">
        <f t="shared" si="672"/>
        <v>Williamson County, Texas</v>
      </c>
      <c r="B6149" t="str">
        <f t="shared" si="673"/>
        <v>Williamson County,</v>
      </c>
      <c r="C6149" t="s">
        <v>281</v>
      </c>
      <c r="D6149" t="s">
        <v>26</v>
      </c>
      <c r="E6149">
        <v>8353</v>
      </c>
      <c r="F6149">
        <f>VLOOKUP(A6149,'[1]Population Data'!$A:$B, 2,FALSE)</f>
        <v>566719</v>
      </c>
      <c r="G6149">
        <f>VLOOKUP(A6149,'[1]Population Data'!$A:$C,3,FALSE)</f>
        <v>174754</v>
      </c>
      <c r="H6149">
        <f>VLOOKUP(A6149,'[1]Population Data'!$A:$D,4,FALSE)</f>
        <v>145367</v>
      </c>
      <c r="I6149" s="1">
        <f>VLOOKUP(A6149,'[1]Population Data'!$A:$E,5,FALSE)</f>
        <v>0.25650631088775921</v>
      </c>
      <c r="J6149" s="2">
        <f>VLOOKUP(A6149,'[1]Population Data'!$A:$F,6,FALSE)</f>
        <v>3.2429529510054134</v>
      </c>
      <c r="K6149" s="2">
        <f t="shared" si="674"/>
        <v>2575.7388794093722</v>
      </c>
      <c r="L6149" s="2">
        <f t="shared" si="675"/>
        <v>104987.27777777778</v>
      </c>
      <c r="M6149" s="3">
        <f t="shared" si="676"/>
        <v>0.18525455786338163</v>
      </c>
      <c r="N6149" s="2">
        <f t="shared" si="677"/>
        <v>60.077181511025657</v>
      </c>
      <c r="O6149" s="2">
        <f t="shared" si="678"/>
        <v>1160.5734913746201</v>
      </c>
    </row>
    <row r="6150" spans="1:15" x14ac:dyDescent="0.2">
      <c r="A6150" t="str">
        <f t="shared" si="672"/>
        <v>Williamson County, Texas</v>
      </c>
      <c r="B6150" t="str">
        <f t="shared" si="673"/>
        <v>Williamson County,</v>
      </c>
      <c r="C6150" t="s">
        <v>281</v>
      </c>
      <c r="D6150" t="s">
        <v>27</v>
      </c>
      <c r="E6150">
        <v>29960</v>
      </c>
      <c r="F6150">
        <f>VLOOKUP(A6150,'[1]Population Data'!$A:$B, 2,FALSE)</f>
        <v>566719</v>
      </c>
      <c r="G6150">
        <f>VLOOKUP(A6150,'[1]Population Data'!$A:$C,3,FALSE)</f>
        <v>174754</v>
      </c>
      <c r="H6150">
        <f>VLOOKUP(A6150,'[1]Population Data'!$A:$D,4,FALSE)</f>
        <v>145367</v>
      </c>
      <c r="I6150" s="1">
        <f>VLOOKUP(A6150,'[1]Population Data'!$A:$E,5,FALSE)</f>
        <v>0.25650631088775921</v>
      </c>
      <c r="J6150" s="2">
        <f>VLOOKUP(A6150,'[1]Population Data'!$A:$F,6,FALSE)</f>
        <v>3.2429529510054134</v>
      </c>
      <c r="K6150" s="2">
        <f t="shared" si="674"/>
        <v>9238.4935744169507</v>
      </c>
      <c r="L6150" s="2">
        <f t="shared" si="675"/>
        <v>104987.27777777778</v>
      </c>
      <c r="M6150" s="3">
        <f t="shared" si="676"/>
        <v>0.18525455786338163</v>
      </c>
      <c r="N6150" s="2">
        <f t="shared" si="677"/>
        <v>60.077181511025657</v>
      </c>
      <c r="O6150" s="2">
        <f t="shared" si="678"/>
        <v>4162.6699151901857</v>
      </c>
    </row>
    <row r="6151" spans="1:15" x14ac:dyDescent="0.2">
      <c r="A6151" t="str">
        <f t="shared" si="672"/>
        <v>Williamson County, Texas</v>
      </c>
      <c r="B6151" t="str">
        <f t="shared" si="673"/>
        <v>Williamson County,</v>
      </c>
      <c r="C6151" t="s">
        <v>281</v>
      </c>
      <c r="D6151" t="s">
        <v>28</v>
      </c>
      <c r="E6151">
        <v>8945</v>
      </c>
      <c r="F6151">
        <f>VLOOKUP(A6151,'[1]Population Data'!$A:$B, 2,FALSE)</f>
        <v>566719</v>
      </c>
      <c r="G6151">
        <f>VLOOKUP(A6151,'[1]Population Data'!$A:$C,3,FALSE)</f>
        <v>174754</v>
      </c>
      <c r="H6151">
        <f>VLOOKUP(A6151,'[1]Population Data'!$A:$D,4,FALSE)</f>
        <v>145367</v>
      </c>
      <c r="I6151" s="1">
        <f>VLOOKUP(A6151,'[1]Population Data'!$A:$E,5,FALSE)</f>
        <v>0.25650631088775921</v>
      </c>
      <c r="J6151" s="2">
        <f>VLOOKUP(A6151,'[1]Population Data'!$A:$F,6,FALSE)</f>
        <v>3.2429529510054134</v>
      </c>
      <c r="K6151" s="2">
        <f t="shared" si="674"/>
        <v>2758.2885521748872</v>
      </c>
      <c r="L6151" s="2">
        <f t="shared" si="675"/>
        <v>104987.27777777778</v>
      </c>
      <c r="M6151" s="3">
        <f t="shared" si="676"/>
        <v>0.18525455786338163</v>
      </c>
      <c r="N6151" s="2">
        <f t="shared" si="677"/>
        <v>60.077181511025657</v>
      </c>
      <c r="O6151" s="2">
        <f t="shared" si="678"/>
        <v>1242.8265150659615</v>
      </c>
    </row>
    <row r="6152" spans="1:15" x14ac:dyDescent="0.2">
      <c r="A6152" t="str">
        <f t="shared" si="672"/>
        <v>Wilson County, Texas</v>
      </c>
      <c r="B6152" t="str">
        <f t="shared" si="673"/>
        <v>Wilson County,</v>
      </c>
      <c r="C6152" t="s">
        <v>254</v>
      </c>
      <c r="D6152" t="s">
        <v>4</v>
      </c>
      <c r="E6152">
        <v>309</v>
      </c>
      <c r="F6152">
        <f>VLOOKUP(A6152,'[1]Population Data'!$A:$B, 2,FALSE)</f>
        <v>48198</v>
      </c>
      <c r="G6152">
        <f>VLOOKUP(A6152,'[1]Population Data'!$A:$C,3,FALSE)</f>
        <v>15820</v>
      </c>
      <c r="H6152">
        <f>VLOOKUP(A6152,'[1]Population Data'!$A:$D,4,FALSE)</f>
        <v>11791</v>
      </c>
      <c r="I6152" s="1">
        <f>VLOOKUP(A6152,'[1]Population Data'!$A:$E,5,FALSE)</f>
        <v>0.24463670691729947</v>
      </c>
      <c r="J6152" s="2">
        <f>VLOOKUP(A6152,'[1]Population Data'!$A:$F,6,FALSE)</f>
        <v>3.0466498103666244</v>
      </c>
      <c r="K6152" s="2">
        <f t="shared" si="674"/>
        <v>101.422880617453</v>
      </c>
      <c r="L6152" s="2">
        <f t="shared" si="675"/>
        <v>8515.7222222222226</v>
      </c>
      <c r="M6152" s="3">
        <f t="shared" si="676"/>
        <v>0.17668206610693851</v>
      </c>
      <c r="N6152" s="2">
        <f t="shared" si="677"/>
        <v>53.828838319988762</v>
      </c>
      <c r="O6152" s="2">
        <f t="shared" si="678"/>
        <v>40.946068820283003</v>
      </c>
    </row>
    <row r="6153" spans="1:15" x14ac:dyDescent="0.2">
      <c r="A6153" t="str">
        <f t="shared" si="672"/>
        <v>Wilson County, Texas</v>
      </c>
      <c r="B6153" t="str">
        <f t="shared" si="673"/>
        <v>Wilson County,</v>
      </c>
      <c r="C6153" t="s">
        <v>254</v>
      </c>
      <c r="D6153" t="s">
        <v>5</v>
      </c>
      <c r="E6153">
        <v>185</v>
      </c>
      <c r="F6153">
        <f>VLOOKUP(A6153,'[1]Population Data'!$A:$B, 2,FALSE)</f>
        <v>48198</v>
      </c>
      <c r="G6153">
        <f>VLOOKUP(A6153,'[1]Population Data'!$A:$C,3,FALSE)</f>
        <v>15820</v>
      </c>
      <c r="H6153">
        <f>VLOOKUP(A6153,'[1]Population Data'!$A:$D,4,FALSE)</f>
        <v>11791</v>
      </c>
      <c r="I6153" s="1">
        <f>VLOOKUP(A6153,'[1]Population Data'!$A:$E,5,FALSE)</f>
        <v>0.24463670691729947</v>
      </c>
      <c r="J6153" s="2">
        <f>VLOOKUP(A6153,'[1]Population Data'!$A:$F,6,FALSE)</f>
        <v>3.0466498103666244</v>
      </c>
      <c r="K6153" s="2">
        <f t="shared" si="674"/>
        <v>60.72243661562721</v>
      </c>
      <c r="L6153" s="2">
        <f t="shared" si="675"/>
        <v>8515.7222222222226</v>
      </c>
      <c r="M6153" s="3">
        <f t="shared" si="676"/>
        <v>0.17668206610693851</v>
      </c>
      <c r="N6153" s="2">
        <f t="shared" si="677"/>
        <v>53.828838319988762</v>
      </c>
      <c r="O6153" s="2">
        <f t="shared" si="678"/>
        <v>24.514636672337719</v>
      </c>
    </row>
    <row r="6154" spans="1:15" x14ac:dyDescent="0.2">
      <c r="A6154" t="str">
        <f t="shared" si="672"/>
        <v>Wilson County, Texas</v>
      </c>
      <c r="B6154" t="str">
        <f t="shared" si="673"/>
        <v>Wilson County,</v>
      </c>
      <c r="C6154" t="s">
        <v>254</v>
      </c>
      <c r="D6154" t="s">
        <v>6</v>
      </c>
      <c r="E6154">
        <v>752</v>
      </c>
      <c r="F6154">
        <f>VLOOKUP(A6154,'[1]Population Data'!$A:$B, 2,FALSE)</f>
        <v>48198</v>
      </c>
      <c r="G6154">
        <f>VLOOKUP(A6154,'[1]Population Data'!$A:$C,3,FALSE)</f>
        <v>15820</v>
      </c>
      <c r="H6154">
        <f>VLOOKUP(A6154,'[1]Population Data'!$A:$D,4,FALSE)</f>
        <v>11791</v>
      </c>
      <c r="I6154" s="1">
        <f>VLOOKUP(A6154,'[1]Population Data'!$A:$E,5,FALSE)</f>
        <v>0.24463670691729947</v>
      </c>
      <c r="J6154" s="2">
        <f>VLOOKUP(A6154,'[1]Population Data'!$A:$F,6,FALSE)</f>
        <v>3.0466498103666244</v>
      </c>
      <c r="K6154" s="2">
        <f t="shared" si="674"/>
        <v>246.8284991078468</v>
      </c>
      <c r="L6154" s="2">
        <f t="shared" si="675"/>
        <v>8515.7222222222226</v>
      </c>
      <c r="M6154" s="3">
        <f t="shared" si="676"/>
        <v>0.17668206610693851</v>
      </c>
      <c r="N6154" s="2">
        <f t="shared" si="677"/>
        <v>53.828838319988762</v>
      </c>
      <c r="O6154" s="2">
        <f t="shared" si="678"/>
        <v>99.648685284313331</v>
      </c>
    </row>
    <row r="6155" spans="1:15" x14ac:dyDescent="0.2">
      <c r="A6155" t="str">
        <f t="shared" si="672"/>
        <v>Wilson County, Texas</v>
      </c>
      <c r="B6155" t="str">
        <f t="shared" si="673"/>
        <v>Wilson County,</v>
      </c>
      <c r="C6155" t="s">
        <v>254</v>
      </c>
      <c r="D6155" t="s">
        <v>7</v>
      </c>
      <c r="E6155">
        <v>789</v>
      </c>
      <c r="F6155">
        <f>VLOOKUP(A6155,'[1]Population Data'!$A:$B, 2,FALSE)</f>
        <v>48198</v>
      </c>
      <c r="G6155">
        <f>VLOOKUP(A6155,'[1]Population Data'!$A:$C,3,FALSE)</f>
        <v>15820</v>
      </c>
      <c r="H6155">
        <f>VLOOKUP(A6155,'[1]Population Data'!$A:$D,4,FALSE)</f>
        <v>11791</v>
      </c>
      <c r="I6155" s="1">
        <f>VLOOKUP(A6155,'[1]Population Data'!$A:$E,5,FALSE)</f>
        <v>0.24463670691729947</v>
      </c>
      <c r="J6155" s="2">
        <f>VLOOKUP(A6155,'[1]Population Data'!$A:$F,6,FALSE)</f>
        <v>3.0466498103666244</v>
      </c>
      <c r="K6155" s="2">
        <f t="shared" si="674"/>
        <v>258.97298643097224</v>
      </c>
      <c r="L6155" s="2">
        <f t="shared" si="675"/>
        <v>8515.7222222222226</v>
      </c>
      <c r="M6155" s="3">
        <f t="shared" si="676"/>
        <v>0.17668206610693851</v>
      </c>
      <c r="N6155" s="2">
        <f t="shared" si="677"/>
        <v>53.828838319988762</v>
      </c>
      <c r="O6155" s="2">
        <f t="shared" si="678"/>
        <v>104.55161261878085</v>
      </c>
    </row>
    <row r="6156" spans="1:15" x14ac:dyDescent="0.2">
      <c r="A6156" t="str">
        <f t="shared" si="672"/>
        <v>Wilson County, Texas</v>
      </c>
      <c r="B6156" t="str">
        <f t="shared" si="673"/>
        <v>Wilson County,</v>
      </c>
      <c r="C6156" t="s">
        <v>254</v>
      </c>
      <c r="D6156" t="s">
        <v>8</v>
      </c>
      <c r="E6156">
        <v>180</v>
      </c>
      <c r="F6156">
        <f>VLOOKUP(A6156,'[1]Population Data'!$A:$B, 2,FALSE)</f>
        <v>48198</v>
      </c>
      <c r="G6156">
        <f>VLOOKUP(A6156,'[1]Population Data'!$A:$C,3,FALSE)</f>
        <v>15820</v>
      </c>
      <c r="H6156">
        <f>VLOOKUP(A6156,'[1]Population Data'!$A:$D,4,FALSE)</f>
        <v>11791</v>
      </c>
      <c r="I6156" s="1">
        <f>VLOOKUP(A6156,'[1]Population Data'!$A:$E,5,FALSE)</f>
        <v>0.24463670691729947</v>
      </c>
      <c r="J6156" s="2">
        <f>VLOOKUP(A6156,'[1]Population Data'!$A:$F,6,FALSE)</f>
        <v>3.0466498103666244</v>
      </c>
      <c r="K6156" s="2">
        <f t="shared" si="674"/>
        <v>59.081289680069716</v>
      </c>
      <c r="L6156" s="2">
        <f t="shared" si="675"/>
        <v>8515.7222222222226</v>
      </c>
      <c r="M6156" s="3">
        <f t="shared" si="676"/>
        <v>0.17668206610693851</v>
      </c>
      <c r="N6156" s="2">
        <f t="shared" si="677"/>
        <v>53.828838319988762</v>
      </c>
      <c r="O6156" s="2">
        <f t="shared" si="678"/>
        <v>23.8520789244367</v>
      </c>
    </row>
    <row r="6157" spans="1:15" x14ac:dyDescent="0.2">
      <c r="A6157" t="str">
        <f t="shared" si="672"/>
        <v>Wilson County, Texas</v>
      </c>
      <c r="B6157" t="str">
        <f t="shared" si="673"/>
        <v>Wilson County,</v>
      </c>
      <c r="C6157" t="s">
        <v>254</v>
      </c>
      <c r="D6157" t="s">
        <v>9</v>
      </c>
      <c r="E6157">
        <v>579</v>
      </c>
      <c r="F6157">
        <f>VLOOKUP(A6157,'[1]Population Data'!$A:$B, 2,FALSE)</f>
        <v>48198</v>
      </c>
      <c r="G6157">
        <f>VLOOKUP(A6157,'[1]Population Data'!$A:$C,3,FALSE)</f>
        <v>15820</v>
      </c>
      <c r="H6157">
        <f>VLOOKUP(A6157,'[1]Population Data'!$A:$D,4,FALSE)</f>
        <v>11791</v>
      </c>
      <c r="I6157" s="1">
        <f>VLOOKUP(A6157,'[1]Population Data'!$A:$E,5,FALSE)</f>
        <v>0.24463670691729947</v>
      </c>
      <c r="J6157" s="2">
        <f>VLOOKUP(A6157,'[1]Population Data'!$A:$F,6,FALSE)</f>
        <v>3.0466498103666244</v>
      </c>
      <c r="K6157" s="2">
        <f t="shared" si="674"/>
        <v>190.04481513755758</v>
      </c>
      <c r="L6157" s="2">
        <f t="shared" si="675"/>
        <v>8515.7222222222226</v>
      </c>
      <c r="M6157" s="3">
        <f t="shared" si="676"/>
        <v>0.17668206610693851</v>
      </c>
      <c r="N6157" s="2">
        <f t="shared" si="677"/>
        <v>53.828838319988762</v>
      </c>
      <c r="O6157" s="2">
        <f t="shared" si="678"/>
        <v>76.724187206938055</v>
      </c>
    </row>
    <row r="6158" spans="1:15" x14ac:dyDescent="0.2">
      <c r="A6158" t="str">
        <f t="shared" si="672"/>
        <v>Wilson County, Texas</v>
      </c>
      <c r="B6158" t="str">
        <f t="shared" si="673"/>
        <v>Wilson County,</v>
      </c>
      <c r="C6158" t="s">
        <v>254</v>
      </c>
      <c r="D6158" t="s">
        <v>10</v>
      </c>
      <c r="E6158">
        <v>1648</v>
      </c>
      <c r="F6158">
        <f>VLOOKUP(A6158,'[1]Population Data'!$A:$B, 2,FALSE)</f>
        <v>48198</v>
      </c>
      <c r="G6158">
        <f>VLOOKUP(A6158,'[1]Population Data'!$A:$C,3,FALSE)</f>
        <v>15820</v>
      </c>
      <c r="H6158">
        <f>VLOOKUP(A6158,'[1]Population Data'!$A:$D,4,FALSE)</f>
        <v>11791</v>
      </c>
      <c r="I6158" s="1">
        <f>VLOOKUP(A6158,'[1]Population Data'!$A:$E,5,FALSE)</f>
        <v>0.24463670691729947</v>
      </c>
      <c r="J6158" s="2">
        <f>VLOOKUP(A6158,'[1]Population Data'!$A:$F,6,FALSE)</f>
        <v>3.0466498103666244</v>
      </c>
      <c r="K6158" s="2">
        <f t="shared" si="674"/>
        <v>540.92202995974935</v>
      </c>
      <c r="L6158" s="2">
        <f t="shared" si="675"/>
        <v>8515.7222222222226</v>
      </c>
      <c r="M6158" s="3">
        <f t="shared" si="676"/>
        <v>0.17668206610693851</v>
      </c>
      <c r="N6158" s="2">
        <f t="shared" si="677"/>
        <v>53.828838319988762</v>
      </c>
      <c r="O6158" s="2">
        <f t="shared" si="678"/>
        <v>218.379033708176</v>
      </c>
    </row>
    <row r="6159" spans="1:15" x14ac:dyDescent="0.2">
      <c r="A6159" t="str">
        <f t="shared" si="672"/>
        <v>Wilson County, Texas</v>
      </c>
      <c r="B6159" t="str">
        <f t="shared" si="673"/>
        <v>Wilson County,</v>
      </c>
      <c r="C6159" t="s">
        <v>254</v>
      </c>
      <c r="D6159" t="s">
        <v>11</v>
      </c>
      <c r="E6159">
        <v>1035</v>
      </c>
      <c r="F6159">
        <f>VLOOKUP(A6159,'[1]Population Data'!$A:$B, 2,FALSE)</f>
        <v>48198</v>
      </c>
      <c r="G6159">
        <f>VLOOKUP(A6159,'[1]Population Data'!$A:$C,3,FALSE)</f>
        <v>15820</v>
      </c>
      <c r="H6159">
        <f>VLOOKUP(A6159,'[1]Population Data'!$A:$D,4,FALSE)</f>
        <v>11791</v>
      </c>
      <c r="I6159" s="1">
        <f>VLOOKUP(A6159,'[1]Population Data'!$A:$E,5,FALSE)</f>
        <v>0.24463670691729947</v>
      </c>
      <c r="J6159" s="2">
        <f>VLOOKUP(A6159,'[1]Population Data'!$A:$F,6,FALSE)</f>
        <v>3.0466498103666244</v>
      </c>
      <c r="K6159" s="2">
        <f t="shared" si="674"/>
        <v>339.71741566040083</v>
      </c>
      <c r="L6159" s="2">
        <f t="shared" si="675"/>
        <v>8515.7222222222226</v>
      </c>
      <c r="M6159" s="3">
        <f t="shared" si="676"/>
        <v>0.17668206610693851</v>
      </c>
      <c r="N6159" s="2">
        <f t="shared" si="677"/>
        <v>53.828838319988762</v>
      </c>
      <c r="O6159" s="2">
        <f t="shared" si="678"/>
        <v>137.14945381551101</v>
      </c>
    </row>
    <row r="6160" spans="1:15" x14ac:dyDescent="0.2">
      <c r="A6160" t="str">
        <f t="shared" si="672"/>
        <v>Wilson County, Texas</v>
      </c>
      <c r="B6160" t="str">
        <f t="shared" si="673"/>
        <v>Wilson County,</v>
      </c>
      <c r="C6160" t="s">
        <v>254</v>
      </c>
      <c r="D6160" t="s">
        <v>12</v>
      </c>
      <c r="E6160">
        <v>188</v>
      </c>
      <c r="F6160">
        <f>VLOOKUP(A6160,'[1]Population Data'!$A:$B, 2,FALSE)</f>
        <v>48198</v>
      </c>
      <c r="G6160">
        <f>VLOOKUP(A6160,'[1]Population Data'!$A:$C,3,FALSE)</f>
        <v>15820</v>
      </c>
      <c r="H6160">
        <f>VLOOKUP(A6160,'[1]Population Data'!$A:$D,4,FALSE)</f>
        <v>11791</v>
      </c>
      <c r="I6160" s="1">
        <f>VLOOKUP(A6160,'[1]Population Data'!$A:$E,5,FALSE)</f>
        <v>0.24463670691729947</v>
      </c>
      <c r="J6160" s="2">
        <f>VLOOKUP(A6160,'[1]Population Data'!$A:$F,6,FALSE)</f>
        <v>3.0466498103666244</v>
      </c>
      <c r="K6160" s="2">
        <f t="shared" si="674"/>
        <v>61.707124776961699</v>
      </c>
      <c r="L6160" s="2">
        <f t="shared" si="675"/>
        <v>8515.7222222222226</v>
      </c>
      <c r="M6160" s="3">
        <f t="shared" si="676"/>
        <v>0.17668206610693851</v>
      </c>
      <c r="N6160" s="2">
        <f t="shared" si="677"/>
        <v>53.828838319988762</v>
      </c>
      <c r="O6160" s="2">
        <f t="shared" si="678"/>
        <v>24.912171321078333</v>
      </c>
    </row>
    <row r="6161" spans="1:15" x14ac:dyDescent="0.2">
      <c r="A6161" t="str">
        <f t="shared" si="672"/>
        <v>Wilson County, Texas</v>
      </c>
      <c r="B6161" t="str">
        <f t="shared" si="673"/>
        <v>Wilson County,</v>
      </c>
      <c r="C6161" t="s">
        <v>254</v>
      </c>
      <c r="D6161" t="s">
        <v>13</v>
      </c>
      <c r="E6161">
        <v>268</v>
      </c>
      <c r="F6161">
        <f>VLOOKUP(A6161,'[1]Population Data'!$A:$B, 2,FALSE)</f>
        <v>48198</v>
      </c>
      <c r="G6161">
        <f>VLOOKUP(A6161,'[1]Population Data'!$A:$C,3,FALSE)</f>
        <v>15820</v>
      </c>
      <c r="H6161">
        <f>VLOOKUP(A6161,'[1]Population Data'!$A:$D,4,FALSE)</f>
        <v>11791</v>
      </c>
      <c r="I6161" s="1">
        <f>VLOOKUP(A6161,'[1]Population Data'!$A:$E,5,FALSE)</f>
        <v>0.24463670691729947</v>
      </c>
      <c r="J6161" s="2">
        <f>VLOOKUP(A6161,'[1]Population Data'!$A:$F,6,FALSE)</f>
        <v>3.0466498103666244</v>
      </c>
      <c r="K6161" s="2">
        <f t="shared" si="674"/>
        <v>87.965475745881577</v>
      </c>
      <c r="L6161" s="2">
        <f t="shared" si="675"/>
        <v>8515.7222222222226</v>
      </c>
      <c r="M6161" s="3">
        <f t="shared" si="676"/>
        <v>0.17668206610693851</v>
      </c>
      <c r="N6161" s="2">
        <f t="shared" si="677"/>
        <v>53.828838319988762</v>
      </c>
      <c r="O6161" s="2">
        <f t="shared" si="678"/>
        <v>35.513095287494643</v>
      </c>
    </row>
    <row r="6162" spans="1:15" x14ac:dyDescent="0.2">
      <c r="A6162" t="str">
        <f t="shared" si="672"/>
        <v>Wilson County, Texas</v>
      </c>
      <c r="B6162" t="str">
        <f t="shared" si="673"/>
        <v>Wilson County,</v>
      </c>
      <c r="C6162" t="s">
        <v>254</v>
      </c>
      <c r="D6162" t="s">
        <v>14</v>
      </c>
      <c r="E6162">
        <v>865</v>
      </c>
      <c r="F6162">
        <f>VLOOKUP(A6162,'[1]Population Data'!$A:$B, 2,FALSE)</f>
        <v>48198</v>
      </c>
      <c r="G6162">
        <f>VLOOKUP(A6162,'[1]Population Data'!$A:$C,3,FALSE)</f>
        <v>15820</v>
      </c>
      <c r="H6162">
        <f>VLOOKUP(A6162,'[1]Population Data'!$A:$D,4,FALSE)</f>
        <v>11791</v>
      </c>
      <c r="I6162" s="1">
        <f>VLOOKUP(A6162,'[1]Population Data'!$A:$E,5,FALSE)</f>
        <v>0.24463670691729947</v>
      </c>
      <c r="J6162" s="2">
        <f>VLOOKUP(A6162,'[1]Population Data'!$A:$F,6,FALSE)</f>
        <v>3.0466498103666244</v>
      </c>
      <c r="K6162" s="2">
        <f t="shared" si="674"/>
        <v>283.91841985144612</v>
      </c>
      <c r="L6162" s="2">
        <f t="shared" si="675"/>
        <v>8515.7222222222226</v>
      </c>
      <c r="M6162" s="3">
        <f t="shared" si="676"/>
        <v>0.17668206610693851</v>
      </c>
      <c r="N6162" s="2">
        <f t="shared" si="677"/>
        <v>53.828838319988762</v>
      </c>
      <c r="O6162" s="2">
        <f t="shared" si="678"/>
        <v>114.62249038687636</v>
      </c>
    </row>
    <row r="6163" spans="1:15" x14ac:dyDescent="0.2">
      <c r="A6163" t="str">
        <f t="shared" si="672"/>
        <v>Wilson County, Texas</v>
      </c>
      <c r="B6163" t="str">
        <f t="shared" si="673"/>
        <v>Wilson County,</v>
      </c>
      <c r="C6163" t="s">
        <v>254</v>
      </c>
      <c r="D6163" t="s">
        <v>15</v>
      </c>
      <c r="E6163">
        <v>606</v>
      </c>
      <c r="F6163">
        <f>VLOOKUP(A6163,'[1]Population Data'!$A:$B, 2,FALSE)</f>
        <v>48198</v>
      </c>
      <c r="G6163">
        <f>VLOOKUP(A6163,'[1]Population Data'!$A:$C,3,FALSE)</f>
        <v>15820</v>
      </c>
      <c r="H6163">
        <f>VLOOKUP(A6163,'[1]Population Data'!$A:$D,4,FALSE)</f>
        <v>11791</v>
      </c>
      <c r="I6163" s="1">
        <f>VLOOKUP(A6163,'[1]Population Data'!$A:$E,5,FALSE)</f>
        <v>0.24463670691729947</v>
      </c>
      <c r="J6163" s="2">
        <f>VLOOKUP(A6163,'[1]Population Data'!$A:$F,6,FALSE)</f>
        <v>3.0466498103666244</v>
      </c>
      <c r="K6163" s="2">
        <f t="shared" si="674"/>
        <v>198.90700858956805</v>
      </c>
      <c r="L6163" s="2">
        <f t="shared" si="675"/>
        <v>8515.7222222222226</v>
      </c>
      <c r="M6163" s="3">
        <f t="shared" si="676"/>
        <v>0.17668206610693851</v>
      </c>
      <c r="N6163" s="2">
        <f t="shared" si="677"/>
        <v>53.828838319988762</v>
      </c>
      <c r="O6163" s="2">
        <f t="shared" si="678"/>
        <v>80.301999045603566</v>
      </c>
    </row>
    <row r="6164" spans="1:15" x14ac:dyDescent="0.2">
      <c r="A6164" t="str">
        <f t="shared" si="672"/>
        <v>Wilson County, Texas</v>
      </c>
      <c r="B6164" t="str">
        <f t="shared" si="673"/>
        <v>Wilson County,</v>
      </c>
      <c r="C6164" t="s">
        <v>254</v>
      </c>
      <c r="D6164" t="s">
        <v>16</v>
      </c>
      <c r="E6164">
        <v>396</v>
      </c>
      <c r="F6164">
        <f>VLOOKUP(A6164,'[1]Population Data'!$A:$B, 2,FALSE)</f>
        <v>48198</v>
      </c>
      <c r="G6164">
        <f>VLOOKUP(A6164,'[1]Population Data'!$A:$C,3,FALSE)</f>
        <v>15820</v>
      </c>
      <c r="H6164">
        <f>VLOOKUP(A6164,'[1]Population Data'!$A:$D,4,FALSE)</f>
        <v>11791</v>
      </c>
      <c r="I6164" s="1">
        <f>VLOOKUP(A6164,'[1]Population Data'!$A:$E,5,FALSE)</f>
        <v>0.24463670691729947</v>
      </c>
      <c r="J6164" s="2">
        <f>VLOOKUP(A6164,'[1]Population Data'!$A:$F,6,FALSE)</f>
        <v>3.0466498103666244</v>
      </c>
      <c r="K6164" s="2">
        <f t="shared" si="674"/>
        <v>129.97883729615336</v>
      </c>
      <c r="L6164" s="2">
        <f t="shared" si="675"/>
        <v>8515.7222222222226</v>
      </c>
      <c r="M6164" s="3">
        <f t="shared" si="676"/>
        <v>0.17668206610693851</v>
      </c>
      <c r="N6164" s="2">
        <f t="shared" si="677"/>
        <v>53.828838319988762</v>
      </c>
      <c r="O6164" s="2">
        <f t="shared" si="678"/>
        <v>52.474573633760727</v>
      </c>
    </row>
    <row r="6165" spans="1:15" x14ac:dyDescent="0.2">
      <c r="A6165" t="str">
        <f t="shared" si="672"/>
        <v>Wilson County, Texas</v>
      </c>
      <c r="B6165" t="str">
        <f t="shared" si="673"/>
        <v>Wilson County,</v>
      </c>
      <c r="C6165" t="s">
        <v>254</v>
      </c>
      <c r="D6165" t="s">
        <v>17</v>
      </c>
      <c r="E6165">
        <v>375</v>
      </c>
      <c r="F6165">
        <f>VLOOKUP(A6165,'[1]Population Data'!$A:$B, 2,FALSE)</f>
        <v>48198</v>
      </c>
      <c r="G6165">
        <f>VLOOKUP(A6165,'[1]Population Data'!$A:$C,3,FALSE)</f>
        <v>15820</v>
      </c>
      <c r="H6165">
        <f>VLOOKUP(A6165,'[1]Population Data'!$A:$D,4,FALSE)</f>
        <v>11791</v>
      </c>
      <c r="I6165" s="1">
        <f>VLOOKUP(A6165,'[1]Population Data'!$A:$E,5,FALSE)</f>
        <v>0.24463670691729947</v>
      </c>
      <c r="J6165" s="2">
        <f>VLOOKUP(A6165,'[1]Population Data'!$A:$F,6,FALSE)</f>
        <v>3.0466498103666244</v>
      </c>
      <c r="K6165" s="2">
        <f t="shared" si="674"/>
        <v>123.08602016681191</v>
      </c>
      <c r="L6165" s="2">
        <f t="shared" si="675"/>
        <v>8515.7222222222226</v>
      </c>
      <c r="M6165" s="3">
        <f t="shared" si="676"/>
        <v>0.17668206610693851</v>
      </c>
      <c r="N6165" s="2">
        <f t="shared" si="677"/>
        <v>53.828838319988762</v>
      </c>
      <c r="O6165" s="2">
        <f t="shared" si="678"/>
        <v>49.691831092576457</v>
      </c>
    </row>
    <row r="6166" spans="1:15" x14ac:dyDescent="0.2">
      <c r="A6166" t="str">
        <f t="shared" si="672"/>
        <v>Wilson County, Texas</v>
      </c>
      <c r="B6166" t="str">
        <f t="shared" si="673"/>
        <v>Wilson County,</v>
      </c>
      <c r="C6166" t="s">
        <v>254</v>
      </c>
      <c r="D6166" t="s">
        <v>18</v>
      </c>
      <c r="E6166">
        <v>1149</v>
      </c>
      <c r="F6166">
        <f>VLOOKUP(A6166,'[1]Population Data'!$A:$B, 2,FALSE)</f>
        <v>48198</v>
      </c>
      <c r="G6166">
        <f>VLOOKUP(A6166,'[1]Population Data'!$A:$C,3,FALSE)</f>
        <v>15820</v>
      </c>
      <c r="H6166">
        <f>VLOOKUP(A6166,'[1]Population Data'!$A:$D,4,FALSE)</f>
        <v>11791</v>
      </c>
      <c r="I6166" s="1">
        <f>VLOOKUP(A6166,'[1]Population Data'!$A:$E,5,FALSE)</f>
        <v>0.24463670691729947</v>
      </c>
      <c r="J6166" s="2">
        <f>VLOOKUP(A6166,'[1]Population Data'!$A:$F,6,FALSE)</f>
        <v>3.0466498103666244</v>
      </c>
      <c r="K6166" s="2">
        <f t="shared" si="674"/>
        <v>377.13556579111167</v>
      </c>
      <c r="L6166" s="2">
        <f t="shared" si="675"/>
        <v>8515.7222222222226</v>
      </c>
      <c r="M6166" s="3">
        <f t="shared" si="676"/>
        <v>0.17668206610693851</v>
      </c>
      <c r="N6166" s="2">
        <f t="shared" si="677"/>
        <v>53.828838319988762</v>
      </c>
      <c r="O6166" s="2">
        <f t="shared" si="678"/>
        <v>152.25577046765426</v>
      </c>
    </row>
    <row r="6167" spans="1:15" x14ac:dyDescent="0.2">
      <c r="A6167" t="str">
        <f t="shared" si="672"/>
        <v>Wilson County, Texas</v>
      </c>
      <c r="B6167" t="str">
        <f t="shared" si="673"/>
        <v>Wilson County,</v>
      </c>
      <c r="C6167" t="s">
        <v>254</v>
      </c>
      <c r="D6167" t="s">
        <v>19</v>
      </c>
      <c r="E6167">
        <v>420</v>
      </c>
      <c r="F6167">
        <f>VLOOKUP(A6167,'[1]Population Data'!$A:$B, 2,FALSE)</f>
        <v>48198</v>
      </c>
      <c r="G6167">
        <f>VLOOKUP(A6167,'[1]Population Data'!$A:$C,3,FALSE)</f>
        <v>15820</v>
      </c>
      <c r="H6167">
        <f>VLOOKUP(A6167,'[1]Population Data'!$A:$D,4,FALSE)</f>
        <v>11791</v>
      </c>
      <c r="I6167" s="1">
        <f>VLOOKUP(A6167,'[1]Population Data'!$A:$E,5,FALSE)</f>
        <v>0.24463670691729947</v>
      </c>
      <c r="J6167" s="2">
        <f>VLOOKUP(A6167,'[1]Population Data'!$A:$F,6,FALSE)</f>
        <v>3.0466498103666244</v>
      </c>
      <c r="K6167" s="2">
        <f t="shared" si="674"/>
        <v>137.85634258682933</v>
      </c>
      <c r="L6167" s="2">
        <f t="shared" si="675"/>
        <v>8515.7222222222226</v>
      </c>
      <c r="M6167" s="3">
        <f t="shared" si="676"/>
        <v>0.17668206610693851</v>
      </c>
      <c r="N6167" s="2">
        <f t="shared" si="677"/>
        <v>53.828838319988762</v>
      </c>
      <c r="O6167" s="2">
        <f t="shared" si="678"/>
        <v>55.654850823685628</v>
      </c>
    </row>
    <row r="6168" spans="1:15" x14ac:dyDescent="0.2">
      <c r="A6168" t="str">
        <f t="shared" si="672"/>
        <v>Wilson County, Texas</v>
      </c>
      <c r="B6168" t="str">
        <f t="shared" si="673"/>
        <v>Wilson County,</v>
      </c>
      <c r="C6168" t="s">
        <v>254</v>
      </c>
      <c r="D6168" t="s">
        <v>20</v>
      </c>
      <c r="E6168">
        <v>163</v>
      </c>
      <c r="F6168">
        <f>VLOOKUP(A6168,'[1]Population Data'!$A:$B, 2,FALSE)</f>
        <v>48198</v>
      </c>
      <c r="G6168">
        <f>VLOOKUP(A6168,'[1]Population Data'!$A:$C,3,FALSE)</f>
        <v>15820</v>
      </c>
      <c r="H6168">
        <f>VLOOKUP(A6168,'[1]Population Data'!$A:$D,4,FALSE)</f>
        <v>11791</v>
      </c>
      <c r="I6168" s="1">
        <f>VLOOKUP(A6168,'[1]Population Data'!$A:$E,5,FALSE)</f>
        <v>0.24463670691729947</v>
      </c>
      <c r="J6168" s="2">
        <f>VLOOKUP(A6168,'[1]Population Data'!$A:$F,6,FALSE)</f>
        <v>3.0466498103666244</v>
      </c>
      <c r="K6168" s="2">
        <f t="shared" si="674"/>
        <v>53.501390099174245</v>
      </c>
      <c r="L6168" s="2">
        <f t="shared" si="675"/>
        <v>8515.7222222222226</v>
      </c>
      <c r="M6168" s="3">
        <f t="shared" si="676"/>
        <v>0.17668206610693851</v>
      </c>
      <c r="N6168" s="2">
        <f t="shared" si="677"/>
        <v>53.828838319988762</v>
      </c>
      <c r="O6168" s="2">
        <f t="shared" si="678"/>
        <v>21.599382581573238</v>
      </c>
    </row>
    <row r="6169" spans="1:15" x14ac:dyDescent="0.2">
      <c r="A6169" t="str">
        <f t="shared" si="672"/>
        <v>Wilson County, Texas</v>
      </c>
      <c r="B6169" t="str">
        <f t="shared" si="673"/>
        <v>Wilson County,</v>
      </c>
      <c r="C6169" t="s">
        <v>254</v>
      </c>
      <c r="D6169" t="s">
        <v>21</v>
      </c>
      <c r="E6169">
        <v>159</v>
      </c>
      <c r="F6169">
        <f>VLOOKUP(A6169,'[1]Population Data'!$A:$B, 2,FALSE)</f>
        <v>48198</v>
      </c>
      <c r="G6169">
        <f>VLOOKUP(A6169,'[1]Population Data'!$A:$C,3,FALSE)</f>
        <v>15820</v>
      </c>
      <c r="H6169">
        <f>VLOOKUP(A6169,'[1]Population Data'!$A:$D,4,FALSE)</f>
        <v>11791</v>
      </c>
      <c r="I6169" s="1">
        <f>VLOOKUP(A6169,'[1]Population Data'!$A:$E,5,FALSE)</f>
        <v>0.24463670691729947</v>
      </c>
      <c r="J6169" s="2">
        <f>VLOOKUP(A6169,'[1]Population Data'!$A:$F,6,FALSE)</f>
        <v>3.0466498103666244</v>
      </c>
      <c r="K6169" s="2">
        <f t="shared" si="674"/>
        <v>52.18847255072825</v>
      </c>
      <c r="L6169" s="2">
        <f t="shared" si="675"/>
        <v>8515.7222222222226</v>
      </c>
      <c r="M6169" s="3">
        <f t="shared" si="676"/>
        <v>0.17668206610693851</v>
      </c>
      <c r="N6169" s="2">
        <f t="shared" si="677"/>
        <v>53.828838319988762</v>
      </c>
      <c r="O6169" s="2">
        <f t="shared" si="678"/>
        <v>21.069336383252416</v>
      </c>
    </row>
    <row r="6170" spans="1:15" x14ac:dyDescent="0.2">
      <c r="A6170" t="str">
        <f t="shared" si="672"/>
        <v>Wilson County, Texas</v>
      </c>
      <c r="B6170" t="str">
        <f t="shared" si="673"/>
        <v>Wilson County,</v>
      </c>
      <c r="C6170" t="s">
        <v>254</v>
      </c>
      <c r="D6170" t="s">
        <v>22</v>
      </c>
      <c r="E6170">
        <v>2280</v>
      </c>
      <c r="F6170">
        <f>VLOOKUP(A6170,'[1]Population Data'!$A:$B, 2,FALSE)</f>
        <v>48198</v>
      </c>
      <c r="G6170">
        <f>VLOOKUP(A6170,'[1]Population Data'!$A:$C,3,FALSE)</f>
        <v>15820</v>
      </c>
      <c r="H6170">
        <f>VLOOKUP(A6170,'[1]Population Data'!$A:$D,4,FALSE)</f>
        <v>11791</v>
      </c>
      <c r="I6170" s="1">
        <f>VLOOKUP(A6170,'[1]Population Data'!$A:$E,5,FALSE)</f>
        <v>0.24463670691729947</v>
      </c>
      <c r="J6170" s="2">
        <f>VLOOKUP(A6170,'[1]Population Data'!$A:$F,6,FALSE)</f>
        <v>3.0466498103666244</v>
      </c>
      <c r="K6170" s="2">
        <f t="shared" si="674"/>
        <v>748.36300261421638</v>
      </c>
      <c r="L6170" s="2">
        <f t="shared" si="675"/>
        <v>8515.7222222222226</v>
      </c>
      <c r="M6170" s="3">
        <f t="shared" si="676"/>
        <v>0.17668206610693851</v>
      </c>
      <c r="N6170" s="2">
        <f t="shared" si="677"/>
        <v>53.828838319988762</v>
      </c>
      <c r="O6170" s="2">
        <f t="shared" si="678"/>
        <v>302.12633304286487</v>
      </c>
    </row>
    <row r="6171" spans="1:15" x14ac:dyDescent="0.2">
      <c r="A6171" t="str">
        <f t="shared" si="672"/>
        <v>Wilson County, Texas</v>
      </c>
      <c r="B6171" t="str">
        <f t="shared" si="673"/>
        <v>Wilson County,</v>
      </c>
      <c r="C6171" t="s">
        <v>254</v>
      </c>
      <c r="D6171" t="s">
        <v>23</v>
      </c>
      <c r="E6171">
        <v>550</v>
      </c>
      <c r="F6171">
        <f>VLOOKUP(A6171,'[1]Population Data'!$A:$B, 2,FALSE)</f>
        <v>48198</v>
      </c>
      <c r="G6171">
        <f>VLOOKUP(A6171,'[1]Population Data'!$A:$C,3,FALSE)</f>
        <v>15820</v>
      </c>
      <c r="H6171">
        <f>VLOOKUP(A6171,'[1]Population Data'!$A:$D,4,FALSE)</f>
        <v>11791</v>
      </c>
      <c r="I6171" s="1">
        <f>VLOOKUP(A6171,'[1]Population Data'!$A:$E,5,FALSE)</f>
        <v>0.24463670691729947</v>
      </c>
      <c r="J6171" s="2">
        <f>VLOOKUP(A6171,'[1]Population Data'!$A:$F,6,FALSE)</f>
        <v>3.0466498103666244</v>
      </c>
      <c r="K6171" s="2">
        <f t="shared" si="674"/>
        <v>180.52616291132412</v>
      </c>
      <c r="L6171" s="2">
        <f t="shared" si="675"/>
        <v>8515.7222222222226</v>
      </c>
      <c r="M6171" s="3">
        <f t="shared" si="676"/>
        <v>0.17668206610693851</v>
      </c>
      <c r="N6171" s="2">
        <f t="shared" si="677"/>
        <v>53.828838319988762</v>
      </c>
      <c r="O6171" s="2">
        <f t="shared" si="678"/>
        <v>72.881352269112128</v>
      </c>
    </row>
    <row r="6172" spans="1:15" x14ac:dyDescent="0.2">
      <c r="A6172" t="str">
        <f t="shared" si="672"/>
        <v>Wilson County, Texas</v>
      </c>
      <c r="B6172" t="str">
        <f t="shared" si="673"/>
        <v>Wilson County,</v>
      </c>
      <c r="C6172" t="s">
        <v>254</v>
      </c>
      <c r="D6172" t="s">
        <v>24</v>
      </c>
      <c r="E6172">
        <v>2923</v>
      </c>
      <c r="F6172">
        <f>VLOOKUP(A6172,'[1]Population Data'!$A:$B, 2,FALSE)</f>
        <v>48198</v>
      </c>
      <c r="G6172">
        <f>VLOOKUP(A6172,'[1]Population Data'!$A:$C,3,FALSE)</f>
        <v>15820</v>
      </c>
      <c r="H6172">
        <f>VLOOKUP(A6172,'[1]Population Data'!$A:$D,4,FALSE)</f>
        <v>11791</v>
      </c>
      <c r="I6172" s="1">
        <f>VLOOKUP(A6172,'[1]Population Data'!$A:$E,5,FALSE)</f>
        <v>0.24463670691729947</v>
      </c>
      <c r="J6172" s="2">
        <f>VLOOKUP(A6172,'[1]Population Data'!$A:$F,6,FALSE)</f>
        <v>3.0466498103666244</v>
      </c>
      <c r="K6172" s="2">
        <f t="shared" si="674"/>
        <v>959.41449852690982</v>
      </c>
      <c r="L6172" s="2">
        <f t="shared" si="675"/>
        <v>8515.7222222222226</v>
      </c>
      <c r="M6172" s="3">
        <f t="shared" si="676"/>
        <v>0.17668206610693851</v>
      </c>
      <c r="N6172" s="2">
        <f t="shared" si="677"/>
        <v>53.828838319988762</v>
      </c>
      <c r="O6172" s="2">
        <f t="shared" si="678"/>
        <v>387.33125942293594</v>
      </c>
    </row>
    <row r="6173" spans="1:15" x14ac:dyDescent="0.2">
      <c r="A6173" t="str">
        <f t="shared" si="672"/>
        <v>Wilson County, Texas</v>
      </c>
      <c r="B6173" t="str">
        <f t="shared" si="673"/>
        <v>Wilson County,</v>
      </c>
      <c r="C6173" t="s">
        <v>254</v>
      </c>
      <c r="D6173" t="s">
        <v>25</v>
      </c>
      <c r="E6173">
        <v>761</v>
      </c>
      <c r="F6173">
        <f>VLOOKUP(A6173,'[1]Population Data'!$A:$B, 2,FALSE)</f>
        <v>48198</v>
      </c>
      <c r="G6173">
        <f>VLOOKUP(A6173,'[1]Population Data'!$A:$C,3,FALSE)</f>
        <v>15820</v>
      </c>
      <c r="H6173">
        <f>VLOOKUP(A6173,'[1]Population Data'!$A:$D,4,FALSE)</f>
        <v>11791</v>
      </c>
      <c r="I6173" s="1">
        <f>VLOOKUP(A6173,'[1]Population Data'!$A:$E,5,FALSE)</f>
        <v>0.24463670691729947</v>
      </c>
      <c r="J6173" s="2">
        <f>VLOOKUP(A6173,'[1]Population Data'!$A:$F,6,FALSE)</f>
        <v>3.0466498103666244</v>
      </c>
      <c r="K6173" s="2">
        <f t="shared" si="674"/>
        <v>249.78256359185031</v>
      </c>
      <c r="L6173" s="2">
        <f t="shared" si="675"/>
        <v>8515.7222222222226</v>
      </c>
      <c r="M6173" s="3">
        <f t="shared" si="676"/>
        <v>0.17668206610693851</v>
      </c>
      <c r="N6173" s="2">
        <f t="shared" si="677"/>
        <v>53.828838319988762</v>
      </c>
      <c r="O6173" s="2">
        <f t="shared" si="678"/>
        <v>100.84128923053517</v>
      </c>
    </row>
    <row r="6174" spans="1:15" x14ac:dyDescent="0.2">
      <c r="A6174" t="str">
        <f t="shared" si="672"/>
        <v>Wilson County, Texas</v>
      </c>
      <c r="B6174" t="str">
        <f t="shared" si="673"/>
        <v>Wilson County,</v>
      </c>
      <c r="C6174" t="s">
        <v>254</v>
      </c>
      <c r="D6174" t="s">
        <v>26</v>
      </c>
      <c r="E6174">
        <v>1050</v>
      </c>
      <c r="F6174">
        <f>VLOOKUP(A6174,'[1]Population Data'!$A:$B, 2,FALSE)</f>
        <v>48198</v>
      </c>
      <c r="G6174">
        <f>VLOOKUP(A6174,'[1]Population Data'!$A:$C,3,FALSE)</f>
        <v>15820</v>
      </c>
      <c r="H6174">
        <f>VLOOKUP(A6174,'[1]Population Data'!$A:$D,4,FALSE)</f>
        <v>11791</v>
      </c>
      <c r="I6174" s="1">
        <f>VLOOKUP(A6174,'[1]Population Data'!$A:$E,5,FALSE)</f>
        <v>0.24463670691729947</v>
      </c>
      <c r="J6174" s="2">
        <f>VLOOKUP(A6174,'[1]Population Data'!$A:$F,6,FALSE)</f>
        <v>3.0466498103666244</v>
      </c>
      <c r="K6174" s="2">
        <f t="shared" si="674"/>
        <v>344.64085646707332</v>
      </c>
      <c r="L6174" s="2">
        <f t="shared" si="675"/>
        <v>8515.7222222222226</v>
      </c>
      <c r="M6174" s="3">
        <f t="shared" si="676"/>
        <v>0.17668206610693851</v>
      </c>
      <c r="N6174" s="2">
        <f t="shared" si="677"/>
        <v>53.828838319988762</v>
      </c>
      <c r="O6174" s="2">
        <f t="shared" si="678"/>
        <v>139.13712705921407</v>
      </c>
    </row>
    <row r="6175" spans="1:15" x14ac:dyDescent="0.2">
      <c r="A6175" t="str">
        <f t="shared" si="672"/>
        <v>Wilson County, Texas</v>
      </c>
      <c r="B6175" t="str">
        <f t="shared" si="673"/>
        <v>Wilson County,</v>
      </c>
      <c r="C6175" t="s">
        <v>254</v>
      </c>
      <c r="D6175" t="s">
        <v>27</v>
      </c>
      <c r="E6175">
        <v>2373</v>
      </c>
      <c r="F6175">
        <f>VLOOKUP(A6175,'[1]Population Data'!$A:$B, 2,FALSE)</f>
        <v>48198</v>
      </c>
      <c r="G6175">
        <f>VLOOKUP(A6175,'[1]Population Data'!$A:$C,3,FALSE)</f>
        <v>15820</v>
      </c>
      <c r="H6175">
        <f>VLOOKUP(A6175,'[1]Population Data'!$A:$D,4,FALSE)</f>
        <v>11791</v>
      </c>
      <c r="I6175" s="1">
        <f>VLOOKUP(A6175,'[1]Population Data'!$A:$E,5,FALSE)</f>
        <v>0.24463670691729947</v>
      </c>
      <c r="J6175" s="2">
        <f>VLOOKUP(A6175,'[1]Population Data'!$A:$F,6,FALSE)</f>
        <v>3.0466498103666244</v>
      </c>
      <c r="K6175" s="2">
        <f t="shared" si="674"/>
        <v>778.88833561558579</v>
      </c>
      <c r="L6175" s="2">
        <f t="shared" si="675"/>
        <v>8515.7222222222226</v>
      </c>
      <c r="M6175" s="3">
        <f t="shared" si="676"/>
        <v>0.17668206610693851</v>
      </c>
      <c r="N6175" s="2">
        <f t="shared" si="677"/>
        <v>53.828838319988762</v>
      </c>
      <c r="O6175" s="2">
        <f t="shared" si="678"/>
        <v>314.44990715382386</v>
      </c>
    </row>
    <row r="6176" spans="1:15" x14ac:dyDescent="0.2">
      <c r="A6176" t="str">
        <f t="shared" si="672"/>
        <v>Wilson County, Texas</v>
      </c>
      <c r="B6176" t="str">
        <f t="shared" si="673"/>
        <v>Wilson County,</v>
      </c>
      <c r="C6176" t="s">
        <v>254</v>
      </c>
      <c r="D6176" t="s">
        <v>28</v>
      </c>
      <c r="E6176">
        <v>999</v>
      </c>
      <c r="F6176">
        <f>VLOOKUP(A6176,'[1]Population Data'!$A:$B, 2,FALSE)</f>
        <v>48198</v>
      </c>
      <c r="G6176">
        <f>VLOOKUP(A6176,'[1]Population Data'!$A:$C,3,FALSE)</f>
        <v>15820</v>
      </c>
      <c r="H6176">
        <f>VLOOKUP(A6176,'[1]Population Data'!$A:$D,4,FALSE)</f>
        <v>11791</v>
      </c>
      <c r="I6176" s="1">
        <f>VLOOKUP(A6176,'[1]Population Data'!$A:$E,5,FALSE)</f>
        <v>0.24463670691729947</v>
      </c>
      <c r="J6176" s="2">
        <f>VLOOKUP(A6176,'[1]Population Data'!$A:$F,6,FALSE)</f>
        <v>3.0466498103666244</v>
      </c>
      <c r="K6176" s="2">
        <f t="shared" si="674"/>
        <v>327.90115772438691</v>
      </c>
      <c r="L6176" s="2">
        <f t="shared" si="675"/>
        <v>8515.7222222222226</v>
      </c>
      <c r="M6176" s="3">
        <f t="shared" si="676"/>
        <v>0.17668206610693851</v>
      </c>
      <c r="N6176" s="2">
        <f t="shared" si="677"/>
        <v>53.828838319988762</v>
      </c>
      <c r="O6176" s="2">
        <f t="shared" si="678"/>
        <v>132.37903803062366</v>
      </c>
    </row>
    <row r="6177" spans="1:15" x14ac:dyDescent="0.2">
      <c r="A6177" t="str">
        <f t="shared" si="672"/>
        <v>Winkler County, Texas</v>
      </c>
      <c r="B6177" t="str">
        <f t="shared" si="673"/>
        <v>Winkler County,</v>
      </c>
      <c r="C6177" t="s">
        <v>255</v>
      </c>
      <c r="D6177" t="s">
        <v>4</v>
      </c>
      <c r="E6177">
        <v>7</v>
      </c>
      <c r="F6177">
        <f>VLOOKUP(A6177,'[1]Population Data'!$A:$B, 2,FALSE)</f>
        <v>7802</v>
      </c>
      <c r="G6177">
        <f>VLOOKUP(A6177,'[1]Population Data'!$A:$C,3,FALSE)</f>
        <v>2572</v>
      </c>
      <c r="H6177">
        <f>VLOOKUP(A6177,'[1]Population Data'!$A:$D,4,FALSE)</f>
        <v>2361</v>
      </c>
      <c r="I6177" s="1">
        <f>VLOOKUP(A6177,'[1]Population Data'!$A:$E,5,FALSE)</f>
        <v>0.30261471417585234</v>
      </c>
      <c r="J6177" s="2">
        <f>VLOOKUP(A6177,'[1]Population Data'!$A:$F,6,FALSE)</f>
        <v>3.0334370139968896</v>
      </c>
      <c r="K6177" s="2">
        <f t="shared" si="674"/>
        <v>2.3076134324532172</v>
      </c>
      <c r="L6177" s="2">
        <f t="shared" si="675"/>
        <v>1705.1666666666665</v>
      </c>
      <c r="M6177" s="3">
        <f t="shared" si="676"/>
        <v>0.21855507134922667</v>
      </c>
      <c r="N6177" s="2">
        <f t="shared" si="677"/>
        <v>66.297304302747534</v>
      </c>
      <c r="O6177" s="2">
        <f t="shared" si="678"/>
        <v>1.1474141245834402</v>
      </c>
    </row>
    <row r="6178" spans="1:15" x14ac:dyDescent="0.2">
      <c r="A6178" t="str">
        <f t="shared" si="672"/>
        <v>Winkler County, Texas</v>
      </c>
      <c r="B6178" t="str">
        <f t="shared" si="673"/>
        <v>Winkler County,</v>
      </c>
      <c r="C6178" t="s">
        <v>255</v>
      </c>
      <c r="D6178" t="s">
        <v>5</v>
      </c>
      <c r="E6178">
        <v>4</v>
      </c>
      <c r="F6178">
        <f>VLOOKUP(A6178,'[1]Population Data'!$A:$B, 2,FALSE)</f>
        <v>7802</v>
      </c>
      <c r="G6178">
        <f>VLOOKUP(A6178,'[1]Population Data'!$A:$C,3,FALSE)</f>
        <v>2572</v>
      </c>
      <c r="H6178">
        <f>VLOOKUP(A6178,'[1]Population Data'!$A:$D,4,FALSE)</f>
        <v>2361</v>
      </c>
      <c r="I6178" s="1">
        <f>VLOOKUP(A6178,'[1]Population Data'!$A:$E,5,FALSE)</f>
        <v>0.30261471417585234</v>
      </c>
      <c r="J6178" s="2">
        <f>VLOOKUP(A6178,'[1]Population Data'!$A:$F,6,FALSE)</f>
        <v>3.0334370139968896</v>
      </c>
      <c r="K6178" s="2">
        <f t="shared" si="674"/>
        <v>1.3186362471161241</v>
      </c>
      <c r="L6178" s="2">
        <f t="shared" si="675"/>
        <v>1705.1666666666665</v>
      </c>
      <c r="M6178" s="3">
        <f t="shared" si="676"/>
        <v>0.21855507134922667</v>
      </c>
      <c r="N6178" s="2">
        <f t="shared" si="677"/>
        <v>66.297304302747534</v>
      </c>
      <c r="O6178" s="2">
        <f t="shared" si="678"/>
        <v>0.65566521404768008</v>
      </c>
    </row>
    <row r="6179" spans="1:15" x14ac:dyDescent="0.2">
      <c r="A6179" t="str">
        <f t="shared" si="672"/>
        <v>Winkler County, Texas</v>
      </c>
      <c r="B6179" t="str">
        <f t="shared" si="673"/>
        <v>Winkler County,</v>
      </c>
      <c r="C6179" t="s">
        <v>255</v>
      </c>
      <c r="D6179" t="s">
        <v>6</v>
      </c>
      <c r="E6179">
        <v>129</v>
      </c>
      <c r="F6179">
        <f>VLOOKUP(A6179,'[1]Population Data'!$A:$B, 2,FALSE)</f>
        <v>7802</v>
      </c>
      <c r="G6179">
        <f>VLOOKUP(A6179,'[1]Population Data'!$A:$C,3,FALSE)</f>
        <v>2572</v>
      </c>
      <c r="H6179">
        <f>VLOOKUP(A6179,'[1]Population Data'!$A:$D,4,FALSE)</f>
        <v>2361</v>
      </c>
      <c r="I6179" s="1">
        <f>VLOOKUP(A6179,'[1]Population Data'!$A:$E,5,FALSE)</f>
        <v>0.30261471417585234</v>
      </c>
      <c r="J6179" s="2">
        <f>VLOOKUP(A6179,'[1]Population Data'!$A:$F,6,FALSE)</f>
        <v>3.0334370139968896</v>
      </c>
      <c r="K6179" s="2">
        <f t="shared" si="674"/>
        <v>42.526018969494999</v>
      </c>
      <c r="L6179" s="2">
        <f t="shared" si="675"/>
        <v>1705.1666666666665</v>
      </c>
      <c r="M6179" s="3">
        <f t="shared" si="676"/>
        <v>0.21855507134922667</v>
      </c>
      <c r="N6179" s="2">
        <f t="shared" si="677"/>
        <v>66.297304302747534</v>
      </c>
      <c r="O6179" s="2">
        <f t="shared" si="678"/>
        <v>21.145203153037677</v>
      </c>
    </row>
    <row r="6180" spans="1:15" x14ac:dyDescent="0.2">
      <c r="A6180" t="str">
        <f t="shared" si="672"/>
        <v>Winkler County, Texas</v>
      </c>
      <c r="B6180" t="str">
        <f t="shared" si="673"/>
        <v>Winkler County,</v>
      </c>
      <c r="C6180" t="s">
        <v>255</v>
      </c>
      <c r="D6180" t="s">
        <v>7</v>
      </c>
      <c r="E6180">
        <v>110</v>
      </c>
      <c r="F6180">
        <f>VLOOKUP(A6180,'[1]Population Data'!$A:$B, 2,FALSE)</f>
        <v>7802</v>
      </c>
      <c r="G6180">
        <f>VLOOKUP(A6180,'[1]Population Data'!$A:$C,3,FALSE)</f>
        <v>2572</v>
      </c>
      <c r="H6180">
        <f>VLOOKUP(A6180,'[1]Population Data'!$A:$D,4,FALSE)</f>
        <v>2361</v>
      </c>
      <c r="I6180" s="1">
        <f>VLOOKUP(A6180,'[1]Population Data'!$A:$E,5,FALSE)</f>
        <v>0.30261471417585234</v>
      </c>
      <c r="J6180" s="2">
        <f>VLOOKUP(A6180,'[1]Population Data'!$A:$F,6,FALSE)</f>
        <v>3.0334370139968896</v>
      </c>
      <c r="K6180" s="2">
        <f t="shared" si="674"/>
        <v>36.262496795693409</v>
      </c>
      <c r="L6180" s="2">
        <f t="shared" si="675"/>
        <v>1705.1666666666665</v>
      </c>
      <c r="M6180" s="3">
        <f t="shared" si="676"/>
        <v>0.21855507134922667</v>
      </c>
      <c r="N6180" s="2">
        <f t="shared" si="677"/>
        <v>66.297304302747534</v>
      </c>
      <c r="O6180" s="2">
        <f t="shared" si="678"/>
        <v>18.030793386311199</v>
      </c>
    </row>
    <row r="6181" spans="1:15" x14ac:dyDescent="0.2">
      <c r="A6181" t="str">
        <f t="shared" si="672"/>
        <v>Winkler County, Texas</v>
      </c>
      <c r="B6181" t="str">
        <f t="shared" si="673"/>
        <v>Winkler County,</v>
      </c>
      <c r="C6181" t="s">
        <v>255</v>
      </c>
      <c r="D6181" t="s">
        <v>8</v>
      </c>
      <c r="E6181">
        <v>22</v>
      </c>
      <c r="F6181">
        <f>VLOOKUP(A6181,'[1]Population Data'!$A:$B, 2,FALSE)</f>
        <v>7802</v>
      </c>
      <c r="G6181">
        <f>VLOOKUP(A6181,'[1]Population Data'!$A:$C,3,FALSE)</f>
        <v>2572</v>
      </c>
      <c r="H6181">
        <f>VLOOKUP(A6181,'[1]Population Data'!$A:$D,4,FALSE)</f>
        <v>2361</v>
      </c>
      <c r="I6181" s="1">
        <f>VLOOKUP(A6181,'[1]Population Data'!$A:$E,5,FALSE)</f>
        <v>0.30261471417585234</v>
      </c>
      <c r="J6181" s="2">
        <f>VLOOKUP(A6181,'[1]Population Data'!$A:$F,6,FALSE)</f>
        <v>3.0334370139968896</v>
      </c>
      <c r="K6181" s="2">
        <f t="shared" si="674"/>
        <v>7.2524993591386826</v>
      </c>
      <c r="L6181" s="2">
        <f t="shared" si="675"/>
        <v>1705.1666666666665</v>
      </c>
      <c r="M6181" s="3">
        <f t="shared" si="676"/>
        <v>0.21855507134922667</v>
      </c>
      <c r="N6181" s="2">
        <f t="shared" si="677"/>
        <v>66.297304302747534</v>
      </c>
      <c r="O6181" s="2">
        <f t="shared" si="678"/>
        <v>3.6061586772622407</v>
      </c>
    </row>
    <row r="6182" spans="1:15" x14ac:dyDescent="0.2">
      <c r="A6182" t="str">
        <f t="shared" si="672"/>
        <v>Winkler County, Texas</v>
      </c>
      <c r="B6182" t="str">
        <f t="shared" si="673"/>
        <v>Winkler County,</v>
      </c>
      <c r="C6182" t="s">
        <v>255</v>
      </c>
      <c r="D6182" t="s">
        <v>9</v>
      </c>
      <c r="E6182">
        <v>9</v>
      </c>
      <c r="F6182">
        <f>VLOOKUP(A6182,'[1]Population Data'!$A:$B, 2,FALSE)</f>
        <v>7802</v>
      </c>
      <c r="G6182">
        <f>VLOOKUP(A6182,'[1]Population Data'!$A:$C,3,FALSE)</f>
        <v>2572</v>
      </c>
      <c r="H6182">
        <f>VLOOKUP(A6182,'[1]Population Data'!$A:$D,4,FALSE)</f>
        <v>2361</v>
      </c>
      <c r="I6182" s="1">
        <f>VLOOKUP(A6182,'[1]Population Data'!$A:$E,5,FALSE)</f>
        <v>0.30261471417585234</v>
      </c>
      <c r="J6182" s="2">
        <f>VLOOKUP(A6182,'[1]Population Data'!$A:$F,6,FALSE)</f>
        <v>3.0334370139968896</v>
      </c>
      <c r="K6182" s="2">
        <f t="shared" si="674"/>
        <v>2.966931556011279</v>
      </c>
      <c r="L6182" s="2">
        <f t="shared" si="675"/>
        <v>1705.1666666666665</v>
      </c>
      <c r="M6182" s="3">
        <f t="shared" si="676"/>
        <v>0.21855507134922667</v>
      </c>
      <c r="N6182" s="2">
        <f t="shared" si="677"/>
        <v>66.297304302747534</v>
      </c>
      <c r="O6182" s="2">
        <f t="shared" si="678"/>
        <v>1.4752467316072801</v>
      </c>
    </row>
    <row r="6183" spans="1:15" x14ac:dyDescent="0.2">
      <c r="A6183" t="str">
        <f t="shared" si="672"/>
        <v>Winkler County, Texas</v>
      </c>
      <c r="B6183" t="str">
        <f t="shared" si="673"/>
        <v>Winkler County,</v>
      </c>
      <c r="C6183" t="s">
        <v>255</v>
      </c>
      <c r="D6183" t="s">
        <v>10</v>
      </c>
      <c r="E6183">
        <v>494</v>
      </c>
      <c r="F6183">
        <f>VLOOKUP(A6183,'[1]Population Data'!$A:$B, 2,FALSE)</f>
        <v>7802</v>
      </c>
      <c r="G6183">
        <f>VLOOKUP(A6183,'[1]Population Data'!$A:$C,3,FALSE)</f>
        <v>2572</v>
      </c>
      <c r="H6183">
        <f>VLOOKUP(A6183,'[1]Population Data'!$A:$D,4,FALSE)</f>
        <v>2361</v>
      </c>
      <c r="I6183" s="1">
        <f>VLOOKUP(A6183,'[1]Population Data'!$A:$E,5,FALSE)</f>
        <v>0.30261471417585234</v>
      </c>
      <c r="J6183" s="2">
        <f>VLOOKUP(A6183,'[1]Population Data'!$A:$F,6,FALSE)</f>
        <v>3.0334370139968896</v>
      </c>
      <c r="K6183" s="2">
        <f t="shared" si="674"/>
        <v>162.85157651884131</v>
      </c>
      <c r="L6183" s="2">
        <f t="shared" si="675"/>
        <v>1705.1666666666665</v>
      </c>
      <c r="M6183" s="3">
        <f t="shared" si="676"/>
        <v>0.21855507134922667</v>
      </c>
      <c r="N6183" s="2">
        <f t="shared" si="677"/>
        <v>66.297304302747534</v>
      </c>
      <c r="O6183" s="2">
        <f t="shared" si="678"/>
        <v>80.97465393488848</v>
      </c>
    </row>
    <row r="6184" spans="1:15" x14ac:dyDescent="0.2">
      <c r="A6184" t="str">
        <f t="shared" si="672"/>
        <v>Winkler County, Texas</v>
      </c>
      <c r="B6184" t="str">
        <f t="shared" si="673"/>
        <v>Winkler County,</v>
      </c>
      <c r="C6184" t="s">
        <v>255</v>
      </c>
      <c r="D6184" t="s">
        <v>11</v>
      </c>
      <c r="E6184">
        <v>232</v>
      </c>
      <c r="F6184">
        <f>VLOOKUP(A6184,'[1]Population Data'!$A:$B, 2,FALSE)</f>
        <v>7802</v>
      </c>
      <c r="G6184">
        <f>VLOOKUP(A6184,'[1]Population Data'!$A:$C,3,FALSE)</f>
        <v>2572</v>
      </c>
      <c r="H6184">
        <f>VLOOKUP(A6184,'[1]Population Data'!$A:$D,4,FALSE)</f>
        <v>2361</v>
      </c>
      <c r="I6184" s="1">
        <f>VLOOKUP(A6184,'[1]Population Data'!$A:$E,5,FALSE)</f>
        <v>0.30261471417585234</v>
      </c>
      <c r="J6184" s="2">
        <f>VLOOKUP(A6184,'[1]Population Data'!$A:$F,6,FALSE)</f>
        <v>3.0334370139968896</v>
      </c>
      <c r="K6184" s="2">
        <f t="shared" si="674"/>
        <v>76.480902332735198</v>
      </c>
      <c r="L6184" s="2">
        <f t="shared" si="675"/>
        <v>1705.1666666666665</v>
      </c>
      <c r="M6184" s="3">
        <f t="shared" si="676"/>
        <v>0.21855507134922667</v>
      </c>
      <c r="N6184" s="2">
        <f t="shared" si="677"/>
        <v>66.297304302747534</v>
      </c>
      <c r="O6184" s="2">
        <f t="shared" si="678"/>
        <v>38.028582414765445</v>
      </c>
    </row>
    <row r="6185" spans="1:15" x14ac:dyDescent="0.2">
      <c r="A6185" t="str">
        <f t="shared" si="672"/>
        <v>Winkler County, Texas</v>
      </c>
      <c r="B6185" t="str">
        <f t="shared" si="673"/>
        <v>Winkler County,</v>
      </c>
      <c r="C6185" t="s">
        <v>255</v>
      </c>
      <c r="D6185" t="s">
        <v>12</v>
      </c>
      <c r="E6185">
        <v>11</v>
      </c>
      <c r="F6185">
        <f>VLOOKUP(A6185,'[1]Population Data'!$A:$B, 2,FALSE)</f>
        <v>7802</v>
      </c>
      <c r="G6185">
        <f>VLOOKUP(A6185,'[1]Population Data'!$A:$C,3,FALSE)</f>
        <v>2572</v>
      </c>
      <c r="H6185">
        <f>VLOOKUP(A6185,'[1]Population Data'!$A:$D,4,FALSE)</f>
        <v>2361</v>
      </c>
      <c r="I6185" s="1">
        <f>VLOOKUP(A6185,'[1]Population Data'!$A:$E,5,FALSE)</f>
        <v>0.30261471417585234</v>
      </c>
      <c r="J6185" s="2">
        <f>VLOOKUP(A6185,'[1]Population Data'!$A:$F,6,FALSE)</f>
        <v>3.0334370139968896</v>
      </c>
      <c r="K6185" s="2">
        <f t="shared" si="674"/>
        <v>3.6262496795693413</v>
      </c>
      <c r="L6185" s="2">
        <f t="shared" si="675"/>
        <v>1705.1666666666665</v>
      </c>
      <c r="M6185" s="3">
        <f t="shared" si="676"/>
        <v>0.21855507134922667</v>
      </c>
      <c r="N6185" s="2">
        <f t="shared" si="677"/>
        <v>66.297304302747534</v>
      </c>
      <c r="O6185" s="2">
        <f t="shared" si="678"/>
        <v>1.8030793386311204</v>
      </c>
    </row>
    <row r="6186" spans="1:15" x14ac:dyDescent="0.2">
      <c r="A6186" t="str">
        <f t="shared" si="672"/>
        <v>Winkler County, Texas</v>
      </c>
      <c r="B6186" t="str">
        <f t="shared" si="673"/>
        <v>Winkler County,</v>
      </c>
      <c r="C6186" t="s">
        <v>255</v>
      </c>
      <c r="D6186" t="s">
        <v>13</v>
      </c>
      <c r="E6186">
        <v>15</v>
      </c>
      <c r="F6186">
        <f>VLOOKUP(A6186,'[1]Population Data'!$A:$B, 2,FALSE)</f>
        <v>7802</v>
      </c>
      <c r="G6186">
        <f>VLOOKUP(A6186,'[1]Population Data'!$A:$C,3,FALSE)</f>
        <v>2572</v>
      </c>
      <c r="H6186">
        <f>VLOOKUP(A6186,'[1]Population Data'!$A:$D,4,FALSE)</f>
        <v>2361</v>
      </c>
      <c r="I6186" s="1">
        <f>VLOOKUP(A6186,'[1]Population Data'!$A:$E,5,FALSE)</f>
        <v>0.30261471417585234</v>
      </c>
      <c r="J6186" s="2">
        <f>VLOOKUP(A6186,'[1]Population Data'!$A:$F,6,FALSE)</f>
        <v>3.0334370139968896</v>
      </c>
      <c r="K6186" s="2">
        <f t="shared" si="674"/>
        <v>4.9448859266854654</v>
      </c>
      <c r="L6186" s="2">
        <f t="shared" si="675"/>
        <v>1705.1666666666665</v>
      </c>
      <c r="M6186" s="3">
        <f t="shared" si="676"/>
        <v>0.21855507134922667</v>
      </c>
      <c r="N6186" s="2">
        <f t="shared" si="677"/>
        <v>66.297304302747534</v>
      </c>
      <c r="O6186" s="2">
        <f t="shared" si="678"/>
        <v>2.4587445526788003</v>
      </c>
    </row>
    <row r="6187" spans="1:15" x14ac:dyDescent="0.2">
      <c r="A6187" t="str">
        <f t="shared" si="672"/>
        <v>Winkler County, Texas</v>
      </c>
      <c r="B6187" t="str">
        <f t="shared" si="673"/>
        <v>Winkler County,</v>
      </c>
      <c r="C6187" t="s">
        <v>255</v>
      </c>
      <c r="D6187" t="s">
        <v>14</v>
      </c>
      <c r="E6187">
        <v>163</v>
      </c>
      <c r="F6187">
        <f>VLOOKUP(A6187,'[1]Population Data'!$A:$B, 2,FALSE)</f>
        <v>7802</v>
      </c>
      <c r="G6187">
        <f>VLOOKUP(A6187,'[1]Population Data'!$A:$C,3,FALSE)</f>
        <v>2572</v>
      </c>
      <c r="H6187">
        <f>VLOOKUP(A6187,'[1]Population Data'!$A:$D,4,FALSE)</f>
        <v>2361</v>
      </c>
      <c r="I6187" s="1">
        <f>VLOOKUP(A6187,'[1]Population Data'!$A:$E,5,FALSE)</f>
        <v>0.30261471417585234</v>
      </c>
      <c r="J6187" s="2">
        <f>VLOOKUP(A6187,'[1]Population Data'!$A:$F,6,FALSE)</f>
        <v>3.0334370139968896</v>
      </c>
      <c r="K6187" s="2">
        <f t="shared" si="674"/>
        <v>53.734427069982054</v>
      </c>
      <c r="L6187" s="2">
        <f t="shared" si="675"/>
        <v>1705.1666666666665</v>
      </c>
      <c r="M6187" s="3">
        <f t="shared" si="676"/>
        <v>0.21855507134922667</v>
      </c>
      <c r="N6187" s="2">
        <f t="shared" si="677"/>
        <v>66.297304302747534</v>
      </c>
      <c r="O6187" s="2">
        <f t="shared" si="678"/>
        <v>26.718357472442964</v>
      </c>
    </row>
    <row r="6188" spans="1:15" x14ac:dyDescent="0.2">
      <c r="A6188" t="str">
        <f t="shared" si="672"/>
        <v>Winkler County, Texas</v>
      </c>
      <c r="B6188" t="str">
        <f t="shared" si="673"/>
        <v>Winkler County,</v>
      </c>
      <c r="C6188" t="s">
        <v>255</v>
      </c>
      <c r="D6188" t="s">
        <v>15</v>
      </c>
      <c r="E6188">
        <v>78</v>
      </c>
      <c r="F6188">
        <f>VLOOKUP(A6188,'[1]Population Data'!$A:$B, 2,FALSE)</f>
        <v>7802</v>
      </c>
      <c r="G6188">
        <f>VLOOKUP(A6188,'[1]Population Data'!$A:$C,3,FALSE)</f>
        <v>2572</v>
      </c>
      <c r="H6188">
        <f>VLOOKUP(A6188,'[1]Population Data'!$A:$D,4,FALSE)</f>
        <v>2361</v>
      </c>
      <c r="I6188" s="1">
        <f>VLOOKUP(A6188,'[1]Population Data'!$A:$E,5,FALSE)</f>
        <v>0.30261471417585234</v>
      </c>
      <c r="J6188" s="2">
        <f>VLOOKUP(A6188,'[1]Population Data'!$A:$F,6,FALSE)</f>
        <v>3.0334370139968896</v>
      </c>
      <c r="K6188" s="2">
        <f t="shared" si="674"/>
        <v>25.713406818764419</v>
      </c>
      <c r="L6188" s="2">
        <f t="shared" si="675"/>
        <v>1705.1666666666665</v>
      </c>
      <c r="M6188" s="3">
        <f t="shared" si="676"/>
        <v>0.21855507134922667</v>
      </c>
      <c r="N6188" s="2">
        <f t="shared" si="677"/>
        <v>66.297304302747534</v>
      </c>
      <c r="O6188" s="2">
        <f t="shared" si="678"/>
        <v>12.785471673929761</v>
      </c>
    </row>
    <row r="6189" spans="1:15" x14ac:dyDescent="0.2">
      <c r="A6189" t="str">
        <f t="shared" si="672"/>
        <v>Winkler County, Texas</v>
      </c>
      <c r="B6189" t="str">
        <f t="shared" si="673"/>
        <v>Winkler County,</v>
      </c>
      <c r="C6189" t="s">
        <v>255</v>
      </c>
      <c r="D6189" t="s">
        <v>16</v>
      </c>
      <c r="E6189">
        <v>150</v>
      </c>
      <c r="F6189">
        <f>VLOOKUP(A6189,'[1]Population Data'!$A:$B, 2,FALSE)</f>
        <v>7802</v>
      </c>
      <c r="G6189">
        <f>VLOOKUP(A6189,'[1]Population Data'!$A:$C,3,FALSE)</f>
        <v>2572</v>
      </c>
      <c r="H6189">
        <f>VLOOKUP(A6189,'[1]Population Data'!$A:$D,4,FALSE)</f>
        <v>2361</v>
      </c>
      <c r="I6189" s="1">
        <f>VLOOKUP(A6189,'[1]Population Data'!$A:$E,5,FALSE)</f>
        <v>0.30261471417585234</v>
      </c>
      <c r="J6189" s="2">
        <f>VLOOKUP(A6189,'[1]Population Data'!$A:$F,6,FALSE)</f>
        <v>3.0334370139968896</v>
      </c>
      <c r="K6189" s="2">
        <f t="shared" si="674"/>
        <v>49.448859266854654</v>
      </c>
      <c r="L6189" s="2">
        <f t="shared" si="675"/>
        <v>1705.1666666666665</v>
      </c>
      <c r="M6189" s="3">
        <f t="shared" si="676"/>
        <v>0.21855507134922667</v>
      </c>
      <c r="N6189" s="2">
        <f t="shared" si="677"/>
        <v>66.297304302747534</v>
      </c>
      <c r="O6189" s="2">
        <f t="shared" si="678"/>
        <v>24.587445526788002</v>
      </c>
    </row>
    <row r="6190" spans="1:15" x14ac:dyDescent="0.2">
      <c r="A6190" t="str">
        <f t="shared" si="672"/>
        <v>Winkler County, Texas</v>
      </c>
      <c r="B6190" t="str">
        <f t="shared" si="673"/>
        <v>Winkler County,</v>
      </c>
      <c r="C6190" t="s">
        <v>255</v>
      </c>
      <c r="D6190" t="s">
        <v>17</v>
      </c>
      <c r="E6190">
        <v>17</v>
      </c>
      <c r="F6190">
        <f>VLOOKUP(A6190,'[1]Population Data'!$A:$B, 2,FALSE)</f>
        <v>7802</v>
      </c>
      <c r="G6190">
        <f>VLOOKUP(A6190,'[1]Population Data'!$A:$C,3,FALSE)</f>
        <v>2572</v>
      </c>
      <c r="H6190">
        <f>VLOOKUP(A6190,'[1]Population Data'!$A:$D,4,FALSE)</f>
        <v>2361</v>
      </c>
      <c r="I6190" s="1">
        <f>VLOOKUP(A6190,'[1]Population Data'!$A:$E,5,FALSE)</f>
        <v>0.30261471417585234</v>
      </c>
      <c r="J6190" s="2">
        <f>VLOOKUP(A6190,'[1]Population Data'!$A:$F,6,FALSE)</f>
        <v>3.0334370139968896</v>
      </c>
      <c r="K6190" s="2">
        <f t="shared" si="674"/>
        <v>5.6042040502435269</v>
      </c>
      <c r="L6190" s="2">
        <f t="shared" si="675"/>
        <v>1705.1666666666665</v>
      </c>
      <c r="M6190" s="3">
        <f t="shared" si="676"/>
        <v>0.21855507134922667</v>
      </c>
      <c r="N6190" s="2">
        <f t="shared" si="677"/>
        <v>66.297304302747534</v>
      </c>
      <c r="O6190" s="2">
        <f t="shared" si="678"/>
        <v>2.7865771597026403</v>
      </c>
    </row>
    <row r="6191" spans="1:15" x14ac:dyDescent="0.2">
      <c r="A6191" t="str">
        <f t="shared" si="672"/>
        <v>Winkler County, Texas</v>
      </c>
      <c r="B6191" t="str">
        <f t="shared" si="673"/>
        <v>Winkler County,</v>
      </c>
      <c r="C6191" t="s">
        <v>255</v>
      </c>
      <c r="D6191" t="s">
        <v>18</v>
      </c>
      <c r="E6191">
        <v>128</v>
      </c>
      <c r="F6191">
        <f>VLOOKUP(A6191,'[1]Population Data'!$A:$B, 2,FALSE)</f>
        <v>7802</v>
      </c>
      <c r="G6191">
        <f>VLOOKUP(A6191,'[1]Population Data'!$A:$C,3,FALSE)</f>
        <v>2572</v>
      </c>
      <c r="H6191">
        <f>VLOOKUP(A6191,'[1]Population Data'!$A:$D,4,FALSE)</f>
        <v>2361</v>
      </c>
      <c r="I6191" s="1">
        <f>VLOOKUP(A6191,'[1]Population Data'!$A:$E,5,FALSE)</f>
        <v>0.30261471417585234</v>
      </c>
      <c r="J6191" s="2">
        <f>VLOOKUP(A6191,'[1]Population Data'!$A:$F,6,FALSE)</f>
        <v>3.0334370139968896</v>
      </c>
      <c r="K6191" s="2">
        <f t="shared" si="674"/>
        <v>42.196359907715973</v>
      </c>
      <c r="L6191" s="2">
        <f t="shared" si="675"/>
        <v>1705.1666666666665</v>
      </c>
      <c r="M6191" s="3">
        <f t="shared" si="676"/>
        <v>0.21855507134922667</v>
      </c>
      <c r="N6191" s="2">
        <f t="shared" si="677"/>
        <v>66.297304302747534</v>
      </c>
      <c r="O6191" s="2">
        <f t="shared" si="678"/>
        <v>20.981286849525763</v>
      </c>
    </row>
    <row r="6192" spans="1:15" x14ac:dyDescent="0.2">
      <c r="A6192" t="str">
        <f t="shared" si="672"/>
        <v>Winkler County, Texas</v>
      </c>
      <c r="B6192" t="str">
        <f t="shared" si="673"/>
        <v>Winkler County,</v>
      </c>
      <c r="C6192" t="s">
        <v>255</v>
      </c>
      <c r="D6192" t="s">
        <v>19</v>
      </c>
      <c r="E6192">
        <v>35</v>
      </c>
      <c r="F6192">
        <f>VLOOKUP(A6192,'[1]Population Data'!$A:$B, 2,FALSE)</f>
        <v>7802</v>
      </c>
      <c r="G6192">
        <f>VLOOKUP(A6192,'[1]Population Data'!$A:$C,3,FALSE)</f>
        <v>2572</v>
      </c>
      <c r="H6192">
        <f>VLOOKUP(A6192,'[1]Population Data'!$A:$D,4,FALSE)</f>
        <v>2361</v>
      </c>
      <c r="I6192" s="1">
        <f>VLOOKUP(A6192,'[1]Population Data'!$A:$E,5,FALSE)</f>
        <v>0.30261471417585234</v>
      </c>
      <c r="J6192" s="2">
        <f>VLOOKUP(A6192,'[1]Population Data'!$A:$F,6,FALSE)</f>
        <v>3.0334370139968896</v>
      </c>
      <c r="K6192" s="2">
        <f t="shared" si="674"/>
        <v>11.538067162266085</v>
      </c>
      <c r="L6192" s="2">
        <f t="shared" si="675"/>
        <v>1705.1666666666665</v>
      </c>
      <c r="M6192" s="3">
        <f t="shared" si="676"/>
        <v>0.21855507134922667</v>
      </c>
      <c r="N6192" s="2">
        <f t="shared" si="677"/>
        <v>66.297304302747534</v>
      </c>
      <c r="O6192" s="2">
        <f t="shared" si="678"/>
        <v>5.7370706229172006</v>
      </c>
    </row>
    <row r="6193" spans="1:15" x14ac:dyDescent="0.2">
      <c r="A6193" t="str">
        <f t="shared" si="672"/>
        <v>Winkler County, Texas</v>
      </c>
      <c r="B6193" t="str">
        <f t="shared" si="673"/>
        <v>Winkler County,</v>
      </c>
      <c r="C6193" t="s">
        <v>255</v>
      </c>
      <c r="D6193" t="s">
        <v>20</v>
      </c>
      <c r="E6193">
        <v>0</v>
      </c>
      <c r="F6193">
        <f>VLOOKUP(A6193,'[1]Population Data'!$A:$B, 2,FALSE)</f>
        <v>7802</v>
      </c>
      <c r="G6193">
        <f>VLOOKUP(A6193,'[1]Population Data'!$A:$C,3,FALSE)</f>
        <v>2572</v>
      </c>
      <c r="H6193">
        <f>VLOOKUP(A6193,'[1]Population Data'!$A:$D,4,FALSE)</f>
        <v>2361</v>
      </c>
      <c r="I6193" s="1">
        <f>VLOOKUP(A6193,'[1]Population Data'!$A:$E,5,FALSE)</f>
        <v>0.30261471417585234</v>
      </c>
      <c r="J6193" s="2">
        <f>VLOOKUP(A6193,'[1]Population Data'!$A:$F,6,FALSE)</f>
        <v>3.0334370139968896</v>
      </c>
      <c r="K6193" s="2">
        <f t="shared" si="674"/>
        <v>0</v>
      </c>
      <c r="L6193" s="2">
        <f t="shared" si="675"/>
        <v>1705.1666666666665</v>
      </c>
      <c r="M6193" s="3">
        <f t="shared" si="676"/>
        <v>0.21855507134922667</v>
      </c>
      <c r="N6193" s="2">
        <f t="shared" si="677"/>
        <v>66.297304302747534</v>
      </c>
      <c r="O6193" s="2">
        <f t="shared" si="678"/>
        <v>0</v>
      </c>
    </row>
    <row r="6194" spans="1:15" x14ac:dyDescent="0.2">
      <c r="A6194" t="str">
        <f t="shared" si="672"/>
        <v>Winkler County, Texas</v>
      </c>
      <c r="B6194" t="str">
        <f t="shared" si="673"/>
        <v>Winkler County,</v>
      </c>
      <c r="C6194" t="s">
        <v>255</v>
      </c>
      <c r="D6194" t="s">
        <v>21</v>
      </c>
      <c r="E6194">
        <v>2</v>
      </c>
      <c r="F6194">
        <f>VLOOKUP(A6194,'[1]Population Data'!$A:$B, 2,FALSE)</f>
        <v>7802</v>
      </c>
      <c r="G6194">
        <f>VLOOKUP(A6194,'[1]Population Data'!$A:$C,3,FALSE)</f>
        <v>2572</v>
      </c>
      <c r="H6194">
        <f>VLOOKUP(A6194,'[1]Population Data'!$A:$D,4,FALSE)</f>
        <v>2361</v>
      </c>
      <c r="I6194" s="1">
        <f>VLOOKUP(A6194,'[1]Population Data'!$A:$E,5,FALSE)</f>
        <v>0.30261471417585234</v>
      </c>
      <c r="J6194" s="2">
        <f>VLOOKUP(A6194,'[1]Population Data'!$A:$F,6,FALSE)</f>
        <v>3.0334370139968896</v>
      </c>
      <c r="K6194" s="2">
        <f t="shared" si="674"/>
        <v>0.65931812355806207</v>
      </c>
      <c r="L6194" s="2">
        <f t="shared" si="675"/>
        <v>1705.1666666666665</v>
      </c>
      <c r="M6194" s="3">
        <f t="shared" si="676"/>
        <v>0.21855507134922667</v>
      </c>
      <c r="N6194" s="2">
        <f t="shared" si="677"/>
        <v>66.297304302747534</v>
      </c>
      <c r="O6194" s="2">
        <f t="shared" si="678"/>
        <v>0.32783260702384004</v>
      </c>
    </row>
    <row r="6195" spans="1:15" x14ac:dyDescent="0.2">
      <c r="A6195" t="str">
        <f t="shared" si="672"/>
        <v>Winkler County, Texas</v>
      </c>
      <c r="B6195" t="str">
        <f t="shared" si="673"/>
        <v>Winkler County,</v>
      </c>
      <c r="C6195" t="s">
        <v>255</v>
      </c>
      <c r="D6195" t="s">
        <v>22</v>
      </c>
      <c r="E6195">
        <v>153</v>
      </c>
      <c r="F6195">
        <f>VLOOKUP(A6195,'[1]Population Data'!$A:$B, 2,FALSE)</f>
        <v>7802</v>
      </c>
      <c r="G6195">
        <f>VLOOKUP(A6195,'[1]Population Data'!$A:$C,3,FALSE)</f>
        <v>2572</v>
      </c>
      <c r="H6195">
        <f>VLOOKUP(A6195,'[1]Population Data'!$A:$D,4,FALSE)</f>
        <v>2361</v>
      </c>
      <c r="I6195" s="1">
        <f>VLOOKUP(A6195,'[1]Population Data'!$A:$E,5,FALSE)</f>
        <v>0.30261471417585234</v>
      </c>
      <c r="J6195" s="2">
        <f>VLOOKUP(A6195,'[1]Population Data'!$A:$F,6,FALSE)</f>
        <v>3.0334370139968896</v>
      </c>
      <c r="K6195" s="2">
        <f t="shared" si="674"/>
        <v>50.437836452191746</v>
      </c>
      <c r="L6195" s="2">
        <f t="shared" si="675"/>
        <v>1705.1666666666665</v>
      </c>
      <c r="M6195" s="3">
        <f t="shared" si="676"/>
        <v>0.21855507134922667</v>
      </c>
      <c r="N6195" s="2">
        <f t="shared" si="677"/>
        <v>66.297304302747534</v>
      </c>
      <c r="O6195" s="2">
        <f t="shared" si="678"/>
        <v>25.079194437323764</v>
      </c>
    </row>
    <row r="6196" spans="1:15" x14ac:dyDescent="0.2">
      <c r="A6196" t="str">
        <f t="shared" si="672"/>
        <v>Winkler County, Texas</v>
      </c>
      <c r="B6196" t="str">
        <f t="shared" si="673"/>
        <v>Winkler County,</v>
      </c>
      <c r="C6196" t="s">
        <v>255</v>
      </c>
      <c r="D6196" t="s">
        <v>23</v>
      </c>
      <c r="E6196">
        <v>135</v>
      </c>
      <c r="F6196">
        <f>VLOOKUP(A6196,'[1]Population Data'!$A:$B, 2,FALSE)</f>
        <v>7802</v>
      </c>
      <c r="G6196">
        <f>VLOOKUP(A6196,'[1]Population Data'!$A:$C,3,FALSE)</f>
        <v>2572</v>
      </c>
      <c r="H6196">
        <f>VLOOKUP(A6196,'[1]Population Data'!$A:$D,4,FALSE)</f>
        <v>2361</v>
      </c>
      <c r="I6196" s="1">
        <f>VLOOKUP(A6196,'[1]Population Data'!$A:$E,5,FALSE)</f>
        <v>0.30261471417585234</v>
      </c>
      <c r="J6196" s="2">
        <f>VLOOKUP(A6196,'[1]Population Data'!$A:$F,6,FALSE)</f>
        <v>3.0334370139968896</v>
      </c>
      <c r="K6196" s="2">
        <f t="shared" si="674"/>
        <v>44.503973340169189</v>
      </c>
      <c r="L6196" s="2">
        <f t="shared" si="675"/>
        <v>1705.1666666666665</v>
      </c>
      <c r="M6196" s="3">
        <f t="shared" si="676"/>
        <v>0.21855507134922667</v>
      </c>
      <c r="N6196" s="2">
        <f t="shared" si="677"/>
        <v>66.297304302747534</v>
      </c>
      <c r="O6196" s="2">
        <f t="shared" si="678"/>
        <v>22.128700974109201</v>
      </c>
    </row>
    <row r="6197" spans="1:15" x14ac:dyDescent="0.2">
      <c r="A6197" t="str">
        <f t="shared" si="672"/>
        <v>Winkler County, Texas</v>
      </c>
      <c r="B6197" t="str">
        <f t="shared" si="673"/>
        <v>Winkler County,</v>
      </c>
      <c r="C6197" t="s">
        <v>255</v>
      </c>
      <c r="D6197" t="s">
        <v>24</v>
      </c>
      <c r="E6197">
        <v>382</v>
      </c>
      <c r="F6197">
        <f>VLOOKUP(A6197,'[1]Population Data'!$A:$B, 2,FALSE)</f>
        <v>7802</v>
      </c>
      <c r="G6197">
        <f>VLOOKUP(A6197,'[1]Population Data'!$A:$C,3,FALSE)</f>
        <v>2572</v>
      </c>
      <c r="H6197">
        <f>VLOOKUP(A6197,'[1]Population Data'!$A:$D,4,FALSE)</f>
        <v>2361</v>
      </c>
      <c r="I6197" s="1">
        <f>VLOOKUP(A6197,'[1]Population Data'!$A:$E,5,FALSE)</f>
        <v>0.30261471417585234</v>
      </c>
      <c r="J6197" s="2">
        <f>VLOOKUP(A6197,'[1]Population Data'!$A:$F,6,FALSE)</f>
        <v>3.0334370139968896</v>
      </c>
      <c r="K6197" s="2">
        <f t="shared" si="674"/>
        <v>125.92976159958985</v>
      </c>
      <c r="L6197" s="2">
        <f t="shared" si="675"/>
        <v>1705.1666666666665</v>
      </c>
      <c r="M6197" s="3">
        <f t="shared" si="676"/>
        <v>0.21855507134922667</v>
      </c>
      <c r="N6197" s="2">
        <f t="shared" si="677"/>
        <v>66.297304302747534</v>
      </c>
      <c r="O6197" s="2">
        <f t="shared" si="678"/>
        <v>62.616027941553448</v>
      </c>
    </row>
    <row r="6198" spans="1:15" x14ac:dyDescent="0.2">
      <c r="A6198" t="str">
        <f t="shared" si="672"/>
        <v>Winkler County, Texas</v>
      </c>
      <c r="B6198" t="str">
        <f t="shared" si="673"/>
        <v>Winkler County,</v>
      </c>
      <c r="C6198" t="s">
        <v>255</v>
      </c>
      <c r="D6198" t="s">
        <v>25</v>
      </c>
      <c r="E6198">
        <v>154</v>
      </c>
      <c r="F6198">
        <f>VLOOKUP(A6198,'[1]Population Data'!$A:$B, 2,FALSE)</f>
        <v>7802</v>
      </c>
      <c r="G6198">
        <f>VLOOKUP(A6198,'[1]Population Data'!$A:$C,3,FALSE)</f>
        <v>2572</v>
      </c>
      <c r="H6198">
        <f>VLOOKUP(A6198,'[1]Population Data'!$A:$D,4,FALSE)</f>
        <v>2361</v>
      </c>
      <c r="I6198" s="1">
        <f>VLOOKUP(A6198,'[1]Population Data'!$A:$E,5,FALSE)</f>
        <v>0.30261471417585234</v>
      </c>
      <c r="J6198" s="2">
        <f>VLOOKUP(A6198,'[1]Population Data'!$A:$F,6,FALSE)</f>
        <v>3.0334370139968896</v>
      </c>
      <c r="K6198" s="2">
        <f t="shared" si="674"/>
        <v>50.767495513970779</v>
      </c>
      <c r="L6198" s="2">
        <f t="shared" si="675"/>
        <v>1705.1666666666665</v>
      </c>
      <c r="M6198" s="3">
        <f t="shared" si="676"/>
        <v>0.21855507134922667</v>
      </c>
      <c r="N6198" s="2">
        <f t="shared" si="677"/>
        <v>66.297304302747534</v>
      </c>
      <c r="O6198" s="2">
        <f t="shared" si="678"/>
        <v>25.243110740835682</v>
      </c>
    </row>
    <row r="6199" spans="1:15" x14ac:dyDescent="0.2">
      <c r="A6199" t="str">
        <f t="shared" si="672"/>
        <v>Winkler County, Texas</v>
      </c>
      <c r="B6199" t="str">
        <f t="shared" si="673"/>
        <v>Winkler County,</v>
      </c>
      <c r="C6199" t="s">
        <v>255</v>
      </c>
      <c r="D6199" t="s">
        <v>26</v>
      </c>
      <c r="E6199">
        <v>245</v>
      </c>
      <c r="F6199">
        <f>VLOOKUP(A6199,'[1]Population Data'!$A:$B, 2,FALSE)</f>
        <v>7802</v>
      </c>
      <c r="G6199">
        <f>VLOOKUP(A6199,'[1]Population Data'!$A:$C,3,FALSE)</f>
        <v>2572</v>
      </c>
      <c r="H6199">
        <f>VLOOKUP(A6199,'[1]Population Data'!$A:$D,4,FALSE)</f>
        <v>2361</v>
      </c>
      <c r="I6199" s="1">
        <f>VLOOKUP(A6199,'[1]Population Data'!$A:$E,5,FALSE)</f>
        <v>0.30261471417585234</v>
      </c>
      <c r="J6199" s="2">
        <f>VLOOKUP(A6199,'[1]Population Data'!$A:$F,6,FALSE)</f>
        <v>3.0334370139968896</v>
      </c>
      <c r="K6199" s="2">
        <f t="shared" si="674"/>
        <v>80.766470135862605</v>
      </c>
      <c r="L6199" s="2">
        <f t="shared" si="675"/>
        <v>1705.1666666666665</v>
      </c>
      <c r="M6199" s="3">
        <f t="shared" si="676"/>
        <v>0.21855507134922667</v>
      </c>
      <c r="N6199" s="2">
        <f t="shared" si="677"/>
        <v>66.297304302747534</v>
      </c>
      <c r="O6199" s="2">
        <f t="shared" si="678"/>
        <v>40.159494360420403</v>
      </c>
    </row>
    <row r="6200" spans="1:15" x14ac:dyDescent="0.2">
      <c r="A6200" t="str">
        <f t="shared" si="672"/>
        <v>Winkler County, Texas</v>
      </c>
      <c r="B6200" t="str">
        <f t="shared" si="673"/>
        <v>Winkler County,</v>
      </c>
      <c r="C6200" t="s">
        <v>255</v>
      </c>
      <c r="D6200" t="s">
        <v>27</v>
      </c>
      <c r="E6200">
        <v>272</v>
      </c>
      <c r="F6200">
        <f>VLOOKUP(A6200,'[1]Population Data'!$A:$B, 2,FALSE)</f>
        <v>7802</v>
      </c>
      <c r="G6200">
        <f>VLOOKUP(A6200,'[1]Population Data'!$A:$C,3,FALSE)</f>
        <v>2572</v>
      </c>
      <c r="H6200">
        <f>VLOOKUP(A6200,'[1]Population Data'!$A:$D,4,FALSE)</f>
        <v>2361</v>
      </c>
      <c r="I6200" s="1">
        <f>VLOOKUP(A6200,'[1]Population Data'!$A:$E,5,FALSE)</f>
        <v>0.30261471417585234</v>
      </c>
      <c r="J6200" s="2">
        <f>VLOOKUP(A6200,'[1]Population Data'!$A:$F,6,FALSE)</f>
        <v>3.0334370139968896</v>
      </c>
      <c r="K6200" s="2">
        <f t="shared" si="674"/>
        <v>89.66726480389643</v>
      </c>
      <c r="L6200" s="2">
        <f t="shared" si="675"/>
        <v>1705.1666666666665</v>
      </c>
      <c r="M6200" s="3">
        <f t="shared" si="676"/>
        <v>0.21855507134922667</v>
      </c>
      <c r="N6200" s="2">
        <f t="shared" si="677"/>
        <v>66.297304302747534</v>
      </c>
      <c r="O6200" s="2">
        <f t="shared" si="678"/>
        <v>44.585234555242245</v>
      </c>
    </row>
    <row r="6201" spans="1:15" x14ac:dyDescent="0.2">
      <c r="A6201" t="str">
        <f t="shared" si="672"/>
        <v>Winkler County, Texas</v>
      </c>
      <c r="B6201" t="str">
        <f t="shared" si="673"/>
        <v>Winkler County,</v>
      </c>
      <c r="C6201" t="s">
        <v>255</v>
      </c>
      <c r="D6201" t="s">
        <v>28</v>
      </c>
      <c r="E6201">
        <v>320</v>
      </c>
      <c r="F6201">
        <f>VLOOKUP(A6201,'[1]Population Data'!$A:$B, 2,FALSE)</f>
        <v>7802</v>
      </c>
      <c r="G6201">
        <f>VLOOKUP(A6201,'[1]Population Data'!$A:$C,3,FALSE)</f>
        <v>2572</v>
      </c>
      <c r="H6201">
        <f>VLOOKUP(A6201,'[1]Population Data'!$A:$D,4,FALSE)</f>
        <v>2361</v>
      </c>
      <c r="I6201" s="1">
        <f>VLOOKUP(A6201,'[1]Population Data'!$A:$E,5,FALSE)</f>
        <v>0.30261471417585234</v>
      </c>
      <c r="J6201" s="2">
        <f>VLOOKUP(A6201,'[1]Population Data'!$A:$F,6,FALSE)</f>
        <v>3.0334370139968896</v>
      </c>
      <c r="K6201" s="2">
        <f t="shared" si="674"/>
        <v>105.49089976928992</v>
      </c>
      <c r="L6201" s="2">
        <f t="shared" si="675"/>
        <v>1705.1666666666665</v>
      </c>
      <c r="M6201" s="3">
        <f t="shared" si="676"/>
        <v>0.21855507134922667</v>
      </c>
      <c r="N6201" s="2">
        <f t="shared" si="677"/>
        <v>66.297304302747534</v>
      </c>
      <c r="O6201" s="2">
        <f t="shared" si="678"/>
        <v>52.453217123814404</v>
      </c>
    </row>
    <row r="6202" spans="1:15" x14ac:dyDescent="0.2">
      <c r="A6202" t="str">
        <f t="shared" si="672"/>
        <v>Wise County, Texas</v>
      </c>
      <c r="B6202" t="str">
        <f t="shared" si="673"/>
        <v>Wise County,</v>
      </c>
      <c r="C6202" t="s">
        <v>256</v>
      </c>
      <c r="D6202" t="s">
        <v>4</v>
      </c>
      <c r="E6202">
        <v>287</v>
      </c>
      <c r="F6202">
        <f>VLOOKUP(A6202,'[1]Population Data'!$A:$B, 2,FALSE)</f>
        <v>68305</v>
      </c>
      <c r="G6202">
        <f>VLOOKUP(A6202,'[1]Population Data'!$A:$C,3,FALSE)</f>
        <v>22080</v>
      </c>
      <c r="H6202">
        <f>VLOOKUP(A6202,'[1]Population Data'!$A:$D,4,FALSE)</f>
        <v>16842</v>
      </c>
      <c r="I6202" s="1">
        <f>VLOOKUP(A6202,'[1]Population Data'!$A:$E,5,FALSE)</f>
        <v>0.2465705292438328</v>
      </c>
      <c r="J6202" s="2">
        <f>VLOOKUP(A6202,'[1]Population Data'!$A:$F,6,FALSE)</f>
        <v>3.0935235507246377</v>
      </c>
      <c r="K6202" s="2">
        <f t="shared" si="674"/>
        <v>92.774467462118437</v>
      </c>
      <c r="L6202" s="2">
        <f t="shared" si="675"/>
        <v>12163.666666666666</v>
      </c>
      <c r="M6202" s="3">
        <f t="shared" si="676"/>
        <v>0.17807871556499036</v>
      </c>
      <c r="N6202" s="2">
        <f t="shared" si="677"/>
        <v>55.089070048309175</v>
      </c>
      <c r="O6202" s="2">
        <f t="shared" si="678"/>
        <v>38.331443525364179</v>
      </c>
    </row>
    <row r="6203" spans="1:15" x14ac:dyDescent="0.2">
      <c r="A6203" t="str">
        <f t="shared" si="672"/>
        <v>Wise County, Texas</v>
      </c>
      <c r="B6203" t="str">
        <f t="shared" si="673"/>
        <v>Wise County,</v>
      </c>
      <c r="C6203" t="s">
        <v>256</v>
      </c>
      <c r="D6203" t="s">
        <v>5</v>
      </c>
      <c r="E6203">
        <v>371</v>
      </c>
      <c r="F6203">
        <f>VLOOKUP(A6203,'[1]Population Data'!$A:$B, 2,FALSE)</f>
        <v>68305</v>
      </c>
      <c r="G6203">
        <f>VLOOKUP(A6203,'[1]Population Data'!$A:$C,3,FALSE)</f>
        <v>22080</v>
      </c>
      <c r="H6203">
        <f>VLOOKUP(A6203,'[1]Population Data'!$A:$D,4,FALSE)</f>
        <v>16842</v>
      </c>
      <c r="I6203" s="1">
        <f>VLOOKUP(A6203,'[1]Population Data'!$A:$E,5,FALSE)</f>
        <v>0.2465705292438328</v>
      </c>
      <c r="J6203" s="2">
        <f>VLOOKUP(A6203,'[1]Population Data'!$A:$F,6,FALSE)</f>
        <v>3.0935235507246377</v>
      </c>
      <c r="K6203" s="2">
        <f t="shared" si="674"/>
        <v>119.92797013395798</v>
      </c>
      <c r="L6203" s="2">
        <f t="shared" si="675"/>
        <v>12163.666666666666</v>
      </c>
      <c r="M6203" s="3">
        <f t="shared" si="676"/>
        <v>0.17807871556499036</v>
      </c>
      <c r="N6203" s="2">
        <f t="shared" si="677"/>
        <v>55.089070048309175</v>
      </c>
      <c r="O6203" s="2">
        <f t="shared" si="678"/>
        <v>49.550402605958574</v>
      </c>
    </row>
    <row r="6204" spans="1:15" x14ac:dyDescent="0.2">
      <c r="A6204" t="str">
        <f t="shared" si="672"/>
        <v>Wise County, Texas</v>
      </c>
      <c r="B6204" t="str">
        <f t="shared" si="673"/>
        <v>Wise County,</v>
      </c>
      <c r="C6204" t="s">
        <v>256</v>
      </c>
      <c r="D6204" t="s">
        <v>6</v>
      </c>
      <c r="E6204">
        <v>961</v>
      </c>
      <c r="F6204">
        <f>VLOOKUP(A6204,'[1]Population Data'!$A:$B, 2,FALSE)</f>
        <v>68305</v>
      </c>
      <c r="G6204">
        <f>VLOOKUP(A6204,'[1]Population Data'!$A:$C,3,FALSE)</f>
        <v>22080</v>
      </c>
      <c r="H6204">
        <f>VLOOKUP(A6204,'[1]Population Data'!$A:$D,4,FALSE)</f>
        <v>16842</v>
      </c>
      <c r="I6204" s="1">
        <f>VLOOKUP(A6204,'[1]Population Data'!$A:$E,5,FALSE)</f>
        <v>0.2465705292438328</v>
      </c>
      <c r="J6204" s="2">
        <f>VLOOKUP(A6204,'[1]Population Data'!$A:$F,6,FALSE)</f>
        <v>3.0935235507246377</v>
      </c>
      <c r="K6204" s="2">
        <f t="shared" si="674"/>
        <v>310.64900080521193</v>
      </c>
      <c r="L6204" s="2">
        <f t="shared" si="675"/>
        <v>12163.666666666666</v>
      </c>
      <c r="M6204" s="3">
        <f t="shared" si="676"/>
        <v>0.17807871556499036</v>
      </c>
      <c r="N6204" s="2">
        <f t="shared" si="677"/>
        <v>55.089070048309175</v>
      </c>
      <c r="O6204" s="2">
        <f t="shared" si="678"/>
        <v>128.35023424346682</v>
      </c>
    </row>
    <row r="6205" spans="1:15" x14ac:dyDescent="0.2">
      <c r="A6205" t="str">
        <f t="shared" si="672"/>
        <v>Wise County, Texas</v>
      </c>
      <c r="B6205" t="str">
        <f t="shared" si="673"/>
        <v>Wise County,</v>
      </c>
      <c r="C6205" t="s">
        <v>256</v>
      </c>
      <c r="D6205" t="s">
        <v>7</v>
      </c>
      <c r="E6205">
        <v>654</v>
      </c>
      <c r="F6205">
        <f>VLOOKUP(A6205,'[1]Population Data'!$A:$B, 2,FALSE)</f>
        <v>68305</v>
      </c>
      <c r="G6205">
        <f>VLOOKUP(A6205,'[1]Population Data'!$A:$C,3,FALSE)</f>
        <v>22080</v>
      </c>
      <c r="H6205">
        <f>VLOOKUP(A6205,'[1]Population Data'!$A:$D,4,FALSE)</f>
        <v>16842</v>
      </c>
      <c r="I6205" s="1">
        <f>VLOOKUP(A6205,'[1]Population Data'!$A:$E,5,FALSE)</f>
        <v>0.2465705292438328</v>
      </c>
      <c r="J6205" s="2">
        <f>VLOOKUP(A6205,'[1]Population Data'!$A:$F,6,FALSE)</f>
        <v>3.0935235507246377</v>
      </c>
      <c r="K6205" s="2">
        <f t="shared" si="674"/>
        <v>211.40941365932215</v>
      </c>
      <c r="L6205" s="2">
        <f t="shared" si="675"/>
        <v>12163.666666666666</v>
      </c>
      <c r="M6205" s="3">
        <f t="shared" si="676"/>
        <v>0.17807871556499036</v>
      </c>
      <c r="N6205" s="2">
        <f t="shared" si="677"/>
        <v>55.089070048309175</v>
      </c>
      <c r="O6205" s="2">
        <f t="shared" si="678"/>
        <v>87.347609984627766</v>
      </c>
    </row>
    <row r="6206" spans="1:15" x14ac:dyDescent="0.2">
      <c r="A6206" t="str">
        <f t="shared" si="672"/>
        <v>Wise County, Texas</v>
      </c>
      <c r="B6206" t="str">
        <f t="shared" si="673"/>
        <v>Wise County,</v>
      </c>
      <c r="C6206" t="s">
        <v>256</v>
      </c>
      <c r="D6206" t="s">
        <v>8</v>
      </c>
      <c r="E6206">
        <v>308</v>
      </c>
      <c r="F6206">
        <f>VLOOKUP(A6206,'[1]Population Data'!$A:$B, 2,FALSE)</f>
        <v>68305</v>
      </c>
      <c r="G6206">
        <f>VLOOKUP(A6206,'[1]Population Data'!$A:$C,3,FALSE)</f>
        <v>22080</v>
      </c>
      <c r="H6206">
        <f>VLOOKUP(A6206,'[1]Population Data'!$A:$D,4,FALSE)</f>
        <v>16842</v>
      </c>
      <c r="I6206" s="1">
        <f>VLOOKUP(A6206,'[1]Population Data'!$A:$E,5,FALSE)</f>
        <v>0.2465705292438328</v>
      </c>
      <c r="J6206" s="2">
        <f>VLOOKUP(A6206,'[1]Population Data'!$A:$F,6,FALSE)</f>
        <v>3.0935235507246377</v>
      </c>
      <c r="K6206" s="2">
        <f t="shared" si="674"/>
        <v>99.562843130078321</v>
      </c>
      <c r="L6206" s="2">
        <f t="shared" si="675"/>
        <v>12163.666666666666</v>
      </c>
      <c r="M6206" s="3">
        <f t="shared" si="676"/>
        <v>0.17807871556499036</v>
      </c>
      <c r="N6206" s="2">
        <f t="shared" si="677"/>
        <v>55.089070048309175</v>
      </c>
      <c r="O6206" s="2">
        <f t="shared" si="678"/>
        <v>41.136183295512772</v>
      </c>
    </row>
    <row r="6207" spans="1:15" x14ac:dyDescent="0.2">
      <c r="A6207" t="str">
        <f t="shared" si="672"/>
        <v>Wise County, Texas</v>
      </c>
      <c r="B6207" t="str">
        <f t="shared" si="673"/>
        <v>Wise County,</v>
      </c>
      <c r="C6207" t="s">
        <v>256</v>
      </c>
      <c r="D6207" t="s">
        <v>9</v>
      </c>
      <c r="E6207">
        <v>474</v>
      </c>
      <c r="F6207">
        <f>VLOOKUP(A6207,'[1]Population Data'!$A:$B, 2,FALSE)</f>
        <v>68305</v>
      </c>
      <c r="G6207">
        <f>VLOOKUP(A6207,'[1]Population Data'!$A:$C,3,FALSE)</f>
        <v>22080</v>
      </c>
      <c r="H6207">
        <f>VLOOKUP(A6207,'[1]Population Data'!$A:$D,4,FALSE)</f>
        <v>16842</v>
      </c>
      <c r="I6207" s="1">
        <f>VLOOKUP(A6207,'[1]Population Data'!$A:$E,5,FALSE)</f>
        <v>0.2465705292438328</v>
      </c>
      <c r="J6207" s="2">
        <f>VLOOKUP(A6207,'[1]Population Data'!$A:$F,6,FALSE)</f>
        <v>3.0935235507246377</v>
      </c>
      <c r="K6207" s="2">
        <f t="shared" si="674"/>
        <v>153.22333650538027</v>
      </c>
      <c r="L6207" s="2">
        <f t="shared" si="675"/>
        <v>12163.666666666666</v>
      </c>
      <c r="M6207" s="3">
        <f t="shared" si="676"/>
        <v>0.17807871556499036</v>
      </c>
      <c r="N6207" s="2">
        <f t="shared" si="677"/>
        <v>55.089070048309175</v>
      </c>
      <c r="O6207" s="2">
        <f t="shared" si="678"/>
        <v>63.306983383354073</v>
      </c>
    </row>
    <row r="6208" spans="1:15" x14ac:dyDescent="0.2">
      <c r="A6208" t="str">
        <f t="shared" si="672"/>
        <v>Wise County, Texas</v>
      </c>
      <c r="B6208" t="str">
        <f t="shared" si="673"/>
        <v>Wise County,</v>
      </c>
      <c r="C6208" t="s">
        <v>256</v>
      </c>
      <c r="D6208" t="s">
        <v>10</v>
      </c>
      <c r="E6208">
        <v>2337</v>
      </c>
      <c r="F6208">
        <f>VLOOKUP(A6208,'[1]Population Data'!$A:$B, 2,FALSE)</f>
        <v>68305</v>
      </c>
      <c r="G6208">
        <f>VLOOKUP(A6208,'[1]Population Data'!$A:$C,3,FALSE)</f>
        <v>22080</v>
      </c>
      <c r="H6208">
        <f>VLOOKUP(A6208,'[1]Population Data'!$A:$D,4,FALSE)</f>
        <v>16842</v>
      </c>
      <c r="I6208" s="1">
        <f>VLOOKUP(A6208,'[1]Population Data'!$A:$E,5,FALSE)</f>
        <v>0.2465705292438328</v>
      </c>
      <c r="J6208" s="2">
        <f>VLOOKUP(A6208,'[1]Population Data'!$A:$F,6,FALSE)</f>
        <v>3.0935235507246377</v>
      </c>
      <c r="K6208" s="2">
        <f t="shared" si="674"/>
        <v>755.4492350486787</v>
      </c>
      <c r="L6208" s="2">
        <f t="shared" si="675"/>
        <v>12163.666666666666</v>
      </c>
      <c r="M6208" s="3">
        <f t="shared" si="676"/>
        <v>0.17807871556499036</v>
      </c>
      <c r="N6208" s="2">
        <f t="shared" si="677"/>
        <v>55.089070048309175</v>
      </c>
      <c r="O6208" s="2">
        <f t="shared" si="678"/>
        <v>312.12746870653689</v>
      </c>
    </row>
    <row r="6209" spans="1:15" x14ac:dyDescent="0.2">
      <c r="A6209" t="str">
        <f t="shared" si="672"/>
        <v>Wise County, Texas</v>
      </c>
      <c r="B6209" t="str">
        <f t="shared" si="673"/>
        <v>Wise County,</v>
      </c>
      <c r="C6209" t="s">
        <v>256</v>
      </c>
      <c r="D6209" t="s">
        <v>11</v>
      </c>
      <c r="E6209">
        <v>1820</v>
      </c>
      <c r="F6209">
        <f>VLOOKUP(A6209,'[1]Population Data'!$A:$B, 2,FALSE)</f>
        <v>68305</v>
      </c>
      <c r="G6209">
        <f>VLOOKUP(A6209,'[1]Population Data'!$A:$C,3,FALSE)</f>
        <v>22080</v>
      </c>
      <c r="H6209">
        <f>VLOOKUP(A6209,'[1]Population Data'!$A:$D,4,FALSE)</f>
        <v>16842</v>
      </c>
      <c r="I6209" s="1">
        <f>VLOOKUP(A6209,'[1]Population Data'!$A:$E,5,FALSE)</f>
        <v>0.2465705292438328</v>
      </c>
      <c r="J6209" s="2">
        <f>VLOOKUP(A6209,'[1]Population Data'!$A:$F,6,FALSE)</f>
        <v>3.0935235507246377</v>
      </c>
      <c r="K6209" s="2">
        <f t="shared" si="674"/>
        <v>588.32589122319007</v>
      </c>
      <c r="L6209" s="2">
        <f t="shared" si="675"/>
        <v>12163.666666666666</v>
      </c>
      <c r="M6209" s="3">
        <f t="shared" si="676"/>
        <v>0.17807871556499036</v>
      </c>
      <c r="N6209" s="2">
        <f t="shared" si="677"/>
        <v>55.089070048309175</v>
      </c>
      <c r="O6209" s="2">
        <f t="shared" si="678"/>
        <v>243.07744674621182</v>
      </c>
    </row>
    <row r="6210" spans="1:15" x14ac:dyDescent="0.2">
      <c r="A6210" t="str">
        <f t="shared" si="672"/>
        <v>Wise County, Texas</v>
      </c>
      <c r="B6210" t="str">
        <f t="shared" si="673"/>
        <v>Wise County,</v>
      </c>
      <c r="C6210" t="s">
        <v>256</v>
      </c>
      <c r="D6210" t="s">
        <v>12</v>
      </c>
      <c r="E6210">
        <v>149</v>
      </c>
      <c r="F6210">
        <f>VLOOKUP(A6210,'[1]Population Data'!$A:$B, 2,FALSE)</f>
        <v>68305</v>
      </c>
      <c r="G6210">
        <f>VLOOKUP(A6210,'[1]Population Data'!$A:$C,3,FALSE)</f>
        <v>22080</v>
      </c>
      <c r="H6210">
        <f>VLOOKUP(A6210,'[1]Population Data'!$A:$D,4,FALSE)</f>
        <v>16842</v>
      </c>
      <c r="I6210" s="1">
        <f>VLOOKUP(A6210,'[1]Population Data'!$A:$E,5,FALSE)</f>
        <v>0.2465705292438328</v>
      </c>
      <c r="J6210" s="2">
        <f>VLOOKUP(A6210,'[1]Population Data'!$A:$F,6,FALSE)</f>
        <v>3.0935235507246377</v>
      </c>
      <c r="K6210" s="2">
        <f t="shared" si="674"/>
        <v>48.16514164409633</v>
      </c>
      <c r="L6210" s="2">
        <f t="shared" si="675"/>
        <v>12163.666666666666</v>
      </c>
      <c r="M6210" s="3">
        <f t="shared" si="676"/>
        <v>0.17807871556499036</v>
      </c>
      <c r="N6210" s="2">
        <f t="shared" si="677"/>
        <v>55.089070048309175</v>
      </c>
      <c r="O6210" s="2">
        <f t="shared" si="678"/>
        <v>19.900296464387672</v>
      </c>
    </row>
    <row r="6211" spans="1:15" x14ac:dyDescent="0.2">
      <c r="A6211" t="str">
        <f t="shared" ref="A6211:A6274" si="679">CONCATENATE(B6211," ", "Texas")</f>
        <v>Wise County, Texas</v>
      </c>
      <c r="B6211" t="str">
        <f t="shared" ref="B6211:B6274" si="680">LEFT(C6211,FIND(",", C6211))</f>
        <v>Wise County,</v>
      </c>
      <c r="C6211" t="s">
        <v>256</v>
      </c>
      <c r="D6211" t="s">
        <v>13</v>
      </c>
      <c r="E6211">
        <v>305</v>
      </c>
      <c r="F6211">
        <f>VLOOKUP(A6211,'[1]Population Data'!$A:$B, 2,FALSE)</f>
        <v>68305</v>
      </c>
      <c r="G6211">
        <f>VLOOKUP(A6211,'[1]Population Data'!$A:$C,3,FALSE)</f>
        <v>22080</v>
      </c>
      <c r="H6211">
        <f>VLOOKUP(A6211,'[1]Population Data'!$A:$D,4,FALSE)</f>
        <v>16842</v>
      </c>
      <c r="I6211" s="1">
        <f>VLOOKUP(A6211,'[1]Population Data'!$A:$E,5,FALSE)</f>
        <v>0.2465705292438328</v>
      </c>
      <c r="J6211" s="2">
        <f>VLOOKUP(A6211,'[1]Population Data'!$A:$F,6,FALSE)</f>
        <v>3.0935235507246377</v>
      </c>
      <c r="K6211" s="2">
        <f t="shared" ref="K6211:K6274" si="681">E6211/J6211</f>
        <v>98.593075177512631</v>
      </c>
      <c r="L6211" s="2">
        <f t="shared" ref="L6211:L6274" si="682">(H6211/18)*13</f>
        <v>12163.666666666666</v>
      </c>
      <c r="M6211" s="3">
        <f t="shared" ref="M6211:M6274" si="683">L6211/F6211</f>
        <v>0.17807871556499036</v>
      </c>
      <c r="N6211" s="2">
        <f t="shared" ref="N6211:N6274" si="684">M6211*J6211*100</f>
        <v>55.089070048309175</v>
      </c>
      <c r="O6211" s="2">
        <f t="shared" ref="O6211:O6274" si="685">0.75*N6211*K6211*(1/100)</f>
        <v>40.735506185491545</v>
      </c>
    </row>
    <row r="6212" spans="1:15" x14ac:dyDescent="0.2">
      <c r="A6212" t="str">
        <f t="shared" si="679"/>
        <v>Wise County, Texas</v>
      </c>
      <c r="B6212" t="str">
        <f t="shared" si="680"/>
        <v>Wise County,</v>
      </c>
      <c r="C6212" t="s">
        <v>256</v>
      </c>
      <c r="D6212" t="s">
        <v>14</v>
      </c>
      <c r="E6212">
        <v>1385</v>
      </c>
      <c r="F6212">
        <f>VLOOKUP(A6212,'[1]Population Data'!$A:$B, 2,FALSE)</f>
        <v>68305</v>
      </c>
      <c r="G6212">
        <f>VLOOKUP(A6212,'[1]Population Data'!$A:$C,3,FALSE)</f>
        <v>22080</v>
      </c>
      <c r="H6212">
        <f>VLOOKUP(A6212,'[1]Population Data'!$A:$D,4,FALSE)</f>
        <v>16842</v>
      </c>
      <c r="I6212" s="1">
        <f>VLOOKUP(A6212,'[1]Population Data'!$A:$E,5,FALSE)</f>
        <v>0.2465705292438328</v>
      </c>
      <c r="J6212" s="2">
        <f>VLOOKUP(A6212,'[1]Population Data'!$A:$F,6,FALSE)</f>
        <v>3.0935235507246377</v>
      </c>
      <c r="K6212" s="2">
        <f t="shared" si="681"/>
        <v>447.7095381011639</v>
      </c>
      <c r="L6212" s="2">
        <f t="shared" si="682"/>
        <v>12163.666666666666</v>
      </c>
      <c r="M6212" s="3">
        <f t="shared" si="683"/>
        <v>0.17807871556499036</v>
      </c>
      <c r="N6212" s="2">
        <f t="shared" si="684"/>
        <v>55.089070048309175</v>
      </c>
      <c r="O6212" s="2">
        <f t="shared" si="685"/>
        <v>184.97926579313375</v>
      </c>
    </row>
    <row r="6213" spans="1:15" x14ac:dyDescent="0.2">
      <c r="A6213" t="str">
        <f t="shared" si="679"/>
        <v>Wise County, Texas</v>
      </c>
      <c r="B6213" t="str">
        <f t="shared" si="680"/>
        <v>Wise County,</v>
      </c>
      <c r="C6213" t="s">
        <v>256</v>
      </c>
      <c r="D6213" t="s">
        <v>15</v>
      </c>
      <c r="E6213">
        <v>786</v>
      </c>
      <c r="F6213">
        <f>VLOOKUP(A6213,'[1]Population Data'!$A:$B, 2,FALSE)</f>
        <v>68305</v>
      </c>
      <c r="G6213">
        <f>VLOOKUP(A6213,'[1]Population Data'!$A:$C,3,FALSE)</f>
        <v>22080</v>
      </c>
      <c r="H6213">
        <f>VLOOKUP(A6213,'[1]Population Data'!$A:$D,4,FALSE)</f>
        <v>16842</v>
      </c>
      <c r="I6213" s="1">
        <f>VLOOKUP(A6213,'[1]Population Data'!$A:$E,5,FALSE)</f>
        <v>0.2465705292438328</v>
      </c>
      <c r="J6213" s="2">
        <f>VLOOKUP(A6213,'[1]Population Data'!$A:$F,6,FALSE)</f>
        <v>3.0935235507246377</v>
      </c>
      <c r="K6213" s="2">
        <f t="shared" si="681"/>
        <v>254.07920357221286</v>
      </c>
      <c r="L6213" s="2">
        <f t="shared" si="682"/>
        <v>12163.666666666666</v>
      </c>
      <c r="M6213" s="3">
        <f t="shared" si="683"/>
        <v>0.17807871556499036</v>
      </c>
      <c r="N6213" s="2">
        <f t="shared" si="684"/>
        <v>55.089070048309175</v>
      </c>
      <c r="O6213" s="2">
        <f t="shared" si="685"/>
        <v>104.97740282556182</v>
      </c>
    </row>
    <row r="6214" spans="1:15" x14ac:dyDescent="0.2">
      <c r="A6214" t="str">
        <f t="shared" si="679"/>
        <v>Wise County, Texas</v>
      </c>
      <c r="B6214" t="str">
        <f t="shared" si="680"/>
        <v>Wise County,</v>
      </c>
      <c r="C6214" t="s">
        <v>256</v>
      </c>
      <c r="D6214" t="s">
        <v>16</v>
      </c>
      <c r="E6214">
        <v>517</v>
      </c>
      <c r="F6214">
        <f>VLOOKUP(A6214,'[1]Population Data'!$A:$B, 2,FALSE)</f>
        <v>68305</v>
      </c>
      <c r="G6214">
        <f>VLOOKUP(A6214,'[1]Population Data'!$A:$C,3,FALSE)</f>
        <v>22080</v>
      </c>
      <c r="H6214">
        <f>VLOOKUP(A6214,'[1]Population Data'!$A:$D,4,FALSE)</f>
        <v>16842</v>
      </c>
      <c r="I6214" s="1">
        <f>VLOOKUP(A6214,'[1]Population Data'!$A:$E,5,FALSE)</f>
        <v>0.2465705292438328</v>
      </c>
      <c r="J6214" s="2">
        <f>VLOOKUP(A6214,'[1]Population Data'!$A:$F,6,FALSE)</f>
        <v>3.0935235507246377</v>
      </c>
      <c r="K6214" s="2">
        <f t="shared" si="681"/>
        <v>167.1233438254886</v>
      </c>
      <c r="L6214" s="2">
        <f t="shared" si="682"/>
        <v>12163.666666666666</v>
      </c>
      <c r="M6214" s="3">
        <f t="shared" si="683"/>
        <v>0.17807871556499036</v>
      </c>
      <c r="N6214" s="2">
        <f t="shared" si="684"/>
        <v>55.089070048309175</v>
      </c>
      <c r="O6214" s="2">
        <f t="shared" si="685"/>
        <v>69.050021960324997</v>
      </c>
    </row>
    <row r="6215" spans="1:15" x14ac:dyDescent="0.2">
      <c r="A6215" t="str">
        <f t="shared" si="679"/>
        <v>Wise County, Texas</v>
      </c>
      <c r="B6215" t="str">
        <f t="shared" si="680"/>
        <v>Wise County,</v>
      </c>
      <c r="C6215" t="s">
        <v>256</v>
      </c>
      <c r="D6215" t="s">
        <v>17</v>
      </c>
      <c r="E6215">
        <v>471</v>
      </c>
      <c r="F6215">
        <f>VLOOKUP(A6215,'[1]Population Data'!$A:$B, 2,FALSE)</f>
        <v>68305</v>
      </c>
      <c r="G6215">
        <f>VLOOKUP(A6215,'[1]Population Data'!$A:$C,3,FALSE)</f>
        <v>22080</v>
      </c>
      <c r="H6215">
        <f>VLOOKUP(A6215,'[1]Population Data'!$A:$D,4,FALSE)</f>
        <v>16842</v>
      </c>
      <c r="I6215" s="1">
        <f>VLOOKUP(A6215,'[1]Population Data'!$A:$E,5,FALSE)</f>
        <v>0.2465705292438328</v>
      </c>
      <c r="J6215" s="2">
        <f>VLOOKUP(A6215,'[1]Population Data'!$A:$F,6,FALSE)</f>
        <v>3.0935235507246377</v>
      </c>
      <c r="K6215" s="2">
        <f t="shared" si="681"/>
        <v>152.25356855281458</v>
      </c>
      <c r="L6215" s="2">
        <f t="shared" si="682"/>
        <v>12163.666666666666</v>
      </c>
      <c r="M6215" s="3">
        <f t="shared" si="683"/>
        <v>0.17807871556499036</v>
      </c>
      <c r="N6215" s="2">
        <f t="shared" si="684"/>
        <v>55.089070048309175</v>
      </c>
      <c r="O6215" s="2">
        <f t="shared" si="685"/>
        <v>62.906306273332852</v>
      </c>
    </row>
    <row r="6216" spans="1:15" x14ac:dyDescent="0.2">
      <c r="A6216" t="str">
        <f t="shared" si="679"/>
        <v>Wise County, Texas</v>
      </c>
      <c r="B6216" t="str">
        <f t="shared" si="680"/>
        <v>Wise County,</v>
      </c>
      <c r="C6216" t="s">
        <v>256</v>
      </c>
      <c r="D6216" t="s">
        <v>18</v>
      </c>
      <c r="E6216">
        <v>1479</v>
      </c>
      <c r="F6216">
        <f>VLOOKUP(A6216,'[1]Population Data'!$A:$B, 2,FALSE)</f>
        <v>68305</v>
      </c>
      <c r="G6216">
        <f>VLOOKUP(A6216,'[1]Population Data'!$A:$C,3,FALSE)</f>
        <v>22080</v>
      </c>
      <c r="H6216">
        <f>VLOOKUP(A6216,'[1]Population Data'!$A:$D,4,FALSE)</f>
        <v>16842</v>
      </c>
      <c r="I6216" s="1">
        <f>VLOOKUP(A6216,'[1]Population Data'!$A:$E,5,FALSE)</f>
        <v>0.2465705292438328</v>
      </c>
      <c r="J6216" s="2">
        <f>VLOOKUP(A6216,'[1]Population Data'!$A:$F,6,FALSE)</f>
        <v>3.0935235507246377</v>
      </c>
      <c r="K6216" s="2">
        <f t="shared" si="681"/>
        <v>478.09560061488912</v>
      </c>
      <c r="L6216" s="2">
        <f t="shared" si="682"/>
        <v>12163.666666666666</v>
      </c>
      <c r="M6216" s="3">
        <f t="shared" si="683"/>
        <v>0.17807871556499036</v>
      </c>
      <c r="N6216" s="2">
        <f t="shared" si="684"/>
        <v>55.089070048309175</v>
      </c>
      <c r="O6216" s="2">
        <f t="shared" si="685"/>
        <v>197.53381524046557</v>
      </c>
    </row>
    <row r="6217" spans="1:15" x14ac:dyDescent="0.2">
      <c r="A6217" t="str">
        <f t="shared" si="679"/>
        <v>Wise County, Texas</v>
      </c>
      <c r="B6217" t="str">
        <f t="shared" si="680"/>
        <v>Wise County,</v>
      </c>
      <c r="C6217" t="s">
        <v>256</v>
      </c>
      <c r="D6217" t="s">
        <v>19</v>
      </c>
      <c r="E6217">
        <v>301</v>
      </c>
      <c r="F6217">
        <f>VLOOKUP(A6217,'[1]Population Data'!$A:$B, 2,FALSE)</f>
        <v>68305</v>
      </c>
      <c r="G6217">
        <f>VLOOKUP(A6217,'[1]Population Data'!$A:$C,3,FALSE)</f>
        <v>22080</v>
      </c>
      <c r="H6217">
        <f>VLOOKUP(A6217,'[1]Population Data'!$A:$D,4,FALSE)</f>
        <v>16842</v>
      </c>
      <c r="I6217" s="1">
        <f>VLOOKUP(A6217,'[1]Population Data'!$A:$E,5,FALSE)</f>
        <v>0.2465705292438328</v>
      </c>
      <c r="J6217" s="2">
        <f>VLOOKUP(A6217,'[1]Population Data'!$A:$F,6,FALSE)</f>
        <v>3.0935235507246377</v>
      </c>
      <c r="K6217" s="2">
        <f t="shared" si="681"/>
        <v>97.300051240758364</v>
      </c>
      <c r="L6217" s="2">
        <f t="shared" si="682"/>
        <v>12163.666666666666</v>
      </c>
      <c r="M6217" s="3">
        <f t="shared" si="683"/>
        <v>0.17807871556499036</v>
      </c>
      <c r="N6217" s="2">
        <f t="shared" si="684"/>
        <v>55.089070048309175</v>
      </c>
      <c r="O6217" s="2">
        <f t="shared" si="685"/>
        <v>40.201270038796572</v>
      </c>
    </row>
    <row r="6218" spans="1:15" x14ac:dyDescent="0.2">
      <c r="A6218" t="str">
        <f t="shared" si="679"/>
        <v>Wise County, Texas</v>
      </c>
      <c r="B6218" t="str">
        <f t="shared" si="680"/>
        <v>Wise County,</v>
      </c>
      <c r="C6218" t="s">
        <v>256</v>
      </c>
      <c r="D6218" t="s">
        <v>20</v>
      </c>
      <c r="E6218">
        <v>181</v>
      </c>
      <c r="F6218">
        <f>VLOOKUP(A6218,'[1]Population Data'!$A:$B, 2,FALSE)</f>
        <v>68305</v>
      </c>
      <c r="G6218">
        <f>VLOOKUP(A6218,'[1]Population Data'!$A:$C,3,FALSE)</f>
        <v>22080</v>
      </c>
      <c r="H6218">
        <f>VLOOKUP(A6218,'[1]Population Data'!$A:$D,4,FALSE)</f>
        <v>16842</v>
      </c>
      <c r="I6218" s="1">
        <f>VLOOKUP(A6218,'[1]Population Data'!$A:$E,5,FALSE)</f>
        <v>0.2465705292438328</v>
      </c>
      <c r="J6218" s="2">
        <f>VLOOKUP(A6218,'[1]Population Data'!$A:$F,6,FALSE)</f>
        <v>3.0935235507246377</v>
      </c>
      <c r="K6218" s="2">
        <f t="shared" si="681"/>
        <v>58.509333138130444</v>
      </c>
      <c r="L6218" s="2">
        <f t="shared" si="682"/>
        <v>12163.666666666666</v>
      </c>
      <c r="M6218" s="3">
        <f t="shared" si="683"/>
        <v>0.17807871556499036</v>
      </c>
      <c r="N6218" s="2">
        <f t="shared" si="684"/>
        <v>55.089070048309175</v>
      </c>
      <c r="O6218" s="2">
        <f t="shared" si="685"/>
        <v>24.174185637947438</v>
      </c>
    </row>
    <row r="6219" spans="1:15" x14ac:dyDescent="0.2">
      <c r="A6219" t="str">
        <f t="shared" si="679"/>
        <v>Wise County, Texas</v>
      </c>
      <c r="B6219" t="str">
        <f t="shared" si="680"/>
        <v>Wise County,</v>
      </c>
      <c r="C6219" t="s">
        <v>256</v>
      </c>
      <c r="D6219" t="s">
        <v>21</v>
      </c>
      <c r="E6219">
        <v>101</v>
      </c>
      <c r="F6219">
        <f>VLOOKUP(A6219,'[1]Population Data'!$A:$B, 2,FALSE)</f>
        <v>68305</v>
      </c>
      <c r="G6219">
        <f>VLOOKUP(A6219,'[1]Population Data'!$A:$C,3,FALSE)</f>
        <v>22080</v>
      </c>
      <c r="H6219">
        <f>VLOOKUP(A6219,'[1]Population Data'!$A:$D,4,FALSE)</f>
        <v>16842</v>
      </c>
      <c r="I6219" s="1">
        <f>VLOOKUP(A6219,'[1]Population Data'!$A:$E,5,FALSE)</f>
        <v>0.2465705292438328</v>
      </c>
      <c r="J6219" s="2">
        <f>VLOOKUP(A6219,'[1]Population Data'!$A:$F,6,FALSE)</f>
        <v>3.0935235507246377</v>
      </c>
      <c r="K6219" s="2">
        <f t="shared" si="681"/>
        <v>32.648854403045164</v>
      </c>
      <c r="L6219" s="2">
        <f t="shared" si="682"/>
        <v>12163.666666666666</v>
      </c>
      <c r="M6219" s="3">
        <f t="shared" si="683"/>
        <v>0.17807871556499036</v>
      </c>
      <c r="N6219" s="2">
        <f t="shared" si="684"/>
        <v>55.089070048309175</v>
      </c>
      <c r="O6219" s="2">
        <f t="shared" si="685"/>
        <v>13.48946270404802</v>
      </c>
    </row>
    <row r="6220" spans="1:15" x14ac:dyDescent="0.2">
      <c r="A6220" t="str">
        <f t="shared" si="679"/>
        <v>Wise County, Texas</v>
      </c>
      <c r="B6220" t="str">
        <f t="shared" si="680"/>
        <v>Wise County,</v>
      </c>
      <c r="C6220" t="s">
        <v>256</v>
      </c>
      <c r="D6220" t="s">
        <v>22</v>
      </c>
      <c r="E6220">
        <v>2716</v>
      </c>
      <c r="F6220">
        <f>VLOOKUP(A6220,'[1]Population Data'!$A:$B, 2,FALSE)</f>
        <v>68305</v>
      </c>
      <c r="G6220">
        <f>VLOOKUP(A6220,'[1]Population Data'!$A:$C,3,FALSE)</f>
        <v>22080</v>
      </c>
      <c r="H6220">
        <f>VLOOKUP(A6220,'[1]Population Data'!$A:$D,4,FALSE)</f>
        <v>16842</v>
      </c>
      <c r="I6220" s="1">
        <f>VLOOKUP(A6220,'[1]Population Data'!$A:$E,5,FALSE)</f>
        <v>0.2465705292438328</v>
      </c>
      <c r="J6220" s="2">
        <f>VLOOKUP(A6220,'[1]Population Data'!$A:$F,6,FALSE)</f>
        <v>3.0935235507246377</v>
      </c>
      <c r="K6220" s="2">
        <f t="shared" si="681"/>
        <v>877.96325305614528</v>
      </c>
      <c r="L6220" s="2">
        <f t="shared" si="682"/>
        <v>12163.666666666666</v>
      </c>
      <c r="M6220" s="3">
        <f t="shared" si="683"/>
        <v>0.17807871556499036</v>
      </c>
      <c r="N6220" s="2">
        <f t="shared" si="684"/>
        <v>55.089070048309175</v>
      </c>
      <c r="O6220" s="2">
        <f t="shared" si="685"/>
        <v>362.74634360588533</v>
      </c>
    </row>
    <row r="6221" spans="1:15" x14ac:dyDescent="0.2">
      <c r="A6221" t="str">
        <f t="shared" si="679"/>
        <v>Wise County, Texas</v>
      </c>
      <c r="B6221" t="str">
        <f t="shared" si="680"/>
        <v>Wise County,</v>
      </c>
      <c r="C6221" t="s">
        <v>256</v>
      </c>
      <c r="D6221" t="s">
        <v>23</v>
      </c>
      <c r="E6221">
        <v>823</v>
      </c>
      <c r="F6221">
        <f>VLOOKUP(A6221,'[1]Population Data'!$A:$B, 2,FALSE)</f>
        <v>68305</v>
      </c>
      <c r="G6221">
        <f>VLOOKUP(A6221,'[1]Population Data'!$A:$C,3,FALSE)</f>
        <v>22080</v>
      </c>
      <c r="H6221">
        <f>VLOOKUP(A6221,'[1]Population Data'!$A:$D,4,FALSE)</f>
        <v>16842</v>
      </c>
      <c r="I6221" s="1">
        <f>VLOOKUP(A6221,'[1]Population Data'!$A:$E,5,FALSE)</f>
        <v>0.2465705292438328</v>
      </c>
      <c r="J6221" s="2">
        <f>VLOOKUP(A6221,'[1]Population Data'!$A:$F,6,FALSE)</f>
        <v>3.0935235507246377</v>
      </c>
      <c r="K6221" s="2">
        <f t="shared" si="681"/>
        <v>266.03967498718981</v>
      </c>
      <c r="L6221" s="2">
        <f t="shared" si="682"/>
        <v>12163.666666666666</v>
      </c>
      <c r="M6221" s="3">
        <f t="shared" si="683"/>
        <v>0.17807871556499036</v>
      </c>
      <c r="N6221" s="2">
        <f t="shared" si="684"/>
        <v>55.089070048309175</v>
      </c>
      <c r="O6221" s="2">
        <f t="shared" si="685"/>
        <v>109.9190871824903</v>
      </c>
    </row>
    <row r="6222" spans="1:15" x14ac:dyDescent="0.2">
      <c r="A6222" t="str">
        <f t="shared" si="679"/>
        <v>Wise County, Texas</v>
      </c>
      <c r="B6222" t="str">
        <f t="shared" si="680"/>
        <v>Wise County,</v>
      </c>
      <c r="C6222" t="s">
        <v>256</v>
      </c>
      <c r="D6222" t="s">
        <v>24</v>
      </c>
      <c r="E6222">
        <v>3745</v>
      </c>
      <c r="F6222">
        <f>VLOOKUP(A6222,'[1]Population Data'!$A:$B, 2,FALSE)</f>
        <v>68305</v>
      </c>
      <c r="G6222">
        <f>VLOOKUP(A6222,'[1]Population Data'!$A:$C,3,FALSE)</f>
        <v>22080</v>
      </c>
      <c r="H6222">
        <f>VLOOKUP(A6222,'[1]Population Data'!$A:$D,4,FALSE)</f>
        <v>16842</v>
      </c>
      <c r="I6222" s="1">
        <f>VLOOKUP(A6222,'[1]Population Data'!$A:$E,5,FALSE)</f>
        <v>0.2465705292438328</v>
      </c>
      <c r="J6222" s="2">
        <f>VLOOKUP(A6222,'[1]Population Data'!$A:$F,6,FALSE)</f>
        <v>3.0935235507246377</v>
      </c>
      <c r="K6222" s="2">
        <f t="shared" si="681"/>
        <v>1210.5936607861797</v>
      </c>
      <c r="L6222" s="2">
        <f t="shared" si="682"/>
        <v>12163.666666666666</v>
      </c>
      <c r="M6222" s="3">
        <f t="shared" si="683"/>
        <v>0.17807871556499036</v>
      </c>
      <c r="N6222" s="2">
        <f t="shared" si="684"/>
        <v>55.089070048309175</v>
      </c>
      <c r="O6222" s="2">
        <f t="shared" si="685"/>
        <v>500.17859234316671</v>
      </c>
    </row>
    <row r="6223" spans="1:15" x14ac:dyDescent="0.2">
      <c r="A6223" t="str">
        <f t="shared" si="679"/>
        <v>Wise County, Texas</v>
      </c>
      <c r="B6223" t="str">
        <f t="shared" si="680"/>
        <v>Wise County,</v>
      </c>
      <c r="C6223" t="s">
        <v>256</v>
      </c>
      <c r="D6223" t="s">
        <v>25</v>
      </c>
      <c r="E6223">
        <v>746</v>
      </c>
      <c r="F6223">
        <f>VLOOKUP(A6223,'[1]Population Data'!$A:$B, 2,FALSE)</f>
        <v>68305</v>
      </c>
      <c r="G6223">
        <f>VLOOKUP(A6223,'[1]Population Data'!$A:$C,3,FALSE)</f>
        <v>22080</v>
      </c>
      <c r="H6223">
        <f>VLOOKUP(A6223,'[1]Population Data'!$A:$D,4,FALSE)</f>
        <v>16842</v>
      </c>
      <c r="I6223" s="1">
        <f>VLOOKUP(A6223,'[1]Population Data'!$A:$E,5,FALSE)</f>
        <v>0.2465705292438328</v>
      </c>
      <c r="J6223" s="2">
        <f>VLOOKUP(A6223,'[1]Population Data'!$A:$F,6,FALSE)</f>
        <v>3.0935235507246377</v>
      </c>
      <c r="K6223" s="2">
        <f t="shared" si="681"/>
        <v>241.14896420467022</v>
      </c>
      <c r="L6223" s="2">
        <f t="shared" si="682"/>
        <v>12163.666666666666</v>
      </c>
      <c r="M6223" s="3">
        <f t="shared" si="683"/>
        <v>0.17807871556499036</v>
      </c>
      <c r="N6223" s="2">
        <f t="shared" si="684"/>
        <v>55.089070048309175</v>
      </c>
      <c r="O6223" s="2">
        <f t="shared" si="685"/>
        <v>99.635041358612114</v>
      </c>
    </row>
    <row r="6224" spans="1:15" x14ac:dyDescent="0.2">
      <c r="A6224" t="str">
        <f t="shared" si="679"/>
        <v>Wise County, Texas</v>
      </c>
      <c r="B6224" t="str">
        <f t="shared" si="680"/>
        <v>Wise County,</v>
      </c>
      <c r="C6224" t="s">
        <v>256</v>
      </c>
      <c r="D6224" t="s">
        <v>26</v>
      </c>
      <c r="E6224">
        <v>1770</v>
      </c>
      <c r="F6224">
        <f>VLOOKUP(A6224,'[1]Population Data'!$A:$B, 2,FALSE)</f>
        <v>68305</v>
      </c>
      <c r="G6224">
        <f>VLOOKUP(A6224,'[1]Population Data'!$A:$C,3,FALSE)</f>
        <v>22080</v>
      </c>
      <c r="H6224">
        <f>VLOOKUP(A6224,'[1]Population Data'!$A:$D,4,FALSE)</f>
        <v>16842</v>
      </c>
      <c r="I6224" s="1">
        <f>VLOOKUP(A6224,'[1]Population Data'!$A:$E,5,FALSE)</f>
        <v>0.2465705292438328</v>
      </c>
      <c r="J6224" s="2">
        <f>VLOOKUP(A6224,'[1]Population Data'!$A:$F,6,FALSE)</f>
        <v>3.0935235507246377</v>
      </c>
      <c r="K6224" s="2">
        <f t="shared" si="681"/>
        <v>572.1630920137618</v>
      </c>
      <c r="L6224" s="2">
        <f t="shared" si="682"/>
        <v>12163.666666666666</v>
      </c>
      <c r="M6224" s="3">
        <f t="shared" si="683"/>
        <v>0.17807871556499036</v>
      </c>
      <c r="N6224" s="2">
        <f t="shared" si="684"/>
        <v>55.089070048309175</v>
      </c>
      <c r="O6224" s="2">
        <f t="shared" si="685"/>
        <v>236.39949491252469</v>
      </c>
    </row>
    <row r="6225" spans="1:15" x14ac:dyDescent="0.2">
      <c r="A6225" t="str">
        <f t="shared" si="679"/>
        <v>Wise County, Texas</v>
      </c>
      <c r="B6225" t="str">
        <f t="shared" si="680"/>
        <v>Wise County,</v>
      </c>
      <c r="C6225" t="s">
        <v>256</v>
      </c>
      <c r="D6225" t="s">
        <v>27</v>
      </c>
      <c r="E6225">
        <v>2899</v>
      </c>
      <c r="F6225">
        <f>VLOOKUP(A6225,'[1]Population Data'!$A:$B, 2,FALSE)</f>
        <v>68305</v>
      </c>
      <c r="G6225">
        <f>VLOOKUP(A6225,'[1]Population Data'!$A:$C,3,FALSE)</f>
        <v>22080</v>
      </c>
      <c r="H6225">
        <f>VLOOKUP(A6225,'[1]Population Data'!$A:$D,4,FALSE)</f>
        <v>16842</v>
      </c>
      <c r="I6225" s="1">
        <f>VLOOKUP(A6225,'[1]Population Data'!$A:$E,5,FALSE)</f>
        <v>0.2465705292438328</v>
      </c>
      <c r="J6225" s="2">
        <f>VLOOKUP(A6225,'[1]Population Data'!$A:$F,6,FALSE)</f>
        <v>3.0935235507246377</v>
      </c>
      <c r="K6225" s="2">
        <f t="shared" si="681"/>
        <v>937.11909816265279</v>
      </c>
      <c r="L6225" s="2">
        <f t="shared" si="682"/>
        <v>12163.666666666666</v>
      </c>
      <c r="M6225" s="3">
        <f t="shared" si="683"/>
        <v>0.17807871556499036</v>
      </c>
      <c r="N6225" s="2">
        <f t="shared" si="684"/>
        <v>55.089070048309175</v>
      </c>
      <c r="O6225" s="2">
        <f t="shared" si="685"/>
        <v>387.18764731718034</v>
      </c>
    </row>
    <row r="6226" spans="1:15" x14ac:dyDescent="0.2">
      <c r="A6226" t="str">
        <f t="shared" si="679"/>
        <v>Wise County, Texas</v>
      </c>
      <c r="B6226" t="str">
        <f t="shared" si="680"/>
        <v>Wise County,</v>
      </c>
      <c r="C6226" t="s">
        <v>256</v>
      </c>
      <c r="D6226" t="s">
        <v>28</v>
      </c>
      <c r="E6226">
        <v>2150</v>
      </c>
      <c r="F6226">
        <f>VLOOKUP(A6226,'[1]Population Data'!$A:$B, 2,FALSE)</f>
        <v>68305</v>
      </c>
      <c r="G6226">
        <f>VLOOKUP(A6226,'[1]Population Data'!$A:$C,3,FALSE)</f>
        <v>22080</v>
      </c>
      <c r="H6226">
        <f>VLOOKUP(A6226,'[1]Population Data'!$A:$D,4,FALSE)</f>
        <v>16842</v>
      </c>
      <c r="I6226" s="1">
        <f>VLOOKUP(A6226,'[1]Population Data'!$A:$E,5,FALSE)</f>
        <v>0.2465705292438328</v>
      </c>
      <c r="J6226" s="2">
        <f>VLOOKUP(A6226,'[1]Population Data'!$A:$F,6,FALSE)</f>
        <v>3.0935235507246377</v>
      </c>
      <c r="K6226" s="2">
        <f t="shared" si="681"/>
        <v>695.00036600541682</v>
      </c>
      <c r="L6226" s="2">
        <f t="shared" si="682"/>
        <v>12163.666666666666</v>
      </c>
      <c r="M6226" s="3">
        <f t="shared" si="683"/>
        <v>0.17807871556499036</v>
      </c>
      <c r="N6226" s="2">
        <f t="shared" si="684"/>
        <v>55.089070048309175</v>
      </c>
      <c r="O6226" s="2">
        <f t="shared" si="685"/>
        <v>287.1519288485469</v>
      </c>
    </row>
    <row r="6227" spans="1:15" x14ac:dyDescent="0.2">
      <c r="A6227" t="str">
        <f t="shared" si="679"/>
        <v>Wood County, Texas</v>
      </c>
      <c r="B6227" t="str">
        <f t="shared" si="680"/>
        <v>Wood County,</v>
      </c>
      <c r="C6227" t="s">
        <v>257</v>
      </c>
      <c r="D6227" t="s">
        <v>4</v>
      </c>
      <c r="E6227">
        <v>211</v>
      </c>
      <c r="F6227">
        <f>VLOOKUP(A6227,'[1]Population Data'!$A:$B, 2,FALSE)</f>
        <v>43815</v>
      </c>
      <c r="G6227">
        <f>VLOOKUP(A6227,'[1]Population Data'!$A:$C,3,FALSE)</f>
        <v>16531</v>
      </c>
      <c r="H6227">
        <f>VLOOKUP(A6227,'[1]Population Data'!$A:$D,4,FALSE)</f>
        <v>8516</v>
      </c>
      <c r="I6227" s="1">
        <f>VLOOKUP(A6227,'[1]Population Data'!$A:$E,5,FALSE)</f>
        <v>0.19436266118909049</v>
      </c>
      <c r="J6227" s="2">
        <f>VLOOKUP(A6227,'[1]Population Data'!$A:$F,6,FALSE)</f>
        <v>2.6504748654043917</v>
      </c>
      <c r="K6227" s="2">
        <f t="shared" si="681"/>
        <v>79.608376126897184</v>
      </c>
      <c r="L6227" s="2">
        <f t="shared" si="682"/>
        <v>6150.4444444444443</v>
      </c>
      <c r="M6227" s="3">
        <f t="shared" si="683"/>
        <v>0.14037303308100979</v>
      </c>
      <c r="N6227" s="2">
        <f t="shared" si="684"/>
        <v>37.205519596179563</v>
      </c>
      <c r="O6227" s="2">
        <f t="shared" si="685"/>
        <v>22.214032485069801</v>
      </c>
    </row>
    <row r="6228" spans="1:15" x14ac:dyDescent="0.2">
      <c r="A6228" t="str">
        <f t="shared" si="679"/>
        <v>Wood County, Texas</v>
      </c>
      <c r="B6228" t="str">
        <f t="shared" si="680"/>
        <v>Wood County,</v>
      </c>
      <c r="C6228" t="s">
        <v>257</v>
      </c>
      <c r="D6228" t="s">
        <v>5</v>
      </c>
      <c r="E6228">
        <v>172</v>
      </c>
      <c r="F6228">
        <f>VLOOKUP(A6228,'[1]Population Data'!$A:$B, 2,FALSE)</f>
        <v>43815</v>
      </c>
      <c r="G6228">
        <f>VLOOKUP(A6228,'[1]Population Data'!$A:$C,3,FALSE)</f>
        <v>16531</v>
      </c>
      <c r="H6228">
        <f>VLOOKUP(A6228,'[1]Population Data'!$A:$D,4,FALSE)</f>
        <v>8516</v>
      </c>
      <c r="I6228" s="1">
        <f>VLOOKUP(A6228,'[1]Population Data'!$A:$E,5,FALSE)</f>
        <v>0.19436266118909049</v>
      </c>
      <c r="J6228" s="2">
        <f>VLOOKUP(A6228,'[1]Population Data'!$A:$F,6,FALSE)</f>
        <v>2.6504748654043917</v>
      </c>
      <c r="K6228" s="2">
        <f t="shared" si="681"/>
        <v>64.894031724295331</v>
      </c>
      <c r="L6228" s="2">
        <f t="shared" si="682"/>
        <v>6150.4444444444443</v>
      </c>
      <c r="M6228" s="3">
        <f t="shared" si="683"/>
        <v>0.14037303308100979</v>
      </c>
      <c r="N6228" s="2">
        <f t="shared" si="684"/>
        <v>37.205519596179563</v>
      </c>
      <c r="O6228" s="2">
        <f t="shared" si="685"/>
        <v>18.108121267450262</v>
      </c>
    </row>
    <row r="6229" spans="1:15" x14ac:dyDescent="0.2">
      <c r="A6229" t="str">
        <f t="shared" si="679"/>
        <v>Wood County, Texas</v>
      </c>
      <c r="B6229" t="str">
        <f t="shared" si="680"/>
        <v>Wood County,</v>
      </c>
      <c r="C6229" t="s">
        <v>257</v>
      </c>
      <c r="D6229" t="s">
        <v>6</v>
      </c>
      <c r="E6229">
        <v>548</v>
      </c>
      <c r="F6229">
        <f>VLOOKUP(A6229,'[1]Population Data'!$A:$B, 2,FALSE)</f>
        <v>43815</v>
      </c>
      <c r="G6229">
        <f>VLOOKUP(A6229,'[1]Population Data'!$A:$C,3,FALSE)</f>
        <v>16531</v>
      </c>
      <c r="H6229">
        <f>VLOOKUP(A6229,'[1]Population Data'!$A:$D,4,FALSE)</f>
        <v>8516</v>
      </c>
      <c r="I6229" s="1">
        <f>VLOOKUP(A6229,'[1]Population Data'!$A:$E,5,FALSE)</f>
        <v>0.19436266118909049</v>
      </c>
      <c r="J6229" s="2">
        <f>VLOOKUP(A6229,'[1]Population Data'!$A:$F,6,FALSE)</f>
        <v>2.6504748654043917</v>
      </c>
      <c r="K6229" s="2">
        <f t="shared" si="681"/>
        <v>206.75540340066189</v>
      </c>
      <c r="L6229" s="2">
        <f t="shared" si="682"/>
        <v>6150.4444444444443</v>
      </c>
      <c r="M6229" s="3">
        <f t="shared" si="683"/>
        <v>0.14037303308100979</v>
      </c>
      <c r="N6229" s="2">
        <f t="shared" si="684"/>
        <v>37.205519596179563</v>
      </c>
      <c r="O6229" s="2">
        <f t="shared" si="685"/>
        <v>57.693316596295027</v>
      </c>
    </row>
    <row r="6230" spans="1:15" x14ac:dyDescent="0.2">
      <c r="A6230" t="str">
        <f t="shared" si="679"/>
        <v>Wood County, Texas</v>
      </c>
      <c r="B6230" t="str">
        <f t="shared" si="680"/>
        <v>Wood County,</v>
      </c>
      <c r="C6230" t="s">
        <v>257</v>
      </c>
      <c r="D6230" t="s">
        <v>7</v>
      </c>
      <c r="E6230">
        <v>602</v>
      </c>
      <c r="F6230">
        <f>VLOOKUP(A6230,'[1]Population Data'!$A:$B, 2,FALSE)</f>
        <v>43815</v>
      </c>
      <c r="G6230">
        <f>VLOOKUP(A6230,'[1]Population Data'!$A:$C,3,FALSE)</f>
        <v>16531</v>
      </c>
      <c r="H6230">
        <f>VLOOKUP(A6230,'[1]Population Data'!$A:$D,4,FALSE)</f>
        <v>8516</v>
      </c>
      <c r="I6230" s="1">
        <f>VLOOKUP(A6230,'[1]Population Data'!$A:$E,5,FALSE)</f>
        <v>0.19436266118909049</v>
      </c>
      <c r="J6230" s="2">
        <f>VLOOKUP(A6230,'[1]Population Data'!$A:$F,6,FALSE)</f>
        <v>2.6504748654043917</v>
      </c>
      <c r="K6230" s="2">
        <f t="shared" si="681"/>
        <v>227.12911103503367</v>
      </c>
      <c r="L6230" s="2">
        <f t="shared" si="682"/>
        <v>6150.4444444444443</v>
      </c>
      <c r="M6230" s="3">
        <f t="shared" si="683"/>
        <v>0.14037303308100979</v>
      </c>
      <c r="N6230" s="2">
        <f t="shared" si="684"/>
        <v>37.205519596179563</v>
      </c>
      <c r="O6230" s="2">
        <f t="shared" si="685"/>
        <v>63.378424436075925</v>
      </c>
    </row>
    <row r="6231" spans="1:15" x14ac:dyDescent="0.2">
      <c r="A6231" t="str">
        <f t="shared" si="679"/>
        <v>Wood County, Texas</v>
      </c>
      <c r="B6231" t="str">
        <f t="shared" si="680"/>
        <v>Wood County,</v>
      </c>
      <c r="C6231" t="s">
        <v>257</v>
      </c>
      <c r="D6231" t="s">
        <v>8</v>
      </c>
      <c r="E6231">
        <v>272</v>
      </c>
      <c r="F6231">
        <f>VLOOKUP(A6231,'[1]Population Data'!$A:$B, 2,FALSE)</f>
        <v>43815</v>
      </c>
      <c r="G6231">
        <f>VLOOKUP(A6231,'[1]Population Data'!$A:$C,3,FALSE)</f>
        <v>16531</v>
      </c>
      <c r="H6231">
        <f>VLOOKUP(A6231,'[1]Population Data'!$A:$D,4,FALSE)</f>
        <v>8516</v>
      </c>
      <c r="I6231" s="1">
        <f>VLOOKUP(A6231,'[1]Population Data'!$A:$E,5,FALSE)</f>
        <v>0.19436266118909049</v>
      </c>
      <c r="J6231" s="2">
        <f>VLOOKUP(A6231,'[1]Population Data'!$A:$F,6,FALSE)</f>
        <v>2.6504748654043917</v>
      </c>
      <c r="K6231" s="2">
        <f t="shared" si="681"/>
        <v>102.62311993609495</v>
      </c>
      <c r="L6231" s="2">
        <f t="shared" si="682"/>
        <v>6150.4444444444443</v>
      </c>
      <c r="M6231" s="3">
        <f t="shared" si="683"/>
        <v>0.14037303308100979</v>
      </c>
      <c r="N6231" s="2">
        <f t="shared" si="684"/>
        <v>37.205519596179563</v>
      </c>
      <c r="O6231" s="2">
        <f t="shared" si="685"/>
        <v>28.636098748526003</v>
      </c>
    </row>
    <row r="6232" spans="1:15" x14ac:dyDescent="0.2">
      <c r="A6232" t="str">
        <f t="shared" si="679"/>
        <v>Wood County, Texas</v>
      </c>
      <c r="B6232" t="str">
        <f t="shared" si="680"/>
        <v>Wood County,</v>
      </c>
      <c r="C6232" t="s">
        <v>257</v>
      </c>
      <c r="D6232" t="s">
        <v>9</v>
      </c>
      <c r="E6232">
        <v>73</v>
      </c>
      <c r="F6232">
        <f>VLOOKUP(A6232,'[1]Population Data'!$A:$B, 2,FALSE)</f>
        <v>43815</v>
      </c>
      <c r="G6232">
        <f>VLOOKUP(A6232,'[1]Population Data'!$A:$C,3,FALSE)</f>
        <v>16531</v>
      </c>
      <c r="H6232">
        <f>VLOOKUP(A6232,'[1]Population Data'!$A:$D,4,FALSE)</f>
        <v>8516</v>
      </c>
      <c r="I6232" s="1">
        <f>VLOOKUP(A6232,'[1]Population Data'!$A:$E,5,FALSE)</f>
        <v>0.19436266118909049</v>
      </c>
      <c r="J6232" s="2">
        <f>VLOOKUP(A6232,'[1]Population Data'!$A:$F,6,FALSE)</f>
        <v>2.6504748654043917</v>
      </c>
      <c r="K6232" s="2">
        <f t="shared" si="681"/>
        <v>27.542234394613718</v>
      </c>
      <c r="L6232" s="2">
        <f t="shared" si="682"/>
        <v>6150.4444444444443</v>
      </c>
      <c r="M6232" s="3">
        <f t="shared" si="683"/>
        <v>0.14037303308100979</v>
      </c>
      <c r="N6232" s="2">
        <f t="shared" si="684"/>
        <v>37.205519596179563</v>
      </c>
      <c r="O6232" s="2">
        <f t="shared" si="685"/>
        <v>7.6854235611852868</v>
      </c>
    </row>
    <row r="6233" spans="1:15" x14ac:dyDescent="0.2">
      <c r="A6233" t="str">
        <f t="shared" si="679"/>
        <v>Wood County, Texas</v>
      </c>
      <c r="B6233" t="str">
        <f t="shared" si="680"/>
        <v>Wood County,</v>
      </c>
      <c r="C6233" t="s">
        <v>257</v>
      </c>
      <c r="D6233" t="s">
        <v>10</v>
      </c>
      <c r="E6233">
        <v>1274</v>
      </c>
      <c r="F6233">
        <f>VLOOKUP(A6233,'[1]Population Data'!$A:$B, 2,FALSE)</f>
        <v>43815</v>
      </c>
      <c r="G6233">
        <f>VLOOKUP(A6233,'[1]Population Data'!$A:$C,3,FALSE)</f>
        <v>16531</v>
      </c>
      <c r="H6233">
        <f>VLOOKUP(A6233,'[1]Population Data'!$A:$D,4,FALSE)</f>
        <v>8516</v>
      </c>
      <c r="I6233" s="1">
        <f>VLOOKUP(A6233,'[1]Population Data'!$A:$E,5,FALSE)</f>
        <v>0.19436266118909049</v>
      </c>
      <c r="J6233" s="2">
        <f>VLOOKUP(A6233,'[1]Population Data'!$A:$F,6,FALSE)</f>
        <v>2.6504748654043917</v>
      </c>
      <c r="K6233" s="2">
        <f t="shared" si="681"/>
        <v>480.66858381832708</v>
      </c>
      <c r="L6233" s="2">
        <f t="shared" si="682"/>
        <v>6150.4444444444443</v>
      </c>
      <c r="M6233" s="3">
        <f t="shared" si="683"/>
        <v>0.14037303308100979</v>
      </c>
      <c r="N6233" s="2">
        <f t="shared" si="684"/>
        <v>37.205519596179563</v>
      </c>
      <c r="O6233" s="2">
        <f t="shared" si="685"/>
        <v>134.12643310890485</v>
      </c>
    </row>
    <row r="6234" spans="1:15" x14ac:dyDescent="0.2">
      <c r="A6234" t="str">
        <f t="shared" si="679"/>
        <v>Wood County, Texas</v>
      </c>
      <c r="B6234" t="str">
        <f t="shared" si="680"/>
        <v>Wood County,</v>
      </c>
      <c r="C6234" t="s">
        <v>257</v>
      </c>
      <c r="D6234" t="s">
        <v>11</v>
      </c>
      <c r="E6234">
        <v>808</v>
      </c>
      <c r="F6234">
        <f>VLOOKUP(A6234,'[1]Population Data'!$A:$B, 2,FALSE)</f>
        <v>43815</v>
      </c>
      <c r="G6234">
        <f>VLOOKUP(A6234,'[1]Population Data'!$A:$C,3,FALSE)</f>
        <v>16531</v>
      </c>
      <c r="H6234">
        <f>VLOOKUP(A6234,'[1]Population Data'!$A:$D,4,FALSE)</f>
        <v>8516</v>
      </c>
      <c r="I6234" s="1">
        <f>VLOOKUP(A6234,'[1]Population Data'!$A:$E,5,FALSE)</f>
        <v>0.19436266118909049</v>
      </c>
      <c r="J6234" s="2">
        <f>VLOOKUP(A6234,'[1]Population Data'!$A:$F,6,FALSE)</f>
        <v>2.6504748654043917</v>
      </c>
      <c r="K6234" s="2">
        <f t="shared" si="681"/>
        <v>304.85103275134088</v>
      </c>
      <c r="L6234" s="2">
        <f t="shared" si="682"/>
        <v>6150.4444444444443</v>
      </c>
      <c r="M6234" s="3">
        <f t="shared" si="683"/>
        <v>0.14037303308100979</v>
      </c>
      <c r="N6234" s="2">
        <f t="shared" si="684"/>
        <v>37.205519596179563</v>
      </c>
      <c r="O6234" s="2">
        <f t="shared" si="685"/>
        <v>85.066058047091943</v>
      </c>
    </row>
    <row r="6235" spans="1:15" x14ac:dyDescent="0.2">
      <c r="A6235" t="str">
        <f t="shared" si="679"/>
        <v>Wood County, Texas</v>
      </c>
      <c r="B6235" t="str">
        <f t="shared" si="680"/>
        <v>Wood County,</v>
      </c>
      <c r="C6235" t="s">
        <v>257</v>
      </c>
      <c r="D6235" t="s">
        <v>12</v>
      </c>
      <c r="E6235">
        <v>194</v>
      </c>
      <c r="F6235">
        <f>VLOOKUP(A6235,'[1]Population Data'!$A:$B, 2,FALSE)</f>
        <v>43815</v>
      </c>
      <c r="G6235">
        <f>VLOOKUP(A6235,'[1]Population Data'!$A:$C,3,FALSE)</f>
        <v>16531</v>
      </c>
      <c r="H6235">
        <f>VLOOKUP(A6235,'[1]Population Data'!$A:$D,4,FALSE)</f>
        <v>8516</v>
      </c>
      <c r="I6235" s="1">
        <f>VLOOKUP(A6235,'[1]Population Data'!$A:$E,5,FALSE)</f>
        <v>0.19436266118909049</v>
      </c>
      <c r="J6235" s="2">
        <f>VLOOKUP(A6235,'[1]Population Data'!$A:$F,6,FALSE)</f>
        <v>2.6504748654043917</v>
      </c>
      <c r="K6235" s="2">
        <f t="shared" si="681"/>
        <v>73.194431130891246</v>
      </c>
      <c r="L6235" s="2">
        <f t="shared" si="682"/>
        <v>6150.4444444444443</v>
      </c>
      <c r="M6235" s="3">
        <f t="shared" si="683"/>
        <v>0.14037303308100979</v>
      </c>
      <c r="N6235" s="2">
        <f t="shared" si="684"/>
        <v>37.205519596179563</v>
      </c>
      <c r="O6235" s="2">
        <f t="shared" si="685"/>
        <v>20.424276313286924</v>
      </c>
    </row>
    <row r="6236" spans="1:15" x14ac:dyDescent="0.2">
      <c r="A6236" t="str">
        <f t="shared" si="679"/>
        <v>Wood County, Texas</v>
      </c>
      <c r="B6236" t="str">
        <f t="shared" si="680"/>
        <v>Wood County,</v>
      </c>
      <c r="C6236" t="s">
        <v>257</v>
      </c>
      <c r="D6236" t="s">
        <v>13</v>
      </c>
      <c r="E6236">
        <v>140</v>
      </c>
      <c r="F6236">
        <f>VLOOKUP(A6236,'[1]Population Data'!$A:$B, 2,FALSE)</f>
        <v>43815</v>
      </c>
      <c r="G6236">
        <f>VLOOKUP(A6236,'[1]Population Data'!$A:$C,3,FALSE)</f>
        <v>16531</v>
      </c>
      <c r="H6236">
        <f>VLOOKUP(A6236,'[1]Population Data'!$A:$D,4,FALSE)</f>
        <v>8516</v>
      </c>
      <c r="I6236" s="1">
        <f>VLOOKUP(A6236,'[1]Population Data'!$A:$E,5,FALSE)</f>
        <v>0.19436266118909049</v>
      </c>
      <c r="J6236" s="2">
        <f>VLOOKUP(A6236,'[1]Population Data'!$A:$F,6,FALSE)</f>
        <v>2.6504748654043917</v>
      </c>
      <c r="K6236" s="2">
        <f t="shared" si="681"/>
        <v>52.820723496519456</v>
      </c>
      <c r="L6236" s="2">
        <f t="shared" si="682"/>
        <v>6150.4444444444443</v>
      </c>
      <c r="M6236" s="3">
        <f t="shared" si="683"/>
        <v>0.14037303308100979</v>
      </c>
      <c r="N6236" s="2">
        <f t="shared" si="684"/>
        <v>37.205519596179563</v>
      </c>
      <c r="O6236" s="2">
        <f t="shared" si="685"/>
        <v>14.739168473506028</v>
      </c>
    </row>
    <row r="6237" spans="1:15" x14ac:dyDescent="0.2">
      <c r="A6237" t="str">
        <f t="shared" si="679"/>
        <v>Wood County, Texas</v>
      </c>
      <c r="B6237" t="str">
        <f t="shared" si="680"/>
        <v>Wood County,</v>
      </c>
      <c r="C6237" t="s">
        <v>257</v>
      </c>
      <c r="D6237" t="s">
        <v>14</v>
      </c>
      <c r="E6237">
        <v>851</v>
      </c>
      <c r="F6237">
        <f>VLOOKUP(A6237,'[1]Population Data'!$A:$B, 2,FALSE)</f>
        <v>43815</v>
      </c>
      <c r="G6237">
        <f>VLOOKUP(A6237,'[1]Population Data'!$A:$C,3,FALSE)</f>
        <v>16531</v>
      </c>
      <c r="H6237">
        <f>VLOOKUP(A6237,'[1]Population Data'!$A:$D,4,FALSE)</f>
        <v>8516</v>
      </c>
      <c r="I6237" s="1">
        <f>VLOOKUP(A6237,'[1]Population Data'!$A:$E,5,FALSE)</f>
        <v>0.19436266118909049</v>
      </c>
      <c r="J6237" s="2">
        <f>VLOOKUP(A6237,'[1]Population Data'!$A:$F,6,FALSE)</f>
        <v>2.6504748654043917</v>
      </c>
      <c r="K6237" s="2">
        <f t="shared" si="681"/>
        <v>321.07454068241469</v>
      </c>
      <c r="L6237" s="2">
        <f t="shared" si="682"/>
        <v>6150.4444444444443</v>
      </c>
      <c r="M6237" s="3">
        <f t="shared" si="683"/>
        <v>0.14037303308100979</v>
      </c>
      <c r="N6237" s="2">
        <f t="shared" si="684"/>
        <v>37.205519596179563</v>
      </c>
      <c r="O6237" s="2">
        <f t="shared" si="685"/>
        <v>89.593088363954507</v>
      </c>
    </row>
    <row r="6238" spans="1:15" x14ac:dyDescent="0.2">
      <c r="A6238" t="str">
        <f t="shared" si="679"/>
        <v>Wood County, Texas</v>
      </c>
      <c r="B6238" t="str">
        <f t="shared" si="680"/>
        <v>Wood County,</v>
      </c>
      <c r="C6238" t="s">
        <v>257</v>
      </c>
      <c r="D6238" t="s">
        <v>15</v>
      </c>
      <c r="E6238">
        <v>534</v>
      </c>
      <c r="F6238">
        <f>VLOOKUP(A6238,'[1]Population Data'!$A:$B, 2,FALSE)</f>
        <v>43815</v>
      </c>
      <c r="G6238">
        <f>VLOOKUP(A6238,'[1]Population Data'!$A:$C,3,FALSE)</f>
        <v>16531</v>
      </c>
      <c r="H6238">
        <f>VLOOKUP(A6238,'[1]Population Data'!$A:$D,4,FALSE)</f>
        <v>8516</v>
      </c>
      <c r="I6238" s="1">
        <f>VLOOKUP(A6238,'[1]Population Data'!$A:$E,5,FALSE)</f>
        <v>0.19436266118909049</v>
      </c>
      <c r="J6238" s="2">
        <f>VLOOKUP(A6238,'[1]Population Data'!$A:$F,6,FALSE)</f>
        <v>2.6504748654043917</v>
      </c>
      <c r="K6238" s="2">
        <f t="shared" si="681"/>
        <v>201.47333105100992</v>
      </c>
      <c r="L6238" s="2">
        <f t="shared" si="682"/>
        <v>6150.4444444444443</v>
      </c>
      <c r="M6238" s="3">
        <f t="shared" si="683"/>
        <v>0.14037303308100979</v>
      </c>
      <c r="N6238" s="2">
        <f t="shared" si="684"/>
        <v>37.205519596179563</v>
      </c>
      <c r="O6238" s="2">
        <f t="shared" si="685"/>
        <v>56.219399748944419</v>
      </c>
    </row>
    <row r="6239" spans="1:15" x14ac:dyDescent="0.2">
      <c r="A6239" t="str">
        <f t="shared" si="679"/>
        <v>Wood County, Texas</v>
      </c>
      <c r="B6239" t="str">
        <f t="shared" si="680"/>
        <v>Wood County,</v>
      </c>
      <c r="C6239" t="s">
        <v>257</v>
      </c>
      <c r="D6239" t="s">
        <v>16</v>
      </c>
      <c r="E6239">
        <v>364</v>
      </c>
      <c r="F6239">
        <f>VLOOKUP(A6239,'[1]Population Data'!$A:$B, 2,FALSE)</f>
        <v>43815</v>
      </c>
      <c r="G6239">
        <f>VLOOKUP(A6239,'[1]Population Data'!$A:$C,3,FALSE)</f>
        <v>16531</v>
      </c>
      <c r="H6239">
        <f>VLOOKUP(A6239,'[1]Population Data'!$A:$D,4,FALSE)</f>
        <v>8516</v>
      </c>
      <c r="I6239" s="1">
        <f>VLOOKUP(A6239,'[1]Population Data'!$A:$E,5,FALSE)</f>
        <v>0.19436266118909049</v>
      </c>
      <c r="J6239" s="2">
        <f>VLOOKUP(A6239,'[1]Population Data'!$A:$F,6,FALSE)</f>
        <v>2.6504748654043917</v>
      </c>
      <c r="K6239" s="2">
        <f t="shared" si="681"/>
        <v>137.3338810909506</v>
      </c>
      <c r="L6239" s="2">
        <f t="shared" si="682"/>
        <v>6150.4444444444443</v>
      </c>
      <c r="M6239" s="3">
        <f t="shared" si="683"/>
        <v>0.14037303308100979</v>
      </c>
      <c r="N6239" s="2">
        <f t="shared" si="684"/>
        <v>37.205519596179563</v>
      </c>
      <c r="O6239" s="2">
        <f t="shared" si="685"/>
        <v>38.321838031115675</v>
      </c>
    </row>
    <row r="6240" spans="1:15" x14ac:dyDescent="0.2">
      <c r="A6240" t="str">
        <f t="shared" si="679"/>
        <v>Wood County, Texas</v>
      </c>
      <c r="B6240" t="str">
        <f t="shared" si="680"/>
        <v>Wood County,</v>
      </c>
      <c r="C6240" t="s">
        <v>257</v>
      </c>
      <c r="D6240" t="s">
        <v>17</v>
      </c>
      <c r="E6240">
        <v>447</v>
      </c>
      <c r="F6240">
        <f>VLOOKUP(A6240,'[1]Population Data'!$A:$B, 2,FALSE)</f>
        <v>43815</v>
      </c>
      <c r="G6240">
        <f>VLOOKUP(A6240,'[1]Population Data'!$A:$C,3,FALSE)</f>
        <v>16531</v>
      </c>
      <c r="H6240">
        <f>VLOOKUP(A6240,'[1]Population Data'!$A:$D,4,FALSE)</f>
        <v>8516</v>
      </c>
      <c r="I6240" s="1">
        <f>VLOOKUP(A6240,'[1]Population Data'!$A:$E,5,FALSE)</f>
        <v>0.19436266118909049</v>
      </c>
      <c r="J6240" s="2">
        <f>VLOOKUP(A6240,'[1]Population Data'!$A:$F,6,FALSE)</f>
        <v>2.6504748654043917</v>
      </c>
      <c r="K6240" s="2">
        <f t="shared" si="681"/>
        <v>168.64902430674428</v>
      </c>
      <c r="L6240" s="2">
        <f t="shared" si="682"/>
        <v>6150.4444444444443</v>
      </c>
      <c r="M6240" s="3">
        <f t="shared" si="683"/>
        <v>0.14037303308100979</v>
      </c>
      <c r="N6240" s="2">
        <f t="shared" si="684"/>
        <v>37.205519596179563</v>
      </c>
      <c r="O6240" s="2">
        <f t="shared" si="685"/>
        <v>47.060059340408536</v>
      </c>
    </row>
    <row r="6241" spans="1:15" x14ac:dyDescent="0.2">
      <c r="A6241" t="str">
        <f t="shared" si="679"/>
        <v>Wood County, Texas</v>
      </c>
      <c r="B6241" t="str">
        <f t="shared" si="680"/>
        <v>Wood County,</v>
      </c>
      <c r="C6241" t="s">
        <v>257</v>
      </c>
      <c r="D6241" t="s">
        <v>18</v>
      </c>
      <c r="E6241">
        <v>1010</v>
      </c>
      <c r="F6241">
        <f>VLOOKUP(A6241,'[1]Population Data'!$A:$B, 2,FALSE)</f>
        <v>43815</v>
      </c>
      <c r="G6241">
        <f>VLOOKUP(A6241,'[1]Population Data'!$A:$C,3,FALSE)</f>
        <v>16531</v>
      </c>
      <c r="H6241">
        <f>VLOOKUP(A6241,'[1]Population Data'!$A:$D,4,FALSE)</f>
        <v>8516</v>
      </c>
      <c r="I6241" s="1">
        <f>VLOOKUP(A6241,'[1]Population Data'!$A:$E,5,FALSE)</f>
        <v>0.19436266118909049</v>
      </c>
      <c r="J6241" s="2">
        <f>VLOOKUP(A6241,'[1]Population Data'!$A:$F,6,FALSE)</f>
        <v>2.6504748654043917</v>
      </c>
      <c r="K6241" s="2">
        <f t="shared" si="681"/>
        <v>381.0637909391761</v>
      </c>
      <c r="L6241" s="2">
        <f t="shared" si="682"/>
        <v>6150.4444444444443</v>
      </c>
      <c r="M6241" s="3">
        <f t="shared" si="683"/>
        <v>0.14037303308100979</v>
      </c>
      <c r="N6241" s="2">
        <f t="shared" si="684"/>
        <v>37.205519596179563</v>
      </c>
      <c r="O6241" s="2">
        <f t="shared" si="685"/>
        <v>106.33257255886492</v>
      </c>
    </row>
    <row r="6242" spans="1:15" x14ac:dyDescent="0.2">
      <c r="A6242" t="str">
        <f t="shared" si="679"/>
        <v>Wood County, Texas</v>
      </c>
      <c r="B6242" t="str">
        <f t="shared" si="680"/>
        <v>Wood County,</v>
      </c>
      <c r="C6242" t="s">
        <v>257</v>
      </c>
      <c r="D6242" t="s">
        <v>19</v>
      </c>
      <c r="E6242">
        <v>235</v>
      </c>
      <c r="F6242">
        <f>VLOOKUP(A6242,'[1]Population Data'!$A:$B, 2,FALSE)</f>
        <v>43815</v>
      </c>
      <c r="G6242">
        <f>VLOOKUP(A6242,'[1]Population Data'!$A:$C,3,FALSE)</f>
        <v>16531</v>
      </c>
      <c r="H6242">
        <f>VLOOKUP(A6242,'[1]Population Data'!$A:$D,4,FALSE)</f>
        <v>8516</v>
      </c>
      <c r="I6242" s="1">
        <f>VLOOKUP(A6242,'[1]Population Data'!$A:$E,5,FALSE)</f>
        <v>0.19436266118909049</v>
      </c>
      <c r="J6242" s="2">
        <f>VLOOKUP(A6242,'[1]Population Data'!$A:$F,6,FALSE)</f>
        <v>2.6504748654043917</v>
      </c>
      <c r="K6242" s="2">
        <f t="shared" si="681"/>
        <v>88.663357297729092</v>
      </c>
      <c r="L6242" s="2">
        <f t="shared" si="682"/>
        <v>6150.4444444444443</v>
      </c>
      <c r="M6242" s="3">
        <f t="shared" si="683"/>
        <v>0.14037303308100979</v>
      </c>
      <c r="N6242" s="2">
        <f t="shared" si="684"/>
        <v>37.205519596179563</v>
      </c>
      <c r="O6242" s="2">
        <f t="shared" si="685"/>
        <v>24.740747080527978</v>
      </c>
    </row>
    <row r="6243" spans="1:15" x14ac:dyDescent="0.2">
      <c r="A6243" t="str">
        <f t="shared" si="679"/>
        <v>Wood County, Texas</v>
      </c>
      <c r="B6243" t="str">
        <f t="shared" si="680"/>
        <v>Wood County,</v>
      </c>
      <c r="C6243" t="s">
        <v>257</v>
      </c>
      <c r="D6243" t="s">
        <v>20</v>
      </c>
      <c r="E6243">
        <v>109</v>
      </c>
      <c r="F6243">
        <f>VLOOKUP(A6243,'[1]Population Data'!$A:$B, 2,FALSE)</f>
        <v>43815</v>
      </c>
      <c r="G6243">
        <f>VLOOKUP(A6243,'[1]Population Data'!$A:$C,3,FALSE)</f>
        <v>16531</v>
      </c>
      <c r="H6243">
        <f>VLOOKUP(A6243,'[1]Population Data'!$A:$D,4,FALSE)</f>
        <v>8516</v>
      </c>
      <c r="I6243" s="1">
        <f>VLOOKUP(A6243,'[1]Population Data'!$A:$E,5,FALSE)</f>
        <v>0.19436266118909049</v>
      </c>
      <c r="J6243" s="2">
        <f>VLOOKUP(A6243,'[1]Population Data'!$A:$F,6,FALSE)</f>
        <v>2.6504748654043917</v>
      </c>
      <c r="K6243" s="2">
        <f t="shared" si="681"/>
        <v>41.124706150861577</v>
      </c>
      <c r="L6243" s="2">
        <f t="shared" si="682"/>
        <v>6150.4444444444443</v>
      </c>
      <c r="M6243" s="3">
        <f t="shared" si="683"/>
        <v>0.14037303308100979</v>
      </c>
      <c r="N6243" s="2">
        <f t="shared" si="684"/>
        <v>37.205519596179563</v>
      </c>
      <c r="O6243" s="2">
        <f t="shared" si="685"/>
        <v>11.475495454372551</v>
      </c>
    </row>
    <row r="6244" spans="1:15" x14ac:dyDescent="0.2">
      <c r="A6244" t="str">
        <f t="shared" si="679"/>
        <v>Wood County, Texas</v>
      </c>
      <c r="B6244" t="str">
        <f t="shared" si="680"/>
        <v>Wood County,</v>
      </c>
      <c r="C6244" t="s">
        <v>257</v>
      </c>
      <c r="D6244" t="s">
        <v>21</v>
      </c>
      <c r="E6244">
        <v>61</v>
      </c>
      <c r="F6244">
        <f>VLOOKUP(A6244,'[1]Population Data'!$A:$B, 2,FALSE)</f>
        <v>43815</v>
      </c>
      <c r="G6244">
        <f>VLOOKUP(A6244,'[1]Population Data'!$A:$C,3,FALSE)</f>
        <v>16531</v>
      </c>
      <c r="H6244">
        <f>VLOOKUP(A6244,'[1]Population Data'!$A:$D,4,FALSE)</f>
        <v>8516</v>
      </c>
      <c r="I6244" s="1">
        <f>VLOOKUP(A6244,'[1]Population Data'!$A:$E,5,FALSE)</f>
        <v>0.19436266118909049</v>
      </c>
      <c r="J6244" s="2">
        <f>VLOOKUP(A6244,'[1]Population Data'!$A:$F,6,FALSE)</f>
        <v>2.6504748654043917</v>
      </c>
      <c r="K6244" s="2">
        <f t="shared" si="681"/>
        <v>23.014743809197764</v>
      </c>
      <c r="L6244" s="2">
        <f t="shared" si="682"/>
        <v>6150.4444444444443</v>
      </c>
      <c r="M6244" s="3">
        <f t="shared" si="683"/>
        <v>0.14037303308100979</v>
      </c>
      <c r="N6244" s="2">
        <f t="shared" si="684"/>
        <v>37.205519596179563</v>
      </c>
      <c r="O6244" s="2">
        <f t="shared" si="685"/>
        <v>6.4220662634561982</v>
      </c>
    </row>
    <row r="6245" spans="1:15" x14ac:dyDescent="0.2">
      <c r="A6245" t="str">
        <f t="shared" si="679"/>
        <v>Wood County, Texas</v>
      </c>
      <c r="B6245" t="str">
        <f t="shared" si="680"/>
        <v>Wood County,</v>
      </c>
      <c r="C6245" t="s">
        <v>257</v>
      </c>
      <c r="D6245" t="s">
        <v>22</v>
      </c>
      <c r="E6245">
        <v>1367</v>
      </c>
      <c r="F6245">
        <f>VLOOKUP(A6245,'[1]Population Data'!$A:$B, 2,FALSE)</f>
        <v>43815</v>
      </c>
      <c r="G6245">
        <f>VLOOKUP(A6245,'[1]Population Data'!$A:$C,3,FALSE)</f>
        <v>16531</v>
      </c>
      <c r="H6245">
        <f>VLOOKUP(A6245,'[1]Population Data'!$A:$D,4,FALSE)</f>
        <v>8516</v>
      </c>
      <c r="I6245" s="1">
        <f>VLOOKUP(A6245,'[1]Population Data'!$A:$E,5,FALSE)</f>
        <v>0.19436266118909049</v>
      </c>
      <c r="J6245" s="2">
        <f>VLOOKUP(A6245,'[1]Population Data'!$A:$F,6,FALSE)</f>
        <v>2.6504748654043917</v>
      </c>
      <c r="K6245" s="2">
        <f t="shared" si="681"/>
        <v>515.75663585530071</v>
      </c>
      <c r="L6245" s="2">
        <f t="shared" si="682"/>
        <v>6150.4444444444443</v>
      </c>
      <c r="M6245" s="3">
        <f t="shared" si="683"/>
        <v>0.14037303308100979</v>
      </c>
      <c r="N6245" s="2">
        <f t="shared" si="684"/>
        <v>37.205519596179563</v>
      </c>
      <c r="O6245" s="2">
        <f t="shared" si="685"/>
        <v>143.91745216630531</v>
      </c>
    </row>
    <row r="6246" spans="1:15" x14ac:dyDescent="0.2">
      <c r="A6246" t="str">
        <f t="shared" si="679"/>
        <v>Wood County, Texas</v>
      </c>
      <c r="B6246" t="str">
        <f t="shared" si="680"/>
        <v>Wood County,</v>
      </c>
      <c r="C6246" t="s">
        <v>257</v>
      </c>
      <c r="D6246" t="s">
        <v>23</v>
      </c>
      <c r="E6246">
        <v>491</v>
      </c>
      <c r="F6246">
        <f>VLOOKUP(A6246,'[1]Population Data'!$A:$B, 2,FALSE)</f>
        <v>43815</v>
      </c>
      <c r="G6246">
        <f>VLOOKUP(A6246,'[1]Population Data'!$A:$C,3,FALSE)</f>
        <v>16531</v>
      </c>
      <c r="H6246">
        <f>VLOOKUP(A6246,'[1]Population Data'!$A:$D,4,FALSE)</f>
        <v>8516</v>
      </c>
      <c r="I6246" s="1">
        <f>VLOOKUP(A6246,'[1]Population Data'!$A:$E,5,FALSE)</f>
        <v>0.19436266118909049</v>
      </c>
      <c r="J6246" s="2">
        <f>VLOOKUP(A6246,'[1]Population Data'!$A:$F,6,FALSE)</f>
        <v>2.6504748654043917</v>
      </c>
      <c r="K6246" s="2">
        <f t="shared" si="681"/>
        <v>185.24982311993611</v>
      </c>
      <c r="L6246" s="2">
        <f t="shared" si="682"/>
        <v>6150.4444444444443</v>
      </c>
      <c r="M6246" s="3">
        <f t="shared" si="683"/>
        <v>0.14037303308100979</v>
      </c>
      <c r="N6246" s="2">
        <f t="shared" si="684"/>
        <v>37.205519596179563</v>
      </c>
      <c r="O6246" s="2">
        <f t="shared" si="685"/>
        <v>51.692369432081861</v>
      </c>
    </row>
    <row r="6247" spans="1:15" x14ac:dyDescent="0.2">
      <c r="A6247" t="str">
        <f t="shared" si="679"/>
        <v>Wood County, Texas</v>
      </c>
      <c r="B6247" t="str">
        <f t="shared" si="680"/>
        <v>Wood County,</v>
      </c>
      <c r="C6247" t="s">
        <v>257</v>
      </c>
      <c r="D6247" t="s">
        <v>24</v>
      </c>
      <c r="E6247">
        <v>2447</v>
      </c>
      <c r="F6247">
        <f>VLOOKUP(A6247,'[1]Population Data'!$A:$B, 2,FALSE)</f>
        <v>43815</v>
      </c>
      <c r="G6247">
        <f>VLOOKUP(A6247,'[1]Population Data'!$A:$C,3,FALSE)</f>
        <v>16531</v>
      </c>
      <c r="H6247">
        <f>VLOOKUP(A6247,'[1]Population Data'!$A:$D,4,FALSE)</f>
        <v>8516</v>
      </c>
      <c r="I6247" s="1">
        <f>VLOOKUP(A6247,'[1]Population Data'!$A:$E,5,FALSE)</f>
        <v>0.19436266118909049</v>
      </c>
      <c r="J6247" s="2">
        <f>VLOOKUP(A6247,'[1]Population Data'!$A:$F,6,FALSE)</f>
        <v>2.6504748654043917</v>
      </c>
      <c r="K6247" s="2">
        <f t="shared" si="681"/>
        <v>923.23078854273649</v>
      </c>
      <c r="L6247" s="2">
        <f t="shared" si="682"/>
        <v>6150.4444444444443</v>
      </c>
      <c r="M6247" s="3">
        <f t="shared" si="683"/>
        <v>0.14037303308100979</v>
      </c>
      <c r="N6247" s="2">
        <f t="shared" si="684"/>
        <v>37.205519596179563</v>
      </c>
      <c r="O6247" s="2">
        <f t="shared" si="685"/>
        <v>257.61960896192323</v>
      </c>
    </row>
    <row r="6248" spans="1:15" x14ac:dyDescent="0.2">
      <c r="A6248" t="str">
        <f t="shared" si="679"/>
        <v>Wood County, Texas</v>
      </c>
      <c r="B6248" t="str">
        <f t="shared" si="680"/>
        <v>Wood County,</v>
      </c>
      <c r="C6248" t="s">
        <v>257</v>
      </c>
      <c r="D6248" t="s">
        <v>25</v>
      </c>
      <c r="E6248">
        <v>442</v>
      </c>
      <c r="F6248">
        <f>VLOOKUP(A6248,'[1]Population Data'!$A:$B, 2,FALSE)</f>
        <v>43815</v>
      </c>
      <c r="G6248">
        <f>VLOOKUP(A6248,'[1]Population Data'!$A:$C,3,FALSE)</f>
        <v>16531</v>
      </c>
      <c r="H6248">
        <f>VLOOKUP(A6248,'[1]Population Data'!$A:$D,4,FALSE)</f>
        <v>8516</v>
      </c>
      <c r="I6248" s="1">
        <f>VLOOKUP(A6248,'[1]Population Data'!$A:$E,5,FALSE)</f>
        <v>0.19436266118909049</v>
      </c>
      <c r="J6248" s="2">
        <f>VLOOKUP(A6248,'[1]Population Data'!$A:$F,6,FALSE)</f>
        <v>2.6504748654043917</v>
      </c>
      <c r="K6248" s="2">
        <f t="shared" si="681"/>
        <v>166.76256989615428</v>
      </c>
      <c r="L6248" s="2">
        <f t="shared" si="682"/>
        <v>6150.4444444444443</v>
      </c>
      <c r="M6248" s="3">
        <f t="shared" si="683"/>
        <v>0.14037303308100979</v>
      </c>
      <c r="N6248" s="2">
        <f t="shared" si="684"/>
        <v>37.205519596179563</v>
      </c>
      <c r="O6248" s="2">
        <f t="shared" si="685"/>
        <v>46.533660466354739</v>
      </c>
    </row>
    <row r="6249" spans="1:15" x14ac:dyDescent="0.2">
      <c r="A6249" t="str">
        <f t="shared" si="679"/>
        <v>Wood County, Texas</v>
      </c>
      <c r="B6249" t="str">
        <f t="shared" si="680"/>
        <v>Wood County,</v>
      </c>
      <c r="C6249" t="s">
        <v>257</v>
      </c>
      <c r="D6249" t="s">
        <v>26</v>
      </c>
      <c r="E6249">
        <v>1072</v>
      </c>
      <c r="F6249">
        <f>VLOOKUP(A6249,'[1]Population Data'!$A:$B, 2,FALSE)</f>
        <v>43815</v>
      </c>
      <c r="G6249">
        <f>VLOOKUP(A6249,'[1]Population Data'!$A:$C,3,FALSE)</f>
        <v>16531</v>
      </c>
      <c r="H6249">
        <f>VLOOKUP(A6249,'[1]Population Data'!$A:$D,4,FALSE)</f>
        <v>8516</v>
      </c>
      <c r="I6249" s="1">
        <f>VLOOKUP(A6249,'[1]Population Data'!$A:$E,5,FALSE)</f>
        <v>0.19436266118909049</v>
      </c>
      <c r="J6249" s="2">
        <f>VLOOKUP(A6249,'[1]Population Data'!$A:$F,6,FALSE)</f>
        <v>2.6504748654043917</v>
      </c>
      <c r="K6249" s="2">
        <f t="shared" si="681"/>
        <v>404.45582563049186</v>
      </c>
      <c r="L6249" s="2">
        <f t="shared" si="682"/>
        <v>6150.4444444444443</v>
      </c>
      <c r="M6249" s="3">
        <f t="shared" si="683"/>
        <v>0.14037303308100979</v>
      </c>
      <c r="N6249" s="2">
        <f t="shared" si="684"/>
        <v>37.205519596179563</v>
      </c>
      <c r="O6249" s="2">
        <f t="shared" si="685"/>
        <v>112.85991859713188</v>
      </c>
    </row>
    <row r="6250" spans="1:15" x14ac:dyDescent="0.2">
      <c r="A6250" t="str">
        <f t="shared" si="679"/>
        <v>Wood County, Texas</v>
      </c>
      <c r="B6250" t="str">
        <f t="shared" si="680"/>
        <v>Wood County,</v>
      </c>
      <c r="C6250" t="s">
        <v>257</v>
      </c>
      <c r="D6250" t="s">
        <v>27</v>
      </c>
      <c r="E6250">
        <v>1546</v>
      </c>
      <c r="F6250">
        <f>VLOOKUP(A6250,'[1]Population Data'!$A:$B, 2,FALSE)</f>
        <v>43815</v>
      </c>
      <c r="G6250">
        <f>VLOOKUP(A6250,'[1]Population Data'!$A:$C,3,FALSE)</f>
        <v>16531</v>
      </c>
      <c r="H6250">
        <f>VLOOKUP(A6250,'[1]Population Data'!$A:$D,4,FALSE)</f>
        <v>8516</v>
      </c>
      <c r="I6250" s="1">
        <f>VLOOKUP(A6250,'[1]Population Data'!$A:$E,5,FALSE)</f>
        <v>0.19436266118909049</v>
      </c>
      <c r="J6250" s="2">
        <f>VLOOKUP(A6250,'[1]Population Data'!$A:$F,6,FALSE)</f>
        <v>2.6504748654043917</v>
      </c>
      <c r="K6250" s="2">
        <f t="shared" si="681"/>
        <v>583.29170375442197</v>
      </c>
      <c r="L6250" s="2">
        <f t="shared" si="682"/>
        <v>6150.4444444444443</v>
      </c>
      <c r="M6250" s="3">
        <f t="shared" si="683"/>
        <v>0.14037303308100979</v>
      </c>
      <c r="N6250" s="2">
        <f t="shared" si="684"/>
        <v>37.205519596179563</v>
      </c>
      <c r="O6250" s="2">
        <f t="shared" si="685"/>
        <v>162.76253185743084</v>
      </c>
    </row>
    <row r="6251" spans="1:15" x14ac:dyDescent="0.2">
      <c r="A6251" t="str">
        <f t="shared" si="679"/>
        <v>Wood County, Texas</v>
      </c>
      <c r="B6251" t="str">
        <f t="shared" si="680"/>
        <v>Wood County,</v>
      </c>
      <c r="C6251" t="s">
        <v>257</v>
      </c>
      <c r="D6251" t="s">
        <v>28</v>
      </c>
      <c r="E6251">
        <v>690</v>
      </c>
      <c r="F6251">
        <f>VLOOKUP(A6251,'[1]Population Data'!$A:$B, 2,FALSE)</f>
        <v>43815</v>
      </c>
      <c r="G6251">
        <f>VLOOKUP(A6251,'[1]Population Data'!$A:$C,3,FALSE)</f>
        <v>16531</v>
      </c>
      <c r="H6251">
        <f>VLOOKUP(A6251,'[1]Population Data'!$A:$D,4,FALSE)</f>
        <v>8516</v>
      </c>
      <c r="I6251" s="1">
        <f>VLOOKUP(A6251,'[1]Population Data'!$A:$E,5,FALSE)</f>
        <v>0.19436266118909049</v>
      </c>
      <c r="J6251" s="2">
        <f>VLOOKUP(A6251,'[1]Population Data'!$A:$F,6,FALSE)</f>
        <v>2.6504748654043917</v>
      </c>
      <c r="K6251" s="2">
        <f t="shared" si="681"/>
        <v>260.3307086614173</v>
      </c>
      <c r="L6251" s="2">
        <f t="shared" si="682"/>
        <v>6150.4444444444443</v>
      </c>
      <c r="M6251" s="3">
        <f t="shared" si="683"/>
        <v>0.14037303308100979</v>
      </c>
      <c r="N6251" s="2">
        <f t="shared" si="684"/>
        <v>37.205519596179563</v>
      </c>
      <c r="O6251" s="2">
        <f t="shared" si="685"/>
        <v>72.643044619422568</v>
      </c>
    </row>
    <row r="6252" spans="1:15" x14ac:dyDescent="0.2">
      <c r="A6252" t="str">
        <f t="shared" si="679"/>
        <v>Yoakum County, Texas</v>
      </c>
      <c r="B6252" t="str">
        <f t="shared" si="680"/>
        <v>Yoakum County,</v>
      </c>
      <c r="C6252" t="s">
        <v>258</v>
      </c>
      <c r="D6252" t="s">
        <v>4</v>
      </c>
      <c r="E6252">
        <v>19</v>
      </c>
      <c r="F6252">
        <f>VLOOKUP(A6252,'[1]Population Data'!$A:$B, 2,FALSE)</f>
        <v>8571</v>
      </c>
      <c r="G6252">
        <f>VLOOKUP(A6252,'[1]Population Data'!$A:$C,3,FALSE)</f>
        <v>2676</v>
      </c>
      <c r="H6252">
        <f>VLOOKUP(A6252,'[1]Population Data'!$A:$D,4,FALSE)</f>
        <v>2827</v>
      </c>
      <c r="I6252" s="1">
        <f>VLOOKUP(A6252,'[1]Population Data'!$A:$E,5,FALSE)</f>
        <v>0.32983315832458288</v>
      </c>
      <c r="J6252" s="2">
        <f>VLOOKUP(A6252,'[1]Population Data'!$A:$F,6,FALSE)</f>
        <v>3.2029147982062782</v>
      </c>
      <c r="K6252" s="2">
        <f t="shared" si="681"/>
        <v>5.9320966048302415</v>
      </c>
      <c r="L6252" s="2">
        <f t="shared" si="682"/>
        <v>2041.7222222222222</v>
      </c>
      <c r="M6252" s="3">
        <f t="shared" si="683"/>
        <v>0.2382128365677543</v>
      </c>
      <c r="N6252" s="2">
        <f t="shared" si="684"/>
        <v>76.29754193655539</v>
      </c>
      <c r="O6252" s="2">
        <f t="shared" si="685"/>
        <v>3.3945329210904993</v>
      </c>
    </row>
    <row r="6253" spans="1:15" x14ac:dyDescent="0.2">
      <c r="A6253" t="str">
        <f t="shared" si="679"/>
        <v>Yoakum County, Texas</v>
      </c>
      <c r="B6253" t="str">
        <f t="shared" si="680"/>
        <v>Yoakum County,</v>
      </c>
      <c r="C6253" t="s">
        <v>258</v>
      </c>
      <c r="D6253" t="s">
        <v>5</v>
      </c>
      <c r="E6253">
        <v>124</v>
      </c>
      <c r="F6253">
        <f>VLOOKUP(A6253,'[1]Population Data'!$A:$B, 2,FALSE)</f>
        <v>8571</v>
      </c>
      <c r="G6253">
        <f>VLOOKUP(A6253,'[1]Population Data'!$A:$C,3,FALSE)</f>
        <v>2676</v>
      </c>
      <c r="H6253">
        <f>VLOOKUP(A6253,'[1]Population Data'!$A:$D,4,FALSE)</f>
        <v>2827</v>
      </c>
      <c r="I6253" s="1">
        <f>VLOOKUP(A6253,'[1]Population Data'!$A:$E,5,FALSE)</f>
        <v>0.32983315832458288</v>
      </c>
      <c r="J6253" s="2">
        <f>VLOOKUP(A6253,'[1]Population Data'!$A:$F,6,FALSE)</f>
        <v>3.2029147982062782</v>
      </c>
      <c r="K6253" s="2">
        <f t="shared" si="681"/>
        <v>38.714735736786835</v>
      </c>
      <c r="L6253" s="2">
        <f t="shared" si="682"/>
        <v>2041.7222222222222</v>
      </c>
      <c r="M6253" s="3">
        <f t="shared" si="683"/>
        <v>0.2382128365677543</v>
      </c>
      <c r="N6253" s="2">
        <f t="shared" si="684"/>
        <v>76.29754193655539</v>
      </c>
      <c r="O6253" s="2">
        <f t="shared" si="685"/>
        <v>22.15379380080115</v>
      </c>
    </row>
    <row r="6254" spans="1:15" x14ac:dyDescent="0.2">
      <c r="A6254" t="str">
        <f t="shared" si="679"/>
        <v>Yoakum County, Texas</v>
      </c>
      <c r="B6254" t="str">
        <f t="shared" si="680"/>
        <v>Yoakum County,</v>
      </c>
      <c r="C6254" t="s">
        <v>258</v>
      </c>
      <c r="D6254" t="s">
        <v>6</v>
      </c>
      <c r="E6254">
        <v>247</v>
      </c>
      <c r="F6254">
        <f>VLOOKUP(A6254,'[1]Population Data'!$A:$B, 2,FALSE)</f>
        <v>8571</v>
      </c>
      <c r="G6254">
        <f>VLOOKUP(A6254,'[1]Population Data'!$A:$C,3,FALSE)</f>
        <v>2676</v>
      </c>
      <c r="H6254">
        <f>VLOOKUP(A6254,'[1]Population Data'!$A:$D,4,FALSE)</f>
        <v>2827</v>
      </c>
      <c r="I6254" s="1">
        <f>VLOOKUP(A6254,'[1]Population Data'!$A:$E,5,FALSE)</f>
        <v>0.32983315832458288</v>
      </c>
      <c r="J6254" s="2">
        <f>VLOOKUP(A6254,'[1]Population Data'!$A:$F,6,FALSE)</f>
        <v>3.2029147982062782</v>
      </c>
      <c r="K6254" s="2">
        <f t="shared" si="681"/>
        <v>77.117255862793129</v>
      </c>
      <c r="L6254" s="2">
        <f t="shared" si="682"/>
        <v>2041.7222222222222</v>
      </c>
      <c r="M6254" s="3">
        <f t="shared" si="683"/>
        <v>0.2382128365677543</v>
      </c>
      <c r="N6254" s="2">
        <f t="shared" si="684"/>
        <v>76.29754193655539</v>
      </c>
      <c r="O6254" s="2">
        <f t="shared" si="685"/>
        <v>44.128927974176484</v>
      </c>
    </row>
    <row r="6255" spans="1:15" x14ac:dyDescent="0.2">
      <c r="A6255" t="str">
        <f t="shared" si="679"/>
        <v>Yoakum County, Texas</v>
      </c>
      <c r="B6255" t="str">
        <f t="shared" si="680"/>
        <v>Yoakum County,</v>
      </c>
      <c r="C6255" t="s">
        <v>258</v>
      </c>
      <c r="D6255" t="s">
        <v>7</v>
      </c>
      <c r="E6255">
        <v>22</v>
      </c>
      <c r="F6255">
        <f>VLOOKUP(A6255,'[1]Population Data'!$A:$B, 2,FALSE)</f>
        <v>8571</v>
      </c>
      <c r="G6255">
        <f>VLOOKUP(A6255,'[1]Population Data'!$A:$C,3,FALSE)</f>
        <v>2676</v>
      </c>
      <c r="H6255">
        <f>VLOOKUP(A6255,'[1]Population Data'!$A:$D,4,FALSE)</f>
        <v>2827</v>
      </c>
      <c r="I6255" s="1">
        <f>VLOOKUP(A6255,'[1]Population Data'!$A:$E,5,FALSE)</f>
        <v>0.32983315832458288</v>
      </c>
      <c r="J6255" s="2">
        <f>VLOOKUP(A6255,'[1]Population Data'!$A:$F,6,FALSE)</f>
        <v>3.2029147982062782</v>
      </c>
      <c r="K6255" s="2">
        <f t="shared" si="681"/>
        <v>6.8687434371718581</v>
      </c>
      <c r="L6255" s="2">
        <f t="shared" si="682"/>
        <v>2041.7222222222222</v>
      </c>
      <c r="M6255" s="3">
        <f t="shared" si="683"/>
        <v>0.2382128365677543</v>
      </c>
      <c r="N6255" s="2">
        <f t="shared" si="684"/>
        <v>76.29754193655539</v>
      </c>
      <c r="O6255" s="2">
        <f t="shared" si="685"/>
        <v>3.9305118033679465</v>
      </c>
    </row>
    <row r="6256" spans="1:15" x14ac:dyDescent="0.2">
      <c r="A6256" t="str">
        <f t="shared" si="679"/>
        <v>Yoakum County, Texas</v>
      </c>
      <c r="B6256" t="str">
        <f t="shared" si="680"/>
        <v>Yoakum County,</v>
      </c>
      <c r="C6256" t="s">
        <v>258</v>
      </c>
      <c r="D6256" t="s">
        <v>8</v>
      </c>
      <c r="E6256">
        <v>68</v>
      </c>
      <c r="F6256">
        <f>VLOOKUP(A6256,'[1]Population Data'!$A:$B, 2,FALSE)</f>
        <v>8571</v>
      </c>
      <c r="G6256">
        <f>VLOOKUP(A6256,'[1]Population Data'!$A:$C,3,FALSE)</f>
        <v>2676</v>
      </c>
      <c r="H6256">
        <f>VLOOKUP(A6256,'[1]Population Data'!$A:$D,4,FALSE)</f>
        <v>2827</v>
      </c>
      <c r="I6256" s="1">
        <f>VLOOKUP(A6256,'[1]Population Data'!$A:$E,5,FALSE)</f>
        <v>0.32983315832458288</v>
      </c>
      <c r="J6256" s="2">
        <f>VLOOKUP(A6256,'[1]Population Data'!$A:$F,6,FALSE)</f>
        <v>3.2029147982062782</v>
      </c>
      <c r="K6256" s="2">
        <f t="shared" si="681"/>
        <v>21.230661533076653</v>
      </c>
      <c r="L6256" s="2">
        <f t="shared" si="682"/>
        <v>2041.7222222222222</v>
      </c>
      <c r="M6256" s="3">
        <f t="shared" si="683"/>
        <v>0.2382128365677543</v>
      </c>
      <c r="N6256" s="2">
        <f t="shared" si="684"/>
        <v>76.29754193655539</v>
      </c>
      <c r="O6256" s="2">
        <f t="shared" si="685"/>
        <v>12.14885466495547</v>
      </c>
    </row>
    <row r="6257" spans="1:15" x14ac:dyDescent="0.2">
      <c r="A6257" t="str">
        <f t="shared" si="679"/>
        <v>Yoakum County, Texas</v>
      </c>
      <c r="B6257" t="str">
        <f t="shared" si="680"/>
        <v>Yoakum County,</v>
      </c>
      <c r="C6257" t="s">
        <v>258</v>
      </c>
      <c r="D6257" t="s">
        <v>9</v>
      </c>
      <c r="E6257">
        <v>0</v>
      </c>
      <c r="F6257">
        <f>VLOOKUP(A6257,'[1]Population Data'!$A:$B, 2,FALSE)</f>
        <v>8571</v>
      </c>
      <c r="G6257">
        <f>VLOOKUP(A6257,'[1]Population Data'!$A:$C,3,FALSE)</f>
        <v>2676</v>
      </c>
      <c r="H6257">
        <f>VLOOKUP(A6257,'[1]Population Data'!$A:$D,4,FALSE)</f>
        <v>2827</v>
      </c>
      <c r="I6257" s="1">
        <f>VLOOKUP(A6257,'[1]Population Data'!$A:$E,5,FALSE)</f>
        <v>0.32983315832458288</v>
      </c>
      <c r="J6257" s="2">
        <f>VLOOKUP(A6257,'[1]Population Data'!$A:$F,6,FALSE)</f>
        <v>3.2029147982062782</v>
      </c>
      <c r="K6257" s="2">
        <f t="shared" si="681"/>
        <v>0</v>
      </c>
      <c r="L6257" s="2">
        <f t="shared" si="682"/>
        <v>2041.7222222222222</v>
      </c>
      <c r="M6257" s="3">
        <f t="shared" si="683"/>
        <v>0.2382128365677543</v>
      </c>
      <c r="N6257" s="2">
        <f t="shared" si="684"/>
        <v>76.29754193655539</v>
      </c>
      <c r="O6257" s="2">
        <f t="shared" si="685"/>
        <v>0</v>
      </c>
    </row>
    <row r="6258" spans="1:15" x14ac:dyDescent="0.2">
      <c r="A6258" t="str">
        <f t="shared" si="679"/>
        <v>Yoakum County, Texas</v>
      </c>
      <c r="B6258" t="str">
        <f t="shared" si="680"/>
        <v>Yoakum County,</v>
      </c>
      <c r="C6258" t="s">
        <v>258</v>
      </c>
      <c r="D6258" t="s">
        <v>10</v>
      </c>
      <c r="E6258">
        <v>551</v>
      </c>
      <c r="F6258">
        <f>VLOOKUP(A6258,'[1]Population Data'!$A:$B, 2,FALSE)</f>
        <v>8571</v>
      </c>
      <c r="G6258">
        <f>VLOOKUP(A6258,'[1]Population Data'!$A:$C,3,FALSE)</f>
        <v>2676</v>
      </c>
      <c r="H6258">
        <f>VLOOKUP(A6258,'[1]Population Data'!$A:$D,4,FALSE)</f>
        <v>2827</v>
      </c>
      <c r="I6258" s="1">
        <f>VLOOKUP(A6258,'[1]Population Data'!$A:$E,5,FALSE)</f>
        <v>0.32983315832458288</v>
      </c>
      <c r="J6258" s="2">
        <f>VLOOKUP(A6258,'[1]Population Data'!$A:$F,6,FALSE)</f>
        <v>3.2029147982062782</v>
      </c>
      <c r="K6258" s="2">
        <f t="shared" si="681"/>
        <v>172.03080154007699</v>
      </c>
      <c r="L6258" s="2">
        <f t="shared" si="682"/>
        <v>2041.7222222222222</v>
      </c>
      <c r="M6258" s="3">
        <f t="shared" si="683"/>
        <v>0.2382128365677543</v>
      </c>
      <c r="N6258" s="2">
        <f t="shared" si="684"/>
        <v>76.29754193655539</v>
      </c>
      <c r="O6258" s="2">
        <f t="shared" si="685"/>
        <v>98.441454711624473</v>
      </c>
    </row>
    <row r="6259" spans="1:15" x14ac:dyDescent="0.2">
      <c r="A6259" t="str">
        <f t="shared" si="679"/>
        <v>Yoakum County, Texas</v>
      </c>
      <c r="B6259" t="str">
        <f t="shared" si="680"/>
        <v>Yoakum County,</v>
      </c>
      <c r="C6259" t="s">
        <v>258</v>
      </c>
      <c r="D6259" t="s">
        <v>11</v>
      </c>
      <c r="E6259">
        <v>203</v>
      </c>
      <c r="F6259">
        <f>VLOOKUP(A6259,'[1]Population Data'!$A:$B, 2,FALSE)</f>
        <v>8571</v>
      </c>
      <c r="G6259">
        <f>VLOOKUP(A6259,'[1]Population Data'!$A:$C,3,FALSE)</f>
        <v>2676</v>
      </c>
      <c r="H6259">
        <f>VLOOKUP(A6259,'[1]Population Data'!$A:$D,4,FALSE)</f>
        <v>2827</v>
      </c>
      <c r="I6259" s="1">
        <f>VLOOKUP(A6259,'[1]Population Data'!$A:$E,5,FALSE)</f>
        <v>0.32983315832458288</v>
      </c>
      <c r="J6259" s="2">
        <f>VLOOKUP(A6259,'[1]Population Data'!$A:$F,6,FALSE)</f>
        <v>3.2029147982062782</v>
      </c>
      <c r="K6259" s="2">
        <f t="shared" si="681"/>
        <v>63.37976898844942</v>
      </c>
      <c r="L6259" s="2">
        <f t="shared" si="682"/>
        <v>2041.7222222222222</v>
      </c>
      <c r="M6259" s="3">
        <f t="shared" si="683"/>
        <v>0.2382128365677543</v>
      </c>
      <c r="N6259" s="2">
        <f t="shared" si="684"/>
        <v>76.29754193655539</v>
      </c>
      <c r="O6259" s="2">
        <f t="shared" si="685"/>
        <v>36.2679043674406</v>
      </c>
    </row>
    <row r="6260" spans="1:15" x14ac:dyDescent="0.2">
      <c r="A6260" t="str">
        <f t="shared" si="679"/>
        <v>Yoakum County, Texas</v>
      </c>
      <c r="B6260" t="str">
        <f t="shared" si="680"/>
        <v>Yoakum County,</v>
      </c>
      <c r="C6260" t="s">
        <v>258</v>
      </c>
      <c r="D6260" t="s">
        <v>12</v>
      </c>
      <c r="E6260">
        <v>164</v>
      </c>
      <c r="F6260">
        <f>VLOOKUP(A6260,'[1]Population Data'!$A:$B, 2,FALSE)</f>
        <v>8571</v>
      </c>
      <c r="G6260">
        <f>VLOOKUP(A6260,'[1]Population Data'!$A:$C,3,FALSE)</f>
        <v>2676</v>
      </c>
      <c r="H6260">
        <f>VLOOKUP(A6260,'[1]Population Data'!$A:$D,4,FALSE)</f>
        <v>2827</v>
      </c>
      <c r="I6260" s="1">
        <f>VLOOKUP(A6260,'[1]Population Data'!$A:$E,5,FALSE)</f>
        <v>0.32983315832458288</v>
      </c>
      <c r="J6260" s="2">
        <f>VLOOKUP(A6260,'[1]Population Data'!$A:$F,6,FALSE)</f>
        <v>3.2029147982062782</v>
      </c>
      <c r="K6260" s="2">
        <f t="shared" si="681"/>
        <v>51.203360168008395</v>
      </c>
      <c r="L6260" s="2">
        <f t="shared" si="682"/>
        <v>2041.7222222222222</v>
      </c>
      <c r="M6260" s="3">
        <f t="shared" si="683"/>
        <v>0.2382128365677543</v>
      </c>
      <c r="N6260" s="2">
        <f t="shared" si="684"/>
        <v>76.29754193655539</v>
      </c>
      <c r="O6260" s="2">
        <f t="shared" si="685"/>
        <v>29.300178897833781</v>
      </c>
    </row>
    <row r="6261" spans="1:15" x14ac:dyDescent="0.2">
      <c r="A6261" t="str">
        <f t="shared" si="679"/>
        <v>Yoakum County, Texas</v>
      </c>
      <c r="B6261" t="str">
        <f t="shared" si="680"/>
        <v>Yoakum County,</v>
      </c>
      <c r="C6261" t="s">
        <v>258</v>
      </c>
      <c r="D6261" t="s">
        <v>13</v>
      </c>
      <c r="E6261">
        <v>0</v>
      </c>
      <c r="F6261">
        <f>VLOOKUP(A6261,'[1]Population Data'!$A:$B, 2,FALSE)</f>
        <v>8571</v>
      </c>
      <c r="G6261">
        <f>VLOOKUP(A6261,'[1]Population Data'!$A:$C,3,FALSE)</f>
        <v>2676</v>
      </c>
      <c r="H6261">
        <f>VLOOKUP(A6261,'[1]Population Data'!$A:$D,4,FALSE)</f>
        <v>2827</v>
      </c>
      <c r="I6261" s="1">
        <f>VLOOKUP(A6261,'[1]Population Data'!$A:$E,5,FALSE)</f>
        <v>0.32983315832458288</v>
      </c>
      <c r="J6261" s="2">
        <f>VLOOKUP(A6261,'[1]Population Data'!$A:$F,6,FALSE)</f>
        <v>3.2029147982062782</v>
      </c>
      <c r="K6261" s="2">
        <f t="shared" si="681"/>
        <v>0</v>
      </c>
      <c r="L6261" s="2">
        <f t="shared" si="682"/>
        <v>2041.7222222222222</v>
      </c>
      <c r="M6261" s="3">
        <f t="shared" si="683"/>
        <v>0.2382128365677543</v>
      </c>
      <c r="N6261" s="2">
        <f t="shared" si="684"/>
        <v>76.29754193655539</v>
      </c>
      <c r="O6261" s="2">
        <f t="shared" si="685"/>
        <v>0</v>
      </c>
    </row>
    <row r="6262" spans="1:15" x14ac:dyDescent="0.2">
      <c r="A6262" t="str">
        <f t="shared" si="679"/>
        <v>Yoakum County, Texas</v>
      </c>
      <c r="B6262" t="str">
        <f t="shared" si="680"/>
        <v>Yoakum County,</v>
      </c>
      <c r="C6262" t="s">
        <v>258</v>
      </c>
      <c r="D6262" t="s">
        <v>14</v>
      </c>
      <c r="E6262">
        <v>261</v>
      </c>
      <c r="F6262">
        <f>VLOOKUP(A6262,'[1]Population Data'!$A:$B, 2,FALSE)</f>
        <v>8571</v>
      </c>
      <c r="G6262">
        <f>VLOOKUP(A6262,'[1]Population Data'!$A:$C,3,FALSE)</f>
        <v>2676</v>
      </c>
      <c r="H6262">
        <f>VLOOKUP(A6262,'[1]Population Data'!$A:$D,4,FALSE)</f>
        <v>2827</v>
      </c>
      <c r="I6262" s="1">
        <f>VLOOKUP(A6262,'[1]Population Data'!$A:$E,5,FALSE)</f>
        <v>0.32983315832458288</v>
      </c>
      <c r="J6262" s="2">
        <f>VLOOKUP(A6262,'[1]Population Data'!$A:$F,6,FALSE)</f>
        <v>3.2029147982062782</v>
      </c>
      <c r="K6262" s="2">
        <f t="shared" si="681"/>
        <v>81.488274413720674</v>
      </c>
      <c r="L6262" s="2">
        <f t="shared" si="682"/>
        <v>2041.7222222222222</v>
      </c>
      <c r="M6262" s="3">
        <f t="shared" si="683"/>
        <v>0.2382128365677543</v>
      </c>
      <c r="N6262" s="2">
        <f t="shared" si="684"/>
        <v>76.29754193655539</v>
      </c>
      <c r="O6262" s="2">
        <f t="shared" si="685"/>
        <v>46.630162758137907</v>
      </c>
    </row>
    <row r="6263" spans="1:15" x14ac:dyDescent="0.2">
      <c r="A6263" t="str">
        <f t="shared" si="679"/>
        <v>Yoakum County, Texas</v>
      </c>
      <c r="B6263" t="str">
        <f t="shared" si="680"/>
        <v>Yoakum County,</v>
      </c>
      <c r="C6263" t="s">
        <v>258</v>
      </c>
      <c r="D6263" t="s">
        <v>15</v>
      </c>
      <c r="E6263">
        <v>61</v>
      </c>
      <c r="F6263">
        <f>VLOOKUP(A6263,'[1]Population Data'!$A:$B, 2,FALSE)</f>
        <v>8571</v>
      </c>
      <c r="G6263">
        <f>VLOOKUP(A6263,'[1]Population Data'!$A:$C,3,FALSE)</f>
        <v>2676</v>
      </c>
      <c r="H6263">
        <f>VLOOKUP(A6263,'[1]Population Data'!$A:$D,4,FALSE)</f>
        <v>2827</v>
      </c>
      <c r="I6263" s="1">
        <f>VLOOKUP(A6263,'[1]Population Data'!$A:$E,5,FALSE)</f>
        <v>0.32983315832458288</v>
      </c>
      <c r="J6263" s="2">
        <f>VLOOKUP(A6263,'[1]Population Data'!$A:$F,6,FALSE)</f>
        <v>3.2029147982062782</v>
      </c>
      <c r="K6263" s="2">
        <f t="shared" si="681"/>
        <v>19.04515225761288</v>
      </c>
      <c r="L6263" s="2">
        <f t="shared" si="682"/>
        <v>2041.7222222222222</v>
      </c>
      <c r="M6263" s="3">
        <f t="shared" si="683"/>
        <v>0.2382128365677543</v>
      </c>
      <c r="N6263" s="2">
        <f t="shared" si="684"/>
        <v>76.29754193655539</v>
      </c>
      <c r="O6263" s="2">
        <f t="shared" si="685"/>
        <v>10.898237272974761</v>
      </c>
    </row>
    <row r="6264" spans="1:15" x14ac:dyDescent="0.2">
      <c r="A6264" t="str">
        <f t="shared" si="679"/>
        <v>Yoakum County, Texas</v>
      </c>
      <c r="B6264" t="str">
        <f t="shared" si="680"/>
        <v>Yoakum County,</v>
      </c>
      <c r="C6264" t="s">
        <v>258</v>
      </c>
      <c r="D6264" t="s">
        <v>16</v>
      </c>
      <c r="E6264">
        <v>36</v>
      </c>
      <c r="F6264">
        <f>VLOOKUP(A6264,'[1]Population Data'!$A:$B, 2,FALSE)</f>
        <v>8571</v>
      </c>
      <c r="G6264">
        <f>VLOOKUP(A6264,'[1]Population Data'!$A:$C,3,FALSE)</f>
        <v>2676</v>
      </c>
      <c r="H6264">
        <f>VLOOKUP(A6264,'[1]Population Data'!$A:$D,4,FALSE)</f>
        <v>2827</v>
      </c>
      <c r="I6264" s="1">
        <f>VLOOKUP(A6264,'[1]Population Data'!$A:$E,5,FALSE)</f>
        <v>0.32983315832458288</v>
      </c>
      <c r="J6264" s="2">
        <f>VLOOKUP(A6264,'[1]Population Data'!$A:$F,6,FALSE)</f>
        <v>3.2029147982062782</v>
      </c>
      <c r="K6264" s="2">
        <f t="shared" si="681"/>
        <v>11.239761988099405</v>
      </c>
      <c r="L6264" s="2">
        <f t="shared" si="682"/>
        <v>2041.7222222222222</v>
      </c>
      <c r="M6264" s="3">
        <f t="shared" si="683"/>
        <v>0.2382128365677543</v>
      </c>
      <c r="N6264" s="2">
        <f t="shared" si="684"/>
        <v>76.29754193655539</v>
      </c>
      <c r="O6264" s="2">
        <f t="shared" si="685"/>
        <v>6.4317465873293669</v>
      </c>
    </row>
    <row r="6265" spans="1:15" x14ac:dyDescent="0.2">
      <c r="A6265" t="str">
        <f t="shared" si="679"/>
        <v>Yoakum County, Texas</v>
      </c>
      <c r="B6265" t="str">
        <f t="shared" si="680"/>
        <v>Yoakum County,</v>
      </c>
      <c r="C6265" t="s">
        <v>258</v>
      </c>
      <c r="D6265" t="s">
        <v>17</v>
      </c>
      <c r="E6265">
        <v>93</v>
      </c>
      <c r="F6265">
        <f>VLOOKUP(A6265,'[1]Population Data'!$A:$B, 2,FALSE)</f>
        <v>8571</v>
      </c>
      <c r="G6265">
        <f>VLOOKUP(A6265,'[1]Population Data'!$A:$C,3,FALSE)</f>
        <v>2676</v>
      </c>
      <c r="H6265">
        <f>VLOOKUP(A6265,'[1]Population Data'!$A:$D,4,FALSE)</f>
        <v>2827</v>
      </c>
      <c r="I6265" s="1">
        <f>VLOOKUP(A6265,'[1]Population Data'!$A:$E,5,FALSE)</f>
        <v>0.32983315832458288</v>
      </c>
      <c r="J6265" s="2">
        <f>VLOOKUP(A6265,'[1]Population Data'!$A:$F,6,FALSE)</f>
        <v>3.2029147982062782</v>
      </c>
      <c r="K6265" s="2">
        <f t="shared" si="681"/>
        <v>29.036051802590126</v>
      </c>
      <c r="L6265" s="2">
        <f t="shared" si="682"/>
        <v>2041.7222222222222</v>
      </c>
      <c r="M6265" s="3">
        <f t="shared" si="683"/>
        <v>0.2382128365677543</v>
      </c>
      <c r="N6265" s="2">
        <f t="shared" si="684"/>
        <v>76.29754193655539</v>
      </c>
      <c r="O6265" s="2">
        <f t="shared" si="685"/>
        <v>16.615345350600862</v>
      </c>
    </row>
    <row r="6266" spans="1:15" x14ac:dyDescent="0.2">
      <c r="A6266" t="str">
        <f t="shared" si="679"/>
        <v>Yoakum County, Texas</v>
      </c>
      <c r="B6266" t="str">
        <f t="shared" si="680"/>
        <v>Yoakum County,</v>
      </c>
      <c r="C6266" t="s">
        <v>258</v>
      </c>
      <c r="D6266" t="s">
        <v>18</v>
      </c>
      <c r="E6266">
        <v>329</v>
      </c>
      <c r="F6266">
        <f>VLOOKUP(A6266,'[1]Population Data'!$A:$B, 2,FALSE)</f>
        <v>8571</v>
      </c>
      <c r="G6266">
        <f>VLOOKUP(A6266,'[1]Population Data'!$A:$C,3,FALSE)</f>
        <v>2676</v>
      </c>
      <c r="H6266">
        <f>VLOOKUP(A6266,'[1]Population Data'!$A:$D,4,FALSE)</f>
        <v>2827</v>
      </c>
      <c r="I6266" s="1">
        <f>VLOOKUP(A6266,'[1]Population Data'!$A:$E,5,FALSE)</f>
        <v>0.32983315832458288</v>
      </c>
      <c r="J6266" s="2">
        <f>VLOOKUP(A6266,'[1]Population Data'!$A:$F,6,FALSE)</f>
        <v>3.2029147982062782</v>
      </c>
      <c r="K6266" s="2">
        <f t="shared" si="681"/>
        <v>102.71893594679733</v>
      </c>
      <c r="L6266" s="2">
        <f t="shared" si="682"/>
        <v>2041.7222222222222</v>
      </c>
      <c r="M6266" s="3">
        <f t="shared" si="683"/>
        <v>0.2382128365677543</v>
      </c>
      <c r="N6266" s="2">
        <f t="shared" si="684"/>
        <v>76.29754193655539</v>
      </c>
      <c r="O6266" s="2">
        <f t="shared" si="685"/>
        <v>58.779017423093372</v>
      </c>
    </row>
    <row r="6267" spans="1:15" x14ac:dyDescent="0.2">
      <c r="A6267" t="str">
        <f t="shared" si="679"/>
        <v>Yoakum County, Texas</v>
      </c>
      <c r="B6267" t="str">
        <f t="shared" si="680"/>
        <v>Yoakum County,</v>
      </c>
      <c r="C6267" t="s">
        <v>258</v>
      </c>
      <c r="D6267" t="s">
        <v>19</v>
      </c>
      <c r="E6267">
        <v>27</v>
      </c>
      <c r="F6267">
        <f>VLOOKUP(A6267,'[1]Population Data'!$A:$B, 2,FALSE)</f>
        <v>8571</v>
      </c>
      <c r="G6267">
        <f>VLOOKUP(A6267,'[1]Population Data'!$A:$C,3,FALSE)</f>
        <v>2676</v>
      </c>
      <c r="H6267">
        <f>VLOOKUP(A6267,'[1]Population Data'!$A:$D,4,FALSE)</f>
        <v>2827</v>
      </c>
      <c r="I6267" s="1">
        <f>VLOOKUP(A6267,'[1]Population Data'!$A:$E,5,FALSE)</f>
        <v>0.32983315832458288</v>
      </c>
      <c r="J6267" s="2">
        <f>VLOOKUP(A6267,'[1]Population Data'!$A:$F,6,FALSE)</f>
        <v>3.2029147982062782</v>
      </c>
      <c r="K6267" s="2">
        <f t="shared" si="681"/>
        <v>8.4298214910745539</v>
      </c>
      <c r="L6267" s="2">
        <f t="shared" si="682"/>
        <v>2041.7222222222222</v>
      </c>
      <c r="M6267" s="3">
        <f t="shared" si="683"/>
        <v>0.2382128365677543</v>
      </c>
      <c r="N6267" s="2">
        <f t="shared" si="684"/>
        <v>76.29754193655539</v>
      </c>
      <c r="O6267" s="2">
        <f t="shared" si="685"/>
        <v>4.8238099404970249</v>
      </c>
    </row>
    <row r="6268" spans="1:15" x14ac:dyDescent="0.2">
      <c r="A6268" t="str">
        <f t="shared" si="679"/>
        <v>Yoakum County, Texas</v>
      </c>
      <c r="B6268" t="str">
        <f t="shared" si="680"/>
        <v>Yoakum County,</v>
      </c>
      <c r="C6268" t="s">
        <v>258</v>
      </c>
      <c r="D6268" t="s">
        <v>20</v>
      </c>
      <c r="E6268">
        <v>9</v>
      </c>
      <c r="F6268">
        <f>VLOOKUP(A6268,'[1]Population Data'!$A:$B, 2,FALSE)</f>
        <v>8571</v>
      </c>
      <c r="G6268">
        <f>VLOOKUP(A6268,'[1]Population Data'!$A:$C,3,FALSE)</f>
        <v>2676</v>
      </c>
      <c r="H6268">
        <f>VLOOKUP(A6268,'[1]Population Data'!$A:$D,4,FALSE)</f>
        <v>2827</v>
      </c>
      <c r="I6268" s="1">
        <f>VLOOKUP(A6268,'[1]Population Data'!$A:$E,5,FALSE)</f>
        <v>0.32983315832458288</v>
      </c>
      <c r="J6268" s="2">
        <f>VLOOKUP(A6268,'[1]Population Data'!$A:$F,6,FALSE)</f>
        <v>3.2029147982062782</v>
      </c>
      <c r="K6268" s="2">
        <f t="shared" si="681"/>
        <v>2.8099404970248512</v>
      </c>
      <c r="L6268" s="2">
        <f t="shared" si="682"/>
        <v>2041.7222222222222</v>
      </c>
      <c r="M6268" s="3">
        <f t="shared" si="683"/>
        <v>0.2382128365677543</v>
      </c>
      <c r="N6268" s="2">
        <f t="shared" si="684"/>
        <v>76.29754193655539</v>
      </c>
      <c r="O6268" s="2">
        <f t="shared" si="685"/>
        <v>1.6079366468323417</v>
      </c>
    </row>
    <row r="6269" spans="1:15" x14ac:dyDescent="0.2">
      <c r="A6269" t="str">
        <f t="shared" si="679"/>
        <v>Yoakum County, Texas</v>
      </c>
      <c r="B6269" t="str">
        <f t="shared" si="680"/>
        <v>Yoakum County,</v>
      </c>
      <c r="C6269" t="s">
        <v>258</v>
      </c>
      <c r="D6269" t="s">
        <v>21</v>
      </c>
      <c r="E6269">
        <v>18</v>
      </c>
      <c r="F6269">
        <f>VLOOKUP(A6269,'[1]Population Data'!$A:$B, 2,FALSE)</f>
        <v>8571</v>
      </c>
      <c r="G6269">
        <f>VLOOKUP(A6269,'[1]Population Data'!$A:$C,3,FALSE)</f>
        <v>2676</v>
      </c>
      <c r="H6269">
        <f>VLOOKUP(A6269,'[1]Population Data'!$A:$D,4,FALSE)</f>
        <v>2827</v>
      </c>
      <c r="I6269" s="1">
        <f>VLOOKUP(A6269,'[1]Population Data'!$A:$E,5,FALSE)</f>
        <v>0.32983315832458288</v>
      </c>
      <c r="J6269" s="2">
        <f>VLOOKUP(A6269,'[1]Population Data'!$A:$F,6,FALSE)</f>
        <v>3.2029147982062782</v>
      </c>
      <c r="K6269" s="2">
        <f t="shared" si="681"/>
        <v>5.6198809940497023</v>
      </c>
      <c r="L6269" s="2">
        <f t="shared" si="682"/>
        <v>2041.7222222222222</v>
      </c>
      <c r="M6269" s="3">
        <f t="shared" si="683"/>
        <v>0.2382128365677543</v>
      </c>
      <c r="N6269" s="2">
        <f t="shared" si="684"/>
        <v>76.29754193655539</v>
      </c>
      <c r="O6269" s="2">
        <f t="shared" si="685"/>
        <v>3.2158732936646834</v>
      </c>
    </row>
    <row r="6270" spans="1:15" x14ac:dyDescent="0.2">
      <c r="A6270" t="str">
        <f t="shared" si="679"/>
        <v>Yoakum County, Texas</v>
      </c>
      <c r="B6270" t="str">
        <f t="shared" si="680"/>
        <v>Yoakum County,</v>
      </c>
      <c r="C6270" t="s">
        <v>258</v>
      </c>
      <c r="D6270" t="s">
        <v>22</v>
      </c>
      <c r="E6270">
        <v>259</v>
      </c>
      <c r="F6270">
        <f>VLOOKUP(A6270,'[1]Population Data'!$A:$B, 2,FALSE)</f>
        <v>8571</v>
      </c>
      <c r="G6270">
        <f>VLOOKUP(A6270,'[1]Population Data'!$A:$C,3,FALSE)</f>
        <v>2676</v>
      </c>
      <c r="H6270">
        <f>VLOOKUP(A6270,'[1]Population Data'!$A:$D,4,FALSE)</f>
        <v>2827</v>
      </c>
      <c r="I6270" s="1">
        <f>VLOOKUP(A6270,'[1]Population Data'!$A:$E,5,FALSE)</f>
        <v>0.32983315832458288</v>
      </c>
      <c r="J6270" s="2">
        <f>VLOOKUP(A6270,'[1]Population Data'!$A:$F,6,FALSE)</f>
        <v>3.2029147982062782</v>
      </c>
      <c r="K6270" s="2">
        <f t="shared" si="681"/>
        <v>80.863843192159607</v>
      </c>
      <c r="L6270" s="2">
        <f t="shared" si="682"/>
        <v>2041.7222222222222</v>
      </c>
      <c r="M6270" s="3">
        <f t="shared" si="683"/>
        <v>0.2382128365677543</v>
      </c>
      <c r="N6270" s="2">
        <f t="shared" si="684"/>
        <v>76.29754193655539</v>
      </c>
      <c r="O6270" s="2">
        <f t="shared" si="685"/>
        <v>46.272843503286275</v>
      </c>
    </row>
    <row r="6271" spans="1:15" x14ac:dyDescent="0.2">
      <c r="A6271" t="str">
        <f t="shared" si="679"/>
        <v>Yoakum County, Texas</v>
      </c>
      <c r="B6271" t="str">
        <f t="shared" si="680"/>
        <v>Yoakum County,</v>
      </c>
      <c r="C6271" t="s">
        <v>258</v>
      </c>
      <c r="D6271" t="s">
        <v>23</v>
      </c>
      <c r="E6271">
        <v>189</v>
      </c>
      <c r="F6271">
        <f>VLOOKUP(A6271,'[1]Population Data'!$A:$B, 2,FALSE)</f>
        <v>8571</v>
      </c>
      <c r="G6271">
        <f>VLOOKUP(A6271,'[1]Population Data'!$A:$C,3,FALSE)</f>
        <v>2676</v>
      </c>
      <c r="H6271">
        <f>VLOOKUP(A6271,'[1]Population Data'!$A:$D,4,FALSE)</f>
        <v>2827</v>
      </c>
      <c r="I6271" s="1">
        <f>VLOOKUP(A6271,'[1]Population Data'!$A:$E,5,FALSE)</f>
        <v>0.32983315832458288</v>
      </c>
      <c r="J6271" s="2">
        <f>VLOOKUP(A6271,'[1]Population Data'!$A:$F,6,FALSE)</f>
        <v>3.2029147982062782</v>
      </c>
      <c r="K6271" s="2">
        <f t="shared" si="681"/>
        <v>59.008750437521876</v>
      </c>
      <c r="L6271" s="2">
        <f t="shared" si="682"/>
        <v>2041.7222222222222</v>
      </c>
      <c r="M6271" s="3">
        <f t="shared" si="683"/>
        <v>0.2382128365677543</v>
      </c>
      <c r="N6271" s="2">
        <f t="shared" si="684"/>
        <v>76.29754193655539</v>
      </c>
      <c r="O6271" s="2">
        <f t="shared" si="685"/>
        <v>33.766669583479178</v>
      </c>
    </row>
    <row r="6272" spans="1:15" x14ac:dyDescent="0.2">
      <c r="A6272" t="str">
        <f t="shared" si="679"/>
        <v>Yoakum County, Texas</v>
      </c>
      <c r="B6272" t="str">
        <f t="shared" si="680"/>
        <v>Yoakum County,</v>
      </c>
      <c r="C6272" t="s">
        <v>258</v>
      </c>
      <c r="D6272" t="s">
        <v>24</v>
      </c>
      <c r="E6272">
        <v>389</v>
      </c>
      <c r="F6272">
        <f>VLOOKUP(A6272,'[1]Population Data'!$A:$B, 2,FALSE)</f>
        <v>8571</v>
      </c>
      <c r="G6272">
        <f>VLOOKUP(A6272,'[1]Population Data'!$A:$C,3,FALSE)</f>
        <v>2676</v>
      </c>
      <c r="H6272">
        <f>VLOOKUP(A6272,'[1]Population Data'!$A:$D,4,FALSE)</f>
        <v>2827</v>
      </c>
      <c r="I6272" s="1">
        <f>VLOOKUP(A6272,'[1]Population Data'!$A:$E,5,FALSE)</f>
        <v>0.32983315832458288</v>
      </c>
      <c r="J6272" s="2">
        <f>VLOOKUP(A6272,'[1]Population Data'!$A:$F,6,FALSE)</f>
        <v>3.2029147982062782</v>
      </c>
      <c r="K6272" s="2">
        <f t="shared" si="681"/>
        <v>121.45187259362967</v>
      </c>
      <c r="L6272" s="2">
        <f t="shared" si="682"/>
        <v>2041.7222222222222</v>
      </c>
      <c r="M6272" s="3">
        <f t="shared" si="683"/>
        <v>0.2382128365677543</v>
      </c>
      <c r="N6272" s="2">
        <f t="shared" si="684"/>
        <v>76.29754193655539</v>
      </c>
      <c r="O6272" s="2">
        <f t="shared" si="685"/>
        <v>69.498595068642331</v>
      </c>
    </row>
    <row r="6273" spans="1:15" x14ac:dyDescent="0.2">
      <c r="A6273" t="str">
        <f t="shared" si="679"/>
        <v>Yoakum County, Texas</v>
      </c>
      <c r="B6273" t="str">
        <f t="shared" si="680"/>
        <v>Yoakum County,</v>
      </c>
      <c r="C6273" t="s">
        <v>258</v>
      </c>
      <c r="D6273" t="s">
        <v>25</v>
      </c>
      <c r="E6273">
        <v>5</v>
      </c>
      <c r="F6273">
        <f>VLOOKUP(A6273,'[1]Population Data'!$A:$B, 2,FALSE)</f>
        <v>8571</v>
      </c>
      <c r="G6273">
        <f>VLOOKUP(A6273,'[1]Population Data'!$A:$C,3,FALSE)</f>
        <v>2676</v>
      </c>
      <c r="H6273">
        <f>VLOOKUP(A6273,'[1]Population Data'!$A:$D,4,FALSE)</f>
        <v>2827</v>
      </c>
      <c r="I6273" s="1">
        <f>VLOOKUP(A6273,'[1]Population Data'!$A:$E,5,FALSE)</f>
        <v>0.32983315832458288</v>
      </c>
      <c r="J6273" s="2">
        <f>VLOOKUP(A6273,'[1]Population Data'!$A:$F,6,FALSE)</f>
        <v>3.2029147982062782</v>
      </c>
      <c r="K6273" s="2">
        <f t="shared" si="681"/>
        <v>1.5610780539026949</v>
      </c>
      <c r="L6273" s="2">
        <f t="shared" si="682"/>
        <v>2041.7222222222222</v>
      </c>
      <c r="M6273" s="3">
        <f t="shared" si="683"/>
        <v>0.2382128365677543</v>
      </c>
      <c r="N6273" s="2">
        <f t="shared" si="684"/>
        <v>76.29754193655539</v>
      </c>
      <c r="O6273" s="2">
        <f t="shared" si="685"/>
        <v>0.89329813712907868</v>
      </c>
    </row>
    <row r="6274" spans="1:15" x14ac:dyDescent="0.2">
      <c r="A6274" t="str">
        <f t="shared" si="679"/>
        <v>Yoakum County, Texas</v>
      </c>
      <c r="B6274" t="str">
        <f t="shared" si="680"/>
        <v>Yoakum County,</v>
      </c>
      <c r="C6274" t="s">
        <v>258</v>
      </c>
      <c r="D6274" t="s">
        <v>26</v>
      </c>
      <c r="E6274">
        <v>189</v>
      </c>
      <c r="F6274">
        <f>VLOOKUP(A6274,'[1]Population Data'!$A:$B, 2,FALSE)</f>
        <v>8571</v>
      </c>
      <c r="G6274">
        <f>VLOOKUP(A6274,'[1]Population Data'!$A:$C,3,FALSE)</f>
        <v>2676</v>
      </c>
      <c r="H6274">
        <f>VLOOKUP(A6274,'[1]Population Data'!$A:$D,4,FALSE)</f>
        <v>2827</v>
      </c>
      <c r="I6274" s="1">
        <f>VLOOKUP(A6274,'[1]Population Data'!$A:$E,5,FALSE)</f>
        <v>0.32983315832458288</v>
      </c>
      <c r="J6274" s="2">
        <f>VLOOKUP(A6274,'[1]Population Data'!$A:$F,6,FALSE)</f>
        <v>3.2029147982062782</v>
      </c>
      <c r="K6274" s="2">
        <f t="shared" si="681"/>
        <v>59.008750437521876</v>
      </c>
      <c r="L6274" s="2">
        <f t="shared" si="682"/>
        <v>2041.7222222222222</v>
      </c>
      <c r="M6274" s="3">
        <f t="shared" si="683"/>
        <v>0.2382128365677543</v>
      </c>
      <c r="N6274" s="2">
        <f t="shared" si="684"/>
        <v>76.29754193655539</v>
      </c>
      <c r="O6274" s="2">
        <f t="shared" si="685"/>
        <v>33.766669583479178</v>
      </c>
    </row>
    <row r="6275" spans="1:15" x14ac:dyDescent="0.2">
      <c r="A6275" t="str">
        <f t="shared" ref="A6275:A6338" si="686">CONCATENATE(B6275," ", "Texas")</f>
        <v>Yoakum County, Texas</v>
      </c>
      <c r="B6275" t="str">
        <f t="shared" ref="B6275:B6338" si="687">LEFT(C6275,FIND(",", C6275))</f>
        <v>Yoakum County,</v>
      </c>
      <c r="C6275" t="s">
        <v>258</v>
      </c>
      <c r="D6275" t="s">
        <v>27</v>
      </c>
      <c r="E6275">
        <v>331</v>
      </c>
      <c r="F6275">
        <f>VLOOKUP(A6275,'[1]Population Data'!$A:$B, 2,FALSE)</f>
        <v>8571</v>
      </c>
      <c r="G6275">
        <f>VLOOKUP(A6275,'[1]Population Data'!$A:$C,3,FALSE)</f>
        <v>2676</v>
      </c>
      <c r="H6275">
        <f>VLOOKUP(A6275,'[1]Population Data'!$A:$D,4,FALSE)</f>
        <v>2827</v>
      </c>
      <c r="I6275" s="1">
        <f>VLOOKUP(A6275,'[1]Population Data'!$A:$E,5,FALSE)</f>
        <v>0.32983315832458288</v>
      </c>
      <c r="J6275" s="2">
        <f>VLOOKUP(A6275,'[1]Population Data'!$A:$F,6,FALSE)</f>
        <v>3.2029147982062782</v>
      </c>
      <c r="K6275" s="2">
        <f t="shared" ref="K6275:K6338" si="688">E6275/J6275</f>
        <v>103.34336716835841</v>
      </c>
      <c r="L6275" s="2">
        <f t="shared" ref="L6275:L6338" si="689">(H6275/18)*13</f>
        <v>2041.7222222222222</v>
      </c>
      <c r="M6275" s="3">
        <f t="shared" ref="M6275:M6338" si="690">L6275/F6275</f>
        <v>0.2382128365677543</v>
      </c>
      <c r="N6275" s="2">
        <f t="shared" ref="N6275:N6338" si="691">M6275*J6275*100</f>
        <v>76.29754193655539</v>
      </c>
      <c r="O6275" s="2">
        <f t="shared" ref="O6275:O6338" si="692">0.75*N6275*K6275*(1/100)</f>
        <v>59.13633667794501</v>
      </c>
    </row>
    <row r="6276" spans="1:15" x14ac:dyDescent="0.2">
      <c r="A6276" t="str">
        <f t="shared" si="686"/>
        <v>Yoakum County, Texas</v>
      </c>
      <c r="B6276" t="str">
        <f t="shared" si="687"/>
        <v>Yoakum County,</v>
      </c>
      <c r="C6276" t="s">
        <v>258</v>
      </c>
      <c r="D6276" t="s">
        <v>28</v>
      </c>
      <c r="E6276">
        <v>161</v>
      </c>
      <c r="F6276">
        <f>VLOOKUP(A6276,'[1]Population Data'!$A:$B, 2,FALSE)</f>
        <v>8571</v>
      </c>
      <c r="G6276">
        <f>VLOOKUP(A6276,'[1]Population Data'!$A:$C,3,FALSE)</f>
        <v>2676</v>
      </c>
      <c r="H6276">
        <f>VLOOKUP(A6276,'[1]Population Data'!$A:$D,4,FALSE)</f>
        <v>2827</v>
      </c>
      <c r="I6276" s="1">
        <f>VLOOKUP(A6276,'[1]Population Data'!$A:$E,5,FALSE)</f>
        <v>0.32983315832458288</v>
      </c>
      <c r="J6276" s="2">
        <f>VLOOKUP(A6276,'[1]Population Data'!$A:$F,6,FALSE)</f>
        <v>3.2029147982062782</v>
      </c>
      <c r="K6276" s="2">
        <f t="shared" si="688"/>
        <v>50.266713335666779</v>
      </c>
      <c r="L6276" s="2">
        <f t="shared" si="689"/>
        <v>2041.7222222222222</v>
      </c>
      <c r="M6276" s="3">
        <f t="shared" si="690"/>
        <v>0.2382128365677543</v>
      </c>
      <c r="N6276" s="2">
        <f t="shared" si="691"/>
        <v>76.29754193655539</v>
      </c>
      <c r="O6276" s="2">
        <f t="shared" si="692"/>
        <v>28.764200015556334</v>
      </c>
    </row>
    <row r="6277" spans="1:15" x14ac:dyDescent="0.2">
      <c r="A6277" t="str">
        <f t="shared" si="686"/>
        <v>Young County, Texas</v>
      </c>
      <c r="B6277" t="str">
        <f t="shared" si="687"/>
        <v>Young County,</v>
      </c>
      <c r="C6277" t="s">
        <v>259</v>
      </c>
      <c r="D6277" t="s">
        <v>4</v>
      </c>
      <c r="E6277">
        <v>169</v>
      </c>
      <c r="F6277">
        <f>VLOOKUP(A6277,'[1]Population Data'!$A:$B, 2,FALSE)</f>
        <v>18114</v>
      </c>
      <c r="G6277">
        <f>VLOOKUP(A6277,'[1]Population Data'!$A:$C,3,FALSE)</f>
        <v>7105</v>
      </c>
      <c r="H6277">
        <f>VLOOKUP(A6277,'[1]Population Data'!$A:$D,4,FALSE)</f>
        <v>4386</v>
      </c>
      <c r="I6277" s="1">
        <f>VLOOKUP(A6277,'[1]Population Data'!$A:$E,5,FALSE)</f>
        <v>0.2421331566743955</v>
      </c>
      <c r="J6277" s="2">
        <f>VLOOKUP(A6277,'[1]Population Data'!$A:$F,6,FALSE)</f>
        <v>2.5494722026741732</v>
      </c>
      <c r="K6277" s="2">
        <f t="shared" si="688"/>
        <v>66.288230098266538</v>
      </c>
      <c r="L6277" s="2">
        <f t="shared" si="689"/>
        <v>3167.6666666666665</v>
      </c>
      <c r="M6277" s="3">
        <f t="shared" si="690"/>
        <v>0.17487394648706339</v>
      </c>
      <c r="N6277" s="2">
        <f t="shared" si="691"/>
        <v>44.583626554069902</v>
      </c>
      <c r="O6277" s="2">
        <f t="shared" si="692"/>
        <v>22.16527271723529</v>
      </c>
    </row>
    <row r="6278" spans="1:15" x14ac:dyDescent="0.2">
      <c r="A6278" t="str">
        <f t="shared" si="686"/>
        <v>Young County, Texas</v>
      </c>
      <c r="B6278" t="str">
        <f t="shared" si="687"/>
        <v>Young County,</v>
      </c>
      <c r="C6278" t="s">
        <v>259</v>
      </c>
      <c r="D6278" t="s">
        <v>5</v>
      </c>
      <c r="E6278">
        <v>91</v>
      </c>
      <c r="F6278">
        <f>VLOOKUP(A6278,'[1]Population Data'!$A:$B, 2,FALSE)</f>
        <v>18114</v>
      </c>
      <c r="G6278">
        <f>VLOOKUP(A6278,'[1]Population Data'!$A:$C,3,FALSE)</f>
        <v>7105</v>
      </c>
      <c r="H6278">
        <f>VLOOKUP(A6278,'[1]Population Data'!$A:$D,4,FALSE)</f>
        <v>4386</v>
      </c>
      <c r="I6278" s="1">
        <f>VLOOKUP(A6278,'[1]Population Data'!$A:$E,5,FALSE)</f>
        <v>0.2421331566743955</v>
      </c>
      <c r="J6278" s="2">
        <f>VLOOKUP(A6278,'[1]Population Data'!$A:$F,6,FALSE)</f>
        <v>2.5494722026741732</v>
      </c>
      <c r="K6278" s="2">
        <f t="shared" si="688"/>
        <v>35.693662360605053</v>
      </c>
      <c r="L6278" s="2">
        <f t="shared" si="689"/>
        <v>3167.6666666666665</v>
      </c>
      <c r="M6278" s="3">
        <f t="shared" si="690"/>
        <v>0.17487394648706339</v>
      </c>
      <c r="N6278" s="2">
        <f t="shared" si="691"/>
        <v>44.583626554069902</v>
      </c>
      <c r="O6278" s="2">
        <f t="shared" si="692"/>
        <v>11.935146847742075</v>
      </c>
    </row>
    <row r="6279" spans="1:15" x14ac:dyDescent="0.2">
      <c r="A6279" t="str">
        <f t="shared" si="686"/>
        <v>Young County, Texas</v>
      </c>
      <c r="B6279" t="str">
        <f t="shared" si="687"/>
        <v>Young County,</v>
      </c>
      <c r="C6279" t="s">
        <v>259</v>
      </c>
      <c r="D6279" t="s">
        <v>6</v>
      </c>
      <c r="E6279">
        <v>348</v>
      </c>
      <c r="F6279">
        <f>VLOOKUP(A6279,'[1]Population Data'!$A:$B, 2,FALSE)</f>
        <v>18114</v>
      </c>
      <c r="G6279">
        <f>VLOOKUP(A6279,'[1]Population Data'!$A:$C,3,FALSE)</f>
        <v>7105</v>
      </c>
      <c r="H6279">
        <f>VLOOKUP(A6279,'[1]Population Data'!$A:$D,4,FALSE)</f>
        <v>4386</v>
      </c>
      <c r="I6279" s="1">
        <f>VLOOKUP(A6279,'[1]Population Data'!$A:$E,5,FALSE)</f>
        <v>0.2421331566743955</v>
      </c>
      <c r="J6279" s="2">
        <f>VLOOKUP(A6279,'[1]Population Data'!$A:$F,6,FALSE)</f>
        <v>2.5494722026741732</v>
      </c>
      <c r="K6279" s="2">
        <f t="shared" si="688"/>
        <v>136.49884067572043</v>
      </c>
      <c r="L6279" s="2">
        <f t="shared" si="689"/>
        <v>3167.6666666666665</v>
      </c>
      <c r="M6279" s="3">
        <f t="shared" si="690"/>
        <v>0.17487394648706339</v>
      </c>
      <c r="N6279" s="2">
        <f t="shared" si="691"/>
        <v>44.583626554069902</v>
      </c>
      <c r="O6279" s="2">
        <f t="shared" si="692"/>
        <v>45.642100033123555</v>
      </c>
    </row>
    <row r="6280" spans="1:15" x14ac:dyDescent="0.2">
      <c r="A6280" t="str">
        <f t="shared" si="686"/>
        <v>Young County, Texas</v>
      </c>
      <c r="B6280" t="str">
        <f t="shared" si="687"/>
        <v>Young County,</v>
      </c>
      <c r="C6280" t="s">
        <v>259</v>
      </c>
      <c r="D6280" t="s">
        <v>7</v>
      </c>
      <c r="E6280">
        <v>362</v>
      </c>
      <c r="F6280">
        <f>VLOOKUP(A6280,'[1]Population Data'!$A:$B, 2,FALSE)</f>
        <v>18114</v>
      </c>
      <c r="G6280">
        <f>VLOOKUP(A6280,'[1]Population Data'!$A:$C,3,FALSE)</f>
        <v>7105</v>
      </c>
      <c r="H6280">
        <f>VLOOKUP(A6280,'[1]Population Data'!$A:$D,4,FALSE)</f>
        <v>4386</v>
      </c>
      <c r="I6280" s="1">
        <f>VLOOKUP(A6280,'[1]Population Data'!$A:$E,5,FALSE)</f>
        <v>0.2421331566743955</v>
      </c>
      <c r="J6280" s="2">
        <f>VLOOKUP(A6280,'[1]Population Data'!$A:$F,6,FALSE)</f>
        <v>2.5494722026741732</v>
      </c>
      <c r="K6280" s="2">
        <f t="shared" si="688"/>
        <v>141.99017334658274</v>
      </c>
      <c r="L6280" s="2">
        <f t="shared" si="689"/>
        <v>3167.6666666666665</v>
      </c>
      <c r="M6280" s="3">
        <f t="shared" si="690"/>
        <v>0.17487394648706339</v>
      </c>
      <c r="N6280" s="2">
        <f t="shared" si="691"/>
        <v>44.583626554069902</v>
      </c>
      <c r="O6280" s="2">
        <f t="shared" si="692"/>
        <v>47.478276471237713</v>
      </c>
    </row>
    <row r="6281" spans="1:15" x14ac:dyDescent="0.2">
      <c r="A6281" t="str">
        <f t="shared" si="686"/>
        <v>Young County, Texas</v>
      </c>
      <c r="B6281" t="str">
        <f t="shared" si="687"/>
        <v>Young County,</v>
      </c>
      <c r="C6281" t="s">
        <v>259</v>
      </c>
      <c r="D6281" t="s">
        <v>8</v>
      </c>
      <c r="E6281">
        <v>233</v>
      </c>
      <c r="F6281">
        <f>VLOOKUP(A6281,'[1]Population Data'!$A:$B, 2,FALSE)</f>
        <v>18114</v>
      </c>
      <c r="G6281">
        <f>VLOOKUP(A6281,'[1]Population Data'!$A:$C,3,FALSE)</f>
        <v>7105</v>
      </c>
      <c r="H6281">
        <f>VLOOKUP(A6281,'[1]Population Data'!$A:$D,4,FALSE)</f>
        <v>4386</v>
      </c>
      <c r="I6281" s="1">
        <f>VLOOKUP(A6281,'[1]Population Data'!$A:$E,5,FALSE)</f>
        <v>0.2421331566743955</v>
      </c>
      <c r="J6281" s="2">
        <f>VLOOKUP(A6281,'[1]Population Data'!$A:$F,6,FALSE)</f>
        <v>2.5494722026741732</v>
      </c>
      <c r="K6281" s="2">
        <f t="shared" si="688"/>
        <v>91.391465165065696</v>
      </c>
      <c r="L6281" s="2">
        <f t="shared" si="689"/>
        <v>3167.6666666666665</v>
      </c>
      <c r="M6281" s="3">
        <f t="shared" si="690"/>
        <v>0.17487394648706339</v>
      </c>
      <c r="N6281" s="2">
        <f t="shared" si="691"/>
        <v>44.583626554069902</v>
      </c>
      <c r="O6281" s="2">
        <f t="shared" si="692"/>
        <v>30.559222148614332</v>
      </c>
    </row>
    <row r="6282" spans="1:15" x14ac:dyDescent="0.2">
      <c r="A6282" t="str">
        <f t="shared" si="686"/>
        <v>Young County, Texas</v>
      </c>
      <c r="B6282" t="str">
        <f t="shared" si="687"/>
        <v>Young County,</v>
      </c>
      <c r="C6282" t="s">
        <v>259</v>
      </c>
      <c r="D6282" t="s">
        <v>9</v>
      </c>
      <c r="E6282">
        <v>49</v>
      </c>
      <c r="F6282">
        <f>VLOOKUP(A6282,'[1]Population Data'!$A:$B, 2,FALSE)</f>
        <v>18114</v>
      </c>
      <c r="G6282">
        <f>VLOOKUP(A6282,'[1]Population Data'!$A:$C,3,FALSE)</f>
        <v>7105</v>
      </c>
      <c r="H6282">
        <f>VLOOKUP(A6282,'[1]Population Data'!$A:$D,4,FALSE)</f>
        <v>4386</v>
      </c>
      <c r="I6282" s="1">
        <f>VLOOKUP(A6282,'[1]Population Data'!$A:$E,5,FALSE)</f>
        <v>0.2421331566743955</v>
      </c>
      <c r="J6282" s="2">
        <f>VLOOKUP(A6282,'[1]Population Data'!$A:$F,6,FALSE)</f>
        <v>2.5494722026741732</v>
      </c>
      <c r="K6282" s="2">
        <f t="shared" si="688"/>
        <v>19.219664348018107</v>
      </c>
      <c r="L6282" s="2">
        <f t="shared" si="689"/>
        <v>3167.6666666666665</v>
      </c>
      <c r="M6282" s="3">
        <f t="shared" si="690"/>
        <v>0.17487394648706339</v>
      </c>
      <c r="N6282" s="2">
        <f t="shared" si="691"/>
        <v>44.583626554069902</v>
      </c>
      <c r="O6282" s="2">
        <f t="shared" si="692"/>
        <v>6.4266175333995808</v>
      </c>
    </row>
    <row r="6283" spans="1:15" x14ac:dyDescent="0.2">
      <c r="A6283" t="str">
        <f t="shared" si="686"/>
        <v>Young County, Texas</v>
      </c>
      <c r="B6283" t="str">
        <f t="shared" si="687"/>
        <v>Young County,</v>
      </c>
      <c r="C6283" t="s">
        <v>259</v>
      </c>
      <c r="D6283" t="s">
        <v>10</v>
      </c>
      <c r="E6283">
        <v>739</v>
      </c>
      <c r="F6283">
        <f>VLOOKUP(A6283,'[1]Population Data'!$A:$B, 2,FALSE)</f>
        <v>18114</v>
      </c>
      <c r="G6283">
        <f>VLOOKUP(A6283,'[1]Population Data'!$A:$C,3,FALSE)</f>
        <v>7105</v>
      </c>
      <c r="H6283">
        <f>VLOOKUP(A6283,'[1]Population Data'!$A:$D,4,FALSE)</f>
        <v>4386</v>
      </c>
      <c r="I6283" s="1">
        <f>VLOOKUP(A6283,'[1]Population Data'!$A:$E,5,FALSE)</f>
        <v>0.2421331566743955</v>
      </c>
      <c r="J6283" s="2">
        <f>VLOOKUP(A6283,'[1]Population Data'!$A:$F,6,FALSE)</f>
        <v>2.5494722026741732</v>
      </c>
      <c r="K6283" s="2">
        <f t="shared" si="688"/>
        <v>289.86391741194655</v>
      </c>
      <c r="L6283" s="2">
        <f t="shared" si="689"/>
        <v>3167.6666666666665</v>
      </c>
      <c r="M6283" s="3">
        <f t="shared" si="690"/>
        <v>0.17487394648706339</v>
      </c>
      <c r="N6283" s="2">
        <f t="shared" si="691"/>
        <v>44.583626554069902</v>
      </c>
      <c r="O6283" s="2">
        <f t="shared" si="692"/>
        <v>96.923884840454889</v>
      </c>
    </row>
    <row r="6284" spans="1:15" x14ac:dyDescent="0.2">
      <c r="A6284" t="str">
        <f t="shared" si="686"/>
        <v>Young County, Texas</v>
      </c>
      <c r="B6284" t="str">
        <f t="shared" si="687"/>
        <v>Young County,</v>
      </c>
      <c r="C6284" t="s">
        <v>259</v>
      </c>
      <c r="D6284" t="s">
        <v>11</v>
      </c>
      <c r="E6284">
        <v>683</v>
      </c>
      <c r="F6284">
        <f>VLOOKUP(A6284,'[1]Population Data'!$A:$B, 2,FALSE)</f>
        <v>18114</v>
      </c>
      <c r="G6284">
        <f>VLOOKUP(A6284,'[1]Population Data'!$A:$C,3,FALSE)</f>
        <v>7105</v>
      </c>
      <c r="H6284">
        <f>VLOOKUP(A6284,'[1]Population Data'!$A:$D,4,FALSE)</f>
        <v>4386</v>
      </c>
      <c r="I6284" s="1">
        <f>VLOOKUP(A6284,'[1]Population Data'!$A:$E,5,FALSE)</f>
        <v>0.2421331566743955</v>
      </c>
      <c r="J6284" s="2">
        <f>VLOOKUP(A6284,'[1]Population Data'!$A:$F,6,FALSE)</f>
        <v>2.5494722026741732</v>
      </c>
      <c r="K6284" s="2">
        <f t="shared" si="688"/>
        <v>267.89858672849726</v>
      </c>
      <c r="L6284" s="2">
        <f t="shared" si="689"/>
        <v>3167.6666666666665</v>
      </c>
      <c r="M6284" s="3">
        <f t="shared" si="690"/>
        <v>0.17487394648706339</v>
      </c>
      <c r="N6284" s="2">
        <f t="shared" si="691"/>
        <v>44.583626554069902</v>
      </c>
      <c r="O6284" s="2">
        <f t="shared" si="692"/>
        <v>89.579179087998213</v>
      </c>
    </row>
    <row r="6285" spans="1:15" x14ac:dyDescent="0.2">
      <c r="A6285" t="str">
        <f t="shared" si="686"/>
        <v>Young County, Texas</v>
      </c>
      <c r="B6285" t="str">
        <f t="shared" si="687"/>
        <v>Young County,</v>
      </c>
      <c r="C6285" t="s">
        <v>259</v>
      </c>
      <c r="D6285" t="s">
        <v>12</v>
      </c>
      <c r="E6285">
        <v>122</v>
      </c>
      <c r="F6285">
        <f>VLOOKUP(A6285,'[1]Population Data'!$A:$B, 2,FALSE)</f>
        <v>18114</v>
      </c>
      <c r="G6285">
        <f>VLOOKUP(A6285,'[1]Population Data'!$A:$C,3,FALSE)</f>
        <v>7105</v>
      </c>
      <c r="H6285">
        <f>VLOOKUP(A6285,'[1]Population Data'!$A:$D,4,FALSE)</f>
        <v>4386</v>
      </c>
      <c r="I6285" s="1">
        <f>VLOOKUP(A6285,'[1]Population Data'!$A:$E,5,FALSE)</f>
        <v>0.2421331566743955</v>
      </c>
      <c r="J6285" s="2">
        <f>VLOOKUP(A6285,'[1]Population Data'!$A:$F,6,FALSE)</f>
        <v>2.5494722026741732</v>
      </c>
      <c r="K6285" s="2">
        <f t="shared" si="688"/>
        <v>47.853041846085901</v>
      </c>
      <c r="L6285" s="2">
        <f t="shared" si="689"/>
        <v>3167.6666666666665</v>
      </c>
      <c r="M6285" s="3">
        <f t="shared" si="690"/>
        <v>0.17487394648706339</v>
      </c>
      <c r="N6285" s="2">
        <f t="shared" si="691"/>
        <v>44.583626554069902</v>
      </c>
      <c r="O6285" s="2">
        <f t="shared" si="692"/>
        <v>16.000966103566302</v>
      </c>
    </row>
    <row r="6286" spans="1:15" x14ac:dyDescent="0.2">
      <c r="A6286" t="str">
        <f t="shared" si="686"/>
        <v>Young County, Texas</v>
      </c>
      <c r="B6286" t="str">
        <f t="shared" si="687"/>
        <v>Young County,</v>
      </c>
      <c r="C6286" t="s">
        <v>259</v>
      </c>
      <c r="D6286" t="s">
        <v>13</v>
      </c>
      <c r="E6286">
        <v>83</v>
      </c>
      <c r="F6286">
        <f>VLOOKUP(A6286,'[1]Population Data'!$A:$B, 2,FALSE)</f>
        <v>18114</v>
      </c>
      <c r="G6286">
        <f>VLOOKUP(A6286,'[1]Population Data'!$A:$C,3,FALSE)</f>
        <v>7105</v>
      </c>
      <c r="H6286">
        <f>VLOOKUP(A6286,'[1]Population Data'!$A:$D,4,FALSE)</f>
        <v>4386</v>
      </c>
      <c r="I6286" s="1">
        <f>VLOOKUP(A6286,'[1]Population Data'!$A:$E,5,FALSE)</f>
        <v>0.2421331566743955</v>
      </c>
      <c r="J6286" s="2">
        <f>VLOOKUP(A6286,'[1]Population Data'!$A:$F,6,FALSE)</f>
        <v>2.5494722026741732</v>
      </c>
      <c r="K6286" s="2">
        <f t="shared" si="688"/>
        <v>32.555757977255162</v>
      </c>
      <c r="L6286" s="2">
        <f t="shared" si="689"/>
        <v>3167.6666666666665</v>
      </c>
      <c r="M6286" s="3">
        <f t="shared" si="690"/>
        <v>0.17487394648706339</v>
      </c>
      <c r="N6286" s="2">
        <f t="shared" si="691"/>
        <v>44.583626554069902</v>
      </c>
      <c r="O6286" s="2">
        <f t="shared" si="692"/>
        <v>10.885903168819699</v>
      </c>
    </row>
    <row r="6287" spans="1:15" x14ac:dyDescent="0.2">
      <c r="A6287" t="str">
        <f t="shared" si="686"/>
        <v>Young County, Texas</v>
      </c>
      <c r="B6287" t="str">
        <f t="shared" si="687"/>
        <v>Young County,</v>
      </c>
      <c r="C6287" t="s">
        <v>259</v>
      </c>
      <c r="D6287" t="s">
        <v>14</v>
      </c>
      <c r="E6287">
        <v>458</v>
      </c>
      <c r="F6287">
        <f>VLOOKUP(A6287,'[1]Population Data'!$A:$B, 2,FALSE)</f>
        <v>18114</v>
      </c>
      <c r="G6287">
        <f>VLOOKUP(A6287,'[1]Population Data'!$A:$C,3,FALSE)</f>
        <v>7105</v>
      </c>
      <c r="H6287">
        <f>VLOOKUP(A6287,'[1]Population Data'!$A:$D,4,FALSE)</f>
        <v>4386</v>
      </c>
      <c r="I6287" s="1">
        <f>VLOOKUP(A6287,'[1]Population Data'!$A:$E,5,FALSE)</f>
        <v>0.2421331566743955</v>
      </c>
      <c r="J6287" s="2">
        <f>VLOOKUP(A6287,'[1]Population Data'!$A:$F,6,FALSE)</f>
        <v>2.5494722026741732</v>
      </c>
      <c r="K6287" s="2">
        <f t="shared" si="688"/>
        <v>179.64502594678149</v>
      </c>
      <c r="L6287" s="2">
        <f t="shared" si="689"/>
        <v>3167.6666666666665</v>
      </c>
      <c r="M6287" s="3">
        <f t="shared" si="690"/>
        <v>0.17487394648706339</v>
      </c>
      <c r="N6287" s="2">
        <f t="shared" si="691"/>
        <v>44.583626554069902</v>
      </c>
      <c r="O6287" s="2">
        <f t="shared" si="692"/>
        <v>60.069200618306276</v>
      </c>
    </row>
    <row r="6288" spans="1:15" x14ac:dyDescent="0.2">
      <c r="A6288" t="str">
        <f t="shared" si="686"/>
        <v>Young County, Texas</v>
      </c>
      <c r="B6288" t="str">
        <f t="shared" si="687"/>
        <v>Young County,</v>
      </c>
      <c r="C6288" t="s">
        <v>259</v>
      </c>
      <c r="D6288" t="s">
        <v>15</v>
      </c>
      <c r="E6288">
        <v>140</v>
      </c>
      <c r="F6288">
        <f>VLOOKUP(A6288,'[1]Population Data'!$A:$B, 2,FALSE)</f>
        <v>18114</v>
      </c>
      <c r="G6288">
        <f>VLOOKUP(A6288,'[1]Population Data'!$A:$C,3,FALSE)</f>
        <v>7105</v>
      </c>
      <c r="H6288">
        <f>VLOOKUP(A6288,'[1]Population Data'!$A:$D,4,FALSE)</f>
        <v>4386</v>
      </c>
      <c r="I6288" s="1">
        <f>VLOOKUP(A6288,'[1]Population Data'!$A:$E,5,FALSE)</f>
        <v>0.2421331566743955</v>
      </c>
      <c r="J6288" s="2">
        <f>VLOOKUP(A6288,'[1]Population Data'!$A:$F,6,FALSE)</f>
        <v>2.5494722026741732</v>
      </c>
      <c r="K6288" s="2">
        <f t="shared" si="688"/>
        <v>54.91332670862316</v>
      </c>
      <c r="L6288" s="2">
        <f t="shared" si="689"/>
        <v>3167.6666666666665</v>
      </c>
      <c r="M6288" s="3">
        <f t="shared" si="690"/>
        <v>0.17487394648706339</v>
      </c>
      <c r="N6288" s="2">
        <f t="shared" si="691"/>
        <v>44.583626554069902</v>
      </c>
      <c r="O6288" s="2">
        <f t="shared" si="692"/>
        <v>18.361764381141658</v>
      </c>
    </row>
    <row r="6289" spans="1:15" x14ac:dyDescent="0.2">
      <c r="A6289" t="str">
        <f t="shared" si="686"/>
        <v>Young County, Texas</v>
      </c>
      <c r="B6289" t="str">
        <f t="shared" si="687"/>
        <v>Young County,</v>
      </c>
      <c r="C6289" t="s">
        <v>259</v>
      </c>
      <c r="D6289" t="s">
        <v>16</v>
      </c>
      <c r="E6289">
        <v>180</v>
      </c>
      <c r="F6289">
        <f>VLOOKUP(A6289,'[1]Population Data'!$A:$B, 2,FALSE)</f>
        <v>18114</v>
      </c>
      <c r="G6289">
        <f>VLOOKUP(A6289,'[1]Population Data'!$A:$C,3,FALSE)</f>
        <v>7105</v>
      </c>
      <c r="H6289">
        <f>VLOOKUP(A6289,'[1]Population Data'!$A:$D,4,FALSE)</f>
        <v>4386</v>
      </c>
      <c r="I6289" s="1">
        <f>VLOOKUP(A6289,'[1]Population Data'!$A:$E,5,FALSE)</f>
        <v>0.2421331566743955</v>
      </c>
      <c r="J6289" s="2">
        <f>VLOOKUP(A6289,'[1]Population Data'!$A:$F,6,FALSE)</f>
        <v>2.5494722026741732</v>
      </c>
      <c r="K6289" s="2">
        <f t="shared" si="688"/>
        <v>70.602848625372644</v>
      </c>
      <c r="L6289" s="2">
        <f t="shared" si="689"/>
        <v>3167.6666666666665</v>
      </c>
      <c r="M6289" s="3">
        <f t="shared" si="690"/>
        <v>0.17487394648706339</v>
      </c>
      <c r="N6289" s="2">
        <f t="shared" si="691"/>
        <v>44.583626554069902</v>
      </c>
      <c r="O6289" s="2">
        <f t="shared" si="692"/>
        <v>23.607982775753563</v>
      </c>
    </row>
    <row r="6290" spans="1:15" x14ac:dyDescent="0.2">
      <c r="A6290" t="str">
        <f t="shared" si="686"/>
        <v>Young County, Texas</v>
      </c>
      <c r="B6290" t="str">
        <f t="shared" si="687"/>
        <v>Young County,</v>
      </c>
      <c r="C6290" t="s">
        <v>259</v>
      </c>
      <c r="D6290" t="s">
        <v>17</v>
      </c>
      <c r="E6290">
        <v>158</v>
      </c>
      <c r="F6290">
        <f>VLOOKUP(A6290,'[1]Population Data'!$A:$B, 2,FALSE)</f>
        <v>18114</v>
      </c>
      <c r="G6290">
        <f>VLOOKUP(A6290,'[1]Population Data'!$A:$C,3,FALSE)</f>
        <v>7105</v>
      </c>
      <c r="H6290">
        <f>VLOOKUP(A6290,'[1]Population Data'!$A:$D,4,FALSE)</f>
        <v>4386</v>
      </c>
      <c r="I6290" s="1">
        <f>VLOOKUP(A6290,'[1]Population Data'!$A:$E,5,FALSE)</f>
        <v>0.2421331566743955</v>
      </c>
      <c r="J6290" s="2">
        <f>VLOOKUP(A6290,'[1]Population Data'!$A:$F,6,FALSE)</f>
        <v>2.5494722026741732</v>
      </c>
      <c r="K6290" s="2">
        <f t="shared" si="688"/>
        <v>61.973611571160426</v>
      </c>
      <c r="L6290" s="2">
        <f t="shared" si="689"/>
        <v>3167.6666666666665</v>
      </c>
      <c r="M6290" s="3">
        <f t="shared" si="690"/>
        <v>0.17487394648706339</v>
      </c>
      <c r="N6290" s="2">
        <f t="shared" si="691"/>
        <v>44.583626554069902</v>
      </c>
      <c r="O6290" s="2">
        <f t="shared" si="692"/>
        <v>20.722562658717017</v>
      </c>
    </row>
    <row r="6291" spans="1:15" x14ac:dyDescent="0.2">
      <c r="A6291" t="str">
        <f t="shared" si="686"/>
        <v>Young County, Texas</v>
      </c>
      <c r="B6291" t="str">
        <f t="shared" si="687"/>
        <v>Young County,</v>
      </c>
      <c r="C6291" t="s">
        <v>259</v>
      </c>
      <c r="D6291" t="s">
        <v>18</v>
      </c>
      <c r="E6291">
        <v>381</v>
      </c>
      <c r="F6291">
        <f>VLOOKUP(A6291,'[1]Population Data'!$A:$B, 2,FALSE)</f>
        <v>18114</v>
      </c>
      <c r="G6291">
        <f>VLOOKUP(A6291,'[1]Population Data'!$A:$C,3,FALSE)</f>
        <v>7105</v>
      </c>
      <c r="H6291">
        <f>VLOOKUP(A6291,'[1]Population Data'!$A:$D,4,FALSE)</f>
        <v>4386</v>
      </c>
      <c r="I6291" s="1">
        <f>VLOOKUP(A6291,'[1]Population Data'!$A:$E,5,FALSE)</f>
        <v>0.2421331566743955</v>
      </c>
      <c r="J6291" s="2">
        <f>VLOOKUP(A6291,'[1]Population Data'!$A:$F,6,FALSE)</f>
        <v>2.5494722026741732</v>
      </c>
      <c r="K6291" s="2">
        <f t="shared" si="688"/>
        <v>149.44269625703876</v>
      </c>
      <c r="L6291" s="2">
        <f t="shared" si="689"/>
        <v>3167.6666666666665</v>
      </c>
      <c r="M6291" s="3">
        <f t="shared" si="690"/>
        <v>0.17487394648706339</v>
      </c>
      <c r="N6291" s="2">
        <f t="shared" si="691"/>
        <v>44.583626554069902</v>
      </c>
      <c r="O6291" s="2">
        <f t="shared" si="692"/>
        <v>49.97023020867838</v>
      </c>
    </row>
    <row r="6292" spans="1:15" x14ac:dyDescent="0.2">
      <c r="A6292" t="str">
        <f t="shared" si="686"/>
        <v>Young County, Texas</v>
      </c>
      <c r="B6292" t="str">
        <f t="shared" si="687"/>
        <v>Young County,</v>
      </c>
      <c r="C6292" t="s">
        <v>259</v>
      </c>
      <c r="D6292" t="s">
        <v>19</v>
      </c>
      <c r="E6292">
        <v>107</v>
      </c>
      <c r="F6292">
        <f>VLOOKUP(A6292,'[1]Population Data'!$A:$B, 2,FALSE)</f>
        <v>18114</v>
      </c>
      <c r="G6292">
        <f>VLOOKUP(A6292,'[1]Population Data'!$A:$C,3,FALSE)</f>
        <v>7105</v>
      </c>
      <c r="H6292">
        <f>VLOOKUP(A6292,'[1]Population Data'!$A:$D,4,FALSE)</f>
        <v>4386</v>
      </c>
      <c r="I6292" s="1">
        <f>VLOOKUP(A6292,'[1]Population Data'!$A:$E,5,FALSE)</f>
        <v>0.2421331566743955</v>
      </c>
      <c r="J6292" s="2">
        <f>VLOOKUP(A6292,'[1]Population Data'!$A:$F,6,FALSE)</f>
        <v>2.5494722026741732</v>
      </c>
      <c r="K6292" s="2">
        <f t="shared" si="688"/>
        <v>41.969471127304843</v>
      </c>
      <c r="L6292" s="2">
        <f t="shared" si="689"/>
        <v>3167.6666666666665</v>
      </c>
      <c r="M6292" s="3">
        <f t="shared" si="690"/>
        <v>0.17487394648706339</v>
      </c>
      <c r="N6292" s="2">
        <f t="shared" si="691"/>
        <v>44.583626554069902</v>
      </c>
      <c r="O6292" s="2">
        <f t="shared" si="692"/>
        <v>14.033634205586839</v>
      </c>
    </row>
    <row r="6293" spans="1:15" x14ac:dyDescent="0.2">
      <c r="A6293" t="str">
        <f t="shared" si="686"/>
        <v>Young County, Texas</v>
      </c>
      <c r="B6293" t="str">
        <f t="shared" si="687"/>
        <v>Young County,</v>
      </c>
      <c r="C6293" t="s">
        <v>259</v>
      </c>
      <c r="D6293" t="s">
        <v>20</v>
      </c>
      <c r="E6293">
        <v>25</v>
      </c>
      <c r="F6293">
        <f>VLOOKUP(A6293,'[1]Population Data'!$A:$B, 2,FALSE)</f>
        <v>18114</v>
      </c>
      <c r="G6293">
        <f>VLOOKUP(A6293,'[1]Population Data'!$A:$C,3,FALSE)</f>
        <v>7105</v>
      </c>
      <c r="H6293">
        <f>VLOOKUP(A6293,'[1]Population Data'!$A:$D,4,FALSE)</f>
        <v>4386</v>
      </c>
      <c r="I6293" s="1">
        <f>VLOOKUP(A6293,'[1]Population Data'!$A:$E,5,FALSE)</f>
        <v>0.2421331566743955</v>
      </c>
      <c r="J6293" s="2">
        <f>VLOOKUP(A6293,'[1]Population Data'!$A:$F,6,FALSE)</f>
        <v>2.5494722026741732</v>
      </c>
      <c r="K6293" s="2">
        <f t="shared" si="688"/>
        <v>9.8059511979684224</v>
      </c>
      <c r="L6293" s="2">
        <f t="shared" si="689"/>
        <v>3167.6666666666665</v>
      </c>
      <c r="M6293" s="3">
        <f t="shared" si="690"/>
        <v>0.17487394648706339</v>
      </c>
      <c r="N6293" s="2">
        <f t="shared" si="691"/>
        <v>44.583626554069902</v>
      </c>
      <c r="O6293" s="2">
        <f t="shared" si="692"/>
        <v>3.2788864966324387</v>
      </c>
    </row>
    <row r="6294" spans="1:15" x14ac:dyDescent="0.2">
      <c r="A6294" t="str">
        <f t="shared" si="686"/>
        <v>Young County, Texas</v>
      </c>
      <c r="B6294" t="str">
        <f t="shared" si="687"/>
        <v>Young County,</v>
      </c>
      <c r="C6294" t="s">
        <v>259</v>
      </c>
      <c r="D6294" t="s">
        <v>21</v>
      </c>
      <c r="E6294">
        <v>91</v>
      </c>
      <c r="F6294">
        <f>VLOOKUP(A6294,'[1]Population Data'!$A:$B, 2,FALSE)</f>
        <v>18114</v>
      </c>
      <c r="G6294">
        <f>VLOOKUP(A6294,'[1]Population Data'!$A:$C,3,FALSE)</f>
        <v>7105</v>
      </c>
      <c r="H6294">
        <f>VLOOKUP(A6294,'[1]Population Data'!$A:$D,4,FALSE)</f>
        <v>4386</v>
      </c>
      <c r="I6294" s="1">
        <f>VLOOKUP(A6294,'[1]Population Data'!$A:$E,5,FALSE)</f>
        <v>0.2421331566743955</v>
      </c>
      <c r="J6294" s="2">
        <f>VLOOKUP(A6294,'[1]Population Data'!$A:$F,6,FALSE)</f>
        <v>2.5494722026741732</v>
      </c>
      <c r="K6294" s="2">
        <f t="shared" si="688"/>
        <v>35.693662360605053</v>
      </c>
      <c r="L6294" s="2">
        <f t="shared" si="689"/>
        <v>3167.6666666666665</v>
      </c>
      <c r="M6294" s="3">
        <f t="shared" si="690"/>
        <v>0.17487394648706339</v>
      </c>
      <c r="N6294" s="2">
        <f t="shared" si="691"/>
        <v>44.583626554069902</v>
      </c>
      <c r="O6294" s="2">
        <f t="shared" si="692"/>
        <v>11.935146847742075</v>
      </c>
    </row>
    <row r="6295" spans="1:15" x14ac:dyDescent="0.2">
      <c r="A6295" t="str">
        <f t="shared" si="686"/>
        <v>Young County, Texas</v>
      </c>
      <c r="B6295" t="str">
        <f t="shared" si="687"/>
        <v>Young County,</v>
      </c>
      <c r="C6295" t="s">
        <v>259</v>
      </c>
      <c r="D6295" t="s">
        <v>22</v>
      </c>
      <c r="E6295">
        <v>578</v>
      </c>
      <c r="F6295">
        <f>VLOOKUP(A6295,'[1]Population Data'!$A:$B, 2,FALSE)</f>
        <v>18114</v>
      </c>
      <c r="G6295">
        <f>VLOOKUP(A6295,'[1]Population Data'!$A:$C,3,FALSE)</f>
        <v>7105</v>
      </c>
      <c r="H6295">
        <f>VLOOKUP(A6295,'[1]Population Data'!$A:$D,4,FALSE)</f>
        <v>4386</v>
      </c>
      <c r="I6295" s="1">
        <f>VLOOKUP(A6295,'[1]Population Data'!$A:$E,5,FALSE)</f>
        <v>0.2421331566743955</v>
      </c>
      <c r="J6295" s="2">
        <f>VLOOKUP(A6295,'[1]Population Data'!$A:$F,6,FALSE)</f>
        <v>2.5494722026741732</v>
      </c>
      <c r="K6295" s="2">
        <f t="shared" si="688"/>
        <v>226.71359169702993</v>
      </c>
      <c r="L6295" s="2">
        <f t="shared" si="689"/>
        <v>3167.6666666666665</v>
      </c>
      <c r="M6295" s="3">
        <f t="shared" si="690"/>
        <v>0.17487394648706339</v>
      </c>
      <c r="N6295" s="2">
        <f t="shared" si="691"/>
        <v>44.583626554069902</v>
      </c>
      <c r="O6295" s="2">
        <f t="shared" si="692"/>
        <v>75.807855802142001</v>
      </c>
    </row>
    <row r="6296" spans="1:15" x14ac:dyDescent="0.2">
      <c r="A6296" t="str">
        <f t="shared" si="686"/>
        <v>Young County, Texas</v>
      </c>
      <c r="B6296" t="str">
        <f t="shared" si="687"/>
        <v>Young County,</v>
      </c>
      <c r="C6296" t="s">
        <v>259</v>
      </c>
      <c r="D6296" t="s">
        <v>23</v>
      </c>
      <c r="E6296">
        <v>230</v>
      </c>
      <c r="F6296">
        <f>VLOOKUP(A6296,'[1]Population Data'!$A:$B, 2,FALSE)</f>
        <v>18114</v>
      </c>
      <c r="G6296">
        <f>VLOOKUP(A6296,'[1]Population Data'!$A:$C,3,FALSE)</f>
        <v>7105</v>
      </c>
      <c r="H6296">
        <f>VLOOKUP(A6296,'[1]Population Data'!$A:$D,4,FALSE)</f>
        <v>4386</v>
      </c>
      <c r="I6296" s="1">
        <f>VLOOKUP(A6296,'[1]Population Data'!$A:$E,5,FALSE)</f>
        <v>0.2421331566743955</v>
      </c>
      <c r="J6296" s="2">
        <f>VLOOKUP(A6296,'[1]Population Data'!$A:$F,6,FALSE)</f>
        <v>2.5494722026741732</v>
      </c>
      <c r="K6296" s="2">
        <f t="shared" si="688"/>
        <v>90.214751021309482</v>
      </c>
      <c r="L6296" s="2">
        <f t="shared" si="689"/>
        <v>3167.6666666666665</v>
      </c>
      <c r="M6296" s="3">
        <f t="shared" si="690"/>
        <v>0.17487394648706339</v>
      </c>
      <c r="N6296" s="2">
        <f t="shared" si="691"/>
        <v>44.583626554069902</v>
      </c>
      <c r="O6296" s="2">
        <f t="shared" si="692"/>
        <v>30.165755769018439</v>
      </c>
    </row>
    <row r="6297" spans="1:15" x14ac:dyDescent="0.2">
      <c r="A6297" t="str">
        <f t="shared" si="686"/>
        <v>Young County, Texas</v>
      </c>
      <c r="B6297" t="str">
        <f t="shared" si="687"/>
        <v>Young County,</v>
      </c>
      <c r="C6297" t="s">
        <v>259</v>
      </c>
      <c r="D6297" t="s">
        <v>24</v>
      </c>
      <c r="E6297">
        <v>1136</v>
      </c>
      <c r="F6297">
        <f>VLOOKUP(A6297,'[1]Population Data'!$A:$B, 2,FALSE)</f>
        <v>18114</v>
      </c>
      <c r="G6297">
        <f>VLOOKUP(A6297,'[1]Population Data'!$A:$C,3,FALSE)</f>
        <v>7105</v>
      </c>
      <c r="H6297">
        <f>VLOOKUP(A6297,'[1]Population Data'!$A:$D,4,FALSE)</f>
        <v>4386</v>
      </c>
      <c r="I6297" s="1">
        <f>VLOOKUP(A6297,'[1]Population Data'!$A:$E,5,FALSE)</f>
        <v>0.2421331566743955</v>
      </c>
      <c r="J6297" s="2">
        <f>VLOOKUP(A6297,'[1]Population Data'!$A:$F,6,FALSE)</f>
        <v>2.5494722026741732</v>
      </c>
      <c r="K6297" s="2">
        <f t="shared" si="688"/>
        <v>445.58242243568509</v>
      </c>
      <c r="L6297" s="2">
        <f t="shared" si="689"/>
        <v>3167.6666666666665</v>
      </c>
      <c r="M6297" s="3">
        <f t="shared" si="690"/>
        <v>0.17487394648706339</v>
      </c>
      <c r="N6297" s="2">
        <f t="shared" si="691"/>
        <v>44.583626554069902</v>
      </c>
      <c r="O6297" s="2">
        <f t="shared" si="692"/>
        <v>148.99260240697802</v>
      </c>
    </row>
    <row r="6298" spans="1:15" x14ac:dyDescent="0.2">
      <c r="A6298" t="str">
        <f t="shared" si="686"/>
        <v>Young County, Texas</v>
      </c>
      <c r="B6298" t="str">
        <f t="shared" si="687"/>
        <v>Young County,</v>
      </c>
      <c r="C6298" t="s">
        <v>259</v>
      </c>
      <c r="D6298" t="s">
        <v>25</v>
      </c>
      <c r="E6298">
        <v>317</v>
      </c>
      <c r="F6298">
        <f>VLOOKUP(A6298,'[1]Population Data'!$A:$B, 2,FALSE)</f>
        <v>18114</v>
      </c>
      <c r="G6298">
        <f>VLOOKUP(A6298,'[1]Population Data'!$A:$C,3,FALSE)</f>
        <v>7105</v>
      </c>
      <c r="H6298">
        <f>VLOOKUP(A6298,'[1]Population Data'!$A:$D,4,FALSE)</f>
        <v>4386</v>
      </c>
      <c r="I6298" s="1">
        <f>VLOOKUP(A6298,'[1]Population Data'!$A:$E,5,FALSE)</f>
        <v>0.2421331566743955</v>
      </c>
      <c r="J6298" s="2">
        <f>VLOOKUP(A6298,'[1]Population Data'!$A:$F,6,FALSE)</f>
        <v>2.5494722026741732</v>
      </c>
      <c r="K6298" s="2">
        <f t="shared" si="688"/>
        <v>124.33946119023959</v>
      </c>
      <c r="L6298" s="2">
        <f t="shared" si="689"/>
        <v>3167.6666666666665</v>
      </c>
      <c r="M6298" s="3">
        <f t="shared" si="690"/>
        <v>0.17487394648706339</v>
      </c>
      <c r="N6298" s="2">
        <f t="shared" si="691"/>
        <v>44.583626554069902</v>
      </c>
      <c r="O6298" s="2">
        <f t="shared" si="692"/>
        <v>41.576280777299324</v>
      </c>
    </row>
    <row r="6299" spans="1:15" x14ac:dyDescent="0.2">
      <c r="A6299" t="str">
        <f t="shared" si="686"/>
        <v>Young County, Texas</v>
      </c>
      <c r="B6299" t="str">
        <f t="shared" si="687"/>
        <v>Young County,</v>
      </c>
      <c r="C6299" t="s">
        <v>259</v>
      </c>
      <c r="D6299" t="s">
        <v>26</v>
      </c>
      <c r="E6299">
        <v>572</v>
      </c>
      <c r="F6299">
        <f>VLOOKUP(A6299,'[1]Population Data'!$A:$B, 2,FALSE)</f>
        <v>18114</v>
      </c>
      <c r="G6299">
        <f>VLOOKUP(A6299,'[1]Population Data'!$A:$C,3,FALSE)</f>
        <v>7105</v>
      </c>
      <c r="H6299">
        <f>VLOOKUP(A6299,'[1]Population Data'!$A:$D,4,FALSE)</f>
        <v>4386</v>
      </c>
      <c r="I6299" s="1">
        <f>VLOOKUP(A6299,'[1]Population Data'!$A:$E,5,FALSE)</f>
        <v>0.2421331566743955</v>
      </c>
      <c r="J6299" s="2">
        <f>VLOOKUP(A6299,'[1]Population Data'!$A:$F,6,FALSE)</f>
        <v>2.5494722026741732</v>
      </c>
      <c r="K6299" s="2">
        <f t="shared" si="688"/>
        <v>224.3601634095175</v>
      </c>
      <c r="L6299" s="2">
        <f t="shared" si="689"/>
        <v>3167.6666666666665</v>
      </c>
      <c r="M6299" s="3">
        <f t="shared" si="690"/>
        <v>0.17487394648706339</v>
      </c>
      <c r="N6299" s="2">
        <f t="shared" si="691"/>
        <v>44.583626554069902</v>
      </c>
      <c r="O6299" s="2">
        <f t="shared" si="692"/>
        <v>75.020923042950216</v>
      </c>
    </row>
    <row r="6300" spans="1:15" x14ac:dyDescent="0.2">
      <c r="A6300" t="str">
        <f t="shared" si="686"/>
        <v>Young County, Texas</v>
      </c>
      <c r="B6300" t="str">
        <f t="shared" si="687"/>
        <v>Young County,</v>
      </c>
      <c r="C6300" t="s">
        <v>259</v>
      </c>
      <c r="D6300" t="s">
        <v>27</v>
      </c>
      <c r="E6300">
        <v>669</v>
      </c>
      <c r="F6300">
        <f>VLOOKUP(A6300,'[1]Population Data'!$A:$B, 2,FALSE)</f>
        <v>18114</v>
      </c>
      <c r="G6300">
        <f>VLOOKUP(A6300,'[1]Population Data'!$A:$C,3,FALSE)</f>
        <v>7105</v>
      </c>
      <c r="H6300">
        <f>VLOOKUP(A6300,'[1]Population Data'!$A:$D,4,FALSE)</f>
        <v>4386</v>
      </c>
      <c r="I6300" s="1">
        <f>VLOOKUP(A6300,'[1]Population Data'!$A:$E,5,FALSE)</f>
        <v>0.2421331566743955</v>
      </c>
      <c r="J6300" s="2">
        <f>VLOOKUP(A6300,'[1]Population Data'!$A:$F,6,FALSE)</f>
        <v>2.5494722026741732</v>
      </c>
      <c r="K6300" s="2">
        <f t="shared" si="688"/>
        <v>262.40725405763499</v>
      </c>
      <c r="L6300" s="2">
        <f t="shared" si="689"/>
        <v>3167.6666666666665</v>
      </c>
      <c r="M6300" s="3">
        <f t="shared" si="690"/>
        <v>0.17487394648706339</v>
      </c>
      <c r="N6300" s="2">
        <f t="shared" si="691"/>
        <v>44.583626554069902</v>
      </c>
      <c r="O6300" s="2">
        <f t="shared" si="692"/>
        <v>87.743002649884076</v>
      </c>
    </row>
    <row r="6301" spans="1:15" x14ac:dyDescent="0.2">
      <c r="A6301" t="str">
        <f t="shared" si="686"/>
        <v>Young County, Texas</v>
      </c>
      <c r="B6301" t="str">
        <f t="shared" si="687"/>
        <v>Young County,</v>
      </c>
      <c r="C6301" t="s">
        <v>259</v>
      </c>
      <c r="D6301" t="s">
        <v>28</v>
      </c>
      <c r="E6301">
        <v>327</v>
      </c>
      <c r="F6301">
        <f>VLOOKUP(A6301,'[1]Population Data'!$A:$B, 2,FALSE)</f>
        <v>18114</v>
      </c>
      <c r="G6301">
        <f>VLOOKUP(A6301,'[1]Population Data'!$A:$C,3,FALSE)</f>
        <v>7105</v>
      </c>
      <c r="H6301">
        <f>VLOOKUP(A6301,'[1]Population Data'!$A:$D,4,FALSE)</f>
        <v>4386</v>
      </c>
      <c r="I6301" s="1">
        <f>VLOOKUP(A6301,'[1]Population Data'!$A:$E,5,FALSE)</f>
        <v>0.2421331566743955</v>
      </c>
      <c r="J6301" s="2">
        <f>VLOOKUP(A6301,'[1]Population Data'!$A:$F,6,FALSE)</f>
        <v>2.5494722026741732</v>
      </c>
      <c r="K6301" s="2">
        <f t="shared" si="688"/>
        <v>128.26184166942696</v>
      </c>
      <c r="L6301" s="2">
        <f t="shared" si="689"/>
        <v>3167.6666666666665</v>
      </c>
      <c r="M6301" s="3">
        <f t="shared" si="690"/>
        <v>0.17487394648706339</v>
      </c>
      <c r="N6301" s="2">
        <f t="shared" si="691"/>
        <v>44.583626554069902</v>
      </c>
      <c r="O6301" s="2">
        <f t="shared" si="692"/>
        <v>42.887835375952299</v>
      </c>
    </row>
    <row r="6302" spans="1:15" x14ac:dyDescent="0.2">
      <c r="A6302" t="str">
        <f t="shared" si="686"/>
        <v>Zapata County, Texas</v>
      </c>
      <c r="B6302" t="str">
        <f t="shared" si="687"/>
        <v>Zapata County,</v>
      </c>
      <c r="C6302" t="s">
        <v>260</v>
      </c>
      <c r="D6302" t="s">
        <v>4</v>
      </c>
      <c r="E6302">
        <v>0</v>
      </c>
      <c r="F6302">
        <f>VLOOKUP(A6302,'[1]Population Data'!$A:$B, 2,FALSE)</f>
        <v>14369</v>
      </c>
      <c r="G6302">
        <f>VLOOKUP(A6302,'[1]Population Data'!$A:$C,3,FALSE)</f>
        <v>4405</v>
      </c>
      <c r="H6302">
        <f>VLOOKUP(A6302,'[1]Population Data'!$A:$D,4,FALSE)</f>
        <v>4835</v>
      </c>
      <c r="I6302" s="1">
        <f>VLOOKUP(A6302,'[1]Population Data'!$A:$E,5,FALSE)</f>
        <v>0.33648827336627463</v>
      </c>
      <c r="J6302" s="2">
        <f>VLOOKUP(A6302,'[1]Population Data'!$A:$F,6,FALSE)</f>
        <v>3.2619750283768445</v>
      </c>
      <c r="K6302" s="2">
        <f t="shared" si="688"/>
        <v>0</v>
      </c>
      <c r="L6302" s="2">
        <f t="shared" si="689"/>
        <v>3491.9444444444443</v>
      </c>
      <c r="M6302" s="3">
        <f t="shared" si="690"/>
        <v>0.24301930854230944</v>
      </c>
      <c r="N6302" s="2">
        <f t="shared" si="691"/>
        <v>79.272291587842091</v>
      </c>
      <c r="O6302" s="2">
        <f t="shared" si="692"/>
        <v>0</v>
      </c>
    </row>
    <row r="6303" spans="1:15" x14ac:dyDescent="0.2">
      <c r="A6303" t="str">
        <f t="shared" si="686"/>
        <v>Zapata County, Texas</v>
      </c>
      <c r="B6303" t="str">
        <f t="shared" si="687"/>
        <v>Zapata County,</v>
      </c>
      <c r="C6303" t="s">
        <v>260</v>
      </c>
      <c r="D6303" t="s">
        <v>5</v>
      </c>
      <c r="E6303">
        <v>38</v>
      </c>
      <c r="F6303">
        <f>VLOOKUP(A6303,'[1]Population Data'!$A:$B, 2,FALSE)</f>
        <v>14369</v>
      </c>
      <c r="G6303">
        <f>VLOOKUP(A6303,'[1]Population Data'!$A:$C,3,FALSE)</f>
        <v>4405</v>
      </c>
      <c r="H6303">
        <f>VLOOKUP(A6303,'[1]Population Data'!$A:$D,4,FALSE)</f>
        <v>4835</v>
      </c>
      <c r="I6303" s="1">
        <f>VLOOKUP(A6303,'[1]Population Data'!$A:$E,5,FALSE)</f>
        <v>0.33648827336627463</v>
      </c>
      <c r="J6303" s="2">
        <f>VLOOKUP(A6303,'[1]Population Data'!$A:$F,6,FALSE)</f>
        <v>3.2619750283768445</v>
      </c>
      <c r="K6303" s="2">
        <f t="shared" si="688"/>
        <v>11.649384090750923</v>
      </c>
      <c r="L6303" s="2">
        <f t="shared" si="689"/>
        <v>3491.9444444444443</v>
      </c>
      <c r="M6303" s="3">
        <f t="shared" si="690"/>
        <v>0.24301930854230944</v>
      </c>
      <c r="N6303" s="2">
        <f t="shared" si="691"/>
        <v>79.272291587842091</v>
      </c>
      <c r="O6303" s="2">
        <f t="shared" si="692"/>
        <v>6.9260502934558188</v>
      </c>
    </row>
    <row r="6304" spans="1:15" x14ac:dyDescent="0.2">
      <c r="A6304" t="str">
        <f t="shared" si="686"/>
        <v>Zapata County, Texas</v>
      </c>
      <c r="B6304" t="str">
        <f t="shared" si="687"/>
        <v>Zapata County,</v>
      </c>
      <c r="C6304" t="s">
        <v>260</v>
      </c>
      <c r="D6304" t="s">
        <v>6</v>
      </c>
      <c r="E6304">
        <v>552</v>
      </c>
      <c r="F6304">
        <f>VLOOKUP(A6304,'[1]Population Data'!$A:$B, 2,FALSE)</f>
        <v>14369</v>
      </c>
      <c r="G6304">
        <f>VLOOKUP(A6304,'[1]Population Data'!$A:$C,3,FALSE)</f>
        <v>4405</v>
      </c>
      <c r="H6304">
        <f>VLOOKUP(A6304,'[1]Population Data'!$A:$D,4,FALSE)</f>
        <v>4835</v>
      </c>
      <c r="I6304" s="1">
        <f>VLOOKUP(A6304,'[1]Population Data'!$A:$E,5,FALSE)</f>
        <v>0.33648827336627463</v>
      </c>
      <c r="J6304" s="2">
        <f>VLOOKUP(A6304,'[1]Population Data'!$A:$F,6,FALSE)</f>
        <v>3.2619750283768445</v>
      </c>
      <c r="K6304" s="2">
        <f t="shared" si="688"/>
        <v>169.22263205511865</v>
      </c>
      <c r="L6304" s="2">
        <f t="shared" si="689"/>
        <v>3491.9444444444443</v>
      </c>
      <c r="M6304" s="3">
        <f t="shared" si="690"/>
        <v>0.24301930854230944</v>
      </c>
      <c r="N6304" s="2">
        <f t="shared" si="691"/>
        <v>79.272291587842091</v>
      </c>
      <c r="O6304" s="2">
        <f t="shared" si="692"/>
        <v>100.6099937365161</v>
      </c>
    </row>
    <row r="6305" spans="1:15" x14ac:dyDescent="0.2">
      <c r="A6305" t="str">
        <f t="shared" si="686"/>
        <v>Zapata County, Texas</v>
      </c>
      <c r="B6305" t="str">
        <f t="shared" si="687"/>
        <v>Zapata County,</v>
      </c>
      <c r="C6305" t="s">
        <v>260</v>
      </c>
      <c r="D6305" t="s">
        <v>7</v>
      </c>
      <c r="E6305">
        <v>67</v>
      </c>
      <c r="F6305">
        <f>VLOOKUP(A6305,'[1]Population Data'!$A:$B, 2,FALSE)</f>
        <v>14369</v>
      </c>
      <c r="G6305">
        <f>VLOOKUP(A6305,'[1]Population Data'!$A:$C,3,FALSE)</f>
        <v>4405</v>
      </c>
      <c r="H6305">
        <f>VLOOKUP(A6305,'[1]Population Data'!$A:$D,4,FALSE)</f>
        <v>4835</v>
      </c>
      <c r="I6305" s="1">
        <f>VLOOKUP(A6305,'[1]Population Data'!$A:$E,5,FALSE)</f>
        <v>0.33648827336627463</v>
      </c>
      <c r="J6305" s="2">
        <f>VLOOKUP(A6305,'[1]Population Data'!$A:$F,6,FALSE)</f>
        <v>3.2619750283768445</v>
      </c>
      <c r="K6305" s="2">
        <f t="shared" si="688"/>
        <v>20.539703528429257</v>
      </c>
      <c r="L6305" s="2">
        <f t="shared" si="689"/>
        <v>3491.9444444444443</v>
      </c>
      <c r="M6305" s="3">
        <f t="shared" si="690"/>
        <v>0.24301930854230944</v>
      </c>
      <c r="N6305" s="2">
        <f t="shared" si="691"/>
        <v>79.272291587842091</v>
      </c>
      <c r="O6305" s="2">
        <f t="shared" si="692"/>
        <v>12.211720254251048</v>
      </c>
    </row>
    <row r="6306" spans="1:15" x14ac:dyDescent="0.2">
      <c r="A6306" t="str">
        <f t="shared" si="686"/>
        <v>Zapata County, Texas</v>
      </c>
      <c r="B6306" t="str">
        <f t="shared" si="687"/>
        <v>Zapata County,</v>
      </c>
      <c r="C6306" t="s">
        <v>260</v>
      </c>
      <c r="D6306" t="s">
        <v>8</v>
      </c>
      <c r="E6306">
        <v>59</v>
      </c>
      <c r="F6306">
        <f>VLOOKUP(A6306,'[1]Population Data'!$A:$B, 2,FALSE)</f>
        <v>14369</v>
      </c>
      <c r="G6306">
        <f>VLOOKUP(A6306,'[1]Population Data'!$A:$C,3,FALSE)</f>
        <v>4405</v>
      </c>
      <c r="H6306">
        <f>VLOOKUP(A6306,'[1]Population Data'!$A:$D,4,FALSE)</f>
        <v>4835</v>
      </c>
      <c r="I6306" s="1">
        <f>VLOOKUP(A6306,'[1]Population Data'!$A:$E,5,FALSE)</f>
        <v>0.33648827336627463</v>
      </c>
      <c r="J6306" s="2">
        <f>VLOOKUP(A6306,'[1]Population Data'!$A:$F,6,FALSE)</f>
        <v>3.2619750283768445</v>
      </c>
      <c r="K6306" s="2">
        <f t="shared" si="688"/>
        <v>18.087201614586959</v>
      </c>
      <c r="L6306" s="2">
        <f t="shared" si="689"/>
        <v>3491.9444444444443</v>
      </c>
      <c r="M6306" s="3">
        <f t="shared" si="690"/>
        <v>0.24301930854230944</v>
      </c>
      <c r="N6306" s="2">
        <f t="shared" si="691"/>
        <v>79.272291587842091</v>
      </c>
      <c r="O6306" s="2">
        <f t="shared" si="692"/>
        <v>10.753604402997194</v>
      </c>
    </row>
    <row r="6307" spans="1:15" x14ac:dyDescent="0.2">
      <c r="A6307" t="str">
        <f t="shared" si="686"/>
        <v>Zapata County, Texas</v>
      </c>
      <c r="B6307" t="str">
        <f t="shared" si="687"/>
        <v>Zapata County,</v>
      </c>
      <c r="C6307" t="s">
        <v>260</v>
      </c>
      <c r="D6307" t="s">
        <v>9</v>
      </c>
      <c r="E6307">
        <v>13</v>
      </c>
      <c r="F6307">
        <f>VLOOKUP(A6307,'[1]Population Data'!$A:$B, 2,FALSE)</f>
        <v>14369</v>
      </c>
      <c r="G6307">
        <f>VLOOKUP(A6307,'[1]Population Data'!$A:$C,3,FALSE)</f>
        <v>4405</v>
      </c>
      <c r="H6307">
        <f>VLOOKUP(A6307,'[1]Population Data'!$A:$D,4,FALSE)</f>
        <v>4835</v>
      </c>
      <c r="I6307" s="1">
        <f>VLOOKUP(A6307,'[1]Population Data'!$A:$E,5,FALSE)</f>
        <v>0.33648827336627463</v>
      </c>
      <c r="J6307" s="2">
        <f>VLOOKUP(A6307,'[1]Population Data'!$A:$F,6,FALSE)</f>
        <v>3.2619750283768445</v>
      </c>
      <c r="K6307" s="2">
        <f t="shared" si="688"/>
        <v>3.9853156099937364</v>
      </c>
      <c r="L6307" s="2">
        <f t="shared" si="689"/>
        <v>3491.9444444444443</v>
      </c>
      <c r="M6307" s="3">
        <f t="shared" si="690"/>
        <v>0.24301930854230944</v>
      </c>
      <c r="N6307" s="2">
        <f t="shared" si="691"/>
        <v>79.272291587842091</v>
      </c>
      <c r="O6307" s="2">
        <f t="shared" si="692"/>
        <v>2.3694382582875169</v>
      </c>
    </row>
    <row r="6308" spans="1:15" x14ac:dyDescent="0.2">
      <c r="A6308" t="str">
        <f t="shared" si="686"/>
        <v>Zapata County, Texas</v>
      </c>
      <c r="B6308" t="str">
        <f t="shared" si="687"/>
        <v>Zapata County,</v>
      </c>
      <c r="C6308" t="s">
        <v>260</v>
      </c>
      <c r="D6308" t="s">
        <v>10</v>
      </c>
      <c r="E6308">
        <v>666</v>
      </c>
      <c r="F6308">
        <f>VLOOKUP(A6308,'[1]Population Data'!$A:$B, 2,FALSE)</f>
        <v>14369</v>
      </c>
      <c r="G6308">
        <f>VLOOKUP(A6308,'[1]Population Data'!$A:$C,3,FALSE)</f>
        <v>4405</v>
      </c>
      <c r="H6308">
        <f>VLOOKUP(A6308,'[1]Population Data'!$A:$D,4,FALSE)</f>
        <v>4835</v>
      </c>
      <c r="I6308" s="1">
        <f>VLOOKUP(A6308,'[1]Population Data'!$A:$E,5,FALSE)</f>
        <v>0.33648827336627463</v>
      </c>
      <c r="J6308" s="2">
        <f>VLOOKUP(A6308,'[1]Population Data'!$A:$F,6,FALSE)</f>
        <v>3.2619750283768445</v>
      </c>
      <c r="K6308" s="2">
        <f t="shared" si="688"/>
        <v>204.17078432737142</v>
      </c>
      <c r="L6308" s="2">
        <f t="shared" si="689"/>
        <v>3491.9444444444443</v>
      </c>
      <c r="M6308" s="3">
        <f t="shared" si="690"/>
        <v>0.24301930854230944</v>
      </c>
      <c r="N6308" s="2">
        <f t="shared" si="691"/>
        <v>79.272291587842091</v>
      </c>
      <c r="O6308" s="2">
        <f t="shared" si="692"/>
        <v>121.38814461688355</v>
      </c>
    </row>
    <row r="6309" spans="1:15" x14ac:dyDescent="0.2">
      <c r="A6309" t="str">
        <f t="shared" si="686"/>
        <v>Zapata County, Texas</v>
      </c>
      <c r="B6309" t="str">
        <f t="shared" si="687"/>
        <v>Zapata County,</v>
      </c>
      <c r="C6309" t="s">
        <v>260</v>
      </c>
      <c r="D6309" t="s">
        <v>11</v>
      </c>
      <c r="E6309">
        <v>309</v>
      </c>
      <c r="F6309">
        <f>VLOOKUP(A6309,'[1]Population Data'!$A:$B, 2,FALSE)</f>
        <v>14369</v>
      </c>
      <c r="G6309">
        <f>VLOOKUP(A6309,'[1]Population Data'!$A:$C,3,FALSE)</f>
        <v>4405</v>
      </c>
      <c r="H6309">
        <f>VLOOKUP(A6309,'[1]Population Data'!$A:$D,4,FALSE)</f>
        <v>4835</v>
      </c>
      <c r="I6309" s="1">
        <f>VLOOKUP(A6309,'[1]Population Data'!$A:$E,5,FALSE)</f>
        <v>0.33648827336627463</v>
      </c>
      <c r="J6309" s="2">
        <f>VLOOKUP(A6309,'[1]Population Data'!$A:$F,6,FALSE)</f>
        <v>3.2619750283768445</v>
      </c>
      <c r="K6309" s="2">
        <f t="shared" si="688"/>
        <v>94.727886422158818</v>
      </c>
      <c r="L6309" s="2">
        <f t="shared" si="689"/>
        <v>3491.9444444444443</v>
      </c>
      <c r="M6309" s="3">
        <f t="shared" si="690"/>
        <v>0.24301930854230944</v>
      </c>
      <c r="N6309" s="2">
        <f t="shared" si="691"/>
        <v>79.272291587842091</v>
      </c>
      <c r="O6309" s="2">
        <f t="shared" si="692"/>
        <v>56.319724754680209</v>
      </c>
    </row>
    <row r="6310" spans="1:15" x14ac:dyDescent="0.2">
      <c r="A6310" t="str">
        <f t="shared" si="686"/>
        <v>Zapata County, Texas</v>
      </c>
      <c r="B6310" t="str">
        <f t="shared" si="687"/>
        <v>Zapata County,</v>
      </c>
      <c r="C6310" t="s">
        <v>260</v>
      </c>
      <c r="D6310" t="s">
        <v>12</v>
      </c>
      <c r="E6310">
        <v>36</v>
      </c>
      <c r="F6310">
        <f>VLOOKUP(A6310,'[1]Population Data'!$A:$B, 2,FALSE)</f>
        <v>14369</v>
      </c>
      <c r="G6310">
        <f>VLOOKUP(A6310,'[1]Population Data'!$A:$C,3,FALSE)</f>
        <v>4405</v>
      </c>
      <c r="H6310">
        <f>VLOOKUP(A6310,'[1]Population Data'!$A:$D,4,FALSE)</f>
        <v>4835</v>
      </c>
      <c r="I6310" s="1">
        <f>VLOOKUP(A6310,'[1]Population Data'!$A:$E,5,FALSE)</f>
        <v>0.33648827336627463</v>
      </c>
      <c r="J6310" s="2">
        <f>VLOOKUP(A6310,'[1]Population Data'!$A:$F,6,FALSE)</f>
        <v>3.2619750283768445</v>
      </c>
      <c r="K6310" s="2">
        <f t="shared" si="688"/>
        <v>11.036258612290347</v>
      </c>
      <c r="L6310" s="2">
        <f t="shared" si="689"/>
        <v>3491.9444444444443</v>
      </c>
      <c r="M6310" s="3">
        <f t="shared" si="690"/>
        <v>0.24301930854230944</v>
      </c>
      <c r="N6310" s="2">
        <f t="shared" si="691"/>
        <v>79.272291587842091</v>
      </c>
      <c r="O6310" s="2">
        <f t="shared" si="692"/>
        <v>6.5615213306423543</v>
      </c>
    </row>
    <row r="6311" spans="1:15" x14ac:dyDescent="0.2">
      <c r="A6311" t="str">
        <f t="shared" si="686"/>
        <v>Zapata County, Texas</v>
      </c>
      <c r="B6311" t="str">
        <f t="shared" si="687"/>
        <v>Zapata County,</v>
      </c>
      <c r="C6311" t="s">
        <v>260</v>
      </c>
      <c r="D6311" t="s">
        <v>13</v>
      </c>
      <c r="E6311">
        <v>60</v>
      </c>
      <c r="F6311">
        <f>VLOOKUP(A6311,'[1]Population Data'!$A:$B, 2,FALSE)</f>
        <v>14369</v>
      </c>
      <c r="G6311">
        <f>VLOOKUP(A6311,'[1]Population Data'!$A:$C,3,FALSE)</f>
        <v>4405</v>
      </c>
      <c r="H6311">
        <f>VLOOKUP(A6311,'[1]Population Data'!$A:$D,4,FALSE)</f>
        <v>4835</v>
      </c>
      <c r="I6311" s="1">
        <f>VLOOKUP(A6311,'[1]Population Data'!$A:$E,5,FALSE)</f>
        <v>0.33648827336627463</v>
      </c>
      <c r="J6311" s="2">
        <f>VLOOKUP(A6311,'[1]Population Data'!$A:$F,6,FALSE)</f>
        <v>3.2619750283768445</v>
      </c>
      <c r="K6311" s="2">
        <f t="shared" si="688"/>
        <v>18.393764353817247</v>
      </c>
      <c r="L6311" s="2">
        <f t="shared" si="689"/>
        <v>3491.9444444444443</v>
      </c>
      <c r="M6311" s="3">
        <f t="shared" si="690"/>
        <v>0.24301930854230944</v>
      </c>
      <c r="N6311" s="2">
        <f t="shared" si="691"/>
        <v>79.272291587842091</v>
      </c>
      <c r="O6311" s="2">
        <f t="shared" si="692"/>
        <v>10.935868884403924</v>
      </c>
    </row>
    <row r="6312" spans="1:15" x14ac:dyDescent="0.2">
      <c r="A6312" t="str">
        <f t="shared" si="686"/>
        <v>Zapata County, Texas</v>
      </c>
      <c r="B6312" t="str">
        <f t="shared" si="687"/>
        <v>Zapata County,</v>
      </c>
      <c r="C6312" t="s">
        <v>260</v>
      </c>
      <c r="D6312" t="s">
        <v>14</v>
      </c>
      <c r="E6312">
        <v>174</v>
      </c>
      <c r="F6312">
        <f>VLOOKUP(A6312,'[1]Population Data'!$A:$B, 2,FALSE)</f>
        <v>14369</v>
      </c>
      <c r="G6312">
        <f>VLOOKUP(A6312,'[1]Population Data'!$A:$C,3,FALSE)</f>
        <v>4405</v>
      </c>
      <c r="H6312">
        <f>VLOOKUP(A6312,'[1]Population Data'!$A:$D,4,FALSE)</f>
        <v>4835</v>
      </c>
      <c r="I6312" s="1">
        <f>VLOOKUP(A6312,'[1]Population Data'!$A:$E,5,FALSE)</f>
        <v>0.33648827336627463</v>
      </c>
      <c r="J6312" s="2">
        <f>VLOOKUP(A6312,'[1]Population Data'!$A:$F,6,FALSE)</f>
        <v>3.2619750283768445</v>
      </c>
      <c r="K6312" s="2">
        <f t="shared" si="688"/>
        <v>53.341916626070009</v>
      </c>
      <c r="L6312" s="2">
        <f t="shared" si="689"/>
        <v>3491.9444444444443</v>
      </c>
      <c r="M6312" s="3">
        <f t="shared" si="690"/>
        <v>0.24301930854230944</v>
      </c>
      <c r="N6312" s="2">
        <f t="shared" si="691"/>
        <v>79.272291587842091</v>
      </c>
      <c r="O6312" s="2">
        <f t="shared" si="692"/>
        <v>31.714019764771379</v>
      </c>
    </row>
    <row r="6313" spans="1:15" x14ac:dyDescent="0.2">
      <c r="A6313" t="str">
        <f t="shared" si="686"/>
        <v>Zapata County, Texas</v>
      </c>
      <c r="B6313" t="str">
        <f t="shared" si="687"/>
        <v>Zapata County,</v>
      </c>
      <c r="C6313" t="s">
        <v>260</v>
      </c>
      <c r="D6313" t="s">
        <v>15</v>
      </c>
      <c r="E6313">
        <v>0</v>
      </c>
      <c r="F6313">
        <f>VLOOKUP(A6313,'[1]Population Data'!$A:$B, 2,FALSE)</f>
        <v>14369</v>
      </c>
      <c r="G6313">
        <f>VLOOKUP(A6313,'[1]Population Data'!$A:$C,3,FALSE)</f>
        <v>4405</v>
      </c>
      <c r="H6313">
        <f>VLOOKUP(A6313,'[1]Population Data'!$A:$D,4,FALSE)</f>
        <v>4835</v>
      </c>
      <c r="I6313" s="1">
        <f>VLOOKUP(A6313,'[1]Population Data'!$A:$E,5,FALSE)</f>
        <v>0.33648827336627463</v>
      </c>
      <c r="J6313" s="2">
        <f>VLOOKUP(A6313,'[1]Population Data'!$A:$F,6,FALSE)</f>
        <v>3.2619750283768445</v>
      </c>
      <c r="K6313" s="2">
        <f t="shared" si="688"/>
        <v>0</v>
      </c>
      <c r="L6313" s="2">
        <f t="shared" si="689"/>
        <v>3491.9444444444443</v>
      </c>
      <c r="M6313" s="3">
        <f t="shared" si="690"/>
        <v>0.24301930854230944</v>
      </c>
      <c r="N6313" s="2">
        <f t="shared" si="691"/>
        <v>79.272291587842091</v>
      </c>
      <c r="O6313" s="2">
        <f t="shared" si="692"/>
        <v>0</v>
      </c>
    </row>
    <row r="6314" spans="1:15" x14ac:dyDescent="0.2">
      <c r="A6314" t="str">
        <f t="shared" si="686"/>
        <v>Zapata County, Texas</v>
      </c>
      <c r="B6314" t="str">
        <f t="shared" si="687"/>
        <v>Zapata County,</v>
      </c>
      <c r="C6314" t="s">
        <v>260</v>
      </c>
      <c r="D6314" t="s">
        <v>16</v>
      </c>
      <c r="E6314">
        <v>26</v>
      </c>
      <c r="F6314">
        <f>VLOOKUP(A6314,'[1]Population Data'!$A:$B, 2,FALSE)</f>
        <v>14369</v>
      </c>
      <c r="G6314">
        <f>VLOOKUP(A6314,'[1]Population Data'!$A:$C,3,FALSE)</f>
        <v>4405</v>
      </c>
      <c r="H6314">
        <f>VLOOKUP(A6314,'[1]Population Data'!$A:$D,4,FALSE)</f>
        <v>4835</v>
      </c>
      <c r="I6314" s="1">
        <f>VLOOKUP(A6314,'[1]Population Data'!$A:$E,5,FALSE)</f>
        <v>0.33648827336627463</v>
      </c>
      <c r="J6314" s="2">
        <f>VLOOKUP(A6314,'[1]Population Data'!$A:$F,6,FALSE)</f>
        <v>3.2619750283768445</v>
      </c>
      <c r="K6314" s="2">
        <f t="shared" si="688"/>
        <v>7.9706312199874727</v>
      </c>
      <c r="L6314" s="2">
        <f t="shared" si="689"/>
        <v>3491.9444444444443</v>
      </c>
      <c r="M6314" s="3">
        <f t="shared" si="690"/>
        <v>0.24301930854230944</v>
      </c>
      <c r="N6314" s="2">
        <f t="shared" si="691"/>
        <v>79.272291587842091</v>
      </c>
      <c r="O6314" s="2">
        <f t="shared" si="692"/>
        <v>4.7388765165750337</v>
      </c>
    </row>
    <row r="6315" spans="1:15" x14ac:dyDescent="0.2">
      <c r="A6315" t="str">
        <f t="shared" si="686"/>
        <v>Zapata County, Texas</v>
      </c>
      <c r="B6315" t="str">
        <f t="shared" si="687"/>
        <v>Zapata County,</v>
      </c>
      <c r="C6315" t="s">
        <v>260</v>
      </c>
      <c r="D6315" t="s">
        <v>17</v>
      </c>
      <c r="E6315">
        <v>156</v>
      </c>
      <c r="F6315">
        <f>VLOOKUP(A6315,'[1]Population Data'!$A:$B, 2,FALSE)</f>
        <v>14369</v>
      </c>
      <c r="G6315">
        <f>VLOOKUP(A6315,'[1]Population Data'!$A:$C,3,FALSE)</f>
        <v>4405</v>
      </c>
      <c r="H6315">
        <f>VLOOKUP(A6315,'[1]Population Data'!$A:$D,4,FALSE)</f>
        <v>4835</v>
      </c>
      <c r="I6315" s="1">
        <f>VLOOKUP(A6315,'[1]Population Data'!$A:$E,5,FALSE)</f>
        <v>0.33648827336627463</v>
      </c>
      <c r="J6315" s="2">
        <f>VLOOKUP(A6315,'[1]Population Data'!$A:$F,6,FALSE)</f>
        <v>3.2619750283768445</v>
      </c>
      <c r="K6315" s="2">
        <f t="shared" si="688"/>
        <v>47.82378731992484</v>
      </c>
      <c r="L6315" s="2">
        <f t="shared" si="689"/>
        <v>3491.9444444444443</v>
      </c>
      <c r="M6315" s="3">
        <f t="shared" si="690"/>
        <v>0.24301930854230944</v>
      </c>
      <c r="N6315" s="2">
        <f t="shared" si="691"/>
        <v>79.272291587842091</v>
      </c>
      <c r="O6315" s="2">
        <f t="shared" si="692"/>
        <v>28.433259099450201</v>
      </c>
    </row>
    <row r="6316" spans="1:15" x14ac:dyDescent="0.2">
      <c r="A6316" t="str">
        <f t="shared" si="686"/>
        <v>Zapata County, Texas</v>
      </c>
      <c r="B6316" t="str">
        <f t="shared" si="687"/>
        <v>Zapata County,</v>
      </c>
      <c r="C6316" t="s">
        <v>260</v>
      </c>
      <c r="D6316" t="s">
        <v>18</v>
      </c>
      <c r="E6316">
        <v>165</v>
      </c>
      <c r="F6316">
        <f>VLOOKUP(A6316,'[1]Population Data'!$A:$B, 2,FALSE)</f>
        <v>14369</v>
      </c>
      <c r="G6316">
        <f>VLOOKUP(A6316,'[1]Population Data'!$A:$C,3,FALSE)</f>
        <v>4405</v>
      </c>
      <c r="H6316">
        <f>VLOOKUP(A6316,'[1]Population Data'!$A:$D,4,FALSE)</f>
        <v>4835</v>
      </c>
      <c r="I6316" s="1">
        <f>VLOOKUP(A6316,'[1]Population Data'!$A:$E,5,FALSE)</f>
        <v>0.33648827336627463</v>
      </c>
      <c r="J6316" s="2">
        <f>VLOOKUP(A6316,'[1]Population Data'!$A:$F,6,FALSE)</f>
        <v>3.2619750283768445</v>
      </c>
      <c r="K6316" s="2">
        <f t="shared" si="688"/>
        <v>50.582851972997425</v>
      </c>
      <c r="L6316" s="2">
        <f t="shared" si="689"/>
        <v>3491.9444444444443</v>
      </c>
      <c r="M6316" s="3">
        <f t="shared" si="690"/>
        <v>0.24301930854230944</v>
      </c>
      <c r="N6316" s="2">
        <f t="shared" si="691"/>
        <v>79.272291587842091</v>
      </c>
      <c r="O6316" s="2">
        <f t="shared" si="692"/>
        <v>30.073639432110792</v>
      </c>
    </row>
    <row r="6317" spans="1:15" x14ac:dyDescent="0.2">
      <c r="A6317" t="str">
        <f t="shared" si="686"/>
        <v>Zapata County, Texas</v>
      </c>
      <c r="B6317" t="str">
        <f t="shared" si="687"/>
        <v>Zapata County,</v>
      </c>
      <c r="C6317" t="s">
        <v>260</v>
      </c>
      <c r="D6317" t="s">
        <v>19</v>
      </c>
      <c r="E6317">
        <v>280</v>
      </c>
      <c r="F6317">
        <f>VLOOKUP(A6317,'[1]Population Data'!$A:$B, 2,FALSE)</f>
        <v>14369</v>
      </c>
      <c r="G6317">
        <f>VLOOKUP(A6317,'[1]Population Data'!$A:$C,3,FALSE)</f>
        <v>4405</v>
      </c>
      <c r="H6317">
        <f>VLOOKUP(A6317,'[1]Population Data'!$A:$D,4,FALSE)</f>
        <v>4835</v>
      </c>
      <c r="I6317" s="1">
        <f>VLOOKUP(A6317,'[1]Population Data'!$A:$E,5,FALSE)</f>
        <v>0.33648827336627463</v>
      </c>
      <c r="J6317" s="2">
        <f>VLOOKUP(A6317,'[1]Population Data'!$A:$F,6,FALSE)</f>
        <v>3.2619750283768445</v>
      </c>
      <c r="K6317" s="2">
        <f t="shared" si="688"/>
        <v>85.837566984480475</v>
      </c>
      <c r="L6317" s="2">
        <f t="shared" si="689"/>
        <v>3491.9444444444443</v>
      </c>
      <c r="M6317" s="3">
        <f t="shared" si="690"/>
        <v>0.24301930854230944</v>
      </c>
      <c r="N6317" s="2">
        <f t="shared" si="691"/>
        <v>79.272291587842091</v>
      </c>
      <c r="O6317" s="2">
        <f t="shared" si="692"/>
        <v>51.034054793884984</v>
      </c>
    </row>
    <row r="6318" spans="1:15" x14ac:dyDescent="0.2">
      <c r="A6318" t="str">
        <f t="shared" si="686"/>
        <v>Zapata County, Texas</v>
      </c>
      <c r="B6318" t="str">
        <f t="shared" si="687"/>
        <v>Zapata County,</v>
      </c>
      <c r="C6318" t="s">
        <v>260</v>
      </c>
      <c r="D6318" t="s">
        <v>20</v>
      </c>
      <c r="E6318">
        <v>6</v>
      </c>
      <c r="F6318">
        <f>VLOOKUP(A6318,'[1]Population Data'!$A:$B, 2,FALSE)</f>
        <v>14369</v>
      </c>
      <c r="G6318">
        <f>VLOOKUP(A6318,'[1]Population Data'!$A:$C,3,FALSE)</f>
        <v>4405</v>
      </c>
      <c r="H6318">
        <f>VLOOKUP(A6318,'[1]Population Data'!$A:$D,4,FALSE)</f>
        <v>4835</v>
      </c>
      <c r="I6318" s="1">
        <f>VLOOKUP(A6318,'[1]Population Data'!$A:$E,5,FALSE)</f>
        <v>0.33648827336627463</v>
      </c>
      <c r="J6318" s="2">
        <f>VLOOKUP(A6318,'[1]Population Data'!$A:$F,6,FALSE)</f>
        <v>3.2619750283768445</v>
      </c>
      <c r="K6318" s="2">
        <f t="shared" si="688"/>
        <v>1.8393764353817246</v>
      </c>
      <c r="L6318" s="2">
        <f t="shared" si="689"/>
        <v>3491.9444444444443</v>
      </c>
      <c r="M6318" s="3">
        <f t="shared" si="690"/>
        <v>0.24301930854230944</v>
      </c>
      <c r="N6318" s="2">
        <f t="shared" si="691"/>
        <v>79.272291587842091</v>
      </c>
      <c r="O6318" s="2">
        <f t="shared" si="692"/>
        <v>1.0935868884403923</v>
      </c>
    </row>
    <row r="6319" spans="1:15" x14ac:dyDescent="0.2">
      <c r="A6319" t="str">
        <f t="shared" si="686"/>
        <v>Zapata County, Texas</v>
      </c>
      <c r="B6319" t="str">
        <f t="shared" si="687"/>
        <v>Zapata County,</v>
      </c>
      <c r="C6319" t="s">
        <v>260</v>
      </c>
      <c r="D6319" t="s">
        <v>21</v>
      </c>
      <c r="E6319">
        <v>14</v>
      </c>
      <c r="F6319">
        <f>VLOOKUP(A6319,'[1]Population Data'!$A:$B, 2,FALSE)</f>
        <v>14369</v>
      </c>
      <c r="G6319">
        <f>VLOOKUP(A6319,'[1]Population Data'!$A:$C,3,FALSE)</f>
        <v>4405</v>
      </c>
      <c r="H6319">
        <f>VLOOKUP(A6319,'[1]Population Data'!$A:$D,4,FALSE)</f>
        <v>4835</v>
      </c>
      <c r="I6319" s="1">
        <f>VLOOKUP(A6319,'[1]Population Data'!$A:$E,5,FALSE)</f>
        <v>0.33648827336627463</v>
      </c>
      <c r="J6319" s="2">
        <f>VLOOKUP(A6319,'[1]Population Data'!$A:$F,6,FALSE)</f>
        <v>3.2619750283768445</v>
      </c>
      <c r="K6319" s="2">
        <f t="shared" si="688"/>
        <v>4.2918783492240236</v>
      </c>
      <c r="L6319" s="2">
        <f t="shared" si="689"/>
        <v>3491.9444444444443</v>
      </c>
      <c r="M6319" s="3">
        <f t="shared" si="690"/>
        <v>0.24301930854230944</v>
      </c>
      <c r="N6319" s="2">
        <f t="shared" si="691"/>
        <v>79.272291587842091</v>
      </c>
      <c r="O6319" s="2">
        <f t="shared" si="692"/>
        <v>2.5517027396942487</v>
      </c>
    </row>
    <row r="6320" spans="1:15" x14ac:dyDescent="0.2">
      <c r="A6320" t="str">
        <f t="shared" si="686"/>
        <v>Zapata County, Texas</v>
      </c>
      <c r="B6320" t="str">
        <f t="shared" si="687"/>
        <v>Zapata County,</v>
      </c>
      <c r="C6320" t="s">
        <v>260</v>
      </c>
      <c r="D6320" t="s">
        <v>22</v>
      </c>
      <c r="E6320">
        <v>380</v>
      </c>
      <c r="F6320">
        <f>VLOOKUP(A6320,'[1]Population Data'!$A:$B, 2,FALSE)</f>
        <v>14369</v>
      </c>
      <c r="G6320">
        <f>VLOOKUP(A6320,'[1]Population Data'!$A:$C,3,FALSE)</f>
        <v>4405</v>
      </c>
      <c r="H6320">
        <f>VLOOKUP(A6320,'[1]Population Data'!$A:$D,4,FALSE)</f>
        <v>4835</v>
      </c>
      <c r="I6320" s="1">
        <f>VLOOKUP(A6320,'[1]Population Data'!$A:$E,5,FALSE)</f>
        <v>0.33648827336627463</v>
      </c>
      <c r="J6320" s="2">
        <f>VLOOKUP(A6320,'[1]Population Data'!$A:$F,6,FALSE)</f>
        <v>3.2619750283768445</v>
      </c>
      <c r="K6320" s="2">
        <f t="shared" si="688"/>
        <v>116.49384090750922</v>
      </c>
      <c r="L6320" s="2">
        <f t="shared" si="689"/>
        <v>3491.9444444444443</v>
      </c>
      <c r="M6320" s="3">
        <f t="shared" si="690"/>
        <v>0.24301930854230944</v>
      </c>
      <c r="N6320" s="2">
        <f t="shared" si="691"/>
        <v>79.272291587842091</v>
      </c>
      <c r="O6320" s="2">
        <f t="shared" si="692"/>
        <v>69.26050293455819</v>
      </c>
    </row>
    <row r="6321" spans="1:15" x14ac:dyDescent="0.2">
      <c r="A6321" t="str">
        <f t="shared" si="686"/>
        <v>Zapata County, Texas</v>
      </c>
      <c r="B6321" t="str">
        <f t="shared" si="687"/>
        <v>Zapata County,</v>
      </c>
      <c r="C6321" t="s">
        <v>260</v>
      </c>
      <c r="D6321" t="s">
        <v>23</v>
      </c>
      <c r="E6321">
        <v>162</v>
      </c>
      <c r="F6321">
        <f>VLOOKUP(A6321,'[1]Population Data'!$A:$B, 2,FALSE)</f>
        <v>14369</v>
      </c>
      <c r="G6321">
        <f>VLOOKUP(A6321,'[1]Population Data'!$A:$C,3,FALSE)</f>
        <v>4405</v>
      </c>
      <c r="H6321">
        <f>VLOOKUP(A6321,'[1]Population Data'!$A:$D,4,FALSE)</f>
        <v>4835</v>
      </c>
      <c r="I6321" s="1">
        <f>VLOOKUP(A6321,'[1]Population Data'!$A:$E,5,FALSE)</f>
        <v>0.33648827336627463</v>
      </c>
      <c r="J6321" s="2">
        <f>VLOOKUP(A6321,'[1]Population Data'!$A:$F,6,FALSE)</f>
        <v>3.2619750283768445</v>
      </c>
      <c r="K6321" s="2">
        <f t="shared" si="688"/>
        <v>49.663163755306563</v>
      </c>
      <c r="L6321" s="2">
        <f t="shared" si="689"/>
        <v>3491.9444444444443</v>
      </c>
      <c r="M6321" s="3">
        <f t="shared" si="690"/>
        <v>0.24301930854230944</v>
      </c>
      <c r="N6321" s="2">
        <f t="shared" si="691"/>
        <v>79.272291587842091</v>
      </c>
      <c r="O6321" s="2">
        <f t="shared" si="692"/>
        <v>29.526845987890596</v>
      </c>
    </row>
    <row r="6322" spans="1:15" x14ac:dyDescent="0.2">
      <c r="A6322" t="str">
        <f t="shared" si="686"/>
        <v>Zapata County, Texas</v>
      </c>
      <c r="B6322" t="str">
        <f t="shared" si="687"/>
        <v>Zapata County,</v>
      </c>
      <c r="C6322" t="s">
        <v>260</v>
      </c>
      <c r="D6322" t="s">
        <v>24</v>
      </c>
      <c r="E6322">
        <v>506</v>
      </c>
      <c r="F6322">
        <f>VLOOKUP(A6322,'[1]Population Data'!$A:$B, 2,FALSE)</f>
        <v>14369</v>
      </c>
      <c r="G6322">
        <f>VLOOKUP(A6322,'[1]Population Data'!$A:$C,3,FALSE)</f>
        <v>4405</v>
      </c>
      <c r="H6322">
        <f>VLOOKUP(A6322,'[1]Population Data'!$A:$D,4,FALSE)</f>
        <v>4835</v>
      </c>
      <c r="I6322" s="1">
        <f>VLOOKUP(A6322,'[1]Population Data'!$A:$E,5,FALSE)</f>
        <v>0.33648827336627463</v>
      </c>
      <c r="J6322" s="2">
        <f>VLOOKUP(A6322,'[1]Population Data'!$A:$F,6,FALSE)</f>
        <v>3.2619750283768445</v>
      </c>
      <c r="K6322" s="2">
        <f t="shared" si="688"/>
        <v>155.12074605052544</v>
      </c>
      <c r="L6322" s="2">
        <f t="shared" si="689"/>
        <v>3491.9444444444443</v>
      </c>
      <c r="M6322" s="3">
        <f t="shared" si="690"/>
        <v>0.24301930854230944</v>
      </c>
      <c r="N6322" s="2">
        <f t="shared" si="691"/>
        <v>79.272291587842091</v>
      </c>
      <c r="O6322" s="2">
        <f t="shared" si="692"/>
        <v>92.225827591806436</v>
      </c>
    </row>
    <row r="6323" spans="1:15" x14ac:dyDescent="0.2">
      <c r="A6323" t="str">
        <f t="shared" si="686"/>
        <v>Zapata County, Texas</v>
      </c>
      <c r="B6323" t="str">
        <f t="shared" si="687"/>
        <v>Zapata County,</v>
      </c>
      <c r="C6323" t="s">
        <v>260</v>
      </c>
      <c r="D6323" t="s">
        <v>25</v>
      </c>
      <c r="E6323">
        <v>340</v>
      </c>
      <c r="F6323">
        <f>VLOOKUP(A6323,'[1]Population Data'!$A:$B, 2,FALSE)</f>
        <v>14369</v>
      </c>
      <c r="G6323">
        <f>VLOOKUP(A6323,'[1]Population Data'!$A:$C,3,FALSE)</f>
        <v>4405</v>
      </c>
      <c r="H6323">
        <f>VLOOKUP(A6323,'[1]Population Data'!$A:$D,4,FALSE)</f>
        <v>4835</v>
      </c>
      <c r="I6323" s="1">
        <f>VLOOKUP(A6323,'[1]Population Data'!$A:$E,5,FALSE)</f>
        <v>0.33648827336627463</v>
      </c>
      <c r="J6323" s="2">
        <f>VLOOKUP(A6323,'[1]Population Data'!$A:$F,6,FALSE)</f>
        <v>3.2619750283768445</v>
      </c>
      <c r="K6323" s="2">
        <f t="shared" si="688"/>
        <v>104.23133133829772</v>
      </c>
      <c r="L6323" s="2">
        <f t="shared" si="689"/>
        <v>3491.9444444444443</v>
      </c>
      <c r="M6323" s="3">
        <f t="shared" si="690"/>
        <v>0.24301930854230944</v>
      </c>
      <c r="N6323" s="2">
        <f t="shared" si="691"/>
        <v>79.272291587842091</v>
      </c>
      <c r="O6323" s="2">
        <f t="shared" si="692"/>
        <v>61.9699236782889</v>
      </c>
    </row>
    <row r="6324" spans="1:15" x14ac:dyDescent="0.2">
      <c r="A6324" t="str">
        <f t="shared" si="686"/>
        <v>Zapata County, Texas</v>
      </c>
      <c r="B6324" t="str">
        <f t="shared" si="687"/>
        <v>Zapata County,</v>
      </c>
      <c r="C6324" t="s">
        <v>260</v>
      </c>
      <c r="D6324" t="s">
        <v>26</v>
      </c>
      <c r="E6324">
        <v>478</v>
      </c>
      <c r="F6324">
        <f>VLOOKUP(A6324,'[1]Population Data'!$A:$B, 2,FALSE)</f>
        <v>14369</v>
      </c>
      <c r="G6324">
        <f>VLOOKUP(A6324,'[1]Population Data'!$A:$C,3,FALSE)</f>
        <v>4405</v>
      </c>
      <c r="H6324">
        <f>VLOOKUP(A6324,'[1]Population Data'!$A:$D,4,FALSE)</f>
        <v>4835</v>
      </c>
      <c r="I6324" s="1">
        <f>VLOOKUP(A6324,'[1]Population Data'!$A:$E,5,FALSE)</f>
        <v>0.33648827336627463</v>
      </c>
      <c r="J6324" s="2">
        <f>VLOOKUP(A6324,'[1]Population Data'!$A:$F,6,FALSE)</f>
        <v>3.2619750283768445</v>
      </c>
      <c r="K6324" s="2">
        <f t="shared" si="688"/>
        <v>146.5369893520774</v>
      </c>
      <c r="L6324" s="2">
        <f t="shared" si="689"/>
        <v>3491.9444444444443</v>
      </c>
      <c r="M6324" s="3">
        <f t="shared" si="690"/>
        <v>0.24301930854230944</v>
      </c>
      <c r="N6324" s="2">
        <f t="shared" si="691"/>
        <v>79.272291587842091</v>
      </c>
      <c r="O6324" s="2">
        <f t="shared" si="692"/>
        <v>87.122422112417937</v>
      </c>
    </row>
    <row r="6325" spans="1:15" x14ac:dyDescent="0.2">
      <c r="A6325" t="str">
        <f t="shared" si="686"/>
        <v>Zapata County, Texas</v>
      </c>
      <c r="B6325" t="str">
        <f t="shared" si="687"/>
        <v>Zapata County,</v>
      </c>
      <c r="C6325" t="s">
        <v>260</v>
      </c>
      <c r="D6325" t="s">
        <v>27</v>
      </c>
      <c r="E6325">
        <v>261</v>
      </c>
      <c r="F6325">
        <f>VLOOKUP(A6325,'[1]Population Data'!$A:$B, 2,FALSE)</f>
        <v>14369</v>
      </c>
      <c r="G6325">
        <f>VLOOKUP(A6325,'[1]Population Data'!$A:$C,3,FALSE)</f>
        <v>4405</v>
      </c>
      <c r="H6325">
        <f>VLOOKUP(A6325,'[1]Population Data'!$A:$D,4,FALSE)</f>
        <v>4835</v>
      </c>
      <c r="I6325" s="1">
        <f>VLOOKUP(A6325,'[1]Population Data'!$A:$E,5,FALSE)</f>
        <v>0.33648827336627463</v>
      </c>
      <c r="J6325" s="2">
        <f>VLOOKUP(A6325,'[1]Population Data'!$A:$F,6,FALSE)</f>
        <v>3.2619750283768445</v>
      </c>
      <c r="K6325" s="2">
        <f t="shared" si="688"/>
        <v>80.012874939105018</v>
      </c>
      <c r="L6325" s="2">
        <f t="shared" si="689"/>
        <v>3491.9444444444443</v>
      </c>
      <c r="M6325" s="3">
        <f t="shared" si="690"/>
        <v>0.24301930854230944</v>
      </c>
      <c r="N6325" s="2">
        <f t="shared" si="691"/>
        <v>79.272291587842091</v>
      </c>
      <c r="O6325" s="2">
        <f t="shared" si="692"/>
        <v>47.571029647157069</v>
      </c>
    </row>
    <row r="6326" spans="1:15" x14ac:dyDescent="0.2">
      <c r="A6326" t="str">
        <f t="shared" si="686"/>
        <v>Zapata County, Texas</v>
      </c>
      <c r="B6326" t="str">
        <f t="shared" si="687"/>
        <v>Zapata County,</v>
      </c>
      <c r="C6326" t="s">
        <v>260</v>
      </c>
      <c r="D6326" t="s">
        <v>28</v>
      </c>
      <c r="E6326">
        <v>398</v>
      </c>
      <c r="F6326">
        <f>VLOOKUP(A6326,'[1]Population Data'!$A:$B, 2,FALSE)</f>
        <v>14369</v>
      </c>
      <c r="G6326">
        <f>VLOOKUP(A6326,'[1]Population Data'!$A:$C,3,FALSE)</f>
        <v>4405</v>
      </c>
      <c r="H6326">
        <f>VLOOKUP(A6326,'[1]Population Data'!$A:$D,4,FALSE)</f>
        <v>4835</v>
      </c>
      <c r="I6326" s="1">
        <f>VLOOKUP(A6326,'[1]Population Data'!$A:$E,5,FALSE)</f>
        <v>0.33648827336627463</v>
      </c>
      <c r="J6326" s="2">
        <f>VLOOKUP(A6326,'[1]Population Data'!$A:$F,6,FALSE)</f>
        <v>3.2619750283768445</v>
      </c>
      <c r="K6326" s="2">
        <f t="shared" si="688"/>
        <v>122.01197021365439</v>
      </c>
      <c r="L6326" s="2">
        <f t="shared" si="689"/>
        <v>3491.9444444444443</v>
      </c>
      <c r="M6326" s="3">
        <f t="shared" si="690"/>
        <v>0.24301930854230944</v>
      </c>
      <c r="N6326" s="2">
        <f t="shared" si="691"/>
        <v>79.272291587842091</v>
      </c>
      <c r="O6326" s="2">
        <f t="shared" si="692"/>
        <v>72.541263599879358</v>
      </c>
    </row>
    <row r="6327" spans="1:15" x14ac:dyDescent="0.2">
      <c r="A6327" t="str">
        <f t="shared" si="686"/>
        <v>Zavala County, Texas</v>
      </c>
      <c r="B6327" t="str">
        <f t="shared" si="687"/>
        <v>Zavala County,</v>
      </c>
      <c r="C6327" t="s">
        <v>261</v>
      </c>
      <c r="D6327" t="s">
        <v>4</v>
      </c>
      <c r="E6327">
        <v>75</v>
      </c>
      <c r="F6327">
        <f>VLOOKUP(A6327,'[1]Population Data'!$A:$B, 2,FALSE)</f>
        <v>12131</v>
      </c>
      <c r="G6327">
        <f>VLOOKUP(A6327,'[1]Population Data'!$A:$C,3,FALSE)</f>
        <v>3509</v>
      </c>
      <c r="H6327">
        <f>VLOOKUP(A6327,'[1]Population Data'!$A:$D,4,FALSE)</f>
        <v>3583</v>
      </c>
      <c r="I6327" s="1">
        <f>VLOOKUP(A6327,'[1]Population Data'!$A:$E,5,FALSE)</f>
        <v>0.29535899760943041</v>
      </c>
      <c r="J6327" s="2">
        <f>VLOOKUP(A6327,'[1]Population Data'!$A:$F,6,FALSE)</f>
        <v>3.4571102878312909</v>
      </c>
      <c r="K6327" s="2">
        <f t="shared" si="688"/>
        <v>21.694419256450416</v>
      </c>
      <c r="L6327" s="2">
        <f t="shared" si="689"/>
        <v>2587.7222222222222</v>
      </c>
      <c r="M6327" s="3">
        <f t="shared" si="690"/>
        <v>0.21331483160681083</v>
      </c>
      <c r="N6327" s="2">
        <f t="shared" si="691"/>
        <v>73.745289889490522</v>
      </c>
      <c r="O6327" s="2">
        <f t="shared" si="692"/>
        <v>11.99895927788311</v>
      </c>
    </row>
    <row r="6328" spans="1:15" x14ac:dyDescent="0.2">
      <c r="A6328" t="str">
        <f t="shared" si="686"/>
        <v>Zavala County, Texas</v>
      </c>
      <c r="B6328" t="str">
        <f t="shared" si="687"/>
        <v>Zavala County,</v>
      </c>
      <c r="C6328" t="s">
        <v>261</v>
      </c>
      <c r="D6328" t="s">
        <v>5</v>
      </c>
      <c r="E6328">
        <v>0</v>
      </c>
      <c r="F6328">
        <f>VLOOKUP(A6328,'[1]Population Data'!$A:$B, 2,FALSE)</f>
        <v>12131</v>
      </c>
      <c r="G6328">
        <f>VLOOKUP(A6328,'[1]Population Data'!$A:$C,3,FALSE)</f>
        <v>3509</v>
      </c>
      <c r="H6328">
        <f>VLOOKUP(A6328,'[1]Population Data'!$A:$D,4,FALSE)</f>
        <v>3583</v>
      </c>
      <c r="I6328" s="1">
        <f>VLOOKUP(A6328,'[1]Population Data'!$A:$E,5,FALSE)</f>
        <v>0.29535899760943041</v>
      </c>
      <c r="J6328" s="2">
        <f>VLOOKUP(A6328,'[1]Population Data'!$A:$F,6,FALSE)</f>
        <v>3.4571102878312909</v>
      </c>
      <c r="K6328" s="2">
        <f t="shared" si="688"/>
        <v>0</v>
      </c>
      <c r="L6328" s="2">
        <f t="shared" si="689"/>
        <v>2587.7222222222222</v>
      </c>
      <c r="M6328" s="3">
        <f t="shared" si="690"/>
        <v>0.21331483160681083</v>
      </c>
      <c r="N6328" s="2">
        <f t="shared" si="691"/>
        <v>73.745289889490522</v>
      </c>
      <c r="O6328" s="2">
        <f t="shared" si="692"/>
        <v>0</v>
      </c>
    </row>
    <row r="6329" spans="1:15" x14ac:dyDescent="0.2">
      <c r="A6329" t="str">
        <f t="shared" si="686"/>
        <v>Zavala County, Texas</v>
      </c>
      <c r="B6329" t="str">
        <f t="shared" si="687"/>
        <v>Zavala County,</v>
      </c>
      <c r="C6329" t="s">
        <v>261</v>
      </c>
      <c r="D6329" t="s">
        <v>6</v>
      </c>
      <c r="E6329">
        <v>171</v>
      </c>
      <c r="F6329">
        <f>VLOOKUP(A6329,'[1]Population Data'!$A:$B, 2,FALSE)</f>
        <v>12131</v>
      </c>
      <c r="G6329">
        <f>VLOOKUP(A6329,'[1]Population Data'!$A:$C,3,FALSE)</f>
        <v>3509</v>
      </c>
      <c r="H6329">
        <f>VLOOKUP(A6329,'[1]Population Data'!$A:$D,4,FALSE)</f>
        <v>3583</v>
      </c>
      <c r="I6329" s="1">
        <f>VLOOKUP(A6329,'[1]Population Data'!$A:$E,5,FALSE)</f>
        <v>0.29535899760943041</v>
      </c>
      <c r="J6329" s="2">
        <f>VLOOKUP(A6329,'[1]Population Data'!$A:$F,6,FALSE)</f>
        <v>3.4571102878312909</v>
      </c>
      <c r="K6329" s="2">
        <f t="shared" si="688"/>
        <v>49.463275904706947</v>
      </c>
      <c r="L6329" s="2">
        <f t="shared" si="689"/>
        <v>2587.7222222222222</v>
      </c>
      <c r="M6329" s="3">
        <f t="shared" si="690"/>
        <v>0.21331483160681083</v>
      </c>
      <c r="N6329" s="2">
        <f t="shared" si="691"/>
        <v>73.745289889490522</v>
      </c>
      <c r="O6329" s="2">
        <f t="shared" si="692"/>
        <v>27.357627153573489</v>
      </c>
    </row>
    <row r="6330" spans="1:15" x14ac:dyDescent="0.2">
      <c r="A6330" t="str">
        <f t="shared" si="686"/>
        <v>Zavala County, Texas</v>
      </c>
      <c r="B6330" t="str">
        <f t="shared" si="687"/>
        <v>Zavala County,</v>
      </c>
      <c r="C6330" t="s">
        <v>261</v>
      </c>
      <c r="D6330" t="s">
        <v>7</v>
      </c>
      <c r="E6330">
        <v>39</v>
      </c>
      <c r="F6330">
        <f>VLOOKUP(A6330,'[1]Population Data'!$A:$B, 2,FALSE)</f>
        <v>12131</v>
      </c>
      <c r="G6330">
        <f>VLOOKUP(A6330,'[1]Population Data'!$A:$C,3,FALSE)</f>
        <v>3509</v>
      </c>
      <c r="H6330">
        <f>VLOOKUP(A6330,'[1]Population Data'!$A:$D,4,FALSE)</f>
        <v>3583</v>
      </c>
      <c r="I6330" s="1">
        <f>VLOOKUP(A6330,'[1]Population Data'!$A:$E,5,FALSE)</f>
        <v>0.29535899760943041</v>
      </c>
      <c r="J6330" s="2">
        <f>VLOOKUP(A6330,'[1]Population Data'!$A:$F,6,FALSE)</f>
        <v>3.4571102878312909</v>
      </c>
      <c r="K6330" s="2">
        <f t="shared" si="688"/>
        <v>11.281098013354217</v>
      </c>
      <c r="L6330" s="2">
        <f t="shared" si="689"/>
        <v>2587.7222222222222</v>
      </c>
      <c r="M6330" s="3">
        <f t="shared" si="690"/>
        <v>0.21331483160681083</v>
      </c>
      <c r="N6330" s="2">
        <f t="shared" si="691"/>
        <v>73.745289889490522</v>
      </c>
      <c r="O6330" s="2">
        <f t="shared" si="692"/>
        <v>6.2394588244992182</v>
      </c>
    </row>
    <row r="6331" spans="1:15" x14ac:dyDescent="0.2">
      <c r="A6331" t="str">
        <f t="shared" si="686"/>
        <v>Zavala County, Texas</v>
      </c>
      <c r="B6331" t="str">
        <f t="shared" si="687"/>
        <v>Zavala County,</v>
      </c>
      <c r="C6331" t="s">
        <v>261</v>
      </c>
      <c r="D6331" t="s">
        <v>8</v>
      </c>
      <c r="E6331">
        <v>21</v>
      </c>
      <c r="F6331">
        <f>VLOOKUP(A6331,'[1]Population Data'!$A:$B, 2,FALSE)</f>
        <v>12131</v>
      </c>
      <c r="G6331">
        <f>VLOOKUP(A6331,'[1]Population Data'!$A:$C,3,FALSE)</f>
        <v>3509</v>
      </c>
      <c r="H6331">
        <f>VLOOKUP(A6331,'[1]Population Data'!$A:$D,4,FALSE)</f>
        <v>3583</v>
      </c>
      <c r="I6331" s="1">
        <f>VLOOKUP(A6331,'[1]Population Data'!$A:$E,5,FALSE)</f>
        <v>0.29535899760943041</v>
      </c>
      <c r="J6331" s="2">
        <f>VLOOKUP(A6331,'[1]Population Data'!$A:$F,6,FALSE)</f>
        <v>3.4571102878312909</v>
      </c>
      <c r="K6331" s="2">
        <f t="shared" si="688"/>
        <v>6.074437391806117</v>
      </c>
      <c r="L6331" s="2">
        <f t="shared" si="689"/>
        <v>2587.7222222222222</v>
      </c>
      <c r="M6331" s="3">
        <f t="shared" si="690"/>
        <v>0.21331483160681083</v>
      </c>
      <c r="N6331" s="2">
        <f t="shared" si="691"/>
        <v>73.745289889490522</v>
      </c>
      <c r="O6331" s="2">
        <f t="shared" si="692"/>
        <v>3.3597085978072712</v>
      </c>
    </row>
    <row r="6332" spans="1:15" x14ac:dyDescent="0.2">
      <c r="A6332" t="str">
        <f t="shared" si="686"/>
        <v>Zavala County, Texas</v>
      </c>
      <c r="B6332" t="str">
        <f t="shared" si="687"/>
        <v>Zavala County,</v>
      </c>
      <c r="C6332" t="s">
        <v>261</v>
      </c>
      <c r="D6332" t="s">
        <v>9</v>
      </c>
      <c r="E6332">
        <v>0</v>
      </c>
      <c r="F6332">
        <f>VLOOKUP(A6332,'[1]Population Data'!$A:$B, 2,FALSE)</f>
        <v>12131</v>
      </c>
      <c r="G6332">
        <f>VLOOKUP(A6332,'[1]Population Data'!$A:$C,3,FALSE)</f>
        <v>3509</v>
      </c>
      <c r="H6332">
        <f>VLOOKUP(A6332,'[1]Population Data'!$A:$D,4,FALSE)</f>
        <v>3583</v>
      </c>
      <c r="I6332" s="1">
        <f>VLOOKUP(A6332,'[1]Population Data'!$A:$E,5,FALSE)</f>
        <v>0.29535899760943041</v>
      </c>
      <c r="J6332" s="2">
        <f>VLOOKUP(A6332,'[1]Population Data'!$A:$F,6,FALSE)</f>
        <v>3.4571102878312909</v>
      </c>
      <c r="K6332" s="2">
        <f t="shared" si="688"/>
        <v>0</v>
      </c>
      <c r="L6332" s="2">
        <f t="shared" si="689"/>
        <v>2587.7222222222222</v>
      </c>
      <c r="M6332" s="3">
        <f t="shared" si="690"/>
        <v>0.21331483160681083</v>
      </c>
      <c r="N6332" s="2">
        <f t="shared" si="691"/>
        <v>73.745289889490522</v>
      </c>
      <c r="O6332" s="2">
        <f t="shared" si="692"/>
        <v>0</v>
      </c>
    </row>
    <row r="6333" spans="1:15" x14ac:dyDescent="0.2">
      <c r="A6333" t="str">
        <f t="shared" si="686"/>
        <v>Zavala County, Texas</v>
      </c>
      <c r="B6333" t="str">
        <f t="shared" si="687"/>
        <v>Zavala County,</v>
      </c>
      <c r="C6333" t="s">
        <v>261</v>
      </c>
      <c r="D6333" t="s">
        <v>10</v>
      </c>
      <c r="E6333">
        <v>359</v>
      </c>
      <c r="F6333">
        <f>VLOOKUP(A6333,'[1]Population Data'!$A:$B, 2,FALSE)</f>
        <v>12131</v>
      </c>
      <c r="G6333">
        <f>VLOOKUP(A6333,'[1]Population Data'!$A:$C,3,FALSE)</f>
        <v>3509</v>
      </c>
      <c r="H6333">
        <f>VLOOKUP(A6333,'[1]Population Data'!$A:$D,4,FALSE)</f>
        <v>3583</v>
      </c>
      <c r="I6333" s="1">
        <f>VLOOKUP(A6333,'[1]Population Data'!$A:$E,5,FALSE)</f>
        <v>0.29535899760943041</v>
      </c>
      <c r="J6333" s="2">
        <f>VLOOKUP(A6333,'[1]Population Data'!$A:$F,6,FALSE)</f>
        <v>3.4571102878312909</v>
      </c>
      <c r="K6333" s="2">
        <f t="shared" si="688"/>
        <v>103.84395350754266</v>
      </c>
      <c r="L6333" s="2">
        <f t="shared" si="689"/>
        <v>2587.7222222222222</v>
      </c>
      <c r="M6333" s="3">
        <f t="shared" si="690"/>
        <v>0.21331483160681083</v>
      </c>
      <c r="N6333" s="2">
        <f t="shared" si="691"/>
        <v>73.745289889490522</v>
      </c>
      <c r="O6333" s="2">
        <f t="shared" si="692"/>
        <v>57.435018410133829</v>
      </c>
    </row>
    <row r="6334" spans="1:15" x14ac:dyDescent="0.2">
      <c r="A6334" t="str">
        <f t="shared" si="686"/>
        <v>Zavala County, Texas</v>
      </c>
      <c r="B6334" t="str">
        <f t="shared" si="687"/>
        <v>Zavala County,</v>
      </c>
      <c r="C6334" t="s">
        <v>261</v>
      </c>
      <c r="D6334" t="s">
        <v>11</v>
      </c>
      <c r="E6334">
        <v>760</v>
      </c>
      <c r="F6334">
        <f>VLOOKUP(A6334,'[1]Population Data'!$A:$B, 2,FALSE)</f>
        <v>12131</v>
      </c>
      <c r="G6334">
        <f>VLOOKUP(A6334,'[1]Population Data'!$A:$C,3,FALSE)</f>
        <v>3509</v>
      </c>
      <c r="H6334">
        <f>VLOOKUP(A6334,'[1]Population Data'!$A:$D,4,FALSE)</f>
        <v>3583</v>
      </c>
      <c r="I6334" s="1">
        <f>VLOOKUP(A6334,'[1]Population Data'!$A:$E,5,FALSE)</f>
        <v>0.29535899760943041</v>
      </c>
      <c r="J6334" s="2">
        <f>VLOOKUP(A6334,'[1]Population Data'!$A:$F,6,FALSE)</f>
        <v>3.4571102878312909</v>
      </c>
      <c r="K6334" s="2">
        <f t="shared" si="688"/>
        <v>219.83678179869756</v>
      </c>
      <c r="L6334" s="2">
        <f t="shared" si="689"/>
        <v>2587.7222222222222</v>
      </c>
      <c r="M6334" s="3">
        <f t="shared" si="690"/>
        <v>0.21331483160681083</v>
      </c>
      <c r="N6334" s="2">
        <f t="shared" si="691"/>
        <v>73.745289889490522</v>
      </c>
      <c r="O6334" s="2">
        <f t="shared" si="692"/>
        <v>121.58945401588218</v>
      </c>
    </row>
    <row r="6335" spans="1:15" x14ac:dyDescent="0.2">
      <c r="A6335" t="str">
        <f t="shared" si="686"/>
        <v>Zavala County, Texas</v>
      </c>
      <c r="B6335" t="str">
        <f t="shared" si="687"/>
        <v>Zavala County,</v>
      </c>
      <c r="C6335" t="s">
        <v>261</v>
      </c>
      <c r="D6335" t="s">
        <v>12</v>
      </c>
      <c r="E6335">
        <v>195</v>
      </c>
      <c r="F6335">
        <f>VLOOKUP(A6335,'[1]Population Data'!$A:$B, 2,FALSE)</f>
        <v>12131</v>
      </c>
      <c r="G6335">
        <f>VLOOKUP(A6335,'[1]Population Data'!$A:$C,3,FALSE)</f>
        <v>3509</v>
      </c>
      <c r="H6335">
        <f>VLOOKUP(A6335,'[1]Population Data'!$A:$D,4,FALSE)</f>
        <v>3583</v>
      </c>
      <c r="I6335" s="1">
        <f>VLOOKUP(A6335,'[1]Population Data'!$A:$E,5,FALSE)</f>
        <v>0.29535899760943041</v>
      </c>
      <c r="J6335" s="2">
        <f>VLOOKUP(A6335,'[1]Population Data'!$A:$F,6,FALSE)</f>
        <v>3.4571102878312909</v>
      </c>
      <c r="K6335" s="2">
        <f t="shared" si="688"/>
        <v>56.40549006677108</v>
      </c>
      <c r="L6335" s="2">
        <f t="shared" si="689"/>
        <v>2587.7222222222222</v>
      </c>
      <c r="M6335" s="3">
        <f t="shared" si="690"/>
        <v>0.21331483160681083</v>
      </c>
      <c r="N6335" s="2">
        <f t="shared" si="691"/>
        <v>73.745289889490522</v>
      </c>
      <c r="O6335" s="2">
        <f t="shared" si="692"/>
        <v>31.197294122496089</v>
      </c>
    </row>
    <row r="6336" spans="1:15" x14ac:dyDescent="0.2">
      <c r="A6336" t="str">
        <f t="shared" si="686"/>
        <v>Zavala County, Texas</v>
      </c>
      <c r="B6336" t="str">
        <f t="shared" si="687"/>
        <v>Zavala County,</v>
      </c>
      <c r="C6336" t="s">
        <v>261</v>
      </c>
      <c r="D6336" t="s">
        <v>13</v>
      </c>
      <c r="E6336">
        <v>50</v>
      </c>
      <c r="F6336">
        <f>VLOOKUP(A6336,'[1]Population Data'!$A:$B, 2,FALSE)</f>
        <v>12131</v>
      </c>
      <c r="G6336">
        <f>VLOOKUP(A6336,'[1]Population Data'!$A:$C,3,FALSE)</f>
        <v>3509</v>
      </c>
      <c r="H6336">
        <f>VLOOKUP(A6336,'[1]Population Data'!$A:$D,4,FALSE)</f>
        <v>3583</v>
      </c>
      <c r="I6336" s="1">
        <f>VLOOKUP(A6336,'[1]Population Data'!$A:$E,5,FALSE)</f>
        <v>0.29535899760943041</v>
      </c>
      <c r="J6336" s="2">
        <f>VLOOKUP(A6336,'[1]Population Data'!$A:$F,6,FALSE)</f>
        <v>3.4571102878312909</v>
      </c>
      <c r="K6336" s="2">
        <f t="shared" si="688"/>
        <v>14.462946170966944</v>
      </c>
      <c r="L6336" s="2">
        <f t="shared" si="689"/>
        <v>2587.7222222222222</v>
      </c>
      <c r="M6336" s="3">
        <f t="shared" si="690"/>
        <v>0.21331483160681083</v>
      </c>
      <c r="N6336" s="2">
        <f t="shared" si="691"/>
        <v>73.745289889490522</v>
      </c>
      <c r="O6336" s="2">
        <f t="shared" si="692"/>
        <v>7.9993061852554073</v>
      </c>
    </row>
    <row r="6337" spans="1:15" x14ac:dyDescent="0.2">
      <c r="A6337" t="str">
        <f t="shared" si="686"/>
        <v>Zavala County, Texas</v>
      </c>
      <c r="B6337" t="str">
        <f t="shared" si="687"/>
        <v>Zavala County,</v>
      </c>
      <c r="C6337" t="s">
        <v>261</v>
      </c>
      <c r="D6337" t="s">
        <v>14</v>
      </c>
      <c r="E6337">
        <v>328</v>
      </c>
      <c r="F6337">
        <f>VLOOKUP(A6337,'[1]Population Data'!$A:$B, 2,FALSE)</f>
        <v>12131</v>
      </c>
      <c r="G6337">
        <f>VLOOKUP(A6337,'[1]Population Data'!$A:$C,3,FALSE)</f>
        <v>3509</v>
      </c>
      <c r="H6337">
        <f>VLOOKUP(A6337,'[1]Population Data'!$A:$D,4,FALSE)</f>
        <v>3583</v>
      </c>
      <c r="I6337" s="1">
        <f>VLOOKUP(A6337,'[1]Population Data'!$A:$E,5,FALSE)</f>
        <v>0.29535899760943041</v>
      </c>
      <c r="J6337" s="2">
        <f>VLOOKUP(A6337,'[1]Population Data'!$A:$F,6,FALSE)</f>
        <v>3.4571102878312909</v>
      </c>
      <c r="K6337" s="2">
        <f t="shared" si="688"/>
        <v>94.876926881543156</v>
      </c>
      <c r="L6337" s="2">
        <f t="shared" si="689"/>
        <v>2587.7222222222222</v>
      </c>
      <c r="M6337" s="3">
        <f t="shared" si="690"/>
        <v>0.21331483160681083</v>
      </c>
      <c r="N6337" s="2">
        <f t="shared" si="691"/>
        <v>73.745289889490522</v>
      </c>
      <c r="O6337" s="2">
        <f t="shared" si="692"/>
        <v>52.475448575275472</v>
      </c>
    </row>
    <row r="6338" spans="1:15" x14ac:dyDescent="0.2">
      <c r="A6338" t="str">
        <f t="shared" si="686"/>
        <v>Zavala County, Texas</v>
      </c>
      <c r="B6338" t="str">
        <f t="shared" si="687"/>
        <v>Zavala County,</v>
      </c>
      <c r="C6338" t="s">
        <v>261</v>
      </c>
      <c r="D6338" t="s">
        <v>15</v>
      </c>
      <c r="E6338">
        <v>76</v>
      </c>
      <c r="F6338">
        <f>VLOOKUP(A6338,'[1]Population Data'!$A:$B, 2,FALSE)</f>
        <v>12131</v>
      </c>
      <c r="G6338">
        <f>VLOOKUP(A6338,'[1]Population Data'!$A:$C,3,FALSE)</f>
        <v>3509</v>
      </c>
      <c r="H6338">
        <f>VLOOKUP(A6338,'[1]Population Data'!$A:$D,4,FALSE)</f>
        <v>3583</v>
      </c>
      <c r="I6338" s="1">
        <f>VLOOKUP(A6338,'[1]Population Data'!$A:$E,5,FALSE)</f>
        <v>0.29535899760943041</v>
      </c>
      <c r="J6338" s="2">
        <f>VLOOKUP(A6338,'[1]Population Data'!$A:$F,6,FALSE)</f>
        <v>3.4571102878312909</v>
      </c>
      <c r="K6338" s="2">
        <f t="shared" si="688"/>
        <v>21.983678179869756</v>
      </c>
      <c r="L6338" s="2">
        <f t="shared" si="689"/>
        <v>2587.7222222222222</v>
      </c>
      <c r="M6338" s="3">
        <f t="shared" si="690"/>
        <v>0.21331483160681083</v>
      </c>
      <c r="N6338" s="2">
        <f t="shared" si="691"/>
        <v>73.745289889490522</v>
      </c>
      <c r="O6338" s="2">
        <f t="shared" si="692"/>
        <v>12.15894540158822</v>
      </c>
    </row>
    <row r="6339" spans="1:15" x14ac:dyDescent="0.2">
      <c r="A6339" t="str">
        <f t="shared" ref="A6339:A6351" si="693">CONCATENATE(B6339," ", "Texas")</f>
        <v>Zavala County, Texas</v>
      </c>
      <c r="B6339" t="str">
        <f t="shared" ref="B6339:B6351" si="694">LEFT(C6339,FIND(",", C6339))</f>
        <v>Zavala County,</v>
      </c>
      <c r="C6339" t="s">
        <v>261</v>
      </c>
      <c r="D6339" t="s">
        <v>16</v>
      </c>
      <c r="E6339">
        <v>64</v>
      </c>
      <c r="F6339">
        <f>VLOOKUP(A6339,'[1]Population Data'!$A:$B, 2,FALSE)</f>
        <v>12131</v>
      </c>
      <c r="G6339">
        <f>VLOOKUP(A6339,'[1]Population Data'!$A:$C,3,FALSE)</f>
        <v>3509</v>
      </c>
      <c r="H6339">
        <f>VLOOKUP(A6339,'[1]Population Data'!$A:$D,4,FALSE)</f>
        <v>3583</v>
      </c>
      <c r="I6339" s="1">
        <f>VLOOKUP(A6339,'[1]Population Data'!$A:$E,5,FALSE)</f>
        <v>0.29535899760943041</v>
      </c>
      <c r="J6339" s="2">
        <f>VLOOKUP(A6339,'[1]Population Data'!$A:$F,6,FALSE)</f>
        <v>3.4571102878312909</v>
      </c>
      <c r="K6339" s="2">
        <f t="shared" ref="K6339:K6351" si="695">E6339/J6339</f>
        <v>18.512571098837689</v>
      </c>
      <c r="L6339" s="2">
        <f t="shared" ref="L6339:L6351" si="696">(H6339/18)*13</f>
        <v>2587.7222222222222</v>
      </c>
      <c r="M6339" s="3">
        <f t="shared" ref="M6339:M6351" si="697">L6339/F6339</f>
        <v>0.21331483160681083</v>
      </c>
      <c r="N6339" s="2">
        <f t="shared" ref="N6339:N6351" si="698">M6339*J6339*100</f>
        <v>73.745289889490522</v>
      </c>
      <c r="O6339" s="2">
        <f t="shared" ref="O6339:O6351" si="699">0.75*N6339*K6339*(1/100)</f>
        <v>10.239111917126921</v>
      </c>
    </row>
    <row r="6340" spans="1:15" x14ac:dyDescent="0.2">
      <c r="A6340" t="str">
        <f t="shared" si="693"/>
        <v>Zavala County, Texas</v>
      </c>
      <c r="B6340" t="str">
        <f t="shared" si="694"/>
        <v>Zavala County,</v>
      </c>
      <c r="C6340" t="s">
        <v>261</v>
      </c>
      <c r="D6340" t="s">
        <v>17</v>
      </c>
      <c r="E6340">
        <v>363</v>
      </c>
      <c r="F6340">
        <f>VLOOKUP(A6340,'[1]Population Data'!$A:$B, 2,FALSE)</f>
        <v>12131</v>
      </c>
      <c r="G6340">
        <f>VLOOKUP(A6340,'[1]Population Data'!$A:$C,3,FALSE)</f>
        <v>3509</v>
      </c>
      <c r="H6340">
        <f>VLOOKUP(A6340,'[1]Population Data'!$A:$D,4,FALSE)</f>
        <v>3583</v>
      </c>
      <c r="I6340" s="1">
        <f>VLOOKUP(A6340,'[1]Population Data'!$A:$E,5,FALSE)</f>
        <v>0.29535899760943041</v>
      </c>
      <c r="J6340" s="2">
        <f>VLOOKUP(A6340,'[1]Population Data'!$A:$F,6,FALSE)</f>
        <v>3.4571102878312909</v>
      </c>
      <c r="K6340" s="2">
        <f t="shared" si="695"/>
        <v>105.00098920122002</v>
      </c>
      <c r="L6340" s="2">
        <f t="shared" si="696"/>
        <v>2587.7222222222222</v>
      </c>
      <c r="M6340" s="3">
        <f t="shared" si="697"/>
        <v>0.21331483160681083</v>
      </c>
      <c r="N6340" s="2">
        <f t="shared" si="698"/>
        <v>73.745289889490522</v>
      </c>
      <c r="O6340" s="2">
        <f t="shared" si="699"/>
        <v>58.074962904954255</v>
      </c>
    </row>
    <row r="6341" spans="1:15" x14ac:dyDescent="0.2">
      <c r="A6341" t="str">
        <f t="shared" si="693"/>
        <v>Zavala County, Texas</v>
      </c>
      <c r="B6341" t="str">
        <f t="shared" si="694"/>
        <v>Zavala County,</v>
      </c>
      <c r="C6341" t="s">
        <v>261</v>
      </c>
      <c r="D6341" t="s">
        <v>18</v>
      </c>
      <c r="E6341">
        <v>181</v>
      </c>
      <c r="F6341">
        <f>VLOOKUP(A6341,'[1]Population Data'!$A:$B, 2,FALSE)</f>
        <v>12131</v>
      </c>
      <c r="G6341">
        <f>VLOOKUP(A6341,'[1]Population Data'!$A:$C,3,FALSE)</f>
        <v>3509</v>
      </c>
      <c r="H6341">
        <f>VLOOKUP(A6341,'[1]Population Data'!$A:$D,4,FALSE)</f>
        <v>3583</v>
      </c>
      <c r="I6341" s="1">
        <f>VLOOKUP(A6341,'[1]Population Data'!$A:$E,5,FALSE)</f>
        <v>0.29535899760943041</v>
      </c>
      <c r="J6341" s="2">
        <f>VLOOKUP(A6341,'[1]Population Data'!$A:$F,6,FALSE)</f>
        <v>3.4571102878312909</v>
      </c>
      <c r="K6341" s="2">
        <f t="shared" si="695"/>
        <v>52.355865138900342</v>
      </c>
      <c r="L6341" s="2">
        <f t="shared" si="696"/>
        <v>2587.7222222222222</v>
      </c>
      <c r="M6341" s="3">
        <f t="shared" si="697"/>
        <v>0.21331483160681083</v>
      </c>
      <c r="N6341" s="2">
        <f t="shared" si="698"/>
        <v>73.745289889490522</v>
      </c>
      <c r="O6341" s="2">
        <f t="shared" si="699"/>
        <v>28.957488390624576</v>
      </c>
    </row>
    <row r="6342" spans="1:15" x14ac:dyDescent="0.2">
      <c r="A6342" t="str">
        <f t="shared" si="693"/>
        <v>Zavala County, Texas</v>
      </c>
      <c r="B6342" t="str">
        <f t="shared" si="694"/>
        <v>Zavala County,</v>
      </c>
      <c r="C6342" t="s">
        <v>261</v>
      </c>
      <c r="D6342" t="s">
        <v>19</v>
      </c>
      <c r="E6342">
        <v>19</v>
      </c>
      <c r="F6342">
        <f>VLOOKUP(A6342,'[1]Population Data'!$A:$B, 2,FALSE)</f>
        <v>12131</v>
      </c>
      <c r="G6342">
        <f>VLOOKUP(A6342,'[1]Population Data'!$A:$C,3,FALSE)</f>
        <v>3509</v>
      </c>
      <c r="H6342">
        <f>VLOOKUP(A6342,'[1]Population Data'!$A:$D,4,FALSE)</f>
        <v>3583</v>
      </c>
      <c r="I6342" s="1">
        <f>VLOOKUP(A6342,'[1]Population Data'!$A:$E,5,FALSE)</f>
        <v>0.29535899760943041</v>
      </c>
      <c r="J6342" s="2">
        <f>VLOOKUP(A6342,'[1]Population Data'!$A:$F,6,FALSE)</f>
        <v>3.4571102878312909</v>
      </c>
      <c r="K6342" s="2">
        <f t="shared" si="695"/>
        <v>5.495919544967439</v>
      </c>
      <c r="L6342" s="2">
        <f t="shared" si="696"/>
        <v>2587.7222222222222</v>
      </c>
      <c r="M6342" s="3">
        <f t="shared" si="697"/>
        <v>0.21331483160681083</v>
      </c>
      <c r="N6342" s="2">
        <f t="shared" si="698"/>
        <v>73.745289889490522</v>
      </c>
      <c r="O6342" s="2">
        <f t="shared" si="699"/>
        <v>3.0397363503970549</v>
      </c>
    </row>
    <row r="6343" spans="1:15" x14ac:dyDescent="0.2">
      <c r="A6343" t="str">
        <f t="shared" si="693"/>
        <v>Zavala County, Texas</v>
      </c>
      <c r="B6343" t="str">
        <f t="shared" si="694"/>
        <v>Zavala County,</v>
      </c>
      <c r="C6343" t="s">
        <v>261</v>
      </c>
      <c r="D6343" t="s">
        <v>20</v>
      </c>
      <c r="E6343">
        <v>4</v>
      </c>
      <c r="F6343">
        <f>VLOOKUP(A6343,'[1]Population Data'!$A:$B, 2,FALSE)</f>
        <v>12131</v>
      </c>
      <c r="G6343">
        <f>VLOOKUP(A6343,'[1]Population Data'!$A:$C,3,FALSE)</f>
        <v>3509</v>
      </c>
      <c r="H6343">
        <f>VLOOKUP(A6343,'[1]Population Data'!$A:$D,4,FALSE)</f>
        <v>3583</v>
      </c>
      <c r="I6343" s="1">
        <f>VLOOKUP(A6343,'[1]Population Data'!$A:$E,5,FALSE)</f>
        <v>0.29535899760943041</v>
      </c>
      <c r="J6343" s="2">
        <f>VLOOKUP(A6343,'[1]Population Data'!$A:$F,6,FALSE)</f>
        <v>3.4571102878312909</v>
      </c>
      <c r="K6343" s="2">
        <f t="shared" si="695"/>
        <v>1.1570356936773556</v>
      </c>
      <c r="L6343" s="2">
        <f t="shared" si="696"/>
        <v>2587.7222222222222</v>
      </c>
      <c r="M6343" s="3">
        <f t="shared" si="697"/>
        <v>0.21331483160681083</v>
      </c>
      <c r="N6343" s="2">
        <f t="shared" si="698"/>
        <v>73.745289889490522</v>
      </c>
      <c r="O6343" s="2">
        <f t="shared" si="699"/>
        <v>0.63994449482043259</v>
      </c>
    </row>
    <row r="6344" spans="1:15" x14ac:dyDescent="0.2">
      <c r="A6344" t="str">
        <f t="shared" si="693"/>
        <v>Zavala County, Texas</v>
      </c>
      <c r="B6344" t="str">
        <f t="shared" si="694"/>
        <v>Zavala County,</v>
      </c>
      <c r="C6344" t="s">
        <v>261</v>
      </c>
      <c r="D6344" t="s">
        <v>21</v>
      </c>
      <c r="E6344">
        <v>0</v>
      </c>
      <c r="F6344">
        <f>VLOOKUP(A6344,'[1]Population Data'!$A:$B, 2,FALSE)</f>
        <v>12131</v>
      </c>
      <c r="G6344">
        <f>VLOOKUP(A6344,'[1]Population Data'!$A:$C,3,FALSE)</f>
        <v>3509</v>
      </c>
      <c r="H6344">
        <f>VLOOKUP(A6344,'[1]Population Data'!$A:$D,4,FALSE)</f>
        <v>3583</v>
      </c>
      <c r="I6344" s="1">
        <f>VLOOKUP(A6344,'[1]Population Data'!$A:$E,5,FALSE)</f>
        <v>0.29535899760943041</v>
      </c>
      <c r="J6344" s="2">
        <f>VLOOKUP(A6344,'[1]Population Data'!$A:$F,6,FALSE)</f>
        <v>3.4571102878312909</v>
      </c>
      <c r="K6344" s="2">
        <f t="shared" si="695"/>
        <v>0</v>
      </c>
      <c r="L6344" s="2">
        <f t="shared" si="696"/>
        <v>2587.7222222222222</v>
      </c>
      <c r="M6344" s="3">
        <f t="shared" si="697"/>
        <v>0.21331483160681083</v>
      </c>
      <c r="N6344" s="2">
        <f t="shared" si="698"/>
        <v>73.745289889490522</v>
      </c>
      <c r="O6344" s="2">
        <f t="shared" si="699"/>
        <v>0</v>
      </c>
    </row>
    <row r="6345" spans="1:15" x14ac:dyDescent="0.2">
      <c r="A6345" t="str">
        <f t="shared" si="693"/>
        <v>Zavala County, Texas</v>
      </c>
      <c r="B6345" t="str">
        <f t="shared" si="694"/>
        <v>Zavala County,</v>
      </c>
      <c r="C6345" t="s">
        <v>261</v>
      </c>
      <c r="D6345" t="s">
        <v>22</v>
      </c>
      <c r="E6345">
        <v>235</v>
      </c>
      <c r="F6345">
        <f>VLOOKUP(A6345,'[1]Population Data'!$A:$B, 2,FALSE)</f>
        <v>12131</v>
      </c>
      <c r="G6345">
        <f>VLOOKUP(A6345,'[1]Population Data'!$A:$C,3,FALSE)</f>
        <v>3509</v>
      </c>
      <c r="H6345">
        <f>VLOOKUP(A6345,'[1]Population Data'!$A:$D,4,FALSE)</f>
        <v>3583</v>
      </c>
      <c r="I6345" s="1">
        <f>VLOOKUP(A6345,'[1]Population Data'!$A:$E,5,FALSE)</f>
        <v>0.29535899760943041</v>
      </c>
      <c r="J6345" s="2">
        <f>VLOOKUP(A6345,'[1]Population Data'!$A:$F,6,FALSE)</f>
        <v>3.4571102878312909</v>
      </c>
      <c r="K6345" s="2">
        <f t="shared" si="695"/>
        <v>67.975847003544644</v>
      </c>
      <c r="L6345" s="2">
        <f t="shared" si="696"/>
        <v>2587.7222222222222</v>
      </c>
      <c r="M6345" s="3">
        <f t="shared" si="697"/>
        <v>0.21331483160681083</v>
      </c>
      <c r="N6345" s="2">
        <f t="shared" si="698"/>
        <v>73.745289889490522</v>
      </c>
      <c r="O6345" s="2">
        <f t="shared" si="699"/>
        <v>37.596739070700416</v>
      </c>
    </row>
    <row r="6346" spans="1:15" x14ac:dyDescent="0.2">
      <c r="A6346" t="str">
        <f t="shared" si="693"/>
        <v>Zavala County, Texas</v>
      </c>
      <c r="B6346" t="str">
        <f t="shared" si="694"/>
        <v>Zavala County,</v>
      </c>
      <c r="C6346" t="s">
        <v>261</v>
      </c>
      <c r="D6346" t="s">
        <v>23</v>
      </c>
      <c r="E6346">
        <v>131</v>
      </c>
      <c r="F6346">
        <f>VLOOKUP(A6346,'[1]Population Data'!$A:$B, 2,FALSE)</f>
        <v>12131</v>
      </c>
      <c r="G6346">
        <f>VLOOKUP(A6346,'[1]Population Data'!$A:$C,3,FALSE)</f>
        <v>3509</v>
      </c>
      <c r="H6346">
        <f>VLOOKUP(A6346,'[1]Population Data'!$A:$D,4,FALSE)</f>
        <v>3583</v>
      </c>
      <c r="I6346" s="1">
        <f>VLOOKUP(A6346,'[1]Population Data'!$A:$E,5,FALSE)</f>
        <v>0.29535899760943041</v>
      </c>
      <c r="J6346" s="2">
        <f>VLOOKUP(A6346,'[1]Population Data'!$A:$F,6,FALSE)</f>
        <v>3.4571102878312909</v>
      </c>
      <c r="K6346" s="2">
        <f t="shared" si="695"/>
        <v>37.892918967933397</v>
      </c>
      <c r="L6346" s="2">
        <f t="shared" si="696"/>
        <v>2587.7222222222222</v>
      </c>
      <c r="M6346" s="3">
        <f t="shared" si="697"/>
        <v>0.21331483160681083</v>
      </c>
      <c r="N6346" s="2">
        <f t="shared" si="698"/>
        <v>73.745289889490522</v>
      </c>
      <c r="O6346" s="2">
        <f t="shared" si="699"/>
        <v>20.958182205369166</v>
      </c>
    </row>
    <row r="6347" spans="1:15" x14ac:dyDescent="0.2">
      <c r="A6347" t="str">
        <f t="shared" si="693"/>
        <v>Zavala County, Texas</v>
      </c>
      <c r="B6347" t="str">
        <f t="shared" si="694"/>
        <v>Zavala County,</v>
      </c>
      <c r="C6347" t="s">
        <v>261</v>
      </c>
      <c r="D6347" t="s">
        <v>24</v>
      </c>
      <c r="E6347">
        <v>218</v>
      </c>
      <c r="F6347">
        <f>VLOOKUP(A6347,'[1]Population Data'!$A:$B, 2,FALSE)</f>
        <v>12131</v>
      </c>
      <c r="G6347">
        <f>VLOOKUP(A6347,'[1]Population Data'!$A:$C,3,FALSE)</f>
        <v>3509</v>
      </c>
      <c r="H6347">
        <f>VLOOKUP(A6347,'[1]Population Data'!$A:$D,4,FALSE)</f>
        <v>3583</v>
      </c>
      <c r="I6347" s="1">
        <f>VLOOKUP(A6347,'[1]Population Data'!$A:$E,5,FALSE)</f>
        <v>0.29535899760943041</v>
      </c>
      <c r="J6347" s="2">
        <f>VLOOKUP(A6347,'[1]Population Data'!$A:$F,6,FALSE)</f>
        <v>3.4571102878312909</v>
      </c>
      <c r="K6347" s="2">
        <f t="shared" si="695"/>
        <v>63.05844530541588</v>
      </c>
      <c r="L6347" s="2">
        <f t="shared" si="696"/>
        <v>2587.7222222222222</v>
      </c>
      <c r="M6347" s="3">
        <f t="shared" si="697"/>
        <v>0.21331483160681083</v>
      </c>
      <c r="N6347" s="2">
        <f t="shared" si="698"/>
        <v>73.745289889490522</v>
      </c>
      <c r="O6347" s="2">
        <f t="shared" si="699"/>
        <v>34.876974967713579</v>
      </c>
    </row>
    <row r="6348" spans="1:15" x14ac:dyDescent="0.2">
      <c r="A6348" t="str">
        <f t="shared" si="693"/>
        <v>Zavala County, Texas</v>
      </c>
      <c r="B6348" t="str">
        <f t="shared" si="694"/>
        <v>Zavala County,</v>
      </c>
      <c r="C6348" t="s">
        <v>261</v>
      </c>
      <c r="D6348" t="s">
        <v>25</v>
      </c>
      <c r="E6348">
        <v>138</v>
      </c>
      <c r="F6348">
        <f>VLOOKUP(A6348,'[1]Population Data'!$A:$B, 2,FALSE)</f>
        <v>12131</v>
      </c>
      <c r="G6348">
        <f>VLOOKUP(A6348,'[1]Population Data'!$A:$C,3,FALSE)</f>
        <v>3509</v>
      </c>
      <c r="H6348">
        <f>VLOOKUP(A6348,'[1]Population Data'!$A:$D,4,FALSE)</f>
        <v>3583</v>
      </c>
      <c r="I6348" s="1">
        <f>VLOOKUP(A6348,'[1]Population Data'!$A:$E,5,FALSE)</f>
        <v>0.29535899760943041</v>
      </c>
      <c r="J6348" s="2">
        <f>VLOOKUP(A6348,'[1]Population Data'!$A:$F,6,FALSE)</f>
        <v>3.4571102878312909</v>
      </c>
      <c r="K6348" s="2">
        <f t="shared" si="695"/>
        <v>39.917731431868766</v>
      </c>
      <c r="L6348" s="2">
        <f t="shared" si="696"/>
        <v>2587.7222222222222</v>
      </c>
      <c r="M6348" s="3">
        <f t="shared" si="697"/>
        <v>0.21331483160681083</v>
      </c>
      <c r="N6348" s="2">
        <f t="shared" si="698"/>
        <v>73.745289889490522</v>
      </c>
      <c r="O6348" s="2">
        <f t="shared" si="699"/>
        <v>22.078085071304923</v>
      </c>
    </row>
    <row r="6349" spans="1:15" x14ac:dyDescent="0.2">
      <c r="A6349" t="str">
        <f t="shared" si="693"/>
        <v>Zavala County, Texas</v>
      </c>
      <c r="B6349" t="str">
        <f t="shared" si="694"/>
        <v>Zavala County,</v>
      </c>
      <c r="C6349" t="s">
        <v>261</v>
      </c>
      <c r="D6349" t="s">
        <v>26</v>
      </c>
      <c r="E6349">
        <v>343</v>
      </c>
      <c r="F6349">
        <f>VLOOKUP(A6349,'[1]Population Data'!$A:$B, 2,FALSE)</f>
        <v>12131</v>
      </c>
      <c r="G6349">
        <f>VLOOKUP(A6349,'[1]Population Data'!$A:$C,3,FALSE)</f>
        <v>3509</v>
      </c>
      <c r="H6349">
        <f>VLOOKUP(A6349,'[1]Population Data'!$A:$D,4,FALSE)</f>
        <v>3583</v>
      </c>
      <c r="I6349" s="1">
        <f>VLOOKUP(A6349,'[1]Population Data'!$A:$E,5,FALSE)</f>
        <v>0.29535899760943041</v>
      </c>
      <c r="J6349" s="2">
        <f>VLOOKUP(A6349,'[1]Population Data'!$A:$F,6,FALSE)</f>
        <v>3.4571102878312909</v>
      </c>
      <c r="K6349" s="2">
        <f t="shared" si="695"/>
        <v>99.215810732833233</v>
      </c>
      <c r="L6349" s="2">
        <f t="shared" si="696"/>
        <v>2587.7222222222222</v>
      </c>
      <c r="M6349" s="3">
        <f t="shared" si="697"/>
        <v>0.21331483160681083</v>
      </c>
      <c r="N6349" s="2">
        <f t="shared" si="698"/>
        <v>73.745289889490522</v>
      </c>
      <c r="O6349" s="2">
        <f t="shared" si="699"/>
        <v>54.875240430852095</v>
      </c>
    </row>
    <row r="6350" spans="1:15" x14ac:dyDescent="0.2">
      <c r="A6350" t="str">
        <f t="shared" si="693"/>
        <v>Zavala County, Texas</v>
      </c>
      <c r="B6350" t="str">
        <f t="shared" si="694"/>
        <v>Zavala County,</v>
      </c>
      <c r="C6350" t="s">
        <v>261</v>
      </c>
      <c r="D6350" t="s">
        <v>27</v>
      </c>
      <c r="E6350">
        <v>429</v>
      </c>
      <c r="F6350">
        <f>VLOOKUP(A6350,'[1]Population Data'!$A:$B, 2,FALSE)</f>
        <v>12131</v>
      </c>
      <c r="G6350">
        <f>VLOOKUP(A6350,'[1]Population Data'!$A:$C,3,FALSE)</f>
        <v>3509</v>
      </c>
      <c r="H6350">
        <f>VLOOKUP(A6350,'[1]Population Data'!$A:$D,4,FALSE)</f>
        <v>3583</v>
      </c>
      <c r="I6350" s="1">
        <f>VLOOKUP(A6350,'[1]Population Data'!$A:$E,5,FALSE)</f>
        <v>0.29535899760943041</v>
      </c>
      <c r="J6350" s="2">
        <f>VLOOKUP(A6350,'[1]Population Data'!$A:$F,6,FALSE)</f>
        <v>3.4571102878312909</v>
      </c>
      <c r="K6350" s="2">
        <f t="shared" si="695"/>
        <v>124.09207814689638</v>
      </c>
      <c r="L6350" s="2">
        <f t="shared" si="696"/>
        <v>2587.7222222222222</v>
      </c>
      <c r="M6350" s="3">
        <f t="shared" si="697"/>
        <v>0.21331483160681083</v>
      </c>
      <c r="N6350" s="2">
        <f t="shared" si="698"/>
        <v>73.745289889490522</v>
      </c>
      <c r="O6350" s="2">
        <f t="shared" si="699"/>
        <v>68.634047069491388</v>
      </c>
    </row>
    <row r="6351" spans="1:15" x14ac:dyDescent="0.2">
      <c r="A6351" t="str">
        <f t="shared" si="693"/>
        <v>Zavala County, Texas</v>
      </c>
      <c r="B6351" t="str">
        <f t="shared" si="694"/>
        <v>Zavala County,</v>
      </c>
      <c r="C6351" t="s">
        <v>261</v>
      </c>
      <c r="D6351" t="s">
        <v>28</v>
      </c>
      <c r="E6351">
        <v>198</v>
      </c>
      <c r="F6351">
        <f>VLOOKUP(A6351,'[1]Population Data'!$A:$B, 2,FALSE)</f>
        <v>12131</v>
      </c>
      <c r="G6351">
        <f>VLOOKUP(A6351,'[1]Population Data'!$A:$C,3,FALSE)</f>
        <v>3509</v>
      </c>
      <c r="H6351">
        <f>VLOOKUP(A6351,'[1]Population Data'!$A:$D,4,FALSE)</f>
        <v>3583</v>
      </c>
      <c r="I6351" s="1">
        <f>VLOOKUP(A6351,'[1]Population Data'!$A:$E,5,FALSE)</f>
        <v>0.29535899760943041</v>
      </c>
      <c r="J6351" s="2">
        <f>VLOOKUP(A6351,'[1]Population Data'!$A:$F,6,FALSE)</f>
        <v>3.4571102878312909</v>
      </c>
      <c r="K6351" s="2">
        <f t="shared" si="695"/>
        <v>57.273266837029098</v>
      </c>
      <c r="L6351" s="2">
        <f t="shared" si="696"/>
        <v>2587.7222222222222</v>
      </c>
      <c r="M6351" s="3">
        <f t="shared" si="697"/>
        <v>0.21331483160681083</v>
      </c>
      <c r="N6351" s="2">
        <f t="shared" si="698"/>
        <v>73.745289889490522</v>
      </c>
      <c r="O6351" s="2">
        <f t="shared" si="699"/>
        <v>31.677252493611409</v>
      </c>
    </row>
  </sheetData>
  <sortState xmlns:xlrd2="http://schemas.microsoft.com/office/spreadsheetml/2017/richdata2" ref="C2:E6351">
    <sortCondition ref="C2:C6351"/>
    <sortCondition ref="D2:D63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16B2-6B41-4249-9A57-8ADF95C8658E}">
  <dimension ref="A1:P5081"/>
  <sheetViews>
    <sheetView workbookViewId="0"/>
  </sheetViews>
  <sheetFormatPr baseColWidth="10" defaultRowHeight="16" x14ac:dyDescent="0.2"/>
  <cols>
    <col min="1" max="1" width="20.1640625" bestFit="1" customWidth="1"/>
    <col min="2" max="2" width="15.33203125" bestFit="1" customWidth="1"/>
    <col min="3" max="3" width="22.1640625" bestFit="1" customWidth="1"/>
    <col min="4" max="4" width="49.33203125" bestFit="1" customWidth="1"/>
    <col min="5" max="5" width="8" bestFit="1" customWidth="1"/>
    <col min="6" max="6" width="14.5" bestFit="1" customWidth="1"/>
    <col min="7" max="7" width="15.1640625" bestFit="1" customWidth="1"/>
    <col min="8" max="8" width="11.83203125" bestFit="1" customWidth="1"/>
    <col min="10" max="10" width="19" bestFit="1" customWidth="1"/>
    <col min="11" max="11" width="30.33203125" bestFit="1" customWidth="1"/>
    <col min="12" max="12" width="19.83203125" bestFit="1" customWidth="1"/>
    <col min="14" max="14" width="31" bestFit="1" customWidth="1"/>
    <col min="15" max="15" width="32.1640625" bestFit="1" customWidth="1"/>
  </cols>
  <sheetData>
    <row r="1" spans="1:16" x14ac:dyDescent="0.2">
      <c r="C1" t="s">
        <v>0</v>
      </c>
      <c r="D1" t="s">
        <v>282</v>
      </c>
      <c r="E1" t="s">
        <v>2</v>
      </c>
      <c r="F1" t="s">
        <v>313</v>
      </c>
      <c r="G1" t="s">
        <v>314</v>
      </c>
      <c r="H1" t="s">
        <v>315</v>
      </c>
      <c r="I1" t="s">
        <v>307</v>
      </c>
      <c r="J1" t="s">
        <v>306</v>
      </c>
      <c r="K1" t="s">
        <v>316</v>
      </c>
      <c r="L1" t="s">
        <v>309</v>
      </c>
      <c r="M1" t="s">
        <v>310</v>
      </c>
      <c r="N1" t="s">
        <v>311</v>
      </c>
      <c r="O1" t="s">
        <v>573</v>
      </c>
    </row>
    <row r="2" spans="1:16" x14ac:dyDescent="0.2">
      <c r="A2" t="str">
        <f>CONCATENATE(B2, " Texas")</f>
        <v>Anderson County, Texas</v>
      </c>
      <c r="B2" t="str">
        <f>LEFT(C2,FIND(",",C2))</f>
        <v>Anderson County,</v>
      </c>
      <c r="C2" t="s">
        <v>3</v>
      </c>
      <c r="D2" t="s">
        <v>283</v>
      </c>
      <c r="E2">
        <v>890</v>
      </c>
      <c r="F2" s="4">
        <f>VLOOKUP(A2,'[1]Population Data'!$A:$B,2,FALSE)</f>
        <v>57863</v>
      </c>
      <c r="G2">
        <f>VLOOKUP(A2,'[1]Population Data'!$A:$C, 3, FALSE)</f>
        <v>16459</v>
      </c>
      <c r="H2">
        <f>VLOOKUP(A2,'[1]Population Data'!$A:$D,4,FALSE)</f>
        <v>14697</v>
      </c>
      <c r="I2" s="3">
        <f>H2/F2</f>
        <v>0.25399650899538567</v>
      </c>
      <c r="J2" s="2">
        <f>F2/G2</f>
        <v>3.5155841788687039</v>
      </c>
      <c r="K2" s="2">
        <f>E2/J2</f>
        <v>253.15849506593162</v>
      </c>
      <c r="L2">
        <f>(H2/18)*13</f>
        <v>10614.5</v>
      </c>
      <c r="M2" s="3">
        <f>L2/F2</f>
        <v>0.18344192316333408</v>
      </c>
      <c r="N2" s="2">
        <f>M2*J2*100</f>
        <v>64.490552281426574</v>
      </c>
      <c r="O2" s="2">
        <f>0.75*K2*N2*(1/100)</f>
        <v>122.44748371152549</v>
      </c>
      <c r="P2" s="2"/>
    </row>
    <row r="3" spans="1:16" x14ac:dyDescent="0.2">
      <c r="A3" t="str">
        <f t="shared" ref="A3:A66" si="0">CONCATENATE(B3, " Texas")</f>
        <v>Anderson County, Texas</v>
      </c>
      <c r="B3" t="str">
        <f t="shared" ref="B3:B66" si="1">LEFT(C3,FIND(",",C3))</f>
        <v>Anderson County,</v>
      </c>
      <c r="C3" t="s">
        <v>3</v>
      </c>
      <c r="D3" t="s">
        <v>284</v>
      </c>
      <c r="E3">
        <v>846</v>
      </c>
      <c r="F3" s="4">
        <f>VLOOKUP(A3,'[1]Population Data'!$A:$B,2,FALSE)</f>
        <v>57863</v>
      </c>
      <c r="G3">
        <f>VLOOKUP(A3,'[1]Population Data'!$A:$C, 3, FALSE)</f>
        <v>16459</v>
      </c>
      <c r="H3">
        <f>VLOOKUP(A3,'[1]Population Data'!$A:$D,4,FALSE)</f>
        <v>14697</v>
      </c>
      <c r="I3" s="3">
        <f t="shared" ref="I3:I66" si="2">H3/F3</f>
        <v>0.25399650899538567</v>
      </c>
      <c r="J3" s="2">
        <f t="shared" ref="J3:J66" si="3">F3/G3</f>
        <v>3.5155841788687039</v>
      </c>
      <c r="K3" s="2">
        <f t="shared" ref="K3:K66" si="4">E3/J3</f>
        <v>240.64279418626757</v>
      </c>
      <c r="L3">
        <f t="shared" ref="L3:L66" si="5">(H3/18)*13</f>
        <v>10614.5</v>
      </c>
      <c r="M3" s="3">
        <f t="shared" ref="M3:M66" si="6">L3/F3</f>
        <v>0.18344192316333408</v>
      </c>
      <c r="N3" s="2">
        <f t="shared" ref="N3:N66" si="7">M3*J3*100</f>
        <v>64.490552281426574</v>
      </c>
      <c r="O3" s="2">
        <f t="shared" ref="O3:O66" si="8">0.75*K3*N3*(1/100)</f>
        <v>116.39390024713548</v>
      </c>
    </row>
    <row r="4" spans="1:16" x14ac:dyDescent="0.2">
      <c r="A4" t="str">
        <f t="shared" si="0"/>
        <v>Anderson County, Texas</v>
      </c>
      <c r="B4" t="str">
        <f t="shared" si="1"/>
        <v>Anderson County,</v>
      </c>
      <c r="C4" t="s">
        <v>3</v>
      </c>
      <c r="D4" t="s">
        <v>285</v>
      </c>
      <c r="E4">
        <v>356</v>
      </c>
      <c r="F4" s="4">
        <f>VLOOKUP(A4,'[1]Population Data'!$A:$B,2,FALSE)</f>
        <v>57863</v>
      </c>
      <c r="G4">
        <f>VLOOKUP(A4,'[1]Population Data'!$A:$C, 3, FALSE)</f>
        <v>16459</v>
      </c>
      <c r="H4">
        <f>VLOOKUP(A4,'[1]Population Data'!$A:$D,4,FALSE)</f>
        <v>14697</v>
      </c>
      <c r="I4" s="3">
        <f t="shared" si="2"/>
        <v>0.25399650899538567</v>
      </c>
      <c r="J4" s="2">
        <f t="shared" si="3"/>
        <v>3.5155841788687039</v>
      </c>
      <c r="K4" s="2">
        <f t="shared" si="4"/>
        <v>101.26339802637264</v>
      </c>
      <c r="L4">
        <f t="shared" si="5"/>
        <v>10614.5</v>
      </c>
      <c r="M4" s="3">
        <f t="shared" si="6"/>
        <v>0.18344192316333408</v>
      </c>
      <c r="N4" s="2">
        <f t="shared" si="7"/>
        <v>64.490552281426574</v>
      </c>
      <c r="O4" s="2">
        <f t="shared" si="8"/>
        <v>48.978993484610193</v>
      </c>
    </row>
    <row r="5" spans="1:16" x14ac:dyDescent="0.2">
      <c r="A5" t="str">
        <f t="shared" si="0"/>
        <v>Anderson County, Texas</v>
      </c>
      <c r="B5" t="str">
        <f t="shared" si="1"/>
        <v>Anderson County,</v>
      </c>
      <c r="C5" t="s">
        <v>3</v>
      </c>
      <c r="D5" t="s">
        <v>286</v>
      </c>
      <c r="E5">
        <v>167</v>
      </c>
      <c r="F5" s="4">
        <f>VLOOKUP(A5,'[1]Population Data'!$A:$B,2,FALSE)</f>
        <v>57863</v>
      </c>
      <c r="G5">
        <f>VLOOKUP(A5,'[1]Population Data'!$A:$C, 3, FALSE)</f>
        <v>16459</v>
      </c>
      <c r="H5">
        <f>VLOOKUP(A5,'[1]Population Data'!$A:$D,4,FALSE)</f>
        <v>14697</v>
      </c>
      <c r="I5" s="3">
        <f t="shared" si="2"/>
        <v>0.25399650899538567</v>
      </c>
      <c r="J5" s="2">
        <f t="shared" si="3"/>
        <v>3.5155841788687039</v>
      </c>
      <c r="K5" s="2">
        <f t="shared" si="4"/>
        <v>47.502773793270315</v>
      </c>
      <c r="L5">
        <f t="shared" si="5"/>
        <v>10614.5</v>
      </c>
      <c r="M5" s="3">
        <f t="shared" si="6"/>
        <v>0.18344192316333408</v>
      </c>
      <c r="N5" s="2">
        <f t="shared" si="7"/>
        <v>64.490552281426574</v>
      </c>
      <c r="O5" s="2">
        <f t="shared" si="8"/>
        <v>22.976100876207596</v>
      </c>
    </row>
    <row r="6" spans="1:16" x14ac:dyDescent="0.2">
      <c r="A6" t="str">
        <f t="shared" si="0"/>
        <v>Anderson County, Texas</v>
      </c>
      <c r="B6" t="str">
        <f t="shared" si="1"/>
        <v>Anderson County,</v>
      </c>
      <c r="C6" t="s">
        <v>3</v>
      </c>
      <c r="D6" t="s">
        <v>287</v>
      </c>
      <c r="E6">
        <v>959</v>
      </c>
      <c r="F6" s="4">
        <f>VLOOKUP(A6,'[1]Population Data'!$A:$B,2,FALSE)</f>
        <v>57863</v>
      </c>
      <c r="G6">
        <f>VLOOKUP(A6,'[1]Population Data'!$A:$C, 3, FALSE)</f>
        <v>16459</v>
      </c>
      <c r="H6">
        <f>VLOOKUP(A6,'[1]Population Data'!$A:$D,4,FALSE)</f>
        <v>14697</v>
      </c>
      <c r="I6" s="3">
        <f t="shared" si="2"/>
        <v>0.25399650899538567</v>
      </c>
      <c r="J6" s="2">
        <f t="shared" si="3"/>
        <v>3.5155841788687039</v>
      </c>
      <c r="K6" s="2">
        <f t="shared" si="4"/>
        <v>272.78538962722291</v>
      </c>
      <c r="L6">
        <f t="shared" si="5"/>
        <v>10614.5</v>
      </c>
      <c r="M6" s="3">
        <f t="shared" si="6"/>
        <v>0.18344192316333408</v>
      </c>
      <c r="N6" s="2">
        <f t="shared" si="7"/>
        <v>64.490552281426574</v>
      </c>
      <c r="O6" s="2">
        <f t="shared" si="8"/>
        <v>131.94060323522802</v>
      </c>
    </row>
    <row r="7" spans="1:16" x14ac:dyDescent="0.2">
      <c r="A7" t="str">
        <f t="shared" si="0"/>
        <v>Anderson County, Texas</v>
      </c>
      <c r="B7" t="str">
        <f t="shared" si="1"/>
        <v>Anderson County,</v>
      </c>
      <c r="C7" t="s">
        <v>3</v>
      </c>
      <c r="D7" t="s">
        <v>288</v>
      </c>
      <c r="E7">
        <v>1692</v>
      </c>
      <c r="F7" s="4">
        <f>VLOOKUP(A7,'[1]Population Data'!$A:$B,2,FALSE)</f>
        <v>57863</v>
      </c>
      <c r="G7">
        <f>VLOOKUP(A7,'[1]Population Data'!$A:$C, 3, FALSE)</f>
        <v>16459</v>
      </c>
      <c r="H7">
        <f>VLOOKUP(A7,'[1]Population Data'!$A:$D,4,FALSE)</f>
        <v>14697</v>
      </c>
      <c r="I7" s="3">
        <f t="shared" si="2"/>
        <v>0.25399650899538567</v>
      </c>
      <c r="J7" s="2">
        <f t="shared" si="3"/>
        <v>3.5155841788687039</v>
      </c>
      <c r="K7" s="2">
        <f t="shared" si="4"/>
        <v>481.28558837253513</v>
      </c>
      <c r="L7">
        <f t="shared" si="5"/>
        <v>10614.5</v>
      </c>
      <c r="M7" s="3">
        <f t="shared" si="6"/>
        <v>0.18344192316333408</v>
      </c>
      <c r="N7" s="2">
        <f t="shared" si="7"/>
        <v>64.490552281426574</v>
      </c>
      <c r="O7" s="2">
        <f t="shared" si="8"/>
        <v>232.78780049427095</v>
      </c>
    </row>
    <row r="8" spans="1:16" x14ac:dyDescent="0.2">
      <c r="A8" t="str">
        <f t="shared" si="0"/>
        <v>Anderson County, Texas</v>
      </c>
      <c r="B8" t="str">
        <f t="shared" si="1"/>
        <v>Anderson County,</v>
      </c>
      <c r="C8" t="s">
        <v>3</v>
      </c>
      <c r="D8" t="s">
        <v>289</v>
      </c>
      <c r="E8">
        <v>382</v>
      </c>
      <c r="F8" s="4">
        <f>VLOOKUP(A8,'[1]Population Data'!$A:$B,2,FALSE)</f>
        <v>57863</v>
      </c>
      <c r="G8">
        <f>VLOOKUP(A8,'[1]Population Data'!$A:$C, 3, FALSE)</f>
        <v>16459</v>
      </c>
      <c r="H8">
        <f>VLOOKUP(A8,'[1]Population Data'!$A:$D,4,FALSE)</f>
        <v>14697</v>
      </c>
      <c r="I8" s="3">
        <f t="shared" si="2"/>
        <v>0.25399650899538567</v>
      </c>
      <c r="J8" s="2">
        <f t="shared" si="3"/>
        <v>3.5155841788687039</v>
      </c>
      <c r="K8" s="2">
        <f t="shared" si="4"/>
        <v>108.65903945526503</v>
      </c>
      <c r="L8">
        <f t="shared" si="5"/>
        <v>10614.5</v>
      </c>
      <c r="M8" s="3">
        <f t="shared" si="6"/>
        <v>0.18344192316333408</v>
      </c>
      <c r="N8" s="2">
        <f t="shared" si="7"/>
        <v>64.490552281426574</v>
      </c>
      <c r="O8" s="2">
        <f t="shared" si="8"/>
        <v>52.556110986295216</v>
      </c>
    </row>
    <row r="9" spans="1:16" x14ac:dyDescent="0.2">
      <c r="A9" t="str">
        <f t="shared" si="0"/>
        <v>Anderson County, Texas</v>
      </c>
      <c r="B9" t="str">
        <f t="shared" si="1"/>
        <v>Anderson County,</v>
      </c>
      <c r="C9" t="s">
        <v>3</v>
      </c>
      <c r="D9" t="s">
        <v>290</v>
      </c>
      <c r="E9">
        <v>2642</v>
      </c>
      <c r="F9" s="4">
        <f>VLOOKUP(A9,'[1]Population Data'!$A:$B,2,FALSE)</f>
        <v>57863</v>
      </c>
      <c r="G9">
        <f>VLOOKUP(A9,'[1]Population Data'!$A:$C, 3, FALSE)</f>
        <v>16459</v>
      </c>
      <c r="H9">
        <f>VLOOKUP(A9,'[1]Population Data'!$A:$D,4,FALSE)</f>
        <v>14697</v>
      </c>
      <c r="I9" s="3">
        <f t="shared" si="2"/>
        <v>0.25399650899538567</v>
      </c>
      <c r="J9" s="2">
        <f t="shared" si="3"/>
        <v>3.5155841788687039</v>
      </c>
      <c r="K9" s="2">
        <f t="shared" si="4"/>
        <v>751.51094827437225</v>
      </c>
      <c r="L9">
        <f t="shared" si="5"/>
        <v>10614.5</v>
      </c>
      <c r="M9" s="3">
        <f t="shared" si="6"/>
        <v>0.18344192316333408</v>
      </c>
      <c r="N9" s="2">
        <f t="shared" si="7"/>
        <v>64.490552281426574</v>
      </c>
      <c r="O9" s="2">
        <f t="shared" si="8"/>
        <v>363.49017074814651</v>
      </c>
    </row>
    <row r="10" spans="1:16" x14ac:dyDescent="0.2">
      <c r="A10" t="str">
        <f t="shared" si="0"/>
        <v>Anderson County, Texas</v>
      </c>
      <c r="B10" t="str">
        <f t="shared" si="1"/>
        <v>Anderson County,</v>
      </c>
      <c r="C10" t="s">
        <v>3</v>
      </c>
      <c r="D10" t="s">
        <v>291</v>
      </c>
      <c r="E10">
        <v>166</v>
      </c>
      <c r="F10" s="4">
        <f>VLOOKUP(A10,'[1]Population Data'!$A:$B,2,FALSE)</f>
        <v>57863</v>
      </c>
      <c r="G10">
        <f>VLOOKUP(A10,'[1]Population Data'!$A:$C, 3, FALSE)</f>
        <v>16459</v>
      </c>
      <c r="H10">
        <f>VLOOKUP(A10,'[1]Population Data'!$A:$D,4,FALSE)</f>
        <v>14697</v>
      </c>
      <c r="I10" s="3">
        <f t="shared" si="2"/>
        <v>0.25399650899538567</v>
      </c>
      <c r="J10" s="2">
        <f t="shared" si="3"/>
        <v>3.5155841788687039</v>
      </c>
      <c r="K10" s="2">
        <f t="shared" si="4"/>
        <v>47.218326046005224</v>
      </c>
      <c r="L10">
        <f t="shared" si="5"/>
        <v>10614.5</v>
      </c>
      <c r="M10" s="3">
        <f t="shared" si="6"/>
        <v>0.18344192316333408</v>
      </c>
      <c r="N10" s="2">
        <f t="shared" si="7"/>
        <v>64.490552281426574</v>
      </c>
      <c r="O10" s="2">
        <f t="shared" si="8"/>
        <v>22.838519433835096</v>
      </c>
    </row>
    <row r="11" spans="1:16" x14ac:dyDescent="0.2">
      <c r="A11" t="str">
        <f t="shared" si="0"/>
        <v>Anderson County, Texas</v>
      </c>
      <c r="B11" t="str">
        <f t="shared" si="1"/>
        <v>Anderson County,</v>
      </c>
      <c r="C11" t="s">
        <v>3</v>
      </c>
      <c r="D11" t="s">
        <v>292</v>
      </c>
      <c r="E11">
        <v>0</v>
      </c>
      <c r="F11" s="4">
        <f>VLOOKUP(A11,'[1]Population Data'!$A:$B,2,FALSE)</f>
        <v>57863</v>
      </c>
      <c r="G11">
        <f>VLOOKUP(A11,'[1]Population Data'!$A:$C, 3, FALSE)</f>
        <v>16459</v>
      </c>
      <c r="H11">
        <f>VLOOKUP(A11,'[1]Population Data'!$A:$D,4,FALSE)</f>
        <v>14697</v>
      </c>
      <c r="I11" s="3">
        <f t="shared" si="2"/>
        <v>0.25399650899538567</v>
      </c>
      <c r="J11" s="2">
        <f t="shared" si="3"/>
        <v>3.5155841788687039</v>
      </c>
      <c r="K11" s="2">
        <f t="shared" si="4"/>
        <v>0</v>
      </c>
      <c r="L11">
        <f t="shared" si="5"/>
        <v>10614.5</v>
      </c>
      <c r="M11" s="3">
        <f t="shared" si="6"/>
        <v>0.18344192316333408</v>
      </c>
      <c r="N11" s="2">
        <f t="shared" si="7"/>
        <v>64.490552281426574</v>
      </c>
      <c r="O11" s="2">
        <f t="shared" si="8"/>
        <v>0</v>
      </c>
    </row>
    <row r="12" spans="1:16" x14ac:dyDescent="0.2">
      <c r="A12" t="str">
        <f t="shared" si="0"/>
        <v>Anderson County, Texas</v>
      </c>
      <c r="B12" t="str">
        <f t="shared" si="1"/>
        <v>Anderson County,</v>
      </c>
      <c r="C12" t="s">
        <v>3</v>
      </c>
      <c r="D12" t="s">
        <v>293</v>
      </c>
      <c r="E12">
        <v>1098</v>
      </c>
      <c r="F12" s="4">
        <f>VLOOKUP(A12,'[1]Population Data'!$A:$B,2,FALSE)</f>
        <v>57863</v>
      </c>
      <c r="G12">
        <f>VLOOKUP(A12,'[1]Population Data'!$A:$C, 3, FALSE)</f>
        <v>16459</v>
      </c>
      <c r="H12">
        <f>VLOOKUP(A12,'[1]Population Data'!$A:$D,4,FALSE)</f>
        <v>14697</v>
      </c>
      <c r="I12" s="3">
        <f t="shared" si="2"/>
        <v>0.25399650899538567</v>
      </c>
      <c r="J12" s="2">
        <f t="shared" si="3"/>
        <v>3.5155841788687039</v>
      </c>
      <c r="K12" s="2">
        <f t="shared" si="4"/>
        <v>312.32362649707068</v>
      </c>
      <c r="L12">
        <f t="shared" si="5"/>
        <v>10614.5</v>
      </c>
      <c r="M12" s="3">
        <f t="shared" si="6"/>
        <v>0.18344192316333408</v>
      </c>
      <c r="N12" s="2">
        <f t="shared" si="7"/>
        <v>64.490552281426574</v>
      </c>
      <c r="O12" s="2">
        <f t="shared" si="8"/>
        <v>151.06442372500561</v>
      </c>
    </row>
    <row r="13" spans="1:16" x14ac:dyDescent="0.2">
      <c r="A13" t="str">
        <f t="shared" si="0"/>
        <v>Anderson County, Texas</v>
      </c>
      <c r="B13" t="str">
        <f t="shared" si="1"/>
        <v>Anderson County,</v>
      </c>
      <c r="C13" t="s">
        <v>3</v>
      </c>
      <c r="D13" t="s">
        <v>294</v>
      </c>
      <c r="E13">
        <v>1411</v>
      </c>
      <c r="F13" s="4">
        <f>VLOOKUP(A13,'[1]Population Data'!$A:$B,2,FALSE)</f>
        <v>57863</v>
      </c>
      <c r="G13">
        <f>VLOOKUP(A13,'[1]Population Data'!$A:$C, 3, FALSE)</f>
        <v>16459</v>
      </c>
      <c r="H13">
        <f>VLOOKUP(A13,'[1]Population Data'!$A:$D,4,FALSE)</f>
        <v>14697</v>
      </c>
      <c r="I13" s="3">
        <f t="shared" si="2"/>
        <v>0.25399650899538567</v>
      </c>
      <c r="J13" s="2">
        <f t="shared" si="3"/>
        <v>3.5155841788687039</v>
      </c>
      <c r="K13" s="2">
        <f t="shared" si="4"/>
        <v>401.35577139104436</v>
      </c>
      <c r="L13">
        <f t="shared" si="5"/>
        <v>10614.5</v>
      </c>
      <c r="M13" s="3">
        <f t="shared" si="6"/>
        <v>0.18344192316333408</v>
      </c>
      <c r="N13" s="2">
        <f t="shared" si="7"/>
        <v>64.490552281426574</v>
      </c>
      <c r="O13" s="2">
        <f t="shared" si="8"/>
        <v>194.1274151875983</v>
      </c>
    </row>
    <row r="14" spans="1:16" x14ac:dyDescent="0.2">
      <c r="A14" t="str">
        <f t="shared" si="0"/>
        <v>Anderson County, Texas</v>
      </c>
      <c r="B14" t="str">
        <f t="shared" si="1"/>
        <v>Anderson County,</v>
      </c>
      <c r="C14" t="s">
        <v>3</v>
      </c>
      <c r="D14" t="s">
        <v>295</v>
      </c>
      <c r="E14">
        <v>779</v>
      </c>
      <c r="F14" s="4">
        <f>VLOOKUP(A14,'[1]Population Data'!$A:$B,2,FALSE)</f>
        <v>57863</v>
      </c>
      <c r="G14">
        <f>VLOOKUP(A14,'[1]Population Data'!$A:$C, 3, FALSE)</f>
        <v>16459</v>
      </c>
      <c r="H14">
        <f>VLOOKUP(A14,'[1]Population Data'!$A:$D,4,FALSE)</f>
        <v>14697</v>
      </c>
      <c r="I14" s="3">
        <f t="shared" si="2"/>
        <v>0.25399650899538567</v>
      </c>
      <c r="J14" s="2">
        <f t="shared" si="3"/>
        <v>3.5155841788687039</v>
      </c>
      <c r="K14" s="2">
        <f t="shared" si="4"/>
        <v>221.58479511950642</v>
      </c>
      <c r="L14">
        <f t="shared" si="5"/>
        <v>10614.5</v>
      </c>
      <c r="M14" s="3">
        <f t="shared" si="6"/>
        <v>0.18344192316333408</v>
      </c>
      <c r="N14" s="2">
        <f t="shared" si="7"/>
        <v>64.490552281426574</v>
      </c>
      <c r="O14" s="2">
        <f t="shared" si="8"/>
        <v>107.17594360817793</v>
      </c>
    </row>
    <row r="15" spans="1:16" x14ac:dyDescent="0.2">
      <c r="A15" t="str">
        <f t="shared" si="0"/>
        <v>Anderson County, Texas</v>
      </c>
      <c r="B15" t="str">
        <f t="shared" si="1"/>
        <v>Anderson County,</v>
      </c>
      <c r="C15" t="s">
        <v>3</v>
      </c>
      <c r="D15" t="s">
        <v>296</v>
      </c>
      <c r="E15">
        <v>479</v>
      </c>
      <c r="F15" s="4">
        <f>VLOOKUP(A15,'[1]Population Data'!$A:$B,2,FALSE)</f>
        <v>57863</v>
      </c>
      <c r="G15">
        <f>VLOOKUP(A15,'[1]Population Data'!$A:$C, 3, FALSE)</f>
        <v>16459</v>
      </c>
      <c r="H15">
        <f>VLOOKUP(A15,'[1]Population Data'!$A:$D,4,FALSE)</f>
        <v>14697</v>
      </c>
      <c r="I15" s="3">
        <f t="shared" si="2"/>
        <v>0.25399650899538567</v>
      </c>
      <c r="J15" s="2">
        <f t="shared" si="3"/>
        <v>3.5155841788687039</v>
      </c>
      <c r="K15" s="2">
        <f t="shared" si="4"/>
        <v>136.25047093997892</v>
      </c>
      <c r="L15">
        <f t="shared" si="5"/>
        <v>10614.5</v>
      </c>
      <c r="M15" s="3">
        <f t="shared" si="6"/>
        <v>0.18344192316333408</v>
      </c>
      <c r="N15" s="2">
        <f t="shared" si="7"/>
        <v>64.490552281426574</v>
      </c>
      <c r="O15" s="2">
        <f t="shared" si="8"/>
        <v>65.901510896427766</v>
      </c>
    </row>
    <row r="16" spans="1:16" x14ac:dyDescent="0.2">
      <c r="A16" t="str">
        <f t="shared" si="0"/>
        <v>Anderson County, Texas</v>
      </c>
      <c r="B16" t="str">
        <f t="shared" si="1"/>
        <v>Anderson County,</v>
      </c>
      <c r="C16" t="s">
        <v>3</v>
      </c>
      <c r="D16" t="s">
        <v>297</v>
      </c>
      <c r="E16">
        <v>1878</v>
      </c>
      <c r="F16" s="4">
        <f>VLOOKUP(A16,'[1]Population Data'!$A:$B,2,FALSE)</f>
        <v>57863</v>
      </c>
      <c r="G16">
        <f>VLOOKUP(A16,'[1]Population Data'!$A:$C, 3, FALSE)</f>
        <v>16459</v>
      </c>
      <c r="H16">
        <f>VLOOKUP(A16,'[1]Population Data'!$A:$D,4,FALSE)</f>
        <v>14697</v>
      </c>
      <c r="I16" s="3">
        <f t="shared" si="2"/>
        <v>0.25399650899538567</v>
      </c>
      <c r="J16" s="2">
        <f t="shared" si="3"/>
        <v>3.5155841788687039</v>
      </c>
      <c r="K16" s="2">
        <f t="shared" si="4"/>
        <v>534.19286936384219</v>
      </c>
      <c r="L16">
        <f t="shared" si="5"/>
        <v>10614.5</v>
      </c>
      <c r="M16" s="3">
        <f t="shared" si="6"/>
        <v>0.18344192316333408</v>
      </c>
      <c r="N16" s="2">
        <f t="shared" si="7"/>
        <v>64.490552281426574</v>
      </c>
      <c r="O16" s="2">
        <f t="shared" si="8"/>
        <v>258.37794877555609</v>
      </c>
    </row>
    <row r="17" spans="1:15" x14ac:dyDescent="0.2">
      <c r="A17" t="str">
        <f t="shared" si="0"/>
        <v>Anderson County, Texas</v>
      </c>
      <c r="B17" t="str">
        <f t="shared" si="1"/>
        <v>Anderson County,</v>
      </c>
      <c r="C17" t="s">
        <v>3</v>
      </c>
      <c r="D17" t="s">
        <v>298</v>
      </c>
      <c r="E17">
        <v>212</v>
      </c>
      <c r="F17" s="4">
        <f>VLOOKUP(A17,'[1]Population Data'!$A:$B,2,FALSE)</f>
        <v>57863</v>
      </c>
      <c r="G17">
        <f>VLOOKUP(A17,'[1]Population Data'!$A:$C, 3, FALSE)</f>
        <v>16459</v>
      </c>
      <c r="H17">
        <f>VLOOKUP(A17,'[1]Population Data'!$A:$D,4,FALSE)</f>
        <v>14697</v>
      </c>
      <c r="I17" s="3">
        <f t="shared" si="2"/>
        <v>0.25399650899538567</v>
      </c>
      <c r="J17" s="2">
        <f t="shared" si="3"/>
        <v>3.5155841788687039</v>
      </c>
      <c r="K17" s="2">
        <f t="shared" si="4"/>
        <v>60.302922420199437</v>
      </c>
      <c r="L17">
        <f t="shared" si="5"/>
        <v>10614.5</v>
      </c>
      <c r="M17" s="3">
        <f t="shared" si="6"/>
        <v>0.18344192316333408</v>
      </c>
      <c r="N17" s="2">
        <f t="shared" si="7"/>
        <v>64.490552281426574</v>
      </c>
      <c r="O17" s="2">
        <f t="shared" si="8"/>
        <v>29.167265782970123</v>
      </c>
    </row>
    <row r="18" spans="1:15" x14ac:dyDescent="0.2">
      <c r="A18" t="str">
        <f t="shared" si="0"/>
        <v>Anderson County, Texas</v>
      </c>
      <c r="B18" t="str">
        <f t="shared" si="1"/>
        <v>Anderson County,</v>
      </c>
      <c r="C18" t="s">
        <v>3</v>
      </c>
      <c r="D18" t="s">
        <v>299</v>
      </c>
      <c r="E18">
        <v>3579</v>
      </c>
      <c r="F18" s="4">
        <f>VLOOKUP(A18,'[1]Population Data'!$A:$B,2,FALSE)</f>
        <v>57863</v>
      </c>
      <c r="G18">
        <f>VLOOKUP(A18,'[1]Population Data'!$A:$C, 3, FALSE)</f>
        <v>16459</v>
      </c>
      <c r="H18">
        <f>VLOOKUP(A18,'[1]Population Data'!$A:$D,4,FALSE)</f>
        <v>14697</v>
      </c>
      <c r="I18" s="3">
        <f t="shared" si="2"/>
        <v>0.25399650899538567</v>
      </c>
      <c r="J18" s="2">
        <f t="shared" si="3"/>
        <v>3.5155841788687039</v>
      </c>
      <c r="K18" s="2">
        <f t="shared" si="4"/>
        <v>1018.0384874617632</v>
      </c>
      <c r="L18">
        <f t="shared" si="5"/>
        <v>10614.5</v>
      </c>
      <c r="M18" s="3">
        <f t="shared" si="6"/>
        <v>0.18344192316333408</v>
      </c>
      <c r="N18" s="2">
        <f t="shared" si="7"/>
        <v>64.490552281426574</v>
      </c>
      <c r="O18" s="2">
        <f t="shared" si="8"/>
        <v>492.40398225117957</v>
      </c>
    </row>
    <row r="19" spans="1:15" x14ac:dyDescent="0.2">
      <c r="A19" t="str">
        <f t="shared" si="0"/>
        <v>Anderson County, Texas</v>
      </c>
      <c r="B19" t="str">
        <f t="shared" si="1"/>
        <v>Anderson County,</v>
      </c>
      <c r="C19" t="s">
        <v>3</v>
      </c>
      <c r="D19" t="s">
        <v>300</v>
      </c>
      <c r="E19">
        <v>921</v>
      </c>
      <c r="F19" s="4">
        <f>VLOOKUP(A19,'[1]Population Data'!$A:$B,2,FALSE)</f>
        <v>57863</v>
      </c>
      <c r="G19">
        <f>VLOOKUP(A19,'[1]Population Data'!$A:$C, 3, FALSE)</f>
        <v>16459</v>
      </c>
      <c r="H19">
        <f>VLOOKUP(A19,'[1]Population Data'!$A:$D,4,FALSE)</f>
        <v>14697</v>
      </c>
      <c r="I19" s="3">
        <f t="shared" si="2"/>
        <v>0.25399650899538567</v>
      </c>
      <c r="J19" s="2">
        <f t="shared" si="3"/>
        <v>3.5155841788687039</v>
      </c>
      <c r="K19" s="2">
        <f t="shared" si="4"/>
        <v>261.97637523114946</v>
      </c>
      <c r="L19">
        <f t="shared" si="5"/>
        <v>10614.5</v>
      </c>
      <c r="M19" s="3">
        <f t="shared" si="6"/>
        <v>0.18344192316333408</v>
      </c>
      <c r="N19" s="2">
        <f t="shared" si="7"/>
        <v>64.490552281426574</v>
      </c>
      <c r="O19" s="2">
        <f t="shared" si="8"/>
        <v>126.71250842507303</v>
      </c>
    </row>
    <row r="20" spans="1:15" x14ac:dyDescent="0.2">
      <c r="A20" t="str">
        <f t="shared" si="0"/>
        <v>Anderson County, Texas</v>
      </c>
      <c r="B20" t="str">
        <f t="shared" si="1"/>
        <v>Anderson County,</v>
      </c>
      <c r="C20" t="s">
        <v>3</v>
      </c>
      <c r="D20" t="s">
        <v>301</v>
      </c>
      <c r="E20">
        <v>257</v>
      </c>
      <c r="F20" s="4">
        <f>VLOOKUP(A20,'[1]Population Data'!$A:$B,2,FALSE)</f>
        <v>57863</v>
      </c>
      <c r="G20">
        <f>VLOOKUP(A20,'[1]Population Data'!$A:$C, 3, FALSE)</f>
        <v>16459</v>
      </c>
      <c r="H20">
        <f>VLOOKUP(A20,'[1]Population Data'!$A:$D,4,FALSE)</f>
        <v>14697</v>
      </c>
      <c r="I20" s="3">
        <f t="shared" si="2"/>
        <v>0.25399650899538567</v>
      </c>
      <c r="J20" s="2">
        <f t="shared" si="3"/>
        <v>3.5155841788687039</v>
      </c>
      <c r="K20" s="2">
        <f t="shared" si="4"/>
        <v>73.103071047128566</v>
      </c>
      <c r="L20">
        <f t="shared" si="5"/>
        <v>10614.5</v>
      </c>
      <c r="M20" s="3">
        <f t="shared" si="6"/>
        <v>0.18344192316333408</v>
      </c>
      <c r="N20" s="2">
        <f t="shared" si="7"/>
        <v>64.490552281426574</v>
      </c>
      <c r="O20" s="2">
        <f t="shared" si="8"/>
        <v>35.358430689732643</v>
      </c>
    </row>
    <row r="21" spans="1:15" x14ac:dyDescent="0.2">
      <c r="A21" t="str">
        <f t="shared" si="0"/>
        <v>Anderson County, Texas</v>
      </c>
      <c r="B21" t="str">
        <f t="shared" si="1"/>
        <v>Anderson County,</v>
      </c>
      <c r="C21" t="s">
        <v>3</v>
      </c>
      <c r="D21" t="s">
        <v>302</v>
      </c>
      <c r="E21">
        <v>388</v>
      </c>
      <c r="F21" s="4">
        <f>VLOOKUP(A21,'[1]Population Data'!$A:$B,2,FALSE)</f>
        <v>57863</v>
      </c>
      <c r="G21">
        <f>VLOOKUP(A21,'[1]Population Data'!$A:$C, 3, FALSE)</f>
        <v>16459</v>
      </c>
      <c r="H21">
        <f>VLOOKUP(A21,'[1]Population Data'!$A:$D,4,FALSE)</f>
        <v>14697</v>
      </c>
      <c r="I21" s="3">
        <f t="shared" si="2"/>
        <v>0.25399650899538567</v>
      </c>
      <c r="J21" s="2">
        <f t="shared" si="3"/>
        <v>3.5155841788687039</v>
      </c>
      <c r="K21" s="2">
        <f t="shared" si="4"/>
        <v>110.36572593885558</v>
      </c>
      <c r="L21">
        <f t="shared" si="5"/>
        <v>10614.5</v>
      </c>
      <c r="M21" s="3">
        <f t="shared" si="6"/>
        <v>0.18344192316333408</v>
      </c>
      <c r="N21" s="2">
        <f t="shared" si="7"/>
        <v>64.490552281426574</v>
      </c>
      <c r="O21" s="2">
        <f t="shared" si="8"/>
        <v>53.381599640530226</v>
      </c>
    </row>
    <row r="22" spans="1:15" x14ac:dyDescent="0.2">
      <c r="A22" t="str">
        <f t="shared" si="0"/>
        <v>Andrews County, Texas</v>
      </c>
      <c r="B22" t="str">
        <f t="shared" si="1"/>
        <v>Andrews County,</v>
      </c>
      <c r="C22" t="s">
        <v>29</v>
      </c>
      <c r="D22" t="s">
        <v>283</v>
      </c>
      <c r="E22">
        <v>406</v>
      </c>
      <c r="F22" s="4">
        <f>VLOOKUP(A22,'[1]Population Data'!$A:$B,2,FALSE)</f>
        <v>17818</v>
      </c>
      <c r="G22">
        <f>VLOOKUP(A22,'[1]Population Data'!$A:$C, 3, FALSE)</f>
        <v>5508</v>
      </c>
      <c r="H22">
        <f>VLOOKUP(A22,'[1]Population Data'!$A:$D,4,FALSE)</f>
        <v>5519</v>
      </c>
      <c r="I22" s="3">
        <f t="shared" si="2"/>
        <v>0.30974295656078121</v>
      </c>
      <c r="J22" s="2">
        <f t="shared" si="3"/>
        <v>3.2349310094408135</v>
      </c>
      <c r="K22" s="2">
        <f t="shared" si="4"/>
        <v>125.50499494892804</v>
      </c>
      <c r="L22">
        <f t="shared" si="5"/>
        <v>3985.9444444444443</v>
      </c>
      <c r="M22" s="3">
        <f t="shared" si="6"/>
        <v>0.22370324640500866</v>
      </c>
      <c r="N22" s="2">
        <f t="shared" si="7"/>
        <v>72.366456870814162</v>
      </c>
      <c r="O22" s="2">
        <f t="shared" si="8"/>
        <v>68.117638530325138</v>
      </c>
    </row>
    <row r="23" spans="1:15" x14ac:dyDescent="0.2">
      <c r="A23" t="str">
        <f t="shared" si="0"/>
        <v>Andrews County, Texas</v>
      </c>
      <c r="B23" t="str">
        <f t="shared" si="1"/>
        <v>Andrews County,</v>
      </c>
      <c r="C23" t="s">
        <v>29</v>
      </c>
      <c r="D23" t="s">
        <v>284</v>
      </c>
      <c r="E23">
        <v>363</v>
      </c>
      <c r="F23" s="4">
        <f>VLOOKUP(A23,'[1]Population Data'!$A:$B,2,FALSE)</f>
        <v>17818</v>
      </c>
      <c r="G23">
        <f>VLOOKUP(A23,'[1]Population Data'!$A:$C, 3, FALSE)</f>
        <v>5508</v>
      </c>
      <c r="H23">
        <f>VLOOKUP(A23,'[1]Population Data'!$A:$D,4,FALSE)</f>
        <v>5519</v>
      </c>
      <c r="I23" s="3">
        <f t="shared" si="2"/>
        <v>0.30974295656078121</v>
      </c>
      <c r="J23" s="2">
        <f t="shared" si="3"/>
        <v>3.2349310094408135</v>
      </c>
      <c r="K23" s="2">
        <f t="shared" si="4"/>
        <v>112.21259400606128</v>
      </c>
      <c r="L23">
        <f t="shared" si="5"/>
        <v>3985.9444444444443</v>
      </c>
      <c r="M23" s="3">
        <f t="shared" si="6"/>
        <v>0.22370324640500866</v>
      </c>
      <c r="N23" s="2">
        <f t="shared" si="7"/>
        <v>72.366456870814162</v>
      </c>
      <c r="O23" s="2">
        <f t="shared" si="8"/>
        <v>60.9032088337636</v>
      </c>
    </row>
    <row r="24" spans="1:15" x14ac:dyDescent="0.2">
      <c r="A24" t="str">
        <f t="shared" si="0"/>
        <v>Andrews County, Texas</v>
      </c>
      <c r="B24" t="str">
        <f t="shared" si="1"/>
        <v>Andrews County,</v>
      </c>
      <c r="C24" t="s">
        <v>29</v>
      </c>
      <c r="D24" t="s">
        <v>285</v>
      </c>
      <c r="E24">
        <v>112</v>
      </c>
      <c r="F24" s="4">
        <f>VLOOKUP(A24,'[1]Population Data'!$A:$B,2,FALSE)</f>
        <v>17818</v>
      </c>
      <c r="G24">
        <f>VLOOKUP(A24,'[1]Population Data'!$A:$C, 3, FALSE)</f>
        <v>5508</v>
      </c>
      <c r="H24">
        <f>VLOOKUP(A24,'[1]Population Data'!$A:$D,4,FALSE)</f>
        <v>5519</v>
      </c>
      <c r="I24" s="3">
        <f t="shared" si="2"/>
        <v>0.30974295656078121</v>
      </c>
      <c r="J24" s="2">
        <f t="shared" si="3"/>
        <v>3.2349310094408135</v>
      </c>
      <c r="K24" s="2">
        <f t="shared" si="4"/>
        <v>34.622067572118084</v>
      </c>
      <c r="L24">
        <f t="shared" si="5"/>
        <v>3985.9444444444443</v>
      </c>
      <c r="M24" s="3">
        <f t="shared" si="6"/>
        <v>0.22370324640500866</v>
      </c>
      <c r="N24" s="2">
        <f t="shared" si="7"/>
        <v>72.366456870814162</v>
      </c>
      <c r="O24" s="2">
        <f t="shared" si="8"/>
        <v>18.791072698020727</v>
      </c>
    </row>
    <row r="25" spans="1:15" x14ac:dyDescent="0.2">
      <c r="A25" t="str">
        <f t="shared" si="0"/>
        <v>Andrews County, Texas</v>
      </c>
      <c r="B25" t="str">
        <f t="shared" si="1"/>
        <v>Andrews County,</v>
      </c>
      <c r="C25" t="s">
        <v>29</v>
      </c>
      <c r="D25" t="s">
        <v>286</v>
      </c>
      <c r="E25">
        <v>45</v>
      </c>
      <c r="F25" s="4">
        <f>VLOOKUP(A25,'[1]Population Data'!$A:$B,2,FALSE)</f>
        <v>17818</v>
      </c>
      <c r="G25">
        <f>VLOOKUP(A25,'[1]Population Data'!$A:$C, 3, FALSE)</f>
        <v>5508</v>
      </c>
      <c r="H25">
        <f>VLOOKUP(A25,'[1]Population Data'!$A:$D,4,FALSE)</f>
        <v>5519</v>
      </c>
      <c r="I25" s="3">
        <f t="shared" si="2"/>
        <v>0.30974295656078121</v>
      </c>
      <c r="J25" s="2">
        <f t="shared" si="3"/>
        <v>3.2349310094408135</v>
      </c>
      <c r="K25" s="2">
        <f t="shared" si="4"/>
        <v>13.91065214951173</v>
      </c>
      <c r="L25">
        <f t="shared" si="5"/>
        <v>3985.9444444444443</v>
      </c>
      <c r="M25" s="3">
        <f t="shared" si="6"/>
        <v>0.22370324640500866</v>
      </c>
      <c r="N25" s="2">
        <f t="shared" si="7"/>
        <v>72.366456870814162</v>
      </c>
      <c r="O25" s="2">
        <f t="shared" si="8"/>
        <v>7.5499845661690417</v>
      </c>
    </row>
    <row r="26" spans="1:15" x14ac:dyDescent="0.2">
      <c r="A26" t="str">
        <f t="shared" si="0"/>
        <v>Andrews County, Texas</v>
      </c>
      <c r="B26" t="str">
        <f t="shared" si="1"/>
        <v>Andrews County,</v>
      </c>
      <c r="C26" t="s">
        <v>29</v>
      </c>
      <c r="D26" t="s">
        <v>287</v>
      </c>
      <c r="E26">
        <v>622</v>
      </c>
      <c r="F26" s="4">
        <f>VLOOKUP(A26,'[1]Population Data'!$A:$B,2,FALSE)</f>
        <v>17818</v>
      </c>
      <c r="G26">
        <f>VLOOKUP(A26,'[1]Population Data'!$A:$C, 3, FALSE)</f>
        <v>5508</v>
      </c>
      <c r="H26">
        <f>VLOOKUP(A26,'[1]Population Data'!$A:$D,4,FALSE)</f>
        <v>5519</v>
      </c>
      <c r="I26" s="3">
        <f t="shared" si="2"/>
        <v>0.30974295656078121</v>
      </c>
      <c r="J26" s="2">
        <f t="shared" si="3"/>
        <v>3.2349310094408135</v>
      </c>
      <c r="K26" s="2">
        <f t="shared" si="4"/>
        <v>192.27612526658436</v>
      </c>
      <c r="L26">
        <f t="shared" si="5"/>
        <v>3985.9444444444443</v>
      </c>
      <c r="M26" s="3">
        <f t="shared" si="6"/>
        <v>0.22370324640500866</v>
      </c>
      <c r="N26" s="2">
        <f t="shared" si="7"/>
        <v>72.366456870814162</v>
      </c>
      <c r="O26" s="2">
        <f t="shared" si="8"/>
        <v>104.35756444793653</v>
      </c>
    </row>
    <row r="27" spans="1:15" x14ac:dyDescent="0.2">
      <c r="A27" t="str">
        <f t="shared" si="0"/>
        <v>Andrews County, Texas</v>
      </c>
      <c r="B27" t="str">
        <f t="shared" si="1"/>
        <v>Andrews County,</v>
      </c>
      <c r="C27" t="s">
        <v>29</v>
      </c>
      <c r="D27" t="s">
        <v>288</v>
      </c>
      <c r="E27">
        <v>492</v>
      </c>
      <c r="F27" s="4">
        <f>VLOOKUP(A27,'[1]Population Data'!$A:$B,2,FALSE)</f>
        <v>17818</v>
      </c>
      <c r="G27">
        <f>VLOOKUP(A27,'[1]Population Data'!$A:$C, 3, FALSE)</f>
        <v>5508</v>
      </c>
      <c r="H27">
        <f>VLOOKUP(A27,'[1]Population Data'!$A:$D,4,FALSE)</f>
        <v>5519</v>
      </c>
      <c r="I27" s="3">
        <f t="shared" si="2"/>
        <v>0.30974295656078121</v>
      </c>
      <c r="J27" s="2">
        <f t="shared" si="3"/>
        <v>3.2349310094408135</v>
      </c>
      <c r="K27" s="2">
        <f t="shared" si="4"/>
        <v>152.08979683466157</v>
      </c>
      <c r="L27">
        <f t="shared" si="5"/>
        <v>3985.9444444444443</v>
      </c>
      <c r="M27" s="3">
        <f t="shared" si="6"/>
        <v>0.22370324640500866</v>
      </c>
      <c r="N27" s="2">
        <f t="shared" si="7"/>
        <v>72.366456870814162</v>
      </c>
      <c r="O27" s="2">
        <f t="shared" si="8"/>
        <v>82.546497923448186</v>
      </c>
    </row>
    <row r="28" spans="1:15" x14ac:dyDescent="0.2">
      <c r="A28" t="str">
        <f t="shared" si="0"/>
        <v>Andrews County, Texas</v>
      </c>
      <c r="B28" t="str">
        <f t="shared" si="1"/>
        <v>Andrews County,</v>
      </c>
      <c r="C28" t="s">
        <v>29</v>
      </c>
      <c r="D28" t="s">
        <v>289</v>
      </c>
      <c r="E28">
        <v>163</v>
      </c>
      <c r="F28" s="4">
        <f>VLOOKUP(A28,'[1]Population Data'!$A:$B,2,FALSE)</f>
        <v>17818</v>
      </c>
      <c r="G28">
        <f>VLOOKUP(A28,'[1]Population Data'!$A:$C, 3, FALSE)</f>
        <v>5508</v>
      </c>
      <c r="H28">
        <f>VLOOKUP(A28,'[1]Population Data'!$A:$D,4,FALSE)</f>
        <v>5519</v>
      </c>
      <c r="I28" s="3">
        <f t="shared" si="2"/>
        <v>0.30974295656078121</v>
      </c>
      <c r="J28" s="2">
        <f t="shared" si="3"/>
        <v>3.2349310094408135</v>
      </c>
      <c r="K28" s="2">
        <f t="shared" si="4"/>
        <v>50.387473341564707</v>
      </c>
      <c r="L28">
        <f t="shared" si="5"/>
        <v>3985.9444444444443</v>
      </c>
      <c r="M28" s="3">
        <f t="shared" si="6"/>
        <v>0.22370324640500866</v>
      </c>
      <c r="N28" s="2">
        <f t="shared" si="7"/>
        <v>72.366456870814162</v>
      </c>
      <c r="O28" s="2">
        <f t="shared" si="8"/>
        <v>27.347721873012308</v>
      </c>
    </row>
    <row r="29" spans="1:15" x14ac:dyDescent="0.2">
      <c r="A29" t="str">
        <f t="shared" si="0"/>
        <v>Andrews County, Texas</v>
      </c>
      <c r="B29" t="str">
        <f t="shared" si="1"/>
        <v>Andrews County,</v>
      </c>
      <c r="C29" t="s">
        <v>29</v>
      </c>
      <c r="D29" t="s">
        <v>290</v>
      </c>
      <c r="E29">
        <v>601</v>
      </c>
      <c r="F29" s="4">
        <f>VLOOKUP(A29,'[1]Population Data'!$A:$B,2,FALSE)</f>
        <v>17818</v>
      </c>
      <c r="G29">
        <f>VLOOKUP(A29,'[1]Population Data'!$A:$C, 3, FALSE)</f>
        <v>5508</v>
      </c>
      <c r="H29">
        <f>VLOOKUP(A29,'[1]Population Data'!$A:$D,4,FALSE)</f>
        <v>5519</v>
      </c>
      <c r="I29" s="3">
        <f t="shared" si="2"/>
        <v>0.30974295656078121</v>
      </c>
      <c r="J29" s="2">
        <f t="shared" si="3"/>
        <v>3.2349310094408135</v>
      </c>
      <c r="K29" s="2">
        <f t="shared" si="4"/>
        <v>185.7844875968122</v>
      </c>
      <c r="L29">
        <f t="shared" si="5"/>
        <v>3985.9444444444443</v>
      </c>
      <c r="M29" s="3">
        <f t="shared" si="6"/>
        <v>0.22370324640500866</v>
      </c>
      <c r="N29" s="2">
        <f t="shared" si="7"/>
        <v>72.366456870814162</v>
      </c>
      <c r="O29" s="2">
        <f t="shared" si="8"/>
        <v>100.83423831705764</v>
      </c>
    </row>
    <row r="30" spans="1:15" x14ac:dyDescent="0.2">
      <c r="A30" t="str">
        <f t="shared" si="0"/>
        <v>Andrews County, Texas</v>
      </c>
      <c r="B30" t="str">
        <f t="shared" si="1"/>
        <v>Andrews County,</v>
      </c>
      <c r="C30" t="s">
        <v>29</v>
      </c>
      <c r="D30" t="s">
        <v>291</v>
      </c>
      <c r="E30">
        <v>48</v>
      </c>
      <c r="F30" s="4">
        <f>VLOOKUP(A30,'[1]Population Data'!$A:$B,2,FALSE)</f>
        <v>17818</v>
      </c>
      <c r="G30">
        <f>VLOOKUP(A30,'[1]Population Data'!$A:$C, 3, FALSE)</f>
        <v>5508</v>
      </c>
      <c r="H30">
        <f>VLOOKUP(A30,'[1]Population Data'!$A:$D,4,FALSE)</f>
        <v>5519</v>
      </c>
      <c r="I30" s="3">
        <f t="shared" si="2"/>
        <v>0.30974295656078121</v>
      </c>
      <c r="J30" s="2">
        <f t="shared" si="3"/>
        <v>3.2349310094408135</v>
      </c>
      <c r="K30" s="2">
        <f t="shared" si="4"/>
        <v>14.838028959479178</v>
      </c>
      <c r="L30">
        <f t="shared" si="5"/>
        <v>3985.9444444444443</v>
      </c>
      <c r="M30" s="3">
        <f t="shared" si="6"/>
        <v>0.22370324640500866</v>
      </c>
      <c r="N30" s="2">
        <f t="shared" si="7"/>
        <v>72.366456870814162</v>
      </c>
      <c r="O30" s="2">
        <f t="shared" si="8"/>
        <v>8.0533168705803124</v>
      </c>
    </row>
    <row r="31" spans="1:15" x14ac:dyDescent="0.2">
      <c r="A31" t="str">
        <f t="shared" si="0"/>
        <v>Andrews County, Texas</v>
      </c>
      <c r="B31" t="str">
        <f t="shared" si="1"/>
        <v>Andrews County,</v>
      </c>
      <c r="C31" t="s">
        <v>29</v>
      </c>
      <c r="D31" t="s">
        <v>292</v>
      </c>
      <c r="E31">
        <v>39</v>
      </c>
      <c r="F31" s="4">
        <f>VLOOKUP(A31,'[1]Population Data'!$A:$B,2,FALSE)</f>
        <v>17818</v>
      </c>
      <c r="G31">
        <f>VLOOKUP(A31,'[1]Population Data'!$A:$C, 3, FALSE)</f>
        <v>5508</v>
      </c>
      <c r="H31">
        <f>VLOOKUP(A31,'[1]Population Data'!$A:$D,4,FALSE)</f>
        <v>5519</v>
      </c>
      <c r="I31" s="3">
        <f t="shared" si="2"/>
        <v>0.30974295656078121</v>
      </c>
      <c r="J31" s="2">
        <f t="shared" si="3"/>
        <v>3.2349310094408135</v>
      </c>
      <c r="K31" s="2">
        <f t="shared" si="4"/>
        <v>12.055898529576831</v>
      </c>
      <c r="L31">
        <f t="shared" si="5"/>
        <v>3985.9444444444443</v>
      </c>
      <c r="M31" s="3">
        <f t="shared" si="6"/>
        <v>0.22370324640500866</v>
      </c>
      <c r="N31" s="2">
        <f t="shared" si="7"/>
        <v>72.366456870814162</v>
      </c>
      <c r="O31" s="2">
        <f t="shared" si="8"/>
        <v>6.5433199573465028</v>
      </c>
    </row>
    <row r="32" spans="1:15" x14ac:dyDescent="0.2">
      <c r="A32" t="str">
        <f t="shared" si="0"/>
        <v>Andrews County, Texas</v>
      </c>
      <c r="B32" t="str">
        <f t="shared" si="1"/>
        <v>Andrews County,</v>
      </c>
      <c r="C32" t="s">
        <v>29</v>
      </c>
      <c r="D32" t="s">
        <v>293</v>
      </c>
      <c r="E32">
        <v>426</v>
      </c>
      <c r="F32" s="4">
        <f>VLOOKUP(A32,'[1]Population Data'!$A:$B,2,FALSE)</f>
        <v>17818</v>
      </c>
      <c r="G32">
        <f>VLOOKUP(A32,'[1]Population Data'!$A:$C, 3, FALSE)</f>
        <v>5508</v>
      </c>
      <c r="H32">
        <f>VLOOKUP(A32,'[1]Population Data'!$A:$D,4,FALSE)</f>
        <v>5519</v>
      </c>
      <c r="I32" s="3">
        <f t="shared" si="2"/>
        <v>0.30974295656078121</v>
      </c>
      <c r="J32" s="2">
        <f t="shared" si="3"/>
        <v>3.2349310094408135</v>
      </c>
      <c r="K32" s="2">
        <f t="shared" si="4"/>
        <v>131.68750701537769</v>
      </c>
      <c r="L32">
        <f t="shared" si="5"/>
        <v>3985.9444444444443</v>
      </c>
      <c r="M32" s="3">
        <f t="shared" si="6"/>
        <v>0.22370324640500866</v>
      </c>
      <c r="N32" s="2">
        <f t="shared" si="7"/>
        <v>72.366456870814162</v>
      </c>
      <c r="O32" s="2">
        <f t="shared" si="8"/>
        <v>71.473187226400256</v>
      </c>
    </row>
    <row r="33" spans="1:15" x14ac:dyDescent="0.2">
      <c r="A33" t="str">
        <f t="shared" si="0"/>
        <v>Andrews County, Texas</v>
      </c>
      <c r="B33" t="str">
        <f t="shared" si="1"/>
        <v>Andrews County,</v>
      </c>
      <c r="C33" t="s">
        <v>29</v>
      </c>
      <c r="D33" t="s">
        <v>294</v>
      </c>
      <c r="E33">
        <v>2210</v>
      </c>
      <c r="F33" s="4">
        <f>VLOOKUP(A33,'[1]Population Data'!$A:$B,2,FALSE)</f>
        <v>17818</v>
      </c>
      <c r="G33">
        <f>VLOOKUP(A33,'[1]Population Data'!$A:$C, 3, FALSE)</f>
        <v>5508</v>
      </c>
      <c r="H33">
        <f>VLOOKUP(A33,'[1]Population Data'!$A:$D,4,FALSE)</f>
        <v>5519</v>
      </c>
      <c r="I33" s="3">
        <f t="shared" si="2"/>
        <v>0.30974295656078121</v>
      </c>
      <c r="J33" s="2">
        <f t="shared" si="3"/>
        <v>3.2349310094408135</v>
      </c>
      <c r="K33" s="2">
        <f t="shared" si="4"/>
        <v>683.16758334268718</v>
      </c>
      <c r="L33">
        <f t="shared" si="5"/>
        <v>3985.9444444444443</v>
      </c>
      <c r="M33" s="3">
        <f t="shared" si="6"/>
        <v>0.22370324640500866</v>
      </c>
      <c r="N33" s="2">
        <f t="shared" si="7"/>
        <v>72.366456870814162</v>
      </c>
      <c r="O33" s="2">
        <f t="shared" si="8"/>
        <v>370.7881309163019</v>
      </c>
    </row>
    <row r="34" spans="1:15" x14ac:dyDescent="0.2">
      <c r="A34" t="str">
        <f t="shared" si="0"/>
        <v>Andrews County, Texas</v>
      </c>
      <c r="B34" t="str">
        <f t="shared" si="1"/>
        <v>Andrews County,</v>
      </c>
      <c r="C34" t="s">
        <v>29</v>
      </c>
      <c r="D34" t="s">
        <v>295</v>
      </c>
      <c r="E34">
        <v>256</v>
      </c>
      <c r="F34" s="4">
        <f>VLOOKUP(A34,'[1]Population Data'!$A:$B,2,FALSE)</f>
        <v>17818</v>
      </c>
      <c r="G34">
        <f>VLOOKUP(A34,'[1]Population Data'!$A:$C, 3, FALSE)</f>
        <v>5508</v>
      </c>
      <c r="H34">
        <f>VLOOKUP(A34,'[1]Population Data'!$A:$D,4,FALSE)</f>
        <v>5519</v>
      </c>
      <c r="I34" s="3">
        <f t="shared" si="2"/>
        <v>0.30974295656078121</v>
      </c>
      <c r="J34" s="2">
        <f t="shared" si="3"/>
        <v>3.2349310094408135</v>
      </c>
      <c r="K34" s="2">
        <f t="shared" si="4"/>
        <v>79.136154450555622</v>
      </c>
      <c r="L34">
        <f t="shared" si="5"/>
        <v>3985.9444444444443</v>
      </c>
      <c r="M34" s="3">
        <f t="shared" si="6"/>
        <v>0.22370324640500866</v>
      </c>
      <c r="N34" s="2">
        <f t="shared" si="7"/>
        <v>72.366456870814162</v>
      </c>
      <c r="O34" s="2">
        <f t="shared" si="8"/>
        <v>42.951023309761659</v>
      </c>
    </row>
    <row r="35" spans="1:15" x14ac:dyDescent="0.2">
      <c r="A35" t="str">
        <f t="shared" si="0"/>
        <v>Andrews County, Texas</v>
      </c>
      <c r="B35" t="str">
        <f t="shared" si="1"/>
        <v>Andrews County,</v>
      </c>
      <c r="C35" t="s">
        <v>29</v>
      </c>
      <c r="D35" t="s">
        <v>296</v>
      </c>
      <c r="E35">
        <v>257</v>
      </c>
      <c r="F35" s="4">
        <f>VLOOKUP(A35,'[1]Population Data'!$A:$B,2,FALSE)</f>
        <v>17818</v>
      </c>
      <c r="G35">
        <f>VLOOKUP(A35,'[1]Population Data'!$A:$C, 3, FALSE)</f>
        <v>5508</v>
      </c>
      <c r="H35">
        <f>VLOOKUP(A35,'[1]Population Data'!$A:$D,4,FALSE)</f>
        <v>5519</v>
      </c>
      <c r="I35" s="3">
        <f t="shared" si="2"/>
        <v>0.30974295656078121</v>
      </c>
      <c r="J35" s="2">
        <f t="shared" si="3"/>
        <v>3.2349310094408135</v>
      </c>
      <c r="K35" s="2">
        <f t="shared" si="4"/>
        <v>79.445280053878093</v>
      </c>
      <c r="L35">
        <f t="shared" si="5"/>
        <v>3985.9444444444443</v>
      </c>
      <c r="M35" s="3">
        <f t="shared" si="6"/>
        <v>0.22370324640500866</v>
      </c>
      <c r="N35" s="2">
        <f t="shared" si="7"/>
        <v>72.366456870814162</v>
      </c>
      <c r="O35" s="2">
        <f t="shared" si="8"/>
        <v>43.118800744565412</v>
      </c>
    </row>
    <row r="36" spans="1:15" x14ac:dyDescent="0.2">
      <c r="A36" t="str">
        <f t="shared" si="0"/>
        <v>Andrews County, Texas</v>
      </c>
      <c r="B36" t="str">
        <f t="shared" si="1"/>
        <v>Andrews County,</v>
      </c>
      <c r="C36" t="s">
        <v>29</v>
      </c>
      <c r="D36" t="s">
        <v>297</v>
      </c>
      <c r="E36">
        <v>129</v>
      </c>
      <c r="F36" s="4">
        <f>VLOOKUP(A36,'[1]Population Data'!$A:$B,2,FALSE)</f>
        <v>17818</v>
      </c>
      <c r="G36">
        <f>VLOOKUP(A36,'[1]Population Data'!$A:$C, 3, FALSE)</f>
        <v>5508</v>
      </c>
      <c r="H36">
        <f>VLOOKUP(A36,'[1]Population Data'!$A:$D,4,FALSE)</f>
        <v>5519</v>
      </c>
      <c r="I36" s="3">
        <f t="shared" si="2"/>
        <v>0.30974295656078121</v>
      </c>
      <c r="J36" s="2">
        <f t="shared" si="3"/>
        <v>3.2349310094408135</v>
      </c>
      <c r="K36" s="2">
        <f t="shared" si="4"/>
        <v>39.877202828600289</v>
      </c>
      <c r="L36">
        <f t="shared" si="5"/>
        <v>3985.9444444444443</v>
      </c>
      <c r="M36" s="3">
        <f t="shared" si="6"/>
        <v>0.22370324640500866</v>
      </c>
      <c r="N36" s="2">
        <f t="shared" si="7"/>
        <v>72.366456870814162</v>
      </c>
      <c r="O36" s="2">
        <f t="shared" si="8"/>
        <v>21.643289089684586</v>
      </c>
    </row>
    <row r="37" spans="1:15" x14ac:dyDescent="0.2">
      <c r="A37" t="str">
        <f t="shared" si="0"/>
        <v>Andrews County, Texas</v>
      </c>
      <c r="B37" t="str">
        <f t="shared" si="1"/>
        <v>Andrews County,</v>
      </c>
      <c r="C37" t="s">
        <v>29</v>
      </c>
      <c r="D37" t="s">
        <v>298</v>
      </c>
      <c r="E37">
        <v>252</v>
      </c>
      <c r="F37" s="4">
        <f>VLOOKUP(A37,'[1]Population Data'!$A:$B,2,FALSE)</f>
        <v>17818</v>
      </c>
      <c r="G37">
        <f>VLOOKUP(A37,'[1]Population Data'!$A:$C, 3, FALSE)</f>
        <v>5508</v>
      </c>
      <c r="H37">
        <f>VLOOKUP(A37,'[1]Population Data'!$A:$D,4,FALSE)</f>
        <v>5519</v>
      </c>
      <c r="I37" s="3">
        <f t="shared" si="2"/>
        <v>0.30974295656078121</v>
      </c>
      <c r="J37" s="2">
        <f t="shared" si="3"/>
        <v>3.2349310094408135</v>
      </c>
      <c r="K37" s="2">
        <f t="shared" si="4"/>
        <v>77.899652037265682</v>
      </c>
      <c r="L37">
        <f t="shared" si="5"/>
        <v>3985.9444444444443</v>
      </c>
      <c r="M37" s="3">
        <f t="shared" si="6"/>
        <v>0.22370324640500866</v>
      </c>
      <c r="N37" s="2">
        <f t="shared" si="7"/>
        <v>72.366456870814162</v>
      </c>
      <c r="O37" s="2">
        <f t="shared" si="8"/>
        <v>42.279913570546633</v>
      </c>
    </row>
    <row r="38" spans="1:15" x14ac:dyDescent="0.2">
      <c r="A38" t="str">
        <f t="shared" si="0"/>
        <v>Andrews County, Texas</v>
      </c>
      <c r="B38" t="str">
        <f t="shared" si="1"/>
        <v>Andrews County,</v>
      </c>
      <c r="C38" t="s">
        <v>29</v>
      </c>
      <c r="D38" t="s">
        <v>299</v>
      </c>
      <c r="E38">
        <v>747</v>
      </c>
      <c r="F38" s="4">
        <f>VLOOKUP(A38,'[1]Population Data'!$A:$B,2,FALSE)</f>
        <v>17818</v>
      </c>
      <c r="G38">
        <f>VLOOKUP(A38,'[1]Population Data'!$A:$C, 3, FALSE)</f>
        <v>5508</v>
      </c>
      <c r="H38">
        <f>VLOOKUP(A38,'[1]Population Data'!$A:$D,4,FALSE)</f>
        <v>5519</v>
      </c>
      <c r="I38" s="3">
        <f t="shared" si="2"/>
        <v>0.30974295656078121</v>
      </c>
      <c r="J38" s="2">
        <f t="shared" si="3"/>
        <v>3.2349310094408135</v>
      </c>
      <c r="K38" s="2">
        <f t="shared" si="4"/>
        <v>230.91682568189469</v>
      </c>
      <c r="L38">
        <f t="shared" si="5"/>
        <v>3985.9444444444443</v>
      </c>
      <c r="M38" s="3">
        <f t="shared" si="6"/>
        <v>0.22370324640500866</v>
      </c>
      <c r="N38" s="2">
        <f t="shared" si="7"/>
        <v>72.366456870814162</v>
      </c>
      <c r="O38" s="2">
        <f t="shared" si="8"/>
        <v>125.32974379840608</v>
      </c>
    </row>
    <row r="39" spans="1:15" x14ac:dyDescent="0.2">
      <c r="A39" t="str">
        <f t="shared" si="0"/>
        <v>Andrews County, Texas</v>
      </c>
      <c r="B39" t="str">
        <f t="shared" si="1"/>
        <v>Andrews County,</v>
      </c>
      <c r="C39" t="s">
        <v>29</v>
      </c>
      <c r="D39" t="s">
        <v>300</v>
      </c>
      <c r="E39">
        <v>500</v>
      </c>
      <c r="F39" s="4">
        <f>VLOOKUP(A39,'[1]Population Data'!$A:$B,2,FALSE)</f>
        <v>17818</v>
      </c>
      <c r="G39">
        <f>VLOOKUP(A39,'[1]Population Data'!$A:$C, 3, FALSE)</f>
        <v>5508</v>
      </c>
      <c r="H39">
        <f>VLOOKUP(A39,'[1]Population Data'!$A:$D,4,FALSE)</f>
        <v>5519</v>
      </c>
      <c r="I39" s="3">
        <f t="shared" si="2"/>
        <v>0.30974295656078121</v>
      </c>
      <c r="J39" s="2">
        <f t="shared" si="3"/>
        <v>3.2349310094408135</v>
      </c>
      <c r="K39" s="2">
        <f t="shared" si="4"/>
        <v>154.56280166124142</v>
      </c>
      <c r="L39">
        <f t="shared" si="5"/>
        <v>3985.9444444444443</v>
      </c>
      <c r="M39" s="3">
        <f t="shared" si="6"/>
        <v>0.22370324640500866</v>
      </c>
      <c r="N39" s="2">
        <f t="shared" si="7"/>
        <v>72.366456870814162</v>
      </c>
      <c r="O39" s="2">
        <f t="shared" si="8"/>
        <v>83.888717401878225</v>
      </c>
    </row>
    <row r="40" spans="1:15" x14ac:dyDescent="0.2">
      <c r="A40" t="str">
        <f t="shared" si="0"/>
        <v>Andrews County, Texas</v>
      </c>
      <c r="B40" t="str">
        <f t="shared" si="1"/>
        <v>Andrews County,</v>
      </c>
      <c r="C40" t="s">
        <v>29</v>
      </c>
      <c r="D40" t="s">
        <v>301</v>
      </c>
      <c r="E40">
        <v>287</v>
      </c>
      <c r="F40" s="4">
        <f>VLOOKUP(A40,'[1]Population Data'!$A:$B,2,FALSE)</f>
        <v>17818</v>
      </c>
      <c r="G40">
        <f>VLOOKUP(A40,'[1]Population Data'!$A:$C, 3, FALSE)</f>
        <v>5508</v>
      </c>
      <c r="H40">
        <f>VLOOKUP(A40,'[1]Population Data'!$A:$D,4,FALSE)</f>
        <v>5519</v>
      </c>
      <c r="I40" s="3">
        <f t="shared" si="2"/>
        <v>0.30974295656078121</v>
      </c>
      <c r="J40" s="2">
        <f t="shared" si="3"/>
        <v>3.2349310094408135</v>
      </c>
      <c r="K40" s="2">
        <f t="shared" si="4"/>
        <v>88.719048153552578</v>
      </c>
      <c r="L40">
        <f t="shared" si="5"/>
        <v>3985.9444444444443</v>
      </c>
      <c r="M40" s="3">
        <f t="shared" si="6"/>
        <v>0.22370324640500866</v>
      </c>
      <c r="N40" s="2">
        <f t="shared" si="7"/>
        <v>72.366456870814162</v>
      </c>
      <c r="O40" s="2">
        <f t="shared" si="8"/>
        <v>48.152123788678104</v>
      </c>
    </row>
    <row r="41" spans="1:15" x14ac:dyDescent="0.2">
      <c r="A41" t="str">
        <f t="shared" si="0"/>
        <v>Andrews County, Texas</v>
      </c>
      <c r="B41" t="str">
        <f t="shared" si="1"/>
        <v>Andrews County,</v>
      </c>
      <c r="C41" t="s">
        <v>29</v>
      </c>
      <c r="D41" t="s">
        <v>302</v>
      </c>
      <c r="E41">
        <v>99</v>
      </c>
      <c r="F41" s="4">
        <f>VLOOKUP(A41,'[1]Population Data'!$A:$B,2,FALSE)</f>
        <v>17818</v>
      </c>
      <c r="G41">
        <f>VLOOKUP(A41,'[1]Population Data'!$A:$C, 3, FALSE)</f>
        <v>5508</v>
      </c>
      <c r="H41">
        <f>VLOOKUP(A41,'[1]Population Data'!$A:$D,4,FALSE)</f>
        <v>5519</v>
      </c>
      <c r="I41" s="3">
        <f t="shared" si="2"/>
        <v>0.30974295656078121</v>
      </c>
      <c r="J41" s="2">
        <f t="shared" si="3"/>
        <v>3.2349310094408135</v>
      </c>
      <c r="K41" s="2">
        <f t="shared" si="4"/>
        <v>30.603434728925805</v>
      </c>
      <c r="L41">
        <f t="shared" si="5"/>
        <v>3985.9444444444443</v>
      </c>
      <c r="M41" s="3">
        <f t="shared" si="6"/>
        <v>0.22370324640500866</v>
      </c>
      <c r="N41" s="2">
        <f t="shared" si="7"/>
        <v>72.366456870814162</v>
      </c>
      <c r="O41" s="2">
        <f t="shared" si="8"/>
        <v>16.609966045571891</v>
      </c>
    </row>
    <row r="42" spans="1:15" x14ac:dyDescent="0.2">
      <c r="A42" t="str">
        <f t="shared" si="0"/>
        <v>Angelina County, Texas</v>
      </c>
      <c r="B42" t="str">
        <f t="shared" si="1"/>
        <v>Angelina County,</v>
      </c>
      <c r="C42" t="s">
        <v>30</v>
      </c>
      <c r="D42" t="s">
        <v>283</v>
      </c>
      <c r="E42">
        <v>2652</v>
      </c>
      <c r="F42" s="4">
        <f>VLOOKUP(A42,'[1]Population Data'!$A:$B,2,FALSE)</f>
        <v>87092</v>
      </c>
      <c r="G42">
        <f>VLOOKUP(A42,'[1]Population Data'!$A:$C, 3, FALSE)</f>
        <v>30783</v>
      </c>
      <c r="H42">
        <f>VLOOKUP(A42,'[1]Population Data'!$A:$D,4,FALSE)</f>
        <v>22101</v>
      </c>
      <c r="I42" s="3">
        <f t="shared" si="2"/>
        <v>0.25376613236577411</v>
      </c>
      <c r="J42" s="2">
        <f t="shared" si="3"/>
        <v>2.8292239222947733</v>
      </c>
      <c r="K42" s="2">
        <f t="shared" si="4"/>
        <v>937.35952785560096</v>
      </c>
      <c r="L42">
        <f t="shared" si="5"/>
        <v>15961.833333333332</v>
      </c>
      <c r="M42" s="3">
        <f t="shared" si="6"/>
        <v>0.18327554004194796</v>
      </c>
      <c r="N42" s="2">
        <f t="shared" si="7"/>
        <v>51.852754225817279</v>
      </c>
      <c r="O42" s="2">
        <f t="shared" si="8"/>
        <v>364.53504914343455</v>
      </c>
    </row>
    <row r="43" spans="1:15" x14ac:dyDescent="0.2">
      <c r="A43" t="str">
        <f t="shared" si="0"/>
        <v>Angelina County, Texas</v>
      </c>
      <c r="B43" t="str">
        <f t="shared" si="1"/>
        <v>Angelina County,</v>
      </c>
      <c r="C43" t="s">
        <v>30</v>
      </c>
      <c r="D43" t="s">
        <v>284</v>
      </c>
      <c r="E43">
        <v>1464</v>
      </c>
      <c r="F43" s="4">
        <f>VLOOKUP(A43,'[1]Population Data'!$A:$B,2,FALSE)</f>
        <v>87092</v>
      </c>
      <c r="G43">
        <f>VLOOKUP(A43,'[1]Population Data'!$A:$C, 3, FALSE)</f>
        <v>30783</v>
      </c>
      <c r="H43">
        <f>VLOOKUP(A43,'[1]Population Data'!$A:$D,4,FALSE)</f>
        <v>22101</v>
      </c>
      <c r="I43" s="3">
        <f t="shared" si="2"/>
        <v>0.25376613236577411</v>
      </c>
      <c r="J43" s="2">
        <f t="shared" si="3"/>
        <v>2.8292239222947733</v>
      </c>
      <c r="K43" s="2">
        <f t="shared" si="4"/>
        <v>517.45639094291096</v>
      </c>
      <c r="L43">
        <f t="shared" si="5"/>
        <v>15961.833333333332</v>
      </c>
      <c r="M43" s="3">
        <f t="shared" si="6"/>
        <v>0.18327554004194796</v>
      </c>
      <c r="N43" s="2">
        <f t="shared" si="7"/>
        <v>51.852754225817279</v>
      </c>
      <c r="O43" s="2">
        <f t="shared" si="8"/>
        <v>201.23654296605889</v>
      </c>
    </row>
    <row r="44" spans="1:15" x14ac:dyDescent="0.2">
      <c r="A44" t="str">
        <f t="shared" si="0"/>
        <v>Angelina County, Texas</v>
      </c>
      <c r="B44" t="str">
        <f t="shared" si="1"/>
        <v>Angelina County,</v>
      </c>
      <c r="C44" t="s">
        <v>30</v>
      </c>
      <c r="D44" t="s">
        <v>285</v>
      </c>
      <c r="E44">
        <v>731</v>
      </c>
      <c r="F44" s="4">
        <f>VLOOKUP(A44,'[1]Population Data'!$A:$B,2,FALSE)</f>
        <v>87092</v>
      </c>
      <c r="G44">
        <f>VLOOKUP(A44,'[1]Population Data'!$A:$C, 3, FALSE)</f>
        <v>30783</v>
      </c>
      <c r="H44">
        <f>VLOOKUP(A44,'[1]Population Data'!$A:$D,4,FALSE)</f>
        <v>22101</v>
      </c>
      <c r="I44" s="3">
        <f t="shared" si="2"/>
        <v>0.25376613236577411</v>
      </c>
      <c r="J44" s="2">
        <f t="shared" si="3"/>
        <v>2.8292239222947733</v>
      </c>
      <c r="K44" s="2">
        <f t="shared" si="4"/>
        <v>258.37474165250541</v>
      </c>
      <c r="L44">
        <f t="shared" si="5"/>
        <v>15961.833333333332</v>
      </c>
      <c r="M44" s="3">
        <f t="shared" si="6"/>
        <v>0.18327554004194796</v>
      </c>
      <c r="N44" s="2">
        <f t="shared" si="7"/>
        <v>51.852754225817279</v>
      </c>
      <c r="O44" s="2">
        <f t="shared" si="8"/>
        <v>100.48081482799796</v>
      </c>
    </row>
    <row r="45" spans="1:15" x14ac:dyDescent="0.2">
      <c r="A45" t="str">
        <f t="shared" si="0"/>
        <v>Angelina County, Texas</v>
      </c>
      <c r="B45" t="str">
        <f t="shared" si="1"/>
        <v>Angelina County,</v>
      </c>
      <c r="C45" t="s">
        <v>30</v>
      </c>
      <c r="D45" t="s">
        <v>286</v>
      </c>
      <c r="E45">
        <v>376</v>
      </c>
      <c r="F45" s="4">
        <f>VLOOKUP(A45,'[1]Population Data'!$A:$B,2,FALSE)</f>
        <v>87092</v>
      </c>
      <c r="G45">
        <f>VLOOKUP(A45,'[1]Population Data'!$A:$C, 3, FALSE)</f>
        <v>30783</v>
      </c>
      <c r="H45">
        <f>VLOOKUP(A45,'[1]Population Data'!$A:$D,4,FALSE)</f>
        <v>22101</v>
      </c>
      <c r="I45" s="3">
        <f t="shared" si="2"/>
        <v>0.25376613236577411</v>
      </c>
      <c r="J45" s="2">
        <f t="shared" si="3"/>
        <v>2.8292239222947733</v>
      </c>
      <c r="K45" s="2">
        <f t="shared" si="4"/>
        <v>132.89863592522849</v>
      </c>
      <c r="L45">
        <f t="shared" si="5"/>
        <v>15961.833333333332</v>
      </c>
      <c r="M45" s="3">
        <f t="shared" si="6"/>
        <v>0.18327554004194796</v>
      </c>
      <c r="N45" s="2">
        <f t="shared" si="7"/>
        <v>51.852754225817279</v>
      </c>
      <c r="O45" s="2">
        <f t="shared" si="8"/>
        <v>51.68370229182932</v>
      </c>
    </row>
    <row r="46" spans="1:15" x14ac:dyDescent="0.2">
      <c r="A46" t="str">
        <f t="shared" si="0"/>
        <v>Angelina County, Texas</v>
      </c>
      <c r="B46" t="str">
        <f t="shared" si="1"/>
        <v>Angelina County,</v>
      </c>
      <c r="C46" t="s">
        <v>30</v>
      </c>
      <c r="D46" t="s">
        <v>287</v>
      </c>
      <c r="E46">
        <v>2160</v>
      </c>
      <c r="F46" s="4">
        <f>VLOOKUP(A46,'[1]Population Data'!$A:$B,2,FALSE)</f>
        <v>87092</v>
      </c>
      <c r="G46">
        <f>VLOOKUP(A46,'[1]Population Data'!$A:$C, 3, FALSE)</f>
        <v>30783</v>
      </c>
      <c r="H46">
        <f>VLOOKUP(A46,'[1]Population Data'!$A:$D,4,FALSE)</f>
        <v>22101</v>
      </c>
      <c r="I46" s="3">
        <f t="shared" si="2"/>
        <v>0.25376613236577411</v>
      </c>
      <c r="J46" s="2">
        <f t="shared" si="3"/>
        <v>2.8292239222947733</v>
      </c>
      <c r="K46" s="2">
        <f t="shared" si="4"/>
        <v>763.46024893216361</v>
      </c>
      <c r="L46">
        <f t="shared" si="5"/>
        <v>15961.833333333332</v>
      </c>
      <c r="M46" s="3">
        <f t="shared" si="6"/>
        <v>0.18327554004194796</v>
      </c>
      <c r="N46" s="2">
        <f t="shared" si="7"/>
        <v>51.852754225817279</v>
      </c>
      <c r="O46" s="2">
        <f t="shared" si="8"/>
        <v>296.90637486795566</v>
      </c>
    </row>
    <row r="47" spans="1:15" x14ac:dyDescent="0.2">
      <c r="A47" t="str">
        <f t="shared" si="0"/>
        <v>Angelina County, Texas</v>
      </c>
      <c r="B47" t="str">
        <f t="shared" si="1"/>
        <v>Angelina County,</v>
      </c>
      <c r="C47" t="s">
        <v>30</v>
      </c>
      <c r="D47" t="s">
        <v>288</v>
      </c>
      <c r="E47">
        <v>3374</v>
      </c>
      <c r="F47" s="4">
        <f>VLOOKUP(A47,'[1]Population Data'!$A:$B,2,FALSE)</f>
        <v>87092</v>
      </c>
      <c r="G47">
        <f>VLOOKUP(A47,'[1]Population Data'!$A:$C, 3, FALSE)</f>
        <v>30783</v>
      </c>
      <c r="H47">
        <f>VLOOKUP(A47,'[1]Population Data'!$A:$D,4,FALSE)</f>
        <v>22101</v>
      </c>
      <c r="I47" s="3">
        <f t="shared" si="2"/>
        <v>0.25376613236577411</v>
      </c>
      <c r="J47" s="2">
        <f t="shared" si="3"/>
        <v>2.8292239222947733</v>
      </c>
      <c r="K47" s="2">
        <f t="shared" si="4"/>
        <v>1192.5531851375556</v>
      </c>
      <c r="L47">
        <f t="shared" si="5"/>
        <v>15961.833333333332</v>
      </c>
      <c r="M47" s="3">
        <f t="shared" si="6"/>
        <v>0.18327554004194796</v>
      </c>
      <c r="N47" s="2">
        <f t="shared" si="7"/>
        <v>51.852754225817279</v>
      </c>
      <c r="O47" s="2">
        <f t="shared" si="8"/>
        <v>463.77875407614937</v>
      </c>
    </row>
    <row r="48" spans="1:15" x14ac:dyDescent="0.2">
      <c r="A48" t="str">
        <f t="shared" si="0"/>
        <v>Angelina County, Texas</v>
      </c>
      <c r="B48" t="str">
        <f t="shared" si="1"/>
        <v>Angelina County,</v>
      </c>
      <c r="C48" t="s">
        <v>30</v>
      </c>
      <c r="D48" t="s">
        <v>289</v>
      </c>
      <c r="E48">
        <v>1149</v>
      </c>
      <c r="F48" s="4">
        <f>VLOOKUP(A48,'[1]Population Data'!$A:$B,2,FALSE)</f>
        <v>87092</v>
      </c>
      <c r="G48">
        <f>VLOOKUP(A48,'[1]Population Data'!$A:$C, 3, FALSE)</f>
        <v>30783</v>
      </c>
      <c r="H48">
        <f>VLOOKUP(A48,'[1]Population Data'!$A:$D,4,FALSE)</f>
        <v>22101</v>
      </c>
      <c r="I48" s="3">
        <f t="shared" si="2"/>
        <v>0.25376613236577411</v>
      </c>
      <c r="J48" s="2">
        <f t="shared" si="3"/>
        <v>2.8292239222947733</v>
      </c>
      <c r="K48" s="2">
        <f t="shared" si="4"/>
        <v>406.11843797363707</v>
      </c>
      <c r="L48">
        <f t="shared" si="5"/>
        <v>15961.833333333332</v>
      </c>
      <c r="M48" s="3">
        <f t="shared" si="6"/>
        <v>0.18327554004194796</v>
      </c>
      <c r="N48" s="2">
        <f t="shared" si="7"/>
        <v>51.852754225817279</v>
      </c>
      <c r="O48" s="2">
        <f t="shared" si="8"/>
        <v>157.93769663114867</v>
      </c>
    </row>
    <row r="49" spans="1:15" x14ac:dyDescent="0.2">
      <c r="A49" t="str">
        <f t="shared" si="0"/>
        <v>Angelina County, Texas</v>
      </c>
      <c r="B49" t="str">
        <f t="shared" si="1"/>
        <v>Angelina County,</v>
      </c>
      <c r="C49" t="s">
        <v>30</v>
      </c>
      <c r="D49" t="s">
        <v>290</v>
      </c>
      <c r="E49">
        <v>6693</v>
      </c>
      <c r="F49" s="4">
        <f>VLOOKUP(A49,'[1]Population Data'!$A:$B,2,FALSE)</f>
        <v>87092</v>
      </c>
      <c r="G49">
        <f>VLOOKUP(A49,'[1]Population Data'!$A:$C, 3, FALSE)</f>
        <v>30783</v>
      </c>
      <c r="H49">
        <f>VLOOKUP(A49,'[1]Population Data'!$A:$D,4,FALSE)</f>
        <v>22101</v>
      </c>
      <c r="I49" s="3">
        <f t="shared" si="2"/>
        <v>0.25376613236577411</v>
      </c>
      <c r="J49" s="2">
        <f t="shared" si="3"/>
        <v>2.8292239222947733</v>
      </c>
      <c r="K49" s="2">
        <f t="shared" si="4"/>
        <v>2365.6664102328573</v>
      </c>
      <c r="L49">
        <f t="shared" si="5"/>
        <v>15961.833333333332</v>
      </c>
      <c r="M49" s="3">
        <f t="shared" si="6"/>
        <v>0.18327554004194796</v>
      </c>
      <c r="N49" s="2">
        <f t="shared" si="7"/>
        <v>51.852754225817279</v>
      </c>
      <c r="O49" s="2">
        <f t="shared" si="8"/>
        <v>919.99739212556835</v>
      </c>
    </row>
    <row r="50" spans="1:15" x14ac:dyDescent="0.2">
      <c r="A50" t="str">
        <f t="shared" si="0"/>
        <v>Angelina County, Texas</v>
      </c>
      <c r="B50" t="str">
        <f t="shared" si="1"/>
        <v>Angelina County,</v>
      </c>
      <c r="C50" t="s">
        <v>30</v>
      </c>
      <c r="D50" t="s">
        <v>291</v>
      </c>
      <c r="E50">
        <v>265</v>
      </c>
      <c r="F50" s="4">
        <f>VLOOKUP(A50,'[1]Population Data'!$A:$B,2,FALSE)</f>
        <v>87092</v>
      </c>
      <c r="G50">
        <f>VLOOKUP(A50,'[1]Population Data'!$A:$C, 3, FALSE)</f>
        <v>30783</v>
      </c>
      <c r="H50">
        <f>VLOOKUP(A50,'[1]Population Data'!$A:$D,4,FALSE)</f>
        <v>22101</v>
      </c>
      <c r="I50" s="3">
        <f t="shared" si="2"/>
        <v>0.25376613236577411</v>
      </c>
      <c r="J50" s="2">
        <f t="shared" si="3"/>
        <v>2.8292239222947733</v>
      </c>
      <c r="K50" s="2">
        <f t="shared" si="4"/>
        <v>93.665262021770076</v>
      </c>
      <c r="L50">
        <f t="shared" si="5"/>
        <v>15961.833333333332</v>
      </c>
      <c r="M50" s="3">
        <f t="shared" si="6"/>
        <v>0.18327554004194796</v>
      </c>
      <c r="N50" s="2">
        <f t="shared" si="7"/>
        <v>51.852754225817279</v>
      </c>
      <c r="O50" s="2">
        <f t="shared" si="8"/>
        <v>36.426013583337152</v>
      </c>
    </row>
    <row r="51" spans="1:15" x14ac:dyDescent="0.2">
      <c r="A51" t="str">
        <f t="shared" si="0"/>
        <v>Angelina County, Texas</v>
      </c>
      <c r="B51" t="str">
        <f t="shared" si="1"/>
        <v>Angelina County,</v>
      </c>
      <c r="C51" t="s">
        <v>30</v>
      </c>
      <c r="D51" t="s">
        <v>292</v>
      </c>
      <c r="E51">
        <v>15</v>
      </c>
      <c r="F51" s="4">
        <f>VLOOKUP(A51,'[1]Population Data'!$A:$B,2,FALSE)</f>
        <v>87092</v>
      </c>
      <c r="G51">
        <f>VLOOKUP(A51,'[1]Population Data'!$A:$C, 3, FALSE)</f>
        <v>30783</v>
      </c>
      <c r="H51">
        <f>VLOOKUP(A51,'[1]Population Data'!$A:$D,4,FALSE)</f>
        <v>22101</v>
      </c>
      <c r="I51" s="3">
        <f t="shared" si="2"/>
        <v>0.25376613236577411</v>
      </c>
      <c r="J51" s="2">
        <f t="shared" si="3"/>
        <v>2.8292239222947733</v>
      </c>
      <c r="K51" s="2">
        <f t="shared" si="4"/>
        <v>5.3018072842511366</v>
      </c>
      <c r="L51">
        <f t="shared" si="5"/>
        <v>15961.833333333332</v>
      </c>
      <c r="M51" s="3">
        <f t="shared" si="6"/>
        <v>0.18327554004194796</v>
      </c>
      <c r="N51" s="2">
        <f t="shared" si="7"/>
        <v>51.852754225817279</v>
      </c>
      <c r="O51" s="2">
        <f t="shared" si="8"/>
        <v>2.0618498254719144</v>
      </c>
    </row>
    <row r="52" spans="1:15" x14ac:dyDescent="0.2">
      <c r="A52" t="str">
        <f t="shared" si="0"/>
        <v>Angelina County, Texas</v>
      </c>
      <c r="B52" t="str">
        <f t="shared" si="1"/>
        <v>Angelina County,</v>
      </c>
      <c r="C52" t="s">
        <v>30</v>
      </c>
      <c r="D52" t="s">
        <v>293</v>
      </c>
      <c r="E52">
        <v>4443</v>
      </c>
      <c r="F52" s="4">
        <f>VLOOKUP(A52,'[1]Population Data'!$A:$B,2,FALSE)</f>
        <v>87092</v>
      </c>
      <c r="G52">
        <f>VLOOKUP(A52,'[1]Population Data'!$A:$C, 3, FALSE)</f>
        <v>30783</v>
      </c>
      <c r="H52">
        <f>VLOOKUP(A52,'[1]Population Data'!$A:$D,4,FALSE)</f>
        <v>22101</v>
      </c>
      <c r="I52" s="3">
        <f t="shared" si="2"/>
        <v>0.25376613236577411</v>
      </c>
      <c r="J52" s="2">
        <f t="shared" si="3"/>
        <v>2.8292239222947733</v>
      </c>
      <c r="K52" s="2">
        <f t="shared" si="4"/>
        <v>1570.3953175951865</v>
      </c>
      <c r="L52">
        <f t="shared" si="5"/>
        <v>15961.833333333332</v>
      </c>
      <c r="M52" s="3">
        <f t="shared" si="6"/>
        <v>0.18327554004194796</v>
      </c>
      <c r="N52" s="2">
        <f t="shared" si="7"/>
        <v>51.852754225817279</v>
      </c>
      <c r="O52" s="2">
        <f t="shared" si="8"/>
        <v>610.719918304781</v>
      </c>
    </row>
    <row r="53" spans="1:15" x14ac:dyDescent="0.2">
      <c r="A53" t="str">
        <f t="shared" si="0"/>
        <v>Angelina County, Texas</v>
      </c>
      <c r="B53" t="str">
        <f t="shared" si="1"/>
        <v>Angelina County,</v>
      </c>
      <c r="C53" t="s">
        <v>30</v>
      </c>
      <c r="D53" t="s">
        <v>294</v>
      </c>
      <c r="E53">
        <v>590</v>
      </c>
      <c r="F53" s="4">
        <f>VLOOKUP(A53,'[1]Population Data'!$A:$B,2,FALSE)</f>
        <v>87092</v>
      </c>
      <c r="G53">
        <f>VLOOKUP(A53,'[1]Population Data'!$A:$C, 3, FALSE)</f>
        <v>30783</v>
      </c>
      <c r="H53">
        <f>VLOOKUP(A53,'[1]Population Data'!$A:$D,4,FALSE)</f>
        <v>22101</v>
      </c>
      <c r="I53" s="3">
        <f t="shared" si="2"/>
        <v>0.25376613236577411</v>
      </c>
      <c r="J53" s="2">
        <f t="shared" si="3"/>
        <v>2.8292239222947733</v>
      </c>
      <c r="K53" s="2">
        <f t="shared" si="4"/>
        <v>208.53775318054471</v>
      </c>
      <c r="L53">
        <f t="shared" si="5"/>
        <v>15961.833333333332</v>
      </c>
      <c r="M53" s="3">
        <f t="shared" si="6"/>
        <v>0.18327554004194796</v>
      </c>
      <c r="N53" s="2">
        <f t="shared" si="7"/>
        <v>51.852754225817279</v>
      </c>
      <c r="O53" s="2">
        <f t="shared" si="8"/>
        <v>81.099426468561973</v>
      </c>
    </row>
    <row r="54" spans="1:15" x14ac:dyDescent="0.2">
      <c r="A54" t="str">
        <f t="shared" si="0"/>
        <v>Angelina County, Texas</v>
      </c>
      <c r="B54" t="str">
        <f t="shared" si="1"/>
        <v>Angelina County,</v>
      </c>
      <c r="C54" t="s">
        <v>30</v>
      </c>
      <c r="D54" t="s">
        <v>295</v>
      </c>
      <c r="E54">
        <v>2110</v>
      </c>
      <c r="F54" s="4">
        <f>VLOOKUP(A54,'[1]Population Data'!$A:$B,2,FALSE)</f>
        <v>87092</v>
      </c>
      <c r="G54">
        <f>VLOOKUP(A54,'[1]Population Data'!$A:$C, 3, FALSE)</f>
        <v>30783</v>
      </c>
      <c r="H54">
        <f>VLOOKUP(A54,'[1]Population Data'!$A:$D,4,FALSE)</f>
        <v>22101</v>
      </c>
      <c r="I54" s="3">
        <f t="shared" si="2"/>
        <v>0.25376613236577411</v>
      </c>
      <c r="J54" s="2">
        <f t="shared" si="3"/>
        <v>2.8292239222947733</v>
      </c>
      <c r="K54" s="2">
        <f t="shared" si="4"/>
        <v>745.78755798465988</v>
      </c>
      <c r="L54">
        <f t="shared" si="5"/>
        <v>15961.833333333332</v>
      </c>
      <c r="M54" s="3">
        <f t="shared" si="6"/>
        <v>0.18327554004194796</v>
      </c>
      <c r="N54" s="2">
        <f t="shared" si="7"/>
        <v>51.852754225817279</v>
      </c>
      <c r="O54" s="2">
        <f t="shared" si="8"/>
        <v>290.03354211638265</v>
      </c>
    </row>
    <row r="55" spans="1:15" x14ac:dyDescent="0.2">
      <c r="A55" t="str">
        <f t="shared" si="0"/>
        <v>Angelina County, Texas</v>
      </c>
      <c r="B55" t="str">
        <f t="shared" si="1"/>
        <v>Angelina County,</v>
      </c>
      <c r="C55" t="s">
        <v>30</v>
      </c>
      <c r="D55" t="s">
        <v>296</v>
      </c>
      <c r="E55">
        <v>1091</v>
      </c>
      <c r="F55" s="4">
        <f>VLOOKUP(A55,'[1]Population Data'!$A:$B,2,FALSE)</f>
        <v>87092</v>
      </c>
      <c r="G55">
        <f>VLOOKUP(A55,'[1]Population Data'!$A:$C, 3, FALSE)</f>
        <v>30783</v>
      </c>
      <c r="H55">
        <f>VLOOKUP(A55,'[1]Population Data'!$A:$D,4,FALSE)</f>
        <v>22101</v>
      </c>
      <c r="I55" s="3">
        <f t="shared" si="2"/>
        <v>0.25376613236577411</v>
      </c>
      <c r="J55" s="2">
        <f t="shared" si="3"/>
        <v>2.8292239222947733</v>
      </c>
      <c r="K55" s="2">
        <f t="shared" si="4"/>
        <v>385.61811647453266</v>
      </c>
      <c r="L55">
        <f t="shared" si="5"/>
        <v>15961.833333333332</v>
      </c>
      <c r="M55" s="3">
        <f t="shared" si="6"/>
        <v>0.18327554004194796</v>
      </c>
      <c r="N55" s="2">
        <f t="shared" si="7"/>
        <v>51.852754225817279</v>
      </c>
      <c r="O55" s="2">
        <f t="shared" si="8"/>
        <v>149.96521063932391</v>
      </c>
    </row>
    <row r="56" spans="1:15" x14ac:dyDescent="0.2">
      <c r="A56" t="str">
        <f t="shared" si="0"/>
        <v>Angelina County, Texas</v>
      </c>
      <c r="B56" t="str">
        <f t="shared" si="1"/>
        <v>Angelina County,</v>
      </c>
      <c r="C56" t="s">
        <v>30</v>
      </c>
      <c r="D56" t="s">
        <v>297</v>
      </c>
      <c r="E56">
        <v>1466</v>
      </c>
      <c r="F56" s="4">
        <f>VLOOKUP(A56,'[1]Population Data'!$A:$B,2,FALSE)</f>
        <v>87092</v>
      </c>
      <c r="G56">
        <f>VLOOKUP(A56,'[1]Population Data'!$A:$C, 3, FALSE)</f>
        <v>30783</v>
      </c>
      <c r="H56">
        <f>VLOOKUP(A56,'[1]Population Data'!$A:$D,4,FALSE)</f>
        <v>22101</v>
      </c>
      <c r="I56" s="3">
        <f t="shared" si="2"/>
        <v>0.25376613236577411</v>
      </c>
      <c r="J56" s="2">
        <f t="shared" si="3"/>
        <v>2.8292239222947733</v>
      </c>
      <c r="K56" s="2">
        <f t="shared" si="4"/>
        <v>518.1632985808111</v>
      </c>
      <c r="L56">
        <f t="shared" si="5"/>
        <v>15961.833333333332</v>
      </c>
      <c r="M56" s="3">
        <f t="shared" si="6"/>
        <v>0.18327554004194796</v>
      </c>
      <c r="N56" s="2">
        <f t="shared" si="7"/>
        <v>51.852754225817279</v>
      </c>
      <c r="O56" s="2">
        <f t="shared" si="8"/>
        <v>201.51145627612183</v>
      </c>
    </row>
    <row r="57" spans="1:15" x14ac:dyDescent="0.2">
      <c r="A57" t="str">
        <f t="shared" si="0"/>
        <v>Angelina County, Texas</v>
      </c>
      <c r="B57" t="str">
        <f t="shared" si="1"/>
        <v>Angelina County,</v>
      </c>
      <c r="C57" t="s">
        <v>30</v>
      </c>
      <c r="D57" t="s">
        <v>298</v>
      </c>
      <c r="E57">
        <v>402</v>
      </c>
      <c r="F57" s="4">
        <f>VLOOKUP(A57,'[1]Population Data'!$A:$B,2,FALSE)</f>
        <v>87092</v>
      </c>
      <c r="G57">
        <f>VLOOKUP(A57,'[1]Population Data'!$A:$C, 3, FALSE)</f>
        <v>30783</v>
      </c>
      <c r="H57">
        <f>VLOOKUP(A57,'[1]Population Data'!$A:$D,4,FALSE)</f>
        <v>22101</v>
      </c>
      <c r="I57" s="3">
        <f t="shared" si="2"/>
        <v>0.25376613236577411</v>
      </c>
      <c r="J57" s="2">
        <f t="shared" si="3"/>
        <v>2.8292239222947733</v>
      </c>
      <c r="K57" s="2">
        <f t="shared" si="4"/>
        <v>142.08843521793045</v>
      </c>
      <c r="L57">
        <f t="shared" si="5"/>
        <v>15961.833333333332</v>
      </c>
      <c r="M57" s="3">
        <f t="shared" si="6"/>
        <v>0.18327554004194796</v>
      </c>
      <c r="N57" s="2">
        <f t="shared" si="7"/>
        <v>51.852754225817279</v>
      </c>
      <c r="O57" s="2">
        <f t="shared" si="8"/>
        <v>55.257575322647313</v>
      </c>
    </row>
    <row r="58" spans="1:15" x14ac:dyDescent="0.2">
      <c r="A58" t="str">
        <f t="shared" si="0"/>
        <v>Angelina County, Texas</v>
      </c>
      <c r="B58" t="str">
        <f t="shared" si="1"/>
        <v>Angelina County,</v>
      </c>
      <c r="C58" t="s">
        <v>30</v>
      </c>
      <c r="D58" t="s">
        <v>299</v>
      </c>
      <c r="E58">
        <v>4838</v>
      </c>
      <c r="F58" s="4">
        <f>VLOOKUP(A58,'[1]Population Data'!$A:$B,2,FALSE)</f>
        <v>87092</v>
      </c>
      <c r="G58">
        <f>VLOOKUP(A58,'[1]Population Data'!$A:$C, 3, FALSE)</f>
        <v>30783</v>
      </c>
      <c r="H58">
        <f>VLOOKUP(A58,'[1]Population Data'!$A:$D,4,FALSE)</f>
        <v>22101</v>
      </c>
      <c r="I58" s="3">
        <f t="shared" si="2"/>
        <v>0.25376613236577411</v>
      </c>
      <c r="J58" s="2">
        <f t="shared" si="3"/>
        <v>2.8292239222947733</v>
      </c>
      <c r="K58" s="2">
        <f t="shared" si="4"/>
        <v>1710.0095760804666</v>
      </c>
      <c r="L58">
        <f t="shared" si="5"/>
        <v>15961.833333333332</v>
      </c>
      <c r="M58" s="3">
        <f t="shared" si="6"/>
        <v>0.18327554004194796</v>
      </c>
      <c r="N58" s="2">
        <f t="shared" si="7"/>
        <v>51.852754225817279</v>
      </c>
      <c r="O58" s="2">
        <f t="shared" si="8"/>
        <v>665.01529704220809</v>
      </c>
    </row>
    <row r="59" spans="1:15" x14ac:dyDescent="0.2">
      <c r="A59" t="str">
        <f t="shared" si="0"/>
        <v>Angelina County, Texas</v>
      </c>
      <c r="B59" t="str">
        <f t="shared" si="1"/>
        <v>Angelina County,</v>
      </c>
      <c r="C59" t="s">
        <v>30</v>
      </c>
      <c r="D59" t="s">
        <v>300</v>
      </c>
      <c r="E59">
        <v>1253</v>
      </c>
      <c r="F59" s="4">
        <f>VLOOKUP(A59,'[1]Population Data'!$A:$B,2,FALSE)</f>
        <v>87092</v>
      </c>
      <c r="G59">
        <f>VLOOKUP(A59,'[1]Population Data'!$A:$C, 3, FALSE)</f>
        <v>30783</v>
      </c>
      <c r="H59">
        <f>VLOOKUP(A59,'[1]Population Data'!$A:$D,4,FALSE)</f>
        <v>22101</v>
      </c>
      <c r="I59" s="3">
        <f t="shared" si="2"/>
        <v>0.25376613236577411</v>
      </c>
      <c r="J59" s="2">
        <f t="shared" si="3"/>
        <v>2.8292239222947733</v>
      </c>
      <c r="K59" s="2">
        <f t="shared" si="4"/>
        <v>442.87763514444492</v>
      </c>
      <c r="L59">
        <f t="shared" si="5"/>
        <v>15961.833333333332</v>
      </c>
      <c r="M59" s="3">
        <f t="shared" si="6"/>
        <v>0.18327554004194796</v>
      </c>
      <c r="N59" s="2">
        <f t="shared" si="7"/>
        <v>51.852754225817279</v>
      </c>
      <c r="O59" s="2">
        <f t="shared" si="8"/>
        <v>172.23318875442058</v>
      </c>
    </row>
    <row r="60" spans="1:15" x14ac:dyDescent="0.2">
      <c r="A60" t="str">
        <f t="shared" si="0"/>
        <v>Angelina County, Texas</v>
      </c>
      <c r="B60" t="str">
        <f t="shared" si="1"/>
        <v>Angelina County,</v>
      </c>
      <c r="C60" t="s">
        <v>30</v>
      </c>
      <c r="D60" t="s">
        <v>301</v>
      </c>
      <c r="E60">
        <v>340</v>
      </c>
      <c r="F60" s="4">
        <f>VLOOKUP(A60,'[1]Population Data'!$A:$B,2,FALSE)</f>
        <v>87092</v>
      </c>
      <c r="G60">
        <f>VLOOKUP(A60,'[1]Population Data'!$A:$C, 3, FALSE)</f>
        <v>30783</v>
      </c>
      <c r="H60">
        <f>VLOOKUP(A60,'[1]Population Data'!$A:$D,4,FALSE)</f>
        <v>22101</v>
      </c>
      <c r="I60" s="3">
        <f t="shared" si="2"/>
        <v>0.25376613236577411</v>
      </c>
      <c r="J60" s="2">
        <f t="shared" si="3"/>
        <v>2.8292239222947733</v>
      </c>
      <c r="K60" s="2">
        <f t="shared" si="4"/>
        <v>120.17429844302576</v>
      </c>
      <c r="L60">
        <f t="shared" si="5"/>
        <v>15961.833333333332</v>
      </c>
      <c r="M60" s="3">
        <f t="shared" si="6"/>
        <v>0.18327554004194796</v>
      </c>
      <c r="N60" s="2">
        <f t="shared" si="7"/>
        <v>51.852754225817279</v>
      </c>
      <c r="O60" s="2">
        <f t="shared" si="8"/>
        <v>46.735262710696738</v>
      </c>
    </row>
    <row r="61" spans="1:15" x14ac:dyDescent="0.2">
      <c r="A61" t="str">
        <f t="shared" si="0"/>
        <v>Angelina County, Texas</v>
      </c>
      <c r="B61" t="str">
        <f t="shared" si="1"/>
        <v>Angelina County,</v>
      </c>
      <c r="C61" t="s">
        <v>30</v>
      </c>
      <c r="D61" t="s">
        <v>302</v>
      </c>
      <c r="E61">
        <v>752</v>
      </c>
      <c r="F61" s="4">
        <f>VLOOKUP(A61,'[1]Population Data'!$A:$B,2,FALSE)</f>
        <v>87092</v>
      </c>
      <c r="G61">
        <f>VLOOKUP(A61,'[1]Population Data'!$A:$C, 3, FALSE)</f>
        <v>30783</v>
      </c>
      <c r="H61">
        <f>VLOOKUP(A61,'[1]Population Data'!$A:$D,4,FALSE)</f>
        <v>22101</v>
      </c>
      <c r="I61" s="3">
        <f t="shared" si="2"/>
        <v>0.25376613236577411</v>
      </c>
      <c r="J61" s="2">
        <f t="shared" si="3"/>
        <v>2.8292239222947733</v>
      </c>
      <c r="K61" s="2">
        <f t="shared" si="4"/>
        <v>265.79727185045698</v>
      </c>
      <c r="L61">
        <f t="shared" si="5"/>
        <v>15961.833333333332</v>
      </c>
      <c r="M61" s="3">
        <f t="shared" si="6"/>
        <v>0.18327554004194796</v>
      </c>
      <c r="N61" s="2">
        <f t="shared" si="7"/>
        <v>51.852754225817279</v>
      </c>
      <c r="O61" s="2">
        <f t="shared" si="8"/>
        <v>103.36740458365864</v>
      </c>
    </row>
    <row r="62" spans="1:15" x14ac:dyDescent="0.2">
      <c r="A62" t="str">
        <f t="shared" si="0"/>
        <v>Aransas County, Texas</v>
      </c>
      <c r="B62" t="str">
        <f t="shared" si="1"/>
        <v>Aransas County,</v>
      </c>
      <c r="C62" t="s">
        <v>31</v>
      </c>
      <c r="D62" t="s">
        <v>283</v>
      </c>
      <c r="E62">
        <v>1083</v>
      </c>
      <c r="F62" s="4">
        <f>VLOOKUP(A62,'[1]Population Data'!$A:$B,2,FALSE)</f>
        <v>24763</v>
      </c>
      <c r="G62">
        <f>VLOOKUP(A62,'[1]Population Data'!$A:$C, 3, FALSE)</f>
        <v>9432</v>
      </c>
      <c r="H62">
        <f>VLOOKUP(A62,'[1]Population Data'!$A:$D,4,FALSE)</f>
        <v>4719</v>
      </c>
      <c r="I62" s="3">
        <f t="shared" si="2"/>
        <v>0.19056657109397085</v>
      </c>
      <c r="J62" s="2">
        <f t="shared" si="3"/>
        <v>2.6254240882103477</v>
      </c>
      <c r="K62" s="2">
        <f t="shared" si="4"/>
        <v>412.50478536526271</v>
      </c>
      <c r="L62">
        <f t="shared" si="5"/>
        <v>3408.166666666667</v>
      </c>
      <c r="M62" s="3">
        <f t="shared" si="6"/>
        <v>0.13763141245675672</v>
      </c>
      <c r="N62" s="2">
        <f t="shared" si="7"/>
        <v>36.134082555838283</v>
      </c>
      <c r="O62" s="2">
        <f t="shared" si="8"/>
        <v>111.79111476800067</v>
      </c>
    </row>
    <row r="63" spans="1:15" x14ac:dyDescent="0.2">
      <c r="A63" t="str">
        <f t="shared" si="0"/>
        <v>Aransas County, Texas</v>
      </c>
      <c r="B63" t="str">
        <f t="shared" si="1"/>
        <v>Aransas County,</v>
      </c>
      <c r="C63" t="s">
        <v>31</v>
      </c>
      <c r="D63" t="s">
        <v>284</v>
      </c>
      <c r="E63">
        <v>418</v>
      </c>
      <c r="F63" s="4">
        <f>VLOOKUP(A63,'[1]Population Data'!$A:$B,2,FALSE)</f>
        <v>24763</v>
      </c>
      <c r="G63">
        <f>VLOOKUP(A63,'[1]Population Data'!$A:$C, 3, FALSE)</f>
        <v>9432</v>
      </c>
      <c r="H63">
        <f>VLOOKUP(A63,'[1]Population Data'!$A:$D,4,FALSE)</f>
        <v>4719</v>
      </c>
      <c r="I63" s="3">
        <f t="shared" si="2"/>
        <v>0.19056657109397085</v>
      </c>
      <c r="J63" s="2">
        <f t="shared" si="3"/>
        <v>2.6254240882103477</v>
      </c>
      <c r="K63" s="2">
        <f t="shared" si="4"/>
        <v>159.21237329887333</v>
      </c>
      <c r="L63">
        <f t="shared" si="5"/>
        <v>3408.166666666667</v>
      </c>
      <c r="M63" s="3">
        <f t="shared" si="6"/>
        <v>0.13763141245675672</v>
      </c>
      <c r="N63" s="2">
        <f t="shared" si="7"/>
        <v>36.134082555838283</v>
      </c>
      <c r="O63" s="2">
        <f t="shared" si="8"/>
        <v>43.147447805193245</v>
      </c>
    </row>
    <row r="64" spans="1:15" x14ac:dyDescent="0.2">
      <c r="A64" t="str">
        <f t="shared" si="0"/>
        <v>Aransas County, Texas</v>
      </c>
      <c r="B64" t="str">
        <f t="shared" si="1"/>
        <v>Aransas County,</v>
      </c>
      <c r="C64" t="s">
        <v>31</v>
      </c>
      <c r="D64" t="s">
        <v>285</v>
      </c>
      <c r="E64">
        <v>226</v>
      </c>
      <c r="F64" s="4">
        <f>VLOOKUP(A64,'[1]Population Data'!$A:$B,2,FALSE)</f>
        <v>24763</v>
      </c>
      <c r="G64">
        <f>VLOOKUP(A64,'[1]Population Data'!$A:$C, 3, FALSE)</f>
        <v>9432</v>
      </c>
      <c r="H64">
        <f>VLOOKUP(A64,'[1]Population Data'!$A:$D,4,FALSE)</f>
        <v>4719</v>
      </c>
      <c r="I64" s="3">
        <f t="shared" si="2"/>
        <v>0.19056657109397085</v>
      </c>
      <c r="J64" s="2">
        <f t="shared" si="3"/>
        <v>2.6254240882103477</v>
      </c>
      <c r="K64" s="2">
        <f t="shared" si="4"/>
        <v>86.081331018051131</v>
      </c>
      <c r="L64">
        <f t="shared" si="5"/>
        <v>3408.166666666667</v>
      </c>
      <c r="M64" s="3">
        <f t="shared" si="6"/>
        <v>0.13763141245675672</v>
      </c>
      <c r="N64" s="2">
        <f t="shared" si="7"/>
        <v>36.134082555838283</v>
      </c>
      <c r="O64" s="2">
        <f t="shared" si="8"/>
        <v>23.328524411420268</v>
      </c>
    </row>
    <row r="65" spans="1:15" x14ac:dyDescent="0.2">
      <c r="A65" t="str">
        <f t="shared" si="0"/>
        <v>Aransas County, Texas</v>
      </c>
      <c r="B65" t="str">
        <f t="shared" si="1"/>
        <v>Aransas County,</v>
      </c>
      <c r="C65" t="s">
        <v>31</v>
      </c>
      <c r="D65" t="s">
        <v>286</v>
      </c>
      <c r="E65">
        <v>414</v>
      </c>
      <c r="F65" s="4">
        <f>VLOOKUP(A65,'[1]Population Data'!$A:$B,2,FALSE)</f>
        <v>24763</v>
      </c>
      <c r="G65">
        <f>VLOOKUP(A65,'[1]Population Data'!$A:$C, 3, FALSE)</f>
        <v>9432</v>
      </c>
      <c r="H65">
        <f>VLOOKUP(A65,'[1]Population Data'!$A:$D,4,FALSE)</f>
        <v>4719</v>
      </c>
      <c r="I65" s="3">
        <f t="shared" si="2"/>
        <v>0.19056657109397085</v>
      </c>
      <c r="J65" s="2">
        <f t="shared" si="3"/>
        <v>2.6254240882103477</v>
      </c>
      <c r="K65" s="2">
        <f t="shared" si="4"/>
        <v>157.68880991802286</v>
      </c>
      <c r="L65">
        <f t="shared" si="5"/>
        <v>3408.166666666667</v>
      </c>
      <c r="M65" s="3">
        <f t="shared" si="6"/>
        <v>0.13763141245675672</v>
      </c>
      <c r="N65" s="2">
        <f t="shared" si="7"/>
        <v>36.134082555838283</v>
      </c>
      <c r="O65" s="2">
        <f t="shared" si="8"/>
        <v>42.734553567822971</v>
      </c>
    </row>
    <row r="66" spans="1:15" x14ac:dyDescent="0.2">
      <c r="A66" t="str">
        <f t="shared" si="0"/>
        <v>Aransas County, Texas</v>
      </c>
      <c r="B66" t="str">
        <f t="shared" si="1"/>
        <v>Aransas County,</v>
      </c>
      <c r="C66" t="s">
        <v>31</v>
      </c>
      <c r="D66" t="s">
        <v>287</v>
      </c>
      <c r="E66">
        <v>1453</v>
      </c>
      <c r="F66" s="4">
        <f>VLOOKUP(A66,'[1]Population Data'!$A:$B,2,FALSE)</f>
        <v>24763</v>
      </c>
      <c r="G66">
        <f>VLOOKUP(A66,'[1]Population Data'!$A:$C, 3, FALSE)</f>
        <v>9432</v>
      </c>
      <c r="H66">
        <f>VLOOKUP(A66,'[1]Population Data'!$A:$D,4,FALSE)</f>
        <v>4719</v>
      </c>
      <c r="I66" s="3">
        <f t="shared" si="2"/>
        <v>0.19056657109397085</v>
      </c>
      <c r="J66" s="2">
        <f t="shared" si="3"/>
        <v>2.6254240882103477</v>
      </c>
      <c r="K66" s="2">
        <f t="shared" si="4"/>
        <v>553.43439809393044</v>
      </c>
      <c r="L66">
        <f t="shared" si="5"/>
        <v>3408.166666666667</v>
      </c>
      <c r="M66" s="3">
        <f t="shared" si="6"/>
        <v>0.13763141245675672</v>
      </c>
      <c r="N66" s="2">
        <f t="shared" si="7"/>
        <v>36.134082555838283</v>
      </c>
      <c r="O66" s="2">
        <f t="shared" si="8"/>
        <v>149.98383172475064</v>
      </c>
    </row>
    <row r="67" spans="1:15" x14ac:dyDescent="0.2">
      <c r="A67" t="str">
        <f t="shared" ref="A67:A130" si="9">CONCATENATE(B67, " Texas")</f>
        <v>Aransas County, Texas</v>
      </c>
      <c r="B67" t="str">
        <f t="shared" ref="B67:B130" si="10">LEFT(C67,FIND(",",C67))</f>
        <v>Aransas County,</v>
      </c>
      <c r="C67" t="s">
        <v>31</v>
      </c>
      <c r="D67" t="s">
        <v>288</v>
      </c>
      <c r="E67">
        <v>863</v>
      </c>
      <c r="F67" s="4">
        <f>VLOOKUP(A67,'[1]Population Data'!$A:$B,2,FALSE)</f>
        <v>24763</v>
      </c>
      <c r="G67">
        <f>VLOOKUP(A67,'[1]Population Data'!$A:$C, 3, FALSE)</f>
        <v>9432</v>
      </c>
      <c r="H67">
        <f>VLOOKUP(A67,'[1]Population Data'!$A:$D,4,FALSE)</f>
        <v>4719</v>
      </c>
      <c r="I67" s="3">
        <f t="shared" ref="I67:I130" si="11">H67/F67</f>
        <v>0.19056657109397085</v>
      </c>
      <c r="J67" s="2">
        <f t="shared" ref="J67:J130" si="12">F67/G67</f>
        <v>2.6254240882103477</v>
      </c>
      <c r="K67" s="2">
        <f t="shared" ref="K67:K130" si="13">E67/J67</f>
        <v>328.70879941848727</v>
      </c>
      <c r="L67">
        <f t="shared" ref="L67:L130" si="14">(H67/18)*13</f>
        <v>3408.166666666667</v>
      </c>
      <c r="M67" s="3">
        <f t="shared" ref="M67:M130" si="15">L67/F67</f>
        <v>0.13763141245675672</v>
      </c>
      <c r="N67" s="2">
        <f t="shared" ref="N67:N130" si="16">M67*J67*100</f>
        <v>36.134082555838283</v>
      </c>
      <c r="O67" s="2">
        <f t="shared" ref="O67:O130" si="17">0.75*K67*N67*(1/100)</f>
        <v>89.081931712635793</v>
      </c>
    </row>
    <row r="68" spans="1:15" x14ac:dyDescent="0.2">
      <c r="A68" t="str">
        <f t="shared" si="9"/>
        <v>Aransas County, Texas</v>
      </c>
      <c r="B68" t="str">
        <f t="shared" si="10"/>
        <v>Aransas County,</v>
      </c>
      <c r="C68" t="s">
        <v>31</v>
      </c>
      <c r="D68" t="s">
        <v>289</v>
      </c>
      <c r="E68">
        <v>282</v>
      </c>
      <c r="F68" s="4">
        <f>VLOOKUP(A68,'[1]Population Data'!$A:$B,2,FALSE)</f>
        <v>24763</v>
      </c>
      <c r="G68">
        <f>VLOOKUP(A68,'[1]Population Data'!$A:$C, 3, FALSE)</f>
        <v>9432</v>
      </c>
      <c r="H68">
        <f>VLOOKUP(A68,'[1]Population Data'!$A:$D,4,FALSE)</f>
        <v>4719</v>
      </c>
      <c r="I68" s="3">
        <f t="shared" si="11"/>
        <v>0.19056657109397085</v>
      </c>
      <c r="J68" s="2">
        <f t="shared" si="12"/>
        <v>2.6254240882103477</v>
      </c>
      <c r="K68" s="2">
        <f t="shared" si="13"/>
        <v>107.41121834995761</v>
      </c>
      <c r="L68">
        <f t="shared" si="14"/>
        <v>3408.166666666667</v>
      </c>
      <c r="M68" s="3">
        <f t="shared" si="15"/>
        <v>0.13763141245675672</v>
      </c>
      <c r="N68" s="2">
        <f t="shared" si="16"/>
        <v>36.134082555838283</v>
      </c>
      <c r="O68" s="2">
        <f t="shared" si="17"/>
        <v>29.109043734604054</v>
      </c>
    </row>
    <row r="69" spans="1:15" x14ac:dyDescent="0.2">
      <c r="A69" t="str">
        <f t="shared" si="9"/>
        <v>Aransas County, Texas</v>
      </c>
      <c r="B69" t="str">
        <f t="shared" si="10"/>
        <v>Aransas County,</v>
      </c>
      <c r="C69" t="s">
        <v>31</v>
      </c>
      <c r="D69" t="s">
        <v>290</v>
      </c>
      <c r="E69">
        <v>961</v>
      </c>
      <c r="F69" s="4">
        <f>VLOOKUP(A69,'[1]Population Data'!$A:$B,2,FALSE)</f>
        <v>24763</v>
      </c>
      <c r="G69">
        <f>VLOOKUP(A69,'[1]Population Data'!$A:$C, 3, FALSE)</f>
        <v>9432</v>
      </c>
      <c r="H69">
        <f>VLOOKUP(A69,'[1]Population Data'!$A:$D,4,FALSE)</f>
        <v>4719</v>
      </c>
      <c r="I69" s="3">
        <f t="shared" si="11"/>
        <v>0.19056657109397085</v>
      </c>
      <c r="J69" s="2">
        <f t="shared" si="12"/>
        <v>2.6254240882103477</v>
      </c>
      <c r="K69" s="2">
        <f t="shared" si="13"/>
        <v>366.03610224932362</v>
      </c>
      <c r="L69">
        <f t="shared" si="14"/>
        <v>3408.166666666667</v>
      </c>
      <c r="M69" s="3">
        <f t="shared" si="15"/>
        <v>0.13763141245675672</v>
      </c>
      <c r="N69" s="2">
        <f t="shared" si="16"/>
        <v>36.134082555838283</v>
      </c>
      <c r="O69" s="2">
        <f t="shared" si="17"/>
        <v>99.197840528207422</v>
      </c>
    </row>
    <row r="70" spans="1:15" x14ac:dyDescent="0.2">
      <c r="A70" t="str">
        <f t="shared" si="9"/>
        <v>Aransas County, Texas</v>
      </c>
      <c r="B70" t="str">
        <f t="shared" si="10"/>
        <v>Aransas County,</v>
      </c>
      <c r="C70" t="s">
        <v>31</v>
      </c>
      <c r="D70" t="s">
        <v>291</v>
      </c>
      <c r="E70">
        <v>46</v>
      </c>
      <c r="F70" s="4">
        <f>VLOOKUP(A70,'[1]Population Data'!$A:$B,2,FALSE)</f>
        <v>24763</v>
      </c>
      <c r="G70">
        <f>VLOOKUP(A70,'[1]Population Data'!$A:$C, 3, FALSE)</f>
        <v>9432</v>
      </c>
      <c r="H70">
        <f>VLOOKUP(A70,'[1]Population Data'!$A:$D,4,FALSE)</f>
        <v>4719</v>
      </c>
      <c r="I70" s="3">
        <f t="shared" si="11"/>
        <v>0.19056657109397085</v>
      </c>
      <c r="J70" s="2">
        <f t="shared" si="12"/>
        <v>2.6254240882103477</v>
      </c>
      <c r="K70" s="2">
        <f t="shared" si="13"/>
        <v>17.520978879780319</v>
      </c>
      <c r="L70">
        <f t="shared" si="14"/>
        <v>3408.166666666667</v>
      </c>
      <c r="M70" s="3">
        <f t="shared" si="15"/>
        <v>0.13763141245675672</v>
      </c>
      <c r="N70" s="2">
        <f t="shared" si="16"/>
        <v>36.134082555838283</v>
      </c>
      <c r="O70" s="2">
        <f t="shared" si="17"/>
        <v>4.748283729758108</v>
      </c>
    </row>
    <row r="71" spans="1:15" x14ac:dyDescent="0.2">
      <c r="A71" t="str">
        <f t="shared" si="9"/>
        <v>Aransas County, Texas</v>
      </c>
      <c r="B71" t="str">
        <f t="shared" si="10"/>
        <v>Aransas County,</v>
      </c>
      <c r="C71" t="s">
        <v>31</v>
      </c>
      <c r="D71" t="s">
        <v>292</v>
      </c>
      <c r="E71">
        <v>0</v>
      </c>
      <c r="F71" s="4">
        <f>VLOOKUP(A71,'[1]Population Data'!$A:$B,2,FALSE)</f>
        <v>24763</v>
      </c>
      <c r="G71">
        <f>VLOOKUP(A71,'[1]Population Data'!$A:$C, 3, FALSE)</f>
        <v>9432</v>
      </c>
      <c r="H71">
        <f>VLOOKUP(A71,'[1]Population Data'!$A:$D,4,FALSE)</f>
        <v>4719</v>
      </c>
      <c r="I71" s="3">
        <f t="shared" si="11"/>
        <v>0.19056657109397085</v>
      </c>
      <c r="J71" s="2">
        <f t="shared" si="12"/>
        <v>2.6254240882103477</v>
      </c>
      <c r="K71" s="2">
        <f t="shared" si="13"/>
        <v>0</v>
      </c>
      <c r="L71">
        <f t="shared" si="14"/>
        <v>3408.166666666667</v>
      </c>
      <c r="M71" s="3">
        <f t="shared" si="15"/>
        <v>0.13763141245675672</v>
      </c>
      <c r="N71" s="2">
        <f t="shared" si="16"/>
        <v>36.134082555838283</v>
      </c>
      <c r="O71" s="2">
        <f t="shared" si="17"/>
        <v>0</v>
      </c>
    </row>
    <row r="72" spans="1:15" x14ac:dyDescent="0.2">
      <c r="A72" t="str">
        <f t="shared" si="9"/>
        <v>Aransas County, Texas</v>
      </c>
      <c r="B72" t="str">
        <f t="shared" si="10"/>
        <v>Aransas County,</v>
      </c>
      <c r="C72" t="s">
        <v>31</v>
      </c>
      <c r="D72" t="s">
        <v>293</v>
      </c>
      <c r="E72">
        <v>464</v>
      </c>
      <c r="F72" s="4">
        <f>VLOOKUP(A72,'[1]Population Data'!$A:$B,2,FALSE)</f>
        <v>24763</v>
      </c>
      <c r="G72">
        <f>VLOOKUP(A72,'[1]Population Data'!$A:$C, 3, FALSE)</f>
        <v>9432</v>
      </c>
      <c r="H72">
        <f>VLOOKUP(A72,'[1]Population Data'!$A:$D,4,FALSE)</f>
        <v>4719</v>
      </c>
      <c r="I72" s="3">
        <f t="shared" si="11"/>
        <v>0.19056657109397085</v>
      </c>
      <c r="J72" s="2">
        <f t="shared" si="12"/>
        <v>2.6254240882103477</v>
      </c>
      <c r="K72" s="2">
        <f t="shared" si="13"/>
        <v>176.73335217865363</v>
      </c>
      <c r="L72">
        <f t="shared" si="14"/>
        <v>3408.166666666667</v>
      </c>
      <c r="M72" s="3">
        <f t="shared" si="15"/>
        <v>0.13763141245675672</v>
      </c>
      <c r="N72" s="2">
        <f t="shared" si="16"/>
        <v>36.134082555838283</v>
      </c>
      <c r="O72" s="2">
        <f t="shared" si="17"/>
        <v>47.895731534951345</v>
      </c>
    </row>
    <row r="73" spans="1:15" x14ac:dyDescent="0.2">
      <c r="A73" t="str">
        <f t="shared" si="9"/>
        <v>Aransas County, Texas</v>
      </c>
      <c r="B73" t="str">
        <f t="shared" si="10"/>
        <v>Aransas County,</v>
      </c>
      <c r="C73" t="s">
        <v>31</v>
      </c>
      <c r="D73" t="s">
        <v>294</v>
      </c>
      <c r="E73">
        <v>329</v>
      </c>
      <c r="F73" s="4">
        <f>VLOOKUP(A73,'[1]Population Data'!$A:$B,2,FALSE)</f>
        <v>24763</v>
      </c>
      <c r="G73">
        <f>VLOOKUP(A73,'[1]Population Data'!$A:$C, 3, FALSE)</f>
        <v>9432</v>
      </c>
      <c r="H73">
        <f>VLOOKUP(A73,'[1]Population Data'!$A:$D,4,FALSE)</f>
        <v>4719</v>
      </c>
      <c r="I73" s="3">
        <f t="shared" si="11"/>
        <v>0.19056657109397085</v>
      </c>
      <c r="J73" s="2">
        <f t="shared" si="12"/>
        <v>2.6254240882103477</v>
      </c>
      <c r="K73" s="2">
        <f t="shared" si="13"/>
        <v>125.31308807495053</v>
      </c>
      <c r="L73">
        <f t="shared" si="14"/>
        <v>3408.166666666667</v>
      </c>
      <c r="M73" s="3">
        <f t="shared" si="15"/>
        <v>0.13763141245675672</v>
      </c>
      <c r="N73" s="2">
        <f t="shared" si="16"/>
        <v>36.134082555838283</v>
      </c>
      <c r="O73" s="2">
        <f t="shared" si="17"/>
        <v>33.960551023704724</v>
      </c>
    </row>
    <row r="74" spans="1:15" x14ac:dyDescent="0.2">
      <c r="A74" t="str">
        <f t="shared" si="9"/>
        <v>Aransas County, Texas</v>
      </c>
      <c r="B74" t="str">
        <f t="shared" si="10"/>
        <v>Aransas County,</v>
      </c>
      <c r="C74" t="s">
        <v>31</v>
      </c>
      <c r="D74" t="s">
        <v>295</v>
      </c>
      <c r="E74">
        <v>725</v>
      </c>
      <c r="F74" s="4">
        <f>VLOOKUP(A74,'[1]Population Data'!$A:$B,2,FALSE)</f>
        <v>24763</v>
      </c>
      <c r="G74">
        <f>VLOOKUP(A74,'[1]Population Data'!$A:$C, 3, FALSE)</f>
        <v>9432</v>
      </c>
      <c r="H74">
        <f>VLOOKUP(A74,'[1]Population Data'!$A:$D,4,FALSE)</f>
        <v>4719</v>
      </c>
      <c r="I74" s="3">
        <f t="shared" si="11"/>
        <v>0.19056657109397085</v>
      </c>
      <c r="J74" s="2">
        <f t="shared" si="12"/>
        <v>2.6254240882103477</v>
      </c>
      <c r="K74" s="2">
        <f t="shared" si="13"/>
        <v>276.14586277914634</v>
      </c>
      <c r="L74">
        <f t="shared" si="14"/>
        <v>3408.166666666667</v>
      </c>
      <c r="M74" s="3">
        <f t="shared" si="15"/>
        <v>0.13763141245675672</v>
      </c>
      <c r="N74" s="2">
        <f t="shared" si="16"/>
        <v>36.134082555838283</v>
      </c>
      <c r="O74" s="2">
        <f t="shared" si="17"/>
        <v>74.837080523361479</v>
      </c>
    </row>
    <row r="75" spans="1:15" x14ac:dyDescent="0.2">
      <c r="A75" t="str">
        <f t="shared" si="9"/>
        <v>Aransas County, Texas</v>
      </c>
      <c r="B75" t="str">
        <f t="shared" si="10"/>
        <v>Aransas County,</v>
      </c>
      <c r="C75" t="s">
        <v>31</v>
      </c>
      <c r="D75" t="s">
        <v>296</v>
      </c>
      <c r="E75">
        <v>417</v>
      </c>
      <c r="F75" s="4">
        <f>VLOOKUP(A75,'[1]Population Data'!$A:$B,2,FALSE)</f>
        <v>24763</v>
      </c>
      <c r="G75">
        <f>VLOOKUP(A75,'[1]Population Data'!$A:$C, 3, FALSE)</f>
        <v>9432</v>
      </c>
      <c r="H75">
        <f>VLOOKUP(A75,'[1]Population Data'!$A:$D,4,FALSE)</f>
        <v>4719</v>
      </c>
      <c r="I75" s="3">
        <f t="shared" si="11"/>
        <v>0.19056657109397085</v>
      </c>
      <c r="J75" s="2">
        <f t="shared" si="12"/>
        <v>2.6254240882103477</v>
      </c>
      <c r="K75" s="2">
        <f t="shared" si="13"/>
        <v>158.8314824536607</v>
      </c>
      <c r="L75">
        <f t="shared" si="14"/>
        <v>3408.166666666667</v>
      </c>
      <c r="M75" s="3">
        <f t="shared" si="15"/>
        <v>0.13763141245675672</v>
      </c>
      <c r="N75" s="2">
        <f t="shared" si="16"/>
        <v>36.134082555838283</v>
      </c>
      <c r="O75" s="2">
        <f t="shared" si="17"/>
        <v>43.044224245850664</v>
      </c>
    </row>
    <row r="76" spans="1:15" x14ac:dyDescent="0.2">
      <c r="A76" t="str">
        <f t="shared" si="9"/>
        <v>Aransas County, Texas</v>
      </c>
      <c r="B76" t="str">
        <f t="shared" si="10"/>
        <v>Aransas County,</v>
      </c>
      <c r="C76" t="s">
        <v>31</v>
      </c>
      <c r="D76" t="s">
        <v>297</v>
      </c>
      <c r="E76">
        <v>473</v>
      </c>
      <c r="F76" s="4">
        <f>VLOOKUP(A76,'[1]Population Data'!$A:$B,2,FALSE)</f>
        <v>24763</v>
      </c>
      <c r="G76">
        <f>VLOOKUP(A76,'[1]Population Data'!$A:$C, 3, FALSE)</f>
        <v>9432</v>
      </c>
      <c r="H76">
        <f>VLOOKUP(A76,'[1]Population Data'!$A:$D,4,FALSE)</f>
        <v>4719</v>
      </c>
      <c r="I76" s="3">
        <f t="shared" si="11"/>
        <v>0.19056657109397085</v>
      </c>
      <c r="J76" s="2">
        <f t="shared" si="12"/>
        <v>2.6254240882103477</v>
      </c>
      <c r="K76" s="2">
        <f t="shared" si="13"/>
        <v>180.16136978556719</v>
      </c>
      <c r="L76">
        <f t="shared" si="14"/>
        <v>3408.166666666667</v>
      </c>
      <c r="M76" s="3">
        <f t="shared" si="15"/>
        <v>0.13763141245675672</v>
      </c>
      <c r="N76" s="2">
        <f t="shared" si="16"/>
        <v>36.134082555838283</v>
      </c>
      <c r="O76" s="2">
        <f t="shared" si="17"/>
        <v>48.824743569034453</v>
      </c>
    </row>
    <row r="77" spans="1:15" x14ac:dyDescent="0.2">
      <c r="A77" t="str">
        <f t="shared" si="9"/>
        <v>Aransas County, Texas</v>
      </c>
      <c r="B77" t="str">
        <f t="shared" si="10"/>
        <v>Aransas County,</v>
      </c>
      <c r="C77" t="s">
        <v>31</v>
      </c>
      <c r="D77" t="s">
        <v>298</v>
      </c>
      <c r="E77">
        <v>318</v>
      </c>
      <c r="F77" s="4">
        <f>VLOOKUP(A77,'[1]Population Data'!$A:$B,2,FALSE)</f>
        <v>24763</v>
      </c>
      <c r="G77">
        <f>VLOOKUP(A77,'[1]Population Data'!$A:$C, 3, FALSE)</f>
        <v>9432</v>
      </c>
      <c r="H77">
        <f>VLOOKUP(A77,'[1]Population Data'!$A:$D,4,FALSE)</f>
        <v>4719</v>
      </c>
      <c r="I77" s="3">
        <f t="shared" si="11"/>
        <v>0.19056657109397085</v>
      </c>
      <c r="J77" s="2">
        <f t="shared" si="12"/>
        <v>2.6254240882103477</v>
      </c>
      <c r="K77" s="2">
        <f t="shared" si="13"/>
        <v>121.12328877761176</v>
      </c>
      <c r="L77">
        <f t="shared" si="14"/>
        <v>3408.166666666667</v>
      </c>
      <c r="M77" s="3">
        <f t="shared" si="15"/>
        <v>0.13763141245675672</v>
      </c>
      <c r="N77" s="2">
        <f t="shared" si="16"/>
        <v>36.134082555838283</v>
      </c>
      <c r="O77" s="2">
        <f t="shared" si="17"/>
        <v>32.825091870936483</v>
      </c>
    </row>
    <row r="78" spans="1:15" x14ac:dyDescent="0.2">
      <c r="A78" t="str">
        <f t="shared" si="9"/>
        <v>Aransas County, Texas</v>
      </c>
      <c r="B78" t="str">
        <f t="shared" si="10"/>
        <v>Aransas County,</v>
      </c>
      <c r="C78" t="s">
        <v>31</v>
      </c>
      <c r="D78" t="s">
        <v>299</v>
      </c>
      <c r="E78">
        <v>1324</v>
      </c>
      <c r="F78" s="4">
        <f>VLOOKUP(A78,'[1]Population Data'!$A:$B,2,FALSE)</f>
        <v>24763</v>
      </c>
      <c r="G78">
        <f>VLOOKUP(A78,'[1]Population Data'!$A:$C, 3, FALSE)</f>
        <v>9432</v>
      </c>
      <c r="H78">
        <f>VLOOKUP(A78,'[1]Population Data'!$A:$D,4,FALSE)</f>
        <v>4719</v>
      </c>
      <c r="I78" s="3">
        <f t="shared" si="11"/>
        <v>0.19056657109397085</v>
      </c>
      <c r="J78" s="2">
        <f t="shared" si="12"/>
        <v>2.6254240882103477</v>
      </c>
      <c r="K78" s="2">
        <f t="shared" si="13"/>
        <v>504.29947906150306</v>
      </c>
      <c r="L78">
        <f t="shared" si="14"/>
        <v>3408.166666666667</v>
      </c>
      <c r="M78" s="3">
        <f t="shared" si="15"/>
        <v>0.13763141245675672</v>
      </c>
      <c r="N78" s="2">
        <f t="shared" si="16"/>
        <v>36.134082555838283</v>
      </c>
      <c r="O78" s="2">
        <f t="shared" si="17"/>
        <v>136.66799256955946</v>
      </c>
    </row>
    <row r="79" spans="1:15" x14ac:dyDescent="0.2">
      <c r="A79" t="str">
        <f t="shared" si="9"/>
        <v>Aransas County, Texas</v>
      </c>
      <c r="B79" t="str">
        <f t="shared" si="10"/>
        <v>Aransas County,</v>
      </c>
      <c r="C79" t="s">
        <v>31</v>
      </c>
      <c r="D79" t="s">
        <v>300</v>
      </c>
      <c r="E79">
        <v>290</v>
      </c>
      <c r="F79" s="4">
        <f>VLOOKUP(A79,'[1]Population Data'!$A:$B,2,FALSE)</f>
        <v>24763</v>
      </c>
      <c r="G79">
        <f>VLOOKUP(A79,'[1]Population Data'!$A:$C, 3, FALSE)</f>
        <v>9432</v>
      </c>
      <c r="H79">
        <f>VLOOKUP(A79,'[1]Population Data'!$A:$D,4,FALSE)</f>
        <v>4719</v>
      </c>
      <c r="I79" s="3">
        <f t="shared" si="11"/>
        <v>0.19056657109397085</v>
      </c>
      <c r="J79" s="2">
        <f t="shared" si="12"/>
        <v>2.6254240882103477</v>
      </c>
      <c r="K79" s="2">
        <f t="shared" si="13"/>
        <v>110.45834511165853</v>
      </c>
      <c r="L79">
        <f t="shared" si="14"/>
        <v>3408.166666666667</v>
      </c>
      <c r="M79" s="3">
        <f t="shared" si="15"/>
        <v>0.13763141245675672</v>
      </c>
      <c r="N79" s="2">
        <f t="shared" si="16"/>
        <v>36.134082555838283</v>
      </c>
      <c r="O79" s="2">
        <f t="shared" si="17"/>
        <v>29.934832209344588</v>
      </c>
    </row>
    <row r="80" spans="1:15" x14ac:dyDescent="0.2">
      <c r="A80" t="str">
        <f t="shared" si="9"/>
        <v>Aransas County, Texas</v>
      </c>
      <c r="B80" t="str">
        <f t="shared" si="10"/>
        <v>Aransas County,</v>
      </c>
      <c r="C80" t="s">
        <v>31</v>
      </c>
      <c r="D80" t="s">
        <v>301</v>
      </c>
      <c r="E80">
        <v>16</v>
      </c>
      <c r="F80" s="4">
        <f>VLOOKUP(A80,'[1]Population Data'!$A:$B,2,FALSE)</f>
        <v>24763</v>
      </c>
      <c r="G80">
        <f>VLOOKUP(A80,'[1]Population Data'!$A:$C, 3, FALSE)</f>
        <v>9432</v>
      </c>
      <c r="H80">
        <f>VLOOKUP(A80,'[1]Population Data'!$A:$D,4,FALSE)</f>
        <v>4719</v>
      </c>
      <c r="I80" s="3">
        <f t="shared" si="11"/>
        <v>0.19056657109397085</v>
      </c>
      <c r="J80" s="2">
        <f t="shared" si="12"/>
        <v>2.6254240882103477</v>
      </c>
      <c r="K80" s="2">
        <f t="shared" si="13"/>
        <v>6.09425352340185</v>
      </c>
      <c r="L80">
        <f t="shared" si="14"/>
        <v>3408.166666666667</v>
      </c>
      <c r="M80" s="3">
        <f t="shared" si="15"/>
        <v>0.13763141245675672</v>
      </c>
      <c r="N80" s="2">
        <f t="shared" si="16"/>
        <v>36.134082555838283</v>
      </c>
      <c r="O80" s="2">
        <f t="shared" si="17"/>
        <v>1.6515769494810808</v>
      </c>
    </row>
    <row r="81" spans="1:15" x14ac:dyDescent="0.2">
      <c r="A81" t="str">
        <f t="shared" si="9"/>
        <v>Aransas County, Texas</v>
      </c>
      <c r="B81" t="str">
        <f t="shared" si="10"/>
        <v>Aransas County,</v>
      </c>
      <c r="C81" t="s">
        <v>31</v>
      </c>
      <c r="D81" t="s">
        <v>302</v>
      </c>
      <c r="E81">
        <v>285</v>
      </c>
      <c r="F81" s="4">
        <f>VLOOKUP(A81,'[1]Population Data'!$A:$B,2,FALSE)</f>
        <v>24763</v>
      </c>
      <c r="G81">
        <f>VLOOKUP(A81,'[1]Population Data'!$A:$C, 3, FALSE)</f>
        <v>9432</v>
      </c>
      <c r="H81">
        <f>VLOOKUP(A81,'[1]Population Data'!$A:$D,4,FALSE)</f>
        <v>4719</v>
      </c>
      <c r="I81" s="3">
        <f t="shared" si="11"/>
        <v>0.19056657109397085</v>
      </c>
      <c r="J81" s="2">
        <f t="shared" si="12"/>
        <v>2.6254240882103477</v>
      </c>
      <c r="K81" s="2">
        <f t="shared" si="13"/>
        <v>108.55389088559545</v>
      </c>
      <c r="L81">
        <f t="shared" si="14"/>
        <v>3408.166666666667</v>
      </c>
      <c r="M81" s="3">
        <f t="shared" si="15"/>
        <v>0.13763141245675672</v>
      </c>
      <c r="N81" s="2">
        <f t="shared" si="16"/>
        <v>36.134082555838283</v>
      </c>
      <c r="O81" s="2">
        <f t="shared" si="17"/>
        <v>29.418714412631747</v>
      </c>
    </row>
    <row r="82" spans="1:15" x14ac:dyDescent="0.2">
      <c r="A82" t="str">
        <f t="shared" si="9"/>
        <v>Archer County, Texas</v>
      </c>
      <c r="B82" t="str">
        <f t="shared" si="10"/>
        <v>Archer County,</v>
      </c>
      <c r="C82" t="s">
        <v>32</v>
      </c>
      <c r="D82" t="s">
        <v>283</v>
      </c>
      <c r="E82">
        <v>100</v>
      </c>
      <c r="F82" s="4">
        <f>VLOOKUP(A82,'[1]Population Data'!$A:$B,2,FALSE)</f>
        <v>8789</v>
      </c>
      <c r="G82">
        <f>VLOOKUP(A82,'[1]Population Data'!$A:$C, 3, FALSE)</f>
        <v>3332</v>
      </c>
      <c r="H82">
        <f>VLOOKUP(A82,'[1]Population Data'!$A:$D,4,FALSE)</f>
        <v>1912</v>
      </c>
      <c r="I82" s="3">
        <f t="shared" si="11"/>
        <v>0.21754465809534645</v>
      </c>
      <c r="J82" s="2">
        <f t="shared" si="12"/>
        <v>2.6377551020408165</v>
      </c>
      <c r="K82" s="2">
        <f t="shared" si="13"/>
        <v>37.911025145067697</v>
      </c>
      <c r="L82">
        <f t="shared" si="14"/>
        <v>1380.8888888888889</v>
      </c>
      <c r="M82" s="3">
        <f t="shared" si="15"/>
        <v>0.15711558640219467</v>
      </c>
      <c r="N82" s="2">
        <f t="shared" si="16"/>
        <v>41.443243964252375</v>
      </c>
      <c r="O82" s="2">
        <f t="shared" si="17"/>
        <v>11.783668980164601</v>
      </c>
    </row>
    <row r="83" spans="1:15" x14ac:dyDescent="0.2">
      <c r="A83" t="str">
        <f t="shared" si="9"/>
        <v>Archer County, Texas</v>
      </c>
      <c r="B83" t="str">
        <f t="shared" si="10"/>
        <v>Archer County,</v>
      </c>
      <c r="C83" t="s">
        <v>32</v>
      </c>
      <c r="D83" t="s">
        <v>284</v>
      </c>
      <c r="E83">
        <v>150</v>
      </c>
      <c r="F83" s="4">
        <f>VLOOKUP(A83,'[1]Population Data'!$A:$B,2,FALSE)</f>
        <v>8789</v>
      </c>
      <c r="G83">
        <f>VLOOKUP(A83,'[1]Population Data'!$A:$C, 3, FALSE)</f>
        <v>3332</v>
      </c>
      <c r="H83">
        <f>VLOOKUP(A83,'[1]Population Data'!$A:$D,4,FALSE)</f>
        <v>1912</v>
      </c>
      <c r="I83" s="3">
        <f t="shared" si="11"/>
        <v>0.21754465809534645</v>
      </c>
      <c r="J83" s="2">
        <f t="shared" si="12"/>
        <v>2.6377551020408165</v>
      </c>
      <c r="K83" s="2">
        <f t="shared" si="13"/>
        <v>56.866537717601545</v>
      </c>
      <c r="L83">
        <f t="shared" si="14"/>
        <v>1380.8888888888889</v>
      </c>
      <c r="M83" s="3">
        <f t="shared" si="15"/>
        <v>0.15711558640219467</v>
      </c>
      <c r="N83" s="2">
        <f t="shared" si="16"/>
        <v>41.443243964252375</v>
      </c>
      <c r="O83" s="2">
        <f t="shared" si="17"/>
        <v>17.675503470246902</v>
      </c>
    </row>
    <row r="84" spans="1:15" x14ac:dyDescent="0.2">
      <c r="A84" t="str">
        <f t="shared" si="9"/>
        <v>Archer County, Texas</v>
      </c>
      <c r="B84" t="str">
        <f t="shared" si="10"/>
        <v>Archer County,</v>
      </c>
      <c r="C84" t="s">
        <v>32</v>
      </c>
      <c r="D84" t="s">
        <v>285</v>
      </c>
      <c r="E84">
        <v>215</v>
      </c>
      <c r="F84" s="4">
        <f>VLOOKUP(A84,'[1]Population Data'!$A:$B,2,FALSE)</f>
        <v>8789</v>
      </c>
      <c r="G84">
        <f>VLOOKUP(A84,'[1]Population Data'!$A:$C, 3, FALSE)</f>
        <v>3332</v>
      </c>
      <c r="H84">
        <f>VLOOKUP(A84,'[1]Population Data'!$A:$D,4,FALSE)</f>
        <v>1912</v>
      </c>
      <c r="I84" s="3">
        <f t="shared" si="11"/>
        <v>0.21754465809534645</v>
      </c>
      <c r="J84" s="2">
        <f t="shared" si="12"/>
        <v>2.6377551020408165</v>
      </c>
      <c r="K84" s="2">
        <f t="shared" si="13"/>
        <v>81.508704061895543</v>
      </c>
      <c r="L84">
        <f t="shared" si="14"/>
        <v>1380.8888888888889</v>
      </c>
      <c r="M84" s="3">
        <f t="shared" si="15"/>
        <v>0.15711558640219467</v>
      </c>
      <c r="N84" s="2">
        <f t="shared" si="16"/>
        <v>41.443243964252375</v>
      </c>
      <c r="O84" s="2">
        <f t="shared" si="17"/>
        <v>25.334888307353889</v>
      </c>
    </row>
    <row r="85" spans="1:15" x14ac:dyDescent="0.2">
      <c r="A85" t="str">
        <f t="shared" si="9"/>
        <v>Archer County, Texas</v>
      </c>
      <c r="B85" t="str">
        <f t="shared" si="10"/>
        <v>Archer County,</v>
      </c>
      <c r="C85" t="s">
        <v>32</v>
      </c>
      <c r="D85" t="s">
        <v>286</v>
      </c>
      <c r="E85">
        <v>50</v>
      </c>
      <c r="F85" s="4">
        <f>VLOOKUP(A85,'[1]Population Data'!$A:$B,2,FALSE)</f>
        <v>8789</v>
      </c>
      <c r="G85">
        <f>VLOOKUP(A85,'[1]Population Data'!$A:$C, 3, FALSE)</f>
        <v>3332</v>
      </c>
      <c r="H85">
        <f>VLOOKUP(A85,'[1]Population Data'!$A:$D,4,FALSE)</f>
        <v>1912</v>
      </c>
      <c r="I85" s="3">
        <f t="shared" si="11"/>
        <v>0.21754465809534645</v>
      </c>
      <c r="J85" s="2">
        <f t="shared" si="12"/>
        <v>2.6377551020408165</v>
      </c>
      <c r="K85" s="2">
        <f t="shared" si="13"/>
        <v>18.955512572533848</v>
      </c>
      <c r="L85">
        <f t="shared" si="14"/>
        <v>1380.8888888888889</v>
      </c>
      <c r="M85" s="3">
        <f t="shared" si="15"/>
        <v>0.15711558640219467</v>
      </c>
      <c r="N85" s="2">
        <f t="shared" si="16"/>
        <v>41.443243964252375</v>
      </c>
      <c r="O85" s="2">
        <f t="shared" si="17"/>
        <v>5.8918344900823003</v>
      </c>
    </row>
    <row r="86" spans="1:15" x14ac:dyDescent="0.2">
      <c r="A86" t="str">
        <f t="shared" si="9"/>
        <v>Archer County, Texas</v>
      </c>
      <c r="B86" t="str">
        <f t="shared" si="10"/>
        <v>Archer County,</v>
      </c>
      <c r="C86" t="s">
        <v>32</v>
      </c>
      <c r="D86" t="s">
        <v>287</v>
      </c>
      <c r="E86">
        <v>315</v>
      </c>
      <c r="F86" s="4">
        <f>VLOOKUP(A86,'[1]Population Data'!$A:$B,2,FALSE)</f>
        <v>8789</v>
      </c>
      <c r="G86">
        <f>VLOOKUP(A86,'[1]Population Data'!$A:$C, 3, FALSE)</f>
        <v>3332</v>
      </c>
      <c r="H86">
        <f>VLOOKUP(A86,'[1]Population Data'!$A:$D,4,FALSE)</f>
        <v>1912</v>
      </c>
      <c r="I86" s="3">
        <f t="shared" si="11"/>
        <v>0.21754465809534645</v>
      </c>
      <c r="J86" s="2">
        <f t="shared" si="12"/>
        <v>2.6377551020408165</v>
      </c>
      <c r="K86" s="2">
        <f t="shared" si="13"/>
        <v>119.41972920696324</v>
      </c>
      <c r="L86">
        <f t="shared" si="14"/>
        <v>1380.8888888888889</v>
      </c>
      <c r="M86" s="3">
        <f t="shared" si="15"/>
        <v>0.15711558640219467</v>
      </c>
      <c r="N86" s="2">
        <f t="shared" si="16"/>
        <v>41.443243964252375</v>
      </c>
      <c r="O86" s="2">
        <f t="shared" si="17"/>
        <v>37.118557287518499</v>
      </c>
    </row>
    <row r="87" spans="1:15" x14ac:dyDescent="0.2">
      <c r="A87" t="str">
        <f t="shared" si="9"/>
        <v>Archer County, Texas</v>
      </c>
      <c r="B87" t="str">
        <f t="shared" si="10"/>
        <v>Archer County,</v>
      </c>
      <c r="C87" t="s">
        <v>32</v>
      </c>
      <c r="D87" t="s">
        <v>288</v>
      </c>
      <c r="E87">
        <v>362</v>
      </c>
      <c r="F87" s="4">
        <f>VLOOKUP(A87,'[1]Population Data'!$A:$B,2,FALSE)</f>
        <v>8789</v>
      </c>
      <c r="G87">
        <f>VLOOKUP(A87,'[1]Population Data'!$A:$C, 3, FALSE)</f>
        <v>3332</v>
      </c>
      <c r="H87">
        <f>VLOOKUP(A87,'[1]Population Data'!$A:$D,4,FALSE)</f>
        <v>1912</v>
      </c>
      <c r="I87" s="3">
        <f t="shared" si="11"/>
        <v>0.21754465809534645</v>
      </c>
      <c r="J87" s="2">
        <f t="shared" si="12"/>
        <v>2.6377551020408165</v>
      </c>
      <c r="K87" s="2">
        <f t="shared" si="13"/>
        <v>137.23791102514505</v>
      </c>
      <c r="L87">
        <f t="shared" si="14"/>
        <v>1380.8888888888889</v>
      </c>
      <c r="M87" s="3">
        <f t="shared" si="15"/>
        <v>0.15711558640219467</v>
      </c>
      <c r="N87" s="2">
        <f t="shared" si="16"/>
        <v>41.443243964252375</v>
      </c>
      <c r="O87" s="2">
        <f t="shared" si="17"/>
        <v>42.656881708195854</v>
      </c>
    </row>
    <row r="88" spans="1:15" x14ac:dyDescent="0.2">
      <c r="A88" t="str">
        <f t="shared" si="9"/>
        <v>Archer County, Texas</v>
      </c>
      <c r="B88" t="str">
        <f t="shared" si="10"/>
        <v>Archer County,</v>
      </c>
      <c r="C88" t="s">
        <v>32</v>
      </c>
      <c r="D88" t="s">
        <v>289</v>
      </c>
      <c r="E88">
        <v>193</v>
      </c>
      <c r="F88" s="4">
        <f>VLOOKUP(A88,'[1]Population Data'!$A:$B,2,FALSE)</f>
        <v>8789</v>
      </c>
      <c r="G88">
        <f>VLOOKUP(A88,'[1]Population Data'!$A:$C, 3, FALSE)</f>
        <v>3332</v>
      </c>
      <c r="H88">
        <f>VLOOKUP(A88,'[1]Population Data'!$A:$D,4,FALSE)</f>
        <v>1912</v>
      </c>
      <c r="I88" s="3">
        <f t="shared" si="11"/>
        <v>0.21754465809534645</v>
      </c>
      <c r="J88" s="2">
        <f t="shared" si="12"/>
        <v>2.6377551020408165</v>
      </c>
      <c r="K88" s="2">
        <f t="shared" si="13"/>
        <v>73.168278529980654</v>
      </c>
      <c r="L88">
        <f t="shared" si="14"/>
        <v>1380.8888888888889</v>
      </c>
      <c r="M88" s="3">
        <f t="shared" si="15"/>
        <v>0.15711558640219467</v>
      </c>
      <c r="N88" s="2">
        <f t="shared" si="16"/>
        <v>41.443243964252375</v>
      </c>
      <c r="O88" s="2">
        <f t="shared" si="17"/>
        <v>22.742481131717682</v>
      </c>
    </row>
    <row r="89" spans="1:15" x14ac:dyDescent="0.2">
      <c r="A89" t="str">
        <f t="shared" si="9"/>
        <v>Archer County, Texas</v>
      </c>
      <c r="B89" t="str">
        <f t="shared" si="10"/>
        <v>Archer County,</v>
      </c>
      <c r="C89" t="s">
        <v>32</v>
      </c>
      <c r="D89" t="s">
        <v>290</v>
      </c>
      <c r="E89">
        <v>677</v>
      </c>
      <c r="F89" s="4">
        <f>VLOOKUP(A89,'[1]Population Data'!$A:$B,2,FALSE)</f>
        <v>8789</v>
      </c>
      <c r="G89">
        <f>VLOOKUP(A89,'[1]Population Data'!$A:$C, 3, FALSE)</f>
        <v>3332</v>
      </c>
      <c r="H89">
        <f>VLOOKUP(A89,'[1]Population Data'!$A:$D,4,FALSE)</f>
        <v>1912</v>
      </c>
      <c r="I89" s="3">
        <f t="shared" si="11"/>
        <v>0.21754465809534645</v>
      </c>
      <c r="J89" s="2">
        <f t="shared" si="12"/>
        <v>2.6377551020408165</v>
      </c>
      <c r="K89" s="2">
        <f t="shared" si="13"/>
        <v>256.65764023210829</v>
      </c>
      <c r="L89">
        <f t="shared" si="14"/>
        <v>1380.8888888888889</v>
      </c>
      <c r="M89" s="3">
        <f t="shared" si="15"/>
        <v>0.15711558640219467</v>
      </c>
      <c r="N89" s="2">
        <f t="shared" si="16"/>
        <v>41.443243964252375</v>
      </c>
      <c r="O89" s="2">
        <f t="shared" si="17"/>
        <v>79.775438995714353</v>
      </c>
    </row>
    <row r="90" spans="1:15" x14ac:dyDescent="0.2">
      <c r="A90" t="str">
        <f t="shared" si="9"/>
        <v>Archer County, Texas</v>
      </c>
      <c r="B90" t="str">
        <f t="shared" si="10"/>
        <v>Archer County,</v>
      </c>
      <c r="C90" t="s">
        <v>32</v>
      </c>
      <c r="D90" t="s">
        <v>291</v>
      </c>
      <c r="E90">
        <v>37</v>
      </c>
      <c r="F90" s="4">
        <f>VLOOKUP(A90,'[1]Population Data'!$A:$B,2,FALSE)</f>
        <v>8789</v>
      </c>
      <c r="G90">
        <f>VLOOKUP(A90,'[1]Population Data'!$A:$C, 3, FALSE)</f>
        <v>3332</v>
      </c>
      <c r="H90">
        <f>VLOOKUP(A90,'[1]Population Data'!$A:$D,4,FALSE)</f>
        <v>1912</v>
      </c>
      <c r="I90" s="3">
        <f t="shared" si="11"/>
        <v>0.21754465809534645</v>
      </c>
      <c r="J90" s="2">
        <f t="shared" si="12"/>
        <v>2.6377551020408165</v>
      </c>
      <c r="K90" s="2">
        <f t="shared" si="13"/>
        <v>14.027079303675047</v>
      </c>
      <c r="L90">
        <f t="shared" si="14"/>
        <v>1380.8888888888889</v>
      </c>
      <c r="M90" s="3">
        <f t="shared" si="15"/>
        <v>0.15711558640219467</v>
      </c>
      <c r="N90" s="2">
        <f t="shared" si="16"/>
        <v>41.443243964252375</v>
      </c>
      <c r="O90" s="2">
        <f t="shared" si="17"/>
        <v>4.3599575226609026</v>
      </c>
    </row>
    <row r="91" spans="1:15" x14ac:dyDescent="0.2">
      <c r="A91" t="str">
        <f t="shared" si="9"/>
        <v>Archer County, Texas</v>
      </c>
      <c r="B91" t="str">
        <f t="shared" si="10"/>
        <v>Archer County,</v>
      </c>
      <c r="C91" t="s">
        <v>32</v>
      </c>
      <c r="D91" t="s">
        <v>292</v>
      </c>
      <c r="E91">
        <v>0</v>
      </c>
      <c r="F91" s="4">
        <f>VLOOKUP(A91,'[1]Population Data'!$A:$B,2,FALSE)</f>
        <v>8789</v>
      </c>
      <c r="G91">
        <f>VLOOKUP(A91,'[1]Population Data'!$A:$C, 3, FALSE)</f>
        <v>3332</v>
      </c>
      <c r="H91">
        <f>VLOOKUP(A91,'[1]Population Data'!$A:$D,4,FALSE)</f>
        <v>1912</v>
      </c>
      <c r="I91" s="3">
        <f t="shared" si="11"/>
        <v>0.21754465809534645</v>
      </c>
      <c r="J91" s="2">
        <f t="shared" si="12"/>
        <v>2.6377551020408165</v>
      </c>
      <c r="K91" s="2">
        <f t="shared" si="13"/>
        <v>0</v>
      </c>
      <c r="L91">
        <f t="shared" si="14"/>
        <v>1380.8888888888889</v>
      </c>
      <c r="M91" s="3">
        <f t="shared" si="15"/>
        <v>0.15711558640219467</v>
      </c>
      <c r="N91" s="2">
        <f t="shared" si="16"/>
        <v>41.443243964252375</v>
      </c>
      <c r="O91" s="2">
        <f t="shared" si="17"/>
        <v>0</v>
      </c>
    </row>
    <row r="92" spans="1:15" x14ac:dyDescent="0.2">
      <c r="A92" t="str">
        <f t="shared" si="9"/>
        <v>Archer County, Texas</v>
      </c>
      <c r="B92" t="str">
        <f t="shared" si="10"/>
        <v>Archer County,</v>
      </c>
      <c r="C92" t="s">
        <v>32</v>
      </c>
      <c r="D92" t="s">
        <v>293</v>
      </c>
      <c r="E92">
        <v>377</v>
      </c>
      <c r="F92" s="4">
        <f>VLOOKUP(A92,'[1]Population Data'!$A:$B,2,FALSE)</f>
        <v>8789</v>
      </c>
      <c r="G92">
        <f>VLOOKUP(A92,'[1]Population Data'!$A:$C, 3, FALSE)</f>
        <v>3332</v>
      </c>
      <c r="H92">
        <f>VLOOKUP(A92,'[1]Population Data'!$A:$D,4,FALSE)</f>
        <v>1912</v>
      </c>
      <c r="I92" s="3">
        <f t="shared" si="11"/>
        <v>0.21754465809534645</v>
      </c>
      <c r="J92" s="2">
        <f t="shared" si="12"/>
        <v>2.6377551020408165</v>
      </c>
      <c r="K92" s="2">
        <f t="shared" si="13"/>
        <v>142.9245647969052</v>
      </c>
      <c r="L92">
        <f t="shared" si="14"/>
        <v>1380.8888888888889</v>
      </c>
      <c r="M92" s="3">
        <f t="shared" si="15"/>
        <v>0.15711558640219467</v>
      </c>
      <c r="N92" s="2">
        <f t="shared" si="16"/>
        <v>41.443243964252375</v>
      </c>
      <c r="O92" s="2">
        <f t="shared" si="17"/>
        <v>44.424432055220542</v>
      </c>
    </row>
    <row r="93" spans="1:15" x14ac:dyDescent="0.2">
      <c r="A93" t="str">
        <f t="shared" si="9"/>
        <v>Archer County, Texas</v>
      </c>
      <c r="B93" t="str">
        <f t="shared" si="10"/>
        <v>Archer County,</v>
      </c>
      <c r="C93" t="s">
        <v>32</v>
      </c>
      <c r="D93" t="s">
        <v>294</v>
      </c>
      <c r="E93">
        <v>235</v>
      </c>
      <c r="F93" s="4">
        <f>VLOOKUP(A93,'[1]Population Data'!$A:$B,2,FALSE)</f>
        <v>8789</v>
      </c>
      <c r="G93">
        <f>VLOOKUP(A93,'[1]Population Data'!$A:$C, 3, FALSE)</f>
        <v>3332</v>
      </c>
      <c r="H93">
        <f>VLOOKUP(A93,'[1]Population Data'!$A:$D,4,FALSE)</f>
        <v>1912</v>
      </c>
      <c r="I93" s="3">
        <f t="shared" si="11"/>
        <v>0.21754465809534645</v>
      </c>
      <c r="J93" s="2">
        <f t="shared" si="12"/>
        <v>2.6377551020408165</v>
      </c>
      <c r="K93" s="2">
        <f t="shared" si="13"/>
        <v>89.090909090909079</v>
      </c>
      <c r="L93">
        <f t="shared" si="14"/>
        <v>1380.8888888888889</v>
      </c>
      <c r="M93" s="3">
        <f t="shared" si="15"/>
        <v>0.15711558640219467</v>
      </c>
      <c r="N93" s="2">
        <f t="shared" si="16"/>
        <v>41.443243964252375</v>
      </c>
      <c r="O93" s="2">
        <f t="shared" si="17"/>
        <v>27.691622103386813</v>
      </c>
    </row>
    <row r="94" spans="1:15" x14ac:dyDescent="0.2">
      <c r="A94" t="str">
        <f t="shared" si="9"/>
        <v>Archer County, Texas</v>
      </c>
      <c r="B94" t="str">
        <f t="shared" si="10"/>
        <v>Archer County,</v>
      </c>
      <c r="C94" t="s">
        <v>32</v>
      </c>
      <c r="D94" t="s">
        <v>295</v>
      </c>
      <c r="E94">
        <v>197</v>
      </c>
      <c r="F94" s="4">
        <f>VLOOKUP(A94,'[1]Population Data'!$A:$B,2,FALSE)</f>
        <v>8789</v>
      </c>
      <c r="G94">
        <f>VLOOKUP(A94,'[1]Population Data'!$A:$C, 3, FALSE)</f>
        <v>3332</v>
      </c>
      <c r="H94">
        <f>VLOOKUP(A94,'[1]Population Data'!$A:$D,4,FALSE)</f>
        <v>1912</v>
      </c>
      <c r="I94" s="3">
        <f t="shared" si="11"/>
        <v>0.21754465809534645</v>
      </c>
      <c r="J94" s="2">
        <f t="shared" si="12"/>
        <v>2.6377551020408165</v>
      </c>
      <c r="K94" s="2">
        <f t="shared" si="13"/>
        <v>74.684719535783358</v>
      </c>
      <c r="L94">
        <f t="shared" si="14"/>
        <v>1380.8888888888889</v>
      </c>
      <c r="M94" s="3">
        <f t="shared" si="15"/>
        <v>0.15711558640219467</v>
      </c>
      <c r="N94" s="2">
        <f t="shared" si="16"/>
        <v>41.443243964252375</v>
      </c>
      <c r="O94" s="2">
        <f t="shared" si="17"/>
        <v>23.213827890924264</v>
      </c>
    </row>
    <row r="95" spans="1:15" x14ac:dyDescent="0.2">
      <c r="A95" t="str">
        <f t="shared" si="9"/>
        <v>Archer County, Texas</v>
      </c>
      <c r="B95" t="str">
        <f t="shared" si="10"/>
        <v>Archer County,</v>
      </c>
      <c r="C95" t="s">
        <v>32</v>
      </c>
      <c r="D95" t="s">
        <v>296</v>
      </c>
      <c r="E95">
        <v>197</v>
      </c>
      <c r="F95" s="4">
        <f>VLOOKUP(A95,'[1]Population Data'!$A:$B,2,FALSE)</f>
        <v>8789</v>
      </c>
      <c r="G95">
        <f>VLOOKUP(A95,'[1]Population Data'!$A:$C, 3, FALSE)</f>
        <v>3332</v>
      </c>
      <c r="H95">
        <f>VLOOKUP(A95,'[1]Population Data'!$A:$D,4,FALSE)</f>
        <v>1912</v>
      </c>
      <c r="I95" s="3">
        <f t="shared" si="11"/>
        <v>0.21754465809534645</v>
      </c>
      <c r="J95" s="2">
        <f t="shared" si="12"/>
        <v>2.6377551020408165</v>
      </c>
      <c r="K95" s="2">
        <f t="shared" si="13"/>
        <v>74.684719535783358</v>
      </c>
      <c r="L95">
        <f t="shared" si="14"/>
        <v>1380.8888888888889</v>
      </c>
      <c r="M95" s="3">
        <f t="shared" si="15"/>
        <v>0.15711558640219467</v>
      </c>
      <c r="N95" s="2">
        <f t="shared" si="16"/>
        <v>41.443243964252375</v>
      </c>
      <c r="O95" s="2">
        <f t="shared" si="17"/>
        <v>23.213827890924264</v>
      </c>
    </row>
    <row r="96" spans="1:15" x14ac:dyDescent="0.2">
      <c r="A96" t="str">
        <f t="shared" si="9"/>
        <v>Archer County, Texas</v>
      </c>
      <c r="B96" t="str">
        <f t="shared" si="10"/>
        <v>Archer County,</v>
      </c>
      <c r="C96" t="s">
        <v>32</v>
      </c>
      <c r="D96" t="s">
        <v>297</v>
      </c>
      <c r="E96">
        <v>217</v>
      </c>
      <c r="F96" s="4">
        <f>VLOOKUP(A96,'[1]Population Data'!$A:$B,2,FALSE)</f>
        <v>8789</v>
      </c>
      <c r="G96">
        <f>VLOOKUP(A96,'[1]Population Data'!$A:$C, 3, FALSE)</f>
        <v>3332</v>
      </c>
      <c r="H96">
        <f>VLOOKUP(A96,'[1]Population Data'!$A:$D,4,FALSE)</f>
        <v>1912</v>
      </c>
      <c r="I96" s="3">
        <f t="shared" si="11"/>
        <v>0.21754465809534645</v>
      </c>
      <c r="J96" s="2">
        <f t="shared" si="12"/>
        <v>2.6377551020408165</v>
      </c>
      <c r="K96" s="2">
        <f t="shared" si="13"/>
        <v>82.266924564796895</v>
      </c>
      <c r="L96">
        <f t="shared" si="14"/>
        <v>1380.8888888888889</v>
      </c>
      <c r="M96" s="3">
        <f t="shared" si="15"/>
        <v>0.15711558640219467</v>
      </c>
      <c r="N96" s="2">
        <f t="shared" si="16"/>
        <v>41.443243964252375</v>
      </c>
      <c r="O96" s="2">
        <f t="shared" si="17"/>
        <v>25.570561686957181</v>
      </c>
    </row>
    <row r="97" spans="1:15" x14ac:dyDescent="0.2">
      <c r="A97" t="str">
        <f t="shared" si="9"/>
        <v>Archer County, Texas</v>
      </c>
      <c r="B97" t="str">
        <f t="shared" si="10"/>
        <v>Archer County,</v>
      </c>
      <c r="C97" t="s">
        <v>32</v>
      </c>
      <c r="D97" t="s">
        <v>298</v>
      </c>
      <c r="E97">
        <v>30</v>
      </c>
      <c r="F97" s="4">
        <f>VLOOKUP(A97,'[1]Population Data'!$A:$B,2,FALSE)</f>
        <v>8789</v>
      </c>
      <c r="G97">
        <f>VLOOKUP(A97,'[1]Population Data'!$A:$C, 3, FALSE)</f>
        <v>3332</v>
      </c>
      <c r="H97">
        <f>VLOOKUP(A97,'[1]Population Data'!$A:$D,4,FALSE)</f>
        <v>1912</v>
      </c>
      <c r="I97" s="3">
        <f t="shared" si="11"/>
        <v>0.21754465809534645</v>
      </c>
      <c r="J97" s="2">
        <f t="shared" si="12"/>
        <v>2.6377551020408165</v>
      </c>
      <c r="K97" s="2">
        <f t="shared" si="13"/>
        <v>11.373307543520308</v>
      </c>
      <c r="L97">
        <f t="shared" si="14"/>
        <v>1380.8888888888889</v>
      </c>
      <c r="M97" s="3">
        <f t="shared" si="15"/>
        <v>0.15711558640219467</v>
      </c>
      <c r="N97" s="2">
        <f t="shared" si="16"/>
        <v>41.443243964252375</v>
      </c>
      <c r="O97" s="2">
        <f t="shared" si="17"/>
        <v>3.5351006940493797</v>
      </c>
    </row>
    <row r="98" spans="1:15" x14ac:dyDescent="0.2">
      <c r="A98" t="str">
        <f t="shared" si="9"/>
        <v>Archer County, Texas</v>
      </c>
      <c r="B98" t="str">
        <f t="shared" si="10"/>
        <v>Archer County,</v>
      </c>
      <c r="C98" t="s">
        <v>32</v>
      </c>
      <c r="D98" t="s">
        <v>299</v>
      </c>
      <c r="E98">
        <v>594</v>
      </c>
      <c r="F98" s="4">
        <f>VLOOKUP(A98,'[1]Population Data'!$A:$B,2,FALSE)</f>
        <v>8789</v>
      </c>
      <c r="G98">
        <f>VLOOKUP(A98,'[1]Population Data'!$A:$C, 3, FALSE)</f>
        <v>3332</v>
      </c>
      <c r="H98">
        <f>VLOOKUP(A98,'[1]Population Data'!$A:$D,4,FALSE)</f>
        <v>1912</v>
      </c>
      <c r="I98" s="3">
        <f t="shared" si="11"/>
        <v>0.21754465809534645</v>
      </c>
      <c r="J98" s="2">
        <f t="shared" si="12"/>
        <v>2.6377551020408165</v>
      </c>
      <c r="K98" s="2">
        <f t="shared" si="13"/>
        <v>225.19148936170211</v>
      </c>
      <c r="L98">
        <f t="shared" si="14"/>
        <v>1380.8888888888889</v>
      </c>
      <c r="M98" s="3">
        <f t="shared" si="15"/>
        <v>0.15711558640219467</v>
      </c>
      <c r="N98" s="2">
        <f t="shared" si="16"/>
        <v>41.443243964252375</v>
      </c>
      <c r="O98" s="2">
        <f t="shared" si="17"/>
        <v>69.994993742177726</v>
      </c>
    </row>
    <row r="99" spans="1:15" x14ac:dyDescent="0.2">
      <c r="A99" t="str">
        <f t="shared" si="9"/>
        <v>Archer County, Texas</v>
      </c>
      <c r="B99" t="str">
        <f t="shared" si="10"/>
        <v>Archer County,</v>
      </c>
      <c r="C99" t="s">
        <v>32</v>
      </c>
      <c r="D99" t="s">
        <v>300</v>
      </c>
      <c r="E99">
        <v>195</v>
      </c>
      <c r="F99" s="4">
        <f>VLOOKUP(A99,'[1]Population Data'!$A:$B,2,FALSE)</f>
        <v>8789</v>
      </c>
      <c r="G99">
        <f>VLOOKUP(A99,'[1]Population Data'!$A:$C, 3, FALSE)</f>
        <v>3332</v>
      </c>
      <c r="H99">
        <f>VLOOKUP(A99,'[1]Population Data'!$A:$D,4,FALSE)</f>
        <v>1912</v>
      </c>
      <c r="I99" s="3">
        <f t="shared" si="11"/>
        <v>0.21754465809534645</v>
      </c>
      <c r="J99" s="2">
        <f t="shared" si="12"/>
        <v>2.6377551020408165</v>
      </c>
      <c r="K99" s="2">
        <f t="shared" si="13"/>
        <v>73.926499032882006</v>
      </c>
      <c r="L99">
        <f t="shared" si="14"/>
        <v>1380.8888888888889</v>
      </c>
      <c r="M99" s="3">
        <f t="shared" si="15"/>
        <v>0.15711558640219467</v>
      </c>
      <c r="N99" s="2">
        <f t="shared" si="16"/>
        <v>41.443243964252375</v>
      </c>
      <c r="O99" s="2">
        <f t="shared" si="17"/>
        <v>22.978154511320973</v>
      </c>
    </row>
    <row r="100" spans="1:15" x14ac:dyDescent="0.2">
      <c r="A100" t="str">
        <f t="shared" si="9"/>
        <v>Archer County, Texas</v>
      </c>
      <c r="B100" t="str">
        <f t="shared" si="10"/>
        <v>Archer County,</v>
      </c>
      <c r="C100" t="s">
        <v>32</v>
      </c>
      <c r="D100" t="s">
        <v>301</v>
      </c>
      <c r="E100">
        <v>44</v>
      </c>
      <c r="F100" s="4">
        <f>VLOOKUP(A100,'[1]Population Data'!$A:$B,2,FALSE)</f>
        <v>8789</v>
      </c>
      <c r="G100">
        <f>VLOOKUP(A100,'[1]Population Data'!$A:$C, 3, FALSE)</f>
        <v>3332</v>
      </c>
      <c r="H100">
        <f>VLOOKUP(A100,'[1]Population Data'!$A:$D,4,FALSE)</f>
        <v>1912</v>
      </c>
      <c r="I100" s="3">
        <f t="shared" si="11"/>
        <v>0.21754465809534645</v>
      </c>
      <c r="J100" s="2">
        <f t="shared" si="12"/>
        <v>2.6377551020408165</v>
      </c>
      <c r="K100" s="2">
        <f t="shared" si="13"/>
        <v>16.680851063829785</v>
      </c>
      <c r="L100">
        <f t="shared" si="14"/>
        <v>1380.8888888888889</v>
      </c>
      <c r="M100" s="3">
        <f t="shared" si="15"/>
        <v>0.15711558640219467</v>
      </c>
      <c r="N100" s="2">
        <f t="shared" si="16"/>
        <v>41.443243964252375</v>
      </c>
      <c r="O100" s="2">
        <f t="shared" si="17"/>
        <v>5.1848143512724247</v>
      </c>
    </row>
    <row r="101" spans="1:15" x14ac:dyDescent="0.2">
      <c r="A101" t="str">
        <f t="shared" si="9"/>
        <v>Archer County, Texas</v>
      </c>
      <c r="B101" t="str">
        <f t="shared" si="10"/>
        <v>Archer County,</v>
      </c>
      <c r="C101" t="s">
        <v>32</v>
      </c>
      <c r="D101" t="s">
        <v>302</v>
      </c>
      <c r="E101">
        <v>159</v>
      </c>
      <c r="F101" s="4">
        <f>VLOOKUP(A101,'[1]Population Data'!$A:$B,2,FALSE)</f>
        <v>8789</v>
      </c>
      <c r="G101">
        <f>VLOOKUP(A101,'[1]Population Data'!$A:$C, 3, FALSE)</f>
        <v>3332</v>
      </c>
      <c r="H101">
        <f>VLOOKUP(A101,'[1]Population Data'!$A:$D,4,FALSE)</f>
        <v>1912</v>
      </c>
      <c r="I101" s="3">
        <f t="shared" si="11"/>
        <v>0.21754465809534645</v>
      </c>
      <c r="J101" s="2">
        <f t="shared" si="12"/>
        <v>2.6377551020408165</v>
      </c>
      <c r="K101" s="2">
        <f t="shared" si="13"/>
        <v>60.278529980657638</v>
      </c>
      <c r="L101">
        <f t="shared" si="14"/>
        <v>1380.8888888888889</v>
      </c>
      <c r="M101" s="3">
        <f t="shared" si="15"/>
        <v>0.15711558640219467</v>
      </c>
      <c r="N101" s="2">
        <f t="shared" si="16"/>
        <v>41.443243964252375</v>
      </c>
      <c r="O101" s="2">
        <f t="shared" si="17"/>
        <v>18.736033678461716</v>
      </c>
    </row>
    <row r="102" spans="1:15" x14ac:dyDescent="0.2">
      <c r="A102" t="str">
        <f t="shared" si="9"/>
        <v>Armstrong County, Texas</v>
      </c>
      <c r="B102" t="str">
        <f t="shared" si="10"/>
        <v>Armstrong County,</v>
      </c>
      <c r="C102" t="s">
        <v>33</v>
      </c>
      <c r="D102" t="s">
        <v>283</v>
      </c>
      <c r="E102">
        <v>26</v>
      </c>
      <c r="F102" s="4">
        <f>VLOOKUP(A102,'[1]Population Data'!$A:$B,2,FALSE)</f>
        <v>1916</v>
      </c>
      <c r="G102">
        <f>VLOOKUP(A102,'[1]Population Data'!$A:$C, 3, FALSE)</f>
        <v>708</v>
      </c>
      <c r="H102">
        <f>VLOOKUP(A102,'[1]Population Data'!$A:$D,4,FALSE)</f>
        <v>396</v>
      </c>
      <c r="I102" s="3">
        <f t="shared" si="11"/>
        <v>0.20668058455114824</v>
      </c>
      <c r="J102" s="2">
        <f t="shared" si="12"/>
        <v>2.7062146892655368</v>
      </c>
      <c r="K102" s="2">
        <f t="shared" si="13"/>
        <v>9.6075156576200413</v>
      </c>
      <c r="L102">
        <f t="shared" si="14"/>
        <v>286</v>
      </c>
      <c r="M102" s="3">
        <f t="shared" si="15"/>
        <v>0.14926931106471816</v>
      </c>
      <c r="N102" s="2">
        <f t="shared" si="16"/>
        <v>40.395480225988699</v>
      </c>
      <c r="O102" s="2">
        <f t="shared" si="17"/>
        <v>2.9107515657620042</v>
      </c>
    </row>
    <row r="103" spans="1:15" x14ac:dyDescent="0.2">
      <c r="A103" t="str">
        <f t="shared" si="9"/>
        <v>Armstrong County, Texas</v>
      </c>
      <c r="B103" t="str">
        <f t="shared" si="10"/>
        <v>Armstrong County,</v>
      </c>
      <c r="C103" t="s">
        <v>33</v>
      </c>
      <c r="D103" t="s">
        <v>284</v>
      </c>
      <c r="E103">
        <v>5</v>
      </c>
      <c r="F103" s="4">
        <f>VLOOKUP(A103,'[1]Population Data'!$A:$B,2,FALSE)</f>
        <v>1916</v>
      </c>
      <c r="G103">
        <f>VLOOKUP(A103,'[1]Population Data'!$A:$C, 3, FALSE)</f>
        <v>708</v>
      </c>
      <c r="H103">
        <f>VLOOKUP(A103,'[1]Population Data'!$A:$D,4,FALSE)</f>
        <v>396</v>
      </c>
      <c r="I103" s="3">
        <f t="shared" si="11"/>
        <v>0.20668058455114824</v>
      </c>
      <c r="J103" s="2">
        <f t="shared" si="12"/>
        <v>2.7062146892655368</v>
      </c>
      <c r="K103" s="2">
        <f t="shared" si="13"/>
        <v>1.847599164926931</v>
      </c>
      <c r="L103">
        <f t="shared" si="14"/>
        <v>286</v>
      </c>
      <c r="M103" s="3">
        <f t="shared" si="15"/>
        <v>0.14926931106471816</v>
      </c>
      <c r="N103" s="2">
        <f t="shared" si="16"/>
        <v>40.395480225988699</v>
      </c>
      <c r="O103" s="2">
        <f t="shared" si="17"/>
        <v>0.55975991649269308</v>
      </c>
    </row>
    <row r="104" spans="1:15" x14ac:dyDescent="0.2">
      <c r="A104" t="str">
        <f t="shared" si="9"/>
        <v>Armstrong County, Texas</v>
      </c>
      <c r="B104" t="str">
        <f t="shared" si="10"/>
        <v>Armstrong County,</v>
      </c>
      <c r="C104" t="s">
        <v>33</v>
      </c>
      <c r="D104" t="s">
        <v>285</v>
      </c>
      <c r="E104">
        <v>131</v>
      </c>
      <c r="F104" s="4">
        <f>VLOOKUP(A104,'[1]Population Data'!$A:$B,2,FALSE)</f>
        <v>1916</v>
      </c>
      <c r="G104">
        <f>VLOOKUP(A104,'[1]Population Data'!$A:$C, 3, FALSE)</f>
        <v>708</v>
      </c>
      <c r="H104">
        <f>VLOOKUP(A104,'[1]Population Data'!$A:$D,4,FALSE)</f>
        <v>396</v>
      </c>
      <c r="I104" s="3">
        <f t="shared" si="11"/>
        <v>0.20668058455114824</v>
      </c>
      <c r="J104" s="2">
        <f t="shared" si="12"/>
        <v>2.7062146892655368</v>
      </c>
      <c r="K104" s="2">
        <f t="shared" si="13"/>
        <v>48.407098121085596</v>
      </c>
      <c r="L104">
        <f t="shared" si="14"/>
        <v>286</v>
      </c>
      <c r="M104" s="3">
        <f t="shared" si="15"/>
        <v>0.14926931106471816</v>
      </c>
      <c r="N104" s="2">
        <f t="shared" si="16"/>
        <v>40.395480225988699</v>
      </c>
      <c r="O104" s="2">
        <f t="shared" si="17"/>
        <v>14.66570981210856</v>
      </c>
    </row>
    <row r="105" spans="1:15" x14ac:dyDescent="0.2">
      <c r="A105" t="str">
        <f t="shared" si="9"/>
        <v>Armstrong County, Texas</v>
      </c>
      <c r="B105" t="str">
        <f t="shared" si="10"/>
        <v>Armstrong County,</v>
      </c>
      <c r="C105" t="s">
        <v>33</v>
      </c>
      <c r="D105" t="s">
        <v>286</v>
      </c>
      <c r="E105">
        <v>20</v>
      </c>
      <c r="F105" s="4">
        <f>VLOOKUP(A105,'[1]Population Data'!$A:$B,2,FALSE)</f>
        <v>1916</v>
      </c>
      <c r="G105">
        <f>VLOOKUP(A105,'[1]Population Data'!$A:$C, 3, FALSE)</f>
        <v>708</v>
      </c>
      <c r="H105">
        <f>VLOOKUP(A105,'[1]Population Data'!$A:$D,4,FALSE)</f>
        <v>396</v>
      </c>
      <c r="I105" s="3">
        <f t="shared" si="11"/>
        <v>0.20668058455114824</v>
      </c>
      <c r="J105" s="2">
        <f t="shared" si="12"/>
        <v>2.7062146892655368</v>
      </c>
      <c r="K105" s="2">
        <f t="shared" si="13"/>
        <v>7.390396659707724</v>
      </c>
      <c r="L105">
        <f t="shared" si="14"/>
        <v>286</v>
      </c>
      <c r="M105" s="3">
        <f t="shared" si="15"/>
        <v>0.14926931106471816</v>
      </c>
      <c r="N105" s="2">
        <f t="shared" si="16"/>
        <v>40.395480225988699</v>
      </c>
      <c r="O105" s="2">
        <f t="shared" si="17"/>
        <v>2.2390396659707723</v>
      </c>
    </row>
    <row r="106" spans="1:15" x14ac:dyDescent="0.2">
      <c r="A106" t="str">
        <f t="shared" si="9"/>
        <v>Armstrong County, Texas</v>
      </c>
      <c r="B106" t="str">
        <f t="shared" si="10"/>
        <v>Armstrong County,</v>
      </c>
      <c r="C106" t="s">
        <v>33</v>
      </c>
      <c r="D106" t="s">
        <v>287</v>
      </c>
      <c r="E106">
        <v>111</v>
      </c>
      <c r="F106" s="4">
        <f>VLOOKUP(A106,'[1]Population Data'!$A:$B,2,FALSE)</f>
        <v>1916</v>
      </c>
      <c r="G106">
        <f>VLOOKUP(A106,'[1]Population Data'!$A:$C, 3, FALSE)</f>
        <v>708</v>
      </c>
      <c r="H106">
        <f>VLOOKUP(A106,'[1]Population Data'!$A:$D,4,FALSE)</f>
        <v>396</v>
      </c>
      <c r="I106" s="3">
        <f t="shared" si="11"/>
        <v>0.20668058455114824</v>
      </c>
      <c r="J106" s="2">
        <f t="shared" si="12"/>
        <v>2.7062146892655368</v>
      </c>
      <c r="K106" s="2">
        <f t="shared" si="13"/>
        <v>41.01670146137787</v>
      </c>
      <c r="L106">
        <f t="shared" si="14"/>
        <v>286</v>
      </c>
      <c r="M106" s="3">
        <f t="shared" si="15"/>
        <v>0.14926931106471816</v>
      </c>
      <c r="N106" s="2">
        <f t="shared" si="16"/>
        <v>40.395480225988699</v>
      </c>
      <c r="O106" s="2">
        <f t="shared" si="17"/>
        <v>12.426670146137788</v>
      </c>
    </row>
    <row r="107" spans="1:15" x14ac:dyDescent="0.2">
      <c r="A107" t="str">
        <f t="shared" si="9"/>
        <v>Armstrong County, Texas</v>
      </c>
      <c r="B107" t="str">
        <f t="shared" si="10"/>
        <v>Armstrong County,</v>
      </c>
      <c r="C107" t="s">
        <v>33</v>
      </c>
      <c r="D107" t="s">
        <v>288</v>
      </c>
      <c r="E107">
        <v>115</v>
      </c>
      <c r="F107" s="4">
        <f>VLOOKUP(A107,'[1]Population Data'!$A:$B,2,FALSE)</f>
        <v>1916</v>
      </c>
      <c r="G107">
        <f>VLOOKUP(A107,'[1]Population Data'!$A:$C, 3, FALSE)</f>
        <v>708</v>
      </c>
      <c r="H107">
        <f>VLOOKUP(A107,'[1]Population Data'!$A:$D,4,FALSE)</f>
        <v>396</v>
      </c>
      <c r="I107" s="3">
        <f t="shared" si="11"/>
        <v>0.20668058455114824</v>
      </c>
      <c r="J107" s="2">
        <f t="shared" si="12"/>
        <v>2.7062146892655368</v>
      </c>
      <c r="K107" s="2">
        <f t="shared" si="13"/>
        <v>42.494780793319414</v>
      </c>
      <c r="L107">
        <f t="shared" si="14"/>
        <v>286</v>
      </c>
      <c r="M107" s="3">
        <f t="shared" si="15"/>
        <v>0.14926931106471816</v>
      </c>
      <c r="N107" s="2">
        <f t="shared" si="16"/>
        <v>40.395480225988699</v>
      </c>
      <c r="O107" s="2">
        <f t="shared" si="17"/>
        <v>12.874478079331942</v>
      </c>
    </row>
    <row r="108" spans="1:15" x14ac:dyDescent="0.2">
      <c r="A108" t="str">
        <f t="shared" si="9"/>
        <v>Armstrong County, Texas</v>
      </c>
      <c r="B108" t="str">
        <f t="shared" si="10"/>
        <v>Armstrong County,</v>
      </c>
      <c r="C108" t="s">
        <v>33</v>
      </c>
      <c r="D108" t="s">
        <v>289</v>
      </c>
      <c r="E108">
        <v>28</v>
      </c>
      <c r="F108" s="4">
        <f>VLOOKUP(A108,'[1]Population Data'!$A:$B,2,FALSE)</f>
        <v>1916</v>
      </c>
      <c r="G108">
        <f>VLOOKUP(A108,'[1]Population Data'!$A:$C, 3, FALSE)</f>
        <v>708</v>
      </c>
      <c r="H108">
        <f>VLOOKUP(A108,'[1]Population Data'!$A:$D,4,FALSE)</f>
        <v>396</v>
      </c>
      <c r="I108" s="3">
        <f t="shared" si="11"/>
        <v>0.20668058455114824</v>
      </c>
      <c r="J108" s="2">
        <f t="shared" si="12"/>
        <v>2.7062146892655368</v>
      </c>
      <c r="K108" s="2">
        <f t="shared" si="13"/>
        <v>10.346555323590813</v>
      </c>
      <c r="L108">
        <f t="shared" si="14"/>
        <v>286</v>
      </c>
      <c r="M108" s="3">
        <f t="shared" si="15"/>
        <v>0.14926931106471816</v>
      </c>
      <c r="N108" s="2">
        <f t="shared" si="16"/>
        <v>40.395480225988699</v>
      </c>
      <c r="O108" s="2">
        <f t="shared" si="17"/>
        <v>3.1346555323590808</v>
      </c>
    </row>
    <row r="109" spans="1:15" x14ac:dyDescent="0.2">
      <c r="A109" t="str">
        <f t="shared" si="9"/>
        <v>Armstrong County, Texas</v>
      </c>
      <c r="B109" t="str">
        <f t="shared" si="10"/>
        <v>Armstrong County,</v>
      </c>
      <c r="C109" t="s">
        <v>33</v>
      </c>
      <c r="D109" t="s">
        <v>290</v>
      </c>
      <c r="E109">
        <v>119</v>
      </c>
      <c r="F109" s="4">
        <f>VLOOKUP(A109,'[1]Population Data'!$A:$B,2,FALSE)</f>
        <v>1916</v>
      </c>
      <c r="G109">
        <f>VLOOKUP(A109,'[1]Population Data'!$A:$C, 3, FALSE)</f>
        <v>708</v>
      </c>
      <c r="H109">
        <f>VLOOKUP(A109,'[1]Population Data'!$A:$D,4,FALSE)</f>
        <v>396</v>
      </c>
      <c r="I109" s="3">
        <f t="shared" si="11"/>
        <v>0.20668058455114824</v>
      </c>
      <c r="J109" s="2">
        <f t="shared" si="12"/>
        <v>2.7062146892655368</v>
      </c>
      <c r="K109" s="2">
        <f t="shared" si="13"/>
        <v>43.972860125260958</v>
      </c>
      <c r="L109">
        <f t="shared" si="14"/>
        <v>286</v>
      </c>
      <c r="M109" s="3">
        <f t="shared" si="15"/>
        <v>0.14926931106471816</v>
      </c>
      <c r="N109" s="2">
        <f t="shared" si="16"/>
        <v>40.395480225988699</v>
      </c>
      <c r="O109" s="2">
        <f t="shared" si="17"/>
        <v>13.322286012526094</v>
      </c>
    </row>
    <row r="110" spans="1:15" x14ac:dyDescent="0.2">
      <c r="A110" t="str">
        <f t="shared" si="9"/>
        <v>Armstrong County, Texas</v>
      </c>
      <c r="B110" t="str">
        <f t="shared" si="10"/>
        <v>Armstrong County,</v>
      </c>
      <c r="C110" t="s">
        <v>33</v>
      </c>
      <c r="D110" t="s">
        <v>291</v>
      </c>
      <c r="E110">
        <v>18</v>
      </c>
      <c r="F110" s="4">
        <f>VLOOKUP(A110,'[1]Population Data'!$A:$B,2,FALSE)</f>
        <v>1916</v>
      </c>
      <c r="G110">
        <f>VLOOKUP(A110,'[1]Population Data'!$A:$C, 3, FALSE)</f>
        <v>708</v>
      </c>
      <c r="H110">
        <f>VLOOKUP(A110,'[1]Population Data'!$A:$D,4,FALSE)</f>
        <v>396</v>
      </c>
      <c r="I110" s="3">
        <f t="shared" si="11"/>
        <v>0.20668058455114824</v>
      </c>
      <c r="J110" s="2">
        <f t="shared" si="12"/>
        <v>2.7062146892655368</v>
      </c>
      <c r="K110" s="2">
        <f t="shared" si="13"/>
        <v>6.6513569937369521</v>
      </c>
      <c r="L110">
        <f t="shared" si="14"/>
        <v>286</v>
      </c>
      <c r="M110" s="3">
        <f t="shared" si="15"/>
        <v>0.14926931106471816</v>
      </c>
      <c r="N110" s="2">
        <f t="shared" si="16"/>
        <v>40.395480225988699</v>
      </c>
      <c r="O110" s="2">
        <f t="shared" si="17"/>
        <v>2.0151356993736953</v>
      </c>
    </row>
    <row r="111" spans="1:15" x14ac:dyDescent="0.2">
      <c r="A111" t="str">
        <f t="shared" si="9"/>
        <v>Armstrong County, Texas</v>
      </c>
      <c r="B111" t="str">
        <f t="shared" si="10"/>
        <v>Armstrong County,</v>
      </c>
      <c r="C111" t="s">
        <v>33</v>
      </c>
      <c r="D111" t="s">
        <v>292</v>
      </c>
      <c r="E111">
        <v>0</v>
      </c>
      <c r="F111" s="4">
        <f>VLOOKUP(A111,'[1]Population Data'!$A:$B,2,FALSE)</f>
        <v>1916</v>
      </c>
      <c r="G111">
        <f>VLOOKUP(A111,'[1]Population Data'!$A:$C, 3, FALSE)</f>
        <v>708</v>
      </c>
      <c r="H111">
        <f>VLOOKUP(A111,'[1]Population Data'!$A:$D,4,FALSE)</f>
        <v>396</v>
      </c>
      <c r="I111" s="3">
        <f t="shared" si="11"/>
        <v>0.20668058455114824</v>
      </c>
      <c r="J111" s="2">
        <f t="shared" si="12"/>
        <v>2.7062146892655368</v>
      </c>
      <c r="K111" s="2">
        <f t="shared" si="13"/>
        <v>0</v>
      </c>
      <c r="L111">
        <f t="shared" si="14"/>
        <v>286</v>
      </c>
      <c r="M111" s="3">
        <f t="shared" si="15"/>
        <v>0.14926931106471816</v>
      </c>
      <c r="N111" s="2">
        <f t="shared" si="16"/>
        <v>40.395480225988699</v>
      </c>
      <c r="O111" s="2">
        <f t="shared" si="17"/>
        <v>0</v>
      </c>
    </row>
    <row r="112" spans="1:15" x14ac:dyDescent="0.2">
      <c r="A112" t="str">
        <f t="shared" si="9"/>
        <v>Armstrong County, Texas</v>
      </c>
      <c r="B112" t="str">
        <f t="shared" si="10"/>
        <v>Armstrong County,</v>
      </c>
      <c r="C112" t="s">
        <v>33</v>
      </c>
      <c r="D112" t="s">
        <v>293</v>
      </c>
      <c r="E112">
        <v>50</v>
      </c>
      <c r="F112" s="4">
        <f>VLOOKUP(A112,'[1]Population Data'!$A:$B,2,FALSE)</f>
        <v>1916</v>
      </c>
      <c r="G112">
        <f>VLOOKUP(A112,'[1]Population Data'!$A:$C, 3, FALSE)</f>
        <v>708</v>
      </c>
      <c r="H112">
        <f>VLOOKUP(A112,'[1]Population Data'!$A:$D,4,FALSE)</f>
        <v>396</v>
      </c>
      <c r="I112" s="3">
        <f t="shared" si="11"/>
        <v>0.20668058455114824</v>
      </c>
      <c r="J112" s="2">
        <f t="shared" si="12"/>
        <v>2.7062146892655368</v>
      </c>
      <c r="K112" s="2">
        <f t="shared" si="13"/>
        <v>18.475991649269311</v>
      </c>
      <c r="L112">
        <f t="shared" si="14"/>
        <v>286</v>
      </c>
      <c r="M112" s="3">
        <f t="shared" si="15"/>
        <v>0.14926931106471816</v>
      </c>
      <c r="N112" s="2">
        <f t="shared" si="16"/>
        <v>40.395480225988699</v>
      </c>
      <c r="O112" s="2">
        <f t="shared" si="17"/>
        <v>5.5975991649269305</v>
      </c>
    </row>
    <row r="113" spans="1:15" x14ac:dyDescent="0.2">
      <c r="A113" t="str">
        <f t="shared" si="9"/>
        <v>Armstrong County, Texas</v>
      </c>
      <c r="B113" t="str">
        <f t="shared" si="10"/>
        <v>Armstrong County,</v>
      </c>
      <c r="C113" t="s">
        <v>33</v>
      </c>
      <c r="D113" t="s">
        <v>294</v>
      </c>
      <c r="E113">
        <v>13</v>
      </c>
      <c r="F113" s="4">
        <f>VLOOKUP(A113,'[1]Population Data'!$A:$B,2,FALSE)</f>
        <v>1916</v>
      </c>
      <c r="G113">
        <f>VLOOKUP(A113,'[1]Population Data'!$A:$C, 3, FALSE)</f>
        <v>708</v>
      </c>
      <c r="H113">
        <f>VLOOKUP(A113,'[1]Population Data'!$A:$D,4,FALSE)</f>
        <v>396</v>
      </c>
      <c r="I113" s="3">
        <f t="shared" si="11"/>
        <v>0.20668058455114824</v>
      </c>
      <c r="J113" s="2">
        <f t="shared" si="12"/>
        <v>2.7062146892655368</v>
      </c>
      <c r="K113" s="2">
        <f t="shared" si="13"/>
        <v>4.8037578288100207</v>
      </c>
      <c r="L113">
        <f t="shared" si="14"/>
        <v>286</v>
      </c>
      <c r="M113" s="3">
        <f t="shared" si="15"/>
        <v>0.14926931106471816</v>
      </c>
      <c r="N113" s="2">
        <f t="shared" si="16"/>
        <v>40.395480225988699</v>
      </c>
      <c r="O113" s="2">
        <f t="shared" si="17"/>
        <v>1.4553757828810021</v>
      </c>
    </row>
    <row r="114" spans="1:15" x14ac:dyDescent="0.2">
      <c r="A114" t="str">
        <f t="shared" si="9"/>
        <v>Armstrong County, Texas</v>
      </c>
      <c r="B114" t="str">
        <f t="shared" si="10"/>
        <v>Armstrong County,</v>
      </c>
      <c r="C114" t="s">
        <v>33</v>
      </c>
      <c r="D114" t="s">
        <v>295</v>
      </c>
      <c r="E114">
        <v>52</v>
      </c>
      <c r="F114" s="4">
        <f>VLOOKUP(A114,'[1]Population Data'!$A:$B,2,FALSE)</f>
        <v>1916</v>
      </c>
      <c r="G114">
        <f>VLOOKUP(A114,'[1]Population Data'!$A:$C, 3, FALSE)</f>
        <v>708</v>
      </c>
      <c r="H114">
        <f>VLOOKUP(A114,'[1]Population Data'!$A:$D,4,FALSE)</f>
        <v>396</v>
      </c>
      <c r="I114" s="3">
        <f t="shared" si="11"/>
        <v>0.20668058455114824</v>
      </c>
      <c r="J114" s="2">
        <f t="shared" si="12"/>
        <v>2.7062146892655368</v>
      </c>
      <c r="K114" s="2">
        <f t="shared" si="13"/>
        <v>19.215031315240083</v>
      </c>
      <c r="L114">
        <f t="shared" si="14"/>
        <v>286</v>
      </c>
      <c r="M114" s="3">
        <f t="shared" si="15"/>
        <v>0.14926931106471816</v>
      </c>
      <c r="N114" s="2">
        <f t="shared" si="16"/>
        <v>40.395480225988699</v>
      </c>
      <c r="O114" s="2">
        <f t="shared" si="17"/>
        <v>5.8215031315240084</v>
      </c>
    </row>
    <row r="115" spans="1:15" x14ac:dyDescent="0.2">
      <c r="A115" t="str">
        <f t="shared" si="9"/>
        <v>Armstrong County, Texas</v>
      </c>
      <c r="B115" t="str">
        <f t="shared" si="10"/>
        <v>Armstrong County,</v>
      </c>
      <c r="C115" t="s">
        <v>33</v>
      </c>
      <c r="D115" t="s">
        <v>296</v>
      </c>
      <c r="E115">
        <v>54</v>
      </c>
      <c r="F115" s="4">
        <f>VLOOKUP(A115,'[1]Population Data'!$A:$B,2,FALSE)</f>
        <v>1916</v>
      </c>
      <c r="G115">
        <f>VLOOKUP(A115,'[1]Population Data'!$A:$C, 3, FALSE)</f>
        <v>708</v>
      </c>
      <c r="H115">
        <f>VLOOKUP(A115,'[1]Population Data'!$A:$D,4,FALSE)</f>
        <v>396</v>
      </c>
      <c r="I115" s="3">
        <f t="shared" si="11"/>
        <v>0.20668058455114824</v>
      </c>
      <c r="J115" s="2">
        <f t="shared" si="12"/>
        <v>2.7062146892655368</v>
      </c>
      <c r="K115" s="2">
        <f t="shared" si="13"/>
        <v>19.954070981210855</v>
      </c>
      <c r="L115">
        <f t="shared" si="14"/>
        <v>286</v>
      </c>
      <c r="M115" s="3">
        <f t="shared" si="15"/>
        <v>0.14926931106471816</v>
      </c>
      <c r="N115" s="2">
        <f t="shared" si="16"/>
        <v>40.395480225988699</v>
      </c>
      <c r="O115" s="2">
        <f t="shared" si="17"/>
        <v>6.0454070981210855</v>
      </c>
    </row>
    <row r="116" spans="1:15" x14ac:dyDescent="0.2">
      <c r="A116" t="str">
        <f t="shared" si="9"/>
        <v>Armstrong County, Texas</v>
      </c>
      <c r="B116" t="str">
        <f t="shared" si="10"/>
        <v>Armstrong County,</v>
      </c>
      <c r="C116" t="s">
        <v>33</v>
      </c>
      <c r="D116" t="s">
        <v>297</v>
      </c>
      <c r="E116">
        <v>75</v>
      </c>
      <c r="F116" s="4">
        <f>VLOOKUP(A116,'[1]Population Data'!$A:$B,2,FALSE)</f>
        <v>1916</v>
      </c>
      <c r="G116">
        <f>VLOOKUP(A116,'[1]Population Data'!$A:$C, 3, FALSE)</f>
        <v>708</v>
      </c>
      <c r="H116">
        <f>VLOOKUP(A116,'[1]Population Data'!$A:$D,4,FALSE)</f>
        <v>396</v>
      </c>
      <c r="I116" s="3">
        <f t="shared" si="11"/>
        <v>0.20668058455114824</v>
      </c>
      <c r="J116" s="2">
        <f t="shared" si="12"/>
        <v>2.7062146892655368</v>
      </c>
      <c r="K116" s="2">
        <f t="shared" si="13"/>
        <v>27.713987473903966</v>
      </c>
      <c r="L116">
        <f t="shared" si="14"/>
        <v>286</v>
      </c>
      <c r="M116" s="3">
        <f t="shared" si="15"/>
        <v>0.14926931106471816</v>
      </c>
      <c r="N116" s="2">
        <f t="shared" si="16"/>
        <v>40.395480225988699</v>
      </c>
      <c r="O116" s="2">
        <f t="shared" si="17"/>
        <v>8.3963987473903963</v>
      </c>
    </row>
    <row r="117" spans="1:15" x14ac:dyDescent="0.2">
      <c r="A117" t="str">
        <f t="shared" si="9"/>
        <v>Armstrong County, Texas</v>
      </c>
      <c r="B117" t="str">
        <f t="shared" si="10"/>
        <v>Armstrong County,</v>
      </c>
      <c r="C117" t="s">
        <v>33</v>
      </c>
      <c r="D117" t="s">
        <v>298</v>
      </c>
      <c r="E117">
        <v>8</v>
      </c>
      <c r="F117" s="4">
        <f>VLOOKUP(A117,'[1]Population Data'!$A:$B,2,FALSE)</f>
        <v>1916</v>
      </c>
      <c r="G117">
        <f>VLOOKUP(A117,'[1]Population Data'!$A:$C, 3, FALSE)</f>
        <v>708</v>
      </c>
      <c r="H117">
        <f>VLOOKUP(A117,'[1]Population Data'!$A:$D,4,FALSE)</f>
        <v>396</v>
      </c>
      <c r="I117" s="3">
        <f t="shared" si="11"/>
        <v>0.20668058455114824</v>
      </c>
      <c r="J117" s="2">
        <f t="shared" si="12"/>
        <v>2.7062146892655368</v>
      </c>
      <c r="K117" s="2">
        <f t="shared" si="13"/>
        <v>2.9561586638830897</v>
      </c>
      <c r="L117">
        <f t="shared" si="14"/>
        <v>286</v>
      </c>
      <c r="M117" s="3">
        <f t="shared" si="15"/>
        <v>0.14926931106471816</v>
      </c>
      <c r="N117" s="2">
        <f t="shared" si="16"/>
        <v>40.395480225988699</v>
      </c>
      <c r="O117" s="2">
        <f t="shared" si="17"/>
        <v>0.89561586638830892</v>
      </c>
    </row>
    <row r="118" spans="1:15" x14ac:dyDescent="0.2">
      <c r="A118" t="str">
        <f t="shared" si="9"/>
        <v>Armstrong County, Texas</v>
      </c>
      <c r="B118" t="str">
        <f t="shared" si="10"/>
        <v>Armstrong County,</v>
      </c>
      <c r="C118" t="s">
        <v>33</v>
      </c>
      <c r="D118" t="s">
        <v>299</v>
      </c>
      <c r="E118">
        <v>59</v>
      </c>
      <c r="F118" s="4">
        <f>VLOOKUP(A118,'[1]Population Data'!$A:$B,2,FALSE)</f>
        <v>1916</v>
      </c>
      <c r="G118">
        <f>VLOOKUP(A118,'[1]Population Data'!$A:$C, 3, FALSE)</f>
        <v>708</v>
      </c>
      <c r="H118">
        <f>VLOOKUP(A118,'[1]Population Data'!$A:$D,4,FALSE)</f>
        <v>396</v>
      </c>
      <c r="I118" s="3">
        <f t="shared" si="11"/>
        <v>0.20668058455114824</v>
      </c>
      <c r="J118" s="2">
        <f t="shared" si="12"/>
        <v>2.7062146892655368</v>
      </c>
      <c r="K118" s="2">
        <f t="shared" si="13"/>
        <v>21.801670146137788</v>
      </c>
      <c r="L118">
        <f t="shared" si="14"/>
        <v>286</v>
      </c>
      <c r="M118" s="3">
        <f t="shared" si="15"/>
        <v>0.14926931106471816</v>
      </c>
      <c r="N118" s="2">
        <f t="shared" si="16"/>
        <v>40.395480225988699</v>
      </c>
      <c r="O118" s="2">
        <f t="shared" si="17"/>
        <v>6.6051670146137793</v>
      </c>
    </row>
    <row r="119" spans="1:15" x14ac:dyDescent="0.2">
      <c r="A119" t="str">
        <f t="shared" si="9"/>
        <v>Armstrong County, Texas</v>
      </c>
      <c r="B119" t="str">
        <f t="shared" si="10"/>
        <v>Armstrong County,</v>
      </c>
      <c r="C119" t="s">
        <v>33</v>
      </c>
      <c r="D119" t="s">
        <v>300</v>
      </c>
      <c r="E119">
        <v>41</v>
      </c>
      <c r="F119" s="4">
        <f>VLOOKUP(A119,'[1]Population Data'!$A:$B,2,FALSE)</f>
        <v>1916</v>
      </c>
      <c r="G119">
        <f>VLOOKUP(A119,'[1]Population Data'!$A:$C, 3, FALSE)</f>
        <v>708</v>
      </c>
      <c r="H119">
        <f>VLOOKUP(A119,'[1]Population Data'!$A:$D,4,FALSE)</f>
        <v>396</v>
      </c>
      <c r="I119" s="3">
        <f t="shared" si="11"/>
        <v>0.20668058455114824</v>
      </c>
      <c r="J119" s="2">
        <f t="shared" si="12"/>
        <v>2.7062146892655368</v>
      </c>
      <c r="K119" s="2">
        <f t="shared" si="13"/>
        <v>15.150313152400836</v>
      </c>
      <c r="L119">
        <f t="shared" si="14"/>
        <v>286</v>
      </c>
      <c r="M119" s="3">
        <f t="shared" si="15"/>
        <v>0.14926931106471816</v>
      </c>
      <c r="N119" s="2">
        <f t="shared" si="16"/>
        <v>40.395480225988699</v>
      </c>
      <c r="O119" s="2">
        <f t="shared" si="17"/>
        <v>4.5900313152400836</v>
      </c>
    </row>
    <row r="120" spans="1:15" x14ac:dyDescent="0.2">
      <c r="A120" t="str">
        <f t="shared" si="9"/>
        <v>Armstrong County, Texas</v>
      </c>
      <c r="B120" t="str">
        <f t="shared" si="10"/>
        <v>Armstrong County,</v>
      </c>
      <c r="C120" t="s">
        <v>33</v>
      </c>
      <c r="D120" t="s">
        <v>301</v>
      </c>
      <c r="E120">
        <v>18</v>
      </c>
      <c r="F120" s="4">
        <f>VLOOKUP(A120,'[1]Population Data'!$A:$B,2,FALSE)</f>
        <v>1916</v>
      </c>
      <c r="G120">
        <f>VLOOKUP(A120,'[1]Population Data'!$A:$C, 3, FALSE)</f>
        <v>708</v>
      </c>
      <c r="H120">
        <f>VLOOKUP(A120,'[1]Population Data'!$A:$D,4,FALSE)</f>
        <v>396</v>
      </c>
      <c r="I120" s="3">
        <f t="shared" si="11"/>
        <v>0.20668058455114824</v>
      </c>
      <c r="J120" s="2">
        <f t="shared" si="12"/>
        <v>2.7062146892655368</v>
      </c>
      <c r="K120" s="2">
        <f t="shared" si="13"/>
        <v>6.6513569937369521</v>
      </c>
      <c r="L120">
        <f t="shared" si="14"/>
        <v>286</v>
      </c>
      <c r="M120" s="3">
        <f t="shared" si="15"/>
        <v>0.14926931106471816</v>
      </c>
      <c r="N120" s="2">
        <f t="shared" si="16"/>
        <v>40.395480225988699</v>
      </c>
      <c r="O120" s="2">
        <f t="shared" si="17"/>
        <v>2.0151356993736953</v>
      </c>
    </row>
    <row r="121" spans="1:15" x14ac:dyDescent="0.2">
      <c r="A121" t="str">
        <f t="shared" si="9"/>
        <v>Armstrong County, Texas</v>
      </c>
      <c r="B121" t="str">
        <f t="shared" si="10"/>
        <v>Armstrong County,</v>
      </c>
      <c r="C121" t="s">
        <v>33</v>
      </c>
      <c r="D121" t="s">
        <v>302</v>
      </c>
      <c r="E121">
        <v>25</v>
      </c>
      <c r="F121" s="4">
        <f>VLOOKUP(A121,'[1]Population Data'!$A:$B,2,FALSE)</f>
        <v>1916</v>
      </c>
      <c r="G121">
        <f>VLOOKUP(A121,'[1]Population Data'!$A:$C, 3, FALSE)</f>
        <v>708</v>
      </c>
      <c r="H121">
        <f>VLOOKUP(A121,'[1]Population Data'!$A:$D,4,FALSE)</f>
        <v>396</v>
      </c>
      <c r="I121" s="3">
        <f t="shared" si="11"/>
        <v>0.20668058455114824</v>
      </c>
      <c r="J121" s="2">
        <f t="shared" si="12"/>
        <v>2.7062146892655368</v>
      </c>
      <c r="K121" s="2">
        <f t="shared" si="13"/>
        <v>9.2379958246346554</v>
      </c>
      <c r="L121">
        <f t="shared" si="14"/>
        <v>286</v>
      </c>
      <c r="M121" s="3">
        <f t="shared" si="15"/>
        <v>0.14926931106471816</v>
      </c>
      <c r="N121" s="2">
        <f t="shared" si="16"/>
        <v>40.395480225988699</v>
      </c>
      <c r="O121" s="2">
        <f t="shared" si="17"/>
        <v>2.7987995824634653</v>
      </c>
    </row>
    <row r="122" spans="1:15" x14ac:dyDescent="0.2">
      <c r="A122" t="str">
        <f t="shared" si="9"/>
        <v>Atascosa County, Texas</v>
      </c>
      <c r="B122" t="str">
        <f t="shared" si="10"/>
        <v>Atascosa County,</v>
      </c>
      <c r="C122" t="s">
        <v>34</v>
      </c>
      <c r="D122" t="s">
        <v>283</v>
      </c>
      <c r="E122">
        <v>1280</v>
      </c>
      <c r="F122" s="4">
        <f>VLOOKUP(A122,'[1]Population Data'!$A:$B,2,FALSE)</f>
        <v>48828</v>
      </c>
      <c r="G122">
        <f>VLOOKUP(A122,'[1]Population Data'!$A:$C, 3, FALSE)</f>
        <v>15387</v>
      </c>
      <c r="H122">
        <f>VLOOKUP(A122,'[1]Population Data'!$A:$D,4,FALSE)</f>
        <v>13562</v>
      </c>
      <c r="I122" s="3">
        <f t="shared" si="11"/>
        <v>0.27775047104120587</v>
      </c>
      <c r="J122" s="2">
        <f t="shared" si="12"/>
        <v>3.1733281341392083</v>
      </c>
      <c r="K122" s="2">
        <f t="shared" si="13"/>
        <v>403.36200540673383</v>
      </c>
      <c r="L122">
        <f t="shared" si="14"/>
        <v>9794.7777777777774</v>
      </c>
      <c r="M122" s="3">
        <f t="shared" si="15"/>
        <v>0.20059756241864868</v>
      </c>
      <c r="N122" s="2">
        <f t="shared" si="16"/>
        <v>63.65618884628438</v>
      </c>
      <c r="O122" s="2">
        <f t="shared" si="17"/>
        <v>192.57365992190273</v>
      </c>
    </row>
    <row r="123" spans="1:15" x14ac:dyDescent="0.2">
      <c r="A123" t="str">
        <f t="shared" si="9"/>
        <v>Atascosa County, Texas</v>
      </c>
      <c r="B123" t="str">
        <f t="shared" si="10"/>
        <v>Atascosa County,</v>
      </c>
      <c r="C123" t="s">
        <v>34</v>
      </c>
      <c r="D123" t="s">
        <v>284</v>
      </c>
      <c r="E123">
        <v>745</v>
      </c>
      <c r="F123" s="4">
        <f>VLOOKUP(A123,'[1]Population Data'!$A:$B,2,FALSE)</f>
        <v>48828</v>
      </c>
      <c r="G123">
        <f>VLOOKUP(A123,'[1]Population Data'!$A:$C, 3, FALSE)</f>
        <v>15387</v>
      </c>
      <c r="H123">
        <f>VLOOKUP(A123,'[1]Population Data'!$A:$D,4,FALSE)</f>
        <v>13562</v>
      </c>
      <c r="I123" s="3">
        <f t="shared" si="11"/>
        <v>0.27775047104120587</v>
      </c>
      <c r="J123" s="2">
        <f t="shared" si="12"/>
        <v>3.1733281341392083</v>
      </c>
      <c r="K123" s="2">
        <f t="shared" si="13"/>
        <v>234.76929220938806</v>
      </c>
      <c r="L123">
        <f t="shared" si="14"/>
        <v>9794.7777777777774</v>
      </c>
      <c r="M123" s="3">
        <f t="shared" si="15"/>
        <v>0.20059756241864868</v>
      </c>
      <c r="N123" s="2">
        <f t="shared" si="16"/>
        <v>63.65618884628438</v>
      </c>
      <c r="O123" s="2">
        <f t="shared" si="17"/>
        <v>112.08388800141995</v>
      </c>
    </row>
    <row r="124" spans="1:15" x14ac:dyDescent="0.2">
      <c r="A124" t="str">
        <f t="shared" si="9"/>
        <v>Atascosa County, Texas</v>
      </c>
      <c r="B124" t="str">
        <f t="shared" si="10"/>
        <v>Atascosa County,</v>
      </c>
      <c r="C124" t="s">
        <v>34</v>
      </c>
      <c r="D124" t="s">
        <v>285</v>
      </c>
      <c r="E124">
        <v>511</v>
      </c>
      <c r="F124" s="4">
        <f>VLOOKUP(A124,'[1]Population Data'!$A:$B,2,FALSE)</f>
        <v>48828</v>
      </c>
      <c r="G124">
        <f>VLOOKUP(A124,'[1]Population Data'!$A:$C, 3, FALSE)</f>
        <v>15387</v>
      </c>
      <c r="H124">
        <f>VLOOKUP(A124,'[1]Population Data'!$A:$D,4,FALSE)</f>
        <v>13562</v>
      </c>
      <c r="I124" s="3">
        <f t="shared" si="11"/>
        <v>0.27775047104120587</v>
      </c>
      <c r="J124" s="2">
        <f t="shared" si="12"/>
        <v>3.1733281341392083</v>
      </c>
      <c r="K124" s="2">
        <f t="shared" si="13"/>
        <v>161.02967559596954</v>
      </c>
      <c r="L124">
        <f t="shared" si="14"/>
        <v>9794.7777777777774</v>
      </c>
      <c r="M124" s="3">
        <f t="shared" si="15"/>
        <v>0.20059756241864868</v>
      </c>
      <c r="N124" s="2">
        <f t="shared" si="16"/>
        <v>63.65618884628438</v>
      </c>
      <c r="O124" s="2">
        <f t="shared" si="17"/>
        <v>76.879015796947101</v>
      </c>
    </row>
    <row r="125" spans="1:15" x14ac:dyDescent="0.2">
      <c r="A125" t="str">
        <f t="shared" si="9"/>
        <v>Atascosa County, Texas</v>
      </c>
      <c r="B125" t="str">
        <f t="shared" si="10"/>
        <v>Atascosa County,</v>
      </c>
      <c r="C125" t="s">
        <v>34</v>
      </c>
      <c r="D125" t="s">
        <v>286</v>
      </c>
      <c r="E125">
        <v>203</v>
      </c>
      <c r="F125" s="4">
        <f>VLOOKUP(A125,'[1]Population Data'!$A:$B,2,FALSE)</f>
        <v>48828</v>
      </c>
      <c r="G125">
        <f>VLOOKUP(A125,'[1]Population Data'!$A:$C, 3, FALSE)</f>
        <v>15387</v>
      </c>
      <c r="H125">
        <f>VLOOKUP(A125,'[1]Population Data'!$A:$D,4,FALSE)</f>
        <v>13562</v>
      </c>
      <c r="I125" s="3">
        <f t="shared" si="11"/>
        <v>0.27775047104120587</v>
      </c>
      <c r="J125" s="2">
        <f t="shared" si="12"/>
        <v>3.1733281341392083</v>
      </c>
      <c r="K125" s="2">
        <f t="shared" si="13"/>
        <v>63.970693044974198</v>
      </c>
      <c r="L125">
        <f t="shared" si="14"/>
        <v>9794.7777777777774</v>
      </c>
      <c r="M125" s="3">
        <f t="shared" si="15"/>
        <v>0.20059756241864868</v>
      </c>
      <c r="N125" s="2">
        <f t="shared" si="16"/>
        <v>63.65618884628438</v>
      </c>
      <c r="O125" s="2">
        <f t="shared" si="17"/>
        <v>30.540978878239262</v>
      </c>
    </row>
    <row r="126" spans="1:15" x14ac:dyDescent="0.2">
      <c r="A126" t="str">
        <f t="shared" si="9"/>
        <v>Atascosa County, Texas</v>
      </c>
      <c r="B126" t="str">
        <f t="shared" si="10"/>
        <v>Atascosa County,</v>
      </c>
      <c r="C126" t="s">
        <v>34</v>
      </c>
      <c r="D126" t="s">
        <v>287</v>
      </c>
      <c r="E126">
        <v>2366</v>
      </c>
      <c r="F126" s="4">
        <f>VLOOKUP(A126,'[1]Population Data'!$A:$B,2,FALSE)</f>
        <v>48828</v>
      </c>
      <c r="G126">
        <f>VLOOKUP(A126,'[1]Population Data'!$A:$C, 3, FALSE)</f>
        <v>15387</v>
      </c>
      <c r="H126">
        <f>VLOOKUP(A126,'[1]Population Data'!$A:$D,4,FALSE)</f>
        <v>13562</v>
      </c>
      <c r="I126" s="3">
        <f t="shared" si="11"/>
        <v>0.27775047104120587</v>
      </c>
      <c r="J126" s="2">
        <f t="shared" si="12"/>
        <v>3.1733281341392083</v>
      </c>
      <c r="K126" s="2">
        <f t="shared" si="13"/>
        <v>745.58945686900961</v>
      </c>
      <c r="L126">
        <f t="shared" si="14"/>
        <v>9794.7777777777774</v>
      </c>
      <c r="M126" s="3">
        <f t="shared" si="15"/>
        <v>0.20059756241864868</v>
      </c>
      <c r="N126" s="2">
        <f t="shared" si="16"/>
        <v>63.65618884628438</v>
      </c>
      <c r="O126" s="2">
        <f t="shared" si="17"/>
        <v>355.9603745118921</v>
      </c>
    </row>
    <row r="127" spans="1:15" x14ac:dyDescent="0.2">
      <c r="A127" t="str">
        <f t="shared" si="9"/>
        <v>Atascosa County, Texas</v>
      </c>
      <c r="B127" t="str">
        <f t="shared" si="10"/>
        <v>Atascosa County,</v>
      </c>
      <c r="C127" t="s">
        <v>34</v>
      </c>
      <c r="D127" t="s">
        <v>288</v>
      </c>
      <c r="E127">
        <v>1665</v>
      </c>
      <c r="F127" s="4">
        <f>VLOOKUP(A127,'[1]Population Data'!$A:$B,2,FALSE)</f>
        <v>48828</v>
      </c>
      <c r="G127">
        <f>VLOOKUP(A127,'[1]Population Data'!$A:$C, 3, FALSE)</f>
        <v>15387</v>
      </c>
      <c r="H127">
        <f>VLOOKUP(A127,'[1]Population Data'!$A:$D,4,FALSE)</f>
        <v>13562</v>
      </c>
      <c r="I127" s="3">
        <f t="shared" si="11"/>
        <v>0.27775047104120587</v>
      </c>
      <c r="J127" s="2">
        <f t="shared" si="12"/>
        <v>3.1733281341392083</v>
      </c>
      <c r="K127" s="2">
        <f t="shared" si="13"/>
        <v>524.68573359547804</v>
      </c>
      <c r="L127">
        <f t="shared" si="14"/>
        <v>9794.7777777777774</v>
      </c>
      <c r="M127" s="3">
        <f t="shared" si="15"/>
        <v>0.20059756241864868</v>
      </c>
      <c r="N127" s="2">
        <f t="shared" si="16"/>
        <v>63.65618884628438</v>
      </c>
      <c r="O127" s="2">
        <f t="shared" si="17"/>
        <v>250.49620607028757</v>
      </c>
    </row>
    <row r="128" spans="1:15" x14ac:dyDescent="0.2">
      <c r="A128" t="str">
        <f t="shared" si="9"/>
        <v>Atascosa County, Texas</v>
      </c>
      <c r="B128" t="str">
        <f t="shared" si="10"/>
        <v>Atascosa County,</v>
      </c>
      <c r="C128" t="s">
        <v>34</v>
      </c>
      <c r="D128" t="s">
        <v>289</v>
      </c>
      <c r="E128">
        <v>629</v>
      </c>
      <c r="F128" s="4">
        <f>VLOOKUP(A128,'[1]Population Data'!$A:$B,2,FALSE)</f>
        <v>48828</v>
      </c>
      <c r="G128">
        <f>VLOOKUP(A128,'[1]Population Data'!$A:$C, 3, FALSE)</f>
        <v>15387</v>
      </c>
      <c r="H128">
        <f>VLOOKUP(A128,'[1]Population Data'!$A:$D,4,FALSE)</f>
        <v>13562</v>
      </c>
      <c r="I128" s="3">
        <f t="shared" si="11"/>
        <v>0.27775047104120587</v>
      </c>
      <c r="J128" s="2">
        <f t="shared" si="12"/>
        <v>3.1733281341392083</v>
      </c>
      <c r="K128" s="2">
        <f t="shared" si="13"/>
        <v>198.2146104694028</v>
      </c>
      <c r="L128">
        <f t="shared" si="14"/>
        <v>9794.7777777777774</v>
      </c>
      <c r="M128" s="3">
        <f t="shared" si="15"/>
        <v>0.20059756241864868</v>
      </c>
      <c r="N128" s="2">
        <f t="shared" si="16"/>
        <v>63.65618884628438</v>
      </c>
      <c r="O128" s="2">
        <f t="shared" si="17"/>
        <v>94.631900070997503</v>
      </c>
    </row>
    <row r="129" spans="1:15" x14ac:dyDescent="0.2">
      <c r="A129" t="str">
        <f t="shared" si="9"/>
        <v>Atascosa County, Texas</v>
      </c>
      <c r="B129" t="str">
        <f t="shared" si="10"/>
        <v>Atascosa County,</v>
      </c>
      <c r="C129" t="s">
        <v>34</v>
      </c>
      <c r="D129" t="s">
        <v>290</v>
      </c>
      <c r="E129">
        <v>2664</v>
      </c>
      <c r="F129" s="4">
        <f>VLOOKUP(A129,'[1]Population Data'!$A:$B,2,FALSE)</f>
        <v>48828</v>
      </c>
      <c r="G129">
        <f>VLOOKUP(A129,'[1]Population Data'!$A:$C, 3, FALSE)</f>
        <v>15387</v>
      </c>
      <c r="H129">
        <f>VLOOKUP(A129,'[1]Population Data'!$A:$D,4,FALSE)</f>
        <v>13562</v>
      </c>
      <c r="I129" s="3">
        <f t="shared" si="11"/>
        <v>0.27775047104120587</v>
      </c>
      <c r="J129" s="2">
        <f t="shared" si="12"/>
        <v>3.1733281341392083</v>
      </c>
      <c r="K129" s="2">
        <f t="shared" si="13"/>
        <v>839.49717375276487</v>
      </c>
      <c r="L129">
        <f t="shared" si="14"/>
        <v>9794.7777777777774</v>
      </c>
      <c r="M129" s="3">
        <f t="shared" si="15"/>
        <v>0.20059756241864868</v>
      </c>
      <c r="N129" s="2">
        <f t="shared" si="16"/>
        <v>63.65618884628438</v>
      </c>
      <c r="O129" s="2">
        <f t="shared" si="17"/>
        <v>400.79392971246011</v>
      </c>
    </row>
    <row r="130" spans="1:15" x14ac:dyDescent="0.2">
      <c r="A130" t="str">
        <f t="shared" si="9"/>
        <v>Atascosa County, Texas</v>
      </c>
      <c r="B130" t="str">
        <f t="shared" si="10"/>
        <v>Atascosa County,</v>
      </c>
      <c r="C130" t="s">
        <v>34</v>
      </c>
      <c r="D130" t="s">
        <v>291</v>
      </c>
      <c r="E130">
        <v>214</v>
      </c>
      <c r="F130" s="4">
        <f>VLOOKUP(A130,'[1]Population Data'!$A:$B,2,FALSE)</f>
        <v>48828</v>
      </c>
      <c r="G130">
        <f>VLOOKUP(A130,'[1]Population Data'!$A:$C, 3, FALSE)</f>
        <v>15387</v>
      </c>
      <c r="H130">
        <f>VLOOKUP(A130,'[1]Population Data'!$A:$D,4,FALSE)</f>
        <v>13562</v>
      </c>
      <c r="I130" s="3">
        <f t="shared" si="11"/>
        <v>0.27775047104120587</v>
      </c>
      <c r="J130" s="2">
        <f t="shared" si="12"/>
        <v>3.1733281341392083</v>
      </c>
      <c r="K130" s="2">
        <f t="shared" si="13"/>
        <v>67.437085278938312</v>
      </c>
      <c r="L130">
        <f t="shared" si="14"/>
        <v>9794.7777777777774</v>
      </c>
      <c r="M130" s="3">
        <f t="shared" si="15"/>
        <v>0.20059756241864868</v>
      </c>
      <c r="N130" s="2">
        <f t="shared" si="16"/>
        <v>63.65618884628438</v>
      </c>
      <c r="O130" s="2">
        <f t="shared" si="17"/>
        <v>32.195908768193114</v>
      </c>
    </row>
    <row r="131" spans="1:15" x14ac:dyDescent="0.2">
      <c r="A131" t="str">
        <f t="shared" ref="A131:A194" si="18">CONCATENATE(B131, " Texas")</f>
        <v>Atascosa County, Texas</v>
      </c>
      <c r="B131" t="str">
        <f t="shared" ref="B131:B194" si="19">LEFT(C131,FIND(",",C131))</f>
        <v>Atascosa County,</v>
      </c>
      <c r="C131" t="s">
        <v>34</v>
      </c>
      <c r="D131" t="s">
        <v>292</v>
      </c>
      <c r="E131">
        <v>14</v>
      </c>
      <c r="F131" s="4">
        <f>VLOOKUP(A131,'[1]Population Data'!$A:$B,2,FALSE)</f>
        <v>48828</v>
      </c>
      <c r="G131">
        <f>VLOOKUP(A131,'[1]Population Data'!$A:$C, 3, FALSE)</f>
        <v>15387</v>
      </c>
      <c r="H131">
        <f>VLOOKUP(A131,'[1]Population Data'!$A:$D,4,FALSE)</f>
        <v>13562</v>
      </c>
      <c r="I131" s="3">
        <f t="shared" ref="I131:I194" si="20">H131/F131</f>
        <v>0.27775047104120587</v>
      </c>
      <c r="J131" s="2">
        <f t="shared" ref="J131:J194" si="21">F131/G131</f>
        <v>3.1733281341392083</v>
      </c>
      <c r="K131" s="2">
        <f t="shared" ref="K131:K194" si="22">E131/J131</f>
        <v>4.4117719341361514</v>
      </c>
      <c r="L131">
        <f t="shared" ref="L131:L194" si="23">(H131/18)*13</f>
        <v>9794.7777777777774</v>
      </c>
      <c r="M131" s="3">
        <f t="shared" ref="M131:M194" si="24">L131/F131</f>
        <v>0.20059756241864868</v>
      </c>
      <c r="N131" s="2">
        <f t="shared" ref="N131:N194" si="25">M131*J131*100</f>
        <v>63.65618884628438</v>
      </c>
      <c r="O131" s="2">
        <f t="shared" ref="O131:O194" si="26">0.75*K131*N131*(1/100)</f>
        <v>2.1062744053958111</v>
      </c>
    </row>
    <row r="132" spans="1:15" x14ac:dyDescent="0.2">
      <c r="A132" t="str">
        <f t="shared" si="18"/>
        <v>Atascosa County, Texas</v>
      </c>
      <c r="B132" t="str">
        <f t="shared" si="19"/>
        <v>Atascosa County,</v>
      </c>
      <c r="C132" t="s">
        <v>34</v>
      </c>
      <c r="D132" t="s">
        <v>293</v>
      </c>
      <c r="E132">
        <v>1297</v>
      </c>
      <c r="F132" s="4">
        <f>VLOOKUP(A132,'[1]Population Data'!$A:$B,2,FALSE)</f>
        <v>48828</v>
      </c>
      <c r="G132">
        <f>VLOOKUP(A132,'[1]Population Data'!$A:$C, 3, FALSE)</f>
        <v>15387</v>
      </c>
      <c r="H132">
        <f>VLOOKUP(A132,'[1]Population Data'!$A:$D,4,FALSE)</f>
        <v>13562</v>
      </c>
      <c r="I132" s="3">
        <f t="shared" si="20"/>
        <v>0.27775047104120587</v>
      </c>
      <c r="J132" s="2">
        <f t="shared" si="21"/>
        <v>3.1733281341392083</v>
      </c>
      <c r="K132" s="2">
        <f t="shared" si="22"/>
        <v>408.71915704104202</v>
      </c>
      <c r="L132">
        <f t="shared" si="23"/>
        <v>9794.7777777777774</v>
      </c>
      <c r="M132" s="3">
        <f t="shared" si="24"/>
        <v>0.20059756241864868</v>
      </c>
      <c r="N132" s="2">
        <f t="shared" si="25"/>
        <v>63.65618884628438</v>
      </c>
      <c r="O132" s="2">
        <f t="shared" si="26"/>
        <v>195.1312788427405</v>
      </c>
    </row>
    <row r="133" spans="1:15" x14ac:dyDescent="0.2">
      <c r="A133" t="str">
        <f t="shared" si="18"/>
        <v>Atascosa County, Texas</v>
      </c>
      <c r="B133" t="str">
        <f t="shared" si="19"/>
        <v>Atascosa County,</v>
      </c>
      <c r="C133" t="s">
        <v>34</v>
      </c>
      <c r="D133" t="s">
        <v>294</v>
      </c>
      <c r="E133">
        <v>1575</v>
      </c>
      <c r="F133" s="4">
        <f>VLOOKUP(A133,'[1]Population Data'!$A:$B,2,FALSE)</f>
        <v>48828</v>
      </c>
      <c r="G133">
        <f>VLOOKUP(A133,'[1]Population Data'!$A:$C, 3, FALSE)</f>
        <v>15387</v>
      </c>
      <c r="H133">
        <f>VLOOKUP(A133,'[1]Population Data'!$A:$D,4,FALSE)</f>
        <v>13562</v>
      </c>
      <c r="I133" s="3">
        <f t="shared" si="20"/>
        <v>0.27775047104120587</v>
      </c>
      <c r="J133" s="2">
        <f t="shared" si="21"/>
        <v>3.1733281341392083</v>
      </c>
      <c r="K133" s="2">
        <f t="shared" si="22"/>
        <v>496.32434259031703</v>
      </c>
      <c r="L133">
        <f t="shared" si="23"/>
        <v>9794.7777777777774</v>
      </c>
      <c r="M133" s="3">
        <f t="shared" si="24"/>
        <v>0.20059756241864868</v>
      </c>
      <c r="N133" s="2">
        <f t="shared" si="25"/>
        <v>63.65618884628438</v>
      </c>
      <c r="O133" s="2">
        <f t="shared" si="26"/>
        <v>236.95587060702877</v>
      </c>
    </row>
    <row r="134" spans="1:15" x14ac:dyDescent="0.2">
      <c r="A134" t="str">
        <f t="shared" si="18"/>
        <v>Atascosa County, Texas</v>
      </c>
      <c r="B134" t="str">
        <f t="shared" si="19"/>
        <v>Atascosa County,</v>
      </c>
      <c r="C134" t="s">
        <v>34</v>
      </c>
      <c r="D134" t="s">
        <v>295</v>
      </c>
      <c r="E134">
        <v>864</v>
      </c>
      <c r="F134" s="4">
        <f>VLOOKUP(A134,'[1]Population Data'!$A:$B,2,FALSE)</f>
        <v>48828</v>
      </c>
      <c r="G134">
        <f>VLOOKUP(A134,'[1]Population Data'!$A:$C, 3, FALSE)</f>
        <v>15387</v>
      </c>
      <c r="H134">
        <f>VLOOKUP(A134,'[1]Population Data'!$A:$D,4,FALSE)</f>
        <v>13562</v>
      </c>
      <c r="I134" s="3">
        <f t="shared" si="20"/>
        <v>0.27775047104120587</v>
      </c>
      <c r="J134" s="2">
        <f t="shared" si="21"/>
        <v>3.1733281341392083</v>
      </c>
      <c r="K134" s="2">
        <f t="shared" si="22"/>
        <v>272.26935364954534</v>
      </c>
      <c r="L134">
        <f t="shared" si="23"/>
        <v>9794.7777777777774</v>
      </c>
      <c r="M134" s="3">
        <f t="shared" si="24"/>
        <v>0.20059756241864868</v>
      </c>
      <c r="N134" s="2">
        <f t="shared" si="25"/>
        <v>63.65618884628438</v>
      </c>
      <c r="O134" s="2">
        <f t="shared" si="26"/>
        <v>129.98722044728436</v>
      </c>
    </row>
    <row r="135" spans="1:15" x14ac:dyDescent="0.2">
      <c r="A135" t="str">
        <f t="shared" si="18"/>
        <v>Atascosa County, Texas</v>
      </c>
      <c r="B135" t="str">
        <f t="shared" si="19"/>
        <v>Atascosa County,</v>
      </c>
      <c r="C135" t="s">
        <v>34</v>
      </c>
      <c r="D135" t="s">
        <v>296</v>
      </c>
      <c r="E135">
        <v>620</v>
      </c>
      <c r="F135" s="4">
        <f>VLOOKUP(A135,'[1]Population Data'!$A:$B,2,FALSE)</f>
        <v>48828</v>
      </c>
      <c r="G135">
        <f>VLOOKUP(A135,'[1]Population Data'!$A:$C, 3, FALSE)</f>
        <v>15387</v>
      </c>
      <c r="H135">
        <f>VLOOKUP(A135,'[1]Population Data'!$A:$D,4,FALSE)</f>
        <v>13562</v>
      </c>
      <c r="I135" s="3">
        <f t="shared" si="20"/>
        <v>0.27775047104120587</v>
      </c>
      <c r="J135" s="2">
        <f t="shared" si="21"/>
        <v>3.1733281341392083</v>
      </c>
      <c r="K135" s="2">
        <f t="shared" si="22"/>
        <v>195.37847136888672</v>
      </c>
      <c r="L135">
        <f t="shared" si="23"/>
        <v>9794.7777777777774</v>
      </c>
      <c r="M135" s="3">
        <f t="shared" si="24"/>
        <v>0.20059756241864868</v>
      </c>
      <c r="N135" s="2">
        <f t="shared" si="25"/>
        <v>63.65618884628438</v>
      </c>
      <c r="O135" s="2">
        <f t="shared" si="26"/>
        <v>93.277866524671651</v>
      </c>
    </row>
    <row r="136" spans="1:15" x14ac:dyDescent="0.2">
      <c r="A136" t="str">
        <f t="shared" si="18"/>
        <v>Atascosa County, Texas</v>
      </c>
      <c r="B136" t="str">
        <f t="shared" si="19"/>
        <v>Atascosa County,</v>
      </c>
      <c r="C136" t="s">
        <v>34</v>
      </c>
      <c r="D136" t="s">
        <v>297</v>
      </c>
      <c r="E136">
        <v>1016</v>
      </c>
      <c r="F136" s="4">
        <f>VLOOKUP(A136,'[1]Population Data'!$A:$B,2,FALSE)</f>
        <v>48828</v>
      </c>
      <c r="G136">
        <f>VLOOKUP(A136,'[1]Population Data'!$A:$C, 3, FALSE)</f>
        <v>15387</v>
      </c>
      <c r="H136">
        <f>VLOOKUP(A136,'[1]Population Data'!$A:$D,4,FALSE)</f>
        <v>13562</v>
      </c>
      <c r="I136" s="3">
        <f t="shared" si="20"/>
        <v>0.27775047104120587</v>
      </c>
      <c r="J136" s="2">
        <f t="shared" si="21"/>
        <v>3.1733281341392083</v>
      </c>
      <c r="K136" s="2">
        <f t="shared" si="22"/>
        <v>320.16859179159502</v>
      </c>
      <c r="L136">
        <f t="shared" si="23"/>
        <v>9794.7777777777774</v>
      </c>
      <c r="M136" s="3">
        <f t="shared" si="24"/>
        <v>0.20059756241864868</v>
      </c>
      <c r="N136" s="2">
        <f t="shared" si="25"/>
        <v>63.65618884628438</v>
      </c>
      <c r="O136" s="2">
        <f t="shared" si="26"/>
        <v>152.85534256301031</v>
      </c>
    </row>
    <row r="137" spans="1:15" x14ac:dyDescent="0.2">
      <c r="A137" t="str">
        <f t="shared" si="18"/>
        <v>Atascosa County, Texas</v>
      </c>
      <c r="B137" t="str">
        <f t="shared" si="19"/>
        <v>Atascosa County,</v>
      </c>
      <c r="C137" t="s">
        <v>34</v>
      </c>
      <c r="D137" t="s">
        <v>298</v>
      </c>
      <c r="E137">
        <v>410</v>
      </c>
      <c r="F137" s="4">
        <f>VLOOKUP(A137,'[1]Population Data'!$A:$B,2,FALSE)</f>
        <v>48828</v>
      </c>
      <c r="G137">
        <f>VLOOKUP(A137,'[1]Population Data'!$A:$C, 3, FALSE)</f>
        <v>15387</v>
      </c>
      <c r="H137">
        <f>VLOOKUP(A137,'[1]Population Data'!$A:$D,4,FALSE)</f>
        <v>13562</v>
      </c>
      <c r="I137" s="3">
        <f t="shared" si="20"/>
        <v>0.27775047104120587</v>
      </c>
      <c r="J137" s="2">
        <f t="shared" si="21"/>
        <v>3.1733281341392083</v>
      </c>
      <c r="K137" s="2">
        <f t="shared" si="22"/>
        <v>129.20189235684444</v>
      </c>
      <c r="L137">
        <f t="shared" si="23"/>
        <v>9794.7777777777774</v>
      </c>
      <c r="M137" s="3">
        <f t="shared" si="24"/>
        <v>0.20059756241864868</v>
      </c>
      <c r="N137" s="2">
        <f t="shared" si="25"/>
        <v>63.65618884628438</v>
      </c>
      <c r="O137" s="2">
        <f t="shared" si="26"/>
        <v>61.683750443734475</v>
      </c>
    </row>
    <row r="138" spans="1:15" x14ac:dyDescent="0.2">
      <c r="A138" t="str">
        <f t="shared" si="18"/>
        <v>Atascosa County, Texas</v>
      </c>
      <c r="B138" t="str">
        <f t="shared" si="19"/>
        <v>Atascosa County,</v>
      </c>
      <c r="C138" t="s">
        <v>34</v>
      </c>
      <c r="D138" t="s">
        <v>299</v>
      </c>
      <c r="E138">
        <v>2214</v>
      </c>
      <c r="F138" s="4">
        <f>VLOOKUP(A138,'[1]Population Data'!$A:$B,2,FALSE)</f>
        <v>48828</v>
      </c>
      <c r="G138">
        <f>VLOOKUP(A138,'[1]Population Data'!$A:$C, 3, FALSE)</f>
        <v>15387</v>
      </c>
      <c r="H138">
        <f>VLOOKUP(A138,'[1]Population Data'!$A:$D,4,FALSE)</f>
        <v>13562</v>
      </c>
      <c r="I138" s="3">
        <f t="shared" si="20"/>
        <v>0.27775047104120587</v>
      </c>
      <c r="J138" s="2">
        <f t="shared" si="21"/>
        <v>3.1733281341392083</v>
      </c>
      <c r="K138" s="2">
        <f t="shared" si="22"/>
        <v>697.69021872695998</v>
      </c>
      <c r="L138">
        <f t="shared" si="23"/>
        <v>9794.7777777777774</v>
      </c>
      <c r="M138" s="3">
        <f t="shared" si="24"/>
        <v>0.20059756241864868</v>
      </c>
      <c r="N138" s="2">
        <f t="shared" si="25"/>
        <v>63.65618884628438</v>
      </c>
      <c r="O138" s="2">
        <f t="shared" si="26"/>
        <v>333.09225239616615</v>
      </c>
    </row>
    <row r="139" spans="1:15" x14ac:dyDescent="0.2">
      <c r="A139" t="str">
        <f t="shared" si="18"/>
        <v>Atascosa County, Texas</v>
      </c>
      <c r="B139" t="str">
        <f t="shared" si="19"/>
        <v>Atascosa County,</v>
      </c>
      <c r="C139" t="s">
        <v>34</v>
      </c>
      <c r="D139" t="s">
        <v>300</v>
      </c>
      <c r="E139">
        <v>1118</v>
      </c>
      <c r="F139" s="4">
        <f>VLOOKUP(A139,'[1]Population Data'!$A:$B,2,FALSE)</f>
        <v>48828</v>
      </c>
      <c r="G139">
        <f>VLOOKUP(A139,'[1]Population Data'!$A:$C, 3, FALSE)</f>
        <v>15387</v>
      </c>
      <c r="H139">
        <f>VLOOKUP(A139,'[1]Population Data'!$A:$D,4,FALSE)</f>
        <v>13562</v>
      </c>
      <c r="I139" s="3">
        <f t="shared" si="20"/>
        <v>0.27775047104120587</v>
      </c>
      <c r="J139" s="2">
        <f t="shared" si="21"/>
        <v>3.1733281341392083</v>
      </c>
      <c r="K139" s="2">
        <f t="shared" si="22"/>
        <v>352.31150159744408</v>
      </c>
      <c r="L139">
        <f t="shared" si="23"/>
        <v>9794.7777777777774</v>
      </c>
      <c r="M139" s="3">
        <f t="shared" si="24"/>
        <v>0.20059756241864868</v>
      </c>
      <c r="N139" s="2">
        <f t="shared" si="25"/>
        <v>63.65618884628438</v>
      </c>
      <c r="O139" s="2">
        <f t="shared" si="26"/>
        <v>168.20105608803692</v>
      </c>
    </row>
    <row r="140" spans="1:15" x14ac:dyDescent="0.2">
      <c r="A140" t="str">
        <f t="shared" si="18"/>
        <v>Atascosa County, Texas</v>
      </c>
      <c r="B140" t="str">
        <f t="shared" si="19"/>
        <v>Atascosa County,</v>
      </c>
      <c r="C140" t="s">
        <v>34</v>
      </c>
      <c r="D140" t="s">
        <v>301</v>
      </c>
      <c r="E140">
        <v>382</v>
      </c>
      <c r="F140" s="4">
        <f>VLOOKUP(A140,'[1]Population Data'!$A:$B,2,FALSE)</f>
        <v>48828</v>
      </c>
      <c r="G140">
        <f>VLOOKUP(A140,'[1]Population Data'!$A:$C, 3, FALSE)</f>
        <v>15387</v>
      </c>
      <c r="H140">
        <f>VLOOKUP(A140,'[1]Population Data'!$A:$D,4,FALSE)</f>
        <v>13562</v>
      </c>
      <c r="I140" s="3">
        <f t="shared" si="20"/>
        <v>0.27775047104120587</v>
      </c>
      <c r="J140" s="2">
        <f t="shared" si="21"/>
        <v>3.1733281341392083</v>
      </c>
      <c r="K140" s="2">
        <f t="shared" si="22"/>
        <v>120.37834848857213</v>
      </c>
      <c r="L140">
        <f t="shared" si="23"/>
        <v>9794.7777777777774</v>
      </c>
      <c r="M140" s="3">
        <f t="shared" si="24"/>
        <v>0.20059756241864868</v>
      </c>
      <c r="N140" s="2">
        <f t="shared" si="25"/>
        <v>63.65618884628438</v>
      </c>
      <c r="O140" s="2">
        <f t="shared" si="26"/>
        <v>57.471201632942851</v>
      </c>
    </row>
    <row r="141" spans="1:15" x14ac:dyDescent="0.2">
      <c r="A141" t="str">
        <f t="shared" si="18"/>
        <v>Atascosa County, Texas</v>
      </c>
      <c r="B141" t="str">
        <f t="shared" si="19"/>
        <v>Atascosa County,</v>
      </c>
      <c r="C141" t="s">
        <v>34</v>
      </c>
      <c r="D141" t="s">
        <v>302</v>
      </c>
      <c r="E141">
        <v>421</v>
      </c>
      <c r="F141" s="4">
        <f>VLOOKUP(A141,'[1]Population Data'!$A:$B,2,FALSE)</f>
        <v>48828</v>
      </c>
      <c r="G141">
        <f>VLOOKUP(A141,'[1]Population Data'!$A:$C, 3, FALSE)</f>
        <v>15387</v>
      </c>
      <c r="H141">
        <f>VLOOKUP(A141,'[1]Population Data'!$A:$D,4,FALSE)</f>
        <v>13562</v>
      </c>
      <c r="I141" s="3">
        <f t="shared" si="20"/>
        <v>0.27775047104120587</v>
      </c>
      <c r="J141" s="2">
        <f t="shared" si="21"/>
        <v>3.1733281341392083</v>
      </c>
      <c r="K141" s="2">
        <f t="shared" si="22"/>
        <v>132.66828459080855</v>
      </c>
      <c r="L141">
        <f t="shared" si="23"/>
        <v>9794.7777777777774</v>
      </c>
      <c r="M141" s="3">
        <f t="shared" si="24"/>
        <v>0.20059756241864868</v>
      </c>
      <c r="N141" s="2">
        <f t="shared" si="25"/>
        <v>63.65618884628438</v>
      </c>
      <c r="O141" s="2">
        <f t="shared" si="26"/>
        <v>63.33868033368833</v>
      </c>
    </row>
    <row r="142" spans="1:15" x14ac:dyDescent="0.2">
      <c r="A142" t="str">
        <f t="shared" si="18"/>
        <v>Austin County, Texas</v>
      </c>
      <c r="B142" t="str">
        <f t="shared" si="19"/>
        <v>Austin County,</v>
      </c>
      <c r="C142" t="s">
        <v>35</v>
      </c>
      <c r="D142" t="s">
        <v>283</v>
      </c>
      <c r="E142">
        <v>596</v>
      </c>
      <c r="F142" s="4">
        <f>VLOOKUP(A142,'[1]Population Data'!$A:$B,2,FALSE)</f>
        <v>29565</v>
      </c>
      <c r="G142">
        <f>VLOOKUP(A142,'[1]Population Data'!$A:$C, 3, FALSE)</f>
        <v>11041</v>
      </c>
      <c r="H142">
        <f>VLOOKUP(A142,'[1]Population Data'!$A:$D,4,FALSE)</f>
        <v>7105</v>
      </c>
      <c r="I142" s="3">
        <f t="shared" si="20"/>
        <v>0.24031794351429053</v>
      </c>
      <c r="J142" s="2">
        <f t="shared" si="21"/>
        <v>2.6777465809256409</v>
      </c>
      <c r="K142" s="2">
        <f t="shared" si="22"/>
        <v>222.57520717064097</v>
      </c>
      <c r="L142">
        <f t="shared" si="23"/>
        <v>5131.3888888888887</v>
      </c>
      <c r="M142" s="3">
        <f t="shared" si="24"/>
        <v>0.17356295920476539</v>
      </c>
      <c r="N142" s="2">
        <f t="shared" si="25"/>
        <v>46.475762058589702</v>
      </c>
      <c r="O142" s="2">
        <f t="shared" si="26"/>
        <v>77.582642764530135</v>
      </c>
    </row>
    <row r="143" spans="1:15" x14ac:dyDescent="0.2">
      <c r="A143" t="str">
        <f t="shared" si="18"/>
        <v>Austin County, Texas</v>
      </c>
      <c r="B143" t="str">
        <f t="shared" si="19"/>
        <v>Austin County,</v>
      </c>
      <c r="C143" t="s">
        <v>35</v>
      </c>
      <c r="D143" t="s">
        <v>284</v>
      </c>
      <c r="E143">
        <v>453</v>
      </c>
      <c r="F143" s="4">
        <f>VLOOKUP(A143,'[1]Population Data'!$A:$B,2,FALSE)</f>
        <v>29565</v>
      </c>
      <c r="G143">
        <f>VLOOKUP(A143,'[1]Population Data'!$A:$C, 3, FALSE)</f>
        <v>11041</v>
      </c>
      <c r="H143">
        <f>VLOOKUP(A143,'[1]Population Data'!$A:$D,4,FALSE)</f>
        <v>7105</v>
      </c>
      <c r="I143" s="3">
        <f t="shared" si="20"/>
        <v>0.24031794351429053</v>
      </c>
      <c r="J143" s="2">
        <f t="shared" si="21"/>
        <v>2.6777465809256409</v>
      </c>
      <c r="K143" s="2">
        <f t="shared" si="22"/>
        <v>169.17209538305428</v>
      </c>
      <c r="L143">
        <f t="shared" si="23"/>
        <v>5131.3888888888887</v>
      </c>
      <c r="M143" s="3">
        <f t="shared" si="24"/>
        <v>0.17356295920476539</v>
      </c>
      <c r="N143" s="2">
        <f t="shared" si="25"/>
        <v>46.475762058589702</v>
      </c>
      <c r="O143" s="2">
        <f t="shared" si="26"/>
        <v>58.968015389819037</v>
      </c>
    </row>
    <row r="144" spans="1:15" x14ac:dyDescent="0.2">
      <c r="A144" t="str">
        <f t="shared" si="18"/>
        <v>Austin County, Texas</v>
      </c>
      <c r="B144" t="str">
        <f t="shared" si="19"/>
        <v>Austin County,</v>
      </c>
      <c r="C144" t="s">
        <v>35</v>
      </c>
      <c r="D144" t="s">
        <v>285</v>
      </c>
      <c r="E144">
        <v>303</v>
      </c>
      <c r="F144" s="4">
        <f>VLOOKUP(A144,'[1]Population Data'!$A:$B,2,FALSE)</f>
        <v>29565</v>
      </c>
      <c r="G144">
        <f>VLOOKUP(A144,'[1]Population Data'!$A:$C, 3, FALSE)</f>
        <v>11041</v>
      </c>
      <c r="H144">
        <f>VLOOKUP(A144,'[1]Population Data'!$A:$D,4,FALSE)</f>
        <v>7105</v>
      </c>
      <c r="I144" s="3">
        <f t="shared" si="20"/>
        <v>0.24031794351429053</v>
      </c>
      <c r="J144" s="2">
        <f t="shared" si="21"/>
        <v>2.6777465809256409</v>
      </c>
      <c r="K144" s="2">
        <f t="shared" si="22"/>
        <v>113.15484525621511</v>
      </c>
      <c r="L144">
        <f t="shared" si="23"/>
        <v>5131.3888888888887</v>
      </c>
      <c r="M144" s="3">
        <f t="shared" si="24"/>
        <v>0.17356295920476539</v>
      </c>
      <c r="N144" s="2">
        <f t="shared" si="25"/>
        <v>46.475762058589702</v>
      </c>
      <c r="O144" s="2">
        <f t="shared" si="26"/>
        <v>39.442182479282927</v>
      </c>
    </row>
    <row r="145" spans="1:15" x14ac:dyDescent="0.2">
      <c r="A145" t="str">
        <f t="shared" si="18"/>
        <v>Austin County, Texas</v>
      </c>
      <c r="B145" t="str">
        <f t="shared" si="19"/>
        <v>Austin County,</v>
      </c>
      <c r="C145" t="s">
        <v>35</v>
      </c>
      <c r="D145" t="s">
        <v>286</v>
      </c>
      <c r="E145">
        <v>173</v>
      </c>
      <c r="F145" s="4">
        <f>VLOOKUP(A145,'[1]Population Data'!$A:$B,2,FALSE)</f>
        <v>29565</v>
      </c>
      <c r="G145">
        <f>VLOOKUP(A145,'[1]Population Data'!$A:$C, 3, FALSE)</f>
        <v>11041</v>
      </c>
      <c r="H145">
        <f>VLOOKUP(A145,'[1]Population Data'!$A:$D,4,FALSE)</f>
        <v>7105</v>
      </c>
      <c r="I145" s="3">
        <f t="shared" si="20"/>
        <v>0.24031794351429053</v>
      </c>
      <c r="J145" s="2">
        <f t="shared" si="21"/>
        <v>2.6777465809256409</v>
      </c>
      <c r="K145" s="2">
        <f t="shared" si="22"/>
        <v>64.60656181295451</v>
      </c>
      <c r="L145">
        <f t="shared" si="23"/>
        <v>5131.3888888888887</v>
      </c>
      <c r="M145" s="3">
        <f t="shared" si="24"/>
        <v>0.17356295920476539</v>
      </c>
      <c r="N145" s="2">
        <f t="shared" si="25"/>
        <v>46.475762058589702</v>
      </c>
      <c r="O145" s="2">
        <f t="shared" si="26"/>
        <v>22.519793956818312</v>
      </c>
    </row>
    <row r="146" spans="1:15" x14ac:dyDescent="0.2">
      <c r="A146" t="str">
        <f t="shared" si="18"/>
        <v>Austin County, Texas</v>
      </c>
      <c r="B146" t="str">
        <f t="shared" si="19"/>
        <v>Austin County,</v>
      </c>
      <c r="C146" t="s">
        <v>35</v>
      </c>
      <c r="D146" t="s">
        <v>287</v>
      </c>
      <c r="E146">
        <v>1377</v>
      </c>
      <c r="F146" s="4">
        <f>VLOOKUP(A146,'[1]Population Data'!$A:$B,2,FALSE)</f>
        <v>29565</v>
      </c>
      <c r="G146">
        <f>VLOOKUP(A146,'[1]Population Data'!$A:$C, 3, FALSE)</f>
        <v>11041</v>
      </c>
      <c r="H146">
        <f>VLOOKUP(A146,'[1]Population Data'!$A:$D,4,FALSE)</f>
        <v>7105</v>
      </c>
      <c r="I146" s="3">
        <f t="shared" si="20"/>
        <v>0.24031794351429053</v>
      </c>
      <c r="J146" s="2">
        <f t="shared" si="21"/>
        <v>2.6777465809256409</v>
      </c>
      <c r="K146" s="2">
        <f t="shared" si="22"/>
        <v>514.2383561643835</v>
      </c>
      <c r="L146">
        <f t="shared" si="23"/>
        <v>5131.3888888888887</v>
      </c>
      <c r="M146" s="3">
        <f t="shared" si="24"/>
        <v>0.17356295920476539</v>
      </c>
      <c r="N146" s="2">
        <f t="shared" si="25"/>
        <v>46.475762058589702</v>
      </c>
      <c r="O146" s="2">
        <f t="shared" si="26"/>
        <v>179.24714611872145</v>
      </c>
    </row>
    <row r="147" spans="1:15" x14ac:dyDescent="0.2">
      <c r="A147" t="str">
        <f t="shared" si="18"/>
        <v>Austin County, Texas</v>
      </c>
      <c r="B147" t="str">
        <f t="shared" si="19"/>
        <v>Austin County,</v>
      </c>
      <c r="C147" t="s">
        <v>35</v>
      </c>
      <c r="D147" t="s">
        <v>288</v>
      </c>
      <c r="E147">
        <v>1187</v>
      </c>
      <c r="F147" s="4">
        <f>VLOOKUP(A147,'[1]Population Data'!$A:$B,2,FALSE)</f>
        <v>29565</v>
      </c>
      <c r="G147">
        <f>VLOOKUP(A147,'[1]Population Data'!$A:$C, 3, FALSE)</f>
        <v>11041</v>
      </c>
      <c r="H147">
        <f>VLOOKUP(A147,'[1]Population Data'!$A:$D,4,FALSE)</f>
        <v>7105</v>
      </c>
      <c r="I147" s="3">
        <f t="shared" si="20"/>
        <v>0.24031794351429053</v>
      </c>
      <c r="J147" s="2">
        <f t="shared" si="21"/>
        <v>2.6777465809256409</v>
      </c>
      <c r="K147" s="2">
        <f t="shared" si="22"/>
        <v>443.28317267038727</v>
      </c>
      <c r="L147">
        <f t="shared" si="23"/>
        <v>5131.3888888888887</v>
      </c>
      <c r="M147" s="3">
        <f t="shared" si="24"/>
        <v>0.17356295920476539</v>
      </c>
      <c r="N147" s="2">
        <f t="shared" si="25"/>
        <v>46.475762058589702</v>
      </c>
      <c r="O147" s="2">
        <f t="shared" si="26"/>
        <v>154.51442443204238</v>
      </c>
    </row>
    <row r="148" spans="1:15" x14ac:dyDescent="0.2">
      <c r="A148" t="str">
        <f t="shared" si="18"/>
        <v>Austin County, Texas</v>
      </c>
      <c r="B148" t="str">
        <f t="shared" si="19"/>
        <v>Austin County,</v>
      </c>
      <c r="C148" t="s">
        <v>35</v>
      </c>
      <c r="D148" t="s">
        <v>289</v>
      </c>
      <c r="E148">
        <v>496</v>
      </c>
      <c r="F148" s="4">
        <f>VLOOKUP(A148,'[1]Population Data'!$A:$B,2,FALSE)</f>
        <v>29565</v>
      </c>
      <c r="G148">
        <f>VLOOKUP(A148,'[1]Population Data'!$A:$C, 3, FALSE)</f>
        <v>11041</v>
      </c>
      <c r="H148">
        <f>VLOOKUP(A148,'[1]Population Data'!$A:$D,4,FALSE)</f>
        <v>7105</v>
      </c>
      <c r="I148" s="3">
        <f t="shared" si="20"/>
        <v>0.24031794351429053</v>
      </c>
      <c r="J148" s="2">
        <f t="shared" si="21"/>
        <v>2.6777465809256409</v>
      </c>
      <c r="K148" s="2">
        <f t="shared" si="22"/>
        <v>185.23037375274816</v>
      </c>
      <c r="L148">
        <f t="shared" si="23"/>
        <v>5131.3888888888887</v>
      </c>
      <c r="M148" s="3">
        <f t="shared" si="24"/>
        <v>0.17356295920476539</v>
      </c>
      <c r="N148" s="2">
        <f t="shared" si="25"/>
        <v>46.475762058589702</v>
      </c>
      <c r="O148" s="2">
        <f t="shared" si="26"/>
        <v>64.565420824172719</v>
      </c>
    </row>
    <row r="149" spans="1:15" x14ac:dyDescent="0.2">
      <c r="A149" t="str">
        <f t="shared" si="18"/>
        <v>Austin County, Texas</v>
      </c>
      <c r="B149" t="str">
        <f t="shared" si="19"/>
        <v>Austin County,</v>
      </c>
      <c r="C149" t="s">
        <v>35</v>
      </c>
      <c r="D149" t="s">
        <v>290</v>
      </c>
      <c r="E149">
        <v>1506</v>
      </c>
      <c r="F149" s="4">
        <f>VLOOKUP(A149,'[1]Population Data'!$A:$B,2,FALSE)</f>
        <v>29565</v>
      </c>
      <c r="G149">
        <f>VLOOKUP(A149,'[1]Population Data'!$A:$C, 3, FALSE)</f>
        <v>11041</v>
      </c>
      <c r="H149">
        <f>VLOOKUP(A149,'[1]Population Data'!$A:$D,4,FALSE)</f>
        <v>7105</v>
      </c>
      <c r="I149" s="3">
        <f t="shared" si="20"/>
        <v>0.24031794351429053</v>
      </c>
      <c r="J149" s="2">
        <f t="shared" si="21"/>
        <v>2.6777465809256409</v>
      </c>
      <c r="K149" s="2">
        <f t="shared" si="22"/>
        <v>562.41319127346526</v>
      </c>
      <c r="L149">
        <f t="shared" si="23"/>
        <v>5131.3888888888887</v>
      </c>
      <c r="M149" s="3">
        <f t="shared" si="24"/>
        <v>0.17356295920476539</v>
      </c>
      <c r="N149" s="2">
        <f t="shared" si="25"/>
        <v>46.475762058589702</v>
      </c>
      <c r="O149" s="2">
        <f t="shared" si="26"/>
        <v>196.03936242178253</v>
      </c>
    </row>
    <row r="150" spans="1:15" x14ac:dyDescent="0.2">
      <c r="A150" t="str">
        <f t="shared" si="18"/>
        <v>Austin County, Texas</v>
      </c>
      <c r="B150" t="str">
        <f t="shared" si="19"/>
        <v>Austin County,</v>
      </c>
      <c r="C150" t="s">
        <v>35</v>
      </c>
      <c r="D150" t="s">
        <v>291</v>
      </c>
      <c r="E150">
        <v>91</v>
      </c>
      <c r="F150" s="4">
        <f>VLOOKUP(A150,'[1]Population Data'!$A:$B,2,FALSE)</f>
        <v>29565</v>
      </c>
      <c r="G150">
        <f>VLOOKUP(A150,'[1]Population Data'!$A:$C, 3, FALSE)</f>
        <v>11041</v>
      </c>
      <c r="H150">
        <f>VLOOKUP(A150,'[1]Population Data'!$A:$D,4,FALSE)</f>
        <v>7105</v>
      </c>
      <c r="I150" s="3">
        <f t="shared" si="20"/>
        <v>0.24031794351429053</v>
      </c>
      <c r="J150" s="2">
        <f t="shared" si="21"/>
        <v>2.6777465809256409</v>
      </c>
      <c r="K150" s="2">
        <f t="shared" si="22"/>
        <v>33.983798410282425</v>
      </c>
      <c r="L150">
        <f t="shared" si="23"/>
        <v>5131.3888888888887</v>
      </c>
      <c r="M150" s="3">
        <f t="shared" si="24"/>
        <v>0.17356295920476539</v>
      </c>
      <c r="N150" s="2">
        <f t="shared" si="25"/>
        <v>46.475762058589702</v>
      </c>
      <c r="O150" s="2">
        <f t="shared" si="26"/>
        <v>11.845671965725238</v>
      </c>
    </row>
    <row r="151" spans="1:15" x14ac:dyDescent="0.2">
      <c r="A151" t="str">
        <f t="shared" si="18"/>
        <v>Austin County, Texas</v>
      </c>
      <c r="B151" t="str">
        <f t="shared" si="19"/>
        <v>Austin County,</v>
      </c>
      <c r="C151" t="s">
        <v>35</v>
      </c>
      <c r="D151" t="s">
        <v>292</v>
      </c>
      <c r="E151">
        <v>4</v>
      </c>
      <c r="F151" s="4">
        <f>VLOOKUP(A151,'[1]Population Data'!$A:$B,2,FALSE)</f>
        <v>29565</v>
      </c>
      <c r="G151">
        <f>VLOOKUP(A151,'[1]Population Data'!$A:$C, 3, FALSE)</f>
        <v>11041</v>
      </c>
      <c r="H151">
        <f>VLOOKUP(A151,'[1]Population Data'!$A:$D,4,FALSE)</f>
        <v>7105</v>
      </c>
      <c r="I151" s="3">
        <f t="shared" si="20"/>
        <v>0.24031794351429053</v>
      </c>
      <c r="J151" s="2">
        <f t="shared" si="21"/>
        <v>2.6777465809256409</v>
      </c>
      <c r="K151" s="2">
        <f t="shared" si="22"/>
        <v>1.493793336715711</v>
      </c>
      <c r="L151">
        <f t="shared" si="23"/>
        <v>5131.3888888888887</v>
      </c>
      <c r="M151" s="3">
        <f t="shared" si="24"/>
        <v>0.17356295920476539</v>
      </c>
      <c r="N151" s="2">
        <f t="shared" si="25"/>
        <v>46.475762058589702</v>
      </c>
      <c r="O151" s="2">
        <f t="shared" si="26"/>
        <v>0.52068887761429605</v>
      </c>
    </row>
    <row r="152" spans="1:15" x14ac:dyDescent="0.2">
      <c r="A152" t="str">
        <f t="shared" si="18"/>
        <v>Austin County, Texas</v>
      </c>
      <c r="B152" t="str">
        <f t="shared" si="19"/>
        <v>Austin County,</v>
      </c>
      <c r="C152" t="s">
        <v>35</v>
      </c>
      <c r="D152" t="s">
        <v>293</v>
      </c>
      <c r="E152">
        <v>1674</v>
      </c>
      <c r="F152" s="4">
        <f>VLOOKUP(A152,'[1]Population Data'!$A:$B,2,FALSE)</f>
        <v>29565</v>
      </c>
      <c r="G152">
        <f>VLOOKUP(A152,'[1]Population Data'!$A:$C, 3, FALSE)</f>
        <v>11041</v>
      </c>
      <c r="H152">
        <f>VLOOKUP(A152,'[1]Population Data'!$A:$D,4,FALSE)</f>
        <v>7105</v>
      </c>
      <c r="I152" s="3">
        <f t="shared" si="20"/>
        <v>0.24031794351429053</v>
      </c>
      <c r="J152" s="2">
        <f t="shared" si="21"/>
        <v>2.6777465809256409</v>
      </c>
      <c r="K152" s="2">
        <f t="shared" si="22"/>
        <v>625.15251141552505</v>
      </c>
      <c r="L152">
        <f t="shared" si="23"/>
        <v>5131.3888888888887</v>
      </c>
      <c r="M152" s="3">
        <f t="shared" si="24"/>
        <v>0.17356295920476539</v>
      </c>
      <c r="N152" s="2">
        <f t="shared" si="25"/>
        <v>46.475762058589702</v>
      </c>
      <c r="O152" s="2">
        <f t="shared" si="26"/>
        <v>217.90829528158292</v>
      </c>
    </row>
    <row r="153" spans="1:15" x14ac:dyDescent="0.2">
      <c r="A153" t="str">
        <f t="shared" si="18"/>
        <v>Austin County, Texas</v>
      </c>
      <c r="B153" t="str">
        <f t="shared" si="19"/>
        <v>Austin County,</v>
      </c>
      <c r="C153" t="s">
        <v>35</v>
      </c>
      <c r="D153" t="s">
        <v>294</v>
      </c>
      <c r="E153">
        <v>411</v>
      </c>
      <c r="F153" s="4">
        <f>VLOOKUP(A153,'[1]Population Data'!$A:$B,2,FALSE)</f>
        <v>29565</v>
      </c>
      <c r="G153">
        <f>VLOOKUP(A153,'[1]Population Data'!$A:$C, 3, FALSE)</f>
        <v>11041</v>
      </c>
      <c r="H153">
        <f>VLOOKUP(A153,'[1]Population Data'!$A:$D,4,FALSE)</f>
        <v>7105</v>
      </c>
      <c r="I153" s="3">
        <f t="shared" si="20"/>
        <v>0.24031794351429053</v>
      </c>
      <c r="J153" s="2">
        <f t="shared" si="21"/>
        <v>2.6777465809256409</v>
      </c>
      <c r="K153" s="2">
        <f t="shared" si="22"/>
        <v>153.48726534753931</v>
      </c>
      <c r="L153">
        <f t="shared" si="23"/>
        <v>5131.3888888888887</v>
      </c>
      <c r="M153" s="3">
        <f t="shared" si="24"/>
        <v>0.17356295920476539</v>
      </c>
      <c r="N153" s="2">
        <f t="shared" si="25"/>
        <v>46.475762058589702</v>
      </c>
      <c r="O153" s="2">
        <f t="shared" si="26"/>
        <v>53.500782174868931</v>
      </c>
    </row>
    <row r="154" spans="1:15" x14ac:dyDescent="0.2">
      <c r="A154" t="str">
        <f t="shared" si="18"/>
        <v>Austin County, Texas</v>
      </c>
      <c r="B154" t="str">
        <f t="shared" si="19"/>
        <v>Austin County,</v>
      </c>
      <c r="C154" t="s">
        <v>35</v>
      </c>
      <c r="D154" t="s">
        <v>295</v>
      </c>
      <c r="E154">
        <v>562</v>
      </c>
      <c r="F154" s="4">
        <f>VLOOKUP(A154,'[1]Population Data'!$A:$B,2,FALSE)</f>
        <v>29565</v>
      </c>
      <c r="G154">
        <f>VLOOKUP(A154,'[1]Population Data'!$A:$C, 3, FALSE)</f>
        <v>11041</v>
      </c>
      <c r="H154">
        <f>VLOOKUP(A154,'[1]Population Data'!$A:$D,4,FALSE)</f>
        <v>7105</v>
      </c>
      <c r="I154" s="3">
        <f t="shared" si="20"/>
        <v>0.24031794351429053</v>
      </c>
      <c r="J154" s="2">
        <f t="shared" si="21"/>
        <v>2.6777465809256409</v>
      </c>
      <c r="K154" s="2">
        <f t="shared" si="22"/>
        <v>209.87796380855741</v>
      </c>
      <c r="L154">
        <f t="shared" si="23"/>
        <v>5131.3888888888887</v>
      </c>
      <c r="M154" s="3">
        <f t="shared" si="24"/>
        <v>0.17356295920476539</v>
      </c>
      <c r="N154" s="2">
        <f t="shared" si="25"/>
        <v>46.475762058589702</v>
      </c>
      <c r="O154" s="2">
        <f t="shared" si="26"/>
        <v>73.156787304808617</v>
      </c>
    </row>
    <row r="155" spans="1:15" x14ac:dyDescent="0.2">
      <c r="A155" t="str">
        <f t="shared" si="18"/>
        <v>Austin County, Texas</v>
      </c>
      <c r="B155" t="str">
        <f t="shared" si="19"/>
        <v>Austin County,</v>
      </c>
      <c r="C155" t="s">
        <v>35</v>
      </c>
      <c r="D155" t="s">
        <v>296</v>
      </c>
      <c r="E155">
        <v>811</v>
      </c>
      <c r="F155" s="4">
        <f>VLOOKUP(A155,'[1]Population Data'!$A:$B,2,FALSE)</f>
        <v>29565</v>
      </c>
      <c r="G155">
        <f>VLOOKUP(A155,'[1]Population Data'!$A:$C, 3, FALSE)</f>
        <v>11041</v>
      </c>
      <c r="H155">
        <f>VLOOKUP(A155,'[1]Population Data'!$A:$D,4,FALSE)</f>
        <v>7105</v>
      </c>
      <c r="I155" s="3">
        <f t="shared" si="20"/>
        <v>0.24031794351429053</v>
      </c>
      <c r="J155" s="2">
        <f t="shared" si="21"/>
        <v>2.6777465809256409</v>
      </c>
      <c r="K155" s="2">
        <f t="shared" si="22"/>
        <v>302.86659901911042</v>
      </c>
      <c r="L155">
        <f t="shared" si="23"/>
        <v>5131.3888888888887</v>
      </c>
      <c r="M155" s="3">
        <f t="shared" si="24"/>
        <v>0.17356295920476539</v>
      </c>
      <c r="N155" s="2">
        <f t="shared" si="25"/>
        <v>46.475762058589702</v>
      </c>
      <c r="O155" s="2">
        <f t="shared" si="26"/>
        <v>105.56966993629854</v>
      </c>
    </row>
    <row r="156" spans="1:15" x14ac:dyDescent="0.2">
      <c r="A156" t="str">
        <f t="shared" si="18"/>
        <v>Austin County, Texas</v>
      </c>
      <c r="B156" t="str">
        <f t="shared" si="19"/>
        <v>Austin County,</v>
      </c>
      <c r="C156" t="s">
        <v>35</v>
      </c>
      <c r="D156" t="s">
        <v>297</v>
      </c>
      <c r="E156">
        <v>612</v>
      </c>
      <c r="F156" s="4">
        <f>VLOOKUP(A156,'[1]Population Data'!$A:$B,2,FALSE)</f>
        <v>29565</v>
      </c>
      <c r="G156">
        <f>VLOOKUP(A156,'[1]Population Data'!$A:$C, 3, FALSE)</f>
        <v>11041</v>
      </c>
      <c r="H156">
        <f>VLOOKUP(A156,'[1]Population Data'!$A:$D,4,FALSE)</f>
        <v>7105</v>
      </c>
      <c r="I156" s="3">
        <f t="shared" si="20"/>
        <v>0.24031794351429053</v>
      </c>
      <c r="J156" s="2">
        <f t="shared" si="21"/>
        <v>2.6777465809256409</v>
      </c>
      <c r="K156" s="2">
        <f t="shared" si="22"/>
        <v>228.55038051750381</v>
      </c>
      <c r="L156">
        <f t="shared" si="23"/>
        <v>5131.3888888888887</v>
      </c>
      <c r="M156" s="3">
        <f t="shared" si="24"/>
        <v>0.17356295920476539</v>
      </c>
      <c r="N156" s="2">
        <f t="shared" si="25"/>
        <v>46.475762058589702</v>
      </c>
      <c r="O156" s="2">
        <f t="shared" si="26"/>
        <v>79.665398274987325</v>
      </c>
    </row>
    <row r="157" spans="1:15" x14ac:dyDescent="0.2">
      <c r="A157" t="str">
        <f t="shared" si="18"/>
        <v>Austin County, Texas</v>
      </c>
      <c r="B157" t="str">
        <f t="shared" si="19"/>
        <v>Austin County,</v>
      </c>
      <c r="C157" t="s">
        <v>35</v>
      </c>
      <c r="D157" t="s">
        <v>298</v>
      </c>
      <c r="E157">
        <v>97</v>
      </c>
      <c r="F157" s="4">
        <f>VLOOKUP(A157,'[1]Population Data'!$A:$B,2,FALSE)</f>
        <v>29565</v>
      </c>
      <c r="G157">
        <f>VLOOKUP(A157,'[1]Population Data'!$A:$C, 3, FALSE)</f>
        <v>11041</v>
      </c>
      <c r="H157">
        <f>VLOOKUP(A157,'[1]Population Data'!$A:$D,4,FALSE)</f>
        <v>7105</v>
      </c>
      <c r="I157" s="3">
        <f t="shared" si="20"/>
        <v>0.24031794351429053</v>
      </c>
      <c r="J157" s="2">
        <f t="shared" si="21"/>
        <v>2.6777465809256409</v>
      </c>
      <c r="K157" s="2">
        <f t="shared" si="22"/>
        <v>36.224488415355992</v>
      </c>
      <c r="L157">
        <f t="shared" si="23"/>
        <v>5131.3888888888887</v>
      </c>
      <c r="M157" s="3">
        <f t="shared" si="24"/>
        <v>0.17356295920476539</v>
      </c>
      <c r="N157" s="2">
        <f t="shared" si="25"/>
        <v>46.475762058589702</v>
      </c>
      <c r="O157" s="2">
        <f t="shared" si="26"/>
        <v>12.626705282146682</v>
      </c>
    </row>
    <row r="158" spans="1:15" x14ac:dyDescent="0.2">
      <c r="A158" t="str">
        <f t="shared" si="18"/>
        <v>Austin County, Texas</v>
      </c>
      <c r="B158" t="str">
        <f t="shared" si="19"/>
        <v>Austin County,</v>
      </c>
      <c r="C158" t="s">
        <v>35</v>
      </c>
      <c r="D158" t="s">
        <v>299</v>
      </c>
      <c r="E158">
        <v>1936</v>
      </c>
      <c r="F158" s="4">
        <f>VLOOKUP(A158,'[1]Population Data'!$A:$B,2,FALSE)</f>
        <v>29565</v>
      </c>
      <c r="G158">
        <f>VLOOKUP(A158,'[1]Population Data'!$A:$C, 3, FALSE)</f>
        <v>11041</v>
      </c>
      <c r="H158">
        <f>VLOOKUP(A158,'[1]Population Data'!$A:$D,4,FALSE)</f>
        <v>7105</v>
      </c>
      <c r="I158" s="3">
        <f t="shared" si="20"/>
        <v>0.24031794351429053</v>
      </c>
      <c r="J158" s="2">
        <f t="shared" si="21"/>
        <v>2.6777465809256409</v>
      </c>
      <c r="K158" s="2">
        <f t="shared" si="22"/>
        <v>722.99597497040418</v>
      </c>
      <c r="L158">
        <f t="shared" si="23"/>
        <v>5131.3888888888887</v>
      </c>
      <c r="M158" s="3">
        <f t="shared" si="24"/>
        <v>0.17356295920476539</v>
      </c>
      <c r="N158" s="2">
        <f t="shared" si="25"/>
        <v>46.475762058589702</v>
      </c>
      <c r="O158" s="2">
        <f t="shared" si="26"/>
        <v>252.01341676531939</v>
      </c>
    </row>
    <row r="159" spans="1:15" x14ac:dyDescent="0.2">
      <c r="A159" t="str">
        <f t="shared" si="18"/>
        <v>Austin County, Texas</v>
      </c>
      <c r="B159" t="str">
        <f t="shared" si="19"/>
        <v>Austin County,</v>
      </c>
      <c r="C159" t="s">
        <v>35</v>
      </c>
      <c r="D159" t="s">
        <v>300</v>
      </c>
      <c r="E159">
        <v>573</v>
      </c>
      <c r="F159" s="4">
        <f>VLOOKUP(A159,'[1]Population Data'!$A:$B,2,FALSE)</f>
        <v>29565</v>
      </c>
      <c r="G159">
        <f>VLOOKUP(A159,'[1]Population Data'!$A:$C, 3, FALSE)</f>
        <v>11041</v>
      </c>
      <c r="H159">
        <f>VLOOKUP(A159,'[1]Population Data'!$A:$D,4,FALSE)</f>
        <v>7105</v>
      </c>
      <c r="I159" s="3">
        <f t="shared" si="20"/>
        <v>0.24031794351429053</v>
      </c>
      <c r="J159" s="2">
        <f t="shared" si="21"/>
        <v>2.6777465809256409</v>
      </c>
      <c r="K159" s="2">
        <f t="shared" si="22"/>
        <v>213.98589548452563</v>
      </c>
      <c r="L159">
        <f t="shared" si="23"/>
        <v>5131.3888888888887</v>
      </c>
      <c r="M159" s="3">
        <f t="shared" si="24"/>
        <v>0.17356295920476539</v>
      </c>
      <c r="N159" s="2">
        <f t="shared" si="25"/>
        <v>46.475762058589702</v>
      </c>
      <c r="O159" s="2">
        <f t="shared" si="26"/>
        <v>74.58868171824794</v>
      </c>
    </row>
    <row r="160" spans="1:15" x14ac:dyDescent="0.2">
      <c r="A160" t="str">
        <f t="shared" si="18"/>
        <v>Austin County, Texas</v>
      </c>
      <c r="B160" t="str">
        <f t="shared" si="19"/>
        <v>Austin County,</v>
      </c>
      <c r="C160" t="s">
        <v>35</v>
      </c>
      <c r="D160" t="s">
        <v>301</v>
      </c>
      <c r="E160">
        <v>220</v>
      </c>
      <c r="F160" s="4">
        <f>VLOOKUP(A160,'[1]Population Data'!$A:$B,2,FALSE)</f>
        <v>29565</v>
      </c>
      <c r="G160">
        <f>VLOOKUP(A160,'[1]Population Data'!$A:$C, 3, FALSE)</f>
        <v>11041</v>
      </c>
      <c r="H160">
        <f>VLOOKUP(A160,'[1]Population Data'!$A:$D,4,FALSE)</f>
        <v>7105</v>
      </c>
      <c r="I160" s="3">
        <f t="shared" si="20"/>
        <v>0.24031794351429053</v>
      </c>
      <c r="J160" s="2">
        <f t="shared" si="21"/>
        <v>2.6777465809256409</v>
      </c>
      <c r="K160" s="2">
        <f t="shared" si="22"/>
        <v>82.158633519364116</v>
      </c>
      <c r="L160">
        <f t="shared" si="23"/>
        <v>5131.3888888888887</v>
      </c>
      <c r="M160" s="3">
        <f t="shared" si="24"/>
        <v>0.17356295920476539</v>
      </c>
      <c r="N160" s="2">
        <f t="shared" si="25"/>
        <v>46.475762058589702</v>
      </c>
      <c r="O160" s="2">
        <f t="shared" si="26"/>
        <v>28.637888268786291</v>
      </c>
    </row>
    <row r="161" spans="1:15" x14ac:dyDescent="0.2">
      <c r="A161" t="str">
        <f t="shared" si="18"/>
        <v>Austin County, Texas</v>
      </c>
      <c r="B161" t="str">
        <f t="shared" si="19"/>
        <v>Austin County,</v>
      </c>
      <c r="C161" t="s">
        <v>35</v>
      </c>
      <c r="D161" t="s">
        <v>302</v>
      </c>
      <c r="E161">
        <v>427</v>
      </c>
      <c r="F161" s="4">
        <f>VLOOKUP(A161,'[1]Population Data'!$A:$B,2,FALSE)</f>
        <v>29565</v>
      </c>
      <c r="G161">
        <f>VLOOKUP(A161,'[1]Population Data'!$A:$C, 3, FALSE)</f>
        <v>11041</v>
      </c>
      <c r="H161">
        <f>VLOOKUP(A161,'[1]Population Data'!$A:$D,4,FALSE)</f>
        <v>7105</v>
      </c>
      <c r="I161" s="3">
        <f t="shared" si="20"/>
        <v>0.24031794351429053</v>
      </c>
      <c r="J161" s="2">
        <f t="shared" si="21"/>
        <v>2.6777465809256409</v>
      </c>
      <c r="K161" s="2">
        <f t="shared" si="22"/>
        <v>159.46243869440215</v>
      </c>
      <c r="L161">
        <f t="shared" si="23"/>
        <v>5131.3888888888887</v>
      </c>
      <c r="M161" s="3">
        <f t="shared" si="24"/>
        <v>0.17356295920476539</v>
      </c>
      <c r="N161" s="2">
        <f t="shared" si="25"/>
        <v>46.475762058589702</v>
      </c>
      <c r="O161" s="2">
        <f t="shared" si="26"/>
        <v>55.583537685326114</v>
      </c>
    </row>
    <row r="162" spans="1:15" x14ac:dyDescent="0.2">
      <c r="A162" t="str">
        <f t="shared" si="18"/>
        <v>Bailey County, Texas</v>
      </c>
      <c r="B162" t="str">
        <f t="shared" si="19"/>
        <v>Bailey County,</v>
      </c>
      <c r="C162" t="s">
        <v>36</v>
      </c>
      <c r="D162" t="s">
        <v>283</v>
      </c>
      <c r="E162">
        <v>232</v>
      </c>
      <c r="F162" s="4">
        <f>VLOOKUP(A162,'[1]Population Data'!$A:$B,2,FALSE)</f>
        <v>7092</v>
      </c>
      <c r="G162">
        <f>VLOOKUP(A162,'[1]Population Data'!$A:$C, 3, FALSE)</f>
        <v>2111</v>
      </c>
      <c r="H162">
        <f>VLOOKUP(A162,'[1]Population Data'!$A:$D,4,FALSE)</f>
        <v>2024</v>
      </c>
      <c r="I162" s="3">
        <f t="shared" si="20"/>
        <v>0.2853919909757473</v>
      </c>
      <c r="J162" s="2">
        <f t="shared" si="21"/>
        <v>3.3595452392231171</v>
      </c>
      <c r="K162" s="2">
        <f t="shared" si="22"/>
        <v>69.056965595036658</v>
      </c>
      <c r="L162">
        <f t="shared" si="23"/>
        <v>1461.7777777777778</v>
      </c>
      <c r="M162" s="3">
        <f t="shared" si="24"/>
        <v>0.20611643792692863</v>
      </c>
      <c r="N162" s="2">
        <f t="shared" si="25"/>
        <v>69.245749776304024</v>
      </c>
      <c r="O162" s="2">
        <f t="shared" si="26"/>
        <v>35.864260199285582</v>
      </c>
    </row>
    <row r="163" spans="1:15" x14ac:dyDescent="0.2">
      <c r="A163" t="str">
        <f t="shared" si="18"/>
        <v>Bailey County, Texas</v>
      </c>
      <c r="B163" t="str">
        <f t="shared" si="19"/>
        <v>Bailey County,</v>
      </c>
      <c r="C163" t="s">
        <v>36</v>
      </c>
      <c r="D163" t="s">
        <v>284</v>
      </c>
      <c r="E163">
        <v>106</v>
      </c>
      <c r="F163" s="4">
        <f>VLOOKUP(A163,'[1]Population Data'!$A:$B,2,FALSE)</f>
        <v>7092</v>
      </c>
      <c r="G163">
        <f>VLOOKUP(A163,'[1]Population Data'!$A:$C, 3, FALSE)</f>
        <v>2111</v>
      </c>
      <c r="H163">
        <f>VLOOKUP(A163,'[1]Population Data'!$A:$D,4,FALSE)</f>
        <v>2024</v>
      </c>
      <c r="I163" s="3">
        <f t="shared" si="20"/>
        <v>0.2853919909757473</v>
      </c>
      <c r="J163" s="2">
        <f t="shared" si="21"/>
        <v>3.3595452392231171</v>
      </c>
      <c r="K163" s="2">
        <f t="shared" si="22"/>
        <v>31.551889452904682</v>
      </c>
      <c r="L163">
        <f t="shared" si="23"/>
        <v>1461.7777777777778</v>
      </c>
      <c r="M163" s="3">
        <f t="shared" si="24"/>
        <v>0.20611643792692863</v>
      </c>
      <c r="N163" s="2">
        <f t="shared" si="25"/>
        <v>69.245749776304024</v>
      </c>
      <c r="O163" s="2">
        <f t="shared" si="26"/>
        <v>16.38625681519083</v>
      </c>
    </row>
    <row r="164" spans="1:15" x14ac:dyDescent="0.2">
      <c r="A164" t="str">
        <f t="shared" si="18"/>
        <v>Bailey County, Texas</v>
      </c>
      <c r="B164" t="str">
        <f t="shared" si="19"/>
        <v>Bailey County,</v>
      </c>
      <c r="C164" t="s">
        <v>36</v>
      </c>
      <c r="D164" t="s">
        <v>285</v>
      </c>
      <c r="E164">
        <v>491</v>
      </c>
      <c r="F164" s="4">
        <f>VLOOKUP(A164,'[1]Population Data'!$A:$B,2,FALSE)</f>
        <v>7092</v>
      </c>
      <c r="G164">
        <f>VLOOKUP(A164,'[1]Population Data'!$A:$C, 3, FALSE)</f>
        <v>2111</v>
      </c>
      <c r="H164">
        <f>VLOOKUP(A164,'[1]Population Data'!$A:$D,4,FALSE)</f>
        <v>2024</v>
      </c>
      <c r="I164" s="3">
        <f t="shared" si="20"/>
        <v>0.2853919909757473</v>
      </c>
      <c r="J164" s="2">
        <f t="shared" si="21"/>
        <v>3.3595452392231171</v>
      </c>
      <c r="K164" s="2">
        <f t="shared" si="22"/>
        <v>146.15073322053019</v>
      </c>
      <c r="L164">
        <f t="shared" si="23"/>
        <v>1461.7777777777778</v>
      </c>
      <c r="M164" s="3">
        <f t="shared" si="24"/>
        <v>0.20611643792692863</v>
      </c>
      <c r="N164" s="2">
        <f t="shared" si="25"/>
        <v>69.245749776304024</v>
      </c>
      <c r="O164" s="2">
        <f t="shared" si="26"/>
        <v>75.902378266591484</v>
      </c>
    </row>
    <row r="165" spans="1:15" x14ac:dyDescent="0.2">
      <c r="A165" t="str">
        <f t="shared" si="18"/>
        <v>Bailey County, Texas</v>
      </c>
      <c r="B165" t="str">
        <f t="shared" si="19"/>
        <v>Bailey County,</v>
      </c>
      <c r="C165" t="s">
        <v>36</v>
      </c>
      <c r="D165" t="s">
        <v>286</v>
      </c>
      <c r="E165">
        <v>18</v>
      </c>
      <c r="F165" s="4">
        <f>VLOOKUP(A165,'[1]Population Data'!$A:$B,2,FALSE)</f>
        <v>7092</v>
      </c>
      <c r="G165">
        <f>VLOOKUP(A165,'[1]Population Data'!$A:$C, 3, FALSE)</f>
        <v>2111</v>
      </c>
      <c r="H165">
        <f>VLOOKUP(A165,'[1]Population Data'!$A:$D,4,FALSE)</f>
        <v>2024</v>
      </c>
      <c r="I165" s="3">
        <f t="shared" si="20"/>
        <v>0.2853919909757473</v>
      </c>
      <c r="J165" s="2">
        <f t="shared" si="21"/>
        <v>3.3595452392231171</v>
      </c>
      <c r="K165" s="2">
        <f t="shared" si="22"/>
        <v>5.3578680203045685</v>
      </c>
      <c r="L165">
        <f t="shared" si="23"/>
        <v>1461.7777777777778</v>
      </c>
      <c r="M165" s="3">
        <f t="shared" si="24"/>
        <v>0.20611643792692863</v>
      </c>
      <c r="N165" s="2">
        <f t="shared" si="25"/>
        <v>69.245749776304024</v>
      </c>
      <c r="O165" s="2">
        <f t="shared" si="26"/>
        <v>2.782571912013537</v>
      </c>
    </row>
    <row r="166" spans="1:15" x14ac:dyDescent="0.2">
      <c r="A166" t="str">
        <f t="shared" si="18"/>
        <v>Bailey County, Texas</v>
      </c>
      <c r="B166" t="str">
        <f t="shared" si="19"/>
        <v>Bailey County,</v>
      </c>
      <c r="C166" t="s">
        <v>36</v>
      </c>
      <c r="D166" t="s">
        <v>287</v>
      </c>
      <c r="E166">
        <v>390</v>
      </c>
      <c r="F166" s="4">
        <f>VLOOKUP(A166,'[1]Population Data'!$A:$B,2,FALSE)</f>
        <v>7092</v>
      </c>
      <c r="G166">
        <f>VLOOKUP(A166,'[1]Population Data'!$A:$C, 3, FALSE)</f>
        <v>2111</v>
      </c>
      <c r="H166">
        <f>VLOOKUP(A166,'[1]Population Data'!$A:$D,4,FALSE)</f>
        <v>2024</v>
      </c>
      <c r="I166" s="3">
        <f t="shared" si="20"/>
        <v>0.2853919909757473</v>
      </c>
      <c r="J166" s="2">
        <f t="shared" si="21"/>
        <v>3.3595452392231171</v>
      </c>
      <c r="K166" s="2">
        <f t="shared" si="22"/>
        <v>116.08714043993231</v>
      </c>
      <c r="L166">
        <f t="shared" si="23"/>
        <v>1461.7777777777778</v>
      </c>
      <c r="M166" s="3">
        <f t="shared" si="24"/>
        <v>0.20611643792692863</v>
      </c>
      <c r="N166" s="2">
        <f t="shared" si="25"/>
        <v>69.245749776304024</v>
      </c>
      <c r="O166" s="2">
        <f t="shared" si="26"/>
        <v>60.289058093626622</v>
      </c>
    </row>
    <row r="167" spans="1:15" x14ac:dyDescent="0.2">
      <c r="A167" t="str">
        <f t="shared" si="18"/>
        <v>Bailey County, Texas</v>
      </c>
      <c r="B167" t="str">
        <f t="shared" si="19"/>
        <v>Bailey County,</v>
      </c>
      <c r="C167" t="s">
        <v>36</v>
      </c>
      <c r="D167" t="s">
        <v>288</v>
      </c>
      <c r="E167">
        <v>188</v>
      </c>
      <c r="F167" s="4">
        <f>VLOOKUP(A167,'[1]Population Data'!$A:$B,2,FALSE)</f>
        <v>7092</v>
      </c>
      <c r="G167">
        <f>VLOOKUP(A167,'[1]Population Data'!$A:$C, 3, FALSE)</f>
        <v>2111</v>
      </c>
      <c r="H167">
        <f>VLOOKUP(A167,'[1]Population Data'!$A:$D,4,FALSE)</f>
        <v>2024</v>
      </c>
      <c r="I167" s="3">
        <f t="shared" si="20"/>
        <v>0.2853919909757473</v>
      </c>
      <c r="J167" s="2">
        <f t="shared" si="21"/>
        <v>3.3595452392231171</v>
      </c>
      <c r="K167" s="2">
        <f t="shared" si="22"/>
        <v>55.959954878736603</v>
      </c>
      <c r="L167">
        <f t="shared" si="23"/>
        <v>1461.7777777777778</v>
      </c>
      <c r="M167" s="3">
        <f t="shared" si="24"/>
        <v>0.20611643792692863</v>
      </c>
      <c r="N167" s="2">
        <f t="shared" si="25"/>
        <v>69.245749776304024</v>
      </c>
      <c r="O167" s="2">
        <f t="shared" si="26"/>
        <v>29.062417747696941</v>
      </c>
    </row>
    <row r="168" spans="1:15" x14ac:dyDescent="0.2">
      <c r="A168" t="str">
        <f t="shared" si="18"/>
        <v>Bailey County, Texas</v>
      </c>
      <c r="B168" t="str">
        <f t="shared" si="19"/>
        <v>Bailey County,</v>
      </c>
      <c r="C168" t="s">
        <v>36</v>
      </c>
      <c r="D168" t="s">
        <v>289</v>
      </c>
      <c r="E168">
        <v>41</v>
      </c>
      <c r="F168" s="4">
        <f>VLOOKUP(A168,'[1]Population Data'!$A:$B,2,FALSE)</f>
        <v>7092</v>
      </c>
      <c r="G168">
        <f>VLOOKUP(A168,'[1]Population Data'!$A:$C, 3, FALSE)</f>
        <v>2111</v>
      </c>
      <c r="H168">
        <f>VLOOKUP(A168,'[1]Population Data'!$A:$D,4,FALSE)</f>
        <v>2024</v>
      </c>
      <c r="I168" s="3">
        <f t="shared" si="20"/>
        <v>0.2853919909757473</v>
      </c>
      <c r="J168" s="2">
        <f t="shared" si="21"/>
        <v>3.3595452392231171</v>
      </c>
      <c r="K168" s="2">
        <f t="shared" si="22"/>
        <v>12.204032712915961</v>
      </c>
      <c r="L168">
        <f t="shared" si="23"/>
        <v>1461.7777777777778</v>
      </c>
      <c r="M168" s="3">
        <f t="shared" si="24"/>
        <v>0.20611643792692863</v>
      </c>
      <c r="N168" s="2">
        <f t="shared" si="25"/>
        <v>69.245749776304024</v>
      </c>
      <c r="O168" s="2">
        <f t="shared" si="26"/>
        <v>6.3380804662530554</v>
      </c>
    </row>
    <row r="169" spans="1:15" x14ac:dyDescent="0.2">
      <c r="A169" t="str">
        <f t="shared" si="18"/>
        <v>Bailey County, Texas</v>
      </c>
      <c r="B169" t="str">
        <f t="shared" si="19"/>
        <v>Bailey County,</v>
      </c>
      <c r="C169" t="s">
        <v>36</v>
      </c>
      <c r="D169" t="s">
        <v>290</v>
      </c>
      <c r="E169">
        <v>260</v>
      </c>
      <c r="F169" s="4">
        <f>VLOOKUP(A169,'[1]Population Data'!$A:$B,2,FALSE)</f>
        <v>7092</v>
      </c>
      <c r="G169">
        <f>VLOOKUP(A169,'[1]Population Data'!$A:$C, 3, FALSE)</f>
        <v>2111</v>
      </c>
      <c r="H169">
        <f>VLOOKUP(A169,'[1]Population Data'!$A:$D,4,FALSE)</f>
        <v>2024</v>
      </c>
      <c r="I169" s="3">
        <f t="shared" si="20"/>
        <v>0.2853919909757473</v>
      </c>
      <c r="J169" s="2">
        <f t="shared" si="21"/>
        <v>3.3595452392231171</v>
      </c>
      <c r="K169" s="2">
        <f t="shared" si="22"/>
        <v>77.39142695995487</v>
      </c>
      <c r="L169">
        <f t="shared" si="23"/>
        <v>1461.7777777777778</v>
      </c>
      <c r="M169" s="3">
        <f t="shared" si="24"/>
        <v>0.20611643792692863</v>
      </c>
      <c r="N169" s="2">
        <f t="shared" si="25"/>
        <v>69.245749776304024</v>
      </c>
      <c r="O169" s="2">
        <f t="shared" si="26"/>
        <v>40.192705395751084</v>
      </c>
    </row>
    <row r="170" spans="1:15" x14ac:dyDescent="0.2">
      <c r="A170" t="str">
        <f t="shared" si="18"/>
        <v>Bailey County, Texas</v>
      </c>
      <c r="B170" t="str">
        <f t="shared" si="19"/>
        <v>Bailey County,</v>
      </c>
      <c r="C170" t="s">
        <v>36</v>
      </c>
      <c r="D170" t="s">
        <v>291</v>
      </c>
      <c r="E170">
        <v>32</v>
      </c>
      <c r="F170" s="4">
        <f>VLOOKUP(A170,'[1]Population Data'!$A:$B,2,FALSE)</f>
        <v>7092</v>
      </c>
      <c r="G170">
        <f>VLOOKUP(A170,'[1]Population Data'!$A:$C, 3, FALSE)</f>
        <v>2111</v>
      </c>
      <c r="H170">
        <f>VLOOKUP(A170,'[1]Population Data'!$A:$D,4,FALSE)</f>
        <v>2024</v>
      </c>
      <c r="I170" s="3">
        <f t="shared" si="20"/>
        <v>0.2853919909757473</v>
      </c>
      <c r="J170" s="2">
        <f t="shared" si="21"/>
        <v>3.3595452392231171</v>
      </c>
      <c r="K170" s="2">
        <f t="shared" si="22"/>
        <v>9.5250987027636764</v>
      </c>
      <c r="L170">
        <f t="shared" si="23"/>
        <v>1461.7777777777778</v>
      </c>
      <c r="M170" s="3">
        <f t="shared" si="24"/>
        <v>0.20611643792692863</v>
      </c>
      <c r="N170" s="2">
        <f t="shared" si="25"/>
        <v>69.245749776304024</v>
      </c>
      <c r="O170" s="2">
        <f t="shared" si="26"/>
        <v>4.9467945102462867</v>
      </c>
    </row>
    <row r="171" spans="1:15" x14ac:dyDescent="0.2">
      <c r="A171" t="str">
        <f t="shared" si="18"/>
        <v>Bailey County, Texas</v>
      </c>
      <c r="B171" t="str">
        <f t="shared" si="19"/>
        <v>Bailey County,</v>
      </c>
      <c r="C171" t="s">
        <v>36</v>
      </c>
      <c r="D171" t="s">
        <v>292</v>
      </c>
      <c r="E171">
        <v>0</v>
      </c>
      <c r="F171" s="4">
        <f>VLOOKUP(A171,'[1]Population Data'!$A:$B,2,FALSE)</f>
        <v>7092</v>
      </c>
      <c r="G171">
        <f>VLOOKUP(A171,'[1]Population Data'!$A:$C, 3, FALSE)</f>
        <v>2111</v>
      </c>
      <c r="H171">
        <f>VLOOKUP(A171,'[1]Population Data'!$A:$D,4,FALSE)</f>
        <v>2024</v>
      </c>
      <c r="I171" s="3">
        <f t="shared" si="20"/>
        <v>0.2853919909757473</v>
      </c>
      <c r="J171" s="2">
        <f t="shared" si="21"/>
        <v>3.3595452392231171</v>
      </c>
      <c r="K171" s="2">
        <f t="shared" si="22"/>
        <v>0</v>
      </c>
      <c r="L171">
        <f t="shared" si="23"/>
        <v>1461.7777777777778</v>
      </c>
      <c r="M171" s="3">
        <f t="shared" si="24"/>
        <v>0.20611643792692863</v>
      </c>
      <c r="N171" s="2">
        <f t="shared" si="25"/>
        <v>69.245749776304024</v>
      </c>
      <c r="O171" s="2">
        <f t="shared" si="26"/>
        <v>0</v>
      </c>
    </row>
    <row r="172" spans="1:15" x14ac:dyDescent="0.2">
      <c r="A172" t="str">
        <f t="shared" si="18"/>
        <v>Bailey County, Texas</v>
      </c>
      <c r="B172" t="str">
        <f t="shared" si="19"/>
        <v>Bailey County,</v>
      </c>
      <c r="C172" t="s">
        <v>36</v>
      </c>
      <c r="D172" t="s">
        <v>293</v>
      </c>
      <c r="E172">
        <v>227</v>
      </c>
      <c r="F172" s="4">
        <f>VLOOKUP(A172,'[1]Population Data'!$A:$B,2,FALSE)</f>
        <v>7092</v>
      </c>
      <c r="G172">
        <f>VLOOKUP(A172,'[1]Population Data'!$A:$C, 3, FALSE)</f>
        <v>2111</v>
      </c>
      <c r="H172">
        <f>VLOOKUP(A172,'[1]Population Data'!$A:$D,4,FALSE)</f>
        <v>2024</v>
      </c>
      <c r="I172" s="3">
        <f t="shared" si="20"/>
        <v>0.2853919909757473</v>
      </c>
      <c r="J172" s="2">
        <f t="shared" si="21"/>
        <v>3.3595452392231171</v>
      </c>
      <c r="K172" s="2">
        <f t="shared" si="22"/>
        <v>67.568668922729842</v>
      </c>
      <c r="L172">
        <f t="shared" si="23"/>
        <v>1461.7777777777778</v>
      </c>
      <c r="M172" s="3">
        <f t="shared" si="24"/>
        <v>0.20611643792692863</v>
      </c>
      <c r="N172" s="2">
        <f t="shared" si="25"/>
        <v>69.245749776304024</v>
      </c>
      <c r="O172" s="2">
        <f t="shared" si="26"/>
        <v>35.091323557059603</v>
      </c>
    </row>
    <row r="173" spans="1:15" x14ac:dyDescent="0.2">
      <c r="A173" t="str">
        <f t="shared" si="18"/>
        <v>Bailey County, Texas</v>
      </c>
      <c r="B173" t="str">
        <f t="shared" si="19"/>
        <v>Bailey County,</v>
      </c>
      <c r="C173" t="s">
        <v>36</v>
      </c>
      <c r="D173" t="s">
        <v>294</v>
      </c>
      <c r="E173">
        <v>58</v>
      </c>
      <c r="F173" s="4">
        <f>VLOOKUP(A173,'[1]Population Data'!$A:$B,2,FALSE)</f>
        <v>7092</v>
      </c>
      <c r="G173">
        <f>VLOOKUP(A173,'[1]Population Data'!$A:$C, 3, FALSE)</f>
        <v>2111</v>
      </c>
      <c r="H173">
        <f>VLOOKUP(A173,'[1]Population Data'!$A:$D,4,FALSE)</f>
        <v>2024</v>
      </c>
      <c r="I173" s="3">
        <f t="shared" si="20"/>
        <v>0.2853919909757473</v>
      </c>
      <c r="J173" s="2">
        <f t="shared" si="21"/>
        <v>3.3595452392231171</v>
      </c>
      <c r="K173" s="2">
        <f t="shared" si="22"/>
        <v>17.264241398759165</v>
      </c>
      <c r="L173">
        <f t="shared" si="23"/>
        <v>1461.7777777777778</v>
      </c>
      <c r="M173" s="3">
        <f t="shared" si="24"/>
        <v>0.20611643792692863</v>
      </c>
      <c r="N173" s="2">
        <f t="shared" si="25"/>
        <v>69.245749776304024</v>
      </c>
      <c r="O173" s="2">
        <f t="shared" si="26"/>
        <v>8.9660650498213954</v>
      </c>
    </row>
    <row r="174" spans="1:15" x14ac:dyDescent="0.2">
      <c r="A174" t="str">
        <f t="shared" si="18"/>
        <v>Bailey County, Texas</v>
      </c>
      <c r="B174" t="str">
        <f t="shared" si="19"/>
        <v>Bailey County,</v>
      </c>
      <c r="C174" t="s">
        <v>36</v>
      </c>
      <c r="D174" t="s">
        <v>295</v>
      </c>
      <c r="E174">
        <v>189</v>
      </c>
      <c r="F174" s="4">
        <f>VLOOKUP(A174,'[1]Population Data'!$A:$B,2,FALSE)</f>
        <v>7092</v>
      </c>
      <c r="G174">
        <f>VLOOKUP(A174,'[1]Population Data'!$A:$C, 3, FALSE)</f>
        <v>2111</v>
      </c>
      <c r="H174">
        <f>VLOOKUP(A174,'[1]Population Data'!$A:$D,4,FALSE)</f>
        <v>2024</v>
      </c>
      <c r="I174" s="3">
        <f t="shared" si="20"/>
        <v>0.2853919909757473</v>
      </c>
      <c r="J174" s="2">
        <f t="shared" si="21"/>
        <v>3.3595452392231171</v>
      </c>
      <c r="K174" s="2">
        <f t="shared" si="22"/>
        <v>56.257614213197968</v>
      </c>
      <c r="L174">
        <f t="shared" si="23"/>
        <v>1461.7777777777778</v>
      </c>
      <c r="M174" s="3">
        <f t="shared" si="24"/>
        <v>0.20611643792692863</v>
      </c>
      <c r="N174" s="2">
        <f t="shared" si="25"/>
        <v>69.245749776304024</v>
      </c>
      <c r="O174" s="2">
        <f t="shared" si="26"/>
        <v>29.217005076142136</v>
      </c>
    </row>
    <row r="175" spans="1:15" x14ac:dyDescent="0.2">
      <c r="A175" t="str">
        <f t="shared" si="18"/>
        <v>Bailey County, Texas</v>
      </c>
      <c r="B175" t="str">
        <f t="shared" si="19"/>
        <v>Bailey County,</v>
      </c>
      <c r="C175" t="s">
        <v>36</v>
      </c>
      <c r="D175" t="s">
        <v>296</v>
      </c>
      <c r="E175">
        <v>72</v>
      </c>
      <c r="F175" s="4">
        <f>VLOOKUP(A175,'[1]Population Data'!$A:$B,2,FALSE)</f>
        <v>7092</v>
      </c>
      <c r="G175">
        <f>VLOOKUP(A175,'[1]Population Data'!$A:$C, 3, FALSE)</f>
        <v>2111</v>
      </c>
      <c r="H175">
        <f>VLOOKUP(A175,'[1]Population Data'!$A:$D,4,FALSE)</f>
        <v>2024</v>
      </c>
      <c r="I175" s="3">
        <f t="shared" si="20"/>
        <v>0.2853919909757473</v>
      </c>
      <c r="J175" s="2">
        <f t="shared" si="21"/>
        <v>3.3595452392231171</v>
      </c>
      <c r="K175" s="2">
        <f t="shared" si="22"/>
        <v>21.431472081218274</v>
      </c>
      <c r="L175">
        <f t="shared" si="23"/>
        <v>1461.7777777777778</v>
      </c>
      <c r="M175" s="3">
        <f t="shared" si="24"/>
        <v>0.20611643792692863</v>
      </c>
      <c r="N175" s="2">
        <f t="shared" si="25"/>
        <v>69.245749776304024</v>
      </c>
      <c r="O175" s="2">
        <f t="shared" si="26"/>
        <v>11.130287648054148</v>
      </c>
    </row>
    <row r="176" spans="1:15" x14ac:dyDescent="0.2">
      <c r="A176" t="str">
        <f t="shared" si="18"/>
        <v>Bailey County, Texas</v>
      </c>
      <c r="B176" t="str">
        <f t="shared" si="19"/>
        <v>Bailey County,</v>
      </c>
      <c r="C176" t="s">
        <v>36</v>
      </c>
      <c r="D176" t="s">
        <v>297</v>
      </c>
      <c r="E176">
        <v>100</v>
      </c>
      <c r="F176" s="4">
        <f>VLOOKUP(A176,'[1]Population Data'!$A:$B,2,FALSE)</f>
        <v>7092</v>
      </c>
      <c r="G176">
        <f>VLOOKUP(A176,'[1]Population Data'!$A:$C, 3, FALSE)</f>
        <v>2111</v>
      </c>
      <c r="H176">
        <f>VLOOKUP(A176,'[1]Population Data'!$A:$D,4,FALSE)</f>
        <v>2024</v>
      </c>
      <c r="I176" s="3">
        <f t="shared" si="20"/>
        <v>0.2853919909757473</v>
      </c>
      <c r="J176" s="2">
        <f t="shared" si="21"/>
        <v>3.3595452392231171</v>
      </c>
      <c r="K176" s="2">
        <f t="shared" si="22"/>
        <v>29.76593344613649</v>
      </c>
      <c r="L176">
        <f t="shared" si="23"/>
        <v>1461.7777777777778</v>
      </c>
      <c r="M176" s="3">
        <f t="shared" si="24"/>
        <v>0.20611643792692863</v>
      </c>
      <c r="N176" s="2">
        <f t="shared" si="25"/>
        <v>69.245749776304024</v>
      </c>
      <c r="O176" s="2">
        <f t="shared" si="26"/>
        <v>15.458732844519648</v>
      </c>
    </row>
    <row r="177" spans="1:15" x14ac:dyDescent="0.2">
      <c r="A177" t="str">
        <f t="shared" si="18"/>
        <v>Bailey County, Texas</v>
      </c>
      <c r="B177" t="str">
        <f t="shared" si="19"/>
        <v>Bailey County,</v>
      </c>
      <c r="C177" t="s">
        <v>36</v>
      </c>
      <c r="D177" t="s">
        <v>298</v>
      </c>
      <c r="E177">
        <v>29</v>
      </c>
      <c r="F177" s="4">
        <f>VLOOKUP(A177,'[1]Population Data'!$A:$B,2,FALSE)</f>
        <v>7092</v>
      </c>
      <c r="G177">
        <f>VLOOKUP(A177,'[1]Population Data'!$A:$C, 3, FALSE)</f>
        <v>2111</v>
      </c>
      <c r="H177">
        <f>VLOOKUP(A177,'[1]Population Data'!$A:$D,4,FALSE)</f>
        <v>2024</v>
      </c>
      <c r="I177" s="3">
        <f t="shared" si="20"/>
        <v>0.2853919909757473</v>
      </c>
      <c r="J177" s="2">
        <f t="shared" si="21"/>
        <v>3.3595452392231171</v>
      </c>
      <c r="K177" s="2">
        <f t="shared" si="22"/>
        <v>8.6321206993795823</v>
      </c>
      <c r="L177">
        <f t="shared" si="23"/>
        <v>1461.7777777777778</v>
      </c>
      <c r="M177" s="3">
        <f t="shared" si="24"/>
        <v>0.20611643792692863</v>
      </c>
      <c r="N177" s="2">
        <f t="shared" si="25"/>
        <v>69.245749776304024</v>
      </c>
      <c r="O177" s="2">
        <f t="shared" si="26"/>
        <v>4.4830325249106977</v>
      </c>
    </row>
    <row r="178" spans="1:15" x14ac:dyDescent="0.2">
      <c r="A178" t="str">
        <f t="shared" si="18"/>
        <v>Bailey County, Texas</v>
      </c>
      <c r="B178" t="str">
        <f t="shared" si="19"/>
        <v>Bailey County,</v>
      </c>
      <c r="C178" t="s">
        <v>36</v>
      </c>
      <c r="D178" t="s">
        <v>299</v>
      </c>
      <c r="E178">
        <v>355</v>
      </c>
      <c r="F178" s="4">
        <f>VLOOKUP(A178,'[1]Population Data'!$A:$B,2,FALSE)</f>
        <v>7092</v>
      </c>
      <c r="G178">
        <f>VLOOKUP(A178,'[1]Population Data'!$A:$C, 3, FALSE)</f>
        <v>2111</v>
      </c>
      <c r="H178">
        <f>VLOOKUP(A178,'[1]Population Data'!$A:$D,4,FALSE)</f>
        <v>2024</v>
      </c>
      <c r="I178" s="3">
        <f t="shared" si="20"/>
        <v>0.2853919909757473</v>
      </c>
      <c r="J178" s="2">
        <f t="shared" si="21"/>
        <v>3.3595452392231171</v>
      </c>
      <c r="K178" s="2">
        <f t="shared" si="22"/>
        <v>105.66906373378454</v>
      </c>
      <c r="L178">
        <f t="shared" si="23"/>
        <v>1461.7777777777778</v>
      </c>
      <c r="M178" s="3">
        <f t="shared" si="24"/>
        <v>0.20611643792692863</v>
      </c>
      <c r="N178" s="2">
        <f t="shared" si="25"/>
        <v>69.245749776304024</v>
      </c>
      <c r="O178" s="2">
        <f t="shared" si="26"/>
        <v>54.87850159804475</v>
      </c>
    </row>
    <row r="179" spans="1:15" x14ac:dyDescent="0.2">
      <c r="A179" t="str">
        <f t="shared" si="18"/>
        <v>Bailey County, Texas</v>
      </c>
      <c r="B179" t="str">
        <f t="shared" si="19"/>
        <v>Bailey County,</v>
      </c>
      <c r="C179" t="s">
        <v>36</v>
      </c>
      <c r="D179" t="s">
        <v>300</v>
      </c>
      <c r="E179">
        <v>182</v>
      </c>
      <c r="F179" s="4">
        <f>VLOOKUP(A179,'[1]Population Data'!$A:$B,2,FALSE)</f>
        <v>7092</v>
      </c>
      <c r="G179">
        <f>VLOOKUP(A179,'[1]Population Data'!$A:$C, 3, FALSE)</f>
        <v>2111</v>
      </c>
      <c r="H179">
        <f>VLOOKUP(A179,'[1]Population Data'!$A:$D,4,FALSE)</f>
        <v>2024</v>
      </c>
      <c r="I179" s="3">
        <f t="shared" si="20"/>
        <v>0.2853919909757473</v>
      </c>
      <c r="J179" s="2">
        <f t="shared" si="21"/>
        <v>3.3595452392231171</v>
      </c>
      <c r="K179" s="2">
        <f t="shared" si="22"/>
        <v>54.173998871968415</v>
      </c>
      <c r="L179">
        <f t="shared" si="23"/>
        <v>1461.7777777777778</v>
      </c>
      <c r="M179" s="3">
        <f t="shared" si="24"/>
        <v>0.20611643792692863</v>
      </c>
      <c r="N179" s="2">
        <f t="shared" si="25"/>
        <v>69.245749776304024</v>
      </c>
      <c r="O179" s="2">
        <f t="shared" si="26"/>
        <v>28.134893777025759</v>
      </c>
    </row>
    <row r="180" spans="1:15" x14ac:dyDescent="0.2">
      <c r="A180" t="str">
        <f t="shared" si="18"/>
        <v>Bailey County, Texas</v>
      </c>
      <c r="B180" t="str">
        <f t="shared" si="19"/>
        <v>Bailey County,</v>
      </c>
      <c r="C180" t="s">
        <v>36</v>
      </c>
      <c r="D180" t="s">
        <v>301</v>
      </c>
      <c r="E180">
        <v>78</v>
      </c>
      <c r="F180" s="4">
        <f>VLOOKUP(A180,'[1]Population Data'!$A:$B,2,FALSE)</f>
        <v>7092</v>
      </c>
      <c r="G180">
        <f>VLOOKUP(A180,'[1]Population Data'!$A:$C, 3, FALSE)</f>
        <v>2111</v>
      </c>
      <c r="H180">
        <f>VLOOKUP(A180,'[1]Population Data'!$A:$D,4,FALSE)</f>
        <v>2024</v>
      </c>
      <c r="I180" s="3">
        <f t="shared" si="20"/>
        <v>0.2853919909757473</v>
      </c>
      <c r="J180" s="2">
        <f t="shared" si="21"/>
        <v>3.3595452392231171</v>
      </c>
      <c r="K180" s="2">
        <f t="shared" si="22"/>
        <v>23.217428087986463</v>
      </c>
      <c r="L180">
        <f t="shared" si="23"/>
        <v>1461.7777777777778</v>
      </c>
      <c r="M180" s="3">
        <f t="shared" si="24"/>
        <v>0.20611643792692863</v>
      </c>
      <c r="N180" s="2">
        <f t="shared" si="25"/>
        <v>69.245749776304024</v>
      </c>
      <c r="O180" s="2">
        <f t="shared" si="26"/>
        <v>12.057811618725324</v>
      </c>
    </row>
    <row r="181" spans="1:15" x14ac:dyDescent="0.2">
      <c r="A181" t="str">
        <f t="shared" si="18"/>
        <v>Bailey County, Texas</v>
      </c>
      <c r="B181" t="str">
        <f t="shared" si="19"/>
        <v>Bailey County,</v>
      </c>
      <c r="C181" t="s">
        <v>36</v>
      </c>
      <c r="D181" t="s">
        <v>302</v>
      </c>
      <c r="E181">
        <v>109</v>
      </c>
      <c r="F181" s="4">
        <f>VLOOKUP(A181,'[1]Population Data'!$A:$B,2,FALSE)</f>
        <v>7092</v>
      </c>
      <c r="G181">
        <f>VLOOKUP(A181,'[1]Population Data'!$A:$C, 3, FALSE)</f>
        <v>2111</v>
      </c>
      <c r="H181">
        <f>VLOOKUP(A181,'[1]Population Data'!$A:$D,4,FALSE)</f>
        <v>2024</v>
      </c>
      <c r="I181" s="3">
        <f t="shared" si="20"/>
        <v>0.2853919909757473</v>
      </c>
      <c r="J181" s="2">
        <f t="shared" si="21"/>
        <v>3.3595452392231171</v>
      </c>
      <c r="K181" s="2">
        <f t="shared" si="22"/>
        <v>32.444867456288776</v>
      </c>
      <c r="L181">
        <f t="shared" si="23"/>
        <v>1461.7777777777778</v>
      </c>
      <c r="M181" s="3">
        <f t="shared" si="24"/>
        <v>0.20611643792692863</v>
      </c>
      <c r="N181" s="2">
        <f t="shared" si="25"/>
        <v>69.245749776304024</v>
      </c>
      <c r="O181" s="2">
        <f t="shared" si="26"/>
        <v>16.850018800526417</v>
      </c>
    </row>
    <row r="182" spans="1:15" x14ac:dyDescent="0.2">
      <c r="A182" t="str">
        <f t="shared" si="18"/>
        <v>Bandera County, Texas</v>
      </c>
      <c r="B182" t="str">
        <f t="shared" si="19"/>
        <v>Bandera County,</v>
      </c>
      <c r="C182" t="s">
        <v>37</v>
      </c>
      <c r="D182" t="s">
        <v>283</v>
      </c>
      <c r="E182">
        <v>394</v>
      </c>
      <c r="F182" s="4">
        <f>VLOOKUP(A182,'[1]Population Data'!$A:$B,2,FALSE)</f>
        <v>21763</v>
      </c>
      <c r="G182">
        <f>VLOOKUP(A182,'[1]Population Data'!$A:$C, 3, FALSE)</f>
        <v>8242</v>
      </c>
      <c r="H182">
        <f>VLOOKUP(A182,'[1]Population Data'!$A:$D,4,FALSE)</f>
        <v>3759</v>
      </c>
      <c r="I182" s="3">
        <f t="shared" si="20"/>
        <v>0.17272434866516564</v>
      </c>
      <c r="J182" s="2">
        <f t="shared" si="21"/>
        <v>2.6404998786702256</v>
      </c>
      <c r="K182" s="2">
        <f t="shared" si="22"/>
        <v>149.21417084041724</v>
      </c>
      <c r="L182">
        <f t="shared" si="23"/>
        <v>2714.8333333333335</v>
      </c>
      <c r="M182" s="3">
        <f t="shared" si="24"/>
        <v>0.12474536292484187</v>
      </c>
      <c r="N182" s="2">
        <f t="shared" si="25"/>
        <v>32.939011566771818</v>
      </c>
      <c r="O182" s="2">
        <f t="shared" si="26"/>
        <v>36.862254744290773</v>
      </c>
    </row>
    <row r="183" spans="1:15" x14ac:dyDescent="0.2">
      <c r="A183" t="str">
        <f t="shared" si="18"/>
        <v>Bandera County, Texas</v>
      </c>
      <c r="B183" t="str">
        <f t="shared" si="19"/>
        <v>Bandera County,</v>
      </c>
      <c r="C183" t="s">
        <v>37</v>
      </c>
      <c r="D183" t="s">
        <v>284</v>
      </c>
      <c r="E183">
        <v>229</v>
      </c>
      <c r="F183" s="4">
        <f>VLOOKUP(A183,'[1]Population Data'!$A:$B,2,FALSE)</f>
        <v>21763</v>
      </c>
      <c r="G183">
        <f>VLOOKUP(A183,'[1]Population Data'!$A:$C, 3, FALSE)</f>
        <v>8242</v>
      </c>
      <c r="H183">
        <f>VLOOKUP(A183,'[1]Population Data'!$A:$D,4,FALSE)</f>
        <v>3759</v>
      </c>
      <c r="I183" s="3">
        <f t="shared" si="20"/>
        <v>0.17272434866516564</v>
      </c>
      <c r="J183" s="2">
        <f t="shared" si="21"/>
        <v>2.6404998786702256</v>
      </c>
      <c r="K183" s="2">
        <f t="shared" si="22"/>
        <v>86.726002848871943</v>
      </c>
      <c r="L183">
        <f t="shared" si="23"/>
        <v>2714.8333333333335</v>
      </c>
      <c r="M183" s="3">
        <f t="shared" si="24"/>
        <v>0.12474536292484187</v>
      </c>
      <c r="N183" s="2">
        <f t="shared" si="25"/>
        <v>32.939011566771818</v>
      </c>
      <c r="O183" s="2">
        <f t="shared" si="26"/>
        <v>21.425016082341589</v>
      </c>
    </row>
    <row r="184" spans="1:15" x14ac:dyDescent="0.2">
      <c r="A184" t="str">
        <f t="shared" si="18"/>
        <v>Bandera County, Texas</v>
      </c>
      <c r="B184" t="str">
        <f t="shared" si="19"/>
        <v>Bandera County,</v>
      </c>
      <c r="C184" t="s">
        <v>37</v>
      </c>
      <c r="D184" t="s">
        <v>285</v>
      </c>
      <c r="E184">
        <v>410</v>
      </c>
      <c r="F184" s="4">
        <f>VLOOKUP(A184,'[1]Population Data'!$A:$B,2,FALSE)</f>
        <v>21763</v>
      </c>
      <c r="G184">
        <f>VLOOKUP(A184,'[1]Population Data'!$A:$C, 3, FALSE)</f>
        <v>8242</v>
      </c>
      <c r="H184">
        <f>VLOOKUP(A184,'[1]Population Data'!$A:$D,4,FALSE)</f>
        <v>3759</v>
      </c>
      <c r="I184" s="3">
        <f t="shared" si="20"/>
        <v>0.17272434866516564</v>
      </c>
      <c r="J184" s="2">
        <f t="shared" si="21"/>
        <v>2.6404998786702256</v>
      </c>
      <c r="K184" s="2">
        <f t="shared" si="22"/>
        <v>155.27362955474888</v>
      </c>
      <c r="L184">
        <f t="shared" si="23"/>
        <v>2714.8333333333335</v>
      </c>
      <c r="M184" s="3">
        <f t="shared" si="24"/>
        <v>0.12474536292484187</v>
      </c>
      <c r="N184" s="2">
        <f t="shared" si="25"/>
        <v>32.939011566771818</v>
      </c>
      <c r="O184" s="2">
        <f t="shared" si="26"/>
        <v>38.359199099388867</v>
      </c>
    </row>
    <row r="185" spans="1:15" x14ac:dyDescent="0.2">
      <c r="A185" t="str">
        <f t="shared" si="18"/>
        <v>Bandera County, Texas</v>
      </c>
      <c r="B185" t="str">
        <f t="shared" si="19"/>
        <v>Bandera County,</v>
      </c>
      <c r="C185" t="s">
        <v>37</v>
      </c>
      <c r="D185" t="s">
        <v>286</v>
      </c>
      <c r="E185">
        <v>258</v>
      </c>
      <c r="F185" s="4">
        <f>VLOOKUP(A185,'[1]Population Data'!$A:$B,2,FALSE)</f>
        <v>21763</v>
      </c>
      <c r="G185">
        <f>VLOOKUP(A185,'[1]Population Data'!$A:$C, 3, FALSE)</f>
        <v>8242</v>
      </c>
      <c r="H185">
        <f>VLOOKUP(A185,'[1]Population Data'!$A:$D,4,FALSE)</f>
        <v>3759</v>
      </c>
      <c r="I185" s="3">
        <f t="shared" si="20"/>
        <v>0.17272434866516564</v>
      </c>
      <c r="J185" s="2">
        <f t="shared" si="21"/>
        <v>2.6404998786702256</v>
      </c>
      <c r="K185" s="2">
        <f t="shared" si="22"/>
        <v>97.708771768598083</v>
      </c>
      <c r="L185">
        <f t="shared" si="23"/>
        <v>2714.8333333333335</v>
      </c>
      <c r="M185" s="3">
        <f t="shared" si="24"/>
        <v>0.12474536292484187</v>
      </c>
      <c r="N185" s="2">
        <f t="shared" si="25"/>
        <v>32.939011566771818</v>
      </c>
      <c r="O185" s="2">
        <f t="shared" si="26"/>
        <v>24.138227725956899</v>
      </c>
    </row>
    <row r="186" spans="1:15" x14ac:dyDescent="0.2">
      <c r="A186" t="str">
        <f t="shared" si="18"/>
        <v>Bandera County, Texas</v>
      </c>
      <c r="B186" t="str">
        <f t="shared" si="19"/>
        <v>Bandera County,</v>
      </c>
      <c r="C186" t="s">
        <v>37</v>
      </c>
      <c r="D186" t="s">
        <v>287</v>
      </c>
      <c r="E186">
        <v>977</v>
      </c>
      <c r="F186" s="4">
        <f>VLOOKUP(A186,'[1]Population Data'!$A:$B,2,FALSE)</f>
        <v>21763</v>
      </c>
      <c r="G186">
        <f>VLOOKUP(A186,'[1]Population Data'!$A:$C, 3, FALSE)</f>
        <v>8242</v>
      </c>
      <c r="H186">
        <f>VLOOKUP(A186,'[1]Population Data'!$A:$D,4,FALSE)</f>
        <v>3759</v>
      </c>
      <c r="I186" s="3">
        <f t="shared" si="20"/>
        <v>0.17272434866516564</v>
      </c>
      <c r="J186" s="2">
        <f t="shared" si="21"/>
        <v>2.6404998786702256</v>
      </c>
      <c r="K186" s="2">
        <f t="shared" si="22"/>
        <v>370.00569774387725</v>
      </c>
      <c r="L186">
        <f t="shared" si="23"/>
        <v>2714.8333333333335</v>
      </c>
      <c r="M186" s="3">
        <f t="shared" si="24"/>
        <v>0.12474536292484187</v>
      </c>
      <c r="N186" s="2">
        <f t="shared" si="25"/>
        <v>32.939011566771818</v>
      </c>
      <c r="O186" s="2">
        <f t="shared" si="26"/>
        <v>91.407164683177896</v>
      </c>
    </row>
    <row r="187" spans="1:15" x14ac:dyDescent="0.2">
      <c r="A187" t="str">
        <f t="shared" si="18"/>
        <v>Bandera County, Texas</v>
      </c>
      <c r="B187" t="str">
        <f t="shared" si="19"/>
        <v>Bandera County,</v>
      </c>
      <c r="C187" t="s">
        <v>37</v>
      </c>
      <c r="D187" t="s">
        <v>288</v>
      </c>
      <c r="E187">
        <v>861</v>
      </c>
      <c r="F187" s="4">
        <f>VLOOKUP(A187,'[1]Population Data'!$A:$B,2,FALSE)</f>
        <v>21763</v>
      </c>
      <c r="G187">
        <f>VLOOKUP(A187,'[1]Population Data'!$A:$C, 3, FALSE)</f>
        <v>8242</v>
      </c>
      <c r="H187">
        <f>VLOOKUP(A187,'[1]Population Data'!$A:$D,4,FALSE)</f>
        <v>3759</v>
      </c>
      <c r="I187" s="3">
        <f t="shared" si="20"/>
        <v>0.17272434866516564</v>
      </c>
      <c r="J187" s="2">
        <f t="shared" si="21"/>
        <v>2.6404998786702256</v>
      </c>
      <c r="K187" s="2">
        <f t="shared" si="22"/>
        <v>326.07462206497269</v>
      </c>
      <c r="L187">
        <f t="shared" si="23"/>
        <v>2714.8333333333335</v>
      </c>
      <c r="M187" s="3">
        <f t="shared" si="24"/>
        <v>0.12474536292484187</v>
      </c>
      <c r="N187" s="2">
        <f t="shared" si="25"/>
        <v>32.939011566771818</v>
      </c>
      <c r="O187" s="2">
        <f t="shared" si="26"/>
        <v>80.554318108716629</v>
      </c>
    </row>
    <row r="188" spans="1:15" x14ac:dyDescent="0.2">
      <c r="A188" t="str">
        <f t="shared" si="18"/>
        <v>Bandera County, Texas</v>
      </c>
      <c r="B188" t="str">
        <f t="shared" si="19"/>
        <v>Bandera County,</v>
      </c>
      <c r="C188" t="s">
        <v>37</v>
      </c>
      <c r="D188" t="s">
        <v>289</v>
      </c>
      <c r="E188">
        <v>481</v>
      </c>
      <c r="F188" s="4">
        <f>VLOOKUP(A188,'[1]Population Data'!$A:$B,2,FALSE)</f>
        <v>21763</v>
      </c>
      <c r="G188">
        <f>VLOOKUP(A188,'[1]Population Data'!$A:$C, 3, FALSE)</f>
        <v>8242</v>
      </c>
      <c r="H188">
        <f>VLOOKUP(A188,'[1]Population Data'!$A:$D,4,FALSE)</f>
        <v>3759</v>
      </c>
      <c r="I188" s="3">
        <f t="shared" si="20"/>
        <v>0.17272434866516564</v>
      </c>
      <c r="J188" s="2">
        <f t="shared" si="21"/>
        <v>2.6404998786702256</v>
      </c>
      <c r="K188" s="2">
        <f t="shared" si="22"/>
        <v>182.16247759959566</v>
      </c>
      <c r="L188">
        <f t="shared" si="23"/>
        <v>2714.8333333333335</v>
      </c>
      <c r="M188" s="3">
        <f t="shared" si="24"/>
        <v>0.12474536292484187</v>
      </c>
      <c r="N188" s="2">
        <f t="shared" si="25"/>
        <v>32.939011566771818</v>
      </c>
      <c r="O188" s="2">
        <f t="shared" si="26"/>
        <v>45.001889675136709</v>
      </c>
    </row>
    <row r="189" spans="1:15" x14ac:dyDescent="0.2">
      <c r="A189" t="str">
        <f t="shared" si="18"/>
        <v>Bandera County, Texas</v>
      </c>
      <c r="B189" t="str">
        <f t="shared" si="19"/>
        <v>Bandera County,</v>
      </c>
      <c r="C189" t="s">
        <v>37</v>
      </c>
      <c r="D189" t="s">
        <v>290</v>
      </c>
      <c r="E189">
        <v>1253</v>
      </c>
      <c r="F189" s="4">
        <f>VLOOKUP(A189,'[1]Population Data'!$A:$B,2,FALSE)</f>
        <v>21763</v>
      </c>
      <c r="G189">
        <f>VLOOKUP(A189,'[1]Population Data'!$A:$C, 3, FALSE)</f>
        <v>8242</v>
      </c>
      <c r="H189">
        <f>VLOOKUP(A189,'[1]Population Data'!$A:$D,4,FALSE)</f>
        <v>3759</v>
      </c>
      <c r="I189" s="3">
        <f t="shared" si="20"/>
        <v>0.17272434866516564</v>
      </c>
      <c r="J189" s="2">
        <f t="shared" si="21"/>
        <v>2.6404998786702256</v>
      </c>
      <c r="K189" s="2">
        <f t="shared" si="22"/>
        <v>474.53136056609844</v>
      </c>
      <c r="L189">
        <f t="shared" si="23"/>
        <v>2714.8333333333335</v>
      </c>
      <c r="M189" s="3">
        <f t="shared" si="24"/>
        <v>0.12474536292484187</v>
      </c>
      <c r="N189" s="2">
        <f t="shared" si="25"/>
        <v>32.939011566771818</v>
      </c>
      <c r="O189" s="2">
        <f t="shared" si="26"/>
        <v>117.22945480862012</v>
      </c>
    </row>
    <row r="190" spans="1:15" x14ac:dyDescent="0.2">
      <c r="A190" t="str">
        <f t="shared" si="18"/>
        <v>Bandera County, Texas</v>
      </c>
      <c r="B190" t="str">
        <f t="shared" si="19"/>
        <v>Bandera County,</v>
      </c>
      <c r="C190" t="s">
        <v>37</v>
      </c>
      <c r="D190" t="s">
        <v>291</v>
      </c>
      <c r="E190">
        <v>196</v>
      </c>
      <c r="F190" s="4">
        <f>VLOOKUP(A190,'[1]Population Data'!$A:$B,2,FALSE)</f>
        <v>21763</v>
      </c>
      <c r="G190">
        <f>VLOOKUP(A190,'[1]Population Data'!$A:$C, 3, FALSE)</f>
        <v>8242</v>
      </c>
      <c r="H190">
        <f>VLOOKUP(A190,'[1]Population Data'!$A:$D,4,FALSE)</f>
        <v>3759</v>
      </c>
      <c r="I190" s="3">
        <f t="shared" si="20"/>
        <v>0.17272434866516564</v>
      </c>
      <c r="J190" s="2">
        <f t="shared" si="21"/>
        <v>2.6404998786702256</v>
      </c>
      <c r="K190" s="2">
        <f t="shared" si="22"/>
        <v>74.228369250562878</v>
      </c>
      <c r="L190">
        <f t="shared" si="23"/>
        <v>2714.8333333333335</v>
      </c>
      <c r="M190" s="3">
        <f t="shared" si="24"/>
        <v>0.12474536292484187</v>
      </c>
      <c r="N190" s="2">
        <f t="shared" si="25"/>
        <v>32.939011566771818</v>
      </c>
      <c r="O190" s="2">
        <f t="shared" si="26"/>
        <v>18.337568349951752</v>
      </c>
    </row>
    <row r="191" spans="1:15" x14ac:dyDescent="0.2">
      <c r="A191" t="str">
        <f t="shared" si="18"/>
        <v>Bandera County, Texas</v>
      </c>
      <c r="B191" t="str">
        <f t="shared" si="19"/>
        <v>Bandera County,</v>
      </c>
      <c r="C191" t="s">
        <v>37</v>
      </c>
      <c r="D191" t="s">
        <v>292</v>
      </c>
      <c r="E191">
        <v>0</v>
      </c>
      <c r="F191" s="4">
        <f>VLOOKUP(A191,'[1]Population Data'!$A:$B,2,FALSE)</f>
        <v>21763</v>
      </c>
      <c r="G191">
        <f>VLOOKUP(A191,'[1]Population Data'!$A:$C, 3, FALSE)</f>
        <v>8242</v>
      </c>
      <c r="H191">
        <f>VLOOKUP(A191,'[1]Population Data'!$A:$D,4,FALSE)</f>
        <v>3759</v>
      </c>
      <c r="I191" s="3">
        <f t="shared" si="20"/>
        <v>0.17272434866516564</v>
      </c>
      <c r="J191" s="2">
        <f t="shared" si="21"/>
        <v>2.6404998786702256</v>
      </c>
      <c r="K191" s="2">
        <f t="shared" si="22"/>
        <v>0</v>
      </c>
      <c r="L191">
        <f t="shared" si="23"/>
        <v>2714.8333333333335</v>
      </c>
      <c r="M191" s="3">
        <f t="shared" si="24"/>
        <v>0.12474536292484187</v>
      </c>
      <c r="N191" s="2">
        <f t="shared" si="25"/>
        <v>32.939011566771818</v>
      </c>
      <c r="O191" s="2">
        <f t="shared" si="26"/>
        <v>0</v>
      </c>
    </row>
    <row r="192" spans="1:15" x14ac:dyDescent="0.2">
      <c r="A192" t="str">
        <f t="shared" si="18"/>
        <v>Bandera County, Texas</v>
      </c>
      <c r="B192" t="str">
        <f t="shared" si="19"/>
        <v>Bandera County,</v>
      </c>
      <c r="C192" t="s">
        <v>37</v>
      </c>
      <c r="D192" t="s">
        <v>293</v>
      </c>
      <c r="E192">
        <v>544</v>
      </c>
      <c r="F192" s="4">
        <f>VLOOKUP(A192,'[1]Population Data'!$A:$B,2,FALSE)</f>
        <v>21763</v>
      </c>
      <c r="G192">
        <f>VLOOKUP(A192,'[1]Population Data'!$A:$C, 3, FALSE)</f>
        <v>8242</v>
      </c>
      <c r="H192">
        <f>VLOOKUP(A192,'[1]Population Data'!$A:$D,4,FALSE)</f>
        <v>3759</v>
      </c>
      <c r="I192" s="3">
        <f t="shared" si="20"/>
        <v>0.17272434866516564</v>
      </c>
      <c r="J192" s="2">
        <f t="shared" si="21"/>
        <v>2.6404998786702256</v>
      </c>
      <c r="K192" s="2">
        <f t="shared" si="22"/>
        <v>206.02159628727657</v>
      </c>
      <c r="L192">
        <f t="shared" si="23"/>
        <v>2714.8333333333335</v>
      </c>
      <c r="M192" s="3">
        <f t="shared" si="24"/>
        <v>0.12474536292484187</v>
      </c>
      <c r="N192" s="2">
        <f t="shared" si="25"/>
        <v>32.939011566771818</v>
      </c>
      <c r="O192" s="2">
        <f t="shared" si="26"/>
        <v>50.896108073335476</v>
      </c>
    </row>
    <row r="193" spans="1:15" x14ac:dyDescent="0.2">
      <c r="A193" t="str">
        <f t="shared" si="18"/>
        <v>Bandera County, Texas</v>
      </c>
      <c r="B193" t="str">
        <f t="shared" si="19"/>
        <v>Bandera County,</v>
      </c>
      <c r="C193" t="s">
        <v>37</v>
      </c>
      <c r="D193" t="s">
        <v>294</v>
      </c>
      <c r="E193">
        <v>185</v>
      </c>
      <c r="F193" s="4">
        <f>VLOOKUP(A193,'[1]Population Data'!$A:$B,2,FALSE)</f>
        <v>21763</v>
      </c>
      <c r="G193">
        <f>VLOOKUP(A193,'[1]Population Data'!$A:$C, 3, FALSE)</f>
        <v>8242</v>
      </c>
      <c r="H193">
        <f>VLOOKUP(A193,'[1]Population Data'!$A:$D,4,FALSE)</f>
        <v>3759</v>
      </c>
      <c r="I193" s="3">
        <f t="shared" si="20"/>
        <v>0.17272434866516564</v>
      </c>
      <c r="J193" s="2">
        <f t="shared" si="21"/>
        <v>2.6404998786702256</v>
      </c>
      <c r="K193" s="2">
        <f t="shared" si="22"/>
        <v>70.062491384459861</v>
      </c>
      <c r="L193">
        <f t="shared" si="23"/>
        <v>2714.8333333333335</v>
      </c>
      <c r="M193" s="3">
        <f t="shared" si="24"/>
        <v>0.12474536292484187</v>
      </c>
      <c r="N193" s="2">
        <f t="shared" si="25"/>
        <v>32.939011566771818</v>
      </c>
      <c r="O193" s="2">
        <f t="shared" si="26"/>
        <v>17.308419105821805</v>
      </c>
    </row>
    <row r="194" spans="1:15" x14ac:dyDescent="0.2">
      <c r="A194" t="str">
        <f t="shared" si="18"/>
        <v>Bandera County, Texas</v>
      </c>
      <c r="B194" t="str">
        <f t="shared" si="19"/>
        <v>Bandera County,</v>
      </c>
      <c r="C194" t="s">
        <v>37</v>
      </c>
      <c r="D194" t="s">
        <v>295</v>
      </c>
      <c r="E194">
        <v>621</v>
      </c>
      <c r="F194" s="4">
        <f>VLOOKUP(A194,'[1]Population Data'!$A:$B,2,FALSE)</f>
        <v>21763</v>
      </c>
      <c r="G194">
        <f>VLOOKUP(A194,'[1]Population Data'!$A:$C, 3, FALSE)</f>
        <v>8242</v>
      </c>
      <c r="H194">
        <f>VLOOKUP(A194,'[1]Population Data'!$A:$D,4,FALSE)</f>
        <v>3759</v>
      </c>
      <c r="I194" s="3">
        <f t="shared" si="20"/>
        <v>0.17272434866516564</v>
      </c>
      <c r="J194" s="2">
        <f t="shared" si="21"/>
        <v>2.6404998786702256</v>
      </c>
      <c r="K194" s="2">
        <f t="shared" si="22"/>
        <v>235.18274134999771</v>
      </c>
      <c r="L194">
        <f t="shared" si="23"/>
        <v>2714.8333333333335</v>
      </c>
      <c r="M194" s="3">
        <f t="shared" si="24"/>
        <v>0.12474536292484187</v>
      </c>
      <c r="N194" s="2">
        <f t="shared" si="25"/>
        <v>32.939011566771818</v>
      </c>
      <c r="O194" s="2">
        <f t="shared" si="26"/>
        <v>58.100152782245097</v>
      </c>
    </row>
    <row r="195" spans="1:15" x14ac:dyDescent="0.2">
      <c r="A195" t="str">
        <f t="shared" ref="A195:A258" si="27">CONCATENATE(B195, " Texas")</f>
        <v>Bandera County, Texas</v>
      </c>
      <c r="B195" t="str">
        <f t="shared" ref="B195:B258" si="28">LEFT(C195,FIND(",",C195))</f>
        <v>Bandera County,</v>
      </c>
      <c r="C195" t="s">
        <v>37</v>
      </c>
      <c r="D195" t="s">
        <v>296</v>
      </c>
      <c r="E195">
        <v>381</v>
      </c>
      <c r="F195" s="4">
        <f>VLOOKUP(A195,'[1]Population Data'!$A:$B,2,FALSE)</f>
        <v>21763</v>
      </c>
      <c r="G195">
        <f>VLOOKUP(A195,'[1]Population Data'!$A:$C, 3, FALSE)</f>
        <v>8242</v>
      </c>
      <c r="H195">
        <f>VLOOKUP(A195,'[1]Population Data'!$A:$D,4,FALSE)</f>
        <v>3759</v>
      </c>
      <c r="I195" s="3">
        <f t="shared" ref="I195:I258" si="29">H195/F195</f>
        <v>0.17272434866516564</v>
      </c>
      <c r="J195" s="2">
        <f t="shared" ref="J195:J258" si="30">F195/G195</f>
        <v>2.6404998786702256</v>
      </c>
      <c r="K195" s="2">
        <f t="shared" ref="K195:K258" si="31">E195/J195</f>
        <v>144.29086063502274</v>
      </c>
      <c r="L195">
        <f t="shared" ref="L195:L258" si="32">(H195/18)*13</f>
        <v>2714.8333333333335</v>
      </c>
      <c r="M195" s="3">
        <f t="shared" ref="M195:M258" si="33">L195/F195</f>
        <v>0.12474536292484187</v>
      </c>
      <c r="N195" s="2">
        <f t="shared" ref="N195:N258" si="34">M195*J195*100</f>
        <v>32.939011566771818</v>
      </c>
      <c r="O195" s="2">
        <f t="shared" ref="O195:O258" si="35">0.75*K195*N195*(1/100)</f>
        <v>35.645987455773557</v>
      </c>
    </row>
    <row r="196" spans="1:15" x14ac:dyDescent="0.2">
      <c r="A196" t="str">
        <f t="shared" si="27"/>
        <v>Bandera County, Texas</v>
      </c>
      <c r="B196" t="str">
        <f t="shared" si="28"/>
        <v>Bandera County,</v>
      </c>
      <c r="C196" t="s">
        <v>37</v>
      </c>
      <c r="D196" t="s">
        <v>297</v>
      </c>
      <c r="E196">
        <v>474</v>
      </c>
      <c r="F196" s="4">
        <f>VLOOKUP(A196,'[1]Population Data'!$A:$B,2,FALSE)</f>
        <v>21763</v>
      </c>
      <c r="G196">
        <f>VLOOKUP(A196,'[1]Population Data'!$A:$C, 3, FALSE)</f>
        <v>8242</v>
      </c>
      <c r="H196">
        <f>VLOOKUP(A196,'[1]Population Data'!$A:$D,4,FALSE)</f>
        <v>3759</v>
      </c>
      <c r="I196" s="3">
        <f t="shared" si="29"/>
        <v>0.17272434866516564</v>
      </c>
      <c r="J196" s="2">
        <f t="shared" si="30"/>
        <v>2.6404998786702256</v>
      </c>
      <c r="K196" s="2">
        <f t="shared" si="31"/>
        <v>179.51146441207555</v>
      </c>
      <c r="L196">
        <f t="shared" si="32"/>
        <v>2714.8333333333335</v>
      </c>
      <c r="M196" s="3">
        <f t="shared" si="33"/>
        <v>0.12474536292484187</v>
      </c>
      <c r="N196" s="2">
        <f t="shared" si="34"/>
        <v>32.939011566771818</v>
      </c>
      <c r="O196" s="2">
        <f t="shared" si="35"/>
        <v>44.346976519781272</v>
      </c>
    </row>
    <row r="197" spans="1:15" x14ac:dyDescent="0.2">
      <c r="A197" t="str">
        <f t="shared" si="27"/>
        <v>Bandera County, Texas</v>
      </c>
      <c r="B197" t="str">
        <f t="shared" si="28"/>
        <v>Bandera County,</v>
      </c>
      <c r="C197" t="s">
        <v>37</v>
      </c>
      <c r="D197" t="s">
        <v>298</v>
      </c>
      <c r="E197">
        <v>188</v>
      </c>
      <c r="F197" s="4">
        <f>VLOOKUP(A197,'[1]Population Data'!$A:$B,2,FALSE)</f>
        <v>21763</v>
      </c>
      <c r="G197">
        <f>VLOOKUP(A197,'[1]Population Data'!$A:$C, 3, FALSE)</f>
        <v>8242</v>
      </c>
      <c r="H197">
        <f>VLOOKUP(A197,'[1]Population Data'!$A:$D,4,FALSE)</f>
        <v>3759</v>
      </c>
      <c r="I197" s="3">
        <f t="shared" si="29"/>
        <v>0.17272434866516564</v>
      </c>
      <c r="J197" s="2">
        <f t="shared" si="30"/>
        <v>2.6404998786702256</v>
      </c>
      <c r="K197" s="2">
        <f t="shared" si="31"/>
        <v>71.198639893397058</v>
      </c>
      <c r="L197">
        <f t="shared" si="32"/>
        <v>2714.8333333333335</v>
      </c>
      <c r="M197" s="3">
        <f t="shared" si="33"/>
        <v>0.12474536292484187</v>
      </c>
      <c r="N197" s="2">
        <f t="shared" si="34"/>
        <v>32.939011566771818</v>
      </c>
      <c r="O197" s="2">
        <f t="shared" si="35"/>
        <v>17.589096172402705</v>
      </c>
    </row>
    <row r="198" spans="1:15" x14ac:dyDescent="0.2">
      <c r="A198" t="str">
        <f t="shared" si="27"/>
        <v>Bandera County, Texas</v>
      </c>
      <c r="B198" t="str">
        <f t="shared" si="28"/>
        <v>Bandera County,</v>
      </c>
      <c r="C198" t="s">
        <v>37</v>
      </c>
      <c r="D198" t="s">
        <v>299</v>
      </c>
      <c r="E198">
        <v>706</v>
      </c>
      <c r="F198" s="4">
        <f>VLOOKUP(A198,'[1]Population Data'!$A:$B,2,FALSE)</f>
        <v>21763</v>
      </c>
      <c r="G198">
        <f>VLOOKUP(A198,'[1]Population Data'!$A:$C, 3, FALSE)</f>
        <v>8242</v>
      </c>
      <c r="H198">
        <f>VLOOKUP(A198,'[1]Population Data'!$A:$D,4,FALSE)</f>
        <v>3759</v>
      </c>
      <c r="I198" s="3">
        <f t="shared" si="29"/>
        <v>0.17272434866516564</v>
      </c>
      <c r="J198" s="2">
        <f t="shared" si="30"/>
        <v>2.6404998786702256</v>
      </c>
      <c r="K198" s="2">
        <f t="shared" si="31"/>
        <v>267.37361576988468</v>
      </c>
      <c r="L198">
        <f t="shared" si="32"/>
        <v>2714.8333333333335</v>
      </c>
      <c r="M198" s="3">
        <f t="shared" si="33"/>
        <v>0.12474536292484187</v>
      </c>
      <c r="N198" s="2">
        <f t="shared" si="34"/>
        <v>32.939011566771818</v>
      </c>
      <c r="O198" s="2">
        <f t="shared" si="35"/>
        <v>66.052669668703757</v>
      </c>
    </row>
    <row r="199" spans="1:15" x14ac:dyDescent="0.2">
      <c r="A199" t="str">
        <f t="shared" si="27"/>
        <v>Bandera County, Texas</v>
      </c>
      <c r="B199" t="str">
        <f t="shared" si="28"/>
        <v>Bandera County,</v>
      </c>
      <c r="C199" t="s">
        <v>37</v>
      </c>
      <c r="D199" t="s">
        <v>300</v>
      </c>
      <c r="E199">
        <v>167</v>
      </c>
      <c r="F199" s="4">
        <f>VLOOKUP(A199,'[1]Population Data'!$A:$B,2,FALSE)</f>
        <v>21763</v>
      </c>
      <c r="G199">
        <f>VLOOKUP(A199,'[1]Population Data'!$A:$C, 3, FALSE)</f>
        <v>8242</v>
      </c>
      <c r="H199">
        <f>VLOOKUP(A199,'[1]Population Data'!$A:$D,4,FALSE)</f>
        <v>3759</v>
      </c>
      <c r="I199" s="3">
        <f t="shared" si="29"/>
        <v>0.17272434866516564</v>
      </c>
      <c r="J199" s="2">
        <f t="shared" si="30"/>
        <v>2.6404998786702256</v>
      </c>
      <c r="K199" s="2">
        <f t="shared" si="31"/>
        <v>63.245600330836744</v>
      </c>
      <c r="L199">
        <f t="shared" si="32"/>
        <v>2714.8333333333335</v>
      </c>
      <c r="M199" s="3">
        <f t="shared" si="33"/>
        <v>0.12474536292484187</v>
      </c>
      <c r="N199" s="2">
        <f t="shared" si="34"/>
        <v>32.939011566771818</v>
      </c>
      <c r="O199" s="2">
        <f t="shared" si="35"/>
        <v>15.624356706336444</v>
      </c>
    </row>
    <row r="200" spans="1:15" x14ac:dyDescent="0.2">
      <c r="A200" t="str">
        <f t="shared" si="27"/>
        <v>Bandera County, Texas</v>
      </c>
      <c r="B200" t="str">
        <f t="shared" si="28"/>
        <v>Bandera County,</v>
      </c>
      <c r="C200" t="s">
        <v>37</v>
      </c>
      <c r="D200" t="s">
        <v>301</v>
      </c>
      <c r="E200">
        <v>83</v>
      </c>
      <c r="F200" s="4">
        <f>VLOOKUP(A200,'[1]Population Data'!$A:$B,2,FALSE)</f>
        <v>21763</v>
      </c>
      <c r="G200">
        <f>VLOOKUP(A200,'[1]Population Data'!$A:$C, 3, FALSE)</f>
        <v>8242</v>
      </c>
      <c r="H200">
        <f>VLOOKUP(A200,'[1]Population Data'!$A:$D,4,FALSE)</f>
        <v>3759</v>
      </c>
      <c r="I200" s="3">
        <f t="shared" si="29"/>
        <v>0.17272434866516564</v>
      </c>
      <c r="J200" s="2">
        <f t="shared" si="30"/>
        <v>2.6404998786702256</v>
      </c>
      <c r="K200" s="2">
        <f t="shared" si="31"/>
        <v>31.433442080595508</v>
      </c>
      <c r="L200">
        <f t="shared" si="32"/>
        <v>2714.8333333333335</v>
      </c>
      <c r="M200" s="3">
        <f t="shared" si="33"/>
        <v>0.12474536292484187</v>
      </c>
      <c r="N200" s="2">
        <f t="shared" si="34"/>
        <v>32.939011566771818</v>
      </c>
      <c r="O200" s="2">
        <f t="shared" si="35"/>
        <v>7.7653988420714057</v>
      </c>
    </row>
    <row r="201" spans="1:15" x14ac:dyDescent="0.2">
      <c r="A201" t="str">
        <f t="shared" si="27"/>
        <v>Bandera County, Texas</v>
      </c>
      <c r="B201" t="str">
        <f t="shared" si="28"/>
        <v>Bandera County,</v>
      </c>
      <c r="C201" t="s">
        <v>37</v>
      </c>
      <c r="D201" t="s">
        <v>302</v>
      </c>
      <c r="E201">
        <v>274</v>
      </c>
      <c r="F201" s="4">
        <f>VLOOKUP(A201,'[1]Population Data'!$A:$B,2,FALSE)</f>
        <v>21763</v>
      </c>
      <c r="G201">
        <f>VLOOKUP(A201,'[1]Population Data'!$A:$C, 3, FALSE)</f>
        <v>8242</v>
      </c>
      <c r="H201">
        <f>VLOOKUP(A201,'[1]Population Data'!$A:$D,4,FALSE)</f>
        <v>3759</v>
      </c>
      <c r="I201" s="3">
        <f t="shared" si="29"/>
        <v>0.17272434866516564</v>
      </c>
      <c r="J201" s="2">
        <f t="shared" si="30"/>
        <v>2.6404998786702256</v>
      </c>
      <c r="K201" s="2">
        <f t="shared" si="31"/>
        <v>103.76823048292975</v>
      </c>
      <c r="L201">
        <f t="shared" si="32"/>
        <v>2714.8333333333335</v>
      </c>
      <c r="M201" s="3">
        <f t="shared" si="33"/>
        <v>0.12474536292484187</v>
      </c>
      <c r="N201" s="2">
        <f t="shared" si="34"/>
        <v>32.939011566771818</v>
      </c>
      <c r="O201" s="2">
        <f t="shared" si="35"/>
        <v>25.635172081055003</v>
      </c>
    </row>
    <row r="202" spans="1:15" x14ac:dyDescent="0.2">
      <c r="A202" t="str">
        <f t="shared" si="27"/>
        <v>Bastrop County, Texas</v>
      </c>
      <c r="B202" t="str">
        <f t="shared" si="28"/>
        <v>Bastrop County,</v>
      </c>
      <c r="C202" t="s">
        <v>38</v>
      </c>
      <c r="D202" t="s">
        <v>283</v>
      </c>
      <c r="E202">
        <v>1671</v>
      </c>
      <c r="F202" s="4">
        <f>VLOOKUP(A202,'[1]Population Data'!$A:$B,2,FALSE)</f>
        <v>86976</v>
      </c>
      <c r="G202">
        <f>VLOOKUP(A202,'[1]Population Data'!$A:$C, 3, FALSE)</f>
        <v>25345</v>
      </c>
      <c r="H202">
        <f>VLOOKUP(A202,'[1]Population Data'!$A:$D,4,FALSE)</f>
        <v>22094</v>
      </c>
      <c r="I202" s="3">
        <f t="shared" si="29"/>
        <v>0.25402409860191316</v>
      </c>
      <c r="J202" s="2">
        <f t="shared" si="30"/>
        <v>3.4316827776681791</v>
      </c>
      <c r="K202" s="2">
        <f t="shared" si="31"/>
        <v>486.93311948123619</v>
      </c>
      <c r="L202">
        <f t="shared" si="32"/>
        <v>15956.777777777777</v>
      </c>
      <c r="M202" s="3">
        <f t="shared" si="33"/>
        <v>0.18346184899027063</v>
      </c>
      <c r="N202" s="2">
        <f t="shared" si="34"/>
        <v>62.958286753907188</v>
      </c>
      <c r="O202" s="2">
        <f t="shared" si="35"/>
        <v>229.92356224705665</v>
      </c>
    </row>
    <row r="203" spans="1:15" x14ac:dyDescent="0.2">
      <c r="A203" t="str">
        <f t="shared" si="27"/>
        <v>Bastrop County, Texas</v>
      </c>
      <c r="B203" t="str">
        <f t="shared" si="28"/>
        <v>Bastrop County,</v>
      </c>
      <c r="C203" t="s">
        <v>38</v>
      </c>
      <c r="D203" t="s">
        <v>284</v>
      </c>
      <c r="E203">
        <v>1147</v>
      </c>
      <c r="F203" s="4">
        <f>VLOOKUP(A203,'[1]Population Data'!$A:$B,2,FALSE)</f>
        <v>86976</v>
      </c>
      <c r="G203">
        <f>VLOOKUP(A203,'[1]Population Data'!$A:$C, 3, FALSE)</f>
        <v>25345</v>
      </c>
      <c r="H203">
        <f>VLOOKUP(A203,'[1]Population Data'!$A:$D,4,FALSE)</f>
        <v>22094</v>
      </c>
      <c r="I203" s="3">
        <f t="shared" si="29"/>
        <v>0.25402409860191316</v>
      </c>
      <c r="J203" s="2">
        <f t="shared" si="30"/>
        <v>3.4316827776681791</v>
      </c>
      <c r="K203" s="2">
        <f t="shared" si="31"/>
        <v>334.2383531089036</v>
      </c>
      <c r="L203">
        <f t="shared" si="32"/>
        <v>15956.777777777777</v>
      </c>
      <c r="M203" s="3">
        <f t="shared" si="33"/>
        <v>0.18346184899027063</v>
      </c>
      <c r="N203" s="2">
        <f t="shared" si="34"/>
        <v>62.958286753907188</v>
      </c>
      <c r="O203" s="2">
        <f t="shared" si="35"/>
        <v>157.8230555938803</v>
      </c>
    </row>
    <row r="204" spans="1:15" x14ac:dyDescent="0.2">
      <c r="A204" t="str">
        <f t="shared" si="27"/>
        <v>Bastrop County, Texas</v>
      </c>
      <c r="B204" t="str">
        <f t="shared" si="28"/>
        <v>Bastrop County,</v>
      </c>
      <c r="C204" t="s">
        <v>38</v>
      </c>
      <c r="D204" t="s">
        <v>285</v>
      </c>
      <c r="E204">
        <v>454</v>
      </c>
      <c r="F204" s="4">
        <f>VLOOKUP(A204,'[1]Population Data'!$A:$B,2,FALSE)</f>
        <v>86976</v>
      </c>
      <c r="G204">
        <f>VLOOKUP(A204,'[1]Population Data'!$A:$C, 3, FALSE)</f>
        <v>25345</v>
      </c>
      <c r="H204">
        <f>VLOOKUP(A204,'[1]Population Data'!$A:$D,4,FALSE)</f>
        <v>22094</v>
      </c>
      <c r="I204" s="3">
        <f t="shared" si="29"/>
        <v>0.25402409860191316</v>
      </c>
      <c r="J204" s="2">
        <f t="shared" si="30"/>
        <v>3.4316827776681791</v>
      </c>
      <c r="K204" s="2">
        <f t="shared" si="31"/>
        <v>132.29661055923472</v>
      </c>
      <c r="L204">
        <f t="shared" si="32"/>
        <v>15956.777777777777</v>
      </c>
      <c r="M204" s="3">
        <f t="shared" si="33"/>
        <v>0.18346184899027063</v>
      </c>
      <c r="N204" s="2">
        <f t="shared" si="34"/>
        <v>62.958286753907188</v>
      </c>
      <c r="O204" s="2">
        <f t="shared" si="35"/>
        <v>62.468759581187136</v>
      </c>
    </row>
    <row r="205" spans="1:15" x14ac:dyDescent="0.2">
      <c r="A205" t="str">
        <f t="shared" si="27"/>
        <v>Bastrop County, Texas</v>
      </c>
      <c r="B205" t="str">
        <f t="shared" si="28"/>
        <v>Bastrop County,</v>
      </c>
      <c r="C205" t="s">
        <v>38</v>
      </c>
      <c r="D205" t="s">
        <v>286</v>
      </c>
      <c r="E205">
        <v>517</v>
      </c>
      <c r="F205" s="4">
        <f>VLOOKUP(A205,'[1]Population Data'!$A:$B,2,FALSE)</f>
        <v>86976</v>
      </c>
      <c r="G205">
        <f>VLOOKUP(A205,'[1]Population Data'!$A:$C, 3, FALSE)</f>
        <v>25345</v>
      </c>
      <c r="H205">
        <f>VLOOKUP(A205,'[1]Population Data'!$A:$D,4,FALSE)</f>
        <v>22094</v>
      </c>
      <c r="I205" s="3">
        <f t="shared" si="29"/>
        <v>0.25402409860191316</v>
      </c>
      <c r="J205" s="2">
        <f t="shared" si="30"/>
        <v>3.4316827776681791</v>
      </c>
      <c r="K205" s="2">
        <f t="shared" si="31"/>
        <v>150.6549507910228</v>
      </c>
      <c r="L205">
        <f t="shared" si="32"/>
        <v>15956.777777777777</v>
      </c>
      <c r="M205" s="3">
        <f t="shared" si="33"/>
        <v>0.18346184899027063</v>
      </c>
      <c r="N205" s="2">
        <f t="shared" si="34"/>
        <v>62.958286753907188</v>
      </c>
      <c r="O205" s="2">
        <f t="shared" si="35"/>
        <v>71.137331945977436</v>
      </c>
    </row>
    <row r="206" spans="1:15" x14ac:dyDescent="0.2">
      <c r="A206" t="str">
        <f t="shared" si="27"/>
        <v>Bastrop County, Texas</v>
      </c>
      <c r="B206" t="str">
        <f t="shared" si="28"/>
        <v>Bastrop County,</v>
      </c>
      <c r="C206" t="s">
        <v>38</v>
      </c>
      <c r="D206" t="s">
        <v>287</v>
      </c>
      <c r="E206">
        <v>4884</v>
      </c>
      <c r="F206" s="4">
        <f>VLOOKUP(A206,'[1]Population Data'!$A:$B,2,FALSE)</f>
        <v>86976</v>
      </c>
      <c r="G206">
        <f>VLOOKUP(A206,'[1]Population Data'!$A:$C, 3, FALSE)</f>
        <v>25345</v>
      </c>
      <c r="H206">
        <f>VLOOKUP(A206,'[1]Population Data'!$A:$D,4,FALSE)</f>
        <v>22094</v>
      </c>
      <c r="I206" s="3">
        <f t="shared" si="29"/>
        <v>0.25402409860191316</v>
      </c>
      <c r="J206" s="2">
        <f t="shared" si="30"/>
        <v>3.4316827776681791</v>
      </c>
      <c r="K206" s="2">
        <f t="shared" si="31"/>
        <v>1423.2084713024283</v>
      </c>
      <c r="L206">
        <f t="shared" si="32"/>
        <v>15956.777777777777</v>
      </c>
      <c r="M206" s="3">
        <f t="shared" si="33"/>
        <v>0.18346184899027063</v>
      </c>
      <c r="N206" s="2">
        <f t="shared" si="34"/>
        <v>62.958286753907188</v>
      </c>
      <c r="O206" s="2">
        <f t="shared" si="35"/>
        <v>672.02075285136118</v>
      </c>
    </row>
    <row r="207" spans="1:15" x14ac:dyDescent="0.2">
      <c r="A207" t="str">
        <f t="shared" si="27"/>
        <v>Bastrop County, Texas</v>
      </c>
      <c r="B207" t="str">
        <f t="shared" si="28"/>
        <v>Bastrop County,</v>
      </c>
      <c r="C207" t="s">
        <v>38</v>
      </c>
      <c r="D207" t="s">
        <v>288</v>
      </c>
      <c r="E207">
        <v>2883</v>
      </c>
      <c r="F207" s="4">
        <f>VLOOKUP(A207,'[1]Population Data'!$A:$B,2,FALSE)</f>
        <v>86976</v>
      </c>
      <c r="G207">
        <f>VLOOKUP(A207,'[1]Population Data'!$A:$C, 3, FALSE)</f>
        <v>25345</v>
      </c>
      <c r="H207">
        <f>VLOOKUP(A207,'[1]Population Data'!$A:$D,4,FALSE)</f>
        <v>22094</v>
      </c>
      <c r="I207" s="3">
        <f t="shared" si="29"/>
        <v>0.25402409860191316</v>
      </c>
      <c r="J207" s="2">
        <f t="shared" si="30"/>
        <v>3.4316827776681791</v>
      </c>
      <c r="K207" s="2">
        <f t="shared" si="31"/>
        <v>840.11261727373073</v>
      </c>
      <c r="L207">
        <f t="shared" si="32"/>
        <v>15956.777777777777</v>
      </c>
      <c r="M207" s="3">
        <f t="shared" si="33"/>
        <v>0.18346184899027063</v>
      </c>
      <c r="N207" s="2">
        <f t="shared" si="34"/>
        <v>62.958286753907188</v>
      </c>
      <c r="O207" s="2">
        <f t="shared" si="35"/>
        <v>396.6903829792127</v>
      </c>
    </row>
    <row r="208" spans="1:15" x14ac:dyDescent="0.2">
      <c r="A208" t="str">
        <f t="shared" si="27"/>
        <v>Bastrop County, Texas</v>
      </c>
      <c r="B208" t="str">
        <f t="shared" si="28"/>
        <v>Bastrop County,</v>
      </c>
      <c r="C208" t="s">
        <v>38</v>
      </c>
      <c r="D208" t="s">
        <v>289</v>
      </c>
      <c r="E208">
        <v>1004</v>
      </c>
      <c r="F208" s="4">
        <f>VLOOKUP(A208,'[1]Population Data'!$A:$B,2,FALSE)</f>
        <v>86976</v>
      </c>
      <c r="G208">
        <f>VLOOKUP(A208,'[1]Population Data'!$A:$C, 3, FALSE)</f>
        <v>25345</v>
      </c>
      <c r="H208">
        <f>VLOOKUP(A208,'[1]Population Data'!$A:$D,4,FALSE)</f>
        <v>22094</v>
      </c>
      <c r="I208" s="3">
        <f t="shared" si="29"/>
        <v>0.25402409860191316</v>
      </c>
      <c r="J208" s="2">
        <f t="shared" si="30"/>
        <v>3.4316827776681791</v>
      </c>
      <c r="K208" s="2">
        <f t="shared" si="31"/>
        <v>292.56783480500366</v>
      </c>
      <c r="L208">
        <f t="shared" si="32"/>
        <v>15956.777777777777</v>
      </c>
      <c r="M208" s="3">
        <f t="shared" si="33"/>
        <v>0.18346184899027063</v>
      </c>
      <c r="N208" s="2">
        <f t="shared" si="34"/>
        <v>62.958286753907188</v>
      </c>
      <c r="O208" s="2">
        <f t="shared" si="35"/>
        <v>138.14677228967375</v>
      </c>
    </row>
    <row r="209" spans="1:15" x14ac:dyDescent="0.2">
      <c r="A209" t="str">
        <f t="shared" si="27"/>
        <v>Bastrop County, Texas</v>
      </c>
      <c r="B209" t="str">
        <f t="shared" si="28"/>
        <v>Bastrop County,</v>
      </c>
      <c r="C209" t="s">
        <v>38</v>
      </c>
      <c r="D209" t="s">
        <v>290</v>
      </c>
      <c r="E209">
        <v>3675</v>
      </c>
      <c r="F209" s="4">
        <f>VLOOKUP(A209,'[1]Population Data'!$A:$B,2,FALSE)</f>
        <v>86976</v>
      </c>
      <c r="G209">
        <f>VLOOKUP(A209,'[1]Population Data'!$A:$C, 3, FALSE)</f>
        <v>25345</v>
      </c>
      <c r="H209">
        <f>VLOOKUP(A209,'[1]Population Data'!$A:$D,4,FALSE)</f>
        <v>22094</v>
      </c>
      <c r="I209" s="3">
        <f t="shared" si="29"/>
        <v>0.25402409860191316</v>
      </c>
      <c r="J209" s="2">
        <f t="shared" si="30"/>
        <v>3.4316827776681791</v>
      </c>
      <c r="K209" s="2">
        <f t="shared" si="31"/>
        <v>1070.9031801876379</v>
      </c>
      <c r="L209">
        <f t="shared" si="32"/>
        <v>15956.777777777777</v>
      </c>
      <c r="M209" s="3">
        <f t="shared" si="33"/>
        <v>0.18346184899027063</v>
      </c>
      <c r="N209" s="2">
        <f t="shared" si="34"/>
        <v>62.958286753907188</v>
      </c>
      <c r="O209" s="2">
        <f t="shared" si="35"/>
        <v>505.66672127943332</v>
      </c>
    </row>
    <row r="210" spans="1:15" x14ac:dyDescent="0.2">
      <c r="A210" t="str">
        <f t="shared" si="27"/>
        <v>Bastrop County, Texas</v>
      </c>
      <c r="B210" t="str">
        <f t="shared" si="28"/>
        <v>Bastrop County,</v>
      </c>
      <c r="C210" t="s">
        <v>38</v>
      </c>
      <c r="D210" t="s">
        <v>291</v>
      </c>
      <c r="E210">
        <v>280</v>
      </c>
      <c r="F210" s="4">
        <f>VLOOKUP(A210,'[1]Population Data'!$A:$B,2,FALSE)</f>
        <v>86976</v>
      </c>
      <c r="G210">
        <f>VLOOKUP(A210,'[1]Population Data'!$A:$C, 3, FALSE)</f>
        <v>25345</v>
      </c>
      <c r="H210">
        <f>VLOOKUP(A210,'[1]Population Data'!$A:$D,4,FALSE)</f>
        <v>22094</v>
      </c>
      <c r="I210" s="3">
        <f t="shared" si="29"/>
        <v>0.25402409860191316</v>
      </c>
      <c r="J210" s="2">
        <f t="shared" si="30"/>
        <v>3.4316827776681791</v>
      </c>
      <c r="K210" s="2">
        <f t="shared" si="31"/>
        <v>81.592623252391462</v>
      </c>
      <c r="L210">
        <f t="shared" si="32"/>
        <v>15956.777777777777</v>
      </c>
      <c r="M210" s="3">
        <f t="shared" si="33"/>
        <v>0.18346184899027063</v>
      </c>
      <c r="N210" s="2">
        <f t="shared" si="34"/>
        <v>62.958286753907188</v>
      </c>
      <c r="O210" s="2">
        <f t="shared" si="35"/>
        <v>38.526988287956833</v>
      </c>
    </row>
    <row r="211" spans="1:15" x14ac:dyDescent="0.2">
      <c r="A211" t="str">
        <f t="shared" si="27"/>
        <v>Bastrop County, Texas</v>
      </c>
      <c r="B211" t="str">
        <f t="shared" si="28"/>
        <v>Bastrop County,</v>
      </c>
      <c r="C211" t="s">
        <v>38</v>
      </c>
      <c r="D211" t="s">
        <v>292</v>
      </c>
      <c r="E211">
        <v>50</v>
      </c>
      <c r="F211" s="4">
        <f>VLOOKUP(A211,'[1]Population Data'!$A:$B,2,FALSE)</f>
        <v>86976</v>
      </c>
      <c r="G211">
        <f>VLOOKUP(A211,'[1]Population Data'!$A:$C, 3, FALSE)</f>
        <v>25345</v>
      </c>
      <c r="H211">
        <f>VLOOKUP(A211,'[1]Population Data'!$A:$D,4,FALSE)</f>
        <v>22094</v>
      </c>
      <c r="I211" s="3">
        <f t="shared" si="29"/>
        <v>0.25402409860191316</v>
      </c>
      <c r="J211" s="2">
        <f t="shared" si="30"/>
        <v>3.4316827776681791</v>
      </c>
      <c r="K211" s="2">
        <f t="shared" si="31"/>
        <v>14.570111295069905</v>
      </c>
      <c r="L211">
        <f t="shared" si="32"/>
        <v>15956.777777777777</v>
      </c>
      <c r="M211" s="3">
        <f t="shared" si="33"/>
        <v>0.18346184899027063</v>
      </c>
      <c r="N211" s="2">
        <f t="shared" si="34"/>
        <v>62.958286753907188</v>
      </c>
      <c r="O211" s="2">
        <f t="shared" si="35"/>
        <v>6.8798193371351477</v>
      </c>
    </row>
    <row r="212" spans="1:15" x14ac:dyDescent="0.2">
      <c r="A212" t="str">
        <f t="shared" si="27"/>
        <v>Bastrop County, Texas</v>
      </c>
      <c r="B212" t="str">
        <f t="shared" si="28"/>
        <v>Bastrop County,</v>
      </c>
      <c r="C212" t="s">
        <v>38</v>
      </c>
      <c r="D212" t="s">
        <v>293</v>
      </c>
      <c r="E212">
        <v>2966</v>
      </c>
      <c r="F212" s="4">
        <f>VLOOKUP(A212,'[1]Population Data'!$A:$B,2,FALSE)</f>
        <v>86976</v>
      </c>
      <c r="G212">
        <f>VLOOKUP(A212,'[1]Population Data'!$A:$C, 3, FALSE)</f>
        <v>25345</v>
      </c>
      <c r="H212">
        <f>VLOOKUP(A212,'[1]Population Data'!$A:$D,4,FALSE)</f>
        <v>22094</v>
      </c>
      <c r="I212" s="3">
        <f t="shared" si="29"/>
        <v>0.25402409860191316</v>
      </c>
      <c r="J212" s="2">
        <f t="shared" si="30"/>
        <v>3.4316827776681791</v>
      </c>
      <c r="K212" s="2">
        <f t="shared" si="31"/>
        <v>864.29900202354679</v>
      </c>
      <c r="L212">
        <f t="shared" si="32"/>
        <v>15956.777777777777</v>
      </c>
      <c r="M212" s="3">
        <f t="shared" si="33"/>
        <v>0.18346184899027063</v>
      </c>
      <c r="N212" s="2">
        <f t="shared" si="34"/>
        <v>62.958286753907188</v>
      </c>
      <c r="O212" s="2">
        <f t="shared" si="35"/>
        <v>408.11088307885711</v>
      </c>
    </row>
    <row r="213" spans="1:15" x14ac:dyDescent="0.2">
      <c r="A213" t="str">
        <f t="shared" si="27"/>
        <v>Bastrop County, Texas</v>
      </c>
      <c r="B213" t="str">
        <f t="shared" si="28"/>
        <v>Bastrop County,</v>
      </c>
      <c r="C213" t="s">
        <v>38</v>
      </c>
      <c r="D213" t="s">
        <v>294</v>
      </c>
      <c r="E213">
        <v>526</v>
      </c>
      <c r="F213" s="4">
        <f>VLOOKUP(A213,'[1]Population Data'!$A:$B,2,FALSE)</f>
        <v>86976</v>
      </c>
      <c r="G213">
        <f>VLOOKUP(A213,'[1]Population Data'!$A:$C, 3, FALSE)</f>
        <v>25345</v>
      </c>
      <c r="H213">
        <f>VLOOKUP(A213,'[1]Population Data'!$A:$D,4,FALSE)</f>
        <v>22094</v>
      </c>
      <c r="I213" s="3">
        <f t="shared" si="29"/>
        <v>0.25402409860191316</v>
      </c>
      <c r="J213" s="2">
        <f t="shared" si="30"/>
        <v>3.4316827776681791</v>
      </c>
      <c r="K213" s="2">
        <f t="shared" si="31"/>
        <v>153.27757082413541</v>
      </c>
      <c r="L213">
        <f t="shared" si="32"/>
        <v>15956.777777777777</v>
      </c>
      <c r="M213" s="3">
        <f t="shared" si="33"/>
        <v>0.18346184899027063</v>
      </c>
      <c r="N213" s="2">
        <f t="shared" si="34"/>
        <v>62.958286753907188</v>
      </c>
      <c r="O213" s="2">
        <f t="shared" si="35"/>
        <v>72.375699426661768</v>
      </c>
    </row>
    <row r="214" spans="1:15" x14ac:dyDescent="0.2">
      <c r="A214" t="str">
        <f t="shared" si="27"/>
        <v>Bastrop County, Texas</v>
      </c>
      <c r="B214" t="str">
        <f t="shared" si="28"/>
        <v>Bastrop County,</v>
      </c>
      <c r="C214" t="s">
        <v>38</v>
      </c>
      <c r="D214" t="s">
        <v>295</v>
      </c>
      <c r="E214">
        <v>1408</v>
      </c>
      <c r="F214" s="4">
        <f>VLOOKUP(A214,'[1]Population Data'!$A:$B,2,FALSE)</f>
        <v>86976</v>
      </c>
      <c r="G214">
        <f>VLOOKUP(A214,'[1]Population Data'!$A:$C, 3, FALSE)</f>
        <v>25345</v>
      </c>
      <c r="H214">
        <f>VLOOKUP(A214,'[1]Population Data'!$A:$D,4,FALSE)</f>
        <v>22094</v>
      </c>
      <c r="I214" s="3">
        <f t="shared" si="29"/>
        <v>0.25402409860191316</v>
      </c>
      <c r="J214" s="2">
        <f t="shared" si="30"/>
        <v>3.4316827776681791</v>
      </c>
      <c r="K214" s="2">
        <f t="shared" si="31"/>
        <v>410.29433406916849</v>
      </c>
      <c r="L214">
        <f t="shared" si="32"/>
        <v>15956.777777777777</v>
      </c>
      <c r="M214" s="3">
        <f t="shared" si="33"/>
        <v>0.18346184899027063</v>
      </c>
      <c r="N214" s="2">
        <f t="shared" si="34"/>
        <v>62.958286753907188</v>
      </c>
      <c r="O214" s="2">
        <f t="shared" si="35"/>
        <v>193.73571253372575</v>
      </c>
    </row>
    <row r="215" spans="1:15" x14ac:dyDescent="0.2">
      <c r="A215" t="str">
        <f t="shared" si="27"/>
        <v>Bastrop County, Texas</v>
      </c>
      <c r="B215" t="str">
        <f t="shared" si="28"/>
        <v>Bastrop County,</v>
      </c>
      <c r="C215" t="s">
        <v>38</v>
      </c>
      <c r="D215" t="s">
        <v>296</v>
      </c>
      <c r="E215">
        <v>1611</v>
      </c>
      <c r="F215" s="4">
        <f>VLOOKUP(A215,'[1]Population Data'!$A:$B,2,FALSE)</f>
        <v>86976</v>
      </c>
      <c r="G215">
        <f>VLOOKUP(A215,'[1]Population Data'!$A:$C, 3, FALSE)</f>
        <v>25345</v>
      </c>
      <c r="H215">
        <f>VLOOKUP(A215,'[1]Population Data'!$A:$D,4,FALSE)</f>
        <v>22094</v>
      </c>
      <c r="I215" s="3">
        <f t="shared" si="29"/>
        <v>0.25402409860191316</v>
      </c>
      <c r="J215" s="2">
        <f t="shared" si="30"/>
        <v>3.4316827776681791</v>
      </c>
      <c r="K215" s="2">
        <f t="shared" si="31"/>
        <v>469.44898592715231</v>
      </c>
      <c r="L215">
        <f t="shared" si="32"/>
        <v>15956.777777777777</v>
      </c>
      <c r="M215" s="3">
        <f t="shared" si="33"/>
        <v>0.18346184899027063</v>
      </c>
      <c r="N215" s="2">
        <f t="shared" si="34"/>
        <v>62.958286753907188</v>
      </c>
      <c r="O215" s="2">
        <f t="shared" si="35"/>
        <v>221.66777904249449</v>
      </c>
    </row>
    <row r="216" spans="1:15" x14ac:dyDescent="0.2">
      <c r="A216" t="str">
        <f t="shared" si="27"/>
        <v>Bastrop County, Texas</v>
      </c>
      <c r="B216" t="str">
        <f t="shared" si="28"/>
        <v>Bastrop County,</v>
      </c>
      <c r="C216" t="s">
        <v>38</v>
      </c>
      <c r="D216" t="s">
        <v>297</v>
      </c>
      <c r="E216">
        <v>2930</v>
      </c>
      <c r="F216" s="4">
        <f>VLOOKUP(A216,'[1]Population Data'!$A:$B,2,FALSE)</f>
        <v>86976</v>
      </c>
      <c r="G216">
        <f>VLOOKUP(A216,'[1]Population Data'!$A:$C, 3, FALSE)</f>
        <v>25345</v>
      </c>
      <c r="H216">
        <f>VLOOKUP(A216,'[1]Population Data'!$A:$D,4,FALSE)</f>
        <v>22094</v>
      </c>
      <c r="I216" s="3">
        <f t="shared" si="29"/>
        <v>0.25402409860191316</v>
      </c>
      <c r="J216" s="2">
        <f t="shared" si="30"/>
        <v>3.4316827776681791</v>
      </c>
      <c r="K216" s="2">
        <f t="shared" si="31"/>
        <v>853.80852189109646</v>
      </c>
      <c r="L216">
        <f t="shared" si="32"/>
        <v>15956.777777777777</v>
      </c>
      <c r="M216" s="3">
        <f t="shared" si="33"/>
        <v>0.18346184899027063</v>
      </c>
      <c r="N216" s="2">
        <f t="shared" si="34"/>
        <v>62.958286753907188</v>
      </c>
      <c r="O216" s="2">
        <f t="shared" si="35"/>
        <v>403.15741315611973</v>
      </c>
    </row>
    <row r="217" spans="1:15" x14ac:dyDescent="0.2">
      <c r="A217" t="str">
        <f t="shared" si="27"/>
        <v>Bastrop County, Texas</v>
      </c>
      <c r="B217" t="str">
        <f t="shared" si="28"/>
        <v>Bastrop County,</v>
      </c>
      <c r="C217" t="s">
        <v>38</v>
      </c>
      <c r="D217" t="s">
        <v>298</v>
      </c>
      <c r="E217">
        <v>341</v>
      </c>
      <c r="F217" s="4">
        <f>VLOOKUP(A217,'[1]Population Data'!$A:$B,2,FALSE)</f>
        <v>86976</v>
      </c>
      <c r="G217">
        <f>VLOOKUP(A217,'[1]Population Data'!$A:$C, 3, FALSE)</f>
        <v>25345</v>
      </c>
      <c r="H217">
        <f>VLOOKUP(A217,'[1]Population Data'!$A:$D,4,FALSE)</f>
        <v>22094</v>
      </c>
      <c r="I217" s="3">
        <f t="shared" si="29"/>
        <v>0.25402409860191316</v>
      </c>
      <c r="J217" s="2">
        <f t="shared" si="30"/>
        <v>3.4316827776681791</v>
      </c>
      <c r="K217" s="2">
        <f t="shared" si="31"/>
        <v>99.368159032376752</v>
      </c>
      <c r="L217">
        <f t="shared" si="32"/>
        <v>15956.777777777777</v>
      </c>
      <c r="M217" s="3">
        <f t="shared" si="33"/>
        <v>0.18346184899027063</v>
      </c>
      <c r="N217" s="2">
        <f t="shared" si="34"/>
        <v>62.958286753907188</v>
      </c>
      <c r="O217" s="2">
        <f t="shared" si="35"/>
        <v>46.920367879261711</v>
      </c>
    </row>
    <row r="218" spans="1:15" x14ac:dyDescent="0.2">
      <c r="A218" t="str">
        <f t="shared" si="27"/>
        <v>Bastrop County, Texas</v>
      </c>
      <c r="B218" t="str">
        <f t="shared" si="28"/>
        <v>Bastrop County,</v>
      </c>
      <c r="C218" t="s">
        <v>38</v>
      </c>
      <c r="D218" t="s">
        <v>299</v>
      </c>
      <c r="E218">
        <v>3750</v>
      </c>
      <c r="F218" s="4">
        <f>VLOOKUP(A218,'[1]Population Data'!$A:$B,2,FALSE)</f>
        <v>86976</v>
      </c>
      <c r="G218">
        <f>VLOOKUP(A218,'[1]Population Data'!$A:$C, 3, FALSE)</f>
        <v>25345</v>
      </c>
      <c r="H218">
        <f>VLOOKUP(A218,'[1]Population Data'!$A:$D,4,FALSE)</f>
        <v>22094</v>
      </c>
      <c r="I218" s="3">
        <f t="shared" si="29"/>
        <v>0.25402409860191316</v>
      </c>
      <c r="J218" s="2">
        <f t="shared" si="30"/>
        <v>3.4316827776681791</v>
      </c>
      <c r="K218" s="2">
        <f t="shared" si="31"/>
        <v>1092.7583471302428</v>
      </c>
      <c r="L218">
        <f t="shared" si="32"/>
        <v>15956.777777777777</v>
      </c>
      <c r="M218" s="3">
        <f t="shared" si="33"/>
        <v>0.18346184899027063</v>
      </c>
      <c r="N218" s="2">
        <f t="shared" si="34"/>
        <v>62.958286753907188</v>
      </c>
      <c r="O218" s="2">
        <f t="shared" si="35"/>
        <v>515.98645028513613</v>
      </c>
    </row>
    <row r="219" spans="1:15" x14ac:dyDescent="0.2">
      <c r="A219" t="str">
        <f t="shared" si="27"/>
        <v>Bastrop County, Texas</v>
      </c>
      <c r="B219" t="str">
        <f t="shared" si="28"/>
        <v>Bastrop County,</v>
      </c>
      <c r="C219" t="s">
        <v>38</v>
      </c>
      <c r="D219" t="s">
        <v>300</v>
      </c>
      <c r="E219">
        <v>1746</v>
      </c>
      <c r="F219" s="4">
        <f>VLOOKUP(A219,'[1]Population Data'!$A:$B,2,FALSE)</f>
        <v>86976</v>
      </c>
      <c r="G219">
        <f>VLOOKUP(A219,'[1]Population Data'!$A:$C, 3, FALSE)</f>
        <v>25345</v>
      </c>
      <c r="H219">
        <f>VLOOKUP(A219,'[1]Population Data'!$A:$D,4,FALSE)</f>
        <v>22094</v>
      </c>
      <c r="I219" s="3">
        <f t="shared" si="29"/>
        <v>0.25402409860191316</v>
      </c>
      <c r="J219" s="2">
        <f t="shared" si="30"/>
        <v>3.4316827776681791</v>
      </c>
      <c r="K219" s="2">
        <f t="shared" si="31"/>
        <v>508.78828642384104</v>
      </c>
      <c r="L219">
        <f t="shared" si="32"/>
        <v>15956.777777777777</v>
      </c>
      <c r="M219" s="3">
        <f t="shared" si="33"/>
        <v>0.18346184899027063</v>
      </c>
      <c r="N219" s="2">
        <f t="shared" si="34"/>
        <v>62.958286753907188</v>
      </c>
      <c r="O219" s="2">
        <f t="shared" si="35"/>
        <v>240.24329125275935</v>
      </c>
    </row>
    <row r="220" spans="1:15" x14ac:dyDescent="0.2">
      <c r="A220" t="str">
        <f t="shared" si="27"/>
        <v>Bastrop County, Texas</v>
      </c>
      <c r="B220" t="str">
        <f t="shared" si="28"/>
        <v>Bastrop County,</v>
      </c>
      <c r="C220" t="s">
        <v>38</v>
      </c>
      <c r="D220" t="s">
        <v>301</v>
      </c>
      <c r="E220">
        <v>927</v>
      </c>
      <c r="F220" s="4">
        <f>VLOOKUP(A220,'[1]Population Data'!$A:$B,2,FALSE)</f>
        <v>86976</v>
      </c>
      <c r="G220">
        <f>VLOOKUP(A220,'[1]Population Data'!$A:$C, 3, FALSE)</f>
        <v>25345</v>
      </c>
      <c r="H220">
        <f>VLOOKUP(A220,'[1]Population Data'!$A:$D,4,FALSE)</f>
        <v>22094</v>
      </c>
      <c r="I220" s="3">
        <f t="shared" si="29"/>
        <v>0.25402409860191316</v>
      </c>
      <c r="J220" s="2">
        <f t="shared" si="30"/>
        <v>3.4316827776681791</v>
      </c>
      <c r="K220" s="2">
        <f t="shared" si="31"/>
        <v>270.12986341059604</v>
      </c>
      <c r="L220">
        <f t="shared" si="32"/>
        <v>15956.777777777777</v>
      </c>
      <c r="M220" s="3">
        <f t="shared" si="33"/>
        <v>0.18346184899027063</v>
      </c>
      <c r="N220" s="2">
        <f t="shared" si="34"/>
        <v>62.958286753907188</v>
      </c>
      <c r="O220" s="2">
        <f t="shared" si="35"/>
        <v>127.55185051048566</v>
      </c>
    </row>
    <row r="221" spans="1:15" x14ac:dyDescent="0.2">
      <c r="A221" t="str">
        <f t="shared" si="27"/>
        <v>Bastrop County, Texas</v>
      </c>
      <c r="B221" t="str">
        <f t="shared" si="28"/>
        <v>Bastrop County,</v>
      </c>
      <c r="C221" t="s">
        <v>38</v>
      </c>
      <c r="D221" t="s">
        <v>302</v>
      </c>
      <c r="E221">
        <v>730</v>
      </c>
      <c r="F221" s="4">
        <f>VLOOKUP(A221,'[1]Population Data'!$A:$B,2,FALSE)</f>
        <v>86976</v>
      </c>
      <c r="G221">
        <f>VLOOKUP(A221,'[1]Population Data'!$A:$C, 3, FALSE)</f>
        <v>25345</v>
      </c>
      <c r="H221">
        <f>VLOOKUP(A221,'[1]Population Data'!$A:$D,4,FALSE)</f>
        <v>22094</v>
      </c>
      <c r="I221" s="3">
        <f t="shared" si="29"/>
        <v>0.25402409860191316</v>
      </c>
      <c r="J221" s="2">
        <f t="shared" si="30"/>
        <v>3.4316827776681791</v>
      </c>
      <c r="K221" s="2">
        <f t="shared" si="31"/>
        <v>212.72362490802061</v>
      </c>
      <c r="L221">
        <f t="shared" si="32"/>
        <v>15956.777777777777</v>
      </c>
      <c r="M221" s="3">
        <f t="shared" si="33"/>
        <v>0.18346184899027063</v>
      </c>
      <c r="N221" s="2">
        <f t="shared" si="34"/>
        <v>62.958286753907188</v>
      </c>
      <c r="O221" s="2">
        <f t="shared" si="35"/>
        <v>100.44536232217317</v>
      </c>
    </row>
    <row r="222" spans="1:15" x14ac:dyDescent="0.2">
      <c r="A222" t="str">
        <f t="shared" si="27"/>
        <v>Baylor County, Texas</v>
      </c>
      <c r="B222" t="str">
        <f t="shared" si="28"/>
        <v>Baylor County,</v>
      </c>
      <c r="C222" t="s">
        <v>39</v>
      </c>
      <c r="D222" t="s">
        <v>283</v>
      </c>
      <c r="E222">
        <v>168</v>
      </c>
      <c r="F222" s="4">
        <f>VLOOKUP(A222,'[1]Population Data'!$A:$B,2,FALSE)</f>
        <v>3591</v>
      </c>
      <c r="G222">
        <f>VLOOKUP(A222,'[1]Population Data'!$A:$C, 3, FALSE)</f>
        <v>1474</v>
      </c>
      <c r="H222">
        <f>VLOOKUP(A222,'[1]Population Data'!$A:$D,4,FALSE)</f>
        <v>800</v>
      </c>
      <c r="I222" s="3">
        <f t="shared" si="29"/>
        <v>0.22277917014759119</v>
      </c>
      <c r="J222" s="2">
        <f t="shared" si="30"/>
        <v>2.4362279511533242</v>
      </c>
      <c r="K222" s="2">
        <f t="shared" si="31"/>
        <v>68.959064327485379</v>
      </c>
      <c r="L222">
        <f t="shared" si="32"/>
        <v>577.77777777777771</v>
      </c>
      <c r="M222" s="3">
        <f t="shared" si="33"/>
        <v>0.16089606732881584</v>
      </c>
      <c r="N222" s="2">
        <f t="shared" si="34"/>
        <v>39.197949645710835</v>
      </c>
      <c r="O222" s="2">
        <f t="shared" si="35"/>
        <v>20.272904483430796</v>
      </c>
    </row>
    <row r="223" spans="1:15" x14ac:dyDescent="0.2">
      <c r="A223" t="str">
        <f t="shared" si="27"/>
        <v>Baylor County, Texas</v>
      </c>
      <c r="B223" t="str">
        <f t="shared" si="28"/>
        <v>Baylor County,</v>
      </c>
      <c r="C223" t="s">
        <v>39</v>
      </c>
      <c r="D223" t="s">
        <v>284</v>
      </c>
      <c r="E223">
        <v>33</v>
      </c>
      <c r="F223" s="4">
        <f>VLOOKUP(A223,'[1]Population Data'!$A:$B,2,FALSE)</f>
        <v>3591</v>
      </c>
      <c r="G223">
        <f>VLOOKUP(A223,'[1]Population Data'!$A:$C, 3, FALSE)</f>
        <v>1474</v>
      </c>
      <c r="H223">
        <f>VLOOKUP(A223,'[1]Population Data'!$A:$D,4,FALSE)</f>
        <v>800</v>
      </c>
      <c r="I223" s="3">
        <f t="shared" si="29"/>
        <v>0.22277917014759119</v>
      </c>
      <c r="J223" s="2">
        <f t="shared" si="30"/>
        <v>2.4362279511533242</v>
      </c>
      <c r="K223" s="2">
        <f t="shared" si="31"/>
        <v>13.545530492898914</v>
      </c>
      <c r="L223">
        <f t="shared" si="32"/>
        <v>577.77777777777771</v>
      </c>
      <c r="M223" s="3">
        <f t="shared" si="33"/>
        <v>0.16089606732881584</v>
      </c>
      <c r="N223" s="2">
        <f t="shared" si="34"/>
        <v>39.197949645710835</v>
      </c>
      <c r="O223" s="2">
        <f t="shared" si="35"/>
        <v>3.9821776663881923</v>
      </c>
    </row>
    <row r="224" spans="1:15" x14ac:dyDescent="0.2">
      <c r="A224" t="str">
        <f t="shared" si="27"/>
        <v>Baylor County, Texas</v>
      </c>
      <c r="B224" t="str">
        <f t="shared" si="28"/>
        <v>Baylor County,</v>
      </c>
      <c r="C224" t="s">
        <v>39</v>
      </c>
      <c r="D224" t="s">
        <v>285</v>
      </c>
      <c r="E224">
        <v>150</v>
      </c>
      <c r="F224" s="4">
        <f>VLOOKUP(A224,'[1]Population Data'!$A:$B,2,FALSE)</f>
        <v>3591</v>
      </c>
      <c r="G224">
        <f>VLOOKUP(A224,'[1]Population Data'!$A:$C, 3, FALSE)</f>
        <v>1474</v>
      </c>
      <c r="H224">
        <f>VLOOKUP(A224,'[1]Population Data'!$A:$D,4,FALSE)</f>
        <v>800</v>
      </c>
      <c r="I224" s="3">
        <f t="shared" si="29"/>
        <v>0.22277917014759119</v>
      </c>
      <c r="J224" s="2">
        <f t="shared" si="30"/>
        <v>2.4362279511533242</v>
      </c>
      <c r="K224" s="2">
        <f t="shared" si="31"/>
        <v>61.570593149540521</v>
      </c>
      <c r="L224">
        <f t="shared" si="32"/>
        <v>577.77777777777771</v>
      </c>
      <c r="M224" s="3">
        <f t="shared" si="33"/>
        <v>0.16089606732881584</v>
      </c>
      <c r="N224" s="2">
        <f t="shared" si="34"/>
        <v>39.197949645710835</v>
      </c>
      <c r="O224" s="2">
        <f t="shared" si="35"/>
        <v>18.100807574491785</v>
      </c>
    </row>
    <row r="225" spans="1:15" x14ac:dyDescent="0.2">
      <c r="A225" t="str">
        <f t="shared" si="27"/>
        <v>Baylor County, Texas</v>
      </c>
      <c r="B225" t="str">
        <f t="shared" si="28"/>
        <v>Baylor County,</v>
      </c>
      <c r="C225" t="s">
        <v>39</v>
      </c>
      <c r="D225" t="s">
        <v>286</v>
      </c>
      <c r="E225">
        <v>3</v>
      </c>
      <c r="F225" s="4">
        <f>VLOOKUP(A225,'[1]Population Data'!$A:$B,2,FALSE)</f>
        <v>3591</v>
      </c>
      <c r="G225">
        <f>VLOOKUP(A225,'[1]Population Data'!$A:$C, 3, FALSE)</f>
        <v>1474</v>
      </c>
      <c r="H225">
        <f>VLOOKUP(A225,'[1]Population Data'!$A:$D,4,FALSE)</f>
        <v>800</v>
      </c>
      <c r="I225" s="3">
        <f t="shared" si="29"/>
        <v>0.22277917014759119</v>
      </c>
      <c r="J225" s="2">
        <f t="shared" si="30"/>
        <v>2.4362279511533242</v>
      </c>
      <c r="K225" s="2">
        <f t="shared" si="31"/>
        <v>1.2314118629908104</v>
      </c>
      <c r="L225">
        <f t="shared" si="32"/>
        <v>577.77777777777771</v>
      </c>
      <c r="M225" s="3">
        <f t="shared" si="33"/>
        <v>0.16089606732881584</v>
      </c>
      <c r="N225" s="2">
        <f t="shared" si="34"/>
        <v>39.197949645710835</v>
      </c>
      <c r="O225" s="2">
        <f t="shared" si="35"/>
        <v>0.36201615148983574</v>
      </c>
    </row>
    <row r="226" spans="1:15" x14ac:dyDescent="0.2">
      <c r="A226" t="str">
        <f t="shared" si="27"/>
        <v>Baylor County, Texas</v>
      </c>
      <c r="B226" t="str">
        <f t="shared" si="28"/>
        <v>Baylor County,</v>
      </c>
      <c r="C226" t="s">
        <v>39</v>
      </c>
      <c r="D226" t="s">
        <v>287</v>
      </c>
      <c r="E226">
        <v>97</v>
      </c>
      <c r="F226" s="4">
        <f>VLOOKUP(A226,'[1]Population Data'!$A:$B,2,FALSE)</f>
        <v>3591</v>
      </c>
      <c r="G226">
        <f>VLOOKUP(A226,'[1]Population Data'!$A:$C, 3, FALSE)</f>
        <v>1474</v>
      </c>
      <c r="H226">
        <f>VLOOKUP(A226,'[1]Population Data'!$A:$D,4,FALSE)</f>
        <v>800</v>
      </c>
      <c r="I226" s="3">
        <f t="shared" si="29"/>
        <v>0.22277917014759119</v>
      </c>
      <c r="J226" s="2">
        <f t="shared" si="30"/>
        <v>2.4362279511533242</v>
      </c>
      <c r="K226" s="2">
        <f t="shared" si="31"/>
        <v>39.815650236702872</v>
      </c>
      <c r="L226">
        <f t="shared" si="32"/>
        <v>577.77777777777771</v>
      </c>
      <c r="M226" s="3">
        <f t="shared" si="33"/>
        <v>0.16089606732881584</v>
      </c>
      <c r="N226" s="2">
        <f t="shared" si="34"/>
        <v>39.197949645710835</v>
      </c>
      <c r="O226" s="2">
        <f t="shared" si="35"/>
        <v>11.705188898171356</v>
      </c>
    </row>
    <row r="227" spans="1:15" x14ac:dyDescent="0.2">
      <c r="A227" t="str">
        <f t="shared" si="27"/>
        <v>Baylor County, Texas</v>
      </c>
      <c r="B227" t="str">
        <f t="shared" si="28"/>
        <v>Baylor County,</v>
      </c>
      <c r="C227" t="s">
        <v>39</v>
      </c>
      <c r="D227" t="s">
        <v>288</v>
      </c>
      <c r="E227">
        <v>156</v>
      </c>
      <c r="F227" s="4">
        <f>VLOOKUP(A227,'[1]Population Data'!$A:$B,2,FALSE)</f>
        <v>3591</v>
      </c>
      <c r="G227">
        <f>VLOOKUP(A227,'[1]Population Data'!$A:$C, 3, FALSE)</f>
        <v>1474</v>
      </c>
      <c r="H227">
        <f>VLOOKUP(A227,'[1]Population Data'!$A:$D,4,FALSE)</f>
        <v>800</v>
      </c>
      <c r="I227" s="3">
        <f t="shared" si="29"/>
        <v>0.22277917014759119</v>
      </c>
      <c r="J227" s="2">
        <f t="shared" si="30"/>
        <v>2.4362279511533242</v>
      </c>
      <c r="K227" s="2">
        <f t="shared" si="31"/>
        <v>64.033416875522136</v>
      </c>
      <c r="L227">
        <f t="shared" si="32"/>
        <v>577.77777777777771</v>
      </c>
      <c r="M227" s="3">
        <f t="shared" si="33"/>
        <v>0.16089606732881584</v>
      </c>
      <c r="N227" s="2">
        <f t="shared" si="34"/>
        <v>39.197949645710835</v>
      </c>
      <c r="O227" s="2">
        <f t="shared" si="35"/>
        <v>18.824839877471454</v>
      </c>
    </row>
    <row r="228" spans="1:15" x14ac:dyDescent="0.2">
      <c r="A228" t="str">
        <f t="shared" si="27"/>
        <v>Baylor County, Texas</v>
      </c>
      <c r="B228" t="str">
        <f t="shared" si="28"/>
        <v>Baylor County,</v>
      </c>
      <c r="C228" t="s">
        <v>39</v>
      </c>
      <c r="D228" t="s">
        <v>289</v>
      </c>
      <c r="E228">
        <v>80</v>
      </c>
      <c r="F228" s="4">
        <f>VLOOKUP(A228,'[1]Population Data'!$A:$B,2,FALSE)</f>
        <v>3591</v>
      </c>
      <c r="G228">
        <f>VLOOKUP(A228,'[1]Population Data'!$A:$C, 3, FALSE)</f>
        <v>1474</v>
      </c>
      <c r="H228">
        <f>VLOOKUP(A228,'[1]Population Data'!$A:$D,4,FALSE)</f>
        <v>800</v>
      </c>
      <c r="I228" s="3">
        <f t="shared" si="29"/>
        <v>0.22277917014759119</v>
      </c>
      <c r="J228" s="2">
        <f t="shared" si="30"/>
        <v>2.4362279511533242</v>
      </c>
      <c r="K228" s="2">
        <f t="shared" si="31"/>
        <v>32.837649679754946</v>
      </c>
      <c r="L228">
        <f t="shared" si="32"/>
        <v>577.77777777777771</v>
      </c>
      <c r="M228" s="3">
        <f t="shared" si="33"/>
        <v>0.16089606732881584</v>
      </c>
      <c r="N228" s="2">
        <f t="shared" si="34"/>
        <v>39.197949645710835</v>
      </c>
      <c r="O228" s="2">
        <f t="shared" si="35"/>
        <v>9.6537640397289533</v>
      </c>
    </row>
    <row r="229" spans="1:15" x14ac:dyDescent="0.2">
      <c r="A229" t="str">
        <f t="shared" si="27"/>
        <v>Baylor County, Texas</v>
      </c>
      <c r="B229" t="str">
        <f t="shared" si="28"/>
        <v>Baylor County,</v>
      </c>
      <c r="C229" t="s">
        <v>39</v>
      </c>
      <c r="D229" t="s">
        <v>290</v>
      </c>
      <c r="E229">
        <v>296</v>
      </c>
      <c r="F229" s="4">
        <f>VLOOKUP(A229,'[1]Population Data'!$A:$B,2,FALSE)</f>
        <v>3591</v>
      </c>
      <c r="G229">
        <f>VLOOKUP(A229,'[1]Population Data'!$A:$C, 3, FALSE)</f>
        <v>1474</v>
      </c>
      <c r="H229">
        <f>VLOOKUP(A229,'[1]Population Data'!$A:$D,4,FALSE)</f>
        <v>800</v>
      </c>
      <c r="I229" s="3">
        <f t="shared" si="29"/>
        <v>0.22277917014759119</v>
      </c>
      <c r="J229" s="2">
        <f t="shared" si="30"/>
        <v>2.4362279511533242</v>
      </c>
      <c r="K229" s="2">
        <f t="shared" si="31"/>
        <v>121.49930381509328</v>
      </c>
      <c r="L229">
        <f t="shared" si="32"/>
        <v>577.77777777777771</v>
      </c>
      <c r="M229" s="3">
        <f t="shared" si="33"/>
        <v>0.16089606732881584</v>
      </c>
      <c r="N229" s="2">
        <f t="shared" si="34"/>
        <v>39.197949645710835</v>
      </c>
      <c r="O229" s="2">
        <f t="shared" si="35"/>
        <v>35.718926946997115</v>
      </c>
    </row>
    <row r="230" spans="1:15" x14ac:dyDescent="0.2">
      <c r="A230" t="str">
        <f t="shared" si="27"/>
        <v>Baylor County, Texas</v>
      </c>
      <c r="B230" t="str">
        <f t="shared" si="28"/>
        <v>Baylor County,</v>
      </c>
      <c r="C230" t="s">
        <v>39</v>
      </c>
      <c r="D230" t="s">
        <v>291</v>
      </c>
      <c r="E230">
        <v>24</v>
      </c>
      <c r="F230" s="4">
        <f>VLOOKUP(A230,'[1]Population Data'!$A:$B,2,FALSE)</f>
        <v>3591</v>
      </c>
      <c r="G230">
        <f>VLOOKUP(A230,'[1]Population Data'!$A:$C, 3, FALSE)</f>
        <v>1474</v>
      </c>
      <c r="H230">
        <f>VLOOKUP(A230,'[1]Population Data'!$A:$D,4,FALSE)</f>
        <v>800</v>
      </c>
      <c r="I230" s="3">
        <f t="shared" si="29"/>
        <v>0.22277917014759119</v>
      </c>
      <c r="J230" s="2">
        <f t="shared" si="30"/>
        <v>2.4362279511533242</v>
      </c>
      <c r="K230" s="2">
        <f t="shared" si="31"/>
        <v>9.8512949039264832</v>
      </c>
      <c r="L230">
        <f t="shared" si="32"/>
        <v>577.77777777777771</v>
      </c>
      <c r="M230" s="3">
        <f t="shared" si="33"/>
        <v>0.16089606732881584</v>
      </c>
      <c r="N230" s="2">
        <f t="shared" si="34"/>
        <v>39.197949645710835</v>
      </c>
      <c r="O230" s="2">
        <f t="shared" si="35"/>
        <v>2.8961292119186859</v>
      </c>
    </row>
    <row r="231" spans="1:15" x14ac:dyDescent="0.2">
      <c r="A231" t="str">
        <f t="shared" si="27"/>
        <v>Baylor County, Texas</v>
      </c>
      <c r="B231" t="str">
        <f t="shared" si="28"/>
        <v>Baylor County,</v>
      </c>
      <c r="C231" t="s">
        <v>39</v>
      </c>
      <c r="D231" t="s">
        <v>292</v>
      </c>
      <c r="E231">
        <v>0</v>
      </c>
      <c r="F231" s="4">
        <f>VLOOKUP(A231,'[1]Population Data'!$A:$B,2,FALSE)</f>
        <v>3591</v>
      </c>
      <c r="G231">
        <f>VLOOKUP(A231,'[1]Population Data'!$A:$C, 3, FALSE)</f>
        <v>1474</v>
      </c>
      <c r="H231">
        <f>VLOOKUP(A231,'[1]Population Data'!$A:$D,4,FALSE)</f>
        <v>800</v>
      </c>
      <c r="I231" s="3">
        <f t="shared" si="29"/>
        <v>0.22277917014759119</v>
      </c>
      <c r="J231" s="2">
        <f t="shared" si="30"/>
        <v>2.4362279511533242</v>
      </c>
      <c r="K231" s="2">
        <f t="shared" si="31"/>
        <v>0</v>
      </c>
      <c r="L231">
        <f t="shared" si="32"/>
        <v>577.77777777777771</v>
      </c>
      <c r="M231" s="3">
        <f t="shared" si="33"/>
        <v>0.16089606732881584</v>
      </c>
      <c r="N231" s="2">
        <f t="shared" si="34"/>
        <v>39.197949645710835</v>
      </c>
      <c r="O231" s="2">
        <f t="shared" si="35"/>
        <v>0</v>
      </c>
    </row>
    <row r="232" spans="1:15" x14ac:dyDescent="0.2">
      <c r="A232" t="str">
        <f t="shared" si="27"/>
        <v>Baylor County, Texas</v>
      </c>
      <c r="B232" t="str">
        <f t="shared" si="28"/>
        <v>Baylor County,</v>
      </c>
      <c r="C232" t="s">
        <v>39</v>
      </c>
      <c r="D232" t="s">
        <v>293</v>
      </c>
      <c r="E232">
        <v>45</v>
      </c>
      <c r="F232" s="4">
        <f>VLOOKUP(A232,'[1]Population Data'!$A:$B,2,FALSE)</f>
        <v>3591</v>
      </c>
      <c r="G232">
        <f>VLOOKUP(A232,'[1]Population Data'!$A:$C, 3, FALSE)</f>
        <v>1474</v>
      </c>
      <c r="H232">
        <f>VLOOKUP(A232,'[1]Population Data'!$A:$D,4,FALSE)</f>
        <v>800</v>
      </c>
      <c r="I232" s="3">
        <f t="shared" si="29"/>
        <v>0.22277917014759119</v>
      </c>
      <c r="J232" s="2">
        <f t="shared" si="30"/>
        <v>2.4362279511533242</v>
      </c>
      <c r="K232" s="2">
        <f t="shared" si="31"/>
        <v>18.471177944862156</v>
      </c>
      <c r="L232">
        <f t="shared" si="32"/>
        <v>577.77777777777771</v>
      </c>
      <c r="M232" s="3">
        <f t="shared" si="33"/>
        <v>0.16089606732881584</v>
      </c>
      <c r="N232" s="2">
        <f t="shared" si="34"/>
        <v>39.197949645710835</v>
      </c>
      <c r="O232" s="2">
        <f t="shared" si="35"/>
        <v>5.4302422723475354</v>
      </c>
    </row>
    <row r="233" spans="1:15" x14ac:dyDescent="0.2">
      <c r="A233" t="str">
        <f t="shared" si="27"/>
        <v>Baylor County, Texas</v>
      </c>
      <c r="B233" t="str">
        <f t="shared" si="28"/>
        <v>Baylor County,</v>
      </c>
      <c r="C233" t="s">
        <v>39</v>
      </c>
      <c r="D233" t="s">
        <v>294</v>
      </c>
      <c r="E233">
        <v>37</v>
      </c>
      <c r="F233" s="4">
        <f>VLOOKUP(A233,'[1]Population Data'!$A:$B,2,FALSE)</f>
        <v>3591</v>
      </c>
      <c r="G233">
        <f>VLOOKUP(A233,'[1]Population Data'!$A:$C, 3, FALSE)</f>
        <v>1474</v>
      </c>
      <c r="H233">
        <f>VLOOKUP(A233,'[1]Population Data'!$A:$D,4,FALSE)</f>
        <v>800</v>
      </c>
      <c r="I233" s="3">
        <f t="shared" si="29"/>
        <v>0.22277917014759119</v>
      </c>
      <c r="J233" s="2">
        <f t="shared" si="30"/>
        <v>2.4362279511533242</v>
      </c>
      <c r="K233" s="2">
        <f t="shared" si="31"/>
        <v>15.187412976886661</v>
      </c>
      <c r="L233">
        <f t="shared" si="32"/>
        <v>577.77777777777771</v>
      </c>
      <c r="M233" s="3">
        <f t="shared" si="33"/>
        <v>0.16089606732881584</v>
      </c>
      <c r="N233" s="2">
        <f t="shared" si="34"/>
        <v>39.197949645710835</v>
      </c>
      <c r="O233" s="2">
        <f t="shared" si="35"/>
        <v>4.4648658683746394</v>
      </c>
    </row>
    <row r="234" spans="1:15" x14ac:dyDescent="0.2">
      <c r="A234" t="str">
        <f t="shared" si="27"/>
        <v>Baylor County, Texas</v>
      </c>
      <c r="B234" t="str">
        <f t="shared" si="28"/>
        <v>Baylor County,</v>
      </c>
      <c r="C234" t="s">
        <v>39</v>
      </c>
      <c r="D234" t="s">
        <v>295</v>
      </c>
      <c r="E234">
        <v>106</v>
      </c>
      <c r="F234" s="4">
        <f>VLOOKUP(A234,'[1]Population Data'!$A:$B,2,FALSE)</f>
        <v>3591</v>
      </c>
      <c r="G234">
        <f>VLOOKUP(A234,'[1]Population Data'!$A:$C, 3, FALSE)</f>
        <v>1474</v>
      </c>
      <c r="H234">
        <f>VLOOKUP(A234,'[1]Population Data'!$A:$D,4,FALSE)</f>
        <v>800</v>
      </c>
      <c r="I234" s="3">
        <f t="shared" si="29"/>
        <v>0.22277917014759119</v>
      </c>
      <c r="J234" s="2">
        <f t="shared" si="30"/>
        <v>2.4362279511533242</v>
      </c>
      <c r="K234" s="2">
        <f t="shared" si="31"/>
        <v>43.509885825675298</v>
      </c>
      <c r="L234">
        <f t="shared" si="32"/>
        <v>577.77777777777771</v>
      </c>
      <c r="M234" s="3">
        <f t="shared" si="33"/>
        <v>0.16089606732881584</v>
      </c>
      <c r="N234" s="2">
        <f t="shared" si="34"/>
        <v>39.197949645710835</v>
      </c>
      <c r="O234" s="2">
        <f t="shared" si="35"/>
        <v>12.791237352640861</v>
      </c>
    </row>
    <row r="235" spans="1:15" x14ac:dyDescent="0.2">
      <c r="A235" t="str">
        <f t="shared" si="27"/>
        <v>Baylor County, Texas</v>
      </c>
      <c r="B235" t="str">
        <f t="shared" si="28"/>
        <v>Baylor County,</v>
      </c>
      <c r="C235" t="s">
        <v>39</v>
      </c>
      <c r="D235" t="s">
        <v>296</v>
      </c>
      <c r="E235">
        <v>24</v>
      </c>
      <c r="F235" s="4">
        <f>VLOOKUP(A235,'[1]Population Data'!$A:$B,2,FALSE)</f>
        <v>3591</v>
      </c>
      <c r="G235">
        <f>VLOOKUP(A235,'[1]Population Data'!$A:$C, 3, FALSE)</f>
        <v>1474</v>
      </c>
      <c r="H235">
        <f>VLOOKUP(A235,'[1]Population Data'!$A:$D,4,FALSE)</f>
        <v>800</v>
      </c>
      <c r="I235" s="3">
        <f t="shared" si="29"/>
        <v>0.22277917014759119</v>
      </c>
      <c r="J235" s="2">
        <f t="shared" si="30"/>
        <v>2.4362279511533242</v>
      </c>
      <c r="K235" s="2">
        <f t="shared" si="31"/>
        <v>9.8512949039264832</v>
      </c>
      <c r="L235">
        <f t="shared" si="32"/>
        <v>577.77777777777771</v>
      </c>
      <c r="M235" s="3">
        <f t="shared" si="33"/>
        <v>0.16089606732881584</v>
      </c>
      <c r="N235" s="2">
        <f t="shared" si="34"/>
        <v>39.197949645710835</v>
      </c>
      <c r="O235" s="2">
        <f t="shared" si="35"/>
        <v>2.8961292119186859</v>
      </c>
    </row>
    <row r="236" spans="1:15" x14ac:dyDescent="0.2">
      <c r="A236" t="str">
        <f t="shared" si="27"/>
        <v>Baylor County, Texas</v>
      </c>
      <c r="B236" t="str">
        <f t="shared" si="28"/>
        <v>Baylor County,</v>
      </c>
      <c r="C236" t="s">
        <v>39</v>
      </c>
      <c r="D236" t="s">
        <v>297</v>
      </c>
      <c r="E236">
        <v>62</v>
      </c>
      <c r="F236" s="4">
        <f>VLOOKUP(A236,'[1]Population Data'!$A:$B,2,FALSE)</f>
        <v>3591</v>
      </c>
      <c r="G236">
        <f>VLOOKUP(A236,'[1]Population Data'!$A:$C, 3, FALSE)</f>
        <v>1474</v>
      </c>
      <c r="H236">
        <f>VLOOKUP(A236,'[1]Population Data'!$A:$D,4,FALSE)</f>
        <v>800</v>
      </c>
      <c r="I236" s="3">
        <f t="shared" si="29"/>
        <v>0.22277917014759119</v>
      </c>
      <c r="J236" s="2">
        <f t="shared" si="30"/>
        <v>2.4362279511533242</v>
      </c>
      <c r="K236" s="2">
        <f t="shared" si="31"/>
        <v>25.449178501810081</v>
      </c>
      <c r="L236">
        <f t="shared" si="32"/>
        <v>577.77777777777771</v>
      </c>
      <c r="M236" s="3">
        <f t="shared" si="33"/>
        <v>0.16089606732881584</v>
      </c>
      <c r="N236" s="2">
        <f t="shared" si="34"/>
        <v>39.197949645710835</v>
      </c>
      <c r="O236" s="2">
        <f t="shared" si="35"/>
        <v>7.4816671307899369</v>
      </c>
    </row>
    <row r="237" spans="1:15" x14ac:dyDescent="0.2">
      <c r="A237" t="str">
        <f t="shared" si="27"/>
        <v>Baylor County, Texas</v>
      </c>
      <c r="B237" t="str">
        <f t="shared" si="28"/>
        <v>Baylor County,</v>
      </c>
      <c r="C237" t="s">
        <v>39</v>
      </c>
      <c r="D237" t="s">
        <v>298</v>
      </c>
      <c r="E237">
        <v>9</v>
      </c>
      <c r="F237" s="4">
        <f>VLOOKUP(A237,'[1]Population Data'!$A:$B,2,FALSE)</f>
        <v>3591</v>
      </c>
      <c r="G237">
        <f>VLOOKUP(A237,'[1]Population Data'!$A:$C, 3, FALSE)</f>
        <v>1474</v>
      </c>
      <c r="H237">
        <f>VLOOKUP(A237,'[1]Population Data'!$A:$D,4,FALSE)</f>
        <v>800</v>
      </c>
      <c r="I237" s="3">
        <f t="shared" si="29"/>
        <v>0.22277917014759119</v>
      </c>
      <c r="J237" s="2">
        <f t="shared" si="30"/>
        <v>2.4362279511533242</v>
      </c>
      <c r="K237" s="2">
        <f t="shared" si="31"/>
        <v>3.6942355889724312</v>
      </c>
      <c r="L237">
        <f t="shared" si="32"/>
        <v>577.77777777777771</v>
      </c>
      <c r="M237" s="3">
        <f t="shared" si="33"/>
        <v>0.16089606732881584</v>
      </c>
      <c r="N237" s="2">
        <f t="shared" si="34"/>
        <v>39.197949645710835</v>
      </c>
      <c r="O237" s="2">
        <f t="shared" si="35"/>
        <v>1.086048454469507</v>
      </c>
    </row>
    <row r="238" spans="1:15" x14ac:dyDescent="0.2">
      <c r="A238" t="str">
        <f t="shared" si="27"/>
        <v>Baylor County, Texas</v>
      </c>
      <c r="B238" t="str">
        <f t="shared" si="28"/>
        <v>Baylor County,</v>
      </c>
      <c r="C238" t="s">
        <v>39</v>
      </c>
      <c r="D238" t="s">
        <v>299</v>
      </c>
      <c r="E238">
        <v>58</v>
      </c>
      <c r="F238" s="4">
        <f>VLOOKUP(A238,'[1]Population Data'!$A:$B,2,FALSE)</f>
        <v>3591</v>
      </c>
      <c r="G238">
        <f>VLOOKUP(A238,'[1]Population Data'!$A:$C, 3, FALSE)</f>
        <v>1474</v>
      </c>
      <c r="H238">
        <f>VLOOKUP(A238,'[1]Population Data'!$A:$D,4,FALSE)</f>
        <v>800</v>
      </c>
      <c r="I238" s="3">
        <f t="shared" si="29"/>
        <v>0.22277917014759119</v>
      </c>
      <c r="J238" s="2">
        <f t="shared" si="30"/>
        <v>2.4362279511533242</v>
      </c>
      <c r="K238" s="2">
        <f t="shared" si="31"/>
        <v>23.807296017822335</v>
      </c>
      <c r="L238">
        <f t="shared" si="32"/>
        <v>577.77777777777771</v>
      </c>
      <c r="M238" s="3">
        <f t="shared" si="33"/>
        <v>0.16089606732881584</v>
      </c>
      <c r="N238" s="2">
        <f t="shared" si="34"/>
        <v>39.197949645710835</v>
      </c>
      <c r="O238" s="2">
        <f t="shared" si="35"/>
        <v>6.9989789288034903</v>
      </c>
    </row>
    <row r="239" spans="1:15" x14ac:dyDescent="0.2">
      <c r="A239" t="str">
        <f t="shared" si="27"/>
        <v>Baylor County, Texas</v>
      </c>
      <c r="B239" t="str">
        <f t="shared" si="28"/>
        <v>Baylor County,</v>
      </c>
      <c r="C239" t="s">
        <v>39</v>
      </c>
      <c r="D239" t="s">
        <v>300</v>
      </c>
      <c r="E239">
        <v>26</v>
      </c>
      <c r="F239" s="4">
        <f>VLOOKUP(A239,'[1]Population Data'!$A:$B,2,FALSE)</f>
        <v>3591</v>
      </c>
      <c r="G239">
        <f>VLOOKUP(A239,'[1]Population Data'!$A:$C, 3, FALSE)</f>
        <v>1474</v>
      </c>
      <c r="H239">
        <f>VLOOKUP(A239,'[1]Population Data'!$A:$D,4,FALSE)</f>
        <v>800</v>
      </c>
      <c r="I239" s="3">
        <f t="shared" si="29"/>
        <v>0.22277917014759119</v>
      </c>
      <c r="J239" s="2">
        <f t="shared" si="30"/>
        <v>2.4362279511533242</v>
      </c>
      <c r="K239" s="2">
        <f t="shared" si="31"/>
        <v>10.672236145920357</v>
      </c>
      <c r="L239">
        <f t="shared" si="32"/>
        <v>577.77777777777771</v>
      </c>
      <c r="M239" s="3">
        <f t="shared" si="33"/>
        <v>0.16089606732881584</v>
      </c>
      <c r="N239" s="2">
        <f t="shared" si="34"/>
        <v>39.197949645710835</v>
      </c>
      <c r="O239" s="2">
        <f t="shared" si="35"/>
        <v>3.1374733129119092</v>
      </c>
    </row>
    <row r="240" spans="1:15" x14ac:dyDescent="0.2">
      <c r="A240" t="str">
        <f t="shared" si="27"/>
        <v>Baylor County, Texas</v>
      </c>
      <c r="B240" t="str">
        <f t="shared" si="28"/>
        <v>Baylor County,</v>
      </c>
      <c r="C240" t="s">
        <v>39</v>
      </c>
      <c r="D240" t="s">
        <v>301</v>
      </c>
      <c r="E240">
        <v>48</v>
      </c>
      <c r="F240" s="4">
        <f>VLOOKUP(A240,'[1]Population Data'!$A:$B,2,FALSE)</f>
        <v>3591</v>
      </c>
      <c r="G240">
        <f>VLOOKUP(A240,'[1]Population Data'!$A:$C, 3, FALSE)</f>
        <v>1474</v>
      </c>
      <c r="H240">
        <f>VLOOKUP(A240,'[1]Population Data'!$A:$D,4,FALSE)</f>
        <v>800</v>
      </c>
      <c r="I240" s="3">
        <f t="shared" si="29"/>
        <v>0.22277917014759119</v>
      </c>
      <c r="J240" s="2">
        <f t="shared" si="30"/>
        <v>2.4362279511533242</v>
      </c>
      <c r="K240" s="2">
        <f t="shared" si="31"/>
        <v>19.702589807852966</v>
      </c>
      <c r="L240">
        <f t="shared" si="32"/>
        <v>577.77777777777771</v>
      </c>
      <c r="M240" s="3">
        <f t="shared" si="33"/>
        <v>0.16089606732881584</v>
      </c>
      <c r="N240" s="2">
        <f t="shared" si="34"/>
        <v>39.197949645710835</v>
      </c>
      <c r="O240" s="2">
        <f t="shared" si="35"/>
        <v>5.7922584238373718</v>
      </c>
    </row>
    <row r="241" spans="1:15" x14ac:dyDescent="0.2">
      <c r="A241" t="str">
        <f t="shared" si="27"/>
        <v>Baylor County, Texas</v>
      </c>
      <c r="B241" t="str">
        <f t="shared" si="28"/>
        <v>Baylor County,</v>
      </c>
      <c r="C241" t="s">
        <v>39</v>
      </c>
      <c r="D241" t="s">
        <v>302</v>
      </c>
      <c r="E241">
        <v>12</v>
      </c>
      <c r="F241" s="4">
        <f>VLOOKUP(A241,'[1]Population Data'!$A:$B,2,FALSE)</f>
        <v>3591</v>
      </c>
      <c r="G241">
        <f>VLOOKUP(A241,'[1]Population Data'!$A:$C, 3, FALSE)</f>
        <v>1474</v>
      </c>
      <c r="H241">
        <f>VLOOKUP(A241,'[1]Population Data'!$A:$D,4,FALSE)</f>
        <v>800</v>
      </c>
      <c r="I241" s="3">
        <f t="shared" si="29"/>
        <v>0.22277917014759119</v>
      </c>
      <c r="J241" s="2">
        <f t="shared" si="30"/>
        <v>2.4362279511533242</v>
      </c>
      <c r="K241" s="2">
        <f t="shared" si="31"/>
        <v>4.9256474519632416</v>
      </c>
      <c r="L241">
        <f t="shared" si="32"/>
        <v>577.77777777777771</v>
      </c>
      <c r="M241" s="3">
        <f t="shared" si="33"/>
        <v>0.16089606732881584</v>
      </c>
      <c r="N241" s="2">
        <f t="shared" si="34"/>
        <v>39.197949645710835</v>
      </c>
      <c r="O241" s="2">
        <f t="shared" si="35"/>
        <v>1.4480646059593429</v>
      </c>
    </row>
    <row r="242" spans="1:15" x14ac:dyDescent="0.2">
      <c r="A242" t="str">
        <f t="shared" si="27"/>
        <v>Bee County, Texas</v>
      </c>
      <c r="B242" t="str">
        <f t="shared" si="28"/>
        <v>Bee County,</v>
      </c>
      <c r="C242" t="s">
        <v>40</v>
      </c>
      <c r="D242" t="s">
        <v>283</v>
      </c>
      <c r="E242">
        <v>688</v>
      </c>
      <c r="F242" s="4">
        <f>VLOOKUP(A242,'[1]Population Data'!$A:$B,2,FALSE)</f>
        <v>32691</v>
      </c>
      <c r="G242">
        <f>VLOOKUP(A242,'[1]Population Data'!$A:$C, 3, FALSE)</f>
        <v>8537</v>
      </c>
      <c r="H242">
        <f>VLOOKUP(A242,'[1]Population Data'!$A:$D,4,FALSE)</f>
        <v>6949</v>
      </c>
      <c r="I242" s="3">
        <f t="shared" si="29"/>
        <v>0.21256614970481172</v>
      </c>
      <c r="J242" s="2">
        <f t="shared" si="30"/>
        <v>3.829331146772871</v>
      </c>
      <c r="K242" s="2">
        <f t="shared" si="31"/>
        <v>179.6658407512771</v>
      </c>
      <c r="L242">
        <f t="shared" si="32"/>
        <v>5018.7222222222217</v>
      </c>
      <c r="M242" s="3">
        <f t="shared" si="33"/>
        <v>0.15351999700903068</v>
      </c>
      <c r="N242" s="2">
        <f t="shared" si="34"/>
        <v>58.787890619915913</v>
      </c>
      <c r="O242" s="2">
        <f t="shared" si="35"/>
        <v>79.216318456659835</v>
      </c>
    </row>
    <row r="243" spans="1:15" x14ac:dyDescent="0.2">
      <c r="A243" t="str">
        <f t="shared" si="27"/>
        <v>Bee County, Texas</v>
      </c>
      <c r="B243" t="str">
        <f t="shared" si="28"/>
        <v>Bee County,</v>
      </c>
      <c r="C243" t="s">
        <v>40</v>
      </c>
      <c r="D243" t="s">
        <v>284</v>
      </c>
      <c r="E243">
        <v>210</v>
      </c>
      <c r="F243" s="4">
        <f>VLOOKUP(A243,'[1]Population Data'!$A:$B,2,FALSE)</f>
        <v>32691</v>
      </c>
      <c r="G243">
        <f>VLOOKUP(A243,'[1]Population Data'!$A:$C, 3, FALSE)</f>
        <v>8537</v>
      </c>
      <c r="H243">
        <f>VLOOKUP(A243,'[1]Population Data'!$A:$D,4,FALSE)</f>
        <v>6949</v>
      </c>
      <c r="I243" s="3">
        <f t="shared" si="29"/>
        <v>0.21256614970481172</v>
      </c>
      <c r="J243" s="2">
        <f t="shared" si="30"/>
        <v>3.829331146772871</v>
      </c>
      <c r="K243" s="2">
        <f t="shared" si="31"/>
        <v>54.839864182802607</v>
      </c>
      <c r="L243">
        <f t="shared" si="32"/>
        <v>5018.7222222222217</v>
      </c>
      <c r="M243" s="3">
        <f t="shared" si="33"/>
        <v>0.15351999700903068</v>
      </c>
      <c r="N243" s="2">
        <f t="shared" si="34"/>
        <v>58.787890619915913</v>
      </c>
      <c r="O243" s="2">
        <f t="shared" si="35"/>
        <v>24.179399528922332</v>
      </c>
    </row>
    <row r="244" spans="1:15" x14ac:dyDescent="0.2">
      <c r="A244" t="str">
        <f t="shared" si="27"/>
        <v>Bee County, Texas</v>
      </c>
      <c r="B244" t="str">
        <f t="shared" si="28"/>
        <v>Bee County,</v>
      </c>
      <c r="C244" t="s">
        <v>40</v>
      </c>
      <c r="D244" t="s">
        <v>285</v>
      </c>
      <c r="E244">
        <v>316</v>
      </c>
      <c r="F244" s="4">
        <f>VLOOKUP(A244,'[1]Population Data'!$A:$B,2,FALSE)</f>
        <v>32691</v>
      </c>
      <c r="G244">
        <f>VLOOKUP(A244,'[1]Population Data'!$A:$C, 3, FALSE)</f>
        <v>8537</v>
      </c>
      <c r="H244">
        <f>VLOOKUP(A244,'[1]Population Data'!$A:$D,4,FALSE)</f>
        <v>6949</v>
      </c>
      <c r="I244" s="3">
        <f t="shared" si="29"/>
        <v>0.21256614970481172</v>
      </c>
      <c r="J244" s="2">
        <f t="shared" si="30"/>
        <v>3.829331146772871</v>
      </c>
      <c r="K244" s="2">
        <f t="shared" si="31"/>
        <v>82.520938484598204</v>
      </c>
      <c r="L244">
        <f t="shared" si="32"/>
        <v>5018.7222222222217</v>
      </c>
      <c r="M244" s="3">
        <f t="shared" si="33"/>
        <v>0.15351999700903068</v>
      </c>
      <c r="N244" s="2">
        <f t="shared" si="34"/>
        <v>58.787890619915913</v>
      </c>
      <c r="O244" s="2">
        <f t="shared" si="35"/>
        <v>36.384239291140268</v>
      </c>
    </row>
    <row r="245" spans="1:15" x14ac:dyDescent="0.2">
      <c r="A245" t="str">
        <f t="shared" si="27"/>
        <v>Bee County, Texas</v>
      </c>
      <c r="B245" t="str">
        <f t="shared" si="28"/>
        <v>Bee County,</v>
      </c>
      <c r="C245" t="s">
        <v>40</v>
      </c>
      <c r="D245" t="s">
        <v>286</v>
      </c>
      <c r="E245">
        <v>104</v>
      </c>
      <c r="F245" s="4">
        <f>VLOOKUP(A245,'[1]Population Data'!$A:$B,2,FALSE)</f>
        <v>32691</v>
      </c>
      <c r="G245">
        <f>VLOOKUP(A245,'[1]Population Data'!$A:$C, 3, FALSE)</f>
        <v>8537</v>
      </c>
      <c r="H245">
        <f>VLOOKUP(A245,'[1]Population Data'!$A:$D,4,FALSE)</f>
        <v>6949</v>
      </c>
      <c r="I245" s="3">
        <f t="shared" si="29"/>
        <v>0.21256614970481172</v>
      </c>
      <c r="J245" s="2">
        <f t="shared" si="30"/>
        <v>3.829331146772871</v>
      </c>
      <c r="K245" s="2">
        <f t="shared" si="31"/>
        <v>27.158789881007007</v>
      </c>
      <c r="L245">
        <f t="shared" si="32"/>
        <v>5018.7222222222217</v>
      </c>
      <c r="M245" s="3">
        <f t="shared" si="33"/>
        <v>0.15351999700903068</v>
      </c>
      <c r="N245" s="2">
        <f t="shared" si="34"/>
        <v>58.787890619915913</v>
      </c>
      <c r="O245" s="2">
        <f t="shared" si="35"/>
        <v>11.974559766704392</v>
      </c>
    </row>
    <row r="246" spans="1:15" x14ac:dyDescent="0.2">
      <c r="A246" t="str">
        <f t="shared" si="27"/>
        <v>Bee County, Texas</v>
      </c>
      <c r="B246" t="str">
        <f t="shared" si="28"/>
        <v>Bee County,</v>
      </c>
      <c r="C246" t="s">
        <v>40</v>
      </c>
      <c r="D246" t="s">
        <v>287</v>
      </c>
      <c r="E246">
        <v>607</v>
      </c>
      <c r="F246" s="4">
        <f>VLOOKUP(A246,'[1]Population Data'!$A:$B,2,FALSE)</f>
        <v>32691</v>
      </c>
      <c r="G246">
        <f>VLOOKUP(A246,'[1]Population Data'!$A:$C, 3, FALSE)</f>
        <v>8537</v>
      </c>
      <c r="H246">
        <f>VLOOKUP(A246,'[1]Population Data'!$A:$D,4,FALSE)</f>
        <v>6949</v>
      </c>
      <c r="I246" s="3">
        <f t="shared" si="29"/>
        <v>0.21256614970481172</v>
      </c>
      <c r="J246" s="2">
        <f t="shared" si="30"/>
        <v>3.829331146772871</v>
      </c>
      <c r="K246" s="2">
        <f t="shared" si="31"/>
        <v>158.51332170933895</v>
      </c>
      <c r="L246">
        <f t="shared" si="32"/>
        <v>5018.7222222222217</v>
      </c>
      <c r="M246" s="3">
        <f t="shared" si="33"/>
        <v>0.15351999700903068</v>
      </c>
      <c r="N246" s="2">
        <f t="shared" si="34"/>
        <v>58.787890619915913</v>
      </c>
      <c r="O246" s="2">
        <f t="shared" si="35"/>
        <v>69.889978638361214</v>
      </c>
    </row>
    <row r="247" spans="1:15" x14ac:dyDescent="0.2">
      <c r="A247" t="str">
        <f t="shared" si="27"/>
        <v>Bee County, Texas</v>
      </c>
      <c r="B247" t="str">
        <f t="shared" si="28"/>
        <v>Bee County,</v>
      </c>
      <c r="C247" t="s">
        <v>40</v>
      </c>
      <c r="D247" t="s">
        <v>288</v>
      </c>
      <c r="E247">
        <v>1048</v>
      </c>
      <c r="F247" s="4">
        <f>VLOOKUP(A247,'[1]Population Data'!$A:$B,2,FALSE)</f>
        <v>32691</v>
      </c>
      <c r="G247">
        <f>VLOOKUP(A247,'[1]Population Data'!$A:$C, 3, FALSE)</f>
        <v>8537</v>
      </c>
      <c r="H247">
        <f>VLOOKUP(A247,'[1]Population Data'!$A:$D,4,FALSE)</f>
        <v>6949</v>
      </c>
      <c r="I247" s="3">
        <f t="shared" si="29"/>
        <v>0.21256614970481172</v>
      </c>
      <c r="J247" s="2">
        <f t="shared" si="30"/>
        <v>3.829331146772871</v>
      </c>
      <c r="K247" s="2">
        <f t="shared" si="31"/>
        <v>273.67703649322442</v>
      </c>
      <c r="L247">
        <f t="shared" si="32"/>
        <v>5018.7222222222217</v>
      </c>
      <c r="M247" s="3">
        <f t="shared" si="33"/>
        <v>0.15351999700903068</v>
      </c>
      <c r="N247" s="2">
        <f t="shared" si="34"/>
        <v>58.787890619915913</v>
      </c>
      <c r="O247" s="2">
        <f t="shared" si="35"/>
        <v>120.66671764909809</v>
      </c>
    </row>
    <row r="248" spans="1:15" x14ac:dyDescent="0.2">
      <c r="A248" t="str">
        <f t="shared" si="27"/>
        <v>Bee County, Texas</v>
      </c>
      <c r="B248" t="str">
        <f t="shared" si="28"/>
        <v>Bee County,</v>
      </c>
      <c r="C248" t="s">
        <v>40</v>
      </c>
      <c r="D248" t="s">
        <v>289</v>
      </c>
      <c r="E248">
        <v>155</v>
      </c>
      <c r="F248" s="4">
        <f>VLOOKUP(A248,'[1]Population Data'!$A:$B,2,FALSE)</f>
        <v>32691</v>
      </c>
      <c r="G248">
        <f>VLOOKUP(A248,'[1]Population Data'!$A:$C, 3, FALSE)</f>
        <v>8537</v>
      </c>
      <c r="H248">
        <f>VLOOKUP(A248,'[1]Population Data'!$A:$D,4,FALSE)</f>
        <v>6949</v>
      </c>
      <c r="I248" s="3">
        <f t="shared" si="29"/>
        <v>0.21256614970481172</v>
      </c>
      <c r="J248" s="2">
        <f t="shared" si="30"/>
        <v>3.829331146772871</v>
      </c>
      <c r="K248" s="2">
        <f t="shared" si="31"/>
        <v>40.477042611116211</v>
      </c>
      <c r="L248">
        <f t="shared" si="32"/>
        <v>5018.7222222222217</v>
      </c>
      <c r="M248" s="3">
        <f t="shared" si="33"/>
        <v>0.15351999700903068</v>
      </c>
      <c r="N248" s="2">
        <f t="shared" si="34"/>
        <v>58.787890619915913</v>
      </c>
      <c r="O248" s="2">
        <f t="shared" si="35"/>
        <v>17.846699652299815</v>
      </c>
    </row>
    <row r="249" spans="1:15" x14ac:dyDescent="0.2">
      <c r="A249" t="str">
        <f t="shared" si="27"/>
        <v>Bee County, Texas</v>
      </c>
      <c r="B249" t="str">
        <f t="shared" si="28"/>
        <v>Bee County,</v>
      </c>
      <c r="C249" t="s">
        <v>40</v>
      </c>
      <c r="D249" t="s">
        <v>290</v>
      </c>
      <c r="E249">
        <v>1171</v>
      </c>
      <c r="F249" s="4">
        <f>VLOOKUP(A249,'[1]Population Data'!$A:$B,2,FALSE)</f>
        <v>32691</v>
      </c>
      <c r="G249">
        <f>VLOOKUP(A249,'[1]Population Data'!$A:$C, 3, FALSE)</f>
        <v>8537</v>
      </c>
      <c r="H249">
        <f>VLOOKUP(A249,'[1]Population Data'!$A:$D,4,FALSE)</f>
        <v>6949</v>
      </c>
      <c r="I249" s="3">
        <f t="shared" si="29"/>
        <v>0.21256614970481172</v>
      </c>
      <c r="J249" s="2">
        <f t="shared" si="30"/>
        <v>3.829331146772871</v>
      </c>
      <c r="K249" s="2">
        <f t="shared" si="31"/>
        <v>305.7975283717231</v>
      </c>
      <c r="L249">
        <f t="shared" si="32"/>
        <v>5018.7222222222217</v>
      </c>
      <c r="M249" s="3">
        <f t="shared" si="33"/>
        <v>0.15351999700903068</v>
      </c>
      <c r="N249" s="2">
        <f t="shared" si="34"/>
        <v>58.787890619915913</v>
      </c>
      <c r="O249" s="2">
        <f t="shared" si="35"/>
        <v>134.82893737318119</v>
      </c>
    </row>
    <row r="250" spans="1:15" x14ac:dyDescent="0.2">
      <c r="A250" t="str">
        <f t="shared" si="27"/>
        <v>Bee County, Texas</v>
      </c>
      <c r="B250" t="str">
        <f t="shared" si="28"/>
        <v>Bee County,</v>
      </c>
      <c r="C250" t="s">
        <v>40</v>
      </c>
      <c r="D250" t="s">
        <v>291</v>
      </c>
      <c r="E250">
        <v>45</v>
      </c>
      <c r="F250" s="4">
        <f>VLOOKUP(A250,'[1]Population Data'!$A:$B,2,FALSE)</f>
        <v>32691</v>
      </c>
      <c r="G250">
        <f>VLOOKUP(A250,'[1]Population Data'!$A:$C, 3, FALSE)</f>
        <v>8537</v>
      </c>
      <c r="H250">
        <f>VLOOKUP(A250,'[1]Population Data'!$A:$D,4,FALSE)</f>
        <v>6949</v>
      </c>
      <c r="I250" s="3">
        <f t="shared" si="29"/>
        <v>0.21256614970481172</v>
      </c>
      <c r="J250" s="2">
        <f t="shared" si="30"/>
        <v>3.829331146772871</v>
      </c>
      <c r="K250" s="2">
        <f t="shared" si="31"/>
        <v>11.751399467743415</v>
      </c>
      <c r="L250">
        <f t="shared" si="32"/>
        <v>5018.7222222222217</v>
      </c>
      <c r="M250" s="3">
        <f t="shared" si="33"/>
        <v>0.15351999700903068</v>
      </c>
      <c r="N250" s="2">
        <f t="shared" si="34"/>
        <v>58.787890619915913</v>
      </c>
      <c r="O250" s="2">
        <f t="shared" si="35"/>
        <v>5.1812998990547854</v>
      </c>
    </row>
    <row r="251" spans="1:15" x14ac:dyDescent="0.2">
      <c r="A251" t="str">
        <f t="shared" si="27"/>
        <v>Bee County, Texas</v>
      </c>
      <c r="B251" t="str">
        <f t="shared" si="28"/>
        <v>Bee County,</v>
      </c>
      <c r="C251" t="s">
        <v>40</v>
      </c>
      <c r="D251" t="s">
        <v>292</v>
      </c>
      <c r="E251">
        <v>4</v>
      </c>
      <c r="F251" s="4">
        <f>VLOOKUP(A251,'[1]Population Data'!$A:$B,2,FALSE)</f>
        <v>32691</v>
      </c>
      <c r="G251">
        <f>VLOOKUP(A251,'[1]Population Data'!$A:$C, 3, FALSE)</f>
        <v>8537</v>
      </c>
      <c r="H251">
        <f>VLOOKUP(A251,'[1]Population Data'!$A:$D,4,FALSE)</f>
        <v>6949</v>
      </c>
      <c r="I251" s="3">
        <f t="shared" si="29"/>
        <v>0.21256614970481172</v>
      </c>
      <c r="J251" s="2">
        <f t="shared" si="30"/>
        <v>3.829331146772871</v>
      </c>
      <c r="K251" s="2">
        <f t="shared" si="31"/>
        <v>1.0445688415771925</v>
      </c>
      <c r="L251">
        <f t="shared" si="32"/>
        <v>5018.7222222222217</v>
      </c>
      <c r="M251" s="3">
        <f t="shared" si="33"/>
        <v>0.15351999700903068</v>
      </c>
      <c r="N251" s="2">
        <f t="shared" si="34"/>
        <v>58.787890619915913</v>
      </c>
      <c r="O251" s="2">
        <f t="shared" si="35"/>
        <v>0.460559991027092</v>
      </c>
    </row>
    <row r="252" spans="1:15" x14ac:dyDescent="0.2">
      <c r="A252" t="str">
        <f t="shared" si="27"/>
        <v>Bee County, Texas</v>
      </c>
      <c r="B252" t="str">
        <f t="shared" si="28"/>
        <v>Bee County,</v>
      </c>
      <c r="C252" t="s">
        <v>40</v>
      </c>
      <c r="D252" t="s">
        <v>293</v>
      </c>
      <c r="E252">
        <v>405</v>
      </c>
      <c r="F252" s="4">
        <f>VLOOKUP(A252,'[1]Population Data'!$A:$B,2,FALSE)</f>
        <v>32691</v>
      </c>
      <c r="G252">
        <f>VLOOKUP(A252,'[1]Population Data'!$A:$C, 3, FALSE)</f>
        <v>8537</v>
      </c>
      <c r="H252">
        <f>VLOOKUP(A252,'[1]Population Data'!$A:$D,4,FALSE)</f>
        <v>6949</v>
      </c>
      <c r="I252" s="3">
        <f t="shared" si="29"/>
        <v>0.21256614970481172</v>
      </c>
      <c r="J252" s="2">
        <f t="shared" si="30"/>
        <v>3.829331146772871</v>
      </c>
      <c r="K252" s="2">
        <f t="shared" si="31"/>
        <v>105.76259520969074</v>
      </c>
      <c r="L252">
        <f t="shared" si="32"/>
        <v>5018.7222222222217</v>
      </c>
      <c r="M252" s="3">
        <f t="shared" si="33"/>
        <v>0.15351999700903068</v>
      </c>
      <c r="N252" s="2">
        <f t="shared" si="34"/>
        <v>58.787890619915913</v>
      </c>
      <c r="O252" s="2">
        <f t="shared" si="35"/>
        <v>46.631699091493068</v>
      </c>
    </row>
    <row r="253" spans="1:15" x14ac:dyDescent="0.2">
      <c r="A253" t="str">
        <f t="shared" si="27"/>
        <v>Bee County, Texas</v>
      </c>
      <c r="B253" t="str">
        <f t="shared" si="28"/>
        <v>Bee County,</v>
      </c>
      <c r="C253" t="s">
        <v>40</v>
      </c>
      <c r="D253" t="s">
        <v>294</v>
      </c>
      <c r="E253">
        <v>878</v>
      </c>
      <c r="F253" s="4">
        <f>VLOOKUP(A253,'[1]Population Data'!$A:$B,2,FALSE)</f>
        <v>32691</v>
      </c>
      <c r="G253">
        <f>VLOOKUP(A253,'[1]Population Data'!$A:$C, 3, FALSE)</f>
        <v>8537</v>
      </c>
      <c r="H253">
        <f>VLOOKUP(A253,'[1]Population Data'!$A:$D,4,FALSE)</f>
        <v>6949</v>
      </c>
      <c r="I253" s="3">
        <f t="shared" si="29"/>
        <v>0.21256614970481172</v>
      </c>
      <c r="J253" s="2">
        <f t="shared" si="30"/>
        <v>3.829331146772871</v>
      </c>
      <c r="K253" s="2">
        <f t="shared" si="31"/>
        <v>229.28286072619375</v>
      </c>
      <c r="L253">
        <f t="shared" si="32"/>
        <v>5018.7222222222217</v>
      </c>
      <c r="M253" s="3">
        <f t="shared" si="33"/>
        <v>0.15351999700903068</v>
      </c>
      <c r="N253" s="2">
        <f t="shared" si="34"/>
        <v>58.787890619915913</v>
      </c>
      <c r="O253" s="2">
        <f t="shared" si="35"/>
        <v>101.0929180304467</v>
      </c>
    </row>
    <row r="254" spans="1:15" x14ac:dyDescent="0.2">
      <c r="A254" t="str">
        <f t="shared" si="27"/>
        <v>Bee County, Texas</v>
      </c>
      <c r="B254" t="str">
        <f t="shared" si="28"/>
        <v>Bee County,</v>
      </c>
      <c r="C254" t="s">
        <v>40</v>
      </c>
      <c r="D254" t="s">
        <v>295</v>
      </c>
      <c r="E254">
        <v>580</v>
      </c>
      <c r="F254" s="4">
        <f>VLOOKUP(A254,'[1]Population Data'!$A:$B,2,FALSE)</f>
        <v>32691</v>
      </c>
      <c r="G254">
        <f>VLOOKUP(A254,'[1]Population Data'!$A:$C, 3, FALSE)</f>
        <v>8537</v>
      </c>
      <c r="H254">
        <f>VLOOKUP(A254,'[1]Population Data'!$A:$D,4,FALSE)</f>
        <v>6949</v>
      </c>
      <c r="I254" s="3">
        <f t="shared" si="29"/>
        <v>0.21256614970481172</v>
      </c>
      <c r="J254" s="2">
        <f t="shared" si="30"/>
        <v>3.829331146772871</v>
      </c>
      <c r="K254" s="2">
        <f t="shared" si="31"/>
        <v>151.4624820286929</v>
      </c>
      <c r="L254">
        <f t="shared" si="32"/>
        <v>5018.7222222222217</v>
      </c>
      <c r="M254" s="3">
        <f t="shared" si="33"/>
        <v>0.15351999700903068</v>
      </c>
      <c r="N254" s="2">
        <f t="shared" si="34"/>
        <v>58.787890619915913</v>
      </c>
      <c r="O254" s="2">
        <f t="shared" si="35"/>
        <v>66.781198698928335</v>
      </c>
    </row>
    <row r="255" spans="1:15" x14ac:dyDescent="0.2">
      <c r="A255" t="str">
        <f t="shared" si="27"/>
        <v>Bee County, Texas</v>
      </c>
      <c r="B255" t="str">
        <f t="shared" si="28"/>
        <v>Bee County,</v>
      </c>
      <c r="C255" t="s">
        <v>40</v>
      </c>
      <c r="D255" t="s">
        <v>296</v>
      </c>
      <c r="E255">
        <v>58</v>
      </c>
      <c r="F255" s="4">
        <f>VLOOKUP(A255,'[1]Population Data'!$A:$B,2,FALSE)</f>
        <v>32691</v>
      </c>
      <c r="G255">
        <f>VLOOKUP(A255,'[1]Population Data'!$A:$C, 3, FALSE)</f>
        <v>8537</v>
      </c>
      <c r="H255">
        <f>VLOOKUP(A255,'[1]Population Data'!$A:$D,4,FALSE)</f>
        <v>6949</v>
      </c>
      <c r="I255" s="3">
        <f t="shared" si="29"/>
        <v>0.21256614970481172</v>
      </c>
      <c r="J255" s="2">
        <f t="shared" si="30"/>
        <v>3.829331146772871</v>
      </c>
      <c r="K255" s="2">
        <f t="shared" si="31"/>
        <v>15.146248202869291</v>
      </c>
      <c r="L255">
        <f t="shared" si="32"/>
        <v>5018.7222222222217</v>
      </c>
      <c r="M255" s="3">
        <f t="shared" si="33"/>
        <v>0.15351999700903068</v>
      </c>
      <c r="N255" s="2">
        <f t="shared" si="34"/>
        <v>58.787890619915913</v>
      </c>
      <c r="O255" s="2">
        <f t="shared" si="35"/>
        <v>6.6781198698928348</v>
      </c>
    </row>
    <row r="256" spans="1:15" x14ac:dyDescent="0.2">
      <c r="A256" t="str">
        <f t="shared" si="27"/>
        <v>Bee County, Texas</v>
      </c>
      <c r="B256" t="str">
        <f t="shared" si="28"/>
        <v>Bee County,</v>
      </c>
      <c r="C256" t="s">
        <v>40</v>
      </c>
      <c r="D256" t="s">
        <v>297</v>
      </c>
      <c r="E256">
        <v>1185</v>
      </c>
      <c r="F256" s="4">
        <f>VLOOKUP(A256,'[1]Population Data'!$A:$B,2,FALSE)</f>
        <v>32691</v>
      </c>
      <c r="G256">
        <f>VLOOKUP(A256,'[1]Population Data'!$A:$C, 3, FALSE)</f>
        <v>8537</v>
      </c>
      <c r="H256">
        <f>VLOOKUP(A256,'[1]Population Data'!$A:$D,4,FALSE)</f>
        <v>6949</v>
      </c>
      <c r="I256" s="3">
        <f t="shared" si="29"/>
        <v>0.21256614970481172</v>
      </c>
      <c r="J256" s="2">
        <f t="shared" si="30"/>
        <v>3.829331146772871</v>
      </c>
      <c r="K256" s="2">
        <f t="shared" si="31"/>
        <v>309.45351931724326</v>
      </c>
      <c r="L256">
        <f t="shared" si="32"/>
        <v>5018.7222222222217</v>
      </c>
      <c r="M256" s="3">
        <f t="shared" si="33"/>
        <v>0.15351999700903068</v>
      </c>
      <c r="N256" s="2">
        <f t="shared" si="34"/>
        <v>58.787890619915913</v>
      </c>
      <c r="O256" s="2">
        <f t="shared" si="35"/>
        <v>136.44089734177601</v>
      </c>
    </row>
    <row r="257" spans="1:15" x14ac:dyDescent="0.2">
      <c r="A257" t="str">
        <f t="shared" si="27"/>
        <v>Bee County, Texas</v>
      </c>
      <c r="B257" t="str">
        <f t="shared" si="28"/>
        <v>Bee County,</v>
      </c>
      <c r="C257" t="s">
        <v>40</v>
      </c>
      <c r="D257" t="s">
        <v>298</v>
      </c>
      <c r="E257">
        <v>127</v>
      </c>
      <c r="F257" s="4">
        <f>VLOOKUP(A257,'[1]Population Data'!$A:$B,2,FALSE)</f>
        <v>32691</v>
      </c>
      <c r="G257">
        <f>VLOOKUP(A257,'[1]Population Data'!$A:$C, 3, FALSE)</f>
        <v>8537</v>
      </c>
      <c r="H257">
        <f>VLOOKUP(A257,'[1]Population Data'!$A:$D,4,FALSE)</f>
        <v>6949</v>
      </c>
      <c r="I257" s="3">
        <f t="shared" si="29"/>
        <v>0.21256614970481172</v>
      </c>
      <c r="J257" s="2">
        <f t="shared" si="30"/>
        <v>3.829331146772871</v>
      </c>
      <c r="K257" s="2">
        <f t="shared" si="31"/>
        <v>33.165060720075864</v>
      </c>
      <c r="L257">
        <f t="shared" si="32"/>
        <v>5018.7222222222217</v>
      </c>
      <c r="M257" s="3">
        <f t="shared" si="33"/>
        <v>0.15351999700903068</v>
      </c>
      <c r="N257" s="2">
        <f t="shared" si="34"/>
        <v>58.787890619915913</v>
      </c>
      <c r="O257" s="2">
        <f t="shared" si="35"/>
        <v>14.622779715110171</v>
      </c>
    </row>
    <row r="258" spans="1:15" x14ac:dyDescent="0.2">
      <c r="A258" t="str">
        <f t="shared" si="27"/>
        <v>Bee County, Texas</v>
      </c>
      <c r="B258" t="str">
        <f t="shared" si="28"/>
        <v>Bee County,</v>
      </c>
      <c r="C258" t="s">
        <v>40</v>
      </c>
      <c r="D258" t="s">
        <v>299</v>
      </c>
      <c r="E258">
        <v>1639</v>
      </c>
      <c r="F258" s="4">
        <f>VLOOKUP(A258,'[1]Population Data'!$A:$B,2,FALSE)</f>
        <v>32691</v>
      </c>
      <c r="G258">
        <f>VLOOKUP(A258,'[1]Population Data'!$A:$C, 3, FALSE)</f>
        <v>8537</v>
      </c>
      <c r="H258">
        <f>VLOOKUP(A258,'[1]Population Data'!$A:$D,4,FALSE)</f>
        <v>6949</v>
      </c>
      <c r="I258" s="3">
        <f t="shared" si="29"/>
        <v>0.21256614970481172</v>
      </c>
      <c r="J258" s="2">
        <f t="shared" si="30"/>
        <v>3.829331146772871</v>
      </c>
      <c r="K258" s="2">
        <f t="shared" si="31"/>
        <v>428.01208283625465</v>
      </c>
      <c r="L258">
        <f t="shared" si="32"/>
        <v>5018.7222222222217</v>
      </c>
      <c r="M258" s="3">
        <f t="shared" si="33"/>
        <v>0.15351999700903068</v>
      </c>
      <c r="N258" s="2">
        <f t="shared" si="34"/>
        <v>58.787890619915913</v>
      </c>
      <c r="O258" s="2">
        <f t="shared" si="35"/>
        <v>188.71445632335096</v>
      </c>
    </row>
    <row r="259" spans="1:15" x14ac:dyDescent="0.2">
      <c r="A259" t="str">
        <f t="shared" ref="A259:A322" si="36">CONCATENATE(B259, " Texas")</f>
        <v>Bee County, Texas</v>
      </c>
      <c r="B259" t="str">
        <f t="shared" ref="B259:B322" si="37">LEFT(C259,FIND(",",C259))</f>
        <v>Bee County,</v>
      </c>
      <c r="C259" t="s">
        <v>40</v>
      </c>
      <c r="D259" t="s">
        <v>300</v>
      </c>
      <c r="E259">
        <v>552</v>
      </c>
      <c r="F259" s="4">
        <f>VLOOKUP(A259,'[1]Population Data'!$A:$B,2,FALSE)</f>
        <v>32691</v>
      </c>
      <c r="G259">
        <f>VLOOKUP(A259,'[1]Population Data'!$A:$C, 3, FALSE)</f>
        <v>8537</v>
      </c>
      <c r="H259">
        <f>VLOOKUP(A259,'[1]Population Data'!$A:$D,4,FALSE)</f>
        <v>6949</v>
      </c>
      <c r="I259" s="3">
        <f t="shared" ref="I259:I322" si="38">H259/F259</f>
        <v>0.21256614970481172</v>
      </c>
      <c r="J259" s="2">
        <f t="shared" ref="J259:J322" si="39">F259/G259</f>
        <v>3.829331146772871</v>
      </c>
      <c r="K259" s="2">
        <f t="shared" ref="K259:K322" si="40">E259/J259</f>
        <v>144.15050013765256</v>
      </c>
      <c r="L259">
        <f t="shared" ref="L259:L322" si="41">(H259/18)*13</f>
        <v>5018.7222222222217</v>
      </c>
      <c r="M259" s="3">
        <f t="shared" ref="M259:M322" si="42">L259/F259</f>
        <v>0.15351999700903068</v>
      </c>
      <c r="N259" s="2">
        <f t="shared" ref="N259:N322" si="43">M259*J259*100</f>
        <v>58.787890619915913</v>
      </c>
      <c r="O259" s="2">
        <f t="shared" ref="O259:O322" si="44">0.75*K259*N259*(1/100)</f>
        <v>63.557278761738694</v>
      </c>
    </row>
    <row r="260" spans="1:15" x14ac:dyDescent="0.2">
      <c r="A260" t="str">
        <f t="shared" si="36"/>
        <v>Bee County, Texas</v>
      </c>
      <c r="B260" t="str">
        <f t="shared" si="37"/>
        <v>Bee County,</v>
      </c>
      <c r="C260" t="s">
        <v>40</v>
      </c>
      <c r="D260" t="s">
        <v>301</v>
      </c>
      <c r="E260">
        <v>113</v>
      </c>
      <c r="F260" s="4">
        <f>VLOOKUP(A260,'[1]Population Data'!$A:$B,2,FALSE)</f>
        <v>32691</v>
      </c>
      <c r="G260">
        <f>VLOOKUP(A260,'[1]Population Data'!$A:$C, 3, FALSE)</f>
        <v>8537</v>
      </c>
      <c r="H260">
        <f>VLOOKUP(A260,'[1]Population Data'!$A:$D,4,FALSE)</f>
        <v>6949</v>
      </c>
      <c r="I260" s="3">
        <f t="shared" si="38"/>
        <v>0.21256614970481172</v>
      </c>
      <c r="J260" s="2">
        <f t="shared" si="39"/>
        <v>3.829331146772871</v>
      </c>
      <c r="K260" s="2">
        <f t="shared" si="40"/>
        <v>29.509069774555687</v>
      </c>
      <c r="L260">
        <f t="shared" si="41"/>
        <v>5018.7222222222217</v>
      </c>
      <c r="M260" s="3">
        <f t="shared" si="42"/>
        <v>0.15351999700903068</v>
      </c>
      <c r="N260" s="2">
        <f t="shared" si="43"/>
        <v>58.787890619915913</v>
      </c>
      <c r="O260" s="2">
        <f t="shared" si="44"/>
        <v>13.010819746515349</v>
      </c>
    </row>
    <row r="261" spans="1:15" x14ac:dyDescent="0.2">
      <c r="A261" t="str">
        <f t="shared" si="36"/>
        <v>Bee County, Texas</v>
      </c>
      <c r="B261" t="str">
        <f t="shared" si="37"/>
        <v>Bee County,</v>
      </c>
      <c r="C261" t="s">
        <v>40</v>
      </c>
      <c r="D261" t="s">
        <v>302</v>
      </c>
      <c r="E261">
        <v>240</v>
      </c>
      <c r="F261" s="4">
        <f>VLOOKUP(A261,'[1]Population Data'!$A:$B,2,FALSE)</f>
        <v>32691</v>
      </c>
      <c r="G261">
        <f>VLOOKUP(A261,'[1]Population Data'!$A:$C, 3, FALSE)</f>
        <v>8537</v>
      </c>
      <c r="H261">
        <f>VLOOKUP(A261,'[1]Population Data'!$A:$D,4,FALSE)</f>
        <v>6949</v>
      </c>
      <c r="I261" s="3">
        <f t="shared" si="38"/>
        <v>0.21256614970481172</v>
      </c>
      <c r="J261" s="2">
        <f t="shared" si="39"/>
        <v>3.829331146772871</v>
      </c>
      <c r="K261" s="2">
        <f t="shared" si="40"/>
        <v>62.674130494631548</v>
      </c>
      <c r="L261">
        <f t="shared" si="41"/>
        <v>5018.7222222222217</v>
      </c>
      <c r="M261" s="3">
        <f t="shared" si="42"/>
        <v>0.15351999700903068</v>
      </c>
      <c r="N261" s="2">
        <f t="shared" si="43"/>
        <v>58.787890619915913</v>
      </c>
      <c r="O261" s="2">
        <f t="shared" si="44"/>
        <v>27.633599461625519</v>
      </c>
    </row>
    <row r="262" spans="1:15" x14ac:dyDescent="0.2">
      <c r="A262" t="str">
        <f t="shared" si="36"/>
        <v>Bell County, Texas</v>
      </c>
      <c r="B262" t="str">
        <f t="shared" si="37"/>
        <v>Bell County,</v>
      </c>
      <c r="C262" t="s">
        <v>262</v>
      </c>
      <c r="D262" t="s">
        <v>283</v>
      </c>
      <c r="E262">
        <v>12560</v>
      </c>
      <c r="F262" s="4">
        <f>VLOOKUP(A262,'[1]Population Data'!$A:$B,2,FALSE)</f>
        <v>355642</v>
      </c>
      <c r="G262">
        <f>VLOOKUP(A262,'[1]Population Data'!$A:$C, 3, FALSE)</f>
        <v>120241</v>
      </c>
      <c r="H262">
        <f>VLOOKUP(A262,'[1]Population Data'!$A:$D,4,FALSE)</f>
        <v>98693</v>
      </c>
      <c r="I262" s="3">
        <f t="shared" si="38"/>
        <v>0.27750659370940439</v>
      </c>
      <c r="J262" s="2">
        <f t="shared" si="39"/>
        <v>2.9577431990751908</v>
      </c>
      <c r="K262" s="2">
        <f t="shared" si="40"/>
        <v>4246.48089933135</v>
      </c>
      <c r="L262">
        <f t="shared" si="41"/>
        <v>71278.277777777781</v>
      </c>
      <c r="M262" s="3">
        <f t="shared" si="42"/>
        <v>0.20042142879012542</v>
      </c>
      <c r="N262" s="2">
        <f t="shared" si="43"/>
        <v>59.279511795292613</v>
      </c>
      <c r="O262" s="2">
        <f t="shared" si="44"/>
        <v>1887.9698592029818</v>
      </c>
    </row>
    <row r="263" spans="1:15" x14ac:dyDescent="0.2">
      <c r="A263" t="str">
        <f t="shared" si="36"/>
        <v>Bell County, Texas</v>
      </c>
      <c r="B263" t="str">
        <f t="shared" si="37"/>
        <v>Bell County,</v>
      </c>
      <c r="C263" t="s">
        <v>262</v>
      </c>
      <c r="D263" t="s">
        <v>284</v>
      </c>
      <c r="E263">
        <v>7792</v>
      </c>
      <c r="F263" s="4">
        <f>VLOOKUP(A263,'[1]Population Data'!$A:$B,2,FALSE)</f>
        <v>355642</v>
      </c>
      <c r="G263">
        <f>VLOOKUP(A263,'[1]Population Data'!$A:$C, 3, FALSE)</f>
        <v>120241</v>
      </c>
      <c r="H263">
        <f>VLOOKUP(A263,'[1]Population Data'!$A:$D,4,FALSE)</f>
        <v>98693</v>
      </c>
      <c r="I263" s="3">
        <f t="shared" si="38"/>
        <v>0.27750659370940439</v>
      </c>
      <c r="J263" s="2">
        <f t="shared" si="39"/>
        <v>2.9577431990751908</v>
      </c>
      <c r="K263" s="2">
        <f t="shared" si="40"/>
        <v>2634.4410165278564</v>
      </c>
      <c r="L263">
        <f t="shared" si="41"/>
        <v>71278.277777777781</v>
      </c>
      <c r="M263" s="3">
        <f t="shared" si="42"/>
        <v>0.20042142879012542</v>
      </c>
      <c r="N263" s="2">
        <f t="shared" si="43"/>
        <v>59.279511795292613</v>
      </c>
      <c r="O263" s="2">
        <f t="shared" si="44"/>
        <v>1171.2628298494928</v>
      </c>
    </row>
    <row r="264" spans="1:15" x14ac:dyDescent="0.2">
      <c r="A264" t="str">
        <f t="shared" si="36"/>
        <v>Bell County, Texas</v>
      </c>
      <c r="B264" t="str">
        <f t="shared" si="37"/>
        <v>Bell County,</v>
      </c>
      <c r="C264" t="s">
        <v>262</v>
      </c>
      <c r="D264" t="s">
        <v>285</v>
      </c>
      <c r="E264">
        <v>397</v>
      </c>
      <c r="F264" s="4">
        <f>VLOOKUP(A264,'[1]Population Data'!$A:$B,2,FALSE)</f>
        <v>355642</v>
      </c>
      <c r="G264">
        <f>VLOOKUP(A264,'[1]Population Data'!$A:$C, 3, FALSE)</f>
        <v>120241</v>
      </c>
      <c r="H264">
        <f>VLOOKUP(A264,'[1]Population Data'!$A:$D,4,FALSE)</f>
        <v>98693</v>
      </c>
      <c r="I264" s="3">
        <f t="shared" si="38"/>
        <v>0.27750659370940439</v>
      </c>
      <c r="J264" s="2">
        <f t="shared" si="39"/>
        <v>2.9577431990751908</v>
      </c>
      <c r="K264" s="2">
        <f t="shared" si="40"/>
        <v>134.22395836262308</v>
      </c>
      <c r="L264">
        <f t="shared" si="41"/>
        <v>71278.277777777781</v>
      </c>
      <c r="M264" s="3">
        <f t="shared" si="42"/>
        <v>0.20042142879012542</v>
      </c>
      <c r="N264" s="2">
        <f t="shared" si="43"/>
        <v>59.279511795292613</v>
      </c>
      <c r="O264" s="2">
        <f t="shared" si="44"/>
        <v>59.675480422259845</v>
      </c>
    </row>
    <row r="265" spans="1:15" x14ac:dyDescent="0.2">
      <c r="A265" t="str">
        <f t="shared" si="36"/>
        <v>Bell County, Texas</v>
      </c>
      <c r="B265" t="str">
        <f t="shared" si="37"/>
        <v>Bell County,</v>
      </c>
      <c r="C265" t="s">
        <v>262</v>
      </c>
      <c r="D265" t="s">
        <v>286</v>
      </c>
      <c r="E265">
        <v>2516</v>
      </c>
      <c r="F265" s="4">
        <f>VLOOKUP(A265,'[1]Population Data'!$A:$B,2,FALSE)</f>
        <v>355642</v>
      </c>
      <c r="G265">
        <f>VLOOKUP(A265,'[1]Population Data'!$A:$C, 3, FALSE)</f>
        <v>120241</v>
      </c>
      <c r="H265">
        <f>VLOOKUP(A265,'[1]Population Data'!$A:$D,4,FALSE)</f>
        <v>98693</v>
      </c>
      <c r="I265" s="3">
        <f t="shared" si="38"/>
        <v>0.27750659370940439</v>
      </c>
      <c r="J265" s="2">
        <f t="shared" si="39"/>
        <v>2.9577431990751908</v>
      </c>
      <c r="K265" s="2">
        <f t="shared" si="40"/>
        <v>850.64856231828628</v>
      </c>
      <c r="L265">
        <f t="shared" si="41"/>
        <v>71278.277777777781</v>
      </c>
      <c r="M265" s="3">
        <f t="shared" si="42"/>
        <v>0.20042142879012542</v>
      </c>
      <c r="N265" s="2">
        <f t="shared" si="43"/>
        <v>59.279511795292613</v>
      </c>
      <c r="O265" s="2">
        <f t="shared" si="44"/>
        <v>378.19523612696673</v>
      </c>
    </row>
    <row r="266" spans="1:15" x14ac:dyDescent="0.2">
      <c r="A266" t="str">
        <f t="shared" si="36"/>
        <v>Bell County, Texas</v>
      </c>
      <c r="B266" t="str">
        <f t="shared" si="37"/>
        <v>Bell County,</v>
      </c>
      <c r="C266" t="s">
        <v>262</v>
      </c>
      <c r="D266" t="s">
        <v>287</v>
      </c>
      <c r="E266">
        <v>12663</v>
      </c>
      <c r="F266" s="4">
        <f>VLOOKUP(A266,'[1]Population Data'!$A:$B,2,FALSE)</f>
        <v>355642</v>
      </c>
      <c r="G266">
        <f>VLOOKUP(A266,'[1]Population Data'!$A:$C, 3, FALSE)</f>
        <v>120241</v>
      </c>
      <c r="H266">
        <f>VLOOKUP(A266,'[1]Population Data'!$A:$D,4,FALSE)</f>
        <v>98693</v>
      </c>
      <c r="I266" s="3">
        <f t="shared" si="38"/>
        <v>0.27750659370940439</v>
      </c>
      <c r="J266" s="2">
        <f t="shared" si="39"/>
        <v>2.9577431990751908</v>
      </c>
      <c r="K266" s="2">
        <f t="shared" si="40"/>
        <v>4281.304747470771</v>
      </c>
      <c r="L266">
        <f t="shared" si="41"/>
        <v>71278.277777777781</v>
      </c>
      <c r="M266" s="3">
        <f t="shared" si="42"/>
        <v>0.20042142879012542</v>
      </c>
      <c r="N266" s="2">
        <f t="shared" si="43"/>
        <v>59.279511795292613</v>
      </c>
      <c r="O266" s="2">
        <f t="shared" si="44"/>
        <v>1903.4524145770188</v>
      </c>
    </row>
    <row r="267" spans="1:15" x14ac:dyDescent="0.2">
      <c r="A267" t="str">
        <f t="shared" si="36"/>
        <v>Bell County, Texas</v>
      </c>
      <c r="B267" t="str">
        <f t="shared" si="37"/>
        <v>Bell County,</v>
      </c>
      <c r="C267" t="s">
        <v>262</v>
      </c>
      <c r="D267" t="s">
        <v>288</v>
      </c>
      <c r="E267">
        <v>14715</v>
      </c>
      <c r="F267" s="4">
        <f>VLOOKUP(A267,'[1]Population Data'!$A:$B,2,FALSE)</f>
        <v>355642</v>
      </c>
      <c r="G267">
        <f>VLOOKUP(A267,'[1]Population Data'!$A:$C, 3, FALSE)</f>
        <v>120241</v>
      </c>
      <c r="H267">
        <f>VLOOKUP(A267,'[1]Population Data'!$A:$D,4,FALSE)</f>
        <v>98693</v>
      </c>
      <c r="I267" s="3">
        <f t="shared" si="38"/>
        <v>0.27750659370940439</v>
      </c>
      <c r="J267" s="2">
        <f t="shared" si="39"/>
        <v>2.9577431990751908</v>
      </c>
      <c r="K267" s="2">
        <f t="shared" si="40"/>
        <v>4975.0769453551602</v>
      </c>
      <c r="L267">
        <f t="shared" si="41"/>
        <v>71278.277777777781</v>
      </c>
      <c r="M267" s="3">
        <f t="shared" si="42"/>
        <v>0.20042142879012542</v>
      </c>
      <c r="N267" s="2">
        <f t="shared" si="43"/>
        <v>59.279511795292613</v>
      </c>
      <c r="O267" s="2">
        <f t="shared" si="44"/>
        <v>2211.9009934850219</v>
      </c>
    </row>
    <row r="268" spans="1:15" x14ac:dyDescent="0.2">
      <c r="A268" t="str">
        <f t="shared" si="36"/>
        <v>Bell County, Texas</v>
      </c>
      <c r="B268" t="str">
        <f t="shared" si="37"/>
        <v>Bell County,</v>
      </c>
      <c r="C268" t="s">
        <v>262</v>
      </c>
      <c r="D268" t="s">
        <v>289</v>
      </c>
      <c r="E268">
        <v>2743</v>
      </c>
      <c r="F268" s="4">
        <f>VLOOKUP(A268,'[1]Population Data'!$A:$B,2,FALSE)</f>
        <v>355642</v>
      </c>
      <c r="G268">
        <f>VLOOKUP(A268,'[1]Population Data'!$A:$C, 3, FALSE)</f>
        <v>120241</v>
      </c>
      <c r="H268">
        <f>VLOOKUP(A268,'[1]Population Data'!$A:$D,4,FALSE)</f>
        <v>98693</v>
      </c>
      <c r="I268" s="3">
        <f t="shared" si="38"/>
        <v>0.27750659370940439</v>
      </c>
      <c r="J268" s="2">
        <f t="shared" si="39"/>
        <v>2.9577431990751908</v>
      </c>
      <c r="K268" s="2">
        <f t="shared" si="40"/>
        <v>927.39626647021441</v>
      </c>
      <c r="L268">
        <f t="shared" si="41"/>
        <v>71278.277777777781</v>
      </c>
      <c r="M268" s="3">
        <f t="shared" si="42"/>
        <v>0.20042142879012542</v>
      </c>
      <c r="N268" s="2">
        <f t="shared" si="43"/>
        <v>59.279511795292613</v>
      </c>
      <c r="O268" s="2">
        <f t="shared" si="44"/>
        <v>412.31698437848559</v>
      </c>
    </row>
    <row r="269" spans="1:15" x14ac:dyDescent="0.2">
      <c r="A269" t="str">
        <f t="shared" si="36"/>
        <v>Bell County, Texas</v>
      </c>
      <c r="B269" t="str">
        <f t="shared" si="37"/>
        <v>Bell County,</v>
      </c>
      <c r="C269" t="s">
        <v>262</v>
      </c>
      <c r="D269" t="s">
        <v>290</v>
      </c>
      <c r="E269">
        <v>23079</v>
      </c>
      <c r="F269" s="4">
        <f>VLOOKUP(A269,'[1]Population Data'!$A:$B,2,FALSE)</f>
        <v>355642</v>
      </c>
      <c r="G269">
        <f>VLOOKUP(A269,'[1]Population Data'!$A:$C, 3, FALSE)</f>
        <v>120241</v>
      </c>
      <c r="H269">
        <f>VLOOKUP(A269,'[1]Population Data'!$A:$D,4,FALSE)</f>
        <v>98693</v>
      </c>
      <c r="I269" s="3">
        <f t="shared" si="38"/>
        <v>0.27750659370940439</v>
      </c>
      <c r="J269" s="2">
        <f t="shared" si="39"/>
        <v>2.9577431990751908</v>
      </c>
      <c r="K269" s="2">
        <f t="shared" si="40"/>
        <v>7802.9086525213552</v>
      </c>
      <c r="L269">
        <f t="shared" si="41"/>
        <v>71278.277777777781</v>
      </c>
      <c r="M269" s="3">
        <f t="shared" si="42"/>
        <v>0.20042142879012542</v>
      </c>
      <c r="N269" s="2">
        <f t="shared" si="43"/>
        <v>59.279511795292613</v>
      </c>
      <c r="O269" s="2">
        <f t="shared" si="44"/>
        <v>3469.1446162854782</v>
      </c>
    </row>
    <row r="270" spans="1:15" x14ac:dyDescent="0.2">
      <c r="A270" t="str">
        <f t="shared" si="36"/>
        <v>Bell County, Texas</v>
      </c>
      <c r="B270" t="str">
        <f t="shared" si="37"/>
        <v>Bell County,</v>
      </c>
      <c r="C270" t="s">
        <v>262</v>
      </c>
      <c r="D270" t="s">
        <v>291</v>
      </c>
      <c r="E270">
        <v>1605</v>
      </c>
      <c r="F270" s="4">
        <f>VLOOKUP(A270,'[1]Population Data'!$A:$B,2,FALSE)</f>
        <v>355642</v>
      </c>
      <c r="G270">
        <f>VLOOKUP(A270,'[1]Population Data'!$A:$C, 3, FALSE)</f>
        <v>120241</v>
      </c>
      <c r="H270">
        <f>VLOOKUP(A270,'[1]Population Data'!$A:$D,4,FALSE)</f>
        <v>98693</v>
      </c>
      <c r="I270" s="3">
        <f t="shared" si="38"/>
        <v>0.27750659370940439</v>
      </c>
      <c r="J270" s="2">
        <f t="shared" si="39"/>
        <v>2.9577431990751908</v>
      </c>
      <c r="K270" s="2">
        <f t="shared" si="40"/>
        <v>542.64345887156185</v>
      </c>
      <c r="L270">
        <f t="shared" si="41"/>
        <v>71278.277777777781</v>
      </c>
      <c r="M270" s="3">
        <f t="shared" si="42"/>
        <v>0.20042142879012542</v>
      </c>
      <c r="N270" s="2">
        <f t="shared" si="43"/>
        <v>59.279511795292613</v>
      </c>
      <c r="O270" s="2">
        <f t="shared" si="44"/>
        <v>241.25729490611349</v>
      </c>
    </row>
    <row r="271" spans="1:15" x14ac:dyDescent="0.2">
      <c r="A271" t="str">
        <f t="shared" si="36"/>
        <v>Bell County, Texas</v>
      </c>
      <c r="B271" t="str">
        <f t="shared" si="37"/>
        <v>Bell County,</v>
      </c>
      <c r="C271" t="s">
        <v>262</v>
      </c>
      <c r="D271" t="s">
        <v>292</v>
      </c>
      <c r="E271">
        <v>119</v>
      </c>
      <c r="F271" s="4">
        <f>VLOOKUP(A271,'[1]Population Data'!$A:$B,2,FALSE)</f>
        <v>355642</v>
      </c>
      <c r="G271">
        <f>VLOOKUP(A271,'[1]Population Data'!$A:$C, 3, FALSE)</f>
        <v>120241</v>
      </c>
      <c r="H271">
        <f>VLOOKUP(A271,'[1]Population Data'!$A:$D,4,FALSE)</f>
        <v>98693</v>
      </c>
      <c r="I271" s="3">
        <f t="shared" si="38"/>
        <v>0.27750659370940439</v>
      </c>
      <c r="J271" s="2">
        <f t="shared" si="39"/>
        <v>2.9577431990751908</v>
      </c>
      <c r="K271" s="2">
        <f t="shared" si="40"/>
        <v>40.233377947486517</v>
      </c>
      <c r="L271">
        <f t="shared" si="41"/>
        <v>71278.277777777781</v>
      </c>
      <c r="M271" s="3">
        <f t="shared" si="42"/>
        <v>0.20042142879012542</v>
      </c>
      <c r="N271" s="2">
        <f t="shared" si="43"/>
        <v>59.279511795292613</v>
      </c>
      <c r="O271" s="2">
        <f t="shared" si="44"/>
        <v>17.887612519518697</v>
      </c>
    </row>
    <row r="272" spans="1:15" x14ac:dyDescent="0.2">
      <c r="A272" t="str">
        <f t="shared" si="36"/>
        <v>Bell County, Texas</v>
      </c>
      <c r="B272" t="str">
        <f t="shared" si="37"/>
        <v>Bell County,</v>
      </c>
      <c r="C272" t="s">
        <v>262</v>
      </c>
      <c r="D272" t="s">
        <v>293</v>
      </c>
      <c r="E272">
        <v>7288</v>
      </c>
      <c r="F272" s="4">
        <f>VLOOKUP(A272,'[1]Population Data'!$A:$B,2,FALSE)</f>
        <v>355642</v>
      </c>
      <c r="G272">
        <f>VLOOKUP(A272,'[1]Population Data'!$A:$C, 3, FALSE)</f>
        <v>120241</v>
      </c>
      <c r="H272">
        <f>VLOOKUP(A272,'[1]Population Data'!$A:$D,4,FALSE)</f>
        <v>98693</v>
      </c>
      <c r="I272" s="3">
        <f t="shared" si="38"/>
        <v>0.27750659370940439</v>
      </c>
      <c r="J272" s="2">
        <f t="shared" si="39"/>
        <v>2.9577431990751908</v>
      </c>
      <c r="K272" s="2">
        <f t="shared" si="40"/>
        <v>2464.0408275737959</v>
      </c>
      <c r="L272">
        <f t="shared" si="41"/>
        <v>71278.277777777781</v>
      </c>
      <c r="M272" s="3">
        <f t="shared" si="42"/>
        <v>0.20042142879012542</v>
      </c>
      <c r="N272" s="2">
        <f t="shared" si="43"/>
        <v>59.279511795292613</v>
      </c>
      <c r="O272" s="2">
        <f t="shared" si="44"/>
        <v>1095.5035297668257</v>
      </c>
    </row>
    <row r="273" spans="1:15" x14ac:dyDescent="0.2">
      <c r="A273" t="str">
        <f t="shared" si="36"/>
        <v>Bell County, Texas</v>
      </c>
      <c r="B273" t="str">
        <f t="shared" si="37"/>
        <v>Bell County,</v>
      </c>
      <c r="C273" t="s">
        <v>262</v>
      </c>
      <c r="D273" t="s">
        <v>294</v>
      </c>
      <c r="E273">
        <v>956</v>
      </c>
      <c r="F273" s="4">
        <f>VLOOKUP(A273,'[1]Population Data'!$A:$B,2,FALSE)</f>
        <v>355642</v>
      </c>
      <c r="G273">
        <f>VLOOKUP(A273,'[1]Population Data'!$A:$C, 3, FALSE)</f>
        <v>120241</v>
      </c>
      <c r="H273">
        <f>VLOOKUP(A273,'[1]Population Data'!$A:$D,4,FALSE)</f>
        <v>98693</v>
      </c>
      <c r="I273" s="3">
        <f t="shared" si="38"/>
        <v>0.27750659370940439</v>
      </c>
      <c r="J273" s="2">
        <f t="shared" si="39"/>
        <v>2.9577431990751908</v>
      </c>
      <c r="K273" s="2">
        <f t="shared" si="40"/>
        <v>323.21940603190848</v>
      </c>
      <c r="L273">
        <f t="shared" si="41"/>
        <v>71278.277777777781</v>
      </c>
      <c r="M273" s="3">
        <f t="shared" si="42"/>
        <v>0.20042142879012542</v>
      </c>
      <c r="N273" s="2">
        <f t="shared" si="43"/>
        <v>59.279511795292613</v>
      </c>
      <c r="O273" s="2">
        <f t="shared" si="44"/>
        <v>143.70216444251994</v>
      </c>
    </row>
    <row r="274" spans="1:15" x14ac:dyDescent="0.2">
      <c r="A274" t="str">
        <f t="shared" si="36"/>
        <v>Bell County, Texas</v>
      </c>
      <c r="B274" t="str">
        <f t="shared" si="37"/>
        <v>Bell County,</v>
      </c>
      <c r="C274" t="s">
        <v>262</v>
      </c>
      <c r="D274" t="s">
        <v>295</v>
      </c>
      <c r="E274">
        <v>8154</v>
      </c>
      <c r="F274" s="4">
        <f>VLOOKUP(A274,'[1]Population Data'!$A:$B,2,FALSE)</f>
        <v>355642</v>
      </c>
      <c r="G274">
        <f>VLOOKUP(A274,'[1]Population Data'!$A:$C, 3, FALSE)</f>
        <v>120241</v>
      </c>
      <c r="H274">
        <f>VLOOKUP(A274,'[1]Population Data'!$A:$D,4,FALSE)</f>
        <v>98693</v>
      </c>
      <c r="I274" s="3">
        <f t="shared" si="38"/>
        <v>0.27750659370940439</v>
      </c>
      <c r="J274" s="2">
        <f t="shared" si="39"/>
        <v>2.9577431990751908</v>
      </c>
      <c r="K274" s="2">
        <f t="shared" si="40"/>
        <v>2756.8316284353364</v>
      </c>
      <c r="L274">
        <f t="shared" si="41"/>
        <v>71278.277777777781</v>
      </c>
      <c r="M274" s="3">
        <f t="shared" si="42"/>
        <v>0.20042142879012542</v>
      </c>
      <c r="N274" s="2">
        <f t="shared" si="43"/>
        <v>59.279511795292613</v>
      </c>
      <c r="O274" s="2">
        <f t="shared" si="44"/>
        <v>1225.677247766012</v>
      </c>
    </row>
    <row r="275" spans="1:15" x14ac:dyDescent="0.2">
      <c r="A275" t="str">
        <f t="shared" si="36"/>
        <v>Bell County, Texas</v>
      </c>
      <c r="B275" t="str">
        <f t="shared" si="37"/>
        <v>Bell County,</v>
      </c>
      <c r="C275" t="s">
        <v>262</v>
      </c>
      <c r="D275" t="s">
        <v>296</v>
      </c>
      <c r="E275">
        <v>6198</v>
      </c>
      <c r="F275" s="4">
        <f>VLOOKUP(A275,'[1]Population Data'!$A:$B,2,FALSE)</f>
        <v>355642</v>
      </c>
      <c r="G275">
        <f>VLOOKUP(A275,'[1]Population Data'!$A:$C, 3, FALSE)</f>
        <v>120241</v>
      </c>
      <c r="H275">
        <f>VLOOKUP(A275,'[1]Population Data'!$A:$D,4,FALSE)</f>
        <v>98693</v>
      </c>
      <c r="I275" s="3">
        <f t="shared" si="38"/>
        <v>0.27750659370940439</v>
      </c>
      <c r="J275" s="2">
        <f t="shared" si="39"/>
        <v>2.9577431990751908</v>
      </c>
      <c r="K275" s="2">
        <f t="shared" si="40"/>
        <v>2095.5166093993398</v>
      </c>
      <c r="L275">
        <f t="shared" si="41"/>
        <v>71278.277777777781</v>
      </c>
      <c r="M275" s="3">
        <f t="shared" si="42"/>
        <v>0.20042142879012542</v>
      </c>
      <c r="N275" s="2">
        <f t="shared" si="43"/>
        <v>59.279511795292613</v>
      </c>
      <c r="O275" s="2">
        <f t="shared" si="44"/>
        <v>931.65901173089821</v>
      </c>
    </row>
    <row r="276" spans="1:15" x14ac:dyDescent="0.2">
      <c r="A276" t="str">
        <f t="shared" si="36"/>
        <v>Bell County, Texas</v>
      </c>
      <c r="B276" t="str">
        <f t="shared" si="37"/>
        <v>Bell County,</v>
      </c>
      <c r="C276" t="s">
        <v>262</v>
      </c>
      <c r="D276" t="s">
        <v>297</v>
      </c>
      <c r="E276">
        <v>14952</v>
      </c>
      <c r="F276" s="4">
        <f>VLOOKUP(A276,'[1]Population Data'!$A:$B,2,FALSE)</f>
        <v>355642</v>
      </c>
      <c r="G276">
        <f>VLOOKUP(A276,'[1]Population Data'!$A:$C, 3, FALSE)</f>
        <v>120241</v>
      </c>
      <c r="H276">
        <f>VLOOKUP(A276,'[1]Population Data'!$A:$D,4,FALSE)</f>
        <v>98693</v>
      </c>
      <c r="I276" s="3">
        <f t="shared" si="38"/>
        <v>0.27750659370940439</v>
      </c>
      <c r="J276" s="2">
        <f t="shared" si="39"/>
        <v>2.9577431990751908</v>
      </c>
      <c r="K276" s="2">
        <f t="shared" si="40"/>
        <v>5055.2056056371293</v>
      </c>
      <c r="L276">
        <f t="shared" si="41"/>
        <v>71278.277777777781</v>
      </c>
      <c r="M276" s="3">
        <f t="shared" si="42"/>
        <v>0.20042142879012542</v>
      </c>
      <c r="N276" s="2">
        <f t="shared" si="43"/>
        <v>59.279511795292613</v>
      </c>
      <c r="O276" s="2">
        <f t="shared" si="44"/>
        <v>2247.5259024524667</v>
      </c>
    </row>
    <row r="277" spans="1:15" x14ac:dyDescent="0.2">
      <c r="A277" t="str">
        <f t="shared" si="36"/>
        <v>Bell County, Texas</v>
      </c>
      <c r="B277" t="str">
        <f t="shared" si="37"/>
        <v>Bell County,</v>
      </c>
      <c r="C277" t="s">
        <v>262</v>
      </c>
      <c r="D277" t="s">
        <v>298</v>
      </c>
      <c r="E277">
        <v>3966</v>
      </c>
      <c r="F277" s="4">
        <f>VLOOKUP(A277,'[1]Population Data'!$A:$B,2,FALSE)</f>
        <v>355642</v>
      </c>
      <c r="G277">
        <f>VLOOKUP(A277,'[1]Population Data'!$A:$C, 3, FALSE)</f>
        <v>120241</v>
      </c>
      <c r="H277">
        <f>VLOOKUP(A277,'[1]Population Data'!$A:$D,4,FALSE)</f>
        <v>98693</v>
      </c>
      <c r="I277" s="3">
        <f t="shared" si="38"/>
        <v>0.27750659370940439</v>
      </c>
      <c r="J277" s="2">
        <f t="shared" si="39"/>
        <v>2.9577431990751908</v>
      </c>
      <c r="K277" s="2">
        <f t="shared" si="40"/>
        <v>1340.8872011742144</v>
      </c>
      <c r="L277">
        <f t="shared" si="41"/>
        <v>71278.277777777781</v>
      </c>
      <c r="M277" s="3">
        <f t="shared" si="42"/>
        <v>0.20042142879012542</v>
      </c>
      <c r="N277" s="2">
        <f t="shared" si="43"/>
        <v>59.279511795292613</v>
      </c>
      <c r="O277" s="2">
        <f t="shared" si="44"/>
        <v>596.15353993622819</v>
      </c>
    </row>
    <row r="278" spans="1:15" x14ac:dyDescent="0.2">
      <c r="A278" t="str">
        <f t="shared" si="36"/>
        <v>Bell County, Texas</v>
      </c>
      <c r="B278" t="str">
        <f t="shared" si="37"/>
        <v>Bell County,</v>
      </c>
      <c r="C278" t="s">
        <v>262</v>
      </c>
      <c r="D278" t="s">
        <v>299</v>
      </c>
      <c r="E278">
        <v>16128</v>
      </c>
      <c r="F278" s="4">
        <f>VLOOKUP(A278,'[1]Population Data'!$A:$B,2,FALSE)</f>
        <v>355642</v>
      </c>
      <c r="G278">
        <f>VLOOKUP(A278,'[1]Population Data'!$A:$C, 3, FALSE)</f>
        <v>120241</v>
      </c>
      <c r="H278">
        <f>VLOOKUP(A278,'[1]Population Data'!$A:$D,4,FALSE)</f>
        <v>98693</v>
      </c>
      <c r="I278" s="3">
        <f t="shared" si="38"/>
        <v>0.27750659370940439</v>
      </c>
      <c r="J278" s="2">
        <f t="shared" si="39"/>
        <v>2.9577431990751908</v>
      </c>
      <c r="K278" s="2">
        <f t="shared" si="40"/>
        <v>5452.8060465299368</v>
      </c>
      <c r="L278">
        <f t="shared" si="41"/>
        <v>71278.277777777781</v>
      </c>
      <c r="M278" s="3">
        <f t="shared" si="42"/>
        <v>0.20042142879012542</v>
      </c>
      <c r="N278" s="2">
        <f t="shared" si="43"/>
        <v>59.279511795292613</v>
      </c>
      <c r="O278" s="2">
        <f t="shared" si="44"/>
        <v>2424.2976026453571</v>
      </c>
    </row>
    <row r="279" spans="1:15" x14ac:dyDescent="0.2">
      <c r="A279" t="str">
        <f t="shared" si="36"/>
        <v>Bell County, Texas</v>
      </c>
      <c r="B279" t="str">
        <f t="shared" si="37"/>
        <v>Bell County,</v>
      </c>
      <c r="C279" t="s">
        <v>262</v>
      </c>
      <c r="D279" t="s">
        <v>300</v>
      </c>
      <c r="E279">
        <v>8019</v>
      </c>
      <c r="F279" s="4">
        <f>VLOOKUP(A279,'[1]Population Data'!$A:$B,2,FALSE)</f>
        <v>355642</v>
      </c>
      <c r="G279">
        <f>VLOOKUP(A279,'[1]Population Data'!$A:$C, 3, FALSE)</f>
        <v>120241</v>
      </c>
      <c r="H279">
        <f>VLOOKUP(A279,'[1]Population Data'!$A:$D,4,FALSE)</f>
        <v>98693</v>
      </c>
      <c r="I279" s="3">
        <f t="shared" si="38"/>
        <v>0.27750659370940439</v>
      </c>
      <c r="J279" s="2">
        <f t="shared" si="39"/>
        <v>2.9577431990751908</v>
      </c>
      <c r="K279" s="2">
        <f t="shared" si="40"/>
        <v>2711.1887206797846</v>
      </c>
      <c r="L279">
        <f t="shared" si="41"/>
        <v>71278.277777777781</v>
      </c>
      <c r="M279" s="3">
        <f t="shared" si="42"/>
        <v>0.20042142879012542</v>
      </c>
      <c r="N279" s="2">
        <f t="shared" si="43"/>
        <v>59.279511795292613</v>
      </c>
      <c r="O279" s="2">
        <f t="shared" si="44"/>
        <v>1205.3845781010118</v>
      </c>
    </row>
    <row r="280" spans="1:15" x14ac:dyDescent="0.2">
      <c r="A280" t="str">
        <f t="shared" si="36"/>
        <v>Bell County, Texas</v>
      </c>
      <c r="B280" t="str">
        <f t="shared" si="37"/>
        <v>Bell County,</v>
      </c>
      <c r="C280" t="s">
        <v>262</v>
      </c>
      <c r="D280" t="s">
        <v>301</v>
      </c>
      <c r="E280">
        <v>818</v>
      </c>
      <c r="F280" s="4">
        <f>VLOOKUP(A280,'[1]Population Data'!$A:$B,2,FALSE)</f>
        <v>355642</v>
      </c>
      <c r="G280">
        <f>VLOOKUP(A280,'[1]Population Data'!$A:$C, 3, FALSE)</f>
        <v>120241</v>
      </c>
      <c r="H280">
        <f>VLOOKUP(A280,'[1]Population Data'!$A:$D,4,FALSE)</f>
        <v>98693</v>
      </c>
      <c r="I280" s="3">
        <f t="shared" si="38"/>
        <v>0.27750659370940439</v>
      </c>
      <c r="J280" s="2">
        <f t="shared" si="39"/>
        <v>2.9577431990751908</v>
      </c>
      <c r="K280" s="2">
        <f t="shared" si="40"/>
        <v>276.56221143734427</v>
      </c>
      <c r="L280">
        <f t="shared" si="41"/>
        <v>71278.277777777781</v>
      </c>
      <c r="M280" s="3">
        <f t="shared" si="42"/>
        <v>0.20042142879012542</v>
      </c>
      <c r="N280" s="2">
        <f t="shared" si="43"/>
        <v>59.279511795292613</v>
      </c>
      <c r="O280" s="2">
        <f t="shared" si="44"/>
        <v>122.95854656274194</v>
      </c>
    </row>
    <row r="281" spans="1:15" x14ac:dyDescent="0.2">
      <c r="A281" t="str">
        <f t="shared" si="36"/>
        <v>Bell County, Texas</v>
      </c>
      <c r="B281" t="str">
        <f t="shared" si="37"/>
        <v>Bell County,</v>
      </c>
      <c r="C281" t="s">
        <v>262</v>
      </c>
      <c r="D281" t="s">
        <v>302</v>
      </c>
      <c r="E281">
        <v>3362</v>
      </c>
      <c r="F281" s="4">
        <f>VLOOKUP(A281,'[1]Population Data'!$A:$B,2,FALSE)</f>
        <v>355642</v>
      </c>
      <c r="G281">
        <f>VLOOKUP(A281,'[1]Population Data'!$A:$C, 3, FALSE)</f>
        <v>120241</v>
      </c>
      <c r="H281">
        <f>VLOOKUP(A281,'[1]Population Data'!$A:$D,4,FALSE)</f>
        <v>98693</v>
      </c>
      <c r="I281" s="3">
        <f t="shared" si="38"/>
        <v>0.27750659370940439</v>
      </c>
      <c r="J281" s="2">
        <f t="shared" si="39"/>
        <v>2.9577431990751908</v>
      </c>
      <c r="K281" s="2">
        <f t="shared" si="40"/>
        <v>1136.6774509197451</v>
      </c>
      <c r="L281">
        <f t="shared" si="41"/>
        <v>71278.277777777781</v>
      </c>
      <c r="M281" s="3">
        <f t="shared" si="42"/>
        <v>0.20042142879012542</v>
      </c>
      <c r="N281" s="2">
        <f t="shared" si="43"/>
        <v>59.279511795292613</v>
      </c>
      <c r="O281" s="2">
        <f t="shared" si="44"/>
        <v>505.36263269430128</v>
      </c>
    </row>
    <row r="282" spans="1:15" x14ac:dyDescent="0.2">
      <c r="A282" t="str">
        <f t="shared" si="36"/>
        <v>Bexar County, Texas</v>
      </c>
      <c r="B282" t="str">
        <f t="shared" si="37"/>
        <v>Bexar County,</v>
      </c>
      <c r="C282" t="s">
        <v>263</v>
      </c>
      <c r="D282" t="s">
        <v>283</v>
      </c>
      <c r="E282">
        <v>93270</v>
      </c>
      <c r="F282" s="4">
        <f>VLOOKUP(A282,'[1]Population Data'!$A:$B,2,FALSE)</f>
        <v>1986049</v>
      </c>
      <c r="G282">
        <f>VLOOKUP(A282,'[1]Population Data'!$A:$C, 3, FALSE)</f>
        <v>632574</v>
      </c>
      <c r="H282">
        <f>VLOOKUP(A282,'[1]Population Data'!$A:$D,4,FALSE)</f>
        <v>508269</v>
      </c>
      <c r="I282" s="3">
        <f t="shared" si="38"/>
        <v>0.25591966764163421</v>
      </c>
      <c r="J282" s="2">
        <f t="shared" si="39"/>
        <v>3.1396310945438795</v>
      </c>
      <c r="K282" s="2">
        <f t="shared" si="40"/>
        <v>29707.311843766191</v>
      </c>
      <c r="L282">
        <f t="shared" si="41"/>
        <v>367083.16666666669</v>
      </c>
      <c r="M282" s="3">
        <f t="shared" si="42"/>
        <v>0.18483087107451363</v>
      </c>
      <c r="N282" s="2">
        <f t="shared" si="43"/>
        <v>58.030075005717386</v>
      </c>
      <c r="O282" s="2">
        <f t="shared" si="44"/>
        <v>12929.381508839913</v>
      </c>
    </row>
    <row r="283" spans="1:15" x14ac:dyDescent="0.2">
      <c r="A283" t="str">
        <f t="shared" si="36"/>
        <v>Bexar County, Texas</v>
      </c>
      <c r="B283" t="str">
        <f t="shared" si="37"/>
        <v>Bexar County,</v>
      </c>
      <c r="C283" t="s">
        <v>263</v>
      </c>
      <c r="D283" t="s">
        <v>284</v>
      </c>
      <c r="E283">
        <v>51711</v>
      </c>
      <c r="F283" s="4">
        <f>VLOOKUP(A283,'[1]Population Data'!$A:$B,2,FALSE)</f>
        <v>1986049</v>
      </c>
      <c r="G283">
        <f>VLOOKUP(A283,'[1]Population Data'!$A:$C, 3, FALSE)</f>
        <v>632574</v>
      </c>
      <c r="H283">
        <f>VLOOKUP(A283,'[1]Population Data'!$A:$D,4,FALSE)</f>
        <v>508269</v>
      </c>
      <c r="I283" s="3">
        <f t="shared" si="38"/>
        <v>0.25591966764163421</v>
      </c>
      <c r="J283" s="2">
        <f t="shared" si="39"/>
        <v>3.1396310945438795</v>
      </c>
      <c r="K283" s="2">
        <f t="shared" si="40"/>
        <v>16470.406376680534</v>
      </c>
      <c r="L283">
        <f t="shared" si="41"/>
        <v>367083.16666666669</v>
      </c>
      <c r="M283" s="3">
        <f t="shared" si="42"/>
        <v>0.18483087107451363</v>
      </c>
      <c r="N283" s="2">
        <f t="shared" si="43"/>
        <v>58.030075005717386</v>
      </c>
      <c r="O283" s="2">
        <f t="shared" si="44"/>
        <v>7168.3418806006293</v>
      </c>
    </row>
    <row r="284" spans="1:15" x14ac:dyDescent="0.2">
      <c r="A284" t="str">
        <f t="shared" si="36"/>
        <v>Bexar County, Texas</v>
      </c>
      <c r="B284" t="str">
        <f t="shared" si="37"/>
        <v>Bexar County,</v>
      </c>
      <c r="C284" t="s">
        <v>263</v>
      </c>
      <c r="D284" t="s">
        <v>285</v>
      </c>
      <c r="E284">
        <v>2055</v>
      </c>
      <c r="F284" s="4">
        <f>VLOOKUP(A284,'[1]Population Data'!$A:$B,2,FALSE)</f>
        <v>1986049</v>
      </c>
      <c r="G284">
        <f>VLOOKUP(A284,'[1]Population Data'!$A:$C, 3, FALSE)</f>
        <v>632574</v>
      </c>
      <c r="H284">
        <f>VLOOKUP(A284,'[1]Population Data'!$A:$D,4,FALSE)</f>
        <v>508269</v>
      </c>
      <c r="I284" s="3">
        <f t="shared" si="38"/>
        <v>0.25591966764163421</v>
      </c>
      <c r="J284" s="2">
        <f t="shared" si="39"/>
        <v>3.1396310945438795</v>
      </c>
      <c r="K284" s="2">
        <f t="shared" si="40"/>
        <v>654.53549736184755</v>
      </c>
      <c r="L284">
        <f t="shared" si="41"/>
        <v>367083.16666666669</v>
      </c>
      <c r="M284" s="3">
        <f t="shared" si="42"/>
        <v>0.18483087107451363</v>
      </c>
      <c r="N284" s="2">
        <f t="shared" si="43"/>
        <v>58.030075005717386</v>
      </c>
      <c r="O284" s="2">
        <f t="shared" si="44"/>
        <v>284.87058004359409</v>
      </c>
    </row>
    <row r="285" spans="1:15" x14ac:dyDescent="0.2">
      <c r="A285" t="str">
        <f t="shared" si="36"/>
        <v>Bexar County, Texas</v>
      </c>
      <c r="B285" t="str">
        <f t="shared" si="37"/>
        <v>Bexar County,</v>
      </c>
      <c r="C285" t="s">
        <v>263</v>
      </c>
      <c r="D285" t="s">
        <v>286</v>
      </c>
      <c r="E285">
        <v>16743</v>
      </c>
      <c r="F285" s="4">
        <f>VLOOKUP(A285,'[1]Population Data'!$A:$B,2,FALSE)</f>
        <v>1986049</v>
      </c>
      <c r="G285">
        <f>VLOOKUP(A285,'[1]Population Data'!$A:$C, 3, FALSE)</f>
        <v>632574</v>
      </c>
      <c r="H285">
        <f>VLOOKUP(A285,'[1]Population Data'!$A:$D,4,FALSE)</f>
        <v>508269</v>
      </c>
      <c r="I285" s="3">
        <f t="shared" si="38"/>
        <v>0.25591966764163421</v>
      </c>
      <c r="J285" s="2">
        <f t="shared" si="39"/>
        <v>3.1396310945438795</v>
      </c>
      <c r="K285" s="2">
        <f t="shared" si="40"/>
        <v>5332.7921325203961</v>
      </c>
      <c r="L285">
        <f t="shared" si="41"/>
        <v>367083.16666666669</v>
      </c>
      <c r="M285" s="3">
        <f t="shared" si="42"/>
        <v>0.18483087107451363</v>
      </c>
      <c r="N285" s="2">
        <f t="shared" si="43"/>
        <v>58.030075005717386</v>
      </c>
      <c r="O285" s="2">
        <f t="shared" si="44"/>
        <v>2320.9674558004363</v>
      </c>
    </row>
    <row r="286" spans="1:15" x14ac:dyDescent="0.2">
      <c r="A286" t="str">
        <f t="shared" si="36"/>
        <v>Bexar County, Texas</v>
      </c>
      <c r="B286" t="str">
        <f t="shared" si="37"/>
        <v>Bexar County,</v>
      </c>
      <c r="C286" t="s">
        <v>263</v>
      </c>
      <c r="D286" t="s">
        <v>287</v>
      </c>
      <c r="E286">
        <v>75863</v>
      </c>
      <c r="F286" s="4">
        <f>VLOOKUP(A286,'[1]Population Data'!$A:$B,2,FALSE)</f>
        <v>1986049</v>
      </c>
      <c r="G286">
        <f>VLOOKUP(A286,'[1]Population Data'!$A:$C, 3, FALSE)</f>
        <v>632574</v>
      </c>
      <c r="H286">
        <f>VLOOKUP(A286,'[1]Population Data'!$A:$D,4,FALSE)</f>
        <v>508269</v>
      </c>
      <c r="I286" s="3">
        <f t="shared" si="38"/>
        <v>0.25591966764163421</v>
      </c>
      <c r="J286" s="2">
        <f t="shared" si="39"/>
        <v>3.1396310945438795</v>
      </c>
      <c r="K286" s="2">
        <f t="shared" si="40"/>
        <v>24163.029896039825</v>
      </c>
      <c r="L286">
        <f t="shared" si="41"/>
        <v>367083.16666666669</v>
      </c>
      <c r="M286" s="3">
        <f t="shared" si="42"/>
        <v>0.18483087107451363</v>
      </c>
      <c r="N286" s="2">
        <f t="shared" si="43"/>
        <v>58.030075005717386</v>
      </c>
      <c r="O286" s="2">
        <f t="shared" si="44"/>
        <v>10516.368279244371</v>
      </c>
    </row>
    <row r="287" spans="1:15" x14ac:dyDescent="0.2">
      <c r="A287" t="str">
        <f t="shared" si="36"/>
        <v>Bexar County, Texas</v>
      </c>
      <c r="B287" t="str">
        <f t="shared" si="37"/>
        <v>Bexar County,</v>
      </c>
      <c r="C287" t="s">
        <v>263</v>
      </c>
      <c r="D287" t="s">
        <v>288</v>
      </c>
      <c r="E287">
        <v>87316</v>
      </c>
      <c r="F287" s="4">
        <f>VLOOKUP(A287,'[1]Population Data'!$A:$B,2,FALSE)</f>
        <v>1986049</v>
      </c>
      <c r="G287">
        <f>VLOOKUP(A287,'[1]Population Data'!$A:$C, 3, FALSE)</f>
        <v>632574</v>
      </c>
      <c r="H287">
        <f>VLOOKUP(A287,'[1]Population Data'!$A:$D,4,FALSE)</f>
        <v>508269</v>
      </c>
      <c r="I287" s="3">
        <f t="shared" si="38"/>
        <v>0.25591966764163421</v>
      </c>
      <c r="J287" s="2">
        <f t="shared" si="39"/>
        <v>3.1396310945438795</v>
      </c>
      <c r="K287" s="2">
        <f t="shared" si="40"/>
        <v>27810.910699584954</v>
      </c>
      <c r="L287">
        <f t="shared" si="41"/>
        <v>367083.16666666669</v>
      </c>
      <c r="M287" s="3">
        <f t="shared" si="42"/>
        <v>0.18483087107451363</v>
      </c>
      <c r="N287" s="2">
        <f t="shared" si="43"/>
        <v>58.030075005717386</v>
      </c>
      <c r="O287" s="2">
        <f t="shared" si="44"/>
        <v>12104.019254056671</v>
      </c>
    </row>
    <row r="288" spans="1:15" x14ac:dyDescent="0.2">
      <c r="A288" t="str">
        <f t="shared" si="36"/>
        <v>Bexar County, Texas</v>
      </c>
      <c r="B288" t="str">
        <f t="shared" si="37"/>
        <v>Bexar County,</v>
      </c>
      <c r="C288" t="s">
        <v>263</v>
      </c>
      <c r="D288" t="s">
        <v>289</v>
      </c>
      <c r="E288">
        <v>58801</v>
      </c>
      <c r="F288" s="4">
        <f>VLOOKUP(A288,'[1]Population Data'!$A:$B,2,FALSE)</f>
        <v>1986049</v>
      </c>
      <c r="G288">
        <f>VLOOKUP(A288,'[1]Population Data'!$A:$C, 3, FALSE)</f>
        <v>632574</v>
      </c>
      <c r="H288">
        <f>VLOOKUP(A288,'[1]Population Data'!$A:$D,4,FALSE)</f>
        <v>508269</v>
      </c>
      <c r="I288" s="3">
        <f t="shared" si="38"/>
        <v>0.25591966764163421</v>
      </c>
      <c r="J288" s="2">
        <f t="shared" si="39"/>
        <v>3.1396310945438795</v>
      </c>
      <c r="K288" s="2">
        <f t="shared" si="40"/>
        <v>18728.633469768371</v>
      </c>
      <c r="L288">
        <f t="shared" si="41"/>
        <v>367083.16666666669</v>
      </c>
      <c r="M288" s="3">
        <f t="shared" si="42"/>
        <v>0.18483087107451363</v>
      </c>
      <c r="N288" s="2">
        <f t="shared" si="43"/>
        <v>58.030075005717386</v>
      </c>
      <c r="O288" s="2">
        <f t="shared" si="44"/>
        <v>8151.1800375393568</v>
      </c>
    </row>
    <row r="289" spans="1:15" x14ac:dyDescent="0.2">
      <c r="A289" t="str">
        <f t="shared" si="36"/>
        <v>Bexar County, Texas</v>
      </c>
      <c r="B289" t="str">
        <f t="shared" si="37"/>
        <v>Bexar County,</v>
      </c>
      <c r="C289" t="s">
        <v>263</v>
      </c>
      <c r="D289" t="s">
        <v>290</v>
      </c>
      <c r="E289">
        <v>129361</v>
      </c>
      <c r="F289" s="4">
        <f>VLOOKUP(A289,'[1]Population Data'!$A:$B,2,FALSE)</f>
        <v>1986049</v>
      </c>
      <c r="G289">
        <f>VLOOKUP(A289,'[1]Population Data'!$A:$C, 3, FALSE)</f>
        <v>632574</v>
      </c>
      <c r="H289">
        <f>VLOOKUP(A289,'[1]Population Data'!$A:$D,4,FALSE)</f>
        <v>508269</v>
      </c>
      <c r="I289" s="3">
        <f t="shared" si="38"/>
        <v>0.25591966764163421</v>
      </c>
      <c r="J289" s="2">
        <f t="shared" si="39"/>
        <v>3.1396310945438795</v>
      </c>
      <c r="K289" s="2">
        <f t="shared" si="40"/>
        <v>41202.611422981005</v>
      </c>
      <c r="L289">
        <f t="shared" si="41"/>
        <v>367083.16666666669</v>
      </c>
      <c r="M289" s="3">
        <f t="shared" si="42"/>
        <v>0.18483087107451363</v>
      </c>
      <c r="N289" s="2">
        <f t="shared" si="43"/>
        <v>58.030075005717386</v>
      </c>
      <c r="O289" s="2">
        <f t="shared" si="44"/>
        <v>17932.429734802616</v>
      </c>
    </row>
    <row r="290" spans="1:15" x14ac:dyDescent="0.2">
      <c r="A290" t="str">
        <f t="shared" si="36"/>
        <v>Bexar County, Texas</v>
      </c>
      <c r="B290" t="str">
        <f t="shared" si="37"/>
        <v>Bexar County,</v>
      </c>
      <c r="C290" t="s">
        <v>263</v>
      </c>
      <c r="D290" t="s">
        <v>291</v>
      </c>
      <c r="E290">
        <v>13141</v>
      </c>
      <c r="F290" s="4">
        <f>VLOOKUP(A290,'[1]Population Data'!$A:$B,2,FALSE)</f>
        <v>1986049</v>
      </c>
      <c r="G290">
        <f>VLOOKUP(A290,'[1]Population Data'!$A:$C, 3, FALSE)</f>
        <v>632574</v>
      </c>
      <c r="H290">
        <f>VLOOKUP(A290,'[1]Population Data'!$A:$D,4,FALSE)</f>
        <v>508269</v>
      </c>
      <c r="I290" s="3">
        <f t="shared" si="38"/>
        <v>0.25591966764163421</v>
      </c>
      <c r="J290" s="2">
        <f t="shared" si="39"/>
        <v>3.1396310945438795</v>
      </c>
      <c r="K290" s="2">
        <f t="shared" si="40"/>
        <v>4185.5235867795809</v>
      </c>
      <c r="L290">
        <f t="shared" si="41"/>
        <v>367083.16666666669</v>
      </c>
      <c r="M290" s="3">
        <f t="shared" si="42"/>
        <v>0.18483087107451363</v>
      </c>
      <c r="N290" s="2">
        <f t="shared" si="43"/>
        <v>58.030075005717386</v>
      </c>
      <c r="O290" s="2">
        <f t="shared" si="44"/>
        <v>1821.6468575926376</v>
      </c>
    </row>
    <row r="291" spans="1:15" x14ac:dyDescent="0.2">
      <c r="A291" t="str">
        <f t="shared" si="36"/>
        <v>Bexar County, Texas</v>
      </c>
      <c r="B291" t="str">
        <f t="shared" si="37"/>
        <v>Bexar County,</v>
      </c>
      <c r="C291" t="s">
        <v>263</v>
      </c>
      <c r="D291" t="s">
        <v>292</v>
      </c>
      <c r="E291">
        <v>1157</v>
      </c>
      <c r="F291" s="4">
        <f>VLOOKUP(A291,'[1]Population Data'!$A:$B,2,FALSE)</f>
        <v>1986049</v>
      </c>
      <c r="G291">
        <f>VLOOKUP(A291,'[1]Population Data'!$A:$C, 3, FALSE)</f>
        <v>632574</v>
      </c>
      <c r="H291">
        <f>VLOOKUP(A291,'[1]Population Data'!$A:$D,4,FALSE)</f>
        <v>508269</v>
      </c>
      <c r="I291" s="3">
        <f t="shared" si="38"/>
        <v>0.25591966764163421</v>
      </c>
      <c r="J291" s="2">
        <f t="shared" si="39"/>
        <v>3.1396310945438795</v>
      </c>
      <c r="K291" s="2">
        <f t="shared" si="40"/>
        <v>368.51463282124462</v>
      </c>
      <c r="L291">
        <f t="shared" si="41"/>
        <v>367083.16666666669</v>
      </c>
      <c r="M291" s="3">
        <f t="shared" si="42"/>
        <v>0.18483087107451363</v>
      </c>
      <c r="N291" s="2">
        <f t="shared" si="43"/>
        <v>58.030075005717386</v>
      </c>
      <c r="O291" s="2">
        <f t="shared" si="44"/>
        <v>160.38698837490921</v>
      </c>
    </row>
    <row r="292" spans="1:15" x14ac:dyDescent="0.2">
      <c r="A292" t="str">
        <f t="shared" si="36"/>
        <v>Bexar County, Texas</v>
      </c>
      <c r="B292" t="str">
        <f t="shared" si="37"/>
        <v>Bexar County,</v>
      </c>
      <c r="C292" t="s">
        <v>263</v>
      </c>
      <c r="D292" t="s">
        <v>293</v>
      </c>
      <c r="E292">
        <v>50453</v>
      </c>
      <c r="F292" s="4">
        <f>VLOOKUP(A292,'[1]Population Data'!$A:$B,2,FALSE)</f>
        <v>1986049</v>
      </c>
      <c r="G292">
        <f>VLOOKUP(A292,'[1]Population Data'!$A:$C, 3, FALSE)</f>
        <v>632574</v>
      </c>
      <c r="H292">
        <f>VLOOKUP(A292,'[1]Population Data'!$A:$D,4,FALSE)</f>
        <v>508269</v>
      </c>
      <c r="I292" s="3">
        <f t="shared" si="38"/>
        <v>0.25591966764163421</v>
      </c>
      <c r="J292" s="2">
        <f t="shared" si="39"/>
        <v>3.1396310945438795</v>
      </c>
      <c r="K292" s="2">
        <f t="shared" si="40"/>
        <v>16069.722359317419</v>
      </c>
      <c r="L292">
        <f t="shared" si="41"/>
        <v>367083.16666666669</v>
      </c>
      <c r="M292" s="3">
        <f t="shared" si="42"/>
        <v>0.18483087107451363</v>
      </c>
      <c r="N292" s="2">
        <f t="shared" si="43"/>
        <v>58.030075005717386</v>
      </c>
      <c r="O292" s="2">
        <f t="shared" si="44"/>
        <v>6993.9539537418259</v>
      </c>
    </row>
    <row r="293" spans="1:15" x14ac:dyDescent="0.2">
      <c r="A293" t="str">
        <f t="shared" si="36"/>
        <v>Bexar County, Texas</v>
      </c>
      <c r="B293" t="str">
        <f t="shared" si="37"/>
        <v>Bexar County,</v>
      </c>
      <c r="C293" t="s">
        <v>263</v>
      </c>
      <c r="D293" t="s">
        <v>294</v>
      </c>
      <c r="E293">
        <v>9027</v>
      </c>
      <c r="F293" s="4">
        <f>VLOOKUP(A293,'[1]Population Data'!$A:$B,2,FALSE)</f>
        <v>1986049</v>
      </c>
      <c r="G293">
        <f>VLOOKUP(A293,'[1]Population Data'!$A:$C, 3, FALSE)</f>
        <v>632574</v>
      </c>
      <c r="H293">
        <f>VLOOKUP(A293,'[1]Population Data'!$A:$D,4,FALSE)</f>
        <v>508269</v>
      </c>
      <c r="I293" s="3">
        <f t="shared" si="38"/>
        <v>0.25591966764163421</v>
      </c>
      <c r="J293" s="2">
        <f t="shared" si="39"/>
        <v>3.1396310945438795</v>
      </c>
      <c r="K293" s="2">
        <f t="shared" si="40"/>
        <v>2875.1785570245247</v>
      </c>
      <c r="L293">
        <f t="shared" si="41"/>
        <v>367083.16666666669</v>
      </c>
      <c r="M293" s="3">
        <f t="shared" si="42"/>
        <v>0.18483087107451363</v>
      </c>
      <c r="N293" s="2">
        <f t="shared" si="43"/>
        <v>58.030075005717386</v>
      </c>
      <c r="O293" s="2">
        <f t="shared" si="44"/>
        <v>1251.351204892226</v>
      </c>
    </row>
    <row r="294" spans="1:15" x14ac:dyDescent="0.2">
      <c r="A294" t="str">
        <f t="shared" si="36"/>
        <v>Bexar County, Texas</v>
      </c>
      <c r="B294" t="str">
        <f t="shared" si="37"/>
        <v>Bexar County,</v>
      </c>
      <c r="C294" t="s">
        <v>263</v>
      </c>
      <c r="D294" t="s">
        <v>295</v>
      </c>
      <c r="E294">
        <v>44413</v>
      </c>
      <c r="F294" s="4">
        <f>VLOOKUP(A294,'[1]Population Data'!$A:$B,2,FALSE)</f>
        <v>1986049</v>
      </c>
      <c r="G294">
        <f>VLOOKUP(A294,'[1]Population Data'!$A:$C, 3, FALSE)</f>
        <v>632574</v>
      </c>
      <c r="H294">
        <f>VLOOKUP(A294,'[1]Population Data'!$A:$D,4,FALSE)</f>
        <v>508269</v>
      </c>
      <c r="I294" s="3">
        <f t="shared" si="38"/>
        <v>0.25591966764163421</v>
      </c>
      <c r="J294" s="2">
        <f t="shared" si="39"/>
        <v>3.1396310945438795</v>
      </c>
      <c r="K294" s="2">
        <f t="shared" si="40"/>
        <v>14145.929461961916</v>
      </c>
      <c r="L294">
        <f t="shared" si="41"/>
        <v>367083.16666666669</v>
      </c>
      <c r="M294" s="3">
        <f t="shared" si="42"/>
        <v>0.18483087107451363</v>
      </c>
      <c r="N294" s="2">
        <f t="shared" si="43"/>
        <v>58.030075005717386</v>
      </c>
      <c r="O294" s="2">
        <f t="shared" si="44"/>
        <v>6156.670107774281</v>
      </c>
    </row>
    <row r="295" spans="1:15" x14ac:dyDescent="0.2">
      <c r="A295" t="str">
        <f t="shared" si="36"/>
        <v>Bexar County, Texas</v>
      </c>
      <c r="B295" t="str">
        <f t="shared" si="37"/>
        <v>Bexar County,</v>
      </c>
      <c r="C295" t="s">
        <v>263</v>
      </c>
      <c r="D295" t="s">
        <v>296</v>
      </c>
      <c r="E295">
        <v>57592</v>
      </c>
      <c r="F295" s="4">
        <f>VLOOKUP(A295,'[1]Population Data'!$A:$B,2,FALSE)</f>
        <v>1986049</v>
      </c>
      <c r="G295">
        <f>VLOOKUP(A295,'[1]Population Data'!$A:$C, 3, FALSE)</f>
        <v>632574</v>
      </c>
      <c r="H295">
        <f>VLOOKUP(A295,'[1]Population Data'!$A:$D,4,FALSE)</f>
        <v>508269</v>
      </c>
      <c r="I295" s="3">
        <f t="shared" si="38"/>
        <v>0.25591966764163421</v>
      </c>
      <c r="J295" s="2">
        <f t="shared" si="39"/>
        <v>3.1396310945438795</v>
      </c>
      <c r="K295" s="2">
        <f t="shared" si="40"/>
        <v>18343.556381539427</v>
      </c>
      <c r="L295">
        <f t="shared" si="41"/>
        <v>367083.16666666669</v>
      </c>
      <c r="M295" s="3">
        <f t="shared" si="42"/>
        <v>0.18483087107451363</v>
      </c>
      <c r="N295" s="2">
        <f t="shared" si="43"/>
        <v>58.030075005717386</v>
      </c>
      <c r="O295" s="2">
        <f t="shared" si="44"/>
        <v>7983.5846451925408</v>
      </c>
    </row>
    <row r="296" spans="1:15" x14ac:dyDescent="0.2">
      <c r="A296" t="str">
        <f t="shared" si="36"/>
        <v>Bexar County, Texas</v>
      </c>
      <c r="B296" t="str">
        <f t="shared" si="37"/>
        <v>Bexar County,</v>
      </c>
      <c r="C296" t="s">
        <v>263</v>
      </c>
      <c r="D296" t="s">
        <v>297</v>
      </c>
      <c r="E296">
        <v>37043</v>
      </c>
      <c r="F296" s="4">
        <f>VLOOKUP(A296,'[1]Population Data'!$A:$B,2,FALSE)</f>
        <v>1986049</v>
      </c>
      <c r="G296">
        <f>VLOOKUP(A296,'[1]Population Data'!$A:$C, 3, FALSE)</f>
        <v>632574</v>
      </c>
      <c r="H296">
        <f>VLOOKUP(A296,'[1]Population Data'!$A:$D,4,FALSE)</f>
        <v>508269</v>
      </c>
      <c r="I296" s="3">
        <f t="shared" si="38"/>
        <v>0.25591966764163421</v>
      </c>
      <c r="J296" s="2">
        <f t="shared" si="39"/>
        <v>3.1396310945438795</v>
      </c>
      <c r="K296" s="2">
        <f t="shared" si="40"/>
        <v>11798.519916678793</v>
      </c>
      <c r="L296">
        <f t="shared" si="41"/>
        <v>367083.16666666669</v>
      </c>
      <c r="M296" s="3">
        <f t="shared" si="42"/>
        <v>0.18483087107451363</v>
      </c>
      <c r="N296" s="2">
        <f t="shared" si="43"/>
        <v>58.030075005717386</v>
      </c>
      <c r="O296" s="2">
        <f t="shared" si="44"/>
        <v>5135.0174679099064</v>
      </c>
    </row>
    <row r="297" spans="1:15" x14ac:dyDescent="0.2">
      <c r="A297" t="str">
        <f t="shared" si="36"/>
        <v>Bexar County, Texas</v>
      </c>
      <c r="B297" t="str">
        <f t="shared" si="37"/>
        <v>Bexar County,</v>
      </c>
      <c r="C297" t="s">
        <v>263</v>
      </c>
      <c r="D297" t="s">
        <v>298</v>
      </c>
      <c r="E297">
        <v>17959</v>
      </c>
      <c r="F297" s="4">
        <f>VLOOKUP(A297,'[1]Population Data'!$A:$B,2,FALSE)</f>
        <v>1986049</v>
      </c>
      <c r="G297">
        <f>VLOOKUP(A297,'[1]Population Data'!$A:$C, 3, FALSE)</f>
        <v>632574</v>
      </c>
      <c r="H297">
        <f>VLOOKUP(A297,'[1]Population Data'!$A:$D,4,FALSE)</f>
        <v>508269</v>
      </c>
      <c r="I297" s="3">
        <f t="shared" si="38"/>
        <v>0.25591966764163421</v>
      </c>
      <c r="J297" s="2">
        <f t="shared" si="39"/>
        <v>3.1396310945438795</v>
      </c>
      <c r="K297" s="2">
        <f t="shared" si="40"/>
        <v>5720.0987820542196</v>
      </c>
      <c r="L297">
        <f t="shared" si="41"/>
        <v>367083.16666666669</v>
      </c>
      <c r="M297" s="3">
        <f t="shared" si="42"/>
        <v>0.18483087107451363</v>
      </c>
      <c r="N297" s="2">
        <f t="shared" si="43"/>
        <v>58.030075005717386</v>
      </c>
      <c r="O297" s="2">
        <f t="shared" si="44"/>
        <v>2489.5332102203924</v>
      </c>
    </row>
    <row r="298" spans="1:15" x14ac:dyDescent="0.2">
      <c r="A298" t="str">
        <f t="shared" si="36"/>
        <v>Bexar County, Texas</v>
      </c>
      <c r="B298" t="str">
        <f t="shared" si="37"/>
        <v>Bexar County,</v>
      </c>
      <c r="C298" t="s">
        <v>263</v>
      </c>
      <c r="D298" t="s">
        <v>299</v>
      </c>
      <c r="E298">
        <v>111044</v>
      </c>
      <c r="F298" s="4">
        <f>VLOOKUP(A298,'[1]Population Data'!$A:$B,2,FALSE)</f>
        <v>1986049</v>
      </c>
      <c r="G298">
        <f>VLOOKUP(A298,'[1]Population Data'!$A:$C, 3, FALSE)</f>
        <v>632574</v>
      </c>
      <c r="H298">
        <f>VLOOKUP(A298,'[1]Population Data'!$A:$D,4,FALSE)</f>
        <v>508269</v>
      </c>
      <c r="I298" s="3">
        <f t="shared" si="38"/>
        <v>0.25591966764163421</v>
      </c>
      <c r="J298" s="2">
        <f t="shared" si="39"/>
        <v>3.1396310945438795</v>
      </c>
      <c r="K298" s="2">
        <f t="shared" si="40"/>
        <v>35368.486505619949</v>
      </c>
      <c r="L298">
        <f t="shared" si="41"/>
        <v>367083.16666666669</v>
      </c>
      <c r="M298" s="3">
        <f t="shared" si="42"/>
        <v>0.18483087107451363</v>
      </c>
      <c r="N298" s="2">
        <f t="shared" si="43"/>
        <v>58.030075005717386</v>
      </c>
      <c r="O298" s="2">
        <f t="shared" si="44"/>
        <v>15393.269435698716</v>
      </c>
    </row>
    <row r="299" spans="1:15" x14ac:dyDescent="0.2">
      <c r="A299" t="str">
        <f t="shared" si="36"/>
        <v>Bexar County, Texas</v>
      </c>
      <c r="B299" t="str">
        <f t="shared" si="37"/>
        <v>Bexar County,</v>
      </c>
      <c r="C299" t="s">
        <v>263</v>
      </c>
      <c r="D299" t="s">
        <v>300</v>
      </c>
      <c r="E299">
        <v>40724</v>
      </c>
      <c r="F299" s="4">
        <f>VLOOKUP(A299,'[1]Population Data'!$A:$B,2,FALSE)</f>
        <v>1986049</v>
      </c>
      <c r="G299">
        <f>VLOOKUP(A299,'[1]Population Data'!$A:$C, 3, FALSE)</f>
        <v>632574</v>
      </c>
      <c r="H299">
        <f>VLOOKUP(A299,'[1]Population Data'!$A:$D,4,FALSE)</f>
        <v>508269</v>
      </c>
      <c r="I299" s="3">
        <f t="shared" si="38"/>
        <v>0.25591966764163421</v>
      </c>
      <c r="J299" s="2">
        <f t="shared" si="39"/>
        <v>3.1396310945438795</v>
      </c>
      <c r="K299" s="2">
        <f t="shared" si="40"/>
        <v>12970.950654288992</v>
      </c>
      <c r="L299">
        <f t="shared" si="41"/>
        <v>367083.16666666669</v>
      </c>
      <c r="M299" s="3">
        <f t="shared" si="42"/>
        <v>0.18483087107451363</v>
      </c>
      <c r="N299" s="2">
        <f t="shared" si="43"/>
        <v>58.030075005717386</v>
      </c>
      <c r="O299" s="2">
        <f t="shared" si="44"/>
        <v>5645.2892952288685</v>
      </c>
    </row>
    <row r="300" spans="1:15" x14ac:dyDescent="0.2">
      <c r="A300" t="str">
        <f t="shared" si="36"/>
        <v>Bexar County, Texas</v>
      </c>
      <c r="B300" t="str">
        <f t="shared" si="37"/>
        <v>Bexar County,</v>
      </c>
      <c r="C300" t="s">
        <v>263</v>
      </c>
      <c r="D300" t="s">
        <v>301</v>
      </c>
      <c r="E300">
        <v>6335</v>
      </c>
      <c r="F300" s="4">
        <f>VLOOKUP(A300,'[1]Population Data'!$A:$B,2,FALSE)</f>
        <v>1986049</v>
      </c>
      <c r="G300">
        <f>VLOOKUP(A300,'[1]Population Data'!$A:$C, 3, FALSE)</f>
        <v>632574</v>
      </c>
      <c r="H300">
        <f>VLOOKUP(A300,'[1]Population Data'!$A:$D,4,FALSE)</f>
        <v>508269</v>
      </c>
      <c r="I300" s="3">
        <f t="shared" si="38"/>
        <v>0.25591966764163421</v>
      </c>
      <c r="J300" s="2">
        <f t="shared" si="39"/>
        <v>3.1396310945438795</v>
      </c>
      <c r="K300" s="2">
        <f t="shared" si="40"/>
        <v>2017.7529809183964</v>
      </c>
      <c r="L300">
        <f t="shared" si="41"/>
        <v>367083.16666666669</v>
      </c>
      <c r="M300" s="3">
        <f t="shared" si="42"/>
        <v>0.18483087107451363</v>
      </c>
      <c r="N300" s="2">
        <f t="shared" si="43"/>
        <v>58.030075005717386</v>
      </c>
      <c r="O300" s="2">
        <f t="shared" si="44"/>
        <v>878.177676192783</v>
      </c>
    </row>
    <row r="301" spans="1:15" x14ac:dyDescent="0.2">
      <c r="A301" t="str">
        <f t="shared" si="36"/>
        <v>Bexar County, Texas</v>
      </c>
      <c r="B301" t="str">
        <f t="shared" si="37"/>
        <v>Bexar County,</v>
      </c>
      <c r="C301" t="s">
        <v>263</v>
      </c>
      <c r="D301" t="s">
        <v>302</v>
      </c>
      <c r="E301">
        <v>18421</v>
      </c>
      <c r="F301" s="4">
        <f>VLOOKUP(A301,'[1]Population Data'!$A:$B,2,FALSE)</f>
        <v>1986049</v>
      </c>
      <c r="G301">
        <f>VLOOKUP(A301,'[1]Population Data'!$A:$C, 3, FALSE)</f>
        <v>632574</v>
      </c>
      <c r="H301">
        <f>VLOOKUP(A301,'[1]Population Data'!$A:$D,4,FALSE)</f>
        <v>508269</v>
      </c>
      <c r="I301" s="3">
        <f t="shared" si="38"/>
        <v>0.25591966764163421</v>
      </c>
      <c r="J301" s="2">
        <f t="shared" si="39"/>
        <v>3.1396310945438795</v>
      </c>
      <c r="K301" s="2">
        <f t="shared" si="40"/>
        <v>5867.2498281764447</v>
      </c>
      <c r="L301">
        <f t="shared" si="41"/>
        <v>367083.16666666669</v>
      </c>
      <c r="M301" s="3">
        <f t="shared" si="42"/>
        <v>0.18483087107451363</v>
      </c>
      <c r="N301" s="2">
        <f t="shared" si="43"/>
        <v>58.030075005717386</v>
      </c>
      <c r="O301" s="2">
        <f t="shared" si="44"/>
        <v>2553.5771070477113</v>
      </c>
    </row>
    <row r="302" spans="1:15" x14ac:dyDescent="0.2">
      <c r="A302" t="str">
        <f t="shared" si="36"/>
        <v>Blanco County, Texas</v>
      </c>
      <c r="B302" t="str">
        <f t="shared" si="37"/>
        <v>Blanco County,</v>
      </c>
      <c r="C302" t="s">
        <v>41</v>
      </c>
      <c r="D302" t="s">
        <v>283</v>
      </c>
      <c r="E302">
        <v>220</v>
      </c>
      <c r="F302" s="4">
        <f>VLOOKUP(A302,'[1]Population Data'!$A:$B,2,FALSE)</f>
        <v>11279</v>
      </c>
      <c r="G302">
        <f>VLOOKUP(A302,'[1]Population Data'!$A:$C, 3, FALSE)</f>
        <v>4297</v>
      </c>
      <c r="H302">
        <f>VLOOKUP(A302,'[1]Population Data'!$A:$D,4,FALSE)</f>
        <v>2057</v>
      </c>
      <c r="I302" s="3">
        <f t="shared" si="38"/>
        <v>0.18237432396489051</v>
      </c>
      <c r="J302" s="2">
        <f t="shared" si="39"/>
        <v>2.6248545496858275</v>
      </c>
      <c r="K302" s="2">
        <f t="shared" si="40"/>
        <v>83.814167922688171</v>
      </c>
      <c r="L302">
        <f t="shared" si="41"/>
        <v>1485.6111111111111</v>
      </c>
      <c r="M302" s="3">
        <f t="shared" si="42"/>
        <v>0.13171478953019869</v>
      </c>
      <c r="N302" s="2">
        <f t="shared" si="43"/>
        <v>34.573216455925319</v>
      </c>
      <c r="O302" s="2">
        <f t="shared" si="44"/>
        <v>21.732940272482779</v>
      </c>
    </row>
    <row r="303" spans="1:15" x14ac:dyDescent="0.2">
      <c r="A303" t="str">
        <f t="shared" si="36"/>
        <v>Blanco County, Texas</v>
      </c>
      <c r="B303" t="str">
        <f t="shared" si="37"/>
        <v>Blanco County,</v>
      </c>
      <c r="C303" t="s">
        <v>41</v>
      </c>
      <c r="D303" t="s">
        <v>284</v>
      </c>
      <c r="E303">
        <v>208</v>
      </c>
      <c r="F303" s="4">
        <f>VLOOKUP(A303,'[1]Population Data'!$A:$B,2,FALSE)</f>
        <v>11279</v>
      </c>
      <c r="G303">
        <f>VLOOKUP(A303,'[1]Population Data'!$A:$C, 3, FALSE)</f>
        <v>4297</v>
      </c>
      <c r="H303">
        <f>VLOOKUP(A303,'[1]Population Data'!$A:$D,4,FALSE)</f>
        <v>2057</v>
      </c>
      <c r="I303" s="3">
        <f t="shared" si="38"/>
        <v>0.18237432396489051</v>
      </c>
      <c r="J303" s="2">
        <f t="shared" si="39"/>
        <v>2.6248545496858275</v>
      </c>
      <c r="K303" s="2">
        <f t="shared" si="40"/>
        <v>79.242486035996095</v>
      </c>
      <c r="L303">
        <f t="shared" si="41"/>
        <v>1485.6111111111111</v>
      </c>
      <c r="M303" s="3">
        <f t="shared" si="42"/>
        <v>0.13171478953019869</v>
      </c>
      <c r="N303" s="2">
        <f t="shared" si="43"/>
        <v>34.573216455925319</v>
      </c>
      <c r="O303" s="2">
        <f t="shared" si="44"/>
        <v>20.547507166710993</v>
      </c>
    </row>
    <row r="304" spans="1:15" x14ac:dyDescent="0.2">
      <c r="A304" t="str">
        <f t="shared" si="36"/>
        <v>Blanco County, Texas</v>
      </c>
      <c r="B304" t="str">
        <f t="shared" si="37"/>
        <v>Blanco County,</v>
      </c>
      <c r="C304" t="s">
        <v>41</v>
      </c>
      <c r="D304" t="s">
        <v>285</v>
      </c>
      <c r="E304">
        <v>189</v>
      </c>
      <c r="F304" s="4">
        <f>VLOOKUP(A304,'[1]Population Data'!$A:$B,2,FALSE)</f>
        <v>11279</v>
      </c>
      <c r="G304">
        <f>VLOOKUP(A304,'[1]Population Data'!$A:$C, 3, FALSE)</f>
        <v>4297</v>
      </c>
      <c r="H304">
        <f>VLOOKUP(A304,'[1]Population Data'!$A:$D,4,FALSE)</f>
        <v>2057</v>
      </c>
      <c r="I304" s="3">
        <f t="shared" si="38"/>
        <v>0.18237432396489051</v>
      </c>
      <c r="J304" s="2">
        <f t="shared" si="39"/>
        <v>2.6248545496858275</v>
      </c>
      <c r="K304" s="2">
        <f t="shared" si="40"/>
        <v>72.003989715400294</v>
      </c>
      <c r="L304">
        <f t="shared" si="41"/>
        <v>1485.6111111111111</v>
      </c>
      <c r="M304" s="3">
        <f t="shared" si="42"/>
        <v>0.13171478953019869</v>
      </c>
      <c r="N304" s="2">
        <f t="shared" si="43"/>
        <v>34.573216455925319</v>
      </c>
      <c r="O304" s="2">
        <f t="shared" si="44"/>
        <v>18.670571415905663</v>
      </c>
    </row>
    <row r="305" spans="1:15" x14ac:dyDescent="0.2">
      <c r="A305" t="str">
        <f t="shared" si="36"/>
        <v>Blanco County, Texas</v>
      </c>
      <c r="B305" t="str">
        <f t="shared" si="37"/>
        <v>Blanco County,</v>
      </c>
      <c r="C305" t="s">
        <v>41</v>
      </c>
      <c r="D305" t="s">
        <v>286</v>
      </c>
      <c r="E305">
        <v>80</v>
      </c>
      <c r="F305" s="4">
        <f>VLOOKUP(A305,'[1]Population Data'!$A:$B,2,FALSE)</f>
        <v>11279</v>
      </c>
      <c r="G305">
        <f>VLOOKUP(A305,'[1]Population Data'!$A:$C, 3, FALSE)</f>
        <v>4297</v>
      </c>
      <c r="H305">
        <f>VLOOKUP(A305,'[1]Population Data'!$A:$D,4,FALSE)</f>
        <v>2057</v>
      </c>
      <c r="I305" s="3">
        <f t="shared" si="38"/>
        <v>0.18237432396489051</v>
      </c>
      <c r="J305" s="2">
        <f t="shared" si="39"/>
        <v>2.6248545496858275</v>
      </c>
      <c r="K305" s="2">
        <f t="shared" si="40"/>
        <v>30.477879244613881</v>
      </c>
      <c r="L305">
        <f t="shared" si="41"/>
        <v>1485.6111111111111</v>
      </c>
      <c r="M305" s="3">
        <f t="shared" si="42"/>
        <v>0.13171478953019869</v>
      </c>
      <c r="N305" s="2">
        <f t="shared" si="43"/>
        <v>34.573216455925319</v>
      </c>
      <c r="O305" s="2">
        <f t="shared" si="44"/>
        <v>7.9028873718119206</v>
      </c>
    </row>
    <row r="306" spans="1:15" x14ac:dyDescent="0.2">
      <c r="A306" t="str">
        <f t="shared" si="36"/>
        <v>Blanco County, Texas</v>
      </c>
      <c r="B306" t="str">
        <f t="shared" si="37"/>
        <v>Blanco County,</v>
      </c>
      <c r="C306" t="s">
        <v>41</v>
      </c>
      <c r="D306" t="s">
        <v>287</v>
      </c>
      <c r="E306">
        <v>785</v>
      </c>
      <c r="F306" s="4">
        <f>VLOOKUP(A306,'[1]Population Data'!$A:$B,2,FALSE)</f>
        <v>11279</v>
      </c>
      <c r="G306">
        <f>VLOOKUP(A306,'[1]Population Data'!$A:$C, 3, FALSE)</f>
        <v>4297</v>
      </c>
      <c r="H306">
        <f>VLOOKUP(A306,'[1]Population Data'!$A:$D,4,FALSE)</f>
        <v>2057</v>
      </c>
      <c r="I306" s="3">
        <f t="shared" si="38"/>
        <v>0.18237432396489051</v>
      </c>
      <c r="J306" s="2">
        <f t="shared" si="39"/>
        <v>2.6248545496858275</v>
      </c>
      <c r="K306" s="2">
        <f t="shared" si="40"/>
        <v>299.06419008777374</v>
      </c>
      <c r="L306">
        <f t="shared" si="41"/>
        <v>1485.6111111111111</v>
      </c>
      <c r="M306" s="3">
        <f t="shared" si="42"/>
        <v>0.13171478953019869</v>
      </c>
      <c r="N306" s="2">
        <f t="shared" si="43"/>
        <v>34.573216455925319</v>
      </c>
      <c r="O306" s="2">
        <f t="shared" si="44"/>
        <v>77.547082335904477</v>
      </c>
    </row>
    <row r="307" spans="1:15" x14ac:dyDescent="0.2">
      <c r="A307" t="str">
        <f t="shared" si="36"/>
        <v>Blanco County, Texas</v>
      </c>
      <c r="B307" t="str">
        <f t="shared" si="37"/>
        <v>Blanco County,</v>
      </c>
      <c r="C307" t="s">
        <v>41</v>
      </c>
      <c r="D307" t="s">
        <v>288</v>
      </c>
      <c r="E307">
        <v>601</v>
      </c>
      <c r="F307" s="4">
        <f>VLOOKUP(A307,'[1]Population Data'!$A:$B,2,FALSE)</f>
        <v>11279</v>
      </c>
      <c r="G307">
        <f>VLOOKUP(A307,'[1]Population Data'!$A:$C, 3, FALSE)</f>
        <v>4297</v>
      </c>
      <c r="H307">
        <f>VLOOKUP(A307,'[1]Population Data'!$A:$D,4,FALSE)</f>
        <v>2057</v>
      </c>
      <c r="I307" s="3">
        <f t="shared" si="38"/>
        <v>0.18237432396489051</v>
      </c>
      <c r="J307" s="2">
        <f t="shared" si="39"/>
        <v>2.6248545496858275</v>
      </c>
      <c r="K307" s="2">
        <f t="shared" si="40"/>
        <v>228.96506782516178</v>
      </c>
      <c r="L307">
        <f t="shared" si="41"/>
        <v>1485.6111111111111</v>
      </c>
      <c r="M307" s="3">
        <f t="shared" si="42"/>
        <v>0.13171478953019869</v>
      </c>
      <c r="N307" s="2">
        <f t="shared" si="43"/>
        <v>34.573216455925319</v>
      </c>
      <c r="O307" s="2">
        <f t="shared" si="44"/>
        <v>59.370441380737049</v>
      </c>
    </row>
    <row r="308" spans="1:15" x14ac:dyDescent="0.2">
      <c r="A308" t="str">
        <f t="shared" si="36"/>
        <v>Blanco County, Texas</v>
      </c>
      <c r="B308" t="str">
        <f t="shared" si="37"/>
        <v>Blanco County,</v>
      </c>
      <c r="C308" t="s">
        <v>41</v>
      </c>
      <c r="D308" t="s">
        <v>289</v>
      </c>
      <c r="E308">
        <v>118</v>
      </c>
      <c r="F308" s="4">
        <f>VLOOKUP(A308,'[1]Population Data'!$A:$B,2,FALSE)</f>
        <v>11279</v>
      </c>
      <c r="G308">
        <f>VLOOKUP(A308,'[1]Population Data'!$A:$C, 3, FALSE)</f>
        <v>4297</v>
      </c>
      <c r="H308">
        <f>VLOOKUP(A308,'[1]Population Data'!$A:$D,4,FALSE)</f>
        <v>2057</v>
      </c>
      <c r="I308" s="3">
        <f t="shared" si="38"/>
        <v>0.18237432396489051</v>
      </c>
      <c r="J308" s="2">
        <f t="shared" si="39"/>
        <v>2.6248545496858275</v>
      </c>
      <c r="K308" s="2">
        <f t="shared" si="40"/>
        <v>44.954871885805474</v>
      </c>
      <c r="L308">
        <f t="shared" si="41"/>
        <v>1485.6111111111111</v>
      </c>
      <c r="M308" s="3">
        <f t="shared" si="42"/>
        <v>0.13171478953019869</v>
      </c>
      <c r="N308" s="2">
        <f t="shared" si="43"/>
        <v>34.573216455925319</v>
      </c>
      <c r="O308" s="2">
        <f t="shared" si="44"/>
        <v>11.656758873422584</v>
      </c>
    </row>
    <row r="309" spans="1:15" x14ac:dyDescent="0.2">
      <c r="A309" t="str">
        <f t="shared" si="36"/>
        <v>Blanco County, Texas</v>
      </c>
      <c r="B309" t="str">
        <f t="shared" si="37"/>
        <v>Blanco County,</v>
      </c>
      <c r="C309" t="s">
        <v>41</v>
      </c>
      <c r="D309" t="s">
        <v>290</v>
      </c>
      <c r="E309">
        <v>596</v>
      </c>
      <c r="F309" s="4">
        <f>VLOOKUP(A309,'[1]Population Data'!$A:$B,2,FALSE)</f>
        <v>11279</v>
      </c>
      <c r="G309">
        <f>VLOOKUP(A309,'[1]Population Data'!$A:$C, 3, FALSE)</f>
        <v>4297</v>
      </c>
      <c r="H309">
        <f>VLOOKUP(A309,'[1]Population Data'!$A:$D,4,FALSE)</f>
        <v>2057</v>
      </c>
      <c r="I309" s="3">
        <f t="shared" si="38"/>
        <v>0.18237432396489051</v>
      </c>
      <c r="J309" s="2">
        <f t="shared" si="39"/>
        <v>2.6248545496858275</v>
      </c>
      <c r="K309" s="2">
        <f t="shared" si="40"/>
        <v>227.06020037237343</v>
      </c>
      <c r="L309">
        <f t="shared" si="41"/>
        <v>1485.6111111111111</v>
      </c>
      <c r="M309" s="3">
        <f t="shared" si="42"/>
        <v>0.13171478953019869</v>
      </c>
      <c r="N309" s="2">
        <f t="shared" si="43"/>
        <v>34.573216455925319</v>
      </c>
      <c r="O309" s="2">
        <f t="shared" si="44"/>
        <v>58.876510919998807</v>
      </c>
    </row>
    <row r="310" spans="1:15" x14ac:dyDescent="0.2">
      <c r="A310" t="str">
        <f t="shared" si="36"/>
        <v>Blanco County, Texas</v>
      </c>
      <c r="B310" t="str">
        <f t="shared" si="37"/>
        <v>Blanco County,</v>
      </c>
      <c r="C310" t="s">
        <v>41</v>
      </c>
      <c r="D310" t="s">
        <v>291</v>
      </c>
      <c r="E310">
        <v>58</v>
      </c>
      <c r="F310" s="4">
        <f>VLOOKUP(A310,'[1]Population Data'!$A:$B,2,FALSE)</f>
        <v>11279</v>
      </c>
      <c r="G310">
        <f>VLOOKUP(A310,'[1]Population Data'!$A:$C, 3, FALSE)</f>
        <v>4297</v>
      </c>
      <c r="H310">
        <f>VLOOKUP(A310,'[1]Population Data'!$A:$D,4,FALSE)</f>
        <v>2057</v>
      </c>
      <c r="I310" s="3">
        <f t="shared" si="38"/>
        <v>0.18237432396489051</v>
      </c>
      <c r="J310" s="2">
        <f t="shared" si="39"/>
        <v>2.6248545496858275</v>
      </c>
      <c r="K310" s="2">
        <f t="shared" si="40"/>
        <v>22.096462452345065</v>
      </c>
      <c r="L310">
        <f t="shared" si="41"/>
        <v>1485.6111111111111</v>
      </c>
      <c r="M310" s="3">
        <f t="shared" si="42"/>
        <v>0.13171478953019869</v>
      </c>
      <c r="N310" s="2">
        <f t="shared" si="43"/>
        <v>34.573216455925319</v>
      </c>
      <c r="O310" s="2">
        <f t="shared" si="44"/>
        <v>5.729593344563642</v>
      </c>
    </row>
    <row r="311" spans="1:15" x14ac:dyDescent="0.2">
      <c r="A311" t="str">
        <f t="shared" si="36"/>
        <v>Blanco County, Texas</v>
      </c>
      <c r="B311" t="str">
        <f t="shared" si="37"/>
        <v>Blanco County,</v>
      </c>
      <c r="C311" t="s">
        <v>41</v>
      </c>
      <c r="D311" t="s">
        <v>292</v>
      </c>
      <c r="E311">
        <v>0</v>
      </c>
      <c r="F311" s="4">
        <f>VLOOKUP(A311,'[1]Population Data'!$A:$B,2,FALSE)</f>
        <v>11279</v>
      </c>
      <c r="G311">
        <f>VLOOKUP(A311,'[1]Population Data'!$A:$C, 3, FALSE)</f>
        <v>4297</v>
      </c>
      <c r="H311">
        <f>VLOOKUP(A311,'[1]Population Data'!$A:$D,4,FALSE)</f>
        <v>2057</v>
      </c>
      <c r="I311" s="3">
        <f t="shared" si="38"/>
        <v>0.18237432396489051</v>
      </c>
      <c r="J311" s="2">
        <f t="shared" si="39"/>
        <v>2.6248545496858275</v>
      </c>
      <c r="K311" s="2">
        <f t="shared" si="40"/>
        <v>0</v>
      </c>
      <c r="L311">
        <f t="shared" si="41"/>
        <v>1485.6111111111111</v>
      </c>
      <c r="M311" s="3">
        <f t="shared" si="42"/>
        <v>0.13171478953019869</v>
      </c>
      <c r="N311" s="2">
        <f t="shared" si="43"/>
        <v>34.573216455925319</v>
      </c>
      <c r="O311" s="2">
        <f t="shared" si="44"/>
        <v>0</v>
      </c>
    </row>
    <row r="312" spans="1:15" x14ac:dyDescent="0.2">
      <c r="A312" t="str">
        <f t="shared" si="36"/>
        <v>Blanco County, Texas</v>
      </c>
      <c r="B312" t="str">
        <f t="shared" si="37"/>
        <v>Blanco County,</v>
      </c>
      <c r="C312" t="s">
        <v>41</v>
      </c>
      <c r="D312" t="s">
        <v>293</v>
      </c>
      <c r="E312">
        <v>391</v>
      </c>
      <c r="F312" s="4">
        <f>VLOOKUP(A312,'[1]Population Data'!$A:$B,2,FALSE)</f>
        <v>11279</v>
      </c>
      <c r="G312">
        <f>VLOOKUP(A312,'[1]Population Data'!$A:$C, 3, FALSE)</f>
        <v>4297</v>
      </c>
      <c r="H312">
        <f>VLOOKUP(A312,'[1]Population Data'!$A:$D,4,FALSE)</f>
        <v>2057</v>
      </c>
      <c r="I312" s="3">
        <f t="shared" si="38"/>
        <v>0.18237432396489051</v>
      </c>
      <c r="J312" s="2">
        <f t="shared" si="39"/>
        <v>2.6248545496858275</v>
      </c>
      <c r="K312" s="2">
        <f t="shared" si="40"/>
        <v>148.96063480805034</v>
      </c>
      <c r="L312">
        <f t="shared" si="41"/>
        <v>1485.6111111111111</v>
      </c>
      <c r="M312" s="3">
        <f t="shared" si="42"/>
        <v>0.13171478953019869</v>
      </c>
      <c r="N312" s="2">
        <f t="shared" si="43"/>
        <v>34.573216455925319</v>
      </c>
      <c r="O312" s="2">
        <f t="shared" si="44"/>
        <v>38.625362029730759</v>
      </c>
    </row>
    <row r="313" spans="1:15" x14ac:dyDescent="0.2">
      <c r="A313" t="str">
        <f t="shared" si="36"/>
        <v>Blanco County, Texas</v>
      </c>
      <c r="B313" t="str">
        <f t="shared" si="37"/>
        <v>Blanco County,</v>
      </c>
      <c r="C313" t="s">
        <v>41</v>
      </c>
      <c r="D313" t="s">
        <v>294</v>
      </c>
      <c r="E313">
        <v>81</v>
      </c>
      <c r="F313" s="4">
        <f>VLOOKUP(A313,'[1]Population Data'!$A:$B,2,FALSE)</f>
        <v>11279</v>
      </c>
      <c r="G313">
        <f>VLOOKUP(A313,'[1]Population Data'!$A:$C, 3, FALSE)</f>
        <v>4297</v>
      </c>
      <c r="H313">
        <f>VLOOKUP(A313,'[1]Population Data'!$A:$D,4,FALSE)</f>
        <v>2057</v>
      </c>
      <c r="I313" s="3">
        <f t="shared" si="38"/>
        <v>0.18237432396489051</v>
      </c>
      <c r="J313" s="2">
        <f t="shared" si="39"/>
        <v>2.6248545496858275</v>
      </c>
      <c r="K313" s="2">
        <f t="shared" si="40"/>
        <v>30.858852735171556</v>
      </c>
      <c r="L313">
        <f t="shared" si="41"/>
        <v>1485.6111111111111</v>
      </c>
      <c r="M313" s="3">
        <f t="shared" si="42"/>
        <v>0.13171478953019869</v>
      </c>
      <c r="N313" s="2">
        <f t="shared" si="43"/>
        <v>34.573216455925319</v>
      </c>
      <c r="O313" s="2">
        <f t="shared" si="44"/>
        <v>8.0016734639595697</v>
      </c>
    </row>
    <row r="314" spans="1:15" x14ac:dyDescent="0.2">
      <c r="A314" t="str">
        <f t="shared" si="36"/>
        <v>Blanco County, Texas</v>
      </c>
      <c r="B314" t="str">
        <f t="shared" si="37"/>
        <v>Blanco County,</v>
      </c>
      <c r="C314" t="s">
        <v>41</v>
      </c>
      <c r="D314" t="s">
        <v>295</v>
      </c>
      <c r="E314">
        <v>251</v>
      </c>
      <c r="F314" s="4">
        <f>VLOOKUP(A314,'[1]Population Data'!$A:$B,2,FALSE)</f>
        <v>11279</v>
      </c>
      <c r="G314">
        <f>VLOOKUP(A314,'[1]Population Data'!$A:$C, 3, FALSE)</f>
        <v>4297</v>
      </c>
      <c r="H314">
        <f>VLOOKUP(A314,'[1]Population Data'!$A:$D,4,FALSE)</f>
        <v>2057</v>
      </c>
      <c r="I314" s="3">
        <f t="shared" si="38"/>
        <v>0.18237432396489051</v>
      </c>
      <c r="J314" s="2">
        <f t="shared" si="39"/>
        <v>2.6248545496858275</v>
      </c>
      <c r="K314" s="2">
        <f t="shared" si="40"/>
        <v>95.624346129976047</v>
      </c>
      <c r="L314">
        <f t="shared" si="41"/>
        <v>1485.6111111111111</v>
      </c>
      <c r="M314" s="3">
        <f t="shared" si="42"/>
        <v>0.13171478953019869</v>
      </c>
      <c r="N314" s="2">
        <f t="shared" si="43"/>
        <v>34.573216455925319</v>
      </c>
      <c r="O314" s="2">
        <f t="shared" si="44"/>
        <v>24.795309129059898</v>
      </c>
    </row>
    <row r="315" spans="1:15" x14ac:dyDescent="0.2">
      <c r="A315" t="str">
        <f t="shared" si="36"/>
        <v>Blanco County, Texas</v>
      </c>
      <c r="B315" t="str">
        <f t="shared" si="37"/>
        <v>Blanco County,</v>
      </c>
      <c r="C315" t="s">
        <v>41</v>
      </c>
      <c r="D315" t="s">
        <v>296</v>
      </c>
      <c r="E315">
        <v>374</v>
      </c>
      <c r="F315" s="4">
        <f>VLOOKUP(A315,'[1]Population Data'!$A:$B,2,FALSE)</f>
        <v>11279</v>
      </c>
      <c r="G315">
        <f>VLOOKUP(A315,'[1]Population Data'!$A:$C, 3, FALSE)</f>
        <v>4297</v>
      </c>
      <c r="H315">
        <f>VLOOKUP(A315,'[1]Population Data'!$A:$D,4,FALSE)</f>
        <v>2057</v>
      </c>
      <c r="I315" s="3">
        <f t="shared" si="38"/>
        <v>0.18237432396489051</v>
      </c>
      <c r="J315" s="2">
        <f t="shared" si="39"/>
        <v>2.6248545496858275</v>
      </c>
      <c r="K315" s="2">
        <f t="shared" si="40"/>
        <v>142.4840854685699</v>
      </c>
      <c r="L315">
        <f t="shared" si="41"/>
        <v>1485.6111111111111</v>
      </c>
      <c r="M315" s="3">
        <f t="shared" si="42"/>
        <v>0.13171478953019869</v>
      </c>
      <c r="N315" s="2">
        <f t="shared" si="43"/>
        <v>34.573216455925319</v>
      </c>
      <c r="O315" s="2">
        <f t="shared" si="44"/>
        <v>36.945998463220732</v>
      </c>
    </row>
    <row r="316" spans="1:15" x14ac:dyDescent="0.2">
      <c r="A316" t="str">
        <f t="shared" si="36"/>
        <v>Blanco County, Texas</v>
      </c>
      <c r="B316" t="str">
        <f t="shared" si="37"/>
        <v>Blanco County,</v>
      </c>
      <c r="C316" t="s">
        <v>41</v>
      </c>
      <c r="D316" t="s">
        <v>297</v>
      </c>
      <c r="E316">
        <v>209</v>
      </c>
      <c r="F316" s="4">
        <f>VLOOKUP(A316,'[1]Population Data'!$A:$B,2,FALSE)</f>
        <v>11279</v>
      </c>
      <c r="G316">
        <f>VLOOKUP(A316,'[1]Population Data'!$A:$C, 3, FALSE)</f>
        <v>4297</v>
      </c>
      <c r="H316">
        <f>VLOOKUP(A316,'[1]Population Data'!$A:$D,4,FALSE)</f>
        <v>2057</v>
      </c>
      <c r="I316" s="3">
        <f t="shared" si="38"/>
        <v>0.18237432396489051</v>
      </c>
      <c r="J316" s="2">
        <f t="shared" si="39"/>
        <v>2.6248545496858275</v>
      </c>
      <c r="K316" s="2">
        <f t="shared" si="40"/>
        <v>79.623459526553759</v>
      </c>
      <c r="L316">
        <f t="shared" si="41"/>
        <v>1485.6111111111111</v>
      </c>
      <c r="M316" s="3">
        <f t="shared" si="42"/>
        <v>0.13171478953019869</v>
      </c>
      <c r="N316" s="2">
        <f t="shared" si="43"/>
        <v>34.573216455925319</v>
      </c>
      <c r="O316" s="2">
        <f t="shared" si="44"/>
        <v>20.646293258858641</v>
      </c>
    </row>
    <row r="317" spans="1:15" x14ac:dyDescent="0.2">
      <c r="A317" t="str">
        <f t="shared" si="36"/>
        <v>Blanco County, Texas</v>
      </c>
      <c r="B317" t="str">
        <f t="shared" si="37"/>
        <v>Blanco County,</v>
      </c>
      <c r="C317" t="s">
        <v>41</v>
      </c>
      <c r="D317" t="s">
        <v>298</v>
      </c>
      <c r="E317">
        <v>42</v>
      </c>
      <c r="F317" s="4">
        <f>VLOOKUP(A317,'[1]Population Data'!$A:$B,2,FALSE)</f>
        <v>11279</v>
      </c>
      <c r="G317">
        <f>VLOOKUP(A317,'[1]Population Data'!$A:$C, 3, FALSE)</f>
        <v>4297</v>
      </c>
      <c r="H317">
        <f>VLOOKUP(A317,'[1]Population Data'!$A:$D,4,FALSE)</f>
        <v>2057</v>
      </c>
      <c r="I317" s="3">
        <f t="shared" si="38"/>
        <v>0.18237432396489051</v>
      </c>
      <c r="J317" s="2">
        <f t="shared" si="39"/>
        <v>2.6248545496858275</v>
      </c>
      <c r="K317" s="2">
        <f t="shared" si="40"/>
        <v>16.000886603422288</v>
      </c>
      <c r="L317">
        <f t="shared" si="41"/>
        <v>1485.6111111111111</v>
      </c>
      <c r="M317" s="3">
        <f t="shared" si="42"/>
        <v>0.13171478953019869</v>
      </c>
      <c r="N317" s="2">
        <f t="shared" si="43"/>
        <v>34.573216455925319</v>
      </c>
      <c r="O317" s="2">
        <f t="shared" si="44"/>
        <v>4.1490158702012581</v>
      </c>
    </row>
    <row r="318" spans="1:15" x14ac:dyDescent="0.2">
      <c r="A318" t="str">
        <f t="shared" si="36"/>
        <v>Blanco County, Texas</v>
      </c>
      <c r="B318" t="str">
        <f t="shared" si="37"/>
        <v>Blanco County,</v>
      </c>
      <c r="C318" t="s">
        <v>41</v>
      </c>
      <c r="D318" t="s">
        <v>299</v>
      </c>
      <c r="E318">
        <v>406</v>
      </c>
      <c r="F318" s="4">
        <f>VLOOKUP(A318,'[1]Population Data'!$A:$B,2,FALSE)</f>
        <v>11279</v>
      </c>
      <c r="G318">
        <f>VLOOKUP(A318,'[1]Population Data'!$A:$C, 3, FALSE)</f>
        <v>4297</v>
      </c>
      <c r="H318">
        <f>VLOOKUP(A318,'[1]Population Data'!$A:$D,4,FALSE)</f>
        <v>2057</v>
      </c>
      <c r="I318" s="3">
        <f t="shared" si="38"/>
        <v>0.18237432396489051</v>
      </c>
      <c r="J318" s="2">
        <f t="shared" si="39"/>
        <v>2.6248545496858275</v>
      </c>
      <c r="K318" s="2">
        <f t="shared" si="40"/>
        <v>154.67523716641546</v>
      </c>
      <c r="L318">
        <f t="shared" si="41"/>
        <v>1485.6111111111111</v>
      </c>
      <c r="M318" s="3">
        <f t="shared" si="42"/>
        <v>0.13171478953019869</v>
      </c>
      <c r="N318" s="2">
        <f t="shared" si="43"/>
        <v>34.573216455925319</v>
      </c>
      <c r="O318" s="2">
        <f t="shared" si="44"/>
        <v>40.107153411945497</v>
      </c>
    </row>
    <row r="319" spans="1:15" x14ac:dyDescent="0.2">
      <c r="A319" t="str">
        <f t="shared" si="36"/>
        <v>Blanco County, Texas</v>
      </c>
      <c r="B319" t="str">
        <f t="shared" si="37"/>
        <v>Blanco County,</v>
      </c>
      <c r="C319" t="s">
        <v>41</v>
      </c>
      <c r="D319" t="s">
        <v>300</v>
      </c>
      <c r="E319">
        <v>114</v>
      </c>
      <c r="F319" s="4">
        <f>VLOOKUP(A319,'[1]Population Data'!$A:$B,2,FALSE)</f>
        <v>11279</v>
      </c>
      <c r="G319">
        <f>VLOOKUP(A319,'[1]Population Data'!$A:$C, 3, FALSE)</f>
        <v>4297</v>
      </c>
      <c r="H319">
        <f>VLOOKUP(A319,'[1]Population Data'!$A:$D,4,FALSE)</f>
        <v>2057</v>
      </c>
      <c r="I319" s="3">
        <f t="shared" si="38"/>
        <v>0.18237432396489051</v>
      </c>
      <c r="J319" s="2">
        <f t="shared" si="39"/>
        <v>2.6248545496858275</v>
      </c>
      <c r="K319" s="2">
        <f t="shared" si="40"/>
        <v>43.43097792357478</v>
      </c>
      <c r="L319">
        <f t="shared" si="41"/>
        <v>1485.6111111111111</v>
      </c>
      <c r="M319" s="3">
        <f t="shared" si="42"/>
        <v>0.13171478953019869</v>
      </c>
      <c r="N319" s="2">
        <f t="shared" si="43"/>
        <v>34.573216455925319</v>
      </c>
      <c r="O319" s="2">
        <f t="shared" si="44"/>
        <v>11.261614504831988</v>
      </c>
    </row>
    <row r="320" spans="1:15" x14ac:dyDescent="0.2">
      <c r="A320" t="str">
        <f t="shared" si="36"/>
        <v>Blanco County, Texas</v>
      </c>
      <c r="B320" t="str">
        <f t="shared" si="37"/>
        <v>Blanco County,</v>
      </c>
      <c r="C320" t="s">
        <v>41</v>
      </c>
      <c r="D320" t="s">
        <v>301</v>
      </c>
      <c r="E320">
        <v>188</v>
      </c>
      <c r="F320" s="4">
        <f>VLOOKUP(A320,'[1]Population Data'!$A:$B,2,FALSE)</f>
        <v>11279</v>
      </c>
      <c r="G320">
        <f>VLOOKUP(A320,'[1]Population Data'!$A:$C, 3, FALSE)</f>
        <v>4297</v>
      </c>
      <c r="H320">
        <f>VLOOKUP(A320,'[1]Population Data'!$A:$D,4,FALSE)</f>
        <v>2057</v>
      </c>
      <c r="I320" s="3">
        <f t="shared" si="38"/>
        <v>0.18237432396489051</v>
      </c>
      <c r="J320" s="2">
        <f t="shared" si="39"/>
        <v>2.6248545496858275</v>
      </c>
      <c r="K320" s="2">
        <f t="shared" si="40"/>
        <v>71.623016224842615</v>
      </c>
      <c r="L320">
        <f t="shared" si="41"/>
        <v>1485.6111111111111</v>
      </c>
      <c r="M320" s="3">
        <f t="shared" si="42"/>
        <v>0.13171478953019869</v>
      </c>
      <c r="N320" s="2">
        <f t="shared" si="43"/>
        <v>34.573216455925319</v>
      </c>
      <c r="O320" s="2">
        <f t="shared" si="44"/>
        <v>18.571785323758011</v>
      </c>
    </row>
    <row r="321" spans="1:15" x14ac:dyDescent="0.2">
      <c r="A321" t="str">
        <f t="shared" si="36"/>
        <v>Blanco County, Texas</v>
      </c>
      <c r="B321" t="str">
        <f t="shared" si="37"/>
        <v>Blanco County,</v>
      </c>
      <c r="C321" t="s">
        <v>41</v>
      </c>
      <c r="D321" t="s">
        <v>302</v>
      </c>
      <c r="E321">
        <v>195</v>
      </c>
      <c r="F321" s="4">
        <f>VLOOKUP(A321,'[1]Population Data'!$A:$B,2,FALSE)</f>
        <v>11279</v>
      </c>
      <c r="G321">
        <f>VLOOKUP(A321,'[1]Population Data'!$A:$C, 3, FALSE)</f>
        <v>4297</v>
      </c>
      <c r="H321">
        <f>VLOOKUP(A321,'[1]Population Data'!$A:$D,4,FALSE)</f>
        <v>2057</v>
      </c>
      <c r="I321" s="3">
        <f t="shared" si="38"/>
        <v>0.18237432396489051</v>
      </c>
      <c r="J321" s="2">
        <f t="shared" si="39"/>
        <v>2.6248545496858275</v>
      </c>
      <c r="K321" s="2">
        <f t="shared" si="40"/>
        <v>74.28983065874634</v>
      </c>
      <c r="L321">
        <f t="shared" si="41"/>
        <v>1485.6111111111111</v>
      </c>
      <c r="M321" s="3">
        <f t="shared" si="42"/>
        <v>0.13171478953019869</v>
      </c>
      <c r="N321" s="2">
        <f t="shared" si="43"/>
        <v>34.573216455925319</v>
      </c>
      <c r="O321" s="2">
        <f t="shared" si="44"/>
        <v>19.263287968791559</v>
      </c>
    </row>
    <row r="322" spans="1:15" x14ac:dyDescent="0.2">
      <c r="A322" t="str">
        <f t="shared" si="36"/>
        <v>Borden County, Texas</v>
      </c>
      <c r="B322" t="str">
        <f t="shared" si="37"/>
        <v>Borden County,</v>
      </c>
      <c r="C322" t="s">
        <v>42</v>
      </c>
      <c r="D322" t="s">
        <v>283</v>
      </c>
      <c r="E322">
        <v>0</v>
      </c>
      <c r="F322" s="4">
        <f>VLOOKUP(A322,'[1]Population Data'!$A:$B,2,FALSE)</f>
        <v>665</v>
      </c>
      <c r="G322">
        <f>VLOOKUP(A322,'[1]Population Data'!$A:$C, 3, FALSE)</f>
        <v>261</v>
      </c>
      <c r="H322">
        <f>VLOOKUP(A322,'[1]Population Data'!$A:$D,4,FALSE)</f>
        <v>172</v>
      </c>
      <c r="I322" s="3">
        <f t="shared" si="38"/>
        <v>0.2586466165413534</v>
      </c>
      <c r="J322" s="2">
        <f t="shared" si="39"/>
        <v>2.5478927203065136</v>
      </c>
      <c r="K322" s="2">
        <f t="shared" si="40"/>
        <v>0</v>
      </c>
      <c r="L322">
        <f t="shared" si="41"/>
        <v>124.22222222222221</v>
      </c>
      <c r="M322" s="3">
        <f t="shared" si="42"/>
        <v>0.18680033416875522</v>
      </c>
      <c r="N322" s="2">
        <f t="shared" si="43"/>
        <v>47.594721157939553</v>
      </c>
      <c r="O322" s="2">
        <f t="shared" si="44"/>
        <v>0</v>
      </c>
    </row>
    <row r="323" spans="1:15" x14ac:dyDescent="0.2">
      <c r="A323" t="str">
        <f t="shared" ref="A323:A386" si="45">CONCATENATE(B323, " Texas")</f>
        <v>Borden County, Texas</v>
      </c>
      <c r="B323" t="str">
        <f t="shared" ref="B323:B386" si="46">LEFT(C323,FIND(",",C323))</f>
        <v>Borden County,</v>
      </c>
      <c r="C323" t="s">
        <v>42</v>
      </c>
      <c r="D323" t="s">
        <v>284</v>
      </c>
      <c r="E323">
        <v>19</v>
      </c>
      <c r="F323" s="4">
        <f>VLOOKUP(A323,'[1]Population Data'!$A:$B,2,FALSE)</f>
        <v>665</v>
      </c>
      <c r="G323">
        <f>VLOOKUP(A323,'[1]Population Data'!$A:$C, 3, FALSE)</f>
        <v>261</v>
      </c>
      <c r="H323">
        <f>VLOOKUP(A323,'[1]Population Data'!$A:$D,4,FALSE)</f>
        <v>172</v>
      </c>
      <c r="I323" s="3">
        <f t="shared" ref="I323:I386" si="47">H323/F323</f>
        <v>0.2586466165413534</v>
      </c>
      <c r="J323" s="2">
        <f t="shared" ref="J323:J386" si="48">F323/G323</f>
        <v>2.5478927203065136</v>
      </c>
      <c r="K323" s="2">
        <f t="shared" ref="K323:K386" si="49">E323/J323</f>
        <v>7.4571428571428564</v>
      </c>
      <c r="L323">
        <f t="shared" ref="L323:L386" si="50">(H323/18)*13</f>
        <v>124.22222222222221</v>
      </c>
      <c r="M323" s="3">
        <f t="shared" ref="M323:M386" si="51">L323/F323</f>
        <v>0.18680033416875522</v>
      </c>
      <c r="N323" s="2">
        <f t="shared" ref="N323:N386" si="52">M323*J323*100</f>
        <v>47.594721157939553</v>
      </c>
      <c r="O323" s="2">
        <f t="shared" ref="O323:O386" si="53">0.75*K323*N323*(1/100)</f>
        <v>2.6619047619047622</v>
      </c>
    </row>
    <row r="324" spans="1:15" x14ac:dyDescent="0.2">
      <c r="A324" t="str">
        <f t="shared" si="45"/>
        <v>Borden County, Texas</v>
      </c>
      <c r="B324" t="str">
        <f t="shared" si="46"/>
        <v>Borden County,</v>
      </c>
      <c r="C324" t="s">
        <v>42</v>
      </c>
      <c r="D324" t="s">
        <v>285</v>
      </c>
      <c r="E324">
        <v>51</v>
      </c>
      <c r="F324" s="4">
        <f>VLOOKUP(A324,'[1]Population Data'!$A:$B,2,FALSE)</f>
        <v>665</v>
      </c>
      <c r="G324">
        <f>VLOOKUP(A324,'[1]Population Data'!$A:$C, 3, FALSE)</f>
        <v>261</v>
      </c>
      <c r="H324">
        <f>VLOOKUP(A324,'[1]Population Data'!$A:$D,4,FALSE)</f>
        <v>172</v>
      </c>
      <c r="I324" s="3">
        <f t="shared" si="47"/>
        <v>0.2586466165413534</v>
      </c>
      <c r="J324" s="2">
        <f t="shared" si="48"/>
        <v>2.5478927203065136</v>
      </c>
      <c r="K324" s="2">
        <f t="shared" si="49"/>
        <v>20.016541353383456</v>
      </c>
      <c r="L324">
        <f t="shared" si="50"/>
        <v>124.22222222222221</v>
      </c>
      <c r="M324" s="3">
        <f t="shared" si="51"/>
        <v>0.18680033416875522</v>
      </c>
      <c r="N324" s="2">
        <f t="shared" si="52"/>
        <v>47.594721157939553</v>
      </c>
      <c r="O324" s="2">
        <f t="shared" si="53"/>
        <v>7.1451127819548867</v>
      </c>
    </row>
    <row r="325" spans="1:15" x14ac:dyDescent="0.2">
      <c r="A325" t="str">
        <f t="shared" si="45"/>
        <v>Borden County, Texas</v>
      </c>
      <c r="B325" t="str">
        <f t="shared" si="46"/>
        <v>Borden County,</v>
      </c>
      <c r="C325" t="s">
        <v>42</v>
      </c>
      <c r="D325" t="s">
        <v>286</v>
      </c>
      <c r="E325">
        <v>0</v>
      </c>
      <c r="F325" s="4">
        <f>VLOOKUP(A325,'[1]Population Data'!$A:$B,2,FALSE)</f>
        <v>665</v>
      </c>
      <c r="G325">
        <f>VLOOKUP(A325,'[1]Population Data'!$A:$C, 3, FALSE)</f>
        <v>261</v>
      </c>
      <c r="H325">
        <f>VLOOKUP(A325,'[1]Population Data'!$A:$D,4,FALSE)</f>
        <v>172</v>
      </c>
      <c r="I325" s="3">
        <f t="shared" si="47"/>
        <v>0.2586466165413534</v>
      </c>
      <c r="J325" s="2">
        <f t="shared" si="48"/>
        <v>2.5478927203065136</v>
      </c>
      <c r="K325" s="2">
        <f t="shared" si="49"/>
        <v>0</v>
      </c>
      <c r="L325">
        <f t="shared" si="50"/>
        <v>124.22222222222221</v>
      </c>
      <c r="M325" s="3">
        <f t="shared" si="51"/>
        <v>0.18680033416875522</v>
      </c>
      <c r="N325" s="2">
        <f t="shared" si="52"/>
        <v>47.594721157939553</v>
      </c>
      <c r="O325" s="2">
        <f t="shared" si="53"/>
        <v>0</v>
      </c>
    </row>
    <row r="326" spans="1:15" x14ac:dyDescent="0.2">
      <c r="A326" t="str">
        <f t="shared" si="45"/>
        <v>Borden County, Texas</v>
      </c>
      <c r="B326" t="str">
        <f t="shared" si="46"/>
        <v>Borden County,</v>
      </c>
      <c r="C326" t="s">
        <v>42</v>
      </c>
      <c r="D326" t="s">
        <v>287</v>
      </c>
      <c r="E326">
        <v>25</v>
      </c>
      <c r="F326" s="4">
        <f>VLOOKUP(A326,'[1]Population Data'!$A:$B,2,FALSE)</f>
        <v>665</v>
      </c>
      <c r="G326">
        <f>VLOOKUP(A326,'[1]Population Data'!$A:$C, 3, FALSE)</f>
        <v>261</v>
      </c>
      <c r="H326">
        <f>VLOOKUP(A326,'[1]Population Data'!$A:$D,4,FALSE)</f>
        <v>172</v>
      </c>
      <c r="I326" s="3">
        <f t="shared" si="47"/>
        <v>0.2586466165413534</v>
      </c>
      <c r="J326" s="2">
        <f t="shared" si="48"/>
        <v>2.5478927203065136</v>
      </c>
      <c r="K326" s="2">
        <f t="shared" si="49"/>
        <v>9.8120300751879697</v>
      </c>
      <c r="L326">
        <f t="shared" si="50"/>
        <v>124.22222222222221</v>
      </c>
      <c r="M326" s="3">
        <f t="shared" si="51"/>
        <v>0.18680033416875522</v>
      </c>
      <c r="N326" s="2">
        <f t="shared" si="52"/>
        <v>47.594721157939553</v>
      </c>
      <c r="O326" s="2">
        <f t="shared" si="53"/>
        <v>3.5025062656641608</v>
      </c>
    </row>
    <row r="327" spans="1:15" x14ac:dyDescent="0.2">
      <c r="A327" t="str">
        <f t="shared" si="45"/>
        <v>Borden County, Texas</v>
      </c>
      <c r="B327" t="str">
        <f t="shared" si="46"/>
        <v>Borden County,</v>
      </c>
      <c r="C327" t="s">
        <v>42</v>
      </c>
      <c r="D327" t="s">
        <v>288</v>
      </c>
      <c r="E327">
        <v>34</v>
      </c>
      <c r="F327" s="4">
        <f>VLOOKUP(A327,'[1]Population Data'!$A:$B,2,FALSE)</f>
        <v>665</v>
      </c>
      <c r="G327">
        <f>VLOOKUP(A327,'[1]Population Data'!$A:$C, 3, FALSE)</f>
        <v>261</v>
      </c>
      <c r="H327">
        <f>VLOOKUP(A327,'[1]Population Data'!$A:$D,4,FALSE)</f>
        <v>172</v>
      </c>
      <c r="I327" s="3">
        <f t="shared" si="47"/>
        <v>0.2586466165413534</v>
      </c>
      <c r="J327" s="2">
        <f t="shared" si="48"/>
        <v>2.5478927203065136</v>
      </c>
      <c r="K327" s="2">
        <f t="shared" si="49"/>
        <v>13.344360902255637</v>
      </c>
      <c r="L327">
        <f t="shared" si="50"/>
        <v>124.22222222222221</v>
      </c>
      <c r="M327" s="3">
        <f t="shared" si="51"/>
        <v>0.18680033416875522</v>
      </c>
      <c r="N327" s="2">
        <f t="shared" si="52"/>
        <v>47.594721157939553</v>
      </c>
      <c r="O327" s="2">
        <f t="shared" si="53"/>
        <v>4.7634085213032584</v>
      </c>
    </row>
    <row r="328" spans="1:15" x14ac:dyDescent="0.2">
      <c r="A328" t="str">
        <f t="shared" si="45"/>
        <v>Borden County, Texas</v>
      </c>
      <c r="B328" t="str">
        <f t="shared" si="46"/>
        <v>Borden County,</v>
      </c>
      <c r="C328" t="s">
        <v>42</v>
      </c>
      <c r="D328" t="s">
        <v>289</v>
      </c>
      <c r="E328">
        <v>2</v>
      </c>
      <c r="F328" s="4">
        <f>VLOOKUP(A328,'[1]Population Data'!$A:$B,2,FALSE)</f>
        <v>665</v>
      </c>
      <c r="G328">
        <f>VLOOKUP(A328,'[1]Population Data'!$A:$C, 3, FALSE)</f>
        <v>261</v>
      </c>
      <c r="H328">
        <f>VLOOKUP(A328,'[1]Population Data'!$A:$D,4,FALSE)</f>
        <v>172</v>
      </c>
      <c r="I328" s="3">
        <f t="shared" si="47"/>
        <v>0.2586466165413534</v>
      </c>
      <c r="J328" s="2">
        <f t="shared" si="48"/>
        <v>2.5478927203065136</v>
      </c>
      <c r="K328" s="2">
        <f t="shared" si="49"/>
        <v>0.78496240601503753</v>
      </c>
      <c r="L328">
        <f t="shared" si="50"/>
        <v>124.22222222222221</v>
      </c>
      <c r="M328" s="3">
        <f t="shared" si="51"/>
        <v>0.18680033416875522</v>
      </c>
      <c r="N328" s="2">
        <f t="shared" si="52"/>
        <v>47.594721157939553</v>
      </c>
      <c r="O328" s="2">
        <f t="shared" si="53"/>
        <v>0.28020050125313278</v>
      </c>
    </row>
    <row r="329" spans="1:15" x14ac:dyDescent="0.2">
      <c r="A329" t="str">
        <f t="shared" si="45"/>
        <v>Borden County, Texas</v>
      </c>
      <c r="B329" t="str">
        <f t="shared" si="46"/>
        <v>Borden County,</v>
      </c>
      <c r="C329" t="s">
        <v>42</v>
      </c>
      <c r="D329" t="s">
        <v>290</v>
      </c>
      <c r="E329">
        <v>17</v>
      </c>
      <c r="F329" s="4">
        <f>VLOOKUP(A329,'[1]Population Data'!$A:$B,2,FALSE)</f>
        <v>665</v>
      </c>
      <c r="G329">
        <f>VLOOKUP(A329,'[1]Population Data'!$A:$C, 3, FALSE)</f>
        <v>261</v>
      </c>
      <c r="H329">
        <f>VLOOKUP(A329,'[1]Population Data'!$A:$D,4,FALSE)</f>
        <v>172</v>
      </c>
      <c r="I329" s="3">
        <f t="shared" si="47"/>
        <v>0.2586466165413534</v>
      </c>
      <c r="J329" s="2">
        <f t="shared" si="48"/>
        <v>2.5478927203065136</v>
      </c>
      <c r="K329" s="2">
        <f t="shared" si="49"/>
        <v>6.6721804511278187</v>
      </c>
      <c r="L329">
        <f t="shared" si="50"/>
        <v>124.22222222222221</v>
      </c>
      <c r="M329" s="3">
        <f t="shared" si="51"/>
        <v>0.18680033416875522</v>
      </c>
      <c r="N329" s="2">
        <f t="shared" si="52"/>
        <v>47.594721157939553</v>
      </c>
      <c r="O329" s="2">
        <f t="shared" si="53"/>
        <v>2.3817042606516292</v>
      </c>
    </row>
    <row r="330" spans="1:15" x14ac:dyDescent="0.2">
      <c r="A330" t="str">
        <f t="shared" si="45"/>
        <v>Borden County, Texas</v>
      </c>
      <c r="B330" t="str">
        <f t="shared" si="46"/>
        <v>Borden County,</v>
      </c>
      <c r="C330" t="s">
        <v>42</v>
      </c>
      <c r="D330" t="s">
        <v>291</v>
      </c>
      <c r="E330">
        <v>0</v>
      </c>
      <c r="F330" s="4">
        <f>VLOOKUP(A330,'[1]Population Data'!$A:$B,2,FALSE)</f>
        <v>665</v>
      </c>
      <c r="G330">
        <f>VLOOKUP(A330,'[1]Population Data'!$A:$C, 3, FALSE)</f>
        <v>261</v>
      </c>
      <c r="H330">
        <f>VLOOKUP(A330,'[1]Population Data'!$A:$D,4,FALSE)</f>
        <v>172</v>
      </c>
      <c r="I330" s="3">
        <f t="shared" si="47"/>
        <v>0.2586466165413534</v>
      </c>
      <c r="J330" s="2">
        <f t="shared" si="48"/>
        <v>2.5478927203065136</v>
      </c>
      <c r="K330" s="2">
        <f t="shared" si="49"/>
        <v>0</v>
      </c>
      <c r="L330">
        <f t="shared" si="50"/>
        <v>124.22222222222221</v>
      </c>
      <c r="M330" s="3">
        <f t="shared" si="51"/>
        <v>0.18680033416875522</v>
      </c>
      <c r="N330" s="2">
        <f t="shared" si="52"/>
        <v>47.594721157939553</v>
      </c>
      <c r="O330" s="2">
        <f t="shared" si="53"/>
        <v>0</v>
      </c>
    </row>
    <row r="331" spans="1:15" x14ac:dyDescent="0.2">
      <c r="A331" t="str">
        <f t="shared" si="45"/>
        <v>Borden County, Texas</v>
      </c>
      <c r="B331" t="str">
        <f t="shared" si="46"/>
        <v>Borden County,</v>
      </c>
      <c r="C331" t="s">
        <v>42</v>
      </c>
      <c r="D331" t="s">
        <v>292</v>
      </c>
      <c r="E331">
        <v>0</v>
      </c>
      <c r="F331" s="4">
        <f>VLOOKUP(A331,'[1]Population Data'!$A:$B,2,FALSE)</f>
        <v>665</v>
      </c>
      <c r="G331">
        <f>VLOOKUP(A331,'[1]Population Data'!$A:$C, 3, FALSE)</f>
        <v>261</v>
      </c>
      <c r="H331">
        <f>VLOOKUP(A331,'[1]Population Data'!$A:$D,4,FALSE)</f>
        <v>172</v>
      </c>
      <c r="I331" s="3">
        <f t="shared" si="47"/>
        <v>0.2586466165413534</v>
      </c>
      <c r="J331" s="2">
        <f t="shared" si="48"/>
        <v>2.5478927203065136</v>
      </c>
      <c r="K331" s="2">
        <f t="shared" si="49"/>
        <v>0</v>
      </c>
      <c r="L331">
        <f t="shared" si="50"/>
        <v>124.22222222222221</v>
      </c>
      <c r="M331" s="3">
        <f t="shared" si="51"/>
        <v>0.18680033416875522</v>
      </c>
      <c r="N331" s="2">
        <f t="shared" si="52"/>
        <v>47.594721157939553</v>
      </c>
      <c r="O331" s="2">
        <f t="shared" si="53"/>
        <v>0</v>
      </c>
    </row>
    <row r="332" spans="1:15" x14ac:dyDescent="0.2">
      <c r="A332" t="str">
        <f t="shared" si="45"/>
        <v>Borden County, Texas</v>
      </c>
      <c r="B332" t="str">
        <f t="shared" si="46"/>
        <v>Borden County,</v>
      </c>
      <c r="C332" t="s">
        <v>42</v>
      </c>
      <c r="D332" t="s">
        <v>293</v>
      </c>
      <c r="E332">
        <v>5</v>
      </c>
      <c r="F332" s="4">
        <f>VLOOKUP(A332,'[1]Population Data'!$A:$B,2,FALSE)</f>
        <v>665</v>
      </c>
      <c r="G332">
        <f>VLOOKUP(A332,'[1]Population Data'!$A:$C, 3, FALSE)</f>
        <v>261</v>
      </c>
      <c r="H332">
        <f>VLOOKUP(A332,'[1]Population Data'!$A:$D,4,FALSE)</f>
        <v>172</v>
      </c>
      <c r="I332" s="3">
        <f t="shared" si="47"/>
        <v>0.2586466165413534</v>
      </c>
      <c r="J332" s="2">
        <f t="shared" si="48"/>
        <v>2.5478927203065136</v>
      </c>
      <c r="K332" s="2">
        <f t="shared" si="49"/>
        <v>1.9624060150375939</v>
      </c>
      <c r="L332">
        <f t="shared" si="50"/>
        <v>124.22222222222221</v>
      </c>
      <c r="M332" s="3">
        <f t="shared" si="51"/>
        <v>0.18680033416875522</v>
      </c>
      <c r="N332" s="2">
        <f t="shared" si="52"/>
        <v>47.594721157939553</v>
      </c>
      <c r="O332" s="2">
        <f t="shared" si="53"/>
        <v>0.70050125313283218</v>
      </c>
    </row>
    <row r="333" spans="1:15" x14ac:dyDescent="0.2">
      <c r="A333" t="str">
        <f t="shared" si="45"/>
        <v>Borden County, Texas</v>
      </c>
      <c r="B333" t="str">
        <f t="shared" si="46"/>
        <v>Borden County,</v>
      </c>
      <c r="C333" t="s">
        <v>42</v>
      </c>
      <c r="D333" t="s">
        <v>294</v>
      </c>
      <c r="E333">
        <v>27</v>
      </c>
      <c r="F333" s="4">
        <f>VLOOKUP(A333,'[1]Population Data'!$A:$B,2,FALSE)</f>
        <v>665</v>
      </c>
      <c r="G333">
        <f>VLOOKUP(A333,'[1]Population Data'!$A:$C, 3, FALSE)</f>
        <v>261</v>
      </c>
      <c r="H333">
        <f>VLOOKUP(A333,'[1]Population Data'!$A:$D,4,FALSE)</f>
        <v>172</v>
      </c>
      <c r="I333" s="3">
        <f t="shared" si="47"/>
        <v>0.2586466165413534</v>
      </c>
      <c r="J333" s="2">
        <f t="shared" si="48"/>
        <v>2.5478927203065136</v>
      </c>
      <c r="K333" s="2">
        <f t="shared" si="49"/>
        <v>10.596992481203007</v>
      </c>
      <c r="L333">
        <f t="shared" si="50"/>
        <v>124.22222222222221</v>
      </c>
      <c r="M333" s="3">
        <f t="shared" si="51"/>
        <v>0.18680033416875522</v>
      </c>
      <c r="N333" s="2">
        <f t="shared" si="52"/>
        <v>47.594721157939553</v>
      </c>
      <c r="O333" s="2">
        <f t="shared" si="53"/>
        <v>3.7827067669172934</v>
      </c>
    </row>
    <row r="334" spans="1:15" x14ac:dyDescent="0.2">
      <c r="A334" t="str">
        <f t="shared" si="45"/>
        <v>Borden County, Texas</v>
      </c>
      <c r="B334" t="str">
        <f t="shared" si="46"/>
        <v>Borden County,</v>
      </c>
      <c r="C334" t="s">
        <v>42</v>
      </c>
      <c r="D334" t="s">
        <v>295</v>
      </c>
      <c r="E334">
        <v>16</v>
      </c>
      <c r="F334" s="4">
        <f>VLOOKUP(A334,'[1]Population Data'!$A:$B,2,FALSE)</f>
        <v>665</v>
      </c>
      <c r="G334">
        <f>VLOOKUP(A334,'[1]Population Data'!$A:$C, 3, FALSE)</f>
        <v>261</v>
      </c>
      <c r="H334">
        <f>VLOOKUP(A334,'[1]Population Data'!$A:$D,4,FALSE)</f>
        <v>172</v>
      </c>
      <c r="I334" s="3">
        <f t="shared" si="47"/>
        <v>0.2586466165413534</v>
      </c>
      <c r="J334" s="2">
        <f t="shared" si="48"/>
        <v>2.5478927203065136</v>
      </c>
      <c r="K334" s="2">
        <f t="shared" si="49"/>
        <v>6.2796992481203002</v>
      </c>
      <c r="L334">
        <f t="shared" si="50"/>
        <v>124.22222222222221</v>
      </c>
      <c r="M334" s="3">
        <f t="shared" si="51"/>
        <v>0.18680033416875522</v>
      </c>
      <c r="N334" s="2">
        <f t="shared" si="52"/>
        <v>47.594721157939553</v>
      </c>
      <c r="O334" s="2">
        <f t="shared" si="53"/>
        <v>2.2416040100250623</v>
      </c>
    </row>
    <row r="335" spans="1:15" x14ac:dyDescent="0.2">
      <c r="A335" t="str">
        <f t="shared" si="45"/>
        <v>Borden County, Texas</v>
      </c>
      <c r="B335" t="str">
        <f t="shared" si="46"/>
        <v>Borden County,</v>
      </c>
      <c r="C335" t="s">
        <v>42</v>
      </c>
      <c r="D335" t="s">
        <v>296</v>
      </c>
      <c r="E335">
        <v>2</v>
      </c>
      <c r="F335" s="4">
        <f>VLOOKUP(A335,'[1]Population Data'!$A:$B,2,FALSE)</f>
        <v>665</v>
      </c>
      <c r="G335">
        <f>VLOOKUP(A335,'[1]Population Data'!$A:$C, 3, FALSE)</f>
        <v>261</v>
      </c>
      <c r="H335">
        <f>VLOOKUP(A335,'[1]Population Data'!$A:$D,4,FALSE)</f>
        <v>172</v>
      </c>
      <c r="I335" s="3">
        <f t="shared" si="47"/>
        <v>0.2586466165413534</v>
      </c>
      <c r="J335" s="2">
        <f t="shared" si="48"/>
        <v>2.5478927203065136</v>
      </c>
      <c r="K335" s="2">
        <f t="shared" si="49"/>
        <v>0.78496240601503753</v>
      </c>
      <c r="L335">
        <f t="shared" si="50"/>
        <v>124.22222222222221</v>
      </c>
      <c r="M335" s="3">
        <f t="shared" si="51"/>
        <v>0.18680033416875522</v>
      </c>
      <c r="N335" s="2">
        <f t="shared" si="52"/>
        <v>47.594721157939553</v>
      </c>
      <c r="O335" s="2">
        <f t="shared" si="53"/>
        <v>0.28020050125313278</v>
      </c>
    </row>
    <row r="336" spans="1:15" x14ac:dyDescent="0.2">
      <c r="A336" t="str">
        <f t="shared" si="45"/>
        <v>Borden County, Texas</v>
      </c>
      <c r="B336" t="str">
        <f t="shared" si="46"/>
        <v>Borden County,</v>
      </c>
      <c r="C336" t="s">
        <v>42</v>
      </c>
      <c r="D336" t="s">
        <v>297</v>
      </c>
      <c r="E336">
        <v>37</v>
      </c>
      <c r="F336" s="4">
        <f>VLOOKUP(A336,'[1]Population Data'!$A:$B,2,FALSE)</f>
        <v>665</v>
      </c>
      <c r="G336">
        <f>VLOOKUP(A336,'[1]Population Data'!$A:$C, 3, FALSE)</f>
        <v>261</v>
      </c>
      <c r="H336">
        <f>VLOOKUP(A336,'[1]Population Data'!$A:$D,4,FALSE)</f>
        <v>172</v>
      </c>
      <c r="I336" s="3">
        <f t="shared" si="47"/>
        <v>0.2586466165413534</v>
      </c>
      <c r="J336" s="2">
        <f t="shared" si="48"/>
        <v>2.5478927203065136</v>
      </c>
      <c r="K336" s="2">
        <f t="shared" si="49"/>
        <v>14.521804511278194</v>
      </c>
      <c r="L336">
        <f t="shared" si="50"/>
        <v>124.22222222222221</v>
      </c>
      <c r="M336" s="3">
        <f t="shared" si="51"/>
        <v>0.18680033416875522</v>
      </c>
      <c r="N336" s="2">
        <f t="shared" si="52"/>
        <v>47.594721157939553</v>
      </c>
      <c r="O336" s="2">
        <f t="shared" si="53"/>
        <v>5.1837092731829584</v>
      </c>
    </row>
    <row r="337" spans="1:15" x14ac:dyDescent="0.2">
      <c r="A337" t="str">
        <f t="shared" si="45"/>
        <v>Borden County, Texas</v>
      </c>
      <c r="B337" t="str">
        <f t="shared" si="46"/>
        <v>Borden County,</v>
      </c>
      <c r="C337" t="s">
        <v>42</v>
      </c>
      <c r="D337" t="s">
        <v>298</v>
      </c>
      <c r="E337">
        <v>0</v>
      </c>
      <c r="F337" s="4">
        <f>VLOOKUP(A337,'[1]Population Data'!$A:$B,2,FALSE)</f>
        <v>665</v>
      </c>
      <c r="G337">
        <f>VLOOKUP(A337,'[1]Population Data'!$A:$C, 3, FALSE)</f>
        <v>261</v>
      </c>
      <c r="H337">
        <f>VLOOKUP(A337,'[1]Population Data'!$A:$D,4,FALSE)</f>
        <v>172</v>
      </c>
      <c r="I337" s="3">
        <f t="shared" si="47"/>
        <v>0.2586466165413534</v>
      </c>
      <c r="J337" s="2">
        <f t="shared" si="48"/>
        <v>2.5478927203065136</v>
      </c>
      <c r="K337" s="2">
        <f t="shared" si="49"/>
        <v>0</v>
      </c>
      <c r="L337">
        <f t="shared" si="50"/>
        <v>124.22222222222221</v>
      </c>
      <c r="M337" s="3">
        <f t="shared" si="51"/>
        <v>0.18680033416875522</v>
      </c>
      <c r="N337" s="2">
        <f t="shared" si="52"/>
        <v>47.594721157939553</v>
      </c>
      <c r="O337" s="2">
        <f t="shared" si="53"/>
        <v>0</v>
      </c>
    </row>
    <row r="338" spans="1:15" x14ac:dyDescent="0.2">
      <c r="A338" t="str">
        <f t="shared" si="45"/>
        <v>Borden County, Texas</v>
      </c>
      <c r="B338" t="str">
        <f t="shared" si="46"/>
        <v>Borden County,</v>
      </c>
      <c r="C338" t="s">
        <v>42</v>
      </c>
      <c r="D338" t="s">
        <v>299</v>
      </c>
      <c r="E338">
        <v>8</v>
      </c>
      <c r="F338" s="4">
        <f>VLOOKUP(A338,'[1]Population Data'!$A:$B,2,FALSE)</f>
        <v>665</v>
      </c>
      <c r="G338">
        <f>VLOOKUP(A338,'[1]Population Data'!$A:$C, 3, FALSE)</f>
        <v>261</v>
      </c>
      <c r="H338">
        <f>VLOOKUP(A338,'[1]Population Data'!$A:$D,4,FALSE)</f>
        <v>172</v>
      </c>
      <c r="I338" s="3">
        <f t="shared" si="47"/>
        <v>0.2586466165413534</v>
      </c>
      <c r="J338" s="2">
        <f t="shared" si="48"/>
        <v>2.5478927203065136</v>
      </c>
      <c r="K338" s="2">
        <f t="shared" si="49"/>
        <v>3.1398496240601501</v>
      </c>
      <c r="L338">
        <f t="shared" si="50"/>
        <v>124.22222222222221</v>
      </c>
      <c r="M338" s="3">
        <f t="shared" si="51"/>
        <v>0.18680033416875522</v>
      </c>
      <c r="N338" s="2">
        <f t="shared" si="52"/>
        <v>47.594721157939553</v>
      </c>
      <c r="O338" s="2">
        <f t="shared" si="53"/>
        <v>1.1208020050125311</v>
      </c>
    </row>
    <row r="339" spans="1:15" x14ac:dyDescent="0.2">
      <c r="A339" t="str">
        <f t="shared" si="45"/>
        <v>Borden County, Texas</v>
      </c>
      <c r="B339" t="str">
        <f t="shared" si="46"/>
        <v>Borden County,</v>
      </c>
      <c r="C339" t="s">
        <v>42</v>
      </c>
      <c r="D339" t="s">
        <v>300</v>
      </c>
      <c r="E339">
        <v>0</v>
      </c>
      <c r="F339" s="4">
        <f>VLOOKUP(A339,'[1]Population Data'!$A:$B,2,FALSE)</f>
        <v>665</v>
      </c>
      <c r="G339">
        <f>VLOOKUP(A339,'[1]Population Data'!$A:$C, 3, FALSE)</f>
        <v>261</v>
      </c>
      <c r="H339">
        <f>VLOOKUP(A339,'[1]Population Data'!$A:$D,4,FALSE)</f>
        <v>172</v>
      </c>
      <c r="I339" s="3">
        <f t="shared" si="47"/>
        <v>0.2586466165413534</v>
      </c>
      <c r="J339" s="2">
        <f t="shared" si="48"/>
        <v>2.5478927203065136</v>
      </c>
      <c r="K339" s="2">
        <f t="shared" si="49"/>
        <v>0</v>
      </c>
      <c r="L339">
        <f t="shared" si="50"/>
        <v>124.22222222222221</v>
      </c>
      <c r="M339" s="3">
        <f t="shared" si="51"/>
        <v>0.18680033416875522</v>
      </c>
      <c r="N339" s="2">
        <f t="shared" si="52"/>
        <v>47.594721157939553</v>
      </c>
      <c r="O339" s="2">
        <f t="shared" si="53"/>
        <v>0</v>
      </c>
    </row>
    <row r="340" spans="1:15" x14ac:dyDescent="0.2">
      <c r="A340" t="str">
        <f t="shared" si="45"/>
        <v>Borden County, Texas</v>
      </c>
      <c r="B340" t="str">
        <f t="shared" si="46"/>
        <v>Borden County,</v>
      </c>
      <c r="C340" t="s">
        <v>42</v>
      </c>
      <c r="D340" t="s">
        <v>301</v>
      </c>
      <c r="E340">
        <v>4</v>
      </c>
      <c r="F340" s="4">
        <f>VLOOKUP(A340,'[1]Population Data'!$A:$B,2,FALSE)</f>
        <v>665</v>
      </c>
      <c r="G340">
        <f>VLOOKUP(A340,'[1]Population Data'!$A:$C, 3, FALSE)</f>
        <v>261</v>
      </c>
      <c r="H340">
        <f>VLOOKUP(A340,'[1]Population Data'!$A:$D,4,FALSE)</f>
        <v>172</v>
      </c>
      <c r="I340" s="3">
        <f t="shared" si="47"/>
        <v>0.2586466165413534</v>
      </c>
      <c r="J340" s="2">
        <f t="shared" si="48"/>
        <v>2.5478927203065136</v>
      </c>
      <c r="K340" s="2">
        <f t="shared" si="49"/>
        <v>1.5699248120300751</v>
      </c>
      <c r="L340">
        <f t="shared" si="50"/>
        <v>124.22222222222221</v>
      </c>
      <c r="M340" s="3">
        <f t="shared" si="51"/>
        <v>0.18680033416875522</v>
      </c>
      <c r="N340" s="2">
        <f t="shared" si="52"/>
        <v>47.594721157939553</v>
      </c>
      <c r="O340" s="2">
        <f t="shared" si="53"/>
        <v>0.56040100250626557</v>
      </c>
    </row>
    <row r="341" spans="1:15" x14ac:dyDescent="0.2">
      <c r="A341" t="str">
        <f t="shared" si="45"/>
        <v>Borden County, Texas</v>
      </c>
      <c r="B341" t="str">
        <f t="shared" si="46"/>
        <v>Borden County,</v>
      </c>
      <c r="C341" t="s">
        <v>42</v>
      </c>
      <c r="D341" t="s">
        <v>302</v>
      </c>
      <c r="E341">
        <v>8</v>
      </c>
      <c r="F341" s="4">
        <f>VLOOKUP(A341,'[1]Population Data'!$A:$B,2,FALSE)</f>
        <v>665</v>
      </c>
      <c r="G341">
        <f>VLOOKUP(A341,'[1]Population Data'!$A:$C, 3, FALSE)</f>
        <v>261</v>
      </c>
      <c r="H341">
        <f>VLOOKUP(A341,'[1]Population Data'!$A:$D,4,FALSE)</f>
        <v>172</v>
      </c>
      <c r="I341" s="3">
        <f t="shared" si="47"/>
        <v>0.2586466165413534</v>
      </c>
      <c r="J341" s="2">
        <f t="shared" si="48"/>
        <v>2.5478927203065136</v>
      </c>
      <c r="K341" s="2">
        <f t="shared" si="49"/>
        <v>3.1398496240601501</v>
      </c>
      <c r="L341">
        <f t="shared" si="50"/>
        <v>124.22222222222221</v>
      </c>
      <c r="M341" s="3">
        <f t="shared" si="51"/>
        <v>0.18680033416875522</v>
      </c>
      <c r="N341" s="2">
        <f t="shared" si="52"/>
        <v>47.594721157939553</v>
      </c>
      <c r="O341" s="2">
        <f t="shared" si="53"/>
        <v>1.1208020050125311</v>
      </c>
    </row>
    <row r="342" spans="1:15" x14ac:dyDescent="0.2">
      <c r="A342" t="str">
        <f t="shared" si="45"/>
        <v>Bosque County, Texas</v>
      </c>
      <c r="B342" t="str">
        <f t="shared" si="46"/>
        <v>Bosque County,</v>
      </c>
      <c r="C342" t="s">
        <v>43</v>
      </c>
      <c r="D342" t="s">
        <v>283</v>
      </c>
      <c r="E342">
        <v>470</v>
      </c>
      <c r="F342" s="4">
        <f>VLOOKUP(A342,'[1]Population Data'!$A:$B,2,FALSE)</f>
        <v>18122</v>
      </c>
      <c r="G342">
        <f>VLOOKUP(A342,'[1]Population Data'!$A:$C, 3, FALSE)</f>
        <v>7088</v>
      </c>
      <c r="H342">
        <f>VLOOKUP(A342,'[1]Population Data'!$A:$D,4,FALSE)</f>
        <v>3900</v>
      </c>
      <c r="I342" s="3">
        <f t="shared" si="47"/>
        <v>0.21520803443328551</v>
      </c>
      <c r="J342" s="2">
        <f t="shared" si="48"/>
        <v>2.5567155756207676</v>
      </c>
      <c r="K342" s="2">
        <f t="shared" si="49"/>
        <v>183.82959938196666</v>
      </c>
      <c r="L342">
        <f t="shared" si="50"/>
        <v>2816.6666666666665</v>
      </c>
      <c r="M342" s="3">
        <f t="shared" si="51"/>
        <v>0.15542802486848398</v>
      </c>
      <c r="N342" s="2">
        <f t="shared" si="52"/>
        <v>39.738525206922496</v>
      </c>
      <c r="O342" s="2">
        <f t="shared" si="53"/>
        <v>54.788378766140596</v>
      </c>
    </row>
    <row r="343" spans="1:15" x14ac:dyDescent="0.2">
      <c r="A343" t="str">
        <f t="shared" si="45"/>
        <v>Bosque County, Texas</v>
      </c>
      <c r="B343" t="str">
        <f t="shared" si="46"/>
        <v>Bosque County,</v>
      </c>
      <c r="C343" t="s">
        <v>43</v>
      </c>
      <c r="D343" t="s">
        <v>284</v>
      </c>
      <c r="E343">
        <v>317</v>
      </c>
      <c r="F343" s="4">
        <f>VLOOKUP(A343,'[1]Population Data'!$A:$B,2,FALSE)</f>
        <v>18122</v>
      </c>
      <c r="G343">
        <f>VLOOKUP(A343,'[1]Population Data'!$A:$C, 3, FALSE)</f>
        <v>7088</v>
      </c>
      <c r="H343">
        <f>VLOOKUP(A343,'[1]Population Data'!$A:$D,4,FALSE)</f>
        <v>3900</v>
      </c>
      <c r="I343" s="3">
        <f t="shared" si="47"/>
        <v>0.21520803443328551</v>
      </c>
      <c r="J343" s="2">
        <f t="shared" si="48"/>
        <v>2.5567155756207676</v>
      </c>
      <c r="K343" s="2">
        <f t="shared" si="49"/>
        <v>123.98719788102858</v>
      </c>
      <c r="L343">
        <f t="shared" si="50"/>
        <v>2816.6666666666665</v>
      </c>
      <c r="M343" s="3">
        <f t="shared" si="51"/>
        <v>0.15542802486848398</v>
      </c>
      <c r="N343" s="2">
        <f t="shared" si="52"/>
        <v>39.738525206922496</v>
      </c>
      <c r="O343" s="2">
        <f t="shared" si="53"/>
        <v>36.953012912482066</v>
      </c>
    </row>
    <row r="344" spans="1:15" x14ac:dyDescent="0.2">
      <c r="A344" t="str">
        <f t="shared" si="45"/>
        <v>Bosque County, Texas</v>
      </c>
      <c r="B344" t="str">
        <f t="shared" si="46"/>
        <v>Bosque County,</v>
      </c>
      <c r="C344" t="s">
        <v>43</v>
      </c>
      <c r="D344" t="s">
        <v>285</v>
      </c>
      <c r="E344">
        <v>323</v>
      </c>
      <c r="F344" s="4">
        <f>VLOOKUP(A344,'[1]Population Data'!$A:$B,2,FALSE)</f>
        <v>18122</v>
      </c>
      <c r="G344">
        <f>VLOOKUP(A344,'[1]Population Data'!$A:$C, 3, FALSE)</f>
        <v>7088</v>
      </c>
      <c r="H344">
        <f>VLOOKUP(A344,'[1]Population Data'!$A:$D,4,FALSE)</f>
        <v>3900</v>
      </c>
      <c r="I344" s="3">
        <f t="shared" si="47"/>
        <v>0.21520803443328551</v>
      </c>
      <c r="J344" s="2">
        <f t="shared" si="48"/>
        <v>2.5567155756207676</v>
      </c>
      <c r="K344" s="2">
        <f t="shared" si="49"/>
        <v>126.33395872420262</v>
      </c>
      <c r="L344">
        <f t="shared" si="50"/>
        <v>2816.6666666666665</v>
      </c>
      <c r="M344" s="3">
        <f t="shared" si="51"/>
        <v>0.15542802486848398</v>
      </c>
      <c r="N344" s="2">
        <f t="shared" si="52"/>
        <v>39.738525206922496</v>
      </c>
      <c r="O344" s="2">
        <f t="shared" si="53"/>
        <v>37.65243902439024</v>
      </c>
    </row>
    <row r="345" spans="1:15" x14ac:dyDescent="0.2">
      <c r="A345" t="str">
        <f t="shared" si="45"/>
        <v>Bosque County, Texas</v>
      </c>
      <c r="B345" t="str">
        <f t="shared" si="46"/>
        <v>Bosque County,</v>
      </c>
      <c r="C345" t="s">
        <v>43</v>
      </c>
      <c r="D345" t="s">
        <v>286</v>
      </c>
      <c r="E345">
        <v>58</v>
      </c>
      <c r="F345" s="4">
        <f>VLOOKUP(A345,'[1]Population Data'!$A:$B,2,FALSE)</f>
        <v>18122</v>
      </c>
      <c r="G345">
        <f>VLOOKUP(A345,'[1]Population Data'!$A:$C, 3, FALSE)</f>
        <v>7088</v>
      </c>
      <c r="H345">
        <f>VLOOKUP(A345,'[1]Population Data'!$A:$D,4,FALSE)</f>
        <v>3900</v>
      </c>
      <c r="I345" s="3">
        <f t="shared" si="47"/>
        <v>0.21520803443328551</v>
      </c>
      <c r="J345" s="2">
        <f t="shared" si="48"/>
        <v>2.5567155756207676</v>
      </c>
      <c r="K345" s="2">
        <f t="shared" si="49"/>
        <v>22.685354817349079</v>
      </c>
      <c r="L345">
        <f t="shared" si="50"/>
        <v>2816.6666666666665</v>
      </c>
      <c r="M345" s="3">
        <f t="shared" si="51"/>
        <v>0.15542802486848398</v>
      </c>
      <c r="N345" s="2">
        <f t="shared" si="52"/>
        <v>39.738525206922496</v>
      </c>
      <c r="O345" s="2">
        <f t="shared" si="53"/>
        <v>6.7611190817790536</v>
      </c>
    </row>
    <row r="346" spans="1:15" x14ac:dyDescent="0.2">
      <c r="A346" t="str">
        <f t="shared" si="45"/>
        <v>Bosque County, Texas</v>
      </c>
      <c r="B346" t="str">
        <f t="shared" si="46"/>
        <v>Bosque County,</v>
      </c>
      <c r="C346" t="s">
        <v>43</v>
      </c>
      <c r="D346" t="s">
        <v>287</v>
      </c>
      <c r="E346">
        <v>863</v>
      </c>
      <c r="F346" s="4">
        <f>VLOOKUP(A346,'[1]Population Data'!$A:$B,2,FALSE)</f>
        <v>18122</v>
      </c>
      <c r="G346">
        <f>VLOOKUP(A346,'[1]Population Data'!$A:$C, 3, FALSE)</f>
        <v>7088</v>
      </c>
      <c r="H346">
        <f>VLOOKUP(A346,'[1]Population Data'!$A:$D,4,FALSE)</f>
        <v>3900</v>
      </c>
      <c r="I346" s="3">
        <f t="shared" si="47"/>
        <v>0.21520803443328551</v>
      </c>
      <c r="J346" s="2">
        <f t="shared" si="48"/>
        <v>2.5567155756207676</v>
      </c>
      <c r="K346" s="2">
        <f t="shared" si="49"/>
        <v>337.54243460986646</v>
      </c>
      <c r="L346">
        <f t="shared" si="50"/>
        <v>2816.6666666666665</v>
      </c>
      <c r="M346" s="3">
        <f t="shared" si="51"/>
        <v>0.15542802486848398</v>
      </c>
      <c r="N346" s="2">
        <f t="shared" si="52"/>
        <v>39.738525206922496</v>
      </c>
      <c r="O346" s="2">
        <f t="shared" si="53"/>
        <v>100.60078909612626</v>
      </c>
    </row>
    <row r="347" spans="1:15" x14ac:dyDescent="0.2">
      <c r="A347" t="str">
        <f t="shared" si="45"/>
        <v>Bosque County, Texas</v>
      </c>
      <c r="B347" t="str">
        <f t="shared" si="46"/>
        <v>Bosque County,</v>
      </c>
      <c r="C347" t="s">
        <v>43</v>
      </c>
      <c r="D347" t="s">
        <v>288</v>
      </c>
      <c r="E347">
        <v>550</v>
      </c>
      <c r="F347" s="4">
        <f>VLOOKUP(A347,'[1]Population Data'!$A:$B,2,FALSE)</f>
        <v>18122</v>
      </c>
      <c r="G347">
        <f>VLOOKUP(A347,'[1]Population Data'!$A:$C, 3, FALSE)</f>
        <v>7088</v>
      </c>
      <c r="H347">
        <f>VLOOKUP(A347,'[1]Population Data'!$A:$D,4,FALSE)</f>
        <v>3900</v>
      </c>
      <c r="I347" s="3">
        <f t="shared" si="47"/>
        <v>0.21520803443328551</v>
      </c>
      <c r="J347" s="2">
        <f t="shared" si="48"/>
        <v>2.5567155756207676</v>
      </c>
      <c r="K347" s="2">
        <f t="shared" si="49"/>
        <v>215.11974395762056</v>
      </c>
      <c r="L347">
        <f t="shared" si="50"/>
        <v>2816.6666666666665</v>
      </c>
      <c r="M347" s="3">
        <f t="shared" si="51"/>
        <v>0.15542802486848398</v>
      </c>
      <c r="N347" s="2">
        <f t="shared" si="52"/>
        <v>39.738525206922496</v>
      </c>
      <c r="O347" s="2">
        <f t="shared" si="53"/>
        <v>64.114060258249623</v>
      </c>
    </row>
    <row r="348" spans="1:15" x14ac:dyDescent="0.2">
      <c r="A348" t="str">
        <f t="shared" si="45"/>
        <v>Bosque County, Texas</v>
      </c>
      <c r="B348" t="str">
        <f t="shared" si="46"/>
        <v>Bosque County,</v>
      </c>
      <c r="C348" t="s">
        <v>43</v>
      </c>
      <c r="D348" t="s">
        <v>289</v>
      </c>
      <c r="E348">
        <v>319</v>
      </c>
      <c r="F348" s="4">
        <f>VLOOKUP(A348,'[1]Population Data'!$A:$B,2,FALSE)</f>
        <v>18122</v>
      </c>
      <c r="G348">
        <f>VLOOKUP(A348,'[1]Population Data'!$A:$C, 3, FALSE)</f>
        <v>7088</v>
      </c>
      <c r="H348">
        <f>VLOOKUP(A348,'[1]Population Data'!$A:$D,4,FALSE)</f>
        <v>3900</v>
      </c>
      <c r="I348" s="3">
        <f t="shared" si="47"/>
        <v>0.21520803443328551</v>
      </c>
      <c r="J348" s="2">
        <f t="shared" si="48"/>
        <v>2.5567155756207676</v>
      </c>
      <c r="K348" s="2">
        <f t="shared" si="49"/>
        <v>124.76945149541993</v>
      </c>
      <c r="L348">
        <f t="shared" si="50"/>
        <v>2816.6666666666665</v>
      </c>
      <c r="M348" s="3">
        <f t="shared" si="51"/>
        <v>0.15542802486848398</v>
      </c>
      <c r="N348" s="2">
        <f t="shared" si="52"/>
        <v>39.738525206922496</v>
      </c>
      <c r="O348" s="2">
        <f t="shared" si="53"/>
        <v>37.186154949784786</v>
      </c>
    </row>
    <row r="349" spans="1:15" x14ac:dyDescent="0.2">
      <c r="A349" t="str">
        <f t="shared" si="45"/>
        <v>Bosque County, Texas</v>
      </c>
      <c r="B349" t="str">
        <f t="shared" si="46"/>
        <v>Bosque County,</v>
      </c>
      <c r="C349" t="s">
        <v>43</v>
      </c>
      <c r="D349" t="s">
        <v>290</v>
      </c>
      <c r="E349">
        <v>1075</v>
      </c>
      <c r="F349" s="4">
        <f>VLOOKUP(A349,'[1]Population Data'!$A:$B,2,FALSE)</f>
        <v>18122</v>
      </c>
      <c r="G349">
        <f>VLOOKUP(A349,'[1]Population Data'!$A:$C, 3, FALSE)</f>
        <v>7088</v>
      </c>
      <c r="H349">
        <f>VLOOKUP(A349,'[1]Population Data'!$A:$D,4,FALSE)</f>
        <v>3900</v>
      </c>
      <c r="I349" s="3">
        <f t="shared" si="47"/>
        <v>0.21520803443328551</v>
      </c>
      <c r="J349" s="2">
        <f t="shared" si="48"/>
        <v>2.5567155756207676</v>
      </c>
      <c r="K349" s="2">
        <f t="shared" si="49"/>
        <v>420.46131773534927</v>
      </c>
      <c r="L349">
        <f t="shared" si="50"/>
        <v>2816.6666666666665</v>
      </c>
      <c r="M349" s="3">
        <f t="shared" si="51"/>
        <v>0.15542802486848398</v>
      </c>
      <c r="N349" s="2">
        <f t="shared" si="52"/>
        <v>39.738525206922496</v>
      </c>
      <c r="O349" s="2">
        <f t="shared" si="53"/>
        <v>125.31384505021521</v>
      </c>
    </row>
    <row r="350" spans="1:15" x14ac:dyDescent="0.2">
      <c r="A350" t="str">
        <f t="shared" si="45"/>
        <v>Bosque County, Texas</v>
      </c>
      <c r="B350" t="str">
        <f t="shared" si="46"/>
        <v>Bosque County,</v>
      </c>
      <c r="C350" t="s">
        <v>43</v>
      </c>
      <c r="D350" t="s">
        <v>291</v>
      </c>
      <c r="E350">
        <v>117</v>
      </c>
      <c r="F350" s="4">
        <f>VLOOKUP(A350,'[1]Population Data'!$A:$B,2,FALSE)</f>
        <v>18122</v>
      </c>
      <c r="G350">
        <f>VLOOKUP(A350,'[1]Population Data'!$A:$C, 3, FALSE)</f>
        <v>7088</v>
      </c>
      <c r="H350">
        <f>VLOOKUP(A350,'[1]Population Data'!$A:$D,4,FALSE)</f>
        <v>3900</v>
      </c>
      <c r="I350" s="3">
        <f t="shared" si="47"/>
        <v>0.21520803443328551</v>
      </c>
      <c r="J350" s="2">
        <f t="shared" si="48"/>
        <v>2.5567155756207676</v>
      </c>
      <c r="K350" s="2">
        <f t="shared" si="49"/>
        <v>45.761836441893827</v>
      </c>
      <c r="L350">
        <f t="shared" si="50"/>
        <v>2816.6666666666665</v>
      </c>
      <c r="M350" s="3">
        <f t="shared" si="51"/>
        <v>0.15542802486848398</v>
      </c>
      <c r="N350" s="2">
        <f t="shared" si="52"/>
        <v>39.738525206922496</v>
      </c>
      <c r="O350" s="2">
        <f t="shared" si="53"/>
        <v>13.638809182209469</v>
      </c>
    </row>
    <row r="351" spans="1:15" x14ac:dyDescent="0.2">
      <c r="A351" t="str">
        <f t="shared" si="45"/>
        <v>Bosque County, Texas</v>
      </c>
      <c r="B351" t="str">
        <f t="shared" si="46"/>
        <v>Bosque County,</v>
      </c>
      <c r="C351" t="s">
        <v>43</v>
      </c>
      <c r="D351" t="s">
        <v>292</v>
      </c>
      <c r="E351">
        <v>0</v>
      </c>
      <c r="F351" s="4">
        <f>VLOOKUP(A351,'[1]Population Data'!$A:$B,2,FALSE)</f>
        <v>18122</v>
      </c>
      <c r="G351">
        <f>VLOOKUP(A351,'[1]Population Data'!$A:$C, 3, FALSE)</f>
        <v>7088</v>
      </c>
      <c r="H351">
        <f>VLOOKUP(A351,'[1]Population Data'!$A:$D,4,FALSE)</f>
        <v>3900</v>
      </c>
      <c r="I351" s="3">
        <f t="shared" si="47"/>
        <v>0.21520803443328551</v>
      </c>
      <c r="J351" s="2">
        <f t="shared" si="48"/>
        <v>2.5567155756207676</v>
      </c>
      <c r="K351" s="2">
        <f t="shared" si="49"/>
        <v>0</v>
      </c>
      <c r="L351">
        <f t="shared" si="50"/>
        <v>2816.6666666666665</v>
      </c>
      <c r="M351" s="3">
        <f t="shared" si="51"/>
        <v>0.15542802486848398</v>
      </c>
      <c r="N351" s="2">
        <f t="shared" si="52"/>
        <v>39.738525206922496</v>
      </c>
      <c r="O351" s="2">
        <f t="shared" si="53"/>
        <v>0</v>
      </c>
    </row>
    <row r="352" spans="1:15" x14ac:dyDescent="0.2">
      <c r="A352" t="str">
        <f t="shared" si="45"/>
        <v>Bosque County, Texas</v>
      </c>
      <c r="B352" t="str">
        <f t="shared" si="46"/>
        <v>Bosque County,</v>
      </c>
      <c r="C352" t="s">
        <v>43</v>
      </c>
      <c r="D352" t="s">
        <v>293</v>
      </c>
      <c r="E352">
        <v>854</v>
      </c>
      <c r="F352" s="4">
        <f>VLOOKUP(A352,'[1]Population Data'!$A:$B,2,FALSE)</f>
        <v>18122</v>
      </c>
      <c r="G352">
        <f>VLOOKUP(A352,'[1]Population Data'!$A:$C, 3, FALSE)</f>
        <v>7088</v>
      </c>
      <c r="H352">
        <f>VLOOKUP(A352,'[1]Population Data'!$A:$D,4,FALSE)</f>
        <v>3900</v>
      </c>
      <c r="I352" s="3">
        <f t="shared" si="47"/>
        <v>0.21520803443328551</v>
      </c>
      <c r="J352" s="2">
        <f t="shared" si="48"/>
        <v>2.5567155756207676</v>
      </c>
      <c r="K352" s="2">
        <f t="shared" si="49"/>
        <v>334.02229334510537</v>
      </c>
      <c r="L352">
        <f t="shared" si="50"/>
        <v>2816.6666666666665</v>
      </c>
      <c r="M352" s="3">
        <f t="shared" si="51"/>
        <v>0.15542802486848398</v>
      </c>
      <c r="N352" s="2">
        <f t="shared" si="52"/>
        <v>39.738525206922496</v>
      </c>
      <c r="O352" s="2">
        <f t="shared" si="53"/>
        <v>99.551649928263984</v>
      </c>
    </row>
    <row r="353" spans="1:15" x14ac:dyDescent="0.2">
      <c r="A353" t="str">
        <f t="shared" si="45"/>
        <v>Bosque County, Texas</v>
      </c>
      <c r="B353" t="str">
        <f t="shared" si="46"/>
        <v>Bosque County,</v>
      </c>
      <c r="C353" t="s">
        <v>43</v>
      </c>
      <c r="D353" t="s">
        <v>294</v>
      </c>
      <c r="E353">
        <v>167</v>
      </c>
      <c r="F353" s="4">
        <f>VLOOKUP(A353,'[1]Population Data'!$A:$B,2,FALSE)</f>
        <v>18122</v>
      </c>
      <c r="G353">
        <f>VLOOKUP(A353,'[1]Population Data'!$A:$C, 3, FALSE)</f>
        <v>7088</v>
      </c>
      <c r="H353">
        <f>VLOOKUP(A353,'[1]Population Data'!$A:$D,4,FALSE)</f>
        <v>3900</v>
      </c>
      <c r="I353" s="3">
        <f t="shared" si="47"/>
        <v>0.21520803443328551</v>
      </c>
      <c r="J353" s="2">
        <f t="shared" si="48"/>
        <v>2.5567155756207676</v>
      </c>
      <c r="K353" s="2">
        <f t="shared" si="49"/>
        <v>65.318176801677524</v>
      </c>
      <c r="L353">
        <f t="shared" si="50"/>
        <v>2816.6666666666665</v>
      </c>
      <c r="M353" s="3">
        <f t="shared" si="51"/>
        <v>0.15542802486848398</v>
      </c>
      <c r="N353" s="2">
        <f t="shared" si="52"/>
        <v>39.738525206922496</v>
      </c>
      <c r="O353" s="2">
        <f t="shared" si="53"/>
        <v>19.46736011477762</v>
      </c>
    </row>
    <row r="354" spans="1:15" x14ac:dyDescent="0.2">
      <c r="A354" t="str">
        <f t="shared" si="45"/>
        <v>Bosque County, Texas</v>
      </c>
      <c r="B354" t="str">
        <f t="shared" si="46"/>
        <v>Bosque County,</v>
      </c>
      <c r="C354" t="s">
        <v>43</v>
      </c>
      <c r="D354" t="s">
        <v>295</v>
      </c>
      <c r="E354">
        <v>254</v>
      </c>
      <c r="F354" s="4">
        <f>VLOOKUP(A354,'[1]Population Data'!$A:$B,2,FALSE)</f>
        <v>18122</v>
      </c>
      <c r="G354">
        <f>VLOOKUP(A354,'[1]Population Data'!$A:$C, 3, FALSE)</f>
        <v>7088</v>
      </c>
      <c r="H354">
        <f>VLOOKUP(A354,'[1]Population Data'!$A:$D,4,FALSE)</f>
        <v>3900</v>
      </c>
      <c r="I354" s="3">
        <f t="shared" si="47"/>
        <v>0.21520803443328551</v>
      </c>
      <c r="J354" s="2">
        <f t="shared" si="48"/>
        <v>2.5567155756207676</v>
      </c>
      <c r="K354" s="2">
        <f t="shared" si="49"/>
        <v>99.346209027701136</v>
      </c>
      <c r="L354">
        <f t="shared" si="50"/>
        <v>2816.6666666666665</v>
      </c>
      <c r="M354" s="3">
        <f t="shared" si="51"/>
        <v>0.15542802486848398</v>
      </c>
      <c r="N354" s="2">
        <f t="shared" si="52"/>
        <v>39.738525206922496</v>
      </c>
      <c r="O354" s="2">
        <f t="shared" si="53"/>
        <v>29.609038737446195</v>
      </c>
    </row>
    <row r="355" spans="1:15" x14ac:dyDescent="0.2">
      <c r="A355" t="str">
        <f t="shared" si="45"/>
        <v>Bosque County, Texas</v>
      </c>
      <c r="B355" t="str">
        <f t="shared" si="46"/>
        <v>Bosque County,</v>
      </c>
      <c r="C355" t="s">
        <v>43</v>
      </c>
      <c r="D355" t="s">
        <v>296</v>
      </c>
      <c r="E355">
        <v>256</v>
      </c>
      <c r="F355" s="4">
        <f>VLOOKUP(A355,'[1]Population Data'!$A:$B,2,FALSE)</f>
        <v>18122</v>
      </c>
      <c r="G355">
        <f>VLOOKUP(A355,'[1]Population Data'!$A:$C, 3, FALSE)</f>
        <v>7088</v>
      </c>
      <c r="H355">
        <f>VLOOKUP(A355,'[1]Population Data'!$A:$D,4,FALSE)</f>
        <v>3900</v>
      </c>
      <c r="I355" s="3">
        <f t="shared" si="47"/>
        <v>0.21520803443328551</v>
      </c>
      <c r="J355" s="2">
        <f t="shared" si="48"/>
        <v>2.5567155756207676</v>
      </c>
      <c r="K355" s="2">
        <f t="shared" si="49"/>
        <v>100.12846264209249</v>
      </c>
      <c r="L355">
        <f t="shared" si="50"/>
        <v>2816.6666666666665</v>
      </c>
      <c r="M355" s="3">
        <f t="shared" si="51"/>
        <v>0.15542802486848398</v>
      </c>
      <c r="N355" s="2">
        <f t="shared" si="52"/>
        <v>39.738525206922496</v>
      </c>
      <c r="O355" s="2">
        <f t="shared" si="53"/>
        <v>29.842180774748925</v>
      </c>
    </row>
    <row r="356" spans="1:15" x14ac:dyDescent="0.2">
      <c r="A356" t="str">
        <f t="shared" si="45"/>
        <v>Bosque County, Texas</v>
      </c>
      <c r="B356" t="str">
        <f t="shared" si="46"/>
        <v>Bosque County,</v>
      </c>
      <c r="C356" t="s">
        <v>43</v>
      </c>
      <c r="D356" t="s">
        <v>297</v>
      </c>
      <c r="E356">
        <v>266</v>
      </c>
      <c r="F356" s="4">
        <f>VLOOKUP(A356,'[1]Population Data'!$A:$B,2,FALSE)</f>
        <v>18122</v>
      </c>
      <c r="G356">
        <f>VLOOKUP(A356,'[1]Population Data'!$A:$C, 3, FALSE)</f>
        <v>7088</v>
      </c>
      <c r="H356">
        <f>VLOOKUP(A356,'[1]Population Data'!$A:$D,4,FALSE)</f>
        <v>3900</v>
      </c>
      <c r="I356" s="3">
        <f t="shared" si="47"/>
        <v>0.21520803443328551</v>
      </c>
      <c r="J356" s="2">
        <f t="shared" si="48"/>
        <v>2.5567155756207676</v>
      </c>
      <c r="K356" s="2">
        <f t="shared" si="49"/>
        <v>104.03973071404921</v>
      </c>
      <c r="L356">
        <f t="shared" si="50"/>
        <v>2816.6666666666665</v>
      </c>
      <c r="M356" s="3">
        <f t="shared" si="51"/>
        <v>0.15542802486848398</v>
      </c>
      <c r="N356" s="2">
        <f t="shared" si="52"/>
        <v>39.738525206922496</v>
      </c>
      <c r="O356" s="2">
        <f t="shared" si="53"/>
        <v>31.00789096126255</v>
      </c>
    </row>
    <row r="357" spans="1:15" x14ac:dyDescent="0.2">
      <c r="A357" t="str">
        <f t="shared" si="45"/>
        <v>Bosque County, Texas</v>
      </c>
      <c r="B357" t="str">
        <f t="shared" si="46"/>
        <v>Bosque County,</v>
      </c>
      <c r="C357" t="s">
        <v>43</v>
      </c>
      <c r="D357" t="s">
        <v>298</v>
      </c>
      <c r="E357">
        <v>74</v>
      </c>
      <c r="F357" s="4">
        <f>VLOOKUP(A357,'[1]Population Data'!$A:$B,2,FALSE)</f>
        <v>18122</v>
      </c>
      <c r="G357">
        <f>VLOOKUP(A357,'[1]Population Data'!$A:$C, 3, FALSE)</f>
        <v>7088</v>
      </c>
      <c r="H357">
        <f>VLOOKUP(A357,'[1]Population Data'!$A:$D,4,FALSE)</f>
        <v>3900</v>
      </c>
      <c r="I357" s="3">
        <f t="shared" si="47"/>
        <v>0.21520803443328551</v>
      </c>
      <c r="J357" s="2">
        <f t="shared" si="48"/>
        <v>2.5567155756207676</v>
      </c>
      <c r="K357" s="2">
        <f t="shared" si="49"/>
        <v>28.943383732479859</v>
      </c>
      <c r="L357">
        <f t="shared" si="50"/>
        <v>2816.6666666666665</v>
      </c>
      <c r="M357" s="3">
        <f t="shared" si="51"/>
        <v>0.15542802486848398</v>
      </c>
      <c r="N357" s="2">
        <f t="shared" si="52"/>
        <v>39.738525206922496</v>
      </c>
      <c r="O357" s="2">
        <f t="shared" si="53"/>
        <v>8.6262553802008615</v>
      </c>
    </row>
    <row r="358" spans="1:15" x14ac:dyDescent="0.2">
      <c r="A358" t="str">
        <f t="shared" si="45"/>
        <v>Bosque County, Texas</v>
      </c>
      <c r="B358" t="str">
        <f t="shared" si="46"/>
        <v>Bosque County,</v>
      </c>
      <c r="C358" t="s">
        <v>43</v>
      </c>
      <c r="D358" t="s">
        <v>299</v>
      </c>
      <c r="E358">
        <v>778</v>
      </c>
      <c r="F358" s="4">
        <f>VLOOKUP(A358,'[1]Population Data'!$A:$B,2,FALSE)</f>
        <v>18122</v>
      </c>
      <c r="G358">
        <f>VLOOKUP(A358,'[1]Population Data'!$A:$C, 3, FALSE)</f>
        <v>7088</v>
      </c>
      <c r="H358">
        <f>VLOOKUP(A358,'[1]Population Data'!$A:$D,4,FALSE)</f>
        <v>3900</v>
      </c>
      <c r="I358" s="3">
        <f t="shared" si="47"/>
        <v>0.21520803443328551</v>
      </c>
      <c r="J358" s="2">
        <f t="shared" si="48"/>
        <v>2.5567155756207676</v>
      </c>
      <c r="K358" s="2">
        <f t="shared" si="49"/>
        <v>304.2966559982342</v>
      </c>
      <c r="L358">
        <f t="shared" si="50"/>
        <v>2816.6666666666665</v>
      </c>
      <c r="M358" s="3">
        <f t="shared" si="51"/>
        <v>0.15542802486848398</v>
      </c>
      <c r="N358" s="2">
        <f t="shared" si="52"/>
        <v>39.738525206922496</v>
      </c>
      <c r="O358" s="2">
        <f t="shared" si="53"/>
        <v>90.692252510760412</v>
      </c>
    </row>
    <row r="359" spans="1:15" x14ac:dyDescent="0.2">
      <c r="A359" t="str">
        <f t="shared" si="45"/>
        <v>Bosque County, Texas</v>
      </c>
      <c r="B359" t="str">
        <f t="shared" si="46"/>
        <v>Bosque County,</v>
      </c>
      <c r="C359" t="s">
        <v>43</v>
      </c>
      <c r="D359" t="s">
        <v>300</v>
      </c>
      <c r="E359">
        <v>366</v>
      </c>
      <c r="F359" s="4">
        <f>VLOOKUP(A359,'[1]Population Data'!$A:$B,2,FALSE)</f>
        <v>18122</v>
      </c>
      <c r="G359">
        <f>VLOOKUP(A359,'[1]Population Data'!$A:$C, 3, FALSE)</f>
        <v>7088</v>
      </c>
      <c r="H359">
        <f>VLOOKUP(A359,'[1]Population Data'!$A:$D,4,FALSE)</f>
        <v>3900</v>
      </c>
      <c r="I359" s="3">
        <f t="shared" si="47"/>
        <v>0.21520803443328551</v>
      </c>
      <c r="J359" s="2">
        <f t="shared" si="48"/>
        <v>2.5567155756207676</v>
      </c>
      <c r="K359" s="2">
        <f t="shared" si="49"/>
        <v>143.15241143361661</v>
      </c>
      <c r="L359">
        <f t="shared" si="50"/>
        <v>2816.6666666666665</v>
      </c>
      <c r="M359" s="3">
        <f t="shared" si="51"/>
        <v>0.15542802486848398</v>
      </c>
      <c r="N359" s="2">
        <f t="shared" si="52"/>
        <v>39.738525206922496</v>
      </c>
      <c r="O359" s="2">
        <f t="shared" si="53"/>
        <v>42.664992826398851</v>
      </c>
    </row>
    <row r="360" spans="1:15" x14ac:dyDescent="0.2">
      <c r="A360" t="str">
        <f t="shared" si="45"/>
        <v>Bosque County, Texas</v>
      </c>
      <c r="B360" t="str">
        <f t="shared" si="46"/>
        <v>Bosque County,</v>
      </c>
      <c r="C360" t="s">
        <v>43</v>
      </c>
      <c r="D360" t="s">
        <v>301</v>
      </c>
      <c r="E360">
        <v>143</v>
      </c>
      <c r="F360" s="4">
        <f>VLOOKUP(A360,'[1]Population Data'!$A:$B,2,FALSE)</f>
        <v>18122</v>
      </c>
      <c r="G360">
        <f>VLOOKUP(A360,'[1]Population Data'!$A:$C, 3, FALSE)</f>
        <v>7088</v>
      </c>
      <c r="H360">
        <f>VLOOKUP(A360,'[1]Population Data'!$A:$D,4,FALSE)</f>
        <v>3900</v>
      </c>
      <c r="I360" s="3">
        <f t="shared" si="47"/>
        <v>0.21520803443328551</v>
      </c>
      <c r="J360" s="2">
        <f t="shared" si="48"/>
        <v>2.5567155756207676</v>
      </c>
      <c r="K360" s="2">
        <f t="shared" si="49"/>
        <v>55.931133428981347</v>
      </c>
      <c r="L360">
        <f t="shared" si="50"/>
        <v>2816.6666666666665</v>
      </c>
      <c r="M360" s="3">
        <f t="shared" si="51"/>
        <v>0.15542802486848398</v>
      </c>
      <c r="N360" s="2">
        <f t="shared" si="52"/>
        <v>39.738525206922496</v>
      </c>
      <c r="O360" s="2">
        <f t="shared" si="53"/>
        <v>16.669655667144905</v>
      </c>
    </row>
    <row r="361" spans="1:15" x14ac:dyDescent="0.2">
      <c r="A361" t="str">
        <f t="shared" si="45"/>
        <v>Bosque County, Texas</v>
      </c>
      <c r="B361" t="str">
        <f t="shared" si="46"/>
        <v>Bosque County,</v>
      </c>
      <c r="C361" t="s">
        <v>43</v>
      </c>
      <c r="D361" t="s">
        <v>302</v>
      </c>
      <c r="E361">
        <v>225</v>
      </c>
      <c r="F361" s="4">
        <f>VLOOKUP(A361,'[1]Population Data'!$A:$B,2,FALSE)</f>
        <v>18122</v>
      </c>
      <c r="G361">
        <f>VLOOKUP(A361,'[1]Population Data'!$A:$C, 3, FALSE)</f>
        <v>7088</v>
      </c>
      <c r="H361">
        <f>VLOOKUP(A361,'[1]Population Data'!$A:$D,4,FALSE)</f>
        <v>3900</v>
      </c>
      <c r="I361" s="3">
        <f t="shared" si="47"/>
        <v>0.21520803443328551</v>
      </c>
      <c r="J361" s="2">
        <f t="shared" si="48"/>
        <v>2.5567155756207676</v>
      </c>
      <c r="K361" s="2">
        <f t="shared" si="49"/>
        <v>88.003531619026589</v>
      </c>
      <c r="L361">
        <f t="shared" si="50"/>
        <v>2816.6666666666665</v>
      </c>
      <c r="M361" s="3">
        <f t="shared" si="51"/>
        <v>0.15542802486848398</v>
      </c>
      <c r="N361" s="2">
        <f t="shared" si="52"/>
        <v>39.738525206922496</v>
      </c>
      <c r="O361" s="2">
        <f t="shared" si="53"/>
        <v>26.22847919655667</v>
      </c>
    </row>
    <row r="362" spans="1:15" x14ac:dyDescent="0.2">
      <c r="A362" t="str">
        <f t="shared" si="45"/>
        <v>Bowie County, Texas</v>
      </c>
      <c r="B362" t="str">
        <f t="shared" si="46"/>
        <v>Bowie County,</v>
      </c>
      <c r="C362" t="s">
        <v>44</v>
      </c>
      <c r="D362" t="s">
        <v>283</v>
      </c>
      <c r="E362">
        <v>2728</v>
      </c>
      <c r="F362" s="4">
        <f>VLOOKUP(A362,'[1]Population Data'!$A:$B,2,FALSE)</f>
        <v>94324</v>
      </c>
      <c r="G362">
        <f>VLOOKUP(A362,'[1]Population Data'!$A:$C, 3, FALSE)</f>
        <v>33731</v>
      </c>
      <c r="H362">
        <f>VLOOKUP(A362,'[1]Population Data'!$A:$D,4,FALSE)</f>
        <v>22688</v>
      </c>
      <c r="I362" s="3">
        <f t="shared" si="47"/>
        <v>0.24053263220389295</v>
      </c>
      <c r="J362" s="2">
        <f t="shared" si="48"/>
        <v>2.7963594319765201</v>
      </c>
      <c r="K362" s="2">
        <f t="shared" si="49"/>
        <v>975.5541325643527</v>
      </c>
      <c r="L362">
        <f t="shared" si="50"/>
        <v>16385.777777777777</v>
      </c>
      <c r="M362" s="3">
        <f t="shared" si="51"/>
        <v>0.17371801214725602</v>
      </c>
      <c r="N362" s="2">
        <f t="shared" si="52"/>
        <v>48.577800177219103</v>
      </c>
      <c r="O362" s="2">
        <f t="shared" si="53"/>
        <v>355.42705285328577</v>
      </c>
    </row>
    <row r="363" spans="1:15" x14ac:dyDescent="0.2">
      <c r="A363" t="str">
        <f t="shared" si="45"/>
        <v>Bowie County, Texas</v>
      </c>
      <c r="B363" t="str">
        <f t="shared" si="46"/>
        <v>Bowie County,</v>
      </c>
      <c r="C363" t="s">
        <v>44</v>
      </c>
      <c r="D363" t="s">
        <v>284</v>
      </c>
      <c r="E363">
        <v>1681</v>
      </c>
      <c r="F363" s="4">
        <f>VLOOKUP(A363,'[1]Population Data'!$A:$B,2,FALSE)</f>
        <v>94324</v>
      </c>
      <c r="G363">
        <f>VLOOKUP(A363,'[1]Population Data'!$A:$C, 3, FALSE)</f>
        <v>33731</v>
      </c>
      <c r="H363">
        <f>VLOOKUP(A363,'[1]Population Data'!$A:$D,4,FALSE)</f>
        <v>22688</v>
      </c>
      <c r="I363" s="3">
        <f t="shared" si="47"/>
        <v>0.24053263220389295</v>
      </c>
      <c r="J363" s="2">
        <f t="shared" si="48"/>
        <v>2.7963594319765201</v>
      </c>
      <c r="K363" s="2">
        <f t="shared" si="49"/>
        <v>601.13874517620116</v>
      </c>
      <c r="L363">
        <f t="shared" si="50"/>
        <v>16385.777777777777</v>
      </c>
      <c r="M363" s="3">
        <f t="shared" si="51"/>
        <v>0.17371801214725602</v>
      </c>
      <c r="N363" s="2">
        <f t="shared" si="52"/>
        <v>48.577800177219103</v>
      </c>
      <c r="O363" s="2">
        <f t="shared" si="53"/>
        <v>219.01498381465299</v>
      </c>
    </row>
    <row r="364" spans="1:15" x14ac:dyDescent="0.2">
      <c r="A364" t="str">
        <f t="shared" si="45"/>
        <v>Bowie County, Texas</v>
      </c>
      <c r="B364" t="str">
        <f t="shared" si="46"/>
        <v>Bowie County,</v>
      </c>
      <c r="C364" t="s">
        <v>44</v>
      </c>
      <c r="D364" t="s">
        <v>285</v>
      </c>
      <c r="E364">
        <v>370</v>
      </c>
      <c r="F364" s="4">
        <f>VLOOKUP(A364,'[1]Population Data'!$A:$B,2,FALSE)</f>
        <v>94324</v>
      </c>
      <c r="G364">
        <f>VLOOKUP(A364,'[1]Population Data'!$A:$C, 3, FALSE)</f>
        <v>33731</v>
      </c>
      <c r="H364">
        <f>VLOOKUP(A364,'[1]Population Data'!$A:$D,4,FALSE)</f>
        <v>22688</v>
      </c>
      <c r="I364" s="3">
        <f t="shared" si="47"/>
        <v>0.24053263220389295</v>
      </c>
      <c r="J364" s="2">
        <f t="shared" si="48"/>
        <v>2.7963594319765201</v>
      </c>
      <c r="K364" s="2">
        <f t="shared" si="49"/>
        <v>132.31489334633815</v>
      </c>
      <c r="L364">
        <f t="shared" si="50"/>
        <v>16385.777777777777</v>
      </c>
      <c r="M364" s="3">
        <f t="shared" si="51"/>
        <v>0.17371801214725602</v>
      </c>
      <c r="N364" s="2">
        <f t="shared" si="52"/>
        <v>48.577800177219103</v>
      </c>
      <c r="O364" s="2">
        <f t="shared" si="53"/>
        <v>48.206748370863544</v>
      </c>
    </row>
    <row r="365" spans="1:15" x14ac:dyDescent="0.2">
      <c r="A365" t="str">
        <f t="shared" si="45"/>
        <v>Bowie County, Texas</v>
      </c>
      <c r="B365" t="str">
        <f t="shared" si="46"/>
        <v>Bowie County,</v>
      </c>
      <c r="C365" t="s">
        <v>44</v>
      </c>
      <c r="D365" t="s">
        <v>286</v>
      </c>
      <c r="E365">
        <v>579</v>
      </c>
      <c r="F365" s="4">
        <f>VLOOKUP(A365,'[1]Population Data'!$A:$B,2,FALSE)</f>
        <v>94324</v>
      </c>
      <c r="G365">
        <f>VLOOKUP(A365,'[1]Population Data'!$A:$C, 3, FALSE)</f>
        <v>33731</v>
      </c>
      <c r="H365">
        <f>VLOOKUP(A365,'[1]Population Data'!$A:$D,4,FALSE)</f>
        <v>22688</v>
      </c>
      <c r="I365" s="3">
        <f t="shared" si="47"/>
        <v>0.24053263220389295</v>
      </c>
      <c r="J365" s="2">
        <f t="shared" si="48"/>
        <v>2.7963594319765201</v>
      </c>
      <c r="K365" s="2">
        <f t="shared" si="49"/>
        <v>207.05492769602645</v>
      </c>
      <c r="L365">
        <f t="shared" si="50"/>
        <v>16385.777777777777</v>
      </c>
      <c r="M365" s="3">
        <f t="shared" si="51"/>
        <v>0.17371801214725602</v>
      </c>
      <c r="N365" s="2">
        <f t="shared" si="52"/>
        <v>48.577800177219103</v>
      </c>
      <c r="O365" s="2">
        <f t="shared" si="53"/>
        <v>75.437046774945927</v>
      </c>
    </row>
    <row r="366" spans="1:15" x14ac:dyDescent="0.2">
      <c r="A366" t="str">
        <f t="shared" si="45"/>
        <v>Bowie County, Texas</v>
      </c>
      <c r="B366" t="str">
        <f t="shared" si="46"/>
        <v>Bowie County,</v>
      </c>
      <c r="C366" t="s">
        <v>44</v>
      </c>
      <c r="D366" t="s">
        <v>287</v>
      </c>
      <c r="E366">
        <v>2349</v>
      </c>
      <c r="F366" s="4">
        <f>VLOOKUP(A366,'[1]Population Data'!$A:$B,2,FALSE)</f>
        <v>94324</v>
      </c>
      <c r="G366">
        <f>VLOOKUP(A366,'[1]Population Data'!$A:$C, 3, FALSE)</f>
        <v>33731</v>
      </c>
      <c r="H366">
        <f>VLOOKUP(A366,'[1]Population Data'!$A:$D,4,FALSE)</f>
        <v>22688</v>
      </c>
      <c r="I366" s="3">
        <f t="shared" si="47"/>
        <v>0.24053263220389295</v>
      </c>
      <c r="J366" s="2">
        <f t="shared" si="48"/>
        <v>2.7963594319765201</v>
      </c>
      <c r="K366" s="2">
        <f t="shared" si="49"/>
        <v>840.02076883931977</v>
      </c>
      <c r="L366">
        <f t="shared" si="50"/>
        <v>16385.777777777777</v>
      </c>
      <c r="M366" s="3">
        <f t="shared" si="51"/>
        <v>0.17371801214725602</v>
      </c>
      <c r="N366" s="2">
        <f t="shared" si="52"/>
        <v>48.577800177219103</v>
      </c>
      <c r="O366" s="2">
        <f t="shared" si="53"/>
        <v>306.04770790042824</v>
      </c>
    </row>
    <row r="367" spans="1:15" x14ac:dyDescent="0.2">
      <c r="A367" t="str">
        <f t="shared" si="45"/>
        <v>Bowie County, Texas</v>
      </c>
      <c r="B367" t="str">
        <f t="shared" si="46"/>
        <v>Bowie County,</v>
      </c>
      <c r="C367" t="s">
        <v>44</v>
      </c>
      <c r="D367" t="s">
        <v>288</v>
      </c>
      <c r="E367">
        <v>2926</v>
      </c>
      <c r="F367" s="4">
        <f>VLOOKUP(A367,'[1]Population Data'!$A:$B,2,FALSE)</f>
        <v>94324</v>
      </c>
      <c r="G367">
        <f>VLOOKUP(A367,'[1]Population Data'!$A:$C, 3, FALSE)</f>
        <v>33731</v>
      </c>
      <c r="H367">
        <f>VLOOKUP(A367,'[1]Population Data'!$A:$D,4,FALSE)</f>
        <v>22688</v>
      </c>
      <c r="I367" s="3">
        <f t="shared" si="47"/>
        <v>0.24053263220389295</v>
      </c>
      <c r="J367" s="2">
        <f t="shared" si="48"/>
        <v>2.7963594319765201</v>
      </c>
      <c r="K367" s="2">
        <f t="shared" si="49"/>
        <v>1046.3604808956363</v>
      </c>
      <c r="L367">
        <f t="shared" si="50"/>
        <v>16385.777777777777</v>
      </c>
      <c r="M367" s="3">
        <f t="shared" si="51"/>
        <v>0.17371801214725602</v>
      </c>
      <c r="N367" s="2">
        <f t="shared" si="52"/>
        <v>48.577800177219103</v>
      </c>
      <c r="O367" s="2">
        <f t="shared" si="53"/>
        <v>381.22417765715335</v>
      </c>
    </row>
    <row r="368" spans="1:15" x14ac:dyDescent="0.2">
      <c r="A368" t="str">
        <f t="shared" si="45"/>
        <v>Bowie County, Texas</v>
      </c>
      <c r="B368" t="str">
        <f t="shared" si="46"/>
        <v>Bowie County,</v>
      </c>
      <c r="C368" t="s">
        <v>44</v>
      </c>
      <c r="D368" t="s">
        <v>289</v>
      </c>
      <c r="E368">
        <v>1275</v>
      </c>
      <c r="F368" s="4">
        <f>VLOOKUP(A368,'[1]Population Data'!$A:$B,2,FALSE)</f>
        <v>94324</v>
      </c>
      <c r="G368">
        <f>VLOOKUP(A368,'[1]Population Data'!$A:$C, 3, FALSE)</f>
        <v>33731</v>
      </c>
      <c r="H368">
        <f>VLOOKUP(A368,'[1]Population Data'!$A:$D,4,FALSE)</f>
        <v>22688</v>
      </c>
      <c r="I368" s="3">
        <f t="shared" si="47"/>
        <v>0.24053263220389295</v>
      </c>
      <c r="J368" s="2">
        <f t="shared" si="48"/>
        <v>2.7963594319765201</v>
      </c>
      <c r="K368" s="2">
        <f t="shared" si="49"/>
        <v>455.94997031508416</v>
      </c>
      <c r="L368">
        <f t="shared" si="50"/>
        <v>16385.777777777777</v>
      </c>
      <c r="M368" s="3">
        <f t="shared" si="51"/>
        <v>0.17371801214725602</v>
      </c>
      <c r="N368" s="2">
        <f t="shared" si="52"/>
        <v>48.577800177219103</v>
      </c>
      <c r="O368" s="2">
        <f t="shared" si="53"/>
        <v>166.11784911581356</v>
      </c>
    </row>
    <row r="369" spans="1:15" x14ac:dyDescent="0.2">
      <c r="A369" t="str">
        <f t="shared" si="45"/>
        <v>Bowie County, Texas</v>
      </c>
      <c r="B369" t="str">
        <f t="shared" si="46"/>
        <v>Bowie County,</v>
      </c>
      <c r="C369" t="s">
        <v>44</v>
      </c>
      <c r="D369" t="s">
        <v>290</v>
      </c>
      <c r="E369">
        <v>6249</v>
      </c>
      <c r="F369" s="4">
        <f>VLOOKUP(A369,'[1]Population Data'!$A:$B,2,FALSE)</f>
        <v>94324</v>
      </c>
      <c r="G369">
        <f>VLOOKUP(A369,'[1]Population Data'!$A:$C, 3, FALSE)</f>
        <v>33731</v>
      </c>
      <c r="H369">
        <f>VLOOKUP(A369,'[1]Population Data'!$A:$D,4,FALSE)</f>
        <v>22688</v>
      </c>
      <c r="I369" s="3">
        <f t="shared" si="47"/>
        <v>0.24053263220389295</v>
      </c>
      <c r="J369" s="2">
        <f t="shared" si="48"/>
        <v>2.7963594319765201</v>
      </c>
      <c r="K369" s="2">
        <f t="shared" si="49"/>
        <v>2234.691266273695</v>
      </c>
      <c r="L369">
        <f t="shared" si="50"/>
        <v>16385.777777777777</v>
      </c>
      <c r="M369" s="3">
        <f t="shared" si="51"/>
        <v>0.17371801214725602</v>
      </c>
      <c r="N369" s="2">
        <f t="shared" si="52"/>
        <v>48.577800177219103</v>
      </c>
      <c r="O369" s="2">
        <f t="shared" si="53"/>
        <v>814.17289343115203</v>
      </c>
    </row>
    <row r="370" spans="1:15" x14ac:dyDescent="0.2">
      <c r="A370" t="str">
        <f t="shared" si="45"/>
        <v>Bowie County, Texas</v>
      </c>
      <c r="B370" t="str">
        <f t="shared" si="46"/>
        <v>Bowie County,</v>
      </c>
      <c r="C370" t="s">
        <v>44</v>
      </c>
      <c r="D370" t="s">
        <v>291</v>
      </c>
      <c r="E370">
        <v>535</v>
      </c>
      <c r="F370" s="4">
        <f>VLOOKUP(A370,'[1]Population Data'!$A:$B,2,FALSE)</f>
        <v>94324</v>
      </c>
      <c r="G370">
        <f>VLOOKUP(A370,'[1]Population Data'!$A:$C, 3, FALSE)</f>
        <v>33731</v>
      </c>
      <c r="H370">
        <f>VLOOKUP(A370,'[1]Population Data'!$A:$D,4,FALSE)</f>
        <v>22688</v>
      </c>
      <c r="I370" s="3">
        <f t="shared" si="47"/>
        <v>0.24053263220389295</v>
      </c>
      <c r="J370" s="2">
        <f t="shared" si="48"/>
        <v>2.7963594319765201</v>
      </c>
      <c r="K370" s="2">
        <f t="shared" si="49"/>
        <v>191.32018362240788</v>
      </c>
      <c r="L370">
        <f t="shared" si="50"/>
        <v>16385.777777777777</v>
      </c>
      <c r="M370" s="3">
        <f t="shared" si="51"/>
        <v>0.17371801214725602</v>
      </c>
      <c r="N370" s="2">
        <f t="shared" si="52"/>
        <v>48.577800177219103</v>
      </c>
      <c r="O370" s="2">
        <f t="shared" si="53"/>
        <v>69.704352374086483</v>
      </c>
    </row>
    <row r="371" spans="1:15" x14ac:dyDescent="0.2">
      <c r="A371" t="str">
        <f t="shared" si="45"/>
        <v>Bowie County, Texas</v>
      </c>
      <c r="B371" t="str">
        <f t="shared" si="46"/>
        <v>Bowie County,</v>
      </c>
      <c r="C371" t="s">
        <v>44</v>
      </c>
      <c r="D371" t="s">
        <v>292</v>
      </c>
      <c r="E371">
        <v>25</v>
      </c>
      <c r="F371" s="4">
        <f>VLOOKUP(A371,'[1]Population Data'!$A:$B,2,FALSE)</f>
        <v>94324</v>
      </c>
      <c r="G371">
        <f>VLOOKUP(A371,'[1]Population Data'!$A:$C, 3, FALSE)</f>
        <v>33731</v>
      </c>
      <c r="H371">
        <f>VLOOKUP(A371,'[1]Population Data'!$A:$D,4,FALSE)</f>
        <v>22688</v>
      </c>
      <c r="I371" s="3">
        <f t="shared" si="47"/>
        <v>0.24053263220389295</v>
      </c>
      <c r="J371" s="2">
        <f t="shared" si="48"/>
        <v>2.7963594319765201</v>
      </c>
      <c r="K371" s="2">
        <f t="shared" si="49"/>
        <v>8.9401954963741996</v>
      </c>
      <c r="L371">
        <f t="shared" si="50"/>
        <v>16385.777777777777</v>
      </c>
      <c r="M371" s="3">
        <f t="shared" si="51"/>
        <v>0.17371801214725602</v>
      </c>
      <c r="N371" s="2">
        <f t="shared" si="52"/>
        <v>48.577800177219103</v>
      </c>
      <c r="O371" s="2">
        <f t="shared" si="53"/>
        <v>3.2572127277610505</v>
      </c>
    </row>
    <row r="372" spans="1:15" x14ac:dyDescent="0.2">
      <c r="A372" t="str">
        <f t="shared" si="45"/>
        <v>Bowie County, Texas</v>
      </c>
      <c r="B372" t="str">
        <f t="shared" si="46"/>
        <v>Bowie County,</v>
      </c>
      <c r="C372" t="s">
        <v>44</v>
      </c>
      <c r="D372" t="s">
        <v>293</v>
      </c>
      <c r="E372">
        <v>3115</v>
      </c>
      <c r="F372" s="4">
        <f>VLOOKUP(A372,'[1]Population Data'!$A:$B,2,FALSE)</f>
        <v>94324</v>
      </c>
      <c r="G372">
        <f>VLOOKUP(A372,'[1]Population Data'!$A:$C, 3, FALSE)</f>
        <v>33731</v>
      </c>
      <c r="H372">
        <f>VLOOKUP(A372,'[1]Population Data'!$A:$D,4,FALSE)</f>
        <v>22688</v>
      </c>
      <c r="I372" s="3">
        <f t="shared" si="47"/>
        <v>0.24053263220389295</v>
      </c>
      <c r="J372" s="2">
        <f t="shared" si="48"/>
        <v>2.7963594319765201</v>
      </c>
      <c r="K372" s="2">
        <f t="shared" si="49"/>
        <v>1113.9483588482253</v>
      </c>
      <c r="L372">
        <f t="shared" si="50"/>
        <v>16385.777777777777</v>
      </c>
      <c r="M372" s="3">
        <f t="shared" si="51"/>
        <v>0.17371801214725602</v>
      </c>
      <c r="N372" s="2">
        <f t="shared" si="52"/>
        <v>48.577800177219103</v>
      </c>
      <c r="O372" s="2">
        <f t="shared" si="53"/>
        <v>405.84870587902691</v>
      </c>
    </row>
    <row r="373" spans="1:15" x14ac:dyDescent="0.2">
      <c r="A373" t="str">
        <f t="shared" si="45"/>
        <v>Bowie County, Texas</v>
      </c>
      <c r="B373" t="str">
        <f t="shared" si="46"/>
        <v>Bowie County,</v>
      </c>
      <c r="C373" t="s">
        <v>44</v>
      </c>
      <c r="D373" t="s">
        <v>294</v>
      </c>
      <c r="E373">
        <v>202</v>
      </c>
      <c r="F373" s="4">
        <f>VLOOKUP(A373,'[1]Population Data'!$A:$B,2,FALSE)</f>
        <v>94324</v>
      </c>
      <c r="G373">
        <f>VLOOKUP(A373,'[1]Population Data'!$A:$C, 3, FALSE)</f>
        <v>33731</v>
      </c>
      <c r="H373">
        <f>VLOOKUP(A373,'[1]Population Data'!$A:$D,4,FALSE)</f>
        <v>22688</v>
      </c>
      <c r="I373" s="3">
        <f t="shared" si="47"/>
        <v>0.24053263220389295</v>
      </c>
      <c r="J373" s="2">
        <f t="shared" si="48"/>
        <v>2.7963594319765201</v>
      </c>
      <c r="K373" s="2">
        <f t="shared" si="49"/>
        <v>72.236779610703536</v>
      </c>
      <c r="L373">
        <f t="shared" si="50"/>
        <v>16385.777777777777</v>
      </c>
      <c r="M373" s="3">
        <f t="shared" si="51"/>
        <v>0.17371801214725602</v>
      </c>
      <c r="N373" s="2">
        <f t="shared" si="52"/>
        <v>48.577800177219103</v>
      </c>
      <c r="O373" s="2">
        <f t="shared" si="53"/>
        <v>26.318278840309286</v>
      </c>
    </row>
    <row r="374" spans="1:15" x14ac:dyDescent="0.2">
      <c r="A374" t="str">
        <f t="shared" si="45"/>
        <v>Bowie County, Texas</v>
      </c>
      <c r="B374" t="str">
        <f t="shared" si="46"/>
        <v>Bowie County,</v>
      </c>
      <c r="C374" t="s">
        <v>44</v>
      </c>
      <c r="D374" t="s">
        <v>295</v>
      </c>
      <c r="E374">
        <v>1929</v>
      </c>
      <c r="F374" s="4">
        <f>VLOOKUP(A374,'[1]Population Data'!$A:$B,2,FALSE)</f>
        <v>94324</v>
      </c>
      <c r="G374">
        <f>VLOOKUP(A374,'[1]Population Data'!$A:$C, 3, FALSE)</f>
        <v>33731</v>
      </c>
      <c r="H374">
        <f>VLOOKUP(A374,'[1]Population Data'!$A:$D,4,FALSE)</f>
        <v>22688</v>
      </c>
      <c r="I374" s="3">
        <f t="shared" si="47"/>
        <v>0.24053263220389295</v>
      </c>
      <c r="J374" s="2">
        <f t="shared" si="48"/>
        <v>2.7963594319765201</v>
      </c>
      <c r="K374" s="2">
        <f t="shared" si="49"/>
        <v>689.82548450023319</v>
      </c>
      <c r="L374">
        <f t="shared" si="50"/>
        <v>16385.777777777777</v>
      </c>
      <c r="M374" s="3">
        <f t="shared" si="51"/>
        <v>0.17371801214725602</v>
      </c>
      <c r="N374" s="2">
        <f t="shared" si="52"/>
        <v>48.577800177219103</v>
      </c>
      <c r="O374" s="2">
        <f t="shared" si="53"/>
        <v>251.32653407404266</v>
      </c>
    </row>
    <row r="375" spans="1:15" x14ac:dyDescent="0.2">
      <c r="A375" t="str">
        <f t="shared" si="45"/>
        <v>Bowie County, Texas</v>
      </c>
      <c r="B375" t="str">
        <f t="shared" si="46"/>
        <v>Bowie County,</v>
      </c>
      <c r="C375" t="s">
        <v>44</v>
      </c>
      <c r="D375" t="s">
        <v>296</v>
      </c>
      <c r="E375">
        <v>1421</v>
      </c>
      <c r="F375" s="4">
        <f>VLOOKUP(A375,'[1]Population Data'!$A:$B,2,FALSE)</f>
        <v>94324</v>
      </c>
      <c r="G375">
        <f>VLOOKUP(A375,'[1]Population Data'!$A:$C, 3, FALSE)</f>
        <v>33731</v>
      </c>
      <c r="H375">
        <f>VLOOKUP(A375,'[1]Population Data'!$A:$D,4,FALSE)</f>
        <v>22688</v>
      </c>
      <c r="I375" s="3">
        <f t="shared" si="47"/>
        <v>0.24053263220389295</v>
      </c>
      <c r="J375" s="2">
        <f t="shared" si="48"/>
        <v>2.7963594319765201</v>
      </c>
      <c r="K375" s="2">
        <f t="shared" si="49"/>
        <v>508.16071201390952</v>
      </c>
      <c r="L375">
        <f t="shared" si="50"/>
        <v>16385.777777777777</v>
      </c>
      <c r="M375" s="3">
        <f t="shared" si="51"/>
        <v>0.17371801214725602</v>
      </c>
      <c r="N375" s="2">
        <f t="shared" si="52"/>
        <v>48.577800177219103</v>
      </c>
      <c r="O375" s="2">
        <f t="shared" si="53"/>
        <v>185.1399714459381</v>
      </c>
    </row>
    <row r="376" spans="1:15" x14ac:dyDescent="0.2">
      <c r="A376" t="str">
        <f t="shared" si="45"/>
        <v>Bowie County, Texas</v>
      </c>
      <c r="B376" t="str">
        <f t="shared" si="46"/>
        <v>Bowie County,</v>
      </c>
      <c r="C376" t="s">
        <v>44</v>
      </c>
      <c r="D376" t="s">
        <v>297</v>
      </c>
      <c r="E376">
        <v>3483</v>
      </c>
      <c r="F376" s="4">
        <f>VLOOKUP(A376,'[1]Population Data'!$A:$B,2,FALSE)</f>
        <v>94324</v>
      </c>
      <c r="G376">
        <f>VLOOKUP(A376,'[1]Population Data'!$A:$C, 3, FALSE)</f>
        <v>33731</v>
      </c>
      <c r="H376">
        <f>VLOOKUP(A376,'[1]Population Data'!$A:$D,4,FALSE)</f>
        <v>22688</v>
      </c>
      <c r="I376" s="3">
        <f t="shared" si="47"/>
        <v>0.24053263220389295</v>
      </c>
      <c r="J376" s="2">
        <f t="shared" si="48"/>
        <v>2.7963594319765201</v>
      </c>
      <c r="K376" s="2">
        <f t="shared" si="49"/>
        <v>1245.5480365548535</v>
      </c>
      <c r="L376">
        <f t="shared" si="50"/>
        <v>16385.777777777777</v>
      </c>
      <c r="M376" s="3">
        <f t="shared" si="51"/>
        <v>0.17371801214725602</v>
      </c>
      <c r="N376" s="2">
        <f t="shared" si="52"/>
        <v>48.577800177219103</v>
      </c>
      <c r="O376" s="2">
        <f t="shared" si="53"/>
        <v>453.79487723166955</v>
      </c>
    </row>
    <row r="377" spans="1:15" x14ac:dyDescent="0.2">
      <c r="A377" t="str">
        <f t="shared" si="45"/>
        <v>Bowie County, Texas</v>
      </c>
      <c r="B377" t="str">
        <f t="shared" si="46"/>
        <v>Bowie County,</v>
      </c>
      <c r="C377" t="s">
        <v>44</v>
      </c>
      <c r="D377" t="s">
        <v>298</v>
      </c>
      <c r="E377">
        <v>637</v>
      </c>
      <c r="F377" s="4">
        <f>VLOOKUP(A377,'[1]Population Data'!$A:$B,2,FALSE)</f>
        <v>94324</v>
      </c>
      <c r="G377">
        <f>VLOOKUP(A377,'[1]Population Data'!$A:$C, 3, FALSE)</f>
        <v>33731</v>
      </c>
      <c r="H377">
        <f>VLOOKUP(A377,'[1]Population Data'!$A:$D,4,FALSE)</f>
        <v>22688</v>
      </c>
      <c r="I377" s="3">
        <f t="shared" si="47"/>
        <v>0.24053263220389295</v>
      </c>
      <c r="J377" s="2">
        <f t="shared" si="48"/>
        <v>2.7963594319765201</v>
      </c>
      <c r="K377" s="2">
        <f t="shared" si="49"/>
        <v>227.79618124761461</v>
      </c>
      <c r="L377">
        <f t="shared" si="50"/>
        <v>16385.777777777777</v>
      </c>
      <c r="M377" s="3">
        <f t="shared" si="51"/>
        <v>0.17371801214725602</v>
      </c>
      <c r="N377" s="2">
        <f t="shared" si="52"/>
        <v>48.577800177219103</v>
      </c>
      <c r="O377" s="2">
        <f t="shared" si="53"/>
        <v>82.993780303351556</v>
      </c>
    </row>
    <row r="378" spans="1:15" x14ac:dyDescent="0.2">
      <c r="A378" t="str">
        <f t="shared" si="45"/>
        <v>Bowie County, Texas</v>
      </c>
      <c r="B378" t="str">
        <f t="shared" si="46"/>
        <v>Bowie County,</v>
      </c>
      <c r="C378" t="s">
        <v>44</v>
      </c>
      <c r="D378" t="s">
        <v>299</v>
      </c>
      <c r="E378">
        <v>4248</v>
      </c>
      <c r="F378" s="4">
        <f>VLOOKUP(A378,'[1]Population Data'!$A:$B,2,FALSE)</f>
        <v>94324</v>
      </c>
      <c r="G378">
        <f>VLOOKUP(A378,'[1]Population Data'!$A:$C, 3, FALSE)</f>
        <v>33731</v>
      </c>
      <c r="H378">
        <f>VLOOKUP(A378,'[1]Population Data'!$A:$D,4,FALSE)</f>
        <v>22688</v>
      </c>
      <c r="I378" s="3">
        <f t="shared" si="47"/>
        <v>0.24053263220389295</v>
      </c>
      <c r="J378" s="2">
        <f t="shared" si="48"/>
        <v>2.7963594319765201</v>
      </c>
      <c r="K378" s="2">
        <f t="shared" si="49"/>
        <v>1519.118018743904</v>
      </c>
      <c r="L378">
        <f t="shared" si="50"/>
        <v>16385.777777777777</v>
      </c>
      <c r="M378" s="3">
        <f t="shared" si="51"/>
        <v>0.17371801214725602</v>
      </c>
      <c r="N378" s="2">
        <f t="shared" si="52"/>
        <v>48.577800177219103</v>
      </c>
      <c r="O378" s="2">
        <f t="shared" si="53"/>
        <v>553.46558670115769</v>
      </c>
    </row>
    <row r="379" spans="1:15" x14ac:dyDescent="0.2">
      <c r="A379" t="str">
        <f t="shared" si="45"/>
        <v>Bowie County, Texas</v>
      </c>
      <c r="B379" t="str">
        <f t="shared" si="46"/>
        <v>Bowie County,</v>
      </c>
      <c r="C379" t="s">
        <v>44</v>
      </c>
      <c r="D379" t="s">
        <v>300</v>
      </c>
      <c r="E379">
        <v>1634</v>
      </c>
      <c r="F379" s="4">
        <f>VLOOKUP(A379,'[1]Population Data'!$A:$B,2,FALSE)</f>
        <v>94324</v>
      </c>
      <c r="G379">
        <f>VLOOKUP(A379,'[1]Population Data'!$A:$C, 3, FALSE)</f>
        <v>33731</v>
      </c>
      <c r="H379">
        <f>VLOOKUP(A379,'[1]Population Data'!$A:$D,4,FALSE)</f>
        <v>22688</v>
      </c>
      <c r="I379" s="3">
        <f t="shared" si="47"/>
        <v>0.24053263220389295</v>
      </c>
      <c r="J379" s="2">
        <f t="shared" si="48"/>
        <v>2.7963594319765201</v>
      </c>
      <c r="K379" s="2">
        <f t="shared" si="49"/>
        <v>584.33117764301767</v>
      </c>
      <c r="L379">
        <f t="shared" si="50"/>
        <v>16385.777777777777</v>
      </c>
      <c r="M379" s="3">
        <f t="shared" si="51"/>
        <v>0.17371801214725602</v>
      </c>
      <c r="N379" s="2">
        <f t="shared" si="52"/>
        <v>48.577800177219103</v>
      </c>
      <c r="O379" s="2">
        <f t="shared" si="53"/>
        <v>212.89142388646223</v>
      </c>
    </row>
    <row r="380" spans="1:15" x14ac:dyDescent="0.2">
      <c r="A380" t="str">
        <f t="shared" si="45"/>
        <v>Bowie County, Texas</v>
      </c>
      <c r="B380" t="str">
        <f t="shared" si="46"/>
        <v>Bowie County,</v>
      </c>
      <c r="C380" t="s">
        <v>44</v>
      </c>
      <c r="D380" t="s">
        <v>301</v>
      </c>
      <c r="E380">
        <v>251</v>
      </c>
      <c r="F380" s="4">
        <f>VLOOKUP(A380,'[1]Population Data'!$A:$B,2,FALSE)</f>
        <v>94324</v>
      </c>
      <c r="G380">
        <f>VLOOKUP(A380,'[1]Population Data'!$A:$C, 3, FALSE)</f>
        <v>33731</v>
      </c>
      <c r="H380">
        <f>VLOOKUP(A380,'[1]Population Data'!$A:$D,4,FALSE)</f>
        <v>22688</v>
      </c>
      <c r="I380" s="3">
        <f t="shared" si="47"/>
        <v>0.24053263220389295</v>
      </c>
      <c r="J380" s="2">
        <f t="shared" si="48"/>
        <v>2.7963594319765201</v>
      </c>
      <c r="K380" s="2">
        <f t="shared" si="49"/>
        <v>89.759562783596962</v>
      </c>
      <c r="L380">
        <f t="shared" si="50"/>
        <v>16385.777777777777</v>
      </c>
      <c r="M380" s="3">
        <f t="shared" si="51"/>
        <v>0.17371801214725602</v>
      </c>
      <c r="N380" s="2">
        <f t="shared" si="52"/>
        <v>48.577800177219103</v>
      </c>
      <c r="O380" s="2">
        <f t="shared" si="53"/>
        <v>32.702415786720948</v>
      </c>
    </row>
    <row r="381" spans="1:15" x14ac:dyDescent="0.2">
      <c r="A381" t="str">
        <f t="shared" si="45"/>
        <v>Bowie County, Texas</v>
      </c>
      <c r="B381" t="str">
        <f t="shared" si="46"/>
        <v>Bowie County,</v>
      </c>
      <c r="C381" t="s">
        <v>44</v>
      </c>
      <c r="D381" t="s">
        <v>302</v>
      </c>
      <c r="E381">
        <v>1031</v>
      </c>
      <c r="F381" s="4">
        <f>VLOOKUP(A381,'[1]Population Data'!$A:$B,2,FALSE)</f>
        <v>94324</v>
      </c>
      <c r="G381">
        <f>VLOOKUP(A381,'[1]Population Data'!$A:$C, 3, FALSE)</f>
        <v>33731</v>
      </c>
      <c r="H381">
        <f>VLOOKUP(A381,'[1]Population Data'!$A:$D,4,FALSE)</f>
        <v>22688</v>
      </c>
      <c r="I381" s="3">
        <f t="shared" si="47"/>
        <v>0.24053263220389295</v>
      </c>
      <c r="J381" s="2">
        <f t="shared" si="48"/>
        <v>2.7963594319765201</v>
      </c>
      <c r="K381" s="2">
        <f t="shared" si="49"/>
        <v>368.69366227047198</v>
      </c>
      <c r="L381">
        <f t="shared" si="50"/>
        <v>16385.777777777777</v>
      </c>
      <c r="M381" s="3">
        <f t="shared" si="51"/>
        <v>0.17371801214725602</v>
      </c>
      <c r="N381" s="2">
        <f t="shared" si="52"/>
        <v>48.577800177219103</v>
      </c>
      <c r="O381" s="2">
        <f t="shared" si="53"/>
        <v>134.32745289286569</v>
      </c>
    </row>
    <row r="382" spans="1:15" x14ac:dyDescent="0.2">
      <c r="A382" t="str">
        <f t="shared" si="45"/>
        <v>Brazoria County, Texas</v>
      </c>
      <c r="B382" t="str">
        <f t="shared" si="46"/>
        <v>Brazoria County,</v>
      </c>
      <c r="C382" t="s">
        <v>264</v>
      </c>
      <c r="D382" t="s">
        <v>283</v>
      </c>
      <c r="E382">
        <v>10305</v>
      </c>
      <c r="F382" s="4">
        <f>VLOOKUP(A382,'[1]Population Data'!$A:$B,2,FALSE)</f>
        <v>370200</v>
      </c>
      <c r="G382">
        <f>VLOOKUP(A382,'[1]Population Data'!$A:$C, 3, FALSE)</f>
        <v>118762</v>
      </c>
      <c r="H382">
        <f>VLOOKUP(A382,'[1]Population Data'!$A:$D,4,FALSE)</f>
        <v>97974</v>
      </c>
      <c r="I382" s="3">
        <f t="shared" si="47"/>
        <v>0.26465153970826583</v>
      </c>
      <c r="J382" s="2">
        <f t="shared" si="48"/>
        <v>3.1171586871221435</v>
      </c>
      <c r="K382" s="2">
        <f t="shared" si="49"/>
        <v>3305.8952188006483</v>
      </c>
      <c r="L382">
        <f t="shared" si="50"/>
        <v>70759</v>
      </c>
      <c r="M382" s="3">
        <f t="shared" si="51"/>
        <v>0.19113722312263642</v>
      </c>
      <c r="N382" s="2">
        <f t="shared" si="52"/>
        <v>59.580505548912953</v>
      </c>
      <c r="O382" s="2">
        <f t="shared" si="53"/>
        <v>1477.2518132090763</v>
      </c>
    </row>
    <row r="383" spans="1:15" x14ac:dyDescent="0.2">
      <c r="A383" t="str">
        <f t="shared" si="45"/>
        <v>Brazoria County, Texas</v>
      </c>
      <c r="B383" t="str">
        <f t="shared" si="46"/>
        <v>Brazoria County,</v>
      </c>
      <c r="C383" t="s">
        <v>264</v>
      </c>
      <c r="D383" t="s">
        <v>284</v>
      </c>
      <c r="E383">
        <v>8634</v>
      </c>
      <c r="F383" s="4">
        <f>VLOOKUP(A383,'[1]Population Data'!$A:$B,2,FALSE)</f>
        <v>370200</v>
      </c>
      <c r="G383">
        <f>VLOOKUP(A383,'[1]Population Data'!$A:$C, 3, FALSE)</f>
        <v>118762</v>
      </c>
      <c r="H383">
        <f>VLOOKUP(A383,'[1]Population Data'!$A:$D,4,FALSE)</f>
        <v>97974</v>
      </c>
      <c r="I383" s="3">
        <f t="shared" si="47"/>
        <v>0.26465153970826583</v>
      </c>
      <c r="J383" s="2">
        <f t="shared" si="48"/>
        <v>3.1171586871221435</v>
      </c>
      <c r="K383" s="2">
        <f t="shared" si="49"/>
        <v>2769.830113452188</v>
      </c>
      <c r="L383">
        <f t="shared" si="50"/>
        <v>70759</v>
      </c>
      <c r="M383" s="3">
        <f t="shared" si="51"/>
        <v>0.19113722312263642</v>
      </c>
      <c r="N383" s="2">
        <f t="shared" si="52"/>
        <v>59.580505548912953</v>
      </c>
      <c r="O383" s="2">
        <f t="shared" si="53"/>
        <v>1237.7090883306321</v>
      </c>
    </row>
    <row r="384" spans="1:15" x14ac:dyDescent="0.2">
      <c r="A384" t="str">
        <f t="shared" si="45"/>
        <v>Brazoria County, Texas</v>
      </c>
      <c r="B384" t="str">
        <f t="shared" si="46"/>
        <v>Brazoria County,</v>
      </c>
      <c r="C384" t="s">
        <v>264</v>
      </c>
      <c r="D384" t="s">
        <v>285</v>
      </c>
      <c r="E384">
        <v>743</v>
      </c>
      <c r="F384" s="4">
        <f>VLOOKUP(A384,'[1]Population Data'!$A:$B,2,FALSE)</f>
        <v>370200</v>
      </c>
      <c r="G384">
        <f>VLOOKUP(A384,'[1]Population Data'!$A:$C, 3, FALSE)</f>
        <v>118762</v>
      </c>
      <c r="H384">
        <f>VLOOKUP(A384,'[1]Population Data'!$A:$D,4,FALSE)</f>
        <v>97974</v>
      </c>
      <c r="I384" s="3">
        <f t="shared" si="47"/>
        <v>0.26465153970826583</v>
      </c>
      <c r="J384" s="2">
        <f t="shared" si="48"/>
        <v>3.1171586871221435</v>
      </c>
      <c r="K384" s="2">
        <f t="shared" si="49"/>
        <v>238.35809292274445</v>
      </c>
      <c r="L384">
        <f t="shared" si="50"/>
        <v>70759</v>
      </c>
      <c r="M384" s="3">
        <f t="shared" si="51"/>
        <v>0.19113722312263642</v>
      </c>
      <c r="N384" s="2">
        <f t="shared" si="52"/>
        <v>59.580505548912953</v>
      </c>
      <c r="O384" s="2">
        <f t="shared" si="53"/>
        <v>106.51121758508914</v>
      </c>
    </row>
    <row r="385" spans="1:15" x14ac:dyDescent="0.2">
      <c r="A385" t="str">
        <f t="shared" si="45"/>
        <v>Brazoria County, Texas</v>
      </c>
      <c r="B385" t="str">
        <f t="shared" si="46"/>
        <v>Brazoria County,</v>
      </c>
      <c r="C385" t="s">
        <v>264</v>
      </c>
      <c r="D385" t="s">
        <v>286</v>
      </c>
      <c r="E385">
        <v>2229</v>
      </c>
      <c r="F385" s="4">
        <f>VLOOKUP(A385,'[1]Population Data'!$A:$B,2,FALSE)</f>
        <v>370200</v>
      </c>
      <c r="G385">
        <f>VLOOKUP(A385,'[1]Population Data'!$A:$C, 3, FALSE)</f>
        <v>118762</v>
      </c>
      <c r="H385">
        <f>VLOOKUP(A385,'[1]Population Data'!$A:$D,4,FALSE)</f>
        <v>97974</v>
      </c>
      <c r="I385" s="3">
        <f t="shared" si="47"/>
        <v>0.26465153970826583</v>
      </c>
      <c r="J385" s="2">
        <f t="shared" si="48"/>
        <v>3.1171586871221435</v>
      </c>
      <c r="K385" s="2">
        <f t="shared" si="49"/>
        <v>715.0742787682334</v>
      </c>
      <c r="L385">
        <f t="shared" si="50"/>
        <v>70759</v>
      </c>
      <c r="M385" s="3">
        <f t="shared" si="51"/>
        <v>0.19113722312263642</v>
      </c>
      <c r="N385" s="2">
        <f t="shared" si="52"/>
        <v>59.580505548912953</v>
      </c>
      <c r="O385" s="2">
        <f t="shared" si="53"/>
        <v>319.53365275526744</v>
      </c>
    </row>
    <row r="386" spans="1:15" x14ac:dyDescent="0.2">
      <c r="A386" t="str">
        <f t="shared" si="45"/>
        <v>Brazoria County, Texas</v>
      </c>
      <c r="B386" t="str">
        <f t="shared" si="46"/>
        <v>Brazoria County,</v>
      </c>
      <c r="C386" t="s">
        <v>264</v>
      </c>
      <c r="D386" t="s">
        <v>287</v>
      </c>
      <c r="E386">
        <v>19505</v>
      </c>
      <c r="F386" s="4">
        <f>VLOOKUP(A386,'[1]Population Data'!$A:$B,2,FALSE)</f>
        <v>370200</v>
      </c>
      <c r="G386">
        <f>VLOOKUP(A386,'[1]Population Data'!$A:$C, 3, FALSE)</f>
        <v>118762</v>
      </c>
      <c r="H386">
        <f>VLOOKUP(A386,'[1]Population Data'!$A:$D,4,FALSE)</f>
        <v>97974</v>
      </c>
      <c r="I386" s="3">
        <f t="shared" si="47"/>
        <v>0.26465153970826583</v>
      </c>
      <c r="J386" s="2">
        <f t="shared" si="48"/>
        <v>3.1171586871221435</v>
      </c>
      <c r="K386" s="2">
        <f t="shared" si="49"/>
        <v>6257.3009454349003</v>
      </c>
      <c r="L386">
        <f t="shared" si="50"/>
        <v>70759</v>
      </c>
      <c r="M386" s="3">
        <f t="shared" si="51"/>
        <v>0.19113722312263642</v>
      </c>
      <c r="N386" s="2">
        <f t="shared" si="52"/>
        <v>59.580505548912953</v>
      </c>
      <c r="O386" s="2">
        <f t="shared" si="53"/>
        <v>2796.0986527552677</v>
      </c>
    </row>
    <row r="387" spans="1:15" x14ac:dyDescent="0.2">
      <c r="A387" t="str">
        <f t="shared" ref="A387:A450" si="54">CONCATENATE(B387, " Texas")</f>
        <v>Brazoria County, Texas</v>
      </c>
      <c r="B387" t="str">
        <f t="shared" ref="B387:B450" si="55">LEFT(C387,FIND(",",C387))</f>
        <v>Brazoria County,</v>
      </c>
      <c r="C387" t="s">
        <v>264</v>
      </c>
      <c r="D387" t="s">
        <v>288</v>
      </c>
      <c r="E387">
        <v>17650</v>
      </c>
      <c r="F387" s="4">
        <f>VLOOKUP(A387,'[1]Population Data'!$A:$B,2,FALSE)</f>
        <v>370200</v>
      </c>
      <c r="G387">
        <f>VLOOKUP(A387,'[1]Population Data'!$A:$C, 3, FALSE)</f>
        <v>118762</v>
      </c>
      <c r="H387">
        <f>VLOOKUP(A387,'[1]Population Data'!$A:$D,4,FALSE)</f>
        <v>97974</v>
      </c>
      <c r="I387" s="3">
        <f t="shared" ref="I387:I450" si="56">H387/F387</f>
        <v>0.26465153970826583</v>
      </c>
      <c r="J387" s="2">
        <f t="shared" ref="J387:J450" si="57">F387/G387</f>
        <v>3.1171586871221435</v>
      </c>
      <c r="K387" s="2">
        <f t="shared" ref="K387:K450" si="58">E387/J387</f>
        <v>5662.2077255537542</v>
      </c>
      <c r="L387">
        <f t="shared" ref="L387:L450" si="59">(H387/18)*13</f>
        <v>70759</v>
      </c>
      <c r="M387" s="3">
        <f t="shared" ref="M387:M450" si="60">L387/F387</f>
        <v>0.19113722312263642</v>
      </c>
      <c r="N387" s="2">
        <f t="shared" ref="N387:N450" si="61">M387*J387*100</f>
        <v>59.580505548912953</v>
      </c>
      <c r="O387" s="2">
        <f t="shared" ref="O387:O450" si="62">0.75*K387*N387*(1/100)</f>
        <v>2530.1789910858993</v>
      </c>
    </row>
    <row r="388" spans="1:15" x14ac:dyDescent="0.2">
      <c r="A388" t="str">
        <f t="shared" si="54"/>
        <v>Brazoria County, Texas</v>
      </c>
      <c r="B388" t="str">
        <f t="shared" si="55"/>
        <v>Brazoria County,</v>
      </c>
      <c r="C388" t="s">
        <v>264</v>
      </c>
      <c r="D388" t="s">
        <v>289</v>
      </c>
      <c r="E388">
        <v>5297</v>
      </c>
      <c r="F388" s="4">
        <f>VLOOKUP(A388,'[1]Population Data'!$A:$B,2,FALSE)</f>
        <v>370200</v>
      </c>
      <c r="G388">
        <f>VLOOKUP(A388,'[1]Population Data'!$A:$C, 3, FALSE)</f>
        <v>118762</v>
      </c>
      <c r="H388">
        <f>VLOOKUP(A388,'[1]Population Data'!$A:$D,4,FALSE)</f>
        <v>97974</v>
      </c>
      <c r="I388" s="3">
        <f t="shared" si="56"/>
        <v>0.26465153970826583</v>
      </c>
      <c r="J388" s="2">
        <f t="shared" si="57"/>
        <v>3.1171586871221435</v>
      </c>
      <c r="K388" s="2">
        <f t="shared" si="58"/>
        <v>1699.3039276066991</v>
      </c>
      <c r="L388">
        <f t="shared" si="59"/>
        <v>70759</v>
      </c>
      <c r="M388" s="3">
        <f t="shared" si="60"/>
        <v>0.19113722312263642</v>
      </c>
      <c r="N388" s="2">
        <f t="shared" si="61"/>
        <v>59.580505548912953</v>
      </c>
      <c r="O388" s="2">
        <f t="shared" si="62"/>
        <v>759.34040316045377</v>
      </c>
    </row>
    <row r="389" spans="1:15" x14ac:dyDescent="0.2">
      <c r="A389" t="str">
        <f t="shared" si="54"/>
        <v>Brazoria County, Texas</v>
      </c>
      <c r="B389" t="str">
        <f t="shared" si="55"/>
        <v>Brazoria County,</v>
      </c>
      <c r="C389" t="s">
        <v>264</v>
      </c>
      <c r="D389" t="s">
        <v>290</v>
      </c>
      <c r="E389">
        <v>21821</v>
      </c>
      <c r="F389" s="4">
        <f>VLOOKUP(A389,'[1]Population Data'!$A:$B,2,FALSE)</f>
        <v>370200</v>
      </c>
      <c r="G389">
        <f>VLOOKUP(A389,'[1]Population Data'!$A:$C, 3, FALSE)</f>
        <v>118762</v>
      </c>
      <c r="H389">
        <f>VLOOKUP(A389,'[1]Population Data'!$A:$D,4,FALSE)</f>
        <v>97974</v>
      </c>
      <c r="I389" s="3">
        <f t="shared" si="56"/>
        <v>0.26465153970826583</v>
      </c>
      <c r="J389" s="2">
        <f t="shared" si="57"/>
        <v>3.1171586871221435</v>
      </c>
      <c r="K389" s="2">
        <f t="shared" si="58"/>
        <v>7000.2852566180445</v>
      </c>
      <c r="L389">
        <f t="shared" si="59"/>
        <v>70759</v>
      </c>
      <c r="M389" s="3">
        <f t="shared" si="60"/>
        <v>0.19113722312263642</v>
      </c>
      <c r="N389" s="2">
        <f t="shared" si="61"/>
        <v>59.580505548912953</v>
      </c>
      <c r="O389" s="2">
        <f t="shared" si="62"/>
        <v>3128.1040093192873</v>
      </c>
    </row>
    <row r="390" spans="1:15" x14ac:dyDescent="0.2">
      <c r="A390" t="str">
        <f t="shared" si="54"/>
        <v>Brazoria County, Texas</v>
      </c>
      <c r="B390" t="str">
        <f t="shared" si="55"/>
        <v>Brazoria County,</v>
      </c>
      <c r="C390" t="s">
        <v>264</v>
      </c>
      <c r="D390" t="s">
        <v>291</v>
      </c>
      <c r="E390">
        <v>1797</v>
      </c>
      <c r="F390" s="4">
        <f>VLOOKUP(A390,'[1]Population Data'!$A:$B,2,FALSE)</f>
        <v>370200</v>
      </c>
      <c r="G390">
        <f>VLOOKUP(A390,'[1]Population Data'!$A:$C, 3, FALSE)</f>
        <v>118762</v>
      </c>
      <c r="H390">
        <f>VLOOKUP(A390,'[1]Population Data'!$A:$D,4,FALSE)</f>
        <v>97974</v>
      </c>
      <c r="I390" s="3">
        <f t="shared" si="56"/>
        <v>0.26465153970826583</v>
      </c>
      <c r="J390" s="2">
        <f t="shared" si="57"/>
        <v>3.1171586871221435</v>
      </c>
      <c r="K390" s="2">
        <f t="shared" si="58"/>
        <v>576.48653160453807</v>
      </c>
      <c r="L390">
        <f t="shared" si="59"/>
        <v>70759</v>
      </c>
      <c r="M390" s="3">
        <f t="shared" si="60"/>
        <v>0.19113722312263642</v>
      </c>
      <c r="N390" s="2">
        <f t="shared" si="61"/>
        <v>59.580505548912953</v>
      </c>
      <c r="O390" s="2">
        <f t="shared" si="62"/>
        <v>257.60519246353323</v>
      </c>
    </row>
    <row r="391" spans="1:15" x14ac:dyDescent="0.2">
      <c r="A391" t="str">
        <f t="shared" si="54"/>
        <v>Brazoria County, Texas</v>
      </c>
      <c r="B391" t="str">
        <f t="shared" si="55"/>
        <v>Brazoria County,</v>
      </c>
      <c r="C391" t="s">
        <v>264</v>
      </c>
      <c r="D391" t="s">
        <v>292</v>
      </c>
      <c r="E391">
        <v>98</v>
      </c>
      <c r="F391" s="4">
        <f>VLOOKUP(A391,'[1]Population Data'!$A:$B,2,FALSE)</f>
        <v>370200</v>
      </c>
      <c r="G391">
        <f>VLOOKUP(A391,'[1]Population Data'!$A:$C, 3, FALSE)</f>
        <v>118762</v>
      </c>
      <c r="H391">
        <f>VLOOKUP(A391,'[1]Population Data'!$A:$D,4,FALSE)</f>
        <v>97974</v>
      </c>
      <c r="I391" s="3">
        <f t="shared" si="56"/>
        <v>0.26465153970826583</v>
      </c>
      <c r="J391" s="2">
        <f t="shared" si="57"/>
        <v>3.1171586871221435</v>
      </c>
      <c r="K391" s="2">
        <f t="shared" si="58"/>
        <v>31.438887088060508</v>
      </c>
      <c r="L391">
        <f t="shared" si="59"/>
        <v>70759</v>
      </c>
      <c r="M391" s="3">
        <f t="shared" si="60"/>
        <v>0.19113722312263642</v>
      </c>
      <c r="N391" s="2">
        <f t="shared" si="61"/>
        <v>59.580505548912953</v>
      </c>
      <c r="O391" s="2">
        <f t="shared" si="62"/>
        <v>14.048585899513776</v>
      </c>
    </row>
    <row r="392" spans="1:15" x14ac:dyDescent="0.2">
      <c r="A392" t="str">
        <f t="shared" si="54"/>
        <v>Brazoria County, Texas</v>
      </c>
      <c r="B392" t="str">
        <f t="shared" si="55"/>
        <v>Brazoria County,</v>
      </c>
      <c r="C392" t="s">
        <v>264</v>
      </c>
      <c r="D392" t="s">
        <v>293</v>
      </c>
      <c r="E392">
        <v>21579</v>
      </c>
      <c r="F392" s="4">
        <f>VLOOKUP(A392,'[1]Population Data'!$A:$B,2,FALSE)</f>
        <v>370200</v>
      </c>
      <c r="G392">
        <f>VLOOKUP(A392,'[1]Population Data'!$A:$C, 3, FALSE)</f>
        <v>118762</v>
      </c>
      <c r="H392">
        <f>VLOOKUP(A392,'[1]Population Data'!$A:$D,4,FALSE)</f>
        <v>97974</v>
      </c>
      <c r="I392" s="3">
        <f t="shared" si="56"/>
        <v>0.26465153970826583</v>
      </c>
      <c r="J392" s="2">
        <f t="shared" si="57"/>
        <v>3.1171586871221435</v>
      </c>
      <c r="K392" s="2">
        <f t="shared" si="58"/>
        <v>6922.650453808752</v>
      </c>
      <c r="L392">
        <f t="shared" si="59"/>
        <v>70759</v>
      </c>
      <c r="M392" s="3">
        <f t="shared" si="60"/>
        <v>0.19113722312263642</v>
      </c>
      <c r="N392" s="2">
        <f t="shared" si="61"/>
        <v>59.580505548912953</v>
      </c>
      <c r="O392" s="2">
        <f t="shared" si="62"/>
        <v>3093.4126033225284</v>
      </c>
    </row>
    <row r="393" spans="1:15" x14ac:dyDescent="0.2">
      <c r="A393" t="str">
        <f t="shared" si="54"/>
        <v>Brazoria County, Texas</v>
      </c>
      <c r="B393" t="str">
        <f t="shared" si="55"/>
        <v>Brazoria County,</v>
      </c>
      <c r="C393" t="s">
        <v>264</v>
      </c>
      <c r="D393" t="s">
        <v>294</v>
      </c>
      <c r="E393">
        <v>2794</v>
      </c>
      <c r="F393" s="4">
        <f>VLOOKUP(A393,'[1]Population Data'!$A:$B,2,FALSE)</f>
        <v>370200</v>
      </c>
      <c r="G393">
        <f>VLOOKUP(A393,'[1]Population Data'!$A:$C, 3, FALSE)</f>
        <v>118762</v>
      </c>
      <c r="H393">
        <f>VLOOKUP(A393,'[1]Population Data'!$A:$D,4,FALSE)</f>
        <v>97974</v>
      </c>
      <c r="I393" s="3">
        <f t="shared" si="56"/>
        <v>0.26465153970826583</v>
      </c>
      <c r="J393" s="2">
        <f t="shared" si="57"/>
        <v>3.1171586871221435</v>
      </c>
      <c r="K393" s="2">
        <f t="shared" si="58"/>
        <v>896.32908698001074</v>
      </c>
      <c r="L393">
        <f t="shared" si="59"/>
        <v>70759</v>
      </c>
      <c r="M393" s="3">
        <f t="shared" si="60"/>
        <v>0.19113722312263642</v>
      </c>
      <c r="N393" s="2">
        <f t="shared" si="61"/>
        <v>59.580505548912953</v>
      </c>
      <c r="O393" s="2">
        <f t="shared" si="62"/>
        <v>400.5280510534846</v>
      </c>
    </row>
    <row r="394" spans="1:15" x14ac:dyDescent="0.2">
      <c r="A394" t="str">
        <f t="shared" si="54"/>
        <v>Brazoria County, Texas</v>
      </c>
      <c r="B394" t="str">
        <f t="shared" si="55"/>
        <v>Brazoria County,</v>
      </c>
      <c r="C394" t="s">
        <v>264</v>
      </c>
      <c r="D394" t="s">
        <v>295</v>
      </c>
      <c r="E394">
        <v>7729</v>
      </c>
      <c r="F394" s="4">
        <f>VLOOKUP(A394,'[1]Population Data'!$A:$B,2,FALSE)</f>
        <v>370200</v>
      </c>
      <c r="G394">
        <f>VLOOKUP(A394,'[1]Population Data'!$A:$C, 3, FALSE)</f>
        <v>118762</v>
      </c>
      <c r="H394">
        <f>VLOOKUP(A394,'[1]Population Data'!$A:$D,4,FALSE)</f>
        <v>97974</v>
      </c>
      <c r="I394" s="3">
        <f t="shared" si="56"/>
        <v>0.26465153970826583</v>
      </c>
      <c r="J394" s="2">
        <f t="shared" si="57"/>
        <v>3.1171586871221435</v>
      </c>
      <c r="K394" s="2">
        <f t="shared" si="58"/>
        <v>2479.5016153430579</v>
      </c>
      <c r="L394">
        <f t="shared" si="59"/>
        <v>70759</v>
      </c>
      <c r="M394" s="3">
        <f t="shared" si="60"/>
        <v>0.19113722312263642</v>
      </c>
      <c r="N394" s="2">
        <f t="shared" si="61"/>
        <v>59.580505548912953</v>
      </c>
      <c r="O394" s="2">
        <f t="shared" si="62"/>
        <v>1107.9746981361427</v>
      </c>
    </row>
    <row r="395" spans="1:15" x14ac:dyDescent="0.2">
      <c r="A395" t="str">
        <f t="shared" si="54"/>
        <v>Brazoria County, Texas</v>
      </c>
      <c r="B395" t="str">
        <f t="shared" si="55"/>
        <v>Brazoria County,</v>
      </c>
      <c r="C395" t="s">
        <v>264</v>
      </c>
      <c r="D395" t="s">
        <v>296</v>
      </c>
      <c r="E395">
        <v>9942</v>
      </c>
      <c r="F395" s="4">
        <f>VLOOKUP(A395,'[1]Population Data'!$A:$B,2,FALSE)</f>
        <v>370200</v>
      </c>
      <c r="G395">
        <f>VLOOKUP(A395,'[1]Population Data'!$A:$C, 3, FALSE)</f>
        <v>118762</v>
      </c>
      <c r="H395">
        <f>VLOOKUP(A395,'[1]Population Data'!$A:$D,4,FALSE)</f>
        <v>97974</v>
      </c>
      <c r="I395" s="3">
        <f t="shared" si="56"/>
        <v>0.26465153970826583</v>
      </c>
      <c r="J395" s="2">
        <f t="shared" si="57"/>
        <v>3.1171586871221435</v>
      </c>
      <c r="K395" s="2">
        <f t="shared" si="58"/>
        <v>3189.44301458671</v>
      </c>
      <c r="L395">
        <f t="shared" si="59"/>
        <v>70759</v>
      </c>
      <c r="M395" s="3">
        <f t="shared" si="60"/>
        <v>0.19113722312263642</v>
      </c>
      <c r="N395" s="2">
        <f t="shared" si="61"/>
        <v>59.580505548912953</v>
      </c>
      <c r="O395" s="2">
        <f t="shared" si="62"/>
        <v>1425.2147042139384</v>
      </c>
    </row>
    <row r="396" spans="1:15" x14ac:dyDescent="0.2">
      <c r="A396" t="str">
        <f t="shared" si="54"/>
        <v>Brazoria County, Texas</v>
      </c>
      <c r="B396" t="str">
        <f t="shared" si="55"/>
        <v>Brazoria County,</v>
      </c>
      <c r="C396" t="s">
        <v>264</v>
      </c>
      <c r="D396" t="s">
        <v>297</v>
      </c>
      <c r="E396">
        <v>7257</v>
      </c>
      <c r="F396" s="4">
        <f>VLOOKUP(A396,'[1]Population Data'!$A:$B,2,FALSE)</f>
        <v>370200</v>
      </c>
      <c r="G396">
        <f>VLOOKUP(A396,'[1]Population Data'!$A:$C, 3, FALSE)</f>
        <v>118762</v>
      </c>
      <c r="H396">
        <f>VLOOKUP(A396,'[1]Population Data'!$A:$D,4,FALSE)</f>
        <v>97974</v>
      </c>
      <c r="I396" s="3">
        <f t="shared" si="56"/>
        <v>0.26465153970826583</v>
      </c>
      <c r="J396" s="2">
        <f t="shared" si="57"/>
        <v>3.1171586871221435</v>
      </c>
      <c r="K396" s="2">
        <f t="shared" si="58"/>
        <v>2328.0816693679094</v>
      </c>
      <c r="L396">
        <f t="shared" si="59"/>
        <v>70759</v>
      </c>
      <c r="M396" s="3">
        <f t="shared" si="60"/>
        <v>0.19113722312263642</v>
      </c>
      <c r="N396" s="2">
        <f t="shared" si="61"/>
        <v>59.580505548912953</v>
      </c>
      <c r="O396" s="2">
        <f t="shared" si="62"/>
        <v>1040.3121211507294</v>
      </c>
    </row>
    <row r="397" spans="1:15" x14ac:dyDescent="0.2">
      <c r="A397" t="str">
        <f t="shared" si="54"/>
        <v>Brazoria County, Texas</v>
      </c>
      <c r="B397" t="str">
        <f t="shared" si="55"/>
        <v>Brazoria County,</v>
      </c>
      <c r="C397" t="s">
        <v>264</v>
      </c>
      <c r="D397" t="s">
        <v>298</v>
      </c>
      <c r="E397">
        <v>2680</v>
      </c>
      <c r="F397" s="4">
        <f>VLOOKUP(A397,'[1]Population Data'!$A:$B,2,FALSE)</f>
        <v>370200</v>
      </c>
      <c r="G397">
        <f>VLOOKUP(A397,'[1]Population Data'!$A:$C, 3, FALSE)</f>
        <v>118762</v>
      </c>
      <c r="H397">
        <f>VLOOKUP(A397,'[1]Population Data'!$A:$D,4,FALSE)</f>
        <v>97974</v>
      </c>
      <c r="I397" s="3">
        <f t="shared" si="56"/>
        <v>0.26465153970826583</v>
      </c>
      <c r="J397" s="2">
        <f t="shared" si="57"/>
        <v>3.1171586871221435</v>
      </c>
      <c r="K397" s="2">
        <f t="shared" si="58"/>
        <v>859.75732036736895</v>
      </c>
      <c r="L397">
        <f t="shared" si="59"/>
        <v>70759</v>
      </c>
      <c r="M397" s="3">
        <f t="shared" si="60"/>
        <v>0.19113722312263642</v>
      </c>
      <c r="N397" s="2">
        <f t="shared" si="61"/>
        <v>59.580505548912953</v>
      </c>
      <c r="O397" s="2">
        <f t="shared" si="62"/>
        <v>384.18581847649915</v>
      </c>
    </row>
    <row r="398" spans="1:15" x14ac:dyDescent="0.2">
      <c r="A398" t="str">
        <f t="shared" si="54"/>
        <v>Brazoria County, Texas</v>
      </c>
      <c r="B398" t="str">
        <f t="shared" si="55"/>
        <v>Brazoria County,</v>
      </c>
      <c r="C398" t="s">
        <v>264</v>
      </c>
      <c r="D398" t="s">
        <v>299</v>
      </c>
      <c r="E398">
        <v>15510</v>
      </c>
      <c r="F398" s="4">
        <f>VLOOKUP(A398,'[1]Population Data'!$A:$B,2,FALSE)</f>
        <v>370200</v>
      </c>
      <c r="G398">
        <f>VLOOKUP(A398,'[1]Population Data'!$A:$C, 3, FALSE)</f>
        <v>118762</v>
      </c>
      <c r="H398">
        <f>VLOOKUP(A398,'[1]Population Data'!$A:$D,4,FALSE)</f>
        <v>97974</v>
      </c>
      <c r="I398" s="3">
        <f t="shared" si="56"/>
        <v>0.26465153970826583</v>
      </c>
      <c r="J398" s="2">
        <f t="shared" si="57"/>
        <v>3.1171586871221435</v>
      </c>
      <c r="K398" s="2">
        <f t="shared" si="58"/>
        <v>4975.6850891410049</v>
      </c>
      <c r="L398">
        <f t="shared" si="59"/>
        <v>70759</v>
      </c>
      <c r="M398" s="3">
        <f t="shared" si="60"/>
        <v>0.19113722312263642</v>
      </c>
      <c r="N398" s="2">
        <f t="shared" si="61"/>
        <v>59.580505548912953</v>
      </c>
      <c r="O398" s="2">
        <f t="shared" si="62"/>
        <v>2223.4037479740682</v>
      </c>
    </row>
    <row r="399" spans="1:15" x14ac:dyDescent="0.2">
      <c r="A399" t="str">
        <f t="shared" si="54"/>
        <v>Brazoria County, Texas</v>
      </c>
      <c r="B399" t="str">
        <f t="shared" si="55"/>
        <v>Brazoria County,</v>
      </c>
      <c r="C399" t="s">
        <v>264</v>
      </c>
      <c r="D399" t="s">
        <v>300</v>
      </c>
      <c r="E399">
        <v>8422</v>
      </c>
      <c r="F399" s="4">
        <f>VLOOKUP(A399,'[1]Population Data'!$A:$B,2,FALSE)</f>
        <v>370200</v>
      </c>
      <c r="G399">
        <f>VLOOKUP(A399,'[1]Population Data'!$A:$C, 3, FALSE)</f>
        <v>118762</v>
      </c>
      <c r="H399">
        <f>VLOOKUP(A399,'[1]Population Data'!$A:$D,4,FALSE)</f>
        <v>97974</v>
      </c>
      <c r="I399" s="3">
        <f t="shared" si="56"/>
        <v>0.26465153970826583</v>
      </c>
      <c r="J399" s="2">
        <f t="shared" si="57"/>
        <v>3.1171586871221435</v>
      </c>
      <c r="K399" s="2">
        <f t="shared" si="58"/>
        <v>2701.8194597514857</v>
      </c>
      <c r="L399">
        <f t="shared" si="59"/>
        <v>70759</v>
      </c>
      <c r="M399" s="3">
        <f t="shared" si="60"/>
        <v>0.19113722312263642</v>
      </c>
      <c r="N399" s="2">
        <f t="shared" si="61"/>
        <v>59.580505548912953</v>
      </c>
      <c r="O399" s="2">
        <f t="shared" si="62"/>
        <v>1207.318269854133</v>
      </c>
    </row>
    <row r="400" spans="1:15" x14ac:dyDescent="0.2">
      <c r="A400" t="str">
        <f t="shared" si="54"/>
        <v>Brazoria County, Texas</v>
      </c>
      <c r="B400" t="str">
        <f t="shared" si="55"/>
        <v>Brazoria County,</v>
      </c>
      <c r="C400" t="s">
        <v>264</v>
      </c>
      <c r="D400" t="s">
        <v>301</v>
      </c>
      <c r="E400">
        <v>1908</v>
      </c>
      <c r="F400" s="4">
        <f>VLOOKUP(A400,'[1]Population Data'!$A:$B,2,FALSE)</f>
        <v>370200</v>
      </c>
      <c r="G400">
        <f>VLOOKUP(A400,'[1]Population Data'!$A:$C, 3, FALSE)</f>
        <v>118762</v>
      </c>
      <c r="H400">
        <f>VLOOKUP(A400,'[1]Population Data'!$A:$D,4,FALSE)</f>
        <v>97974</v>
      </c>
      <c r="I400" s="3">
        <f t="shared" si="56"/>
        <v>0.26465153970826583</v>
      </c>
      <c r="J400" s="2">
        <f t="shared" si="57"/>
        <v>3.1171586871221435</v>
      </c>
      <c r="K400" s="2">
        <f t="shared" si="58"/>
        <v>612.09588330632084</v>
      </c>
      <c r="L400">
        <f t="shared" si="59"/>
        <v>70759</v>
      </c>
      <c r="M400" s="3">
        <f t="shared" si="60"/>
        <v>0.19113722312263642</v>
      </c>
      <c r="N400" s="2">
        <f t="shared" si="61"/>
        <v>59.580505548912953</v>
      </c>
      <c r="O400" s="2">
        <f t="shared" si="62"/>
        <v>273.51736628849267</v>
      </c>
    </row>
    <row r="401" spans="1:15" x14ac:dyDescent="0.2">
      <c r="A401" t="str">
        <f t="shared" si="54"/>
        <v>Brazoria County, Texas</v>
      </c>
      <c r="B401" t="str">
        <f t="shared" si="55"/>
        <v>Brazoria County,</v>
      </c>
      <c r="C401" t="s">
        <v>264</v>
      </c>
      <c r="D401" t="s">
        <v>302</v>
      </c>
      <c r="E401">
        <v>3581</v>
      </c>
      <c r="F401" s="4">
        <f>VLOOKUP(A401,'[1]Population Data'!$A:$B,2,FALSE)</f>
        <v>370200</v>
      </c>
      <c r="G401">
        <f>VLOOKUP(A401,'[1]Population Data'!$A:$C, 3, FALSE)</f>
        <v>118762</v>
      </c>
      <c r="H401">
        <f>VLOOKUP(A401,'[1]Population Data'!$A:$D,4,FALSE)</f>
        <v>97974</v>
      </c>
      <c r="I401" s="3">
        <f t="shared" si="56"/>
        <v>0.26465153970826583</v>
      </c>
      <c r="J401" s="2">
        <f t="shared" si="57"/>
        <v>3.1171586871221435</v>
      </c>
      <c r="K401" s="2">
        <f t="shared" si="58"/>
        <v>1148.8025985953539</v>
      </c>
      <c r="L401">
        <f t="shared" si="59"/>
        <v>70759</v>
      </c>
      <c r="M401" s="3">
        <f t="shared" si="60"/>
        <v>0.19113722312263642</v>
      </c>
      <c r="N401" s="2">
        <f t="shared" si="61"/>
        <v>59.580505548912953</v>
      </c>
      <c r="O401" s="2">
        <f t="shared" si="62"/>
        <v>513.34679700162076</v>
      </c>
    </row>
    <row r="402" spans="1:15" x14ac:dyDescent="0.2">
      <c r="A402" t="str">
        <f t="shared" si="54"/>
        <v>Brazos County, Texas</v>
      </c>
      <c r="B402" t="str">
        <f t="shared" si="55"/>
        <v>Brazos County,</v>
      </c>
      <c r="C402" t="s">
        <v>45</v>
      </c>
      <c r="D402" t="s">
        <v>283</v>
      </c>
      <c r="E402">
        <v>10777</v>
      </c>
      <c r="F402" s="4">
        <f>VLOOKUP(A402,'[1]Population Data'!$A:$B,2,FALSE)</f>
        <v>226758</v>
      </c>
      <c r="G402">
        <f>VLOOKUP(A402,'[1]Population Data'!$A:$C, 3, FALSE)</f>
        <v>79053</v>
      </c>
      <c r="H402">
        <f>VLOOKUP(A402,'[1]Population Data'!$A:$D,4,FALSE)</f>
        <v>46903</v>
      </c>
      <c r="I402" s="3">
        <f t="shared" si="56"/>
        <v>0.20684165498019916</v>
      </c>
      <c r="J402" s="2">
        <f t="shared" si="57"/>
        <v>2.8684300406056695</v>
      </c>
      <c r="K402" s="2">
        <f t="shared" si="58"/>
        <v>3757.1074934511685</v>
      </c>
      <c r="L402">
        <f t="shared" si="59"/>
        <v>33874.388888888891</v>
      </c>
      <c r="M402" s="3">
        <f t="shared" si="60"/>
        <v>0.14938563970792162</v>
      </c>
      <c r="N402" s="2">
        <f t="shared" si="61"/>
        <v>42.850225657329752</v>
      </c>
      <c r="O402" s="2">
        <f t="shared" si="62"/>
        <v>1207.4467793492036</v>
      </c>
    </row>
    <row r="403" spans="1:15" x14ac:dyDescent="0.2">
      <c r="A403" t="str">
        <f t="shared" si="54"/>
        <v>Brazos County, Texas</v>
      </c>
      <c r="B403" t="str">
        <f t="shared" si="55"/>
        <v>Brazos County,</v>
      </c>
      <c r="C403" t="s">
        <v>45</v>
      </c>
      <c r="D403" t="s">
        <v>284</v>
      </c>
      <c r="E403">
        <v>3176</v>
      </c>
      <c r="F403" s="4">
        <f>VLOOKUP(A403,'[1]Population Data'!$A:$B,2,FALSE)</f>
        <v>226758</v>
      </c>
      <c r="G403">
        <f>VLOOKUP(A403,'[1]Population Data'!$A:$C, 3, FALSE)</f>
        <v>79053</v>
      </c>
      <c r="H403">
        <f>VLOOKUP(A403,'[1]Population Data'!$A:$D,4,FALSE)</f>
        <v>46903</v>
      </c>
      <c r="I403" s="3">
        <f t="shared" si="56"/>
        <v>0.20684165498019916</v>
      </c>
      <c r="J403" s="2">
        <f t="shared" si="57"/>
        <v>2.8684300406056695</v>
      </c>
      <c r="K403" s="2">
        <f t="shared" si="58"/>
        <v>1107.2258883920304</v>
      </c>
      <c r="L403">
        <f t="shared" si="59"/>
        <v>33874.388888888891</v>
      </c>
      <c r="M403" s="3">
        <f t="shared" si="60"/>
        <v>0.14938563970792162</v>
      </c>
      <c r="N403" s="2">
        <f t="shared" si="61"/>
        <v>42.850225657329752</v>
      </c>
      <c r="O403" s="2">
        <f t="shared" si="62"/>
        <v>355.83659378426927</v>
      </c>
    </row>
    <row r="404" spans="1:15" x14ac:dyDescent="0.2">
      <c r="A404" t="str">
        <f t="shared" si="54"/>
        <v>Brazos County, Texas</v>
      </c>
      <c r="B404" t="str">
        <f t="shared" si="55"/>
        <v>Brazos County,</v>
      </c>
      <c r="C404" t="s">
        <v>45</v>
      </c>
      <c r="D404" t="s">
        <v>285</v>
      </c>
      <c r="E404">
        <v>1047</v>
      </c>
      <c r="F404" s="4">
        <f>VLOOKUP(A404,'[1]Population Data'!$A:$B,2,FALSE)</f>
        <v>226758</v>
      </c>
      <c r="G404">
        <f>VLOOKUP(A404,'[1]Population Data'!$A:$C, 3, FALSE)</f>
        <v>79053</v>
      </c>
      <c r="H404">
        <f>VLOOKUP(A404,'[1]Population Data'!$A:$D,4,FALSE)</f>
        <v>46903</v>
      </c>
      <c r="I404" s="3">
        <f t="shared" si="56"/>
        <v>0.20684165498019916</v>
      </c>
      <c r="J404" s="2">
        <f t="shared" si="57"/>
        <v>2.8684300406056695</v>
      </c>
      <c r="K404" s="2">
        <f t="shared" si="58"/>
        <v>365.00803058767497</v>
      </c>
      <c r="L404">
        <f t="shared" si="59"/>
        <v>33874.388888888891</v>
      </c>
      <c r="M404" s="3">
        <f t="shared" si="60"/>
        <v>0.14938563970792162</v>
      </c>
      <c r="N404" s="2">
        <f t="shared" si="61"/>
        <v>42.850225657329752</v>
      </c>
      <c r="O404" s="2">
        <f t="shared" si="62"/>
        <v>117.30507358064544</v>
      </c>
    </row>
    <row r="405" spans="1:15" x14ac:dyDescent="0.2">
      <c r="A405" t="str">
        <f t="shared" si="54"/>
        <v>Brazos County, Texas</v>
      </c>
      <c r="B405" t="str">
        <f t="shared" si="55"/>
        <v>Brazos County,</v>
      </c>
      <c r="C405" t="s">
        <v>45</v>
      </c>
      <c r="D405" t="s">
        <v>286</v>
      </c>
      <c r="E405">
        <v>1629</v>
      </c>
      <c r="F405" s="4">
        <f>VLOOKUP(A405,'[1]Population Data'!$A:$B,2,FALSE)</f>
        <v>226758</v>
      </c>
      <c r="G405">
        <f>VLOOKUP(A405,'[1]Population Data'!$A:$C, 3, FALSE)</f>
        <v>79053</v>
      </c>
      <c r="H405">
        <f>VLOOKUP(A405,'[1]Population Data'!$A:$D,4,FALSE)</f>
        <v>46903</v>
      </c>
      <c r="I405" s="3">
        <f t="shared" si="56"/>
        <v>0.20684165498019916</v>
      </c>
      <c r="J405" s="2">
        <f t="shared" si="57"/>
        <v>2.8684300406056695</v>
      </c>
      <c r="K405" s="2">
        <f t="shared" si="58"/>
        <v>567.90647738999292</v>
      </c>
      <c r="L405">
        <f t="shared" si="59"/>
        <v>33874.388888888891</v>
      </c>
      <c r="M405" s="3">
        <f t="shared" si="60"/>
        <v>0.14938563970792162</v>
      </c>
      <c r="N405" s="2">
        <f t="shared" si="61"/>
        <v>42.850225657329752</v>
      </c>
      <c r="O405" s="2">
        <f t="shared" si="62"/>
        <v>182.51190531315325</v>
      </c>
    </row>
    <row r="406" spans="1:15" x14ac:dyDescent="0.2">
      <c r="A406" t="str">
        <f t="shared" si="54"/>
        <v>Brazos County, Texas</v>
      </c>
      <c r="B406" t="str">
        <f t="shared" si="55"/>
        <v>Brazos County,</v>
      </c>
      <c r="C406" t="s">
        <v>45</v>
      </c>
      <c r="D406" t="s">
        <v>287</v>
      </c>
      <c r="E406">
        <v>6860</v>
      </c>
      <c r="F406" s="4">
        <f>VLOOKUP(A406,'[1]Population Data'!$A:$B,2,FALSE)</f>
        <v>226758</v>
      </c>
      <c r="G406">
        <f>VLOOKUP(A406,'[1]Population Data'!$A:$C, 3, FALSE)</f>
        <v>79053</v>
      </c>
      <c r="H406">
        <f>VLOOKUP(A406,'[1]Population Data'!$A:$D,4,FALSE)</f>
        <v>46903</v>
      </c>
      <c r="I406" s="3">
        <f t="shared" si="56"/>
        <v>0.20684165498019916</v>
      </c>
      <c r="J406" s="2">
        <f t="shared" si="57"/>
        <v>2.8684300406056695</v>
      </c>
      <c r="K406" s="2">
        <f t="shared" si="58"/>
        <v>2391.5521392850528</v>
      </c>
      <c r="L406">
        <f t="shared" si="59"/>
        <v>33874.388888888891</v>
      </c>
      <c r="M406" s="3">
        <f t="shared" si="60"/>
        <v>0.14938563970792162</v>
      </c>
      <c r="N406" s="2">
        <f t="shared" si="61"/>
        <v>42.850225657329752</v>
      </c>
      <c r="O406" s="2">
        <f t="shared" si="62"/>
        <v>768.58911629725674</v>
      </c>
    </row>
    <row r="407" spans="1:15" x14ac:dyDescent="0.2">
      <c r="A407" t="str">
        <f t="shared" si="54"/>
        <v>Brazos County, Texas</v>
      </c>
      <c r="B407" t="str">
        <f t="shared" si="55"/>
        <v>Brazos County,</v>
      </c>
      <c r="C407" t="s">
        <v>45</v>
      </c>
      <c r="D407" t="s">
        <v>288</v>
      </c>
      <c r="E407">
        <v>22613</v>
      </c>
      <c r="F407" s="4">
        <f>VLOOKUP(A407,'[1]Population Data'!$A:$B,2,FALSE)</f>
        <v>226758</v>
      </c>
      <c r="G407">
        <f>VLOOKUP(A407,'[1]Population Data'!$A:$C, 3, FALSE)</f>
        <v>79053</v>
      </c>
      <c r="H407">
        <f>VLOOKUP(A407,'[1]Population Data'!$A:$D,4,FALSE)</f>
        <v>46903</v>
      </c>
      <c r="I407" s="3">
        <f t="shared" si="56"/>
        <v>0.20684165498019916</v>
      </c>
      <c r="J407" s="2">
        <f t="shared" si="57"/>
        <v>2.8684300406056695</v>
      </c>
      <c r="K407" s="2">
        <f t="shared" si="58"/>
        <v>7883.4064906199565</v>
      </c>
      <c r="L407">
        <f t="shared" si="59"/>
        <v>33874.388888888891</v>
      </c>
      <c r="M407" s="3">
        <f t="shared" si="60"/>
        <v>0.14938563970792162</v>
      </c>
      <c r="N407" s="2">
        <f t="shared" si="61"/>
        <v>42.850225657329752</v>
      </c>
      <c r="O407" s="2">
        <f t="shared" si="62"/>
        <v>2533.5431030364234</v>
      </c>
    </row>
    <row r="408" spans="1:15" x14ac:dyDescent="0.2">
      <c r="A408" t="str">
        <f t="shared" si="54"/>
        <v>Brazos County, Texas</v>
      </c>
      <c r="B408" t="str">
        <f t="shared" si="55"/>
        <v>Brazos County,</v>
      </c>
      <c r="C408" t="s">
        <v>45</v>
      </c>
      <c r="D408" t="s">
        <v>289</v>
      </c>
      <c r="E408">
        <v>2324</v>
      </c>
      <c r="F408" s="4">
        <f>VLOOKUP(A408,'[1]Population Data'!$A:$B,2,FALSE)</f>
        <v>226758</v>
      </c>
      <c r="G408">
        <f>VLOOKUP(A408,'[1]Population Data'!$A:$C, 3, FALSE)</f>
        <v>79053</v>
      </c>
      <c r="H408">
        <f>VLOOKUP(A408,'[1]Population Data'!$A:$D,4,FALSE)</f>
        <v>46903</v>
      </c>
      <c r="I408" s="3">
        <f t="shared" si="56"/>
        <v>0.20684165498019916</v>
      </c>
      <c r="J408" s="2">
        <f t="shared" si="57"/>
        <v>2.8684300406056695</v>
      </c>
      <c r="K408" s="2">
        <f t="shared" si="58"/>
        <v>810.19929616595664</v>
      </c>
      <c r="L408">
        <f t="shared" si="59"/>
        <v>33874.388888888891</v>
      </c>
      <c r="M408" s="3">
        <f t="shared" si="60"/>
        <v>0.14938563970792162</v>
      </c>
      <c r="N408" s="2">
        <f t="shared" si="61"/>
        <v>42.850225657329752</v>
      </c>
      <c r="O408" s="2">
        <f t="shared" si="62"/>
        <v>260.37917001090739</v>
      </c>
    </row>
    <row r="409" spans="1:15" x14ac:dyDescent="0.2">
      <c r="A409" t="str">
        <f t="shared" si="54"/>
        <v>Brazos County, Texas</v>
      </c>
      <c r="B409" t="str">
        <f t="shared" si="55"/>
        <v>Brazos County,</v>
      </c>
      <c r="C409" t="s">
        <v>45</v>
      </c>
      <c r="D409" t="s">
        <v>290</v>
      </c>
      <c r="E409">
        <v>10422</v>
      </c>
      <c r="F409" s="4">
        <f>VLOOKUP(A409,'[1]Population Data'!$A:$B,2,FALSE)</f>
        <v>226758</v>
      </c>
      <c r="G409">
        <f>VLOOKUP(A409,'[1]Population Data'!$A:$C, 3, FALSE)</f>
        <v>79053</v>
      </c>
      <c r="H409">
        <f>VLOOKUP(A409,'[1]Population Data'!$A:$D,4,FALSE)</f>
        <v>46903</v>
      </c>
      <c r="I409" s="3">
        <f t="shared" si="56"/>
        <v>0.20684165498019916</v>
      </c>
      <c r="J409" s="2">
        <f t="shared" si="57"/>
        <v>2.8684300406056695</v>
      </c>
      <c r="K409" s="2">
        <f t="shared" si="58"/>
        <v>3633.346413356971</v>
      </c>
      <c r="L409">
        <f t="shared" si="59"/>
        <v>33874.388888888891</v>
      </c>
      <c r="M409" s="3">
        <f t="shared" si="60"/>
        <v>0.14938563970792162</v>
      </c>
      <c r="N409" s="2">
        <f t="shared" si="61"/>
        <v>42.850225657329752</v>
      </c>
      <c r="O409" s="2">
        <f t="shared" si="62"/>
        <v>1167.6728527769694</v>
      </c>
    </row>
    <row r="410" spans="1:15" x14ac:dyDescent="0.2">
      <c r="A410" t="str">
        <f t="shared" si="54"/>
        <v>Brazos County, Texas</v>
      </c>
      <c r="B410" t="str">
        <f t="shared" si="55"/>
        <v>Brazos County,</v>
      </c>
      <c r="C410" t="s">
        <v>45</v>
      </c>
      <c r="D410" t="s">
        <v>291</v>
      </c>
      <c r="E410">
        <v>1408</v>
      </c>
      <c r="F410" s="4">
        <f>VLOOKUP(A410,'[1]Population Data'!$A:$B,2,FALSE)</f>
        <v>226758</v>
      </c>
      <c r="G410">
        <f>VLOOKUP(A410,'[1]Population Data'!$A:$C, 3, FALSE)</f>
        <v>79053</v>
      </c>
      <c r="H410">
        <f>VLOOKUP(A410,'[1]Population Data'!$A:$D,4,FALSE)</f>
        <v>46903</v>
      </c>
      <c r="I410" s="3">
        <f t="shared" si="56"/>
        <v>0.20684165498019916</v>
      </c>
      <c r="J410" s="2">
        <f t="shared" si="57"/>
        <v>2.8684300406056695</v>
      </c>
      <c r="K410" s="2">
        <f t="shared" si="58"/>
        <v>490.86084724684468</v>
      </c>
      <c r="L410">
        <f t="shared" si="59"/>
        <v>33874.388888888891</v>
      </c>
      <c r="M410" s="3">
        <f t="shared" si="60"/>
        <v>0.14938563970792162</v>
      </c>
      <c r="N410" s="2">
        <f t="shared" si="61"/>
        <v>42.850225657329752</v>
      </c>
      <c r="O410" s="2">
        <f t="shared" si="62"/>
        <v>157.75123553156521</v>
      </c>
    </row>
    <row r="411" spans="1:15" x14ac:dyDescent="0.2">
      <c r="A411" t="str">
        <f t="shared" si="54"/>
        <v>Brazos County, Texas</v>
      </c>
      <c r="B411" t="str">
        <f t="shared" si="55"/>
        <v>Brazos County,</v>
      </c>
      <c r="C411" t="s">
        <v>45</v>
      </c>
      <c r="D411" t="s">
        <v>292</v>
      </c>
      <c r="E411">
        <v>90</v>
      </c>
      <c r="F411" s="4">
        <f>VLOOKUP(A411,'[1]Population Data'!$A:$B,2,FALSE)</f>
        <v>226758</v>
      </c>
      <c r="G411">
        <f>VLOOKUP(A411,'[1]Population Data'!$A:$C, 3, FALSE)</f>
        <v>79053</v>
      </c>
      <c r="H411">
        <f>VLOOKUP(A411,'[1]Population Data'!$A:$D,4,FALSE)</f>
        <v>46903</v>
      </c>
      <c r="I411" s="3">
        <f t="shared" si="56"/>
        <v>0.20684165498019916</v>
      </c>
      <c r="J411" s="2">
        <f t="shared" si="57"/>
        <v>2.8684300406056695</v>
      </c>
      <c r="K411" s="2">
        <f t="shared" si="58"/>
        <v>31.376048474585243</v>
      </c>
      <c r="L411">
        <f t="shared" si="59"/>
        <v>33874.388888888891</v>
      </c>
      <c r="M411" s="3">
        <f t="shared" si="60"/>
        <v>0.14938563970792162</v>
      </c>
      <c r="N411" s="2">
        <f t="shared" si="61"/>
        <v>42.850225657329752</v>
      </c>
      <c r="O411" s="2">
        <f t="shared" si="62"/>
        <v>10.08353068028471</v>
      </c>
    </row>
    <row r="412" spans="1:15" x14ac:dyDescent="0.2">
      <c r="A412" t="str">
        <f t="shared" si="54"/>
        <v>Brazos County, Texas</v>
      </c>
      <c r="B412" t="str">
        <f t="shared" si="55"/>
        <v>Brazos County,</v>
      </c>
      <c r="C412" t="s">
        <v>45</v>
      </c>
      <c r="D412" t="s">
        <v>293</v>
      </c>
      <c r="E412">
        <v>6794</v>
      </c>
      <c r="F412" s="4">
        <f>VLOOKUP(A412,'[1]Population Data'!$A:$B,2,FALSE)</f>
        <v>226758</v>
      </c>
      <c r="G412">
        <f>VLOOKUP(A412,'[1]Population Data'!$A:$C, 3, FALSE)</f>
        <v>79053</v>
      </c>
      <c r="H412">
        <f>VLOOKUP(A412,'[1]Population Data'!$A:$D,4,FALSE)</f>
        <v>46903</v>
      </c>
      <c r="I412" s="3">
        <f t="shared" si="56"/>
        <v>0.20684165498019916</v>
      </c>
      <c r="J412" s="2">
        <f t="shared" si="57"/>
        <v>2.8684300406056695</v>
      </c>
      <c r="K412" s="2">
        <f t="shared" si="58"/>
        <v>2368.5430370703571</v>
      </c>
      <c r="L412">
        <f t="shared" si="59"/>
        <v>33874.388888888891</v>
      </c>
      <c r="M412" s="3">
        <f t="shared" si="60"/>
        <v>0.14938563970792162</v>
      </c>
      <c r="N412" s="2">
        <f t="shared" si="61"/>
        <v>42.850225657329752</v>
      </c>
      <c r="O412" s="2">
        <f t="shared" si="62"/>
        <v>761.19452713171461</v>
      </c>
    </row>
    <row r="413" spans="1:15" x14ac:dyDescent="0.2">
      <c r="A413" t="str">
        <f t="shared" si="54"/>
        <v>Brazos County, Texas</v>
      </c>
      <c r="B413" t="str">
        <f t="shared" si="55"/>
        <v>Brazos County,</v>
      </c>
      <c r="C413" t="s">
        <v>45</v>
      </c>
      <c r="D413" t="s">
        <v>294</v>
      </c>
      <c r="E413">
        <v>1638</v>
      </c>
      <c r="F413" s="4">
        <f>VLOOKUP(A413,'[1]Population Data'!$A:$B,2,FALSE)</f>
        <v>226758</v>
      </c>
      <c r="G413">
        <f>VLOOKUP(A413,'[1]Population Data'!$A:$C, 3, FALSE)</f>
        <v>79053</v>
      </c>
      <c r="H413">
        <f>VLOOKUP(A413,'[1]Population Data'!$A:$D,4,FALSE)</f>
        <v>46903</v>
      </c>
      <c r="I413" s="3">
        <f t="shared" si="56"/>
        <v>0.20684165498019916</v>
      </c>
      <c r="J413" s="2">
        <f t="shared" si="57"/>
        <v>2.8684300406056695</v>
      </c>
      <c r="K413" s="2">
        <f t="shared" si="58"/>
        <v>571.04408223745145</v>
      </c>
      <c r="L413">
        <f t="shared" si="59"/>
        <v>33874.388888888891</v>
      </c>
      <c r="M413" s="3">
        <f t="shared" si="60"/>
        <v>0.14938563970792162</v>
      </c>
      <c r="N413" s="2">
        <f t="shared" si="61"/>
        <v>42.850225657329752</v>
      </c>
      <c r="O413" s="2">
        <f t="shared" si="62"/>
        <v>183.52025838118172</v>
      </c>
    </row>
    <row r="414" spans="1:15" x14ac:dyDescent="0.2">
      <c r="A414" t="str">
        <f t="shared" si="54"/>
        <v>Brazos County, Texas</v>
      </c>
      <c r="B414" t="str">
        <f t="shared" si="55"/>
        <v>Brazos County,</v>
      </c>
      <c r="C414" t="s">
        <v>45</v>
      </c>
      <c r="D414" t="s">
        <v>295</v>
      </c>
      <c r="E414">
        <v>4745</v>
      </c>
      <c r="F414" s="4">
        <f>VLOOKUP(A414,'[1]Population Data'!$A:$B,2,FALSE)</f>
        <v>226758</v>
      </c>
      <c r="G414">
        <f>VLOOKUP(A414,'[1]Population Data'!$A:$C, 3, FALSE)</f>
        <v>79053</v>
      </c>
      <c r="H414">
        <f>VLOOKUP(A414,'[1]Population Data'!$A:$D,4,FALSE)</f>
        <v>46903</v>
      </c>
      <c r="I414" s="3">
        <f t="shared" si="56"/>
        <v>0.20684165498019916</v>
      </c>
      <c r="J414" s="2">
        <f t="shared" si="57"/>
        <v>2.8684300406056695</v>
      </c>
      <c r="K414" s="2">
        <f t="shared" si="58"/>
        <v>1654.2150001322998</v>
      </c>
      <c r="L414">
        <f t="shared" si="59"/>
        <v>33874.388888888891</v>
      </c>
      <c r="M414" s="3">
        <f t="shared" si="60"/>
        <v>0.14938563970792162</v>
      </c>
      <c r="N414" s="2">
        <f t="shared" si="61"/>
        <v>42.850225657329752</v>
      </c>
      <c r="O414" s="2">
        <f t="shared" si="62"/>
        <v>531.62614531056602</v>
      </c>
    </row>
    <row r="415" spans="1:15" x14ac:dyDescent="0.2">
      <c r="A415" t="str">
        <f t="shared" si="54"/>
        <v>Brazos County, Texas</v>
      </c>
      <c r="B415" t="str">
        <f t="shared" si="55"/>
        <v>Brazos County,</v>
      </c>
      <c r="C415" t="s">
        <v>45</v>
      </c>
      <c r="D415" t="s">
        <v>296</v>
      </c>
      <c r="E415">
        <v>6739</v>
      </c>
      <c r="F415" s="4">
        <f>VLOOKUP(A415,'[1]Population Data'!$A:$B,2,FALSE)</f>
        <v>226758</v>
      </c>
      <c r="G415">
        <f>VLOOKUP(A415,'[1]Population Data'!$A:$C, 3, FALSE)</f>
        <v>79053</v>
      </c>
      <c r="H415">
        <f>VLOOKUP(A415,'[1]Population Data'!$A:$D,4,FALSE)</f>
        <v>46903</v>
      </c>
      <c r="I415" s="3">
        <f t="shared" si="56"/>
        <v>0.20684165498019916</v>
      </c>
      <c r="J415" s="2">
        <f t="shared" si="57"/>
        <v>2.8684300406056695</v>
      </c>
      <c r="K415" s="2">
        <f t="shared" si="58"/>
        <v>2349.3687852247772</v>
      </c>
      <c r="L415">
        <f t="shared" si="59"/>
        <v>33874.388888888891</v>
      </c>
      <c r="M415" s="3">
        <f t="shared" si="60"/>
        <v>0.14938563970792162</v>
      </c>
      <c r="N415" s="2">
        <f t="shared" si="61"/>
        <v>42.850225657329752</v>
      </c>
      <c r="O415" s="2">
        <f t="shared" si="62"/>
        <v>755.03236949376287</v>
      </c>
    </row>
    <row r="416" spans="1:15" x14ac:dyDescent="0.2">
      <c r="A416" t="str">
        <f t="shared" si="54"/>
        <v>Brazos County, Texas</v>
      </c>
      <c r="B416" t="str">
        <f t="shared" si="55"/>
        <v>Brazos County,</v>
      </c>
      <c r="C416" t="s">
        <v>45</v>
      </c>
      <c r="D416" t="s">
        <v>297</v>
      </c>
      <c r="E416">
        <v>4564</v>
      </c>
      <c r="F416" s="4">
        <f>VLOOKUP(A416,'[1]Population Data'!$A:$B,2,FALSE)</f>
        <v>226758</v>
      </c>
      <c r="G416">
        <f>VLOOKUP(A416,'[1]Population Data'!$A:$C, 3, FALSE)</f>
        <v>79053</v>
      </c>
      <c r="H416">
        <f>VLOOKUP(A416,'[1]Population Data'!$A:$D,4,FALSE)</f>
        <v>46903</v>
      </c>
      <c r="I416" s="3">
        <f t="shared" si="56"/>
        <v>0.20684165498019916</v>
      </c>
      <c r="J416" s="2">
        <f t="shared" si="57"/>
        <v>2.8684300406056695</v>
      </c>
      <c r="K416" s="2">
        <f t="shared" si="58"/>
        <v>1591.1142804223005</v>
      </c>
      <c r="L416">
        <f t="shared" si="59"/>
        <v>33874.388888888891</v>
      </c>
      <c r="M416" s="3">
        <f t="shared" si="60"/>
        <v>0.14938563970792162</v>
      </c>
      <c r="N416" s="2">
        <f t="shared" si="61"/>
        <v>42.850225657329752</v>
      </c>
      <c r="O416" s="2">
        <f t="shared" si="62"/>
        <v>511.34704472021571</v>
      </c>
    </row>
    <row r="417" spans="1:15" x14ac:dyDescent="0.2">
      <c r="A417" t="str">
        <f t="shared" si="54"/>
        <v>Brazos County, Texas</v>
      </c>
      <c r="B417" t="str">
        <f t="shared" si="55"/>
        <v>Brazos County,</v>
      </c>
      <c r="C417" t="s">
        <v>45</v>
      </c>
      <c r="D417" t="s">
        <v>298</v>
      </c>
      <c r="E417">
        <v>2472</v>
      </c>
      <c r="F417" s="4">
        <f>VLOOKUP(A417,'[1]Population Data'!$A:$B,2,FALSE)</f>
        <v>226758</v>
      </c>
      <c r="G417">
        <f>VLOOKUP(A417,'[1]Population Data'!$A:$C, 3, FALSE)</f>
        <v>79053</v>
      </c>
      <c r="H417">
        <f>VLOOKUP(A417,'[1]Population Data'!$A:$D,4,FALSE)</f>
        <v>46903</v>
      </c>
      <c r="I417" s="3">
        <f t="shared" si="56"/>
        <v>0.20684165498019916</v>
      </c>
      <c r="J417" s="2">
        <f t="shared" si="57"/>
        <v>2.8684300406056695</v>
      </c>
      <c r="K417" s="2">
        <f t="shared" si="58"/>
        <v>861.79546476860799</v>
      </c>
      <c r="L417">
        <f t="shared" si="59"/>
        <v>33874.388888888891</v>
      </c>
      <c r="M417" s="3">
        <f t="shared" si="60"/>
        <v>0.14938563970792162</v>
      </c>
      <c r="N417" s="2">
        <f t="shared" si="61"/>
        <v>42.850225657329752</v>
      </c>
      <c r="O417" s="2">
        <f t="shared" si="62"/>
        <v>276.96097601848669</v>
      </c>
    </row>
    <row r="418" spans="1:15" x14ac:dyDescent="0.2">
      <c r="A418" t="str">
        <f t="shared" si="54"/>
        <v>Brazos County, Texas</v>
      </c>
      <c r="B418" t="str">
        <f t="shared" si="55"/>
        <v>Brazos County,</v>
      </c>
      <c r="C418" t="s">
        <v>45</v>
      </c>
      <c r="D418" t="s">
        <v>299</v>
      </c>
      <c r="E418">
        <v>11209</v>
      </c>
      <c r="F418" s="4">
        <f>VLOOKUP(A418,'[1]Population Data'!$A:$B,2,FALSE)</f>
        <v>226758</v>
      </c>
      <c r="G418">
        <f>VLOOKUP(A418,'[1]Population Data'!$A:$C, 3, FALSE)</f>
        <v>79053</v>
      </c>
      <c r="H418">
        <f>VLOOKUP(A418,'[1]Population Data'!$A:$D,4,FALSE)</f>
        <v>46903</v>
      </c>
      <c r="I418" s="3">
        <f t="shared" si="56"/>
        <v>0.20684165498019916</v>
      </c>
      <c r="J418" s="2">
        <f t="shared" si="57"/>
        <v>2.8684300406056695</v>
      </c>
      <c r="K418" s="2">
        <f t="shared" si="58"/>
        <v>3907.7125261291776</v>
      </c>
      <c r="L418">
        <f t="shared" si="59"/>
        <v>33874.388888888891</v>
      </c>
      <c r="M418" s="3">
        <f t="shared" si="60"/>
        <v>0.14938563970792162</v>
      </c>
      <c r="N418" s="2">
        <f t="shared" si="61"/>
        <v>42.850225657329752</v>
      </c>
      <c r="O418" s="2">
        <f t="shared" si="62"/>
        <v>1255.8477266145701</v>
      </c>
    </row>
    <row r="419" spans="1:15" x14ac:dyDescent="0.2">
      <c r="A419" t="str">
        <f t="shared" si="54"/>
        <v>Brazos County, Texas</v>
      </c>
      <c r="B419" t="str">
        <f t="shared" si="55"/>
        <v>Brazos County,</v>
      </c>
      <c r="C419" t="s">
        <v>45</v>
      </c>
      <c r="D419" t="s">
        <v>300</v>
      </c>
      <c r="E419">
        <v>2347</v>
      </c>
      <c r="F419" s="4">
        <f>VLOOKUP(A419,'[1]Population Data'!$A:$B,2,FALSE)</f>
        <v>226758</v>
      </c>
      <c r="G419">
        <f>VLOOKUP(A419,'[1]Population Data'!$A:$C, 3, FALSE)</f>
        <v>79053</v>
      </c>
      <c r="H419">
        <f>VLOOKUP(A419,'[1]Population Data'!$A:$D,4,FALSE)</f>
        <v>46903</v>
      </c>
      <c r="I419" s="3">
        <f t="shared" si="56"/>
        <v>0.20684165498019916</v>
      </c>
      <c r="J419" s="2">
        <f t="shared" si="57"/>
        <v>2.8684300406056695</v>
      </c>
      <c r="K419" s="2">
        <f t="shared" si="58"/>
        <v>818.21761966501731</v>
      </c>
      <c r="L419">
        <f t="shared" si="59"/>
        <v>33874.388888888891</v>
      </c>
      <c r="M419" s="3">
        <f t="shared" si="60"/>
        <v>0.14938563970792162</v>
      </c>
      <c r="N419" s="2">
        <f t="shared" si="61"/>
        <v>42.850225657329752</v>
      </c>
      <c r="O419" s="2">
        <f t="shared" si="62"/>
        <v>262.95607229586903</v>
      </c>
    </row>
    <row r="420" spans="1:15" x14ac:dyDescent="0.2">
      <c r="A420" t="str">
        <f t="shared" si="54"/>
        <v>Brazos County, Texas</v>
      </c>
      <c r="B420" t="str">
        <f t="shared" si="55"/>
        <v>Brazos County,</v>
      </c>
      <c r="C420" t="s">
        <v>45</v>
      </c>
      <c r="D420" t="s">
        <v>301</v>
      </c>
      <c r="E420">
        <v>556</v>
      </c>
      <c r="F420" s="4">
        <f>VLOOKUP(A420,'[1]Population Data'!$A:$B,2,FALSE)</f>
        <v>226758</v>
      </c>
      <c r="G420">
        <f>VLOOKUP(A420,'[1]Population Data'!$A:$C, 3, FALSE)</f>
        <v>79053</v>
      </c>
      <c r="H420">
        <f>VLOOKUP(A420,'[1]Population Data'!$A:$D,4,FALSE)</f>
        <v>46903</v>
      </c>
      <c r="I420" s="3">
        <f t="shared" si="56"/>
        <v>0.20684165498019916</v>
      </c>
      <c r="J420" s="2">
        <f t="shared" si="57"/>
        <v>2.8684300406056695</v>
      </c>
      <c r="K420" s="2">
        <f t="shared" si="58"/>
        <v>193.83425502077105</v>
      </c>
      <c r="L420">
        <f t="shared" si="59"/>
        <v>33874.388888888891</v>
      </c>
      <c r="M420" s="3">
        <f t="shared" si="60"/>
        <v>0.14938563970792162</v>
      </c>
      <c r="N420" s="2">
        <f t="shared" si="61"/>
        <v>42.850225657329752</v>
      </c>
      <c r="O420" s="2">
        <f t="shared" si="62"/>
        <v>62.293811758203319</v>
      </c>
    </row>
    <row r="421" spans="1:15" x14ac:dyDescent="0.2">
      <c r="A421" t="str">
        <f t="shared" si="54"/>
        <v>Brazos County, Texas</v>
      </c>
      <c r="B421" t="str">
        <f t="shared" si="55"/>
        <v>Brazos County,</v>
      </c>
      <c r="C421" t="s">
        <v>45</v>
      </c>
      <c r="D421" t="s">
        <v>302</v>
      </c>
      <c r="E421">
        <v>2239</v>
      </c>
      <c r="F421" s="4">
        <f>VLOOKUP(A421,'[1]Population Data'!$A:$B,2,FALSE)</f>
        <v>226758</v>
      </c>
      <c r="G421">
        <f>VLOOKUP(A421,'[1]Population Data'!$A:$C, 3, FALSE)</f>
        <v>79053</v>
      </c>
      <c r="H421">
        <f>VLOOKUP(A421,'[1]Population Data'!$A:$D,4,FALSE)</f>
        <v>46903</v>
      </c>
      <c r="I421" s="3">
        <f t="shared" si="56"/>
        <v>0.20684165498019916</v>
      </c>
      <c r="J421" s="2">
        <f t="shared" si="57"/>
        <v>2.8684300406056695</v>
      </c>
      <c r="K421" s="2">
        <f t="shared" si="58"/>
        <v>780.56636149551503</v>
      </c>
      <c r="L421">
        <f t="shared" si="59"/>
        <v>33874.388888888891</v>
      </c>
      <c r="M421" s="3">
        <f t="shared" si="60"/>
        <v>0.14938563970792162</v>
      </c>
      <c r="N421" s="2">
        <f t="shared" si="61"/>
        <v>42.850225657329752</v>
      </c>
      <c r="O421" s="2">
        <f t="shared" si="62"/>
        <v>250.85583547952734</v>
      </c>
    </row>
    <row r="422" spans="1:15" x14ac:dyDescent="0.2">
      <c r="A422" t="str">
        <f t="shared" si="54"/>
        <v>Brewster County, Texas</v>
      </c>
      <c r="B422" t="str">
        <f t="shared" si="55"/>
        <v>Brewster County,</v>
      </c>
      <c r="C422" t="s">
        <v>46</v>
      </c>
      <c r="D422" t="s">
        <v>283</v>
      </c>
      <c r="E422">
        <v>410</v>
      </c>
      <c r="F422" s="4">
        <f>VLOOKUP(A422,'[1]Population Data'!$A:$B,2,FALSE)</f>
        <v>9216</v>
      </c>
      <c r="G422">
        <f>VLOOKUP(A422,'[1]Population Data'!$A:$C, 3, FALSE)</f>
        <v>3942</v>
      </c>
      <c r="H422">
        <f>VLOOKUP(A422,'[1]Population Data'!$A:$D,4,FALSE)</f>
        <v>1782</v>
      </c>
      <c r="I422" s="3">
        <f t="shared" si="56"/>
        <v>0.193359375</v>
      </c>
      <c r="J422" s="2">
        <f t="shared" si="57"/>
        <v>2.3378995433789953</v>
      </c>
      <c r="K422" s="2">
        <f t="shared" si="58"/>
        <v>175.37109375</v>
      </c>
      <c r="L422">
        <f t="shared" si="59"/>
        <v>1287</v>
      </c>
      <c r="M422" s="3">
        <f t="shared" si="60"/>
        <v>0.1396484375</v>
      </c>
      <c r="N422" s="2">
        <f t="shared" si="61"/>
        <v>32.648401826484019</v>
      </c>
      <c r="O422" s="2">
        <f t="shared" si="62"/>
        <v>42.94189453125</v>
      </c>
    </row>
    <row r="423" spans="1:15" x14ac:dyDescent="0.2">
      <c r="A423" t="str">
        <f t="shared" si="54"/>
        <v>Brewster County, Texas</v>
      </c>
      <c r="B423" t="str">
        <f t="shared" si="55"/>
        <v>Brewster County,</v>
      </c>
      <c r="C423" t="s">
        <v>46</v>
      </c>
      <c r="D423" t="s">
        <v>284</v>
      </c>
      <c r="E423">
        <v>48</v>
      </c>
      <c r="F423" s="4">
        <f>VLOOKUP(A423,'[1]Population Data'!$A:$B,2,FALSE)</f>
        <v>9216</v>
      </c>
      <c r="G423">
        <f>VLOOKUP(A423,'[1]Population Data'!$A:$C, 3, FALSE)</f>
        <v>3942</v>
      </c>
      <c r="H423">
        <f>VLOOKUP(A423,'[1]Population Data'!$A:$D,4,FALSE)</f>
        <v>1782</v>
      </c>
      <c r="I423" s="3">
        <f t="shared" si="56"/>
        <v>0.193359375</v>
      </c>
      <c r="J423" s="2">
        <f t="shared" si="57"/>
        <v>2.3378995433789953</v>
      </c>
      <c r="K423" s="2">
        <f t="shared" si="58"/>
        <v>20.53125</v>
      </c>
      <c r="L423">
        <f t="shared" si="59"/>
        <v>1287</v>
      </c>
      <c r="M423" s="3">
        <f t="shared" si="60"/>
        <v>0.1396484375</v>
      </c>
      <c r="N423" s="2">
        <f t="shared" si="61"/>
        <v>32.648401826484019</v>
      </c>
      <c r="O423" s="2">
        <f t="shared" si="62"/>
        <v>5.02734375</v>
      </c>
    </row>
    <row r="424" spans="1:15" x14ac:dyDescent="0.2">
      <c r="A424" t="str">
        <f t="shared" si="54"/>
        <v>Brewster County, Texas</v>
      </c>
      <c r="B424" t="str">
        <f t="shared" si="55"/>
        <v>Brewster County,</v>
      </c>
      <c r="C424" t="s">
        <v>46</v>
      </c>
      <c r="D424" t="s">
        <v>285</v>
      </c>
      <c r="E424">
        <v>180</v>
      </c>
      <c r="F424" s="4">
        <f>VLOOKUP(A424,'[1]Population Data'!$A:$B,2,FALSE)</f>
        <v>9216</v>
      </c>
      <c r="G424">
        <f>VLOOKUP(A424,'[1]Population Data'!$A:$C, 3, FALSE)</f>
        <v>3942</v>
      </c>
      <c r="H424">
        <f>VLOOKUP(A424,'[1]Population Data'!$A:$D,4,FALSE)</f>
        <v>1782</v>
      </c>
      <c r="I424" s="3">
        <f t="shared" si="56"/>
        <v>0.193359375</v>
      </c>
      <c r="J424" s="2">
        <f t="shared" si="57"/>
        <v>2.3378995433789953</v>
      </c>
      <c r="K424" s="2">
        <f t="shared" si="58"/>
        <v>76.9921875</v>
      </c>
      <c r="L424">
        <f t="shared" si="59"/>
        <v>1287</v>
      </c>
      <c r="M424" s="3">
        <f t="shared" si="60"/>
        <v>0.1396484375</v>
      </c>
      <c r="N424" s="2">
        <f t="shared" si="61"/>
        <v>32.648401826484019</v>
      </c>
      <c r="O424" s="2">
        <f t="shared" si="62"/>
        <v>18.8525390625</v>
      </c>
    </row>
    <row r="425" spans="1:15" x14ac:dyDescent="0.2">
      <c r="A425" t="str">
        <f t="shared" si="54"/>
        <v>Brewster County, Texas</v>
      </c>
      <c r="B425" t="str">
        <f t="shared" si="55"/>
        <v>Brewster County,</v>
      </c>
      <c r="C425" t="s">
        <v>46</v>
      </c>
      <c r="D425" t="s">
        <v>286</v>
      </c>
      <c r="E425">
        <v>146</v>
      </c>
      <c r="F425" s="4">
        <f>VLOOKUP(A425,'[1]Population Data'!$A:$B,2,FALSE)</f>
        <v>9216</v>
      </c>
      <c r="G425">
        <f>VLOOKUP(A425,'[1]Population Data'!$A:$C, 3, FALSE)</f>
        <v>3942</v>
      </c>
      <c r="H425">
        <f>VLOOKUP(A425,'[1]Population Data'!$A:$D,4,FALSE)</f>
        <v>1782</v>
      </c>
      <c r="I425" s="3">
        <f t="shared" si="56"/>
        <v>0.193359375</v>
      </c>
      <c r="J425" s="2">
        <f t="shared" si="57"/>
        <v>2.3378995433789953</v>
      </c>
      <c r="K425" s="2">
        <f t="shared" si="58"/>
        <v>62.44921875</v>
      </c>
      <c r="L425">
        <f t="shared" si="59"/>
        <v>1287</v>
      </c>
      <c r="M425" s="3">
        <f t="shared" si="60"/>
        <v>0.1396484375</v>
      </c>
      <c r="N425" s="2">
        <f t="shared" si="61"/>
        <v>32.648401826484019</v>
      </c>
      <c r="O425" s="2">
        <f t="shared" si="62"/>
        <v>15.29150390625</v>
      </c>
    </row>
    <row r="426" spans="1:15" x14ac:dyDescent="0.2">
      <c r="A426" t="str">
        <f t="shared" si="54"/>
        <v>Brewster County, Texas</v>
      </c>
      <c r="B426" t="str">
        <f t="shared" si="55"/>
        <v>Brewster County,</v>
      </c>
      <c r="C426" t="s">
        <v>46</v>
      </c>
      <c r="D426" t="s">
        <v>287</v>
      </c>
      <c r="E426">
        <v>255</v>
      </c>
      <c r="F426" s="4">
        <f>VLOOKUP(A426,'[1]Population Data'!$A:$B,2,FALSE)</f>
        <v>9216</v>
      </c>
      <c r="G426">
        <f>VLOOKUP(A426,'[1]Population Data'!$A:$C, 3, FALSE)</f>
        <v>3942</v>
      </c>
      <c r="H426">
        <f>VLOOKUP(A426,'[1]Population Data'!$A:$D,4,FALSE)</f>
        <v>1782</v>
      </c>
      <c r="I426" s="3">
        <f t="shared" si="56"/>
        <v>0.193359375</v>
      </c>
      <c r="J426" s="2">
        <f t="shared" si="57"/>
        <v>2.3378995433789953</v>
      </c>
      <c r="K426" s="2">
        <f t="shared" si="58"/>
        <v>109.072265625</v>
      </c>
      <c r="L426">
        <f t="shared" si="59"/>
        <v>1287</v>
      </c>
      <c r="M426" s="3">
        <f t="shared" si="60"/>
        <v>0.1396484375</v>
      </c>
      <c r="N426" s="2">
        <f t="shared" si="61"/>
        <v>32.648401826484019</v>
      </c>
      <c r="O426" s="2">
        <f t="shared" si="62"/>
        <v>26.707763671875</v>
      </c>
    </row>
    <row r="427" spans="1:15" x14ac:dyDescent="0.2">
      <c r="A427" t="str">
        <f t="shared" si="54"/>
        <v>Brewster County, Texas</v>
      </c>
      <c r="B427" t="str">
        <f t="shared" si="55"/>
        <v>Brewster County,</v>
      </c>
      <c r="C427" t="s">
        <v>46</v>
      </c>
      <c r="D427" t="s">
        <v>288</v>
      </c>
      <c r="E427">
        <v>884</v>
      </c>
      <c r="F427" s="4">
        <f>VLOOKUP(A427,'[1]Population Data'!$A:$B,2,FALSE)</f>
        <v>9216</v>
      </c>
      <c r="G427">
        <f>VLOOKUP(A427,'[1]Population Data'!$A:$C, 3, FALSE)</f>
        <v>3942</v>
      </c>
      <c r="H427">
        <f>VLOOKUP(A427,'[1]Population Data'!$A:$D,4,FALSE)</f>
        <v>1782</v>
      </c>
      <c r="I427" s="3">
        <f t="shared" si="56"/>
        <v>0.193359375</v>
      </c>
      <c r="J427" s="2">
        <f t="shared" si="57"/>
        <v>2.3378995433789953</v>
      </c>
      <c r="K427" s="2">
        <f t="shared" si="58"/>
        <v>378.1171875</v>
      </c>
      <c r="L427">
        <f t="shared" si="59"/>
        <v>1287</v>
      </c>
      <c r="M427" s="3">
        <f t="shared" si="60"/>
        <v>0.1396484375</v>
      </c>
      <c r="N427" s="2">
        <f t="shared" si="61"/>
        <v>32.648401826484019</v>
      </c>
      <c r="O427" s="2">
        <f t="shared" si="62"/>
        <v>92.5869140625</v>
      </c>
    </row>
    <row r="428" spans="1:15" x14ac:dyDescent="0.2">
      <c r="A428" t="str">
        <f t="shared" si="54"/>
        <v>Brewster County, Texas</v>
      </c>
      <c r="B428" t="str">
        <f t="shared" si="55"/>
        <v>Brewster County,</v>
      </c>
      <c r="C428" t="s">
        <v>46</v>
      </c>
      <c r="D428" t="s">
        <v>289</v>
      </c>
      <c r="E428">
        <v>104</v>
      </c>
      <c r="F428" s="4">
        <f>VLOOKUP(A428,'[1]Population Data'!$A:$B,2,FALSE)</f>
        <v>9216</v>
      </c>
      <c r="G428">
        <f>VLOOKUP(A428,'[1]Population Data'!$A:$C, 3, FALSE)</f>
        <v>3942</v>
      </c>
      <c r="H428">
        <f>VLOOKUP(A428,'[1]Population Data'!$A:$D,4,FALSE)</f>
        <v>1782</v>
      </c>
      <c r="I428" s="3">
        <f t="shared" si="56"/>
        <v>0.193359375</v>
      </c>
      <c r="J428" s="2">
        <f t="shared" si="57"/>
        <v>2.3378995433789953</v>
      </c>
      <c r="K428" s="2">
        <f t="shared" si="58"/>
        <v>44.484375</v>
      </c>
      <c r="L428">
        <f t="shared" si="59"/>
        <v>1287</v>
      </c>
      <c r="M428" s="3">
        <f t="shared" si="60"/>
        <v>0.1396484375</v>
      </c>
      <c r="N428" s="2">
        <f t="shared" si="61"/>
        <v>32.648401826484019</v>
      </c>
      <c r="O428" s="2">
        <f t="shared" si="62"/>
        <v>10.892578125</v>
      </c>
    </row>
    <row r="429" spans="1:15" x14ac:dyDescent="0.2">
      <c r="A429" t="str">
        <f t="shared" si="54"/>
        <v>Brewster County, Texas</v>
      </c>
      <c r="B429" t="str">
        <f t="shared" si="55"/>
        <v>Brewster County,</v>
      </c>
      <c r="C429" t="s">
        <v>46</v>
      </c>
      <c r="D429" t="s">
        <v>290</v>
      </c>
      <c r="E429">
        <v>306</v>
      </c>
      <c r="F429" s="4">
        <f>VLOOKUP(A429,'[1]Population Data'!$A:$B,2,FALSE)</f>
        <v>9216</v>
      </c>
      <c r="G429">
        <f>VLOOKUP(A429,'[1]Population Data'!$A:$C, 3, FALSE)</f>
        <v>3942</v>
      </c>
      <c r="H429">
        <f>VLOOKUP(A429,'[1]Population Data'!$A:$D,4,FALSE)</f>
        <v>1782</v>
      </c>
      <c r="I429" s="3">
        <f t="shared" si="56"/>
        <v>0.193359375</v>
      </c>
      <c r="J429" s="2">
        <f t="shared" si="57"/>
        <v>2.3378995433789953</v>
      </c>
      <c r="K429" s="2">
        <f t="shared" si="58"/>
        <v>130.88671875</v>
      </c>
      <c r="L429">
        <f t="shared" si="59"/>
        <v>1287</v>
      </c>
      <c r="M429" s="3">
        <f t="shared" si="60"/>
        <v>0.1396484375</v>
      </c>
      <c r="N429" s="2">
        <f t="shared" si="61"/>
        <v>32.648401826484019</v>
      </c>
      <c r="O429" s="2">
        <f t="shared" si="62"/>
        <v>32.04931640625</v>
      </c>
    </row>
    <row r="430" spans="1:15" x14ac:dyDescent="0.2">
      <c r="A430" t="str">
        <f t="shared" si="54"/>
        <v>Brewster County, Texas</v>
      </c>
      <c r="B430" t="str">
        <f t="shared" si="55"/>
        <v>Brewster County,</v>
      </c>
      <c r="C430" t="s">
        <v>46</v>
      </c>
      <c r="D430" t="s">
        <v>291</v>
      </c>
      <c r="E430">
        <v>117</v>
      </c>
      <c r="F430" s="4">
        <f>VLOOKUP(A430,'[1]Population Data'!$A:$B,2,FALSE)</f>
        <v>9216</v>
      </c>
      <c r="G430">
        <f>VLOOKUP(A430,'[1]Population Data'!$A:$C, 3, FALSE)</f>
        <v>3942</v>
      </c>
      <c r="H430">
        <f>VLOOKUP(A430,'[1]Population Data'!$A:$D,4,FALSE)</f>
        <v>1782</v>
      </c>
      <c r="I430" s="3">
        <f t="shared" si="56"/>
        <v>0.193359375</v>
      </c>
      <c r="J430" s="2">
        <f t="shared" si="57"/>
        <v>2.3378995433789953</v>
      </c>
      <c r="K430" s="2">
        <f t="shared" si="58"/>
        <v>50.044921875</v>
      </c>
      <c r="L430">
        <f t="shared" si="59"/>
        <v>1287</v>
      </c>
      <c r="M430" s="3">
        <f t="shared" si="60"/>
        <v>0.1396484375</v>
      </c>
      <c r="N430" s="2">
        <f t="shared" si="61"/>
        <v>32.648401826484019</v>
      </c>
      <c r="O430" s="2">
        <f t="shared" si="62"/>
        <v>12.254150390625</v>
      </c>
    </row>
    <row r="431" spans="1:15" x14ac:dyDescent="0.2">
      <c r="A431" t="str">
        <f t="shared" si="54"/>
        <v>Brewster County, Texas</v>
      </c>
      <c r="B431" t="str">
        <f t="shared" si="55"/>
        <v>Brewster County,</v>
      </c>
      <c r="C431" t="s">
        <v>46</v>
      </c>
      <c r="D431" t="s">
        <v>292</v>
      </c>
      <c r="E431">
        <v>0</v>
      </c>
      <c r="F431" s="4">
        <f>VLOOKUP(A431,'[1]Population Data'!$A:$B,2,FALSE)</f>
        <v>9216</v>
      </c>
      <c r="G431">
        <f>VLOOKUP(A431,'[1]Population Data'!$A:$C, 3, FALSE)</f>
        <v>3942</v>
      </c>
      <c r="H431">
        <f>VLOOKUP(A431,'[1]Population Data'!$A:$D,4,FALSE)</f>
        <v>1782</v>
      </c>
      <c r="I431" s="3">
        <f t="shared" si="56"/>
        <v>0.193359375</v>
      </c>
      <c r="J431" s="2">
        <f t="shared" si="57"/>
        <v>2.3378995433789953</v>
      </c>
      <c r="K431" s="2">
        <f t="shared" si="58"/>
        <v>0</v>
      </c>
      <c r="L431">
        <f t="shared" si="59"/>
        <v>1287</v>
      </c>
      <c r="M431" s="3">
        <f t="shared" si="60"/>
        <v>0.1396484375</v>
      </c>
      <c r="N431" s="2">
        <f t="shared" si="61"/>
        <v>32.648401826484019</v>
      </c>
      <c r="O431" s="2">
        <f t="shared" si="62"/>
        <v>0</v>
      </c>
    </row>
    <row r="432" spans="1:15" x14ac:dyDescent="0.2">
      <c r="A432" t="str">
        <f t="shared" si="54"/>
        <v>Brewster County, Texas</v>
      </c>
      <c r="B432" t="str">
        <f t="shared" si="55"/>
        <v>Brewster County,</v>
      </c>
      <c r="C432" t="s">
        <v>46</v>
      </c>
      <c r="D432" t="s">
        <v>293</v>
      </c>
      <c r="E432">
        <v>140</v>
      </c>
      <c r="F432" s="4">
        <f>VLOOKUP(A432,'[1]Population Data'!$A:$B,2,FALSE)</f>
        <v>9216</v>
      </c>
      <c r="G432">
        <f>VLOOKUP(A432,'[1]Population Data'!$A:$C, 3, FALSE)</f>
        <v>3942</v>
      </c>
      <c r="H432">
        <f>VLOOKUP(A432,'[1]Population Data'!$A:$D,4,FALSE)</f>
        <v>1782</v>
      </c>
      <c r="I432" s="3">
        <f t="shared" si="56"/>
        <v>0.193359375</v>
      </c>
      <c r="J432" s="2">
        <f t="shared" si="57"/>
        <v>2.3378995433789953</v>
      </c>
      <c r="K432" s="2">
        <f t="shared" si="58"/>
        <v>59.8828125</v>
      </c>
      <c r="L432">
        <f t="shared" si="59"/>
        <v>1287</v>
      </c>
      <c r="M432" s="3">
        <f t="shared" si="60"/>
        <v>0.1396484375</v>
      </c>
      <c r="N432" s="2">
        <f t="shared" si="61"/>
        <v>32.648401826484019</v>
      </c>
      <c r="O432" s="2">
        <f t="shared" si="62"/>
        <v>14.6630859375</v>
      </c>
    </row>
    <row r="433" spans="1:15" x14ac:dyDescent="0.2">
      <c r="A433" t="str">
        <f t="shared" si="54"/>
        <v>Brewster County, Texas</v>
      </c>
      <c r="B433" t="str">
        <f t="shared" si="55"/>
        <v>Brewster County,</v>
      </c>
      <c r="C433" t="s">
        <v>46</v>
      </c>
      <c r="D433" t="s">
        <v>294</v>
      </c>
      <c r="E433">
        <v>44</v>
      </c>
      <c r="F433" s="4">
        <f>VLOOKUP(A433,'[1]Population Data'!$A:$B,2,FALSE)</f>
        <v>9216</v>
      </c>
      <c r="G433">
        <f>VLOOKUP(A433,'[1]Population Data'!$A:$C, 3, FALSE)</f>
        <v>3942</v>
      </c>
      <c r="H433">
        <f>VLOOKUP(A433,'[1]Population Data'!$A:$D,4,FALSE)</f>
        <v>1782</v>
      </c>
      <c r="I433" s="3">
        <f t="shared" si="56"/>
        <v>0.193359375</v>
      </c>
      <c r="J433" s="2">
        <f t="shared" si="57"/>
        <v>2.3378995433789953</v>
      </c>
      <c r="K433" s="2">
        <f t="shared" si="58"/>
        <v>18.8203125</v>
      </c>
      <c r="L433">
        <f t="shared" si="59"/>
        <v>1287</v>
      </c>
      <c r="M433" s="3">
        <f t="shared" si="60"/>
        <v>0.1396484375</v>
      </c>
      <c r="N433" s="2">
        <f t="shared" si="61"/>
        <v>32.648401826484019</v>
      </c>
      <c r="O433" s="2">
        <f t="shared" si="62"/>
        <v>4.6083984375</v>
      </c>
    </row>
    <row r="434" spans="1:15" x14ac:dyDescent="0.2">
      <c r="A434" t="str">
        <f t="shared" si="54"/>
        <v>Brewster County, Texas</v>
      </c>
      <c r="B434" t="str">
        <f t="shared" si="55"/>
        <v>Brewster County,</v>
      </c>
      <c r="C434" t="s">
        <v>46</v>
      </c>
      <c r="D434" t="s">
        <v>295</v>
      </c>
      <c r="E434">
        <v>127</v>
      </c>
      <c r="F434" s="4">
        <f>VLOOKUP(A434,'[1]Population Data'!$A:$B,2,FALSE)</f>
        <v>9216</v>
      </c>
      <c r="G434">
        <f>VLOOKUP(A434,'[1]Population Data'!$A:$C, 3, FALSE)</f>
        <v>3942</v>
      </c>
      <c r="H434">
        <f>VLOOKUP(A434,'[1]Population Data'!$A:$D,4,FALSE)</f>
        <v>1782</v>
      </c>
      <c r="I434" s="3">
        <f t="shared" si="56"/>
        <v>0.193359375</v>
      </c>
      <c r="J434" s="2">
        <f t="shared" si="57"/>
        <v>2.3378995433789953</v>
      </c>
      <c r="K434" s="2">
        <f t="shared" si="58"/>
        <v>54.322265625</v>
      </c>
      <c r="L434">
        <f t="shared" si="59"/>
        <v>1287</v>
      </c>
      <c r="M434" s="3">
        <f t="shared" si="60"/>
        <v>0.1396484375</v>
      </c>
      <c r="N434" s="2">
        <f t="shared" si="61"/>
        <v>32.648401826484019</v>
      </c>
      <c r="O434" s="2">
        <f t="shared" si="62"/>
        <v>13.301513671875</v>
      </c>
    </row>
    <row r="435" spans="1:15" x14ac:dyDescent="0.2">
      <c r="A435" t="str">
        <f t="shared" si="54"/>
        <v>Brewster County, Texas</v>
      </c>
      <c r="B435" t="str">
        <f t="shared" si="55"/>
        <v>Brewster County,</v>
      </c>
      <c r="C435" t="s">
        <v>46</v>
      </c>
      <c r="D435" t="s">
        <v>296</v>
      </c>
      <c r="E435">
        <v>165</v>
      </c>
      <c r="F435" s="4">
        <f>VLOOKUP(A435,'[1]Population Data'!$A:$B,2,FALSE)</f>
        <v>9216</v>
      </c>
      <c r="G435">
        <f>VLOOKUP(A435,'[1]Population Data'!$A:$C, 3, FALSE)</f>
        <v>3942</v>
      </c>
      <c r="H435">
        <f>VLOOKUP(A435,'[1]Population Data'!$A:$D,4,FALSE)</f>
        <v>1782</v>
      </c>
      <c r="I435" s="3">
        <f t="shared" si="56"/>
        <v>0.193359375</v>
      </c>
      <c r="J435" s="2">
        <f t="shared" si="57"/>
        <v>2.3378995433789953</v>
      </c>
      <c r="K435" s="2">
        <f t="shared" si="58"/>
        <v>70.576171875</v>
      </c>
      <c r="L435">
        <f t="shared" si="59"/>
        <v>1287</v>
      </c>
      <c r="M435" s="3">
        <f t="shared" si="60"/>
        <v>0.1396484375</v>
      </c>
      <c r="N435" s="2">
        <f t="shared" si="61"/>
        <v>32.648401826484019</v>
      </c>
      <c r="O435" s="2">
        <f t="shared" si="62"/>
        <v>17.281494140625</v>
      </c>
    </row>
    <row r="436" spans="1:15" x14ac:dyDescent="0.2">
      <c r="A436" t="str">
        <f t="shared" si="54"/>
        <v>Brewster County, Texas</v>
      </c>
      <c r="B436" t="str">
        <f t="shared" si="55"/>
        <v>Brewster County,</v>
      </c>
      <c r="C436" t="s">
        <v>46</v>
      </c>
      <c r="D436" t="s">
        <v>297</v>
      </c>
      <c r="E436">
        <v>497</v>
      </c>
      <c r="F436" s="4">
        <f>VLOOKUP(A436,'[1]Population Data'!$A:$B,2,FALSE)</f>
        <v>9216</v>
      </c>
      <c r="G436">
        <f>VLOOKUP(A436,'[1]Population Data'!$A:$C, 3, FALSE)</f>
        <v>3942</v>
      </c>
      <c r="H436">
        <f>VLOOKUP(A436,'[1]Population Data'!$A:$D,4,FALSE)</f>
        <v>1782</v>
      </c>
      <c r="I436" s="3">
        <f t="shared" si="56"/>
        <v>0.193359375</v>
      </c>
      <c r="J436" s="2">
        <f t="shared" si="57"/>
        <v>2.3378995433789953</v>
      </c>
      <c r="K436" s="2">
        <f t="shared" si="58"/>
        <v>212.583984375</v>
      </c>
      <c r="L436">
        <f t="shared" si="59"/>
        <v>1287</v>
      </c>
      <c r="M436" s="3">
        <f t="shared" si="60"/>
        <v>0.1396484375</v>
      </c>
      <c r="N436" s="2">
        <f t="shared" si="61"/>
        <v>32.648401826484019</v>
      </c>
      <c r="O436" s="2">
        <f t="shared" si="62"/>
        <v>52.053955078125</v>
      </c>
    </row>
    <row r="437" spans="1:15" x14ac:dyDescent="0.2">
      <c r="A437" t="str">
        <f t="shared" si="54"/>
        <v>Brewster County, Texas</v>
      </c>
      <c r="B437" t="str">
        <f t="shared" si="55"/>
        <v>Brewster County,</v>
      </c>
      <c r="C437" t="s">
        <v>46</v>
      </c>
      <c r="D437" t="s">
        <v>298</v>
      </c>
      <c r="E437">
        <v>54</v>
      </c>
      <c r="F437" s="4">
        <f>VLOOKUP(A437,'[1]Population Data'!$A:$B,2,FALSE)</f>
        <v>9216</v>
      </c>
      <c r="G437">
        <f>VLOOKUP(A437,'[1]Population Data'!$A:$C, 3, FALSE)</f>
        <v>3942</v>
      </c>
      <c r="H437">
        <f>VLOOKUP(A437,'[1]Population Data'!$A:$D,4,FALSE)</f>
        <v>1782</v>
      </c>
      <c r="I437" s="3">
        <f t="shared" si="56"/>
        <v>0.193359375</v>
      </c>
      <c r="J437" s="2">
        <f t="shared" si="57"/>
        <v>2.3378995433789953</v>
      </c>
      <c r="K437" s="2">
        <f t="shared" si="58"/>
        <v>23.09765625</v>
      </c>
      <c r="L437">
        <f t="shared" si="59"/>
        <v>1287</v>
      </c>
      <c r="M437" s="3">
        <f t="shared" si="60"/>
        <v>0.1396484375</v>
      </c>
      <c r="N437" s="2">
        <f t="shared" si="61"/>
        <v>32.648401826484019</v>
      </c>
      <c r="O437" s="2">
        <f t="shared" si="62"/>
        <v>5.65576171875</v>
      </c>
    </row>
    <row r="438" spans="1:15" x14ac:dyDescent="0.2">
      <c r="A438" t="str">
        <f t="shared" si="54"/>
        <v>Brewster County, Texas</v>
      </c>
      <c r="B438" t="str">
        <f t="shared" si="55"/>
        <v>Brewster County,</v>
      </c>
      <c r="C438" t="s">
        <v>46</v>
      </c>
      <c r="D438" t="s">
        <v>299</v>
      </c>
      <c r="E438">
        <v>444</v>
      </c>
      <c r="F438" s="4">
        <f>VLOOKUP(A438,'[1]Population Data'!$A:$B,2,FALSE)</f>
        <v>9216</v>
      </c>
      <c r="G438">
        <f>VLOOKUP(A438,'[1]Population Data'!$A:$C, 3, FALSE)</f>
        <v>3942</v>
      </c>
      <c r="H438">
        <f>VLOOKUP(A438,'[1]Population Data'!$A:$D,4,FALSE)</f>
        <v>1782</v>
      </c>
      <c r="I438" s="3">
        <f t="shared" si="56"/>
        <v>0.193359375</v>
      </c>
      <c r="J438" s="2">
        <f t="shared" si="57"/>
        <v>2.3378995433789953</v>
      </c>
      <c r="K438" s="2">
        <f t="shared" si="58"/>
        <v>189.9140625</v>
      </c>
      <c r="L438">
        <f t="shared" si="59"/>
        <v>1287</v>
      </c>
      <c r="M438" s="3">
        <f t="shared" si="60"/>
        <v>0.1396484375</v>
      </c>
      <c r="N438" s="2">
        <f t="shared" si="61"/>
        <v>32.648401826484019</v>
      </c>
      <c r="O438" s="2">
        <f t="shared" si="62"/>
        <v>46.5029296875</v>
      </c>
    </row>
    <row r="439" spans="1:15" x14ac:dyDescent="0.2">
      <c r="A439" t="str">
        <f t="shared" si="54"/>
        <v>Brewster County, Texas</v>
      </c>
      <c r="B439" t="str">
        <f t="shared" si="55"/>
        <v>Brewster County,</v>
      </c>
      <c r="C439" t="s">
        <v>46</v>
      </c>
      <c r="D439" t="s">
        <v>300</v>
      </c>
      <c r="E439">
        <v>95</v>
      </c>
      <c r="F439" s="4">
        <f>VLOOKUP(A439,'[1]Population Data'!$A:$B,2,FALSE)</f>
        <v>9216</v>
      </c>
      <c r="G439">
        <f>VLOOKUP(A439,'[1]Population Data'!$A:$C, 3, FALSE)</f>
        <v>3942</v>
      </c>
      <c r="H439">
        <f>VLOOKUP(A439,'[1]Population Data'!$A:$D,4,FALSE)</f>
        <v>1782</v>
      </c>
      <c r="I439" s="3">
        <f t="shared" si="56"/>
        <v>0.193359375</v>
      </c>
      <c r="J439" s="2">
        <f t="shared" si="57"/>
        <v>2.3378995433789953</v>
      </c>
      <c r="K439" s="2">
        <f t="shared" si="58"/>
        <v>40.634765625</v>
      </c>
      <c r="L439">
        <f t="shared" si="59"/>
        <v>1287</v>
      </c>
      <c r="M439" s="3">
        <f t="shared" si="60"/>
        <v>0.1396484375</v>
      </c>
      <c r="N439" s="2">
        <f t="shared" si="61"/>
        <v>32.648401826484019</v>
      </c>
      <c r="O439" s="2">
        <f t="shared" si="62"/>
        <v>9.949951171875</v>
      </c>
    </row>
    <row r="440" spans="1:15" x14ac:dyDescent="0.2">
      <c r="A440" t="str">
        <f t="shared" si="54"/>
        <v>Brewster County, Texas</v>
      </c>
      <c r="B440" t="str">
        <f t="shared" si="55"/>
        <v>Brewster County,</v>
      </c>
      <c r="C440" t="s">
        <v>46</v>
      </c>
      <c r="D440" t="s">
        <v>301</v>
      </c>
      <c r="E440">
        <v>37</v>
      </c>
      <c r="F440" s="4">
        <f>VLOOKUP(A440,'[1]Population Data'!$A:$B,2,FALSE)</f>
        <v>9216</v>
      </c>
      <c r="G440">
        <f>VLOOKUP(A440,'[1]Population Data'!$A:$C, 3, FALSE)</f>
        <v>3942</v>
      </c>
      <c r="H440">
        <f>VLOOKUP(A440,'[1]Population Data'!$A:$D,4,FALSE)</f>
        <v>1782</v>
      </c>
      <c r="I440" s="3">
        <f t="shared" si="56"/>
        <v>0.193359375</v>
      </c>
      <c r="J440" s="2">
        <f t="shared" si="57"/>
        <v>2.3378995433789953</v>
      </c>
      <c r="K440" s="2">
        <f t="shared" si="58"/>
        <v>15.826171875</v>
      </c>
      <c r="L440">
        <f t="shared" si="59"/>
        <v>1287</v>
      </c>
      <c r="M440" s="3">
        <f t="shared" si="60"/>
        <v>0.1396484375</v>
      </c>
      <c r="N440" s="2">
        <f t="shared" si="61"/>
        <v>32.648401826484019</v>
      </c>
      <c r="O440" s="2">
        <f t="shared" si="62"/>
        <v>3.875244140625</v>
      </c>
    </row>
    <row r="441" spans="1:15" x14ac:dyDescent="0.2">
      <c r="A441" t="str">
        <f t="shared" si="54"/>
        <v>Brewster County, Texas</v>
      </c>
      <c r="B441" t="str">
        <f t="shared" si="55"/>
        <v>Brewster County,</v>
      </c>
      <c r="C441" t="s">
        <v>46</v>
      </c>
      <c r="D441" t="s">
        <v>302</v>
      </c>
      <c r="E441">
        <v>98</v>
      </c>
      <c r="F441" s="4">
        <f>VLOOKUP(A441,'[1]Population Data'!$A:$B,2,FALSE)</f>
        <v>9216</v>
      </c>
      <c r="G441">
        <f>VLOOKUP(A441,'[1]Population Data'!$A:$C, 3, FALSE)</f>
        <v>3942</v>
      </c>
      <c r="H441">
        <f>VLOOKUP(A441,'[1]Population Data'!$A:$D,4,FALSE)</f>
        <v>1782</v>
      </c>
      <c r="I441" s="3">
        <f t="shared" si="56"/>
        <v>0.193359375</v>
      </c>
      <c r="J441" s="2">
        <f t="shared" si="57"/>
        <v>2.3378995433789953</v>
      </c>
      <c r="K441" s="2">
        <f t="shared" si="58"/>
        <v>41.91796875</v>
      </c>
      <c r="L441">
        <f t="shared" si="59"/>
        <v>1287</v>
      </c>
      <c r="M441" s="3">
        <f t="shared" si="60"/>
        <v>0.1396484375</v>
      </c>
      <c r="N441" s="2">
        <f t="shared" si="61"/>
        <v>32.648401826484019</v>
      </c>
      <c r="O441" s="2">
        <f t="shared" si="62"/>
        <v>10.26416015625</v>
      </c>
    </row>
    <row r="442" spans="1:15" x14ac:dyDescent="0.2">
      <c r="A442" t="str">
        <f t="shared" si="54"/>
        <v>Briscoe County, Texas</v>
      </c>
      <c r="B442" t="str">
        <f t="shared" si="55"/>
        <v>Briscoe County,</v>
      </c>
      <c r="C442" t="s">
        <v>47</v>
      </c>
      <c r="D442" t="s">
        <v>283</v>
      </c>
      <c r="E442">
        <v>41</v>
      </c>
      <c r="F442" s="4">
        <f>VLOOKUP(A442,'[1]Population Data'!$A:$B,2,FALSE)</f>
        <v>1546</v>
      </c>
      <c r="G442">
        <f>VLOOKUP(A442,'[1]Population Data'!$A:$C, 3, FALSE)</f>
        <v>632</v>
      </c>
      <c r="H442">
        <f>VLOOKUP(A442,'[1]Population Data'!$A:$D,4,FALSE)</f>
        <v>291</v>
      </c>
      <c r="I442" s="3">
        <f t="shared" si="56"/>
        <v>0.18822768434670117</v>
      </c>
      <c r="J442" s="2">
        <f t="shared" si="57"/>
        <v>2.4462025316455698</v>
      </c>
      <c r="K442" s="2">
        <f t="shared" si="58"/>
        <v>16.760672703751617</v>
      </c>
      <c r="L442">
        <f t="shared" si="59"/>
        <v>210.16666666666669</v>
      </c>
      <c r="M442" s="3">
        <f t="shared" si="60"/>
        <v>0.13594221647261753</v>
      </c>
      <c r="N442" s="2">
        <f t="shared" si="61"/>
        <v>33.254219409282712</v>
      </c>
      <c r="O442" s="2">
        <f t="shared" si="62"/>
        <v>4.1802231565329899</v>
      </c>
    </row>
    <row r="443" spans="1:15" x14ac:dyDescent="0.2">
      <c r="A443" t="str">
        <f t="shared" si="54"/>
        <v>Briscoe County, Texas</v>
      </c>
      <c r="B443" t="str">
        <f t="shared" si="55"/>
        <v>Briscoe County,</v>
      </c>
      <c r="C443" t="s">
        <v>47</v>
      </c>
      <c r="D443" t="s">
        <v>284</v>
      </c>
      <c r="E443">
        <v>5</v>
      </c>
      <c r="F443" s="4">
        <f>VLOOKUP(A443,'[1]Population Data'!$A:$B,2,FALSE)</f>
        <v>1546</v>
      </c>
      <c r="G443">
        <f>VLOOKUP(A443,'[1]Population Data'!$A:$C, 3, FALSE)</f>
        <v>632</v>
      </c>
      <c r="H443">
        <f>VLOOKUP(A443,'[1]Population Data'!$A:$D,4,FALSE)</f>
        <v>291</v>
      </c>
      <c r="I443" s="3">
        <f t="shared" si="56"/>
        <v>0.18822768434670117</v>
      </c>
      <c r="J443" s="2">
        <f t="shared" si="57"/>
        <v>2.4462025316455698</v>
      </c>
      <c r="K443" s="2">
        <f t="shared" si="58"/>
        <v>2.0439844760672701</v>
      </c>
      <c r="L443">
        <f t="shared" si="59"/>
        <v>210.16666666666669</v>
      </c>
      <c r="M443" s="3">
        <f t="shared" si="60"/>
        <v>0.13594221647261753</v>
      </c>
      <c r="N443" s="2">
        <f t="shared" si="61"/>
        <v>33.254219409282712</v>
      </c>
      <c r="O443" s="2">
        <f t="shared" si="62"/>
        <v>0.50978331177231573</v>
      </c>
    </row>
    <row r="444" spans="1:15" x14ac:dyDescent="0.2">
      <c r="A444" t="str">
        <f t="shared" si="54"/>
        <v>Briscoe County, Texas</v>
      </c>
      <c r="B444" t="str">
        <f t="shared" si="55"/>
        <v>Briscoe County,</v>
      </c>
      <c r="C444" t="s">
        <v>47</v>
      </c>
      <c r="D444" t="s">
        <v>285</v>
      </c>
      <c r="E444">
        <v>140</v>
      </c>
      <c r="F444" s="4">
        <f>VLOOKUP(A444,'[1]Population Data'!$A:$B,2,FALSE)</f>
        <v>1546</v>
      </c>
      <c r="G444">
        <f>VLOOKUP(A444,'[1]Population Data'!$A:$C, 3, FALSE)</f>
        <v>632</v>
      </c>
      <c r="H444">
        <f>VLOOKUP(A444,'[1]Population Data'!$A:$D,4,FALSE)</f>
        <v>291</v>
      </c>
      <c r="I444" s="3">
        <f t="shared" si="56"/>
        <v>0.18822768434670117</v>
      </c>
      <c r="J444" s="2">
        <f t="shared" si="57"/>
        <v>2.4462025316455698</v>
      </c>
      <c r="K444" s="2">
        <f t="shared" si="58"/>
        <v>57.231565329883566</v>
      </c>
      <c r="L444">
        <f t="shared" si="59"/>
        <v>210.16666666666669</v>
      </c>
      <c r="M444" s="3">
        <f t="shared" si="60"/>
        <v>0.13594221647261753</v>
      </c>
      <c r="N444" s="2">
        <f t="shared" si="61"/>
        <v>33.254219409282712</v>
      </c>
      <c r="O444" s="2">
        <f t="shared" si="62"/>
        <v>14.273932729624844</v>
      </c>
    </row>
    <row r="445" spans="1:15" x14ac:dyDescent="0.2">
      <c r="A445" t="str">
        <f t="shared" si="54"/>
        <v>Briscoe County, Texas</v>
      </c>
      <c r="B445" t="str">
        <f t="shared" si="55"/>
        <v>Briscoe County,</v>
      </c>
      <c r="C445" t="s">
        <v>47</v>
      </c>
      <c r="D445" t="s">
        <v>286</v>
      </c>
      <c r="E445">
        <v>12</v>
      </c>
      <c r="F445" s="4">
        <f>VLOOKUP(A445,'[1]Population Data'!$A:$B,2,FALSE)</f>
        <v>1546</v>
      </c>
      <c r="G445">
        <f>VLOOKUP(A445,'[1]Population Data'!$A:$C, 3, FALSE)</f>
        <v>632</v>
      </c>
      <c r="H445">
        <f>VLOOKUP(A445,'[1]Population Data'!$A:$D,4,FALSE)</f>
        <v>291</v>
      </c>
      <c r="I445" s="3">
        <f t="shared" si="56"/>
        <v>0.18822768434670117</v>
      </c>
      <c r="J445" s="2">
        <f t="shared" si="57"/>
        <v>2.4462025316455698</v>
      </c>
      <c r="K445" s="2">
        <f t="shared" si="58"/>
        <v>4.9055627425614485</v>
      </c>
      <c r="L445">
        <f t="shared" si="59"/>
        <v>210.16666666666669</v>
      </c>
      <c r="M445" s="3">
        <f t="shared" si="60"/>
        <v>0.13594221647261753</v>
      </c>
      <c r="N445" s="2">
        <f t="shared" si="61"/>
        <v>33.254219409282712</v>
      </c>
      <c r="O445" s="2">
        <f t="shared" si="62"/>
        <v>1.2234799482535579</v>
      </c>
    </row>
    <row r="446" spans="1:15" x14ac:dyDescent="0.2">
      <c r="A446" t="str">
        <f t="shared" si="54"/>
        <v>Briscoe County, Texas</v>
      </c>
      <c r="B446" t="str">
        <f t="shared" si="55"/>
        <v>Briscoe County,</v>
      </c>
      <c r="C446" t="s">
        <v>47</v>
      </c>
      <c r="D446" t="s">
        <v>287</v>
      </c>
      <c r="E446">
        <v>60</v>
      </c>
      <c r="F446" s="4">
        <f>VLOOKUP(A446,'[1]Population Data'!$A:$B,2,FALSE)</f>
        <v>1546</v>
      </c>
      <c r="G446">
        <f>VLOOKUP(A446,'[1]Population Data'!$A:$C, 3, FALSE)</f>
        <v>632</v>
      </c>
      <c r="H446">
        <f>VLOOKUP(A446,'[1]Population Data'!$A:$D,4,FALSE)</f>
        <v>291</v>
      </c>
      <c r="I446" s="3">
        <f t="shared" si="56"/>
        <v>0.18822768434670117</v>
      </c>
      <c r="J446" s="2">
        <f t="shared" si="57"/>
        <v>2.4462025316455698</v>
      </c>
      <c r="K446" s="2">
        <f t="shared" si="58"/>
        <v>24.527813712807244</v>
      </c>
      <c r="L446">
        <f t="shared" si="59"/>
        <v>210.16666666666669</v>
      </c>
      <c r="M446" s="3">
        <f t="shared" si="60"/>
        <v>0.13594221647261753</v>
      </c>
      <c r="N446" s="2">
        <f t="shared" si="61"/>
        <v>33.254219409282712</v>
      </c>
      <c r="O446" s="2">
        <f t="shared" si="62"/>
        <v>6.1173997412677901</v>
      </c>
    </row>
    <row r="447" spans="1:15" x14ac:dyDescent="0.2">
      <c r="A447" t="str">
        <f t="shared" si="54"/>
        <v>Briscoe County, Texas</v>
      </c>
      <c r="B447" t="str">
        <f t="shared" si="55"/>
        <v>Briscoe County,</v>
      </c>
      <c r="C447" t="s">
        <v>47</v>
      </c>
      <c r="D447" t="s">
        <v>288</v>
      </c>
      <c r="E447">
        <v>87</v>
      </c>
      <c r="F447" s="4">
        <f>VLOOKUP(A447,'[1]Population Data'!$A:$B,2,FALSE)</f>
        <v>1546</v>
      </c>
      <c r="G447">
        <f>VLOOKUP(A447,'[1]Population Data'!$A:$C, 3, FALSE)</f>
        <v>632</v>
      </c>
      <c r="H447">
        <f>VLOOKUP(A447,'[1]Population Data'!$A:$D,4,FALSE)</f>
        <v>291</v>
      </c>
      <c r="I447" s="3">
        <f t="shared" si="56"/>
        <v>0.18822768434670117</v>
      </c>
      <c r="J447" s="2">
        <f t="shared" si="57"/>
        <v>2.4462025316455698</v>
      </c>
      <c r="K447" s="2">
        <f t="shared" si="58"/>
        <v>35.565329883570499</v>
      </c>
      <c r="L447">
        <f t="shared" si="59"/>
        <v>210.16666666666669</v>
      </c>
      <c r="M447" s="3">
        <f t="shared" si="60"/>
        <v>0.13594221647261753</v>
      </c>
      <c r="N447" s="2">
        <f t="shared" si="61"/>
        <v>33.254219409282712</v>
      </c>
      <c r="O447" s="2">
        <f t="shared" si="62"/>
        <v>8.8702296248382932</v>
      </c>
    </row>
    <row r="448" spans="1:15" x14ac:dyDescent="0.2">
      <c r="A448" t="str">
        <f t="shared" si="54"/>
        <v>Briscoe County, Texas</v>
      </c>
      <c r="B448" t="str">
        <f t="shared" si="55"/>
        <v>Briscoe County,</v>
      </c>
      <c r="C448" t="s">
        <v>47</v>
      </c>
      <c r="D448" t="s">
        <v>289</v>
      </c>
      <c r="E448">
        <v>15</v>
      </c>
      <c r="F448" s="4">
        <f>VLOOKUP(A448,'[1]Population Data'!$A:$B,2,FALSE)</f>
        <v>1546</v>
      </c>
      <c r="G448">
        <f>VLOOKUP(A448,'[1]Population Data'!$A:$C, 3, FALSE)</f>
        <v>632</v>
      </c>
      <c r="H448">
        <f>VLOOKUP(A448,'[1]Population Data'!$A:$D,4,FALSE)</f>
        <v>291</v>
      </c>
      <c r="I448" s="3">
        <f t="shared" si="56"/>
        <v>0.18822768434670117</v>
      </c>
      <c r="J448" s="2">
        <f t="shared" si="57"/>
        <v>2.4462025316455698</v>
      </c>
      <c r="K448" s="2">
        <f t="shared" si="58"/>
        <v>6.1319534282018111</v>
      </c>
      <c r="L448">
        <f t="shared" si="59"/>
        <v>210.16666666666669</v>
      </c>
      <c r="M448" s="3">
        <f t="shared" si="60"/>
        <v>0.13594221647261753</v>
      </c>
      <c r="N448" s="2">
        <f t="shared" si="61"/>
        <v>33.254219409282712</v>
      </c>
      <c r="O448" s="2">
        <f t="shared" si="62"/>
        <v>1.5293499353169475</v>
      </c>
    </row>
    <row r="449" spans="1:15" x14ac:dyDescent="0.2">
      <c r="A449" t="str">
        <f t="shared" si="54"/>
        <v>Briscoe County, Texas</v>
      </c>
      <c r="B449" t="str">
        <f t="shared" si="55"/>
        <v>Briscoe County,</v>
      </c>
      <c r="C449" t="s">
        <v>47</v>
      </c>
      <c r="D449" t="s">
        <v>290</v>
      </c>
      <c r="E449">
        <v>56</v>
      </c>
      <c r="F449" s="4">
        <f>VLOOKUP(A449,'[1]Population Data'!$A:$B,2,FALSE)</f>
        <v>1546</v>
      </c>
      <c r="G449">
        <f>VLOOKUP(A449,'[1]Population Data'!$A:$C, 3, FALSE)</f>
        <v>632</v>
      </c>
      <c r="H449">
        <f>VLOOKUP(A449,'[1]Population Data'!$A:$D,4,FALSE)</f>
        <v>291</v>
      </c>
      <c r="I449" s="3">
        <f t="shared" si="56"/>
        <v>0.18822768434670117</v>
      </c>
      <c r="J449" s="2">
        <f t="shared" si="57"/>
        <v>2.4462025316455698</v>
      </c>
      <c r="K449" s="2">
        <f t="shared" si="58"/>
        <v>22.892626131953428</v>
      </c>
      <c r="L449">
        <f t="shared" si="59"/>
        <v>210.16666666666669</v>
      </c>
      <c r="M449" s="3">
        <f t="shared" si="60"/>
        <v>0.13594221647261753</v>
      </c>
      <c r="N449" s="2">
        <f t="shared" si="61"/>
        <v>33.254219409282712</v>
      </c>
      <c r="O449" s="2">
        <f t="shared" si="62"/>
        <v>5.7095730918499372</v>
      </c>
    </row>
    <row r="450" spans="1:15" x14ac:dyDescent="0.2">
      <c r="A450" t="str">
        <f t="shared" si="54"/>
        <v>Briscoe County, Texas</v>
      </c>
      <c r="B450" t="str">
        <f t="shared" si="55"/>
        <v>Briscoe County,</v>
      </c>
      <c r="C450" t="s">
        <v>47</v>
      </c>
      <c r="D450" t="s">
        <v>291</v>
      </c>
      <c r="E450">
        <v>0</v>
      </c>
      <c r="F450" s="4">
        <f>VLOOKUP(A450,'[1]Population Data'!$A:$B,2,FALSE)</f>
        <v>1546</v>
      </c>
      <c r="G450">
        <f>VLOOKUP(A450,'[1]Population Data'!$A:$C, 3, FALSE)</f>
        <v>632</v>
      </c>
      <c r="H450">
        <f>VLOOKUP(A450,'[1]Population Data'!$A:$D,4,FALSE)</f>
        <v>291</v>
      </c>
      <c r="I450" s="3">
        <f t="shared" si="56"/>
        <v>0.18822768434670117</v>
      </c>
      <c r="J450" s="2">
        <f t="shared" si="57"/>
        <v>2.4462025316455698</v>
      </c>
      <c r="K450" s="2">
        <f t="shared" si="58"/>
        <v>0</v>
      </c>
      <c r="L450">
        <f t="shared" si="59"/>
        <v>210.16666666666669</v>
      </c>
      <c r="M450" s="3">
        <f t="shared" si="60"/>
        <v>0.13594221647261753</v>
      </c>
      <c r="N450" s="2">
        <f t="shared" si="61"/>
        <v>33.254219409282712</v>
      </c>
      <c r="O450" s="2">
        <f t="shared" si="62"/>
        <v>0</v>
      </c>
    </row>
    <row r="451" spans="1:15" x14ac:dyDescent="0.2">
      <c r="A451" t="str">
        <f t="shared" ref="A451:A514" si="63">CONCATENATE(B451, " Texas")</f>
        <v>Briscoe County, Texas</v>
      </c>
      <c r="B451" t="str">
        <f t="shared" ref="B451:B514" si="64">LEFT(C451,FIND(",",C451))</f>
        <v>Briscoe County,</v>
      </c>
      <c r="C451" t="s">
        <v>47</v>
      </c>
      <c r="D451" t="s">
        <v>292</v>
      </c>
      <c r="E451">
        <v>0</v>
      </c>
      <c r="F451" s="4">
        <f>VLOOKUP(A451,'[1]Population Data'!$A:$B,2,FALSE)</f>
        <v>1546</v>
      </c>
      <c r="G451">
        <f>VLOOKUP(A451,'[1]Population Data'!$A:$C, 3, FALSE)</f>
        <v>632</v>
      </c>
      <c r="H451">
        <f>VLOOKUP(A451,'[1]Population Data'!$A:$D,4,FALSE)</f>
        <v>291</v>
      </c>
      <c r="I451" s="3">
        <f t="shared" ref="I451:I514" si="65">H451/F451</f>
        <v>0.18822768434670117</v>
      </c>
      <c r="J451" s="2">
        <f t="shared" ref="J451:J514" si="66">F451/G451</f>
        <v>2.4462025316455698</v>
      </c>
      <c r="K451" s="2">
        <f t="shared" ref="K451:K514" si="67">E451/J451</f>
        <v>0</v>
      </c>
      <c r="L451">
        <f t="shared" ref="L451:L514" si="68">(H451/18)*13</f>
        <v>210.16666666666669</v>
      </c>
      <c r="M451" s="3">
        <f t="shared" ref="M451:M514" si="69">L451/F451</f>
        <v>0.13594221647261753</v>
      </c>
      <c r="N451" s="2">
        <f t="shared" ref="N451:N514" si="70">M451*J451*100</f>
        <v>33.254219409282712</v>
      </c>
      <c r="O451" s="2">
        <f t="shared" ref="O451:O514" si="71">0.75*K451*N451*(1/100)</f>
        <v>0</v>
      </c>
    </row>
    <row r="452" spans="1:15" x14ac:dyDescent="0.2">
      <c r="A452" t="str">
        <f t="shared" si="63"/>
        <v>Briscoe County, Texas</v>
      </c>
      <c r="B452" t="str">
        <f t="shared" si="64"/>
        <v>Briscoe County,</v>
      </c>
      <c r="C452" t="s">
        <v>47</v>
      </c>
      <c r="D452" t="s">
        <v>293</v>
      </c>
      <c r="E452">
        <v>35</v>
      </c>
      <c r="F452" s="4">
        <f>VLOOKUP(A452,'[1]Population Data'!$A:$B,2,FALSE)</f>
        <v>1546</v>
      </c>
      <c r="G452">
        <f>VLOOKUP(A452,'[1]Population Data'!$A:$C, 3, FALSE)</f>
        <v>632</v>
      </c>
      <c r="H452">
        <f>VLOOKUP(A452,'[1]Population Data'!$A:$D,4,FALSE)</f>
        <v>291</v>
      </c>
      <c r="I452" s="3">
        <f t="shared" si="65"/>
        <v>0.18822768434670117</v>
      </c>
      <c r="J452" s="2">
        <f t="shared" si="66"/>
        <v>2.4462025316455698</v>
      </c>
      <c r="K452" s="2">
        <f t="shared" si="67"/>
        <v>14.307891332470891</v>
      </c>
      <c r="L452">
        <f t="shared" si="68"/>
        <v>210.16666666666669</v>
      </c>
      <c r="M452" s="3">
        <f t="shared" si="69"/>
        <v>0.13594221647261753</v>
      </c>
      <c r="N452" s="2">
        <f t="shared" si="70"/>
        <v>33.254219409282712</v>
      </c>
      <c r="O452" s="2">
        <f t="shared" si="71"/>
        <v>3.5684831824062111</v>
      </c>
    </row>
    <row r="453" spans="1:15" x14ac:dyDescent="0.2">
      <c r="A453" t="str">
        <f t="shared" si="63"/>
        <v>Briscoe County, Texas</v>
      </c>
      <c r="B453" t="str">
        <f t="shared" si="64"/>
        <v>Briscoe County,</v>
      </c>
      <c r="C453" t="s">
        <v>47</v>
      </c>
      <c r="D453" t="s">
        <v>294</v>
      </c>
      <c r="E453">
        <v>0</v>
      </c>
      <c r="F453" s="4">
        <f>VLOOKUP(A453,'[1]Population Data'!$A:$B,2,FALSE)</f>
        <v>1546</v>
      </c>
      <c r="G453">
        <f>VLOOKUP(A453,'[1]Population Data'!$A:$C, 3, FALSE)</f>
        <v>632</v>
      </c>
      <c r="H453">
        <f>VLOOKUP(A453,'[1]Population Data'!$A:$D,4,FALSE)</f>
        <v>291</v>
      </c>
      <c r="I453" s="3">
        <f t="shared" si="65"/>
        <v>0.18822768434670117</v>
      </c>
      <c r="J453" s="2">
        <f t="shared" si="66"/>
        <v>2.4462025316455698</v>
      </c>
      <c r="K453" s="2">
        <f t="shared" si="67"/>
        <v>0</v>
      </c>
      <c r="L453">
        <f t="shared" si="68"/>
        <v>210.16666666666669</v>
      </c>
      <c r="M453" s="3">
        <f t="shared" si="69"/>
        <v>0.13594221647261753</v>
      </c>
      <c r="N453" s="2">
        <f t="shared" si="70"/>
        <v>33.254219409282712</v>
      </c>
      <c r="O453" s="2">
        <f t="shared" si="71"/>
        <v>0</v>
      </c>
    </row>
    <row r="454" spans="1:15" x14ac:dyDescent="0.2">
      <c r="A454" t="str">
        <f t="shared" si="63"/>
        <v>Briscoe County, Texas</v>
      </c>
      <c r="B454" t="str">
        <f t="shared" si="64"/>
        <v>Briscoe County,</v>
      </c>
      <c r="C454" t="s">
        <v>47</v>
      </c>
      <c r="D454" t="s">
        <v>295</v>
      </c>
      <c r="E454">
        <v>59</v>
      </c>
      <c r="F454" s="4">
        <f>VLOOKUP(A454,'[1]Population Data'!$A:$B,2,FALSE)</f>
        <v>1546</v>
      </c>
      <c r="G454">
        <f>VLOOKUP(A454,'[1]Population Data'!$A:$C, 3, FALSE)</f>
        <v>632</v>
      </c>
      <c r="H454">
        <f>VLOOKUP(A454,'[1]Population Data'!$A:$D,4,FALSE)</f>
        <v>291</v>
      </c>
      <c r="I454" s="3">
        <f t="shared" si="65"/>
        <v>0.18822768434670117</v>
      </c>
      <c r="J454" s="2">
        <f t="shared" si="66"/>
        <v>2.4462025316455698</v>
      </c>
      <c r="K454" s="2">
        <f t="shared" si="67"/>
        <v>24.119016817593788</v>
      </c>
      <c r="L454">
        <f t="shared" si="68"/>
        <v>210.16666666666669</v>
      </c>
      <c r="M454" s="3">
        <f t="shared" si="69"/>
        <v>0.13594221647261753</v>
      </c>
      <c r="N454" s="2">
        <f t="shared" si="70"/>
        <v>33.254219409282712</v>
      </c>
      <c r="O454" s="2">
        <f t="shared" si="71"/>
        <v>6.0154430789133269</v>
      </c>
    </row>
    <row r="455" spans="1:15" x14ac:dyDescent="0.2">
      <c r="A455" t="str">
        <f t="shared" si="63"/>
        <v>Briscoe County, Texas</v>
      </c>
      <c r="B455" t="str">
        <f t="shared" si="64"/>
        <v>Briscoe County,</v>
      </c>
      <c r="C455" t="s">
        <v>47</v>
      </c>
      <c r="D455" t="s">
        <v>296</v>
      </c>
      <c r="E455">
        <v>36</v>
      </c>
      <c r="F455" s="4">
        <f>VLOOKUP(A455,'[1]Population Data'!$A:$B,2,FALSE)</f>
        <v>1546</v>
      </c>
      <c r="G455">
        <f>VLOOKUP(A455,'[1]Population Data'!$A:$C, 3, FALSE)</f>
        <v>632</v>
      </c>
      <c r="H455">
        <f>VLOOKUP(A455,'[1]Population Data'!$A:$D,4,FALSE)</f>
        <v>291</v>
      </c>
      <c r="I455" s="3">
        <f t="shared" si="65"/>
        <v>0.18822768434670117</v>
      </c>
      <c r="J455" s="2">
        <f t="shared" si="66"/>
        <v>2.4462025316455698</v>
      </c>
      <c r="K455" s="2">
        <f t="shared" si="67"/>
        <v>14.716688227684346</v>
      </c>
      <c r="L455">
        <f t="shared" si="68"/>
        <v>210.16666666666669</v>
      </c>
      <c r="M455" s="3">
        <f t="shared" si="69"/>
        <v>0.13594221647261753</v>
      </c>
      <c r="N455" s="2">
        <f t="shared" si="70"/>
        <v>33.254219409282712</v>
      </c>
      <c r="O455" s="2">
        <f t="shared" si="71"/>
        <v>3.6704398447606743</v>
      </c>
    </row>
    <row r="456" spans="1:15" x14ac:dyDescent="0.2">
      <c r="A456" t="str">
        <f t="shared" si="63"/>
        <v>Briscoe County, Texas</v>
      </c>
      <c r="B456" t="str">
        <f t="shared" si="64"/>
        <v>Briscoe County,</v>
      </c>
      <c r="C456" t="s">
        <v>47</v>
      </c>
      <c r="D456" t="s">
        <v>297</v>
      </c>
      <c r="E456">
        <v>42</v>
      </c>
      <c r="F456" s="4">
        <f>VLOOKUP(A456,'[1]Population Data'!$A:$B,2,FALSE)</f>
        <v>1546</v>
      </c>
      <c r="G456">
        <f>VLOOKUP(A456,'[1]Population Data'!$A:$C, 3, FALSE)</f>
        <v>632</v>
      </c>
      <c r="H456">
        <f>VLOOKUP(A456,'[1]Population Data'!$A:$D,4,FALSE)</f>
        <v>291</v>
      </c>
      <c r="I456" s="3">
        <f t="shared" si="65"/>
        <v>0.18822768434670117</v>
      </c>
      <c r="J456" s="2">
        <f t="shared" si="66"/>
        <v>2.4462025316455698</v>
      </c>
      <c r="K456" s="2">
        <f t="shared" si="67"/>
        <v>17.169469598965069</v>
      </c>
      <c r="L456">
        <f t="shared" si="68"/>
        <v>210.16666666666669</v>
      </c>
      <c r="M456" s="3">
        <f t="shared" si="69"/>
        <v>0.13594221647261753</v>
      </c>
      <c r="N456" s="2">
        <f t="shared" si="70"/>
        <v>33.254219409282712</v>
      </c>
      <c r="O456" s="2">
        <f t="shared" si="71"/>
        <v>4.2821798188874531</v>
      </c>
    </row>
    <row r="457" spans="1:15" x14ac:dyDescent="0.2">
      <c r="A457" t="str">
        <f t="shared" si="63"/>
        <v>Briscoe County, Texas</v>
      </c>
      <c r="B457" t="str">
        <f t="shared" si="64"/>
        <v>Briscoe County,</v>
      </c>
      <c r="C457" t="s">
        <v>47</v>
      </c>
      <c r="D457" t="s">
        <v>298</v>
      </c>
      <c r="E457">
        <v>1</v>
      </c>
      <c r="F457" s="4">
        <f>VLOOKUP(A457,'[1]Population Data'!$A:$B,2,FALSE)</f>
        <v>1546</v>
      </c>
      <c r="G457">
        <f>VLOOKUP(A457,'[1]Population Data'!$A:$C, 3, FALSE)</f>
        <v>632</v>
      </c>
      <c r="H457">
        <f>VLOOKUP(A457,'[1]Population Data'!$A:$D,4,FALSE)</f>
        <v>291</v>
      </c>
      <c r="I457" s="3">
        <f t="shared" si="65"/>
        <v>0.18822768434670117</v>
      </c>
      <c r="J457" s="2">
        <f t="shared" si="66"/>
        <v>2.4462025316455698</v>
      </c>
      <c r="K457" s="2">
        <f t="shared" si="67"/>
        <v>0.40879689521345403</v>
      </c>
      <c r="L457">
        <f t="shared" si="68"/>
        <v>210.16666666666669</v>
      </c>
      <c r="M457" s="3">
        <f t="shared" si="69"/>
        <v>0.13594221647261753</v>
      </c>
      <c r="N457" s="2">
        <f t="shared" si="70"/>
        <v>33.254219409282712</v>
      </c>
      <c r="O457" s="2">
        <f t="shared" si="71"/>
        <v>0.10195666235446316</v>
      </c>
    </row>
    <row r="458" spans="1:15" x14ac:dyDescent="0.2">
      <c r="A458" t="str">
        <f t="shared" si="63"/>
        <v>Briscoe County, Texas</v>
      </c>
      <c r="B458" t="str">
        <f t="shared" si="64"/>
        <v>Briscoe County,</v>
      </c>
      <c r="C458" t="s">
        <v>47</v>
      </c>
      <c r="D458" t="s">
        <v>299</v>
      </c>
      <c r="E458">
        <v>64</v>
      </c>
      <c r="F458" s="4">
        <f>VLOOKUP(A458,'[1]Population Data'!$A:$B,2,FALSE)</f>
        <v>1546</v>
      </c>
      <c r="G458">
        <f>VLOOKUP(A458,'[1]Population Data'!$A:$C, 3, FALSE)</f>
        <v>632</v>
      </c>
      <c r="H458">
        <f>VLOOKUP(A458,'[1]Population Data'!$A:$D,4,FALSE)</f>
        <v>291</v>
      </c>
      <c r="I458" s="3">
        <f t="shared" si="65"/>
        <v>0.18822768434670117</v>
      </c>
      <c r="J458" s="2">
        <f t="shared" si="66"/>
        <v>2.4462025316455698</v>
      </c>
      <c r="K458" s="2">
        <f t="shared" si="67"/>
        <v>26.163001293661058</v>
      </c>
      <c r="L458">
        <f t="shared" si="68"/>
        <v>210.16666666666669</v>
      </c>
      <c r="M458" s="3">
        <f t="shared" si="69"/>
        <v>0.13594221647261753</v>
      </c>
      <c r="N458" s="2">
        <f t="shared" si="70"/>
        <v>33.254219409282712</v>
      </c>
      <c r="O458" s="2">
        <f t="shared" si="71"/>
        <v>6.525226390685642</v>
      </c>
    </row>
    <row r="459" spans="1:15" x14ac:dyDescent="0.2">
      <c r="A459" t="str">
        <f t="shared" si="63"/>
        <v>Briscoe County, Texas</v>
      </c>
      <c r="B459" t="str">
        <f t="shared" si="64"/>
        <v>Briscoe County,</v>
      </c>
      <c r="C459" t="s">
        <v>47</v>
      </c>
      <c r="D459" t="s">
        <v>300</v>
      </c>
      <c r="E459">
        <v>26</v>
      </c>
      <c r="F459" s="4">
        <f>VLOOKUP(A459,'[1]Population Data'!$A:$B,2,FALSE)</f>
        <v>1546</v>
      </c>
      <c r="G459">
        <f>VLOOKUP(A459,'[1]Population Data'!$A:$C, 3, FALSE)</f>
        <v>632</v>
      </c>
      <c r="H459">
        <f>VLOOKUP(A459,'[1]Population Data'!$A:$D,4,FALSE)</f>
        <v>291</v>
      </c>
      <c r="I459" s="3">
        <f t="shared" si="65"/>
        <v>0.18822768434670117</v>
      </c>
      <c r="J459" s="2">
        <f t="shared" si="66"/>
        <v>2.4462025316455698</v>
      </c>
      <c r="K459" s="2">
        <f t="shared" si="67"/>
        <v>10.628719275549805</v>
      </c>
      <c r="L459">
        <f t="shared" si="68"/>
        <v>210.16666666666669</v>
      </c>
      <c r="M459" s="3">
        <f t="shared" si="69"/>
        <v>0.13594221647261753</v>
      </c>
      <c r="N459" s="2">
        <f t="shared" si="70"/>
        <v>33.254219409282712</v>
      </c>
      <c r="O459" s="2">
        <f t="shared" si="71"/>
        <v>2.6508732212160426</v>
      </c>
    </row>
    <row r="460" spans="1:15" x14ac:dyDescent="0.2">
      <c r="A460" t="str">
        <f t="shared" si="63"/>
        <v>Briscoe County, Texas</v>
      </c>
      <c r="B460" t="str">
        <f t="shared" si="64"/>
        <v>Briscoe County,</v>
      </c>
      <c r="C460" t="s">
        <v>47</v>
      </c>
      <c r="D460" t="s">
        <v>301</v>
      </c>
      <c r="E460">
        <v>43</v>
      </c>
      <c r="F460" s="4">
        <f>VLOOKUP(A460,'[1]Population Data'!$A:$B,2,FALSE)</f>
        <v>1546</v>
      </c>
      <c r="G460">
        <f>VLOOKUP(A460,'[1]Population Data'!$A:$C, 3, FALSE)</f>
        <v>632</v>
      </c>
      <c r="H460">
        <f>VLOOKUP(A460,'[1]Population Data'!$A:$D,4,FALSE)</f>
        <v>291</v>
      </c>
      <c r="I460" s="3">
        <f t="shared" si="65"/>
        <v>0.18822768434670117</v>
      </c>
      <c r="J460" s="2">
        <f t="shared" si="66"/>
        <v>2.4462025316455698</v>
      </c>
      <c r="K460" s="2">
        <f t="shared" si="67"/>
        <v>17.578266494178525</v>
      </c>
      <c r="L460">
        <f t="shared" si="68"/>
        <v>210.16666666666669</v>
      </c>
      <c r="M460" s="3">
        <f t="shared" si="69"/>
        <v>0.13594221647261753</v>
      </c>
      <c r="N460" s="2">
        <f t="shared" si="70"/>
        <v>33.254219409282712</v>
      </c>
      <c r="O460" s="2">
        <f t="shared" si="71"/>
        <v>4.3841364812419163</v>
      </c>
    </row>
    <row r="461" spans="1:15" x14ac:dyDescent="0.2">
      <c r="A461" t="str">
        <f t="shared" si="63"/>
        <v>Briscoe County, Texas</v>
      </c>
      <c r="B461" t="str">
        <f t="shared" si="64"/>
        <v>Briscoe County,</v>
      </c>
      <c r="C461" t="s">
        <v>47</v>
      </c>
      <c r="D461" t="s">
        <v>302</v>
      </c>
      <c r="E461">
        <v>7</v>
      </c>
      <c r="F461" s="4">
        <f>VLOOKUP(A461,'[1]Population Data'!$A:$B,2,FALSE)</f>
        <v>1546</v>
      </c>
      <c r="G461">
        <f>VLOOKUP(A461,'[1]Population Data'!$A:$C, 3, FALSE)</f>
        <v>632</v>
      </c>
      <c r="H461">
        <f>VLOOKUP(A461,'[1]Population Data'!$A:$D,4,FALSE)</f>
        <v>291</v>
      </c>
      <c r="I461" s="3">
        <f t="shared" si="65"/>
        <v>0.18822768434670117</v>
      </c>
      <c r="J461" s="2">
        <f t="shared" si="66"/>
        <v>2.4462025316455698</v>
      </c>
      <c r="K461" s="2">
        <f t="shared" si="67"/>
        <v>2.8615782664941785</v>
      </c>
      <c r="L461">
        <f t="shared" si="68"/>
        <v>210.16666666666669</v>
      </c>
      <c r="M461" s="3">
        <f t="shared" si="69"/>
        <v>0.13594221647261753</v>
      </c>
      <c r="N461" s="2">
        <f t="shared" si="70"/>
        <v>33.254219409282712</v>
      </c>
      <c r="O461" s="2">
        <f t="shared" si="71"/>
        <v>0.71369663648124215</v>
      </c>
    </row>
    <row r="462" spans="1:15" x14ac:dyDescent="0.2">
      <c r="A462" t="str">
        <f t="shared" si="63"/>
        <v>Brooks County, Texas</v>
      </c>
      <c r="B462" t="str">
        <f t="shared" si="64"/>
        <v>Brooks County,</v>
      </c>
      <c r="C462" t="s">
        <v>48</v>
      </c>
      <c r="D462" t="s">
        <v>283</v>
      </c>
      <c r="E462">
        <v>165</v>
      </c>
      <c r="F462" s="4">
        <f>VLOOKUP(A462,'[1]Population Data'!$A:$B,2,FALSE)</f>
        <v>7180</v>
      </c>
      <c r="G462">
        <f>VLOOKUP(A462,'[1]Population Data'!$A:$C, 3, FALSE)</f>
        <v>2052</v>
      </c>
      <c r="H462">
        <f>VLOOKUP(A462,'[1]Population Data'!$A:$D,4,FALSE)</f>
        <v>1845</v>
      </c>
      <c r="I462" s="3">
        <f t="shared" si="65"/>
        <v>0.25696378830083566</v>
      </c>
      <c r="J462" s="2">
        <f t="shared" si="66"/>
        <v>3.4990253411306043</v>
      </c>
      <c r="K462" s="2">
        <f t="shared" si="67"/>
        <v>47.155988857938716</v>
      </c>
      <c r="L462">
        <f t="shared" si="68"/>
        <v>1332.5</v>
      </c>
      <c r="M462" s="3">
        <f t="shared" si="69"/>
        <v>0.1855849582172702</v>
      </c>
      <c r="N462" s="2">
        <f t="shared" si="70"/>
        <v>64.936647173489277</v>
      </c>
      <c r="O462" s="2">
        <f t="shared" si="71"/>
        <v>22.966138579387184</v>
      </c>
    </row>
    <row r="463" spans="1:15" x14ac:dyDescent="0.2">
      <c r="A463" t="str">
        <f t="shared" si="63"/>
        <v>Brooks County, Texas</v>
      </c>
      <c r="B463" t="str">
        <f t="shared" si="64"/>
        <v>Brooks County,</v>
      </c>
      <c r="C463" t="s">
        <v>48</v>
      </c>
      <c r="D463" t="s">
        <v>284</v>
      </c>
      <c r="E463">
        <v>53</v>
      </c>
      <c r="F463" s="4">
        <f>VLOOKUP(A463,'[1]Population Data'!$A:$B,2,FALSE)</f>
        <v>7180</v>
      </c>
      <c r="G463">
        <f>VLOOKUP(A463,'[1]Population Data'!$A:$C, 3, FALSE)</f>
        <v>2052</v>
      </c>
      <c r="H463">
        <f>VLOOKUP(A463,'[1]Population Data'!$A:$D,4,FALSE)</f>
        <v>1845</v>
      </c>
      <c r="I463" s="3">
        <f t="shared" si="65"/>
        <v>0.25696378830083566</v>
      </c>
      <c r="J463" s="2">
        <f t="shared" si="66"/>
        <v>3.4990253411306043</v>
      </c>
      <c r="K463" s="2">
        <f t="shared" si="67"/>
        <v>15.14707520891365</v>
      </c>
      <c r="L463">
        <f t="shared" si="68"/>
        <v>1332.5</v>
      </c>
      <c r="M463" s="3">
        <f t="shared" si="69"/>
        <v>0.1855849582172702</v>
      </c>
      <c r="N463" s="2">
        <f t="shared" si="70"/>
        <v>64.936647173489277</v>
      </c>
      <c r="O463" s="2">
        <f t="shared" si="71"/>
        <v>7.3770020891364911</v>
      </c>
    </row>
    <row r="464" spans="1:15" x14ac:dyDescent="0.2">
      <c r="A464" t="str">
        <f t="shared" si="63"/>
        <v>Brooks County, Texas</v>
      </c>
      <c r="B464" t="str">
        <f t="shared" si="64"/>
        <v>Brooks County,</v>
      </c>
      <c r="C464" t="s">
        <v>48</v>
      </c>
      <c r="D464" t="s">
        <v>285</v>
      </c>
      <c r="E464">
        <v>112</v>
      </c>
      <c r="F464" s="4">
        <f>VLOOKUP(A464,'[1]Population Data'!$A:$B,2,FALSE)</f>
        <v>7180</v>
      </c>
      <c r="G464">
        <f>VLOOKUP(A464,'[1]Population Data'!$A:$C, 3, FALSE)</f>
        <v>2052</v>
      </c>
      <c r="H464">
        <f>VLOOKUP(A464,'[1]Population Data'!$A:$D,4,FALSE)</f>
        <v>1845</v>
      </c>
      <c r="I464" s="3">
        <f t="shared" si="65"/>
        <v>0.25696378830083566</v>
      </c>
      <c r="J464" s="2">
        <f t="shared" si="66"/>
        <v>3.4990253411306043</v>
      </c>
      <c r="K464" s="2">
        <f t="shared" si="67"/>
        <v>32.008913649025068</v>
      </c>
      <c r="L464">
        <f t="shared" si="68"/>
        <v>1332.5</v>
      </c>
      <c r="M464" s="3">
        <f t="shared" si="69"/>
        <v>0.1855849582172702</v>
      </c>
      <c r="N464" s="2">
        <f t="shared" si="70"/>
        <v>64.936647173489277</v>
      </c>
      <c r="O464" s="2">
        <f t="shared" si="71"/>
        <v>15.589136490250697</v>
      </c>
    </row>
    <row r="465" spans="1:15" x14ac:dyDescent="0.2">
      <c r="A465" t="str">
        <f t="shared" si="63"/>
        <v>Brooks County, Texas</v>
      </c>
      <c r="B465" t="str">
        <f t="shared" si="64"/>
        <v>Brooks County,</v>
      </c>
      <c r="C465" t="s">
        <v>48</v>
      </c>
      <c r="D465" t="s">
        <v>286</v>
      </c>
      <c r="E465">
        <v>16</v>
      </c>
      <c r="F465" s="4">
        <f>VLOOKUP(A465,'[1]Population Data'!$A:$B,2,FALSE)</f>
        <v>7180</v>
      </c>
      <c r="G465">
        <f>VLOOKUP(A465,'[1]Population Data'!$A:$C, 3, FALSE)</f>
        <v>2052</v>
      </c>
      <c r="H465">
        <f>VLOOKUP(A465,'[1]Population Data'!$A:$D,4,FALSE)</f>
        <v>1845</v>
      </c>
      <c r="I465" s="3">
        <f t="shared" si="65"/>
        <v>0.25696378830083566</v>
      </c>
      <c r="J465" s="2">
        <f t="shared" si="66"/>
        <v>3.4990253411306043</v>
      </c>
      <c r="K465" s="2">
        <f t="shared" si="67"/>
        <v>4.5727019498607246</v>
      </c>
      <c r="L465">
        <f t="shared" si="68"/>
        <v>1332.5</v>
      </c>
      <c r="M465" s="3">
        <f t="shared" si="69"/>
        <v>0.1855849582172702</v>
      </c>
      <c r="N465" s="2">
        <f t="shared" si="70"/>
        <v>64.936647173489277</v>
      </c>
      <c r="O465" s="2">
        <f t="shared" si="71"/>
        <v>2.2270194986072425</v>
      </c>
    </row>
    <row r="466" spans="1:15" x14ac:dyDescent="0.2">
      <c r="A466" t="str">
        <f t="shared" si="63"/>
        <v>Brooks County, Texas</v>
      </c>
      <c r="B466" t="str">
        <f t="shared" si="64"/>
        <v>Brooks County,</v>
      </c>
      <c r="C466" t="s">
        <v>48</v>
      </c>
      <c r="D466" t="s">
        <v>287</v>
      </c>
      <c r="E466">
        <v>117</v>
      </c>
      <c r="F466" s="4">
        <f>VLOOKUP(A466,'[1]Population Data'!$A:$B,2,FALSE)</f>
        <v>7180</v>
      </c>
      <c r="G466">
        <f>VLOOKUP(A466,'[1]Population Data'!$A:$C, 3, FALSE)</f>
        <v>2052</v>
      </c>
      <c r="H466">
        <f>VLOOKUP(A466,'[1]Population Data'!$A:$D,4,FALSE)</f>
        <v>1845</v>
      </c>
      <c r="I466" s="3">
        <f t="shared" si="65"/>
        <v>0.25696378830083566</v>
      </c>
      <c r="J466" s="2">
        <f t="shared" si="66"/>
        <v>3.4990253411306043</v>
      </c>
      <c r="K466" s="2">
        <f t="shared" si="67"/>
        <v>33.437883008356543</v>
      </c>
      <c r="L466">
        <f t="shared" si="68"/>
        <v>1332.5</v>
      </c>
      <c r="M466" s="3">
        <f t="shared" si="69"/>
        <v>0.1855849582172702</v>
      </c>
      <c r="N466" s="2">
        <f t="shared" si="70"/>
        <v>64.936647173489277</v>
      </c>
      <c r="O466" s="2">
        <f t="shared" si="71"/>
        <v>16.285080083565457</v>
      </c>
    </row>
    <row r="467" spans="1:15" x14ac:dyDescent="0.2">
      <c r="A467" t="str">
        <f t="shared" si="63"/>
        <v>Brooks County, Texas</v>
      </c>
      <c r="B467" t="str">
        <f t="shared" si="64"/>
        <v>Brooks County,</v>
      </c>
      <c r="C467" t="s">
        <v>48</v>
      </c>
      <c r="D467" t="s">
        <v>288</v>
      </c>
      <c r="E467">
        <v>453</v>
      </c>
      <c r="F467" s="4">
        <f>VLOOKUP(A467,'[1]Population Data'!$A:$B,2,FALSE)</f>
        <v>7180</v>
      </c>
      <c r="G467">
        <f>VLOOKUP(A467,'[1]Population Data'!$A:$C, 3, FALSE)</f>
        <v>2052</v>
      </c>
      <c r="H467">
        <f>VLOOKUP(A467,'[1]Population Data'!$A:$D,4,FALSE)</f>
        <v>1845</v>
      </c>
      <c r="I467" s="3">
        <f t="shared" si="65"/>
        <v>0.25696378830083566</v>
      </c>
      <c r="J467" s="2">
        <f t="shared" si="66"/>
        <v>3.4990253411306043</v>
      </c>
      <c r="K467" s="2">
        <f t="shared" si="67"/>
        <v>129.46462395543176</v>
      </c>
      <c r="L467">
        <f t="shared" si="68"/>
        <v>1332.5</v>
      </c>
      <c r="M467" s="3">
        <f t="shared" si="69"/>
        <v>0.1855849582172702</v>
      </c>
      <c r="N467" s="2">
        <f t="shared" si="70"/>
        <v>64.936647173489277</v>
      </c>
      <c r="O467" s="2">
        <f t="shared" si="71"/>
        <v>63.052489554317553</v>
      </c>
    </row>
    <row r="468" spans="1:15" x14ac:dyDescent="0.2">
      <c r="A468" t="str">
        <f t="shared" si="63"/>
        <v>Brooks County, Texas</v>
      </c>
      <c r="B468" t="str">
        <f t="shared" si="64"/>
        <v>Brooks County,</v>
      </c>
      <c r="C468" t="s">
        <v>48</v>
      </c>
      <c r="D468" t="s">
        <v>289</v>
      </c>
      <c r="E468">
        <v>41</v>
      </c>
      <c r="F468" s="4">
        <f>VLOOKUP(A468,'[1]Population Data'!$A:$B,2,FALSE)</f>
        <v>7180</v>
      </c>
      <c r="G468">
        <f>VLOOKUP(A468,'[1]Population Data'!$A:$C, 3, FALSE)</f>
        <v>2052</v>
      </c>
      <c r="H468">
        <f>VLOOKUP(A468,'[1]Population Data'!$A:$D,4,FALSE)</f>
        <v>1845</v>
      </c>
      <c r="I468" s="3">
        <f t="shared" si="65"/>
        <v>0.25696378830083566</v>
      </c>
      <c r="J468" s="2">
        <f t="shared" si="66"/>
        <v>3.4990253411306043</v>
      </c>
      <c r="K468" s="2">
        <f t="shared" si="67"/>
        <v>11.717548746518107</v>
      </c>
      <c r="L468">
        <f t="shared" si="68"/>
        <v>1332.5</v>
      </c>
      <c r="M468" s="3">
        <f t="shared" si="69"/>
        <v>0.1855849582172702</v>
      </c>
      <c r="N468" s="2">
        <f t="shared" si="70"/>
        <v>64.936647173489277</v>
      </c>
      <c r="O468" s="2">
        <f t="shared" si="71"/>
        <v>5.7067374651810585</v>
      </c>
    </row>
    <row r="469" spans="1:15" x14ac:dyDescent="0.2">
      <c r="A469" t="str">
        <f t="shared" si="63"/>
        <v>Brooks County, Texas</v>
      </c>
      <c r="B469" t="str">
        <f t="shared" si="64"/>
        <v>Brooks County,</v>
      </c>
      <c r="C469" t="s">
        <v>48</v>
      </c>
      <c r="D469" t="s">
        <v>290</v>
      </c>
      <c r="E469">
        <v>342</v>
      </c>
      <c r="F469" s="4">
        <f>VLOOKUP(A469,'[1]Population Data'!$A:$B,2,FALSE)</f>
        <v>7180</v>
      </c>
      <c r="G469">
        <f>VLOOKUP(A469,'[1]Population Data'!$A:$C, 3, FALSE)</f>
        <v>2052</v>
      </c>
      <c r="H469">
        <f>VLOOKUP(A469,'[1]Population Data'!$A:$D,4,FALSE)</f>
        <v>1845</v>
      </c>
      <c r="I469" s="3">
        <f t="shared" si="65"/>
        <v>0.25696378830083566</v>
      </c>
      <c r="J469" s="2">
        <f t="shared" si="66"/>
        <v>3.4990253411306043</v>
      </c>
      <c r="K469" s="2">
        <f t="shared" si="67"/>
        <v>97.741504178272976</v>
      </c>
      <c r="L469">
        <f t="shared" si="68"/>
        <v>1332.5</v>
      </c>
      <c r="M469" s="3">
        <f t="shared" si="69"/>
        <v>0.1855849582172702</v>
      </c>
      <c r="N469" s="2">
        <f t="shared" si="70"/>
        <v>64.936647173489277</v>
      </c>
      <c r="O469" s="2">
        <f t="shared" si="71"/>
        <v>47.602541782729809</v>
      </c>
    </row>
    <row r="470" spans="1:15" x14ac:dyDescent="0.2">
      <c r="A470" t="str">
        <f t="shared" si="63"/>
        <v>Brooks County, Texas</v>
      </c>
      <c r="B470" t="str">
        <f t="shared" si="64"/>
        <v>Brooks County,</v>
      </c>
      <c r="C470" t="s">
        <v>48</v>
      </c>
      <c r="D470" t="s">
        <v>291</v>
      </c>
      <c r="E470">
        <v>7</v>
      </c>
      <c r="F470" s="4">
        <f>VLOOKUP(A470,'[1]Population Data'!$A:$B,2,FALSE)</f>
        <v>7180</v>
      </c>
      <c r="G470">
        <f>VLOOKUP(A470,'[1]Population Data'!$A:$C, 3, FALSE)</f>
        <v>2052</v>
      </c>
      <c r="H470">
        <f>VLOOKUP(A470,'[1]Population Data'!$A:$D,4,FALSE)</f>
        <v>1845</v>
      </c>
      <c r="I470" s="3">
        <f t="shared" si="65"/>
        <v>0.25696378830083566</v>
      </c>
      <c r="J470" s="2">
        <f t="shared" si="66"/>
        <v>3.4990253411306043</v>
      </c>
      <c r="K470" s="2">
        <f t="shared" si="67"/>
        <v>2.0005571030640668</v>
      </c>
      <c r="L470">
        <f t="shared" si="68"/>
        <v>1332.5</v>
      </c>
      <c r="M470" s="3">
        <f t="shared" si="69"/>
        <v>0.1855849582172702</v>
      </c>
      <c r="N470" s="2">
        <f t="shared" si="70"/>
        <v>64.936647173489277</v>
      </c>
      <c r="O470" s="2">
        <f t="shared" si="71"/>
        <v>0.97432103064066855</v>
      </c>
    </row>
    <row r="471" spans="1:15" x14ac:dyDescent="0.2">
      <c r="A471" t="str">
        <f t="shared" si="63"/>
        <v>Brooks County, Texas</v>
      </c>
      <c r="B471" t="str">
        <f t="shared" si="64"/>
        <v>Brooks County,</v>
      </c>
      <c r="C471" t="s">
        <v>48</v>
      </c>
      <c r="D471" t="s">
        <v>292</v>
      </c>
      <c r="E471">
        <v>0</v>
      </c>
      <c r="F471" s="4">
        <f>VLOOKUP(A471,'[1]Population Data'!$A:$B,2,FALSE)</f>
        <v>7180</v>
      </c>
      <c r="G471">
        <f>VLOOKUP(A471,'[1]Population Data'!$A:$C, 3, FALSE)</f>
        <v>2052</v>
      </c>
      <c r="H471">
        <f>VLOOKUP(A471,'[1]Population Data'!$A:$D,4,FALSE)</f>
        <v>1845</v>
      </c>
      <c r="I471" s="3">
        <f t="shared" si="65"/>
        <v>0.25696378830083566</v>
      </c>
      <c r="J471" s="2">
        <f t="shared" si="66"/>
        <v>3.4990253411306043</v>
      </c>
      <c r="K471" s="2">
        <f t="shared" si="67"/>
        <v>0</v>
      </c>
      <c r="L471">
        <f t="shared" si="68"/>
        <v>1332.5</v>
      </c>
      <c r="M471" s="3">
        <f t="shared" si="69"/>
        <v>0.1855849582172702</v>
      </c>
      <c r="N471" s="2">
        <f t="shared" si="70"/>
        <v>64.936647173489277</v>
      </c>
      <c r="O471" s="2">
        <f t="shared" si="71"/>
        <v>0</v>
      </c>
    </row>
    <row r="472" spans="1:15" x14ac:dyDescent="0.2">
      <c r="A472" t="str">
        <f t="shared" si="63"/>
        <v>Brooks County, Texas</v>
      </c>
      <c r="B472" t="str">
        <f t="shared" si="64"/>
        <v>Brooks County,</v>
      </c>
      <c r="C472" t="s">
        <v>48</v>
      </c>
      <c r="D472" t="s">
        <v>293</v>
      </c>
      <c r="E472">
        <v>16</v>
      </c>
      <c r="F472" s="4">
        <f>VLOOKUP(A472,'[1]Population Data'!$A:$B,2,FALSE)</f>
        <v>7180</v>
      </c>
      <c r="G472">
        <f>VLOOKUP(A472,'[1]Population Data'!$A:$C, 3, FALSE)</f>
        <v>2052</v>
      </c>
      <c r="H472">
        <f>VLOOKUP(A472,'[1]Population Data'!$A:$D,4,FALSE)</f>
        <v>1845</v>
      </c>
      <c r="I472" s="3">
        <f t="shared" si="65"/>
        <v>0.25696378830083566</v>
      </c>
      <c r="J472" s="2">
        <f t="shared" si="66"/>
        <v>3.4990253411306043</v>
      </c>
      <c r="K472" s="2">
        <f t="shared" si="67"/>
        <v>4.5727019498607246</v>
      </c>
      <c r="L472">
        <f t="shared" si="68"/>
        <v>1332.5</v>
      </c>
      <c r="M472" s="3">
        <f t="shared" si="69"/>
        <v>0.1855849582172702</v>
      </c>
      <c r="N472" s="2">
        <f t="shared" si="70"/>
        <v>64.936647173489277</v>
      </c>
      <c r="O472" s="2">
        <f t="shared" si="71"/>
        <v>2.2270194986072425</v>
      </c>
    </row>
    <row r="473" spans="1:15" x14ac:dyDescent="0.2">
      <c r="A473" t="str">
        <f t="shared" si="63"/>
        <v>Brooks County, Texas</v>
      </c>
      <c r="B473" t="str">
        <f t="shared" si="64"/>
        <v>Brooks County,</v>
      </c>
      <c r="C473" t="s">
        <v>48</v>
      </c>
      <c r="D473" t="s">
        <v>294</v>
      </c>
      <c r="E473">
        <v>160</v>
      </c>
      <c r="F473" s="4">
        <f>VLOOKUP(A473,'[1]Population Data'!$A:$B,2,FALSE)</f>
        <v>7180</v>
      </c>
      <c r="G473">
        <f>VLOOKUP(A473,'[1]Population Data'!$A:$C, 3, FALSE)</f>
        <v>2052</v>
      </c>
      <c r="H473">
        <f>VLOOKUP(A473,'[1]Population Data'!$A:$D,4,FALSE)</f>
        <v>1845</v>
      </c>
      <c r="I473" s="3">
        <f t="shared" si="65"/>
        <v>0.25696378830083566</v>
      </c>
      <c r="J473" s="2">
        <f t="shared" si="66"/>
        <v>3.4990253411306043</v>
      </c>
      <c r="K473" s="2">
        <f t="shared" si="67"/>
        <v>45.727019498607241</v>
      </c>
      <c r="L473">
        <f t="shared" si="68"/>
        <v>1332.5</v>
      </c>
      <c r="M473" s="3">
        <f t="shared" si="69"/>
        <v>0.1855849582172702</v>
      </c>
      <c r="N473" s="2">
        <f t="shared" si="70"/>
        <v>64.936647173489277</v>
      </c>
      <c r="O473" s="2">
        <f t="shared" si="71"/>
        <v>22.270194986072426</v>
      </c>
    </row>
    <row r="474" spans="1:15" x14ac:dyDescent="0.2">
      <c r="A474" t="str">
        <f t="shared" si="63"/>
        <v>Brooks County, Texas</v>
      </c>
      <c r="B474" t="str">
        <f t="shared" si="64"/>
        <v>Brooks County,</v>
      </c>
      <c r="C474" t="s">
        <v>48</v>
      </c>
      <c r="D474" t="s">
        <v>295</v>
      </c>
      <c r="E474">
        <v>187</v>
      </c>
      <c r="F474" s="4">
        <f>VLOOKUP(A474,'[1]Population Data'!$A:$B,2,FALSE)</f>
        <v>7180</v>
      </c>
      <c r="G474">
        <f>VLOOKUP(A474,'[1]Population Data'!$A:$C, 3, FALSE)</f>
        <v>2052</v>
      </c>
      <c r="H474">
        <f>VLOOKUP(A474,'[1]Population Data'!$A:$D,4,FALSE)</f>
        <v>1845</v>
      </c>
      <c r="I474" s="3">
        <f t="shared" si="65"/>
        <v>0.25696378830083566</v>
      </c>
      <c r="J474" s="2">
        <f t="shared" si="66"/>
        <v>3.4990253411306043</v>
      </c>
      <c r="K474" s="2">
        <f t="shared" si="67"/>
        <v>53.443454038997217</v>
      </c>
      <c r="L474">
        <f t="shared" si="68"/>
        <v>1332.5</v>
      </c>
      <c r="M474" s="3">
        <f t="shared" si="69"/>
        <v>0.1855849582172702</v>
      </c>
      <c r="N474" s="2">
        <f t="shared" si="70"/>
        <v>64.936647173489277</v>
      </c>
      <c r="O474" s="2">
        <f t="shared" si="71"/>
        <v>26.028290389972145</v>
      </c>
    </row>
    <row r="475" spans="1:15" x14ac:dyDescent="0.2">
      <c r="A475" t="str">
        <f t="shared" si="63"/>
        <v>Brooks County, Texas</v>
      </c>
      <c r="B475" t="str">
        <f t="shared" si="64"/>
        <v>Brooks County,</v>
      </c>
      <c r="C475" t="s">
        <v>48</v>
      </c>
      <c r="D475" t="s">
        <v>296</v>
      </c>
      <c r="E475">
        <v>8</v>
      </c>
      <c r="F475" s="4">
        <f>VLOOKUP(A475,'[1]Population Data'!$A:$B,2,FALSE)</f>
        <v>7180</v>
      </c>
      <c r="G475">
        <f>VLOOKUP(A475,'[1]Population Data'!$A:$C, 3, FALSE)</f>
        <v>2052</v>
      </c>
      <c r="H475">
        <f>VLOOKUP(A475,'[1]Population Data'!$A:$D,4,FALSE)</f>
        <v>1845</v>
      </c>
      <c r="I475" s="3">
        <f t="shared" si="65"/>
        <v>0.25696378830083566</v>
      </c>
      <c r="J475" s="2">
        <f t="shared" si="66"/>
        <v>3.4990253411306043</v>
      </c>
      <c r="K475" s="2">
        <f t="shared" si="67"/>
        <v>2.2863509749303623</v>
      </c>
      <c r="L475">
        <f t="shared" si="68"/>
        <v>1332.5</v>
      </c>
      <c r="M475" s="3">
        <f t="shared" si="69"/>
        <v>0.1855849582172702</v>
      </c>
      <c r="N475" s="2">
        <f t="shared" si="70"/>
        <v>64.936647173489277</v>
      </c>
      <c r="O475" s="2">
        <f t="shared" si="71"/>
        <v>1.1135097493036212</v>
      </c>
    </row>
    <row r="476" spans="1:15" x14ac:dyDescent="0.2">
      <c r="A476" t="str">
        <f t="shared" si="63"/>
        <v>Brooks County, Texas</v>
      </c>
      <c r="B476" t="str">
        <f t="shared" si="64"/>
        <v>Brooks County,</v>
      </c>
      <c r="C476" t="s">
        <v>48</v>
      </c>
      <c r="D476" t="s">
        <v>297</v>
      </c>
      <c r="E476">
        <v>230</v>
      </c>
      <c r="F476" s="4">
        <f>VLOOKUP(A476,'[1]Population Data'!$A:$B,2,FALSE)</f>
        <v>7180</v>
      </c>
      <c r="G476">
        <f>VLOOKUP(A476,'[1]Population Data'!$A:$C, 3, FALSE)</f>
        <v>2052</v>
      </c>
      <c r="H476">
        <f>VLOOKUP(A476,'[1]Population Data'!$A:$D,4,FALSE)</f>
        <v>1845</v>
      </c>
      <c r="I476" s="3">
        <f t="shared" si="65"/>
        <v>0.25696378830083566</v>
      </c>
      <c r="J476" s="2">
        <f t="shared" si="66"/>
        <v>3.4990253411306043</v>
      </c>
      <c r="K476" s="2">
        <f t="shared" si="67"/>
        <v>65.732590529247915</v>
      </c>
      <c r="L476">
        <f t="shared" si="68"/>
        <v>1332.5</v>
      </c>
      <c r="M476" s="3">
        <f t="shared" si="69"/>
        <v>0.1855849582172702</v>
      </c>
      <c r="N476" s="2">
        <f t="shared" si="70"/>
        <v>64.936647173489277</v>
      </c>
      <c r="O476" s="2">
        <f t="shared" si="71"/>
        <v>32.013405292479113</v>
      </c>
    </row>
    <row r="477" spans="1:15" x14ac:dyDescent="0.2">
      <c r="A477" t="str">
        <f t="shared" si="63"/>
        <v>Brooks County, Texas</v>
      </c>
      <c r="B477" t="str">
        <f t="shared" si="64"/>
        <v>Brooks County,</v>
      </c>
      <c r="C477" t="s">
        <v>48</v>
      </c>
      <c r="D477" t="s">
        <v>298</v>
      </c>
      <c r="E477">
        <v>86</v>
      </c>
      <c r="F477" s="4">
        <f>VLOOKUP(A477,'[1]Population Data'!$A:$B,2,FALSE)</f>
        <v>7180</v>
      </c>
      <c r="G477">
        <f>VLOOKUP(A477,'[1]Population Data'!$A:$C, 3, FALSE)</f>
        <v>2052</v>
      </c>
      <c r="H477">
        <f>VLOOKUP(A477,'[1]Population Data'!$A:$D,4,FALSE)</f>
        <v>1845</v>
      </c>
      <c r="I477" s="3">
        <f t="shared" si="65"/>
        <v>0.25696378830083566</v>
      </c>
      <c r="J477" s="2">
        <f t="shared" si="66"/>
        <v>3.4990253411306043</v>
      </c>
      <c r="K477" s="2">
        <f t="shared" si="67"/>
        <v>24.578272980501392</v>
      </c>
      <c r="L477">
        <f t="shared" si="68"/>
        <v>1332.5</v>
      </c>
      <c r="M477" s="3">
        <f t="shared" si="69"/>
        <v>0.1855849582172702</v>
      </c>
      <c r="N477" s="2">
        <f t="shared" si="70"/>
        <v>64.936647173489277</v>
      </c>
      <c r="O477" s="2">
        <f t="shared" si="71"/>
        <v>11.970229805013926</v>
      </c>
    </row>
    <row r="478" spans="1:15" x14ac:dyDescent="0.2">
      <c r="A478" t="str">
        <f t="shared" si="63"/>
        <v>Brooks County, Texas</v>
      </c>
      <c r="B478" t="str">
        <f t="shared" si="64"/>
        <v>Brooks County,</v>
      </c>
      <c r="C478" t="s">
        <v>48</v>
      </c>
      <c r="D478" t="s">
        <v>299</v>
      </c>
      <c r="E478">
        <v>346</v>
      </c>
      <c r="F478" s="4">
        <f>VLOOKUP(A478,'[1]Population Data'!$A:$B,2,FALSE)</f>
        <v>7180</v>
      </c>
      <c r="G478">
        <f>VLOOKUP(A478,'[1]Population Data'!$A:$C, 3, FALSE)</f>
        <v>2052</v>
      </c>
      <c r="H478">
        <f>VLOOKUP(A478,'[1]Population Data'!$A:$D,4,FALSE)</f>
        <v>1845</v>
      </c>
      <c r="I478" s="3">
        <f t="shared" si="65"/>
        <v>0.25696378830083566</v>
      </c>
      <c r="J478" s="2">
        <f t="shared" si="66"/>
        <v>3.4990253411306043</v>
      </c>
      <c r="K478" s="2">
        <f t="shared" si="67"/>
        <v>98.884679665738162</v>
      </c>
      <c r="L478">
        <f t="shared" si="68"/>
        <v>1332.5</v>
      </c>
      <c r="M478" s="3">
        <f t="shared" si="69"/>
        <v>0.1855849582172702</v>
      </c>
      <c r="N478" s="2">
        <f t="shared" si="70"/>
        <v>64.936647173489277</v>
      </c>
      <c r="O478" s="2">
        <f t="shared" si="71"/>
        <v>48.15929665738161</v>
      </c>
    </row>
    <row r="479" spans="1:15" x14ac:dyDescent="0.2">
      <c r="A479" t="str">
        <f t="shared" si="63"/>
        <v>Brooks County, Texas</v>
      </c>
      <c r="B479" t="str">
        <f t="shared" si="64"/>
        <v>Brooks County,</v>
      </c>
      <c r="C479" t="s">
        <v>48</v>
      </c>
      <c r="D479" t="s">
        <v>300</v>
      </c>
      <c r="E479">
        <v>123</v>
      </c>
      <c r="F479" s="4">
        <f>VLOOKUP(A479,'[1]Population Data'!$A:$B,2,FALSE)</f>
        <v>7180</v>
      </c>
      <c r="G479">
        <f>VLOOKUP(A479,'[1]Population Data'!$A:$C, 3, FALSE)</f>
        <v>2052</v>
      </c>
      <c r="H479">
        <f>VLOOKUP(A479,'[1]Population Data'!$A:$D,4,FALSE)</f>
        <v>1845</v>
      </c>
      <c r="I479" s="3">
        <f t="shared" si="65"/>
        <v>0.25696378830083566</v>
      </c>
      <c r="J479" s="2">
        <f t="shared" si="66"/>
        <v>3.4990253411306043</v>
      </c>
      <c r="K479" s="2">
        <f t="shared" si="67"/>
        <v>35.152646239554315</v>
      </c>
      <c r="L479">
        <f t="shared" si="68"/>
        <v>1332.5</v>
      </c>
      <c r="M479" s="3">
        <f t="shared" si="69"/>
        <v>0.1855849582172702</v>
      </c>
      <c r="N479" s="2">
        <f t="shared" si="70"/>
        <v>64.936647173489277</v>
      </c>
      <c r="O479" s="2">
        <f t="shared" si="71"/>
        <v>17.120212395543174</v>
      </c>
    </row>
    <row r="480" spans="1:15" x14ac:dyDescent="0.2">
      <c r="A480" t="str">
        <f t="shared" si="63"/>
        <v>Brooks County, Texas</v>
      </c>
      <c r="B480" t="str">
        <f t="shared" si="64"/>
        <v>Brooks County,</v>
      </c>
      <c r="C480" t="s">
        <v>48</v>
      </c>
      <c r="D480" t="s">
        <v>301</v>
      </c>
      <c r="E480">
        <v>12</v>
      </c>
      <c r="F480" s="4">
        <f>VLOOKUP(A480,'[1]Population Data'!$A:$B,2,FALSE)</f>
        <v>7180</v>
      </c>
      <c r="G480">
        <f>VLOOKUP(A480,'[1]Population Data'!$A:$C, 3, FALSE)</f>
        <v>2052</v>
      </c>
      <c r="H480">
        <f>VLOOKUP(A480,'[1]Population Data'!$A:$D,4,FALSE)</f>
        <v>1845</v>
      </c>
      <c r="I480" s="3">
        <f t="shared" si="65"/>
        <v>0.25696378830083566</v>
      </c>
      <c r="J480" s="2">
        <f t="shared" si="66"/>
        <v>3.4990253411306043</v>
      </c>
      <c r="K480" s="2">
        <f t="shared" si="67"/>
        <v>3.4295264623955433</v>
      </c>
      <c r="L480">
        <f t="shared" si="68"/>
        <v>1332.5</v>
      </c>
      <c r="M480" s="3">
        <f t="shared" si="69"/>
        <v>0.1855849582172702</v>
      </c>
      <c r="N480" s="2">
        <f t="shared" si="70"/>
        <v>64.936647173489277</v>
      </c>
      <c r="O480" s="2">
        <f t="shared" si="71"/>
        <v>1.6702646239554317</v>
      </c>
    </row>
    <row r="481" spans="1:15" x14ac:dyDescent="0.2">
      <c r="A481" t="str">
        <f t="shared" si="63"/>
        <v>Brooks County, Texas</v>
      </c>
      <c r="B481" t="str">
        <f t="shared" si="64"/>
        <v>Brooks County,</v>
      </c>
      <c r="C481" t="s">
        <v>48</v>
      </c>
      <c r="D481" t="s">
        <v>302</v>
      </c>
      <c r="E481">
        <v>15</v>
      </c>
      <c r="F481" s="4">
        <f>VLOOKUP(A481,'[1]Population Data'!$A:$B,2,FALSE)</f>
        <v>7180</v>
      </c>
      <c r="G481">
        <f>VLOOKUP(A481,'[1]Population Data'!$A:$C, 3, FALSE)</f>
        <v>2052</v>
      </c>
      <c r="H481">
        <f>VLOOKUP(A481,'[1]Population Data'!$A:$D,4,FALSE)</f>
        <v>1845</v>
      </c>
      <c r="I481" s="3">
        <f t="shared" si="65"/>
        <v>0.25696378830083566</v>
      </c>
      <c r="J481" s="2">
        <f t="shared" si="66"/>
        <v>3.4990253411306043</v>
      </c>
      <c r="K481" s="2">
        <f t="shared" si="67"/>
        <v>4.2869080779944291</v>
      </c>
      <c r="L481">
        <f t="shared" si="68"/>
        <v>1332.5</v>
      </c>
      <c r="M481" s="3">
        <f t="shared" si="69"/>
        <v>0.1855849582172702</v>
      </c>
      <c r="N481" s="2">
        <f t="shared" si="70"/>
        <v>64.936647173489277</v>
      </c>
      <c r="O481" s="2">
        <f t="shared" si="71"/>
        <v>2.0878307799442899</v>
      </c>
    </row>
    <row r="482" spans="1:15" x14ac:dyDescent="0.2">
      <c r="A482" t="str">
        <f t="shared" si="63"/>
        <v>Brown County, Texas</v>
      </c>
      <c r="B482" t="str">
        <f t="shared" si="64"/>
        <v>Brown County,</v>
      </c>
      <c r="C482" t="s">
        <v>49</v>
      </c>
      <c r="D482" t="s">
        <v>283</v>
      </c>
      <c r="E482">
        <v>779</v>
      </c>
      <c r="F482" s="4">
        <f>VLOOKUP(A482,'[1]Population Data'!$A:$B,2,FALSE)</f>
        <v>37834</v>
      </c>
      <c r="G482">
        <f>VLOOKUP(A482,'[1]Population Data'!$A:$C, 3, FALSE)</f>
        <v>14016</v>
      </c>
      <c r="H482">
        <f>VLOOKUP(A482,'[1]Population Data'!$A:$D,4,FALSE)</f>
        <v>8623</v>
      </c>
      <c r="I482" s="3">
        <f t="shared" si="65"/>
        <v>0.22791668869271026</v>
      </c>
      <c r="J482" s="2">
        <f t="shared" si="66"/>
        <v>2.699343607305936</v>
      </c>
      <c r="K482" s="2">
        <f t="shared" si="67"/>
        <v>288.58867685150921</v>
      </c>
      <c r="L482">
        <f t="shared" si="68"/>
        <v>6227.7222222222217</v>
      </c>
      <c r="M482" s="3">
        <f t="shared" si="69"/>
        <v>0.16460649738917962</v>
      </c>
      <c r="N482" s="2">
        <f t="shared" si="70"/>
        <v>44.432949644850325</v>
      </c>
      <c r="O482" s="2">
        <f t="shared" si="71"/>
        <v>96.171346099628181</v>
      </c>
    </row>
    <row r="483" spans="1:15" x14ac:dyDescent="0.2">
      <c r="A483" t="str">
        <f t="shared" si="63"/>
        <v>Brown County, Texas</v>
      </c>
      <c r="B483" t="str">
        <f t="shared" si="64"/>
        <v>Brown County,</v>
      </c>
      <c r="C483" t="s">
        <v>49</v>
      </c>
      <c r="D483" t="s">
        <v>284</v>
      </c>
      <c r="E483">
        <v>420</v>
      </c>
      <c r="F483" s="4">
        <f>VLOOKUP(A483,'[1]Population Data'!$A:$B,2,FALSE)</f>
        <v>37834</v>
      </c>
      <c r="G483">
        <f>VLOOKUP(A483,'[1]Population Data'!$A:$C, 3, FALSE)</f>
        <v>14016</v>
      </c>
      <c r="H483">
        <f>VLOOKUP(A483,'[1]Population Data'!$A:$D,4,FALSE)</f>
        <v>8623</v>
      </c>
      <c r="I483" s="3">
        <f t="shared" si="65"/>
        <v>0.22791668869271026</v>
      </c>
      <c r="J483" s="2">
        <f t="shared" si="66"/>
        <v>2.699343607305936</v>
      </c>
      <c r="K483" s="2">
        <f t="shared" si="67"/>
        <v>155.59338161442091</v>
      </c>
      <c r="L483">
        <f t="shared" si="68"/>
        <v>6227.7222222222217</v>
      </c>
      <c r="M483" s="3">
        <f t="shared" si="69"/>
        <v>0.16460649738917962</v>
      </c>
      <c r="N483" s="2">
        <f t="shared" si="70"/>
        <v>44.432949644850325</v>
      </c>
      <c r="O483" s="2">
        <f t="shared" si="71"/>
        <v>51.851046677591583</v>
      </c>
    </row>
    <row r="484" spans="1:15" x14ac:dyDescent="0.2">
      <c r="A484" t="str">
        <f t="shared" si="63"/>
        <v>Brown County, Texas</v>
      </c>
      <c r="B484" t="str">
        <f t="shared" si="64"/>
        <v>Brown County,</v>
      </c>
      <c r="C484" t="s">
        <v>49</v>
      </c>
      <c r="D484" t="s">
        <v>285</v>
      </c>
      <c r="E484">
        <v>483</v>
      </c>
      <c r="F484" s="4">
        <f>VLOOKUP(A484,'[1]Population Data'!$A:$B,2,FALSE)</f>
        <v>37834</v>
      </c>
      <c r="G484">
        <f>VLOOKUP(A484,'[1]Population Data'!$A:$C, 3, FALSE)</f>
        <v>14016</v>
      </c>
      <c r="H484">
        <f>VLOOKUP(A484,'[1]Population Data'!$A:$D,4,FALSE)</f>
        <v>8623</v>
      </c>
      <c r="I484" s="3">
        <f t="shared" si="65"/>
        <v>0.22791668869271026</v>
      </c>
      <c r="J484" s="2">
        <f t="shared" si="66"/>
        <v>2.699343607305936</v>
      </c>
      <c r="K484" s="2">
        <f t="shared" si="67"/>
        <v>178.93238885658403</v>
      </c>
      <c r="L484">
        <f t="shared" si="68"/>
        <v>6227.7222222222217</v>
      </c>
      <c r="M484" s="3">
        <f t="shared" si="69"/>
        <v>0.16460649738917962</v>
      </c>
      <c r="N484" s="2">
        <f t="shared" si="70"/>
        <v>44.432949644850325</v>
      </c>
      <c r="O484" s="2">
        <f t="shared" si="71"/>
        <v>59.62870367923032</v>
      </c>
    </row>
    <row r="485" spans="1:15" x14ac:dyDescent="0.2">
      <c r="A485" t="str">
        <f t="shared" si="63"/>
        <v>Brown County, Texas</v>
      </c>
      <c r="B485" t="str">
        <f t="shared" si="64"/>
        <v>Brown County,</v>
      </c>
      <c r="C485" t="s">
        <v>49</v>
      </c>
      <c r="D485" t="s">
        <v>286</v>
      </c>
      <c r="E485">
        <v>209</v>
      </c>
      <c r="F485" s="4">
        <f>VLOOKUP(A485,'[1]Population Data'!$A:$B,2,FALSE)</f>
        <v>37834</v>
      </c>
      <c r="G485">
        <f>VLOOKUP(A485,'[1]Population Data'!$A:$C, 3, FALSE)</f>
        <v>14016</v>
      </c>
      <c r="H485">
        <f>VLOOKUP(A485,'[1]Population Data'!$A:$D,4,FALSE)</f>
        <v>8623</v>
      </c>
      <c r="I485" s="3">
        <f t="shared" si="65"/>
        <v>0.22791668869271026</v>
      </c>
      <c r="J485" s="2">
        <f t="shared" si="66"/>
        <v>2.699343607305936</v>
      </c>
      <c r="K485" s="2">
        <f t="shared" si="67"/>
        <v>77.426230374795153</v>
      </c>
      <c r="L485">
        <f t="shared" si="68"/>
        <v>6227.7222222222217</v>
      </c>
      <c r="M485" s="3">
        <f t="shared" si="69"/>
        <v>0.16460649738917962</v>
      </c>
      <c r="N485" s="2">
        <f t="shared" si="70"/>
        <v>44.432949644850325</v>
      </c>
      <c r="O485" s="2">
        <f t="shared" si="71"/>
        <v>25.802068465753905</v>
      </c>
    </row>
    <row r="486" spans="1:15" x14ac:dyDescent="0.2">
      <c r="A486" t="str">
        <f t="shared" si="63"/>
        <v>Brown County, Texas</v>
      </c>
      <c r="B486" t="str">
        <f t="shared" si="64"/>
        <v>Brown County,</v>
      </c>
      <c r="C486" t="s">
        <v>49</v>
      </c>
      <c r="D486" t="s">
        <v>287</v>
      </c>
      <c r="E486">
        <v>989</v>
      </c>
      <c r="F486" s="4">
        <f>VLOOKUP(A486,'[1]Population Data'!$A:$B,2,FALSE)</f>
        <v>37834</v>
      </c>
      <c r="G486">
        <f>VLOOKUP(A486,'[1]Population Data'!$A:$C, 3, FALSE)</f>
        <v>14016</v>
      </c>
      <c r="H486">
        <f>VLOOKUP(A486,'[1]Population Data'!$A:$D,4,FALSE)</f>
        <v>8623</v>
      </c>
      <c r="I486" s="3">
        <f t="shared" si="65"/>
        <v>0.22791668869271026</v>
      </c>
      <c r="J486" s="2">
        <f t="shared" si="66"/>
        <v>2.699343607305936</v>
      </c>
      <c r="K486" s="2">
        <f t="shared" si="67"/>
        <v>366.3853676587197</v>
      </c>
      <c r="L486">
        <f t="shared" si="68"/>
        <v>6227.7222222222217</v>
      </c>
      <c r="M486" s="3">
        <f t="shared" si="69"/>
        <v>0.16460649738917962</v>
      </c>
      <c r="N486" s="2">
        <f t="shared" si="70"/>
        <v>44.432949644850325</v>
      </c>
      <c r="O486" s="2">
        <f t="shared" si="71"/>
        <v>122.09686943842401</v>
      </c>
    </row>
    <row r="487" spans="1:15" x14ac:dyDescent="0.2">
      <c r="A487" t="str">
        <f t="shared" si="63"/>
        <v>Brown County, Texas</v>
      </c>
      <c r="B487" t="str">
        <f t="shared" si="64"/>
        <v>Brown County,</v>
      </c>
      <c r="C487" t="s">
        <v>49</v>
      </c>
      <c r="D487" t="s">
        <v>288</v>
      </c>
      <c r="E487">
        <v>1598</v>
      </c>
      <c r="F487" s="4">
        <f>VLOOKUP(A487,'[1]Population Data'!$A:$B,2,FALSE)</f>
        <v>37834</v>
      </c>
      <c r="G487">
        <f>VLOOKUP(A487,'[1]Population Data'!$A:$C, 3, FALSE)</f>
        <v>14016</v>
      </c>
      <c r="H487">
        <f>VLOOKUP(A487,'[1]Population Data'!$A:$D,4,FALSE)</f>
        <v>8623</v>
      </c>
      <c r="I487" s="3">
        <f t="shared" si="65"/>
        <v>0.22791668869271026</v>
      </c>
      <c r="J487" s="2">
        <f t="shared" si="66"/>
        <v>2.699343607305936</v>
      </c>
      <c r="K487" s="2">
        <f t="shared" si="67"/>
        <v>591.99577099962994</v>
      </c>
      <c r="L487">
        <f t="shared" si="68"/>
        <v>6227.7222222222217</v>
      </c>
      <c r="M487" s="3">
        <f t="shared" si="69"/>
        <v>0.16460649738917962</v>
      </c>
      <c r="N487" s="2">
        <f t="shared" si="70"/>
        <v>44.432949644850325</v>
      </c>
      <c r="O487" s="2">
        <f t="shared" si="71"/>
        <v>197.28088712093177</v>
      </c>
    </row>
    <row r="488" spans="1:15" x14ac:dyDescent="0.2">
      <c r="A488" t="str">
        <f t="shared" si="63"/>
        <v>Brown County, Texas</v>
      </c>
      <c r="B488" t="str">
        <f t="shared" si="64"/>
        <v>Brown County,</v>
      </c>
      <c r="C488" t="s">
        <v>49</v>
      </c>
      <c r="D488" t="s">
        <v>289</v>
      </c>
      <c r="E488">
        <v>386</v>
      </c>
      <c r="F488" s="4">
        <f>VLOOKUP(A488,'[1]Population Data'!$A:$B,2,FALSE)</f>
        <v>37834</v>
      </c>
      <c r="G488">
        <f>VLOOKUP(A488,'[1]Population Data'!$A:$C, 3, FALSE)</f>
        <v>14016</v>
      </c>
      <c r="H488">
        <f>VLOOKUP(A488,'[1]Population Data'!$A:$D,4,FALSE)</f>
        <v>8623</v>
      </c>
      <c r="I488" s="3">
        <f t="shared" si="65"/>
        <v>0.22791668869271026</v>
      </c>
      <c r="J488" s="2">
        <f t="shared" si="66"/>
        <v>2.699343607305936</v>
      </c>
      <c r="K488" s="2">
        <f t="shared" si="67"/>
        <v>142.99772691230112</v>
      </c>
      <c r="L488">
        <f t="shared" si="68"/>
        <v>6227.7222222222217</v>
      </c>
      <c r="M488" s="3">
        <f t="shared" si="69"/>
        <v>0.16460649738917962</v>
      </c>
      <c r="N488" s="2">
        <f t="shared" si="70"/>
        <v>44.432949644850325</v>
      </c>
      <c r="O488" s="2">
        <f t="shared" si="71"/>
        <v>47.653580994167505</v>
      </c>
    </row>
    <row r="489" spans="1:15" x14ac:dyDescent="0.2">
      <c r="A489" t="str">
        <f t="shared" si="63"/>
        <v>Brown County, Texas</v>
      </c>
      <c r="B489" t="str">
        <f t="shared" si="64"/>
        <v>Brown County,</v>
      </c>
      <c r="C489" t="s">
        <v>49</v>
      </c>
      <c r="D489" t="s">
        <v>290</v>
      </c>
      <c r="E489">
        <v>2639</v>
      </c>
      <c r="F489" s="4">
        <f>VLOOKUP(A489,'[1]Population Data'!$A:$B,2,FALSE)</f>
        <v>37834</v>
      </c>
      <c r="G489">
        <f>VLOOKUP(A489,'[1]Population Data'!$A:$C, 3, FALSE)</f>
        <v>14016</v>
      </c>
      <c r="H489">
        <f>VLOOKUP(A489,'[1]Population Data'!$A:$D,4,FALSE)</f>
        <v>8623</v>
      </c>
      <c r="I489" s="3">
        <f t="shared" si="65"/>
        <v>0.22791668869271026</v>
      </c>
      <c r="J489" s="2">
        <f t="shared" si="66"/>
        <v>2.699343607305936</v>
      </c>
      <c r="K489" s="2">
        <f t="shared" si="67"/>
        <v>977.64508114394459</v>
      </c>
      <c r="L489">
        <f t="shared" si="68"/>
        <v>6227.7222222222217</v>
      </c>
      <c r="M489" s="3">
        <f t="shared" si="69"/>
        <v>0.16460649738917962</v>
      </c>
      <c r="N489" s="2">
        <f t="shared" si="70"/>
        <v>44.432949644850325</v>
      </c>
      <c r="O489" s="2">
        <f t="shared" si="71"/>
        <v>325.79740995753377</v>
      </c>
    </row>
    <row r="490" spans="1:15" x14ac:dyDescent="0.2">
      <c r="A490" t="str">
        <f t="shared" si="63"/>
        <v>Brown County, Texas</v>
      </c>
      <c r="B490" t="str">
        <f t="shared" si="64"/>
        <v>Brown County,</v>
      </c>
      <c r="C490" t="s">
        <v>49</v>
      </c>
      <c r="D490" t="s">
        <v>291</v>
      </c>
      <c r="E490">
        <v>165</v>
      </c>
      <c r="F490" s="4">
        <f>VLOOKUP(A490,'[1]Population Data'!$A:$B,2,FALSE)</f>
        <v>37834</v>
      </c>
      <c r="G490">
        <f>VLOOKUP(A490,'[1]Population Data'!$A:$C, 3, FALSE)</f>
        <v>14016</v>
      </c>
      <c r="H490">
        <f>VLOOKUP(A490,'[1]Population Data'!$A:$D,4,FALSE)</f>
        <v>8623</v>
      </c>
      <c r="I490" s="3">
        <f t="shared" si="65"/>
        <v>0.22791668869271026</v>
      </c>
      <c r="J490" s="2">
        <f t="shared" si="66"/>
        <v>2.699343607305936</v>
      </c>
      <c r="K490" s="2">
        <f t="shared" si="67"/>
        <v>61.125971348522491</v>
      </c>
      <c r="L490">
        <f t="shared" si="68"/>
        <v>6227.7222222222217</v>
      </c>
      <c r="M490" s="3">
        <f t="shared" si="69"/>
        <v>0.16460649738917962</v>
      </c>
      <c r="N490" s="2">
        <f t="shared" si="70"/>
        <v>44.432949644850325</v>
      </c>
      <c r="O490" s="2">
        <f t="shared" si="71"/>
        <v>20.370054051910977</v>
      </c>
    </row>
    <row r="491" spans="1:15" x14ac:dyDescent="0.2">
      <c r="A491" t="str">
        <f t="shared" si="63"/>
        <v>Brown County, Texas</v>
      </c>
      <c r="B491" t="str">
        <f t="shared" si="64"/>
        <v>Brown County,</v>
      </c>
      <c r="C491" t="s">
        <v>49</v>
      </c>
      <c r="D491" t="s">
        <v>292</v>
      </c>
      <c r="E491">
        <v>9</v>
      </c>
      <c r="F491" s="4">
        <f>VLOOKUP(A491,'[1]Population Data'!$A:$B,2,FALSE)</f>
        <v>37834</v>
      </c>
      <c r="G491">
        <f>VLOOKUP(A491,'[1]Population Data'!$A:$C, 3, FALSE)</f>
        <v>14016</v>
      </c>
      <c r="H491">
        <f>VLOOKUP(A491,'[1]Population Data'!$A:$D,4,FALSE)</f>
        <v>8623</v>
      </c>
      <c r="I491" s="3">
        <f t="shared" si="65"/>
        <v>0.22791668869271026</v>
      </c>
      <c r="J491" s="2">
        <f t="shared" si="66"/>
        <v>2.699343607305936</v>
      </c>
      <c r="K491" s="2">
        <f t="shared" si="67"/>
        <v>3.3341438917375905</v>
      </c>
      <c r="L491">
        <f t="shared" si="68"/>
        <v>6227.7222222222217</v>
      </c>
      <c r="M491" s="3">
        <f t="shared" si="69"/>
        <v>0.16460649738917962</v>
      </c>
      <c r="N491" s="2">
        <f t="shared" si="70"/>
        <v>44.432949644850325</v>
      </c>
      <c r="O491" s="2">
        <f t="shared" si="71"/>
        <v>1.1110938573769624</v>
      </c>
    </row>
    <row r="492" spans="1:15" x14ac:dyDescent="0.2">
      <c r="A492" t="str">
        <f t="shared" si="63"/>
        <v>Brown County, Texas</v>
      </c>
      <c r="B492" t="str">
        <f t="shared" si="64"/>
        <v>Brown County,</v>
      </c>
      <c r="C492" t="s">
        <v>49</v>
      </c>
      <c r="D492" t="s">
        <v>293</v>
      </c>
      <c r="E492">
        <v>2339</v>
      </c>
      <c r="F492" s="4">
        <f>VLOOKUP(A492,'[1]Population Data'!$A:$B,2,FALSE)</f>
        <v>37834</v>
      </c>
      <c r="G492">
        <f>VLOOKUP(A492,'[1]Population Data'!$A:$C, 3, FALSE)</f>
        <v>14016</v>
      </c>
      <c r="H492">
        <f>VLOOKUP(A492,'[1]Population Data'!$A:$D,4,FALSE)</f>
        <v>8623</v>
      </c>
      <c r="I492" s="3">
        <f t="shared" si="65"/>
        <v>0.22791668869271026</v>
      </c>
      <c r="J492" s="2">
        <f t="shared" si="66"/>
        <v>2.699343607305936</v>
      </c>
      <c r="K492" s="2">
        <f t="shared" si="67"/>
        <v>866.5069514193583</v>
      </c>
      <c r="L492">
        <f t="shared" si="68"/>
        <v>6227.7222222222217</v>
      </c>
      <c r="M492" s="3">
        <f t="shared" si="69"/>
        <v>0.16460649738917962</v>
      </c>
      <c r="N492" s="2">
        <f t="shared" si="70"/>
        <v>44.432949644850325</v>
      </c>
      <c r="O492" s="2">
        <f t="shared" si="71"/>
        <v>288.76094804496836</v>
      </c>
    </row>
    <row r="493" spans="1:15" x14ac:dyDescent="0.2">
      <c r="A493" t="str">
        <f t="shared" si="63"/>
        <v>Brown County, Texas</v>
      </c>
      <c r="B493" t="str">
        <f t="shared" si="64"/>
        <v>Brown County,</v>
      </c>
      <c r="C493" t="s">
        <v>49</v>
      </c>
      <c r="D493" t="s">
        <v>294</v>
      </c>
      <c r="E493">
        <v>308</v>
      </c>
      <c r="F493" s="4">
        <f>VLOOKUP(A493,'[1]Population Data'!$A:$B,2,FALSE)</f>
        <v>37834</v>
      </c>
      <c r="G493">
        <f>VLOOKUP(A493,'[1]Population Data'!$A:$C, 3, FALSE)</f>
        <v>14016</v>
      </c>
      <c r="H493">
        <f>VLOOKUP(A493,'[1]Population Data'!$A:$D,4,FALSE)</f>
        <v>8623</v>
      </c>
      <c r="I493" s="3">
        <f t="shared" si="65"/>
        <v>0.22791668869271026</v>
      </c>
      <c r="J493" s="2">
        <f t="shared" si="66"/>
        <v>2.699343607305936</v>
      </c>
      <c r="K493" s="2">
        <f t="shared" si="67"/>
        <v>114.10181318390866</v>
      </c>
      <c r="L493">
        <f t="shared" si="68"/>
        <v>6227.7222222222217</v>
      </c>
      <c r="M493" s="3">
        <f t="shared" si="69"/>
        <v>0.16460649738917962</v>
      </c>
      <c r="N493" s="2">
        <f t="shared" si="70"/>
        <v>44.432949644850325</v>
      </c>
      <c r="O493" s="2">
        <f t="shared" si="71"/>
        <v>38.024100896900492</v>
      </c>
    </row>
    <row r="494" spans="1:15" x14ac:dyDescent="0.2">
      <c r="A494" t="str">
        <f t="shared" si="63"/>
        <v>Brown County, Texas</v>
      </c>
      <c r="B494" t="str">
        <f t="shared" si="64"/>
        <v>Brown County,</v>
      </c>
      <c r="C494" t="s">
        <v>49</v>
      </c>
      <c r="D494" t="s">
        <v>295</v>
      </c>
      <c r="E494">
        <v>846</v>
      </c>
      <c r="F494" s="4">
        <f>VLOOKUP(A494,'[1]Population Data'!$A:$B,2,FALSE)</f>
        <v>37834</v>
      </c>
      <c r="G494">
        <f>VLOOKUP(A494,'[1]Population Data'!$A:$C, 3, FALSE)</f>
        <v>14016</v>
      </c>
      <c r="H494">
        <f>VLOOKUP(A494,'[1]Population Data'!$A:$D,4,FALSE)</f>
        <v>8623</v>
      </c>
      <c r="I494" s="3">
        <f t="shared" si="65"/>
        <v>0.22791668869271026</v>
      </c>
      <c r="J494" s="2">
        <f t="shared" si="66"/>
        <v>2.699343607305936</v>
      </c>
      <c r="K494" s="2">
        <f t="shared" si="67"/>
        <v>313.40952582333352</v>
      </c>
      <c r="L494">
        <f t="shared" si="68"/>
        <v>6227.7222222222217</v>
      </c>
      <c r="M494" s="3">
        <f t="shared" si="69"/>
        <v>0.16460649738917962</v>
      </c>
      <c r="N494" s="2">
        <f t="shared" si="70"/>
        <v>44.432949644850325</v>
      </c>
      <c r="O494" s="2">
        <f t="shared" si="71"/>
        <v>104.44282259343447</v>
      </c>
    </row>
    <row r="495" spans="1:15" x14ac:dyDescent="0.2">
      <c r="A495" t="str">
        <f t="shared" si="63"/>
        <v>Brown County, Texas</v>
      </c>
      <c r="B495" t="str">
        <f t="shared" si="64"/>
        <v>Brown County,</v>
      </c>
      <c r="C495" t="s">
        <v>49</v>
      </c>
      <c r="D495" t="s">
        <v>296</v>
      </c>
      <c r="E495">
        <v>423</v>
      </c>
      <c r="F495" s="4">
        <f>VLOOKUP(A495,'[1]Population Data'!$A:$B,2,FALSE)</f>
        <v>37834</v>
      </c>
      <c r="G495">
        <f>VLOOKUP(A495,'[1]Population Data'!$A:$C, 3, FALSE)</f>
        <v>14016</v>
      </c>
      <c r="H495">
        <f>VLOOKUP(A495,'[1]Population Data'!$A:$D,4,FALSE)</f>
        <v>8623</v>
      </c>
      <c r="I495" s="3">
        <f t="shared" si="65"/>
        <v>0.22791668869271026</v>
      </c>
      <c r="J495" s="2">
        <f t="shared" si="66"/>
        <v>2.699343607305936</v>
      </c>
      <c r="K495" s="2">
        <f t="shared" si="67"/>
        <v>156.70476291166676</v>
      </c>
      <c r="L495">
        <f t="shared" si="68"/>
        <v>6227.7222222222217</v>
      </c>
      <c r="M495" s="3">
        <f t="shared" si="69"/>
        <v>0.16460649738917962</v>
      </c>
      <c r="N495" s="2">
        <f t="shared" si="70"/>
        <v>44.432949644850325</v>
      </c>
      <c r="O495" s="2">
        <f t="shared" si="71"/>
        <v>52.221411296717235</v>
      </c>
    </row>
    <row r="496" spans="1:15" x14ac:dyDescent="0.2">
      <c r="A496" t="str">
        <f t="shared" si="63"/>
        <v>Brown County, Texas</v>
      </c>
      <c r="B496" t="str">
        <f t="shared" si="64"/>
        <v>Brown County,</v>
      </c>
      <c r="C496" t="s">
        <v>49</v>
      </c>
      <c r="D496" t="s">
        <v>297</v>
      </c>
      <c r="E496">
        <v>943</v>
      </c>
      <c r="F496" s="4">
        <f>VLOOKUP(A496,'[1]Population Data'!$A:$B,2,FALSE)</f>
        <v>37834</v>
      </c>
      <c r="G496">
        <f>VLOOKUP(A496,'[1]Population Data'!$A:$C, 3, FALSE)</f>
        <v>14016</v>
      </c>
      <c r="H496">
        <f>VLOOKUP(A496,'[1]Population Data'!$A:$D,4,FALSE)</f>
        <v>8623</v>
      </c>
      <c r="I496" s="3">
        <f t="shared" si="65"/>
        <v>0.22791668869271026</v>
      </c>
      <c r="J496" s="2">
        <f t="shared" si="66"/>
        <v>2.699343607305936</v>
      </c>
      <c r="K496" s="2">
        <f t="shared" si="67"/>
        <v>349.34418776761646</v>
      </c>
      <c r="L496">
        <f t="shared" si="68"/>
        <v>6227.7222222222217</v>
      </c>
      <c r="M496" s="3">
        <f t="shared" si="69"/>
        <v>0.16460649738917962</v>
      </c>
      <c r="N496" s="2">
        <f t="shared" si="70"/>
        <v>44.432949644850325</v>
      </c>
      <c r="O496" s="2">
        <f t="shared" si="71"/>
        <v>116.4179452784973</v>
      </c>
    </row>
    <row r="497" spans="1:15" x14ac:dyDescent="0.2">
      <c r="A497" t="str">
        <f t="shared" si="63"/>
        <v>Brown County, Texas</v>
      </c>
      <c r="B497" t="str">
        <f t="shared" si="64"/>
        <v>Brown County,</v>
      </c>
      <c r="C497" t="s">
        <v>49</v>
      </c>
      <c r="D497" t="s">
        <v>298</v>
      </c>
      <c r="E497">
        <v>181</v>
      </c>
      <c r="F497" s="4">
        <f>VLOOKUP(A497,'[1]Population Data'!$A:$B,2,FALSE)</f>
        <v>37834</v>
      </c>
      <c r="G497">
        <f>VLOOKUP(A497,'[1]Population Data'!$A:$C, 3, FALSE)</f>
        <v>14016</v>
      </c>
      <c r="H497">
        <f>VLOOKUP(A497,'[1]Population Data'!$A:$D,4,FALSE)</f>
        <v>8623</v>
      </c>
      <c r="I497" s="3">
        <f t="shared" si="65"/>
        <v>0.22791668869271026</v>
      </c>
      <c r="J497" s="2">
        <f t="shared" si="66"/>
        <v>2.699343607305936</v>
      </c>
      <c r="K497" s="2">
        <f t="shared" si="67"/>
        <v>67.053338267167106</v>
      </c>
      <c r="L497">
        <f t="shared" si="68"/>
        <v>6227.7222222222217</v>
      </c>
      <c r="M497" s="3">
        <f t="shared" si="69"/>
        <v>0.16460649738917962</v>
      </c>
      <c r="N497" s="2">
        <f t="shared" si="70"/>
        <v>44.432949644850325</v>
      </c>
      <c r="O497" s="2">
        <f t="shared" si="71"/>
        <v>22.345332020581136</v>
      </c>
    </row>
    <row r="498" spans="1:15" x14ac:dyDescent="0.2">
      <c r="A498" t="str">
        <f t="shared" si="63"/>
        <v>Brown County, Texas</v>
      </c>
      <c r="B498" t="str">
        <f t="shared" si="64"/>
        <v>Brown County,</v>
      </c>
      <c r="C498" t="s">
        <v>49</v>
      </c>
      <c r="D498" t="s">
        <v>299</v>
      </c>
      <c r="E498">
        <v>1649</v>
      </c>
      <c r="F498" s="4">
        <f>VLOOKUP(A498,'[1]Population Data'!$A:$B,2,FALSE)</f>
        <v>37834</v>
      </c>
      <c r="G498">
        <f>VLOOKUP(A498,'[1]Population Data'!$A:$C, 3, FALSE)</f>
        <v>14016</v>
      </c>
      <c r="H498">
        <f>VLOOKUP(A498,'[1]Population Data'!$A:$D,4,FALSE)</f>
        <v>8623</v>
      </c>
      <c r="I498" s="3">
        <f t="shared" si="65"/>
        <v>0.22791668869271026</v>
      </c>
      <c r="J498" s="2">
        <f t="shared" si="66"/>
        <v>2.699343607305936</v>
      </c>
      <c r="K498" s="2">
        <f t="shared" si="67"/>
        <v>610.88925305280964</v>
      </c>
      <c r="L498">
        <f t="shared" si="68"/>
        <v>6227.7222222222217</v>
      </c>
      <c r="M498" s="3">
        <f t="shared" si="69"/>
        <v>0.16460649738917962</v>
      </c>
      <c r="N498" s="2">
        <f t="shared" si="70"/>
        <v>44.432949644850325</v>
      </c>
      <c r="O498" s="2">
        <f t="shared" si="71"/>
        <v>203.5770856460679</v>
      </c>
    </row>
    <row r="499" spans="1:15" x14ac:dyDescent="0.2">
      <c r="A499" t="str">
        <f t="shared" si="63"/>
        <v>Brown County, Texas</v>
      </c>
      <c r="B499" t="str">
        <f t="shared" si="64"/>
        <v>Brown County,</v>
      </c>
      <c r="C499" t="s">
        <v>49</v>
      </c>
      <c r="D499" t="s">
        <v>300</v>
      </c>
      <c r="E499">
        <v>551</v>
      </c>
      <c r="F499" s="4">
        <f>VLOOKUP(A499,'[1]Population Data'!$A:$B,2,FALSE)</f>
        <v>37834</v>
      </c>
      <c r="G499">
        <f>VLOOKUP(A499,'[1]Population Data'!$A:$C, 3, FALSE)</f>
        <v>14016</v>
      </c>
      <c r="H499">
        <f>VLOOKUP(A499,'[1]Population Data'!$A:$D,4,FALSE)</f>
        <v>8623</v>
      </c>
      <c r="I499" s="3">
        <f t="shared" si="65"/>
        <v>0.22791668869271026</v>
      </c>
      <c r="J499" s="2">
        <f t="shared" si="66"/>
        <v>2.699343607305936</v>
      </c>
      <c r="K499" s="2">
        <f t="shared" si="67"/>
        <v>204.1236982608236</v>
      </c>
      <c r="L499">
        <f t="shared" si="68"/>
        <v>6227.7222222222217</v>
      </c>
      <c r="M499" s="3">
        <f t="shared" si="69"/>
        <v>0.16460649738917962</v>
      </c>
      <c r="N499" s="2">
        <f t="shared" si="70"/>
        <v>44.432949644850325</v>
      </c>
      <c r="O499" s="2">
        <f t="shared" si="71"/>
        <v>68.023635046078468</v>
      </c>
    </row>
    <row r="500" spans="1:15" x14ac:dyDescent="0.2">
      <c r="A500" t="str">
        <f t="shared" si="63"/>
        <v>Brown County, Texas</v>
      </c>
      <c r="B500" t="str">
        <f t="shared" si="64"/>
        <v>Brown County,</v>
      </c>
      <c r="C500" t="s">
        <v>49</v>
      </c>
      <c r="D500" t="s">
        <v>301</v>
      </c>
      <c r="E500">
        <v>153</v>
      </c>
      <c r="F500" s="4">
        <f>VLOOKUP(A500,'[1]Population Data'!$A:$B,2,FALSE)</f>
        <v>37834</v>
      </c>
      <c r="G500">
        <f>VLOOKUP(A500,'[1]Population Data'!$A:$C, 3, FALSE)</f>
        <v>14016</v>
      </c>
      <c r="H500">
        <f>VLOOKUP(A500,'[1]Population Data'!$A:$D,4,FALSE)</f>
        <v>8623</v>
      </c>
      <c r="I500" s="3">
        <f t="shared" si="65"/>
        <v>0.22791668869271026</v>
      </c>
      <c r="J500" s="2">
        <f t="shared" si="66"/>
        <v>2.699343607305936</v>
      </c>
      <c r="K500" s="2">
        <f t="shared" si="67"/>
        <v>56.680446159539038</v>
      </c>
      <c r="L500">
        <f t="shared" si="68"/>
        <v>6227.7222222222217</v>
      </c>
      <c r="M500" s="3">
        <f t="shared" si="69"/>
        <v>0.16460649738917962</v>
      </c>
      <c r="N500" s="2">
        <f t="shared" si="70"/>
        <v>44.432949644850325</v>
      </c>
      <c r="O500" s="2">
        <f t="shared" si="71"/>
        <v>18.88859557540836</v>
      </c>
    </row>
    <row r="501" spans="1:15" x14ac:dyDescent="0.2">
      <c r="A501" t="str">
        <f t="shared" si="63"/>
        <v>Brown County, Texas</v>
      </c>
      <c r="B501" t="str">
        <f t="shared" si="64"/>
        <v>Brown County,</v>
      </c>
      <c r="C501" t="s">
        <v>49</v>
      </c>
      <c r="D501" t="s">
        <v>302</v>
      </c>
      <c r="E501">
        <v>168</v>
      </c>
      <c r="F501" s="4">
        <f>VLOOKUP(A501,'[1]Population Data'!$A:$B,2,FALSE)</f>
        <v>37834</v>
      </c>
      <c r="G501">
        <f>VLOOKUP(A501,'[1]Population Data'!$A:$C, 3, FALSE)</f>
        <v>14016</v>
      </c>
      <c r="H501">
        <f>VLOOKUP(A501,'[1]Population Data'!$A:$D,4,FALSE)</f>
        <v>8623</v>
      </c>
      <c r="I501" s="3">
        <f t="shared" si="65"/>
        <v>0.22791668869271026</v>
      </c>
      <c r="J501" s="2">
        <f t="shared" si="66"/>
        <v>2.699343607305936</v>
      </c>
      <c r="K501" s="2">
        <f t="shared" si="67"/>
        <v>62.237352645768354</v>
      </c>
      <c r="L501">
        <f t="shared" si="68"/>
        <v>6227.7222222222217</v>
      </c>
      <c r="M501" s="3">
        <f t="shared" si="69"/>
        <v>0.16460649738917962</v>
      </c>
      <c r="N501" s="2">
        <f t="shared" si="70"/>
        <v>44.432949644850325</v>
      </c>
      <c r="O501" s="2">
        <f t="shared" si="71"/>
        <v>20.740418671036633</v>
      </c>
    </row>
    <row r="502" spans="1:15" x14ac:dyDescent="0.2">
      <c r="A502" t="str">
        <f t="shared" si="63"/>
        <v>Burleson County, Texas</v>
      </c>
      <c r="B502" t="str">
        <f t="shared" si="64"/>
        <v>Burleson County,</v>
      </c>
      <c r="C502" t="s">
        <v>50</v>
      </c>
      <c r="D502" t="s">
        <v>283</v>
      </c>
      <c r="E502">
        <v>426</v>
      </c>
      <c r="F502" s="4">
        <f>VLOOKUP(A502,'[1]Population Data'!$A:$B,2,FALSE)</f>
        <v>17863</v>
      </c>
      <c r="G502">
        <f>VLOOKUP(A502,'[1]Population Data'!$A:$C, 3, FALSE)</f>
        <v>6754</v>
      </c>
      <c r="H502">
        <f>VLOOKUP(A502,'[1]Population Data'!$A:$D,4,FALSE)</f>
        <v>4000</v>
      </c>
      <c r="I502" s="3">
        <f t="shared" si="65"/>
        <v>0.22392655209091419</v>
      </c>
      <c r="J502" s="2">
        <f t="shared" si="66"/>
        <v>2.6448030796564996</v>
      </c>
      <c r="K502" s="2">
        <f t="shared" si="67"/>
        <v>161.07059284554668</v>
      </c>
      <c r="L502">
        <f t="shared" si="68"/>
        <v>2888.8888888888891</v>
      </c>
      <c r="M502" s="3">
        <f t="shared" si="69"/>
        <v>0.16172473206566026</v>
      </c>
      <c r="N502" s="2">
        <f t="shared" si="70"/>
        <v>42.773006942388051</v>
      </c>
      <c r="O502" s="2">
        <f t="shared" si="71"/>
        <v>51.671051894978454</v>
      </c>
    </row>
    <row r="503" spans="1:15" x14ac:dyDescent="0.2">
      <c r="A503" t="str">
        <f t="shared" si="63"/>
        <v>Burleson County, Texas</v>
      </c>
      <c r="B503" t="str">
        <f t="shared" si="64"/>
        <v>Burleson County,</v>
      </c>
      <c r="C503" t="s">
        <v>50</v>
      </c>
      <c r="D503" t="s">
        <v>284</v>
      </c>
      <c r="E503">
        <v>195</v>
      </c>
      <c r="F503" s="4">
        <f>VLOOKUP(A503,'[1]Population Data'!$A:$B,2,FALSE)</f>
        <v>17863</v>
      </c>
      <c r="G503">
        <f>VLOOKUP(A503,'[1]Population Data'!$A:$C, 3, FALSE)</f>
        <v>6754</v>
      </c>
      <c r="H503">
        <f>VLOOKUP(A503,'[1]Population Data'!$A:$D,4,FALSE)</f>
        <v>4000</v>
      </c>
      <c r="I503" s="3">
        <f t="shared" si="65"/>
        <v>0.22392655209091419</v>
      </c>
      <c r="J503" s="2">
        <f t="shared" si="66"/>
        <v>2.6448030796564996</v>
      </c>
      <c r="K503" s="2">
        <f t="shared" si="67"/>
        <v>73.729496725074185</v>
      </c>
      <c r="L503">
        <f t="shared" si="68"/>
        <v>2888.8888888888891</v>
      </c>
      <c r="M503" s="3">
        <f t="shared" si="69"/>
        <v>0.16172473206566026</v>
      </c>
      <c r="N503" s="2">
        <f t="shared" si="70"/>
        <v>42.773006942388051</v>
      </c>
      <c r="O503" s="2">
        <f t="shared" si="71"/>
        <v>23.652242064602817</v>
      </c>
    </row>
    <row r="504" spans="1:15" x14ac:dyDescent="0.2">
      <c r="A504" t="str">
        <f t="shared" si="63"/>
        <v>Burleson County, Texas</v>
      </c>
      <c r="B504" t="str">
        <f t="shared" si="64"/>
        <v>Burleson County,</v>
      </c>
      <c r="C504" t="s">
        <v>50</v>
      </c>
      <c r="D504" t="s">
        <v>285</v>
      </c>
      <c r="E504">
        <v>366</v>
      </c>
      <c r="F504" s="4">
        <f>VLOOKUP(A504,'[1]Population Data'!$A:$B,2,FALSE)</f>
        <v>17863</v>
      </c>
      <c r="G504">
        <f>VLOOKUP(A504,'[1]Population Data'!$A:$C, 3, FALSE)</f>
        <v>6754</v>
      </c>
      <c r="H504">
        <f>VLOOKUP(A504,'[1]Population Data'!$A:$D,4,FALSE)</f>
        <v>4000</v>
      </c>
      <c r="I504" s="3">
        <f t="shared" si="65"/>
        <v>0.22392655209091419</v>
      </c>
      <c r="J504" s="2">
        <f t="shared" si="66"/>
        <v>2.6448030796564996</v>
      </c>
      <c r="K504" s="2">
        <f t="shared" si="67"/>
        <v>138.38459385321616</v>
      </c>
      <c r="L504">
        <f t="shared" si="68"/>
        <v>2888.8888888888891</v>
      </c>
      <c r="M504" s="3">
        <f t="shared" si="69"/>
        <v>0.16172473206566026</v>
      </c>
      <c r="N504" s="2">
        <f t="shared" si="70"/>
        <v>42.773006942388051</v>
      </c>
      <c r="O504" s="2">
        <f t="shared" si="71"/>
        <v>44.393438952023736</v>
      </c>
    </row>
    <row r="505" spans="1:15" x14ac:dyDescent="0.2">
      <c r="A505" t="str">
        <f t="shared" si="63"/>
        <v>Burleson County, Texas</v>
      </c>
      <c r="B505" t="str">
        <f t="shared" si="64"/>
        <v>Burleson County,</v>
      </c>
      <c r="C505" t="s">
        <v>50</v>
      </c>
      <c r="D505" t="s">
        <v>286</v>
      </c>
      <c r="E505">
        <v>17</v>
      </c>
      <c r="F505" s="4">
        <f>VLOOKUP(A505,'[1]Population Data'!$A:$B,2,FALSE)</f>
        <v>17863</v>
      </c>
      <c r="G505">
        <f>VLOOKUP(A505,'[1]Population Data'!$A:$C, 3, FALSE)</f>
        <v>6754</v>
      </c>
      <c r="H505">
        <f>VLOOKUP(A505,'[1]Population Data'!$A:$D,4,FALSE)</f>
        <v>4000</v>
      </c>
      <c r="I505" s="3">
        <f t="shared" si="65"/>
        <v>0.22392655209091419</v>
      </c>
      <c r="J505" s="2">
        <f t="shared" si="66"/>
        <v>2.6448030796564996</v>
      </c>
      <c r="K505" s="2">
        <f t="shared" si="67"/>
        <v>6.427699714493647</v>
      </c>
      <c r="L505">
        <f t="shared" si="68"/>
        <v>2888.8888888888891</v>
      </c>
      <c r="M505" s="3">
        <f t="shared" si="69"/>
        <v>0.16172473206566026</v>
      </c>
      <c r="N505" s="2">
        <f t="shared" si="70"/>
        <v>42.773006942388051</v>
      </c>
      <c r="O505" s="2">
        <f t="shared" si="71"/>
        <v>2.0619903338371683</v>
      </c>
    </row>
    <row r="506" spans="1:15" x14ac:dyDescent="0.2">
      <c r="A506" t="str">
        <f t="shared" si="63"/>
        <v>Burleson County, Texas</v>
      </c>
      <c r="B506" t="str">
        <f t="shared" si="64"/>
        <v>Burleson County,</v>
      </c>
      <c r="C506" t="s">
        <v>50</v>
      </c>
      <c r="D506" t="s">
        <v>287</v>
      </c>
      <c r="E506">
        <v>679</v>
      </c>
      <c r="F506" s="4">
        <f>VLOOKUP(A506,'[1]Population Data'!$A:$B,2,FALSE)</f>
        <v>17863</v>
      </c>
      <c r="G506">
        <f>VLOOKUP(A506,'[1]Population Data'!$A:$C, 3, FALSE)</f>
        <v>6754</v>
      </c>
      <c r="H506">
        <f>VLOOKUP(A506,'[1]Population Data'!$A:$D,4,FALSE)</f>
        <v>4000</v>
      </c>
      <c r="I506" s="3">
        <f t="shared" si="65"/>
        <v>0.22392655209091419</v>
      </c>
      <c r="J506" s="2">
        <f t="shared" si="66"/>
        <v>2.6448030796564996</v>
      </c>
      <c r="K506" s="2">
        <f t="shared" si="67"/>
        <v>256.72988859654038</v>
      </c>
      <c r="L506">
        <f t="shared" si="68"/>
        <v>2888.8888888888891</v>
      </c>
      <c r="M506" s="3">
        <f t="shared" si="69"/>
        <v>0.16172473206566026</v>
      </c>
      <c r="N506" s="2">
        <f t="shared" si="70"/>
        <v>42.773006942388051</v>
      </c>
      <c r="O506" s="2">
        <f t="shared" si="71"/>
        <v>82.358319804437485</v>
      </c>
    </row>
    <row r="507" spans="1:15" x14ac:dyDescent="0.2">
      <c r="A507" t="str">
        <f t="shared" si="63"/>
        <v>Burleson County, Texas</v>
      </c>
      <c r="B507" t="str">
        <f t="shared" si="64"/>
        <v>Burleson County,</v>
      </c>
      <c r="C507" t="s">
        <v>50</v>
      </c>
      <c r="D507" t="s">
        <v>288</v>
      </c>
      <c r="E507">
        <v>1067</v>
      </c>
      <c r="F507" s="4">
        <f>VLOOKUP(A507,'[1]Population Data'!$A:$B,2,FALSE)</f>
        <v>17863</v>
      </c>
      <c r="G507">
        <f>VLOOKUP(A507,'[1]Population Data'!$A:$C, 3, FALSE)</f>
        <v>6754</v>
      </c>
      <c r="H507">
        <f>VLOOKUP(A507,'[1]Population Data'!$A:$D,4,FALSE)</f>
        <v>4000</v>
      </c>
      <c r="I507" s="3">
        <f t="shared" si="65"/>
        <v>0.22392655209091419</v>
      </c>
      <c r="J507" s="2">
        <f t="shared" si="66"/>
        <v>2.6448030796564996</v>
      </c>
      <c r="K507" s="2">
        <f t="shared" si="67"/>
        <v>403.43268208027769</v>
      </c>
      <c r="L507">
        <f t="shared" si="68"/>
        <v>2888.8888888888891</v>
      </c>
      <c r="M507" s="3">
        <f t="shared" si="69"/>
        <v>0.16172473206566026</v>
      </c>
      <c r="N507" s="2">
        <f t="shared" si="70"/>
        <v>42.773006942388051</v>
      </c>
      <c r="O507" s="2">
        <f t="shared" si="71"/>
        <v>129.42021683554464</v>
      </c>
    </row>
    <row r="508" spans="1:15" x14ac:dyDescent="0.2">
      <c r="A508" t="str">
        <f t="shared" si="63"/>
        <v>Burleson County, Texas</v>
      </c>
      <c r="B508" t="str">
        <f t="shared" si="64"/>
        <v>Burleson County,</v>
      </c>
      <c r="C508" t="s">
        <v>50</v>
      </c>
      <c r="D508" t="s">
        <v>289</v>
      </c>
      <c r="E508">
        <v>105</v>
      </c>
      <c r="F508" s="4">
        <f>VLOOKUP(A508,'[1]Population Data'!$A:$B,2,FALSE)</f>
        <v>17863</v>
      </c>
      <c r="G508">
        <f>VLOOKUP(A508,'[1]Population Data'!$A:$C, 3, FALSE)</f>
        <v>6754</v>
      </c>
      <c r="H508">
        <f>VLOOKUP(A508,'[1]Population Data'!$A:$D,4,FALSE)</f>
        <v>4000</v>
      </c>
      <c r="I508" s="3">
        <f t="shared" si="65"/>
        <v>0.22392655209091419</v>
      </c>
      <c r="J508" s="2">
        <f t="shared" si="66"/>
        <v>2.6448030796564996</v>
      </c>
      <c r="K508" s="2">
        <f t="shared" si="67"/>
        <v>39.700498236578404</v>
      </c>
      <c r="L508">
        <f t="shared" si="68"/>
        <v>2888.8888888888891</v>
      </c>
      <c r="M508" s="3">
        <f t="shared" si="69"/>
        <v>0.16172473206566026</v>
      </c>
      <c r="N508" s="2">
        <f t="shared" si="70"/>
        <v>42.773006942388051</v>
      </c>
      <c r="O508" s="2">
        <f t="shared" si="71"/>
        <v>12.735822650170746</v>
      </c>
    </row>
    <row r="509" spans="1:15" x14ac:dyDescent="0.2">
      <c r="A509" t="str">
        <f t="shared" si="63"/>
        <v>Burleson County, Texas</v>
      </c>
      <c r="B509" t="str">
        <f t="shared" si="64"/>
        <v>Burleson County,</v>
      </c>
      <c r="C509" t="s">
        <v>50</v>
      </c>
      <c r="D509" t="s">
        <v>290</v>
      </c>
      <c r="E509">
        <v>799</v>
      </c>
      <c r="F509" s="4">
        <f>VLOOKUP(A509,'[1]Population Data'!$A:$B,2,FALSE)</f>
        <v>17863</v>
      </c>
      <c r="G509">
        <f>VLOOKUP(A509,'[1]Population Data'!$A:$C, 3, FALSE)</f>
        <v>6754</v>
      </c>
      <c r="H509">
        <f>VLOOKUP(A509,'[1]Population Data'!$A:$D,4,FALSE)</f>
        <v>4000</v>
      </c>
      <c r="I509" s="3">
        <f t="shared" si="65"/>
        <v>0.22392655209091419</v>
      </c>
      <c r="J509" s="2">
        <f t="shared" si="66"/>
        <v>2.6448030796564996</v>
      </c>
      <c r="K509" s="2">
        <f t="shared" si="67"/>
        <v>302.10188658120137</v>
      </c>
      <c r="L509">
        <f t="shared" si="68"/>
        <v>2888.8888888888891</v>
      </c>
      <c r="M509" s="3">
        <f t="shared" si="69"/>
        <v>0.16172473206566026</v>
      </c>
      <c r="N509" s="2">
        <f t="shared" si="70"/>
        <v>42.773006942388051</v>
      </c>
      <c r="O509" s="2">
        <f t="shared" si="71"/>
        <v>96.913545690346908</v>
      </c>
    </row>
    <row r="510" spans="1:15" x14ac:dyDescent="0.2">
      <c r="A510" t="str">
        <f t="shared" si="63"/>
        <v>Burleson County, Texas</v>
      </c>
      <c r="B510" t="str">
        <f t="shared" si="64"/>
        <v>Burleson County,</v>
      </c>
      <c r="C510" t="s">
        <v>50</v>
      </c>
      <c r="D510" t="s">
        <v>291</v>
      </c>
      <c r="E510">
        <v>74</v>
      </c>
      <c r="F510" s="4">
        <f>VLOOKUP(A510,'[1]Population Data'!$A:$B,2,FALSE)</f>
        <v>17863</v>
      </c>
      <c r="G510">
        <f>VLOOKUP(A510,'[1]Population Data'!$A:$C, 3, FALSE)</f>
        <v>6754</v>
      </c>
      <c r="H510">
        <f>VLOOKUP(A510,'[1]Population Data'!$A:$D,4,FALSE)</f>
        <v>4000</v>
      </c>
      <c r="I510" s="3">
        <f t="shared" si="65"/>
        <v>0.22392655209091419</v>
      </c>
      <c r="J510" s="2">
        <f t="shared" si="66"/>
        <v>2.6448030796564996</v>
      </c>
      <c r="K510" s="2">
        <f t="shared" si="67"/>
        <v>27.979398757207637</v>
      </c>
      <c r="L510">
        <f t="shared" si="68"/>
        <v>2888.8888888888891</v>
      </c>
      <c r="M510" s="3">
        <f t="shared" si="69"/>
        <v>0.16172473206566026</v>
      </c>
      <c r="N510" s="2">
        <f t="shared" si="70"/>
        <v>42.773006942388051</v>
      </c>
      <c r="O510" s="2">
        <f t="shared" si="71"/>
        <v>8.9757226296441441</v>
      </c>
    </row>
    <row r="511" spans="1:15" x14ac:dyDescent="0.2">
      <c r="A511" t="str">
        <f t="shared" si="63"/>
        <v>Burleson County, Texas</v>
      </c>
      <c r="B511" t="str">
        <f t="shared" si="64"/>
        <v>Burleson County,</v>
      </c>
      <c r="C511" t="s">
        <v>50</v>
      </c>
      <c r="D511" t="s">
        <v>292</v>
      </c>
      <c r="E511">
        <v>23</v>
      </c>
      <c r="F511" s="4">
        <f>VLOOKUP(A511,'[1]Population Data'!$A:$B,2,FALSE)</f>
        <v>17863</v>
      </c>
      <c r="G511">
        <f>VLOOKUP(A511,'[1]Population Data'!$A:$C, 3, FALSE)</f>
        <v>6754</v>
      </c>
      <c r="H511">
        <f>VLOOKUP(A511,'[1]Population Data'!$A:$D,4,FALSE)</f>
        <v>4000</v>
      </c>
      <c r="I511" s="3">
        <f t="shared" si="65"/>
        <v>0.22392655209091419</v>
      </c>
      <c r="J511" s="2">
        <f t="shared" si="66"/>
        <v>2.6448030796564996</v>
      </c>
      <c r="K511" s="2">
        <f t="shared" si="67"/>
        <v>8.6962996137266977</v>
      </c>
      <c r="L511">
        <f t="shared" si="68"/>
        <v>2888.8888888888891</v>
      </c>
      <c r="M511" s="3">
        <f t="shared" si="69"/>
        <v>0.16172473206566026</v>
      </c>
      <c r="N511" s="2">
        <f t="shared" si="70"/>
        <v>42.773006942388051</v>
      </c>
      <c r="O511" s="2">
        <f t="shared" si="71"/>
        <v>2.7897516281326391</v>
      </c>
    </row>
    <row r="512" spans="1:15" x14ac:dyDescent="0.2">
      <c r="A512" t="str">
        <f t="shared" si="63"/>
        <v>Burleson County, Texas</v>
      </c>
      <c r="B512" t="str">
        <f t="shared" si="64"/>
        <v>Burleson County,</v>
      </c>
      <c r="C512" t="s">
        <v>50</v>
      </c>
      <c r="D512" t="s">
        <v>293</v>
      </c>
      <c r="E512">
        <v>936</v>
      </c>
      <c r="F512" s="4">
        <f>VLOOKUP(A512,'[1]Population Data'!$A:$B,2,FALSE)</f>
        <v>17863</v>
      </c>
      <c r="G512">
        <f>VLOOKUP(A512,'[1]Population Data'!$A:$C, 3, FALSE)</f>
        <v>6754</v>
      </c>
      <c r="H512">
        <f>VLOOKUP(A512,'[1]Population Data'!$A:$D,4,FALSE)</f>
        <v>4000</v>
      </c>
      <c r="I512" s="3">
        <f t="shared" si="65"/>
        <v>0.22392655209091419</v>
      </c>
      <c r="J512" s="2">
        <f t="shared" si="66"/>
        <v>2.6448030796564996</v>
      </c>
      <c r="K512" s="2">
        <f t="shared" si="67"/>
        <v>353.90158428035608</v>
      </c>
      <c r="L512">
        <f t="shared" si="68"/>
        <v>2888.8888888888891</v>
      </c>
      <c r="M512" s="3">
        <f t="shared" si="69"/>
        <v>0.16172473206566026</v>
      </c>
      <c r="N512" s="2">
        <f t="shared" si="70"/>
        <v>42.773006942388051</v>
      </c>
      <c r="O512" s="2">
        <f t="shared" si="71"/>
        <v>113.53076191009352</v>
      </c>
    </row>
    <row r="513" spans="1:15" x14ac:dyDescent="0.2">
      <c r="A513" t="str">
        <f t="shared" si="63"/>
        <v>Burleson County, Texas</v>
      </c>
      <c r="B513" t="str">
        <f t="shared" si="64"/>
        <v>Burleson County,</v>
      </c>
      <c r="C513" t="s">
        <v>50</v>
      </c>
      <c r="D513" t="s">
        <v>294</v>
      </c>
      <c r="E513">
        <v>473</v>
      </c>
      <c r="F513" s="4">
        <f>VLOOKUP(A513,'[1]Population Data'!$A:$B,2,FALSE)</f>
        <v>17863</v>
      </c>
      <c r="G513">
        <f>VLOOKUP(A513,'[1]Population Data'!$A:$C, 3, FALSE)</f>
        <v>6754</v>
      </c>
      <c r="H513">
        <f>VLOOKUP(A513,'[1]Population Data'!$A:$D,4,FALSE)</f>
        <v>4000</v>
      </c>
      <c r="I513" s="3">
        <f t="shared" si="65"/>
        <v>0.22392655209091419</v>
      </c>
      <c r="J513" s="2">
        <f t="shared" si="66"/>
        <v>2.6448030796564996</v>
      </c>
      <c r="K513" s="2">
        <f t="shared" si="67"/>
        <v>178.84129205620559</v>
      </c>
      <c r="L513">
        <f t="shared" si="68"/>
        <v>2888.8888888888891</v>
      </c>
      <c r="M513" s="3">
        <f t="shared" si="69"/>
        <v>0.16172473206566026</v>
      </c>
      <c r="N513" s="2">
        <f t="shared" si="70"/>
        <v>42.773006942388051</v>
      </c>
      <c r="O513" s="2">
        <f t="shared" si="71"/>
        <v>57.371848700292979</v>
      </c>
    </row>
    <row r="514" spans="1:15" x14ac:dyDescent="0.2">
      <c r="A514" t="str">
        <f t="shared" si="63"/>
        <v>Burleson County, Texas</v>
      </c>
      <c r="B514" t="str">
        <f t="shared" si="64"/>
        <v>Burleson County,</v>
      </c>
      <c r="C514" t="s">
        <v>50</v>
      </c>
      <c r="D514" t="s">
        <v>295</v>
      </c>
      <c r="E514">
        <v>528</v>
      </c>
      <c r="F514" s="4">
        <f>VLOOKUP(A514,'[1]Population Data'!$A:$B,2,FALSE)</f>
        <v>17863</v>
      </c>
      <c r="G514">
        <f>VLOOKUP(A514,'[1]Population Data'!$A:$C, 3, FALSE)</f>
        <v>6754</v>
      </c>
      <c r="H514">
        <f>VLOOKUP(A514,'[1]Population Data'!$A:$D,4,FALSE)</f>
        <v>4000</v>
      </c>
      <c r="I514" s="3">
        <f t="shared" si="65"/>
        <v>0.22392655209091419</v>
      </c>
      <c r="J514" s="2">
        <f t="shared" si="66"/>
        <v>2.6448030796564996</v>
      </c>
      <c r="K514" s="2">
        <f t="shared" si="67"/>
        <v>199.63679113250856</v>
      </c>
      <c r="L514">
        <f t="shared" si="68"/>
        <v>2888.8888888888891</v>
      </c>
      <c r="M514" s="3">
        <f t="shared" si="69"/>
        <v>0.16172473206566026</v>
      </c>
      <c r="N514" s="2">
        <f t="shared" si="70"/>
        <v>42.773006942388051</v>
      </c>
      <c r="O514" s="2">
        <f t="shared" si="71"/>
        <v>64.04299389800147</v>
      </c>
    </row>
    <row r="515" spans="1:15" x14ac:dyDescent="0.2">
      <c r="A515" t="str">
        <f t="shared" ref="A515:A578" si="72">CONCATENATE(B515, " Texas")</f>
        <v>Burleson County, Texas</v>
      </c>
      <c r="B515" t="str">
        <f t="shared" ref="B515:B578" si="73">LEFT(C515,FIND(",",C515))</f>
        <v>Burleson County,</v>
      </c>
      <c r="C515" t="s">
        <v>50</v>
      </c>
      <c r="D515" t="s">
        <v>296</v>
      </c>
      <c r="E515">
        <v>253</v>
      </c>
      <c r="F515" s="4">
        <f>VLOOKUP(A515,'[1]Population Data'!$A:$B,2,FALSE)</f>
        <v>17863</v>
      </c>
      <c r="G515">
        <f>VLOOKUP(A515,'[1]Population Data'!$A:$C, 3, FALSE)</f>
        <v>6754</v>
      </c>
      <c r="H515">
        <f>VLOOKUP(A515,'[1]Population Data'!$A:$D,4,FALSE)</f>
        <v>4000</v>
      </c>
      <c r="I515" s="3">
        <f t="shared" ref="I515:I578" si="74">H515/F515</f>
        <v>0.22392655209091419</v>
      </c>
      <c r="J515" s="2">
        <f t="shared" ref="J515:J578" si="75">F515/G515</f>
        <v>2.6448030796564996</v>
      </c>
      <c r="K515" s="2">
        <f t="shared" ref="K515:K578" si="76">E515/J515</f>
        <v>95.659295750993678</v>
      </c>
      <c r="L515">
        <f t="shared" ref="L515:L578" si="77">(H515/18)*13</f>
        <v>2888.8888888888891</v>
      </c>
      <c r="M515" s="3">
        <f t="shared" ref="M515:M578" si="78">L515/F515</f>
        <v>0.16172473206566026</v>
      </c>
      <c r="N515" s="2">
        <f t="shared" ref="N515:N578" si="79">M515*J515*100</f>
        <v>42.773006942388051</v>
      </c>
      <c r="O515" s="2">
        <f t="shared" ref="O515:O578" si="80">0.75*K515*N515*(1/100)</f>
        <v>30.687267909459035</v>
      </c>
    </row>
    <row r="516" spans="1:15" x14ac:dyDescent="0.2">
      <c r="A516" t="str">
        <f t="shared" si="72"/>
        <v>Burleson County, Texas</v>
      </c>
      <c r="B516" t="str">
        <f t="shared" si="73"/>
        <v>Burleson County,</v>
      </c>
      <c r="C516" t="s">
        <v>50</v>
      </c>
      <c r="D516" t="s">
        <v>297</v>
      </c>
      <c r="E516">
        <v>248</v>
      </c>
      <c r="F516" s="4">
        <f>VLOOKUP(A516,'[1]Population Data'!$A:$B,2,FALSE)</f>
        <v>17863</v>
      </c>
      <c r="G516">
        <f>VLOOKUP(A516,'[1]Population Data'!$A:$C, 3, FALSE)</f>
        <v>6754</v>
      </c>
      <c r="H516">
        <f>VLOOKUP(A516,'[1]Population Data'!$A:$D,4,FALSE)</f>
        <v>4000</v>
      </c>
      <c r="I516" s="3">
        <f t="shared" si="74"/>
        <v>0.22392655209091419</v>
      </c>
      <c r="J516" s="2">
        <f t="shared" si="75"/>
        <v>2.6448030796564996</v>
      </c>
      <c r="K516" s="2">
        <f t="shared" si="76"/>
        <v>93.768795834966141</v>
      </c>
      <c r="L516">
        <f t="shared" si="77"/>
        <v>2888.8888888888891</v>
      </c>
      <c r="M516" s="3">
        <f t="shared" si="78"/>
        <v>0.16172473206566026</v>
      </c>
      <c r="N516" s="2">
        <f t="shared" si="79"/>
        <v>42.773006942388051</v>
      </c>
      <c r="O516" s="2">
        <f t="shared" si="80"/>
        <v>30.08080016421281</v>
      </c>
    </row>
    <row r="517" spans="1:15" x14ac:dyDescent="0.2">
      <c r="A517" t="str">
        <f t="shared" si="72"/>
        <v>Burleson County, Texas</v>
      </c>
      <c r="B517" t="str">
        <f t="shared" si="73"/>
        <v>Burleson County,</v>
      </c>
      <c r="C517" t="s">
        <v>50</v>
      </c>
      <c r="D517" t="s">
        <v>298</v>
      </c>
      <c r="E517">
        <v>130</v>
      </c>
      <c r="F517" s="4">
        <f>VLOOKUP(A517,'[1]Population Data'!$A:$B,2,FALSE)</f>
        <v>17863</v>
      </c>
      <c r="G517">
        <f>VLOOKUP(A517,'[1]Population Data'!$A:$C, 3, FALSE)</f>
        <v>6754</v>
      </c>
      <c r="H517">
        <f>VLOOKUP(A517,'[1]Population Data'!$A:$D,4,FALSE)</f>
        <v>4000</v>
      </c>
      <c r="I517" s="3">
        <f t="shared" si="74"/>
        <v>0.22392655209091419</v>
      </c>
      <c r="J517" s="2">
        <f t="shared" si="75"/>
        <v>2.6448030796564996</v>
      </c>
      <c r="K517" s="2">
        <f t="shared" si="76"/>
        <v>49.152997816716123</v>
      </c>
      <c r="L517">
        <f t="shared" si="77"/>
        <v>2888.8888888888891</v>
      </c>
      <c r="M517" s="3">
        <f t="shared" si="78"/>
        <v>0.16172473206566026</v>
      </c>
      <c r="N517" s="2">
        <f t="shared" si="79"/>
        <v>42.773006942388051</v>
      </c>
      <c r="O517" s="2">
        <f t="shared" si="80"/>
        <v>15.768161376401878</v>
      </c>
    </row>
    <row r="518" spans="1:15" x14ac:dyDescent="0.2">
      <c r="A518" t="str">
        <f t="shared" si="72"/>
        <v>Burleson County, Texas</v>
      </c>
      <c r="B518" t="str">
        <f t="shared" si="73"/>
        <v>Burleson County,</v>
      </c>
      <c r="C518" t="s">
        <v>50</v>
      </c>
      <c r="D518" t="s">
        <v>299</v>
      </c>
      <c r="E518">
        <v>704</v>
      </c>
      <c r="F518" s="4">
        <f>VLOOKUP(A518,'[1]Population Data'!$A:$B,2,FALSE)</f>
        <v>17863</v>
      </c>
      <c r="G518">
        <f>VLOOKUP(A518,'[1]Population Data'!$A:$C, 3, FALSE)</f>
        <v>6754</v>
      </c>
      <c r="H518">
        <f>VLOOKUP(A518,'[1]Population Data'!$A:$D,4,FALSE)</f>
        <v>4000</v>
      </c>
      <c r="I518" s="3">
        <f t="shared" si="74"/>
        <v>0.22392655209091419</v>
      </c>
      <c r="J518" s="2">
        <f t="shared" si="75"/>
        <v>2.6448030796564996</v>
      </c>
      <c r="K518" s="2">
        <f t="shared" si="76"/>
        <v>266.18238817667805</v>
      </c>
      <c r="L518">
        <f t="shared" si="77"/>
        <v>2888.8888888888891</v>
      </c>
      <c r="M518" s="3">
        <f t="shared" si="78"/>
        <v>0.16172473206566026</v>
      </c>
      <c r="N518" s="2">
        <f t="shared" si="79"/>
        <v>42.773006942388051</v>
      </c>
      <c r="O518" s="2">
        <f t="shared" si="80"/>
        <v>85.390658530668603</v>
      </c>
    </row>
    <row r="519" spans="1:15" x14ac:dyDescent="0.2">
      <c r="A519" t="str">
        <f t="shared" si="72"/>
        <v>Burleson County, Texas</v>
      </c>
      <c r="B519" t="str">
        <f t="shared" si="73"/>
        <v>Burleson County,</v>
      </c>
      <c r="C519" t="s">
        <v>50</v>
      </c>
      <c r="D519" t="s">
        <v>300</v>
      </c>
      <c r="E519">
        <v>374</v>
      </c>
      <c r="F519" s="4">
        <f>VLOOKUP(A519,'[1]Population Data'!$A:$B,2,FALSE)</f>
        <v>17863</v>
      </c>
      <c r="G519">
        <f>VLOOKUP(A519,'[1]Population Data'!$A:$C, 3, FALSE)</f>
        <v>6754</v>
      </c>
      <c r="H519">
        <f>VLOOKUP(A519,'[1]Population Data'!$A:$D,4,FALSE)</f>
        <v>4000</v>
      </c>
      <c r="I519" s="3">
        <f t="shared" si="74"/>
        <v>0.22392655209091419</v>
      </c>
      <c r="J519" s="2">
        <f t="shared" si="75"/>
        <v>2.6448030796564996</v>
      </c>
      <c r="K519" s="2">
        <f t="shared" si="76"/>
        <v>141.40939371886023</v>
      </c>
      <c r="L519">
        <f t="shared" si="77"/>
        <v>2888.8888888888891</v>
      </c>
      <c r="M519" s="3">
        <f t="shared" si="78"/>
        <v>0.16172473206566026</v>
      </c>
      <c r="N519" s="2">
        <f t="shared" si="79"/>
        <v>42.773006942388051</v>
      </c>
      <c r="O519" s="2">
        <f t="shared" si="80"/>
        <v>45.363787344417709</v>
      </c>
    </row>
    <row r="520" spans="1:15" x14ac:dyDescent="0.2">
      <c r="A520" t="str">
        <f t="shared" si="72"/>
        <v>Burleson County, Texas</v>
      </c>
      <c r="B520" t="str">
        <f t="shared" si="73"/>
        <v>Burleson County,</v>
      </c>
      <c r="C520" t="s">
        <v>50</v>
      </c>
      <c r="D520" t="s">
        <v>301</v>
      </c>
      <c r="E520">
        <v>29</v>
      </c>
      <c r="F520" s="4">
        <f>VLOOKUP(A520,'[1]Population Data'!$A:$B,2,FALSE)</f>
        <v>17863</v>
      </c>
      <c r="G520">
        <f>VLOOKUP(A520,'[1]Population Data'!$A:$C, 3, FALSE)</f>
        <v>6754</v>
      </c>
      <c r="H520">
        <f>VLOOKUP(A520,'[1]Population Data'!$A:$D,4,FALSE)</f>
        <v>4000</v>
      </c>
      <c r="I520" s="3">
        <f t="shared" si="74"/>
        <v>0.22392655209091419</v>
      </c>
      <c r="J520" s="2">
        <f t="shared" si="75"/>
        <v>2.6448030796564996</v>
      </c>
      <c r="K520" s="2">
        <f t="shared" si="76"/>
        <v>10.96489951295975</v>
      </c>
      <c r="L520">
        <f t="shared" si="77"/>
        <v>2888.8888888888891</v>
      </c>
      <c r="M520" s="3">
        <f t="shared" si="78"/>
        <v>0.16172473206566026</v>
      </c>
      <c r="N520" s="2">
        <f t="shared" si="79"/>
        <v>42.773006942388051</v>
      </c>
      <c r="O520" s="2">
        <f t="shared" si="80"/>
        <v>3.5175129224281108</v>
      </c>
    </row>
    <row r="521" spans="1:15" x14ac:dyDescent="0.2">
      <c r="A521" t="str">
        <f t="shared" si="72"/>
        <v>Burleson County, Texas</v>
      </c>
      <c r="B521" t="str">
        <f t="shared" si="73"/>
        <v>Burleson County,</v>
      </c>
      <c r="C521" t="s">
        <v>50</v>
      </c>
      <c r="D521" t="s">
        <v>302</v>
      </c>
      <c r="E521">
        <v>271</v>
      </c>
      <c r="F521" s="4">
        <f>VLOOKUP(A521,'[1]Population Data'!$A:$B,2,FALSE)</f>
        <v>17863</v>
      </c>
      <c r="G521">
        <f>VLOOKUP(A521,'[1]Population Data'!$A:$C, 3, FALSE)</f>
        <v>6754</v>
      </c>
      <c r="H521">
        <f>VLOOKUP(A521,'[1]Population Data'!$A:$D,4,FALSE)</f>
        <v>4000</v>
      </c>
      <c r="I521" s="3">
        <f t="shared" si="74"/>
        <v>0.22392655209091419</v>
      </c>
      <c r="J521" s="2">
        <f t="shared" si="75"/>
        <v>2.6448030796564996</v>
      </c>
      <c r="K521" s="2">
        <f t="shared" si="76"/>
        <v>102.46509544869284</v>
      </c>
      <c r="L521">
        <f t="shared" si="77"/>
        <v>2888.8888888888891</v>
      </c>
      <c r="M521" s="3">
        <f t="shared" si="78"/>
        <v>0.16172473206566026</v>
      </c>
      <c r="N521" s="2">
        <f t="shared" si="79"/>
        <v>42.773006942388051</v>
      </c>
      <c r="O521" s="2">
        <f t="shared" si="80"/>
        <v>32.870551792345445</v>
      </c>
    </row>
    <row r="522" spans="1:15" x14ac:dyDescent="0.2">
      <c r="A522" t="str">
        <f t="shared" si="72"/>
        <v>Burnet County, Texas</v>
      </c>
      <c r="B522" t="str">
        <f t="shared" si="73"/>
        <v>Burnet County,</v>
      </c>
      <c r="C522" t="s">
        <v>51</v>
      </c>
      <c r="D522" t="s">
        <v>283</v>
      </c>
      <c r="E522">
        <v>1693</v>
      </c>
      <c r="F522" s="4">
        <f>VLOOKUP(A522,'[1]Population Data'!$A:$B,2,FALSE)</f>
        <v>45750</v>
      </c>
      <c r="G522">
        <f>VLOOKUP(A522,'[1]Population Data'!$A:$C, 3, FALSE)</f>
        <v>16849</v>
      </c>
      <c r="H522">
        <f>VLOOKUP(A522,'[1]Population Data'!$A:$D,4,FALSE)</f>
        <v>9854</v>
      </c>
      <c r="I522" s="3">
        <f t="shared" si="74"/>
        <v>0.2153879781420765</v>
      </c>
      <c r="J522" s="2">
        <f t="shared" si="75"/>
        <v>2.7152946762419137</v>
      </c>
      <c r="K522" s="2">
        <f t="shared" si="76"/>
        <v>623.50507103825134</v>
      </c>
      <c r="L522">
        <f t="shared" si="77"/>
        <v>7116.7777777777783</v>
      </c>
      <c r="M522" s="3">
        <f t="shared" si="78"/>
        <v>0.15555798421372194</v>
      </c>
      <c r="N522" s="2">
        <f t="shared" si="79"/>
        <v>42.238576638244282</v>
      </c>
      <c r="O522" s="2">
        <f t="shared" si="80"/>
        <v>197.51975045537344</v>
      </c>
    </row>
    <row r="523" spans="1:15" x14ac:dyDescent="0.2">
      <c r="A523" t="str">
        <f t="shared" si="72"/>
        <v>Burnet County, Texas</v>
      </c>
      <c r="B523" t="str">
        <f t="shared" si="73"/>
        <v>Burnet County,</v>
      </c>
      <c r="C523" t="s">
        <v>51</v>
      </c>
      <c r="D523" t="s">
        <v>284</v>
      </c>
      <c r="E523">
        <v>1213</v>
      </c>
      <c r="F523" s="4">
        <f>VLOOKUP(A523,'[1]Population Data'!$A:$B,2,FALSE)</f>
        <v>45750</v>
      </c>
      <c r="G523">
        <f>VLOOKUP(A523,'[1]Population Data'!$A:$C, 3, FALSE)</f>
        <v>16849</v>
      </c>
      <c r="H523">
        <f>VLOOKUP(A523,'[1]Population Data'!$A:$D,4,FALSE)</f>
        <v>9854</v>
      </c>
      <c r="I523" s="3">
        <f t="shared" si="74"/>
        <v>0.2153879781420765</v>
      </c>
      <c r="J523" s="2">
        <f t="shared" si="75"/>
        <v>2.7152946762419137</v>
      </c>
      <c r="K523" s="2">
        <f t="shared" si="76"/>
        <v>446.72867759562837</v>
      </c>
      <c r="L523">
        <f t="shared" si="77"/>
        <v>7116.7777777777783</v>
      </c>
      <c r="M523" s="3">
        <f t="shared" si="78"/>
        <v>0.15555798421372194</v>
      </c>
      <c r="N523" s="2">
        <f t="shared" si="79"/>
        <v>42.238576638244282</v>
      </c>
      <c r="O523" s="2">
        <f t="shared" si="80"/>
        <v>141.51887613843354</v>
      </c>
    </row>
    <row r="524" spans="1:15" x14ac:dyDescent="0.2">
      <c r="A524" t="str">
        <f t="shared" si="72"/>
        <v>Burnet County, Texas</v>
      </c>
      <c r="B524" t="str">
        <f t="shared" si="73"/>
        <v>Burnet County,</v>
      </c>
      <c r="C524" t="s">
        <v>51</v>
      </c>
      <c r="D524" t="s">
        <v>285</v>
      </c>
      <c r="E524">
        <v>425</v>
      </c>
      <c r="F524" s="4">
        <f>VLOOKUP(A524,'[1]Population Data'!$A:$B,2,FALSE)</f>
        <v>45750</v>
      </c>
      <c r="G524">
        <f>VLOOKUP(A524,'[1]Population Data'!$A:$C, 3, FALSE)</f>
        <v>16849</v>
      </c>
      <c r="H524">
        <f>VLOOKUP(A524,'[1]Population Data'!$A:$D,4,FALSE)</f>
        <v>9854</v>
      </c>
      <c r="I524" s="3">
        <f t="shared" si="74"/>
        <v>0.2153879781420765</v>
      </c>
      <c r="J524" s="2">
        <f t="shared" si="75"/>
        <v>2.7152946762419137</v>
      </c>
      <c r="K524" s="2">
        <f t="shared" si="76"/>
        <v>156.5207650273224</v>
      </c>
      <c r="L524">
        <f t="shared" si="77"/>
        <v>7116.7777777777783</v>
      </c>
      <c r="M524" s="3">
        <f t="shared" si="78"/>
        <v>0.15555798421372194</v>
      </c>
      <c r="N524" s="2">
        <f t="shared" si="79"/>
        <v>42.238576638244282</v>
      </c>
      <c r="O524" s="2">
        <f t="shared" si="80"/>
        <v>49.584107468123868</v>
      </c>
    </row>
    <row r="525" spans="1:15" x14ac:dyDescent="0.2">
      <c r="A525" t="str">
        <f t="shared" si="72"/>
        <v>Burnet County, Texas</v>
      </c>
      <c r="B525" t="str">
        <f t="shared" si="73"/>
        <v>Burnet County,</v>
      </c>
      <c r="C525" t="s">
        <v>51</v>
      </c>
      <c r="D525" t="s">
        <v>286</v>
      </c>
      <c r="E525">
        <v>833</v>
      </c>
      <c r="F525" s="4">
        <f>VLOOKUP(A525,'[1]Population Data'!$A:$B,2,FALSE)</f>
        <v>45750</v>
      </c>
      <c r="G525">
        <f>VLOOKUP(A525,'[1]Population Data'!$A:$C, 3, FALSE)</f>
        <v>16849</v>
      </c>
      <c r="H525">
        <f>VLOOKUP(A525,'[1]Population Data'!$A:$D,4,FALSE)</f>
        <v>9854</v>
      </c>
      <c r="I525" s="3">
        <f t="shared" si="74"/>
        <v>0.2153879781420765</v>
      </c>
      <c r="J525" s="2">
        <f t="shared" si="75"/>
        <v>2.7152946762419137</v>
      </c>
      <c r="K525" s="2">
        <f t="shared" si="76"/>
        <v>306.7806994535519</v>
      </c>
      <c r="L525">
        <f t="shared" si="77"/>
        <v>7116.7777777777783</v>
      </c>
      <c r="M525" s="3">
        <f t="shared" si="78"/>
        <v>0.15555798421372194</v>
      </c>
      <c r="N525" s="2">
        <f t="shared" si="79"/>
        <v>42.238576638244282</v>
      </c>
      <c r="O525" s="2">
        <f t="shared" si="80"/>
        <v>97.184850637522786</v>
      </c>
    </row>
    <row r="526" spans="1:15" x14ac:dyDescent="0.2">
      <c r="A526" t="str">
        <f t="shared" si="72"/>
        <v>Burnet County, Texas</v>
      </c>
      <c r="B526" t="str">
        <f t="shared" si="73"/>
        <v>Burnet County,</v>
      </c>
      <c r="C526" t="s">
        <v>51</v>
      </c>
      <c r="D526" t="s">
        <v>287</v>
      </c>
      <c r="E526">
        <v>2367</v>
      </c>
      <c r="F526" s="4">
        <f>VLOOKUP(A526,'[1]Population Data'!$A:$B,2,FALSE)</f>
        <v>45750</v>
      </c>
      <c r="G526">
        <f>VLOOKUP(A526,'[1]Population Data'!$A:$C, 3, FALSE)</f>
        <v>16849</v>
      </c>
      <c r="H526">
        <f>VLOOKUP(A526,'[1]Population Data'!$A:$D,4,FALSE)</f>
        <v>9854</v>
      </c>
      <c r="I526" s="3">
        <f t="shared" si="74"/>
        <v>0.2153879781420765</v>
      </c>
      <c r="J526" s="2">
        <f t="shared" si="75"/>
        <v>2.7152946762419137</v>
      </c>
      <c r="K526" s="2">
        <f t="shared" si="76"/>
        <v>871.72859016393431</v>
      </c>
      <c r="L526">
        <f t="shared" si="77"/>
        <v>7116.7777777777783</v>
      </c>
      <c r="M526" s="3">
        <f t="shared" si="78"/>
        <v>0.15555798421372194</v>
      </c>
      <c r="N526" s="2">
        <f t="shared" si="79"/>
        <v>42.238576638244282</v>
      </c>
      <c r="O526" s="2">
        <f t="shared" si="80"/>
        <v>276.15431147540988</v>
      </c>
    </row>
    <row r="527" spans="1:15" x14ac:dyDescent="0.2">
      <c r="A527" t="str">
        <f t="shared" si="72"/>
        <v>Burnet County, Texas</v>
      </c>
      <c r="B527" t="str">
        <f t="shared" si="73"/>
        <v>Burnet County,</v>
      </c>
      <c r="C527" t="s">
        <v>51</v>
      </c>
      <c r="D527" t="s">
        <v>288</v>
      </c>
      <c r="E527">
        <v>1240</v>
      </c>
      <c r="F527" s="4">
        <f>VLOOKUP(A527,'[1]Population Data'!$A:$B,2,FALSE)</f>
        <v>45750</v>
      </c>
      <c r="G527">
        <f>VLOOKUP(A527,'[1]Population Data'!$A:$C, 3, FALSE)</f>
        <v>16849</v>
      </c>
      <c r="H527">
        <f>VLOOKUP(A527,'[1]Population Data'!$A:$D,4,FALSE)</f>
        <v>9854</v>
      </c>
      <c r="I527" s="3">
        <f t="shared" si="74"/>
        <v>0.2153879781420765</v>
      </c>
      <c r="J527" s="2">
        <f t="shared" si="75"/>
        <v>2.7152946762419137</v>
      </c>
      <c r="K527" s="2">
        <f t="shared" si="76"/>
        <v>456.67234972677591</v>
      </c>
      <c r="L527">
        <f t="shared" si="77"/>
        <v>7116.7777777777783</v>
      </c>
      <c r="M527" s="3">
        <f t="shared" si="78"/>
        <v>0.15555798421372194</v>
      </c>
      <c r="N527" s="2">
        <f t="shared" si="79"/>
        <v>42.238576638244282</v>
      </c>
      <c r="O527" s="2">
        <f t="shared" si="80"/>
        <v>144.66892531876141</v>
      </c>
    </row>
    <row r="528" spans="1:15" x14ac:dyDescent="0.2">
      <c r="A528" t="str">
        <f t="shared" si="72"/>
        <v>Burnet County, Texas</v>
      </c>
      <c r="B528" t="str">
        <f t="shared" si="73"/>
        <v>Burnet County,</v>
      </c>
      <c r="C528" t="s">
        <v>51</v>
      </c>
      <c r="D528" t="s">
        <v>289</v>
      </c>
      <c r="E528">
        <v>560</v>
      </c>
      <c r="F528" s="4">
        <f>VLOOKUP(A528,'[1]Population Data'!$A:$B,2,FALSE)</f>
        <v>45750</v>
      </c>
      <c r="G528">
        <f>VLOOKUP(A528,'[1]Population Data'!$A:$C, 3, FALSE)</f>
        <v>16849</v>
      </c>
      <c r="H528">
        <f>VLOOKUP(A528,'[1]Population Data'!$A:$D,4,FALSE)</f>
        <v>9854</v>
      </c>
      <c r="I528" s="3">
        <f t="shared" si="74"/>
        <v>0.2153879781420765</v>
      </c>
      <c r="J528" s="2">
        <f t="shared" si="75"/>
        <v>2.7152946762419137</v>
      </c>
      <c r="K528" s="2">
        <f t="shared" si="76"/>
        <v>206.23912568306008</v>
      </c>
      <c r="L528">
        <f t="shared" si="77"/>
        <v>7116.7777777777783</v>
      </c>
      <c r="M528" s="3">
        <f t="shared" si="78"/>
        <v>0.15555798421372194</v>
      </c>
      <c r="N528" s="2">
        <f t="shared" si="79"/>
        <v>42.238576638244282</v>
      </c>
      <c r="O528" s="2">
        <f t="shared" si="80"/>
        <v>65.334353369763207</v>
      </c>
    </row>
    <row r="529" spans="1:15" x14ac:dyDescent="0.2">
      <c r="A529" t="str">
        <f t="shared" si="72"/>
        <v>Burnet County, Texas</v>
      </c>
      <c r="B529" t="str">
        <f t="shared" si="73"/>
        <v>Burnet County,</v>
      </c>
      <c r="C529" t="s">
        <v>51</v>
      </c>
      <c r="D529" t="s">
        <v>290</v>
      </c>
      <c r="E529">
        <v>2302</v>
      </c>
      <c r="F529" s="4">
        <f>VLOOKUP(A529,'[1]Population Data'!$A:$B,2,FALSE)</f>
        <v>45750</v>
      </c>
      <c r="G529">
        <f>VLOOKUP(A529,'[1]Population Data'!$A:$C, 3, FALSE)</f>
        <v>16849</v>
      </c>
      <c r="H529">
        <f>VLOOKUP(A529,'[1]Population Data'!$A:$D,4,FALSE)</f>
        <v>9854</v>
      </c>
      <c r="I529" s="3">
        <f t="shared" si="74"/>
        <v>0.2153879781420765</v>
      </c>
      <c r="J529" s="2">
        <f t="shared" si="75"/>
        <v>2.7152946762419137</v>
      </c>
      <c r="K529" s="2">
        <f t="shared" si="76"/>
        <v>847.7901202185792</v>
      </c>
      <c r="L529">
        <f t="shared" si="77"/>
        <v>7116.7777777777783</v>
      </c>
      <c r="M529" s="3">
        <f t="shared" si="78"/>
        <v>0.15555798421372194</v>
      </c>
      <c r="N529" s="2">
        <f t="shared" si="79"/>
        <v>42.238576638244282</v>
      </c>
      <c r="O529" s="2">
        <f t="shared" si="80"/>
        <v>268.57085974499091</v>
      </c>
    </row>
    <row r="530" spans="1:15" x14ac:dyDescent="0.2">
      <c r="A530" t="str">
        <f t="shared" si="72"/>
        <v>Burnet County, Texas</v>
      </c>
      <c r="B530" t="str">
        <f t="shared" si="73"/>
        <v>Burnet County,</v>
      </c>
      <c r="C530" t="s">
        <v>51</v>
      </c>
      <c r="D530" t="s">
        <v>291</v>
      </c>
      <c r="E530">
        <v>266</v>
      </c>
      <c r="F530" s="4">
        <f>VLOOKUP(A530,'[1]Population Data'!$A:$B,2,FALSE)</f>
        <v>45750</v>
      </c>
      <c r="G530">
        <f>VLOOKUP(A530,'[1]Population Data'!$A:$C, 3, FALSE)</f>
        <v>16849</v>
      </c>
      <c r="H530">
        <f>VLOOKUP(A530,'[1]Population Data'!$A:$D,4,FALSE)</f>
        <v>9854</v>
      </c>
      <c r="I530" s="3">
        <f t="shared" si="74"/>
        <v>0.2153879781420765</v>
      </c>
      <c r="J530" s="2">
        <f t="shared" si="75"/>
        <v>2.7152946762419137</v>
      </c>
      <c r="K530" s="2">
        <f t="shared" si="76"/>
        <v>97.963584699453548</v>
      </c>
      <c r="L530">
        <f t="shared" si="77"/>
        <v>7116.7777777777783</v>
      </c>
      <c r="M530" s="3">
        <f t="shared" si="78"/>
        <v>0.15555798421372194</v>
      </c>
      <c r="N530" s="2">
        <f t="shared" si="79"/>
        <v>42.238576638244282</v>
      </c>
      <c r="O530" s="2">
        <f t="shared" si="80"/>
        <v>31.033817850637526</v>
      </c>
    </row>
    <row r="531" spans="1:15" x14ac:dyDescent="0.2">
      <c r="A531" t="str">
        <f t="shared" si="72"/>
        <v>Burnet County, Texas</v>
      </c>
      <c r="B531" t="str">
        <f t="shared" si="73"/>
        <v>Burnet County,</v>
      </c>
      <c r="C531" t="s">
        <v>51</v>
      </c>
      <c r="D531" t="s">
        <v>292</v>
      </c>
      <c r="E531">
        <v>7</v>
      </c>
      <c r="F531" s="4">
        <f>VLOOKUP(A531,'[1]Population Data'!$A:$B,2,FALSE)</f>
        <v>45750</v>
      </c>
      <c r="G531">
        <f>VLOOKUP(A531,'[1]Population Data'!$A:$C, 3, FALSE)</f>
        <v>16849</v>
      </c>
      <c r="H531">
        <f>VLOOKUP(A531,'[1]Population Data'!$A:$D,4,FALSE)</f>
        <v>9854</v>
      </c>
      <c r="I531" s="3">
        <f t="shared" si="74"/>
        <v>0.2153879781420765</v>
      </c>
      <c r="J531" s="2">
        <f t="shared" si="75"/>
        <v>2.7152946762419137</v>
      </c>
      <c r="K531" s="2">
        <f t="shared" si="76"/>
        <v>2.5779890710382514</v>
      </c>
      <c r="L531">
        <f t="shared" si="77"/>
        <v>7116.7777777777783</v>
      </c>
      <c r="M531" s="3">
        <f t="shared" si="78"/>
        <v>0.15555798421372194</v>
      </c>
      <c r="N531" s="2">
        <f t="shared" si="79"/>
        <v>42.238576638244282</v>
      </c>
      <c r="O531" s="2">
        <f t="shared" si="80"/>
        <v>0.81667941712204029</v>
      </c>
    </row>
    <row r="532" spans="1:15" x14ac:dyDescent="0.2">
      <c r="A532" t="str">
        <f t="shared" si="72"/>
        <v>Burnet County, Texas</v>
      </c>
      <c r="B532" t="str">
        <f t="shared" si="73"/>
        <v>Burnet County,</v>
      </c>
      <c r="C532" t="s">
        <v>51</v>
      </c>
      <c r="D532" t="s">
        <v>293</v>
      </c>
      <c r="E532">
        <v>1448</v>
      </c>
      <c r="F532" s="4">
        <f>VLOOKUP(A532,'[1]Population Data'!$A:$B,2,FALSE)</f>
        <v>45750</v>
      </c>
      <c r="G532">
        <f>VLOOKUP(A532,'[1]Population Data'!$A:$C, 3, FALSE)</f>
        <v>16849</v>
      </c>
      <c r="H532">
        <f>VLOOKUP(A532,'[1]Population Data'!$A:$D,4,FALSE)</f>
        <v>9854</v>
      </c>
      <c r="I532" s="3">
        <f t="shared" si="74"/>
        <v>0.2153879781420765</v>
      </c>
      <c r="J532" s="2">
        <f t="shared" si="75"/>
        <v>2.7152946762419137</v>
      </c>
      <c r="K532" s="2">
        <f t="shared" si="76"/>
        <v>533.27545355191251</v>
      </c>
      <c r="L532">
        <f t="shared" si="77"/>
        <v>7116.7777777777783</v>
      </c>
      <c r="M532" s="3">
        <f t="shared" si="78"/>
        <v>0.15555798421372194</v>
      </c>
      <c r="N532" s="2">
        <f t="shared" si="79"/>
        <v>42.238576638244282</v>
      </c>
      <c r="O532" s="2">
        <f t="shared" si="80"/>
        <v>168.93597085610205</v>
      </c>
    </row>
    <row r="533" spans="1:15" x14ac:dyDescent="0.2">
      <c r="A533" t="str">
        <f t="shared" si="72"/>
        <v>Burnet County, Texas</v>
      </c>
      <c r="B533" t="str">
        <f t="shared" si="73"/>
        <v>Burnet County,</v>
      </c>
      <c r="C533" t="s">
        <v>51</v>
      </c>
      <c r="D533" t="s">
        <v>294</v>
      </c>
      <c r="E533">
        <v>342</v>
      </c>
      <c r="F533" s="4">
        <f>VLOOKUP(A533,'[1]Population Data'!$A:$B,2,FALSE)</f>
        <v>45750</v>
      </c>
      <c r="G533">
        <f>VLOOKUP(A533,'[1]Population Data'!$A:$C, 3, FALSE)</f>
        <v>16849</v>
      </c>
      <c r="H533">
        <f>VLOOKUP(A533,'[1]Population Data'!$A:$D,4,FALSE)</f>
        <v>9854</v>
      </c>
      <c r="I533" s="3">
        <f t="shared" si="74"/>
        <v>0.2153879781420765</v>
      </c>
      <c r="J533" s="2">
        <f t="shared" si="75"/>
        <v>2.7152946762419137</v>
      </c>
      <c r="K533" s="2">
        <f t="shared" si="76"/>
        <v>125.95318032786884</v>
      </c>
      <c r="L533">
        <f t="shared" si="77"/>
        <v>7116.7777777777783</v>
      </c>
      <c r="M533" s="3">
        <f t="shared" si="78"/>
        <v>0.15555798421372194</v>
      </c>
      <c r="N533" s="2">
        <f t="shared" si="79"/>
        <v>42.238576638244282</v>
      </c>
      <c r="O533" s="2">
        <f t="shared" si="80"/>
        <v>39.900622950819674</v>
      </c>
    </row>
    <row r="534" spans="1:15" x14ac:dyDescent="0.2">
      <c r="A534" t="str">
        <f t="shared" si="72"/>
        <v>Burnet County, Texas</v>
      </c>
      <c r="B534" t="str">
        <f t="shared" si="73"/>
        <v>Burnet County,</v>
      </c>
      <c r="C534" t="s">
        <v>51</v>
      </c>
      <c r="D534" t="s">
        <v>295</v>
      </c>
      <c r="E534">
        <v>881</v>
      </c>
      <c r="F534" s="4">
        <f>VLOOKUP(A534,'[1]Population Data'!$A:$B,2,FALSE)</f>
        <v>45750</v>
      </c>
      <c r="G534">
        <f>VLOOKUP(A534,'[1]Population Data'!$A:$C, 3, FALSE)</f>
        <v>16849</v>
      </c>
      <c r="H534">
        <f>VLOOKUP(A534,'[1]Population Data'!$A:$D,4,FALSE)</f>
        <v>9854</v>
      </c>
      <c r="I534" s="3">
        <f t="shared" si="74"/>
        <v>0.2153879781420765</v>
      </c>
      <c r="J534" s="2">
        <f t="shared" si="75"/>
        <v>2.7152946762419137</v>
      </c>
      <c r="K534" s="2">
        <f t="shared" si="76"/>
        <v>324.45833879781418</v>
      </c>
      <c r="L534">
        <f t="shared" si="77"/>
        <v>7116.7777777777783</v>
      </c>
      <c r="M534" s="3">
        <f t="shared" si="78"/>
        <v>0.15555798421372194</v>
      </c>
      <c r="N534" s="2">
        <f t="shared" si="79"/>
        <v>42.238576638244282</v>
      </c>
      <c r="O534" s="2">
        <f t="shared" si="80"/>
        <v>102.78493806921676</v>
      </c>
    </row>
    <row r="535" spans="1:15" x14ac:dyDescent="0.2">
      <c r="A535" t="str">
        <f t="shared" si="72"/>
        <v>Burnet County, Texas</v>
      </c>
      <c r="B535" t="str">
        <f t="shared" si="73"/>
        <v>Burnet County,</v>
      </c>
      <c r="C535" t="s">
        <v>51</v>
      </c>
      <c r="D535" t="s">
        <v>296</v>
      </c>
      <c r="E535">
        <v>719</v>
      </c>
      <c r="F535" s="4">
        <f>VLOOKUP(A535,'[1]Population Data'!$A:$B,2,FALSE)</f>
        <v>45750</v>
      </c>
      <c r="G535">
        <f>VLOOKUP(A535,'[1]Population Data'!$A:$C, 3, FALSE)</f>
        <v>16849</v>
      </c>
      <c r="H535">
        <f>VLOOKUP(A535,'[1]Population Data'!$A:$D,4,FALSE)</f>
        <v>9854</v>
      </c>
      <c r="I535" s="3">
        <f t="shared" si="74"/>
        <v>0.2153879781420765</v>
      </c>
      <c r="J535" s="2">
        <f t="shared" si="75"/>
        <v>2.7152946762419137</v>
      </c>
      <c r="K535" s="2">
        <f t="shared" si="76"/>
        <v>264.79630601092896</v>
      </c>
      <c r="L535">
        <f t="shared" si="77"/>
        <v>7116.7777777777783</v>
      </c>
      <c r="M535" s="3">
        <f t="shared" si="78"/>
        <v>0.15555798421372194</v>
      </c>
      <c r="N535" s="2">
        <f t="shared" si="79"/>
        <v>42.238576638244282</v>
      </c>
      <c r="O535" s="2">
        <f t="shared" si="80"/>
        <v>83.884642987249578</v>
      </c>
    </row>
    <row r="536" spans="1:15" x14ac:dyDescent="0.2">
      <c r="A536" t="str">
        <f t="shared" si="72"/>
        <v>Burnet County, Texas</v>
      </c>
      <c r="B536" t="str">
        <f t="shared" si="73"/>
        <v>Burnet County,</v>
      </c>
      <c r="C536" t="s">
        <v>51</v>
      </c>
      <c r="D536" t="s">
        <v>297</v>
      </c>
      <c r="E536">
        <v>900</v>
      </c>
      <c r="F536" s="4">
        <f>VLOOKUP(A536,'[1]Population Data'!$A:$B,2,FALSE)</f>
        <v>45750</v>
      </c>
      <c r="G536">
        <f>VLOOKUP(A536,'[1]Population Data'!$A:$C, 3, FALSE)</f>
        <v>16849</v>
      </c>
      <c r="H536">
        <f>VLOOKUP(A536,'[1]Population Data'!$A:$D,4,FALSE)</f>
        <v>9854</v>
      </c>
      <c r="I536" s="3">
        <f t="shared" si="74"/>
        <v>0.2153879781420765</v>
      </c>
      <c r="J536" s="2">
        <f t="shared" si="75"/>
        <v>2.7152946762419137</v>
      </c>
      <c r="K536" s="2">
        <f t="shared" si="76"/>
        <v>331.45573770491802</v>
      </c>
      <c r="L536">
        <f t="shared" si="77"/>
        <v>7116.7777777777783</v>
      </c>
      <c r="M536" s="3">
        <f t="shared" si="78"/>
        <v>0.15555798421372194</v>
      </c>
      <c r="N536" s="2">
        <f t="shared" si="79"/>
        <v>42.238576638244282</v>
      </c>
      <c r="O536" s="2">
        <f t="shared" si="80"/>
        <v>105.00163934426232</v>
      </c>
    </row>
    <row r="537" spans="1:15" x14ac:dyDescent="0.2">
      <c r="A537" t="str">
        <f t="shared" si="72"/>
        <v>Burnet County, Texas</v>
      </c>
      <c r="B537" t="str">
        <f t="shared" si="73"/>
        <v>Burnet County,</v>
      </c>
      <c r="C537" t="s">
        <v>51</v>
      </c>
      <c r="D537" t="s">
        <v>298</v>
      </c>
      <c r="E537">
        <v>369</v>
      </c>
      <c r="F537" s="4">
        <f>VLOOKUP(A537,'[1]Population Data'!$A:$B,2,FALSE)</f>
        <v>45750</v>
      </c>
      <c r="G537">
        <f>VLOOKUP(A537,'[1]Population Data'!$A:$C, 3, FALSE)</f>
        <v>16849</v>
      </c>
      <c r="H537">
        <f>VLOOKUP(A537,'[1]Population Data'!$A:$D,4,FALSE)</f>
        <v>9854</v>
      </c>
      <c r="I537" s="3">
        <f t="shared" si="74"/>
        <v>0.2153879781420765</v>
      </c>
      <c r="J537" s="2">
        <f t="shared" si="75"/>
        <v>2.7152946762419137</v>
      </c>
      <c r="K537" s="2">
        <f t="shared" si="76"/>
        <v>135.89685245901637</v>
      </c>
      <c r="L537">
        <f t="shared" si="77"/>
        <v>7116.7777777777783</v>
      </c>
      <c r="M537" s="3">
        <f t="shared" si="78"/>
        <v>0.15555798421372194</v>
      </c>
      <c r="N537" s="2">
        <f t="shared" si="79"/>
        <v>42.238576638244282</v>
      </c>
      <c r="O537" s="2">
        <f t="shared" si="80"/>
        <v>43.050672131147543</v>
      </c>
    </row>
    <row r="538" spans="1:15" x14ac:dyDescent="0.2">
      <c r="A538" t="str">
        <f t="shared" si="72"/>
        <v>Burnet County, Texas</v>
      </c>
      <c r="B538" t="str">
        <f t="shared" si="73"/>
        <v>Burnet County,</v>
      </c>
      <c r="C538" t="s">
        <v>51</v>
      </c>
      <c r="D538" t="s">
        <v>299</v>
      </c>
      <c r="E538">
        <v>2734</v>
      </c>
      <c r="F538" s="4">
        <f>VLOOKUP(A538,'[1]Population Data'!$A:$B,2,FALSE)</f>
        <v>45750</v>
      </c>
      <c r="G538">
        <f>VLOOKUP(A538,'[1]Population Data'!$A:$C, 3, FALSE)</f>
        <v>16849</v>
      </c>
      <c r="H538">
        <f>VLOOKUP(A538,'[1]Population Data'!$A:$D,4,FALSE)</f>
        <v>9854</v>
      </c>
      <c r="I538" s="3">
        <f t="shared" si="74"/>
        <v>0.2153879781420765</v>
      </c>
      <c r="J538" s="2">
        <f t="shared" si="75"/>
        <v>2.7152946762419137</v>
      </c>
      <c r="K538" s="2">
        <f t="shared" si="76"/>
        <v>1006.8888743169398</v>
      </c>
      <c r="L538">
        <f t="shared" si="77"/>
        <v>7116.7777777777783</v>
      </c>
      <c r="M538" s="3">
        <f t="shared" si="78"/>
        <v>0.15555798421372194</v>
      </c>
      <c r="N538" s="2">
        <f t="shared" si="79"/>
        <v>42.238576638244282</v>
      </c>
      <c r="O538" s="2">
        <f t="shared" si="80"/>
        <v>318.97164663023682</v>
      </c>
    </row>
    <row r="539" spans="1:15" x14ac:dyDescent="0.2">
      <c r="A539" t="str">
        <f t="shared" si="72"/>
        <v>Burnet County, Texas</v>
      </c>
      <c r="B539" t="str">
        <f t="shared" si="73"/>
        <v>Burnet County,</v>
      </c>
      <c r="C539" t="s">
        <v>51</v>
      </c>
      <c r="D539" t="s">
        <v>300</v>
      </c>
      <c r="E539">
        <v>427</v>
      </c>
      <c r="F539" s="4">
        <f>VLOOKUP(A539,'[1]Population Data'!$A:$B,2,FALSE)</f>
        <v>45750</v>
      </c>
      <c r="G539">
        <f>VLOOKUP(A539,'[1]Population Data'!$A:$C, 3, FALSE)</f>
        <v>16849</v>
      </c>
      <c r="H539">
        <f>VLOOKUP(A539,'[1]Population Data'!$A:$D,4,FALSE)</f>
        <v>9854</v>
      </c>
      <c r="I539" s="3">
        <f t="shared" si="74"/>
        <v>0.2153879781420765</v>
      </c>
      <c r="J539" s="2">
        <f t="shared" si="75"/>
        <v>2.7152946762419137</v>
      </c>
      <c r="K539" s="2">
        <f t="shared" si="76"/>
        <v>157.25733333333332</v>
      </c>
      <c r="L539">
        <f t="shared" si="77"/>
        <v>7116.7777777777783</v>
      </c>
      <c r="M539" s="3">
        <f t="shared" si="78"/>
        <v>0.15555798421372194</v>
      </c>
      <c r="N539" s="2">
        <f t="shared" si="79"/>
        <v>42.238576638244282</v>
      </c>
      <c r="O539" s="2">
        <f t="shared" si="80"/>
        <v>49.817444444444448</v>
      </c>
    </row>
    <row r="540" spans="1:15" x14ac:dyDescent="0.2">
      <c r="A540" t="str">
        <f t="shared" si="72"/>
        <v>Burnet County, Texas</v>
      </c>
      <c r="B540" t="str">
        <f t="shared" si="73"/>
        <v>Burnet County,</v>
      </c>
      <c r="C540" t="s">
        <v>51</v>
      </c>
      <c r="D540" t="s">
        <v>301</v>
      </c>
      <c r="E540">
        <v>372</v>
      </c>
      <c r="F540" s="4">
        <f>VLOOKUP(A540,'[1]Population Data'!$A:$B,2,FALSE)</f>
        <v>45750</v>
      </c>
      <c r="G540">
        <f>VLOOKUP(A540,'[1]Population Data'!$A:$C, 3, FALSE)</f>
        <v>16849</v>
      </c>
      <c r="H540">
        <f>VLOOKUP(A540,'[1]Population Data'!$A:$D,4,FALSE)</f>
        <v>9854</v>
      </c>
      <c r="I540" s="3">
        <f t="shared" si="74"/>
        <v>0.2153879781420765</v>
      </c>
      <c r="J540" s="2">
        <f t="shared" si="75"/>
        <v>2.7152946762419137</v>
      </c>
      <c r="K540" s="2">
        <f t="shared" si="76"/>
        <v>137.00170491803277</v>
      </c>
      <c r="L540">
        <f t="shared" si="77"/>
        <v>7116.7777777777783</v>
      </c>
      <c r="M540" s="3">
        <f t="shared" si="78"/>
        <v>0.15555798421372194</v>
      </c>
      <c r="N540" s="2">
        <f t="shared" si="79"/>
        <v>42.238576638244282</v>
      </c>
      <c r="O540" s="2">
        <f t="shared" si="80"/>
        <v>43.400677595628423</v>
      </c>
    </row>
    <row r="541" spans="1:15" x14ac:dyDescent="0.2">
      <c r="A541" t="str">
        <f t="shared" si="72"/>
        <v>Burnet County, Texas</v>
      </c>
      <c r="B541" t="str">
        <f t="shared" si="73"/>
        <v>Burnet County,</v>
      </c>
      <c r="C541" t="s">
        <v>51</v>
      </c>
      <c r="D541" t="s">
        <v>302</v>
      </c>
      <c r="E541">
        <v>469</v>
      </c>
      <c r="F541" s="4">
        <f>VLOOKUP(A541,'[1]Population Data'!$A:$B,2,FALSE)</f>
        <v>45750</v>
      </c>
      <c r="G541">
        <f>VLOOKUP(A541,'[1]Population Data'!$A:$C, 3, FALSE)</f>
        <v>16849</v>
      </c>
      <c r="H541">
        <f>VLOOKUP(A541,'[1]Population Data'!$A:$D,4,FALSE)</f>
        <v>9854</v>
      </c>
      <c r="I541" s="3">
        <f t="shared" si="74"/>
        <v>0.2153879781420765</v>
      </c>
      <c r="J541" s="2">
        <f t="shared" si="75"/>
        <v>2.7152946762419137</v>
      </c>
      <c r="K541" s="2">
        <f t="shared" si="76"/>
        <v>172.72526775956283</v>
      </c>
      <c r="L541">
        <f t="shared" si="77"/>
        <v>7116.7777777777783</v>
      </c>
      <c r="M541" s="3">
        <f t="shared" si="78"/>
        <v>0.15555798421372194</v>
      </c>
      <c r="N541" s="2">
        <f t="shared" si="79"/>
        <v>42.238576638244282</v>
      </c>
      <c r="O541" s="2">
        <f t="shared" si="80"/>
        <v>54.717520947176695</v>
      </c>
    </row>
    <row r="542" spans="1:15" x14ac:dyDescent="0.2">
      <c r="A542" t="str">
        <f t="shared" si="72"/>
        <v>Caldwell County, Texas</v>
      </c>
      <c r="B542" t="str">
        <f t="shared" si="73"/>
        <v>Caldwell County,</v>
      </c>
      <c r="C542" t="s">
        <v>52</v>
      </c>
      <c r="D542" t="s">
        <v>283</v>
      </c>
      <c r="E542">
        <v>1141</v>
      </c>
      <c r="F542" s="4">
        <f>VLOOKUP(A542,'[1]Population Data'!$A:$B,2,FALSE)</f>
        <v>41401</v>
      </c>
      <c r="G542">
        <f>VLOOKUP(A542,'[1]Population Data'!$A:$C, 3, FALSE)</f>
        <v>13225</v>
      </c>
      <c r="H542">
        <f>VLOOKUP(A542,'[1]Population Data'!$A:$D,4,FALSE)</f>
        <v>10090</v>
      </c>
      <c r="I542" s="3">
        <f t="shared" si="74"/>
        <v>0.24371391995362432</v>
      </c>
      <c r="J542" s="2">
        <f t="shared" si="75"/>
        <v>3.1305103969754255</v>
      </c>
      <c r="K542" s="2">
        <f t="shared" si="76"/>
        <v>364.47730731141758</v>
      </c>
      <c r="L542">
        <f t="shared" si="77"/>
        <v>7287.2222222222217</v>
      </c>
      <c r="M542" s="3">
        <f t="shared" si="78"/>
        <v>0.17601560885539533</v>
      </c>
      <c r="N542" s="2">
        <f t="shared" si="79"/>
        <v>55.101869355177492</v>
      </c>
      <c r="O542" s="2">
        <f t="shared" si="80"/>
        <v>150.62535727800457</v>
      </c>
    </row>
    <row r="543" spans="1:15" x14ac:dyDescent="0.2">
      <c r="A543" t="str">
        <f t="shared" si="72"/>
        <v>Caldwell County, Texas</v>
      </c>
      <c r="B543" t="str">
        <f t="shared" si="73"/>
        <v>Caldwell County,</v>
      </c>
      <c r="C543" t="s">
        <v>52</v>
      </c>
      <c r="D543" t="s">
        <v>284</v>
      </c>
      <c r="E543">
        <v>863</v>
      </c>
      <c r="F543" s="4">
        <f>VLOOKUP(A543,'[1]Population Data'!$A:$B,2,FALSE)</f>
        <v>41401</v>
      </c>
      <c r="G543">
        <f>VLOOKUP(A543,'[1]Population Data'!$A:$C, 3, FALSE)</f>
        <v>13225</v>
      </c>
      <c r="H543">
        <f>VLOOKUP(A543,'[1]Population Data'!$A:$D,4,FALSE)</f>
        <v>10090</v>
      </c>
      <c r="I543" s="3">
        <f t="shared" si="74"/>
        <v>0.24371391995362432</v>
      </c>
      <c r="J543" s="2">
        <f t="shared" si="75"/>
        <v>3.1305103969754255</v>
      </c>
      <c r="K543" s="2">
        <f t="shared" si="76"/>
        <v>275.67389676577858</v>
      </c>
      <c r="L543">
        <f t="shared" si="77"/>
        <v>7287.2222222222217</v>
      </c>
      <c r="M543" s="3">
        <f t="shared" si="78"/>
        <v>0.17601560885539533</v>
      </c>
      <c r="N543" s="2">
        <f t="shared" si="79"/>
        <v>55.101869355177492</v>
      </c>
      <c r="O543" s="2">
        <f t="shared" si="80"/>
        <v>113.92610283165463</v>
      </c>
    </row>
    <row r="544" spans="1:15" x14ac:dyDescent="0.2">
      <c r="A544" t="str">
        <f t="shared" si="72"/>
        <v>Caldwell County, Texas</v>
      </c>
      <c r="B544" t="str">
        <f t="shared" si="73"/>
        <v>Caldwell County,</v>
      </c>
      <c r="C544" t="s">
        <v>52</v>
      </c>
      <c r="D544" t="s">
        <v>285</v>
      </c>
      <c r="E544">
        <v>283</v>
      </c>
      <c r="F544" s="4">
        <f>VLOOKUP(A544,'[1]Population Data'!$A:$B,2,FALSE)</f>
        <v>41401</v>
      </c>
      <c r="G544">
        <f>VLOOKUP(A544,'[1]Population Data'!$A:$C, 3, FALSE)</f>
        <v>13225</v>
      </c>
      <c r="H544">
        <f>VLOOKUP(A544,'[1]Population Data'!$A:$D,4,FALSE)</f>
        <v>10090</v>
      </c>
      <c r="I544" s="3">
        <f t="shared" si="74"/>
        <v>0.24371391995362432</v>
      </c>
      <c r="J544" s="2">
        <f t="shared" si="75"/>
        <v>3.1305103969754255</v>
      </c>
      <c r="K544" s="2">
        <f t="shared" si="76"/>
        <v>90.400594188546165</v>
      </c>
      <c r="L544">
        <f t="shared" si="77"/>
        <v>7287.2222222222217</v>
      </c>
      <c r="M544" s="3">
        <f t="shared" si="78"/>
        <v>0.17601560885539533</v>
      </c>
      <c r="N544" s="2">
        <f t="shared" si="79"/>
        <v>55.101869355177492</v>
      </c>
      <c r="O544" s="2">
        <f t="shared" si="80"/>
        <v>37.359312979557664</v>
      </c>
    </row>
    <row r="545" spans="1:15" x14ac:dyDescent="0.2">
      <c r="A545" t="str">
        <f t="shared" si="72"/>
        <v>Caldwell County, Texas</v>
      </c>
      <c r="B545" t="str">
        <f t="shared" si="73"/>
        <v>Caldwell County,</v>
      </c>
      <c r="C545" t="s">
        <v>52</v>
      </c>
      <c r="D545" t="s">
        <v>286</v>
      </c>
      <c r="E545">
        <v>245</v>
      </c>
      <c r="F545" s="4">
        <f>VLOOKUP(A545,'[1]Population Data'!$A:$B,2,FALSE)</f>
        <v>41401</v>
      </c>
      <c r="G545">
        <f>VLOOKUP(A545,'[1]Population Data'!$A:$C, 3, FALSE)</f>
        <v>13225</v>
      </c>
      <c r="H545">
        <f>VLOOKUP(A545,'[1]Population Data'!$A:$D,4,FALSE)</f>
        <v>10090</v>
      </c>
      <c r="I545" s="3">
        <f t="shared" si="74"/>
        <v>0.24371391995362432</v>
      </c>
      <c r="J545" s="2">
        <f t="shared" si="75"/>
        <v>3.1305103969754255</v>
      </c>
      <c r="K545" s="2">
        <f t="shared" si="76"/>
        <v>78.261998502451632</v>
      </c>
      <c r="L545">
        <f t="shared" si="77"/>
        <v>7287.2222222222217</v>
      </c>
      <c r="M545" s="3">
        <f t="shared" si="78"/>
        <v>0.17601560885539533</v>
      </c>
      <c r="N545" s="2">
        <f t="shared" si="79"/>
        <v>55.101869355177492</v>
      </c>
      <c r="O545" s="2">
        <f t="shared" si="80"/>
        <v>32.342868127178903</v>
      </c>
    </row>
    <row r="546" spans="1:15" x14ac:dyDescent="0.2">
      <c r="A546" t="str">
        <f t="shared" si="72"/>
        <v>Caldwell County, Texas</v>
      </c>
      <c r="B546" t="str">
        <f t="shared" si="73"/>
        <v>Caldwell County,</v>
      </c>
      <c r="C546" t="s">
        <v>52</v>
      </c>
      <c r="D546" t="s">
        <v>287</v>
      </c>
      <c r="E546">
        <v>2323</v>
      </c>
      <c r="F546" s="4">
        <f>VLOOKUP(A546,'[1]Population Data'!$A:$B,2,FALSE)</f>
        <v>41401</v>
      </c>
      <c r="G546">
        <f>VLOOKUP(A546,'[1]Population Data'!$A:$C, 3, FALSE)</f>
        <v>13225</v>
      </c>
      <c r="H546">
        <f>VLOOKUP(A546,'[1]Population Data'!$A:$D,4,FALSE)</f>
        <v>10090</v>
      </c>
      <c r="I546" s="3">
        <f t="shared" si="74"/>
        <v>0.24371391995362432</v>
      </c>
      <c r="J546" s="2">
        <f t="shared" si="75"/>
        <v>3.1305103969754255</v>
      </c>
      <c r="K546" s="2">
        <f t="shared" si="76"/>
        <v>742.05152049467404</v>
      </c>
      <c r="L546">
        <f t="shared" si="77"/>
        <v>7287.2222222222217</v>
      </c>
      <c r="M546" s="3">
        <f t="shared" si="78"/>
        <v>0.17601560885539533</v>
      </c>
      <c r="N546" s="2">
        <f t="shared" si="79"/>
        <v>55.101869355177492</v>
      </c>
      <c r="O546" s="2">
        <f t="shared" si="80"/>
        <v>306.66319452831254</v>
      </c>
    </row>
    <row r="547" spans="1:15" x14ac:dyDescent="0.2">
      <c r="A547" t="str">
        <f t="shared" si="72"/>
        <v>Caldwell County, Texas</v>
      </c>
      <c r="B547" t="str">
        <f t="shared" si="73"/>
        <v>Caldwell County,</v>
      </c>
      <c r="C547" t="s">
        <v>52</v>
      </c>
      <c r="D547" t="s">
        <v>288</v>
      </c>
      <c r="E547">
        <v>1587</v>
      </c>
      <c r="F547" s="4">
        <f>VLOOKUP(A547,'[1]Population Data'!$A:$B,2,FALSE)</f>
        <v>41401</v>
      </c>
      <c r="G547">
        <f>VLOOKUP(A547,'[1]Population Data'!$A:$C, 3, FALSE)</f>
        <v>13225</v>
      </c>
      <c r="H547">
        <f>VLOOKUP(A547,'[1]Population Data'!$A:$D,4,FALSE)</f>
        <v>10090</v>
      </c>
      <c r="I547" s="3">
        <f t="shared" si="74"/>
        <v>0.24371391995362432</v>
      </c>
      <c r="J547" s="2">
        <f t="shared" si="75"/>
        <v>3.1305103969754255</v>
      </c>
      <c r="K547" s="2">
        <f t="shared" si="76"/>
        <v>506.94608825873769</v>
      </c>
      <c r="L547">
        <f t="shared" si="77"/>
        <v>7287.2222222222217</v>
      </c>
      <c r="M547" s="3">
        <f t="shared" si="78"/>
        <v>0.17601560885539533</v>
      </c>
      <c r="N547" s="2">
        <f t="shared" si="79"/>
        <v>55.101869355177492</v>
      </c>
      <c r="O547" s="2">
        <f t="shared" si="80"/>
        <v>209.50257844013433</v>
      </c>
    </row>
    <row r="548" spans="1:15" x14ac:dyDescent="0.2">
      <c r="A548" t="str">
        <f t="shared" si="72"/>
        <v>Caldwell County, Texas</v>
      </c>
      <c r="B548" t="str">
        <f t="shared" si="73"/>
        <v>Caldwell County,</v>
      </c>
      <c r="C548" t="s">
        <v>52</v>
      </c>
      <c r="D548" t="s">
        <v>289</v>
      </c>
      <c r="E548">
        <v>517</v>
      </c>
      <c r="F548" s="4">
        <f>VLOOKUP(A548,'[1]Population Data'!$A:$B,2,FALSE)</f>
        <v>41401</v>
      </c>
      <c r="G548">
        <f>VLOOKUP(A548,'[1]Population Data'!$A:$C, 3, FALSE)</f>
        <v>13225</v>
      </c>
      <c r="H548">
        <f>VLOOKUP(A548,'[1]Population Data'!$A:$D,4,FALSE)</f>
        <v>10090</v>
      </c>
      <c r="I548" s="3">
        <f t="shared" si="74"/>
        <v>0.24371391995362432</v>
      </c>
      <c r="J548" s="2">
        <f t="shared" si="75"/>
        <v>3.1305103969754255</v>
      </c>
      <c r="K548" s="2">
        <f t="shared" si="76"/>
        <v>165.14878867660201</v>
      </c>
      <c r="L548">
        <f t="shared" si="77"/>
        <v>7287.2222222222217</v>
      </c>
      <c r="M548" s="3">
        <f t="shared" si="78"/>
        <v>0.17601560885539533</v>
      </c>
      <c r="N548" s="2">
        <f t="shared" si="79"/>
        <v>55.101869355177492</v>
      </c>
      <c r="O548" s="2">
        <f t="shared" si="80"/>
        <v>68.250052333679548</v>
      </c>
    </row>
    <row r="549" spans="1:15" x14ac:dyDescent="0.2">
      <c r="A549" t="str">
        <f t="shared" si="72"/>
        <v>Caldwell County, Texas</v>
      </c>
      <c r="B549" t="str">
        <f t="shared" si="73"/>
        <v>Caldwell County,</v>
      </c>
      <c r="C549" t="s">
        <v>52</v>
      </c>
      <c r="D549" t="s">
        <v>290</v>
      </c>
      <c r="E549">
        <v>2323</v>
      </c>
      <c r="F549" s="4">
        <f>VLOOKUP(A549,'[1]Population Data'!$A:$B,2,FALSE)</f>
        <v>41401</v>
      </c>
      <c r="G549">
        <f>VLOOKUP(A549,'[1]Population Data'!$A:$C, 3, FALSE)</f>
        <v>13225</v>
      </c>
      <c r="H549">
        <f>VLOOKUP(A549,'[1]Population Data'!$A:$D,4,FALSE)</f>
        <v>10090</v>
      </c>
      <c r="I549" s="3">
        <f t="shared" si="74"/>
        <v>0.24371391995362432</v>
      </c>
      <c r="J549" s="2">
        <f t="shared" si="75"/>
        <v>3.1305103969754255</v>
      </c>
      <c r="K549" s="2">
        <f t="shared" si="76"/>
        <v>742.05152049467404</v>
      </c>
      <c r="L549">
        <f t="shared" si="77"/>
        <v>7287.2222222222217</v>
      </c>
      <c r="M549" s="3">
        <f t="shared" si="78"/>
        <v>0.17601560885539533</v>
      </c>
      <c r="N549" s="2">
        <f t="shared" si="79"/>
        <v>55.101869355177492</v>
      </c>
      <c r="O549" s="2">
        <f t="shared" si="80"/>
        <v>306.66319452831254</v>
      </c>
    </row>
    <row r="550" spans="1:15" x14ac:dyDescent="0.2">
      <c r="A550" t="str">
        <f t="shared" si="72"/>
        <v>Caldwell County, Texas</v>
      </c>
      <c r="B550" t="str">
        <f t="shared" si="73"/>
        <v>Caldwell County,</v>
      </c>
      <c r="C550" t="s">
        <v>52</v>
      </c>
      <c r="D550" t="s">
        <v>291</v>
      </c>
      <c r="E550">
        <v>244</v>
      </c>
      <c r="F550" s="4">
        <f>VLOOKUP(A550,'[1]Population Data'!$A:$B,2,FALSE)</f>
        <v>41401</v>
      </c>
      <c r="G550">
        <f>VLOOKUP(A550,'[1]Population Data'!$A:$C, 3, FALSE)</f>
        <v>13225</v>
      </c>
      <c r="H550">
        <f>VLOOKUP(A550,'[1]Population Data'!$A:$D,4,FALSE)</f>
        <v>10090</v>
      </c>
      <c r="I550" s="3">
        <f t="shared" si="74"/>
        <v>0.24371391995362432</v>
      </c>
      <c r="J550" s="2">
        <f t="shared" si="75"/>
        <v>3.1305103969754255</v>
      </c>
      <c r="K550" s="2">
        <f t="shared" si="76"/>
        <v>77.942561773870196</v>
      </c>
      <c r="L550">
        <f t="shared" si="77"/>
        <v>7287.2222222222217</v>
      </c>
      <c r="M550" s="3">
        <f t="shared" si="78"/>
        <v>0.17601560885539533</v>
      </c>
      <c r="N550" s="2">
        <f t="shared" si="79"/>
        <v>55.101869355177492</v>
      </c>
      <c r="O550" s="2">
        <f t="shared" si="80"/>
        <v>32.210856420537354</v>
      </c>
    </row>
    <row r="551" spans="1:15" x14ac:dyDescent="0.2">
      <c r="A551" t="str">
        <f t="shared" si="72"/>
        <v>Caldwell County, Texas</v>
      </c>
      <c r="B551" t="str">
        <f t="shared" si="73"/>
        <v>Caldwell County,</v>
      </c>
      <c r="C551" t="s">
        <v>52</v>
      </c>
      <c r="D551" t="s">
        <v>292</v>
      </c>
      <c r="E551">
        <v>4</v>
      </c>
      <c r="F551" s="4">
        <f>VLOOKUP(A551,'[1]Population Data'!$A:$B,2,FALSE)</f>
        <v>41401</v>
      </c>
      <c r="G551">
        <f>VLOOKUP(A551,'[1]Population Data'!$A:$C, 3, FALSE)</f>
        <v>13225</v>
      </c>
      <c r="H551">
        <f>VLOOKUP(A551,'[1]Population Data'!$A:$D,4,FALSE)</f>
        <v>10090</v>
      </c>
      <c r="I551" s="3">
        <f t="shared" si="74"/>
        <v>0.24371391995362432</v>
      </c>
      <c r="J551" s="2">
        <f t="shared" si="75"/>
        <v>3.1305103969754255</v>
      </c>
      <c r="K551" s="2">
        <f t="shared" si="76"/>
        <v>1.2777469143257409</v>
      </c>
      <c r="L551">
        <f t="shared" si="77"/>
        <v>7287.2222222222217</v>
      </c>
      <c r="M551" s="3">
        <f t="shared" si="78"/>
        <v>0.17601560885539533</v>
      </c>
      <c r="N551" s="2">
        <f t="shared" si="79"/>
        <v>55.101869355177492</v>
      </c>
      <c r="O551" s="2">
        <f t="shared" si="80"/>
        <v>0.52804682656618607</v>
      </c>
    </row>
    <row r="552" spans="1:15" x14ac:dyDescent="0.2">
      <c r="A552" t="str">
        <f t="shared" si="72"/>
        <v>Caldwell County, Texas</v>
      </c>
      <c r="B552" t="str">
        <f t="shared" si="73"/>
        <v>Caldwell County,</v>
      </c>
      <c r="C552" t="s">
        <v>52</v>
      </c>
      <c r="D552" t="s">
        <v>293</v>
      </c>
      <c r="E552">
        <v>1683</v>
      </c>
      <c r="F552" s="4">
        <f>VLOOKUP(A552,'[1]Population Data'!$A:$B,2,FALSE)</f>
        <v>41401</v>
      </c>
      <c r="G552">
        <f>VLOOKUP(A552,'[1]Population Data'!$A:$C, 3, FALSE)</f>
        <v>13225</v>
      </c>
      <c r="H552">
        <f>VLOOKUP(A552,'[1]Population Data'!$A:$D,4,FALSE)</f>
        <v>10090</v>
      </c>
      <c r="I552" s="3">
        <f t="shared" si="74"/>
        <v>0.24371391995362432</v>
      </c>
      <c r="J552" s="2">
        <f t="shared" si="75"/>
        <v>3.1305103969754255</v>
      </c>
      <c r="K552" s="2">
        <f t="shared" si="76"/>
        <v>537.61201420255543</v>
      </c>
      <c r="L552">
        <f t="shared" si="77"/>
        <v>7287.2222222222217</v>
      </c>
      <c r="M552" s="3">
        <f t="shared" si="78"/>
        <v>0.17601560885539533</v>
      </c>
      <c r="N552" s="2">
        <f t="shared" si="79"/>
        <v>55.101869355177492</v>
      </c>
      <c r="O552" s="2">
        <f t="shared" si="80"/>
        <v>222.17570227772279</v>
      </c>
    </row>
    <row r="553" spans="1:15" x14ac:dyDescent="0.2">
      <c r="A553" t="str">
        <f t="shared" si="72"/>
        <v>Caldwell County, Texas</v>
      </c>
      <c r="B553" t="str">
        <f t="shared" si="73"/>
        <v>Caldwell County,</v>
      </c>
      <c r="C553" t="s">
        <v>52</v>
      </c>
      <c r="D553" t="s">
        <v>294</v>
      </c>
      <c r="E553">
        <v>436</v>
      </c>
      <c r="F553" s="4">
        <f>VLOOKUP(A553,'[1]Population Data'!$A:$B,2,FALSE)</f>
        <v>41401</v>
      </c>
      <c r="G553">
        <f>VLOOKUP(A553,'[1]Population Data'!$A:$C, 3, FALSE)</f>
        <v>13225</v>
      </c>
      <c r="H553">
        <f>VLOOKUP(A553,'[1]Population Data'!$A:$D,4,FALSE)</f>
        <v>10090</v>
      </c>
      <c r="I553" s="3">
        <f t="shared" si="74"/>
        <v>0.24371391995362432</v>
      </c>
      <c r="J553" s="2">
        <f t="shared" si="75"/>
        <v>3.1305103969754255</v>
      </c>
      <c r="K553" s="2">
        <f t="shared" si="76"/>
        <v>139.27441366150575</v>
      </c>
      <c r="L553">
        <f t="shared" si="77"/>
        <v>7287.2222222222217</v>
      </c>
      <c r="M553" s="3">
        <f t="shared" si="78"/>
        <v>0.17601560885539533</v>
      </c>
      <c r="N553" s="2">
        <f t="shared" si="79"/>
        <v>55.101869355177492</v>
      </c>
      <c r="O553" s="2">
        <f t="shared" si="80"/>
        <v>57.557104095714287</v>
      </c>
    </row>
    <row r="554" spans="1:15" x14ac:dyDescent="0.2">
      <c r="A554" t="str">
        <f t="shared" si="72"/>
        <v>Caldwell County, Texas</v>
      </c>
      <c r="B554" t="str">
        <f t="shared" si="73"/>
        <v>Caldwell County,</v>
      </c>
      <c r="C554" t="s">
        <v>52</v>
      </c>
      <c r="D554" t="s">
        <v>295</v>
      </c>
      <c r="E554">
        <v>1182</v>
      </c>
      <c r="F554" s="4">
        <f>VLOOKUP(A554,'[1]Population Data'!$A:$B,2,FALSE)</f>
        <v>41401</v>
      </c>
      <c r="G554">
        <f>VLOOKUP(A554,'[1]Population Data'!$A:$C, 3, FALSE)</f>
        <v>13225</v>
      </c>
      <c r="H554">
        <f>VLOOKUP(A554,'[1]Population Data'!$A:$D,4,FALSE)</f>
        <v>10090</v>
      </c>
      <c r="I554" s="3">
        <f t="shared" si="74"/>
        <v>0.24371391995362432</v>
      </c>
      <c r="J554" s="2">
        <f t="shared" si="75"/>
        <v>3.1305103969754255</v>
      </c>
      <c r="K554" s="2">
        <f t="shared" si="76"/>
        <v>377.5742131832564</v>
      </c>
      <c r="L554">
        <f t="shared" si="77"/>
        <v>7287.2222222222217</v>
      </c>
      <c r="M554" s="3">
        <f t="shared" si="78"/>
        <v>0.17601560885539533</v>
      </c>
      <c r="N554" s="2">
        <f t="shared" si="79"/>
        <v>55.101869355177492</v>
      </c>
      <c r="O554" s="2">
        <f t="shared" si="80"/>
        <v>156.03783725030797</v>
      </c>
    </row>
    <row r="555" spans="1:15" x14ac:dyDescent="0.2">
      <c r="A555" t="str">
        <f t="shared" si="72"/>
        <v>Caldwell County, Texas</v>
      </c>
      <c r="B555" t="str">
        <f t="shared" si="73"/>
        <v>Caldwell County,</v>
      </c>
      <c r="C555" t="s">
        <v>52</v>
      </c>
      <c r="D555" t="s">
        <v>296</v>
      </c>
      <c r="E555">
        <v>417</v>
      </c>
      <c r="F555" s="4">
        <f>VLOOKUP(A555,'[1]Population Data'!$A:$B,2,FALSE)</f>
        <v>41401</v>
      </c>
      <c r="G555">
        <f>VLOOKUP(A555,'[1]Population Data'!$A:$C, 3, FALSE)</f>
        <v>13225</v>
      </c>
      <c r="H555">
        <f>VLOOKUP(A555,'[1]Population Data'!$A:$D,4,FALSE)</f>
        <v>10090</v>
      </c>
      <c r="I555" s="3">
        <f t="shared" si="74"/>
        <v>0.24371391995362432</v>
      </c>
      <c r="J555" s="2">
        <f t="shared" si="75"/>
        <v>3.1305103969754255</v>
      </c>
      <c r="K555" s="2">
        <f t="shared" si="76"/>
        <v>133.20511581845849</v>
      </c>
      <c r="L555">
        <f t="shared" si="77"/>
        <v>7287.2222222222217</v>
      </c>
      <c r="M555" s="3">
        <f t="shared" si="78"/>
        <v>0.17601560885539533</v>
      </c>
      <c r="N555" s="2">
        <f t="shared" si="79"/>
        <v>55.101869355177492</v>
      </c>
      <c r="O555" s="2">
        <f t="shared" si="80"/>
        <v>55.04888166952491</v>
      </c>
    </row>
    <row r="556" spans="1:15" x14ac:dyDescent="0.2">
      <c r="A556" t="str">
        <f t="shared" si="72"/>
        <v>Caldwell County, Texas</v>
      </c>
      <c r="B556" t="str">
        <f t="shared" si="73"/>
        <v>Caldwell County,</v>
      </c>
      <c r="C556" t="s">
        <v>52</v>
      </c>
      <c r="D556" t="s">
        <v>297</v>
      </c>
      <c r="E556">
        <v>1405</v>
      </c>
      <c r="F556" s="4">
        <f>VLOOKUP(A556,'[1]Population Data'!$A:$B,2,FALSE)</f>
        <v>41401</v>
      </c>
      <c r="G556">
        <f>VLOOKUP(A556,'[1]Population Data'!$A:$C, 3, FALSE)</f>
        <v>13225</v>
      </c>
      <c r="H556">
        <f>VLOOKUP(A556,'[1]Population Data'!$A:$D,4,FALSE)</f>
        <v>10090</v>
      </c>
      <c r="I556" s="3">
        <f t="shared" si="74"/>
        <v>0.24371391995362432</v>
      </c>
      <c r="J556" s="2">
        <f t="shared" si="75"/>
        <v>3.1305103969754255</v>
      </c>
      <c r="K556" s="2">
        <f t="shared" si="76"/>
        <v>448.80860365691649</v>
      </c>
      <c r="L556">
        <f t="shared" si="77"/>
        <v>7287.2222222222217</v>
      </c>
      <c r="M556" s="3">
        <f t="shared" si="78"/>
        <v>0.17601560885539533</v>
      </c>
      <c r="N556" s="2">
        <f t="shared" si="79"/>
        <v>55.101869355177492</v>
      </c>
      <c r="O556" s="2">
        <f t="shared" si="80"/>
        <v>185.47644783137284</v>
      </c>
    </row>
    <row r="557" spans="1:15" x14ac:dyDescent="0.2">
      <c r="A557" t="str">
        <f t="shared" si="72"/>
        <v>Caldwell County, Texas</v>
      </c>
      <c r="B557" t="str">
        <f t="shared" si="73"/>
        <v>Caldwell County,</v>
      </c>
      <c r="C557" t="s">
        <v>52</v>
      </c>
      <c r="D557" t="s">
        <v>298</v>
      </c>
      <c r="E557">
        <v>382</v>
      </c>
      <c r="F557" s="4">
        <f>VLOOKUP(A557,'[1]Population Data'!$A:$B,2,FALSE)</f>
        <v>41401</v>
      </c>
      <c r="G557">
        <f>VLOOKUP(A557,'[1]Population Data'!$A:$C, 3, FALSE)</f>
        <v>13225</v>
      </c>
      <c r="H557">
        <f>VLOOKUP(A557,'[1]Population Data'!$A:$D,4,FALSE)</f>
        <v>10090</v>
      </c>
      <c r="I557" s="3">
        <f t="shared" si="74"/>
        <v>0.24371391995362432</v>
      </c>
      <c r="J557" s="2">
        <f t="shared" si="75"/>
        <v>3.1305103969754255</v>
      </c>
      <c r="K557" s="2">
        <f t="shared" si="76"/>
        <v>122.02483031810824</v>
      </c>
      <c r="L557">
        <f t="shared" si="77"/>
        <v>7287.2222222222217</v>
      </c>
      <c r="M557" s="3">
        <f t="shared" si="78"/>
        <v>0.17601560885539533</v>
      </c>
      <c r="N557" s="2">
        <f t="shared" si="79"/>
        <v>55.101869355177492</v>
      </c>
      <c r="O557" s="2">
        <f t="shared" si="80"/>
        <v>50.428471937070761</v>
      </c>
    </row>
    <row r="558" spans="1:15" x14ac:dyDescent="0.2">
      <c r="A558" t="str">
        <f t="shared" si="72"/>
        <v>Caldwell County, Texas</v>
      </c>
      <c r="B558" t="str">
        <f t="shared" si="73"/>
        <v>Caldwell County,</v>
      </c>
      <c r="C558" t="s">
        <v>52</v>
      </c>
      <c r="D558" t="s">
        <v>299</v>
      </c>
      <c r="E558">
        <v>2028</v>
      </c>
      <c r="F558" s="4">
        <f>VLOOKUP(A558,'[1]Population Data'!$A:$B,2,FALSE)</f>
        <v>41401</v>
      </c>
      <c r="G558">
        <f>VLOOKUP(A558,'[1]Population Data'!$A:$C, 3, FALSE)</f>
        <v>13225</v>
      </c>
      <c r="H558">
        <f>VLOOKUP(A558,'[1]Population Data'!$A:$D,4,FALSE)</f>
        <v>10090</v>
      </c>
      <c r="I558" s="3">
        <f t="shared" si="74"/>
        <v>0.24371391995362432</v>
      </c>
      <c r="J558" s="2">
        <f t="shared" si="75"/>
        <v>3.1305103969754255</v>
      </c>
      <c r="K558" s="2">
        <f t="shared" si="76"/>
        <v>647.81768556315058</v>
      </c>
      <c r="L558">
        <f t="shared" si="77"/>
        <v>7287.2222222222217</v>
      </c>
      <c r="M558" s="3">
        <f t="shared" si="78"/>
        <v>0.17601560885539533</v>
      </c>
      <c r="N558" s="2">
        <f t="shared" si="79"/>
        <v>55.101869355177492</v>
      </c>
      <c r="O558" s="2">
        <f t="shared" si="80"/>
        <v>267.71974106905634</v>
      </c>
    </row>
    <row r="559" spans="1:15" x14ac:dyDescent="0.2">
      <c r="A559" t="str">
        <f t="shared" si="72"/>
        <v>Caldwell County, Texas</v>
      </c>
      <c r="B559" t="str">
        <f t="shared" si="73"/>
        <v>Caldwell County,</v>
      </c>
      <c r="C559" t="s">
        <v>52</v>
      </c>
      <c r="D559" t="s">
        <v>300</v>
      </c>
      <c r="E559">
        <v>584</v>
      </c>
      <c r="F559" s="4">
        <f>VLOOKUP(A559,'[1]Population Data'!$A:$B,2,FALSE)</f>
        <v>41401</v>
      </c>
      <c r="G559">
        <f>VLOOKUP(A559,'[1]Population Data'!$A:$C, 3, FALSE)</f>
        <v>13225</v>
      </c>
      <c r="H559">
        <f>VLOOKUP(A559,'[1]Population Data'!$A:$D,4,FALSE)</f>
        <v>10090</v>
      </c>
      <c r="I559" s="3">
        <f t="shared" si="74"/>
        <v>0.24371391995362432</v>
      </c>
      <c r="J559" s="2">
        <f t="shared" si="75"/>
        <v>3.1305103969754255</v>
      </c>
      <c r="K559" s="2">
        <f t="shared" si="76"/>
        <v>186.55104949155816</v>
      </c>
      <c r="L559">
        <f t="shared" si="77"/>
        <v>7287.2222222222217</v>
      </c>
      <c r="M559" s="3">
        <f t="shared" si="78"/>
        <v>0.17601560885539533</v>
      </c>
      <c r="N559" s="2">
        <f t="shared" si="79"/>
        <v>55.101869355177492</v>
      </c>
      <c r="O559" s="2">
        <f t="shared" si="80"/>
        <v>77.094836678663157</v>
      </c>
    </row>
    <row r="560" spans="1:15" x14ac:dyDescent="0.2">
      <c r="A560" t="str">
        <f t="shared" si="72"/>
        <v>Caldwell County, Texas</v>
      </c>
      <c r="B560" t="str">
        <f t="shared" si="73"/>
        <v>Caldwell County,</v>
      </c>
      <c r="C560" t="s">
        <v>52</v>
      </c>
      <c r="D560" t="s">
        <v>301</v>
      </c>
      <c r="E560">
        <v>163</v>
      </c>
      <c r="F560" s="4">
        <f>VLOOKUP(A560,'[1]Population Data'!$A:$B,2,FALSE)</f>
        <v>41401</v>
      </c>
      <c r="G560">
        <f>VLOOKUP(A560,'[1]Population Data'!$A:$C, 3, FALSE)</f>
        <v>13225</v>
      </c>
      <c r="H560">
        <f>VLOOKUP(A560,'[1]Population Data'!$A:$D,4,FALSE)</f>
        <v>10090</v>
      </c>
      <c r="I560" s="3">
        <f t="shared" si="74"/>
        <v>0.24371391995362432</v>
      </c>
      <c r="J560" s="2">
        <f t="shared" si="75"/>
        <v>3.1305103969754255</v>
      </c>
      <c r="K560" s="2">
        <f t="shared" si="76"/>
        <v>52.06818675877394</v>
      </c>
      <c r="L560">
        <f t="shared" si="77"/>
        <v>7287.2222222222217</v>
      </c>
      <c r="M560" s="3">
        <f t="shared" si="78"/>
        <v>0.17601560885539533</v>
      </c>
      <c r="N560" s="2">
        <f t="shared" si="79"/>
        <v>55.101869355177492</v>
      </c>
      <c r="O560" s="2">
        <f t="shared" si="80"/>
        <v>21.517908182572082</v>
      </c>
    </row>
    <row r="561" spans="1:15" x14ac:dyDescent="0.2">
      <c r="A561" t="str">
        <f t="shared" si="72"/>
        <v>Caldwell County, Texas</v>
      </c>
      <c r="B561" t="str">
        <f t="shared" si="73"/>
        <v>Caldwell County,</v>
      </c>
      <c r="C561" t="s">
        <v>52</v>
      </c>
      <c r="D561" t="s">
        <v>302</v>
      </c>
      <c r="E561">
        <v>428</v>
      </c>
      <c r="F561" s="4">
        <f>VLOOKUP(A561,'[1]Population Data'!$A:$B,2,FALSE)</f>
        <v>41401</v>
      </c>
      <c r="G561">
        <f>VLOOKUP(A561,'[1]Population Data'!$A:$C, 3, FALSE)</f>
        <v>13225</v>
      </c>
      <c r="H561">
        <f>VLOOKUP(A561,'[1]Population Data'!$A:$D,4,FALSE)</f>
        <v>10090</v>
      </c>
      <c r="I561" s="3">
        <f t="shared" si="74"/>
        <v>0.24371391995362432</v>
      </c>
      <c r="J561" s="2">
        <f t="shared" si="75"/>
        <v>3.1305103969754255</v>
      </c>
      <c r="K561" s="2">
        <f t="shared" si="76"/>
        <v>136.71891983285428</v>
      </c>
      <c r="L561">
        <f t="shared" si="77"/>
        <v>7287.2222222222217</v>
      </c>
      <c r="M561" s="3">
        <f t="shared" si="78"/>
        <v>0.17601560885539533</v>
      </c>
      <c r="N561" s="2">
        <f t="shared" si="79"/>
        <v>55.101869355177492</v>
      </c>
      <c r="O561" s="2">
        <f t="shared" si="80"/>
        <v>56.501010442581908</v>
      </c>
    </row>
    <row r="562" spans="1:15" x14ac:dyDescent="0.2">
      <c r="A562" t="str">
        <f t="shared" si="72"/>
        <v>Calhoun County, Texas</v>
      </c>
      <c r="B562" t="str">
        <f t="shared" si="73"/>
        <v>Calhoun County,</v>
      </c>
      <c r="C562" t="s">
        <v>53</v>
      </c>
      <c r="D562" t="s">
        <v>283</v>
      </c>
      <c r="E562">
        <v>432</v>
      </c>
      <c r="F562" s="4">
        <f>VLOOKUP(A562,'[1]Population Data'!$A:$B,2,FALSE)</f>
        <v>21807</v>
      </c>
      <c r="G562">
        <f>VLOOKUP(A562,'[1]Population Data'!$A:$C, 3, FALSE)</f>
        <v>7604</v>
      </c>
      <c r="H562">
        <f>VLOOKUP(A562,'[1]Population Data'!$A:$D,4,FALSE)</f>
        <v>5446</v>
      </c>
      <c r="I562" s="3">
        <f t="shared" si="74"/>
        <v>0.24973632319897282</v>
      </c>
      <c r="J562" s="2">
        <f t="shared" si="75"/>
        <v>2.8678327196212519</v>
      </c>
      <c r="K562" s="2">
        <f t="shared" si="76"/>
        <v>150.63640115559224</v>
      </c>
      <c r="L562">
        <f t="shared" si="77"/>
        <v>3933.2222222222222</v>
      </c>
      <c r="M562" s="3">
        <f t="shared" si="78"/>
        <v>0.18036512231036925</v>
      </c>
      <c r="N562" s="2">
        <f t="shared" si="79"/>
        <v>51.725699924016602</v>
      </c>
      <c r="O562" s="2">
        <f t="shared" si="80"/>
        <v>58.438299628559648</v>
      </c>
    </row>
    <row r="563" spans="1:15" x14ac:dyDescent="0.2">
      <c r="A563" t="str">
        <f t="shared" si="72"/>
        <v>Calhoun County, Texas</v>
      </c>
      <c r="B563" t="str">
        <f t="shared" si="73"/>
        <v>Calhoun County,</v>
      </c>
      <c r="C563" t="s">
        <v>53</v>
      </c>
      <c r="D563" t="s">
        <v>284</v>
      </c>
      <c r="E563">
        <v>499</v>
      </c>
      <c r="F563" s="4">
        <f>VLOOKUP(A563,'[1]Population Data'!$A:$B,2,FALSE)</f>
        <v>21807</v>
      </c>
      <c r="G563">
        <f>VLOOKUP(A563,'[1]Population Data'!$A:$C, 3, FALSE)</f>
        <v>7604</v>
      </c>
      <c r="H563">
        <f>VLOOKUP(A563,'[1]Population Data'!$A:$D,4,FALSE)</f>
        <v>5446</v>
      </c>
      <c r="I563" s="3">
        <f t="shared" si="74"/>
        <v>0.24973632319897282</v>
      </c>
      <c r="J563" s="2">
        <f t="shared" si="75"/>
        <v>2.8678327196212519</v>
      </c>
      <c r="K563" s="2">
        <f t="shared" si="76"/>
        <v>173.99899114963085</v>
      </c>
      <c r="L563">
        <f t="shared" si="77"/>
        <v>3933.2222222222222</v>
      </c>
      <c r="M563" s="3">
        <f t="shared" si="78"/>
        <v>0.18036512231036925</v>
      </c>
      <c r="N563" s="2">
        <f t="shared" si="79"/>
        <v>51.725699924016602</v>
      </c>
      <c r="O563" s="2">
        <f t="shared" si="80"/>
        <v>67.501647024655682</v>
      </c>
    </row>
    <row r="564" spans="1:15" x14ac:dyDescent="0.2">
      <c r="A564" t="str">
        <f t="shared" si="72"/>
        <v>Calhoun County, Texas</v>
      </c>
      <c r="B564" t="str">
        <f t="shared" si="73"/>
        <v>Calhoun County,</v>
      </c>
      <c r="C564" t="s">
        <v>53</v>
      </c>
      <c r="D564" t="s">
        <v>285</v>
      </c>
      <c r="E564">
        <v>308</v>
      </c>
      <c r="F564" s="4">
        <f>VLOOKUP(A564,'[1]Population Data'!$A:$B,2,FALSE)</f>
        <v>21807</v>
      </c>
      <c r="G564">
        <f>VLOOKUP(A564,'[1]Population Data'!$A:$C, 3, FALSE)</f>
        <v>7604</v>
      </c>
      <c r="H564">
        <f>VLOOKUP(A564,'[1]Population Data'!$A:$D,4,FALSE)</f>
        <v>5446</v>
      </c>
      <c r="I564" s="3">
        <f t="shared" si="74"/>
        <v>0.24973632319897282</v>
      </c>
      <c r="J564" s="2">
        <f t="shared" si="75"/>
        <v>2.8678327196212519</v>
      </c>
      <c r="K564" s="2">
        <f t="shared" si="76"/>
        <v>107.39817489796854</v>
      </c>
      <c r="L564">
        <f t="shared" si="77"/>
        <v>3933.2222222222222</v>
      </c>
      <c r="M564" s="3">
        <f t="shared" si="78"/>
        <v>0.18036512231036925</v>
      </c>
      <c r="N564" s="2">
        <f t="shared" si="79"/>
        <v>51.725699924016602</v>
      </c>
      <c r="O564" s="2">
        <f t="shared" si="80"/>
        <v>41.6643432536953</v>
      </c>
    </row>
    <row r="565" spans="1:15" x14ac:dyDescent="0.2">
      <c r="A565" t="str">
        <f t="shared" si="72"/>
        <v>Calhoun County, Texas</v>
      </c>
      <c r="B565" t="str">
        <f t="shared" si="73"/>
        <v>Calhoun County,</v>
      </c>
      <c r="C565" t="s">
        <v>53</v>
      </c>
      <c r="D565" t="s">
        <v>286</v>
      </c>
      <c r="E565">
        <v>129</v>
      </c>
      <c r="F565" s="4">
        <f>VLOOKUP(A565,'[1]Population Data'!$A:$B,2,FALSE)</f>
        <v>21807</v>
      </c>
      <c r="G565">
        <f>VLOOKUP(A565,'[1]Population Data'!$A:$C, 3, FALSE)</f>
        <v>7604</v>
      </c>
      <c r="H565">
        <f>VLOOKUP(A565,'[1]Population Data'!$A:$D,4,FALSE)</f>
        <v>5446</v>
      </c>
      <c r="I565" s="3">
        <f t="shared" si="74"/>
        <v>0.24973632319897282</v>
      </c>
      <c r="J565" s="2">
        <f t="shared" si="75"/>
        <v>2.8678327196212519</v>
      </c>
      <c r="K565" s="2">
        <f t="shared" si="76"/>
        <v>44.981703122850462</v>
      </c>
      <c r="L565">
        <f t="shared" si="77"/>
        <v>3933.2222222222222</v>
      </c>
      <c r="M565" s="3">
        <f t="shared" si="78"/>
        <v>0.18036512231036925</v>
      </c>
      <c r="N565" s="2">
        <f t="shared" si="79"/>
        <v>51.725699924016602</v>
      </c>
      <c r="O565" s="2">
        <f t="shared" si="80"/>
        <v>17.450325583528226</v>
      </c>
    </row>
    <row r="566" spans="1:15" x14ac:dyDescent="0.2">
      <c r="A566" t="str">
        <f t="shared" si="72"/>
        <v>Calhoun County, Texas</v>
      </c>
      <c r="B566" t="str">
        <f t="shared" si="73"/>
        <v>Calhoun County,</v>
      </c>
      <c r="C566" t="s">
        <v>53</v>
      </c>
      <c r="D566" t="s">
        <v>287</v>
      </c>
      <c r="E566">
        <v>1076</v>
      </c>
      <c r="F566" s="4">
        <f>VLOOKUP(A566,'[1]Population Data'!$A:$B,2,FALSE)</f>
        <v>21807</v>
      </c>
      <c r="G566">
        <f>VLOOKUP(A566,'[1]Population Data'!$A:$C, 3, FALSE)</f>
        <v>7604</v>
      </c>
      <c r="H566">
        <f>VLOOKUP(A566,'[1]Population Data'!$A:$D,4,FALSE)</f>
        <v>5446</v>
      </c>
      <c r="I566" s="3">
        <f t="shared" si="74"/>
        <v>0.24973632319897282</v>
      </c>
      <c r="J566" s="2">
        <f t="shared" si="75"/>
        <v>2.8678327196212519</v>
      </c>
      <c r="K566" s="2">
        <f t="shared" si="76"/>
        <v>375.19622139679922</v>
      </c>
      <c r="L566">
        <f t="shared" si="77"/>
        <v>3933.2222222222222</v>
      </c>
      <c r="M566" s="3">
        <f t="shared" si="78"/>
        <v>0.18036512231036925</v>
      </c>
      <c r="N566" s="2">
        <f t="shared" si="79"/>
        <v>51.725699924016602</v>
      </c>
      <c r="O566" s="2">
        <f t="shared" si="80"/>
        <v>145.554653704468</v>
      </c>
    </row>
    <row r="567" spans="1:15" x14ac:dyDescent="0.2">
      <c r="A567" t="str">
        <f t="shared" si="72"/>
        <v>Calhoun County, Texas</v>
      </c>
      <c r="B567" t="str">
        <f t="shared" si="73"/>
        <v>Calhoun County,</v>
      </c>
      <c r="C567" t="s">
        <v>53</v>
      </c>
      <c r="D567" t="s">
        <v>288</v>
      </c>
      <c r="E567">
        <v>735</v>
      </c>
      <c r="F567" s="4">
        <f>VLOOKUP(A567,'[1]Population Data'!$A:$B,2,FALSE)</f>
        <v>21807</v>
      </c>
      <c r="G567">
        <f>VLOOKUP(A567,'[1]Population Data'!$A:$C, 3, FALSE)</f>
        <v>7604</v>
      </c>
      <c r="H567">
        <f>VLOOKUP(A567,'[1]Population Data'!$A:$D,4,FALSE)</f>
        <v>5446</v>
      </c>
      <c r="I567" s="3">
        <f t="shared" si="74"/>
        <v>0.24973632319897282</v>
      </c>
      <c r="J567" s="2">
        <f t="shared" si="75"/>
        <v>2.8678327196212519</v>
      </c>
      <c r="K567" s="2">
        <f t="shared" si="76"/>
        <v>256.29109918833404</v>
      </c>
      <c r="L567">
        <f t="shared" si="77"/>
        <v>3933.2222222222222</v>
      </c>
      <c r="M567" s="3">
        <f t="shared" si="78"/>
        <v>0.18036512231036925</v>
      </c>
      <c r="N567" s="2">
        <f t="shared" si="79"/>
        <v>51.725699924016602</v>
      </c>
      <c r="O567" s="2">
        <f t="shared" si="80"/>
        <v>99.426273673591055</v>
      </c>
    </row>
    <row r="568" spans="1:15" x14ac:dyDescent="0.2">
      <c r="A568" t="str">
        <f t="shared" si="72"/>
        <v>Calhoun County, Texas</v>
      </c>
      <c r="B568" t="str">
        <f t="shared" si="73"/>
        <v>Calhoun County,</v>
      </c>
      <c r="C568" t="s">
        <v>53</v>
      </c>
      <c r="D568" t="s">
        <v>289</v>
      </c>
      <c r="E568">
        <v>207</v>
      </c>
      <c r="F568" s="4">
        <f>VLOOKUP(A568,'[1]Population Data'!$A:$B,2,FALSE)</f>
        <v>21807</v>
      </c>
      <c r="G568">
        <f>VLOOKUP(A568,'[1]Population Data'!$A:$C, 3, FALSE)</f>
        <v>7604</v>
      </c>
      <c r="H568">
        <f>VLOOKUP(A568,'[1]Population Data'!$A:$D,4,FALSE)</f>
        <v>5446</v>
      </c>
      <c r="I568" s="3">
        <f t="shared" si="74"/>
        <v>0.24973632319897282</v>
      </c>
      <c r="J568" s="2">
        <f t="shared" si="75"/>
        <v>2.8678327196212519</v>
      </c>
      <c r="K568" s="2">
        <f t="shared" si="76"/>
        <v>72.179942220387957</v>
      </c>
      <c r="L568">
        <f t="shared" si="77"/>
        <v>3933.2222222222222</v>
      </c>
      <c r="M568" s="3">
        <f t="shared" si="78"/>
        <v>0.18036512231036925</v>
      </c>
      <c r="N568" s="2">
        <f t="shared" si="79"/>
        <v>51.725699924016602</v>
      </c>
      <c r="O568" s="2">
        <f t="shared" si="80"/>
        <v>28.001685238684832</v>
      </c>
    </row>
    <row r="569" spans="1:15" x14ac:dyDescent="0.2">
      <c r="A569" t="str">
        <f t="shared" si="72"/>
        <v>Calhoun County, Texas</v>
      </c>
      <c r="B569" t="str">
        <f t="shared" si="73"/>
        <v>Calhoun County,</v>
      </c>
      <c r="C569" t="s">
        <v>53</v>
      </c>
      <c r="D569" t="s">
        <v>290</v>
      </c>
      <c r="E569">
        <v>951</v>
      </c>
      <c r="F569" s="4">
        <f>VLOOKUP(A569,'[1]Population Data'!$A:$B,2,FALSE)</f>
        <v>21807</v>
      </c>
      <c r="G569">
        <f>VLOOKUP(A569,'[1]Population Data'!$A:$C, 3, FALSE)</f>
        <v>7604</v>
      </c>
      <c r="H569">
        <f>VLOOKUP(A569,'[1]Population Data'!$A:$D,4,FALSE)</f>
        <v>5446</v>
      </c>
      <c r="I569" s="3">
        <f t="shared" si="74"/>
        <v>0.24973632319897282</v>
      </c>
      <c r="J569" s="2">
        <f t="shared" si="75"/>
        <v>2.8678327196212519</v>
      </c>
      <c r="K569" s="2">
        <f t="shared" si="76"/>
        <v>331.60929976613016</v>
      </c>
      <c r="L569">
        <f t="shared" si="77"/>
        <v>3933.2222222222222</v>
      </c>
      <c r="M569" s="3">
        <f t="shared" si="78"/>
        <v>0.18036512231036925</v>
      </c>
      <c r="N569" s="2">
        <f t="shared" si="79"/>
        <v>51.725699924016602</v>
      </c>
      <c r="O569" s="2">
        <f t="shared" si="80"/>
        <v>128.64542348787089</v>
      </c>
    </row>
    <row r="570" spans="1:15" x14ac:dyDescent="0.2">
      <c r="A570" t="str">
        <f t="shared" si="72"/>
        <v>Calhoun County, Texas</v>
      </c>
      <c r="B570" t="str">
        <f t="shared" si="73"/>
        <v>Calhoun County,</v>
      </c>
      <c r="C570" t="s">
        <v>53</v>
      </c>
      <c r="D570" t="s">
        <v>291</v>
      </c>
      <c r="E570">
        <v>50</v>
      </c>
      <c r="F570" s="4">
        <f>VLOOKUP(A570,'[1]Population Data'!$A:$B,2,FALSE)</f>
        <v>21807</v>
      </c>
      <c r="G570">
        <f>VLOOKUP(A570,'[1]Population Data'!$A:$C, 3, FALSE)</f>
        <v>7604</v>
      </c>
      <c r="H570">
        <f>VLOOKUP(A570,'[1]Population Data'!$A:$D,4,FALSE)</f>
        <v>5446</v>
      </c>
      <c r="I570" s="3">
        <f t="shared" si="74"/>
        <v>0.24973632319897282</v>
      </c>
      <c r="J570" s="2">
        <f t="shared" si="75"/>
        <v>2.8678327196212519</v>
      </c>
      <c r="K570" s="2">
        <f t="shared" si="76"/>
        <v>17.434768652267621</v>
      </c>
      <c r="L570">
        <f t="shared" si="77"/>
        <v>3933.2222222222222</v>
      </c>
      <c r="M570" s="3">
        <f t="shared" si="78"/>
        <v>0.18036512231036925</v>
      </c>
      <c r="N570" s="2">
        <f t="shared" si="79"/>
        <v>51.725699924016602</v>
      </c>
      <c r="O570" s="2">
        <f t="shared" si="80"/>
        <v>6.763692086638847</v>
      </c>
    </row>
    <row r="571" spans="1:15" x14ac:dyDescent="0.2">
      <c r="A571" t="str">
        <f t="shared" si="72"/>
        <v>Calhoun County, Texas</v>
      </c>
      <c r="B571" t="str">
        <f t="shared" si="73"/>
        <v>Calhoun County,</v>
      </c>
      <c r="C571" t="s">
        <v>53</v>
      </c>
      <c r="D571" t="s">
        <v>292</v>
      </c>
      <c r="E571">
        <v>15</v>
      </c>
      <c r="F571" s="4">
        <f>VLOOKUP(A571,'[1]Population Data'!$A:$B,2,FALSE)</f>
        <v>21807</v>
      </c>
      <c r="G571">
        <f>VLOOKUP(A571,'[1]Population Data'!$A:$C, 3, FALSE)</f>
        <v>7604</v>
      </c>
      <c r="H571">
        <f>VLOOKUP(A571,'[1]Population Data'!$A:$D,4,FALSE)</f>
        <v>5446</v>
      </c>
      <c r="I571" s="3">
        <f t="shared" si="74"/>
        <v>0.24973632319897282</v>
      </c>
      <c r="J571" s="2">
        <f t="shared" si="75"/>
        <v>2.8678327196212519</v>
      </c>
      <c r="K571" s="2">
        <f t="shared" si="76"/>
        <v>5.2304305956802866</v>
      </c>
      <c r="L571">
        <f t="shared" si="77"/>
        <v>3933.2222222222222</v>
      </c>
      <c r="M571" s="3">
        <f t="shared" si="78"/>
        <v>0.18036512231036925</v>
      </c>
      <c r="N571" s="2">
        <f t="shared" si="79"/>
        <v>51.725699924016602</v>
      </c>
      <c r="O571" s="2">
        <f t="shared" si="80"/>
        <v>2.0291076259916547</v>
      </c>
    </row>
    <row r="572" spans="1:15" x14ac:dyDescent="0.2">
      <c r="A572" t="str">
        <f t="shared" si="72"/>
        <v>Calhoun County, Texas</v>
      </c>
      <c r="B572" t="str">
        <f t="shared" si="73"/>
        <v>Calhoun County,</v>
      </c>
      <c r="C572" t="s">
        <v>53</v>
      </c>
      <c r="D572" t="s">
        <v>293</v>
      </c>
      <c r="E572">
        <v>2625</v>
      </c>
      <c r="F572" s="4">
        <f>VLOOKUP(A572,'[1]Population Data'!$A:$B,2,FALSE)</f>
        <v>21807</v>
      </c>
      <c r="G572">
        <f>VLOOKUP(A572,'[1]Population Data'!$A:$C, 3, FALSE)</f>
        <v>7604</v>
      </c>
      <c r="H572">
        <f>VLOOKUP(A572,'[1]Population Data'!$A:$D,4,FALSE)</f>
        <v>5446</v>
      </c>
      <c r="I572" s="3">
        <f t="shared" si="74"/>
        <v>0.24973632319897282</v>
      </c>
      <c r="J572" s="2">
        <f t="shared" si="75"/>
        <v>2.8678327196212519</v>
      </c>
      <c r="K572" s="2">
        <f t="shared" si="76"/>
        <v>915.32535424405012</v>
      </c>
      <c r="L572">
        <f t="shared" si="77"/>
        <v>3933.2222222222222</v>
      </c>
      <c r="M572" s="3">
        <f t="shared" si="78"/>
        <v>0.18036512231036925</v>
      </c>
      <c r="N572" s="2">
        <f t="shared" si="79"/>
        <v>51.725699924016602</v>
      </c>
      <c r="O572" s="2">
        <f t="shared" si="80"/>
        <v>355.09383454853946</v>
      </c>
    </row>
    <row r="573" spans="1:15" x14ac:dyDescent="0.2">
      <c r="A573" t="str">
        <f t="shared" si="72"/>
        <v>Calhoun County, Texas</v>
      </c>
      <c r="B573" t="str">
        <f t="shared" si="73"/>
        <v>Calhoun County,</v>
      </c>
      <c r="C573" t="s">
        <v>53</v>
      </c>
      <c r="D573" t="s">
        <v>294</v>
      </c>
      <c r="E573">
        <v>259</v>
      </c>
      <c r="F573" s="4">
        <f>VLOOKUP(A573,'[1]Population Data'!$A:$B,2,FALSE)</f>
        <v>21807</v>
      </c>
      <c r="G573">
        <f>VLOOKUP(A573,'[1]Population Data'!$A:$C, 3, FALSE)</f>
        <v>7604</v>
      </c>
      <c r="H573">
        <f>VLOOKUP(A573,'[1]Population Data'!$A:$D,4,FALSE)</f>
        <v>5446</v>
      </c>
      <c r="I573" s="3">
        <f t="shared" si="74"/>
        <v>0.24973632319897282</v>
      </c>
      <c r="J573" s="2">
        <f t="shared" si="75"/>
        <v>2.8678327196212519</v>
      </c>
      <c r="K573" s="2">
        <f t="shared" si="76"/>
        <v>90.312101618746283</v>
      </c>
      <c r="L573">
        <f t="shared" si="77"/>
        <v>3933.2222222222222</v>
      </c>
      <c r="M573" s="3">
        <f t="shared" si="78"/>
        <v>0.18036512231036925</v>
      </c>
      <c r="N573" s="2">
        <f t="shared" si="79"/>
        <v>51.725699924016602</v>
      </c>
      <c r="O573" s="2">
        <f t="shared" si="80"/>
        <v>35.035925008789235</v>
      </c>
    </row>
    <row r="574" spans="1:15" x14ac:dyDescent="0.2">
      <c r="A574" t="str">
        <f t="shared" si="72"/>
        <v>Calhoun County, Texas</v>
      </c>
      <c r="B574" t="str">
        <f t="shared" si="73"/>
        <v>Calhoun County,</v>
      </c>
      <c r="C574" t="s">
        <v>53</v>
      </c>
      <c r="D574" t="s">
        <v>295</v>
      </c>
      <c r="E574">
        <v>362</v>
      </c>
      <c r="F574" s="4">
        <f>VLOOKUP(A574,'[1]Population Data'!$A:$B,2,FALSE)</f>
        <v>21807</v>
      </c>
      <c r="G574">
        <f>VLOOKUP(A574,'[1]Population Data'!$A:$C, 3, FALSE)</f>
        <v>7604</v>
      </c>
      <c r="H574">
        <f>VLOOKUP(A574,'[1]Population Data'!$A:$D,4,FALSE)</f>
        <v>5446</v>
      </c>
      <c r="I574" s="3">
        <f t="shared" si="74"/>
        <v>0.24973632319897282</v>
      </c>
      <c r="J574" s="2">
        <f t="shared" si="75"/>
        <v>2.8678327196212519</v>
      </c>
      <c r="K574" s="2">
        <f t="shared" si="76"/>
        <v>126.22772504241757</v>
      </c>
      <c r="L574">
        <f t="shared" si="77"/>
        <v>3933.2222222222222</v>
      </c>
      <c r="M574" s="3">
        <f t="shared" si="78"/>
        <v>0.18036512231036925</v>
      </c>
      <c r="N574" s="2">
        <f t="shared" si="79"/>
        <v>51.725699924016602</v>
      </c>
      <c r="O574" s="2">
        <f t="shared" si="80"/>
        <v>48.969130707265258</v>
      </c>
    </row>
    <row r="575" spans="1:15" x14ac:dyDescent="0.2">
      <c r="A575" t="str">
        <f t="shared" si="72"/>
        <v>Calhoun County, Texas</v>
      </c>
      <c r="B575" t="str">
        <f t="shared" si="73"/>
        <v>Calhoun County,</v>
      </c>
      <c r="C575" t="s">
        <v>53</v>
      </c>
      <c r="D575" t="s">
        <v>296</v>
      </c>
      <c r="E575">
        <v>307</v>
      </c>
      <c r="F575" s="4">
        <f>VLOOKUP(A575,'[1]Population Data'!$A:$B,2,FALSE)</f>
        <v>21807</v>
      </c>
      <c r="G575">
        <f>VLOOKUP(A575,'[1]Population Data'!$A:$C, 3, FALSE)</f>
        <v>7604</v>
      </c>
      <c r="H575">
        <f>VLOOKUP(A575,'[1]Population Data'!$A:$D,4,FALSE)</f>
        <v>5446</v>
      </c>
      <c r="I575" s="3">
        <f t="shared" si="74"/>
        <v>0.24973632319897282</v>
      </c>
      <c r="J575" s="2">
        <f t="shared" si="75"/>
        <v>2.8678327196212519</v>
      </c>
      <c r="K575" s="2">
        <f t="shared" si="76"/>
        <v>107.0494795249232</v>
      </c>
      <c r="L575">
        <f t="shared" si="77"/>
        <v>3933.2222222222222</v>
      </c>
      <c r="M575" s="3">
        <f t="shared" si="78"/>
        <v>0.18036512231036925</v>
      </c>
      <c r="N575" s="2">
        <f t="shared" si="79"/>
        <v>51.725699924016602</v>
      </c>
      <c r="O575" s="2">
        <f t="shared" si="80"/>
        <v>41.529069411962531</v>
      </c>
    </row>
    <row r="576" spans="1:15" x14ac:dyDescent="0.2">
      <c r="A576" t="str">
        <f t="shared" si="72"/>
        <v>Calhoun County, Texas</v>
      </c>
      <c r="B576" t="str">
        <f t="shared" si="73"/>
        <v>Calhoun County,</v>
      </c>
      <c r="C576" t="s">
        <v>53</v>
      </c>
      <c r="D576" t="s">
        <v>297</v>
      </c>
      <c r="E576">
        <v>222</v>
      </c>
      <c r="F576" s="4">
        <f>VLOOKUP(A576,'[1]Population Data'!$A:$B,2,FALSE)</f>
        <v>21807</v>
      </c>
      <c r="G576">
        <f>VLOOKUP(A576,'[1]Population Data'!$A:$C, 3, FALSE)</f>
        <v>7604</v>
      </c>
      <c r="H576">
        <f>VLOOKUP(A576,'[1]Population Data'!$A:$D,4,FALSE)</f>
        <v>5446</v>
      </c>
      <c r="I576" s="3">
        <f t="shared" si="74"/>
        <v>0.24973632319897282</v>
      </c>
      <c r="J576" s="2">
        <f t="shared" si="75"/>
        <v>2.8678327196212519</v>
      </c>
      <c r="K576" s="2">
        <f t="shared" si="76"/>
        <v>77.410372816068232</v>
      </c>
      <c r="L576">
        <f t="shared" si="77"/>
        <v>3933.2222222222222</v>
      </c>
      <c r="M576" s="3">
        <f t="shared" si="78"/>
        <v>0.18036512231036925</v>
      </c>
      <c r="N576" s="2">
        <f t="shared" si="79"/>
        <v>51.725699924016602</v>
      </c>
      <c r="O576" s="2">
        <f t="shared" si="80"/>
        <v>30.030792864676481</v>
      </c>
    </row>
    <row r="577" spans="1:15" x14ac:dyDescent="0.2">
      <c r="A577" t="str">
        <f t="shared" si="72"/>
        <v>Calhoun County, Texas</v>
      </c>
      <c r="B577" t="str">
        <f t="shared" si="73"/>
        <v>Calhoun County,</v>
      </c>
      <c r="C577" t="s">
        <v>53</v>
      </c>
      <c r="D577" t="s">
        <v>298</v>
      </c>
      <c r="E577">
        <v>119</v>
      </c>
      <c r="F577" s="4">
        <f>VLOOKUP(A577,'[1]Population Data'!$A:$B,2,FALSE)</f>
        <v>21807</v>
      </c>
      <c r="G577">
        <f>VLOOKUP(A577,'[1]Population Data'!$A:$C, 3, FALSE)</f>
        <v>7604</v>
      </c>
      <c r="H577">
        <f>VLOOKUP(A577,'[1]Population Data'!$A:$D,4,FALSE)</f>
        <v>5446</v>
      </c>
      <c r="I577" s="3">
        <f t="shared" si="74"/>
        <v>0.24973632319897282</v>
      </c>
      <c r="J577" s="2">
        <f t="shared" si="75"/>
        <v>2.8678327196212519</v>
      </c>
      <c r="K577" s="2">
        <f t="shared" si="76"/>
        <v>41.49474939239694</v>
      </c>
      <c r="L577">
        <f t="shared" si="77"/>
        <v>3933.2222222222222</v>
      </c>
      <c r="M577" s="3">
        <f t="shared" si="78"/>
        <v>0.18036512231036925</v>
      </c>
      <c r="N577" s="2">
        <f t="shared" si="79"/>
        <v>51.725699924016602</v>
      </c>
      <c r="O577" s="2">
        <f t="shared" si="80"/>
        <v>16.097587166200459</v>
      </c>
    </row>
    <row r="578" spans="1:15" x14ac:dyDescent="0.2">
      <c r="A578" t="str">
        <f t="shared" si="72"/>
        <v>Calhoun County, Texas</v>
      </c>
      <c r="B578" t="str">
        <f t="shared" si="73"/>
        <v>Calhoun County,</v>
      </c>
      <c r="C578" t="s">
        <v>53</v>
      </c>
      <c r="D578" t="s">
        <v>299</v>
      </c>
      <c r="E578">
        <v>785</v>
      </c>
      <c r="F578" s="4">
        <f>VLOOKUP(A578,'[1]Population Data'!$A:$B,2,FALSE)</f>
        <v>21807</v>
      </c>
      <c r="G578">
        <f>VLOOKUP(A578,'[1]Population Data'!$A:$C, 3, FALSE)</f>
        <v>7604</v>
      </c>
      <c r="H578">
        <f>VLOOKUP(A578,'[1]Population Data'!$A:$D,4,FALSE)</f>
        <v>5446</v>
      </c>
      <c r="I578" s="3">
        <f t="shared" si="74"/>
        <v>0.24973632319897282</v>
      </c>
      <c r="J578" s="2">
        <f t="shared" si="75"/>
        <v>2.8678327196212519</v>
      </c>
      <c r="K578" s="2">
        <f t="shared" si="76"/>
        <v>273.72586784060167</v>
      </c>
      <c r="L578">
        <f t="shared" si="77"/>
        <v>3933.2222222222222</v>
      </c>
      <c r="M578" s="3">
        <f t="shared" si="78"/>
        <v>0.18036512231036925</v>
      </c>
      <c r="N578" s="2">
        <f t="shared" si="79"/>
        <v>51.725699924016602</v>
      </c>
      <c r="O578" s="2">
        <f t="shared" si="80"/>
        <v>106.1899657602299</v>
      </c>
    </row>
    <row r="579" spans="1:15" x14ac:dyDescent="0.2">
      <c r="A579" t="str">
        <f t="shared" ref="A579:A642" si="81">CONCATENATE(B579, " Texas")</f>
        <v>Calhoun County, Texas</v>
      </c>
      <c r="B579" t="str">
        <f t="shared" ref="B579:B642" si="82">LEFT(C579,FIND(",",C579))</f>
        <v>Calhoun County,</v>
      </c>
      <c r="C579" t="s">
        <v>53</v>
      </c>
      <c r="D579" t="s">
        <v>300</v>
      </c>
      <c r="E579">
        <v>240</v>
      </c>
      <c r="F579" s="4">
        <f>VLOOKUP(A579,'[1]Population Data'!$A:$B,2,FALSE)</f>
        <v>21807</v>
      </c>
      <c r="G579">
        <f>VLOOKUP(A579,'[1]Population Data'!$A:$C, 3, FALSE)</f>
        <v>7604</v>
      </c>
      <c r="H579">
        <f>VLOOKUP(A579,'[1]Population Data'!$A:$D,4,FALSE)</f>
        <v>5446</v>
      </c>
      <c r="I579" s="3">
        <f t="shared" ref="I579:I642" si="83">H579/F579</f>
        <v>0.24973632319897282</v>
      </c>
      <c r="J579" s="2">
        <f t="shared" ref="J579:J642" si="84">F579/G579</f>
        <v>2.8678327196212519</v>
      </c>
      <c r="K579" s="2">
        <f t="shared" ref="K579:K642" si="85">E579/J579</f>
        <v>83.686889530884585</v>
      </c>
      <c r="L579">
        <f t="shared" ref="L579:L642" si="86">(H579/18)*13</f>
        <v>3933.2222222222222</v>
      </c>
      <c r="M579" s="3">
        <f t="shared" ref="M579:M642" si="87">L579/F579</f>
        <v>0.18036512231036925</v>
      </c>
      <c r="N579" s="2">
        <f t="shared" ref="N579:N642" si="88">M579*J579*100</f>
        <v>51.725699924016602</v>
      </c>
      <c r="O579" s="2">
        <f t="shared" ref="O579:O642" si="89">0.75*K579*N579*(1/100)</f>
        <v>32.465722015866476</v>
      </c>
    </row>
    <row r="580" spans="1:15" x14ac:dyDescent="0.2">
      <c r="A580" t="str">
        <f t="shared" si="81"/>
        <v>Calhoun County, Texas</v>
      </c>
      <c r="B580" t="str">
        <f t="shared" si="82"/>
        <v>Calhoun County,</v>
      </c>
      <c r="C580" t="s">
        <v>53</v>
      </c>
      <c r="D580" t="s">
        <v>301</v>
      </c>
      <c r="E580">
        <v>71</v>
      </c>
      <c r="F580" s="4">
        <f>VLOOKUP(A580,'[1]Population Data'!$A:$B,2,FALSE)</f>
        <v>21807</v>
      </c>
      <c r="G580">
        <f>VLOOKUP(A580,'[1]Population Data'!$A:$C, 3, FALSE)</f>
        <v>7604</v>
      </c>
      <c r="H580">
        <f>VLOOKUP(A580,'[1]Population Data'!$A:$D,4,FALSE)</f>
        <v>5446</v>
      </c>
      <c r="I580" s="3">
        <f t="shared" si="83"/>
        <v>0.24973632319897282</v>
      </c>
      <c r="J580" s="2">
        <f t="shared" si="84"/>
        <v>2.8678327196212519</v>
      </c>
      <c r="K580" s="2">
        <f t="shared" si="85"/>
        <v>24.757371486220023</v>
      </c>
      <c r="L580">
        <f t="shared" si="86"/>
        <v>3933.2222222222222</v>
      </c>
      <c r="M580" s="3">
        <f t="shared" si="87"/>
        <v>0.18036512231036925</v>
      </c>
      <c r="N580" s="2">
        <f t="shared" si="88"/>
        <v>51.725699924016602</v>
      </c>
      <c r="O580" s="2">
        <f t="shared" si="89"/>
        <v>9.6044427630271638</v>
      </c>
    </row>
    <row r="581" spans="1:15" x14ac:dyDescent="0.2">
      <c r="A581" t="str">
        <f t="shared" si="81"/>
        <v>Calhoun County, Texas</v>
      </c>
      <c r="B581" t="str">
        <f t="shared" si="82"/>
        <v>Calhoun County,</v>
      </c>
      <c r="C581" t="s">
        <v>53</v>
      </c>
      <c r="D581" t="s">
        <v>302</v>
      </c>
      <c r="E581">
        <v>284</v>
      </c>
      <c r="F581" s="4">
        <f>VLOOKUP(A581,'[1]Population Data'!$A:$B,2,FALSE)</f>
        <v>21807</v>
      </c>
      <c r="G581">
        <f>VLOOKUP(A581,'[1]Population Data'!$A:$C, 3, FALSE)</f>
        <v>7604</v>
      </c>
      <c r="H581">
        <f>VLOOKUP(A581,'[1]Population Data'!$A:$D,4,FALSE)</f>
        <v>5446</v>
      </c>
      <c r="I581" s="3">
        <f t="shared" si="83"/>
        <v>0.24973632319897282</v>
      </c>
      <c r="J581" s="2">
        <f t="shared" si="84"/>
        <v>2.8678327196212519</v>
      </c>
      <c r="K581" s="2">
        <f t="shared" si="85"/>
        <v>99.029485944880093</v>
      </c>
      <c r="L581">
        <f t="shared" si="86"/>
        <v>3933.2222222222222</v>
      </c>
      <c r="M581" s="3">
        <f t="shared" si="87"/>
        <v>0.18036512231036925</v>
      </c>
      <c r="N581" s="2">
        <f t="shared" si="88"/>
        <v>51.725699924016602</v>
      </c>
      <c r="O581" s="2">
        <f t="shared" si="89"/>
        <v>38.417771052108655</v>
      </c>
    </row>
    <row r="582" spans="1:15" x14ac:dyDescent="0.2">
      <c r="A582" t="str">
        <f t="shared" si="81"/>
        <v>Callahan County, Texas</v>
      </c>
      <c r="B582" t="str">
        <f t="shared" si="82"/>
        <v>Callahan County,</v>
      </c>
      <c r="C582" t="s">
        <v>54</v>
      </c>
      <c r="D582" t="s">
        <v>283</v>
      </c>
      <c r="E582">
        <v>187</v>
      </c>
      <c r="F582" s="4">
        <f>VLOOKUP(A582,'[1]Population Data'!$A:$B,2,FALSE)</f>
        <v>13770</v>
      </c>
      <c r="G582">
        <f>VLOOKUP(A582,'[1]Population Data'!$A:$C, 3, FALSE)</f>
        <v>5319</v>
      </c>
      <c r="H582">
        <f>VLOOKUP(A582,'[1]Population Data'!$A:$D,4,FALSE)</f>
        <v>3221</v>
      </c>
      <c r="I582" s="3">
        <f t="shared" si="83"/>
        <v>0.23391430646332606</v>
      </c>
      <c r="J582" s="2">
        <f t="shared" si="84"/>
        <v>2.5888324873096447</v>
      </c>
      <c r="K582" s="2">
        <f t="shared" si="85"/>
        <v>72.233333333333334</v>
      </c>
      <c r="L582">
        <f t="shared" si="86"/>
        <v>2326.2777777777778</v>
      </c>
      <c r="M582" s="3">
        <f t="shared" si="87"/>
        <v>0.16893811022351327</v>
      </c>
      <c r="N582" s="2">
        <f t="shared" si="88"/>
        <v>43.735246809132875</v>
      </c>
      <c r="O582" s="2">
        <f t="shared" si="89"/>
        <v>23.693569958847736</v>
      </c>
    </row>
    <row r="583" spans="1:15" x14ac:dyDescent="0.2">
      <c r="A583" t="str">
        <f t="shared" si="81"/>
        <v>Callahan County, Texas</v>
      </c>
      <c r="B583" t="str">
        <f t="shared" si="82"/>
        <v>Callahan County,</v>
      </c>
      <c r="C583" t="s">
        <v>54</v>
      </c>
      <c r="D583" t="s">
        <v>284</v>
      </c>
      <c r="E583">
        <v>113</v>
      </c>
      <c r="F583" s="4">
        <f>VLOOKUP(A583,'[1]Population Data'!$A:$B,2,FALSE)</f>
        <v>13770</v>
      </c>
      <c r="G583">
        <f>VLOOKUP(A583,'[1]Population Data'!$A:$C, 3, FALSE)</f>
        <v>5319</v>
      </c>
      <c r="H583">
        <f>VLOOKUP(A583,'[1]Population Data'!$A:$D,4,FALSE)</f>
        <v>3221</v>
      </c>
      <c r="I583" s="3">
        <f t="shared" si="83"/>
        <v>0.23391430646332606</v>
      </c>
      <c r="J583" s="2">
        <f t="shared" si="84"/>
        <v>2.5888324873096447</v>
      </c>
      <c r="K583" s="2">
        <f t="shared" si="85"/>
        <v>43.649019607843137</v>
      </c>
      <c r="L583">
        <f t="shared" si="86"/>
        <v>2326.2777777777778</v>
      </c>
      <c r="M583" s="3">
        <f t="shared" si="87"/>
        <v>0.16893811022351327</v>
      </c>
      <c r="N583" s="2">
        <f t="shared" si="88"/>
        <v>43.735246809132875</v>
      </c>
      <c r="O583" s="2">
        <f t="shared" si="89"/>
        <v>14.31750484144275</v>
      </c>
    </row>
    <row r="584" spans="1:15" x14ac:dyDescent="0.2">
      <c r="A584" t="str">
        <f t="shared" si="81"/>
        <v>Callahan County, Texas</v>
      </c>
      <c r="B584" t="str">
        <f t="shared" si="82"/>
        <v>Callahan County,</v>
      </c>
      <c r="C584" t="s">
        <v>54</v>
      </c>
      <c r="D584" t="s">
        <v>285</v>
      </c>
      <c r="E584">
        <v>220</v>
      </c>
      <c r="F584" s="4">
        <f>VLOOKUP(A584,'[1]Population Data'!$A:$B,2,FALSE)</f>
        <v>13770</v>
      </c>
      <c r="G584">
        <f>VLOOKUP(A584,'[1]Population Data'!$A:$C, 3, FALSE)</f>
        <v>5319</v>
      </c>
      <c r="H584">
        <f>VLOOKUP(A584,'[1]Population Data'!$A:$D,4,FALSE)</f>
        <v>3221</v>
      </c>
      <c r="I584" s="3">
        <f t="shared" si="83"/>
        <v>0.23391430646332606</v>
      </c>
      <c r="J584" s="2">
        <f t="shared" si="84"/>
        <v>2.5888324873096447</v>
      </c>
      <c r="K584" s="2">
        <f t="shared" si="85"/>
        <v>84.980392156862749</v>
      </c>
      <c r="L584">
        <f t="shared" si="86"/>
        <v>2326.2777777777778</v>
      </c>
      <c r="M584" s="3">
        <f t="shared" si="87"/>
        <v>0.16893811022351327</v>
      </c>
      <c r="N584" s="2">
        <f t="shared" si="88"/>
        <v>43.735246809132875</v>
      </c>
      <c r="O584" s="2">
        <f t="shared" si="89"/>
        <v>27.874788186879687</v>
      </c>
    </row>
    <row r="585" spans="1:15" x14ac:dyDescent="0.2">
      <c r="A585" t="str">
        <f t="shared" si="81"/>
        <v>Callahan County, Texas</v>
      </c>
      <c r="B585" t="str">
        <f t="shared" si="82"/>
        <v>Callahan County,</v>
      </c>
      <c r="C585" t="s">
        <v>54</v>
      </c>
      <c r="D585" t="s">
        <v>286</v>
      </c>
      <c r="E585">
        <v>53</v>
      </c>
      <c r="F585" s="4">
        <f>VLOOKUP(A585,'[1]Population Data'!$A:$B,2,FALSE)</f>
        <v>13770</v>
      </c>
      <c r="G585">
        <f>VLOOKUP(A585,'[1]Population Data'!$A:$C, 3, FALSE)</f>
        <v>5319</v>
      </c>
      <c r="H585">
        <f>VLOOKUP(A585,'[1]Population Data'!$A:$D,4,FALSE)</f>
        <v>3221</v>
      </c>
      <c r="I585" s="3">
        <f t="shared" si="83"/>
        <v>0.23391430646332606</v>
      </c>
      <c r="J585" s="2">
        <f t="shared" si="84"/>
        <v>2.5888324873096447</v>
      </c>
      <c r="K585" s="2">
        <f t="shared" si="85"/>
        <v>20.472549019607843</v>
      </c>
      <c r="L585">
        <f t="shared" si="86"/>
        <v>2326.2777777777778</v>
      </c>
      <c r="M585" s="3">
        <f t="shared" si="87"/>
        <v>0.16893811022351327</v>
      </c>
      <c r="N585" s="2">
        <f t="shared" si="88"/>
        <v>43.735246809132875</v>
      </c>
      <c r="O585" s="2">
        <f t="shared" si="89"/>
        <v>6.7152898813846527</v>
      </c>
    </row>
    <row r="586" spans="1:15" x14ac:dyDescent="0.2">
      <c r="A586" t="str">
        <f t="shared" si="81"/>
        <v>Callahan County, Texas</v>
      </c>
      <c r="B586" t="str">
        <f t="shared" si="82"/>
        <v>Callahan County,</v>
      </c>
      <c r="C586" t="s">
        <v>54</v>
      </c>
      <c r="D586" t="s">
        <v>287</v>
      </c>
      <c r="E586">
        <v>483</v>
      </c>
      <c r="F586" s="4">
        <f>VLOOKUP(A586,'[1]Population Data'!$A:$B,2,FALSE)</f>
        <v>13770</v>
      </c>
      <c r="G586">
        <f>VLOOKUP(A586,'[1]Population Data'!$A:$C, 3, FALSE)</f>
        <v>5319</v>
      </c>
      <c r="H586">
        <f>VLOOKUP(A586,'[1]Population Data'!$A:$D,4,FALSE)</f>
        <v>3221</v>
      </c>
      <c r="I586" s="3">
        <f t="shared" si="83"/>
        <v>0.23391430646332606</v>
      </c>
      <c r="J586" s="2">
        <f t="shared" si="84"/>
        <v>2.5888324873096447</v>
      </c>
      <c r="K586" s="2">
        <f t="shared" si="85"/>
        <v>186.57058823529411</v>
      </c>
      <c r="L586">
        <f t="shared" si="86"/>
        <v>2326.2777777777778</v>
      </c>
      <c r="M586" s="3">
        <f t="shared" si="87"/>
        <v>0.16893811022351327</v>
      </c>
      <c r="N586" s="2">
        <f t="shared" si="88"/>
        <v>43.735246809132875</v>
      </c>
      <c r="O586" s="2">
        <f t="shared" si="89"/>
        <v>61.19783042846769</v>
      </c>
    </row>
    <row r="587" spans="1:15" x14ac:dyDescent="0.2">
      <c r="A587" t="str">
        <f t="shared" si="81"/>
        <v>Callahan County, Texas</v>
      </c>
      <c r="B587" t="str">
        <f t="shared" si="82"/>
        <v>Callahan County,</v>
      </c>
      <c r="C587" t="s">
        <v>54</v>
      </c>
      <c r="D587" t="s">
        <v>288</v>
      </c>
      <c r="E587">
        <v>496</v>
      </c>
      <c r="F587" s="4">
        <f>VLOOKUP(A587,'[1]Population Data'!$A:$B,2,FALSE)</f>
        <v>13770</v>
      </c>
      <c r="G587">
        <f>VLOOKUP(A587,'[1]Population Data'!$A:$C, 3, FALSE)</f>
        <v>5319</v>
      </c>
      <c r="H587">
        <f>VLOOKUP(A587,'[1]Population Data'!$A:$D,4,FALSE)</f>
        <v>3221</v>
      </c>
      <c r="I587" s="3">
        <f t="shared" si="83"/>
        <v>0.23391430646332606</v>
      </c>
      <c r="J587" s="2">
        <f t="shared" si="84"/>
        <v>2.5888324873096447</v>
      </c>
      <c r="K587" s="2">
        <f t="shared" si="85"/>
        <v>191.5921568627451</v>
      </c>
      <c r="L587">
        <f t="shared" si="86"/>
        <v>2326.2777777777778</v>
      </c>
      <c r="M587" s="3">
        <f t="shared" si="87"/>
        <v>0.16893811022351327</v>
      </c>
      <c r="N587" s="2">
        <f t="shared" si="88"/>
        <v>43.735246809132875</v>
      </c>
      <c r="O587" s="2">
        <f t="shared" si="89"/>
        <v>62.844977003146937</v>
      </c>
    </row>
    <row r="588" spans="1:15" x14ac:dyDescent="0.2">
      <c r="A588" t="str">
        <f t="shared" si="81"/>
        <v>Callahan County, Texas</v>
      </c>
      <c r="B588" t="str">
        <f t="shared" si="82"/>
        <v>Callahan County,</v>
      </c>
      <c r="C588" t="s">
        <v>54</v>
      </c>
      <c r="D588" t="s">
        <v>289</v>
      </c>
      <c r="E588">
        <v>204</v>
      </c>
      <c r="F588" s="4">
        <f>VLOOKUP(A588,'[1]Population Data'!$A:$B,2,FALSE)</f>
        <v>13770</v>
      </c>
      <c r="G588">
        <f>VLOOKUP(A588,'[1]Population Data'!$A:$C, 3, FALSE)</f>
        <v>5319</v>
      </c>
      <c r="H588">
        <f>VLOOKUP(A588,'[1]Population Data'!$A:$D,4,FALSE)</f>
        <v>3221</v>
      </c>
      <c r="I588" s="3">
        <f t="shared" si="83"/>
        <v>0.23391430646332606</v>
      </c>
      <c r="J588" s="2">
        <f t="shared" si="84"/>
        <v>2.5888324873096447</v>
      </c>
      <c r="K588" s="2">
        <f t="shared" si="85"/>
        <v>78.8</v>
      </c>
      <c r="L588">
        <f t="shared" si="86"/>
        <v>2326.2777777777778</v>
      </c>
      <c r="M588" s="3">
        <f t="shared" si="87"/>
        <v>0.16893811022351327</v>
      </c>
      <c r="N588" s="2">
        <f t="shared" si="88"/>
        <v>43.735246809132875</v>
      </c>
      <c r="O588" s="2">
        <f t="shared" si="89"/>
        <v>25.847530864197523</v>
      </c>
    </row>
    <row r="589" spans="1:15" x14ac:dyDescent="0.2">
      <c r="A589" t="str">
        <f t="shared" si="81"/>
        <v>Callahan County, Texas</v>
      </c>
      <c r="B589" t="str">
        <f t="shared" si="82"/>
        <v>Callahan County,</v>
      </c>
      <c r="C589" t="s">
        <v>54</v>
      </c>
      <c r="D589" t="s">
        <v>290</v>
      </c>
      <c r="E589">
        <v>578</v>
      </c>
      <c r="F589" s="4">
        <f>VLOOKUP(A589,'[1]Population Data'!$A:$B,2,FALSE)</f>
        <v>13770</v>
      </c>
      <c r="G589">
        <f>VLOOKUP(A589,'[1]Population Data'!$A:$C, 3, FALSE)</f>
        <v>5319</v>
      </c>
      <c r="H589">
        <f>VLOOKUP(A589,'[1]Population Data'!$A:$D,4,FALSE)</f>
        <v>3221</v>
      </c>
      <c r="I589" s="3">
        <f t="shared" si="83"/>
        <v>0.23391430646332606</v>
      </c>
      <c r="J589" s="2">
        <f t="shared" si="84"/>
        <v>2.5888324873096447</v>
      </c>
      <c r="K589" s="2">
        <f t="shared" si="85"/>
        <v>223.26666666666668</v>
      </c>
      <c r="L589">
        <f t="shared" si="86"/>
        <v>2326.2777777777778</v>
      </c>
      <c r="M589" s="3">
        <f t="shared" si="87"/>
        <v>0.16893811022351327</v>
      </c>
      <c r="N589" s="2">
        <f t="shared" si="88"/>
        <v>43.735246809132875</v>
      </c>
      <c r="O589" s="2">
        <f t="shared" si="89"/>
        <v>73.234670781893016</v>
      </c>
    </row>
    <row r="590" spans="1:15" x14ac:dyDescent="0.2">
      <c r="A590" t="str">
        <f t="shared" si="81"/>
        <v>Callahan County, Texas</v>
      </c>
      <c r="B590" t="str">
        <f t="shared" si="82"/>
        <v>Callahan County,</v>
      </c>
      <c r="C590" t="s">
        <v>54</v>
      </c>
      <c r="D590" t="s">
        <v>291</v>
      </c>
      <c r="E590">
        <v>73</v>
      </c>
      <c r="F590" s="4">
        <f>VLOOKUP(A590,'[1]Population Data'!$A:$B,2,FALSE)</f>
        <v>13770</v>
      </c>
      <c r="G590">
        <f>VLOOKUP(A590,'[1]Population Data'!$A:$C, 3, FALSE)</f>
        <v>5319</v>
      </c>
      <c r="H590">
        <f>VLOOKUP(A590,'[1]Population Data'!$A:$D,4,FALSE)</f>
        <v>3221</v>
      </c>
      <c r="I590" s="3">
        <f t="shared" si="83"/>
        <v>0.23391430646332606</v>
      </c>
      <c r="J590" s="2">
        <f t="shared" si="84"/>
        <v>2.5888324873096447</v>
      </c>
      <c r="K590" s="2">
        <f t="shared" si="85"/>
        <v>28.198039215686276</v>
      </c>
      <c r="L590">
        <f t="shared" si="86"/>
        <v>2326.2777777777778</v>
      </c>
      <c r="M590" s="3">
        <f t="shared" si="87"/>
        <v>0.16893811022351327</v>
      </c>
      <c r="N590" s="2">
        <f t="shared" si="88"/>
        <v>43.735246809132875</v>
      </c>
      <c r="O590" s="2">
        <f t="shared" si="89"/>
        <v>9.2493615347373517</v>
      </c>
    </row>
    <row r="591" spans="1:15" x14ac:dyDescent="0.2">
      <c r="A591" t="str">
        <f t="shared" si="81"/>
        <v>Callahan County, Texas</v>
      </c>
      <c r="B591" t="str">
        <f t="shared" si="82"/>
        <v>Callahan County,</v>
      </c>
      <c r="C591" t="s">
        <v>54</v>
      </c>
      <c r="D591" t="s">
        <v>292</v>
      </c>
      <c r="E591">
        <v>2</v>
      </c>
      <c r="F591" s="4">
        <f>VLOOKUP(A591,'[1]Population Data'!$A:$B,2,FALSE)</f>
        <v>13770</v>
      </c>
      <c r="G591">
        <f>VLOOKUP(A591,'[1]Population Data'!$A:$C, 3, FALSE)</f>
        <v>5319</v>
      </c>
      <c r="H591">
        <f>VLOOKUP(A591,'[1]Population Data'!$A:$D,4,FALSE)</f>
        <v>3221</v>
      </c>
      <c r="I591" s="3">
        <f t="shared" si="83"/>
        <v>0.23391430646332606</v>
      </c>
      <c r="J591" s="2">
        <f t="shared" si="84"/>
        <v>2.5888324873096447</v>
      </c>
      <c r="K591" s="2">
        <f t="shared" si="85"/>
        <v>0.77254901960784317</v>
      </c>
      <c r="L591">
        <f t="shared" si="86"/>
        <v>2326.2777777777778</v>
      </c>
      <c r="M591" s="3">
        <f t="shared" si="87"/>
        <v>0.16893811022351327</v>
      </c>
      <c r="N591" s="2">
        <f t="shared" si="88"/>
        <v>43.735246809132875</v>
      </c>
      <c r="O591" s="2">
        <f t="shared" si="89"/>
        <v>0.25340716533526991</v>
      </c>
    </row>
    <row r="592" spans="1:15" x14ac:dyDescent="0.2">
      <c r="A592" t="str">
        <f t="shared" si="81"/>
        <v>Callahan County, Texas</v>
      </c>
      <c r="B592" t="str">
        <f t="shared" si="82"/>
        <v>Callahan County,</v>
      </c>
      <c r="C592" t="s">
        <v>54</v>
      </c>
      <c r="D592" t="s">
        <v>293</v>
      </c>
      <c r="E592">
        <v>485</v>
      </c>
      <c r="F592" s="4">
        <f>VLOOKUP(A592,'[1]Population Data'!$A:$B,2,FALSE)</f>
        <v>13770</v>
      </c>
      <c r="G592">
        <f>VLOOKUP(A592,'[1]Population Data'!$A:$C, 3, FALSE)</f>
        <v>5319</v>
      </c>
      <c r="H592">
        <f>VLOOKUP(A592,'[1]Population Data'!$A:$D,4,FALSE)</f>
        <v>3221</v>
      </c>
      <c r="I592" s="3">
        <f t="shared" si="83"/>
        <v>0.23391430646332606</v>
      </c>
      <c r="J592" s="2">
        <f t="shared" si="84"/>
        <v>2.5888324873096447</v>
      </c>
      <c r="K592" s="2">
        <f t="shared" si="85"/>
        <v>187.34313725490196</v>
      </c>
      <c r="L592">
        <f t="shared" si="86"/>
        <v>2326.2777777777778</v>
      </c>
      <c r="M592" s="3">
        <f t="shared" si="87"/>
        <v>0.16893811022351327</v>
      </c>
      <c r="N592" s="2">
        <f t="shared" si="88"/>
        <v>43.735246809132875</v>
      </c>
      <c r="O592" s="2">
        <f t="shared" si="89"/>
        <v>61.451237593802944</v>
      </c>
    </row>
    <row r="593" spans="1:15" x14ac:dyDescent="0.2">
      <c r="A593" t="str">
        <f t="shared" si="81"/>
        <v>Callahan County, Texas</v>
      </c>
      <c r="B593" t="str">
        <f t="shared" si="82"/>
        <v>Callahan County,</v>
      </c>
      <c r="C593" t="s">
        <v>54</v>
      </c>
      <c r="D593" t="s">
        <v>294</v>
      </c>
      <c r="E593">
        <v>182</v>
      </c>
      <c r="F593" s="4">
        <f>VLOOKUP(A593,'[1]Population Data'!$A:$B,2,FALSE)</f>
        <v>13770</v>
      </c>
      <c r="G593">
        <f>VLOOKUP(A593,'[1]Population Data'!$A:$C, 3, FALSE)</f>
        <v>5319</v>
      </c>
      <c r="H593">
        <f>VLOOKUP(A593,'[1]Population Data'!$A:$D,4,FALSE)</f>
        <v>3221</v>
      </c>
      <c r="I593" s="3">
        <f t="shared" si="83"/>
        <v>0.23391430646332606</v>
      </c>
      <c r="J593" s="2">
        <f t="shared" si="84"/>
        <v>2.5888324873096447</v>
      </c>
      <c r="K593" s="2">
        <f t="shared" si="85"/>
        <v>70.301960784313721</v>
      </c>
      <c r="L593">
        <f t="shared" si="86"/>
        <v>2326.2777777777778</v>
      </c>
      <c r="M593" s="3">
        <f t="shared" si="87"/>
        <v>0.16893811022351327</v>
      </c>
      <c r="N593" s="2">
        <f t="shared" si="88"/>
        <v>43.735246809132875</v>
      </c>
      <c r="O593" s="2">
        <f t="shared" si="89"/>
        <v>23.060052045509558</v>
      </c>
    </row>
    <row r="594" spans="1:15" x14ac:dyDescent="0.2">
      <c r="A594" t="str">
        <f t="shared" si="81"/>
        <v>Callahan County, Texas</v>
      </c>
      <c r="B594" t="str">
        <f t="shared" si="82"/>
        <v>Callahan County,</v>
      </c>
      <c r="C594" t="s">
        <v>54</v>
      </c>
      <c r="D594" t="s">
        <v>295</v>
      </c>
      <c r="E594">
        <v>378</v>
      </c>
      <c r="F594" s="4">
        <f>VLOOKUP(A594,'[1]Population Data'!$A:$B,2,FALSE)</f>
        <v>13770</v>
      </c>
      <c r="G594">
        <f>VLOOKUP(A594,'[1]Population Data'!$A:$C, 3, FALSE)</f>
        <v>5319</v>
      </c>
      <c r="H594">
        <f>VLOOKUP(A594,'[1]Population Data'!$A:$D,4,FALSE)</f>
        <v>3221</v>
      </c>
      <c r="I594" s="3">
        <f t="shared" si="83"/>
        <v>0.23391430646332606</v>
      </c>
      <c r="J594" s="2">
        <f t="shared" si="84"/>
        <v>2.5888324873096447</v>
      </c>
      <c r="K594" s="2">
        <f t="shared" si="85"/>
        <v>146.01176470588234</v>
      </c>
      <c r="L594">
        <f t="shared" si="86"/>
        <v>2326.2777777777778</v>
      </c>
      <c r="M594" s="3">
        <f t="shared" si="87"/>
        <v>0.16893811022351327</v>
      </c>
      <c r="N594" s="2">
        <f t="shared" si="88"/>
        <v>43.735246809132875</v>
      </c>
      <c r="O594" s="2">
        <f t="shared" si="89"/>
        <v>47.893954248366008</v>
      </c>
    </row>
    <row r="595" spans="1:15" x14ac:dyDescent="0.2">
      <c r="A595" t="str">
        <f t="shared" si="81"/>
        <v>Callahan County, Texas</v>
      </c>
      <c r="B595" t="str">
        <f t="shared" si="82"/>
        <v>Callahan County,</v>
      </c>
      <c r="C595" t="s">
        <v>54</v>
      </c>
      <c r="D595" t="s">
        <v>296</v>
      </c>
      <c r="E595">
        <v>132</v>
      </c>
      <c r="F595" s="4">
        <f>VLOOKUP(A595,'[1]Population Data'!$A:$B,2,FALSE)</f>
        <v>13770</v>
      </c>
      <c r="G595">
        <f>VLOOKUP(A595,'[1]Population Data'!$A:$C, 3, FALSE)</f>
        <v>5319</v>
      </c>
      <c r="H595">
        <f>VLOOKUP(A595,'[1]Population Data'!$A:$D,4,FALSE)</f>
        <v>3221</v>
      </c>
      <c r="I595" s="3">
        <f t="shared" si="83"/>
        <v>0.23391430646332606</v>
      </c>
      <c r="J595" s="2">
        <f t="shared" si="84"/>
        <v>2.5888324873096447</v>
      </c>
      <c r="K595" s="2">
        <f t="shared" si="85"/>
        <v>50.988235294117651</v>
      </c>
      <c r="L595">
        <f t="shared" si="86"/>
        <v>2326.2777777777778</v>
      </c>
      <c r="M595" s="3">
        <f t="shared" si="87"/>
        <v>0.16893811022351327</v>
      </c>
      <c r="N595" s="2">
        <f t="shared" si="88"/>
        <v>43.735246809132875</v>
      </c>
      <c r="O595" s="2">
        <f t="shared" si="89"/>
        <v>16.724872912127815</v>
      </c>
    </row>
    <row r="596" spans="1:15" x14ac:dyDescent="0.2">
      <c r="A596" t="str">
        <f t="shared" si="81"/>
        <v>Callahan County, Texas</v>
      </c>
      <c r="B596" t="str">
        <f t="shared" si="82"/>
        <v>Callahan County,</v>
      </c>
      <c r="C596" t="s">
        <v>54</v>
      </c>
      <c r="D596" t="s">
        <v>297</v>
      </c>
      <c r="E596">
        <v>325</v>
      </c>
      <c r="F596" s="4">
        <f>VLOOKUP(A596,'[1]Population Data'!$A:$B,2,FALSE)</f>
        <v>13770</v>
      </c>
      <c r="G596">
        <f>VLOOKUP(A596,'[1]Population Data'!$A:$C, 3, FALSE)</f>
        <v>5319</v>
      </c>
      <c r="H596">
        <f>VLOOKUP(A596,'[1]Population Data'!$A:$D,4,FALSE)</f>
        <v>3221</v>
      </c>
      <c r="I596" s="3">
        <f t="shared" si="83"/>
        <v>0.23391430646332606</v>
      </c>
      <c r="J596" s="2">
        <f t="shared" si="84"/>
        <v>2.5888324873096447</v>
      </c>
      <c r="K596" s="2">
        <f t="shared" si="85"/>
        <v>125.53921568627452</v>
      </c>
      <c r="L596">
        <f t="shared" si="86"/>
        <v>2326.2777777777778</v>
      </c>
      <c r="M596" s="3">
        <f t="shared" si="87"/>
        <v>0.16893811022351327</v>
      </c>
      <c r="N596" s="2">
        <f t="shared" si="88"/>
        <v>43.735246809132875</v>
      </c>
      <c r="O596" s="2">
        <f t="shared" si="89"/>
        <v>41.178664366981359</v>
      </c>
    </row>
    <row r="597" spans="1:15" x14ac:dyDescent="0.2">
      <c r="A597" t="str">
        <f t="shared" si="81"/>
        <v>Callahan County, Texas</v>
      </c>
      <c r="B597" t="str">
        <f t="shared" si="82"/>
        <v>Callahan County,</v>
      </c>
      <c r="C597" t="s">
        <v>54</v>
      </c>
      <c r="D597" t="s">
        <v>298</v>
      </c>
      <c r="E597">
        <v>34</v>
      </c>
      <c r="F597" s="4">
        <f>VLOOKUP(A597,'[1]Population Data'!$A:$B,2,FALSE)</f>
        <v>13770</v>
      </c>
      <c r="G597">
        <f>VLOOKUP(A597,'[1]Population Data'!$A:$C, 3, FALSE)</f>
        <v>5319</v>
      </c>
      <c r="H597">
        <f>VLOOKUP(A597,'[1]Population Data'!$A:$D,4,FALSE)</f>
        <v>3221</v>
      </c>
      <c r="I597" s="3">
        <f t="shared" si="83"/>
        <v>0.23391430646332606</v>
      </c>
      <c r="J597" s="2">
        <f t="shared" si="84"/>
        <v>2.5888324873096447</v>
      </c>
      <c r="K597" s="2">
        <f t="shared" si="85"/>
        <v>13.133333333333333</v>
      </c>
      <c r="L597">
        <f t="shared" si="86"/>
        <v>2326.2777777777778</v>
      </c>
      <c r="M597" s="3">
        <f t="shared" si="87"/>
        <v>0.16893811022351327</v>
      </c>
      <c r="N597" s="2">
        <f t="shared" si="88"/>
        <v>43.735246809132875</v>
      </c>
      <c r="O597" s="2">
        <f t="shared" si="89"/>
        <v>4.3079218106995887</v>
      </c>
    </row>
    <row r="598" spans="1:15" x14ac:dyDescent="0.2">
      <c r="A598" t="str">
        <f t="shared" si="81"/>
        <v>Callahan County, Texas</v>
      </c>
      <c r="B598" t="str">
        <f t="shared" si="82"/>
        <v>Callahan County,</v>
      </c>
      <c r="C598" t="s">
        <v>54</v>
      </c>
      <c r="D598" t="s">
        <v>299</v>
      </c>
      <c r="E598">
        <v>741</v>
      </c>
      <c r="F598" s="4">
        <f>VLOOKUP(A598,'[1]Population Data'!$A:$B,2,FALSE)</f>
        <v>13770</v>
      </c>
      <c r="G598">
        <f>VLOOKUP(A598,'[1]Population Data'!$A:$C, 3, FALSE)</f>
        <v>5319</v>
      </c>
      <c r="H598">
        <f>VLOOKUP(A598,'[1]Population Data'!$A:$D,4,FALSE)</f>
        <v>3221</v>
      </c>
      <c r="I598" s="3">
        <f t="shared" si="83"/>
        <v>0.23391430646332606</v>
      </c>
      <c r="J598" s="2">
        <f t="shared" si="84"/>
        <v>2.5888324873096447</v>
      </c>
      <c r="K598" s="2">
        <f t="shared" si="85"/>
        <v>286.2294117647059</v>
      </c>
      <c r="L598">
        <f t="shared" si="86"/>
        <v>2326.2777777777778</v>
      </c>
      <c r="M598" s="3">
        <f t="shared" si="87"/>
        <v>0.16893811022351327</v>
      </c>
      <c r="N598" s="2">
        <f t="shared" si="88"/>
        <v>43.735246809132875</v>
      </c>
      <c r="O598" s="2">
        <f t="shared" si="89"/>
        <v>93.8873547567175</v>
      </c>
    </row>
    <row r="599" spans="1:15" x14ac:dyDescent="0.2">
      <c r="A599" t="str">
        <f t="shared" si="81"/>
        <v>Callahan County, Texas</v>
      </c>
      <c r="B599" t="str">
        <f t="shared" si="82"/>
        <v>Callahan County,</v>
      </c>
      <c r="C599" t="s">
        <v>54</v>
      </c>
      <c r="D599" t="s">
        <v>300</v>
      </c>
      <c r="E599">
        <v>261</v>
      </c>
      <c r="F599" s="4">
        <f>VLOOKUP(A599,'[1]Population Data'!$A:$B,2,FALSE)</f>
        <v>13770</v>
      </c>
      <c r="G599">
        <f>VLOOKUP(A599,'[1]Population Data'!$A:$C, 3, FALSE)</f>
        <v>5319</v>
      </c>
      <c r="H599">
        <f>VLOOKUP(A599,'[1]Population Data'!$A:$D,4,FALSE)</f>
        <v>3221</v>
      </c>
      <c r="I599" s="3">
        <f t="shared" si="83"/>
        <v>0.23391430646332606</v>
      </c>
      <c r="J599" s="2">
        <f t="shared" si="84"/>
        <v>2.5888324873096447</v>
      </c>
      <c r="K599" s="2">
        <f t="shared" si="85"/>
        <v>100.81764705882352</v>
      </c>
      <c r="L599">
        <f t="shared" si="86"/>
        <v>2326.2777777777778</v>
      </c>
      <c r="M599" s="3">
        <f t="shared" si="87"/>
        <v>0.16893811022351327</v>
      </c>
      <c r="N599" s="2">
        <f t="shared" si="88"/>
        <v>43.735246809132875</v>
      </c>
      <c r="O599" s="2">
        <f t="shared" si="89"/>
        <v>33.069635076252723</v>
      </c>
    </row>
    <row r="600" spans="1:15" x14ac:dyDescent="0.2">
      <c r="A600" t="str">
        <f t="shared" si="81"/>
        <v>Callahan County, Texas</v>
      </c>
      <c r="B600" t="str">
        <f t="shared" si="82"/>
        <v>Callahan County,</v>
      </c>
      <c r="C600" t="s">
        <v>54</v>
      </c>
      <c r="D600" t="s">
        <v>301</v>
      </c>
      <c r="E600">
        <v>68</v>
      </c>
      <c r="F600" s="4">
        <f>VLOOKUP(A600,'[1]Population Data'!$A:$B,2,FALSE)</f>
        <v>13770</v>
      </c>
      <c r="G600">
        <f>VLOOKUP(A600,'[1]Population Data'!$A:$C, 3, FALSE)</f>
        <v>5319</v>
      </c>
      <c r="H600">
        <f>VLOOKUP(A600,'[1]Population Data'!$A:$D,4,FALSE)</f>
        <v>3221</v>
      </c>
      <c r="I600" s="3">
        <f t="shared" si="83"/>
        <v>0.23391430646332606</v>
      </c>
      <c r="J600" s="2">
        <f t="shared" si="84"/>
        <v>2.5888324873096447</v>
      </c>
      <c r="K600" s="2">
        <f t="shared" si="85"/>
        <v>26.266666666666666</v>
      </c>
      <c r="L600">
        <f t="shared" si="86"/>
        <v>2326.2777777777778</v>
      </c>
      <c r="M600" s="3">
        <f t="shared" si="87"/>
        <v>0.16893811022351327</v>
      </c>
      <c r="N600" s="2">
        <f t="shared" si="88"/>
        <v>43.735246809132875</v>
      </c>
      <c r="O600" s="2">
        <f t="shared" si="89"/>
        <v>8.6158436213991774</v>
      </c>
    </row>
    <row r="601" spans="1:15" x14ac:dyDescent="0.2">
      <c r="A601" t="str">
        <f t="shared" si="81"/>
        <v>Callahan County, Texas</v>
      </c>
      <c r="B601" t="str">
        <f t="shared" si="82"/>
        <v>Callahan County,</v>
      </c>
      <c r="C601" t="s">
        <v>54</v>
      </c>
      <c r="D601" t="s">
        <v>302</v>
      </c>
      <c r="E601">
        <v>113</v>
      </c>
      <c r="F601" s="4">
        <f>VLOOKUP(A601,'[1]Population Data'!$A:$B,2,FALSE)</f>
        <v>13770</v>
      </c>
      <c r="G601">
        <f>VLOOKUP(A601,'[1]Population Data'!$A:$C, 3, FALSE)</f>
        <v>5319</v>
      </c>
      <c r="H601">
        <f>VLOOKUP(A601,'[1]Population Data'!$A:$D,4,FALSE)</f>
        <v>3221</v>
      </c>
      <c r="I601" s="3">
        <f t="shared" si="83"/>
        <v>0.23391430646332606</v>
      </c>
      <c r="J601" s="2">
        <f t="shared" si="84"/>
        <v>2.5888324873096447</v>
      </c>
      <c r="K601" s="2">
        <f t="shared" si="85"/>
        <v>43.649019607843137</v>
      </c>
      <c r="L601">
        <f t="shared" si="86"/>
        <v>2326.2777777777778</v>
      </c>
      <c r="M601" s="3">
        <f t="shared" si="87"/>
        <v>0.16893811022351327</v>
      </c>
      <c r="N601" s="2">
        <f t="shared" si="88"/>
        <v>43.735246809132875</v>
      </c>
      <c r="O601" s="2">
        <f t="shared" si="89"/>
        <v>14.31750484144275</v>
      </c>
    </row>
    <row r="602" spans="1:15" x14ac:dyDescent="0.2">
      <c r="A602" t="str">
        <f t="shared" si="81"/>
        <v>Cameron County, Texas</v>
      </c>
      <c r="B602" t="str">
        <f t="shared" si="82"/>
        <v>Cameron County,</v>
      </c>
      <c r="C602" t="s">
        <v>265</v>
      </c>
      <c r="D602" t="s">
        <v>283</v>
      </c>
      <c r="E602">
        <v>14730</v>
      </c>
      <c r="F602" s="4">
        <f>VLOOKUP(A602,'[1]Population Data'!$A:$B,2,FALSE)</f>
        <v>423908</v>
      </c>
      <c r="G602">
        <f>VLOOKUP(A602,'[1]Population Data'!$A:$C, 3, FALSE)</f>
        <v>123185</v>
      </c>
      <c r="H602">
        <f>VLOOKUP(A602,'[1]Population Data'!$A:$D,4,FALSE)</f>
        <v>128762</v>
      </c>
      <c r="I602" s="3">
        <f t="shared" si="83"/>
        <v>0.30374987025486661</v>
      </c>
      <c r="J602" s="2">
        <f t="shared" si="84"/>
        <v>3.4412306693185046</v>
      </c>
      <c r="K602" s="2">
        <f t="shared" si="85"/>
        <v>4280.4454032478743</v>
      </c>
      <c r="L602">
        <f t="shared" si="86"/>
        <v>92994.777777777781</v>
      </c>
      <c r="M602" s="3">
        <f t="shared" si="87"/>
        <v>0.21937490629518144</v>
      </c>
      <c r="N602" s="2">
        <f t="shared" si="88"/>
        <v>75.491965562185143</v>
      </c>
      <c r="O602" s="2">
        <f t="shared" si="89"/>
        <v>2423.5442772960164</v>
      </c>
    </row>
    <row r="603" spans="1:15" x14ac:dyDescent="0.2">
      <c r="A603" t="str">
        <f t="shared" si="81"/>
        <v>Cameron County, Texas</v>
      </c>
      <c r="B603" t="str">
        <f t="shared" si="82"/>
        <v>Cameron County,</v>
      </c>
      <c r="C603" t="s">
        <v>265</v>
      </c>
      <c r="D603" t="s">
        <v>284</v>
      </c>
      <c r="E603">
        <v>8286</v>
      </c>
      <c r="F603" s="4">
        <f>VLOOKUP(A603,'[1]Population Data'!$A:$B,2,FALSE)</f>
        <v>423908</v>
      </c>
      <c r="G603">
        <f>VLOOKUP(A603,'[1]Population Data'!$A:$C, 3, FALSE)</f>
        <v>123185</v>
      </c>
      <c r="H603">
        <f>VLOOKUP(A603,'[1]Population Data'!$A:$D,4,FALSE)</f>
        <v>128762</v>
      </c>
      <c r="I603" s="3">
        <f t="shared" si="83"/>
        <v>0.30374987025486661</v>
      </c>
      <c r="J603" s="2">
        <f t="shared" si="84"/>
        <v>3.4412306693185046</v>
      </c>
      <c r="K603" s="2">
        <f t="shared" si="85"/>
        <v>2407.8595119695783</v>
      </c>
      <c r="L603">
        <f t="shared" si="86"/>
        <v>92994.777777777781</v>
      </c>
      <c r="M603" s="3">
        <f t="shared" si="87"/>
        <v>0.21937490629518144</v>
      </c>
      <c r="N603" s="2">
        <f t="shared" si="88"/>
        <v>75.491965562185143</v>
      </c>
      <c r="O603" s="2">
        <f t="shared" si="89"/>
        <v>1363.3053551714049</v>
      </c>
    </row>
    <row r="604" spans="1:15" x14ac:dyDescent="0.2">
      <c r="A604" t="str">
        <f t="shared" si="81"/>
        <v>Cameron County, Texas</v>
      </c>
      <c r="B604" t="str">
        <f t="shared" si="82"/>
        <v>Cameron County,</v>
      </c>
      <c r="C604" t="s">
        <v>265</v>
      </c>
      <c r="D604" t="s">
        <v>285</v>
      </c>
      <c r="E604">
        <v>3011</v>
      </c>
      <c r="F604" s="4">
        <f>VLOOKUP(A604,'[1]Population Data'!$A:$B,2,FALSE)</f>
        <v>423908</v>
      </c>
      <c r="G604">
        <f>VLOOKUP(A604,'[1]Population Data'!$A:$C, 3, FALSE)</f>
        <v>123185</v>
      </c>
      <c r="H604">
        <f>VLOOKUP(A604,'[1]Population Data'!$A:$D,4,FALSE)</f>
        <v>128762</v>
      </c>
      <c r="I604" s="3">
        <f t="shared" si="83"/>
        <v>0.30374987025486661</v>
      </c>
      <c r="J604" s="2">
        <f t="shared" si="84"/>
        <v>3.4412306693185046</v>
      </c>
      <c r="K604" s="2">
        <f t="shared" si="85"/>
        <v>874.97767204204683</v>
      </c>
      <c r="L604">
        <f t="shared" si="86"/>
        <v>92994.777777777781</v>
      </c>
      <c r="M604" s="3">
        <f t="shared" si="87"/>
        <v>0.21937490629518144</v>
      </c>
      <c r="N604" s="2">
        <f t="shared" si="88"/>
        <v>75.491965562185143</v>
      </c>
      <c r="O604" s="2">
        <f t="shared" si="89"/>
        <v>495.40338214109346</v>
      </c>
    </row>
    <row r="605" spans="1:15" x14ac:dyDescent="0.2">
      <c r="A605" t="str">
        <f t="shared" si="81"/>
        <v>Cameron County, Texas</v>
      </c>
      <c r="B605" t="str">
        <f t="shared" si="82"/>
        <v>Cameron County,</v>
      </c>
      <c r="C605" t="s">
        <v>265</v>
      </c>
      <c r="D605" t="s">
        <v>286</v>
      </c>
      <c r="E605">
        <v>1963</v>
      </c>
      <c r="F605" s="4">
        <f>VLOOKUP(A605,'[1]Population Data'!$A:$B,2,FALSE)</f>
        <v>423908</v>
      </c>
      <c r="G605">
        <f>VLOOKUP(A605,'[1]Population Data'!$A:$C, 3, FALSE)</f>
        <v>123185</v>
      </c>
      <c r="H605">
        <f>VLOOKUP(A605,'[1]Population Data'!$A:$D,4,FALSE)</f>
        <v>128762</v>
      </c>
      <c r="I605" s="3">
        <f t="shared" si="83"/>
        <v>0.30374987025486661</v>
      </c>
      <c r="J605" s="2">
        <f t="shared" si="84"/>
        <v>3.4412306693185046</v>
      </c>
      <c r="K605" s="2">
        <f t="shared" si="85"/>
        <v>570.43546005265296</v>
      </c>
      <c r="L605">
        <f t="shared" si="86"/>
        <v>92994.777777777781</v>
      </c>
      <c r="M605" s="3">
        <f t="shared" si="87"/>
        <v>0.21937490629518144</v>
      </c>
      <c r="N605" s="2">
        <f t="shared" si="88"/>
        <v>75.491965562185143</v>
      </c>
      <c r="O605" s="2">
        <f t="shared" si="89"/>
        <v>322.97470579308089</v>
      </c>
    </row>
    <row r="606" spans="1:15" x14ac:dyDescent="0.2">
      <c r="A606" t="str">
        <f t="shared" si="81"/>
        <v>Cameron County, Texas</v>
      </c>
      <c r="B606" t="str">
        <f t="shared" si="82"/>
        <v>Cameron County,</v>
      </c>
      <c r="C606" t="s">
        <v>265</v>
      </c>
      <c r="D606" t="s">
        <v>287</v>
      </c>
      <c r="E606">
        <v>12176</v>
      </c>
      <c r="F606" s="4">
        <f>VLOOKUP(A606,'[1]Population Data'!$A:$B,2,FALSE)</f>
        <v>423908</v>
      </c>
      <c r="G606">
        <f>VLOOKUP(A606,'[1]Population Data'!$A:$C, 3, FALSE)</f>
        <v>123185</v>
      </c>
      <c r="H606">
        <f>VLOOKUP(A606,'[1]Population Data'!$A:$D,4,FALSE)</f>
        <v>128762</v>
      </c>
      <c r="I606" s="3">
        <f t="shared" si="83"/>
        <v>0.30374987025486661</v>
      </c>
      <c r="J606" s="2">
        <f t="shared" si="84"/>
        <v>3.4412306693185046</v>
      </c>
      <c r="K606" s="2">
        <f t="shared" si="85"/>
        <v>3538.269058380592</v>
      </c>
      <c r="L606">
        <f t="shared" si="86"/>
        <v>92994.777777777781</v>
      </c>
      <c r="M606" s="3">
        <f t="shared" si="87"/>
        <v>0.21937490629518144</v>
      </c>
      <c r="N606" s="2">
        <f t="shared" si="88"/>
        <v>75.491965562185143</v>
      </c>
      <c r="O606" s="2">
        <f t="shared" si="89"/>
        <v>2003.3316442875966</v>
      </c>
    </row>
    <row r="607" spans="1:15" x14ac:dyDescent="0.2">
      <c r="A607" t="str">
        <f t="shared" si="81"/>
        <v>Cameron County, Texas</v>
      </c>
      <c r="B607" t="str">
        <f t="shared" si="82"/>
        <v>Cameron County,</v>
      </c>
      <c r="C607" t="s">
        <v>265</v>
      </c>
      <c r="D607" t="s">
        <v>288</v>
      </c>
      <c r="E607">
        <v>19818</v>
      </c>
      <c r="F607" s="4">
        <f>VLOOKUP(A607,'[1]Population Data'!$A:$B,2,FALSE)</f>
        <v>423908</v>
      </c>
      <c r="G607">
        <f>VLOOKUP(A607,'[1]Population Data'!$A:$C, 3, FALSE)</f>
        <v>123185</v>
      </c>
      <c r="H607">
        <f>VLOOKUP(A607,'[1]Population Data'!$A:$D,4,FALSE)</f>
        <v>128762</v>
      </c>
      <c r="I607" s="3">
        <f t="shared" si="83"/>
        <v>0.30374987025486661</v>
      </c>
      <c r="J607" s="2">
        <f t="shared" si="84"/>
        <v>3.4412306693185046</v>
      </c>
      <c r="K607" s="2">
        <f t="shared" si="85"/>
        <v>5758.9862187078334</v>
      </c>
      <c r="L607">
        <f t="shared" si="86"/>
        <v>92994.777777777781</v>
      </c>
      <c r="M607" s="3">
        <f t="shared" si="87"/>
        <v>0.21937490629518144</v>
      </c>
      <c r="N607" s="2">
        <f t="shared" si="88"/>
        <v>75.491965562185143</v>
      </c>
      <c r="O607" s="2">
        <f t="shared" si="89"/>
        <v>3260.6789197184298</v>
      </c>
    </row>
    <row r="608" spans="1:15" x14ac:dyDescent="0.2">
      <c r="A608" t="str">
        <f t="shared" si="81"/>
        <v>Cameron County, Texas</v>
      </c>
      <c r="B608" t="str">
        <f t="shared" si="82"/>
        <v>Cameron County,</v>
      </c>
      <c r="C608" t="s">
        <v>265</v>
      </c>
      <c r="D608" t="s">
        <v>289</v>
      </c>
      <c r="E608">
        <v>5866</v>
      </c>
      <c r="F608" s="4">
        <f>VLOOKUP(A608,'[1]Population Data'!$A:$B,2,FALSE)</f>
        <v>423908</v>
      </c>
      <c r="G608">
        <f>VLOOKUP(A608,'[1]Population Data'!$A:$C, 3, FALSE)</f>
        <v>123185</v>
      </c>
      <c r="H608">
        <f>VLOOKUP(A608,'[1]Population Data'!$A:$D,4,FALSE)</f>
        <v>128762</v>
      </c>
      <c r="I608" s="3">
        <f t="shared" si="83"/>
        <v>0.30374987025486661</v>
      </c>
      <c r="J608" s="2">
        <f t="shared" si="84"/>
        <v>3.4412306693185046</v>
      </c>
      <c r="K608" s="2">
        <f t="shared" si="85"/>
        <v>1704.6227247421612</v>
      </c>
      <c r="L608">
        <f t="shared" si="86"/>
        <v>92994.777777777781</v>
      </c>
      <c r="M608" s="3">
        <f t="shared" si="87"/>
        <v>0.21937490629518144</v>
      </c>
      <c r="N608" s="2">
        <f t="shared" si="88"/>
        <v>75.491965562185143</v>
      </c>
      <c r="O608" s="2">
        <f t="shared" si="89"/>
        <v>965.13990024565078</v>
      </c>
    </row>
    <row r="609" spans="1:15" x14ac:dyDescent="0.2">
      <c r="A609" t="str">
        <f t="shared" si="81"/>
        <v>Cameron County, Texas</v>
      </c>
      <c r="B609" t="str">
        <f t="shared" si="82"/>
        <v>Cameron County,</v>
      </c>
      <c r="C609" t="s">
        <v>265</v>
      </c>
      <c r="D609" t="s">
        <v>290</v>
      </c>
      <c r="E609">
        <v>32753</v>
      </c>
      <c r="F609" s="4">
        <f>VLOOKUP(A609,'[1]Population Data'!$A:$B,2,FALSE)</f>
        <v>423908</v>
      </c>
      <c r="G609">
        <f>VLOOKUP(A609,'[1]Population Data'!$A:$C, 3, FALSE)</f>
        <v>123185</v>
      </c>
      <c r="H609">
        <f>VLOOKUP(A609,'[1]Population Data'!$A:$D,4,FALSE)</f>
        <v>128762</v>
      </c>
      <c r="I609" s="3">
        <f t="shared" si="83"/>
        <v>0.30374987025486661</v>
      </c>
      <c r="J609" s="2">
        <f t="shared" si="84"/>
        <v>3.4412306693185046</v>
      </c>
      <c r="K609" s="2">
        <f t="shared" si="85"/>
        <v>9517.8159058097517</v>
      </c>
      <c r="L609">
        <f t="shared" si="86"/>
        <v>92994.777777777781</v>
      </c>
      <c r="M609" s="3">
        <f t="shared" si="87"/>
        <v>0.21937490629518144</v>
      </c>
      <c r="N609" s="2">
        <f t="shared" si="88"/>
        <v>75.491965562185143</v>
      </c>
      <c r="O609" s="2">
        <f t="shared" si="89"/>
        <v>5388.8897294145581</v>
      </c>
    </row>
    <row r="610" spans="1:15" x14ac:dyDescent="0.2">
      <c r="A610" t="str">
        <f t="shared" si="81"/>
        <v>Cameron County, Texas</v>
      </c>
      <c r="B610" t="str">
        <f t="shared" si="82"/>
        <v>Cameron County,</v>
      </c>
      <c r="C610" t="s">
        <v>265</v>
      </c>
      <c r="D610" t="s">
        <v>291</v>
      </c>
      <c r="E610">
        <v>1284</v>
      </c>
      <c r="F610" s="4">
        <f>VLOOKUP(A610,'[1]Population Data'!$A:$B,2,FALSE)</f>
        <v>423908</v>
      </c>
      <c r="G610">
        <f>VLOOKUP(A610,'[1]Population Data'!$A:$C, 3, FALSE)</f>
        <v>123185</v>
      </c>
      <c r="H610">
        <f>VLOOKUP(A610,'[1]Population Data'!$A:$D,4,FALSE)</f>
        <v>128762</v>
      </c>
      <c r="I610" s="3">
        <f t="shared" si="83"/>
        <v>0.30374987025486661</v>
      </c>
      <c r="J610" s="2">
        <f t="shared" si="84"/>
        <v>3.4412306693185046</v>
      </c>
      <c r="K610" s="2">
        <f t="shared" si="85"/>
        <v>373.12232842975362</v>
      </c>
      <c r="L610">
        <f t="shared" si="86"/>
        <v>92994.777777777781</v>
      </c>
      <c r="M610" s="3">
        <f t="shared" si="87"/>
        <v>0.21937490629518144</v>
      </c>
      <c r="N610" s="2">
        <f t="shared" si="88"/>
        <v>75.491965562185143</v>
      </c>
      <c r="O610" s="2">
        <f t="shared" si="89"/>
        <v>211.25803476225971</v>
      </c>
    </row>
    <row r="611" spans="1:15" x14ac:dyDescent="0.2">
      <c r="A611" t="str">
        <f t="shared" si="81"/>
        <v>Cameron County, Texas</v>
      </c>
      <c r="B611" t="str">
        <f t="shared" si="82"/>
        <v>Cameron County,</v>
      </c>
      <c r="C611" t="s">
        <v>265</v>
      </c>
      <c r="D611" t="s">
        <v>292</v>
      </c>
      <c r="E611">
        <v>275</v>
      </c>
      <c r="F611" s="4">
        <f>VLOOKUP(A611,'[1]Population Data'!$A:$B,2,FALSE)</f>
        <v>423908</v>
      </c>
      <c r="G611">
        <f>VLOOKUP(A611,'[1]Population Data'!$A:$C, 3, FALSE)</f>
        <v>123185</v>
      </c>
      <c r="H611">
        <f>VLOOKUP(A611,'[1]Population Data'!$A:$D,4,FALSE)</f>
        <v>128762</v>
      </c>
      <c r="I611" s="3">
        <f t="shared" si="83"/>
        <v>0.30374987025486661</v>
      </c>
      <c r="J611" s="2">
        <f t="shared" si="84"/>
        <v>3.4412306693185046</v>
      </c>
      <c r="K611" s="2">
        <f t="shared" si="85"/>
        <v>79.913271275842874</v>
      </c>
      <c r="L611">
        <f t="shared" si="86"/>
        <v>92994.777777777781</v>
      </c>
      <c r="M611" s="3">
        <f t="shared" si="87"/>
        <v>0.21937490629518144</v>
      </c>
      <c r="N611" s="2">
        <f t="shared" si="88"/>
        <v>75.491965562185143</v>
      </c>
      <c r="O611" s="2">
        <f t="shared" si="89"/>
        <v>45.246074423381167</v>
      </c>
    </row>
    <row r="612" spans="1:15" x14ac:dyDescent="0.2">
      <c r="A612" t="str">
        <f t="shared" si="81"/>
        <v>Cameron County, Texas</v>
      </c>
      <c r="B612" t="str">
        <f t="shared" si="82"/>
        <v>Cameron County,</v>
      </c>
      <c r="C612" t="s">
        <v>265</v>
      </c>
      <c r="D612" t="s">
        <v>293</v>
      </c>
      <c r="E612">
        <v>8010</v>
      </c>
      <c r="F612" s="4">
        <f>VLOOKUP(A612,'[1]Population Data'!$A:$B,2,FALSE)</f>
        <v>423908</v>
      </c>
      <c r="G612">
        <f>VLOOKUP(A612,'[1]Population Data'!$A:$C, 3, FALSE)</f>
        <v>123185</v>
      </c>
      <c r="H612">
        <f>VLOOKUP(A612,'[1]Population Data'!$A:$D,4,FALSE)</f>
        <v>128762</v>
      </c>
      <c r="I612" s="3">
        <f t="shared" si="83"/>
        <v>0.30374987025486661</v>
      </c>
      <c r="J612" s="2">
        <f t="shared" si="84"/>
        <v>3.4412306693185046</v>
      </c>
      <c r="K612" s="2">
        <f t="shared" si="85"/>
        <v>2327.6556469800053</v>
      </c>
      <c r="L612">
        <f t="shared" si="86"/>
        <v>92994.777777777781</v>
      </c>
      <c r="M612" s="3">
        <f t="shared" si="87"/>
        <v>0.21937490629518144</v>
      </c>
      <c r="N612" s="2">
        <f t="shared" si="88"/>
        <v>75.491965562185143</v>
      </c>
      <c r="O612" s="2">
        <f t="shared" si="89"/>
        <v>1317.8947495683026</v>
      </c>
    </row>
    <row r="613" spans="1:15" x14ac:dyDescent="0.2">
      <c r="A613" t="str">
        <f t="shared" si="81"/>
        <v>Cameron County, Texas</v>
      </c>
      <c r="B613" t="str">
        <f t="shared" si="82"/>
        <v>Cameron County,</v>
      </c>
      <c r="C613" t="s">
        <v>265</v>
      </c>
      <c r="D613" t="s">
        <v>294</v>
      </c>
      <c r="E613">
        <v>1179</v>
      </c>
      <c r="F613" s="4">
        <f>VLOOKUP(A613,'[1]Population Data'!$A:$B,2,FALSE)</f>
        <v>423908</v>
      </c>
      <c r="G613">
        <f>VLOOKUP(A613,'[1]Population Data'!$A:$C, 3, FALSE)</f>
        <v>123185</v>
      </c>
      <c r="H613">
        <f>VLOOKUP(A613,'[1]Population Data'!$A:$D,4,FALSE)</f>
        <v>128762</v>
      </c>
      <c r="I613" s="3">
        <f t="shared" si="83"/>
        <v>0.30374987025486661</v>
      </c>
      <c r="J613" s="2">
        <f t="shared" si="84"/>
        <v>3.4412306693185046</v>
      </c>
      <c r="K613" s="2">
        <f t="shared" si="85"/>
        <v>342.60998848806815</v>
      </c>
      <c r="L613">
        <f t="shared" si="86"/>
        <v>92994.777777777781</v>
      </c>
      <c r="M613" s="3">
        <f t="shared" si="87"/>
        <v>0.21937490629518144</v>
      </c>
      <c r="N613" s="2">
        <f t="shared" si="88"/>
        <v>75.491965562185143</v>
      </c>
      <c r="O613" s="2">
        <f t="shared" si="89"/>
        <v>193.98226089151416</v>
      </c>
    </row>
    <row r="614" spans="1:15" x14ac:dyDescent="0.2">
      <c r="A614" t="str">
        <f t="shared" si="81"/>
        <v>Cameron County, Texas</v>
      </c>
      <c r="B614" t="str">
        <f t="shared" si="82"/>
        <v>Cameron County,</v>
      </c>
      <c r="C614" t="s">
        <v>265</v>
      </c>
      <c r="D614" t="s">
        <v>295</v>
      </c>
      <c r="E614">
        <v>9420</v>
      </c>
      <c r="F614" s="4">
        <f>VLOOKUP(A614,'[1]Population Data'!$A:$B,2,FALSE)</f>
        <v>423908</v>
      </c>
      <c r="G614">
        <f>VLOOKUP(A614,'[1]Population Data'!$A:$C, 3, FALSE)</f>
        <v>123185</v>
      </c>
      <c r="H614">
        <f>VLOOKUP(A614,'[1]Population Data'!$A:$D,4,FALSE)</f>
        <v>128762</v>
      </c>
      <c r="I614" s="3">
        <f t="shared" si="83"/>
        <v>0.30374987025486661</v>
      </c>
      <c r="J614" s="2">
        <f t="shared" si="84"/>
        <v>3.4412306693185046</v>
      </c>
      <c r="K614" s="2">
        <f t="shared" si="85"/>
        <v>2737.3927833397815</v>
      </c>
      <c r="L614">
        <f t="shared" si="86"/>
        <v>92994.777777777781</v>
      </c>
      <c r="M614" s="3">
        <f t="shared" si="87"/>
        <v>0.21937490629518144</v>
      </c>
      <c r="N614" s="2">
        <f t="shared" si="88"/>
        <v>75.491965562185143</v>
      </c>
      <c r="O614" s="2">
        <f t="shared" si="89"/>
        <v>1549.883712975457</v>
      </c>
    </row>
    <row r="615" spans="1:15" x14ac:dyDescent="0.2">
      <c r="A615" t="str">
        <f t="shared" si="81"/>
        <v>Cameron County, Texas</v>
      </c>
      <c r="B615" t="str">
        <f t="shared" si="82"/>
        <v>Cameron County,</v>
      </c>
      <c r="C615" t="s">
        <v>265</v>
      </c>
      <c r="D615" t="s">
        <v>296</v>
      </c>
      <c r="E615">
        <v>4352</v>
      </c>
      <c r="F615" s="4">
        <f>VLOOKUP(A615,'[1]Population Data'!$A:$B,2,FALSE)</f>
        <v>423908</v>
      </c>
      <c r="G615">
        <f>VLOOKUP(A615,'[1]Population Data'!$A:$C, 3, FALSE)</f>
        <v>123185</v>
      </c>
      <c r="H615">
        <f>VLOOKUP(A615,'[1]Population Data'!$A:$D,4,FALSE)</f>
        <v>128762</v>
      </c>
      <c r="I615" s="3">
        <f t="shared" si="83"/>
        <v>0.30374987025486661</v>
      </c>
      <c r="J615" s="2">
        <f t="shared" si="84"/>
        <v>3.4412306693185046</v>
      </c>
      <c r="K615" s="2">
        <f t="shared" si="85"/>
        <v>1264.6638421544299</v>
      </c>
      <c r="L615">
        <f t="shared" si="86"/>
        <v>92994.777777777781</v>
      </c>
      <c r="M615" s="3">
        <f t="shared" si="87"/>
        <v>0.21937490629518144</v>
      </c>
      <c r="N615" s="2">
        <f t="shared" si="88"/>
        <v>75.491965562185143</v>
      </c>
      <c r="O615" s="2">
        <f t="shared" si="89"/>
        <v>716.03969414747223</v>
      </c>
    </row>
    <row r="616" spans="1:15" x14ac:dyDescent="0.2">
      <c r="A616" t="str">
        <f t="shared" si="81"/>
        <v>Cameron County, Texas</v>
      </c>
      <c r="B616" t="str">
        <f t="shared" si="82"/>
        <v>Cameron County,</v>
      </c>
      <c r="C616" t="s">
        <v>265</v>
      </c>
      <c r="D616" t="s">
        <v>297</v>
      </c>
      <c r="E616">
        <v>9259</v>
      </c>
      <c r="F616" s="4">
        <f>VLOOKUP(A616,'[1]Population Data'!$A:$B,2,FALSE)</f>
        <v>423908</v>
      </c>
      <c r="G616">
        <f>VLOOKUP(A616,'[1]Population Data'!$A:$C, 3, FALSE)</f>
        <v>123185</v>
      </c>
      <c r="H616">
        <f>VLOOKUP(A616,'[1]Population Data'!$A:$D,4,FALSE)</f>
        <v>128762</v>
      </c>
      <c r="I616" s="3">
        <f t="shared" si="83"/>
        <v>0.30374987025486661</v>
      </c>
      <c r="J616" s="2">
        <f t="shared" si="84"/>
        <v>3.4412306693185046</v>
      </c>
      <c r="K616" s="2">
        <f t="shared" si="85"/>
        <v>2690.607195429197</v>
      </c>
      <c r="L616">
        <f t="shared" si="86"/>
        <v>92994.777777777781</v>
      </c>
      <c r="M616" s="3">
        <f t="shared" si="87"/>
        <v>0.21937490629518144</v>
      </c>
      <c r="N616" s="2">
        <f t="shared" si="88"/>
        <v>75.491965562185143</v>
      </c>
      <c r="O616" s="2">
        <f t="shared" si="89"/>
        <v>1523.3941930403139</v>
      </c>
    </row>
    <row r="617" spans="1:15" x14ac:dyDescent="0.2">
      <c r="A617" t="str">
        <f t="shared" si="81"/>
        <v>Cameron County, Texas</v>
      </c>
      <c r="B617" t="str">
        <f t="shared" si="82"/>
        <v>Cameron County,</v>
      </c>
      <c r="C617" t="s">
        <v>265</v>
      </c>
      <c r="D617" t="s">
        <v>298</v>
      </c>
      <c r="E617">
        <v>1767</v>
      </c>
      <c r="F617" s="4">
        <f>VLOOKUP(A617,'[1]Population Data'!$A:$B,2,FALSE)</f>
        <v>423908</v>
      </c>
      <c r="G617">
        <f>VLOOKUP(A617,'[1]Population Data'!$A:$C, 3, FALSE)</f>
        <v>123185</v>
      </c>
      <c r="H617">
        <f>VLOOKUP(A617,'[1]Population Data'!$A:$D,4,FALSE)</f>
        <v>128762</v>
      </c>
      <c r="I617" s="3">
        <f t="shared" si="83"/>
        <v>0.30374987025486661</v>
      </c>
      <c r="J617" s="2">
        <f t="shared" si="84"/>
        <v>3.4412306693185046</v>
      </c>
      <c r="K617" s="2">
        <f t="shared" si="85"/>
        <v>513.47909216150674</v>
      </c>
      <c r="L617">
        <f t="shared" si="86"/>
        <v>92994.777777777781</v>
      </c>
      <c r="M617" s="3">
        <f t="shared" si="87"/>
        <v>0.21937490629518144</v>
      </c>
      <c r="N617" s="2">
        <f t="shared" si="88"/>
        <v>75.491965562185143</v>
      </c>
      <c r="O617" s="2">
        <f t="shared" si="89"/>
        <v>290.72659456768918</v>
      </c>
    </row>
    <row r="618" spans="1:15" x14ac:dyDescent="0.2">
      <c r="A618" t="str">
        <f t="shared" si="81"/>
        <v>Cameron County, Texas</v>
      </c>
      <c r="B618" t="str">
        <f t="shared" si="82"/>
        <v>Cameron County,</v>
      </c>
      <c r="C618" t="s">
        <v>265</v>
      </c>
      <c r="D618" t="s">
        <v>299</v>
      </c>
      <c r="E618">
        <v>18748</v>
      </c>
      <c r="F618" s="4">
        <f>VLOOKUP(A618,'[1]Population Data'!$A:$B,2,FALSE)</f>
        <v>423908</v>
      </c>
      <c r="G618">
        <f>VLOOKUP(A618,'[1]Population Data'!$A:$C, 3, FALSE)</f>
        <v>123185</v>
      </c>
      <c r="H618">
        <f>VLOOKUP(A618,'[1]Population Data'!$A:$D,4,FALSE)</f>
        <v>128762</v>
      </c>
      <c r="I618" s="3">
        <f t="shared" si="83"/>
        <v>0.30374987025486661</v>
      </c>
      <c r="J618" s="2">
        <f t="shared" si="84"/>
        <v>3.4412306693185046</v>
      </c>
      <c r="K618" s="2">
        <f t="shared" si="85"/>
        <v>5448.0509450163718</v>
      </c>
      <c r="L618">
        <f t="shared" si="86"/>
        <v>92994.777777777781</v>
      </c>
      <c r="M618" s="3">
        <f t="shared" si="87"/>
        <v>0.21937490629518144</v>
      </c>
      <c r="N618" s="2">
        <f t="shared" si="88"/>
        <v>75.491965562185143</v>
      </c>
      <c r="O618" s="2">
        <f t="shared" si="89"/>
        <v>3084.6305574165467</v>
      </c>
    </row>
    <row r="619" spans="1:15" x14ac:dyDescent="0.2">
      <c r="A619" t="str">
        <f t="shared" si="81"/>
        <v>Cameron County, Texas</v>
      </c>
      <c r="B619" t="str">
        <f t="shared" si="82"/>
        <v>Cameron County,</v>
      </c>
      <c r="C619" t="s">
        <v>265</v>
      </c>
      <c r="D619" t="s">
        <v>300</v>
      </c>
      <c r="E619">
        <v>5895</v>
      </c>
      <c r="F619" s="4">
        <f>VLOOKUP(A619,'[1]Population Data'!$A:$B,2,FALSE)</f>
        <v>423908</v>
      </c>
      <c r="G619">
        <f>VLOOKUP(A619,'[1]Population Data'!$A:$C, 3, FALSE)</f>
        <v>123185</v>
      </c>
      <c r="H619">
        <f>VLOOKUP(A619,'[1]Population Data'!$A:$D,4,FALSE)</f>
        <v>128762</v>
      </c>
      <c r="I619" s="3">
        <f t="shared" si="83"/>
        <v>0.30374987025486661</v>
      </c>
      <c r="J619" s="2">
        <f t="shared" si="84"/>
        <v>3.4412306693185046</v>
      </c>
      <c r="K619" s="2">
        <f t="shared" si="85"/>
        <v>1713.0499424403408</v>
      </c>
      <c r="L619">
        <f t="shared" si="86"/>
        <v>92994.777777777781</v>
      </c>
      <c r="M619" s="3">
        <f t="shared" si="87"/>
        <v>0.21937490629518144</v>
      </c>
      <c r="N619" s="2">
        <f t="shared" si="88"/>
        <v>75.491965562185143</v>
      </c>
      <c r="O619" s="2">
        <f t="shared" si="89"/>
        <v>969.91130445757096</v>
      </c>
    </row>
    <row r="620" spans="1:15" x14ac:dyDescent="0.2">
      <c r="A620" t="str">
        <f t="shared" si="81"/>
        <v>Cameron County, Texas</v>
      </c>
      <c r="B620" t="str">
        <f t="shared" si="82"/>
        <v>Cameron County,</v>
      </c>
      <c r="C620" t="s">
        <v>265</v>
      </c>
      <c r="D620" t="s">
        <v>301</v>
      </c>
      <c r="E620">
        <v>1379</v>
      </c>
      <c r="F620" s="4">
        <f>VLOOKUP(A620,'[1]Population Data'!$A:$B,2,FALSE)</f>
        <v>423908</v>
      </c>
      <c r="G620">
        <f>VLOOKUP(A620,'[1]Population Data'!$A:$C, 3, FALSE)</f>
        <v>123185</v>
      </c>
      <c r="H620">
        <f>VLOOKUP(A620,'[1]Population Data'!$A:$D,4,FALSE)</f>
        <v>128762</v>
      </c>
      <c r="I620" s="3">
        <f t="shared" si="83"/>
        <v>0.30374987025486661</v>
      </c>
      <c r="J620" s="2">
        <f t="shared" si="84"/>
        <v>3.4412306693185046</v>
      </c>
      <c r="K620" s="2">
        <f t="shared" si="85"/>
        <v>400.72873123413569</v>
      </c>
      <c r="L620">
        <f t="shared" si="86"/>
        <v>92994.777777777781</v>
      </c>
      <c r="M620" s="3">
        <f t="shared" si="87"/>
        <v>0.21937490629518144</v>
      </c>
      <c r="N620" s="2">
        <f t="shared" si="88"/>
        <v>75.491965562185143</v>
      </c>
      <c r="O620" s="2">
        <f t="shared" si="89"/>
        <v>226.88849683579139</v>
      </c>
    </row>
    <row r="621" spans="1:15" x14ac:dyDescent="0.2">
      <c r="A621" t="str">
        <f t="shared" si="81"/>
        <v>Cameron County, Texas</v>
      </c>
      <c r="B621" t="str">
        <f t="shared" si="82"/>
        <v>Cameron County,</v>
      </c>
      <c r="C621" t="s">
        <v>265</v>
      </c>
      <c r="D621" t="s">
        <v>302</v>
      </c>
      <c r="E621">
        <v>3000</v>
      </c>
      <c r="F621" s="4">
        <f>VLOOKUP(A621,'[1]Population Data'!$A:$B,2,FALSE)</f>
        <v>423908</v>
      </c>
      <c r="G621">
        <f>VLOOKUP(A621,'[1]Population Data'!$A:$C, 3, FALSE)</f>
        <v>123185</v>
      </c>
      <c r="H621">
        <f>VLOOKUP(A621,'[1]Population Data'!$A:$D,4,FALSE)</f>
        <v>128762</v>
      </c>
      <c r="I621" s="3">
        <f t="shared" si="83"/>
        <v>0.30374987025486661</v>
      </c>
      <c r="J621" s="2">
        <f t="shared" si="84"/>
        <v>3.4412306693185046</v>
      </c>
      <c r="K621" s="2">
        <f t="shared" si="85"/>
        <v>871.78114119101315</v>
      </c>
      <c r="L621">
        <f t="shared" si="86"/>
        <v>92994.777777777781</v>
      </c>
      <c r="M621" s="3">
        <f t="shared" si="87"/>
        <v>0.21937490629518144</v>
      </c>
      <c r="N621" s="2">
        <f t="shared" si="88"/>
        <v>75.491965562185143</v>
      </c>
      <c r="O621" s="2">
        <f t="shared" si="89"/>
        <v>493.59353916415813</v>
      </c>
    </row>
    <row r="622" spans="1:15" x14ac:dyDescent="0.2">
      <c r="A622" t="str">
        <f t="shared" si="81"/>
        <v>Camp County, Texas</v>
      </c>
      <c r="B622" t="str">
        <f t="shared" si="82"/>
        <v>Camp County,</v>
      </c>
      <c r="C622" t="s">
        <v>55</v>
      </c>
      <c r="D622" t="s">
        <v>283</v>
      </c>
      <c r="E622">
        <v>228</v>
      </c>
      <c r="F622" s="4">
        <f>VLOOKUP(A622,'[1]Population Data'!$A:$B,2,FALSE)</f>
        <v>12813</v>
      </c>
      <c r="G622">
        <f>VLOOKUP(A622,'[1]Population Data'!$A:$C, 3, FALSE)</f>
        <v>4692</v>
      </c>
      <c r="H622">
        <f>VLOOKUP(A622,'[1]Population Data'!$A:$D,4,FALSE)</f>
        <v>3399</v>
      </c>
      <c r="I622" s="3">
        <f t="shared" si="83"/>
        <v>0.26527745258721613</v>
      </c>
      <c r="J622" s="2">
        <f t="shared" si="84"/>
        <v>2.7308184143222505</v>
      </c>
      <c r="K622" s="2">
        <f t="shared" si="85"/>
        <v>83.491453992039339</v>
      </c>
      <c r="L622">
        <f t="shared" si="86"/>
        <v>2454.8333333333335</v>
      </c>
      <c r="M622" s="3">
        <f t="shared" si="87"/>
        <v>0.19158927131298942</v>
      </c>
      <c r="N622" s="2">
        <f t="shared" si="88"/>
        <v>52.31955100880932</v>
      </c>
      <c r="O622" s="2">
        <f t="shared" si="89"/>
        <v>32.761765394521191</v>
      </c>
    </row>
    <row r="623" spans="1:15" x14ac:dyDescent="0.2">
      <c r="A623" t="str">
        <f t="shared" si="81"/>
        <v>Camp County, Texas</v>
      </c>
      <c r="B623" t="str">
        <f t="shared" si="82"/>
        <v>Camp County,</v>
      </c>
      <c r="C623" t="s">
        <v>55</v>
      </c>
      <c r="D623" t="s">
        <v>284</v>
      </c>
      <c r="E623">
        <v>137</v>
      </c>
      <c r="F623" s="4">
        <f>VLOOKUP(A623,'[1]Population Data'!$A:$B,2,FALSE)</f>
        <v>12813</v>
      </c>
      <c r="G623">
        <f>VLOOKUP(A623,'[1]Population Data'!$A:$C, 3, FALSE)</f>
        <v>4692</v>
      </c>
      <c r="H623">
        <f>VLOOKUP(A623,'[1]Population Data'!$A:$D,4,FALSE)</f>
        <v>3399</v>
      </c>
      <c r="I623" s="3">
        <f t="shared" si="83"/>
        <v>0.26527745258721613</v>
      </c>
      <c r="J623" s="2">
        <f t="shared" si="84"/>
        <v>2.7308184143222505</v>
      </c>
      <c r="K623" s="2">
        <f t="shared" si="85"/>
        <v>50.168110512760478</v>
      </c>
      <c r="L623">
        <f t="shared" si="86"/>
        <v>2454.8333333333335</v>
      </c>
      <c r="M623" s="3">
        <f t="shared" si="87"/>
        <v>0.19158927131298942</v>
      </c>
      <c r="N623" s="2">
        <f t="shared" si="88"/>
        <v>52.31955100880932</v>
      </c>
      <c r="O623" s="2">
        <f t="shared" si="89"/>
        <v>19.685797627409663</v>
      </c>
    </row>
    <row r="624" spans="1:15" x14ac:dyDescent="0.2">
      <c r="A624" t="str">
        <f t="shared" si="81"/>
        <v>Camp County, Texas</v>
      </c>
      <c r="B624" t="str">
        <f t="shared" si="82"/>
        <v>Camp County,</v>
      </c>
      <c r="C624" t="s">
        <v>55</v>
      </c>
      <c r="D624" t="s">
        <v>285</v>
      </c>
      <c r="E624">
        <v>153</v>
      </c>
      <c r="F624" s="4">
        <f>VLOOKUP(A624,'[1]Population Data'!$A:$B,2,FALSE)</f>
        <v>12813</v>
      </c>
      <c r="G624">
        <f>VLOOKUP(A624,'[1]Population Data'!$A:$C, 3, FALSE)</f>
        <v>4692</v>
      </c>
      <c r="H624">
        <f>VLOOKUP(A624,'[1]Population Data'!$A:$D,4,FALSE)</f>
        <v>3399</v>
      </c>
      <c r="I624" s="3">
        <f t="shared" si="83"/>
        <v>0.26527745258721613</v>
      </c>
      <c r="J624" s="2">
        <f t="shared" si="84"/>
        <v>2.7308184143222505</v>
      </c>
      <c r="K624" s="2">
        <f t="shared" si="85"/>
        <v>56.027159915710612</v>
      </c>
      <c r="L624">
        <f t="shared" si="86"/>
        <v>2454.8333333333335</v>
      </c>
      <c r="M624" s="3">
        <f t="shared" si="87"/>
        <v>0.19158927131298942</v>
      </c>
      <c r="N624" s="2">
        <f t="shared" si="88"/>
        <v>52.31955100880932</v>
      </c>
      <c r="O624" s="2">
        <f t="shared" si="89"/>
        <v>21.984868883165536</v>
      </c>
    </row>
    <row r="625" spans="1:15" x14ac:dyDescent="0.2">
      <c r="A625" t="str">
        <f t="shared" si="81"/>
        <v>Camp County, Texas</v>
      </c>
      <c r="B625" t="str">
        <f t="shared" si="82"/>
        <v>Camp County,</v>
      </c>
      <c r="C625" t="s">
        <v>55</v>
      </c>
      <c r="D625" t="s">
        <v>286</v>
      </c>
      <c r="E625">
        <v>5</v>
      </c>
      <c r="F625" s="4">
        <f>VLOOKUP(A625,'[1]Population Data'!$A:$B,2,FALSE)</f>
        <v>12813</v>
      </c>
      <c r="G625">
        <f>VLOOKUP(A625,'[1]Population Data'!$A:$C, 3, FALSE)</f>
        <v>4692</v>
      </c>
      <c r="H625">
        <f>VLOOKUP(A625,'[1]Population Data'!$A:$D,4,FALSE)</f>
        <v>3399</v>
      </c>
      <c r="I625" s="3">
        <f t="shared" si="83"/>
        <v>0.26527745258721613</v>
      </c>
      <c r="J625" s="2">
        <f t="shared" si="84"/>
        <v>2.7308184143222505</v>
      </c>
      <c r="K625" s="2">
        <f t="shared" si="85"/>
        <v>1.8309529384219154</v>
      </c>
      <c r="L625">
        <f t="shared" si="86"/>
        <v>2454.8333333333335</v>
      </c>
      <c r="M625" s="3">
        <f t="shared" si="87"/>
        <v>0.19158927131298942</v>
      </c>
      <c r="N625" s="2">
        <f t="shared" si="88"/>
        <v>52.31955100880932</v>
      </c>
      <c r="O625" s="2">
        <f t="shared" si="89"/>
        <v>0.71845976742371043</v>
      </c>
    </row>
    <row r="626" spans="1:15" x14ac:dyDescent="0.2">
      <c r="A626" t="str">
        <f t="shared" si="81"/>
        <v>Camp County, Texas</v>
      </c>
      <c r="B626" t="str">
        <f t="shared" si="82"/>
        <v>Camp County,</v>
      </c>
      <c r="C626" t="s">
        <v>55</v>
      </c>
      <c r="D626" t="s">
        <v>287</v>
      </c>
      <c r="E626">
        <v>448</v>
      </c>
      <c r="F626" s="4">
        <f>VLOOKUP(A626,'[1]Population Data'!$A:$B,2,FALSE)</f>
        <v>12813</v>
      </c>
      <c r="G626">
        <f>VLOOKUP(A626,'[1]Population Data'!$A:$C, 3, FALSE)</f>
        <v>4692</v>
      </c>
      <c r="H626">
        <f>VLOOKUP(A626,'[1]Population Data'!$A:$D,4,FALSE)</f>
        <v>3399</v>
      </c>
      <c r="I626" s="3">
        <f t="shared" si="83"/>
        <v>0.26527745258721613</v>
      </c>
      <c r="J626" s="2">
        <f t="shared" si="84"/>
        <v>2.7308184143222505</v>
      </c>
      <c r="K626" s="2">
        <f t="shared" si="85"/>
        <v>164.05338328260362</v>
      </c>
      <c r="L626">
        <f t="shared" si="86"/>
        <v>2454.8333333333335</v>
      </c>
      <c r="M626" s="3">
        <f t="shared" si="87"/>
        <v>0.19158927131298942</v>
      </c>
      <c r="N626" s="2">
        <f t="shared" si="88"/>
        <v>52.31955100880932</v>
      </c>
      <c r="O626" s="2">
        <f t="shared" si="89"/>
        <v>64.373995161164444</v>
      </c>
    </row>
    <row r="627" spans="1:15" x14ac:dyDescent="0.2">
      <c r="A627" t="str">
        <f t="shared" si="81"/>
        <v>Camp County, Texas</v>
      </c>
      <c r="B627" t="str">
        <f t="shared" si="82"/>
        <v>Camp County,</v>
      </c>
      <c r="C627" t="s">
        <v>55</v>
      </c>
      <c r="D627" t="s">
        <v>288</v>
      </c>
      <c r="E627">
        <v>476</v>
      </c>
      <c r="F627" s="4">
        <f>VLOOKUP(A627,'[1]Population Data'!$A:$B,2,FALSE)</f>
        <v>12813</v>
      </c>
      <c r="G627">
        <f>VLOOKUP(A627,'[1]Population Data'!$A:$C, 3, FALSE)</f>
        <v>4692</v>
      </c>
      <c r="H627">
        <f>VLOOKUP(A627,'[1]Population Data'!$A:$D,4,FALSE)</f>
        <v>3399</v>
      </c>
      <c r="I627" s="3">
        <f t="shared" si="83"/>
        <v>0.26527745258721613</v>
      </c>
      <c r="J627" s="2">
        <f t="shared" si="84"/>
        <v>2.7308184143222505</v>
      </c>
      <c r="K627" s="2">
        <f t="shared" si="85"/>
        <v>174.30671973776634</v>
      </c>
      <c r="L627">
        <f t="shared" si="86"/>
        <v>2454.8333333333335</v>
      </c>
      <c r="M627" s="3">
        <f t="shared" si="87"/>
        <v>0.19158927131298942</v>
      </c>
      <c r="N627" s="2">
        <f t="shared" si="88"/>
        <v>52.31955100880932</v>
      </c>
      <c r="O627" s="2">
        <f t="shared" si="89"/>
        <v>68.397369858737221</v>
      </c>
    </row>
    <row r="628" spans="1:15" x14ac:dyDescent="0.2">
      <c r="A628" t="str">
        <f t="shared" si="81"/>
        <v>Camp County, Texas</v>
      </c>
      <c r="B628" t="str">
        <f t="shared" si="82"/>
        <v>Camp County,</v>
      </c>
      <c r="C628" t="s">
        <v>55</v>
      </c>
      <c r="D628" t="s">
        <v>289</v>
      </c>
      <c r="E628">
        <v>128</v>
      </c>
      <c r="F628" s="4">
        <f>VLOOKUP(A628,'[1]Population Data'!$A:$B,2,FALSE)</f>
        <v>12813</v>
      </c>
      <c r="G628">
        <f>VLOOKUP(A628,'[1]Population Data'!$A:$C, 3, FALSE)</f>
        <v>4692</v>
      </c>
      <c r="H628">
        <f>VLOOKUP(A628,'[1]Population Data'!$A:$D,4,FALSE)</f>
        <v>3399</v>
      </c>
      <c r="I628" s="3">
        <f t="shared" si="83"/>
        <v>0.26527745258721613</v>
      </c>
      <c r="J628" s="2">
        <f t="shared" si="84"/>
        <v>2.7308184143222505</v>
      </c>
      <c r="K628" s="2">
        <f t="shared" si="85"/>
        <v>46.872395223601032</v>
      </c>
      <c r="L628">
        <f t="shared" si="86"/>
        <v>2454.8333333333335</v>
      </c>
      <c r="M628" s="3">
        <f t="shared" si="87"/>
        <v>0.19158927131298942</v>
      </c>
      <c r="N628" s="2">
        <f t="shared" si="88"/>
        <v>52.31955100880932</v>
      </c>
      <c r="O628" s="2">
        <f t="shared" si="89"/>
        <v>18.392570046046984</v>
      </c>
    </row>
    <row r="629" spans="1:15" x14ac:dyDescent="0.2">
      <c r="A629" t="str">
        <f t="shared" si="81"/>
        <v>Camp County, Texas</v>
      </c>
      <c r="B629" t="str">
        <f t="shared" si="82"/>
        <v>Camp County,</v>
      </c>
      <c r="C629" t="s">
        <v>55</v>
      </c>
      <c r="D629" t="s">
        <v>290</v>
      </c>
      <c r="E629">
        <v>575</v>
      </c>
      <c r="F629" s="4">
        <f>VLOOKUP(A629,'[1]Population Data'!$A:$B,2,FALSE)</f>
        <v>12813</v>
      </c>
      <c r="G629">
        <f>VLOOKUP(A629,'[1]Population Data'!$A:$C, 3, FALSE)</f>
        <v>4692</v>
      </c>
      <c r="H629">
        <f>VLOOKUP(A629,'[1]Population Data'!$A:$D,4,FALSE)</f>
        <v>3399</v>
      </c>
      <c r="I629" s="3">
        <f t="shared" si="83"/>
        <v>0.26527745258721613</v>
      </c>
      <c r="J629" s="2">
        <f t="shared" si="84"/>
        <v>2.7308184143222505</v>
      </c>
      <c r="K629" s="2">
        <f t="shared" si="85"/>
        <v>210.55958791852026</v>
      </c>
      <c r="L629">
        <f t="shared" si="86"/>
        <v>2454.8333333333335</v>
      </c>
      <c r="M629" s="3">
        <f t="shared" si="87"/>
        <v>0.19158927131298942</v>
      </c>
      <c r="N629" s="2">
        <f t="shared" si="88"/>
        <v>52.31955100880932</v>
      </c>
      <c r="O629" s="2">
        <f t="shared" si="89"/>
        <v>82.622873253726681</v>
      </c>
    </row>
    <row r="630" spans="1:15" x14ac:dyDescent="0.2">
      <c r="A630" t="str">
        <f t="shared" si="81"/>
        <v>Camp County, Texas</v>
      </c>
      <c r="B630" t="str">
        <f t="shared" si="82"/>
        <v>Camp County,</v>
      </c>
      <c r="C630" t="s">
        <v>55</v>
      </c>
      <c r="D630" t="s">
        <v>291</v>
      </c>
      <c r="E630">
        <v>8</v>
      </c>
      <c r="F630" s="4">
        <f>VLOOKUP(A630,'[1]Population Data'!$A:$B,2,FALSE)</f>
        <v>12813</v>
      </c>
      <c r="G630">
        <f>VLOOKUP(A630,'[1]Population Data'!$A:$C, 3, FALSE)</f>
        <v>4692</v>
      </c>
      <c r="H630">
        <f>VLOOKUP(A630,'[1]Population Data'!$A:$D,4,FALSE)</f>
        <v>3399</v>
      </c>
      <c r="I630" s="3">
        <f t="shared" si="83"/>
        <v>0.26527745258721613</v>
      </c>
      <c r="J630" s="2">
        <f t="shared" si="84"/>
        <v>2.7308184143222505</v>
      </c>
      <c r="K630" s="2">
        <f t="shared" si="85"/>
        <v>2.9295247014750645</v>
      </c>
      <c r="L630">
        <f t="shared" si="86"/>
        <v>2454.8333333333335</v>
      </c>
      <c r="M630" s="3">
        <f t="shared" si="87"/>
        <v>0.19158927131298942</v>
      </c>
      <c r="N630" s="2">
        <f t="shared" si="88"/>
        <v>52.31955100880932</v>
      </c>
      <c r="O630" s="2">
        <f t="shared" si="89"/>
        <v>1.1495356278779365</v>
      </c>
    </row>
    <row r="631" spans="1:15" x14ac:dyDescent="0.2">
      <c r="A631" t="str">
        <f t="shared" si="81"/>
        <v>Camp County, Texas</v>
      </c>
      <c r="B631" t="str">
        <f t="shared" si="82"/>
        <v>Camp County,</v>
      </c>
      <c r="C631" t="s">
        <v>55</v>
      </c>
      <c r="D631" t="s">
        <v>292</v>
      </c>
      <c r="E631">
        <v>0</v>
      </c>
      <c r="F631" s="4">
        <f>VLOOKUP(A631,'[1]Population Data'!$A:$B,2,FALSE)</f>
        <v>12813</v>
      </c>
      <c r="G631">
        <f>VLOOKUP(A631,'[1]Population Data'!$A:$C, 3, FALSE)</f>
        <v>4692</v>
      </c>
      <c r="H631">
        <f>VLOOKUP(A631,'[1]Population Data'!$A:$D,4,FALSE)</f>
        <v>3399</v>
      </c>
      <c r="I631" s="3">
        <f t="shared" si="83"/>
        <v>0.26527745258721613</v>
      </c>
      <c r="J631" s="2">
        <f t="shared" si="84"/>
        <v>2.7308184143222505</v>
      </c>
      <c r="K631" s="2">
        <f t="shared" si="85"/>
        <v>0</v>
      </c>
      <c r="L631">
        <f t="shared" si="86"/>
        <v>2454.8333333333335</v>
      </c>
      <c r="M631" s="3">
        <f t="shared" si="87"/>
        <v>0.19158927131298942</v>
      </c>
      <c r="N631" s="2">
        <f t="shared" si="88"/>
        <v>52.31955100880932</v>
      </c>
      <c r="O631" s="2">
        <f t="shared" si="89"/>
        <v>0</v>
      </c>
    </row>
    <row r="632" spans="1:15" x14ac:dyDescent="0.2">
      <c r="A632" t="str">
        <f t="shared" si="81"/>
        <v>Camp County, Texas</v>
      </c>
      <c r="B632" t="str">
        <f t="shared" si="82"/>
        <v>Camp County,</v>
      </c>
      <c r="C632" t="s">
        <v>55</v>
      </c>
      <c r="D632" t="s">
        <v>293</v>
      </c>
      <c r="E632">
        <v>912</v>
      </c>
      <c r="F632" s="4">
        <f>VLOOKUP(A632,'[1]Population Data'!$A:$B,2,FALSE)</f>
        <v>12813</v>
      </c>
      <c r="G632">
        <f>VLOOKUP(A632,'[1]Population Data'!$A:$C, 3, FALSE)</f>
        <v>4692</v>
      </c>
      <c r="H632">
        <f>VLOOKUP(A632,'[1]Population Data'!$A:$D,4,FALSE)</f>
        <v>3399</v>
      </c>
      <c r="I632" s="3">
        <f t="shared" si="83"/>
        <v>0.26527745258721613</v>
      </c>
      <c r="J632" s="2">
        <f t="shared" si="84"/>
        <v>2.7308184143222505</v>
      </c>
      <c r="K632" s="2">
        <f t="shared" si="85"/>
        <v>333.96581596815736</v>
      </c>
      <c r="L632">
        <f t="shared" si="86"/>
        <v>2454.8333333333335</v>
      </c>
      <c r="M632" s="3">
        <f t="shared" si="87"/>
        <v>0.19158927131298942</v>
      </c>
      <c r="N632" s="2">
        <f t="shared" si="88"/>
        <v>52.31955100880932</v>
      </c>
      <c r="O632" s="2">
        <f t="shared" si="89"/>
        <v>131.04706157808477</v>
      </c>
    </row>
    <row r="633" spans="1:15" x14ac:dyDescent="0.2">
      <c r="A633" t="str">
        <f t="shared" si="81"/>
        <v>Camp County, Texas</v>
      </c>
      <c r="B633" t="str">
        <f t="shared" si="82"/>
        <v>Camp County,</v>
      </c>
      <c r="C633" t="s">
        <v>55</v>
      </c>
      <c r="D633" t="s">
        <v>294</v>
      </c>
      <c r="E633">
        <v>123</v>
      </c>
      <c r="F633" s="4">
        <f>VLOOKUP(A633,'[1]Population Data'!$A:$B,2,FALSE)</f>
        <v>12813</v>
      </c>
      <c r="G633">
        <f>VLOOKUP(A633,'[1]Population Data'!$A:$C, 3, FALSE)</f>
        <v>4692</v>
      </c>
      <c r="H633">
        <f>VLOOKUP(A633,'[1]Population Data'!$A:$D,4,FALSE)</f>
        <v>3399</v>
      </c>
      <c r="I633" s="3">
        <f t="shared" si="83"/>
        <v>0.26527745258721613</v>
      </c>
      <c r="J633" s="2">
        <f t="shared" si="84"/>
        <v>2.7308184143222505</v>
      </c>
      <c r="K633" s="2">
        <f t="shared" si="85"/>
        <v>45.041442285179116</v>
      </c>
      <c r="L633">
        <f t="shared" si="86"/>
        <v>2454.8333333333335</v>
      </c>
      <c r="M633" s="3">
        <f t="shared" si="87"/>
        <v>0.19158927131298942</v>
      </c>
      <c r="N633" s="2">
        <f t="shared" si="88"/>
        <v>52.31955100880932</v>
      </c>
      <c r="O633" s="2">
        <f t="shared" si="89"/>
        <v>17.674110278623271</v>
      </c>
    </row>
    <row r="634" spans="1:15" x14ac:dyDescent="0.2">
      <c r="A634" t="str">
        <f t="shared" si="81"/>
        <v>Camp County, Texas</v>
      </c>
      <c r="B634" t="str">
        <f t="shared" si="82"/>
        <v>Camp County,</v>
      </c>
      <c r="C634" t="s">
        <v>55</v>
      </c>
      <c r="D634" t="s">
        <v>295</v>
      </c>
      <c r="E634">
        <v>247</v>
      </c>
      <c r="F634" s="4">
        <f>VLOOKUP(A634,'[1]Population Data'!$A:$B,2,FALSE)</f>
        <v>12813</v>
      </c>
      <c r="G634">
        <f>VLOOKUP(A634,'[1]Population Data'!$A:$C, 3, FALSE)</f>
        <v>4692</v>
      </c>
      <c r="H634">
        <f>VLOOKUP(A634,'[1]Population Data'!$A:$D,4,FALSE)</f>
        <v>3399</v>
      </c>
      <c r="I634" s="3">
        <f t="shared" si="83"/>
        <v>0.26527745258721613</v>
      </c>
      <c r="J634" s="2">
        <f t="shared" si="84"/>
        <v>2.7308184143222505</v>
      </c>
      <c r="K634" s="2">
        <f t="shared" si="85"/>
        <v>90.449075158042618</v>
      </c>
      <c r="L634">
        <f t="shared" si="86"/>
        <v>2454.8333333333335</v>
      </c>
      <c r="M634" s="3">
        <f t="shared" si="87"/>
        <v>0.19158927131298942</v>
      </c>
      <c r="N634" s="2">
        <f t="shared" si="88"/>
        <v>52.31955100880932</v>
      </c>
      <c r="O634" s="2">
        <f t="shared" si="89"/>
        <v>35.491912510731289</v>
      </c>
    </row>
    <row r="635" spans="1:15" x14ac:dyDescent="0.2">
      <c r="A635" t="str">
        <f t="shared" si="81"/>
        <v>Camp County, Texas</v>
      </c>
      <c r="B635" t="str">
        <f t="shared" si="82"/>
        <v>Camp County,</v>
      </c>
      <c r="C635" t="s">
        <v>55</v>
      </c>
      <c r="D635" t="s">
        <v>296</v>
      </c>
      <c r="E635">
        <v>97</v>
      </c>
      <c r="F635" s="4">
        <f>VLOOKUP(A635,'[1]Population Data'!$A:$B,2,FALSE)</f>
        <v>12813</v>
      </c>
      <c r="G635">
        <f>VLOOKUP(A635,'[1]Population Data'!$A:$C, 3, FALSE)</f>
        <v>4692</v>
      </c>
      <c r="H635">
        <f>VLOOKUP(A635,'[1]Population Data'!$A:$D,4,FALSE)</f>
        <v>3399</v>
      </c>
      <c r="I635" s="3">
        <f t="shared" si="83"/>
        <v>0.26527745258721613</v>
      </c>
      <c r="J635" s="2">
        <f t="shared" si="84"/>
        <v>2.7308184143222505</v>
      </c>
      <c r="K635" s="2">
        <f t="shared" si="85"/>
        <v>35.520487005385156</v>
      </c>
      <c r="L635">
        <f t="shared" si="86"/>
        <v>2454.8333333333335</v>
      </c>
      <c r="M635" s="3">
        <f t="shared" si="87"/>
        <v>0.19158927131298942</v>
      </c>
      <c r="N635" s="2">
        <f t="shared" si="88"/>
        <v>52.31955100880932</v>
      </c>
      <c r="O635" s="2">
        <f t="shared" si="89"/>
        <v>13.938119488019982</v>
      </c>
    </row>
    <row r="636" spans="1:15" x14ac:dyDescent="0.2">
      <c r="A636" t="str">
        <f t="shared" si="81"/>
        <v>Camp County, Texas</v>
      </c>
      <c r="B636" t="str">
        <f t="shared" si="82"/>
        <v>Camp County,</v>
      </c>
      <c r="C636" t="s">
        <v>55</v>
      </c>
      <c r="D636" t="s">
        <v>297</v>
      </c>
      <c r="E636">
        <v>291</v>
      </c>
      <c r="F636" s="4">
        <f>VLOOKUP(A636,'[1]Population Data'!$A:$B,2,FALSE)</f>
        <v>12813</v>
      </c>
      <c r="G636">
        <f>VLOOKUP(A636,'[1]Population Data'!$A:$C, 3, FALSE)</f>
        <v>4692</v>
      </c>
      <c r="H636">
        <f>VLOOKUP(A636,'[1]Population Data'!$A:$D,4,FALSE)</f>
        <v>3399</v>
      </c>
      <c r="I636" s="3">
        <f t="shared" si="83"/>
        <v>0.26527745258721613</v>
      </c>
      <c r="J636" s="2">
        <f t="shared" si="84"/>
        <v>2.7308184143222505</v>
      </c>
      <c r="K636" s="2">
        <f t="shared" si="85"/>
        <v>106.56146101615548</v>
      </c>
      <c r="L636">
        <f t="shared" si="86"/>
        <v>2454.8333333333335</v>
      </c>
      <c r="M636" s="3">
        <f t="shared" si="87"/>
        <v>0.19158927131298942</v>
      </c>
      <c r="N636" s="2">
        <f t="shared" si="88"/>
        <v>52.31955100880932</v>
      </c>
      <c r="O636" s="2">
        <f t="shared" si="89"/>
        <v>41.814358464059943</v>
      </c>
    </row>
    <row r="637" spans="1:15" x14ac:dyDescent="0.2">
      <c r="A637" t="str">
        <f t="shared" si="81"/>
        <v>Camp County, Texas</v>
      </c>
      <c r="B637" t="str">
        <f t="shared" si="82"/>
        <v>Camp County,</v>
      </c>
      <c r="C637" t="s">
        <v>55</v>
      </c>
      <c r="D637" t="s">
        <v>298</v>
      </c>
      <c r="E637">
        <v>65</v>
      </c>
      <c r="F637" s="4">
        <f>VLOOKUP(A637,'[1]Population Data'!$A:$B,2,FALSE)</f>
        <v>12813</v>
      </c>
      <c r="G637">
        <f>VLOOKUP(A637,'[1]Population Data'!$A:$C, 3, FALSE)</f>
        <v>4692</v>
      </c>
      <c r="H637">
        <f>VLOOKUP(A637,'[1]Population Data'!$A:$D,4,FALSE)</f>
        <v>3399</v>
      </c>
      <c r="I637" s="3">
        <f t="shared" si="83"/>
        <v>0.26527745258721613</v>
      </c>
      <c r="J637" s="2">
        <f t="shared" si="84"/>
        <v>2.7308184143222505</v>
      </c>
      <c r="K637" s="2">
        <f t="shared" si="85"/>
        <v>23.802388199484898</v>
      </c>
      <c r="L637">
        <f t="shared" si="86"/>
        <v>2454.8333333333335</v>
      </c>
      <c r="M637" s="3">
        <f t="shared" si="87"/>
        <v>0.19158927131298942</v>
      </c>
      <c r="N637" s="2">
        <f t="shared" si="88"/>
        <v>52.31955100880932</v>
      </c>
      <c r="O637" s="2">
        <f t="shared" si="89"/>
        <v>9.3399769765082343</v>
      </c>
    </row>
    <row r="638" spans="1:15" x14ac:dyDescent="0.2">
      <c r="A638" t="str">
        <f t="shared" si="81"/>
        <v>Camp County, Texas</v>
      </c>
      <c r="B638" t="str">
        <f t="shared" si="82"/>
        <v>Camp County,</v>
      </c>
      <c r="C638" t="s">
        <v>55</v>
      </c>
      <c r="D638" t="s">
        <v>299</v>
      </c>
      <c r="E638">
        <v>838</v>
      </c>
      <c r="F638" s="4">
        <f>VLOOKUP(A638,'[1]Population Data'!$A:$B,2,FALSE)</f>
        <v>12813</v>
      </c>
      <c r="G638">
        <f>VLOOKUP(A638,'[1]Population Data'!$A:$C, 3, FALSE)</f>
        <v>4692</v>
      </c>
      <c r="H638">
        <f>VLOOKUP(A638,'[1]Population Data'!$A:$D,4,FALSE)</f>
        <v>3399</v>
      </c>
      <c r="I638" s="3">
        <f t="shared" si="83"/>
        <v>0.26527745258721613</v>
      </c>
      <c r="J638" s="2">
        <f t="shared" si="84"/>
        <v>2.7308184143222505</v>
      </c>
      <c r="K638" s="2">
        <f t="shared" si="85"/>
        <v>306.86771247951299</v>
      </c>
      <c r="L638">
        <f t="shared" si="86"/>
        <v>2454.8333333333335</v>
      </c>
      <c r="M638" s="3">
        <f t="shared" si="87"/>
        <v>0.19158927131298942</v>
      </c>
      <c r="N638" s="2">
        <f t="shared" si="88"/>
        <v>52.31955100880932</v>
      </c>
      <c r="O638" s="2">
        <f t="shared" si="89"/>
        <v>120.41385702021384</v>
      </c>
    </row>
    <row r="639" spans="1:15" x14ac:dyDescent="0.2">
      <c r="A639" t="str">
        <f t="shared" si="81"/>
        <v>Camp County, Texas</v>
      </c>
      <c r="B639" t="str">
        <f t="shared" si="82"/>
        <v>Camp County,</v>
      </c>
      <c r="C639" t="s">
        <v>55</v>
      </c>
      <c r="D639" t="s">
        <v>300</v>
      </c>
      <c r="E639">
        <v>171</v>
      </c>
      <c r="F639" s="4">
        <f>VLOOKUP(A639,'[1]Population Data'!$A:$B,2,FALSE)</f>
        <v>12813</v>
      </c>
      <c r="G639">
        <f>VLOOKUP(A639,'[1]Population Data'!$A:$C, 3, FALSE)</f>
        <v>4692</v>
      </c>
      <c r="H639">
        <f>VLOOKUP(A639,'[1]Population Data'!$A:$D,4,FALSE)</f>
        <v>3399</v>
      </c>
      <c r="I639" s="3">
        <f t="shared" si="83"/>
        <v>0.26527745258721613</v>
      </c>
      <c r="J639" s="2">
        <f t="shared" si="84"/>
        <v>2.7308184143222505</v>
      </c>
      <c r="K639" s="2">
        <f t="shared" si="85"/>
        <v>62.618590494029505</v>
      </c>
      <c r="L639">
        <f t="shared" si="86"/>
        <v>2454.8333333333335</v>
      </c>
      <c r="M639" s="3">
        <f t="shared" si="87"/>
        <v>0.19158927131298942</v>
      </c>
      <c r="N639" s="2">
        <f t="shared" si="88"/>
        <v>52.31955100880932</v>
      </c>
      <c r="O639" s="2">
        <f t="shared" si="89"/>
        <v>24.571324045890897</v>
      </c>
    </row>
    <row r="640" spans="1:15" x14ac:dyDescent="0.2">
      <c r="A640" t="str">
        <f t="shared" si="81"/>
        <v>Camp County, Texas</v>
      </c>
      <c r="B640" t="str">
        <f t="shared" si="82"/>
        <v>Camp County,</v>
      </c>
      <c r="C640" t="s">
        <v>55</v>
      </c>
      <c r="D640" t="s">
        <v>301</v>
      </c>
      <c r="E640">
        <v>126</v>
      </c>
      <c r="F640" s="4">
        <f>VLOOKUP(A640,'[1]Population Data'!$A:$B,2,FALSE)</f>
        <v>12813</v>
      </c>
      <c r="G640">
        <f>VLOOKUP(A640,'[1]Population Data'!$A:$C, 3, FALSE)</f>
        <v>4692</v>
      </c>
      <c r="H640">
        <f>VLOOKUP(A640,'[1]Population Data'!$A:$D,4,FALSE)</f>
        <v>3399</v>
      </c>
      <c r="I640" s="3">
        <f t="shared" si="83"/>
        <v>0.26527745258721613</v>
      </c>
      <c r="J640" s="2">
        <f t="shared" si="84"/>
        <v>2.7308184143222505</v>
      </c>
      <c r="K640" s="2">
        <f t="shared" si="85"/>
        <v>46.140014048232267</v>
      </c>
      <c r="L640">
        <f t="shared" si="86"/>
        <v>2454.8333333333335</v>
      </c>
      <c r="M640" s="3">
        <f t="shared" si="87"/>
        <v>0.19158927131298942</v>
      </c>
      <c r="N640" s="2">
        <f t="shared" si="88"/>
        <v>52.31955100880932</v>
      </c>
      <c r="O640" s="2">
        <f t="shared" si="89"/>
        <v>18.1051861390775</v>
      </c>
    </row>
    <row r="641" spans="1:15" x14ac:dyDescent="0.2">
      <c r="A641" t="str">
        <f t="shared" si="81"/>
        <v>Camp County, Texas</v>
      </c>
      <c r="B641" t="str">
        <f t="shared" si="82"/>
        <v>Camp County,</v>
      </c>
      <c r="C641" t="s">
        <v>55</v>
      </c>
      <c r="D641" t="s">
        <v>302</v>
      </c>
      <c r="E641">
        <v>246</v>
      </c>
      <c r="F641" s="4">
        <f>VLOOKUP(A641,'[1]Population Data'!$A:$B,2,FALSE)</f>
        <v>12813</v>
      </c>
      <c r="G641">
        <f>VLOOKUP(A641,'[1]Population Data'!$A:$C, 3, FALSE)</f>
        <v>4692</v>
      </c>
      <c r="H641">
        <f>VLOOKUP(A641,'[1]Population Data'!$A:$D,4,FALSE)</f>
        <v>3399</v>
      </c>
      <c r="I641" s="3">
        <f t="shared" si="83"/>
        <v>0.26527745258721613</v>
      </c>
      <c r="J641" s="2">
        <f t="shared" si="84"/>
        <v>2.7308184143222505</v>
      </c>
      <c r="K641" s="2">
        <f t="shared" si="85"/>
        <v>90.082884570358232</v>
      </c>
      <c r="L641">
        <f t="shared" si="86"/>
        <v>2454.8333333333335</v>
      </c>
      <c r="M641" s="3">
        <f t="shared" si="87"/>
        <v>0.19158927131298942</v>
      </c>
      <c r="N641" s="2">
        <f t="shared" si="88"/>
        <v>52.31955100880932</v>
      </c>
      <c r="O641" s="2">
        <f t="shared" si="89"/>
        <v>35.348220557246542</v>
      </c>
    </row>
    <row r="642" spans="1:15" x14ac:dyDescent="0.2">
      <c r="A642" t="str">
        <f t="shared" si="81"/>
        <v>Carson County, Texas</v>
      </c>
      <c r="B642" t="str">
        <f t="shared" si="82"/>
        <v>Carson County,</v>
      </c>
      <c r="C642" t="s">
        <v>56</v>
      </c>
      <c r="D642" t="s">
        <v>283</v>
      </c>
      <c r="E642">
        <v>95</v>
      </c>
      <c r="F642" s="4">
        <f>VLOOKUP(A642,'[1]Population Data'!$A:$B,2,FALSE)</f>
        <v>6032</v>
      </c>
      <c r="G642">
        <f>VLOOKUP(A642,'[1]Population Data'!$A:$C, 3, FALSE)</f>
        <v>2247</v>
      </c>
      <c r="H642">
        <f>VLOOKUP(A642,'[1]Population Data'!$A:$D,4,FALSE)</f>
        <v>1541</v>
      </c>
      <c r="I642" s="3">
        <f t="shared" si="83"/>
        <v>0.25547082228116713</v>
      </c>
      <c r="J642" s="2">
        <f t="shared" si="84"/>
        <v>2.6844681797952825</v>
      </c>
      <c r="K642" s="2">
        <f t="shared" si="85"/>
        <v>35.388759946949605</v>
      </c>
      <c r="L642">
        <f t="shared" si="86"/>
        <v>1112.9444444444446</v>
      </c>
      <c r="M642" s="3">
        <f t="shared" si="87"/>
        <v>0.18450670498084293</v>
      </c>
      <c r="N642" s="2">
        <f t="shared" si="88"/>
        <v>49.530237847994862</v>
      </c>
      <c r="O642" s="2">
        <f t="shared" si="89"/>
        <v>13.14610272988506</v>
      </c>
    </row>
    <row r="643" spans="1:15" x14ac:dyDescent="0.2">
      <c r="A643" t="str">
        <f t="shared" ref="A643:A706" si="90">CONCATENATE(B643, " Texas")</f>
        <v>Carson County, Texas</v>
      </c>
      <c r="B643" t="str">
        <f t="shared" ref="B643:B706" si="91">LEFT(C643,FIND(",",C643))</f>
        <v>Carson County,</v>
      </c>
      <c r="C643" t="s">
        <v>56</v>
      </c>
      <c r="D643" t="s">
        <v>284</v>
      </c>
      <c r="E643">
        <v>83</v>
      </c>
      <c r="F643" s="4">
        <f>VLOOKUP(A643,'[1]Population Data'!$A:$B,2,FALSE)</f>
        <v>6032</v>
      </c>
      <c r="G643">
        <f>VLOOKUP(A643,'[1]Population Data'!$A:$C, 3, FALSE)</f>
        <v>2247</v>
      </c>
      <c r="H643">
        <f>VLOOKUP(A643,'[1]Population Data'!$A:$D,4,FALSE)</f>
        <v>1541</v>
      </c>
      <c r="I643" s="3">
        <f t="shared" ref="I643:I706" si="92">H643/F643</f>
        <v>0.25547082228116713</v>
      </c>
      <c r="J643" s="2">
        <f t="shared" ref="J643:J706" si="93">F643/G643</f>
        <v>2.6844681797952825</v>
      </c>
      <c r="K643" s="2">
        <f t="shared" ref="K643:K706" si="94">E643/J643</f>
        <v>30.918600795755967</v>
      </c>
      <c r="L643">
        <f t="shared" ref="L643:L706" si="95">(H643/18)*13</f>
        <v>1112.9444444444446</v>
      </c>
      <c r="M643" s="3">
        <f t="shared" ref="M643:M706" si="96">L643/F643</f>
        <v>0.18450670498084293</v>
      </c>
      <c r="N643" s="2">
        <f t="shared" ref="N643:N706" si="97">M643*J643*100</f>
        <v>49.530237847994862</v>
      </c>
      <c r="O643" s="2">
        <f t="shared" ref="O643:O706" si="98">0.75*K643*N643*(1/100)</f>
        <v>11.485542385057473</v>
      </c>
    </row>
    <row r="644" spans="1:15" x14ac:dyDescent="0.2">
      <c r="A644" t="str">
        <f t="shared" si="90"/>
        <v>Carson County, Texas</v>
      </c>
      <c r="B644" t="str">
        <f t="shared" si="91"/>
        <v>Carson County,</v>
      </c>
      <c r="C644" t="s">
        <v>56</v>
      </c>
      <c r="D644" t="s">
        <v>285</v>
      </c>
      <c r="E644">
        <v>190</v>
      </c>
      <c r="F644" s="4">
        <f>VLOOKUP(A644,'[1]Population Data'!$A:$B,2,FALSE)</f>
        <v>6032</v>
      </c>
      <c r="G644">
        <f>VLOOKUP(A644,'[1]Population Data'!$A:$C, 3, FALSE)</f>
        <v>2247</v>
      </c>
      <c r="H644">
        <f>VLOOKUP(A644,'[1]Population Data'!$A:$D,4,FALSE)</f>
        <v>1541</v>
      </c>
      <c r="I644" s="3">
        <f t="shared" si="92"/>
        <v>0.25547082228116713</v>
      </c>
      <c r="J644" s="2">
        <f t="shared" si="93"/>
        <v>2.6844681797952825</v>
      </c>
      <c r="K644" s="2">
        <f t="shared" si="94"/>
        <v>70.777519893899211</v>
      </c>
      <c r="L644">
        <f t="shared" si="95"/>
        <v>1112.9444444444446</v>
      </c>
      <c r="M644" s="3">
        <f t="shared" si="96"/>
        <v>0.18450670498084293</v>
      </c>
      <c r="N644" s="2">
        <f t="shared" si="97"/>
        <v>49.530237847994862</v>
      </c>
      <c r="O644" s="2">
        <f t="shared" si="98"/>
        <v>26.29220545977012</v>
      </c>
    </row>
    <row r="645" spans="1:15" x14ac:dyDescent="0.2">
      <c r="A645" t="str">
        <f t="shared" si="90"/>
        <v>Carson County, Texas</v>
      </c>
      <c r="B645" t="str">
        <f t="shared" si="91"/>
        <v>Carson County,</v>
      </c>
      <c r="C645" t="s">
        <v>56</v>
      </c>
      <c r="D645" t="s">
        <v>286</v>
      </c>
      <c r="E645">
        <v>24</v>
      </c>
      <c r="F645" s="4">
        <f>VLOOKUP(A645,'[1]Population Data'!$A:$B,2,FALSE)</f>
        <v>6032</v>
      </c>
      <c r="G645">
        <f>VLOOKUP(A645,'[1]Population Data'!$A:$C, 3, FALSE)</f>
        <v>2247</v>
      </c>
      <c r="H645">
        <f>VLOOKUP(A645,'[1]Population Data'!$A:$D,4,FALSE)</f>
        <v>1541</v>
      </c>
      <c r="I645" s="3">
        <f t="shared" si="92"/>
        <v>0.25547082228116713</v>
      </c>
      <c r="J645" s="2">
        <f t="shared" si="93"/>
        <v>2.6844681797952825</v>
      </c>
      <c r="K645" s="2">
        <f t="shared" si="94"/>
        <v>8.9403183023872685</v>
      </c>
      <c r="L645">
        <f t="shared" si="95"/>
        <v>1112.9444444444446</v>
      </c>
      <c r="M645" s="3">
        <f t="shared" si="96"/>
        <v>0.18450670498084293</v>
      </c>
      <c r="N645" s="2">
        <f t="shared" si="97"/>
        <v>49.530237847994862</v>
      </c>
      <c r="O645" s="2">
        <f t="shared" si="98"/>
        <v>3.3211206896551726</v>
      </c>
    </row>
    <row r="646" spans="1:15" x14ac:dyDescent="0.2">
      <c r="A646" t="str">
        <f t="shared" si="90"/>
        <v>Carson County, Texas</v>
      </c>
      <c r="B646" t="str">
        <f t="shared" si="91"/>
        <v>Carson County,</v>
      </c>
      <c r="C646" t="s">
        <v>56</v>
      </c>
      <c r="D646" t="s">
        <v>287</v>
      </c>
      <c r="E646">
        <v>303</v>
      </c>
      <c r="F646" s="4">
        <f>VLOOKUP(A646,'[1]Population Data'!$A:$B,2,FALSE)</f>
        <v>6032</v>
      </c>
      <c r="G646">
        <f>VLOOKUP(A646,'[1]Population Data'!$A:$C, 3, FALSE)</f>
        <v>2247</v>
      </c>
      <c r="H646">
        <f>VLOOKUP(A646,'[1]Population Data'!$A:$D,4,FALSE)</f>
        <v>1541</v>
      </c>
      <c r="I646" s="3">
        <f t="shared" si="92"/>
        <v>0.25547082228116713</v>
      </c>
      <c r="J646" s="2">
        <f t="shared" si="93"/>
        <v>2.6844681797952825</v>
      </c>
      <c r="K646" s="2">
        <f t="shared" si="94"/>
        <v>112.87151856763926</v>
      </c>
      <c r="L646">
        <f t="shared" si="95"/>
        <v>1112.9444444444446</v>
      </c>
      <c r="M646" s="3">
        <f t="shared" si="96"/>
        <v>0.18450670498084293</v>
      </c>
      <c r="N646" s="2">
        <f t="shared" si="97"/>
        <v>49.530237847994862</v>
      </c>
      <c r="O646" s="2">
        <f t="shared" si="98"/>
        <v>41.929148706896548</v>
      </c>
    </row>
    <row r="647" spans="1:15" x14ac:dyDescent="0.2">
      <c r="A647" t="str">
        <f t="shared" si="90"/>
        <v>Carson County, Texas</v>
      </c>
      <c r="B647" t="str">
        <f t="shared" si="91"/>
        <v>Carson County,</v>
      </c>
      <c r="C647" t="s">
        <v>56</v>
      </c>
      <c r="D647" t="s">
        <v>288</v>
      </c>
      <c r="E647">
        <v>358</v>
      </c>
      <c r="F647" s="4">
        <f>VLOOKUP(A647,'[1]Population Data'!$A:$B,2,FALSE)</f>
        <v>6032</v>
      </c>
      <c r="G647">
        <f>VLOOKUP(A647,'[1]Population Data'!$A:$C, 3, FALSE)</f>
        <v>2247</v>
      </c>
      <c r="H647">
        <f>VLOOKUP(A647,'[1]Population Data'!$A:$D,4,FALSE)</f>
        <v>1541</v>
      </c>
      <c r="I647" s="3">
        <f t="shared" si="92"/>
        <v>0.25547082228116713</v>
      </c>
      <c r="J647" s="2">
        <f t="shared" si="93"/>
        <v>2.6844681797952825</v>
      </c>
      <c r="K647" s="2">
        <f t="shared" si="94"/>
        <v>133.35974801061008</v>
      </c>
      <c r="L647">
        <f t="shared" si="95"/>
        <v>1112.9444444444446</v>
      </c>
      <c r="M647" s="3">
        <f t="shared" si="96"/>
        <v>0.18450670498084293</v>
      </c>
      <c r="N647" s="2">
        <f t="shared" si="97"/>
        <v>49.530237847994862</v>
      </c>
      <c r="O647" s="2">
        <f t="shared" si="98"/>
        <v>49.54005028735633</v>
      </c>
    </row>
    <row r="648" spans="1:15" x14ac:dyDescent="0.2">
      <c r="A648" t="str">
        <f t="shared" si="90"/>
        <v>Carson County, Texas</v>
      </c>
      <c r="B648" t="str">
        <f t="shared" si="91"/>
        <v>Carson County,</v>
      </c>
      <c r="C648" t="s">
        <v>56</v>
      </c>
      <c r="D648" t="s">
        <v>289</v>
      </c>
      <c r="E648">
        <v>89</v>
      </c>
      <c r="F648" s="4">
        <f>VLOOKUP(A648,'[1]Population Data'!$A:$B,2,FALSE)</f>
        <v>6032</v>
      </c>
      <c r="G648">
        <f>VLOOKUP(A648,'[1]Population Data'!$A:$C, 3, FALSE)</f>
        <v>2247</v>
      </c>
      <c r="H648">
        <f>VLOOKUP(A648,'[1]Population Data'!$A:$D,4,FALSE)</f>
        <v>1541</v>
      </c>
      <c r="I648" s="3">
        <f t="shared" si="92"/>
        <v>0.25547082228116713</v>
      </c>
      <c r="J648" s="2">
        <f t="shared" si="93"/>
        <v>2.6844681797952825</v>
      </c>
      <c r="K648" s="2">
        <f t="shared" si="94"/>
        <v>33.153680371352785</v>
      </c>
      <c r="L648">
        <f t="shared" si="95"/>
        <v>1112.9444444444446</v>
      </c>
      <c r="M648" s="3">
        <f t="shared" si="96"/>
        <v>0.18450670498084293</v>
      </c>
      <c r="N648" s="2">
        <f t="shared" si="97"/>
        <v>49.530237847994862</v>
      </c>
      <c r="O648" s="2">
        <f t="shared" si="98"/>
        <v>12.315822557471265</v>
      </c>
    </row>
    <row r="649" spans="1:15" x14ac:dyDescent="0.2">
      <c r="A649" t="str">
        <f t="shared" si="90"/>
        <v>Carson County, Texas</v>
      </c>
      <c r="B649" t="str">
        <f t="shared" si="91"/>
        <v>Carson County,</v>
      </c>
      <c r="C649" t="s">
        <v>56</v>
      </c>
      <c r="D649" t="s">
        <v>290</v>
      </c>
      <c r="E649">
        <v>249</v>
      </c>
      <c r="F649" s="4">
        <f>VLOOKUP(A649,'[1]Population Data'!$A:$B,2,FALSE)</f>
        <v>6032</v>
      </c>
      <c r="G649">
        <f>VLOOKUP(A649,'[1]Population Data'!$A:$C, 3, FALSE)</f>
        <v>2247</v>
      </c>
      <c r="H649">
        <f>VLOOKUP(A649,'[1]Population Data'!$A:$D,4,FALSE)</f>
        <v>1541</v>
      </c>
      <c r="I649" s="3">
        <f t="shared" si="92"/>
        <v>0.25547082228116713</v>
      </c>
      <c r="J649" s="2">
        <f t="shared" si="93"/>
        <v>2.6844681797952825</v>
      </c>
      <c r="K649" s="2">
        <f t="shared" si="94"/>
        <v>92.755802387267906</v>
      </c>
      <c r="L649">
        <f t="shared" si="95"/>
        <v>1112.9444444444446</v>
      </c>
      <c r="M649" s="3">
        <f t="shared" si="96"/>
        <v>0.18450670498084293</v>
      </c>
      <c r="N649" s="2">
        <f t="shared" si="97"/>
        <v>49.530237847994862</v>
      </c>
      <c r="O649" s="2">
        <f t="shared" si="98"/>
        <v>34.456627155172413</v>
      </c>
    </row>
    <row r="650" spans="1:15" x14ac:dyDescent="0.2">
      <c r="A650" t="str">
        <f t="shared" si="90"/>
        <v>Carson County, Texas</v>
      </c>
      <c r="B650" t="str">
        <f t="shared" si="91"/>
        <v>Carson County,</v>
      </c>
      <c r="C650" t="s">
        <v>56</v>
      </c>
      <c r="D650" t="s">
        <v>291</v>
      </c>
      <c r="E650">
        <v>11</v>
      </c>
      <c r="F650" s="4">
        <f>VLOOKUP(A650,'[1]Population Data'!$A:$B,2,FALSE)</f>
        <v>6032</v>
      </c>
      <c r="G650">
        <f>VLOOKUP(A650,'[1]Population Data'!$A:$C, 3, FALSE)</f>
        <v>2247</v>
      </c>
      <c r="H650">
        <f>VLOOKUP(A650,'[1]Population Data'!$A:$D,4,FALSE)</f>
        <v>1541</v>
      </c>
      <c r="I650" s="3">
        <f t="shared" si="92"/>
        <v>0.25547082228116713</v>
      </c>
      <c r="J650" s="2">
        <f t="shared" si="93"/>
        <v>2.6844681797952825</v>
      </c>
      <c r="K650" s="2">
        <f t="shared" si="94"/>
        <v>4.0976458885941645</v>
      </c>
      <c r="L650">
        <f t="shared" si="95"/>
        <v>1112.9444444444446</v>
      </c>
      <c r="M650" s="3">
        <f t="shared" si="96"/>
        <v>0.18450670498084293</v>
      </c>
      <c r="N650" s="2">
        <f t="shared" si="97"/>
        <v>49.530237847994862</v>
      </c>
      <c r="O650" s="2">
        <f t="shared" si="98"/>
        <v>1.522180316091954</v>
      </c>
    </row>
    <row r="651" spans="1:15" x14ac:dyDescent="0.2">
      <c r="A651" t="str">
        <f t="shared" si="90"/>
        <v>Carson County, Texas</v>
      </c>
      <c r="B651" t="str">
        <f t="shared" si="91"/>
        <v>Carson County,</v>
      </c>
      <c r="C651" t="s">
        <v>56</v>
      </c>
      <c r="D651" t="s">
        <v>292</v>
      </c>
      <c r="E651">
        <v>0</v>
      </c>
      <c r="F651" s="4">
        <f>VLOOKUP(A651,'[1]Population Data'!$A:$B,2,FALSE)</f>
        <v>6032</v>
      </c>
      <c r="G651">
        <f>VLOOKUP(A651,'[1]Population Data'!$A:$C, 3, FALSE)</f>
        <v>2247</v>
      </c>
      <c r="H651">
        <f>VLOOKUP(A651,'[1]Population Data'!$A:$D,4,FALSE)</f>
        <v>1541</v>
      </c>
      <c r="I651" s="3">
        <f t="shared" si="92"/>
        <v>0.25547082228116713</v>
      </c>
      <c r="J651" s="2">
        <f t="shared" si="93"/>
        <v>2.6844681797952825</v>
      </c>
      <c r="K651" s="2">
        <f t="shared" si="94"/>
        <v>0</v>
      </c>
      <c r="L651">
        <f t="shared" si="95"/>
        <v>1112.9444444444446</v>
      </c>
      <c r="M651" s="3">
        <f t="shared" si="96"/>
        <v>0.18450670498084293</v>
      </c>
      <c r="N651" s="2">
        <f t="shared" si="97"/>
        <v>49.530237847994862</v>
      </c>
      <c r="O651" s="2">
        <f t="shared" si="98"/>
        <v>0</v>
      </c>
    </row>
    <row r="652" spans="1:15" x14ac:dyDescent="0.2">
      <c r="A652" t="str">
        <f t="shared" si="90"/>
        <v>Carson County, Texas</v>
      </c>
      <c r="B652" t="str">
        <f t="shared" si="91"/>
        <v>Carson County,</v>
      </c>
      <c r="C652" t="s">
        <v>56</v>
      </c>
      <c r="D652" t="s">
        <v>293</v>
      </c>
      <c r="E652">
        <v>290</v>
      </c>
      <c r="F652" s="4">
        <f>VLOOKUP(A652,'[1]Population Data'!$A:$B,2,FALSE)</f>
        <v>6032</v>
      </c>
      <c r="G652">
        <f>VLOOKUP(A652,'[1]Population Data'!$A:$C, 3, FALSE)</f>
        <v>2247</v>
      </c>
      <c r="H652">
        <f>VLOOKUP(A652,'[1]Population Data'!$A:$D,4,FALSE)</f>
        <v>1541</v>
      </c>
      <c r="I652" s="3">
        <f t="shared" si="92"/>
        <v>0.25547082228116713</v>
      </c>
      <c r="J652" s="2">
        <f t="shared" si="93"/>
        <v>2.6844681797952825</v>
      </c>
      <c r="K652" s="2">
        <f t="shared" si="94"/>
        <v>108.02884615384616</v>
      </c>
      <c r="L652">
        <f t="shared" si="95"/>
        <v>1112.9444444444446</v>
      </c>
      <c r="M652" s="3">
        <f t="shared" si="96"/>
        <v>0.18450670498084293</v>
      </c>
      <c r="N652" s="2">
        <f t="shared" si="97"/>
        <v>49.530237847994862</v>
      </c>
      <c r="O652" s="2">
        <f t="shared" si="98"/>
        <v>40.130208333333336</v>
      </c>
    </row>
    <row r="653" spans="1:15" x14ac:dyDescent="0.2">
      <c r="A653" t="str">
        <f t="shared" si="90"/>
        <v>Carson County, Texas</v>
      </c>
      <c r="B653" t="str">
        <f t="shared" si="91"/>
        <v>Carson County,</v>
      </c>
      <c r="C653" t="s">
        <v>56</v>
      </c>
      <c r="D653" t="s">
        <v>294</v>
      </c>
      <c r="E653">
        <v>155</v>
      </c>
      <c r="F653" s="4">
        <f>VLOOKUP(A653,'[1]Population Data'!$A:$B,2,FALSE)</f>
        <v>6032</v>
      </c>
      <c r="G653">
        <f>VLOOKUP(A653,'[1]Population Data'!$A:$C, 3, FALSE)</f>
        <v>2247</v>
      </c>
      <c r="H653">
        <f>VLOOKUP(A653,'[1]Population Data'!$A:$D,4,FALSE)</f>
        <v>1541</v>
      </c>
      <c r="I653" s="3">
        <f t="shared" si="92"/>
        <v>0.25547082228116713</v>
      </c>
      <c r="J653" s="2">
        <f t="shared" si="93"/>
        <v>2.6844681797952825</v>
      </c>
      <c r="K653" s="2">
        <f t="shared" si="94"/>
        <v>57.739555702917777</v>
      </c>
      <c r="L653">
        <f t="shared" si="95"/>
        <v>1112.9444444444446</v>
      </c>
      <c r="M653" s="3">
        <f t="shared" si="96"/>
        <v>0.18450670498084293</v>
      </c>
      <c r="N653" s="2">
        <f t="shared" si="97"/>
        <v>49.530237847994862</v>
      </c>
      <c r="O653" s="2">
        <f t="shared" si="98"/>
        <v>21.448904454022991</v>
      </c>
    </row>
    <row r="654" spans="1:15" x14ac:dyDescent="0.2">
      <c r="A654" t="str">
        <f t="shared" si="90"/>
        <v>Carson County, Texas</v>
      </c>
      <c r="B654" t="str">
        <f t="shared" si="91"/>
        <v>Carson County,</v>
      </c>
      <c r="C654" t="s">
        <v>56</v>
      </c>
      <c r="D654" t="s">
        <v>295</v>
      </c>
      <c r="E654">
        <v>126</v>
      </c>
      <c r="F654" s="4">
        <f>VLOOKUP(A654,'[1]Population Data'!$A:$B,2,FALSE)</f>
        <v>6032</v>
      </c>
      <c r="G654">
        <f>VLOOKUP(A654,'[1]Population Data'!$A:$C, 3, FALSE)</f>
        <v>2247</v>
      </c>
      <c r="H654">
        <f>VLOOKUP(A654,'[1]Population Data'!$A:$D,4,FALSE)</f>
        <v>1541</v>
      </c>
      <c r="I654" s="3">
        <f t="shared" si="92"/>
        <v>0.25547082228116713</v>
      </c>
      <c r="J654" s="2">
        <f t="shared" si="93"/>
        <v>2.6844681797952825</v>
      </c>
      <c r="K654" s="2">
        <f t="shared" si="94"/>
        <v>46.936671087533156</v>
      </c>
      <c r="L654">
        <f t="shared" si="95"/>
        <v>1112.9444444444446</v>
      </c>
      <c r="M654" s="3">
        <f t="shared" si="96"/>
        <v>0.18450670498084293</v>
      </c>
      <c r="N654" s="2">
        <f t="shared" si="97"/>
        <v>49.530237847994862</v>
      </c>
      <c r="O654" s="2">
        <f t="shared" si="98"/>
        <v>17.435883620689655</v>
      </c>
    </row>
    <row r="655" spans="1:15" x14ac:dyDescent="0.2">
      <c r="A655" t="str">
        <f t="shared" si="90"/>
        <v>Carson County, Texas</v>
      </c>
      <c r="B655" t="str">
        <f t="shared" si="91"/>
        <v>Carson County,</v>
      </c>
      <c r="C655" t="s">
        <v>56</v>
      </c>
      <c r="D655" t="s">
        <v>296</v>
      </c>
      <c r="E655">
        <v>172</v>
      </c>
      <c r="F655" s="4">
        <f>VLOOKUP(A655,'[1]Population Data'!$A:$B,2,FALSE)</f>
        <v>6032</v>
      </c>
      <c r="G655">
        <f>VLOOKUP(A655,'[1]Population Data'!$A:$C, 3, FALSE)</f>
        <v>2247</v>
      </c>
      <c r="H655">
        <f>VLOOKUP(A655,'[1]Population Data'!$A:$D,4,FALSE)</f>
        <v>1541</v>
      </c>
      <c r="I655" s="3">
        <f t="shared" si="92"/>
        <v>0.25547082228116713</v>
      </c>
      <c r="J655" s="2">
        <f t="shared" si="93"/>
        <v>2.6844681797952825</v>
      </c>
      <c r="K655" s="2">
        <f t="shared" si="94"/>
        <v>64.072281167108756</v>
      </c>
      <c r="L655">
        <f t="shared" si="95"/>
        <v>1112.9444444444446</v>
      </c>
      <c r="M655" s="3">
        <f t="shared" si="96"/>
        <v>0.18450670498084293</v>
      </c>
      <c r="N655" s="2">
        <f t="shared" si="97"/>
        <v>49.530237847994862</v>
      </c>
      <c r="O655" s="2">
        <f t="shared" si="98"/>
        <v>23.801364942528735</v>
      </c>
    </row>
    <row r="656" spans="1:15" x14ac:dyDescent="0.2">
      <c r="A656" t="str">
        <f t="shared" si="90"/>
        <v>Carson County, Texas</v>
      </c>
      <c r="B656" t="str">
        <f t="shared" si="91"/>
        <v>Carson County,</v>
      </c>
      <c r="C656" t="s">
        <v>56</v>
      </c>
      <c r="D656" t="s">
        <v>297</v>
      </c>
      <c r="E656">
        <v>156</v>
      </c>
      <c r="F656" s="4">
        <f>VLOOKUP(A656,'[1]Population Data'!$A:$B,2,FALSE)</f>
        <v>6032</v>
      </c>
      <c r="G656">
        <f>VLOOKUP(A656,'[1]Population Data'!$A:$C, 3, FALSE)</f>
        <v>2247</v>
      </c>
      <c r="H656">
        <f>VLOOKUP(A656,'[1]Population Data'!$A:$D,4,FALSE)</f>
        <v>1541</v>
      </c>
      <c r="I656" s="3">
        <f t="shared" si="92"/>
        <v>0.25547082228116713</v>
      </c>
      <c r="J656" s="2">
        <f t="shared" si="93"/>
        <v>2.6844681797952825</v>
      </c>
      <c r="K656" s="2">
        <f t="shared" si="94"/>
        <v>58.112068965517246</v>
      </c>
      <c r="L656">
        <f t="shared" si="95"/>
        <v>1112.9444444444446</v>
      </c>
      <c r="M656" s="3">
        <f t="shared" si="96"/>
        <v>0.18450670498084293</v>
      </c>
      <c r="N656" s="2">
        <f t="shared" si="97"/>
        <v>49.530237847994862</v>
      </c>
      <c r="O656" s="2">
        <f t="shared" si="98"/>
        <v>21.587284482758623</v>
      </c>
    </row>
    <row r="657" spans="1:15" x14ac:dyDescent="0.2">
      <c r="A657" t="str">
        <f t="shared" si="90"/>
        <v>Carson County, Texas</v>
      </c>
      <c r="B657" t="str">
        <f t="shared" si="91"/>
        <v>Carson County,</v>
      </c>
      <c r="C657" t="s">
        <v>56</v>
      </c>
      <c r="D657" t="s">
        <v>298</v>
      </c>
      <c r="E657">
        <v>10</v>
      </c>
      <c r="F657" s="4">
        <f>VLOOKUP(A657,'[1]Population Data'!$A:$B,2,FALSE)</f>
        <v>6032</v>
      </c>
      <c r="G657">
        <f>VLOOKUP(A657,'[1]Population Data'!$A:$C, 3, FALSE)</f>
        <v>2247</v>
      </c>
      <c r="H657">
        <f>VLOOKUP(A657,'[1]Population Data'!$A:$D,4,FALSE)</f>
        <v>1541</v>
      </c>
      <c r="I657" s="3">
        <f t="shared" si="92"/>
        <v>0.25547082228116713</v>
      </c>
      <c r="J657" s="2">
        <f t="shared" si="93"/>
        <v>2.6844681797952825</v>
      </c>
      <c r="K657" s="2">
        <f t="shared" si="94"/>
        <v>3.7251326259946951</v>
      </c>
      <c r="L657">
        <f t="shared" si="95"/>
        <v>1112.9444444444446</v>
      </c>
      <c r="M657" s="3">
        <f t="shared" si="96"/>
        <v>0.18450670498084293</v>
      </c>
      <c r="N657" s="2">
        <f t="shared" si="97"/>
        <v>49.530237847994862</v>
      </c>
      <c r="O657" s="2">
        <f t="shared" si="98"/>
        <v>1.3838002873563222</v>
      </c>
    </row>
    <row r="658" spans="1:15" x14ac:dyDescent="0.2">
      <c r="A658" t="str">
        <f t="shared" si="90"/>
        <v>Carson County, Texas</v>
      </c>
      <c r="B658" t="str">
        <f t="shared" si="91"/>
        <v>Carson County,</v>
      </c>
      <c r="C658" t="s">
        <v>56</v>
      </c>
      <c r="D658" t="s">
        <v>299</v>
      </c>
      <c r="E658">
        <v>315</v>
      </c>
      <c r="F658" s="4">
        <f>VLOOKUP(A658,'[1]Population Data'!$A:$B,2,FALSE)</f>
        <v>6032</v>
      </c>
      <c r="G658">
        <f>VLOOKUP(A658,'[1]Population Data'!$A:$C, 3, FALSE)</f>
        <v>2247</v>
      </c>
      <c r="H658">
        <f>VLOOKUP(A658,'[1]Population Data'!$A:$D,4,FALSE)</f>
        <v>1541</v>
      </c>
      <c r="I658" s="3">
        <f t="shared" si="92"/>
        <v>0.25547082228116713</v>
      </c>
      <c r="J658" s="2">
        <f t="shared" si="93"/>
        <v>2.6844681797952825</v>
      </c>
      <c r="K658" s="2">
        <f t="shared" si="94"/>
        <v>117.3416777188329</v>
      </c>
      <c r="L658">
        <f t="shared" si="95"/>
        <v>1112.9444444444446</v>
      </c>
      <c r="M658" s="3">
        <f t="shared" si="96"/>
        <v>0.18450670498084293</v>
      </c>
      <c r="N658" s="2">
        <f t="shared" si="97"/>
        <v>49.530237847994862</v>
      </c>
      <c r="O658" s="2">
        <f t="shared" si="98"/>
        <v>43.589709051724149</v>
      </c>
    </row>
    <row r="659" spans="1:15" x14ac:dyDescent="0.2">
      <c r="A659" t="str">
        <f t="shared" si="90"/>
        <v>Carson County, Texas</v>
      </c>
      <c r="B659" t="str">
        <f t="shared" si="91"/>
        <v>Carson County,</v>
      </c>
      <c r="C659" t="s">
        <v>56</v>
      </c>
      <c r="D659" t="s">
        <v>300</v>
      </c>
      <c r="E659">
        <v>119</v>
      </c>
      <c r="F659" s="4">
        <f>VLOOKUP(A659,'[1]Population Data'!$A:$B,2,FALSE)</f>
        <v>6032</v>
      </c>
      <c r="G659">
        <f>VLOOKUP(A659,'[1]Population Data'!$A:$C, 3, FALSE)</f>
        <v>2247</v>
      </c>
      <c r="H659">
        <f>VLOOKUP(A659,'[1]Population Data'!$A:$D,4,FALSE)</f>
        <v>1541</v>
      </c>
      <c r="I659" s="3">
        <f t="shared" si="92"/>
        <v>0.25547082228116713</v>
      </c>
      <c r="J659" s="2">
        <f t="shared" si="93"/>
        <v>2.6844681797952825</v>
      </c>
      <c r="K659" s="2">
        <f t="shared" si="94"/>
        <v>44.329078249336874</v>
      </c>
      <c r="L659">
        <f t="shared" si="95"/>
        <v>1112.9444444444446</v>
      </c>
      <c r="M659" s="3">
        <f t="shared" si="96"/>
        <v>0.18450670498084293</v>
      </c>
      <c r="N659" s="2">
        <f t="shared" si="97"/>
        <v>49.530237847994862</v>
      </c>
      <c r="O659" s="2">
        <f t="shared" si="98"/>
        <v>16.467223419540232</v>
      </c>
    </row>
    <row r="660" spans="1:15" x14ac:dyDescent="0.2">
      <c r="A660" t="str">
        <f t="shared" si="90"/>
        <v>Carson County, Texas</v>
      </c>
      <c r="B660" t="str">
        <f t="shared" si="91"/>
        <v>Carson County,</v>
      </c>
      <c r="C660" t="s">
        <v>56</v>
      </c>
      <c r="D660" t="s">
        <v>301</v>
      </c>
      <c r="E660">
        <v>105</v>
      </c>
      <c r="F660" s="4">
        <f>VLOOKUP(A660,'[1]Population Data'!$A:$B,2,FALSE)</f>
        <v>6032</v>
      </c>
      <c r="G660">
        <f>VLOOKUP(A660,'[1]Population Data'!$A:$C, 3, FALSE)</f>
        <v>2247</v>
      </c>
      <c r="H660">
        <f>VLOOKUP(A660,'[1]Population Data'!$A:$D,4,FALSE)</f>
        <v>1541</v>
      </c>
      <c r="I660" s="3">
        <f t="shared" si="92"/>
        <v>0.25547082228116713</v>
      </c>
      <c r="J660" s="2">
        <f t="shared" si="93"/>
        <v>2.6844681797952825</v>
      </c>
      <c r="K660" s="2">
        <f t="shared" si="94"/>
        <v>39.113892572944302</v>
      </c>
      <c r="L660">
        <f t="shared" si="95"/>
        <v>1112.9444444444446</v>
      </c>
      <c r="M660" s="3">
        <f t="shared" si="96"/>
        <v>0.18450670498084293</v>
      </c>
      <c r="N660" s="2">
        <f t="shared" si="97"/>
        <v>49.530237847994862</v>
      </c>
      <c r="O660" s="2">
        <f t="shared" si="98"/>
        <v>14.529903017241381</v>
      </c>
    </row>
    <row r="661" spans="1:15" x14ac:dyDescent="0.2">
      <c r="A661" t="str">
        <f t="shared" si="90"/>
        <v>Carson County, Texas</v>
      </c>
      <c r="B661" t="str">
        <f t="shared" si="91"/>
        <v>Carson County,</v>
      </c>
      <c r="C661" t="s">
        <v>56</v>
      </c>
      <c r="D661" t="s">
        <v>302</v>
      </c>
      <c r="E661">
        <v>46</v>
      </c>
      <c r="F661" s="4">
        <f>VLOOKUP(A661,'[1]Population Data'!$A:$B,2,FALSE)</f>
        <v>6032</v>
      </c>
      <c r="G661">
        <f>VLOOKUP(A661,'[1]Population Data'!$A:$C, 3, FALSE)</f>
        <v>2247</v>
      </c>
      <c r="H661">
        <f>VLOOKUP(A661,'[1]Population Data'!$A:$D,4,FALSE)</f>
        <v>1541</v>
      </c>
      <c r="I661" s="3">
        <f t="shared" si="92"/>
        <v>0.25547082228116713</v>
      </c>
      <c r="J661" s="2">
        <f t="shared" si="93"/>
        <v>2.6844681797952825</v>
      </c>
      <c r="K661" s="2">
        <f t="shared" si="94"/>
        <v>17.135610079575596</v>
      </c>
      <c r="L661">
        <f t="shared" si="95"/>
        <v>1112.9444444444446</v>
      </c>
      <c r="M661" s="3">
        <f t="shared" si="96"/>
        <v>0.18450670498084293</v>
      </c>
      <c r="N661" s="2">
        <f t="shared" si="97"/>
        <v>49.530237847994862</v>
      </c>
      <c r="O661" s="2">
        <f t="shared" si="98"/>
        <v>6.3654813218390807</v>
      </c>
    </row>
    <row r="662" spans="1:15" x14ac:dyDescent="0.2">
      <c r="A662" t="str">
        <f t="shared" si="90"/>
        <v>Cass County, Texas</v>
      </c>
      <c r="B662" t="str">
        <f t="shared" si="91"/>
        <v>Cass County,</v>
      </c>
      <c r="C662" t="s">
        <v>57</v>
      </c>
      <c r="D662" t="s">
        <v>283</v>
      </c>
      <c r="E662">
        <v>620</v>
      </c>
      <c r="F662" s="4">
        <f>VLOOKUP(A662,'[1]Population Data'!$A:$B,2,FALSE)</f>
        <v>30087</v>
      </c>
      <c r="G662">
        <f>VLOOKUP(A662,'[1]Population Data'!$A:$C, 3, FALSE)</f>
        <v>11789</v>
      </c>
      <c r="H662">
        <f>VLOOKUP(A662,'[1]Population Data'!$A:$D,4,FALSE)</f>
        <v>6812</v>
      </c>
      <c r="I662" s="3">
        <f t="shared" si="92"/>
        <v>0.22641007744208463</v>
      </c>
      <c r="J662" s="2">
        <f t="shared" si="93"/>
        <v>2.5521248621596402</v>
      </c>
      <c r="K662" s="2">
        <f t="shared" si="94"/>
        <v>242.93482234852263</v>
      </c>
      <c r="L662">
        <f t="shared" si="95"/>
        <v>4919.7777777777783</v>
      </c>
      <c r="M662" s="3">
        <f t="shared" si="96"/>
        <v>0.1635183892637278</v>
      </c>
      <c r="N662" s="2">
        <f t="shared" si="97"/>
        <v>41.731934666025772</v>
      </c>
      <c r="O662" s="2">
        <f t="shared" si="98"/>
        <v>76.036051007633432</v>
      </c>
    </row>
    <row r="663" spans="1:15" x14ac:dyDescent="0.2">
      <c r="A663" t="str">
        <f t="shared" si="90"/>
        <v>Cass County, Texas</v>
      </c>
      <c r="B663" t="str">
        <f t="shared" si="91"/>
        <v>Cass County,</v>
      </c>
      <c r="C663" t="s">
        <v>57</v>
      </c>
      <c r="D663" t="s">
        <v>284</v>
      </c>
      <c r="E663">
        <v>414</v>
      </c>
      <c r="F663" s="4">
        <f>VLOOKUP(A663,'[1]Population Data'!$A:$B,2,FALSE)</f>
        <v>30087</v>
      </c>
      <c r="G663">
        <f>VLOOKUP(A663,'[1]Population Data'!$A:$C, 3, FALSE)</f>
        <v>11789</v>
      </c>
      <c r="H663">
        <f>VLOOKUP(A663,'[1]Population Data'!$A:$D,4,FALSE)</f>
        <v>6812</v>
      </c>
      <c r="I663" s="3">
        <f t="shared" si="92"/>
        <v>0.22641007744208463</v>
      </c>
      <c r="J663" s="2">
        <f t="shared" si="93"/>
        <v>2.5521248621596402</v>
      </c>
      <c r="K663" s="2">
        <f t="shared" si="94"/>
        <v>162.21776847143286</v>
      </c>
      <c r="L663">
        <f t="shared" si="95"/>
        <v>4919.7777777777783</v>
      </c>
      <c r="M663" s="3">
        <f t="shared" si="96"/>
        <v>0.1635183892637278</v>
      </c>
      <c r="N663" s="2">
        <f t="shared" si="97"/>
        <v>41.731934666025772</v>
      </c>
      <c r="O663" s="2">
        <f t="shared" si="98"/>
        <v>50.772459866387493</v>
      </c>
    </row>
    <row r="664" spans="1:15" x14ac:dyDescent="0.2">
      <c r="A664" t="str">
        <f t="shared" si="90"/>
        <v>Cass County, Texas</v>
      </c>
      <c r="B664" t="str">
        <f t="shared" si="91"/>
        <v>Cass County,</v>
      </c>
      <c r="C664" t="s">
        <v>57</v>
      </c>
      <c r="D664" t="s">
        <v>285</v>
      </c>
      <c r="E664">
        <v>244</v>
      </c>
      <c r="F664" s="4">
        <f>VLOOKUP(A664,'[1]Population Data'!$A:$B,2,FALSE)</f>
        <v>30087</v>
      </c>
      <c r="G664">
        <f>VLOOKUP(A664,'[1]Population Data'!$A:$C, 3, FALSE)</f>
        <v>11789</v>
      </c>
      <c r="H664">
        <f>VLOOKUP(A664,'[1]Population Data'!$A:$D,4,FALSE)</f>
        <v>6812</v>
      </c>
      <c r="I664" s="3">
        <f t="shared" si="92"/>
        <v>0.22641007744208463</v>
      </c>
      <c r="J664" s="2">
        <f t="shared" si="93"/>
        <v>2.5521248621596402</v>
      </c>
      <c r="K664" s="2">
        <f t="shared" si="94"/>
        <v>95.606607504902456</v>
      </c>
      <c r="L664">
        <f t="shared" si="95"/>
        <v>4919.7777777777783</v>
      </c>
      <c r="M664" s="3">
        <f t="shared" si="96"/>
        <v>0.1635183892637278</v>
      </c>
      <c r="N664" s="2">
        <f t="shared" si="97"/>
        <v>41.731934666025772</v>
      </c>
      <c r="O664" s="2">
        <f t="shared" si="98"/>
        <v>29.923865235262188</v>
      </c>
    </row>
    <row r="665" spans="1:15" x14ac:dyDescent="0.2">
      <c r="A665" t="str">
        <f t="shared" si="90"/>
        <v>Cass County, Texas</v>
      </c>
      <c r="B665" t="str">
        <f t="shared" si="91"/>
        <v>Cass County,</v>
      </c>
      <c r="C665" t="s">
        <v>57</v>
      </c>
      <c r="D665" t="s">
        <v>286</v>
      </c>
      <c r="E665">
        <v>75</v>
      </c>
      <c r="F665" s="4">
        <f>VLOOKUP(A665,'[1]Population Data'!$A:$B,2,FALSE)</f>
        <v>30087</v>
      </c>
      <c r="G665">
        <f>VLOOKUP(A665,'[1]Population Data'!$A:$C, 3, FALSE)</f>
        <v>11789</v>
      </c>
      <c r="H665">
        <f>VLOOKUP(A665,'[1]Population Data'!$A:$D,4,FALSE)</f>
        <v>6812</v>
      </c>
      <c r="I665" s="3">
        <f t="shared" si="92"/>
        <v>0.22641007744208463</v>
      </c>
      <c r="J665" s="2">
        <f t="shared" si="93"/>
        <v>2.5521248621596402</v>
      </c>
      <c r="K665" s="2">
        <f t="shared" si="94"/>
        <v>29.387276896998706</v>
      </c>
      <c r="L665">
        <f t="shared" si="95"/>
        <v>4919.7777777777783</v>
      </c>
      <c r="M665" s="3">
        <f t="shared" si="96"/>
        <v>0.1635183892637278</v>
      </c>
      <c r="N665" s="2">
        <f t="shared" si="97"/>
        <v>41.731934666025772</v>
      </c>
      <c r="O665" s="2">
        <f t="shared" si="98"/>
        <v>9.1979093960846896</v>
      </c>
    </row>
    <row r="666" spans="1:15" x14ac:dyDescent="0.2">
      <c r="A666" t="str">
        <f t="shared" si="90"/>
        <v>Cass County, Texas</v>
      </c>
      <c r="B666" t="str">
        <f t="shared" si="91"/>
        <v>Cass County,</v>
      </c>
      <c r="C666" t="s">
        <v>57</v>
      </c>
      <c r="D666" t="s">
        <v>287</v>
      </c>
      <c r="E666">
        <v>940</v>
      </c>
      <c r="F666" s="4">
        <f>VLOOKUP(A666,'[1]Population Data'!$A:$B,2,FALSE)</f>
        <v>30087</v>
      </c>
      <c r="G666">
        <f>VLOOKUP(A666,'[1]Population Data'!$A:$C, 3, FALSE)</f>
        <v>11789</v>
      </c>
      <c r="H666">
        <f>VLOOKUP(A666,'[1]Population Data'!$A:$D,4,FALSE)</f>
        <v>6812</v>
      </c>
      <c r="I666" s="3">
        <f t="shared" si="92"/>
        <v>0.22641007744208463</v>
      </c>
      <c r="J666" s="2">
        <f t="shared" si="93"/>
        <v>2.5521248621596402</v>
      </c>
      <c r="K666" s="2">
        <f t="shared" si="94"/>
        <v>368.32053710905046</v>
      </c>
      <c r="L666">
        <f t="shared" si="95"/>
        <v>4919.7777777777783</v>
      </c>
      <c r="M666" s="3">
        <f t="shared" si="96"/>
        <v>0.1635183892637278</v>
      </c>
      <c r="N666" s="2">
        <f t="shared" si="97"/>
        <v>41.731934666025772</v>
      </c>
      <c r="O666" s="2">
        <f t="shared" si="98"/>
        <v>115.28046443092812</v>
      </c>
    </row>
    <row r="667" spans="1:15" x14ac:dyDescent="0.2">
      <c r="A667" t="str">
        <f t="shared" si="90"/>
        <v>Cass County, Texas</v>
      </c>
      <c r="B667" t="str">
        <f t="shared" si="91"/>
        <v>Cass County,</v>
      </c>
      <c r="C667" t="s">
        <v>57</v>
      </c>
      <c r="D667" t="s">
        <v>288</v>
      </c>
      <c r="E667">
        <v>1455</v>
      </c>
      <c r="F667" s="4">
        <f>VLOOKUP(A667,'[1]Population Data'!$A:$B,2,FALSE)</f>
        <v>30087</v>
      </c>
      <c r="G667">
        <f>VLOOKUP(A667,'[1]Population Data'!$A:$C, 3, FALSE)</f>
        <v>11789</v>
      </c>
      <c r="H667">
        <f>VLOOKUP(A667,'[1]Population Data'!$A:$D,4,FALSE)</f>
        <v>6812</v>
      </c>
      <c r="I667" s="3">
        <f t="shared" si="92"/>
        <v>0.22641007744208463</v>
      </c>
      <c r="J667" s="2">
        <f t="shared" si="93"/>
        <v>2.5521248621596402</v>
      </c>
      <c r="K667" s="2">
        <f t="shared" si="94"/>
        <v>570.11317180177491</v>
      </c>
      <c r="L667">
        <f t="shared" si="95"/>
        <v>4919.7777777777783</v>
      </c>
      <c r="M667" s="3">
        <f t="shared" si="96"/>
        <v>0.1635183892637278</v>
      </c>
      <c r="N667" s="2">
        <f t="shared" si="97"/>
        <v>41.731934666025772</v>
      </c>
      <c r="O667" s="2">
        <f t="shared" si="98"/>
        <v>178.43944228404297</v>
      </c>
    </row>
    <row r="668" spans="1:15" x14ac:dyDescent="0.2">
      <c r="A668" t="str">
        <f t="shared" si="90"/>
        <v>Cass County, Texas</v>
      </c>
      <c r="B668" t="str">
        <f t="shared" si="91"/>
        <v>Cass County,</v>
      </c>
      <c r="C668" t="s">
        <v>57</v>
      </c>
      <c r="D668" t="s">
        <v>289</v>
      </c>
      <c r="E668">
        <v>317</v>
      </c>
      <c r="F668" s="4">
        <f>VLOOKUP(A668,'[1]Population Data'!$A:$B,2,FALSE)</f>
        <v>30087</v>
      </c>
      <c r="G668">
        <f>VLOOKUP(A668,'[1]Population Data'!$A:$C, 3, FALSE)</f>
        <v>11789</v>
      </c>
      <c r="H668">
        <f>VLOOKUP(A668,'[1]Population Data'!$A:$D,4,FALSE)</f>
        <v>6812</v>
      </c>
      <c r="I668" s="3">
        <f t="shared" si="92"/>
        <v>0.22641007744208463</v>
      </c>
      <c r="J668" s="2">
        <f t="shared" si="93"/>
        <v>2.5521248621596402</v>
      </c>
      <c r="K668" s="2">
        <f t="shared" si="94"/>
        <v>124.21022368464786</v>
      </c>
      <c r="L668">
        <f t="shared" si="95"/>
        <v>4919.7777777777783</v>
      </c>
      <c r="M668" s="3">
        <f t="shared" si="96"/>
        <v>0.1635183892637278</v>
      </c>
      <c r="N668" s="2">
        <f t="shared" si="97"/>
        <v>41.731934666025772</v>
      </c>
      <c r="O668" s="2">
        <f t="shared" si="98"/>
        <v>38.876497047451288</v>
      </c>
    </row>
    <row r="669" spans="1:15" x14ac:dyDescent="0.2">
      <c r="A669" t="str">
        <f t="shared" si="90"/>
        <v>Cass County, Texas</v>
      </c>
      <c r="B669" t="str">
        <f t="shared" si="91"/>
        <v>Cass County,</v>
      </c>
      <c r="C669" t="s">
        <v>57</v>
      </c>
      <c r="D669" t="s">
        <v>290</v>
      </c>
      <c r="E669">
        <v>1809</v>
      </c>
      <c r="F669" s="4">
        <f>VLOOKUP(A669,'[1]Population Data'!$A:$B,2,FALSE)</f>
        <v>30087</v>
      </c>
      <c r="G669">
        <f>VLOOKUP(A669,'[1]Population Data'!$A:$C, 3, FALSE)</f>
        <v>11789</v>
      </c>
      <c r="H669">
        <f>VLOOKUP(A669,'[1]Population Data'!$A:$D,4,FALSE)</f>
        <v>6812</v>
      </c>
      <c r="I669" s="3">
        <f t="shared" si="92"/>
        <v>0.22641007744208463</v>
      </c>
      <c r="J669" s="2">
        <f t="shared" si="93"/>
        <v>2.5521248621596402</v>
      </c>
      <c r="K669" s="2">
        <f t="shared" si="94"/>
        <v>708.82111875560872</v>
      </c>
      <c r="L669">
        <f t="shared" si="95"/>
        <v>4919.7777777777783</v>
      </c>
      <c r="M669" s="3">
        <f t="shared" si="96"/>
        <v>0.1635183892637278</v>
      </c>
      <c r="N669" s="2">
        <f t="shared" si="97"/>
        <v>41.731934666025772</v>
      </c>
      <c r="O669" s="2">
        <f t="shared" si="98"/>
        <v>221.85357463356269</v>
      </c>
    </row>
    <row r="670" spans="1:15" x14ac:dyDescent="0.2">
      <c r="A670" t="str">
        <f t="shared" si="90"/>
        <v>Cass County, Texas</v>
      </c>
      <c r="B670" t="str">
        <f t="shared" si="91"/>
        <v>Cass County,</v>
      </c>
      <c r="C670" t="s">
        <v>57</v>
      </c>
      <c r="D670" t="s">
        <v>291</v>
      </c>
      <c r="E670">
        <v>40</v>
      </c>
      <c r="F670" s="4">
        <f>VLOOKUP(A670,'[1]Population Data'!$A:$B,2,FALSE)</f>
        <v>30087</v>
      </c>
      <c r="G670">
        <f>VLOOKUP(A670,'[1]Population Data'!$A:$C, 3, FALSE)</f>
        <v>11789</v>
      </c>
      <c r="H670">
        <f>VLOOKUP(A670,'[1]Population Data'!$A:$D,4,FALSE)</f>
        <v>6812</v>
      </c>
      <c r="I670" s="3">
        <f t="shared" si="92"/>
        <v>0.22641007744208463</v>
      </c>
      <c r="J670" s="2">
        <f t="shared" si="93"/>
        <v>2.5521248621596402</v>
      </c>
      <c r="K670" s="2">
        <f t="shared" si="94"/>
        <v>15.673214345065976</v>
      </c>
      <c r="L670">
        <f t="shared" si="95"/>
        <v>4919.7777777777783</v>
      </c>
      <c r="M670" s="3">
        <f t="shared" si="96"/>
        <v>0.1635183892637278</v>
      </c>
      <c r="N670" s="2">
        <f t="shared" si="97"/>
        <v>41.731934666025772</v>
      </c>
      <c r="O670" s="2">
        <f t="shared" si="98"/>
        <v>4.9055516779118351</v>
      </c>
    </row>
    <row r="671" spans="1:15" x14ac:dyDescent="0.2">
      <c r="A671" t="str">
        <f t="shared" si="90"/>
        <v>Cass County, Texas</v>
      </c>
      <c r="B671" t="str">
        <f t="shared" si="91"/>
        <v>Cass County,</v>
      </c>
      <c r="C671" t="s">
        <v>57</v>
      </c>
      <c r="D671" t="s">
        <v>292</v>
      </c>
      <c r="E671">
        <v>4</v>
      </c>
      <c r="F671" s="4">
        <f>VLOOKUP(A671,'[1]Population Data'!$A:$B,2,FALSE)</f>
        <v>30087</v>
      </c>
      <c r="G671">
        <f>VLOOKUP(A671,'[1]Population Data'!$A:$C, 3, FALSE)</f>
        <v>11789</v>
      </c>
      <c r="H671">
        <f>VLOOKUP(A671,'[1]Population Data'!$A:$D,4,FALSE)</f>
        <v>6812</v>
      </c>
      <c r="I671" s="3">
        <f t="shared" si="92"/>
        <v>0.22641007744208463</v>
      </c>
      <c r="J671" s="2">
        <f t="shared" si="93"/>
        <v>2.5521248621596402</v>
      </c>
      <c r="K671" s="2">
        <f t="shared" si="94"/>
        <v>1.5673214345065976</v>
      </c>
      <c r="L671">
        <f t="shared" si="95"/>
        <v>4919.7777777777783</v>
      </c>
      <c r="M671" s="3">
        <f t="shared" si="96"/>
        <v>0.1635183892637278</v>
      </c>
      <c r="N671" s="2">
        <f t="shared" si="97"/>
        <v>41.731934666025772</v>
      </c>
      <c r="O671" s="2">
        <f t="shared" si="98"/>
        <v>0.49055516779118341</v>
      </c>
    </row>
    <row r="672" spans="1:15" x14ac:dyDescent="0.2">
      <c r="A672" t="str">
        <f t="shared" si="90"/>
        <v>Cass County, Texas</v>
      </c>
      <c r="B672" t="str">
        <f t="shared" si="91"/>
        <v>Cass County,</v>
      </c>
      <c r="C672" t="s">
        <v>57</v>
      </c>
      <c r="D672" t="s">
        <v>293</v>
      </c>
      <c r="E672">
        <v>1578</v>
      </c>
      <c r="F672" s="4">
        <f>VLOOKUP(A672,'[1]Population Data'!$A:$B,2,FALSE)</f>
        <v>30087</v>
      </c>
      <c r="G672">
        <f>VLOOKUP(A672,'[1]Population Data'!$A:$C, 3, FALSE)</f>
        <v>11789</v>
      </c>
      <c r="H672">
        <f>VLOOKUP(A672,'[1]Population Data'!$A:$D,4,FALSE)</f>
        <v>6812</v>
      </c>
      <c r="I672" s="3">
        <f t="shared" si="92"/>
        <v>0.22641007744208463</v>
      </c>
      <c r="J672" s="2">
        <f t="shared" si="93"/>
        <v>2.5521248621596402</v>
      </c>
      <c r="K672" s="2">
        <f t="shared" si="94"/>
        <v>618.3083059128528</v>
      </c>
      <c r="L672">
        <f t="shared" si="95"/>
        <v>4919.7777777777783</v>
      </c>
      <c r="M672" s="3">
        <f t="shared" si="96"/>
        <v>0.1635183892637278</v>
      </c>
      <c r="N672" s="2">
        <f t="shared" si="97"/>
        <v>41.731934666025772</v>
      </c>
      <c r="O672" s="2">
        <f t="shared" si="98"/>
        <v>193.5240136936219</v>
      </c>
    </row>
    <row r="673" spans="1:15" x14ac:dyDescent="0.2">
      <c r="A673" t="str">
        <f t="shared" si="90"/>
        <v>Cass County, Texas</v>
      </c>
      <c r="B673" t="str">
        <f t="shared" si="91"/>
        <v>Cass County,</v>
      </c>
      <c r="C673" t="s">
        <v>57</v>
      </c>
      <c r="D673" t="s">
        <v>294</v>
      </c>
      <c r="E673">
        <v>258</v>
      </c>
      <c r="F673" s="4">
        <f>VLOOKUP(A673,'[1]Population Data'!$A:$B,2,FALSE)</f>
        <v>30087</v>
      </c>
      <c r="G673">
        <f>VLOOKUP(A673,'[1]Population Data'!$A:$C, 3, FALSE)</f>
        <v>11789</v>
      </c>
      <c r="H673">
        <f>VLOOKUP(A673,'[1]Population Data'!$A:$D,4,FALSE)</f>
        <v>6812</v>
      </c>
      <c r="I673" s="3">
        <f t="shared" si="92"/>
        <v>0.22641007744208463</v>
      </c>
      <c r="J673" s="2">
        <f t="shared" si="93"/>
        <v>2.5521248621596402</v>
      </c>
      <c r="K673" s="2">
        <f t="shared" si="94"/>
        <v>101.09223252567554</v>
      </c>
      <c r="L673">
        <f t="shared" si="95"/>
        <v>4919.7777777777783</v>
      </c>
      <c r="M673" s="3">
        <f t="shared" si="96"/>
        <v>0.1635183892637278</v>
      </c>
      <c r="N673" s="2">
        <f t="shared" si="97"/>
        <v>41.731934666025772</v>
      </c>
      <c r="O673" s="2">
        <f t="shared" si="98"/>
        <v>31.640808322531335</v>
      </c>
    </row>
    <row r="674" spans="1:15" x14ac:dyDescent="0.2">
      <c r="A674" t="str">
        <f t="shared" si="90"/>
        <v>Cass County, Texas</v>
      </c>
      <c r="B674" t="str">
        <f t="shared" si="91"/>
        <v>Cass County,</v>
      </c>
      <c r="C674" t="s">
        <v>57</v>
      </c>
      <c r="D674" t="s">
        <v>295</v>
      </c>
      <c r="E674">
        <v>852</v>
      </c>
      <c r="F674" s="4">
        <f>VLOOKUP(A674,'[1]Population Data'!$A:$B,2,FALSE)</f>
        <v>30087</v>
      </c>
      <c r="G674">
        <f>VLOOKUP(A674,'[1]Population Data'!$A:$C, 3, FALSE)</f>
        <v>11789</v>
      </c>
      <c r="H674">
        <f>VLOOKUP(A674,'[1]Population Data'!$A:$D,4,FALSE)</f>
        <v>6812</v>
      </c>
      <c r="I674" s="3">
        <f t="shared" si="92"/>
        <v>0.22641007744208463</v>
      </c>
      <c r="J674" s="2">
        <f t="shared" si="93"/>
        <v>2.5521248621596402</v>
      </c>
      <c r="K674" s="2">
        <f t="shared" si="94"/>
        <v>333.8394655499053</v>
      </c>
      <c r="L674">
        <f t="shared" si="95"/>
        <v>4919.7777777777783</v>
      </c>
      <c r="M674" s="3">
        <f t="shared" si="96"/>
        <v>0.1635183892637278</v>
      </c>
      <c r="N674" s="2">
        <f t="shared" si="97"/>
        <v>41.731934666025772</v>
      </c>
      <c r="O674" s="2">
        <f t="shared" si="98"/>
        <v>104.48825073952207</v>
      </c>
    </row>
    <row r="675" spans="1:15" x14ac:dyDescent="0.2">
      <c r="A675" t="str">
        <f t="shared" si="90"/>
        <v>Cass County, Texas</v>
      </c>
      <c r="B675" t="str">
        <f t="shared" si="91"/>
        <v>Cass County,</v>
      </c>
      <c r="C675" t="s">
        <v>57</v>
      </c>
      <c r="D675" t="s">
        <v>296</v>
      </c>
      <c r="E675">
        <v>267</v>
      </c>
      <c r="F675" s="4">
        <f>VLOOKUP(A675,'[1]Population Data'!$A:$B,2,FALSE)</f>
        <v>30087</v>
      </c>
      <c r="G675">
        <f>VLOOKUP(A675,'[1]Population Data'!$A:$C, 3, FALSE)</f>
        <v>11789</v>
      </c>
      <c r="H675">
        <f>VLOOKUP(A675,'[1]Population Data'!$A:$D,4,FALSE)</f>
        <v>6812</v>
      </c>
      <c r="I675" s="3">
        <f t="shared" si="92"/>
        <v>0.22641007744208463</v>
      </c>
      <c r="J675" s="2">
        <f t="shared" si="93"/>
        <v>2.5521248621596402</v>
      </c>
      <c r="K675" s="2">
        <f t="shared" si="94"/>
        <v>104.6187057533154</v>
      </c>
      <c r="L675">
        <f t="shared" si="95"/>
        <v>4919.7777777777783</v>
      </c>
      <c r="M675" s="3">
        <f t="shared" si="96"/>
        <v>0.1635183892637278</v>
      </c>
      <c r="N675" s="2">
        <f t="shared" si="97"/>
        <v>41.731934666025772</v>
      </c>
      <c r="O675" s="2">
        <f t="shared" si="98"/>
        <v>32.744557450061492</v>
      </c>
    </row>
    <row r="676" spans="1:15" x14ac:dyDescent="0.2">
      <c r="A676" t="str">
        <f t="shared" si="90"/>
        <v>Cass County, Texas</v>
      </c>
      <c r="B676" t="str">
        <f t="shared" si="91"/>
        <v>Cass County,</v>
      </c>
      <c r="C676" t="s">
        <v>57</v>
      </c>
      <c r="D676" t="s">
        <v>297</v>
      </c>
      <c r="E676">
        <v>569</v>
      </c>
      <c r="F676" s="4">
        <f>VLOOKUP(A676,'[1]Population Data'!$A:$B,2,FALSE)</f>
        <v>30087</v>
      </c>
      <c r="G676">
        <f>VLOOKUP(A676,'[1]Population Data'!$A:$C, 3, FALSE)</f>
        <v>11789</v>
      </c>
      <c r="H676">
        <f>VLOOKUP(A676,'[1]Population Data'!$A:$D,4,FALSE)</f>
        <v>6812</v>
      </c>
      <c r="I676" s="3">
        <f t="shared" si="92"/>
        <v>0.22641007744208463</v>
      </c>
      <c r="J676" s="2">
        <f t="shared" si="93"/>
        <v>2.5521248621596402</v>
      </c>
      <c r="K676" s="2">
        <f t="shared" si="94"/>
        <v>222.95147405856352</v>
      </c>
      <c r="L676">
        <f t="shared" si="95"/>
        <v>4919.7777777777783</v>
      </c>
      <c r="M676" s="3">
        <f t="shared" si="96"/>
        <v>0.1635183892637278</v>
      </c>
      <c r="N676" s="2">
        <f t="shared" si="97"/>
        <v>41.731934666025772</v>
      </c>
      <c r="O676" s="2">
        <f t="shared" si="98"/>
        <v>69.781472618295851</v>
      </c>
    </row>
    <row r="677" spans="1:15" x14ac:dyDescent="0.2">
      <c r="A677" t="str">
        <f t="shared" si="90"/>
        <v>Cass County, Texas</v>
      </c>
      <c r="B677" t="str">
        <f t="shared" si="91"/>
        <v>Cass County,</v>
      </c>
      <c r="C677" t="s">
        <v>57</v>
      </c>
      <c r="D677" t="s">
        <v>298</v>
      </c>
      <c r="E677">
        <v>90</v>
      </c>
      <c r="F677" s="4">
        <f>VLOOKUP(A677,'[1]Population Data'!$A:$B,2,FALSE)</f>
        <v>30087</v>
      </c>
      <c r="G677">
        <f>VLOOKUP(A677,'[1]Population Data'!$A:$C, 3, FALSE)</f>
        <v>11789</v>
      </c>
      <c r="H677">
        <f>VLOOKUP(A677,'[1]Population Data'!$A:$D,4,FALSE)</f>
        <v>6812</v>
      </c>
      <c r="I677" s="3">
        <f t="shared" si="92"/>
        <v>0.22641007744208463</v>
      </c>
      <c r="J677" s="2">
        <f t="shared" si="93"/>
        <v>2.5521248621596402</v>
      </c>
      <c r="K677" s="2">
        <f t="shared" si="94"/>
        <v>35.264732276398448</v>
      </c>
      <c r="L677">
        <f t="shared" si="95"/>
        <v>4919.7777777777783</v>
      </c>
      <c r="M677" s="3">
        <f t="shared" si="96"/>
        <v>0.1635183892637278</v>
      </c>
      <c r="N677" s="2">
        <f t="shared" si="97"/>
        <v>41.731934666025772</v>
      </c>
      <c r="O677" s="2">
        <f t="shared" si="98"/>
        <v>11.037491275301628</v>
      </c>
    </row>
    <row r="678" spans="1:15" x14ac:dyDescent="0.2">
      <c r="A678" t="str">
        <f t="shared" si="90"/>
        <v>Cass County, Texas</v>
      </c>
      <c r="B678" t="str">
        <f t="shared" si="91"/>
        <v>Cass County,</v>
      </c>
      <c r="C678" t="s">
        <v>57</v>
      </c>
      <c r="D678" t="s">
        <v>299</v>
      </c>
      <c r="E678">
        <v>1650</v>
      </c>
      <c r="F678" s="4">
        <f>VLOOKUP(A678,'[1]Population Data'!$A:$B,2,FALSE)</f>
        <v>30087</v>
      </c>
      <c r="G678">
        <f>VLOOKUP(A678,'[1]Population Data'!$A:$C, 3, FALSE)</f>
        <v>11789</v>
      </c>
      <c r="H678">
        <f>VLOOKUP(A678,'[1]Population Data'!$A:$D,4,FALSE)</f>
        <v>6812</v>
      </c>
      <c r="I678" s="3">
        <f t="shared" si="92"/>
        <v>0.22641007744208463</v>
      </c>
      <c r="J678" s="2">
        <f t="shared" si="93"/>
        <v>2.5521248621596402</v>
      </c>
      <c r="K678" s="2">
        <f t="shared" si="94"/>
        <v>646.52009173397153</v>
      </c>
      <c r="L678">
        <f t="shared" si="95"/>
        <v>4919.7777777777783</v>
      </c>
      <c r="M678" s="3">
        <f t="shared" si="96"/>
        <v>0.1635183892637278</v>
      </c>
      <c r="N678" s="2">
        <f t="shared" si="97"/>
        <v>41.731934666025772</v>
      </c>
      <c r="O678" s="2">
        <f t="shared" si="98"/>
        <v>202.35400671386316</v>
      </c>
    </row>
    <row r="679" spans="1:15" x14ac:dyDescent="0.2">
      <c r="A679" t="str">
        <f t="shared" si="90"/>
        <v>Cass County, Texas</v>
      </c>
      <c r="B679" t="str">
        <f t="shared" si="91"/>
        <v>Cass County,</v>
      </c>
      <c r="C679" t="s">
        <v>57</v>
      </c>
      <c r="D679" t="s">
        <v>300</v>
      </c>
      <c r="E679">
        <v>351</v>
      </c>
      <c r="F679" s="4">
        <f>VLOOKUP(A679,'[1]Population Data'!$A:$B,2,FALSE)</f>
        <v>30087</v>
      </c>
      <c r="G679">
        <f>VLOOKUP(A679,'[1]Population Data'!$A:$C, 3, FALSE)</f>
        <v>11789</v>
      </c>
      <c r="H679">
        <f>VLOOKUP(A679,'[1]Population Data'!$A:$D,4,FALSE)</f>
        <v>6812</v>
      </c>
      <c r="I679" s="3">
        <f t="shared" si="92"/>
        <v>0.22641007744208463</v>
      </c>
      <c r="J679" s="2">
        <f t="shared" si="93"/>
        <v>2.5521248621596402</v>
      </c>
      <c r="K679" s="2">
        <f t="shared" si="94"/>
        <v>137.53245587795394</v>
      </c>
      <c r="L679">
        <f t="shared" si="95"/>
        <v>4919.7777777777783</v>
      </c>
      <c r="M679" s="3">
        <f t="shared" si="96"/>
        <v>0.1635183892637278</v>
      </c>
      <c r="N679" s="2">
        <f t="shared" si="97"/>
        <v>41.731934666025772</v>
      </c>
      <c r="O679" s="2">
        <f t="shared" si="98"/>
        <v>43.046215973676347</v>
      </c>
    </row>
    <row r="680" spans="1:15" x14ac:dyDescent="0.2">
      <c r="A680" t="str">
        <f t="shared" si="90"/>
        <v>Cass County, Texas</v>
      </c>
      <c r="B680" t="str">
        <f t="shared" si="91"/>
        <v>Cass County,</v>
      </c>
      <c r="C680" t="s">
        <v>57</v>
      </c>
      <c r="D680" t="s">
        <v>301</v>
      </c>
      <c r="E680">
        <v>133</v>
      </c>
      <c r="F680" s="4">
        <f>VLOOKUP(A680,'[1]Population Data'!$A:$B,2,FALSE)</f>
        <v>30087</v>
      </c>
      <c r="G680">
        <f>VLOOKUP(A680,'[1]Population Data'!$A:$C, 3, FALSE)</f>
        <v>11789</v>
      </c>
      <c r="H680">
        <f>VLOOKUP(A680,'[1]Population Data'!$A:$D,4,FALSE)</f>
        <v>6812</v>
      </c>
      <c r="I680" s="3">
        <f t="shared" si="92"/>
        <v>0.22641007744208463</v>
      </c>
      <c r="J680" s="2">
        <f t="shared" si="93"/>
        <v>2.5521248621596402</v>
      </c>
      <c r="K680" s="2">
        <f t="shared" si="94"/>
        <v>52.113437697344374</v>
      </c>
      <c r="L680">
        <f t="shared" si="95"/>
        <v>4919.7777777777783</v>
      </c>
      <c r="M680" s="3">
        <f t="shared" si="96"/>
        <v>0.1635183892637278</v>
      </c>
      <c r="N680" s="2">
        <f t="shared" si="97"/>
        <v>41.731934666025772</v>
      </c>
      <c r="O680" s="2">
        <f t="shared" si="98"/>
        <v>16.31095932905685</v>
      </c>
    </row>
    <row r="681" spans="1:15" x14ac:dyDescent="0.2">
      <c r="A681" t="str">
        <f t="shared" si="90"/>
        <v>Cass County, Texas</v>
      </c>
      <c r="B681" t="str">
        <f t="shared" si="91"/>
        <v>Cass County,</v>
      </c>
      <c r="C681" t="s">
        <v>57</v>
      </c>
      <c r="D681" t="s">
        <v>302</v>
      </c>
      <c r="E681">
        <v>325</v>
      </c>
      <c r="F681" s="4">
        <f>VLOOKUP(A681,'[1]Population Data'!$A:$B,2,FALSE)</f>
        <v>30087</v>
      </c>
      <c r="G681">
        <f>VLOOKUP(A681,'[1]Population Data'!$A:$C, 3, FALSE)</f>
        <v>11789</v>
      </c>
      <c r="H681">
        <f>VLOOKUP(A681,'[1]Population Data'!$A:$D,4,FALSE)</f>
        <v>6812</v>
      </c>
      <c r="I681" s="3">
        <f t="shared" si="92"/>
        <v>0.22641007744208463</v>
      </c>
      <c r="J681" s="2">
        <f t="shared" si="93"/>
        <v>2.5521248621596402</v>
      </c>
      <c r="K681" s="2">
        <f t="shared" si="94"/>
        <v>127.34486655366106</v>
      </c>
      <c r="L681">
        <f t="shared" si="95"/>
        <v>4919.7777777777783</v>
      </c>
      <c r="M681" s="3">
        <f t="shared" si="96"/>
        <v>0.1635183892637278</v>
      </c>
      <c r="N681" s="2">
        <f t="shared" si="97"/>
        <v>41.731934666025772</v>
      </c>
      <c r="O681" s="2">
        <f t="shared" si="98"/>
        <v>39.85760738303366</v>
      </c>
    </row>
    <row r="682" spans="1:15" x14ac:dyDescent="0.2">
      <c r="A682" t="str">
        <f t="shared" si="90"/>
        <v>Castro County, Texas</v>
      </c>
      <c r="B682" t="str">
        <f t="shared" si="91"/>
        <v>Castro County,</v>
      </c>
      <c r="C682" t="s">
        <v>58</v>
      </c>
      <c r="D682" t="s">
        <v>283</v>
      </c>
      <c r="E682">
        <v>95</v>
      </c>
      <c r="F682" s="4">
        <f>VLOOKUP(A682,'[1]Population Data'!$A:$B,2,FALSE)</f>
        <v>7787</v>
      </c>
      <c r="G682">
        <f>VLOOKUP(A682,'[1]Population Data'!$A:$C, 3, FALSE)</f>
        <v>2532</v>
      </c>
      <c r="H682">
        <f>VLOOKUP(A682,'[1]Population Data'!$A:$D,4,FALSE)</f>
        <v>2279</v>
      </c>
      <c r="I682" s="3">
        <f t="shared" si="92"/>
        <v>0.29266726595608067</v>
      </c>
      <c r="J682" s="2">
        <f t="shared" si="93"/>
        <v>3.0754344391785149</v>
      </c>
      <c r="K682" s="2">
        <f t="shared" si="94"/>
        <v>30.889944779761141</v>
      </c>
      <c r="L682">
        <f t="shared" si="95"/>
        <v>1645.9444444444446</v>
      </c>
      <c r="M682" s="3">
        <f t="shared" si="96"/>
        <v>0.21137080319050269</v>
      </c>
      <c r="N682" s="2">
        <f t="shared" si="97"/>
        <v>65.0057047568896</v>
      </c>
      <c r="O682" s="2">
        <f t="shared" si="98"/>
        <v>15.060169727323318</v>
      </c>
    </row>
    <row r="683" spans="1:15" x14ac:dyDescent="0.2">
      <c r="A683" t="str">
        <f t="shared" si="90"/>
        <v>Castro County, Texas</v>
      </c>
      <c r="B683" t="str">
        <f t="shared" si="91"/>
        <v>Castro County,</v>
      </c>
      <c r="C683" t="s">
        <v>58</v>
      </c>
      <c r="D683" t="s">
        <v>284</v>
      </c>
      <c r="E683">
        <v>29</v>
      </c>
      <c r="F683" s="4">
        <f>VLOOKUP(A683,'[1]Population Data'!$A:$B,2,FALSE)</f>
        <v>7787</v>
      </c>
      <c r="G683">
        <f>VLOOKUP(A683,'[1]Population Data'!$A:$C, 3, FALSE)</f>
        <v>2532</v>
      </c>
      <c r="H683">
        <f>VLOOKUP(A683,'[1]Population Data'!$A:$D,4,FALSE)</f>
        <v>2279</v>
      </c>
      <c r="I683" s="3">
        <f t="shared" si="92"/>
        <v>0.29266726595608067</v>
      </c>
      <c r="J683" s="2">
        <f t="shared" si="93"/>
        <v>3.0754344391785149</v>
      </c>
      <c r="K683" s="2">
        <f t="shared" si="94"/>
        <v>9.4295620906639268</v>
      </c>
      <c r="L683">
        <f t="shared" si="95"/>
        <v>1645.9444444444446</v>
      </c>
      <c r="M683" s="3">
        <f t="shared" si="96"/>
        <v>0.21137080319050269</v>
      </c>
      <c r="N683" s="2">
        <f t="shared" si="97"/>
        <v>65.0057047568896</v>
      </c>
      <c r="O683" s="2">
        <f t="shared" si="98"/>
        <v>4.5973149693934339</v>
      </c>
    </row>
    <row r="684" spans="1:15" x14ac:dyDescent="0.2">
      <c r="A684" t="str">
        <f t="shared" si="90"/>
        <v>Castro County, Texas</v>
      </c>
      <c r="B684" t="str">
        <f t="shared" si="91"/>
        <v>Castro County,</v>
      </c>
      <c r="C684" t="s">
        <v>58</v>
      </c>
      <c r="D684" t="s">
        <v>285</v>
      </c>
      <c r="E684">
        <v>829</v>
      </c>
      <c r="F684" s="4">
        <f>VLOOKUP(A684,'[1]Population Data'!$A:$B,2,FALSE)</f>
        <v>7787</v>
      </c>
      <c r="G684">
        <f>VLOOKUP(A684,'[1]Population Data'!$A:$C, 3, FALSE)</f>
        <v>2532</v>
      </c>
      <c r="H684">
        <f>VLOOKUP(A684,'[1]Population Data'!$A:$D,4,FALSE)</f>
        <v>2279</v>
      </c>
      <c r="I684" s="3">
        <f t="shared" si="92"/>
        <v>0.29266726595608067</v>
      </c>
      <c r="J684" s="2">
        <f t="shared" si="93"/>
        <v>3.0754344391785149</v>
      </c>
      <c r="K684" s="2">
        <f t="shared" si="94"/>
        <v>269.55541286759984</v>
      </c>
      <c r="L684">
        <f t="shared" si="95"/>
        <v>1645.9444444444446</v>
      </c>
      <c r="M684" s="3">
        <f t="shared" si="96"/>
        <v>0.21137080319050269</v>
      </c>
      <c r="N684" s="2">
        <f t="shared" si="97"/>
        <v>65.0057047568896</v>
      </c>
      <c r="O684" s="2">
        <f t="shared" si="98"/>
        <v>131.41979688369506</v>
      </c>
    </row>
    <row r="685" spans="1:15" x14ac:dyDescent="0.2">
      <c r="A685" t="str">
        <f t="shared" si="90"/>
        <v>Castro County, Texas</v>
      </c>
      <c r="B685" t="str">
        <f t="shared" si="91"/>
        <v>Castro County,</v>
      </c>
      <c r="C685" t="s">
        <v>58</v>
      </c>
      <c r="D685" t="s">
        <v>286</v>
      </c>
      <c r="E685">
        <v>5</v>
      </c>
      <c r="F685" s="4">
        <f>VLOOKUP(A685,'[1]Population Data'!$A:$B,2,FALSE)</f>
        <v>7787</v>
      </c>
      <c r="G685">
        <f>VLOOKUP(A685,'[1]Population Data'!$A:$C, 3, FALSE)</f>
        <v>2532</v>
      </c>
      <c r="H685">
        <f>VLOOKUP(A685,'[1]Population Data'!$A:$D,4,FALSE)</f>
        <v>2279</v>
      </c>
      <c r="I685" s="3">
        <f t="shared" si="92"/>
        <v>0.29266726595608067</v>
      </c>
      <c r="J685" s="2">
        <f t="shared" si="93"/>
        <v>3.0754344391785149</v>
      </c>
      <c r="K685" s="2">
        <f t="shared" si="94"/>
        <v>1.6257865673558496</v>
      </c>
      <c r="L685">
        <f t="shared" si="95"/>
        <v>1645.9444444444446</v>
      </c>
      <c r="M685" s="3">
        <f t="shared" si="96"/>
        <v>0.21137080319050269</v>
      </c>
      <c r="N685" s="2">
        <f t="shared" si="97"/>
        <v>65.0057047568896</v>
      </c>
      <c r="O685" s="2">
        <f t="shared" si="98"/>
        <v>0.79264051196438534</v>
      </c>
    </row>
    <row r="686" spans="1:15" x14ac:dyDescent="0.2">
      <c r="A686" t="str">
        <f t="shared" si="90"/>
        <v>Castro County, Texas</v>
      </c>
      <c r="B686" t="str">
        <f t="shared" si="91"/>
        <v>Castro County,</v>
      </c>
      <c r="C686" t="s">
        <v>58</v>
      </c>
      <c r="D686" t="s">
        <v>287</v>
      </c>
      <c r="E686">
        <v>164</v>
      </c>
      <c r="F686" s="4">
        <f>VLOOKUP(A686,'[1]Population Data'!$A:$B,2,FALSE)</f>
        <v>7787</v>
      </c>
      <c r="G686">
        <f>VLOOKUP(A686,'[1]Population Data'!$A:$C, 3, FALSE)</f>
        <v>2532</v>
      </c>
      <c r="H686">
        <f>VLOOKUP(A686,'[1]Population Data'!$A:$D,4,FALSE)</f>
        <v>2279</v>
      </c>
      <c r="I686" s="3">
        <f t="shared" si="92"/>
        <v>0.29266726595608067</v>
      </c>
      <c r="J686" s="2">
        <f t="shared" si="93"/>
        <v>3.0754344391785149</v>
      </c>
      <c r="K686" s="2">
        <f t="shared" si="94"/>
        <v>53.325799409271866</v>
      </c>
      <c r="L686">
        <f t="shared" si="95"/>
        <v>1645.9444444444446</v>
      </c>
      <c r="M686" s="3">
        <f t="shared" si="96"/>
        <v>0.21137080319050269</v>
      </c>
      <c r="N686" s="2">
        <f t="shared" si="97"/>
        <v>65.0057047568896</v>
      </c>
      <c r="O686" s="2">
        <f t="shared" si="98"/>
        <v>25.998608792431838</v>
      </c>
    </row>
    <row r="687" spans="1:15" x14ac:dyDescent="0.2">
      <c r="A687" t="str">
        <f t="shared" si="90"/>
        <v>Castro County, Texas</v>
      </c>
      <c r="B687" t="str">
        <f t="shared" si="91"/>
        <v>Castro County,</v>
      </c>
      <c r="C687" t="s">
        <v>58</v>
      </c>
      <c r="D687" t="s">
        <v>288</v>
      </c>
      <c r="E687">
        <v>208</v>
      </c>
      <c r="F687" s="4">
        <f>VLOOKUP(A687,'[1]Population Data'!$A:$B,2,FALSE)</f>
        <v>7787</v>
      </c>
      <c r="G687">
        <f>VLOOKUP(A687,'[1]Population Data'!$A:$C, 3, FALSE)</f>
        <v>2532</v>
      </c>
      <c r="H687">
        <f>VLOOKUP(A687,'[1]Population Data'!$A:$D,4,FALSE)</f>
        <v>2279</v>
      </c>
      <c r="I687" s="3">
        <f t="shared" si="92"/>
        <v>0.29266726595608067</v>
      </c>
      <c r="J687" s="2">
        <f t="shared" si="93"/>
        <v>3.0754344391785149</v>
      </c>
      <c r="K687" s="2">
        <f t="shared" si="94"/>
        <v>67.632721202003339</v>
      </c>
      <c r="L687">
        <f t="shared" si="95"/>
        <v>1645.9444444444446</v>
      </c>
      <c r="M687" s="3">
        <f t="shared" si="96"/>
        <v>0.21137080319050269</v>
      </c>
      <c r="N687" s="2">
        <f t="shared" si="97"/>
        <v>65.0057047568896</v>
      </c>
      <c r="O687" s="2">
        <f t="shared" si="98"/>
        <v>32.973845297718427</v>
      </c>
    </row>
    <row r="688" spans="1:15" x14ac:dyDescent="0.2">
      <c r="A688" t="str">
        <f t="shared" si="90"/>
        <v>Castro County, Texas</v>
      </c>
      <c r="B688" t="str">
        <f t="shared" si="91"/>
        <v>Castro County,</v>
      </c>
      <c r="C688" t="s">
        <v>58</v>
      </c>
      <c r="D688" t="s">
        <v>289</v>
      </c>
      <c r="E688">
        <v>86</v>
      </c>
      <c r="F688" s="4">
        <f>VLOOKUP(A688,'[1]Population Data'!$A:$B,2,FALSE)</f>
        <v>7787</v>
      </c>
      <c r="G688">
        <f>VLOOKUP(A688,'[1]Population Data'!$A:$C, 3, FALSE)</f>
        <v>2532</v>
      </c>
      <c r="H688">
        <f>VLOOKUP(A688,'[1]Population Data'!$A:$D,4,FALSE)</f>
        <v>2279</v>
      </c>
      <c r="I688" s="3">
        <f t="shared" si="92"/>
        <v>0.29266726595608067</v>
      </c>
      <c r="J688" s="2">
        <f t="shared" si="93"/>
        <v>3.0754344391785149</v>
      </c>
      <c r="K688" s="2">
        <f t="shared" si="94"/>
        <v>27.963528958520612</v>
      </c>
      <c r="L688">
        <f t="shared" si="95"/>
        <v>1645.9444444444446</v>
      </c>
      <c r="M688" s="3">
        <f t="shared" si="96"/>
        <v>0.21137080319050269</v>
      </c>
      <c r="N688" s="2">
        <f t="shared" si="97"/>
        <v>65.0057047568896</v>
      </c>
      <c r="O688" s="2">
        <f t="shared" si="98"/>
        <v>13.633416805787427</v>
      </c>
    </row>
    <row r="689" spans="1:15" x14ac:dyDescent="0.2">
      <c r="A689" t="str">
        <f t="shared" si="90"/>
        <v>Castro County, Texas</v>
      </c>
      <c r="B689" t="str">
        <f t="shared" si="91"/>
        <v>Castro County,</v>
      </c>
      <c r="C689" t="s">
        <v>58</v>
      </c>
      <c r="D689" t="s">
        <v>290</v>
      </c>
      <c r="E689">
        <v>368</v>
      </c>
      <c r="F689" s="4">
        <f>VLOOKUP(A689,'[1]Population Data'!$A:$B,2,FALSE)</f>
        <v>7787</v>
      </c>
      <c r="G689">
        <f>VLOOKUP(A689,'[1]Population Data'!$A:$C, 3, FALSE)</f>
        <v>2532</v>
      </c>
      <c r="H689">
        <f>VLOOKUP(A689,'[1]Population Data'!$A:$D,4,FALSE)</f>
        <v>2279</v>
      </c>
      <c r="I689" s="3">
        <f t="shared" si="92"/>
        <v>0.29266726595608067</v>
      </c>
      <c r="J689" s="2">
        <f t="shared" si="93"/>
        <v>3.0754344391785149</v>
      </c>
      <c r="K689" s="2">
        <f t="shared" si="94"/>
        <v>119.65789135739053</v>
      </c>
      <c r="L689">
        <f t="shared" si="95"/>
        <v>1645.9444444444446</v>
      </c>
      <c r="M689" s="3">
        <f t="shared" si="96"/>
        <v>0.21137080319050269</v>
      </c>
      <c r="N689" s="2">
        <f t="shared" si="97"/>
        <v>65.0057047568896</v>
      </c>
      <c r="O689" s="2">
        <f t="shared" si="98"/>
        <v>58.33834168057875</v>
      </c>
    </row>
    <row r="690" spans="1:15" x14ac:dyDescent="0.2">
      <c r="A690" t="str">
        <f t="shared" si="90"/>
        <v>Castro County, Texas</v>
      </c>
      <c r="B690" t="str">
        <f t="shared" si="91"/>
        <v>Castro County,</v>
      </c>
      <c r="C690" t="s">
        <v>58</v>
      </c>
      <c r="D690" t="s">
        <v>291</v>
      </c>
      <c r="E690">
        <v>53</v>
      </c>
      <c r="F690" s="4">
        <f>VLOOKUP(A690,'[1]Population Data'!$A:$B,2,FALSE)</f>
        <v>7787</v>
      </c>
      <c r="G690">
        <f>VLOOKUP(A690,'[1]Population Data'!$A:$C, 3, FALSE)</f>
        <v>2532</v>
      </c>
      <c r="H690">
        <f>VLOOKUP(A690,'[1]Population Data'!$A:$D,4,FALSE)</f>
        <v>2279</v>
      </c>
      <c r="I690" s="3">
        <f t="shared" si="92"/>
        <v>0.29266726595608067</v>
      </c>
      <c r="J690" s="2">
        <f t="shared" si="93"/>
        <v>3.0754344391785149</v>
      </c>
      <c r="K690" s="2">
        <f t="shared" si="94"/>
        <v>17.233337613972004</v>
      </c>
      <c r="L690">
        <f t="shared" si="95"/>
        <v>1645.9444444444446</v>
      </c>
      <c r="M690" s="3">
        <f t="shared" si="96"/>
        <v>0.21137080319050269</v>
      </c>
      <c r="N690" s="2">
        <f t="shared" si="97"/>
        <v>65.0057047568896</v>
      </c>
      <c r="O690" s="2">
        <f t="shared" si="98"/>
        <v>8.4019894268224835</v>
      </c>
    </row>
    <row r="691" spans="1:15" x14ac:dyDescent="0.2">
      <c r="A691" t="str">
        <f t="shared" si="90"/>
        <v>Castro County, Texas</v>
      </c>
      <c r="B691" t="str">
        <f t="shared" si="91"/>
        <v>Castro County,</v>
      </c>
      <c r="C691" t="s">
        <v>58</v>
      </c>
      <c r="D691" t="s">
        <v>292</v>
      </c>
      <c r="E691">
        <v>0</v>
      </c>
      <c r="F691" s="4">
        <f>VLOOKUP(A691,'[1]Population Data'!$A:$B,2,FALSE)</f>
        <v>7787</v>
      </c>
      <c r="G691">
        <f>VLOOKUP(A691,'[1]Population Data'!$A:$C, 3, FALSE)</f>
        <v>2532</v>
      </c>
      <c r="H691">
        <f>VLOOKUP(A691,'[1]Population Data'!$A:$D,4,FALSE)</f>
        <v>2279</v>
      </c>
      <c r="I691" s="3">
        <f t="shared" si="92"/>
        <v>0.29266726595608067</v>
      </c>
      <c r="J691" s="2">
        <f t="shared" si="93"/>
        <v>3.0754344391785149</v>
      </c>
      <c r="K691" s="2">
        <f t="shared" si="94"/>
        <v>0</v>
      </c>
      <c r="L691">
        <f t="shared" si="95"/>
        <v>1645.9444444444446</v>
      </c>
      <c r="M691" s="3">
        <f t="shared" si="96"/>
        <v>0.21137080319050269</v>
      </c>
      <c r="N691" s="2">
        <f t="shared" si="97"/>
        <v>65.0057047568896</v>
      </c>
      <c r="O691" s="2">
        <f t="shared" si="98"/>
        <v>0</v>
      </c>
    </row>
    <row r="692" spans="1:15" x14ac:dyDescent="0.2">
      <c r="A692" t="str">
        <f t="shared" si="90"/>
        <v>Castro County, Texas</v>
      </c>
      <c r="B692" t="str">
        <f t="shared" si="91"/>
        <v>Castro County,</v>
      </c>
      <c r="C692" t="s">
        <v>58</v>
      </c>
      <c r="D692" t="s">
        <v>293</v>
      </c>
      <c r="E692">
        <v>165</v>
      </c>
      <c r="F692" s="4">
        <f>VLOOKUP(A692,'[1]Population Data'!$A:$B,2,FALSE)</f>
        <v>7787</v>
      </c>
      <c r="G692">
        <f>VLOOKUP(A692,'[1]Population Data'!$A:$C, 3, FALSE)</f>
        <v>2532</v>
      </c>
      <c r="H692">
        <f>VLOOKUP(A692,'[1]Population Data'!$A:$D,4,FALSE)</f>
        <v>2279</v>
      </c>
      <c r="I692" s="3">
        <f t="shared" si="92"/>
        <v>0.29266726595608067</v>
      </c>
      <c r="J692" s="2">
        <f t="shared" si="93"/>
        <v>3.0754344391785149</v>
      </c>
      <c r="K692" s="2">
        <f t="shared" si="94"/>
        <v>53.650956722743032</v>
      </c>
      <c r="L692">
        <f t="shared" si="95"/>
        <v>1645.9444444444446</v>
      </c>
      <c r="M692" s="3">
        <f t="shared" si="96"/>
        <v>0.21137080319050269</v>
      </c>
      <c r="N692" s="2">
        <f t="shared" si="97"/>
        <v>65.0057047568896</v>
      </c>
      <c r="O692" s="2">
        <f t="shared" si="98"/>
        <v>26.157136894824706</v>
      </c>
    </row>
    <row r="693" spans="1:15" x14ac:dyDescent="0.2">
      <c r="A693" t="str">
        <f t="shared" si="90"/>
        <v>Castro County, Texas</v>
      </c>
      <c r="B693" t="str">
        <f t="shared" si="91"/>
        <v>Castro County,</v>
      </c>
      <c r="C693" t="s">
        <v>58</v>
      </c>
      <c r="D693" t="s">
        <v>294</v>
      </c>
      <c r="E693">
        <v>5</v>
      </c>
      <c r="F693" s="4">
        <f>VLOOKUP(A693,'[1]Population Data'!$A:$B,2,FALSE)</f>
        <v>7787</v>
      </c>
      <c r="G693">
        <f>VLOOKUP(A693,'[1]Population Data'!$A:$C, 3, FALSE)</f>
        <v>2532</v>
      </c>
      <c r="H693">
        <f>VLOOKUP(A693,'[1]Population Data'!$A:$D,4,FALSE)</f>
        <v>2279</v>
      </c>
      <c r="I693" s="3">
        <f t="shared" si="92"/>
        <v>0.29266726595608067</v>
      </c>
      <c r="J693" s="2">
        <f t="shared" si="93"/>
        <v>3.0754344391785149</v>
      </c>
      <c r="K693" s="2">
        <f t="shared" si="94"/>
        <v>1.6257865673558496</v>
      </c>
      <c r="L693">
        <f t="shared" si="95"/>
        <v>1645.9444444444446</v>
      </c>
      <c r="M693" s="3">
        <f t="shared" si="96"/>
        <v>0.21137080319050269</v>
      </c>
      <c r="N693" s="2">
        <f t="shared" si="97"/>
        <v>65.0057047568896</v>
      </c>
      <c r="O693" s="2">
        <f t="shared" si="98"/>
        <v>0.79264051196438534</v>
      </c>
    </row>
    <row r="694" spans="1:15" x14ac:dyDescent="0.2">
      <c r="A694" t="str">
        <f t="shared" si="90"/>
        <v>Castro County, Texas</v>
      </c>
      <c r="B694" t="str">
        <f t="shared" si="91"/>
        <v>Castro County,</v>
      </c>
      <c r="C694" t="s">
        <v>58</v>
      </c>
      <c r="D694" t="s">
        <v>295</v>
      </c>
      <c r="E694">
        <v>128</v>
      </c>
      <c r="F694" s="4">
        <f>VLOOKUP(A694,'[1]Population Data'!$A:$B,2,FALSE)</f>
        <v>7787</v>
      </c>
      <c r="G694">
        <f>VLOOKUP(A694,'[1]Population Data'!$A:$C, 3, FALSE)</f>
        <v>2532</v>
      </c>
      <c r="H694">
        <f>VLOOKUP(A694,'[1]Population Data'!$A:$D,4,FALSE)</f>
        <v>2279</v>
      </c>
      <c r="I694" s="3">
        <f t="shared" si="92"/>
        <v>0.29266726595608067</v>
      </c>
      <c r="J694" s="2">
        <f t="shared" si="93"/>
        <v>3.0754344391785149</v>
      </c>
      <c r="K694" s="2">
        <f t="shared" si="94"/>
        <v>41.620136124309745</v>
      </c>
      <c r="L694">
        <f t="shared" si="95"/>
        <v>1645.9444444444446</v>
      </c>
      <c r="M694" s="3">
        <f t="shared" si="96"/>
        <v>0.21137080319050269</v>
      </c>
      <c r="N694" s="2">
        <f t="shared" si="97"/>
        <v>65.0057047568896</v>
      </c>
      <c r="O694" s="2">
        <f t="shared" si="98"/>
        <v>20.291597106288261</v>
      </c>
    </row>
    <row r="695" spans="1:15" x14ac:dyDescent="0.2">
      <c r="A695" t="str">
        <f t="shared" si="90"/>
        <v>Castro County, Texas</v>
      </c>
      <c r="B695" t="str">
        <f t="shared" si="91"/>
        <v>Castro County,</v>
      </c>
      <c r="C695" t="s">
        <v>58</v>
      </c>
      <c r="D695" t="s">
        <v>296</v>
      </c>
      <c r="E695">
        <v>69</v>
      </c>
      <c r="F695" s="4">
        <f>VLOOKUP(A695,'[1]Population Data'!$A:$B,2,FALSE)</f>
        <v>7787</v>
      </c>
      <c r="G695">
        <f>VLOOKUP(A695,'[1]Population Data'!$A:$C, 3, FALSE)</f>
        <v>2532</v>
      </c>
      <c r="H695">
        <f>VLOOKUP(A695,'[1]Population Data'!$A:$D,4,FALSE)</f>
        <v>2279</v>
      </c>
      <c r="I695" s="3">
        <f t="shared" si="92"/>
        <v>0.29266726595608067</v>
      </c>
      <c r="J695" s="2">
        <f t="shared" si="93"/>
        <v>3.0754344391785149</v>
      </c>
      <c r="K695" s="2">
        <f t="shared" si="94"/>
        <v>22.435854629510725</v>
      </c>
      <c r="L695">
        <f t="shared" si="95"/>
        <v>1645.9444444444446</v>
      </c>
      <c r="M695" s="3">
        <f t="shared" si="96"/>
        <v>0.21137080319050269</v>
      </c>
      <c r="N695" s="2">
        <f t="shared" si="97"/>
        <v>65.0057047568896</v>
      </c>
      <c r="O695" s="2">
        <f t="shared" si="98"/>
        <v>10.938439065108517</v>
      </c>
    </row>
    <row r="696" spans="1:15" x14ac:dyDescent="0.2">
      <c r="A696" t="str">
        <f t="shared" si="90"/>
        <v>Castro County, Texas</v>
      </c>
      <c r="B696" t="str">
        <f t="shared" si="91"/>
        <v>Castro County,</v>
      </c>
      <c r="C696" t="s">
        <v>58</v>
      </c>
      <c r="D696" t="s">
        <v>297</v>
      </c>
      <c r="E696">
        <v>158</v>
      </c>
      <c r="F696" s="4">
        <f>VLOOKUP(A696,'[1]Population Data'!$A:$B,2,FALSE)</f>
        <v>7787</v>
      </c>
      <c r="G696">
        <f>VLOOKUP(A696,'[1]Population Data'!$A:$C, 3, FALSE)</f>
        <v>2532</v>
      </c>
      <c r="H696">
        <f>VLOOKUP(A696,'[1]Population Data'!$A:$D,4,FALSE)</f>
        <v>2279</v>
      </c>
      <c r="I696" s="3">
        <f t="shared" si="92"/>
        <v>0.29266726595608067</v>
      </c>
      <c r="J696" s="2">
        <f t="shared" si="93"/>
        <v>3.0754344391785149</v>
      </c>
      <c r="K696" s="2">
        <f t="shared" si="94"/>
        <v>51.374855528444847</v>
      </c>
      <c r="L696">
        <f t="shared" si="95"/>
        <v>1645.9444444444446</v>
      </c>
      <c r="M696" s="3">
        <f t="shared" si="96"/>
        <v>0.21137080319050269</v>
      </c>
      <c r="N696" s="2">
        <f t="shared" si="97"/>
        <v>65.0057047568896</v>
      </c>
      <c r="O696" s="2">
        <f t="shared" si="98"/>
        <v>25.047440178074577</v>
      </c>
    </row>
    <row r="697" spans="1:15" x14ac:dyDescent="0.2">
      <c r="A697" t="str">
        <f t="shared" si="90"/>
        <v>Castro County, Texas</v>
      </c>
      <c r="B697" t="str">
        <f t="shared" si="91"/>
        <v>Castro County,</v>
      </c>
      <c r="C697" t="s">
        <v>58</v>
      </c>
      <c r="D697" t="s">
        <v>298</v>
      </c>
      <c r="E697">
        <v>15</v>
      </c>
      <c r="F697" s="4">
        <f>VLOOKUP(A697,'[1]Population Data'!$A:$B,2,FALSE)</f>
        <v>7787</v>
      </c>
      <c r="G697">
        <f>VLOOKUP(A697,'[1]Population Data'!$A:$C, 3, FALSE)</f>
        <v>2532</v>
      </c>
      <c r="H697">
        <f>VLOOKUP(A697,'[1]Population Data'!$A:$D,4,FALSE)</f>
        <v>2279</v>
      </c>
      <c r="I697" s="3">
        <f t="shared" si="92"/>
        <v>0.29266726595608067</v>
      </c>
      <c r="J697" s="2">
        <f t="shared" si="93"/>
        <v>3.0754344391785149</v>
      </c>
      <c r="K697" s="2">
        <f t="shared" si="94"/>
        <v>4.8773597020675483</v>
      </c>
      <c r="L697">
        <f t="shared" si="95"/>
        <v>1645.9444444444446</v>
      </c>
      <c r="M697" s="3">
        <f t="shared" si="96"/>
        <v>0.21137080319050269</v>
      </c>
      <c r="N697" s="2">
        <f t="shared" si="97"/>
        <v>65.0057047568896</v>
      </c>
      <c r="O697" s="2">
        <f t="shared" si="98"/>
        <v>2.3779215358931558</v>
      </c>
    </row>
    <row r="698" spans="1:15" x14ac:dyDescent="0.2">
      <c r="A698" t="str">
        <f t="shared" si="90"/>
        <v>Castro County, Texas</v>
      </c>
      <c r="B698" t="str">
        <f t="shared" si="91"/>
        <v>Castro County,</v>
      </c>
      <c r="C698" t="s">
        <v>58</v>
      </c>
      <c r="D698" t="s">
        <v>299</v>
      </c>
      <c r="E698">
        <v>458</v>
      </c>
      <c r="F698" s="4">
        <f>VLOOKUP(A698,'[1]Population Data'!$A:$B,2,FALSE)</f>
        <v>7787</v>
      </c>
      <c r="G698">
        <f>VLOOKUP(A698,'[1]Population Data'!$A:$C, 3, FALSE)</f>
        <v>2532</v>
      </c>
      <c r="H698">
        <f>VLOOKUP(A698,'[1]Population Data'!$A:$D,4,FALSE)</f>
        <v>2279</v>
      </c>
      <c r="I698" s="3">
        <f t="shared" si="92"/>
        <v>0.29266726595608067</v>
      </c>
      <c r="J698" s="2">
        <f t="shared" si="93"/>
        <v>3.0754344391785149</v>
      </c>
      <c r="K698" s="2">
        <f t="shared" si="94"/>
        <v>148.92204956979583</v>
      </c>
      <c r="L698">
        <f t="shared" si="95"/>
        <v>1645.9444444444446</v>
      </c>
      <c r="M698" s="3">
        <f t="shared" si="96"/>
        <v>0.21137080319050269</v>
      </c>
      <c r="N698" s="2">
        <f t="shared" si="97"/>
        <v>65.0057047568896</v>
      </c>
      <c r="O698" s="2">
        <f t="shared" si="98"/>
        <v>72.605870895937699</v>
      </c>
    </row>
    <row r="699" spans="1:15" x14ac:dyDescent="0.2">
      <c r="A699" t="str">
        <f t="shared" si="90"/>
        <v>Castro County, Texas</v>
      </c>
      <c r="B699" t="str">
        <f t="shared" si="91"/>
        <v>Castro County,</v>
      </c>
      <c r="C699" t="s">
        <v>58</v>
      </c>
      <c r="D699" t="s">
        <v>300</v>
      </c>
      <c r="E699">
        <v>322</v>
      </c>
      <c r="F699" s="4">
        <f>VLOOKUP(A699,'[1]Population Data'!$A:$B,2,FALSE)</f>
        <v>7787</v>
      </c>
      <c r="G699">
        <f>VLOOKUP(A699,'[1]Population Data'!$A:$C, 3, FALSE)</f>
        <v>2532</v>
      </c>
      <c r="H699">
        <f>VLOOKUP(A699,'[1]Population Data'!$A:$D,4,FALSE)</f>
        <v>2279</v>
      </c>
      <c r="I699" s="3">
        <f t="shared" si="92"/>
        <v>0.29266726595608067</v>
      </c>
      <c r="J699" s="2">
        <f t="shared" si="93"/>
        <v>3.0754344391785149</v>
      </c>
      <c r="K699" s="2">
        <f t="shared" si="94"/>
        <v>104.70065493771671</v>
      </c>
      <c r="L699">
        <f t="shared" si="95"/>
        <v>1645.9444444444446</v>
      </c>
      <c r="M699" s="3">
        <f t="shared" si="96"/>
        <v>0.21137080319050269</v>
      </c>
      <c r="N699" s="2">
        <f t="shared" si="97"/>
        <v>65.0057047568896</v>
      </c>
      <c r="O699" s="2">
        <f t="shared" si="98"/>
        <v>51.046048970506412</v>
      </c>
    </row>
    <row r="700" spans="1:15" x14ac:dyDescent="0.2">
      <c r="A700" t="str">
        <f t="shared" si="90"/>
        <v>Castro County, Texas</v>
      </c>
      <c r="B700" t="str">
        <f t="shared" si="91"/>
        <v>Castro County,</v>
      </c>
      <c r="C700" t="s">
        <v>58</v>
      </c>
      <c r="D700" t="s">
        <v>301</v>
      </c>
      <c r="E700">
        <v>55</v>
      </c>
      <c r="F700" s="4">
        <f>VLOOKUP(A700,'[1]Population Data'!$A:$B,2,FALSE)</f>
        <v>7787</v>
      </c>
      <c r="G700">
        <f>VLOOKUP(A700,'[1]Population Data'!$A:$C, 3, FALSE)</f>
        <v>2532</v>
      </c>
      <c r="H700">
        <f>VLOOKUP(A700,'[1]Population Data'!$A:$D,4,FALSE)</f>
        <v>2279</v>
      </c>
      <c r="I700" s="3">
        <f t="shared" si="92"/>
        <v>0.29266726595608067</v>
      </c>
      <c r="J700" s="2">
        <f t="shared" si="93"/>
        <v>3.0754344391785149</v>
      </c>
      <c r="K700" s="2">
        <f t="shared" si="94"/>
        <v>17.883652240914344</v>
      </c>
      <c r="L700">
        <f t="shared" si="95"/>
        <v>1645.9444444444446</v>
      </c>
      <c r="M700" s="3">
        <f t="shared" si="96"/>
        <v>0.21137080319050269</v>
      </c>
      <c r="N700" s="2">
        <f t="shared" si="97"/>
        <v>65.0057047568896</v>
      </c>
      <c r="O700" s="2">
        <f t="shared" si="98"/>
        <v>8.7190456316082372</v>
      </c>
    </row>
    <row r="701" spans="1:15" x14ac:dyDescent="0.2">
      <c r="A701" t="str">
        <f t="shared" si="90"/>
        <v>Castro County, Texas</v>
      </c>
      <c r="B701" t="str">
        <f t="shared" si="91"/>
        <v>Castro County,</v>
      </c>
      <c r="C701" t="s">
        <v>58</v>
      </c>
      <c r="D701" t="s">
        <v>302</v>
      </c>
      <c r="E701">
        <v>77</v>
      </c>
      <c r="F701" s="4">
        <f>VLOOKUP(A701,'[1]Population Data'!$A:$B,2,FALSE)</f>
        <v>7787</v>
      </c>
      <c r="G701">
        <f>VLOOKUP(A701,'[1]Population Data'!$A:$C, 3, FALSE)</f>
        <v>2532</v>
      </c>
      <c r="H701">
        <f>VLOOKUP(A701,'[1]Population Data'!$A:$D,4,FALSE)</f>
        <v>2279</v>
      </c>
      <c r="I701" s="3">
        <f t="shared" si="92"/>
        <v>0.29266726595608067</v>
      </c>
      <c r="J701" s="2">
        <f t="shared" si="93"/>
        <v>3.0754344391785149</v>
      </c>
      <c r="K701" s="2">
        <f t="shared" si="94"/>
        <v>25.037113137280084</v>
      </c>
      <c r="L701">
        <f t="shared" si="95"/>
        <v>1645.9444444444446</v>
      </c>
      <c r="M701" s="3">
        <f t="shared" si="96"/>
        <v>0.21137080319050269</v>
      </c>
      <c r="N701" s="2">
        <f t="shared" si="97"/>
        <v>65.0057047568896</v>
      </c>
      <c r="O701" s="2">
        <f t="shared" si="98"/>
        <v>12.206663884251531</v>
      </c>
    </row>
    <row r="702" spans="1:15" x14ac:dyDescent="0.2">
      <c r="A702" t="str">
        <f t="shared" si="90"/>
        <v>Chambers County, Texas</v>
      </c>
      <c r="B702" t="str">
        <f t="shared" si="91"/>
        <v>Chambers County,</v>
      </c>
      <c r="C702" t="s">
        <v>59</v>
      </c>
      <c r="D702" t="s">
        <v>283</v>
      </c>
      <c r="E702">
        <v>701</v>
      </c>
      <c r="F702" s="4">
        <f>VLOOKUP(A702,'[1]Population Data'!$A:$B,2,FALSE)</f>
        <v>40292</v>
      </c>
      <c r="G702">
        <f>VLOOKUP(A702,'[1]Population Data'!$A:$C, 3, FALSE)</f>
        <v>13529</v>
      </c>
      <c r="H702">
        <f>VLOOKUP(A702,'[1]Population Data'!$A:$D,4,FALSE)</f>
        <v>11287</v>
      </c>
      <c r="I702" s="3">
        <f t="shared" si="92"/>
        <v>0.28013005063039809</v>
      </c>
      <c r="J702" s="2">
        <f t="shared" si="93"/>
        <v>2.9781949885431294</v>
      </c>
      <c r="K702" s="2">
        <f t="shared" si="94"/>
        <v>235.37746947284822</v>
      </c>
      <c r="L702">
        <f t="shared" si="95"/>
        <v>8151.7222222222217</v>
      </c>
      <c r="M702" s="3">
        <f t="shared" si="96"/>
        <v>0.20231614767750972</v>
      </c>
      <c r="N702" s="2">
        <f t="shared" si="97"/>
        <v>60.25369371145112</v>
      </c>
      <c r="O702" s="2">
        <f t="shared" si="98"/>
        <v>106.36771464145075</v>
      </c>
    </row>
    <row r="703" spans="1:15" x14ac:dyDescent="0.2">
      <c r="A703" t="str">
        <f t="shared" si="90"/>
        <v>Chambers County, Texas</v>
      </c>
      <c r="B703" t="str">
        <f t="shared" si="91"/>
        <v>Chambers County,</v>
      </c>
      <c r="C703" t="s">
        <v>59</v>
      </c>
      <c r="D703" t="s">
        <v>284</v>
      </c>
      <c r="E703">
        <v>414</v>
      </c>
      <c r="F703" s="4">
        <f>VLOOKUP(A703,'[1]Population Data'!$A:$B,2,FALSE)</f>
        <v>40292</v>
      </c>
      <c r="G703">
        <f>VLOOKUP(A703,'[1]Population Data'!$A:$C, 3, FALSE)</f>
        <v>13529</v>
      </c>
      <c r="H703">
        <f>VLOOKUP(A703,'[1]Population Data'!$A:$D,4,FALSE)</f>
        <v>11287</v>
      </c>
      <c r="I703" s="3">
        <f t="shared" si="92"/>
        <v>0.28013005063039809</v>
      </c>
      <c r="J703" s="2">
        <f t="shared" si="93"/>
        <v>2.9781949885431294</v>
      </c>
      <c r="K703" s="2">
        <f t="shared" si="94"/>
        <v>139.01037426784475</v>
      </c>
      <c r="L703">
        <f t="shared" si="95"/>
        <v>8151.7222222222217</v>
      </c>
      <c r="M703" s="3">
        <f t="shared" si="96"/>
        <v>0.20231614767750972</v>
      </c>
      <c r="N703" s="2">
        <f t="shared" si="97"/>
        <v>60.25369371145112</v>
      </c>
      <c r="O703" s="2">
        <f t="shared" si="98"/>
        <v>62.819163853866776</v>
      </c>
    </row>
    <row r="704" spans="1:15" x14ac:dyDescent="0.2">
      <c r="A704" t="str">
        <f t="shared" si="90"/>
        <v>Chambers County, Texas</v>
      </c>
      <c r="B704" t="str">
        <f t="shared" si="91"/>
        <v>Chambers County,</v>
      </c>
      <c r="C704" t="s">
        <v>59</v>
      </c>
      <c r="D704" t="s">
        <v>285</v>
      </c>
      <c r="E704">
        <v>254</v>
      </c>
      <c r="F704" s="4">
        <f>VLOOKUP(A704,'[1]Population Data'!$A:$B,2,FALSE)</f>
        <v>40292</v>
      </c>
      <c r="G704">
        <f>VLOOKUP(A704,'[1]Population Data'!$A:$C, 3, FALSE)</f>
        <v>13529</v>
      </c>
      <c r="H704">
        <f>VLOOKUP(A704,'[1]Population Data'!$A:$D,4,FALSE)</f>
        <v>11287</v>
      </c>
      <c r="I704" s="3">
        <f t="shared" si="92"/>
        <v>0.28013005063039809</v>
      </c>
      <c r="J704" s="2">
        <f t="shared" si="93"/>
        <v>2.9781949885431294</v>
      </c>
      <c r="K704" s="2">
        <f t="shared" si="94"/>
        <v>85.286558125682518</v>
      </c>
      <c r="L704">
        <f t="shared" si="95"/>
        <v>8151.7222222222217</v>
      </c>
      <c r="M704" s="3">
        <f t="shared" si="96"/>
        <v>0.20231614767750972</v>
      </c>
      <c r="N704" s="2">
        <f t="shared" si="97"/>
        <v>60.25369371145112</v>
      </c>
      <c r="O704" s="2">
        <f t="shared" si="98"/>
        <v>38.541226132565605</v>
      </c>
    </row>
    <row r="705" spans="1:15" x14ac:dyDescent="0.2">
      <c r="A705" t="str">
        <f t="shared" si="90"/>
        <v>Chambers County, Texas</v>
      </c>
      <c r="B705" t="str">
        <f t="shared" si="91"/>
        <v>Chambers County,</v>
      </c>
      <c r="C705" t="s">
        <v>59</v>
      </c>
      <c r="D705" t="s">
        <v>286</v>
      </c>
      <c r="E705">
        <v>118</v>
      </c>
      <c r="F705" s="4">
        <f>VLOOKUP(A705,'[1]Population Data'!$A:$B,2,FALSE)</f>
        <v>40292</v>
      </c>
      <c r="G705">
        <f>VLOOKUP(A705,'[1]Population Data'!$A:$C, 3, FALSE)</f>
        <v>13529</v>
      </c>
      <c r="H705">
        <f>VLOOKUP(A705,'[1]Population Data'!$A:$D,4,FALSE)</f>
        <v>11287</v>
      </c>
      <c r="I705" s="3">
        <f t="shared" si="92"/>
        <v>0.28013005063039809</v>
      </c>
      <c r="J705" s="2">
        <f t="shared" si="93"/>
        <v>2.9781949885431294</v>
      </c>
      <c r="K705" s="2">
        <f t="shared" si="94"/>
        <v>39.62131440484464</v>
      </c>
      <c r="L705">
        <f t="shared" si="95"/>
        <v>8151.7222222222217</v>
      </c>
      <c r="M705" s="3">
        <f t="shared" si="96"/>
        <v>0.20231614767750972</v>
      </c>
      <c r="N705" s="2">
        <f t="shared" si="97"/>
        <v>60.25369371145112</v>
      </c>
      <c r="O705" s="2">
        <f t="shared" si="98"/>
        <v>17.904979069459614</v>
      </c>
    </row>
    <row r="706" spans="1:15" x14ac:dyDescent="0.2">
      <c r="A706" t="str">
        <f t="shared" si="90"/>
        <v>Chambers County, Texas</v>
      </c>
      <c r="B706" t="str">
        <f t="shared" si="91"/>
        <v>Chambers County,</v>
      </c>
      <c r="C706" t="s">
        <v>59</v>
      </c>
      <c r="D706" t="s">
        <v>287</v>
      </c>
      <c r="E706">
        <v>2376</v>
      </c>
      <c r="F706" s="4">
        <f>VLOOKUP(A706,'[1]Population Data'!$A:$B,2,FALSE)</f>
        <v>40292</v>
      </c>
      <c r="G706">
        <f>VLOOKUP(A706,'[1]Population Data'!$A:$C, 3, FALSE)</f>
        <v>13529</v>
      </c>
      <c r="H706">
        <f>VLOOKUP(A706,'[1]Population Data'!$A:$D,4,FALSE)</f>
        <v>11287</v>
      </c>
      <c r="I706" s="3">
        <f t="shared" si="92"/>
        <v>0.28013005063039809</v>
      </c>
      <c r="J706" s="2">
        <f t="shared" si="93"/>
        <v>2.9781949885431294</v>
      </c>
      <c r="K706" s="2">
        <f t="shared" si="94"/>
        <v>797.79866971110891</v>
      </c>
      <c r="L706">
        <f t="shared" si="95"/>
        <v>8151.7222222222217</v>
      </c>
      <c r="M706" s="3">
        <f t="shared" si="96"/>
        <v>0.20231614767750972</v>
      </c>
      <c r="N706" s="2">
        <f t="shared" si="97"/>
        <v>60.25369371145112</v>
      </c>
      <c r="O706" s="2">
        <f t="shared" si="98"/>
        <v>360.52737516132237</v>
      </c>
    </row>
    <row r="707" spans="1:15" x14ac:dyDescent="0.2">
      <c r="A707" t="str">
        <f t="shared" ref="A707:A770" si="99">CONCATENATE(B707, " Texas")</f>
        <v>Chambers County, Texas</v>
      </c>
      <c r="B707" t="str">
        <f t="shared" ref="B707:B770" si="100">LEFT(C707,FIND(",",C707))</f>
        <v>Chambers County,</v>
      </c>
      <c r="C707" t="s">
        <v>59</v>
      </c>
      <c r="D707" t="s">
        <v>288</v>
      </c>
      <c r="E707">
        <v>2304</v>
      </c>
      <c r="F707" s="4">
        <f>VLOOKUP(A707,'[1]Population Data'!$A:$B,2,FALSE)</f>
        <v>40292</v>
      </c>
      <c r="G707">
        <f>VLOOKUP(A707,'[1]Population Data'!$A:$C, 3, FALSE)</f>
        <v>13529</v>
      </c>
      <c r="H707">
        <f>VLOOKUP(A707,'[1]Population Data'!$A:$D,4,FALSE)</f>
        <v>11287</v>
      </c>
      <c r="I707" s="3">
        <f t="shared" ref="I707:I770" si="101">H707/F707</f>
        <v>0.28013005063039809</v>
      </c>
      <c r="J707" s="2">
        <f t="shared" ref="J707:J770" si="102">F707/G707</f>
        <v>2.9781949885431294</v>
      </c>
      <c r="K707" s="2">
        <f t="shared" ref="K707:K770" si="103">E707/J707</f>
        <v>773.62295244713596</v>
      </c>
      <c r="L707">
        <f t="shared" ref="L707:L770" si="104">(H707/18)*13</f>
        <v>8151.7222222222217</v>
      </c>
      <c r="M707" s="3">
        <f t="shared" ref="M707:M770" si="105">L707/F707</f>
        <v>0.20231614767750972</v>
      </c>
      <c r="N707" s="2">
        <f t="shared" ref="N707:N770" si="106">M707*J707*100</f>
        <v>60.25369371145112</v>
      </c>
      <c r="O707" s="2">
        <f t="shared" ref="O707:O770" si="107">0.75*K707*N707*(1/100)</f>
        <v>349.60230318673683</v>
      </c>
    </row>
    <row r="708" spans="1:15" x14ac:dyDescent="0.2">
      <c r="A708" t="str">
        <f t="shared" si="99"/>
        <v>Chambers County, Texas</v>
      </c>
      <c r="B708" t="str">
        <f t="shared" si="100"/>
        <v>Chambers County,</v>
      </c>
      <c r="C708" t="s">
        <v>59</v>
      </c>
      <c r="D708" t="s">
        <v>289</v>
      </c>
      <c r="E708">
        <v>749</v>
      </c>
      <c r="F708" s="4">
        <f>VLOOKUP(A708,'[1]Population Data'!$A:$B,2,FALSE)</f>
        <v>40292</v>
      </c>
      <c r="G708">
        <f>VLOOKUP(A708,'[1]Population Data'!$A:$C, 3, FALSE)</f>
        <v>13529</v>
      </c>
      <c r="H708">
        <f>VLOOKUP(A708,'[1]Population Data'!$A:$D,4,FALSE)</f>
        <v>11287</v>
      </c>
      <c r="I708" s="3">
        <f t="shared" si="101"/>
        <v>0.28013005063039809</v>
      </c>
      <c r="J708" s="2">
        <f t="shared" si="102"/>
        <v>2.9781949885431294</v>
      </c>
      <c r="K708" s="2">
        <f t="shared" si="103"/>
        <v>251.4946143154969</v>
      </c>
      <c r="L708">
        <f t="shared" si="104"/>
        <v>8151.7222222222217</v>
      </c>
      <c r="M708" s="3">
        <f t="shared" si="105"/>
        <v>0.20231614767750972</v>
      </c>
      <c r="N708" s="2">
        <f t="shared" si="106"/>
        <v>60.25369371145112</v>
      </c>
      <c r="O708" s="2">
        <f t="shared" si="107"/>
        <v>113.65109595784112</v>
      </c>
    </row>
    <row r="709" spans="1:15" x14ac:dyDescent="0.2">
      <c r="A709" t="str">
        <f t="shared" si="99"/>
        <v>Chambers County, Texas</v>
      </c>
      <c r="B709" t="str">
        <f t="shared" si="100"/>
        <v>Chambers County,</v>
      </c>
      <c r="C709" t="s">
        <v>59</v>
      </c>
      <c r="D709" t="s">
        <v>290</v>
      </c>
      <c r="E709">
        <v>1153</v>
      </c>
      <c r="F709" s="4">
        <f>VLOOKUP(A709,'[1]Population Data'!$A:$B,2,FALSE)</f>
        <v>40292</v>
      </c>
      <c r="G709">
        <f>VLOOKUP(A709,'[1]Population Data'!$A:$C, 3, FALSE)</f>
        <v>13529</v>
      </c>
      <c r="H709">
        <f>VLOOKUP(A709,'[1]Population Data'!$A:$D,4,FALSE)</f>
        <v>11287</v>
      </c>
      <c r="I709" s="3">
        <f t="shared" si="101"/>
        <v>0.28013005063039809</v>
      </c>
      <c r="J709" s="2">
        <f t="shared" si="102"/>
        <v>2.9781949885431294</v>
      </c>
      <c r="K709" s="2">
        <f t="shared" si="103"/>
        <v>387.14725007445651</v>
      </c>
      <c r="L709">
        <f t="shared" si="104"/>
        <v>8151.7222222222217</v>
      </c>
      <c r="M709" s="3">
        <f t="shared" si="105"/>
        <v>0.20231614767750972</v>
      </c>
      <c r="N709" s="2">
        <f t="shared" si="106"/>
        <v>60.25369371145112</v>
      </c>
      <c r="O709" s="2">
        <f t="shared" si="107"/>
        <v>174.95288870412656</v>
      </c>
    </row>
    <row r="710" spans="1:15" x14ac:dyDescent="0.2">
      <c r="A710" t="str">
        <f t="shared" si="99"/>
        <v>Chambers County, Texas</v>
      </c>
      <c r="B710" t="str">
        <f t="shared" si="100"/>
        <v>Chambers County,</v>
      </c>
      <c r="C710" t="s">
        <v>59</v>
      </c>
      <c r="D710" t="s">
        <v>291</v>
      </c>
      <c r="E710">
        <v>124</v>
      </c>
      <c r="F710" s="4">
        <f>VLOOKUP(A710,'[1]Population Data'!$A:$B,2,FALSE)</f>
        <v>40292</v>
      </c>
      <c r="G710">
        <f>VLOOKUP(A710,'[1]Population Data'!$A:$C, 3, FALSE)</f>
        <v>13529</v>
      </c>
      <c r="H710">
        <f>VLOOKUP(A710,'[1]Population Data'!$A:$D,4,FALSE)</f>
        <v>11287</v>
      </c>
      <c r="I710" s="3">
        <f t="shared" si="101"/>
        <v>0.28013005063039809</v>
      </c>
      <c r="J710" s="2">
        <f t="shared" si="102"/>
        <v>2.9781949885431294</v>
      </c>
      <c r="K710" s="2">
        <f t="shared" si="103"/>
        <v>41.635957510175722</v>
      </c>
      <c r="L710">
        <f t="shared" si="104"/>
        <v>8151.7222222222217</v>
      </c>
      <c r="M710" s="3">
        <f t="shared" si="105"/>
        <v>0.20231614767750972</v>
      </c>
      <c r="N710" s="2">
        <f t="shared" si="106"/>
        <v>60.25369371145112</v>
      </c>
      <c r="O710" s="2">
        <f t="shared" si="107"/>
        <v>18.815401734008407</v>
      </c>
    </row>
    <row r="711" spans="1:15" x14ac:dyDescent="0.2">
      <c r="A711" t="str">
        <f t="shared" si="99"/>
        <v>Chambers County, Texas</v>
      </c>
      <c r="B711" t="str">
        <f t="shared" si="100"/>
        <v>Chambers County,</v>
      </c>
      <c r="C711" t="s">
        <v>59</v>
      </c>
      <c r="D711" t="s">
        <v>292</v>
      </c>
      <c r="E711">
        <v>0</v>
      </c>
      <c r="F711" s="4">
        <f>VLOOKUP(A711,'[1]Population Data'!$A:$B,2,FALSE)</f>
        <v>40292</v>
      </c>
      <c r="G711">
        <f>VLOOKUP(A711,'[1]Population Data'!$A:$C, 3, FALSE)</f>
        <v>13529</v>
      </c>
      <c r="H711">
        <f>VLOOKUP(A711,'[1]Population Data'!$A:$D,4,FALSE)</f>
        <v>11287</v>
      </c>
      <c r="I711" s="3">
        <f t="shared" si="101"/>
        <v>0.28013005063039809</v>
      </c>
      <c r="J711" s="2">
        <f t="shared" si="102"/>
        <v>2.9781949885431294</v>
      </c>
      <c r="K711" s="2">
        <f t="shared" si="103"/>
        <v>0</v>
      </c>
      <c r="L711">
        <f t="shared" si="104"/>
        <v>8151.7222222222217</v>
      </c>
      <c r="M711" s="3">
        <f t="shared" si="105"/>
        <v>0.20231614767750972</v>
      </c>
      <c r="N711" s="2">
        <f t="shared" si="106"/>
        <v>60.25369371145112</v>
      </c>
      <c r="O711" s="2">
        <f t="shared" si="107"/>
        <v>0</v>
      </c>
    </row>
    <row r="712" spans="1:15" x14ac:dyDescent="0.2">
      <c r="A712" t="str">
        <f t="shared" si="99"/>
        <v>Chambers County, Texas</v>
      </c>
      <c r="B712" t="str">
        <f t="shared" si="100"/>
        <v>Chambers County,</v>
      </c>
      <c r="C712" t="s">
        <v>59</v>
      </c>
      <c r="D712" t="s">
        <v>293</v>
      </c>
      <c r="E712">
        <v>3219</v>
      </c>
      <c r="F712" s="4">
        <f>VLOOKUP(A712,'[1]Population Data'!$A:$B,2,FALSE)</f>
        <v>40292</v>
      </c>
      <c r="G712">
        <f>VLOOKUP(A712,'[1]Population Data'!$A:$C, 3, FALSE)</f>
        <v>13529</v>
      </c>
      <c r="H712">
        <f>VLOOKUP(A712,'[1]Population Data'!$A:$D,4,FALSE)</f>
        <v>11287</v>
      </c>
      <c r="I712" s="3">
        <f t="shared" si="101"/>
        <v>0.28013005063039809</v>
      </c>
      <c r="J712" s="2">
        <f t="shared" si="102"/>
        <v>2.9781949885431294</v>
      </c>
      <c r="K712" s="2">
        <f t="shared" si="103"/>
        <v>1080.8560260101262</v>
      </c>
      <c r="L712">
        <f t="shared" si="104"/>
        <v>8151.7222222222217</v>
      </c>
      <c r="M712" s="3">
        <f t="shared" si="105"/>
        <v>0.20231614767750972</v>
      </c>
      <c r="N712" s="2">
        <f t="shared" si="106"/>
        <v>60.25369371145112</v>
      </c>
      <c r="O712" s="2">
        <f t="shared" si="107"/>
        <v>488.44175953042799</v>
      </c>
    </row>
    <row r="713" spans="1:15" x14ac:dyDescent="0.2">
      <c r="A713" t="str">
        <f t="shared" si="99"/>
        <v>Chambers County, Texas</v>
      </c>
      <c r="B713" t="str">
        <f t="shared" si="100"/>
        <v>Chambers County,</v>
      </c>
      <c r="C713" t="s">
        <v>59</v>
      </c>
      <c r="D713" t="s">
        <v>294</v>
      </c>
      <c r="E713">
        <v>319</v>
      </c>
      <c r="F713" s="4">
        <f>VLOOKUP(A713,'[1]Population Data'!$A:$B,2,FALSE)</f>
        <v>40292</v>
      </c>
      <c r="G713">
        <f>VLOOKUP(A713,'[1]Population Data'!$A:$C, 3, FALSE)</f>
        <v>13529</v>
      </c>
      <c r="H713">
        <f>VLOOKUP(A713,'[1]Population Data'!$A:$D,4,FALSE)</f>
        <v>11287</v>
      </c>
      <c r="I713" s="3">
        <f t="shared" si="101"/>
        <v>0.28013005063039809</v>
      </c>
      <c r="J713" s="2">
        <f t="shared" si="102"/>
        <v>2.9781949885431294</v>
      </c>
      <c r="K713" s="2">
        <f t="shared" si="103"/>
        <v>107.11185843343593</v>
      </c>
      <c r="L713">
        <f t="shared" si="104"/>
        <v>8151.7222222222217</v>
      </c>
      <c r="M713" s="3">
        <f t="shared" si="105"/>
        <v>0.20231614767750972</v>
      </c>
      <c r="N713" s="2">
        <f t="shared" si="106"/>
        <v>60.25369371145112</v>
      </c>
      <c r="O713" s="2">
        <f t="shared" si="107"/>
        <v>48.404138331844209</v>
      </c>
    </row>
    <row r="714" spans="1:15" x14ac:dyDescent="0.2">
      <c r="A714" t="str">
        <f t="shared" si="99"/>
        <v>Chambers County, Texas</v>
      </c>
      <c r="B714" t="str">
        <f t="shared" si="100"/>
        <v>Chambers County,</v>
      </c>
      <c r="C714" t="s">
        <v>59</v>
      </c>
      <c r="D714" t="s">
        <v>295</v>
      </c>
      <c r="E714">
        <v>723</v>
      </c>
      <c r="F714" s="4">
        <f>VLOOKUP(A714,'[1]Population Data'!$A:$B,2,FALSE)</f>
        <v>40292</v>
      </c>
      <c r="G714">
        <f>VLOOKUP(A714,'[1]Population Data'!$A:$C, 3, FALSE)</f>
        <v>13529</v>
      </c>
      <c r="H714">
        <f>VLOOKUP(A714,'[1]Population Data'!$A:$D,4,FALSE)</f>
        <v>11287</v>
      </c>
      <c r="I714" s="3">
        <f t="shared" si="101"/>
        <v>0.28013005063039809</v>
      </c>
      <c r="J714" s="2">
        <f t="shared" si="102"/>
        <v>2.9781949885431294</v>
      </c>
      <c r="K714" s="2">
        <f t="shared" si="103"/>
        <v>242.76449419239552</v>
      </c>
      <c r="L714">
        <f t="shared" si="104"/>
        <v>8151.7222222222217</v>
      </c>
      <c r="M714" s="3">
        <f t="shared" si="105"/>
        <v>0.20231614767750972</v>
      </c>
      <c r="N714" s="2">
        <f t="shared" si="106"/>
        <v>60.25369371145112</v>
      </c>
      <c r="O714" s="2">
        <f t="shared" si="107"/>
        <v>109.70593107812965</v>
      </c>
    </row>
    <row r="715" spans="1:15" x14ac:dyDescent="0.2">
      <c r="A715" t="str">
        <f t="shared" si="99"/>
        <v>Chambers County, Texas</v>
      </c>
      <c r="B715" t="str">
        <f t="shared" si="100"/>
        <v>Chambers County,</v>
      </c>
      <c r="C715" t="s">
        <v>59</v>
      </c>
      <c r="D715" t="s">
        <v>296</v>
      </c>
      <c r="E715">
        <v>748</v>
      </c>
      <c r="F715" s="4">
        <f>VLOOKUP(A715,'[1]Population Data'!$A:$B,2,FALSE)</f>
        <v>40292</v>
      </c>
      <c r="G715">
        <f>VLOOKUP(A715,'[1]Population Data'!$A:$C, 3, FALSE)</f>
        <v>13529</v>
      </c>
      <c r="H715">
        <f>VLOOKUP(A715,'[1]Population Data'!$A:$D,4,FALSE)</f>
        <v>11287</v>
      </c>
      <c r="I715" s="3">
        <f t="shared" si="101"/>
        <v>0.28013005063039809</v>
      </c>
      <c r="J715" s="2">
        <f t="shared" si="102"/>
        <v>2.9781949885431294</v>
      </c>
      <c r="K715" s="2">
        <f t="shared" si="103"/>
        <v>251.15884046460837</v>
      </c>
      <c r="L715">
        <f t="shared" si="104"/>
        <v>8151.7222222222217</v>
      </c>
      <c r="M715" s="3">
        <f t="shared" si="105"/>
        <v>0.20231614767750972</v>
      </c>
      <c r="N715" s="2">
        <f t="shared" si="106"/>
        <v>60.25369371145112</v>
      </c>
      <c r="O715" s="2">
        <f t="shared" si="107"/>
        <v>113.49935884708297</v>
      </c>
    </row>
    <row r="716" spans="1:15" x14ac:dyDescent="0.2">
      <c r="A716" t="str">
        <f t="shared" si="99"/>
        <v>Chambers County, Texas</v>
      </c>
      <c r="B716" t="str">
        <f t="shared" si="100"/>
        <v>Chambers County,</v>
      </c>
      <c r="C716" t="s">
        <v>59</v>
      </c>
      <c r="D716" t="s">
        <v>297</v>
      </c>
      <c r="E716">
        <v>269</v>
      </c>
      <c r="F716" s="4">
        <f>VLOOKUP(A716,'[1]Population Data'!$A:$B,2,FALSE)</f>
        <v>40292</v>
      </c>
      <c r="G716">
        <f>VLOOKUP(A716,'[1]Population Data'!$A:$C, 3, FALSE)</f>
        <v>13529</v>
      </c>
      <c r="H716">
        <f>VLOOKUP(A716,'[1]Population Data'!$A:$D,4,FALSE)</f>
        <v>11287</v>
      </c>
      <c r="I716" s="3">
        <f t="shared" si="101"/>
        <v>0.28013005063039809</v>
      </c>
      <c r="J716" s="2">
        <f t="shared" si="102"/>
        <v>2.9781949885431294</v>
      </c>
      <c r="K716" s="2">
        <f t="shared" si="103"/>
        <v>90.323165889010227</v>
      </c>
      <c r="L716">
        <f t="shared" si="104"/>
        <v>8151.7222222222217</v>
      </c>
      <c r="M716" s="3">
        <f t="shared" si="105"/>
        <v>0.20231614767750972</v>
      </c>
      <c r="N716" s="2">
        <f t="shared" si="106"/>
        <v>60.25369371145112</v>
      </c>
      <c r="O716" s="2">
        <f t="shared" si="107"/>
        <v>40.817282793937586</v>
      </c>
    </row>
    <row r="717" spans="1:15" x14ac:dyDescent="0.2">
      <c r="A717" t="str">
        <f t="shared" si="99"/>
        <v>Chambers County, Texas</v>
      </c>
      <c r="B717" t="str">
        <f t="shared" si="100"/>
        <v>Chambers County,</v>
      </c>
      <c r="C717" t="s">
        <v>59</v>
      </c>
      <c r="D717" t="s">
        <v>298</v>
      </c>
      <c r="E717">
        <v>190</v>
      </c>
      <c r="F717" s="4">
        <f>VLOOKUP(A717,'[1]Population Data'!$A:$B,2,FALSE)</f>
        <v>40292</v>
      </c>
      <c r="G717">
        <f>VLOOKUP(A717,'[1]Population Data'!$A:$C, 3, FALSE)</f>
        <v>13529</v>
      </c>
      <c r="H717">
        <f>VLOOKUP(A717,'[1]Population Data'!$A:$D,4,FALSE)</f>
        <v>11287</v>
      </c>
      <c r="I717" s="3">
        <f t="shared" si="101"/>
        <v>0.28013005063039809</v>
      </c>
      <c r="J717" s="2">
        <f t="shared" si="102"/>
        <v>2.9781949885431294</v>
      </c>
      <c r="K717" s="2">
        <f t="shared" si="103"/>
        <v>63.797031668817638</v>
      </c>
      <c r="L717">
        <f t="shared" si="104"/>
        <v>8151.7222222222217</v>
      </c>
      <c r="M717" s="3">
        <f t="shared" si="105"/>
        <v>0.20231614767750972</v>
      </c>
      <c r="N717" s="2">
        <f t="shared" si="106"/>
        <v>60.25369371145112</v>
      </c>
      <c r="O717" s="2">
        <f t="shared" si="107"/>
        <v>28.830051044045142</v>
      </c>
    </row>
    <row r="718" spans="1:15" x14ac:dyDescent="0.2">
      <c r="A718" t="str">
        <f t="shared" si="99"/>
        <v>Chambers County, Texas</v>
      </c>
      <c r="B718" t="str">
        <f t="shared" si="100"/>
        <v>Chambers County,</v>
      </c>
      <c r="C718" t="s">
        <v>59</v>
      </c>
      <c r="D718" t="s">
        <v>299</v>
      </c>
      <c r="E718">
        <v>1117</v>
      </c>
      <c r="F718" s="4">
        <f>VLOOKUP(A718,'[1]Population Data'!$A:$B,2,FALSE)</f>
        <v>40292</v>
      </c>
      <c r="G718">
        <f>VLOOKUP(A718,'[1]Population Data'!$A:$C, 3, FALSE)</f>
        <v>13529</v>
      </c>
      <c r="H718">
        <f>VLOOKUP(A718,'[1]Population Data'!$A:$D,4,FALSE)</f>
        <v>11287</v>
      </c>
      <c r="I718" s="3">
        <f t="shared" si="101"/>
        <v>0.28013005063039809</v>
      </c>
      <c r="J718" s="2">
        <f t="shared" si="102"/>
        <v>2.9781949885431294</v>
      </c>
      <c r="K718" s="2">
        <f t="shared" si="103"/>
        <v>375.05939144246997</v>
      </c>
      <c r="L718">
        <f t="shared" si="104"/>
        <v>8151.7222222222217</v>
      </c>
      <c r="M718" s="3">
        <f t="shared" si="105"/>
        <v>0.20231614767750972</v>
      </c>
      <c r="N718" s="2">
        <f t="shared" si="106"/>
        <v>60.25369371145112</v>
      </c>
      <c r="O718" s="2">
        <f t="shared" si="107"/>
        <v>169.4903527168338</v>
      </c>
    </row>
    <row r="719" spans="1:15" x14ac:dyDescent="0.2">
      <c r="A719" t="str">
        <f t="shared" si="99"/>
        <v>Chambers County, Texas</v>
      </c>
      <c r="B719" t="str">
        <f t="shared" si="100"/>
        <v>Chambers County,</v>
      </c>
      <c r="C719" t="s">
        <v>59</v>
      </c>
      <c r="D719" t="s">
        <v>300</v>
      </c>
      <c r="E719">
        <v>1104</v>
      </c>
      <c r="F719" s="4">
        <f>VLOOKUP(A719,'[1]Population Data'!$A:$B,2,FALSE)</f>
        <v>40292</v>
      </c>
      <c r="G719">
        <f>VLOOKUP(A719,'[1]Population Data'!$A:$C, 3, FALSE)</f>
        <v>13529</v>
      </c>
      <c r="H719">
        <f>VLOOKUP(A719,'[1]Population Data'!$A:$D,4,FALSE)</f>
        <v>11287</v>
      </c>
      <c r="I719" s="3">
        <f t="shared" si="101"/>
        <v>0.28013005063039809</v>
      </c>
      <c r="J719" s="2">
        <f t="shared" si="102"/>
        <v>2.9781949885431294</v>
      </c>
      <c r="K719" s="2">
        <f t="shared" si="103"/>
        <v>370.69433138091932</v>
      </c>
      <c r="L719">
        <f t="shared" si="104"/>
        <v>8151.7222222222217</v>
      </c>
      <c r="M719" s="3">
        <f t="shared" si="105"/>
        <v>0.20231614767750972</v>
      </c>
      <c r="N719" s="2">
        <f t="shared" si="106"/>
        <v>60.25369371145112</v>
      </c>
      <c r="O719" s="2">
        <f t="shared" si="107"/>
        <v>167.5177702769781</v>
      </c>
    </row>
    <row r="720" spans="1:15" x14ac:dyDescent="0.2">
      <c r="A720" t="str">
        <f t="shared" si="99"/>
        <v>Chambers County, Texas</v>
      </c>
      <c r="B720" t="str">
        <f t="shared" si="100"/>
        <v>Chambers County,</v>
      </c>
      <c r="C720" t="s">
        <v>59</v>
      </c>
      <c r="D720" t="s">
        <v>301</v>
      </c>
      <c r="E720">
        <v>221</v>
      </c>
      <c r="F720" s="4">
        <f>VLOOKUP(A720,'[1]Population Data'!$A:$B,2,FALSE)</f>
        <v>40292</v>
      </c>
      <c r="G720">
        <f>VLOOKUP(A720,'[1]Population Data'!$A:$C, 3, FALSE)</f>
        <v>13529</v>
      </c>
      <c r="H720">
        <f>VLOOKUP(A720,'[1]Population Data'!$A:$D,4,FALSE)</f>
        <v>11287</v>
      </c>
      <c r="I720" s="3">
        <f t="shared" si="101"/>
        <v>0.28013005063039809</v>
      </c>
      <c r="J720" s="2">
        <f t="shared" si="102"/>
        <v>2.9781949885431294</v>
      </c>
      <c r="K720" s="2">
        <f t="shared" si="103"/>
        <v>74.20602104636157</v>
      </c>
      <c r="L720">
        <f t="shared" si="104"/>
        <v>8151.7222222222217</v>
      </c>
      <c r="M720" s="3">
        <f t="shared" si="105"/>
        <v>0.20231614767750972</v>
      </c>
      <c r="N720" s="2">
        <f t="shared" si="106"/>
        <v>60.25369371145112</v>
      </c>
      <c r="O720" s="2">
        <f t="shared" si="107"/>
        <v>33.533901477547246</v>
      </c>
    </row>
    <row r="721" spans="1:15" x14ac:dyDescent="0.2">
      <c r="A721" t="str">
        <f t="shared" si="99"/>
        <v>Chambers County, Texas</v>
      </c>
      <c r="B721" t="str">
        <f t="shared" si="100"/>
        <v>Chambers County,</v>
      </c>
      <c r="C721" t="s">
        <v>59</v>
      </c>
      <c r="D721" t="s">
        <v>302</v>
      </c>
      <c r="E721">
        <v>610</v>
      </c>
      <c r="F721" s="4">
        <f>VLOOKUP(A721,'[1]Population Data'!$A:$B,2,FALSE)</f>
        <v>40292</v>
      </c>
      <c r="G721">
        <f>VLOOKUP(A721,'[1]Population Data'!$A:$C, 3, FALSE)</f>
        <v>13529</v>
      </c>
      <c r="H721">
        <f>VLOOKUP(A721,'[1]Population Data'!$A:$D,4,FALSE)</f>
        <v>11287</v>
      </c>
      <c r="I721" s="3">
        <f t="shared" si="101"/>
        <v>0.28013005063039809</v>
      </c>
      <c r="J721" s="2">
        <f t="shared" si="102"/>
        <v>2.9781949885431294</v>
      </c>
      <c r="K721" s="2">
        <f t="shared" si="103"/>
        <v>204.82204904199347</v>
      </c>
      <c r="L721">
        <f t="shared" si="104"/>
        <v>8151.7222222222217</v>
      </c>
      <c r="M721" s="3">
        <f t="shared" si="105"/>
        <v>0.20231614767750972</v>
      </c>
      <c r="N721" s="2">
        <f t="shared" si="106"/>
        <v>60.25369371145112</v>
      </c>
      <c r="O721" s="2">
        <f t="shared" si="107"/>
        <v>92.559637562460708</v>
      </c>
    </row>
    <row r="722" spans="1:15" x14ac:dyDescent="0.2">
      <c r="A722" t="str">
        <f t="shared" si="99"/>
        <v>Cherokee County, Texas</v>
      </c>
      <c r="B722" t="str">
        <f t="shared" si="100"/>
        <v>Cherokee County,</v>
      </c>
      <c r="C722" t="s">
        <v>60</v>
      </c>
      <c r="D722" t="s">
        <v>283</v>
      </c>
      <c r="E722">
        <v>1019</v>
      </c>
      <c r="F722" s="4">
        <f>VLOOKUP(A722,'[1]Population Data'!$A:$B,2,FALSE)</f>
        <v>51903</v>
      </c>
      <c r="G722">
        <f>VLOOKUP(A722,'[1]Population Data'!$A:$C, 3, FALSE)</f>
        <v>17940</v>
      </c>
      <c r="H722">
        <f>VLOOKUP(A722,'[1]Population Data'!$A:$D,4,FALSE)</f>
        <v>13223</v>
      </c>
      <c r="I722" s="3">
        <f t="shared" si="101"/>
        <v>0.2547636938134597</v>
      </c>
      <c r="J722" s="2">
        <f t="shared" si="102"/>
        <v>2.8931438127090301</v>
      </c>
      <c r="K722" s="2">
        <f t="shared" si="103"/>
        <v>352.2120108664239</v>
      </c>
      <c r="L722">
        <f t="shared" si="104"/>
        <v>9549.9444444444434</v>
      </c>
      <c r="M722" s="3">
        <f t="shared" si="105"/>
        <v>0.18399600108749867</v>
      </c>
      <c r="N722" s="2">
        <f t="shared" si="106"/>
        <v>53.232689210950078</v>
      </c>
      <c r="O722" s="2">
        <f t="shared" si="107"/>
        <v>140.61894383112084</v>
      </c>
    </row>
    <row r="723" spans="1:15" x14ac:dyDescent="0.2">
      <c r="A723" t="str">
        <f t="shared" si="99"/>
        <v>Cherokee County, Texas</v>
      </c>
      <c r="B723" t="str">
        <f t="shared" si="100"/>
        <v>Cherokee County,</v>
      </c>
      <c r="C723" t="s">
        <v>60</v>
      </c>
      <c r="D723" t="s">
        <v>284</v>
      </c>
      <c r="E723">
        <v>892</v>
      </c>
      <c r="F723" s="4">
        <f>VLOOKUP(A723,'[1]Population Data'!$A:$B,2,FALSE)</f>
        <v>51903</v>
      </c>
      <c r="G723">
        <f>VLOOKUP(A723,'[1]Population Data'!$A:$C, 3, FALSE)</f>
        <v>17940</v>
      </c>
      <c r="H723">
        <f>VLOOKUP(A723,'[1]Population Data'!$A:$D,4,FALSE)</f>
        <v>13223</v>
      </c>
      <c r="I723" s="3">
        <f t="shared" si="101"/>
        <v>0.2547636938134597</v>
      </c>
      <c r="J723" s="2">
        <f t="shared" si="102"/>
        <v>2.8931438127090301</v>
      </c>
      <c r="K723" s="2">
        <f t="shared" si="103"/>
        <v>308.31512629327784</v>
      </c>
      <c r="L723">
        <f t="shared" si="104"/>
        <v>9549.9444444444434</v>
      </c>
      <c r="M723" s="3">
        <f t="shared" si="105"/>
        <v>0.18399600108749867</v>
      </c>
      <c r="N723" s="2">
        <f t="shared" si="106"/>
        <v>53.232689210950078</v>
      </c>
      <c r="O723" s="2">
        <f t="shared" si="107"/>
        <v>123.0933247275366</v>
      </c>
    </row>
    <row r="724" spans="1:15" x14ac:dyDescent="0.2">
      <c r="A724" t="str">
        <f t="shared" si="99"/>
        <v>Cherokee County, Texas</v>
      </c>
      <c r="B724" t="str">
        <f t="shared" si="100"/>
        <v>Cherokee County,</v>
      </c>
      <c r="C724" t="s">
        <v>60</v>
      </c>
      <c r="D724" t="s">
        <v>285</v>
      </c>
      <c r="E724">
        <v>585</v>
      </c>
      <c r="F724" s="4">
        <f>VLOOKUP(A724,'[1]Population Data'!$A:$B,2,FALSE)</f>
        <v>51903</v>
      </c>
      <c r="G724">
        <f>VLOOKUP(A724,'[1]Population Data'!$A:$C, 3, FALSE)</f>
        <v>17940</v>
      </c>
      <c r="H724">
        <f>VLOOKUP(A724,'[1]Population Data'!$A:$D,4,FALSE)</f>
        <v>13223</v>
      </c>
      <c r="I724" s="3">
        <f t="shared" si="101"/>
        <v>0.2547636938134597</v>
      </c>
      <c r="J724" s="2">
        <f t="shared" si="102"/>
        <v>2.8931438127090301</v>
      </c>
      <c r="K724" s="2">
        <f t="shared" si="103"/>
        <v>202.20218484480665</v>
      </c>
      <c r="L724">
        <f t="shared" si="104"/>
        <v>9549.9444444444434</v>
      </c>
      <c r="M724" s="3">
        <f t="shared" si="105"/>
        <v>0.18399600108749867</v>
      </c>
      <c r="N724" s="2">
        <f t="shared" si="106"/>
        <v>53.232689210950078</v>
      </c>
      <c r="O724" s="2">
        <f t="shared" si="107"/>
        <v>80.72824547714005</v>
      </c>
    </row>
    <row r="725" spans="1:15" x14ac:dyDescent="0.2">
      <c r="A725" t="str">
        <f t="shared" si="99"/>
        <v>Cherokee County, Texas</v>
      </c>
      <c r="B725" t="str">
        <f t="shared" si="100"/>
        <v>Cherokee County,</v>
      </c>
      <c r="C725" t="s">
        <v>60</v>
      </c>
      <c r="D725" t="s">
        <v>286</v>
      </c>
      <c r="E725">
        <v>116</v>
      </c>
      <c r="F725" s="4">
        <f>VLOOKUP(A725,'[1]Population Data'!$A:$B,2,FALSE)</f>
        <v>51903</v>
      </c>
      <c r="G725">
        <f>VLOOKUP(A725,'[1]Population Data'!$A:$C, 3, FALSE)</f>
        <v>17940</v>
      </c>
      <c r="H725">
        <f>VLOOKUP(A725,'[1]Population Data'!$A:$D,4,FALSE)</f>
        <v>13223</v>
      </c>
      <c r="I725" s="3">
        <f t="shared" si="101"/>
        <v>0.2547636938134597</v>
      </c>
      <c r="J725" s="2">
        <f t="shared" si="102"/>
        <v>2.8931438127090301</v>
      </c>
      <c r="K725" s="2">
        <f t="shared" si="103"/>
        <v>40.094792208542856</v>
      </c>
      <c r="L725">
        <f t="shared" si="104"/>
        <v>9549.9444444444434</v>
      </c>
      <c r="M725" s="3">
        <f t="shared" si="105"/>
        <v>0.18399600108749867</v>
      </c>
      <c r="N725" s="2">
        <f t="shared" si="106"/>
        <v>53.232689210950078</v>
      </c>
      <c r="O725" s="2">
        <f t="shared" si="107"/>
        <v>16.007652094612382</v>
      </c>
    </row>
    <row r="726" spans="1:15" x14ac:dyDescent="0.2">
      <c r="A726" t="str">
        <f t="shared" si="99"/>
        <v>Cherokee County, Texas</v>
      </c>
      <c r="B726" t="str">
        <f t="shared" si="100"/>
        <v>Cherokee County,</v>
      </c>
      <c r="C726" t="s">
        <v>60</v>
      </c>
      <c r="D726" t="s">
        <v>287</v>
      </c>
      <c r="E726">
        <v>2023</v>
      </c>
      <c r="F726" s="4">
        <f>VLOOKUP(A726,'[1]Population Data'!$A:$B,2,FALSE)</f>
        <v>51903</v>
      </c>
      <c r="G726">
        <f>VLOOKUP(A726,'[1]Population Data'!$A:$C, 3, FALSE)</f>
        <v>17940</v>
      </c>
      <c r="H726">
        <f>VLOOKUP(A726,'[1]Population Data'!$A:$D,4,FALSE)</f>
        <v>13223</v>
      </c>
      <c r="I726" s="3">
        <f t="shared" si="101"/>
        <v>0.2547636938134597</v>
      </c>
      <c r="J726" s="2">
        <f t="shared" si="102"/>
        <v>2.8931438127090301</v>
      </c>
      <c r="K726" s="2">
        <f t="shared" si="103"/>
        <v>699.23935032657073</v>
      </c>
      <c r="L726">
        <f t="shared" si="104"/>
        <v>9549.9444444444434</v>
      </c>
      <c r="M726" s="3">
        <f t="shared" si="105"/>
        <v>0.18399600108749867</v>
      </c>
      <c r="N726" s="2">
        <f t="shared" si="106"/>
        <v>53.232689210950078</v>
      </c>
      <c r="O726" s="2">
        <f t="shared" si="107"/>
        <v>279.1679326500074</v>
      </c>
    </row>
    <row r="727" spans="1:15" x14ac:dyDescent="0.2">
      <c r="A727" t="str">
        <f t="shared" si="99"/>
        <v>Cherokee County, Texas</v>
      </c>
      <c r="B727" t="str">
        <f t="shared" si="100"/>
        <v>Cherokee County,</v>
      </c>
      <c r="C727" t="s">
        <v>60</v>
      </c>
      <c r="D727" t="s">
        <v>288</v>
      </c>
      <c r="E727">
        <v>2140</v>
      </c>
      <c r="F727" s="4">
        <f>VLOOKUP(A727,'[1]Population Data'!$A:$B,2,FALSE)</f>
        <v>51903</v>
      </c>
      <c r="G727">
        <f>VLOOKUP(A727,'[1]Population Data'!$A:$C, 3, FALSE)</f>
        <v>17940</v>
      </c>
      <c r="H727">
        <f>VLOOKUP(A727,'[1]Population Data'!$A:$D,4,FALSE)</f>
        <v>13223</v>
      </c>
      <c r="I727" s="3">
        <f t="shared" si="101"/>
        <v>0.2547636938134597</v>
      </c>
      <c r="J727" s="2">
        <f t="shared" si="102"/>
        <v>2.8931438127090301</v>
      </c>
      <c r="K727" s="2">
        <f t="shared" si="103"/>
        <v>739.67978729553204</v>
      </c>
      <c r="L727">
        <f t="shared" si="104"/>
        <v>9549.9444444444434</v>
      </c>
      <c r="M727" s="3">
        <f t="shared" si="105"/>
        <v>0.18399600108749867</v>
      </c>
      <c r="N727" s="2">
        <f t="shared" si="106"/>
        <v>53.232689210950078</v>
      </c>
      <c r="O727" s="2">
        <f t="shared" si="107"/>
        <v>295.31358174543539</v>
      </c>
    </row>
    <row r="728" spans="1:15" x14ac:dyDescent="0.2">
      <c r="A728" t="str">
        <f t="shared" si="99"/>
        <v>Cherokee County, Texas</v>
      </c>
      <c r="B728" t="str">
        <f t="shared" si="100"/>
        <v>Cherokee County,</v>
      </c>
      <c r="C728" t="s">
        <v>60</v>
      </c>
      <c r="D728" t="s">
        <v>289</v>
      </c>
      <c r="E728">
        <v>535</v>
      </c>
      <c r="F728" s="4">
        <f>VLOOKUP(A728,'[1]Population Data'!$A:$B,2,FALSE)</f>
        <v>51903</v>
      </c>
      <c r="G728">
        <f>VLOOKUP(A728,'[1]Population Data'!$A:$C, 3, FALSE)</f>
        <v>17940</v>
      </c>
      <c r="H728">
        <f>VLOOKUP(A728,'[1]Population Data'!$A:$D,4,FALSE)</f>
        <v>13223</v>
      </c>
      <c r="I728" s="3">
        <f t="shared" si="101"/>
        <v>0.2547636938134597</v>
      </c>
      <c r="J728" s="2">
        <f t="shared" si="102"/>
        <v>2.8931438127090301</v>
      </c>
      <c r="K728" s="2">
        <f t="shared" si="103"/>
        <v>184.91994682388301</v>
      </c>
      <c r="L728">
        <f t="shared" si="104"/>
        <v>9549.9444444444434</v>
      </c>
      <c r="M728" s="3">
        <f t="shared" si="105"/>
        <v>0.18399600108749867</v>
      </c>
      <c r="N728" s="2">
        <f t="shared" si="106"/>
        <v>53.232689210950078</v>
      </c>
      <c r="O728" s="2">
        <f t="shared" si="107"/>
        <v>73.828395436358846</v>
      </c>
    </row>
    <row r="729" spans="1:15" x14ac:dyDescent="0.2">
      <c r="A729" t="str">
        <f t="shared" si="99"/>
        <v>Cherokee County, Texas</v>
      </c>
      <c r="B729" t="str">
        <f t="shared" si="100"/>
        <v>Cherokee County,</v>
      </c>
      <c r="C729" t="s">
        <v>60</v>
      </c>
      <c r="D729" t="s">
        <v>290</v>
      </c>
      <c r="E729">
        <v>3573</v>
      </c>
      <c r="F729" s="4">
        <f>VLOOKUP(A729,'[1]Population Data'!$A:$B,2,FALSE)</f>
        <v>51903</v>
      </c>
      <c r="G729">
        <f>VLOOKUP(A729,'[1]Population Data'!$A:$C, 3, FALSE)</f>
        <v>17940</v>
      </c>
      <c r="H729">
        <f>VLOOKUP(A729,'[1]Population Data'!$A:$D,4,FALSE)</f>
        <v>13223</v>
      </c>
      <c r="I729" s="3">
        <f t="shared" si="101"/>
        <v>0.2547636938134597</v>
      </c>
      <c r="J729" s="2">
        <f t="shared" si="102"/>
        <v>2.8931438127090301</v>
      </c>
      <c r="K729" s="2">
        <f t="shared" si="103"/>
        <v>1234.9887289752037</v>
      </c>
      <c r="L729">
        <f t="shared" si="104"/>
        <v>9549.9444444444434</v>
      </c>
      <c r="M729" s="3">
        <f t="shared" si="105"/>
        <v>0.18399600108749867</v>
      </c>
      <c r="N729" s="2">
        <f t="shared" si="106"/>
        <v>53.232689210950078</v>
      </c>
      <c r="O729" s="2">
        <f t="shared" si="107"/>
        <v>493.0632839142246</v>
      </c>
    </row>
    <row r="730" spans="1:15" x14ac:dyDescent="0.2">
      <c r="A730" t="str">
        <f t="shared" si="99"/>
        <v>Cherokee County, Texas</v>
      </c>
      <c r="B730" t="str">
        <f t="shared" si="100"/>
        <v>Cherokee County,</v>
      </c>
      <c r="C730" t="s">
        <v>60</v>
      </c>
      <c r="D730" t="s">
        <v>291</v>
      </c>
      <c r="E730">
        <v>304</v>
      </c>
      <c r="F730" s="4">
        <f>VLOOKUP(A730,'[1]Population Data'!$A:$B,2,FALSE)</f>
        <v>51903</v>
      </c>
      <c r="G730">
        <f>VLOOKUP(A730,'[1]Population Data'!$A:$C, 3, FALSE)</f>
        <v>17940</v>
      </c>
      <c r="H730">
        <f>VLOOKUP(A730,'[1]Population Data'!$A:$D,4,FALSE)</f>
        <v>13223</v>
      </c>
      <c r="I730" s="3">
        <f t="shared" si="101"/>
        <v>0.2547636938134597</v>
      </c>
      <c r="J730" s="2">
        <f t="shared" si="102"/>
        <v>2.8931438127090301</v>
      </c>
      <c r="K730" s="2">
        <f t="shared" si="103"/>
        <v>105.07600716721576</v>
      </c>
      <c r="L730">
        <f t="shared" si="104"/>
        <v>9549.9444444444434</v>
      </c>
      <c r="M730" s="3">
        <f t="shared" si="105"/>
        <v>0.18399600108749867</v>
      </c>
      <c r="N730" s="2">
        <f t="shared" si="106"/>
        <v>53.232689210950078</v>
      </c>
      <c r="O730" s="2">
        <f t="shared" si="107"/>
        <v>41.951088247949691</v>
      </c>
    </row>
    <row r="731" spans="1:15" x14ac:dyDescent="0.2">
      <c r="A731" t="str">
        <f t="shared" si="99"/>
        <v>Cherokee County, Texas</v>
      </c>
      <c r="B731" t="str">
        <f t="shared" si="100"/>
        <v>Cherokee County,</v>
      </c>
      <c r="C731" t="s">
        <v>60</v>
      </c>
      <c r="D731" t="s">
        <v>292</v>
      </c>
      <c r="E731">
        <v>0</v>
      </c>
      <c r="F731" s="4">
        <f>VLOOKUP(A731,'[1]Population Data'!$A:$B,2,FALSE)</f>
        <v>51903</v>
      </c>
      <c r="G731">
        <f>VLOOKUP(A731,'[1]Population Data'!$A:$C, 3, FALSE)</f>
        <v>17940</v>
      </c>
      <c r="H731">
        <f>VLOOKUP(A731,'[1]Population Data'!$A:$D,4,FALSE)</f>
        <v>13223</v>
      </c>
      <c r="I731" s="3">
        <f t="shared" si="101"/>
        <v>0.2547636938134597</v>
      </c>
      <c r="J731" s="2">
        <f t="shared" si="102"/>
        <v>2.8931438127090301</v>
      </c>
      <c r="K731" s="2">
        <f t="shared" si="103"/>
        <v>0</v>
      </c>
      <c r="L731">
        <f t="shared" si="104"/>
        <v>9549.9444444444434</v>
      </c>
      <c r="M731" s="3">
        <f t="shared" si="105"/>
        <v>0.18399600108749867</v>
      </c>
      <c r="N731" s="2">
        <f t="shared" si="106"/>
        <v>53.232689210950078</v>
      </c>
      <c r="O731" s="2">
        <f t="shared" si="107"/>
        <v>0</v>
      </c>
    </row>
    <row r="732" spans="1:15" x14ac:dyDescent="0.2">
      <c r="A732" t="str">
        <f t="shared" si="99"/>
        <v>Cherokee County, Texas</v>
      </c>
      <c r="B732" t="str">
        <f t="shared" si="100"/>
        <v>Cherokee County,</v>
      </c>
      <c r="C732" t="s">
        <v>60</v>
      </c>
      <c r="D732" t="s">
        <v>293</v>
      </c>
      <c r="E732">
        <v>2345</v>
      </c>
      <c r="F732" s="4">
        <f>VLOOKUP(A732,'[1]Population Data'!$A:$B,2,FALSE)</f>
        <v>51903</v>
      </c>
      <c r="G732">
        <f>VLOOKUP(A732,'[1]Population Data'!$A:$C, 3, FALSE)</f>
        <v>17940</v>
      </c>
      <c r="H732">
        <f>VLOOKUP(A732,'[1]Population Data'!$A:$D,4,FALSE)</f>
        <v>13223</v>
      </c>
      <c r="I732" s="3">
        <f t="shared" si="101"/>
        <v>0.2547636938134597</v>
      </c>
      <c r="J732" s="2">
        <f t="shared" si="102"/>
        <v>2.8931438127090301</v>
      </c>
      <c r="K732" s="2">
        <f t="shared" si="103"/>
        <v>810.53696318131904</v>
      </c>
      <c r="L732">
        <f t="shared" si="104"/>
        <v>9549.9444444444434</v>
      </c>
      <c r="M732" s="3">
        <f t="shared" si="105"/>
        <v>0.18399600108749867</v>
      </c>
      <c r="N732" s="2">
        <f t="shared" si="106"/>
        <v>53.232689210950078</v>
      </c>
      <c r="O732" s="2">
        <f t="shared" si="107"/>
        <v>323.60296691263829</v>
      </c>
    </row>
    <row r="733" spans="1:15" x14ac:dyDescent="0.2">
      <c r="A733" t="str">
        <f t="shared" si="99"/>
        <v>Cherokee County, Texas</v>
      </c>
      <c r="B733" t="str">
        <f t="shared" si="100"/>
        <v>Cherokee County,</v>
      </c>
      <c r="C733" t="s">
        <v>60</v>
      </c>
      <c r="D733" t="s">
        <v>294</v>
      </c>
      <c r="E733">
        <v>645</v>
      </c>
      <c r="F733" s="4">
        <f>VLOOKUP(A733,'[1]Population Data'!$A:$B,2,FALSE)</f>
        <v>51903</v>
      </c>
      <c r="G733">
        <f>VLOOKUP(A733,'[1]Population Data'!$A:$C, 3, FALSE)</f>
        <v>17940</v>
      </c>
      <c r="H733">
        <f>VLOOKUP(A733,'[1]Population Data'!$A:$D,4,FALSE)</f>
        <v>13223</v>
      </c>
      <c r="I733" s="3">
        <f t="shared" si="101"/>
        <v>0.2547636938134597</v>
      </c>
      <c r="J733" s="2">
        <f t="shared" si="102"/>
        <v>2.8931438127090301</v>
      </c>
      <c r="K733" s="2">
        <f t="shared" si="103"/>
        <v>222.94087046991504</v>
      </c>
      <c r="L733">
        <f t="shared" si="104"/>
        <v>9549.9444444444434</v>
      </c>
      <c r="M733" s="3">
        <f t="shared" si="105"/>
        <v>0.18399600108749867</v>
      </c>
      <c r="N733" s="2">
        <f t="shared" si="106"/>
        <v>53.232689210950078</v>
      </c>
      <c r="O733" s="2">
        <f t="shared" si="107"/>
        <v>89.008065526077502</v>
      </c>
    </row>
    <row r="734" spans="1:15" x14ac:dyDescent="0.2">
      <c r="A734" t="str">
        <f t="shared" si="99"/>
        <v>Cherokee County, Texas</v>
      </c>
      <c r="B734" t="str">
        <f t="shared" si="100"/>
        <v>Cherokee County,</v>
      </c>
      <c r="C734" t="s">
        <v>60</v>
      </c>
      <c r="D734" t="s">
        <v>295</v>
      </c>
      <c r="E734">
        <v>759</v>
      </c>
      <c r="F734" s="4">
        <f>VLOOKUP(A734,'[1]Population Data'!$A:$B,2,FALSE)</f>
        <v>51903</v>
      </c>
      <c r="G734">
        <f>VLOOKUP(A734,'[1]Population Data'!$A:$C, 3, FALSE)</f>
        <v>17940</v>
      </c>
      <c r="H734">
        <f>VLOOKUP(A734,'[1]Population Data'!$A:$D,4,FALSE)</f>
        <v>13223</v>
      </c>
      <c r="I734" s="3">
        <f t="shared" si="101"/>
        <v>0.2547636938134597</v>
      </c>
      <c r="J734" s="2">
        <f t="shared" si="102"/>
        <v>2.8931438127090301</v>
      </c>
      <c r="K734" s="2">
        <f t="shared" si="103"/>
        <v>262.34437315762096</v>
      </c>
      <c r="L734">
        <f t="shared" si="104"/>
        <v>9549.9444444444434</v>
      </c>
      <c r="M734" s="3">
        <f t="shared" si="105"/>
        <v>0.18399600108749867</v>
      </c>
      <c r="N734" s="2">
        <f t="shared" si="106"/>
        <v>53.232689210950078</v>
      </c>
      <c r="O734" s="2">
        <f t="shared" si="107"/>
        <v>104.73972361905862</v>
      </c>
    </row>
    <row r="735" spans="1:15" x14ac:dyDescent="0.2">
      <c r="A735" t="str">
        <f t="shared" si="99"/>
        <v>Cherokee County, Texas</v>
      </c>
      <c r="B735" t="str">
        <f t="shared" si="100"/>
        <v>Cherokee County,</v>
      </c>
      <c r="C735" t="s">
        <v>60</v>
      </c>
      <c r="D735" t="s">
        <v>296</v>
      </c>
      <c r="E735">
        <v>622</v>
      </c>
      <c r="F735" s="4">
        <f>VLOOKUP(A735,'[1]Population Data'!$A:$B,2,FALSE)</f>
        <v>51903</v>
      </c>
      <c r="G735">
        <f>VLOOKUP(A735,'[1]Population Data'!$A:$C, 3, FALSE)</f>
        <v>17940</v>
      </c>
      <c r="H735">
        <f>VLOOKUP(A735,'[1]Population Data'!$A:$D,4,FALSE)</f>
        <v>13223</v>
      </c>
      <c r="I735" s="3">
        <f t="shared" si="101"/>
        <v>0.2547636938134597</v>
      </c>
      <c r="J735" s="2">
        <f t="shared" si="102"/>
        <v>2.8931438127090301</v>
      </c>
      <c r="K735" s="2">
        <f t="shared" si="103"/>
        <v>214.99104098029017</v>
      </c>
      <c r="L735">
        <f t="shared" si="104"/>
        <v>9549.9444444444434</v>
      </c>
      <c r="M735" s="3">
        <f t="shared" si="105"/>
        <v>0.18399600108749867</v>
      </c>
      <c r="N735" s="2">
        <f t="shared" si="106"/>
        <v>53.232689210950078</v>
      </c>
      <c r="O735" s="2">
        <f t="shared" si="107"/>
        <v>85.83413450731814</v>
      </c>
    </row>
    <row r="736" spans="1:15" x14ac:dyDescent="0.2">
      <c r="A736" t="str">
        <f t="shared" si="99"/>
        <v>Cherokee County, Texas</v>
      </c>
      <c r="B736" t="str">
        <f t="shared" si="100"/>
        <v>Cherokee County,</v>
      </c>
      <c r="C736" t="s">
        <v>60</v>
      </c>
      <c r="D736" t="s">
        <v>297</v>
      </c>
      <c r="E736">
        <v>1001</v>
      </c>
      <c r="F736" s="4">
        <f>VLOOKUP(A736,'[1]Population Data'!$A:$B,2,FALSE)</f>
        <v>51903</v>
      </c>
      <c r="G736">
        <f>VLOOKUP(A736,'[1]Population Data'!$A:$C, 3, FALSE)</f>
        <v>17940</v>
      </c>
      <c r="H736">
        <f>VLOOKUP(A736,'[1]Population Data'!$A:$D,4,FALSE)</f>
        <v>13223</v>
      </c>
      <c r="I736" s="3">
        <f t="shared" si="101"/>
        <v>0.2547636938134597</v>
      </c>
      <c r="J736" s="2">
        <f t="shared" si="102"/>
        <v>2.8931438127090301</v>
      </c>
      <c r="K736" s="2">
        <f t="shared" si="103"/>
        <v>345.99040517889142</v>
      </c>
      <c r="L736">
        <f t="shared" si="104"/>
        <v>9549.9444444444434</v>
      </c>
      <c r="M736" s="3">
        <f t="shared" si="105"/>
        <v>0.18399600108749867</v>
      </c>
      <c r="N736" s="2">
        <f t="shared" si="106"/>
        <v>53.232689210950078</v>
      </c>
      <c r="O736" s="2">
        <f t="shared" si="107"/>
        <v>138.13499781643964</v>
      </c>
    </row>
    <row r="737" spans="1:15" x14ac:dyDescent="0.2">
      <c r="A737" t="str">
        <f t="shared" si="99"/>
        <v>Cherokee County, Texas</v>
      </c>
      <c r="B737" t="str">
        <f t="shared" si="100"/>
        <v>Cherokee County,</v>
      </c>
      <c r="C737" t="s">
        <v>60</v>
      </c>
      <c r="D737" t="s">
        <v>298</v>
      </c>
      <c r="E737">
        <v>192</v>
      </c>
      <c r="F737" s="4">
        <f>VLOOKUP(A737,'[1]Population Data'!$A:$B,2,FALSE)</f>
        <v>51903</v>
      </c>
      <c r="G737">
        <f>VLOOKUP(A737,'[1]Population Data'!$A:$C, 3, FALSE)</f>
        <v>17940</v>
      </c>
      <c r="H737">
        <f>VLOOKUP(A737,'[1]Population Data'!$A:$D,4,FALSE)</f>
        <v>13223</v>
      </c>
      <c r="I737" s="3">
        <f t="shared" si="101"/>
        <v>0.2547636938134597</v>
      </c>
      <c r="J737" s="2">
        <f t="shared" si="102"/>
        <v>2.8931438127090301</v>
      </c>
      <c r="K737" s="2">
        <f t="shared" si="103"/>
        <v>66.3637940003468</v>
      </c>
      <c r="L737">
        <f t="shared" si="104"/>
        <v>9549.9444444444434</v>
      </c>
      <c r="M737" s="3">
        <f t="shared" si="105"/>
        <v>0.18399600108749867</v>
      </c>
      <c r="N737" s="2">
        <f t="shared" si="106"/>
        <v>53.232689210950078</v>
      </c>
      <c r="O737" s="2">
        <f t="shared" si="107"/>
        <v>26.49542415659981</v>
      </c>
    </row>
    <row r="738" spans="1:15" x14ac:dyDescent="0.2">
      <c r="A738" t="str">
        <f t="shared" si="99"/>
        <v>Cherokee County, Texas</v>
      </c>
      <c r="B738" t="str">
        <f t="shared" si="100"/>
        <v>Cherokee County,</v>
      </c>
      <c r="C738" t="s">
        <v>60</v>
      </c>
      <c r="D738" t="s">
        <v>299</v>
      </c>
      <c r="E738">
        <v>2416</v>
      </c>
      <c r="F738" s="4">
        <f>VLOOKUP(A738,'[1]Population Data'!$A:$B,2,FALSE)</f>
        <v>51903</v>
      </c>
      <c r="G738">
        <f>VLOOKUP(A738,'[1]Population Data'!$A:$C, 3, FALSE)</f>
        <v>17940</v>
      </c>
      <c r="H738">
        <f>VLOOKUP(A738,'[1]Population Data'!$A:$D,4,FALSE)</f>
        <v>13223</v>
      </c>
      <c r="I738" s="3">
        <f t="shared" si="101"/>
        <v>0.2547636938134597</v>
      </c>
      <c r="J738" s="2">
        <f t="shared" si="102"/>
        <v>2.8931438127090301</v>
      </c>
      <c r="K738" s="2">
        <f t="shared" si="103"/>
        <v>835.07774117103054</v>
      </c>
      <c r="L738">
        <f t="shared" si="104"/>
        <v>9549.9444444444434</v>
      </c>
      <c r="M738" s="3">
        <f t="shared" si="105"/>
        <v>0.18399600108749867</v>
      </c>
      <c r="N738" s="2">
        <f t="shared" si="106"/>
        <v>53.232689210950078</v>
      </c>
      <c r="O738" s="2">
        <f t="shared" si="107"/>
        <v>333.40075397054761</v>
      </c>
    </row>
    <row r="739" spans="1:15" x14ac:dyDescent="0.2">
      <c r="A739" t="str">
        <f t="shared" si="99"/>
        <v>Cherokee County, Texas</v>
      </c>
      <c r="B739" t="str">
        <f t="shared" si="100"/>
        <v>Cherokee County,</v>
      </c>
      <c r="C739" t="s">
        <v>60</v>
      </c>
      <c r="D739" t="s">
        <v>300</v>
      </c>
      <c r="E739">
        <v>646</v>
      </c>
      <c r="F739" s="4">
        <f>VLOOKUP(A739,'[1]Population Data'!$A:$B,2,FALSE)</f>
        <v>51903</v>
      </c>
      <c r="G739">
        <f>VLOOKUP(A739,'[1]Population Data'!$A:$C, 3, FALSE)</f>
        <v>17940</v>
      </c>
      <c r="H739">
        <f>VLOOKUP(A739,'[1]Population Data'!$A:$D,4,FALSE)</f>
        <v>13223</v>
      </c>
      <c r="I739" s="3">
        <f t="shared" si="101"/>
        <v>0.2547636938134597</v>
      </c>
      <c r="J739" s="2">
        <f t="shared" si="102"/>
        <v>2.8931438127090301</v>
      </c>
      <c r="K739" s="2">
        <f t="shared" si="103"/>
        <v>223.28651523033352</v>
      </c>
      <c r="L739">
        <f t="shared" si="104"/>
        <v>9549.9444444444434</v>
      </c>
      <c r="M739" s="3">
        <f t="shared" si="105"/>
        <v>0.18399600108749867</v>
      </c>
      <c r="N739" s="2">
        <f t="shared" si="106"/>
        <v>53.232689210950078</v>
      </c>
      <c r="O739" s="2">
        <f t="shared" si="107"/>
        <v>89.146062526893118</v>
      </c>
    </row>
    <row r="740" spans="1:15" x14ac:dyDescent="0.2">
      <c r="A740" t="str">
        <f t="shared" si="99"/>
        <v>Cherokee County, Texas</v>
      </c>
      <c r="B740" t="str">
        <f t="shared" si="100"/>
        <v>Cherokee County,</v>
      </c>
      <c r="C740" t="s">
        <v>60</v>
      </c>
      <c r="D740" t="s">
        <v>301</v>
      </c>
      <c r="E740">
        <v>137</v>
      </c>
      <c r="F740" s="4">
        <f>VLOOKUP(A740,'[1]Population Data'!$A:$B,2,FALSE)</f>
        <v>51903</v>
      </c>
      <c r="G740">
        <f>VLOOKUP(A740,'[1]Population Data'!$A:$C, 3, FALSE)</f>
        <v>17940</v>
      </c>
      <c r="H740">
        <f>VLOOKUP(A740,'[1]Population Data'!$A:$D,4,FALSE)</f>
        <v>13223</v>
      </c>
      <c r="I740" s="3">
        <f t="shared" si="101"/>
        <v>0.2547636938134597</v>
      </c>
      <c r="J740" s="2">
        <f t="shared" si="102"/>
        <v>2.8931438127090301</v>
      </c>
      <c r="K740" s="2">
        <f t="shared" si="103"/>
        <v>47.353332177330792</v>
      </c>
      <c r="L740">
        <f t="shared" si="104"/>
        <v>9549.9444444444434</v>
      </c>
      <c r="M740" s="3">
        <f t="shared" si="105"/>
        <v>0.18399600108749867</v>
      </c>
      <c r="N740" s="2">
        <f t="shared" si="106"/>
        <v>53.232689210950078</v>
      </c>
      <c r="O740" s="2">
        <f t="shared" si="107"/>
        <v>18.90558911174049</v>
      </c>
    </row>
    <row r="741" spans="1:15" x14ac:dyDescent="0.2">
      <c r="A741" t="str">
        <f t="shared" si="99"/>
        <v>Cherokee County, Texas</v>
      </c>
      <c r="B741" t="str">
        <f t="shared" si="100"/>
        <v>Cherokee County,</v>
      </c>
      <c r="C741" t="s">
        <v>60</v>
      </c>
      <c r="D741" t="s">
        <v>302</v>
      </c>
      <c r="E741">
        <v>576</v>
      </c>
      <c r="F741" s="4">
        <f>VLOOKUP(A741,'[1]Population Data'!$A:$B,2,FALSE)</f>
        <v>51903</v>
      </c>
      <c r="G741">
        <f>VLOOKUP(A741,'[1]Population Data'!$A:$C, 3, FALSE)</f>
        <v>17940</v>
      </c>
      <c r="H741">
        <f>VLOOKUP(A741,'[1]Population Data'!$A:$D,4,FALSE)</f>
        <v>13223</v>
      </c>
      <c r="I741" s="3">
        <f t="shared" si="101"/>
        <v>0.2547636938134597</v>
      </c>
      <c r="J741" s="2">
        <f t="shared" si="102"/>
        <v>2.8931438127090301</v>
      </c>
      <c r="K741" s="2">
        <f t="shared" si="103"/>
        <v>199.09138200104042</v>
      </c>
      <c r="L741">
        <f t="shared" si="104"/>
        <v>9549.9444444444434</v>
      </c>
      <c r="M741" s="3">
        <f t="shared" si="105"/>
        <v>0.18399600108749867</v>
      </c>
      <c r="N741" s="2">
        <f t="shared" si="106"/>
        <v>53.232689210950078</v>
      </c>
      <c r="O741" s="2">
        <f t="shared" si="107"/>
        <v>79.486272469799431</v>
      </c>
    </row>
    <row r="742" spans="1:15" x14ac:dyDescent="0.2">
      <c r="A742" t="str">
        <f t="shared" si="99"/>
        <v>Childress County, Texas</v>
      </c>
      <c r="B742" t="str">
        <f t="shared" si="100"/>
        <v>Childress County,</v>
      </c>
      <c r="C742" t="s">
        <v>61</v>
      </c>
      <c r="D742" t="s">
        <v>283</v>
      </c>
      <c r="E742">
        <v>70</v>
      </c>
      <c r="F742" s="4">
        <f>VLOOKUP(A742,'[1]Population Data'!$A:$B,2,FALSE)</f>
        <v>7226</v>
      </c>
      <c r="G742">
        <f>VLOOKUP(A742,'[1]Population Data'!$A:$C, 3, FALSE)</f>
        <v>2235</v>
      </c>
      <c r="H742">
        <f>VLOOKUP(A742,'[1]Population Data'!$A:$D,4,FALSE)</f>
        <v>1348</v>
      </c>
      <c r="I742" s="3">
        <f t="shared" si="101"/>
        <v>0.186548574591752</v>
      </c>
      <c r="J742" s="2">
        <f t="shared" si="102"/>
        <v>3.2331096196868008</v>
      </c>
      <c r="K742" s="2">
        <f t="shared" si="103"/>
        <v>21.650982562967066</v>
      </c>
      <c r="L742">
        <f t="shared" si="104"/>
        <v>973.55555555555554</v>
      </c>
      <c r="M742" s="3">
        <f t="shared" si="105"/>
        <v>0.13472952609404312</v>
      </c>
      <c r="N742" s="2">
        <f t="shared" si="106"/>
        <v>43.559532687049469</v>
      </c>
      <c r="O742" s="2">
        <f t="shared" si="107"/>
        <v>7.0733001199372643</v>
      </c>
    </row>
    <row r="743" spans="1:15" x14ac:dyDescent="0.2">
      <c r="A743" t="str">
        <f t="shared" si="99"/>
        <v>Childress County, Texas</v>
      </c>
      <c r="B743" t="str">
        <f t="shared" si="100"/>
        <v>Childress County,</v>
      </c>
      <c r="C743" t="s">
        <v>61</v>
      </c>
      <c r="D743" t="s">
        <v>284</v>
      </c>
      <c r="E743">
        <v>70</v>
      </c>
      <c r="F743" s="4">
        <f>VLOOKUP(A743,'[1]Population Data'!$A:$B,2,FALSE)</f>
        <v>7226</v>
      </c>
      <c r="G743">
        <f>VLOOKUP(A743,'[1]Population Data'!$A:$C, 3, FALSE)</f>
        <v>2235</v>
      </c>
      <c r="H743">
        <f>VLOOKUP(A743,'[1]Population Data'!$A:$D,4,FALSE)</f>
        <v>1348</v>
      </c>
      <c r="I743" s="3">
        <f t="shared" si="101"/>
        <v>0.186548574591752</v>
      </c>
      <c r="J743" s="2">
        <f t="shared" si="102"/>
        <v>3.2331096196868008</v>
      </c>
      <c r="K743" s="2">
        <f t="shared" si="103"/>
        <v>21.650982562967066</v>
      </c>
      <c r="L743">
        <f t="shared" si="104"/>
        <v>973.55555555555554</v>
      </c>
      <c r="M743" s="3">
        <f t="shared" si="105"/>
        <v>0.13472952609404312</v>
      </c>
      <c r="N743" s="2">
        <f t="shared" si="106"/>
        <v>43.559532687049469</v>
      </c>
      <c r="O743" s="2">
        <f t="shared" si="107"/>
        <v>7.0733001199372643</v>
      </c>
    </row>
    <row r="744" spans="1:15" x14ac:dyDescent="0.2">
      <c r="A744" t="str">
        <f t="shared" si="99"/>
        <v>Childress County, Texas</v>
      </c>
      <c r="B744" t="str">
        <f t="shared" si="100"/>
        <v>Childress County,</v>
      </c>
      <c r="C744" t="s">
        <v>61</v>
      </c>
      <c r="D744" t="s">
        <v>285</v>
      </c>
      <c r="E744">
        <v>163</v>
      </c>
      <c r="F744" s="4">
        <f>VLOOKUP(A744,'[1]Population Data'!$A:$B,2,FALSE)</f>
        <v>7226</v>
      </c>
      <c r="G744">
        <f>VLOOKUP(A744,'[1]Population Data'!$A:$C, 3, FALSE)</f>
        <v>2235</v>
      </c>
      <c r="H744">
        <f>VLOOKUP(A744,'[1]Population Data'!$A:$D,4,FALSE)</f>
        <v>1348</v>
      </c>
      <c r="I744" s="3">
        <f t="shared" si="101"/>
        <v>0.186548574591752</v>
      </c>
      <c r="J744" s="2">
        <f t="shared" si="102"/>
        <v>3.2331096196868008</v>
      </c>
      <c r="K744" s="2">
        <f t="shared" si="103"/>
        <v>50.415859396623304</v>
      </c>
      <c r="L744">
        <f t="shared" si="104"/>
        <v>973.55555555555554</v>
      </c>
      <c r="M744" s="3">
        <f t="shared" si="105"/>
        <v>0.13472952609404312</v>
      </c>
      <c r="N744" s="2">
        <f t="shared" si="106"/>
        <v>43.559532687049469</v>
      </c>
      <c r="O744" s="2">
        <f t="shared" si="107"/>
        <v>16.47068456499677</v>
      </c>
    </row>
    <row r="745" spans="1:15" x14ac:dyDescent="0.2">
      <c r="A745" t="str">
        <f t="shared" si="99"/>
        <v>Childress County, Texas</v>
      </c>
      <c r="B745" t="str">
        <f t="shared" si="100"/>
        <v>Childress County,</v>
      </c>
      <c r="C745" t="s">
        <v>61</v>
      </c>
      <c r="D745" t="s">
        <v>286</v>
      </c>
      <c r="E745">
        <v>0</v>
      </c>
      <c r="F745" s="4">
        <f>VLOOKUP(A745,'[1]Population Data'!$A:$B,2,FALSE)</f>
        <v>7226</v>
      </c>
      <c r="G745">
        <f>VLOOKUP(A745,'[1]Population Data'!$A:$C, 3, FALSE)</f>
        <v>2235</v>
      </c>
      <c r="H745">
        <f>VLOOKUP(A745,'[1]Population Data'!$A:$D,4,FALSE)</f>
        <v>1348</v>
      </c>
      <c r="I745" s="3">
        <f t="shared" si="101"/>
        <v>0.186548574591752</v>
      </c>
      <c r="J745" s="2">
        <f t="shared" si="102"/>
        <v>3.2331096196868008</v>
      </c>
      <c r="K745" s="2">
        <f t="shared" si="103"/>
        <v>0</v>
      </c>
      <c r="L745">
        <f t="shared" si="104"/>
        <v>973.55555555555554</v>
      </c>
      <c r="M745" s="3">
        <f t="shared" si="105"/>
        <v>0.13472952609404312</v>
      </c>
      <c r="N745" s="2">
        <f t="shared" si="106"/>
        <v>43.559532687049469</v>
      </c>
      <c r="O745" s="2">
        <f t="shared" si="107"/>
        <v>0</v>
      </c>
    </row>
    <row r="746" spans="1:15" x14ac:dyDescent="0.2">
      <c r="A746" t="str">
        <f t="shared" si="99"/>
        <v>Childress County, Texas</v>
      </c>
      <c r="B746" t="str">
        <f t="shared" si="100"/>
        <v>Childress County,</v>
      </c>
      <c r="C746" t="s">
        <v>61</v>
      </c>
      <c r="D746" t="s">
        <v>287</v>
      </c>
      <c r="E746">
        <v>259</v>
      </c>
      <c r="F746" s="4">
        <f>VLOOKUP(A746,'[1]Population Data'!$A:$B,2,FALSE)</f>
        <v>7226</v>
      </c>
      <c r="G746">
        <f>VLOOKUP(A746,'[1]Population Data'!$A:$C, 3, FALSE)</f>
        <v>2235</v>
      </c>
      <c r="H746">
        <f>VLOOKUP(A746,'[1]Population Data'!$A:$D,4,FALSE)</f>
        <v>1348</v>
      </c>
      <c r="I746" s="3">
        <f t="shared" si="101"/>
        <v>0.186548574591752</v>
      </c>
      <c r="J746" s="2">
        <f t="shared" si="102"/>
        <v>3.2331096196868008</v>
      </c>
      <c r="K746" s="2">
        <f t="shared" si="103"/>
        <v>80.108635482978144</v>
      </c>
      <c r="L746">
        <f t="shared" si="104"/>
        <v>973.55555555555554</v>
      </c>
      <c r="M746" s="3">
        <f t="shared" si="105"/>
        <v>0.13472952609404312</v>
      </c>
      <c r="N746" s="2">
        <f t="shared" si="106"/>
        <v>43.559532687049469</v>
      </c>
      <c r="O746" s="2">
        <f t="shared" si="107"/>
        <v>26.171210443767883</v>
      </c>
    </row>
    <row r="747" spans="1:15" x14ac:dyDescent="0.2">
      <c r="A747" t="str">
        <f t="shared" si="99"/>
        <v>Childress County, Texas</v>
      </c>
      <c r="B747" t="str">
        <f t="shared" si="100"/>
        <v>Childress County,</v>
      </c>
      <c r="C747" t="s">
        <v>61</v>
      </c>
      <c r="D747" t="s">
        <v>288</v>
      </c>
      <c r="E747">
        <v>447</v>
      </c>
      <c r="F747" s="4">
        <f>VLOOKUP(A747,'[1]Population Data'!$A:$B,2,FALSE)</f>
        <v>7226</v>
      </c>
      <c r="G747">
        <f>VLOOKUP(A747,'[1]Population Data'!$A:$C, 3, FALSE)</f>
        <v>2235</v>
      </c>
      <c r="H747">
        <f>VLOOKUP(A747,'[1]Population Data'!$A:$D,4,FALSE)</f>
        <v>1348</v>
      </c>
      <c r="I747" s="3">
        <f t="shared" si="101"/>
        <v>0.186548574591752</v>
      </c>
      <c r="J747" s="2">
        <f t="shared" si="102"/>
        <v>3.2331096196868008</v>
      </c>
      <c r="K747" s="2">
        <f t="shared" si="103"/>
        <v>138.25698865208969</v>
      </c>
      <c r="L747">
        <f t="shared" si="104"/>
        <v>973.55555555555554</v>
      </c>
      <c r="M747" s="3">
        <f t="shared" si="105"/>
        <v>0.13472952609404312</v>
      </c>
      <c r="N747" s="2">
        <f t="shared" si="106"/>
        <v>43.559532687049469</v>
      </c>
      <c r="O747" s="2">
        <f t="shared" si="107"/>
        <v>45.168073623027958</v>
      </c>
    </row>
    <row r="748" spans="1:15" x14ac:dyDescent="0.2">
      <c r="A748" t="str">
        <f t="shared" si="99"/>
        <v>Childress County, Texas</v>
      </c>
      <c r="B748" t="str">
        <f t="shared" si="100"/>
        <v>Childress County,</v>
      </c>
      <c r="C748" t="s">
        <v>61</v>
      </c>
      <c r="D748" t="s">
        <v>289</v>
      </c>
      <c r="E748">
        <v>60</v>
      </c>
      <c r="F748" s="4">
        <f>VLOOKUP(A748,'[1]Population Data'!$A:$B,2,FALSE)</f>
        <v>7226</v>
      </c>
      <c r="G748">
        <f>VLOOKUP(A748,'[1]Population Data'!$A:$C, 3, FALSE)</f>
        <v>2235</v>
      </c>
      <c r="H748">
        <f>VLOOKUP(A748,'[1]Population Data'!$A:$D,4,FALSE)</f>
        <v>1348</v>
      </c>
      <c r="I748" s="3">
        <f t="shared" si="101"/>
        <v>0.186548574591752</v>
      </c>
      <c r="J748" s="2">
        <f t="shared" si="102"/>
        <v>3.2331096196868008</v>
      </c>
      <c r="K748" s="2">
        <f t="shared" si="103"/>
        <v>18.55798505397177</v>
      </c>
      <c r="L748">
        <f t="shared" si="104"/>
        <v>973.55555555555554</v>
      </c>
      <c r="M748" s="3">
        <f t="shared" si="105"/>
        <v>0.13472952609404312</v>
      </c>
      <c r="N748" s="2">
        <f t="shared" si="106"/>
        <v>43.559532687049469</v>
      </c>
      <c r="O748" s="2">
        <f t="shared" si="107"/>
        <v>6.0628286742319419</v>
      </c>
    </row>
    <row r="749" spans="1:15" x14ac:dyDescent="0.2">
      <c r="A749" t="str">
        <f t="shared" si="99"/>
        <v>Childress County, Texas</v>
      </c>
      <c r="B749" t="str">
        <f t="shared" si="100"/>
        <v>Childress County,</v>
      </c>
      <c r="C749" t="s">
        <v>61</v>
      </c>
      <c r="D749" t="s">
        <v>290</v>
      </c>
      <c r="E749">
        <v>330</v>
      </c>
      <c r="F749" s="4">
        <f>VLOOKUP(A749,'[1]Population Data'!$A:$B,2,FALSE)</f>
        <v>7226</v>
      </c>
      <c r="G749">
        <f>VLOOKUP(A749,'[1]Population Data'!$A:$C, 3, FALSE)</f>
        <v>2235</v>
      </c>
      <c r="H749">
        <f>VLOOKUP(A749,'[1]Population Data'!$A:$D,4,FALSE)</f>
        <v>1348</v>
      </c>
      <c r="I749" s="3">
        <f t="shared" si="101"/>
        <v>0.186548574591752</v>
      </c>
      <c r="J749" s="2">
        <f t="shared" si="102"/>
        <v>3.2331096196868008</v>
      </c>
      <c r="K749" s="2">
        <f t="shared" si="103"/>
        <v>102.06891779684473</v>
      </c>
      <c r="L749">
        <f t="shared" si="104"/>
        <v>973.55555555555554</v>
      </c>
      <c r="M749" s="3">
        <f t="shared" si="105"/>
        <v>0.13472952609404312</v>
      </c>
      <c r="N749" s="2">
        <f t="shared" si="106"/>
        <v>43.559532687049469</v>
      </c>
      <c r="O749" s="2">
        <f t="shared" si="107"/>
        <v>33.345557708275678</v>
      </c>
    </row>
    <row r="750" spans="1:15" x14ac:dyDescent="0.2">
      <c r="A750" t="str">
        <f t="shared" si="99"/>
        <v>Childress County, Texas</v>
      </c>
      <c r="B750" t="str">
        <f t="shared" si="100"/>
        <v>Childress County,</v>
      </c>
      <c r="C750" t="s">
        <v>61</v>
      </c>
      <c r="D750" t="s">
        <v>291</v>
      </c>
      <c r="E750">
        <v>21</v>
      </c>
      <c r="F750" s="4">
        <f>VLOOKUP(A750,'[1]Population Data'!$A:$B,2,FALSE)</f>
        <v>7226</v>
      </c>
      <c r="G750">
        <f>VLOOKUP(A750,'[1]Population Data'!$A:$C, 3, FALSE)</f>
        <v>2235</v>
      </c>
      <c r="H750">
        <f>VLOOKUP(A750,'[1]Population Data'!$A:$D,4,FALSE)</f>
        <v>1348</v>
      </c>
      <c r="I750" s="3">
        <f t="shared" si="101"/>
        <v>0.186548574591752</v>
      </c>
      <c r="J750" s="2">
        <f t="shared" si="102"/>
        <v>3.2331096196868008</v>
      </c>
      <c r="K750" s="2">
        <f t="shared" si="103"/>
        <v>6.495294768890119</v>
      </c>
      <c r="L750">
        <f t="shared" si="104"/>
        <v>973.55555555555554</v>
      </c>
      <c r="M750" s="3">
        <f t="shared" si="105"/>
        <v>0.13472952609404312</v>
      </c>
      <c r="N750" s="2">
        <f t="shared" si="106"/>
        <v>43.559532687049469</v>
      </c>
      <c r="O750" s="2">
        <f t="shared" si="107"/>
        <v>2.1219900359811792</v>
      </c>
    </row>
    <row r="751" spans="1:15" x14ac:dyDescent="0.2">
      <c r="A751" t="str">
        <f t="shared" si="99"/>
        <v>Childress County, Texas</v>
      </c>
      <c r="B751" t="str">
        <f t="shared" si="100"/>
        <v>Childress County,</v>
      </c>
      <c r="C751" t="s">
        <v>61</v>
      </c>
      <c r="D751" t="s">
        <v>292</v>
      </c>
      <c r="E751">
        <v>0</v>
      </c>
      <c r="F751" s="4">
        <f>VLOOKUP(A751,'[1]Population Data'!$A:$B,2,FALSE)</f>
        <v>7226</v>
      </c>
      <c r="G751">
        <f>VLOOKUP(A751,'[1]Population Data'!$A:$C, 3, FALSE)</f>
        <v>2235</v>
      </c>
      <c r="H751">
        <f>VLOOKUP(A751,'[1]Population Data'!$A:$D,4,FALSE)</f>
        <v>1348</v>
      </c>
      <c r="I751" s="3">
        <f t="shared" si="101"/>
        <v>0.186548574591752</v>
      </c>
      <c r="J751" s="2">
        <f t="shared" si="102"/>
        <v>3.2331096196868008</v>
      </c>
      <c r="K751" s="2">
        <f t="shared" si="103"/>
        <v>0</v>
      </c>
      <c r="L751">
        <f t="shared" si="104"/>
        <v>973.55555555555554</v>
      </c>
      <c r="M751" s="3">
        <f t="shared" si="105"/>
        <v>0.13472952609404312</v>
      </c>
      <c r="N751" s="2">
        <f t="shared" si="106"/>
        <v>43.559532687049469</v>
      </c>
      <c r="O751" s="2">
        <f t="shared" si="107"/>
        <v>0</v>
      </c>
    </row>
    <row r="752" spans="1:15" x14ac:dyDescent="0.2">
      <c r="A752" t="str">
        <f t="shared" si="99"/>
        <v>Childress County, Texas</v>
      </c>
      <c r="B752" t="str">
        <f t="shared" si="100"/>
        <v>Childress County,</v>
      </c>
      <c r="C752" t="s">
        <v>61</v>
      </c>
      <c r="D752" t="s">
        <v>293</v>
      </c>
      <c r="E752">
        <v>136</v>
      </c>
      <c r="F752" s="4">
        <f>VLOOKUP(A752,'[1]Population Data'!$A:$B,2,FALSE)</f>
        <v>7226</v>
      </c>
      <c r="G752">
        <f>VLOOKUP(A752,'[1]Population Data'!$A:$C, 3, FALSE)</f>
        <v>2235</v>
      </c>
      <c r="H752">
        <f>VLOOKUP(A752,'[1]Population Data'!$A:$D,4,FALSE)</f>
        <v>1348</v>
      </c>
      <c r="I752" s="3">
        <f t="shared" si="101"/>
        <v>0.186548574591752</v>
      </c>
      <c r="J752" s="2">
        <f t="shared" si="102"/>
        <v>3.2331096196868008</v>
      </c>
      <c r="K752" s="2">
        <f t="shared" si="103"/>
        <v>42.06476612233601</v>
      </c>
      <c r="L752">
        <f t="shared" si="104"/>
        <v>973.55555555555554</v>
      </c>
      <c r="M752" s="3">
        <f t="shared" si="105"/>
        <v>0.13472952609404312</v>
      </c>
      <c r="N752" s="2">
        <f t="shared" si="106"/>
        <v>43.559532687049469</v>
      </c>
      <c r="O752" s="2">
        <f t="shared" si="107"/>
        <v>13.742411661592401</v>
      </c>
    </row>
    <row r="753" spans="1:15" x14ac:dyDescent="0.2">
      <c r="A753" t="str">
        <f t="shared" si="99"/>
        <v>Childress County, Texas</v>
      </c>
      <c r="B753" t="str">
        <f t="shared" si="100"/>
        <v>Childress County,</v>
      </c>
      <c r="C753" t="s">
        <v>61</v>
      </c>
      <c r="D753" t="s">
        <v>294</v>
      </c>
      <c r="E753">
        <v>6</v>
      </c>
      <c r="F753" s="4">
        <f>VLOOKUP(A753,'[1]Population Data'!$A:$B,2,FALSE)</f>
        <v>7226</v>
      </c>
      <c r="G753">
        <f>VLOOKUP(A753,'[1]Population Data'!$A:$C, 3, FALSE)</f>
        <v>2235</v>
      </c>
      <c r="H753">
        <f>VLOOKUP(A753,'[1]Population Data'!$A:$D,4,FALSE)</f>
        <v>1348</v>
      </c>
      <c r="I753" s="3">
        <f t="shared" si="101"/>
        <v>0.186548574591752</v>
      </c>
      <c r="J753" s="2">
        <f t="shared" si="102"/>
        <v>3.2331096196868008</v>
      </c>
      <c r="K753" s="2">
        <f t="shared" si="103"/>
        <v>1.8557985053971768</v>
      </c>
      <c r="L753">
        <f t="shared" si="104"/>
        <v>973.55555555555554</v>
      </c>
      <c r="M753" s="3">
        <f t="shared" si="105"/>
        <v>0.13472952609404312</v>
      </c>
      <c r="N753" s="2">
        <f t="shared" si="106"/>
        <v>43.559532687049469</v>
      </c>
      <c r="O753" s="2">
        <f t="shared" si="107"/>
        <v>0.60628286742319415</v>
      </c>
    </row>
    <row r="754" spans="1:15" x14ac:dyDescent="0.2">
      <c r="A754" t="str">
        <f t="shared" si="99"/>
        <v>Childress County, Texas</v>
      </c>
      <c r="B754" t="str">
        <f t="shared" si="100"/>
        <v>Childress County,</v>
      </c>
      <c r="C754" t="s">
        <v>61</v>
      </c>
      <c r="D754" t="s">
        <v>295</v>
      </c>
      <c r="E754">
        <v>191</v>
      </c>
      <c r="F754" s="4">
        <f>VLOOKUP(A754,'[1]Population Data'!$A:$B,2,FALSE)</f>
        <v>7226</v>
      </c>
      <c r="G754">
        <f>VLOOKUP(A754,'[1]Population Data'!$A:$C, 3, FALSE)</f>
        <v>2235</v>
      </c>
      <c r="H754">
        <f>VLOOKUP(A754,'[1]Population Data'!$A:$D,4,FALSE)</f>
        <v>1348</v>
      </c>
      <c r="I754" s="3">
        <f t="shared" si="101"/>
        <v>0.186548574591752</v>
      </c>
      <c r="J754" s="2">
        <f t="shared" si="102"/>
        <v>3.2331096196868008</v>
      </c>
      <c r="K754" s="2">
        <f t="shared" si="103"/>
        <v>59.076252421810132</v>
      </c>
      <c r="L754">
        <f t="shared" si="104"/>
        <v>973.55555555555554</v>
      </c>
      <c r="M754" s="3">
        <f t="shared" si="105"/>
        <v>0.13472952609404312</v>
      </c>
      <c r="N754" s="2">
        <f t="shared" si="106"/>
        <v>43.559532687049469</v>
      </c>
      <c r="O754" s="2">
        <f t="shared" si="107"/>
        <v>19.30000461297168</v>
      </c>
    </row>
    <row r="755" spans="1:15" x14ac:dyDescent="0.2">
      <c r="A755" t="str">
        <f t="shared" si="99"/>
        <v>Childress County, Texas</v>
      </c>
      <c r="B755" t="str">
        <f t="shared" si="100"/>
        <v>Childress County,</v>
      </c>
      <c r="C755" t="s">
        <v>61</v>
      </c>
      <c r="D755" t="s">
        <v>296</v>
      </c>
      <c r="E755">
        <v>43</v>
      </c>
      <c r="F755" s="4">
        <f>VLOOKUP(A755,'[1]Population Data'!$A:$B,2,FALSE)</f>
        <v>7226</v>
      </c>
      <c r="G755">
        <f>VLOOKUP(A755,'[1]Population Data'!$A:$C, 3, FALSE)</f>
        <v>2235</v>
      </c>
      <c r="H755">
        <f>VLOOKUP(A755,'[1]Population Data'!$A:$D,4,FALSE)</f>
        <v>1348</v>
      </c>
      <c r="I755" s="3">
        <f t="shared" si="101"/>
        <v>0.186548574591752</v>
      </c>
      <c r="J755" s="2">
        <f t="shared" si="102"/>
        <v>3.2331096196868008</v>
      </c>
      <c r="K755" s="2">
        <f t="shared" si="103"/>
        <v>13.299889288679768</v>
      </c>
      <c r="L755">
        <f t="shared" si="104"/>
        <v>973.55555555555554</v>
      </c>
      <c r="M755" s="3">
        <f t="shared" si="105"/>
        <v>0.13472952609404312</v>
      </c>
      <c r="N755" s="2">
        <f t="shared" si="106"/>
        <v>43.559532687049469</v>
      </c>
      <c r="O755" s="2">
        <f t="shared" si="107"/>
        <v>4.3450272165328911</v>
      </c>
    </row>
    <row r="756" spans="1:15" x14ac:dyDescent="0.2">
      <c r="A756" t="str">
        <f t="shared" si="99"/>
        <v>Childress County, Texas</v>
      </c>
      <c r="B756" t="str">
        <f t="shared" si="100"/>
        <v>Childress County,</v>
      </c>
      <c r="C756" t="s">
        <v>61</v>
      </c>
      <c r="D756" t="s">
        <v>297</v>
      </c>
      <c r="E756">
        <v>237</v>
      </c>
      <c r="F756" s="4">
        <f>VLOOKUP(A756,'[1]Population Data'!$A:$B,2,FALSE)</f>
        <v>7226</v>
      </c>
      <c r="G756">
        <f>VLOOKUP(A756,'[1]Population Data'!$A:$C, 3, FALSE)</f>
        <v>2235</v>
      </c>
      <c r="H756">
        <f>VLOOKUP(A756,'[1]Population Data'!$A:$D,4,FALSE)</f>
        <v>1348</v>
      </c>
      <c r="I756" s="3">
        <f t="shared" si="101"/>
        <v>0.186548574591752</v>
      </c>
      <c r="J756" s="2">
        <f t="shared" si="102"/>
        <v>3.2331096196868008</v>
      </c>
      <c r="K756" s="2">
        <f t="shared" si="103"/>
        <v>73.304040963188484</v>
      </c>
      <c r="L756">
        <f t="shared" si="104"/>
        <v>973.55555555555554</v>
      </c>
      <c r="M756" s="3">
        <f t="shared" si="105"/>
        <v>0.13472952609404312</v>
      </c>
      <c r="N756" s="2">
        <f t="shared" si="106"/>
        <v>43.559532687049469</v>
      </c>
      <c r="O756" s="2">
        <f t="shared" si="107"/>
        <v>23.948173263216169</v>
      </c>
    </row>
    <row r="757" spans="1:15" x14ac:dyDescent="0.2">
      <c r="A757" t="str">
        <f t="shared" si="99"/>
        <v>Childress County, Texas</v>
      </c>
      <c r="B757" t="str">
        <f t="shared" si="100"/>
        <v>Childress County,</v>
      </c>
      <c r="C757" t="s">
        <v>61</v>
      </c>
      <c r="D757" t="s">
        <v>298</v>
      </c>
      <c r="E757">
        <v>0</v>
      </c>
      <c r="F757" s="4">
        <f>VLOOKUP(A757,'[1]Population Data'!$A:$B,2,FALSE)</f>
        <v>7226</v>
      </c>
      <c r="G757">
        <f>VLOOKUP(A757,'[1]Population Data'!$A:$C, 3, FALSE)</f>
        <v>2235</v>
      </c>
      <c r="H757">
        <f>VLOOKUP(A757,'[1]Population Data'!$A:$D,4,FALSE)</f>
        <v>1348</v>
      </c>
      <c r="I757" s="3">
        <f t="shared" si="101"/>
        <v>0.186548574591752</v>
      </c>
      <c r="J757" s="2">
        <f t="shared" si="102"/>
        <v>3.2331096196868008</v>
      </c>
      <c r="K757" s="2">
        <f t="shared" si="103"/>
        <v>0</v>
      </c>
      <c r="L757">
        <f t="shared" si="104"/>
        <v>973.55555555555554</v>
      </c>
      <c r="M757" s="3">
        <f t="shared" si="105"/>
        <v>0.13472952609404312</v>
      </c>
      <c r="N757" s="2">
        <f t="shared" si="106"/>
        <v>43.559532687049469</v>
      </c>
      <c r="O757" s="2">
        <f t="shared" si="107"/>
        <v>0</v>
      </c>
    </row>
    <row r="758" spans="1:15" x14ac:dyDescent="0.2">
      <c r="A758" t="str">
        <f t="shared" si="99"/>
        <v>Childress County, Texas</v>
      </c>
      <c r="B758" t="str">
        <f t="shared" si="100"/>
        <v>Childress County,</v>
      </c>
      <c r="C758" t="s">
        <v>61</v>
      </c>
      <c r="D758" t="s">
        <v>299</v>
      </c>
      <c r="E758">
        <v>276</v>
      </c>
      <c r="F758" s="4">
        <f>VLOOKUP(A758,'[1]Population Data'!$A:$B,2,FALSE)</f>
        <v>7226</v>
      </c>
      <c r="G758">
        <f>VLOOKUP(A758,'[1]Population Data'!$A:$C, 3, FALSE)</f>
        <v>2235</v>
      </c>
      <c r="H758">
        <f>VLOOKUP(A758,'[1]Population Data'!$A:$D,4,FALSE)</f>
        <v>1348</v>
      </c>
      <c r="I758" s="3">
        <f t="shared" si="101"/>
        <v>0.186548574591752</v>
      </c>
      <c r="J758" s="2">
        <f t="shared" si="102"/>
        <v>3.2331096196868008</v>
      </c>
      <c r="K758" s="2">
        <f t="shared" si="103"/>
        <v>85.366731248270142</v>
      </c>
      <c r="L758">
        <f t="shared" si="104"/>
        <v>973.55555555555554</v>
      </c>
      <c r="M758" s="3">
        <f t="shared" si="105"/>
        <v>0.13472952609404312</v>
      </c>
      <c r="N758" s="2">
        <f t="shared" si="106"/>
        <v>43.559532687049469</v>
      </c>
      <c r="O758" s="2">
        <f t="shared" si="107"/>
        <v>27.88901190146693</v>
      </c>
    </row>
    <row r="759" spans="1:15" x14ac:dyDescent="0.2">
      <c r="A759" t="str">
        <f t="shared" si="99"/>
        <v>Childress County, Texas</v>
      </c>
      <c r="B759" t="str">
        <f t="shared" si="100"/>
        <v>Childress County,</v>
      </c>
      <c r="C759" t="s">
        <v>61</v>
      </c>
      <c r="D759" t="s">
        <v>300</v>
      </c>
      <c r="E759">
        <v>91</v>
      </c>
      <c r="F759" s="4">
        <f>VLOOKUP(A759,'[1]Population Data'!$A:$B,2,FALSE)</f>
        <v>7226</v>
      </c>
      <c r="G759">
        <f>VLOOKUP(A759,'[1]Population Data'!$A:$C, 3, FALSE)</f>
        <v>2235</v>
      </c>
      <c r="H759">
        <f>VLOOKUP(A759,'[1]Population Data'!$A:$D,4,FALSE)</f>
        <v>1348</v>
      </c>
      <c r="I759" s="3">
        <f t="shared" si="101"/>
        <v>0.186548574591752</v>
      </c>
      <c r="J759" s="2">
        <f t="shared" si="102"/>
        <v>3.2331096196868008</v>
      </c>
      <c r="K759" s="2">
        <f t="shared" si="103"/>
        <v>28.146277331857185</v>
      </c>
      <c r="L759">
        <f t="shared" si="104"/>
        <v>973.55555555555554</v>
      </c>
      <c r="M759" s="3">
        <f t="shared" si="105"/>
        <v>0.13472952609404312</v>
      </c>
      <c r="N759" s="2">
        <f t="shared" si="106"/>
        <v>43.559532687049469</v>
      </c>
      <c r="O759" s="2">
        <f t="shared" si="107"/>
        <v>9.1952901559184426</v>
      </c>
    </row>
    <row r="760" spans="1:15" x14ac:dyDescent="0.2">
      <c r="A760" t="str">
        <f t="shared" si="99"/>
        <v>Childress County, Texas</v>
      </c>
      <c r="B760" t="str">
        <f t="shared" si="100"/>
        <v>Childress County,</v>
      </c>
      <c r="C760" t="s">
        <v>61</v>
      </c>
      <c r="D760" t="s">
        <v>301</v>
      </c>
      <c r="E760">
        <v>68</v>
      </c>
      <c r="F760" s="4">
        <f>VLOOKUP(A760,'[1]Population Data'!$A:$B,2,FALSE)</f>
        <v>7226</v>
      </c>
      <c r="G760">
        <f>VLOOKUP(A760,'[1]Population Data'!$A:$C, 3, FALSE)</f>
        <v>2235</v>
      </c>
      <c r="H760">
        <f>VLOOKUP(A760,'[1]Population Data'!$A:$D,4,FALSE)</f>
        <v>1348</v>
      </c>
      <c r="I760" s="3">
        <f t="shared" si="101"/>
        <v>0.186548574591752</v>
      </c>
      <c r="J760" s="2">
        <f t="shared" si="102"/>
        <v>3.2331096196868008</v>
      </c>
      <c r="K760" s="2">
        <f t="shared" si="103"/>
        <v>21.032383061168005</v>
      </c>
      <c r="L760">
        <f t="shared" si="104"/>
        <v>973.55555555555554</v>
      </c>
      <c r="M760" s="3">
        <f t="shared" si="105"/>
        <v>0.13472952609404312</v>
      </c>
      <c r="N760" s="2">
        <f t="shared" si="106"/>
        <v>43.559532687049469</v>
      </c>
      <c r="O760" s="2">
        <f t="shared" si="107"/>
        <v>6.8712058307962005</v>
      </c>
    </row>
    <row r="761" spans="1:15" x14ac:dyDescent="0.2">
      <c r="A761" t="str">
        <f t="shared" si="99"/>
        <v>Childress County, Texas</v>
      </c>
      <c r="B761" t="str">
        <f t="shared" si="100"/>
        <v>Childress County,</v>
      </c>
      <c r="C761" t="s">
        <v>61</v>
      </c>
      <c r="D761" t="s">
        <v>302</v>
      </c>
      <c r="E761">
        <v>47</v>
      </c>
      <c r="F761" s="4">
        <f>VLOOKUP(A761,'[1]Population Data'!$A:$B,2,FALSE)</f>
        <v>7226</v>
      </c>
      <c r="G761">
        <f>VLOOKUP(A761,'[1]Population Data'!$A:$C, 3, FALSE)</f>
        <v>2235</v>
      </c>
      <c r="H761">
        <f>VLOOKUP(A761,'[1]Population Data'!$A:$D,4,FALSE)</f>
        <v>1348</v>
      </c>
      <c r="I761" s="3">
        <f t="shared" si="101"/>
        <v>0.186548574591752</v>
      </c>
      <c r="J761" s="2">
        <f t="shared" si="102"/>
        <v>3.2331096196868008</v>
      </c>
      <c r="K761" s="2">
        <f t="shared" si="103"/>
        <v>14.537088292277886</v>
      </c>
      <c r="L761">
        <f t="shared" si="104"/>
        <v>973.55555555555554</v>
      </c>
      <c r="M761" s="3">
        <f t="shared" si="105"/>
        <v>0.13472952609404312</v>
      </c>
      <c r="N761" s="2">
        <f t="shared" si="106"/>
        <v>43.559532687049469</v>
      </c>
      <c r="O761" s="2">
        <f t="shared" si="107"/>
        <v>4.7492157948150204</v>
      </c>
    </row>
    <row r="762" spans="1:15" x14ac:dyDescent="0.2">
      <c r="A762" t="str">
        <f t="shared" si="99"/>
        <v>Clay County, Texas</v>
      </c>
      <c r="B762" t="str">
        <f t="shared" si="100"/>
        <v>Clay County,</v>
      </c>
      <c r="C762" t="s">
        <v>62</v>
      </c>
      <c r="D762" t="s">
        <v>283</v>
      </c>
      <c r="E762">
        <v>221</v>
      </c>
      <c r="F762" s="4">
        <f>VLOOKUP(A762,'[1]Population Data'!$A:$B,2,FALSE)</f>
        <v>10387</v>
      </c>
      <c r="G762">
        <f>VLOOKUP(A762,'[1]Population Data'!$A:$C, 3, FALSE)</f>
        <v>4045</v>
      </c>
      <c r="H762">
        <f>VLOOKUP(A762,'[1]Population Data'!$A:$D,4,FALSE)</f>
        <v>2153</v>
      </c>
      <c r="I762" s="3">
        <f t="shared" si="101"/>
        <v>0.20727832868008086</v>
      </c>
      <c r="J762" s="2">
        <f t="shared" si="102"/>
        <v>2.5678615574783685</v>
      </c>
      <c r="K762" s="2">
        <f t="shared" si="103"/>
        <v>86.063829787234042</v>
      </c>
      <c r="L762">
        <f t="shared" si="104"/>
        <v>1554.9444444444446</v>
      </c>
      <c r="M762" s="3">
        <f t="shared" si="105"/>
        <v>0.14970101515783621</v>
      </c>
      <c r="N762" s="2">
        <f t="shared" si="106"/>
        <v>38.441148193929415</v>
      </c>
      <c r="O762" s="2">
        <f t="shared" si="107"/>
        <v>24.812943262411356</v>
      </c>
    </row>
    <row r="763" spans="1:15" x14ac:dyDescent="0.2">
      <c r="A763" t="str">
        <f t="shared" si="99"/>
        <v>Clay County, Texas</v>
      </c>
      <c r="B763" t="str">
        <f t="shared" si="100"/>
        <v>Clay County,</v>
      </c>
      <c r="C763" t="s">
        <v>62</v>
      </c>
      <c r="D763" t="s">
        <v>284</v>
      </c>
      <c r="E763">
        <v>151</v>
      </c>
      <c r="F763" s="4">
        <f>VLOOKUP(A763,'[1]Population Data'!$A:$B,2,FALSE)</f>
        <v>10387</v>
      </c>
      <c r="G763">
        <f>VLOOKUP(A763,'[1]Population Data'!$A:$C, 3, FALSE)</f>
        <v>4045</v>
      </c>
      <c r="H763">
        <f>VLOOKUP(A763,'[1]Population Data'!$A:$D,4,FALSE)</f>
        <v>2153</v>
      </c>
      <c r="I763" s="3">
        <f t="shared" si="101"/>
        <v>0.20727832868008086</v>
      </c>
      <c r="J763" s="2">
        <f t="shared" si="102"/>
        <v>2.5678615574783685</v>
      </c>
      <c r="K763" s="2">
        <f t="shared" si="103"/>
        <v>58.803793203042261</v>
      </c>
      <c r="L763">
        <f t="shared" si="104"/>
        <v>1554.9444444444446</v>
      </c>
      <c r="M763" s="3">
        <f t="shared" si="105"/>
        <v>0.14970101515783621</v>
      </c>
      <c r="N763" s="2">
        <f t="shared" si="106"/>
        <v>38.441148193929415</v>
      </c>
      <c r="O763" s="2">
        <f t="shared" si="107"/>
        <v>16.953639966624952</v>
      </c>
    </row>
    <row r="764" spans="1:15" x14ac:dyDescent="0.2">
      <c r="A764" t="str">
        <f t="shared" si="99"/>
        <v>Clay County, Texas</v>
      </c>
      <c r="B764" t="str">
        <f t="shared" si="100"/>
        <v>Clay County,</v>
      </c>
      <c r="C764" t="s">
        <v>62</v>
      </c>
      <c r="D764" t="s">
        <v>285</v>
      </c>
      <c r="E764">
        <v>244</v>
      </c>
      <c r="F764" s="4">
        <f>VLOOKUP(A764,'[1]Population Data'!$A:$B,2,FALSE)</f>
        <v>10387</v>
      </c>
      <c r="G764">
        <f>VLOOKUP(A764,'[1]Population Data'!$A:$C, 3, FALSE)</f>
        <v>4045</v>
      </c>
      <c r="H764">
        <f>VLOOKUP(A764,'[1]Population Data'!$A:$D,4,FALSE)</f>
        <v>2153</v>
      </c>
      <c r="I764" s="3">
        <f t="shared" si="101"/>
        <v>0.20727832868008086</v>
      </c>
      <c r="J764" s="2">
        <f t="shared" si="102"/>
        <v>2.5678615574783685</v>
      </c>
      <c r="K764" s="2">
        <f t="shared" si="103"/>
        <v>95.020698950611333</v>
      </c>
      <c r="L764">
        <f t="shared" si="104"/>
        <v>1554.9444444444446</v>
      </c>
      <c r="M764" s="3">
        <f t="shared" si="105"/>
        <v>0.14970101515783621</v>
      </c>
      <c r="N764" s="2">
        <f t="shared" si="106"/>
        <v>38.441148193929415</v>
      </c>
      <c r="O764" s="2">
        <f t="shared" si="107"/>
        <v>27.395285773884027</v>
      </c>
    </row>
    <row r="765" spans="1:15" x14ac:dyDescent="0.2">
      <c r="A765" t="str">
        <f t="shared" si="99"/>
        <v>Clay County, Texas</v>
      </c>
      <c r="B765" t="str">
        <f t="shared" si="100"/>
        <v>Clay County,</v>
      </c>
      <c r="C765" t="s">
        <v>62</v>
      </c>
      <c r="D765" t="s">
        <v>286</v>
      </c>
      <c r="E765">
        <v>47</v>
      </c>
      <c r="F765" s="4">
        <f>VLOOKUP(A765,'[1]Population Data'!$A:$B,2,FALSE)</f>
        <v>10387</v>
      </c>
      <c r="G765">
        <f>VLOOKUP(A765,'[1]Population Data'!$A:$C, 3, FALSE)</f>
        <v>4045</v>
      </c>
      <c r="H765">
        <f>VLOOKUP(A765,'[1]Population Data'!$A:$D,4,FALSE)</f>
        <v>2153</v>
      </c>
      <c r="I765" s="3">
        <f t="shared" si="101"/>
        <v>0.20727832868008086</v>
      </c>
      <c r="J765" s="2">
        <f t="shared" si="102"/>
        <v>2.5678615574783685</v>
      </c>
      <c r="K765" s="2">
        <f t="shared" si="103"/>
        <v>18.303167420814479</v>
      </c>
      <c r="L765">
        <f t="shared" si="104"/>
        <v>1554.9444444444446</v>
      </c>
      <c r="M765" s="3">
        <f t="shared" si="105"/>
        <v>0.14970101515783621</v>
      </c>
      <c r="N765" s="2">
        <f t="shared" si="106"/>
        <v>38.441148193929415</v>
      </c>
      <c r="O765" s="2">
        <f t="shared" si="107"/>
        <v>5.2769607843137276</v>
      </c>
    </row>
    <row r="766" spans="1:15" x14ac:dyDescent="0.2">
      <c r="A766" t="str">
        <f t="shared" si="99"/>
        <v>Clay County, Texas</v>
      </c>
      <c r="B766" t="str">
        <f t="shared" si="100"/>
        <v>Clay County,</v>
      </c>
      <c r="C766" t="s">
        <v>62</v>
      </c>
      <c r="D766" t="s">
        <v>287</v>
      </c>
      <c r="E766">
        <v>323</v>
      </c>
      <c r="F766" s="4">
        <f>VLOOKUP(A766,'[1]Population Data'!$A:$B,2,FALSE)</f>
        <v>10387</v>
      </c>
      <c r="G766">
        <f>VLOOKUP(A766,'[1]Population Data'!$A:$C, 3, FALSE)</f>
        <v>4045</v>
      </c>
      <c r="H766">
        <f>VLOOKUP(A766,'[1]Population Data'!$A:$D,4,FALSE)</f>
        <v>2153</v>
      </c>
      <c r="I766" s="3">
        <f t="shared" si="101"/>
        <v>0.20727832868008086</v>
      </c>
      <c r="J766" s="2">
        <f t="shared" si="102"/>
        <v>2.5678615574783685</v>
      </c>
      <c r="K766" s="2">
        <f t="shared" si="103"/>
        <v>125.78559738134206</v>
      </c>
      <c r="L766">
        <f t="shared" si="104"/>
        <v>1554.9444444444446</v>
      </c>
      <c r="M766" s="3">
        <f t="shared" si="105"/>
        <v>0.14970101515783621</v>
      </c>
      <c r="N766" s="2">
        <f t="shared" si="106"/>
        <v>38.441148193929415</v>
      </c>
      <c r="O766" s="2">
        <f t="shared" si="107"/>
        <v>36.265070921985824</v>
      </c>
    </row>
    <row r="767" spans="1:15" x14ac:dyDescent="0.2">
      <c r="A767" t="str">
        <f t="shared" si="99"/>
        <v>Clay County, Texas</v>
      </c>
      <c r="B767" t="str">
        <f t="shared" si="100"/>
        <v>Clay County,</v>
      </c>
      <c r="C767" t="s">
        <v>62</v>
      </c>
      <c r="D767" t="s">
        <v>288</v>
      </c>
      <c r="E767">
        <v>363</v>
      </c>
      <c r="F767" s="4">
        <f>VLOOKUP(A767,'[1]Population Data'!$A:$B,2,FALSE)</f>
        <v>10387</v>
      </c>
      <c r="G767">
        <f>VLOOKUP(A767,'[1]Population Data'!$A:$C, 3, FALSE)</f>
        <v>4045</v>
      </c>
      <c r="H767">
        <f>VLOOKUP(A767,'[1]Population Data'!$A:$D,4,FALSE)</f>
        <v>2153</v>
      </c>
      <c r="I767" s="3">
        <f t="shared" si="101"/>
        <v>0.20727832868008086</v>
      </c>
      <c r="J767" s="2">
        <f t="shared" si="102"/>
        <v>2.5678615574783685</v>
      </c>
      <c r="K767" s="2">
        <f t="shared" si="103"/>
        <v>141.36276114373734</v>
      </c>
      <c r="L767">
        <f t="shared" si="104"/>
        <v>1554.9444444444446</v>
      </c>
      <c r="M767" s="3">
        <f t="shared" si="105"/>
        <v>0.14970101515783621</v>
      </c>
      <c r="N767" s="2">
        <f t="shared" si="106"/>
        <v>38.441148193929415</v>
      </c>
      <c r="O767" s="2">
        <f t="shared" si="107"/>
        <v>40.756101376720906</v>
      </c>
    </row>
    <row r="768" spans="1:15" x14ac:dyDescent="0.2">
      <c r="A768" t="str">
        <f t="shared" si="99"/>
        <v>Clay County, Texas</v>
      </c>
      <c r="B768" t="str">
        <f t="shared" si="100"/>
        <v>Clay County,</v>
      </c>
      <c r="C768" t="s">
        <v>62</v>
      </c>
      <c r="D768" t="s">
        <v>289</v>
      </c>
      <c r="E768">
        <v>132</v>
      </c>
      <c r="F768" s="4">
        <f>VLOOKUP(A768,'[1]Population Data'!$A:$B,2,FALSE)</f>
        <v>10387</v>
      </c>
      <c r="G768">
        <f>VLOOKUP(A768,'[1]Population Data'!$A:$C, 3, FALSE)</f>
        <v>4045</v>
      </c>
      <c r="H768">
        <f>VLOOKUP(A768,'[1]Population Data'!$A:$D,4,FALSE)</f>
        <v>2153</v>
      </c>
      <c r="I768" s="3">
        <f t="shared" si="101"/>
        <v>0.20727832868008086</v>
      </c>
      <c r="J768" s="2">
        <f t="shared" si="102"/>
        <v>2.5678615574783685</v>
      </c>
      <c r="K768" s="2">
        <f t="shared" si="103"/>
        <v>51.404640415904495</v>
      </c>
      <c r="L768">
        <f t="shared" si="104"/>
        <v>1554.9444444444446</v>
      </c>
      <c r="M768" s="3">
        <f t="shared" si="105"/>
        <v>0.14970101515783621</v>
      </c>
      <c r="N768" s="2">
        <f t="shared" si="106"/>
        <v>38.441148193929415</v>
      </c>
      <c r="O768" s="2">
        <f t="shared" si="107"/>
        <v>14.820400500625786</v>
      </c>
    </row>
    <row r="769" spans="1:15" x14ac:dyDescent="0.2">
      <c r="A769" t="str">
        <f t="shared" si="99"/>
        <v>Clay County, Texas</v>
      </c>
      <c r="B769" t="str">
        <f t="shared" si="100"/>
        <v>Clay County,</v>
      </c>
      <c r="C769" t="s">
        <v>62</v>
      </c>
      <c r="D769" t="s">
        <v>290</v>
      </c>
      <c r="E769">
        <v>696</v>
      </c>
      <c r="F769" s="4">
        <f>VLOOKUP(A769,'[1]Population Data'!$A:$B,2,FALSE)</f>
        <v>10387</v>
      </c>
      <c r="G769">
        <f>VLOOKUP(A769,'[1]Population Data'!$A:$C, 3, FALSE)</f>
        <v>4045</v>
      </c>
      <c r="H769">
        <f>VLOOKUP(A769,'[1]Population Data'!$A:$D,4,FALSE)</f>
        <v>2153</v>
      </c>
      <c r="I769" s="3">
        <f t="shared" si="101"/>
        <v>0.20727832868008086</v>
      </c>
      <c r="J769" s="2">
        <f t="shared" si="102"/>
        <v>2.5678615574783685</v>
      </c>
      <c r="K769" s="2">
        <f t="shared" si="103"/>
        <v>271.04264946567821</v>
      </c>
      <c r="L769">
        <f t="shared" si="104"/>
        <v>1554.9444444444446</v>
      </c>
      <c r="M769" s="3">
        <f t="shared" si="105"/>
        <v>0.14970101515783621</v>
      </c>
      <c r="N769" s="2">
        <f t="shared" si="106"/>
        <v>38.441148193929415</v>
      </c>
      <c r="O769" s="2">
        <f t="shared" si="107"/>
        <v>78.14392991239049</v>
      </c>
    </row>
    <row r="770" spans="1:15" x14ac:dyDescent="0.2">
      <c r="A770" t="str">
        <f t="shared" si="99"/>
        <v>Clay County, Texas</v>
      </c>
      <c r="B770" t="str">
        <f t="shared" si="100"/>
        <v>Clay County,</v>
      </c>
      <c r="C770" t="s">
        <v>62</v>
      </c>
      <c r="D770" t="s">
        <v>291</v>
      </c>
      <c r="E770">
        <v>67</v>
      </c>
      <c r="F770" s="4">
        <f>VLOOKUP(A770,'[1]Population Data'!$A:$B,2,FALSE)</f>
        <v>10387</v>
      </c>
      <c r="G770">
        <f>VLOOKUP(A770,'[1]Population Data'!$A:$C, 3, FALSE)</f>
        <v>4045</v>
      </c>
      <c r="H770">
        <f>VLOOKUP(A770,'[1]Population Data'!$A:$D,4,FALSE)</f>
        <v>2153</v>
      </c>
      <c r="I770" s="3">
        <f t="shared" si="101"/>
        <v>0.20727832868008086</v>
      </c>
      <c r="J770" s="2">
        <f t="shared" si="102"/>
        <v>2.5678615574783685</v>
      </c>
      <c r="K770" s="2">
        <f t="shared" si="103"/>
        <v>26.091749302012129</v>
      </c>
      <c r="L770">
        <f t="shared" si="104"/>
        <v>1554.9444444444446</v>
      </c>
      <c r="M770" s="3">
        <f t="shared" si="105"/>
        <v>0.14970101515783621</v>
      </c>
      <c r="N770" s="2">
        <f t="shared" si="106"/>
        <v>38.441148193929415</v>
      </c>
      <c r="O770" s="2">
        <f t="shared" si="107"/>
        <v>7.5224760116812694</v>
      </c>
    </row>
    <row r="771" spans="1:15" x14ac:dyDescent="0.2">
      <c r="A771" t="str">
        <f t="shared" ref="A771:A834" si="108">CONCATENATE(B771, " Texas")</f>
        <v>Clay County, Texas</v>
      </c>
      <c r="B771" t="str">
        <f t="shared" ref="B771:B834" si="109">LEFT(C771,FIND(",",C771))</f>
        <v>Clay County,</v>
      </c>
      <c r="C771" t="s">
        <v>62</v>
      </c>
      <c r="D771" t="s">
        <v>292</v>
      </c>
      <c r="E771">
        <v>0</v>
      </c>
      <c r="F771" s="4">
        <f>VLOOKUP(A771,'[1]Population Data'!$A:$B,2,FALSE)</f>
        <v>10387</v>
      </c>
      <c r="G771">
        <f>VLOOKUP(A771,'[1]Population Data'!$A:$C, 3, FALSE)</f>
        <v>4045</v>
      </c>
      <c r="H771">
        <f>VLOOKUP(A771,'[1]Population Data'!$A:$D,4,FALSE)</f>
        <v>2153</v>
      </c>
      <c r="I771" s="3">
        <f t="shared" ref="I771:I834" si="110">H771/F771</f>
        <v>0.20727832868008086</v>
      </c>
      <c r="J771" s="2">
        <f t="shared" ref="J771:J834" si="111">F771/G771</f>
        <v>2.5678615574783685</v>
      </c>
      <c r="K771" s="2">
        <f t="shared" ref="K771:K834" si="112">E771/J771</f>
        <v>0</v>
      </c>
      <c r="L771">
        <f t="shared" ref="L771:L834" si="113">(H771/18)*13</f>
        <v>1554.9444444444446</v>
      </c>
      <c r="M771" s="3">
        <f t="shared" ref="M771:M834" si="114">L771/F771</f>
        <v>0.14970101515783621</v>
      </c>
      <c r="N771" s="2">
        <f t="shared" ref="N771:N834" si="115">M771*J771*100</f>
        <v>38.441148193929415</v>
      </c>
      <c r="O771" s="2">
        <f t="shared" ref="O771:O834" si="116">0.75*K771*N771*(1/100)</f>
        <v>0</v>
      </c>
    </row>
    <row r="772" spans="1:15" x14ac:dyDescent="0.2">
      <c r="A772" t="str">
        <f t="shared" si="108"/>
        <v>Clay County, Texas</v>
      </c>
      <c r="B772" t="str">
        <f t="shared" si="109"/>
        <v>Clay County,</v>
      </c>
      <c r="C772" t="s">
        <v>62</v>
      </c>
      <c r="D772" t="s">
        <v>293</v>
      </c>
      <c r="E772">
        <v>421</v>
      </c>
      <c r="F772" s="4">
        <f>VLOOKUP(A772,'[1]Population Data'!$A:$B,2,FALSE)</f>
        <v>10387</v>
      </c>
      <c r="G772">
        <f>VLOOKUP(A772,'[1]Population Data'!$A:$C, 3, FALSE)</f>
        <v>4045</v>
      </c>
      <c r="H772">
        <f>VLOOKUP(A772,'[1]Population Data'!$A:$D,4,FALSE)</f>
        <v>2153</v>
      </c>
      <c r="I772" s="3">
        <f t="shared" si="110"/>
        <v>0.20727832868008086</v>
      </c>
      <c r="J772" s="2">
        <f t="shared" si="111"/>
        <v>2.5678615574783685</v>
      </c>
      <c r="K772" s="2">
        <f t="shared" si="112"/>
        <v>163.94964859921055</v>
      </c>
      <c r="L772">
        <f t="shared" si="113"/>
        <v>1554.9444444444446</v>
      </c>
      <c r="M772" s="3">
        <f t="shared" si="114"/>
        <v>0.14970101515783621</v>
      </c>
      <c r="N772" s="2">
        <f t="shared" si="115"/>
        <v>38.441148193929415</v>
      </c>
      <c r="O772" s="2">
        <f t="shared" si="116"/>
        <v>47.268095536086783</v>
      </c>
    </row>
    <row r="773" spans="1:15" x14ac:dyDescent="0.2">
      <c r="A773" t="str">
        <f t="shared" si="108"/>
        <v>Clay County, Texas</v>
      </c>
      <c r="B773" t="str">
        <f t="shared" si="109"/>
        <v>Clay County,</v>
      </c>
      <c r="C773" t="s">
        <v>62</v>
      </c>
      <c r="D773" t="s">
        <v>294</v>
      </c>
      <c r="E773">
        <v>152</v>
      </c>
      <c r="F773" s="4">
        <f>VLOOKUP(A773,'[1]Population Data'!$A:$B,2,FALSE)</f>
        <v>10387</v>
      </c>
      <c r="G773">
        <f>VLOOKUP(A773,'[1]Population Data'!$A:$C, 3, FALSE)</f>
        <v>4045</v>
      </c>
      <c r="H773">
        <f>VLOOKUP(A773,'[1]Population Data'!$A:$D,4,FALSE)</f>
        <v>2153</v>
      </c>
      <c r="I773" s="3">
        <f t="shared" si="110"/>
        <v>0.20727832868008086</v>
      </c>
      <c r="J773" s="2">
        <f t="shared" si="111"/>
        <v>2.5678615574783685</v>
      </c>
      <c r="K773" s="2">
        <f t="shared" si="112"/>
        <v>59.193222297102146</v>
      </c>
      <c r="L773">
        <f t="shared" si="113"/>
        <v>1554.9444444444446</v>
      </c>
      <c r="M773" s="3">
        <f t="shared" si="114"/>
        <v>0.14970101515783621</v>
      </c>
      <c r="N773" s="2">
        <f t="shared" si="115"/>
        <v>38.441148193929415</v>
      </c>
      <c r="O773" s="2">
        <f t="shared" si="116"/>
        <v>17.065915727993328</v>
      </c>
    </row>
    <row r="774" spans="1:15" x14ac:dyDescent="0.2">
      <c r="A774" t="str">
        <f t="shared" si="108"/>
        <v>Clay County, Texas</v>
      </c>
      <c r="B774" t="str">
        <f t="shared" si="109"/>
        <v>Clay County,</v>
      </c>
      <c r="C774" t="s">
        <v>62</v>
      </c>
      <c r="D774" t="s">
        <v>295</v>
      </c>
      <c r="E774">
        <v>301</v>
      </c>
      <c r="F774" s="4">
        <f>VLOOKUP(A774,'[1]Population Data'!$A:$B,2,FALSE)</f>
        <v>10387</v>
      </c>
      <c r="G774">
        <f>VLOOKUP(A774,'[1]Population Data'!$A:$C, 3, FALSE)</f>
        <v>4045</v>
      </c>
      <c r="H774">
        <f>VLOOKUP(A774,'[1]Population Data'!$A:$D,4,FALSE)</f>
        <v>2153</v>
      </c>
      <c r="I774" s="3">
        <f t="shared" si="110"/>
        <v>0.20727832868008086</v>
      </c>
      <c r="J774" s="2">
        <f t="shared" si="111"/>
        <v>2.5678615574783685</v>
      </c>
      <c r="K774" s="2">
        <f t="shared" si="112"/>
        <v>117.21815731202464</v>
      </c>
      <c r="L774">
        <f t="shared" si="113"/>
        <v>1554.9444444444446</v>
      </c>
      <c r="M774" s="3">
        <f t="shared" si="114"/>
        <v>0.14970101515783621</v>
      </c>
      <c r="N774" s="2">
        <f t="shared" si="115"/>
        <v>38.441148193929415</v>
      </c>
      <c r="O774" s="2">
        <f t="shared" si="116"/>
        <v>33.79500417188153</v>
      </c>
    </row>
    <row r="775" spans="1:15" x14ac:dyDescent="0.2">
      <c r="A775" t="str">
        <f t="shared" si="108"/>
        <v>Clay County, Texas</v>
      </c>
      <c r="B775" t="str">
        <f t="shared" si="109"/>
        <v>Clay County,</v>
      </c>
      <c r="C775" t="s">
        <v>62</v>
      </c>
      <c r="D775" t="s">
        <v>296</v>
      </c>
      <c r="E775">
        <v>142</v>
      </c>
      <c r="F775" s="4">
        <f>VLOOKUP(A775,'[1]Population Data'!$A:$B,2,FALSE)</f>
        <v>10387</v>
      </c>
      <c r="G775">
        <f>VLOOKUP(A775,'[1]Population Data'!$A:$C, 3, FALSE)</f>
        <v>4045</v>
      </c>
      <c r="H775">
        <f>VLOOKUP(A775,'[1]Population Data'!$A:$D,4,FALSE)</f>
        <v>2153</v>
      </c>
      <c r="I775" s="3">
        <f t="shared" si="110"/>
        <v>0.20727832868008086</v>
      </c>
      <c r="J775" s="2">
        <f t="shared" si="111"/>
        <v>2.5678615574783685</v>
      </c>
      <c r="K775" s="2">
        <f t="shared" si="112"/>
        <v>55.298931356503317</v>
      </c>
      <c r="L775">
        <f t="shared" si="113"/>
        <v>1554.9444444444446</v>
      </c>
      <c r="M775" s="3">
        <f t="shared" si="114"/>
        <v>0.14970101515783621</v>
      </c>
      <c r="N775" s="2">
        <f t="shared" si="115"/>
        <v>38.441148193929415</v>
      </c>
      <c r="O775" s="2">
        <f t="shared" si="116"/>
        <v>15.943158114309556</v>
      </c>
    </row>
    <row r="776" spans="1:15" x14ac:dyDescent="0.2">
      <c r="A776" t="str">
        <f t="shared" si="108"/>
        <v>Clay County, Texas</v>
      </c>
      <c r="B776" t="str">
        <f t="shared" si="109"/>
        <v>Clay County,</v>
      </c>
      <c r="C776" t="s">
        <v>62</v>
      </c>
      <c r="D776" t="s">
        <v>297</v>
      </c>
      <c r="E776">
        <v>168</v>
      </c>
      <c r="F776" s="4">
        <f>VLOOKUP(A776,'[1]Population Data'!$A:$B,2,FALSE)</f>
        <v>10387</v>
      </c>
      <c r="G776">
        <f>VLOOKUP(A776,'[1]Population Data'!$A:$C, 3, FALSE)</f>
        <v>4045</v>
      </c>
      <c r="H776">
        <f>VLOOKUP(A776,'[1]Population Data'!$A:$D,4,FALSE)</f>
        <v>2153</v>
      </c>
      <c r="I776" s="3">
        <f t="shared" si="110"/>
        <v>0.20727832868008086</v>
      </c>
      <c r="J776" s="2">
        <f t="shared" si="111"/>
        <v>2.5678615574783685</v>
      </c>
      <c r="K776" s="2">
        <f t="shared" si="112"/>
        <v>65.424087802060257</v>
      </c>
      <c r="L776">
        <f t="shared" si="113"/>
        <v>1554.9444444444446</v>
      </c>
      <c r="M776" s="3">
        <f t="shared" si="114"/>
        <v>0.14970101515783621</v>
      </c>
      <c r="N776" s="2">
        <f t="shared" si="115"/>
        <v>38.441148193929415</v>
      </c>
      <c r="O776" s="2">
        <f t="shared" si="116"/>
        <v>18.862327909887362</v>
      </c>
    </row>
    <row r="777" spans="1:15" x14ac:dyDescent="0.2">
      <c r="A777" t="str">
        <f t="shared" si="108"/>
        <v>Clay County, Texas</v>
      </c>
      <c r="B777" t="str">
        <f t="shared" si="109"/>
        <v>Clay County,</v>
      </c>
      <c r="C777" t="s">
        <v>62</v>
      </c>
      <c r="D777" t="s">
        <v>298</v>
      </c>
      <c r="E777">
        <v>52</v>
      </c>
      <c r="F777" s="4">
        <f>VLOOKUP(A777,'[1]Population Data'!$A:$B,2,FALSE)</f>
        <v>10387</v>
      </c>
      <c r="G777">
        <f>VLOOKUP(A777,'[1]Population Data'!$A:$C, 3, FALSE)</f>
        <v>4045</v>
      </c>
      <c r="H777">
        <f>VLOOKUP(A777,'[1]Population Data'!$A:$D,4,FALSE)</f>
        <v>2153</v>
      </c>
      <c r="I777" s="3">
        <f t="shared" si="110"/>
        <v>0.20727832868008086</v>
      </c>
      <c r="J777" s="2">
        <f t="shared" si="111"/>
        <v>2.5678615574783685</v>
      </c>
      <c r="K777" s="2">
        <f t="shared" si="112"/>
        <v>20.250312891113889</v>
      </c>
      <c r="L777">
        <f t="shared" si="113"/>
        <v>1554.9444444444446</v>
      </c>
      <c r="M777" s="3">
        <f t="shared" si="114"/>
        <v>0.14970101515783621</v>
      </c>
      <c r="N777" s="2">
        <f t="shared" si="115"/>
        <v>38.441148193929415</v>
      </c>
      <c r="O777" s="2">
        <f t="shared" si="116"/>
        <v>5.8383395911556111</v>
      </c>
    </row>
    <row r="778" spans="1:15" x14ac:dyDescent="0.2">
      <c r="A778" t="str">
        <f t="shared" si="108"/>
        <v>Clay County, Texas</v>
      </c>
      <c r="B778" t="str">
        <f t="shared" si="109"/>
        <v>Clay County,</v>
      </c>
      <c r="C778" t="s">
        <v>62</v>
      </c>
      <c r="D778" t="s">
        <v>299</v>
      </c>
      <c r="E778">
        <v>505</v>
      </c>
      <c r="F778" s="4">
        <f>VLOOKUP(A778,'[1]Population Data'!$A:$B,2,FALSE)</f>
        <v>10387</v>
      </c>
      <c r="G778">
        <f>VLOOKUP(A778,'[1]Population Data'!$A:$C, 3, FALSE)</f>
        <v>4045</v>
      </c>
      <c r="H778">
        <f>VLOOKUP(A778,'[1]Population Data'!$A:$D,4,FALSE)</f>
        <v>2153</v>
      </c>
      <c r="I778" s="3">
        <f t="shared" si="110"/>
        <v>0.20727832868008086</v>
      </c>
      <c r="J778" s="2">
        <f t="shared" si="111"/>
        <v>2.5678615574783685</v>
      </c>
      <c r="K778" s="2">
        <f t="shared" si="112"/>
        <v>196.66169250024066</v>
      </c>
      <c r="L778">
        <f t="shared" si="113"/>
        <v>1554.9444444444446</v>
      </c>
      <c r="M778" s="3">
        <f t="shared" si="114"/>
        <v>0.14970101515783621</v>
      </c>
      <c r="N778" s="2">
        <f t="shared" si="115"/>
        <v>38.441148193929415</v>
      </c>
      <c r="O778" s="2">
        <f t="shared" si="116"/>
        <v>56.69925949103046</v>
      </c>
    </row>
    <row r="779" spans="1:15" x14ac:dyDescent="0.2">
      <c r="A779" t="str">
        <f t="shared" si="108"/>
        <v>Clay County, Texas</v>
      </c>
      <c r="B779" t="str">
        <f t="shared" si="109"/>
        <v>Clay County,</v>
      </c>
      <c r="C779" t="s">
        <v>62</v>
      </c>
      <c r="D779" t="s">
        <v>300</v>
      </c>
      <c r="E779">
        <v>162</v>
      </c>
      <c r="F779" s="4">
        <f>VLOOKUP(A779,'[1]Population Data'!$A:$B,2,FALSE)</f>
        <v>10387</v>
      </c>
      <c r="G779">
        <f>VLOOKUP(A779,'[1]Population Data'!$A:$C, 3, FALSE)</f>
        <v>4045</v>
      </c>
      <c r="H779">
        <f>VLOOKUP(A779,'[1]Population Data'!$A:$D,4,FALSE)</f>
        <v>2153</v>
      </c>
      <c r="I779" s="3">
        <f t="shared" si="110"/>
        <v>0.20727832868008086</v>
      </c>
      <c r="J779" s="2">
        <f t="shared" si="111"/>
        <v>2.5678615574783685</v>
      </c>
      <c r="K779" s="2">
        <f t="shared" si="112"/>
        <v>63.087513237700968</v>
      </c>
      <c r="L779">
        <f t="shared" si="113"/>
        <v>1554.9444444444446</v>
      </c>
      <c r="M779" s="3">
        <f t="shared" si="114"/>
        <v>0.14970101515783621</v>
      </c>
      <c r="N779" s="2">
        <f t="shared" si="115"/>
        <v>38.441148193929415</v>
      </c>
      <c r="O779" s="2">
        <f t="shared" si="116"/>
        <v>18.188673341677099</v>
      </c>
    </row>
    <row r="780" spans="1:15" x14ac:dyDescent="0.2">
      <c r="A780" t="str">
        <f t="shared" si="108"/>
        <v>Clay County, Texas</v>
      </c>
      <c r="B780" t="str">
        <f t="shared" si="109"/>
        <v>Clay County,</v>
      </c>
      <c r="C780" t="s">
        <v>62</v>
      </c>
      <c r="D780" t="s">
        <v>301</v>
      </c>
      <c r="E780">
        <v>65</v>
      </c>
      <c r="F780" s="4">
        <f>VLOOKUP(A780,'[1]Population Data'!$A:$B,2,FALSE)</f>
        <v>10387</v>
      </c>
      <c r="G780">
        <f>VLOOKUP(A780,'[1]Population Data'!$A:$C, 3, FALSE)</f>
        <v>4045</v>
      </c>
      <c r="H780">
        <f>VLOOKUP(A780,'[1]Population Data'!$A:$D,4,FALSE)</f>
        <v>2153</v>
      </c>
      <c r="I780" s="3">
        <f t="shared" si="110"/>
        <v>0.20727832868008086</v>
      </c>
      <c r="J780" s="2">
        <f t="shared" si="111"/>
        <v>2.5678615574783685</v>
      </c>
      <c r="K780" s="2">
        <f t="shared" si="112"/>
        <v>25.312891113892363</v>
      </c>
      <c r="L780">
        <f t="shared" si="113"/>
        <v>1554.9444444444446</v>
      </c>
      <c r="M780" s="3">
        <f t="shared" si="114"/>
        <v>0.14970101515783621</v>
      </c>
      <c r="N780" s="2">
        <f t="shared" si="115"/>
        <v>38.441148193929415</v>
      </c>
      <c r="O780" s="2">
        <f t="shared" si="116"/>
        <v>7.2979244889445152</v>
      </c>
    </row>
    <row r="781" spans="1:15" x14ac:dyDescent="0.2">
      <c r="A781" t="str">
        <f t="shared" si="108"/>
        <v>Clay County, Texas</v>
      </c>
      <c r="B781" t="str">
        <f t="shared" si="109"/>
        <v>Clay County,</v>
      </c>
      <c r="C781" t="s">
        <v>62</v>
      </c>
      <c r="D781" t="s">
        <v>302</v>
      </c>
      <c r="E781">
        <v>161</v>
      </c>
      <c r="F781" s="4">
        <f>VLOOKUP(A781,'[1]Population Data'!$A:$B,2,FALSE)</f>
        <v>10387</v>
      </c>
      <c r="G781">
        <f>VLOOKUP(A781,'[1]Population Data'!$A:$C, 3, FALSE)</f>
        <v>4045</v>
      </c>
      <c r="H781">
        <f>VLOOKUP(A781,'[1]Population Data'!$A:$D,4,FALSE)</f>
        <v>2153</v>
      </c>
      <c r="I781" s="3">
        <f t="shared" si="110"/>
        <v>0.20727832868008086</v>
      </c>
      <c r="J781" s="2">
        <f t="shared" si="111"/>
        <v>2.5678615574783685</v>
      </c>
      <c r="K781" s="2">
        <f t="shared" si="112"/>
        <v>62.698084143641083</v>
      </c>
      <c r="L781">
        <f t="shared" si="113"/>
        <v>1554.9444444444446</v>
      </c>
      <c r="M781" s="3">
        <f t="shared" si="114"/>
        <v>0.14970101515783621</v>
      </c>
      <c r="N781" s="2">
        <f t="shared" si="115"/>
        <v>38.441148193929415</v>
      </c>
      <c r="O781" s="2">
        <f t="shared" si="116"/>
        <v>18.076397580308722</v>
      </c>
    </row>
    <row r="782" spans="1:15" x14ac:dyDescent="0.2">
      <c r="A782" t="str">
        <f t="shared" si="108"/>
        <v>Cochran County, Texas</v>
      </c>
      <c r="B782" t="str">
        <f t="shared" si="109"/>
        <v>Cochran County,</v>
      </c>
      <c r="C782" t="s">
        <v>63</v>
      </c>
      <c r="D782" t="s">
        <v>283</v>
      </c>
      <c r="E782">
        <v>34</v>
      </c>
      <c r="F782" s="4">
        <f>VLOOKUP(A782,'[1]Population Data'!$A:$B,2,FALSE)</f>
        <v>2904</v>
      </c>
      <c r="G782">
        <f>VLOOKUP(A782,'[1]Population Data'!$A:$C, 3, FALSE)</f>
        <v>996</v>
      </c>
      <c r="H782">
        <f>VLOOKUP(A782,'[1]Population Data'!$A:$D,4,FALSE)</f>
        <v>821</v>
      </c>
      <c r="I782" s="3">
        <f t="shared" si="110"/>
        <v>0.28271349862258954</v>
      </c>
      <c r="J782" s="2">
        <f t="shared" si="111"/>
        <v>2.9156626506024095</v>
      </c>
      <c r="K782" s="2">
        <f t="shared" si="112"/>
        <v>11.66115702479339</v>
      </c>
      <c r="L782">
        <f t="shared" si="113"/>
        <v>592.94444444444446</v>
      </c>
      <c r="M782" s="3">
        <f t="shared" si="114"/>
        <v>0.20418197122742579</v>
      </c>
      <c r="N782" s="2">
        <f t="shared" si="115"/>
        <v>59.532574743418124</v>
      </c>
      <c r="O782" s="2">
        <f t="shared" si="116"/>
        <v>5.2066402662993587</v>
      </c>
    </row>
    <row r="783" spans="1:15" x14ac:dyDescent="0.2">
      <c r="A783" t="str">
        <f t="shared" si="108"/>
        <v>Cochran County, Texas</v>
      </c>
      <c r="B783" t="str">
        <f t="shared" si="109"/>
        <v>Cochran County,</v>
      </c>
      <c r="C783" t="s">
        <v>63</v>
      </c>
      <c r="D783" t="s">
        <v>284</v>
      </c>
      <c r="E783">
        <v>12</v>
      </c>
      <c r="F783" s="4">
        <f>VLOOKUP(A783,'[1]Population Data'!$A:$B,2,FALSE)</f>
        <v>2904</v>
      </c>
      <c r="G783">
        <f>VLOOKUP(A783,'[1]Population Data'!$A:$C, 3, FALSE)</f>
        <v>996</v>
      </c>
      <c r="H783">
        <f>VLOOKUP(A783,'[1]Population Data'!$A:$D,4,FALSE)</f>
        <v>821</v>
      </c>
      <c r="I783" s="3">
        <f t="shared" si="110"/>
        <v>0.28271349862258954</v>
      </c>
      <c r="J783" s="2">
        <f t="shared" si="111"/>
        <v>2.9156626506024095</v>
      </c>
      <c r="K783" s="2">
        <f t="shared" si="112"/>
        <v>4.115702479338843</v>
      </c>
      <c r="L783">
        <f t="shared" si="113"/>
        <v>592.94444444444446</v>
      </c>
      <c r="M783" s="3">
        <f t="shared" si="114"/>
        <v>0.20418197122742579</v>
      </c>
      <c r="N783" s="2">
        <f t="shared" si="115"/>
        <v>59.532574743418124</v>
      </c>
      <c r="O783" s="2">
        <f t="shared" si="116"/>
        <v>1.8376377410468323</v>
      </c>
    </row>
    <row r="784" spans="1:15" x14ac:dyDescent="0.2">
      <c r="A784" t="str">
        <f t="shared" si="108"/>
        <v>Cochran County, Texas</v>
      </c>
      <c r="B784" t="str">
        <f t="shared" si="109"/>
        <v>Cochran County,</v>
      </c>
      <c r="C784" t="s">
        <v>63</v>
      </c>
      <c r="D784" t="s">
        <v>285</v>
      </c>
      <c r="E784">
        <v>326</v>
      </c>
      <c r="F784" s="4">
        <f>VLOOKUP(A784,'[1]Population Data'!$A:$B,2,FALSE)</f>
        <v>2904</v>
      </c>
      <c r="G784">
        <f>VLOOKUP(A784,'[1]Population Data'!$A:$C, 3, FALSE)</f>
        <v>996</v>
      </c>
      <c r="H784">
        <f>VLOOKUP(A784,'[1]Population Data'!$A:$D,4,FALSE)</f>
        <v>821</v>
      </c>
      <c r="I784" s="3">
        <f t="shared" si="110"/>
        <v>0.28271349862258954</v>
      </c>
      <c r="J784" s="2">
        <f t="shared" si="111"/>
        <v>2.9156626506024095</v>
      </c>
      <c r="K784" s="2">
        <f t="shared" si="112"/>
        <v>111.80991735537191</v>
      </c>
      <c r="L784">
        <f t="shared" si="113"/>
        <v>592.94444444444446</v>
      </c>
      <c r="M784" s="3">
        <f t="shared" si="114"/>
        <v>0.20418197122742579</v>
      </c>
      <c r="N784" s="2">
        <f t="shared" si="115"/>
        <v>59.532574743418124</v>
      </c>
      <c r="O784" s="2">
        <f t="shared" si="116"/>
        <v>49.922491965105614</v>
      </c>
    </row>
    <row r="785" spans="1:15" x14ac:dyDescent="0.2">
      <c r="A785" t="str">
        <f t="shared" si="108"/>
        <v>Cochran County, Texas</v>
      </c>
      <c r="B785" t="str">
        <f t="shared" si="109"/>
        <v>Cochran County,</v>
      </c>
      <c r="C785" t="s">
        <v>63</v>
      </c>
      <c r="D785" t="s">
        <v>286</v>
      </c>
      <c r="E785">
        <v>19</v>
      </c>
      <c r="F785" s="4">
        <f>VLOOKUP(A785,'[1]Population Data'!$A:$B,2,FALSE)</f>
        <v>2904</v>
      </c>
      <c r="G785">
        <f>VLOOKUP(A785,'[1]Population Data'!$A:$C, 3, FALSE)</f>
        <v>996</v>
      </c>
      <c r="H785">
        <f>VLOOKUP(A785,'[1]Population Data'!$A:$D,4,FALSE)</f>
        <v>821</v>
      </c>
      <c r="I785" s="3">
        <f t="shared" si="110"/>
        <v>0.28271349862258954</v>
      </c>
      <c r="J785" s="2">
        <f t="shared" si="111"/>
        <v>2.9156626506024095</v>
      </c>
      <c r="K785" s="2">
        <f t="shared" si="112"/>
        <v>6.5165289256198351</v>
      </c>
      <c r="L785">
        <f t="shared" si="113"/>
        <v>592.94444444444446</v>
      </c>
      <c r="M785" s="3">
        <f t="shared" si="114"/>
        <v>0.20418197122742579</v>
      </c>
      <c r="N785" s="2">
        <f t="shared" si="115"/>
        <v>59.532574743418124</v>
      </c>
      <c r="O785" s="2">
        <f t="shared" si="116"/>
        <v>2.9095930899908176</v>
      </c>
    </row>
    <row r="786" spans="1:15" x14ac:dyDescent="0.2">
      <c r="A786" t="str">
        <f t="shared" si="108"/>
        <v>Cochran County, Texas</v>
      </c>
      <c r="B786" t="str">
        <f t="shared" si="109"/>
        <v>Cochran County,</v>
      </c>
      <c r="C786" t="s">
        <v>63</v>
      </c>
      <c r="D786" t="s">
        <v>287</v>
      </c>
      <c r="E786">
        <v>80</v>
      </c>
      <c r="F786" s="4">
        <f>VLOOKUP(A786,'[1]Population Data'!$A:$B,2,FALSE)</f>
        <v>2904</v>
      </c>
      <c r="G786">
        <f>VLOOKUP(A786,'[1]Population Data'!$A:$C, 3, FALSE)</f>
        <v>996</v>
      </c>
      <c r="H786">
        <f>VLOOKUP(A786,'[1]Population Data'!$A:$D,4,FALSE)</f>
        <v>821</v>
      </c>
      <c r="I786" s="3">
        <f t="shared" si="110"/>
        <v>0.28271349862258954</v>
      </c>
      <c r="J786" s="2">
        <f t="shared" si="111"/>
        <v>2.9156626506024095</v>
      </c>
      <c r="K786" s="2">
        <f t="shared" si="112"/>
        <v>27.438016528925623</v>
      </c>
      <c r="L786">
        <f t="shared" si="113"/>
        <v>592.94444444444446</v>
      </c>
      <c r="M786" s="3">
        <f t="shared" si="114"/>
        <v>0.20418197122742579</v>
      </c>
      <c r="N786" s="2">
        <f t="shared" si="115"/>
        <v>59.532574743418124</v>
      </c>
      <c r="O786" s="2">
        <f t="shared" si="116"/>
        <v>12.250918273645548</v>
      </c>
    </row>
    <row r="787" spans="1:15" x14ac:dyDescent="0.2">
      <c r="A787" t="str">
        <f t="shared" si="108"/>
        <v>Cochran County, Texas</v>
      </c>
      <c r="B787" t="str">
        <f t="shared" si="109"/>
        <v>Cochran County,</v>
      </c>
      <c r="C787" t="s">
        <v>63</v>
      </c>
      <c r="D787" t="s">
        <v>288</v>
      </c>
      <c r="E787">
        <v>164</v>
      </c>
      <c r="F787" s="4">
        <f>VLOOKUP(A787,'[1]Population Data'!$A:$B,2,FALSE)</f>
        <v>2904</v>
      </c>
      <c r="G787">
        <f>VLOOKUP(A787,'[1]Population Data'!$A:$C, 3, FALSE)</f>
        <v>996</v>
      </c>
      <c r="H787">
        <f>VLOOKUP(A787,'[1]Population Data'!$A:$D,4,FALSE)</f>
        <v>821</v>
      </c>
      <c r="I787" s="3">
        <f t="shared" si="110"/>
        <v>0.28271349862258954</v>
      </c>
      <c r="J787" s="2">
        <f t="shared" si="111"/>
        <v>2.9156626506024095</v>
      </c>
      <c r="K787" s="2">
        <f t="shared" si="112"/>
        <v>56.247933884297524</v>
      </c>
      <c r="L787">
        <f t="shared" si="113"/>
        <v>592.94444444444446</v>
      </c>
      <c r="M787" s="3">
        <f t="shared" si="114"/>
        <v>0.20418197122742579</v>
      </c>
      <c r="N787" s="2">
        <f t="shared" si="115"/>
        <v>59.532574743418124</v>
      </c>
      <c r="O787" s="2">
        <f t="shared" si="116"/>
        <v>25.114382460973371</v>
      </c>
    </row>
    <row r="788" spans="1:15" x14ac:dyDescent="0.2">
      <c r="A788" t="str">
        <f t="shared" si="108"/>
        <v>Cochran County, Texas</v>
      </c>
      <c r="B788" t="str">
        <f t="shared" si="109"/>
        <v>Cochran County,</v>
      </c>
      <c r="C788" t="s">
        <v>63</v>
      </c>
      <c r="D788" t="s">
        <v>289</v>
      </c>
      <c r="E788">
        <v>16</v>
      </c>
      <c r="F788" s="4">
        <f>VLOOKUP(A788,'[1]Population Data'!$A:$B,2,FALSE)</f>
        <v>2904</v>
      </c>
      <c r="G788">
        <f>VLOOKUP(A788,'[1]Population Data'!$A:$C, 3, FALSE)</f>
        <v>996</v>
      </c>
      <c r="H788">
        <f>VLOOKUP(A788,'[1]Population Data'!$A:$D,4,FALSE)</f>
        <v>821</v>
      </c>
      <c r="I788" s="3">
        <f t="shared" si="110"/>
        <v>0.28271349862258954</v>
      </c>
      <c r="J788" s="2">
        <f t="shared" si="111"/>
        <v>2.9156626506024095</v>
      </c>
      <c r="K788" s="2">
        <f t="shared" si="112"/>
        <v>5.4876033057851243</v>
      </c>
      <c r="L788">
        <f t="shared" si="113"/>
        <v>592.94444444444446</v>
      </c>
      <c r="M788" s="3">
        <f t="shared" si="114"/>
        <v>0.20418197122742579</v>
      </c>
      <c r="N788" s="2">
        <f t="shared" si="115"/>
        <v>59.532574743418124</v>
      </c>
      <c r="O788" s="2">
        <f t="shared" si="116"/>
        <v>2.4501836547291096</v>
      </c>
    </row>
    <row r="789" spans="1:15" x14ac:dyDescent="0.2">
      <c r="A789" t="str">
        <f t="shared" si="108"/>
        <v>Cochran County, Texas</v>
      </c>
      <c r="B789" t="str">
        <f t="shared" si="109"/>
        <v>Cochran County,</v>
      </c>
      <c r="C789" t="s">
        <v>63</v>
      </c>
      <c r="D789" t="s">
        <v>290</v>
      </c>
      <c r="E789">
        <v>82</v>
      </c>
      <c r="F789" s="4">
        <f>VLOOKUP(A789,'[1]Population Data'!$A:$B,2,FALSE)</f>
        <v>2904</v>
      </c>
      <c r="G789">
        <f>VLOOKUP(A789,'[1]Population Data'!$A:$C, 3, FALSE)</f>
        <v>996</v>
      </c>
      <c r="H789">
        <f>VLOOKUP(A789,'[1]Population Data'!$A:$D,4,FALSE)</f>
        <v>821</v>
      </c>
      <c r="I789" s="3">
        <f t="shared" si="110"/>
        <v>0.28271349862258954</v>
      </c>
      <c r="J789" s="2">
        <f t="shared" si="111"/>
        <v>2.9156626506024095</v>
      </c>
      <c r="K789" s="2">
        <f t="shared" si="112"/>
        <v>28.123966942148762</v>
      </c>
      <c r="L789">
        <f t="shared" si="113"/>
        <v>592.94444444444446</v>
      </c>
      <c r="M789" s="3">
        <f t="shared" si="114"/>
        <v>0.20418197122742579</v>
      </c>
      <c r="N789" s="2">
        <f t="shared" si="115"/>
        <v>59.532574743418124</v>
      </c>
      <c r="O789" s="2">
        <f t="shared" si="116"/>
        <v>12.557191230486685</v>
      </c>
    </row>
    <row r="790" spans="1:15" x14ac:dyDescent="0.2">
      <c r="A790" t="str">
        <f t="shared" si="108"/>
        <v>Cochran County, Texas</v>
      </c>
      <c r="B790" t="str">
        <f t="shared" si="109"/>
        <v>Cochran County,</v>
      </c>
      <c r="C790" t="s">
        <v>63</v>
      </c>
      <c r="D790" t="s">
        <v>291</v>
      </c>
      <c r="E790">
        <v>3</v>
      </c>
      <c r="F790" s="4">
        <f>VLOOKUP(A790,'[1]Population Data'!$A:$B,2,FALSE)</f>
        <v>2904</v>
      </c>
      <c r="G790">
        <f>VLOOKUP(A790,'[1]Population Data'!$A:$C, 3, FALSE)</f>
        <v>996</v>
      </c>
      <c r="H790">
        <f>VLOOKUP(A790,'[1]Population Data'!$A:$D,4,FALSE)</f>
        <v>821</v>
      </c>
      <c r="I790" s="3">
        <f t="shared" si="110"/>
        <v>0.28271349862258954</v>
      </c>
      <c r="J790" s="2">
        <f t="shared" si="111"/>
        <v>2.9156626506024095</v>
      </c>
      <c r="K790" s="2">
        <f t="shared" si="112"/>
        <v>1.0289256198347108</v>
      </c>
      <c r="L790">
        <f t="shared" si="113"/>
        <v>592.94444444444446</v>
      </c>
      <c r="M790" s="3">
        <f t="shared" si="114"/>
        <v>0.20418197122742579</v>
      </c>
      <c r="N790" s="2">
        <f t="shared" si="115"/>
        <v>59.532574743418124</v>
      </c>
      <c r="O790" s="2">
        <f t="shared" si="116"/>
        <v>0.45940943526170808</v>
      </c>
    </row>
    <row r="791" spans="1:15" x14ac:dyDescent="0.2">
      <c r="A791" t="str">
        <f t="shared" si="108"/>
        <v>Cochran County, Texas</v>
      </c>
      <c r="B791" t="str">
        <f t="shared" si="109"/>
        <v>Cochran County,</v>
      </c>
      <c r="C791" t="s">
        <v>63</v>
      </c>
      <c r="D791" t="s">
        <v>292</v>
      </c>
      <c r="E791">
        <v>0</v>
      </c>
      <c r="F791" s="4">
        <f>VLOOKUP(A791,'[1]Population Data'!$A:$B,2,FALSE)</f>
        <v>2904</v>
      </c>
      <c r="G791">
        <f>VLOOKUP(A791,'[1]Population Data'!$A:$C, 3, FALSE)</f>
        <v>996</v>
      </c>
      <c r="H791">
        <f>VLOOKUP(A791,'[1]Population Data'!$A:$D,4,FALSE)</f>
        <v>821</v>
      </c>
      <c r="I791" s="3">
        <f t="shared" si="110"/>
        <v>0.28271349862258954</v>
      </c>
      <c r="J791" s="2">
        <f t="shared" si="111"/>
        <v>2.9156626506024095</v>
      </c>
      <c r="K791" s="2">
        <f t="shared" si="112"/>
        <v>0</v>
      </c>
      <c r="L791">
        <f t="shared" si="113"/>
        <v>592.94444444444446</v>
      </c>
      <c r="M791" s="3">
        <f t="shared" si="114"/>
        <v>0.20418197122742579</v>
      </c>
      <c r="N791" s="2">
        <f t="shared" si="115"/>
        <v>59.532574743418124</v>
      </c>
      <c r="O791" s="2">
        <f t="shared" si="116"/>
        <v>0</v>
      </c>
    </row>
    <row r="792" spans="1:15" x14ac:dyDescent="0.2">
      <c r="A792" t="str">
        <f t="shared" si="108"/>
        <v>Cochran County, Texas</v>
      </c>
      <c r="B792" t="str">
        <f t="shared" si="109"/>
        <v>Cochran County,</v>
      </c>
      <c r="C792" t="s">
        <v>63</v>
      </c>
      <c r="D792" t="s">
        <v>293</v>
      </c>
      <c r="E792">
        <v>34</v>
      </c>
      <c r="F792" s="4">
        <f>VLOOKUP(A792,'[1]Population Data'!$A:$B,2,FALSE)</f>
        <v>2904</v>
      </c>
      <c r="G792">
        <f>VLOOKUP(A792,'[1]Population Data'!$A:$C, 3, FALSE)</f>
        <v>996</v>
      </c>
      <c r="H792">
        <f>VLOOKUP(A792,'[1]Population Data'!$A:$D,4,FALSE)</f>
        <v>821</v>
      </c>
      <c r="I792" s="3">
        <f t="shared" si="110"/>
        <v>0.28271349862258954</v>
      </c>
      <c r="J792" s="2">
        <f t="shared" si="111"/>
        <v>2.9156626506024095</v>
      </c>
      <c r="K792" s="2">
        <f t="shared" si="112"/>
        <v>11.66115702479339</v>
      </c>
      <c r="L792">
        <f t="shared" si="113"/>
        <v>592.94444444444446</v>
      </c>
      <c r="M792" s="3">
        <f t="shared" si="114"/>
        <v>0.20418197122742579</v>
      </c>
      <c r="N792" s="2">
        <f t="shared" si="115"/>
        <v>59.532574743418124</v>
      </c>
      <c r="O792" s="2">
        <f t="shared" si="116"/>
        <v>5.2066402662993587</v>
      </c>
    </row>
    <row r="793" spans="1:15" x14ac:dyDescent="0.2">
      <c r="A793" t="str">
        <f t="shared" si="108"/>
        <v>Cochran County, Texas</v>
      </c>
      <c r="B793" t="str">
        <f t="shared" si="109"/>
        <v>Cochran County,</v>
      </c>
      <c r="C793" t="s">
        <v>63</v>
      </c>
      <c r="D793" t="s">
        <v>294</v>
      </c>
      <c r="E793">
        <v>94</v>
      </c>
      <c r="F793" s="4">
        <f>VLOOKUP(A793,'[1]Population Data'!$A:$B,2,FALSE)</f>
        <v>2904</v>
      </c>
      <c r="G793">
        <f>VLOOKUP(A793,'[1]Population Data'!$A:$C, 3, FALSE)</f>
        <v>996</v>
      </c>
      <c r="H793">
        <f>VLOOKUP(A793,'[1]Population Data'!$A:$D,4,FALSE)</f>
        <v>821</v>
      </c>
      <c r="I793" s="3">
        <f t="shared" si="110"/>
        <v>0.28271349862258954</v>
      </c>
      <c r="J793" s="2">
        <f t="shared" si="111"/>
        <v>2.9156626506024095</v>
      </c>
      <c r="K793" s="2">
        <f t="shared" si="112"/>
        <v>32.239669421487605</v>
      </c>
      <c r="L793">
        <f t="shared" si="113"/>
        <v>592.94444444444446</v>
      </c>
      <c r="M793" s="3">
        <f t="shared" si="114"/>
        <v>0.20418197122742579</v>
      </c>
      <c r="N793" s="2">
        <f t="shared" si="115"/>
        <v>59.532574743418124</v>
      </c>
      <c r="O793" s="2">
        <f t="shared" si="116"/>
        <v>14.394828971533521</v>
      </c>
    </row>
    <row r="794" spans="1:15" x14ac:dyDescent="0.2">
      <c r="A794" t="str">
        <f t="shared" si="108"/>
        <v>Cochran County, Texas</v>
      </c>
      <c r="B794" t="str">
        <f t="shared" si="109"/>
        <v>Cochran County,</v>
      </c>
      <c r="C794" t="s">
        <v>63</v>
      </c>
      <c r="D794" t="s">
        <v>295</v>
      </c>
      <c r="E794">
        <v>50</v>
      </c>
      <c r="F794" s="4">
        <f>VLOOKUP(A794,'[1]Population Data'!$A:$B,2,FALSE)</f>
        <v>2904</v>
      </c>
      <c r="G794">
        <f>VLOOKUP(A794,'[1]Population Data'!$A:$C, 3, FALSE)</f>
        <v>996</v>
      </c>
      <c r="H794">
        <f>VLOOKUP(A794,'[1]Population Data'!$A:$D,4,FALSE)</f>
        <v>821</v>
      </c>
      <c r="I794" s="3">
        <f t="shared" si="110"/>
        <v>0.28271349862258954</v>
      </c>
      <c r="J794" s="2">
        <f t="shared" si="111"/>
        <v>2.9156626506024095</v>
      </c>
      <c r="K794" s="2">
        <f t="shared" si="112"/>
        <v>17.148760330578515</v>
      </c>
      <c r="L794">
        <f t="shared" si="113"/>
        <v>592.94444444444446</v>
      </c>
      <c r="M794" s="3">
        <f t="shared" si="114"/>
        <v>0.20418197122742579</v>
      </c>
      <c r="N794" s="2">
        <f t="shared" si="115"/>
        <v>59.532574743418124</v>
      </c>
      <c r="O794" s="2">
        <f t="shared" si="116"/>
        <v>7.6568239210284696</v>
      </c>
    </row>
    <row r="795" spans="1:15" x14ac:dyDescent="0.2">
      <c r="A795" t="str">
        <f t="shared" si="108"/>
        <v>Cochran County, Texas</v>
      </c>
      <c r="B795" t="str">
        <f t="shared" si="109"/>
        <v>Cochran County,</v>
      </c>
      <c r="C795" t="s">
        <v>63</v>
      </c>
      <c r="D795" t="s">
        <v>296</v>
      </c>
      <c r="E795">
        <v>1</v>
      </c>
      <c r="F795" s="4">
        <f>VLOOKUP(A795,'[1]Population Data'!$A:$B,2,FALSE)</f>
        <v>2904</v>
      </c>
      <c r="G795">
        <f>VLOOKUP(A795,'[1]Population Data'!$A:$C, 3, FALSE)</f>
        <v>996</v>
      </c>
      <c r="H795">
        <f>VLOOKUP(A795,'[1]Population Data'!$A:$D,4,FALSE)</f>
        <v>821</v>
      </c>
      <c r="I795" s="3">
        <f t="shared" si="110"/>
        <v>0.28271349862258954</v>
      </c>
      <c r="J795" s="2">
        <f t="shared" si="111"/>
        <v>2.9156626506024095</v>
      </c>
      <c r="K795" s="2">
        <f t="shared" si="112"/>
        <v>0.34297520661157027</v>
      </c>
      <c r="L795">
        <f t="shared" si="113"/>
        <v>592.94444444444446</v>
      </c>
      <c r="M795" s="3">
        <f t="shared" si="114"/>
        <v>0.20418197122742579</v>
      </c>
      <c r="N795" s="2">
        <f t="shared" si="115"/>
        <v>59.532574743418124</v>
      </c>
      <c r="O795" s="2">
        <f t="shared" si="116"/>
        <v>0.15313647842056935</v>
      </c>
    </row>
    <row r="796" spans="1:15" x14ac:dyDescent="0.2">
      <c r="A796" t="str">
        <f t="shared" si="108"/>
        <v>Cochran County, Texas</v>
      </c>
      <c r="B796" t="str">
        <f t="shared" si="109"/>
        <v>Cochran County,</v>
      </c>
      <c r="C796" t="s">
        <v>63</v>
      </c>
      <c r="D796" t="s">
        <v>297</v>
      </c>
      <c r="E796">
        <v>55</v>
      </c>
      <c r="F796" s="4">
        <f>VLOOKUP(A796,'[1]Population Data'!$A:$B,2,FALSE)</f>
        <v>2904</v>
      </c>
      <c r="G796">
        <f>VLOOKUP(A796,'[1]Population Data'!$A:$C, 3, FALSE)</f>
        <v>996</v>
      </c>
      <c r="H796">
        <f>VLOOKUP(A796,'[1]Population Data'!$A:$D,4,FALSE)</f>
        <v>821</v>
      </c>
      <c r="I796" s="3">
        <f t="shared" si="110"/>
        <v>0.28271349862258954</v>
      </c>
      <c r="J796" s="2">
        <f t="shared" si="111"/>
        <v>2.9156626506024095</v>
      </c>
      <c r="K796" s="2">
        <f t="shared" si="112"/>
        <v>18.863636363636363</v>
      </c>
      <c r="L796">
        <f t="shared" si="113"/>
        <v>592.94444444444446</v>
      </c>
      <c r="M796" s="3">
        <f t="shared" si="114"/>
        <v>0.20418197122742579</v>
      </c>
      <c r="N796" s="2">
        <f t="shared" si="115"/>
        <v>59.532574743418124</v>
      </c>
      <c r="O796" s="2">
        <f t="shared" si="116"/>
        <v>8.4225063131313149</v>
      </c>
    </row>
    <row r="797" spans="1:15" x14ac:dyDescent="0.2">
      <c r="A797" t="str">
        <f t="shared" si="108"/>
        <v>Cochran County, Texas</v>
      </c>
      <c r="B797" t="str">
        <f t="shared" si="109"/>
        <v>Cochran County,</v>
      </c>
      <c r="C797" t="s">
        <v>63</v>
      </c>
      <c r="D797" t="s">
        <v>298</v>
      </c>
      <c r="E797">
        <v>6</v>
      </c>
      <c r="F797" s="4">
        <f>VLOOKUP(A797,'[1]Population Data'!$A:$B,2,FALSE)</f>
        <v>2904</v>
      </c>
      <c r="G797">
        <f>VLOOKUP(A797,'[1]Population Data'!$A:$C, 3, FALSE)</f>
        <v>996</v>
      </c>
      <c r="H797">
        <f>VLOOKUP(A797,'[1]Population Data'!$A:$D,4,FALSE)</f>
        <v>821</v>
      </c>
      <c r="I797" s="3">
        <f t="shared" si="110"/>
        <v>0.28271349862258954</v>
      </c>
      <c r="J797" s="2">
        <f t="shared" si="111"/>
        <v>2.9156626506024095</v>
      </c>
      <c r="K797" s="2">
        <f t="shared" si="112"/>
        <v>2.0578512396694215</v>
      </c>
      <c r="L797">
        <f t="shared" si="113"/>
        <v>592.94444444444446</v>
      </c>
      <c r="M797" s="3">
        <f t="shared" si="114"/>
        <v>0.20418197122742579</v>
      </c>
      <c r="N797" s="2">
        <f t="shared" si="115"/>
        <v>59.532574743418124</v>
      </c>
      <c r="O797" s="2">
        <f t="shared" si="116"/>
        <v>0.91881887052341615</v>
      </c>
    </row>
    <row r="798" spans="1:15" x14ac:dyDescent="0.2">
      <c r="A798" t="str">
        <f t="shared" si="108"/>
        <v>Cochran County, Texas</v>
      </c>
      <c r="B798" t="str">
        <f t="shared" si="109"/>
        <v>Cochran County,</v>
      </c>
      <c r="C798" t="s">
        <v>63</v>
      </c>
      <c r="D798" t="s">
        <v>299</v>
      </c>
      <c r="E798">
        <v>94</v>
      </c>
      <c r="F798" s="4">
        <f>VLOOKUP(A798,'[1]Population Data'!$A:$B,2,FALSE)</f>
        <v>2904</v>
      </c>
      <c r="G798">
        <f>VLOOKUP(A798,'[1]Population Data'!$A:$C, 3, FALSE)</f>
        <v>996</v>
      </c>
      <c r="H798">
        <f>VLOOKUP(A798,'[1]Population Data'!$A:$D,4,FALSE)</f>
        <v>821</v>
      </c>
      <c r="I798" s="3">
        <f t="shared" si="110"/>
        <v>0.28271349862258954</v>
      </c>
      <c r="J798" s="2">
        <f t="shared" si="111"/>
        <v>2.9156626506024095</v>
      </c>
      <c r="K798" s="2">
        <f t="shared" si="112"/>
        <v>32.239669421487605</v>
      </c>
      <c r="L798">
        <f t="shared" si="113"/>
        <v>592.94444444444446</v>
      </c>
      <c r="M798" s="3">
        <f t="shared" si="114"/>
        <v>0.20418197122742579</v>
      </c>
      <c r="N798" s="2">
        <f t="shared" si="115"/>
        <v>59.532574743418124</v>
      </c>
      <c r="O798" s="2">
        <f t="shared" si="116"/>
        <v>14.394828971533521</v>
      </c>
    </row>
    <row r="799" spans="1:15" x14ac:dyDescent="0.2">
      <c r="A799" t="str">
        <f t="shared" si="108"/>
        <v>Cochran County, Texas</v>
      </c>
      <c r="B799" t="str">
        <f t="shared" si="109"/>
        <v>Cochran County,</v>
      </c>
      <c r="C799" t="s">
        <v>63</v>
      </c>
      <c r="D799" t="s">
        <v>300</v>
      </c>
      <c r="E799">
        <v>89</v>
      </c>
      <c r="F799" s="4">
        <f>VLOOKUP(A799,'[1]Population Data'!$A:$B,2,FALSE)</f>
        <v>2904</v>
      </c>
      <c r="G799">
        <f>VLOOKUP(A799,'[1]Population Data'!$A:$C, 3, FALSE)</f>
        <v>996</v>
      </c>
      <c r="H799">
        <f>VLOOKUP(A799,'[1]Population Data'!$A:$D,4,FALSE)</f>
        <v>821</v>
      </c>
      <c r="I799" s="3">
        <f t="shared" si="110"/>
        <v>0.28271349862258954</v>
      </c>
      <c r="J799" s="2">
        <f t="shared" si="111"/>
        <v>2.9156626506024095</v>
      </c>
      <c r="K799" s="2">
        <f t="shared" si="112"/>
        <v>30.524793388429753</v>
      </c>
      <c r="L799">
        <f t="shared" si="113"/>
        <v>592.94444444444446</v>
      </c>
      <c r="M799" s="3">
        <f t="shared" si="114"/>
        <v>0.20418197122742579</v>
      </c>
      <c r="N799" s="2">
        <f t="shared" si="115"/>
        <v>59.532574743418124</v>
      </c>
      <c r="O799" s="2">
        <f t="shared" si="116"/>
        <v>13.629146579430671</v>
      </c>
    </row>
    <row r="800" spans="1:15" x14ac:dyDescent="0.2">
      <c r="A800" t="str">
        <f t="shared" si="108"/>
        <v>Cochran County, Texas</v>
      </c>
      <c r="B800" t="str">
        <f t="shared" si="109"/>
        <v>Cochran County,</v>
      </c>
      <c r="C800" t="s">
        <v>63</v>
      </c>
      <c r="D800" t="s">
        <v>301</v>
      </c>
      <c r="E800">
        <v>10</v>
      </c>
      <c r="F800" s="4">
        <f>VLOOKUP(A800,'[1]Population Data'!$A:$B,2,FALSE)</f>
        <v>2904</v>
      </c>
      <c r="G800">
        <f>VLOOKUP(A800,'[1]Population Data'!$A:$C, 3, FALSE)</f>
        <v>996</v>
      </c>
      <c r="H800">
        <f>VLOOKUP(A800,'[1]Population Data'!$A:$D,4,FALSE)</f>
        <v>821</v>
      </c>
      <c r="I800" s="3">
        <f t="shared" si="110"/>
        <v>0.28271349862258954</v>
      </c>
      <c r="J800" s="2">
        <f t="shared" si="111"/>
        <v>2.9156626506024095</v>
      </c>
      <c r="K800" s="2">
        <f t="shared" si="112"/>
        <v>3.4297520661157028</v>
      </c>
      <c r="L800">
        <f t="shared" si="113"/>
        <v>592.94444444444446</v>
      </c>
      <c r="M800" s="3">
        <f t="shared" si="114"/>
        <v>0.20418197122742579</v>
      </c>
      <c r="N800" s="2">
        <f t="shared" si="115"/>
        <v>59.532574743418124</v>
      </c>
      <c r="O800" s="2">
        <f t="shared" si="116"/>
        <v>1.5313647842056934</v>
      </c>
    </row>
    <row r="801" spans="1:15" x14ac:dyDescent="0.2">
      <c r="A801" t="str">
        <f t="shared" si="108"/>
        <v>Cochran County, Texas</v>
      </c>
      <c r="B801" t="str">
        <f t="shared" si="109"/>
        <v>Cochran County,</v>
      </c>
      <c r="C801" t="s">
        <v>63</v>
      </c>
      <c r="D801" t="s">
        <v>302</v>
      </c>
      <c r="E801">
        <v>20</v>
      </c>
      <c r="F801" s="4">
        <f>VLOOKUP(A801,'[1]Population Data'!$A:$B,2,FALSE)</f>
        <v>2904</v>
      </c>
      <c r="G801">
        <f>VLOOKUP(A801,'[1]Population Data'!$A:$C, 3, FALSE)</f>
        <v>996</v>
      </c>
      <c r="H801">
        <f>VLOOKUP(A801,'[1]Population Data'!$A:$D,4,FALSE)</f>
        <v>821</v>
      </c>
      <c r="I801" s="3">
        <f t="shared" si="110"/>
        <v>0.28271349862258954</v>
      </c>
      <c r="J801" s="2">
        <f t="shared" si="111"/>
        <v>2.9156626506024095</v>
      </c>
      <c r="K801" s="2">
        <f t="shared" si="112"/>
        <v>6.8595041322314056</v>
      </c>
      <c r="L801">
        <f t="shared" si="113"/>
        <v>592.94444444444446</v>
      </c>
      <c r="M801" s="3">
        <f t="shared" si="114"/>
        <v>0.20418197122742579</v>
      </c>
      <c r="N801" s="2">
        <f t="shared" si="115"/>
        <v>59.532574743418124</v>
      </c>
      <c r="O801" s="2">
        <f t="shared" si="116"/>
        <v>3.0627295684113869</v>
      </c>
    </row>
    <row r="802" spans="1:15" x14ac:dyDescent="0.2">
      <c r="A802" t="str">
        <f t="shared" si="108"/>
        <v>Coke County, Texas</v>
      </c>
      <c r="B802" t="str">
        <f t="shared" si="109"/>
        <v>Coke County,</v>
      </c>
      <c r="C802" t="s">
        <v>64</v>
      </c>
      <c r="D802" t="s">
        <v>283</v>
      </c>
      <c r="E802">
        <v>51</v>
      </c>
      <c r="F802" s="4">
        <f>VLOOKUP(A802,'[1]Population Data'!$A:$B,2,FALSE)</f>
        <v>3275</v>
      </c>
      <c r="G802">
        <f>VLOOKUP(A802,'[1]Population Data'!$A:$C, 3, FALSE)</f>
        <v>1617</v>
      </c>
      <c r="H802">
        <f>VLOOKUP(A802,'[1]Population Data'!$A:$D,4,FALSE)</f>
        <v>679</v>
      </c>
      <c r="I802" s="3">
        <f t="shared" si="110"/>
        <v>0.20732824427480917</v>
      </c>
      <c r="J802" s="2">
        <f t="shared" si="111"/>
        <v>2.0253555967841681</v>
      </c>
      <c r="K802" s="2">
        <f t="shared" si="112"/>
        <v>25.180763358778627</v>
      </c>
      <c r="L802">
        <f t="shared" si="113"/>
        <v>490.38888888888886</v>
      </c>
      <c r="M802" s="3">
        <f t="shared" si="114"/>
        <v>0.14973706530958439</v>
      </c>
      <c r="N802" s="2">
        <f t="shared" si="115"/>
        <v>30.327080327080324</v>
      </c>
      <c r="O802" s="2">
        <f t="shared" si="116"/>
        <v>5.7274427480916028</v>
      </c>
    </row>
    <row r="803" spans="1:15" x14ac:dyDescent="0.2">
      <c r="A803" t="str">
        <f t="shared" si="108"/>
        <v>Coke County, Texas</v>
      </c>
      <c r="B803" t="str">
        <f t="shared" si="109"/>
        <v>Coke County,</v>
      </c>
      <c r="C803" t="s">
        <v>64</v>
      </c>
      <c r="D803" t="s">
        <v>284</v>
      </c>
      <c r="E803">
        <v>34</v>
      </c>
      <c r="F803" s="4">
        <f>VLOOKUP(A803,'[1]Population Data'!$A:$B,2,FALSE)</f>
        <v>3275</v>
      </c>
      <c r="G803">
        <f>VLOOKUP(A803,'[1]Population Data'!$A:$C, 3, FALSE)</f>
        <v>1617</v>
      </c>
      <c r="H803">
        <f>VLOOKUP(A803,'[1]Population Data'!$A:$D,4,FALSE)</f>
        <v>679</v>
      </c>
      <c r="I803" s="3">
        <f t="shared" si="110"/>
        <v>0.20732824427480917</v>
      </c>
      <c r="J803" s="2">
        <f t="shared" si="111"/>
        <v>2.0253555967841681</v>
      </c>
      <c r="K803" s="2">
        <f t="shared" si="112"/>
        <v>16.787175572519086</v>
      </c>
      <c r="L803">
        <f t="shared" si="113"/>
        <v>490.38888888888886</v>
      </c>
      <c r="M803" s="3">
        <f t="shared" si="114"/>
        <v>0.14973706530958439</v>
      </c>
      <c r="N803" s="2">
        <f t="shared" si="115"/>
        <v>30.327080327080324</v>
      </c>
      <c r="O803" s="2">
        <f t="shared" si="116"/>
        <v>3.8182951653944022</v>
      </c>
    </row>
    <row r="804" spans="1:15" x14ac:dyDescent="0.2">
      <c r="A804" t="str">
        <f t="shared" si="108"/>
        <v>Coke County, Texas</v>
      </c>
      <c r="B804" t="str">
        <f t="shared" si="109"/>
        <v>Coke County,</v>
      </c>
      <c r="C804" t="s">
        <v>64</v>
      </c>
      <c r="D804" t="s">
        <v>285</v>
      </c>
      <c r="E804">
        <v>87</v>
      </c>
      <c r="F804" s="4">
        <f>VLOOKUP(A804,'[1]Population Data'!$A:$B,2,FALSE)</f>
        <v>3275</v>
      </c>
      <c r="G804">
        <f>VLOOKUP(A804,'[1]Population Data'!$A:$C, 3, FALSE)</f>
        <v>1617</v>
      </c>
      <c r="H804">
        <f>VLOOKUP(A804,'[1]Population Data'!$A:$D,4,FALSE)</f>
        <v>679</v>
      </c>
      <c r="I804" s="3">
        <f t="shared" si="110"/>
        <v>0.20732824427480917</v>
      </c>
      <c r="J804" s="2">
        <f t="shared" si="111"/>
        <v>2.0253555967841681</v>
      </c>
      <c r="K804" s="2">
        <f t="shared" si="112"/>
        <v>42.955419847328244</v>
      </c>
      <c r="L804">
        <f t="shared" si="113"/>
        <v>490.38888888888886</v>
      </c>
      <c r="M804" s="3">
        <f t="shared" si="114"/>
        <v>0.14973706530958439</v>
      </c>
      <c r="N804" s="2">
        <f t="shared" si="115"/>
        <v>30.327080327080324</v>
      </c>
      <c r="O804" s="2">
        <f t="shared" si="116"/>
        <v>9.7703435114503812</v>
      </c>
    </row>
    <row r="805" spans="1:15" x14ac:dyDescent="0.2">
      <c r="A805" t="str">
        <f t="shared" si="108"/>
        <v>Coke County, Texas</v>
      </c>
      <c r="B805" t="str">
        <f t="shared" si="109"/>
        <v>Coke County,</v>
      </c>
      <c r="C805" t="s">
        <v>64</v>
      </c>
      <c r="D805" t="s">
        <v>286</v>
      </c>
      <c r="E805">
        <v>21</v>
      </c>
      <c r="F805" s="4">
        <f>VLOOKUP(A805,'[1]Population Data'!$A:$B,2,FALSE)</f>
        <v>3275</v>
      </c>
      <c r="G805">
        <f>VLOOKUP(A805,'[1]Population Data'!$A:$C, 3, FALSE)</f>
        <v>1617</v>
      </c>
      <c r="H805">
        <f>VLOOKUP(A805,'[1]Population Data'!$A:$D,4,FALSE)</f>
        <v>679</v>
      </c>
      <c r="I805" s="3">
        <f t="shared" si="110"/>
        <v>0.20732824427480917</v>
      </c>
      <c r="J805" s="2">
        <f t="shared" si="111"/>
        <v>2.0253555967841681</v>
      </c>
      <c r="K805" s="2">
        <f t="shared" si="112"/>
        <v>10.368549618320611</v>
      </c>
      <c r="L805">
        <f t="shared" si="113"/>
        <v>490.38888888888886</v>
      </c>
      <c r="M805" s="3">
        <f t="shared" si="114"/>
        <v>0.14973706530958439</v>
      </c>
      <c r="N805" s="2">
        <f t="shared" si="115"/>
        <v>30.327080327080324</v>
      </c>
      <c r="O805" s="2">
        <f t="shared" si="116"/>
        <v>2.3583587786259539</v>
      </c>
    </row>
    <row r="806" spans="1:15" x14ac:dyDescent="0.2">
      <c r="A806" t="str">
        <f t="shared" si="108"/>
        <v>Coke County, Texas</v>
      </c>
      <c r="B806" t="str">
        <f t="shared" si="109"/>
        <v>Coke County,</v>
      </c>
      <c r="C806" t="s">
        <v>64</v>
      </c>
      <c r="D806" t="s">
        <v>287</v>
      </c>
      <c r="E806">
        <v>104</v>
      </c>
      <c r="F806" s="4">
        <f>VLOOKUP(A806,'[1]Population Data'!$A:$B,2,FALSE)</f>
        <v>3275</v>
      </c>
      <c r="G806">
        <f>VLOOKUP(A806,'[1]Population Data'!$A:$C, 3, FALSE)</f>
        <v>1617</v>
      </c>
      <c r="H806">
        <f>VLOOKUP(A806,'[1]Population Data'!$A:$D,4,FALSE)</f>
        <v>679</v>
      </c>
      <c r="I806" s="3">
        <f t="shared" si="110"/>
        <v>0.20732824427480917</v>
      </c>
      <c r="J806" s="2">
        <f t="shared" si="111"/>
        <v>2.0253555967841681</v>
      </c>
      <c r="K806" s="2">
        <f t="shared" si="112"/>
        <v>51.349007633587789</v>
      </c>
      <c r="L806">
        <f t="shared" si="113"/>
        <v>490.38888888888886</v>
      </c>
      <c r="M806" s="3">
        <f t="shared" si="114"/>
        <v>0.14973706530958439</v>
      </c>
      <c r="N806" s="2">
        <f t="shared" si="115"/>
        <v>30.327080327080324</v>
      </c>
      <c r="O806" s="2">
        <f t="shared" si="116"/>
        <v>11.679491094147581</v>
      </c>
    </row>
    <row r="807" spans="1:15" x14ac:dyDescent="0.2">
      <c r="A807" t="str">
        <f t="shared" si="108"/>
        <v>Coke County, Texas</v>
      </c>
      <c r="B807" t="str">
        <f t="shared" si="109"/>
        <v>Coke County,</v>
      </c>
      <c r="C807" t="s">
        <v>64</v>
      </c>
      <c r="D807" t="s">
        <v>288</v>
      </c>
      <c r="E807">
        <v>274</v>
      </c>
      <c r="F807" s="4">
        <f>VLOOKUP(A807,'[1]Population Data'!$A:$B,2,FALSE)</f>
        <v>3275</v>
      </c>
      <c r="G807">
        <f>VLOOKUP(A807,'[1]Population Data'!$A:$C, 3, FALSE)</f>
        <v>1617</v>
      </c>
      <c r="H807">
        <f>VLOOKUP(A807,'[1]Population Data'!$A:$D,4,FALSE)</f>
        <v>679</v>
      </c>
      <c r="I807" s="3">
        <f t="shared" si="110"/>
        <v>0.20732824427480917</v>
      </c>
      <c r="J807" s="2">
        <f t="shared" si="111"/>
        <v>2.0253555967841681</v>
      </c>
      <c r="K807" s="2">
        <f t="shared" si="112"/>
        <v>135.28488549618322</v>
      </c>
      <c r="L807">
        <f t="shared" si="113"/>
        <v>490.38888888888886</v>
      </c>
      <c r="M807" s="3">
        <f t="shared" si="114"/>
        <v>0.14973706530958439</v>
      </c>
      <c r="N807" s="2">
        <f t="shared" si="115"/>
        <v>30.327080327080324</v>
      </c>
      <c r="O807" s="2">
        <f t="shared" si="116"/>
        <v>30.770966921119594</v>
      </c>
    </row>
    <row r="808" spans="1:15" x14ac:dyDescent="0.2">
      <c r="A808" t="str">
        <f t="shared" si="108"/>
        <v>Coke County, Texas</v>
      </c>
      <c r="B808" t="str">
        <f t="shared" si="109"/>
        <v>Coke County,</v>
      </c>
      <c r="C808" t="s">
        <v>64</v>
      </c>
      <c r="D808" t="s">
        <v>289</v>
      </c>
      <c r="E808">
        <v>46</v>
      </c>
      <c r="F808" s="4">
        <f>VLOOKUP(A808,'[1]Population Data'!$A:$B,2,FALSE)</f>
        <v>3275</v>
      </c>
      <c r="G808">
        <f>VLOOKUP(A808,'[1]Population Data'!$A:$C, 3, FALSE)</f>
        <v>1617</v>
      </c>
      <c r="H808">
        <f>VLOOKUP(A808,'[1]Population Data'!$A:$D,4,FALSE)</f>
        <v>679</v>
      </c>
      <c r="I808" s="3">
        <f t="shared" si="110"/>
        <v>0.20732824427480917</v>
      </c>
      <c r="J808" s="2">
        <f t="shared" si="111"/>
        <v>2.0253555967841681</v>
      </c>
      <c r="K808" s="2">
        <f t="shared" si="112"/>
        <v>22.71206106870229</v>
      </c>
      <c r="L808">
        <f t="shared" si="113"/>
        <v>490.38888888888886</v>
      </c>
      <c r="M808" s="3">
        <f t="shared" si="114"/>
        <v>0.14973706530958439</v>
      </c>
      <c r="N808" s="2">
        <f t="shared" si="115"/>
        <v>30.327080327080324</v>
      </c>
      <c r="O808" s="2">
        <f t="shared" si="116"/>
        <v>5.1659287531806601</v>
      </c>
    </row>
    <row r="809" spans="1:15" x14ac:dyDescent="0.2">
      <c r="A809" t="str">
        <f t="shared" si="108"/>
        <v>Coke County, Texas</v>
      </c>
      <c r="B809" t="str">
        <f t="shared" si="109"/>
        <v>Coke County,</v>
      </c>
      <c r="C809" t="s">
        <v>64</v>
      </c>
      <c r="D809" t="s">
        <v>290</v>
      </c>
      <c r="E809">
        <v>168</v>
      </c>
      <c r="F809" s="4">
        <f>VLOOKUP(A809,'[1]Population Data'!$A:$B,2,FALSE)</f>
        <v>3275</v>
      </c>
      <c r="G809">
        <f>VLOOKUP(A809,'[1]Population Data'!$A:$C, 3, FALSE)</f>
        <v>1617</v>
      </c>
      <c r="H809">
        <f>VLOOKUP(A809,'[1]Population Data'!$A:$D,4,FALSE)</f>
        <v>679</v>
      </c>
      <c r="I809" s="3">
        <f t="shared" si="110"/>
        <v>0.20732824427480917</v>
      </c>
      <c r="J809" s="2">
        <f t="shared" si="111"/>
        <v>2.0253555967841681</v>
      </c>
      <c r="K809" s="2">
        <f t="shared" si="112"/>
        <v>82.948396946564884</v>
      </c>
      <c r="L809">
        <f t="shared" si="113"/>
        <v>490.38888888888886</v>
      </c>
      <c r="M809" s="3">
        <f t="shared" si="114"/>
        <v>0.14973706530958439</v>
      </c>
      <c r="N809" s="2">
        <f t="shared" si="115"/>
        <v>30.327080327080324</v>
      </c>
      <c r="O809" s="2">
        <f t="shared" si="116"/>
        <v>18.866870229007631</v>
      </c>
    </row>
    <row r="810" spans="1:15" x14ac:dyDescent="0.2">
      <c r="A810" t="str">
        <f t="shared" si="108"/>
        <v>Coke County, Texas</v>
      </c>
      <c r="B810" t="str">
        <f t="shared" si="109"/>
        <v>Coke County,</v>
      </c>
      <c r="C810" t="s">
        <v>64</v>
      </c>
      <c r="D810" t="s">
        <v>291</v>
      </c>
      <c r="E810">
        <v>6</v>
      </c>
      <c r="F810" s="4">
        <f>VLOOKUP(A810,'[1]Population Data'!$A:$B,2,FALSE)</f>
        <v>3275</v>
      </c>
      <c r="G810">
        <f>VLOOKUP(A810,'[1]Population Data'!$A:$C, 3, FALSE)</f>
        <v>1617</v>
      </c>
      <c r="H810">
        <f>VLOOKUP(A810,'[1]Population Data'!$A:$D,4,FALSE)</f>
        <v>679</v>
      </c>
      <c r="I810" s="3">
        <f t="shared" si="110"/>
        <v>0.20732824427480917</v>
      </c>
      <c r="J810" s="2">
        <f t="shared" si="111"/>
        <v>2.0253555967841681</v>
      </c>
      <c r="K810" s="2">
        <f t="shared" si="112"/>
        <v>2.9624427480916031</v>
      </c>
      <c r="L810">
        <f t="shared" si="113"/>
        <v>490.38888888888886</v>
      </c>
      <c r="M810" s="3">
        <f t="shared" si="114"/>
        <v>0.14973706530958439</v>
      </c>
      <c r="N810" s="2">
        <f t="shared" si="115"/>
        <v>30.327080327080324</v>
      </c>
      <c r="O810" s="2">
        <f t="shared" si="116"/>
        <v>0.67381679389312965</v>
      </c>
    </row>
    <row r="811" spans="1:15" x14ac:dyDescent="0.2">
      <c r="A811" t="str">
        <f t="shared" si="108"/>
        <v>Coke County, Texas</v>
      </c>
      <c r="B811" t="str">
        <f t="shared" si="109"/>
        <v>Coke County,</v>
      </c>
      <c r="C811" t="s">
        <v>64</v>
      </c>
      <c r="D811" t="s">
        <v>292</v>
      </c>
      <c r="E811">
        <v>0</v>
      </c>
      <c r="F811" s="4">
        <f>VLOOKUP(A811,'[1]Population Data'!$A:$B,2,FALSE)</f>
        <v>3275</v>
      </c>
      <c r="G811">
        <f>VLOOKUP(A811,'[1]Population Data'!$A:$C, 3, FALSE)</f>
        <v>1617</v>
      </c>
      <c r="H811">
        <f>VLOOKUP(A811,'[1]Population Data'!$A:$D,4,FALSE)</f>
        <v>679</v>
      </c>
      <c r="I811" s="3">
        <f t="shared" si="110"/>
        <v>0.20732824427480917</v>
      </c>
      <c r="J811" s="2">
        <f t="shared" si="111"/>
        <v>2.0253555967841681</v>
      </c>
      <c r="K811" s="2">
        <f t="shared" si="112"/>
        <v>0</v>
      </c>
      <c r="L811">
        <f t="shared" si="113"/>
        <v>490.38888888888886</v>
      </c>
      <c r="M811" s="3">
        <f t="shared" si="114"/>
        <v>0.14973706530958439</v>
      </c>
      <c r="N811" s="2">
        <f t="shared" si="115"/>
        <v>30.327080327080324</v>
      </c>
      <c r="O811" s="2">
        <f t="shared" si="116"/>
        <v>0</v>
      </c>
    </row>
    <row r="812" spans="1:15" x14ac:dyDescent="0.2">
      <c r="A812" t="str">
        <f t="shared" si="108"/>
        <v>Coke County, Texas</v>
      </c>
      <c r="B812" t="str">
        <f t="shared" si="109"/>
        <v>Coke County,</v>
      </c>
      <c r="C812" t="s">
        <v>64</v>
      </c>
      <c r="D812" t="s">
        <v>293</v>
      </c>
      <c r="E812">
        <v>40</v>
      </c>
      <c r="F812" s="4">
        <f>VLOOKUP(A812,'[1]Population Data'!$A:$B,2,FALSE)</f>
        <v>3275</v>
      </c>
      <c r="G812">
        <f>VLOOKUP(A812,'[1]Population Data'!$A:$C, 3, FALSE)</f>
        <v>1617</v>
      </c>
      <c r="H812">
        <f>VLOOKUP(A812,'[1]Population Data'!$A:$D,4,FALSE)</f>
        <v>679</v>
      </c>
      <c r="I812" s="3">
        <f t="shared" si="110"/>
        <v>0.20732824427480917</v>
      </c>
      <c r="J812" s="2">
        <f t="shared" si="111"/>
        <v>2.0253555967841681</v>
      </c>
      <c r="K812" s="2">
        <f t="shared" si="112"/>
        <v>19.74961832061069</v>
      </c>
      <c r="L812">
        <f t="shared" si="113"/>
        <v>490.38888888888886</v>
      </c>
      <c r="M812" s="3">
        <f t="shared" si="114"/>
        <v>0.14973706530958439</v>
      </c>
      <c r="N812" s="2">
        <f t="shared" si="115"/>
        <v>30.327080327080324</v>
      </c>
      <c r="O812" s="2">
        <f t="shared" si="116"/>
        <v>4.4921119592875316</v>
      </c>
    </row>
    <row r="813" spans="1:15" x14ac:dyDescent="0.2">
      <c r="A813" t="str">
        <f t="shared" si="108"/>
        <v>Coke County, Texas</v>
      </c>
      <c r="B813" t="str">
        <f t="shared" si="109"/>
        <v>Coke County,</v>
      </c>
      <c r="C813" t="s">
        <v>64</v>
      </c>
      <c r="D813" t="s">
        <v>294</v>
      </c>
      <c r="E813">
        <v>78</v>
      </c>
      <c r="F813" s="4">
        <f>VLOOKUP(A813,'[1]Population Data'!$A:$B,2,FALSE)</f>
        <v>3275</v>
      </c>
      <c r="G813">
        <f>VLOOKUP(A813,'[1]Population Data'!$A:$C, 3, FALSE)</f>
        <v>1617</v>
      </c>
      <c r="H813">
        <f>VLOOKUP(A813,'[1]Population Data'!$A:$D,4,FALSE)</f>
        <v>679</v>
      </c>
      <c r="I813" s="3">
        <f t="shared" si="110"/>
        <v>0.20732824427480917</v>
      </c>
      <c r="J813" s="2">
        <f t="shared" si="111"/>
        <v>2.0253555967841681</v>
      </c>
      <c r="K813" s="2">
        <f t="shared" si="112"/>
        <v>38.511755725190845</v>
      </c>
      <c r="L813">
        <f t="shared" si="113"/>
        <v>490.38888888888886</v>
      </c>
      <c r="M813" s="3">
        <f t="shared" si="114"/>
        <v>0.14973706530958439</v>
      </c>
      <c r="N813" s="2">
        <f t="shared" si="115"/>
        <v>30.327080327080324</v>
      </c>
      <c r="O813" s="2">
        <f t="shared" si="116"/>
        <v>8.7596183206106861</v>
      </c>
    </row>
    <row r="814" spans="1:15" x14ac:dyDescent="0.2">
      <c r="A814" t="str">
        <f t="shared" si="108"/>
        <v>Coke County, Texas</v>
      </c>
      <c r="B814" t="str">
        <f t="shared" si="109"/>
        <v>Coke County,</v>
      </c>
      <c r="C814" t="s">
        <v>64</v>
      </c>
      <c r="D814" t="s">
        <v>295</v>
      </c>
      <c r="E814">
        <v>71</v>
      </c>
      <c r="F814" s="4">
        <f>VLOOKUP(A814,'[1]Population Data'!$A:$B,2,FALSE)</f>
        <v>3275</v>
      </c>
      <c r="G814">
        <f>VLOOKUP(A814,'[1]Population Data'!$A:$C, 3, FALSE)</f>
        <v>1617</v>
      </c>
      <c r="H814">
        <f>VLOOKUP(A814,'[1]Population Data'!$A:$D,4,FALSE)</f>
        <v>679</v>
      </c>
      <c r="I814" s="3">
        <f t="shared" si="110"/>
        <v>0.20732824427480917</v>
      </c>
      <c r="J814" s="2">
        <f t="shared" si="111"/>
        <v>2.0253555967841681</v>
      </c>
      <c r="K814" s="2">
        <f t="shared" si="112"/>
        <v>35.055572519083974</v>
      </c>
      <c r="L814">
        <f t="shared" si="113"/>
        <v>490.38888888888886</v>
      </c>
      <c r="M814" s="3">
        <f t="shared" si="114"/>
        <v>0.14973706530958439</v>
      </c>
      <c r="N814" s="2">
        <f t="shared" si="115"/>
        <v>30.327080327080324</v>
      </c>
      <c r="O814" s="2">
        <f t="shared" si="116"/>
        <v>7.9734987277353699</v>
      </c>
    </row>
    <row r="815" spans="1:15" x14ac:dyDescent="0.2">
      <c r="A815" t="str">
        <f t="shared" si="108"/>
        <v>Coke County, Texas</v>
      </c>
      <c r="B815" t="str">
        <f t="shared" si="109"/>
        <v>Coke County,</v>
      </c>
      <c r="C815" t="s">
        <v>64</v>
      </c>
      <c r="D815" t="s">
        <v>296</v>
      </c>
      <c r="E815">
        <v>51</v>
      </c>
      <c r="F815" s="4">
        <f>VLOOKUP(A815,'[1]Population Data'!$A:$B,2,FALSE)</f>
        <v>3275</v>
      </c>
      <c r="G815">
        <f>VLOOKUP(A815,'[1]Population Data'!$A:$C, 3, FALSE)</f>
        <v>1617</v>
      </c>
      <c r="H815">
        <f>VLOOKUP(A815,'[1]Population Data'!$A:$D,4,FALSE)</f>
        <v>679</v>
      </c>
      <c r="I815" s="3">
        <f t="shared" si="110"/>
        <v>0.20732824427480917</v>
      </c>
      <c r="J815" s="2">
        <f t="shared" si="111"/>
        <v>2.0253555967841681</v>
      </c>
      <c r="K815" s="2">
        <f t="shared" si="112"/>
        <v>25.180763358778627</v>
      </c>
      <c r="L815">
        <f t="shared" si="113"/>
        <v>490.38888888888886</v>
      </c>
      <c r="M815" s="3">
        <f t="shared" si="114"/>
        <v>0.14973706530958439</v>
      </c>
      <c r="N815" s="2">
        <f t="shared" si="115"/>
        <v>30.327080327080324</v>
      </c>
      <c r="O815" s="2">
        <f t="shared" si="116"/>
        <v>5.7274427480916028</v>
      </c>
    </row>
    <row r="816" spans="1:15" x14ac:dyDescent="0.2">
      <c r="A816" t="str">
        <f t="shared" si="108"/>
        <v>Coke County, Texas</v>
      </c>
      <c r="B816" t="str">
        <f t="shared" si="109"/>
        <v>Coke County,</v>
      </c>
      <c r="C816" t="s">
        <v>64</v>
      </c>
      <c r="D816" t="s">
        <v>297</v>
      </c>
      <c r="E816">
        <v>84</v>
      </c>
      <c r="F816" s="4">
        <f>VLOOKUP(A816,'[1]Population Data'!$A:$B,2,FALSE)</f>
        <v>3275</v>
      </c>
      <c r="G816">
        <f>VLOOKUP(A816,'[1]Population Data'!$A:$C, 3, FALSE)</f>
        <v>1617</v>
      </c>
      <c r="H816">
        <f>VLOOKUP(A816,'[1]Population Data'!$A:$D,4,FALSE)</f>
        <v>679</v>
      </c>
      <c r="I816" s="3">
        <f t="shared" si="110"/>
        <v>0.20732824427480917</v>
      </c>
      <c r="J816" s="2">
        <f t="shared" si="111"/>
        <v>2.0253555967841681</v>
      </c>
      <c r="K816" s="2">
        <f t="shared" si="112"/>
        <v>41.474198473282442</v>
      </c>
      <c r="L816">
        <f t="shared" si="113"/>
        <v>490.38888888888886</v>
      </c>
      <c r="M816" s="3">
        <f t="shared" si="114"/>
        <v>0.14973706530958439</v>
      </c>
      <c r="N816" s="2">
        <f t="shared" si="115"/>
        <v>30.327080327080324</v>
      </c>
      <c r="O816" s="2">
        <f t="shared" si="116"/>
        <v>9.4334351145038156</v>
      </c>
    </row>
    <row r="817" spans="1:15" x14ac:dyDescent="0.2">
      <c r="A817" t="str">
        <f t="shared" si="108"/>
        <v>Coke County, Texas</v>
      </c>
      <c r="B817" t="str">
        <f t="shared" si="109"/>
        <v>Coke County,</v>
      </c>
      <c r="C817" t="s">
        <v>64</v>
      </c>
      <c r="D817" t="s">
        <v>298</v>
      </c>
      <c r="E817">
        <v>39</v>
      </c>
      <c r="F817" s="4">
        <f>VLOOKUP(A817,'[1]Population Data'!$A:$B,2,FALSE)</f>
        <v>3275</v>
      </c>
      <c r="G817">
        <f>VLOOKUP(A817,'[1]Population Data'!$A:$C, 3, FALSE)</f>
        <v>1617</v>
      </c>
      <c r="H817">
        <f>VLOOKUP(A817,'[1]Population Data'!$A:$D,4,FALSE)</f>
        <v>679</v>
      </c>
      <c r="I817" s="3">
        <f t="shared" si="110"/>
        <v>0.20732824427480917</v>
      </c>
      <c r="J817" s="2">
        <f t="shared" si="111"/>
        <v>2.0253555967841681</v>
      </c>
      <c r="K817" s="2">
        <f t="shared" si="112"/>
        <v>19.255877862595423</v>
      </c>
      <c r="L817">
        <f t="shared" si="113"/>
        <v>490.38888888888886</v>
      </c>
      <c r="M817" s="3">
        <f t="shared" si="114"/>
        <v>0.14973706530958439</v>
      </c>
      <c r="N817" s="2">
        <f t="shared" si="115"/>
        <v>30.327080327080324</v>
      </c>
      <c r="O817" s="2">
        <f t="shared" si="116"/>
        <v>4.3798091603053431</v>
      </c>
    </row>
    <row r="818" spans="1:15" x14ac:dyDescent="0.2">
      <c r="A818" t="str">
        <f t="shared" si="108"/>
        <v>Coke County, Texas</v>
      </c>
      <c r="B818" t="str">
        <f t="shared" si="109"/>
        <v>Coke County,</v>
      </c>
      <c r="C818" t="s">
        <v>64</v>
      </c>
      <c r="D818" t="s">
        <v>299</v>
      </c>
      <c r="E818">
        <v>128</v>
      </c>
      <c r="F818" s="4">
        <f>VLOOKUP(A818,'[1]Population Data'!$A:$B,2,FALSE)</f>
        <v>3275</v>
      </c>
      <c r="G818">
        <f>VLOOKUP(A818,'[1]Population Data'!$A:$C, 3, FALSE)</f>
        <v>1617</v>
      </c>
      <c r="H818">
        <f>VLOOKUP(A818,'[1]Population Data'!$A:$D,4,FALSE)</f>
        <v>679</v>
      </c>
      <c r="I818" s="3">
        <f t="shared" si="110"/>
        <v>0.20732824427480917</v>
      </c>
      <c r="J818" s="2">
        <f t="shared" si="111"/>
        <v>2.0253555967841681</v>
      </c>
      <c r="K818" s="2">
        <f t="shared" si="112"/>
        <v>63.198778625954205</v>
      </c>
      <c r="L818">
        <f t="shared" si="113"/>
        <v>490.38888888888886</v>
      </c>
      <c r="M818" s="3">
        <f t="shared" si="114"/>
        <v>0.14973706530958439</v>
      </c>
      <c r="N818" s="2">
        <f t="shared" si="115"/>
        <v>30.327080327080324</v>
      </c>
      <c r="O818" s="2">
        <f t="shared" si="116"/>
        <v>14.3747582697201</v>
      </c>
    </row>
    <row r="819" spans="1:15" x14ac:dyDescent="0.2">
      <c r="A819" t="str">
        <f t="shared" si="108"/>
        <v>Coke County, Texas</v>
      </c>
      <c r="B819" t="str">
        <f t="shared" si="109"/>
        <v>Coke County,</v>
      </c>
      <c r="C819" t="s">
        <v>64</v>
      </c>
      <c r="D819" t="s">
        <v>300</v>
      </c>
      <c r="E819">
        <v>81</v>
      </c>
      <c r="F819" s="4">
        <f>VLOOKUP(A819,'[1]Population Data'!$A:$B,2,FALSE)</f>
        <v>3275</v>
      </c>
      <c r="G819">
        <f>VLOOKUP(A819,'[1]Population Data'!$A:$C, 3, FALSE)</f>
        <v>1617</v>
      </c>
      <c r="H819">
        <f>VLOOKUP(A819,'[1]Population Data'!$A:$D,4,FALSE)</f>
        <v>679</v>
      </c>
      <c r="I819" s="3">
        <f t="shared" si="110"/>
        <v>0.20732824427480917</v>
      </c>
      <c r="J819" s="2">
        <f t="shared" si="111"/>
        <v>2.0253555967841681</v>
      </c>
      <c r="K819" s="2">
        <f t="shared" si="112"/>
        <v>39.99297709923664</v>
      </c>
      <c r="L819">
        <f t="shared" si="113"/>
        <v>490.38888888888886</v>
      </c>
      <c r="M819" s="3">
        <f t="shared" si="114"/>
        <v>0.14973706530958439</v>
      </c>
      <c r="N819" s="2">
        <f t="shared" si="115"/>
        <v>30.327080327080324</v>
      </c>
      <c r="O819" s="2">
        <f t="shared" si="116"/>
        <v>9.0965267175572517</v>
      </c>
    </row>
    <row r="820" spans="1:15" x14ac:dyDescent="0.2">
      <c r="A820" t="str">
        <f t="shared" si="108"/>
        <v>Coke County, Texas</v>
      </c>
      <c r="B820" t="str">
        <f t="shared" si="109"/>
        <v>Coke County,</v>
      </c>
      <c r="C820" t="s">
        <v>64</v>
      </c>
      <c r="D820" t="s">
        <v>301</v>
      </c>
      <c r="E820">
        <v>71</v>
      </c>
      <c r="F820" s="4">
        <f>VLOOKUP(A820,'[1]Population Data'!$A:$B,2,FALSE)</f>
        <v>3275</v>
      </c>
      <c r="G820">
        <f>VLOOKUP(A820,'[1]Population Data'!$A:$C, 3, FALSE)</f>
        <v>1617</v>
      </c>
      <c r="H820">
        <f>VLOOKUP(A820,'[1]Population Data'!$A:$D,4,FALSE)</f>
        <v>679</v>
      </c>
      <c r="I820" s="3">
        <f t="shared" si="110"/>
        <v>0.20732824427480917</v>
      </c>
      <c r="J820" s="2">
        <f t="shared" si="111"/>
        <v>2.0253555967841681</v>
      </c>
      <c r="K820" s="2">
        <f t="shared" si="112"/>
        <v>35.055572519083974</v>
      </c>
      <c r="L820">
        <f t="shared" si="113"/>
        <v>490.38888888888886</v>
      </c>
      <c r="M820" s="3">
        <f t="shared" si="114"/>
        <v>0.14973706530958439</v>
      </c>
      <c r="N820" s="2">
        <f t="shared" si="115"/>
        <v>30.327080327080324</v>
      </c>
      <c r="O820" s="2">
        <f t="shared" si="116"/>
        <v>7.9734987277353699</v>
      </c>
    </row>
    <row r="821" spans="1:15" x14ac:dyDescent="0.2">
      <c r="A821" t="str">
        <f t="shared" si="108"/>
        <v>Coke County, Texas</v>
      </c>
      <c r="B821" t="str">
        <f t="shared" si="109"/>
        <v>Coke County,</v>
      </c>
      <c r="C821" t="s">
        <v>64</v>
      </c>
      <c r="D821" t="s">
        <v>302</v>
      </c>
      <c r="E821">
        <v>28</v>
      </c>
      <c r="F821" s="4">
        <f>VLOOKUP(A821,'[1]Population Data'!$A:$B,2,FALSE)</f>
        <v>3275</v>
      </c>
      <c r="G821">
        <f>VLOOKUP(A821,'[1]Population Data'!$A:$C, 3, FALSE)</f>
        <v>1617</v>
      </c>
      <c r="H821">
        <f>VLOOKUP(A821,'[1]Population Data'!$A:$D,4,FALSE)</f>
        <v>679</v>
      </c>
      <c r="I821" s="3">
        <f t="shared" si="110"/>
        <v>0.20732824427480917</v>
      </c>
      <c r="J821" s="2">
        <f t="shared" si="111"/>
        <v>2.0253555967841681</v>
      </c>
      <c r="K821" s="2">
        <f t="shared" si="112"/>
        <v>13.824732824427482</v>
      </c>
      <c r="L821">
        <f t="shared" si="113"/>
        <v>490.38888888888886</v>
      </c>
      <c r="M821" s="3">
        <f t="shared" si="114"/>
        <v>0.14973706530958439</v>
      </c>
      <c r="N821" s="2">
        <f t="shared" si="115"/>
        <v>30.327080327080324</v>
      </c>
      <c r="O821" s="2">
        <f t="shared" si="116"/>
        <v>3.1444783715012723</v>
      </c>
    </row>
    <row r="822" spans="1:15" x14ac:dyDescent="0.2">
      <c r="A822" t="str">
        <f t="shared" si="108"/>
        <v>Coleman County, Texas</v>
      </c>
      <c r="B822" t="str">
        <f t="shared" si="109"/>
        <v>Coleman County,</v>
      </c>
      <c r="C822" t="s">
        <v>65</v>
      </c>
      <c r="D822" t="s">
        <v>283</v>
      </c>
      <c r="E822">
        <v>179</v>
      </c>
      <c r="F822" s="4">
        <f>VLOOKUP(A822,'[1]Population Data'!$A:$B,2,FALSE)</f>
        <v>8391</v>
      </c>
      <c r="G822">
        <f>VLOOKUP(A822,'[1]Population Data'!$A:$C, 3, FALSE)</f>
        <v>3460</v>
      </c>
      <c r="H822">
        <f>VLOOKUP(A822,'[1]Population Data'!$A:$D,4,FALSE)</f>
        <v>1829</v>
      </c>
      <c r="I822" s="3">
        <f t="shared" si="110"/>
        <v>0.21797163627696342</v>
      </c>
      <c r="J822" s="2">
        <f t="shared" si="111"/>
        <v>2.4251445086705203</v>
      </c>
      <c r="K822" s="2">
        <f t="shared" si="112"/>
        <v>73.810034560838986</v>
      </c>
      <c r="L822">
        <f t="shared" si="113"/>
        <v>1320.9444444444446</v>
      </c>
      <c r="M822" s="3">
        <f t="shared" si="114"/>
        <v>0.15742395953336247</v>
      </c>
      <c r="N822" s="2">
        <f t="shared" si="115"/>
        <v>38.17758509955042</v>
      </c>
      <c r="O822" s="2">
        <f t="shared" si="116"/>
        <v>21.134166567353908</v>
      </c>
    </row>
    <row r="823" spans="1:15" x14ac:dyDescent="0.2">
      <c r="A823" t="str">
        <f t="shared" si="108"/>
        <v>Coleman County, Texas</v>
      </c>
      <c r="B823" t="str">
        <f t="shared" si="109"/>
        <v>Coleman County,</v>
      </c>
      <c r="C823" t="s">
        <v>65</v>
      </c>
      <c r="D823" t="s">
        <v>284</v>
      </c>
      <c r="E823">
        <v>24</v>
      </c>
      <c r="F823" s="4">
        <f>VLOOKUP(A823,'[1]Population Data'!$A:$B,2,FALSE)</f>
        <v>8391</v>
      </c>
      <c r="G823">
        <f>VLOOKUP(A823,'[1]Population Data'!$A:$C, 3, FALSE)</f>
        <v>3460</v>
      </c>
      <c r="H823">
        <f>VLOOKUP(A823,'[1]Population Data'!$A:$D,4,FALSE)</f>
        <v>1829</v>
      </c>
      <c r="I823" s="3">
        <f t="shared" si="110"/>
        <v>0.21797163627696342</v>
      </c>
      <c r="J823" s="2">
        <f t="shared" si="111"/>
        <v>2.4251445086705203</v>
      </c>
      <c r="K823" s="2">
        <f t="shared" si="112"/>
        <v>9.8963174830175191</v>
      </c>
      <c r="L823">
        <f t="shared" si="113"/>
        <v>1320.9444444444446</v>
      </c>
      <c r="M823" s="3">
        <f t="shared" si="114"/>
        <v>0.15742395953336247</v>
      </c>
      <c r="N823" s="2">
        <f t="shared" si="115"/>
        <v>38.17758509955042</v>
      </c>
      <c r="O823" s="2">
        <f t="shared" si="116"/>
        <v>2.8336312716005243</v>
      </c>
    </row>
    <row r="824" spans="1:15" x14ac:dyDescent="0.2">
      <c r="A824" t="str">
        <f t="shared" si="108"/>
        <v>Coleman County, Texas</v>
      </c>
      <c r="B824" t="str">
        <f t="shared" si="109"/>
        <v>Coleman County,</v>
      </c>
      <c r="C824" t="s">
        <v>65</v>
      </c>
      <c r="D824" t="s">
        <v>285</v>
      </c>
      <c r="E824">
        <v>171</v>
      </c>
      <c r="F824" s="4">
        <f>VLOOKUP(A824,'[1]Population Data'!$A:$B,2,FALSE)</f>
        <v>8391</v>
      </c>
      <c r="G824">
        <f>VLOOKUP(A824,'[1]Population Data'!$A:$C, 3, FALSE)</f>
        <v>3460</v>
      </c>
      <c r="H824">
        <f>VLOOKUP(A824,'[1]Population Data'!$A:$D,4,FALSE)</f>
        <v>1829</v>
      </c>
      <c r="I824" s="3">
        <f t="shared" si="110"/>
        <v>0.21797163627696342</v>
      </c>
      <c r="J824" s="2">
        <f t="shared" si="111"/>
        <v>2.4251445086705203</v>
      </c>
      <c r="K824" s="2">
        <f t="shared" si="112"/>
        <v>70.511262066499825</v>
      </c>
      <c r="L824">
        <f t="shared" si="113"/>
        <v>1320.9444444444446</v>
      </c>
      <c r="M824" s="3">
        <f t="shared" si="114"/>
        <v>0.15742395953336247</v>
      </c>
      <c r="N824" s="2">
        <f t="shared" si="115"/>
        <v>38.17758509955042</v>
      </c>
      <c r="O824" s="2">
        <f t="shared" si="116"/>
        <v>20.18962281015374</v>
      </c>
    </row>
    <row r="825" spans="1:15" x14ac:dyDescent="0.2">
      <c r="A825" t="str">
        <f t="shared" si="108"/>
        <v>Coleman County, Texas</v>
      </c>
      <c r="B825" t="str">
        <f t="shared" si="109"/>
        <v>Coleman County,</v>
      </c>
      <c r="C825" t="s">
        <v>65</v>
      </c>
      <c r="D825" t="s">
        <v>286</v>
      </c>
      <c r="E825">
        <v>17</v>
      </c>
      <c r="F825" s="4">
        <f>VLOOKUP(A825,'[1]Population Data'!$A:$B,2,FALSE)</f>
        <v>8391</v>
      </c>
      <c r="G825">
        <f>VLOOKUP(A825,'[1]Population Data'!$A:$C, 3, FALSE)</f>
        <v>3460</v>
      </c>
      <c r="H825">
        <f>VLOOKUP(A825,'[1]Population Data'!$A:$D,4,FALSE)</f>
        <v>1829</v>
      </c>
      <c r="I825" s="3">
        <f t="shared" si="110"/>
        <v>0.21797163627696342</v>
      </c>
      <c r="J825" s="2">
        <f t="shared" si="111"/>
        <v>2.4251445086705203</v>
      </c>
      <c r="K825" s="2">
        <f t="shared" si="112"/>
        <v>7.0098915504707424</v>
      </c>
      <c r="L825">
        <f t="shared" si="113"/>
        <v>1320.9444444444446</v>
      </c>
      <c r="M825" s="3">
        <f t="shared" si="114"/>
        <v>0.15742395953336247</v>
      </c>
      <c r="N825" s="2">
        <f t="shared" si="115"/>
        <v>38.17758509955042</v>
      </c>
      <c r="O825" s="2">
        <f t="shared" si="116"/>
        <v>2.0071554840503718</v>
      </c>
    </row>
    <row r="826" spans="1:15" x14ac:dyDescent="0.2">
      <c r="A826" t="str">
        <f t="shared" si="108"/>
        <v>Coleman County, Texas</v>
      </c>
      <c r="B826" t="str">
        <f t="shared" si="109"/>
        <v>Coleman County,</v>
      </c>
      <c r="C826" t="s">
        <v>65</v>
      </c>
      <c r="D826" t="s">
        <v>287</v>
      </c>
      <c r="E826">
        <v>265</v>
      </c>
      <c r="F826" s="4">
        <f>VLOOKUP(A826,'[1]Population Data'!$A:$B,2,FALSE)</f>
        <v>8391</v>
      </c>
      <c r="G826">
        <f>VLOOKUP(A826,'[1]Population Data'!$A:$C, 3, FALSE)</f>
        <v>3460</v>
      </c>
      <c r="H826">
        <f>VLOOKUP(A826,'[1]Population Data'!$A:$D,4,FALSE)</f>
        <v>1829</v>
      </c>
      <c r="I826" s="3">
        <f t="shared" si="110"/>
        <v>0.21797163627696342</v>
      </c>
      <c r="J826" s="2">
        <f t="shared" si="111"/>
        <v>2.4251445086705203</v>
      </c>
      <c r="K826" s="2">
        <f t="shared" si="112"/>
        <v>109.27183887498509</v>
      </c>
      <c r="L826">
        <f t="shared" si="113"/>
        <v>1320.9444444444446</v>
      </c>
      <c r="M826" s="3">
        <f t="shared" si="114"/>
        <v>0.15742395953336247</v>
      </c>
      <c r="N826" s="2">
        <f t="shared" si="115"/>
        <v>38.17758509955042</v>
      </c>
      <c r="O826" s="2">
        <f t="shared" si="116"/>
        <v>31.28801195725579</v>
      </c>
    </row>
    <row r="827" spans="1:15" x14ac:dyDescent="0.2">
      <c r="A827" t="str">
        <f t="shared" si="108"/>
        <v>Coleman County, Texas</v>
      </c>
      <c r="B827" t="str">
        <f t="shared" si="109"/>
        <v>Coleman County,</v>
      </c>
      <c r="C827" t="s">
        <v>65</v>
      </c>
      <c r="D827" t="s">
        <v>288</v>
      </c>
      <c r="E827">
        <v>190</v>
      </c>
      <c r="F827" s="4">
        <f>VLOOKUP(A827,'[1]Population Data'!$A:$B,2,FALSE)</f>
        <v>8391</v>
      </c>
      <c r="G827">
        <f>VLOOKUP(A827,'[1]Population Data'!$A:$C, 3, FALSE)</f>
        <v>3460</v>
      </c>
      <c r="H827">
        <f>VLOOKUP(A827,'[1]Population Data'!$A:$D,4,FALSE)</f>
        <v>1829</v>
      </c>
      <c r="I827" s="3">
        <f t="shared" si="110"/>
        <v>0.21797163627696342</v>
      </c>
      <c r="J827" s="2">
        <f t="shared" si="111"/>
        <v>2.4251445086705203</v>
      </c>
      <c r="K827" s="2">
        <f t="shared" si="112"/>
        <v>78.345846740555359</v>
      </c>
      <c r="L827">
        <f t="shared" si="113"/>
        <v>1320.9444444444446</v>
      </c>
      <c r="M827" s="3">
        <f t="shared" si="114"/>
        <v>0.15742395953336247</v>
      </c>
      <c r="N827" s="2">
        <f t="shared" si="115"/>
        <v>38.17758509955042</v>
      </c>
      <c r="O827" s="2">
        <f t="shared" si="116"/>
        <v>22.432914233504153</v>
      </c>
    </row>
    <row r="828" spans="1:15" x14ac:dyDescent="0.2">
      <c r="A828" t="str">
        <f t="shared" si="108"/>
        <v>Coleman County, Texas</v>
      </c>
      <c r="B828" t="str">
        <f t="shared" si="109"/>
        <v>Coleman County,</v>
      </c>
      <c r="C828" t="s">
        <v>65</v>
      </c>
      <c r="D828" t="s">
        <v>289</v>
      </c>
      <c r="E828">
        <v>94</v>
      </c>
      <c r="F828" s="4">
        <f>VLOOKUP(A828,'[1]Population Data'!$A:$B,2,FALSE)</f>
        <v>8391</v>
      </c>
      <c r="G828">
        <f>VLOOKUP(A828,'[1]Population Data'!$A:$C, 3, FALSE)</f>
        <v>3460</v>
      </c>
      <c r="H828">
        <f>VLOOKUP(A828,'[1]Population Data'!$A:$D,4,FALSE)</f>
        <v>1829</v>
      </c>
      <c r="I828" s="3">
        <f t="shared" si="110"/>
        <v>0.21797163627696342</v>
      </c>
      <c r="J828" s="2">
        <f t="shared" si="111"/>
        <v>2.4251445086705203</v>
      </c>
      <c r="K828" s="2">
        <f t="shared" si="112"/>
        <v>38.760576808485283</v>
      </c>
      <c r="L828">
        <f t="shared" si="113"/>
        <v>1320.9444444444446</v>
      </c>
      <c r="M828" s="3">
        <f t="shared" si="114"/>
        <v>0.15742395953336247</v>
      </c>
      <c r="N828" s="2">
        <f t="shared" si="115"/>
        <v>38.17758509955042</v>
      </c>
      <c r="O828" s="2">
        <f t="shared" si="116"/>
        <v>11.098389147102054</v>
      </c>
    </row>
    <row r="829" spans="1:15" x14ac:dyDescent="0.2">
      <c r="A829" t="str">
        <f t="shared" si="108"/>
        <v>Coleman County, Texas</v>
      </c>
      <c r="B829" t="str">
        <f t="shared" si="109"/>
        <v>Coleman County,</v>
      </c>
      <c r="C829" t="s">
        <v>65</v>
      </c>
      <c r="D829" t="s">
        <v>290</v>
      </c>
      <c r="E829">
        <v>530</v>
      </c>
      <c r="F829" s="4">
        <f>VLOOKUP(A829,'[1]Population Data'!$A:$B,2,FALSE)</f>
        <v>8391</v>
      </c>
      <c r="G829">
        <f>VLOOKUP(A829,'[1]Population Data'!$A:$C, 3, FALSE)</f>
        <v>3460</v>
      </c>
      <c r="H829">
        <f>VLOOKUP(A829,'[1]Population Data'!$A:$D,4,FALSE)</f>
        <v>1829</v>
      </c>
      <c r="I829" s="3">
        <f t="shared" si="110"/>
        <v>0.21797163627696342</v>
      </c>
      <c r="J829" s="2">
        <f t="shared" si="111"/>
        <v>2.4251445086705203</v>
      </c>
      <c r="K829" s="2">
        <f t="shared" si="112"/>
        <v>218.54367774997019</v>
      </c>
      <c r="L829">
        <f t="shared" si="113"/>
        <v>1320.9444444444446</v>
      </c>
      <c r="M829" s="3">
        <f t="shared" si="114"/>
        <v>0.15742395953336247</v>
      </c>
      <c r="N829" s="2">
        <f t="shared" si="115"/>
        <v>38.17758509955042</v>
      </c>
      <c r="O829" s="2">
        <f t="shared" si="116"/>
        <v>62.57602391451158</v>
      </c>
    </row>
    <row r="830" spans="1:15" x14ac:dyDescent="0.2">
      <c r="A830" t="str">
        <f t="shared" si="108"/>
        <v>Coleman County, Texas</v>
      </c>
      <c r="B830" t="str">
        <f t="shared" si="109"/>
        <v>Coleman County,</v>
      </c>
      <c r="C830" t="s">
        <v>65</v>
      </c>
      <c r="D830" t="s">
        <v>291</v>
      </c>
      <c r="E830">
        <v>40</v>
      </c>
      <c r="F830" s="4">
        <f>VLOOKUP(A830,'[1]Population Data'!$A:$B,2,FALSE)</f>
        <v>8391</v>
      </c>
      <c r="G830">
        <f>VLOOKUP(A830,'[1]Population Data'!$A:$C, 3, FALSE)</f>
        <v>3460</v>
      </c>
      <c r="H830">
        <f>VLOOKUP(A830,'[1]Population Data'!$A:$D,4,FALSE)</f>
        <v>1829</v>
      </c>
      <c r="I830" s="3">
        <f t="shared" si="110"/>
        <v>0.21797163627696342</v>
      </c>
      <c r="J830" s="2">
        <f t="shared" si="111"/>
        <v>2.4251445086705203</v>
      </c>
      <c r="K830" s="2">
        <f t="shared" si="112"/>
        <v>16.493862471695863</v>
      </c>
      <c r="L830">
        <f t="shared" si="113"/>
        <v>1320.9444444444446</v>
      </c>
      <c r="M830" s="3">
        <f t="shared" si="114"/>
        <v>0.15742395953336247</v>
      </c>
      <c r="N830" s="2">
        <f t="shared" si="115"/>
        <v>38.17758509955042</v>
      </c>
      <c r="O830" s="2">
        <f t="shared" si="116"/>
        <v>4.7227187860008737</v>
      </c>
    </row>
    <row r="831" spans="1:15" x14ac:dyDescent="0.2">
      <c r="A831" t="str">
        <f t="shared" si="108"/>
        <v>Coleman County, Texas</v>
      </c>
      <c r="B831" t="str">
        <f t="shared" si="109"/>
        <v>Coleman County,</v>
      </c>
      <c r="C831" t="s">
        <v>65</v>
      </c>
      <c r="D831" t="s">
        <v>292</v>
      </c>
      <c r="E831">
        <v>0</v>
      </c>
      <c r="F831" s="4">
        <f>VLOOKUP(A831,'[1]Population Data'!$A:$B,2,FALSE)</f>
        <v>8391</v>
      </c>
      <c r="G831">
        <f>VLOOKUP(A831,'[1]Population Data'!$A:$C, 3, FALSE)</f>
        <v>3460</v>
      </c>
      <c r="H831">
        <f>VLOOKUP(A831,'[1]Population Data'!$A:$D,4,FALSE)</f>
        <v>1829</v>
      </c>
      <c r="I831" s="3">
        <f t="shared" si="110"/>
        <v>0.21797163627696342</v>
      </c>
      <c r="J831" s="2">
        <f t="shared" si="111"/>
        <v>2.4251445086705203</v>
      </c>
      <c r="K831" s="2">
        <f t="shared" si="112"/>
        <v>0</v>
      </c>
      <c r="L831">
        <f t="shared" si="113"/>
        <v>1320.9444444444446</v>
      </c>
      <c r="M831" s="3">
        <f t="shared" si="114"/>
        <v>0.15742395953336247</v>
      </c>
      <c r="N831" s="2">
        <f t="shared" si="115"/>
        <v>38.17758509955042</v>
      </c>
      <c r="O831" s="2">
        <f t="shared" si="116"/>
        <v>0</v>
      </c>
    </row>
    <row r="832" spans="1:15" x14ac:dyDescent="0.2">
      <c r="A832" t="str">
        <f t="shared" si="108"/>
        <v>Coleman County, Texas</v>
      </c>
      <c r="B832" t="str">
        <f t="shared" si="109"/>
        <v>Coleman County,</v>
      </c>
      <c r="C832" t="s">
        <v>65</v>
      </c>
      <c r="D832" t="s">
        <v>293</v>
      </c>
      <c r="E832">
        <v>369</v>
      </c>
      <c r="F832" s="4">
        <f>VLOOKUP(A832,'[1]Population Data'!$A:$B,2,FALSE)</f>
        <v>8391</v>
      </c>
      <c r="G832">
        <f>VLOOKUP(A832,'[1]Population Data'!$A:$C, 3, FALSE)</f>
        <v>3460</v>
      </c>
      <c r="H832">
        <f>VLOOKUP(A832,'[1]Population Data'!$A:$D,4,FALSE)</f>
        <v>1829</v>
      </c>
      <c r="I832" s="3">
        <f t="shared" si="110"/>
        <v>0.21797163627696342</v>
      </c>
      <c r="J832" s="2">
        <f t="shared" si="111"/>
        <v>2.4251445086705203</v>
      </c>
      <c r="K832" s="2">
        <f t="shared" si="112"/>
        <v>152.15588130139434</v>
      </c>
      <c r="L832">
        <f t="shared" si="113"/>
        <v>1320.9444444444446</v>
      </c>
      <c r="M832" s="3">
        <f t="shared" si="114"/>
        <v>0.15742395953336247</v>
      </c>
      <c r="N832" s="2">
        <f t="shared" si="115"/>
        <v>38.17758509955042</v>
      </c>
      <c r="O832" s="2">
        <f t="shared" si="116"/>
        <v>43.567080800858065</v>
      </c>
    </row>
    <row r="833" spans="1:15" x14ac:dyDescent="0.2">
      <c r="A833" t="str">
        <f t="shared" si="108"/>
        <v>Coleman County, Texas</v>
      </c>
      <c r="B833" t="str">
        <f t="shared" si="109"/>
        <v>Coleman County,</v>
      </c>
      <c r="C833" t="s">
        <v>65</v>
      </c>
      <c r="D833" t="s">
        <v>294</v>
      </c>
      <c r="E833">
        <v>199</v>
      </c>
      <c r="F833" s="4">
        <f>VLOOKUP(A833,'[1]Population Data'!$A:$B,2,FALSE)</f>
        <v>8391</v>
      </c>
      <c r="G833">
        <f>VLOOKUP(A833,'[1]Population Data'!$A:$C, 3, FALSE)</f>
        <v>3460</v>
      </c>
      <c r="H833">
        <f>VLOOKUP(A833,'[1]Population Data'!$A:$D,4,FALSE)</f>
        <v>1829</v>
      </c>
      <c r="I833" s="3">
        <f t="shared" si="110"/>
        <v>0.21797163627696342</v>
      </c>
      <c r="J833" s="2">
        <f t="shared" si="111"/>
        <v>2.4251445086705203</v>
      </c>
      <c r="K833" s="2">
        <f t="shared" si="112"/>
        <v>82.056965796686924</v>
      </c>
      <c r="L833">
        <f t="shared" si="113"/>
        <v>1320.9444444444446</v>
      </c>
      <c r="M833" s="3">
        <f t="shared" si="114"/>
        <v>0.15742395953336247</v>
      </c>
      <c r="N833" s="2">
        <f t="shared" si="115"/>
        <v>38.17758509955042</v>
      </c>
      <c r="O833" s="2">
        <f t="shared" si="116"/>
        <v>23.49552596035435</v>
      </c>
    </row>
    <row r="834" spans="1:15" x14ac:dyDescent="0.2">
      <c r="A834" t="str">
        <f t="shared" si="108"/>
        <v>Coleman County, Texas</v>
      </c>
      <c r="B834" t="str">
        <f t="shared" si="109"/>
        <v>Coleman County,</v>
      </c>
      <c r="C834" t="s">
        <v>65</v>
      </c>
      <c r="D834" t="s">
        <v>295</v>
      </c>
      <c r="E834">
        <v>231</v>
      </c>
      <c r="F834" s="4">
        <f>VLOOKUP(A834,'[1]Population Data'!$A:$B,2,FALSE)</f>
        <v>8391</v>
      </c>
      <c r="G834">
        <f>VLOOKUP(A834,'[1]Population Data'!$A:$C, 3, FALSE)</f>
        <v>3460</v>
      </c>
      <c r="H834">
        <f>VLOOKUP(A834,'[1]Population Data'!$A:$D,4,FALSE)</f>
        <v>1829</v>
      </c>
      <c r="I834" s="3">
        <f t="shared" si="110"/>
        <v>0.21797163627696342</v>
      </c>
      <c r="J834" s="2">
        <f t="shared" si="111"/>
        <v>2.4251445086705203</v>
      </c>
      <c r="K834" s="2">
        <f t="shared" si="112"/>
        <v>95.252055774043612</v>
      </c>
      <c r="L834">
        <f t="shared" si="113"/>
        <v>1320.9444444444446</v>
      </c>
      <c r="M834" s="3">
        <f t="shared" si="114"/>
        <v>0.15742395953336247</v>
      </c>
      <c r="N834" s="2">
        <f t="shared" si="115"/>
        <v>38.17758509955042</v>
      </c>
      <c r="O834" s="2">
        <f t="shared" si="116"/>
        <v>27.273700989155049</v>
      </c>
    </row>
    <row r="835" spans="1:15" x14ac:dyDescent="0.2">
      <c r="A835" t="str">
        <f t="shared" ref="A835:A898" si="117">CONCATENATE(B835, " Texas")</f>
        <v>Coleman County, Texas</v>
      </c>
      <c r="B835" t="str">
        <f t="shared" ref="B835:B898" si="118">LEFT(C835,FIND(",",C835))</f>
        <v>Coleman County,</v>
      </c>
      <c r="C835" t="s">
        <v>65</v>
      </c>
      <c r="D835" t="s">
        <v>296</v>
      </c>
      <c r="E835">
        <v>157</v>
      </c>
      <c r="F835" s="4">
        <f>VLOOKUP(A835,'[1]Population Data'!$A:$B,2,FALSE)</f>
        <v>8391</v>
      </c>
      <c r="G835">
        <f>VLOOKUP(A835,'[1]Population Data'!$A:$C, 3, FALSE)</f>
        <v>3460</v>
      </c>
      <c r="H835">
        <f>VLOOKUP(A835,'[1]Population Data'!$A:$D,4,FALSE)</f>
        <v>1829</v>
      </c>
      <c r="I835" s="3">
        <f t="shared" ref="I835:I898" si="119">H835/F835</f>
        <v>0.21797163627696342</v>
      </c>
      <c r="J835" s="2">
        <f t="shared" ref="J835:J898" si="120">F835/G835</f>
        <v>2.4251445086705203</v>
      </c>
      <c r="K835" s="2">
        <f t="shared" ref="K835:K898" si="121">E835/J835</f>
        <v>64.738410201406268</v>
      </c>
      <c r="L835">
        <f t="shared" ref="L835:L898" si="122">(H835/18)*13</f>
        <v>1320.9444444444446</v>
      </c>
      <c r="M835" s="3">
        <f t="shared" ref="M835:M898" si="123">L835/F835</f>
        <v>0.15742395953336247</v>
      </c>
      <c r="N835" s="2">
        <f t="shared" ref="N835:N898" si="124">M835*J835*100</f>
        <v>38.17758509955042</v>
      </c>
      <c r="O835" s="2">
        <f t="shared" ref="O835:O898" si="125">0.75*K835*N835*(1/100)</f>
        <v>18.536671235053429</v>
      </c>
    </row>
    <row r="836" spans="1:15" x14ac:dyDescent="0.2">
      <c r="A836" t="str">
        <f t="shared" si="117"/>
        <v>Coleman County, Texas</v>
      </c>
      <c r="B836" t="str">
        <f t="shared" si="118"/>
        <v>Coleman County,</v>
      </c>
      <c r="C836" t="s">
        <v>65</v>
      </c>
      <c r="D836" t="s">
        <v>297</v>
      </c>
      <c r="E836">
        <v>252</v>
      </c>
      <c r="F836" s="4">
        <f>VLOOKUP(A836,'[1]Population Data'!$A:$B,2,FALSE)</f>
        <v>8391</v>
      </c>
      <c r="G836">
        <f>VLOOKUP(A836,'[1]Population Data'!$A:$C, 3, FALSE)</f>
        <v>3460</v>
      </c>
      <c r="H836">
        <f>VLOOKUP(A836,'[1]Population Data'!$A:$D,4,FALSE)</f>
        <v>1829</v>
      </c>
      <c r="I836" s="3">
        <f t="shared" si="119"/>
        <v>0.21797163627696342</v>
      </c>
      <c r="J836" s="2">
        <f t="shared" si="120"/>
        <v>2.4251445086705203</v>
      </c>
      <c r="K836" s="2">
        <f t="shared" si="121"/>
        <v>103.91133357168394</v>
      </c>
      <c r="L836">
        <f t="shared" si="122"/>
        <v>1320.9444444444446</v>
      </c>
      <c r="M836" s="3">
        <f t="shared" si="123"/>
        <v>0.15742395953336247</v>
      </c>
      <c r="N836" s="2">
        <f t="shared" si="124"/>
        <v>38.17758509955042</v>
      </c>
      <c r="O836" s="2">
        <f t="shared" si="125"/>
        <v>29.753128351805508</v>
      </c>
    </row>
    <row r="837" spans="1:15" x14ac:dyDescent="0.2">
      <c r="A837" t="str">
        <f t="shared" si="117"/>
        <v>Coleman County, Texas</v>
      </c>
      <c r="B837" t="str">
        <f t="shared" si="118"/>
        <v>Coleman County,</v>
      </c>
      <c r="C837" t="s">
        <v>65</v>
      </c>
      <c r="D837" t="s">
        <v>298</v>
      </c>
      <c r="E837">
        <v>41</v>
      </c>
      <c r="F837" s="4">
        <f>VLOOKUP(A837,'[1]Population Data'!$A:$B,2,FALSE)</f>
        <v>8391</v>
      </c>
      <c r="G837">
        <f>VLOOKUP(A837,'[1]Population Data'!$A:$C, 3, FALSE)</f>
        <v>3460</v>
      </c>
      <c r="H837">
        <f>VLOOKUP(A837,'[1]Population Data'!$A:$D,4,FALSE)</f>
        <v>1829</v>
      </c>
      <c r="I837" s="3">
        <f t="shared" si="119"/>
        <v>0.21797163627696342</v>
      </c>
      <c r="J837" s="2">
        <f t="shared" si="120"/>
        <v>2.4251445086705203</v>
      </c>
      <c r="K837" s="2">
        <f t="shared" si="121"/>
        <v>16.90620903348826</v>
      </c>
      <c r="L837">
        <f t="shared" si="122"/>
        <v>1320.9444444444446</v>
      </c>
      <c r="M837" s="3">
        <f t="shared" si="123"/>
        <v>0.15742395953336247</v>
      </c>
      <c r="N837" s="2">
        <f t="shared" si="124"/>
        <v>38.17758509955042</v>
      </c>
      <c r="O837" s="2">
        <f t="shared" si="125"/>
        <v>4.8407867556508952</v>
      </c>
    </row>
    <row r="838" spans="1:15" x14ac:dyDescent="0.2">
      <c r="A838" t="str">
        <f t="shared" si="117"/>
        <v>Coleman County, Texas</v>
      </c>
      <c r="B838" t="str">
        <f t="shared" si="118"/>
        <v>Coleman County,</v>
      </c>
      <c r="C838" t="s">
        <v>65</v>
      </c>
      <c r="D838" t="s">
        <v>299</v>
      </c>
      <c r="E838">
        <v>304</v>
      </c>
      <c r="F838" s="4">
        <f>VLOOKUP(A838,'[1]Population Data'!$A:$B,2,FALSE)</f>
        <v>8391</v>
      </c>
      <c r="G838">
        <f>VLOOKUP(A838,'[1]Population Data'!$A:$C, 3, FALSE)</f>
        <v>3460</v>
      </c>
      <c r="H838">
        <f>VLOOKUP(A838,'[1]Population Data'!$A:$D,4,FALSE)</f>
        <v>1829</v>
      </c>
      <c r="I838" s="3">
        <f t="shared" si="119"/>
        <v>0.21797163627696342</v>
      </c>
      <c r="J838" s="2">
        <f t="shared" si="120"/>
        <v>2.4251445086705203</v>
      </c>
      <c r="K838" s="2">
        <f t="shared" si="121"/>
        <v>125.35335478488857</v>
      </c>
      <c r="L838">
        <f t="shared" si="122"/>
        <v>1320.9444444444446</v>
      </c>
      <c r="M838" s="3">
        <f t="shared" si="123"/>
        <v>0.15742395953336247</v>
      </c>
      <c r="N838" s="2">
        <f t="shared" si="124"/>
        <v>38.17758509955042</v>
      </c>
      <c r="O838" s="2">
        <f t="shared" si="125"/>
        <v>35.892662773606645</v>
      </c>
    </row>
    <row r="839" spans="1:15" x14ac:dyDescent="0.2">
      <c r="A839" t="str">
        <f t="shared" si="117"/>
        <v>Coleman County, Texas</v>
      </c>
      <c r="B839" t="str">
        <f t="shared" si="118"/>
        <v>Coleman County,</v>
      </c>
      <c r="C839" t="s">
        <v>65</v>
      </c>
      <c r="D839" t="s">
        <v>300</v>
      </c>
      <c r="E839">
        <v>175</v>
      </c>
      <c r="F839" s="4">
        <f>VLOOKUP(A839,'[1]Population Data'!$A:$B,2,FALSE)</f>
        <v>8391</v>
      </c>
      <c r="G839">
        <f>VLOOKUP(A839,'[1]Population Data'!$A:$C, 3, FALSE)</f>
        <v>3460</v>
      </c>
      <c r="H839">
        <f>VLOOKUP(A839,'[1]Population Data'!$A:$D,4,FALSE)</f>
        <v>1829</v>
      </c>
      <c r="I839" s="3">
        <f t="shared" si="119"/>
        <v>0.21797163627696342</v>
      </c>
      <c r="J839" s="2">
        <f t="shared" si="120"/>
        <v>2.4251445086705203</v>
      </c>
      <c r="K839" s="2">
        <f t="shared" si="121"/>
        <v>72.160648313669398</v>
      </c>
      <c r="L839">
        <f t="shared" si="122"/>
        <v>1320.9444444444446</v>
      </c>
      <c r="M839" s="3">
        <f t="shared" si="123"/>
        <v>0.15742395953336247</v>
      </c>
      <c r="N839" s="2">
        <f t="shared" si="124"/>
        <v>38.17758509955042</v>
      </c>
      <c r="O839" s="2">
        <f t="shared" si="125"/>
        <v>20.661894688753819</v>
      </c>
    </row>
    <row r="840" spans="1:15" x14ac:dyDescent="0.2">
      <c r="A840" t="str">
        <f t="shared" si="117"/>
        <v>Coleman County, Texas</v>
      </c>
      <c r="B840" t="str">
        <f t="shared" si="118"/>
        <v>Coleman County,</v>
      </c>
      <c r="C840" t="s">
        <v>65</v>
      </c>
      <c r="D840" t="s">
        <v>301</v>
      </c>
      <c r="E840">
        <v>31</v>
      </c>
      <c r="F840" s="4">
        <f>VLOOKUP(A840,'[1]Population Data'!$A:$B,2,FALSE)</f>
        <v>8391</v>
      </c>
      <c r="G840">
        <f>VLOOKUP(A840,'[1]Population Data'!$A:$C, 3, FALSE)</f>
        <v>3460</v>
      </c>
      <c r="H840">
        <f>VLOOKUP(A840,'[1]Population Data'!$A:$D,4,FALSE)</f>
        <v>1829</v>
      </c>
      <c r="I840" s="3">
        <f t="shared" si="119"/>
        <v>0.21797163627696342</v>
      </c>
      <c r="J840" s="2">
        <f t="shared" si="120"/>
        <v>2.4251445086705203</v>
      </c>
      <c r="K840" s="2">
        <f t="shared" si="121"/>
        <v>12.782743415564294</v>
      </c>
      <c r="L840">
        <f t="shared" si="122"/>
        <v>1320.9444444444446</v>
      </c>
      <c r="M840" s="3">
        <f t="shared" si="123"/>
        <v>0.15742395953336247</v>
      </c>
      <c r="N840" s="2">
        <f t="shared" si="124"/>
        <v>38.17758509955042</v>
      </c>
      <c r="O840" s="2">
        <f t="shared" si="125"/>
        <v>3.6601070591506772</v>
      </c>
    </row>
    <row r="841" spans="1:15" x14ac:dyDescent="0.2">
      <c r="A841" t="str">
        <f t="shared" si="117"/>
        <v>Coleman County, Texas</v>
      </c>
      <c r="B841" t="str">
        <f t="shared" si="118"/>
        <v>Coleman County,</v>
      </c>
      <c r="C841" t="s">
        <v>65</v>
      </c>
      <c r="D841" t="s">
        <v>302</v>
      </c>
      <c r="E841">
        <v>41</v>
      </c>
      <c r="F841" s="4">
        <f>VLOOKUP(A841,'[1]Population Data'!$A:$B,2,FALSE)</f>
        <v>8391</v>
      </c>
      <c r="G841">
        <f>VLOOKUP(A841,'[1]Population Data'!$A:$C, 3, FALSE)</f>
        <v>3460</v>
      </c>
      <c r="H841">
        <f>VLOOKUP(A841,'[1]Population Data'!$A:$D,4,FALSE)</f>
        <v>1829</v>
      </c>
      <c r="I841" s="3">
        <f t="shared" si="119"/>
        <v>0.21797163627696342</v>
      </c>
      <c r="J841" s="2">
        <f t="shared" si="120"/>
        <v>2.4251445086705203</v>
      </c>
      <c r="K841" s="2">
        <f t="shared" si="121"/>
        <v>16.90620903348826</v>
      </c>
      <c r="L841">
        <f t="shared" si="122"/>
        <v>1320.9444444444446</v>
      </c>
      <c r="M841" s="3">
        <f t="shared" si="123"/>
        <v>0.15742395953336247</v>
      </c>
      <c r="N841" s="2">
        <f t="shared" si="124"/>
        <v>38.17758509955042</v>
      </c>
      <c r="O841" s="2">
        <f t="shared" si="125"/>
        <v>4.8407867556508952</v>
      </c>
    </row>
    <row r="842" spans="1:15" x14ac:dyDescent="0.2">
      <c r="A842" t="str">
        <f t="shared" si="117"/>
        <v>Collin County, Texas</v>
      </c>
      <c r="B842" t="str">
        <f t="shared" si="118"/>
        <v>Collin County,</v>
      </c>
      <c r="C842" t="s">
        <v>266</v>
      </c>
      <c r="D842" t="s">
        <v>283</v>
      </c>
      <c r="E842">
        <v>32215</v>
      </c>
      <c r="F842" s="4">
        <f>VLOOKUP(A842,'[1]Population Data'!$A:$B,2,FALSE)</f>
        <v>1005146</v>
      </c>
      <c r="G842">
        <f>VLOOKUP(A842,'[1]Population Data'!$A:$C, 3, FALSE)</f>
        <v>331336</v>
      </c>
      <c r="H842">
        <f>VLOOKUP(A842,'[1]Population Data'!$A:$D,4,FALSE)</f>
        <v>260477</v>
      </c>
      <c r="I842" s="3">
        <f t="shared" si="119"/>
        <v>0.25914344781753096</v>
      </c>
      <c r="J842" s="2">
        <f t="shared" si="120"/>
        <v>3.033615423618321</v>
      </c>
      <c r="K842" s="2">
        <f t="shared" si="121"/>
        <v>10619.342105524969</v>
      </c>
      <c r="L842">
        <f t="shared" si="122"/>
        <v>188122.27777777778</v>
      </c>
      <c r="M842" s="3">
        <f t="shared" si="123"/>
        <v>0.1871591567571057</v>
      </c>
      <c r="N842" s="2">
        <f t="shared" si="124"/>
        <v>56.776890460975494</v>
      </c>
      <c r="O842" s="2">
        <f t="shared" si="125"/>
        <v>4521.9991761976198</v>
      </c>
    </row>
    <row r="843" spans="1:15" x14ac:dyDescent="0.2">
      <c r="A843" t="str">
        <f t="shared" si="117"/>
        <v>Collin County, Texas</v>
      </c>
      <c r="B843" t="str">
        <f t="shared" si="118"/>
        <v>Collin County,</v>
      </c>
      <c r="C843" t="s">
        <v>266</v>
      </c>
      <c r="D843" t="s">
        <v>284</v>
      </c>
      <c r="E843">
        <v>21070</v>
      </c>
      <c r="F843" s="4">
        <f>VLOOKUP(A843,'[1]Population Data'!$A:$B,2,FALSE)</f>
        <v>1005146</v>
      </c>
      <c r="G843">
        <f>VLOOKUP(A843,'[1]Population Data'!$A:$C, 3, FALSE)</f>
        <v>331336</v>
      </c>
      <c r="H843">
        <f>VLOOKUP(A843,'[1]Population Data'!$A:$D,4,FALSE)</f>
        <v>260477</v>
      </c>
      <c r="I843" s="3">
        <f t="shared" si="119"/>
        <v>0.25914344781753096</v>
      </c>
      <c r="J843" s="2">
        <f t="shared" si="120"/>
        <v>3.033615423618321</v>
      </c>
      <c r="K843" s="2">
        <f t="shared" si="121"/>
        <v>6945.5079361605176</v>
      </c>
      <c r="L843">
        <f t="shared" si="122"/>
        <v>188122.27777777778</v>
      </c>
      <c r="M843" s="3">
        <f t="shared" si="123"/>
        <v>0.1871591567571057</v>
      </c>
      <c r="N843" s="2">
        <f t="shared" si="124"/>
        <v>56.776890460975494</v>
      </c>
      <c r="O843" s="2">
        <f t="shared" si="125"/>
        <v>2957.5825746541627</v>
      </c>
    </row>
    <row r="844" spans="1:15" x14ac:dyDescent="0.2">
      <c r="A844" t="str">
        <f t="shared" si="117"/>
        <v>Collin County, Texas</v>
      </c>
      <c r="B844" t="str">
        <f t="shared" si="118"/>
        <v>Collin County,</v>
      </c>
      <c r="C844" t="s">
        <v>266</v>
      </c>
      <c r="D844" t="s">
        <v>285</v>
      </c>
      <c r="E844">
        <v>1187</v>
      </c>
      <c r="F844" s="4">
        <f>VLOOKUP(A844,'[1]Population Data'!$A:$B,2,FALSE)</f>
        <v>1005146</v>
      </c>
      <c r="G844">
        <f>VLOOKUP(A844,'[1]Population Data'!$A:$C, 3, FALSE)</f>
        <v>331336</v>
      </c>
      <c r="H844">
        <f>VLOOKUP(A844,'[1]Population Data'!$A:$D,4,FALSE)</f>
        <v>260477</v>
      </c>
      <c r="I844" s="3">
        <f t="shared" si="119"/>
        <v>0.25914344781753096</v>
      </c>
      <c r="J844" s="2">
        <f t="shared" si="120"/>
        <v>3.033615423618321</v>
      </c>
      <c r="K844" s="2">
        <f t="shared" si="121"/>
        <v>391.28229331858256</v>
      </c>
      <c r="L844">
        <f t="shared" si="122"/>
        <v>188122.27777777778</v>
      </c>
      <c r="M844" s="3">
        <f t="shared" si="123"/>
        <v>0.1871591567571057</v>
      </c>
      <c r="N844" s="2">
        <f t="shared" si="124"/>
        <v>56.776890460975494</v>
      </c>
      <c r="O844" s="2">
        <f t="shared" si="125"/>
        <v>166.61843930301333</v>
      </c>
    </row>
    <row r="845" spans="1:15" x14ac:dyDescent="0.2">
      <c r="A845" t="str">
        <f t="shared" si="117"/>
        <v>Collin County, Texas</v>
      </c>
      <c r="B845" t="str">
        <f t="shared" si="118"/>
        <v>Collin County,</v>
      </c>
      <c r="C845" t="s">
        <v>266</v>
      </c>
      <c r="D845" t="s">
        <v>286</v>
      </c>
      <c r="E845">
        <v>10163</v>
      </c>
      <c r="F845" s="4">
        <f>VLOOKUP(A845,'[1]Population Data'!$A:$B,2,FALSE)</f>
        <v>1005146</v>
      </c>
      <c r="G845">
        <f>VLOOKUP(A845,'[1]Population Data'!$A:$C, 3, FALSE)</f>
        <v>331336</v>
      </c>
      <c r="H845">
        <f>VLOOKUP(A845,'[1]Population Data'!$A:$D,4,FALSE)</f>
        <v>260477</v>
      </c>
      <c r="I845" s="3">
        <f t="shared" si="119"/>
        <v>0.25914344781753096</v>
      </c>
      <c r="J845" s="2">
        <f t="shared" si="120"/>
        <v>3.033615423618321</v>
      </c>
      <c r="K845" s="2">
        <f t="shared" si="121"/>
        <v>3350.1280092643256</v>
      </c>
      <c r="L845">
        <f t="shared" si="122"/>
        <v>188122.27777777778</v>
      </c>
      <c r="M845" s="3">
        <f t="shared" si="123"/>
        <v>0.1871591567571057</v>
      </c>
      <c r="N845" s="2">
        <f t="shared" si="124"/>
        <v>56.776890460975494</v>
      </c>
      <c r="O845" s="2">
        <f t="shared" si="125"/>
        <v>1426.573882591849</v>
      </c>
    </row>
    <row r="846" spans="1:15" x14ac:dyDescent="0.2">
      <c r="A846" t="str">
        <f t="shared" si="117"/>
        <v>Collin County, Texas</v>
      </c>
      <c r="B846" t="str">
        <f t="shared" si="118"/>
        <v>Collin County,</v>
      </c>
      <c r="C846" t="s">
        <v>266</v>
      </c>
      <c r="D846" t="s">
        <v>287</v>
      </c>
      <c r="E846">
        <v>28251</v>
      </c>
      <c r="F846" s="4">
        <f>VLOOKUP(A846,'[1]Population Data'!$A:$B,2,FALSE)</f>
        <v>1005146</v>
      </c>
      <c r="G846">
        <f>VLOOKUP(A846,'[1]Population Data'!$A:$C, 3, FALSE)</f>
        <v>331336</v>
      </c>
      <c r="H846">
        <f>VLOOKUP(A846,'[1]Population Data'!$A:$D,4,FALSE)</f>
        <v>260477</v>
      </c>
      <c r="I846" s="3">
        <f t="shared" si="119"/>
        <v>0.25914344781753096</v>
      </c>
      <c r="J846" s="2">
        <f t="shared" si="120"/>
        <v>3.033615423618321</v>
      </c>
      <c r="K846" s="2">
        <f t="shared" si="121"/>
        <v>9312.65043685196</v>
      </c>
      <c r="L846">
        <f t="shared" si="122"/>
        <v>188122.27777777778</v>
      </c>
      <c r="M846" s="3">
        <f t="shared" si="123"/>
        <v>0.1871591567571057</v>
      </c>
      <c r="N846" s="2">
        <f t="shared" si="124"/>
        <v>56.776890460975494</v>
      </c>
      <c r="O846" s="2">
        <f t="shared" si="125"/>
        <v>3965.5750031587449</v>
      </c>
    </row>
    <row r="847" spans="1:15" x14ac:dyDescent="0.2">
      <c r="A847" t="str">
        <f t="shared" si="117"/>
        <v>Collin County, Texas</v>
      </c>
      <c r="B847" t="str">
        <f t="shared" si="118"/>
        <v>Collin County,</v>
      </c>
      <c r="C847" t="s">
        <v>266</v>
      </c>
      <c r="D847" t="s">
        <v>288</v>
      </c>
      <c r="E847">
        <v>48925</v>
      </c>
      <c r="F847" s="4">
        <f>VLOOKUP(A847,'[1]Population Data'!$A:$B,2,FALSE)</f>
        <v>1005146</v>
      </c>
      <c r="G847">
        <f>VLOOKUP(A847,'[1]Population Data'!$A:$C, 3, FALSE)</f>
        <v>331336</v>
      </c>
      <c r="H847">
        <f>VLOOKUP(A847,'[1]Population Data'!$A:$D,4,FALSE)</f>
        <v>260477</v>
      </c>
      <c r="I847" s="3">
        <f t="shared" si="119"/>
        <v>0.25914344781753096</v>
      </c>
      <c r="J847" s="2">
        <f t="shared" si="120"/>
        <v>3.033615423618321</v>
      </c>
      <c r="K847" s="2">
        <f t="shared" si="121"/>
        <v>16127.62106201487</v>
      </c>
      <c r="L847">
        <f t="shared" si="122"/>
        <v>188122.27777777778</v>
      </c>
      <c r="M847" s="3">
        <f t="shared" si="123"/>
        <v>0.1871591567571057</v>
      </c>
      <c r="N847" s="2">
        <f t="shared" si="124"/>
        <v>56.776890460975494</v>
      </c>
      <c r="O847" s="2">
        <f t="shared" si="125"/>
        <v>6867.5713082560469</v>
      </c>
    </row>
    <row r="848" spans="1:15" x14ac:dyDescent="0.2">
      <c r="A848" t="str">
        <f t="shared" si="117"/>
        <v>Collin County, Texas</v>
      </c>
      <c r="B848" t="str">
        <f t="shared" si="118"/>
        <v>Collin County,</v>
      </c>
      <c r="C848" t="s">
        <v>266</v>
      </c>
      <c r="D848" t="s">
        <v>289</v>
      </c>
      <c r="E848">
        <v>48007</v>
      </c>
      <c r="F848" s="4">
        <f>VLOOKUP(A848,'[1]Population Data'!$A:$B,2,FALSE)</f>
        <v>1005146</v>
      </c>
      <c r="G848">
        <f>VLOOKUP(A848,'[1]Population Data'!$A:$C, 3, FALSE)</f>
        <v>331336</v>
      </c>
      <c r="H848">
        <f>VLOOKUP(A848,'[1]Population Data'!$A:$D,4,FALSE)</f>
        <v>260477</v>
      </c>
      <c r="I848" s="3">
        <f t="shared" si="119"/>
        <v>0.25914344781753096</v>
      </c>
      <c r="J848" s="2">
        <f t="shared" si="120"/>
        <v>3.033615423618321</v>
      </c>
      <c r="K848" s="2">
        <f t="shared" si="121"/>
        <v>15825.011841065874</v>
      </c>
      <c r="L848">
        <f t="shared" si="122"/>
        <v>188122.27777777778</v>
      </c>
      <c r="M848" s="3">
        <f t="shared" si="123"/>
        <v>0.1871591567571057</v>
      </c>
      <c r="N848" s="2">
        <f t="shared" si="124"/>
        <v>56.776890460975494</v>
      </c>
      <c r="O848" s="2">
        <f t="shared" si="125"/>
        <v>6738.7122288287792</v>
      </c>
    </row>
    <row r="849" spans="1:15" x14ac:dyDescent="0.2">
      <c r="A849" t="str">
        <f t="shared" si="117"/>
        <v>Collin County, Texas</v>
      </c>
      <c r="B849" t="str">
        <f t="shared" si="118"/>
        <v>Collin County,</v>
      </c>
      <c r="C849" t="s">
        <v>266</v>
      </c>
      <c r="D849" t="s">
        <v>290</v>
      </c>
      <c r="E849">
        <v>59964</v>
      </c>
      <c r="F849" s="4">
        <f>VLOOKUP(A849,'[1]Population Data'!$A:$B,2,FALSE)</f>
        <v>1005146</v>
      </c>
      <c r="G849">
        <f>VLOOKUP(A849,'[1]Population Data'!$A:$C, 3, FALSE)</f>
        <v>331336</v>
      </c>
      <c r="H849">
        <f>VLOOKUP(A849,'[1]Population Data'!$A:$D,4,FALSE)</f>
        <v>260477</v>
      </c>
      <c r="I849" s="3">
        <f t="shared" si="119"/>
        <v>0.25914344781753096</v>
      </c>
      <c r="J849" s="2">
        <f t="shared" si="120"/>
        <v>3.033615423618321</v>
      </c>
      <c r="K849" s="2">
        <f t="shared" si="121"/>
        <v>19766.513425910267</v>
      </c>
      <c r="L849">
        <f t="shared" si="122"/>
        <v>188122.27777777778</v>
      </c>
      <c r="M849" s="3">
        <f t="shared" si="123"/>
        <v>0.1871591567571057</v>
      </c>
      <c r="N849" s="2">
        <f t="shared" si="124"/>
        <v>56.776890460975494</v>
      </c>
      <c r="O849" s="2">
        <f t="shared" si="125"/>
        <v>8417.108756837315</v>
      </c>
    </row>
    <row r="850" spans="1:15" x14ac:dyDescent="0.2">
      <c r="A850" t="str">
        <f t="shared" si="117"/>
        <v>Collin County, Texas</v>
      </c>
      <c r="B850" t="str">
        <f t="shared" si="118"/>
        <v>Collin County,</v>
      </c>
      <c r="C850" t="s">
        <v>266</v>
      </c>
      <c r="D850" t="s">
        <v>291</v>
      </c>
      <c r="E850">
        <v>19134</v>
      </c>
      <c r="F850" s="4">
        <f>VLOOKUP(A850,'[1]Population Data'!$A:$B,2,FALSE)</f>
        <v>1005146</v>
      </c>
      <c r="G850">
        <f>VLOOKUP(A850,'[1]Population Data'!$A:$C, 3, FALSE)</f>
        <v>331336</v>
      </c>
      <c r="H850">
        <f>VLOOKUP(A850,'[1]Population Data'!$A:$D,4,FALSE)</f>
        <v>260477</v>
      </c>
      <c r="I850" s="3">
        <f t="shared" si="119"/>
        <v>0.25914344781753096</v>
      </c>
      <c r="J850" s="2">
        <f t="shared" si="120"/>
        <v>3.033615423618321</v>
      </c>
      <c r="K850" s="2">
        <f t="shared" si="121"/>
        <v>6307.3255268388866</v>
      </c>
      <c r="L850">
        <f t="shared" si="122"/>
        <v>188122.27777777778</v>
      </c>
      <c r="M850" s="3">
        <f t="shared" si="123"/>
        <v>0.1871591567571057</v>
      </c>
      <c r="N850" s="2">
        <f t="shared" si="124"/>
        <v>56.776890460975494</v>
      </c>
      <c r="O850" s="2">
        <f t="shared" si="125"/>
        <v>2685.827479042845</v>
      </c>
    </row>
    <row r="851" spans="1:15" x14ac:dyDescent="0.2">
      <c r="A851" t="str">
        <f t="shared" si="117"/>
        <v>Collin County, Texas</v>
      </c>
      <c r="B851" t="str">
        <f t="shared" si="118"/>
        <v>Collin County,</v>
      </c>
      <c r="C851" t="s">
        <v>266</v>
      </c>
      <c r="D851" t="s">
        <v>292</v>
      </c>
      <c r="E851">
        <v>1589</v>
      </c>
      <c r="F851" s="4">
        <f>VLOOKUP(A851,'[1]Population Data'!$A:$B,2,FALSE)</f>
        <v>1005146</v>
      </c>
      <c r="G851">
        <f>VLOOKUP(A851,'[1]Population Data'!$A:$C, 3, FALSE)</f>
        <v>331336</v>
      </c>
      <c r="H851">
        <f>VLOOKUP(A851,'[1]Population Data'!$A:$D,4,FALSE)</f>
        <v>260477</v>
      </c>
      <c r="I851" s="3">
        <f t="shared" si="119"/>
        <v>0.25914344781753096</v>
      </c>
      <c r="J851" s="2">
        <f t="shared" si="120"/>
        <v>3.033615423618321</v>
      </c>
      <c r="K851" s="2">
        <f t="shared" si="121"/>
        <v>523.79744236160718</v>
      </c>
      <c r="L851">
        <f t="shared" si="122"/>
        <v>188122.27777777778</v>
      </c>
      <c r="M851" s="3">
        <f t="shared" si="123"/>
        <v>0.1871591567571057</v>
      </c>
      <c r="N851" s="2">
        <f t="shared" si="124"/>
        <v>56.776890460975494</v>
      </c>
      <c r="O851" s="2">
        <f t="shared" si="125"/>
        <v>223.0469250652807</v>
      </c>
    </row>
    <row r="852" spans="1:15" x14ac:dyDescent="0.2">
      <c r="A852" t="str">
        <f t="shared" si="117"/>
        <v>Collin County, Texas</v>
      </c>
      <c r="B852" t="str">
        <f t="shared" si="118"/>
        <v>Collin County,</v>
      </c>
      <c r="C852" t="s">
        <v>266</v>
      </c>
      <c r="D852" t="s">
        <v>293</v>
      </c>
      <c r="E852">
        <v>43262</v>
      </c>
      <c r="F852" s="4">
        <f>VLOOKUP(A852,'[1]Population Data'!$A:$B,2,FALSE)</f>
        <v>1005146</v>
      </c>
      <c r="G852">
        <f>VLOOKUP(A852,'[1]Population Data'!$A:$C, 3, FALSE)</f>
        <v>331336</v>
      </c>
      <c r="H852">
        <f>VLOOKUP(A852,'[1]Population Data'!$A:$D,4,FALSE)</f>
        <v>260477</v>
      </c>
      <c r="I852" s="3">
        <f t="shared" si="119"/>
        <v>0.25914344781753096</v>
      </c>
      <c r="J852" s="2">
        <f t="shared" si="120"/>
        <v>3.033615423618321</v>
      </c>
      <c r="K852" s="2">
        <f t="shared" si="121"/>
        <v>14260.871586814254</v>
      </c>
      <c r="L852">
        <f t="shared" si="122"/>
        <v>188122.27777777778</v>
      </c>
      <c r="M852" s="3">
        <f t="shared" si="123"/>
        <v>0.1871591567571057</v>
      </c>
      <c r="N852" s="2">
        <f t="shared" si="124"/>
        <v>56.776890460975494</v>
      </c>
      <c r="O852" s="2">
        <f t="shared" si="125"/>
        <v>6072.6595797194295</v>
      </c>
    </row>
    <row r="853" spans="1:15" x14ac:dyDescent="0.2">
      <c r="A853" t="str">
        <f t="shared" si="117"/>
        <v>Collin County, Texas</v>
      </c>
      <c r="B853" t="str">
        <f t="shared" si="118"/>
        <v>Collin County,</v>
      </c>
      <c r="C853" t="s">
        <v>266</v>
      </c>
      <c r="D853" t="s">
        <v>294</v>
      </c>
      <c r="E853">
        <v>2810</v>
      </c>
      <c r="F853" s="4">
        <f>VLOOKUP(A853,'[1]Population Data'!$A:$B,2,FALSE)</f>
        <v>1005146</v>
      </c>
      <c r="G853">
        <f>VLOOKUP(A853,'[1]Population Data'!$A:$C, 3, FALSE)</f>
        <v>331336</v>
      </c>
      <c r="H853">
        <f>VLOOKUP(A853,'[1]Population Data'!$A:$D,4,FALSE)</f>
        <v>260477</v>
      </c>
      <c r="I853" s="3">
        <f t="shared" si="119"/>
        <v>0.25914344781753096</v>
      </c>
      <c r="J853" s="2">
        <f t="shared" si="120"/>
        <v>3.033615423618321</v>
      </c>
      <c r="K853" s="2">
        <f t="shared" si="121"/>
        <v>926.28748460422662</v>
      </c>
      <c r="L853">
        <f t="shared" si="122"/>
        <v>188122.27777777778</v>
      </c>
      <c r="M853" s="3">
        <f t="shared" si="123"/>
        <v>0.1871591567571057</v>
      </c>
      <c r="N853" s="2">
        <f t="shared" si="124"/>
        <v>56.776890460975494</v>
      </c>
      <c r="O853" s="2">
        <f t="shared" si="125"/>
        <v>394.43792286560023</v>
      </c>
    </row>
    <row r="854" spans="1:15" x14ac:dyDescent="0.2">
      <c r="A854" t="str">
        <f t="shared" si="117"/>
        <v>Collin County, Texas</v>
      </c>
      <c r="B854" t="str">
        <f t="shared" si="118"/>
        <v>Collin County,</v>
      </c>
      <c r="C854" t="s">
        <v>266</v>
      </c>
      <c r="D854" t="s">
        <v>295</v>
      </c>
      <c r="E854">
        <v>24996</v>
      </c>
      <c r="F854" s="4">
        <f>VLOOKUP(A854,'[1]Population Data'!$A:$B,2,FALSE)</f>
        <v>1005146</v>
      </c>
      <c r="G854">
        <f>VLOOKUP(A854,'[1]Population Data'!$A:$C, 3, FALSE)</f>
        <v>331336</v>
      </c>
      <c r="H854">
        <f>VLOOKUP(A854,'[1]Population Data'!$A:$D,4,FALSE)</f>
        <v>260477</v>
      </c>
      <c r="I854" s="3">
        <f t="shared" si="119"/>
        <v>0.25914344781753096</v>
      </c>
      <c r="J854" s="2">
        <f t="shared" si="120"/>
        <v>3.033615423618321</v>
      </c>
      <c r="K854" s="2">
        <f t="shared" si="121"/>
        <v>8239.6732972125446</v>
      </c>
      <c r="L854">
        <f t="shared" si="122"/>
        <v>188122.27777777778</v>
      </c>
      <c r="M854" s="3">
        <f t="shared" si="123"/>
        <v>0.1871591567571057</v>
      </c>
      <c r="N854" s="2">
        <f t="shared" si="124"/>
        <v>56.776890460975494</v>
      </c>
      <c r="O854" s="2">
        <f t="shared" si="125"/>
        <v>3508.6727117254604</v>
      </c>
    </row>
    <row r="855" spans="1:15" x14ac:dyDescent="0.2">
      <c r="A855" t="str">
        <f t="shared" si="117"/>
        <v>Collin County, Texas</v>
      </c>
      <c r="B855" t="str">
        <f t="shared" si="118"/>
        <v>Collin County,</v>
      </c>
      <c r="C855" t="s">
        <v>266</v>
      </c>
      <c r="D855" t="s">
        <v>296</v>
      </c>
      <c r="E855">
        <v>68435</v>
      </c>
      <c r="F855" s="4">
        <f>VLOOKUP(A855,'[1]Population Data'!$A:$B,2,FALSE)</f>
        <v>1005146</v>
      </c>
      <c r="G855">
        <f>VLOOKUP(A855,'[1]Population Data'!$A:$C, 3, FALSE)</f>
        <v>331336</v>
      </c>
      <c r="H855">
        <f>VLOOKUP(A855,'[1]Population Data'!$A:$D,4,FALSE)</f>
        <v>260477</v>
      </c>
      <c r="I855" s="3">
        <f t="shared" si="119"/>
        <v>0.25914344781753096</v>
      </c>
      <c r="J855" s="2">
        <f t="shared" si="120"/>
        <v>3.033615423618321</v>
      </c>
      <c r="K855" s="2">
        <f t="shared" si="121"/>
        <v>22558.891106366638</v>
      </c>
      <c r="L855">
        <f t="shared" si="122"/>
        <v>188122.27777777778</v>
      </c>
      <c r="M855" s="3">
        <f t="shared" si="123"/>
        <v>0.1871591567571057</v>
      </c>
      <c r="N855" s="2">
        <f t="shared" si="124"/>
        <v>56.776890460975494</v>
      </c>
      <c r="O855" s="2">
        <f t="shared" si="125"/>
        <v>9606.1776695043955</v>
      </c>
    </row>
    <row r="856" spans="1:15" x14ac:dyDescent="0.2">
      <c r="A856" t="str">
        <f t="shared" si="117"/>
        <v>Collin County, Texas</v>
      </c>
      <c r="B856" t="str">
        <f t="shared" si="118"/>
        <v>Collin County,</v>
      </c>
      <c r="C856" t="s">
        <v>266</v>
      </c>
      <c r="D856" t="s">
        <v>297</v>
      </c>
      <c r="E856">
        <v>13993</v>
      </c>
      <c r="F856" s="4">
        <f>VLOOKUP(A856,'[1]Population Data'!$A:$B,2,FALSE)</f>
        <v>1005146</v>
      </c>
      <c r="G856">
        <f>VLOOKUP(A856,'[1]Population Data'!$A:$C, 3, FALSE)</f>
        <v>331336</v>
      </c>
      <c r="H856">
        <f>VLOOKUP(A856,'[1]Population Data'!$A:$D,4,FALSE)</f>
        <v>260477</v>
      </c>
      <c r="I856" s="3">
        <f t="shared" si="119"/>
        <v>0.25914344781753096</v>
      </c>
      <c r="J856" s="2">
        <f t="shared" si="120"/>
        <v>3.033615423618321</v>
      </c>
      <c r="K856" s="2">
        <f t="shared" si="121"/>
        <v>4612.6479615896596</v>
      </c>
      <c r="L856">
        <f t="shared" si="122"/>
        <v>188122.27777777778</v>
      </c>
      <c r="M856" s="3">
        <f t="shared" si="123"/>
        <v>0.1871591567571057</v>
      </c>
      <c r="N856" s="2">
        <f t="shared" si="124"/>
        <v>56.776890460975494</v>
      </c>
      <c r="O856" s="2">
        <f t="shared" si="125"/>
        <v>1964.188560376635</v>
      </c>
    </row>
    <row r="857" spans="1:15" x14ac:dyDescent="0.2">
      <c r="A857" t="str">
        <f t="shared" si="117"/>
        <v>Collin County, Texas</v>
      </c>
      <c r="B857" t="str">
        <f t="shared" si="118"/>
        <v>Collin County,</v>
      </c>
      <c r="C857" t="s">
        <v>266</v>
      </c>
      <c r="D857" t="s">
        <v>298</v>
      </c>
      <c r="E857">
        <v>12986</v>
      </c>
      <c r="F857" s="4">
        <f>VLOOKUP(A857,'[1]Population Data'!$A:$B,2,FALSE)</f>
        <v>1005146</v>
      </c>
      <c r="G857">
        <f>VLOOKUP(A857,'[1]Population Data'!$A:$C, 3, FALSE)</f>
        <v>331336</v>
      </c>
      <c r="H857">
        <f>VLOOKUP(A857,'[1]Population Data'!$A:$D,4,FALSE)</f>
        <v>260477</v>
      </c>
      <c r="I857" s="3">
        <f t="shared" si="119"/>
        <v>0.25914344781753096</v>
      </c>
      <c r="J857" s="2">
        <f t="shared" si="120"/>
        <v>3.033615423618321</v>
      </c>
      <c r="K857" s="2">
        <f t="shared" si="121"/>
        <v>4280.7008096336249</v>
      </c>
      <c r="L857">
        <f t="shared" si="122"/>
        <v>188122.27777777778</v>
      </c>
      <c r="M857" s="3">
        <f t="shared" si="123"/>
        <v>0.1871591567571057</v>
      </c>
      <c r="N857" s="2">
        <f t="shared" si="124"/>
        <v>56.776890460975494</v>
      </c>
      <c r="O857" s="2">
        <f t="shared" si="125"/>
        <v>1822.8366072358308</v>
      </c>
    </row>
    <row r="858" spans="1:15" x14ac:dyDescent="0.2">
      <c r="A858" t="str">
        <f t="shared" si="117"/>
        <v>Collin County, Texas</v>
      </c>
      <c r="B858" t="str">
        <f t="shared" si="118"/>
        <v>Collin County,</v>
      </c>
      <c r="C858" t="s">
        <v>266</v>
      </c>
      <c r="D858" t="s">
        <v>299</v>
      </c>
      <c r="E858">
        <v>58301</v>
      </c>
      <c r="F858" s="4">
        <f>VLOOKUP(A858,'[1]Population Data'!$A:$B,2,FALSE)</f>
        <v>1005146</v>
      </c>
      <c r="G858">
        <f>VLOOKUP(A858,'[1]Population Data'!$A:$C, 3, FALSE)</f>
        <v>331336</v>
      </c>
      <c r="H858">
        <f>VLOOKUP(A858,'[1]Population Data'!$A:$D,4,FALSE)</f>
        <v>260477</v>
      </c>
      <c r="I858" s="3">
        <f t="shared" si="119"/>
        <v>0.25914344781753096</v>
      </c>
      <c r="J858" s="2">
        <f t="shared" si="120"/>
        <v>3.033615423618321</v>
      </c>
      <c r="K858" s="2">
        <f t="shared" si="121"/>
        <v>19218.322647655164</v>
      </c>
      <c r="L858">
        <f t="shared" si="122"/>
        <v>188122.27777777778</v>
      </c>
      <c r="M858" s="3">
        <f t="shared" si="123"/>
        <v>0.1871591567571057</v>
      </c>
      <c r="N858" s="2">
        <f t="shared" si="124"/>
        <v>56.776890460975494</v>
      </c>
      <c r="O858" s="2">
        <f t="shared" si="125"/>
        <v>8183.6744985720134</v>
      </c>
    </row>
    <row r="859" spans="1:15" x14ac:dyDescent="0.2">
      <c r="A859" t="str">
        <f t="shared" si="117"/>
        <v>Collin County, Texas</v>
      </c>
      <c r="B859" t="str">
        <f t="shared" si="118"/>
        <v>Collin County,</v>
      </c>
      <c r="C859" t="s">
        <v>266</v>
      </c>
      <c r="D859" t="s">
        <v>300</v>
      </c>
      <c r="E859">
        <v>15985</v>
      </c>
      <c r="F859" s="4">
        <f>VLOOKUP(A859,'[1]Population Data'!$A:$B,2,FALSE)</f>
        <v>1005146</v>
      </c>
      <c r="G859">
        <f>VLOOKUP(A859,'[1]Population Data'!$A:$C, 3, FALSE)</f>
        <v>331336</v>
      </c>
      <c r="H859">
        <f>VLOOKUP(A859,'[1]Population Data'!$A:$D,4,FALSE)</f>
        <v>260477</v>
      </c>
      <c r="I859" s="3">
        <f t="shared" si="119"/>
        <v>0.25914344781753096</v>
      </c>
      <c r="J859" s="2">
        <f t="shared" si="120"/>
        <v>3.033615423618321</v>
      </c>
      <c r="K859" s="2">
        <f t="shared" si="121"/>
        <v>5269.2901926685281</v>
      </c>
      <c r="L859">
        <f t="shared" si="122"/>
        <v>188122.27777777778</v>
      </c>
      <c r="M859" s="3">
        <f t="shared" si="123"/>
        <v>0.1871591567571057</v>
      </c>
      <c r="N859" s="2">
        <f t="shared" si="124"/>
        <v>56.776890460975494</v>
      </c>
      <c r="O859" s="2">
        <f t="shared" si="125"/>
        <v>2243.8043405717508</v>
      </c>
    </row>
    <row r="860" spans="1:15" x14ac:dyDescent="0.2">
      <c r="A860" t="str">
        <f t="shared" si="117"/>
        <v>Collin County, Texas</v>
      </c>
      <c r="B860" t="str">
        <f t="shared" si="118"/>
        <v>Collin County,</v>
      </c>
      <c r="C860" t="s">
        <v>266</v>
      </c>
      <c r="D860" t="s">
        <v>301</v>
      </c>
      <c r="E860">
        <v>2658</v>
      </c>
      <c r="F860" s="4">
        <f>VLOOKUP(A860,'[1]Population Data'!$A:$B,2,FALSE)</f>
        <v>1005146</v>
      </c>
      <c r="G860">
        <f>VLOOKUP(A860,'[1]Population Data'!$A:$C, 3, FALSE)</f>
        <v>331336</v>
      </c>
      <c r="H860">
        <f>VLOOKUP(A860,'[1]Population Data'!$A:$D,4,FALSE)</f>
        <v>260477</v>
      </c>
      <c r="I860" s="3">
        <f t="shared" si="119"/>
        <v>0.25914344781753096</v>
      </c>
      <c r="J860" s="2">
        <f t="shared" si="120"/>
        <v>3.033615423618321</v>
      </c>
      <c r="K860" s="2">
        <f t="shared" si="121"/>
        <v>876.18225412029699</v>
      </c>
      <c r="L860">
        <f t="shared" si="122"/>
        <v>188122.27777777778</v>
      </c>
      <c r="M860" s="3">
        <f t="shared" si="123"/>
        <v>0.1871591567571057</v>
      </c>
      <c r="N860" s="2">
        <f t="shared" si="124"/>
        <v>56.776890460975494</v>
      </c>
      <c r="O860" s="2">
        <f t="shared" si="125"/>
        <v>373.1017789952902</v>
      </c>
    </row>
    <row r="861" spans="1:15" x14ac:dyDescent="0.2">
      <c r="A861" t="str">
        <f t="shared" si="117"/>
        <v>Collin County, Texas</v>
      </c>
      <c r="B861" t="str">
        <f t="shared" si="118"/>
        <v>Collin County,</v>
      </c>
      <c r="C861" t="s">
        <v>266</v>
      </c>
      <c r="D861" t="s">
        <v>302</v>
      </c>
      <c r="E861">
        <v>13105</v>
      </c>
      <c r="F861" s="4">
        <f>VLOOKUP(A861,'[1]Population Data'!$A:$B,2,FALSE)</f>
        <v>1005146</v>
      </c>
      <c r="G861">
        <f>VLOOKUP(A861,'[1]Population Data'!$A:$C, 3, FALSE)</f>
        <v>331336</v>
      </c>
      <c r="H861">
        <f>VLOOKUP(A861,'[1]Population Data'!$A:$D,4,FALSE)</f>
        <v>260477</v>
      </c>
      <c r="I861" s="3">
        <f t="shared" si="119"/>
        <v>0.25914344781753096</v>
      </c>
      <c r="J861" s="2">
        <f t="shared" si="120"/>
        <v>3.033615423618321</v>
      </c>
      <c r="K861" s="2">
        <f t="shared" si="121"/>
        <v>4319.9279308677542</v>
      </c>
      <c r="L861">
        <f t="shared" si="122"/>
        <v>188122.27777777778</v>
      </c>
      <c r="M861" s="3">
        <f t="shared" si="123"/>
        <v>0.1871591567571057</v>
      </c>
      <c r="N861" s="2">
        <f t="shared" si="124"/>
        <v>56.776890460975494</v>
      </c>
      <c r="O861" s="2">
        <f t="shared" si="125"/>
        <v>1839.5405619764026</v>
      </c>
    </row>
    <row r="862" spans="1:15" x14ac:dyDescent="0.2">
      <c r="A862" t="str">
        <f t="shared" si="117"/>
        <v>Collingsworth County, Texas</v>
      </c>
      <c r="B862" t="str">
        <f t="shared" si="118"/>
        <v>Collingsworth County,</v>
      </c>
      <c r="C862" t="s">
        <v>66</v>
      </c>
      <c r="D862" t="s">
        <v>283</v>
      </c>
      <c r="E862">
        <v>94</v>
      </c>
      <c r="F862" s="4">
        <f>VLOOKUP(A862,'[1]Population Data'!$A:$B,2,FALSE)</f>
        <v>2996</v>
      </c>
      <c r="G862">
        <f>VLOOKUP(A862,'[1]Population Data'!$A:$C, 3, FALSE)</f>
        <v>1055</v>
      </c>
      <c r="H862">
        <f>VLOOKUP(A862,'[1]Population Data'!$A:$D,4,FALSE)</f>
        <v>726</v>
      </c>
      <c r="I862" s="3">
        <f t="shared" si="119"/>
        <v>0.24232309746328437</v>
      </c>
      <c r="J862" s="2">
        <f t="shared" si="120"/>
        <v>2.8398104265402844</v>
      </c>
      <c r="K862" s="2">
        <f t="shared" si="121"/>
        <v>33.100801068090789</v>
      </c>
      <c r="L862">
        <f t="shared" si="122"/>
        <v>524.33333333333337</v>
      </c>
      <c r="M862" s="3">
        <f t="shared" si="123"/>
        <v>0.17501112594570539</v>
      </c>
      <c r="N862" s="2">
        <f t="shared" si="124"/>
        <v>49.699842022116911</v>
      </c>
      <c r="O862" s="2">
        <f t="shared" si="125"/>
        <v>12.338284379172233</v>
      </c>
    </row>
    <row r="863" spans="1:15" x14ac:dyDescent="0.2">
      <c r="A863" t="str">
        <f t="shared" si="117"/>
        <v>Collingsworth County, Texas</v>
      </c>
      <c r="B863" t="str">
        <f t="shared" si="118"/>
        <v>Collingsworth County,</v>
      </c>
      <c r="C863" t="s">
        <v>66</v>
      </c>
      <c r="D863" t="s">
        <v>284</v>
      </c>
      <c r="E863">
        <v>43</v>
      </c>
      <c r="F863" s="4">
        <f>VLOOKUP(A863,'[1]Population Data'!$A:$B,2,FALSE)</f>
        <v>2996</v>
      </c>
      <c r="G863">
        <f>VLOOKUP(A863,'[1]Population Data'!$A:$C, 3, FALSE)</f>
        <v>1055</v>
      </c>
      <c r="H863">
        <f>VLOOKUP(A863,'[1]Population Data'!$A:$D,4,FALSE)</f>
        <v>726</v>
      </c>
      <c r="I863" s="3">
        <f t="shared" si="119"/>
        <v>0.24232309746328437</v>
      </c>
      <c r="J863" s="2">
        <f t="shared" si="120"/>
        <v>2.8398104265402844</v>
      </c>
      <c r="K863" s="2">
        <f t="shared" si="121"/>
        <v>15.141855807743658</v>
      </c>
      <c r="L863">
        <f t="shared" si="122"/>
        <v>524.33333333333337</v>
      </c>
      <c r="M863" s="3">
        <f t="shared" si="123"/>
        <v>0.17501112594570539</v>
      </c>
      <c r="N863" s="2">
        <f t="shared" si="124"/>
        <v>49.699842022116911</v>
      </c>
      <c r="O863" s="2">
        <f t="shared" si="125"/>
        <v>5.6441088117489997</v>
      </c>
    </row>
    <row r="864" spans="1:15" x14ac:dyDescent="0.2">
      <c r="A864" t="str">
        <f t="shared" si="117"/>
        <v>Collingsworth County, Texas</v>
      </c>
      <c r="B864" t="str">
        <f t="shared" si="118"/>
        <v>Collingsworth County,</v>
      </c>
      <c r="C864" t="s">
        <v>66</v>
      </c>
      <c r="D864" t="s">
        <v>285</v>
      </c>
      <c r="E864">
        <v>216</v>
      </c>
      <c r="F864" s="4">
        <f>VLOOKUP(A864,'[1]Population Data'!$A:$B,2,FALSE)</f>
        <v>2996</v>
      </c>
      <c r="G864">
        <f>VLOOKUP(A864,'[1]Population Data'!$A:$C, 3, FALSE)</f>
        <v>1055</v>
      </c>
      <c r="H864">
        <f>VLOOKUP(A864,'[1]Population Data'!$A:$D,4,FALSE)</f>
        <v>726</v>
      </c>
      <c r="I864" s="3">
        <f t="shared" si="119"/>
        <v>0.24232309746328437</v>
      </c>
      <c r="J864" s="2">
        <f t="shared" si="120"/>
        <v>2.8398104265402844</v>
      </c>
      <c r="K864" s="2">
        <f t="shared" si="121"/>
        <v>76.061415220293725</v>
      </c>
      <c r="L864">
        <f t="shared" si="122"/>
        <v>524.33333333333337</v>
      </c>
      <c r="M864" s="3">
        <f t="shared" si="123"/>
        <v>0.17501112594570539</v>
      </c>
      <c r="N864" s="2">
        <f t="shared" si="124"/>
        <v>49.699842022116911</v>
      </c>
      <c r="O864" s="2">
        <f t="shared" si="125"/>
        <v>28.351802403204278</v>
      </c>
    </row>
    <row r="865" spans="1:15" x14ac:dyDescent="0.2">
      <c r="A865" t="str">
        <f t="shared" si="117"/>
        <v>Collingsworth County, Texas</v>
      </c>
      <c r="B865" t="str">
        <f t="shared" si="118"/>
        <v>Collingsworth County,</v>
      </c>
      <c r="C865" t="s">
        <v>66</v>
      </c>
      <c r="D865" t="s">
        <v>286</v>
      </c>
      <c r="E865">
        <v>5</v>
      </c>
      <c r="F865" s="4">
        <f>VLOOKUP(A865,'[1]Population Data'!$A:$B,2,FALSE)</f>
        <v>2996</v>
      </c>
      <c r="G865">
        <f>VLOOKUP(A865,'[1]Population Data'!$A:$C, 3, FALSE)</f>
        <v>1055</v>
      </c>
      <c r="H865">
        <f>VLOOKUP(A865,'[1]Population Data'!$A:$D,4,FALSE)</f>
        <v>726</v>
      </c>
      <c r="I865" s="3">
        <f t="shared" si="119"/>
        <v>0.24232309746328437</v>
      </c>
      <c r="J865" s="2">
        <f t="shared" si="120"/>
        <v>2.8398104265402844</v>
      </c>
      <c r="K865" s="2">
        <f t="shared" si="121"/>
        <v>1.7606809078771695</v>
      </c>
      <c r="L865">
        <f t="shared" si="122"/>
        <v>524.33333333333337</v>
      </c>
      <c r="M865" s="3">
        <f t="shared" si="123"/>
        <v>0.17501112594570539</v>
      </c>
      <c r="N865" s="2">
        <f t="shared" si="124"/>
        <v>49.699842022116911</v>
      </c>
      <c r="O865" s="2">
        <f t="shared" si="125"/>
        <v>0.65629172229639521</v>
      </c>
    </row>
    <row r="866" spans="1:15" x14ac:dyDescent="0.2">
      <c r="A866" t="str">
        <f t="shared" si="117"/>
        <v>Collingsworth County, Texas</v>
      </c>
      <c r="B866" t="str">
        <f t="shared" si="118"/>
        <v>Collingsworth County,</v>
      </c>
      <c r="C866" t="s">
        <v>66</v>
      </c>
      <c r="D866" t="s">
        <v>287</v>
      </c>
      <c r="E866">
        <v>95</v>
      </c>
      <c r="F866" s="4">
        <f>VLOOKUP(A866,'[1]Population Data'!$A:$B,2,FALSE)</f>
        <v>2996</v>
      </c>
      <c r="G866">
        <f>VLOOKUP(A866,'[1]Population Data'!$A:$C, 3, FALSE)</f>
        <v>1055</v>
      </c>
      <c r="H866">
        <f>VLOOKUP(A866,'[1]Population Data'!$A:$D,4,FALSE)</f>
        <v>726</v>
      </c>
      <c r="I866" s="3">
        <f t="shared" si="119"/>
        <v>0.24232309746328437</v>
      </c>
      <c r="J866" s="2">
        <f t="shared" si="120"/>
        <v>2.8398104265402844</v>
      </c>
      <c r="K866" s="2">
        <f t="shared" si="121"/>
        <v>33.452937249666221</v>
      </c>
      <c r="L866">
        <f t="shared" si="122"/>
        <v>524.33333333333337</v>
      </c>
      <c r="M866" s="3">
        <f t="shared" si="123"/>
        <v>0.17501112594570539</v>
      </c>
      <c r="N866" s="2">
        <f t="shared" si="124"/>
        <v>49.699842022116911</v>
      </c>
      <c r="O866" s="2">
        <f t="shared" si="125"/>
        <v>12.469542723631509</v>
      </c>
    </row>
    <row r="867" spans="1:15" x14ac:dyDescent="0.2">
      <c r="A867" t="str">
        <f t="shared" si="117"/>
        <v>Collingsworth County, Texas</v>
      </c>
      <c r="B867" t="str">
        <f t="shared" si="118"/>
        <v>Collingsworth County,</v>
      </c>
      <c r="C867" t="s">
        <v>66</v>
      </c>
      <c r="D867" t="s">
        <v>288</v>
      </c>
      <c r="E867">
        <v>120</v>
      </c>
      <c r="F867" s="4">
        <f>VLOOKUP(A867,'[1]Population Data'!$A:$B,2,FALSE)</f>
        <v>2996</v>
      </c>
      <c r="G867">
        <f>VLOOKUP(A867,'[1]Population Data'!$A:$C, 3, FALSE)</f>
        <v>1055</v>
      </c>
      <c r="H867">
        <f>VLOOKUP(A867,'[1]Population Data'!$A:$D,4,FALSE)</f>
        <v>726</v>
      </c>
      <c r="I867" s="3">
        <f t="shared" si="119"/>
        <v>0.24232309746328437</v>
      </c>
      <c r="J867" s="2">
        <f t="shared" si="120"/>
        <v>2.8398104265402844</v>
      </c>
      <c r="K867" s="2">
        <f t="shared" si="121"/>
        <v>42.256341789052072</v>
      </c>
      <c r="L867">
        <f t="shared" si="122"/>
        <v>524.33333333333337</v>
      </c>
      <c r="M867" s="3">
        <f t="shared" si="123"/>
        <v>0.17501112594570539</v>
      </c>
      <c r="N867" s="2">
        <f t="shared" si="124"/>
        <v>49.699842022116911</v>
      </c>
      <c r="O867" s="2">
        <f t="shared" si="125"/>
        <v>15.751001335113488</v>
      </c>
    </row>
    <row r="868" spans="1:15" x14ac:dyDescent="0.2">
      <c r="A868" t="str">
        <f t="shared" si="117"/>
        <v>Collingsworth County, Texas</v>
      </c>
      <c r="B868" t="str">
        <f t="shared" si="118"/>
        <v>Collingsworth County,</v>
      </c>
      <c r="C868" t="s">
        <v>66</v>
      </c>
      <c r="D868" t="s">
        <v>289</v>
      </c>
      <c r="E868">
        <v>19</v>
      </c>
      <c r="F868" s="4">
        <f>VLOOKUP(A868,'[1]Population Data'!$A:$B,2,FALSE)</f>
        <v>2996</v>
      </c>
      <c r="G868">
        <f>VLOOKUP(A868,'[1]Population Data'!$A:$C, 3, FALSE)</f>
        <v>1055</v>
      </c>
      <c r="H868">
        <f>VLOOKUP(A868,'[1]Population Data'!$A:$D,4,FALSE)</f>
        <v>726</v>
      </c>
      <c r="I868" s="3">
        <f t="shared" si="119"/>
        <v>0.24232309746328437</v>
      </c>
      <c r="J868" s="2">
        <f t="shared" si="120"/>
        <v>2.8398104265402844</v>
      </c>
      <c r="K868" s="2">
        <f t="shared" si="121"/>
        <v>6.6905874499332443</v>
      </c>
      <c r="L868">
        <f t="shared" si="122"/>
        <v>524.33333333333337</v>
      </c>
      <c r="M868" s="3">
        <f t="shared" si="123"/>
        <v>0.17501112594570539</v>
      </c>
      <c r="N868" s="2">
        <f t="shared" si="124"/>
        <v>49.699842022116911</v>
      </c>
      <c r="O868" s="2">
        <f t="shared" si="125"/>
        <v>2.4939085447263021</v>
      </c>
    </row>
    <row r="869" spans="1:15" x14ac:dyDescent="0.2">
      <c r="A869" t="str">
        <f t="shared" si="117"/>
        <v>Collingsworth County, Texas</v>
      </c>
      <c r="B869" t="str">
        <f t="shared" si="118"/>
        <v>Collingsworth County,</v>
      </c>
      <c r="C869" t="s">
        <v>66</v>
      </c>
      <c r="D869" t="s">
        <v>290</v>
      </c>
      <c r="E869">
        <v>230</v>
      </c>
      <c r="F869" s="4">
        <f>VLOOKUP(A869,'[1]Population Data'!$A:$B,2,FALSE)</f>
        <v>2996</v>
      </c>
      <c r="G869">
        <f>VLOOKUP(A869,'[1]Population Data'!$A:$C, 3, FALSE)</f>
        <v>1055</v>
      </c>
      <c r="H869">
        <f>VLOOKUP(A869,'[1]Population Data'!$A:$D,4,FALSE)</f>
        <v>726</v>
      </c>
      <c r="I869" s="3">
        <f t="shared" si="119"/>
        <v>0.24232309746328437</v>
      </c>
      <c r="J869" s="2">
        <f t="shared" si="120"/>
        <v>2.8398104265402844</v>
      </c>
      <c r="K869" s="2">
        <f t="shared" si="121"/>
        <v>80.991321762349799</v>
      </c>
      <c r="L869">
        <f t="shared" si="122"/>
        <v>524.33333333333337</v>
      </c>
      <c r="M869" s="3">
        <f t="shared" si="123"/>
        <v>0.17501112594570539</v>
      </c>
      <c r="N869" s="2">
        <f t="shared" si="124"/>
        <v>49.699842022116911</v>
      </c>
      <c r="O869" s="2">
        <f t="shared" si="125"/>
        <v>30.189419225634182</v>
      </c>
    </row>
    <row r="870" spans="1:15" x14ac:dyDescent="0.2">
      <c r="A870" t="str">
        <f t="shared" si="117"/>
        <v>Collingsworth County, Texas</v>
      </c>
      <c r="B870" t="str">
        <f t="shared" si="118"/>
        <v>Collingsworth County,</v>
      </c>
      <c r="C870" t="s">
        <v>66</v>
      </c>
      <c r="D870" t="s">
        <v>291</v>
      </c>
      <c r="E870">
        <v>0</v>
      </c>
      <c r="F870" s="4">
        <f>VLOOKUP(A870,'[1]Population Data'!$A:$B,2,FALSE)</f>
        <v>2996</v>
      </c>
      <c r="G870">
        <f>VLOOKUP(A870,'[1]Population Data'!$A:$C, 3, FALSE)</f>
        <v>1055</v>
      </c>
      <c r="H870">
        <f>VLOOKUP(A870,'[1]Population Data'!$A:$D,4,FALSE)</f>
        <v>726</v>
      </c>
      <c r="I870" s="3">
        <f t="shared" si="119"/>
        <v>0.24232309746328437</v>
      </c>
      <c r="J870" s="2">
        <f t="shared" si="120"/>
        <v>2.8398104265402844</v>
      </c>
      <c r="K870" s="2">
        <f t="shared" si="121"/>
        <v>0</v>
      </c>
      <c r="L870">
        <f t="shared" si="122"/>
        <v>524.33333333333337</v>
      </c>
      <c r="M870" s="3">
        <f t="shared" si="123"/>
        <v>0.17501112594570539</v>
      </c>
      <c r="N870" s="2">
        <f t="shared" si="124"/>
        <v>49.699842022116911</v>
      </c>
      <c r="O870" s="2">
        <f t="shared" si="125"/>
        <v>0</v>
      </c>
    </row>
    <row r="871" spans="1:15" x14ac:dyDescent="0.2">
      <c r="A871" t="str">
        <f t="shared" si="117"/>
        <v>Collingsworth County, Texas</v>
      </c>
      <c r="B871" t="str">
        <f t="shared" si="118"/>
        <v>Collingsworth County,</v>
      </c>
      <c r="C871" t="s">
        <v>66</v>
      </c>
      <c r="D871" t="s">
        <v>292</v>
      </c>
      <c r="E871">
        <v>0</v>
      </c>
      <c r="F871" s="4">
        <f>VLOOKUP(A871,'[1]Population Data'!$A:$B,2,FALSE)</f>
        <v>2996</v>
      </c>
      <c r="G871">
        <f>VLOOKUP(A871,'[1]Population Data'!$A:$C, 3, FALSE)</f>
        <v>1055</v>
      </c>
      <c r="H871">
        <f>VLOOKUP(A871,'[1]Population Data'!$A:$D,4,FALSE)</f>
        <v>726</v>
      </c>
      <c r="I871" s="3">
        <f t="shared" si="119"/>
        <v>0.24232309746328437</v>
      </c>
      <c r="J871" s="2">
        <f t="shared" si="120"/>
        <v>2.8398104265402844</v>
      </c>
      <c r="K871" s="2">
        <f t="shared" si="121"/>
        <v>0</v>
      </c>
      <c r="L871">
        <f t="shared" si="122"/>
        <v>524.33333333333337</v>
      </c>
      <c r="M871" s="3">
        <f t="shared" si="123"/>
        <v>0.17501112594570539</v>
      </c>
      <c r="N871" s="2">
        <f t="shared" si="124"/>
        <v>49.699842022116911</v>
      </c>
      <c r="O871" s="2">
        <f t="shared" si="125"/>
        <v>0</v>
      </c>
    </row>
    <row r="872" spans="1:15" x14ac:dyDescent="0.2">
      <c r="A872" t="str">
        <f t="shared" si="117"/>
        <v>Collingsworth County, Texas</v>
      </c>
      <c r="B872" t="str">
        <f t="shared" si="118"/>
        <v>Collingsworth County,</v>
      </c>
      <c r="C872" t="s">
        <v>66</v>
      </c>
      <c r="D872" t="s">
        <v>293</v>
      </c>
      <c r="E872">
        <v>70</v>
      </c>
      <c r="F872" s="4">
        <f>VLOOKUP(A872,'[1]Population Data'!$A:$B,2,FALSE)</f>
        <v>2996</v>
      </c>
      <c r="G872">
        <f>VLOOKUP(A872,'[1]Population Data'!$A:$C, 3, FALSE)</f>
        <v>1055</v>
      </c>
      <c r="H872">
        <f>VLOOKUP(A872,'[1]Population Data'!$A:$D,4,FALSE)</f>
        <v>726</v>
      </c>
      <c r="I872" s="3">
        <f t="shared" si="119"/>
        <v>0.24232309746328437</v>
      </c>
      <c r="J872" s="2">
        <f t="shared" si="120"/>
        <v>2.8398104265402844</v>
      </c>
      <c r="K872" s="2">
        <f t="shared" si="121"/>
        <v>24.649532710280372</v>
      </c>
      <c r="L872">
        <f t="shared" si="122"/>
        <v>524.33333333333337</v>
      </c>
      <c r="M872" s="3">
        <f t="shared" si="123"/>
        <v>0.17501112594570539</v>
      </c>
      <c r="N872" s="2">
        <f t="shared" si="124"/>
        <v>49.699842022116911</v>
      </c>
      <c r="O872" s="2">
        <f t="shared" si="125"/>
        <v>9.188084112149534</v>
      </c>
    </row>
    <row r="873" spans="1:15" x14ac:dyDescent="0.2">
      <c r="A873" t="str">
        <f t="shared" si="117"/>
        <v>Collingsworth County, Texas</v>
      </c>
      <c r="B873" t="str">
        <f t="shared" si="118"/>
        <v>Collingsworth County,</v>
      </c>
      <c r="C873" t="s">
        <v>66</v>
      </c>
      <c r="D873" t="s">
        <v>294</v>
      </c>
      <c r="E873">
        <v>25</v>
      </c>
      <c r="F873" s="4">
        <f>VLOOKUP(A873,'[1]Population Data'!$A:$B,2,FALSE)</f>
        <v>2996</v>
      </c>
      <c r="G873">
        <f>VLOOKUP(A873,'[1]Population Data'!$A:$C, 3, FALSE)</f>
        <v>1055</v>
      </c>
      <c r="H873">
        <f>VLOOKUP(A873,'[1]Population Data'!$A:$D,4,FALSE)</f>
        <v>726</v>
      </c>
      <c r="I873" s="3">
        <f t="shared" si="119"/>
        <v>0.24232309746328437</v>
      </c>
      <c r="J873" s="2">
        <f t="shared" si="120"/>
        <v>2.8398104265402844</v>
      </c>
      <c r="K873" s="2">
        <f t="shared" si="121"/>
        <v>8.8034045393858484</v>
      </c>
      <c r="L873">
        <f t="shared" si="122"/>
        <v>524.33333333333337</v>
      </c>
      <c r="M873" s="3">
        <f t="shared" si="123"/>
        <v>0.17501112594570539</v>
      </c>
      <c r="N873" s="2">
        <f t="shared" si="124"/>
        <v>49.699842022116911</v>
      </c>
      <c r="O873" s="2">
        <f t="shared" si="125"/>
        <v>3.2814586114819768</v>
      </c>
    </row>
    <row r="874" spans="1:15" x14ac:dyDescent="0.2">
      <c r="A874" t="str">
        <f t="shared" si="117"/>
        <v>Collingsworth County, Texas</v>
      </c>
      <c r="B874" t="str">
        <f t="shared" si="118"/>
        <v>Collingsworth County,</v>
      </c>
      <c r="C874" t="s">
        <v>66</v>
      </c>
      <c r="D874" t="s">
        <v>295</v>
      </c>
      <c r="E874">
        <v>58</v>
      </c>
      <c r="F874" s="4">
        <f>VLOOKUP(A874,'[1]Population Data'!$A:$B,2,FALSE)</f>
        <v>2996</v>
      </c>
      <c r="G874">
        <f>VLOOKUP(A874,'[1]Population Data'!$A:$C, 3, FALSE)</f>
        <v>1055</v>
      </c>
      <c r="H874">
        <f>VLOOKUP(A874,'[1]Population Data'!$A:$D,4,FALSE)</f>
        <v>726</v>
      </c>
      <c r="I874" s="3">
        <f t="shared" si="119"/>
        <v>0.24232309746328437</v>
      </c>
      <c r="J874" s="2">
        <f t="shared" si="120"/>
        <v>2.8398104265402844</v>
      </c>
      <c r="K874" s="2">
        <f t="shared" si="121"/>
        <v>20.423898531375166</v>
      </c>
      <c r="L874">
        <f t="shared" si="122"/>
        <v>524.33333333333337</v>
      </c>
      <c r="M874" s="3">
        <f t="shared" si="123"/>
        <v>0.17501112594570539</v>
      </c>
      <c r="N874" s="2">
        <f t="shared" si="124"/>
        <v>49.699842022116911</v>
      </c>
      <c r="O874" s="2">
        <f t="shared" si="125"/>
        <v>7.6129839786381854</v>
      </c>
    </row>
    <row r="875" spans="1:15" x14ac:dyDescent="0.2">
      <c r="A875" t="str">
        <f t="shared" si="117"/>
        <v>Collingsworth County, Texas</v>
      </c>
      <c r="B875" t="str">
        <f t="shared" si="118"/>
        <v>Collingsworth County,</v>
      </c>
      <c r="C875" t="s">
        <v>66</v>
      </c>
      <c r="D875" t="s">
        <v>296</v>
      </c>
      <c r="E875">
        <v>20</v>
      </c>
      <c r="F875" s="4">
        <f>VLOOKUP(A875,'[1]Population Data'!$A:$B,2,FALSE)</f>
        <v>2996</v>
      </c>
      <c r="G875">
        <f>VLOOKUP(A875,'[1]Population Data'!$A:$C, 3, FALSE)</f>
        <v>1055</v>
      </c>
      <c r="H875">
        <f>VLOOKUP(A875,'[1]Population Data'!$A:$D,4,FALSE)</f>
        <v>726</v>
      </c>
      <c r="I875" s="3">
        <f t="shared" si="119"/>
        <v>0.24232309746328437</v>
      </c>
      <c r="J875" s="2">
        <f t="shared" si="120"/>
        <v>2.8398104265402844</v>
      </c>
      <c r="K875" s="2">
        <f t="shared" si="121"/>
        <v>7.0427236315086779</v>
      </c>
      <c r="L875">
        <f t="shared" si="122"/>
        <v>524.33333333333337</v>
      </c>
      <c r="M875" s="3">
        <f t="shared" si="123"/>
        <v>0.17501112594570539</v>
      </c>
      <c r="N875" s="2">
        <f t="shared" si="124"/>
        <v>49.699842022116911</v>
      </c>
      <c r="O875" s="2">
        <f t="shared" si="125"/>
        <v>2.6251668891855808</v>
      </c>
    </row>
    <row r="876" spans="1:15" x14ac:dyDescent="0.2">
      <c r="A876" t="str">
        <f t="shared" si="117"/>
        <v>Collingsworth County, Texas</v>
      </c>
      <c r="B876" t="str">
        <f t="shared" si="118"/>
        <v>Collingsworth County,</v>
      </c>
      <c r="C876" t="s">
        <v>66</v>
      </c>
      <c r="D876" t="s">
        <v>297</v>
      </c>
      <c r="E876">
        <v>142</v>
      </c>
      <c r="F876" s="4">
        <f>VLOOKUP(A876,'[1]Population Data'!$A:$B,2,FALSE)</f>
        <v>2996</v>
      </c>
      <c r="G876">
        <f>VLOOKUP(A876,'[1]Population Data'!$A:$C, 3, FALSE)</f>
        <v>1055</v>
      </c>
      <c r="H876">
        <f>VLOOKUP(A876,'[1]Population Data'!$A:$D,4,FALSE)</f>
        <v>726</v>
      </c>
      <c r="I876" s="3">
        <f t="shared" si="119"/>
        <v>0.24232309746328437</v>
      </c>
      <c r="J876" s="2">
        <f t="shared" si="120"/>
        <v>2.8398104265402844</v>
      </c>
      <c r="K876" s="2">
        <f t="shared" si="121"/>
        <v>50.003337783711615</v>
      </c>
      <c r="L876">
        <f t="shared" si="122"/>
        <v>524.33333333333337</v>
      </c>
      <c r="M876" s="3">
        <f t="shared" si="123"/>
        <v>0.17501112594570539</v>
      </c>
      <c r="N876" s="2">
        <f t="shared" si="124"/>
        <v>49.699842022116911</v>
      </c>
      <c r="O876" s="2">
        <f t="shared" si="125"/>
        <v>18.638684913217624</v>
      </c>
    </row>
    <row r="877" spans="1:15" x14ac:dyDescent="0.2">
      <c r="A877" t="str">
        <f t="shared" si="117"/>
        <v>Collingsworth County, Texas</v>
      </c>
      <c r="B877" t="str">
        <f t="shared" si="118"/>
        <v>Collingsworth County,</v>
      </c>
      <c r="C877" t="s">
        <v>66</v>
      </c>
      <c r="D877" t="s">
        <v>298</v>
      </c>
      <c r="E877">
        <v>10</v>
      </c>
      <c r="F877" s="4">
        <f>VLOOKUP(A877,'[1]Population Data'!$A:$B,2,FALSE)</f>
        <v>2996</v>
      </c>
      <c r="G877">
        <f>VLOOKUP(A877,'[1]Population Data'!$A:$C, 3, FALSE)</f>
        <v>1055</v>
      </c>
      <c r="H877">
        <f>VLOOKUP(A877,'[1]Population Data'!$A:$D,4,FALSE)</f>
        <v>726</v>
      </c>
      <c r="I877" s="3">
        <f t="shared" si="119"/>
        <v>0.24232309746328437</v>
      </c>
      <c r="J877" s="2">
        <f t="shared" si="120"/>
        <v>2.8398104265402844</v>
      </c>
      <c r="K877" s="2">
        <f t="shared" si="121"/>
        <v>3.5213618157543389</v>
      </c>
      <c r="L877">
        <f t="shared" si="122"/>
        <v>524.33333333333337</v>
      </c>
      <c r="M877" s="3">
        <f t="shared" si="123"/>
        <v>0.17501112594570539</v>
      </c>
      <c r="N877" s="2">
        <f t="shared" si="124"/>
        <v>49.699842022116911</v>
      </c>
      <c r="O877" s="2">
        <f t="shared" si="125"/>
        <v>1.3125834445927904</v>
      </c>
    </row>
    <row r="878" spans="1:15" x14ac:dyDescent="0.2">
      <c r="A878" t="str">
        <f t="shared" si="117"/>
        <v>Collingsworth County, Texas</v>
      </c>
      <c r="B878" t="str">
        <f t="shared" si="118"/>
        <v>Collingsworth County,</v>
      </c>
      <c r="C878" t="s">
        <v>66</v>
      </c>
      <c r="D878" t="s">
        <v>299</v>
      </c>
      <c r="E878">
        <v>103</v>
      </c>
      <c r="F878" s="4">
        <f>VLOOKUP(A878,'[1]Population Data'!$A:$B,2,FALSE)</f>
        <v>2996</v>
      </c>
      <c r="G878">
        <f>VLOOKUP(A878,'[1]Population Data'!$A:$C, 3, FALSE)</f>
        <v>1055</v>
      </c>
      <c r="H878">
        <f>VLOOKUP(A878,'[1]Population Data'!$A:$D,4,FALSE)</f>
        <v>726</v>
      </c>
      <c r="I878" s="3">
        <f t="shared" si="119"/>
        <v>0.24232309746328437</v>
      </c>
      <c r="J878" s="2">
        <f t="shared" si="120"/>
        <v>2.8398104265402844</v>
      </c>
      <c r="K878" s="2">
        <f t="shared" si="121"/>
        <v>36.270026702269696</v>
      </c>
      <c r="L878">
        <f t="shared" si="122"/>
        <v>524.33333333333337</v>
      </c>
      <c r="M878" s="3">
        <f t="shared" si="123"/>
        <v>0.17501112594570539</v>
      </c>
      <c r="N878" s="2">
        <f t="shared" si="124"/>
        <v>49.699842022116911</v>
      </c>
      <c r="O878" s="2">
        <f t="shared" si="125"/>
        <v>13.519609479305746</v>
      </c>
    </row>
    <row r="879" spans="1:15" x14ac:dyDescent="0.2">
      <c r="A879" t="str">
        <f t="shared" si="117"/>
        <v>Collingsworth County, Texas</v>
      </c>
      <c r="B879" t="str">
        <f t="shared" si="118"/>
        <v>Collingsworth County,</v>
      </c>
      <c r="C879" t="s">
        <v>66</v>
      </c>
      <c r="D879" t="s">
        <v>300</v>
      </c>
      <c r="E879">
        <v>106</v>
      </c>
      <c r="F879" s="4">
        <f>VLOOKUP(A879,'[1]Population Data'!$A:$B,2,FALSE)</f>
        <v>2996</v>
      </c>
      <c r="G879">
        <f>VLOOKUP(A879,'[1]Population Data'!$A:$C, 3, FALSE)</f>
        <v>1055</v>
      </c>
      <c r="H879">
        <f>VLOOKUP(A879,'[1]Population Data'!$A:$D,4,FALSE)</f>
        <v>726</v>
      </c>
      <c r="I879" s="3">
        <f t="shared" si="119"/>
        <v>0.24232309746328437</v>
      </c>
      <c r="J879" s="2">
        <f t="shared" si="120"/>
        <v>2.8398104265402844</v>
      </c>
      <c r="K879" s="2">
        <f t="shared" si="121"/>
        <v>37.326435246995992</v>
      </c>
      <c r="L879">
        <f t="shared" si="122"/>
        <v>524.33333333333337</v>
      </c>
      <c r="M879" s="3">
        <f t="shared" si="123"/>
        <v>0.17501112594570539</v>
      </c>
      <c r="N879" s="2">
        <f t="shared" si="124"/>
        <v>49.699842022116911</v>
      </c>
      <c r="O879" s="2">
        <f t="shared" si="125"/>
        <v>13.913384512683578</v>
      </c>
    </row>
    <row r="880" spans="1:15" x14ac:dyDescent="0.2">
      <c r="A880" t="str">
        <f t="shared" si="117"/>
        <v>Collingsworth County, Texas</v>
      </c>
      <c r="B880" t="str">
        <f t="shared" si="118"/>
        <v>Collingsworth County,</v>
      </c>
      <c r="C880" t="s">
        <v>66</v>
      </c>
      <c r="D880" t="s">
        <v>301</v>
      </c>
      <c r="E880">
        <v>22</v>
      </c>
      <c r="F880" s="4">
        <f>VLOOKUP(A880,'[1]Population Data'!$A:$B,2,FALSE)</f>
        <v>2996</v>
      </c>
      <c r="G880">
        <f>VLOOKUP(A880,'[1]Population Data'!$A:$C, 3, FALSE)</f>
        <v>1055</v>
      </c>
      <c r="H880">
        <f>VLOOKUP(A880,'[1]Population Data'!$A:$D,4,FALSE)</f>
        <v>726</v>
      </c>
      <c r="I880" s="3">
        <f t="shared" si="119"/>
        <v>0.24232309746328437</v>
      </c>
      <c r="J880" s="2">
        <f t="shared" si="120"/>
        <v>2.8398104265402844</v>
      </c>
      <c r="K880" s="2">
        <f t="shared" si="121"/>
        <v>7.7469959946595459</v>
      </c>
      <c r="L880">
        <f t="shared" si="122"/>
        <v>524.33333333333337</v>
      </c>
      <c r="M880" s="3">
        <f t="shared" si="123"/>
        <v>0.17501112594570539</v>
      </c>
      <c r="N880" s="2">
        <f t="shared" si="124"/>
        <v>49.699842022116911</v>
      </c>
      <c r="O880" s="2">
        <f t="shared" si="125"/>
        <v>2.8876835781041392</v>
      </c>
    </row>
    <row r="881" spans="1:15" x14ac:dyDescent="0.2">
      <c r="A881" t="str">
        <f t="shared" si="117"/>
        <v>Collingsworth County, Texas</v>
      </c>
      <c r="B881" t="str">
        <f t="shared" si="118"/>
        <v>Collingsworth County,</v>
      </c>
      <c r="C881" t="s">
        <v>66</v>
      </c>
      <c r="D881" t="s">
        <v>302</v>
      </c>
      <c r="E881">
        <v>8</v>
      </c>
      <c r="F881" s="4">
        <f>VLOOKUP(A881,'[1]Population Data'!$A:$B,2,FALSE)</f>
        <v>2996</v>
      </c>
      <c r="G881">
        <f>VLOOKUP(A881,'[1]Population Data'!$A:$C, 3, FALSE)</f>
        <v>1055</v>
      </c>
      <c r="H881">
        <f>VLOOKUP(A881,'[1]Population Data'!$A:$D,4,FALSE)</f>
        <v>726</v>
      </c>
      <c r="I881" s="3">
        <f t="shared" si="119"/>
        <v>0.24232309746328437</v>
      </c>
      <c r="J881" s="2">
        <f t="shared" si="120"/>
        <v>2.8398104265402844</v>
      </c>
      <c r="K881" s="2">
        <f t="shared" si="121"/>
        <v>2.8170894526034713</v>
      </c>
      <c r="L881">
        <f t="shared" si="122"/>
        <v>524.33333333333337</v>
      </c>
      <c r="M881" s="3">
        <f t="shared" si="123"/>
        <v>0.17501112594570539</v>
      </c>
      <c r="N881" s="2">
        <f t="shared" si="124"/>
        <v>49.699842022116911</v>
      </c>
      <c r="O881" s="2">
        <f t="shared" si="125"/>
        <v>1.0500667556742325</v>
      </c>
    </row>
    <row r="882" spans="1:15" x14ac:dyDescent="0.2">
      <c r="A882" t="str">
        <f t="shared" si="117"/>
        <v>Colorado County, Texas</v>
      </c>
      <c r="B882" t="str">
        <f t="shared" si="118"/>
        <v>Colorado County,</v>
      </c>
      <c r="C882" t="s">
        <v>67</v>
      </c>
      <c r="D882" t="s">
        <v>283</v>
      </c>
      <c r="E882">
        <v>617</v>
      </c>
      <c r="F882" s="4">
        <f>VLOOKUP(A882,'[1]Population Data'!$A:$B,2,FALSE)</f>
        <v>21022</v>
      </c>
      <c r="G882">
        <f>VLOOKUP(A882,'[1]Population Data'!$A:$C, 3, FALSE)</f>
        <v>7511</v>
      </c>
      <c r="H882">
        <f>VLOOKUP(A882,'[1]Population Data'!$A:$D,4,FALSE)</f>
        <v>4894</v>
      </c>
      <c r="I882" s="3">
        <f t="shared" si="119"/>
        <v>0.23280372942631528</v>
      </c>
      <c r="J882" s="2">
        <f t="shared" si="120"/>
        <v>2.7988283850352818</v>
      </c>
      <c r="K882" s="2">
        <f t="shared" si="121"/>
        <v>220.44938635714965</v>
      </c>
      <c r="L882">
        <f t="shared" si="122"/>
        <v>3534.5555555555557</v>
      </c>
      <c r="M882" s="3">
        <f t="shared" si="123"/>
        <v>0.16813602680789438</v>
      </c>
      <c r="N882" s="2">
        <f t="shared" si="124"/>
        <v>47.058388437698788</v>
      </c>
      <c r="O882" s="2">
        <f t="shared" si="125"/>
        <v>77.804946405353121</v>
      </c>
    </row>
    <row r="883" spans="1:15" x14ac:dyDescent="0.2">
      <c r="A883" t="str">
        <f t="shared" si="117"/>
        <v>Colorado County, Texas</v>
      </c>
      <c r="B883" t="str">
        <f t="shared" si="118"/>
        <v>Colorado County,</v>
      </c>
      <c r="C883" t="s">
        <v>67</v>
      </c>
      <c r="D883" t="s">
        <v>284</v>
      </c>
      <c r="E883">
        <v>187</v>
      </c>
      <c r="F883" s="4">
        <f>VLOOKUP(A883,'[1]Population Data'!$A:$B,2,FALSE)</f>
        <v>21022</v>
      </c>
      <c r="G883">
        <f>VLOOKUP(A883,'[1]Population Data'!$A:$C, 3, FALSE)</f>
        <v>7511</v>
      </c>
      <c r="H883">
        <f>VLOOKUP(A883,'[1]Population Data'!$A:$D,4,FALSE)</f>
        <v>4894</v>
      </c>
      <c r="I883" s="3">
        <f t="shared" si="119"/>
        <v>0.23280372942631528</v>
      </c>
      <c r="J883" s="2">
        <f t="shared" si="120"/>
        <v>2.7988283850352818</v>
      </c>
      <c r="K883" s="2">
        <f t="shared" si="121"/>
        <v>66.813671391875175</v>
      </c>
      <c r="L883">
        <f t="shared" si="122"/>
        <v>3534.5555555555557</v>
      </c>
      <c r="M883" s="3">
        <f t="shared" si="123"/>
        <v>0.16813602680789438</v>
      </c>
      <c r="N883" s="2">
        <f t="shared" si="124"/>
        <v>47.058388437698788</v>
      </c>
      <c r="O883" s="2">
        <f t="shared" si="125"/>
        <v>23.58107775980719</v>
      </c>
    </row>
    <row r="884" spans="1:15" x14ac:dyDescent="0.2">
      <c r="A884" t="str">
        <f t="shared" si="117"/>
        <v>Colorado County, Texas</v>
      </c>
      <c r="B884" t="str">
        <f t="shared" si="118"/>
        <v>Colorado County,</v>
      </c>
      <c r="C884" t="s">
        <v>67</v>
      </c>
      <c r="D884" t="s">
        <v>285</v>
      </c>
      <c r="E884">
        <v>491</v>
      </c>
      <c r="F884" s="4">
        <f>VLOOKUP(A884,'[1]Population Data'!$A:$B,2,FALSE)</f>
        <v>21022</v>
      </c>
      <c r="G884">
        <f>VLOOKUP(A884,'[1]Population Data'!$A:$C, 3, FALSE)</f>
        <v>7511</v>
      </c>
      <c r="H884">
        <f>VLOOKUP(A884,'[1]Population Data'!$A:$D,4,FALSE)</f>
        <v>4894</v>
      </c>
      <c r="I884" s="3">
        <f t="shared" si="119"/>
        <v>0.23280372942631528</v>
      </c>
      <c r="J884" s="2">
        <f t="shared" si="120"/>
        <v>2.7988283850352818</v>
      </c>
      <c r="K884" s="2">
        <f t="shared" si="121"/>
        <v>175.43054894872037</v>
      </c>
      <c r="L884">
        <f t="shared" si="122"/>
        <v>3534.5555555555557</v>
      </c>
      <c r="M884" s="3">
        <f t="shared" si="123"/>
        <v>0.16813602680789438</v>
      </c>
      <c r="N884" s="2">
        <f t="shared" si="124"/>
        <v>47.058388437698788</v>
      </c>
      <c r="O884" s="2">
        <f t="shared" si="125"/>
        <v>61.916091872007108</v>
      </c>
    </row>
    <row r="885" spans="1:15" x14ac:dyDescent="0.2">
      <c r="A885" t="str">
        <f t="shared" si="117"/>
        <v>Colorado County, Texas</v>
      </c>
      <c r="B885" t="str">
        <f t="shared" si="118"/>
        <v>Colorado County,</v>
      </c>
      <c r="C885" t="s">
        <v>67</v>
      </c>
      <c r="D885" t="s">
        <v>286</v>
      </c>
      <c r="E885">
        <v>143</v>
      </c>
      <c r="F885" s="4">
        <f>VLOOKUP(A885,'[1]Population Data'!$A:$B,2,FALSE)</f>
        <v>21022</v>
      </c>
      <c r="G885">
        <f>VLOOKUP(A885,'[1]Population Data'!$A:$C, 3, FALSE)</f>
        <v>7511</v>
      </c>
      <c r="H885">
        <f>VLOOKUP(A885,'[1]Population Data'!$A:$D,4,FALSE)</f>
        <v>4894</v>
      </c>
      <c r="I885" s="3">
        <f t="shared" si="119"/>
        <v>0.23280372942631528</v>
      </c>
      <c r="J885" s="2">
        <f t="shared" si="120"/>
        <v>2.7988283850352818</v>
      </c>
      <c r="K885" s="2">
        <f t="shared" si="121"/>
        <v>51.09280753496337</v>
      </c>
      <c r="L885">
        <f t="shared" si="122"/>
        <v>3534.5555555555557</v>
      </c>
      <c r="M885" s="3">
        <f t="shared" si="123"/>
        <v>0.16813602680789438</v>
      </c>
      <c r="N885" s="2">
        <f t="shared" si="124"/>
        <v>47.058388437698788</v>
      </c>
      <c r="O885" s="2">
        <f t="shared" si="125"/>
        <v>18.032588875146676</v>
      </c>
    </row>
    <row r="886" spans="1:15" x14ac:dyDescent="0.2">
      <c r="A886" t="str">
        <f t="shared" si="117"/>
        <v>Colorado County, Texas</v>
      </c>
      <c r="B886" t="str">
        <f t="shared" si="118"/>
        <v>Colorado County,</v>
      </c>
      <c r="C886" t="s">
        <v>67</v>
      </c>
      <c r="D886" t="s">
        <v>287</v>
      </c>
      <c r="E886">
        <v>851</v>
      </c>
      <c r="F886" s="4">
        <f>VLOOKUP(A886,'[1]Population Data'!$A:$B,2,FALSE)</f>
        <v>21022</v>
      </c>
      <c r="G886">
        <f>VLOOKUP(A886,'[1]Population Data'!$A:$C, 3, FALSE)</f>
        <v>7511</v>
      </c>
      <c r="H886">
        <f>VLOOKUP(A886,'[1]Population Data'!$A:$D,4,FALSE)</f>
        <v>4894</v>
      </c>
      <c r="I886" s="3">
        <f t="shared" si="119"/>
        <v>0.23280372942631528</v>
      </c>
      <c r="J886" s="2">
        <f t="shared" si="120"/>
        <v>2.7988283850352818</v>
      </c>
      <c r="K886" s="2">
        <f t="shared" si="121"/>
        <v>304.05579868708969</v>
      </c>
      <c r="L886">
        <f t="shared" si="122"/>
        <v>3534.5555555555557</v>
      </c>
      <c r="M886" s="3">
        <f t="shared" si="123"/>
        <v>0.16813602680789438</v>
      </c>
      <c r="N886" s="2">
        <f t="shared" si="124"/>
        <v>47.058388437698788</v>
      </c>
      <c r="O886" s="2">
        <f t="shared" si="125"/>
        <v>107.31281911013859</v>
      </c>
    </row>
    <row r="887" spans="1:15" x14ac:dyDescent="0.2">
      <c r="A887" t="str">
        <f t="shared" si="117"/>
        <v>Colorado County, Texas</v>
      </c>
      <c r="B887" t="str">
        <f t="shared" si="118"/>
        <v>Colorado County,</v>
      </c>
      <c r="C887" t="s">
        <v>67</v>
      </c>
      <c r="D887" t="s">
        <v>288</v>
      </c>
      <c r="E887">
        <v>1006</v>
      </c>
      <c r="F887" s="4">
        <f>VLOOKUP(A887,'[1]Population Data'!$A:$B,2,FALSE)</f>
        <v>21022</v>
      </c>
      <c r="G887">
        <f>VLOOKUP(A887,'[1]Population Data'!$A:$C, 3, FALSE)</f>
        <v>7511</v>
      </c>
      <c r="H887">
        <f>VLOOKUP(A887,'[1]Population Data'!$A:$D,4,FALSE)</f>
        <v>4894</v>
      </c>
      <c r="I887" s="3">
        <f t="shared" si="119"/>
        <v>0.23280372942631528</v>
      </c>
      <c r="J887" s="2">
        <f t="shared" si="120"/>
        <v>2.7988283850352818</v>
      </c>
      <c r="K887" s="2">
        <f t="shared" si="121"/>
        <v>359.43611454666535</v>
      </c>
      <c r="L887">
        <f t="shared" si="122"/>
        <v>3534.5555555555557</v>
      </c>
      <c r="M887" s="3">
        <f t="shared" si="123"/>
        <v>0.16813602680789438</v>
      </c>
      <c r="N887" s="2">
        <f t="shared" si="124"/>
        <v>47.058388437698788</v>
      </c>
      <c r="O887" s="2">
        <f t="shared" si="125"/>
        <v>126.85863222655631</v>
      </c>
    </row>
    <row r="888" spans="1:15" x14ac:dyDescent="0.2">
      <c r="A888" t="str">
        <f t="shared" si="117"/>
        <v>Colorado County, Texas</v>
      </c>
      <c r="B888" t="str">
        <f t="shared" si="118"/>
        <v>Colorado County,</v>
      </c>
      <c r="C888" t="s">
        <v>67</v>
      </c>
      <c r="D888" t="s">
        <v>289</v>
      </c>
      <c r="E888">
        <v>222</v>
      </c>
      <c r="F888" s="4">
        <f>VLOOKUP(A888,'[1]Population Data'!$A:$B,2,FALSE)</f>
        <v>21022</v>
      </c>
      <c r="G888">
        <f>VLOOKUP(A888,'[1]Population Data'!$A:$C, 3, FALSE)</f>
        <v>7511</v>
      </c>
      <c r="H888">
        <f>VLOOKUP(A888,'[1]Population Data'!$A:$D,4,FALSE)</f>
        <v>4894</v>
      </c>
      <c r="I888" s="3">
        <f t="shared" si="119"/>
        <v>0.23280372942631528</v>
      </c>
      <c r="J888" s="2">
        <f t="shared" si="120"/>
        <v>2.7988283850352818</v>
      </c>
      <c r="K888" s="2">
        <f t="shared" si="121"/>
        <v>79.318904005327752</v>
      </c>
      <c r="L888">
        <f t="shared" si="122"/>
        <v>3534.5555555555557</v>
      </c>
      <c r="M888" s="3">
        <f t="shared" si="123"/>
        <v>0.16813602680789438</v>
      </c>
      <c r="N888" s="2">
        <f t="shared" si="124"/>
        <v>47.058388437698788</v>
      </c>
      <c r="O888" s="2">
        <f t="shared" si="125"/>
        <v>27.994648463514419</v>
      </c>
    </row>
    <row r="889" spans="1:15" x14ac:dyDescent="0.2">
      <c r="A889" t="str">
        <f t="shared" si="117"/>
        <v>Colorado County, Texas</v>
      </c>
      <c r="B889" t="str">
        <f t="shared" si="118"/>
        <v>Colorado County,</v>
      </c>
      <c r="C889" t="s">
        <v>67</v>
      </c>
      <c r="D889" t="s">
        <v>290</v>
      </c>
      <c r="E889">
        <v>1276</v>
      </c>
      <c r="F889" s="4">
        <f>VLOOKUP(A889,'[1]Population Data'!$A:$B,2,FALSE)</f>
        <v>21022</v>
      </c>
      <c r="G889">
        <f>VLOOKUP(A889,'[1]Population Data'!$A:$C, 3, FALSE)</f>
        <v>7511</v>
      </c>
      <c r="H889">
        <f>VLOOKUP(A889,'[1]Population Data'!$A:$D,4,FALSE)</f>
        <v>4894</v>
      </c>
      <c r="I889" s="3">
        <f t="shared" si="119"/>
        <v>0.23280372942631528</v>
      </c>
      <c r="J889" s="2">
        <f t="shared" si="120"/>
        <v>2.7988283850352818</v>
      </c>
      <c r="K889" s="2">
        <f t="shared" si="121"/>
        <v>455.90505185044236</v>
      </c>
      <c r="L889">
        <f t="shared" si="122"/>
        <v>3534.5555555555557</v>
      </c>
      <c r="M889" s="3">
        <f t="shared" si="123"/>
        <v>0.16813602680789438</v>
      </c>
      <c r="N889" s="2">
        <f t="shared" si="124"/>
        <v>47.058388437698788</v>
      </c>
      <c r="O889" s="2">
        <f t="shared" si="125"/>
        <v>160.90617765515495</v>
      </c>
    </row>
    <row r="890" spans="1:15" x14ac:dyDescent="0.2">
      <c r="A890" t="str">
        <f t="shared" si="117"/>
        <v>Colorado County, Texas</v>
      </c>
      <c r="B890" t="str">
        <f t="shared" si="118"/>
        <v>Colorado County,</v>
      </c>
      <c r="C890" t="s">
        <v>67</v>
      </c>
      <c r="D890" t="s">
        <v>291</v>
      </c>
      <c r="E890">
        <v>85</v>
      </c>
      <c r="F890" s="4">
        <f>VLOOKUP(A890,'[1]Population Data'!$A:$B,2,FALSE)</f>
        <v>21022</v>
      </c>
      <c r="G890">
        <f>VLOOKUP(A890,'[1]Population Data'!$A:$C, 3, FALSE)</f>
        <v>7511</v>
      </c>
      <c r="H890">
        <f>VLOOKUP(A890,'[1]Population Data'!$A:$D,4,FALSE)</f>
        <v>4894</v>
      </c>
      <c r="I890" s="3">
        <f t="shared" si="119"/>
        <v>0.23280372942631528</v>
      </c>
      <c r="J890" s="2">
        <f t="shared" si="120"/>
        <v>2.7988283850352818</v>
      </c>
      <c r="K890" s="2">
        <f t="shared" si="121"/>
        <v>30.369850632670534</v>
      </c>
      <c r="L890">
        <f t="shared" si="122"/>
        <v>3534.5555555555557</v>
      </c>
      <c r="M890" s="3">
        <f t="shared" si="123"/>
        <v>0.16813602680789438</v>
      </c>
      <c r="N890" s="2">
        <f t="shared" si="124"/>
        <v>47.058388437698788</v>
      </c>
      <c r="O890" s="2">
        <f t="shared" si="125"/>
        <v>10.718671709003267</v>
      </c>
    </row>
    <row r="891" spans="1:15" x14ac:dyDescent="0.2">
      <c r="A891" t="str">
        <f t="shared" si="117"/>
        <v>Colorado County, Texas</v>
      </c>
      <c r="B891" t="str">
        <f t="shared" si="118"/>
        <v>Colorado County,</v>
      </c>
      <c r="C891" t="s">
        <v>67</v>
      </c>
      <c r="D891" t="s">
        <v>292</v>
      </c>
      <c r="E891">
        <v>6</v>
      </c>
      <c r="F891" s="4">
        <f>VLOOKUP(A891,'[1]Population Data'!$A:$B,2,FALSE)</f>
        <v>21022</v>
      </c>
      <c r="G891">
        <f>VLOOKUP(A891,'[1]Population Data'!$A:$C, 3, FALSE)</f>
        <v>7511</v>
      </c>
      <c r="H891">
        <f>VLOOKUP(A891,'[1]Population Data'!$A:$D,4,FALSE)</f>
        <v>4894</v>
      </c>
      <c r="I891" s="3">
        <f t="shared" si="119"/>
        <v>0.23280372942631528</v>
      </c>
      <c r="J891" s="2">
        <f t="shared" si="120"/>
        <v>2.7988283850352818</v>
      </c>
      <c r="K891" s="2">
        <f t="shared" si="121"/>
        <v>2.1437541623061551</v>
      </c>
      <c r="L891">
        <f t="shared" si="122"/>
        <v>3534.5555555555557</v>
      </c>
      <c r="M891" s="3">
        <f t="shared" si="123"/>
        <v>0.16813602680789438</v>
      </c>
      <c r="N891" s="2">
        <f t="shared" si="124"/>
        <v>47.058388437698788</v>
      </c>
      <c r="O891" s="2">
        <f t="shared" si="125"/>
        <v>0.75661212063552452</v>
      </c>
    </row>
    <row r="892" spans="1:15" x14ac:dyDescent="0.2">
      <c r="A892" t="str">
        <f t="shared" si="117"/>
        <v>Colorado County, Texas</v>
      </c>
      <c r="B892" t="str">
        <f t="shared" si="118"/>
        <v>Colorado County,</v>
      </c>
      <c r="C892" t="s">
        <v>67</v>
      </c>
      <c r="D892" t="s">
        <v>293</v>
      </c>
      <c r="E892">
        <v>905</v>
      </c>
      <c r="F892" s="4">
        <f>VLOOKUP(A892,'[1]Population Data'!$A:$B,2,FALSE)</f>
        <v>21022</v>
      </c>
      <c r="G892">
        <f>VLOOKUP(A892,'[1]Population Data'!$A:$C, 3, FALSE)</f>
        <v>7511</v>
      </c>
      <c r="H892">
        <f>VLOOKUP(A892,'[1]Population Data'!$A:$D,4,FALSE)</f>
        <v>4894</v>
      </c>
      <c r="I892" s="3">
        <f t="shared" si="119"/>
        <v>0.23280372942631528</v>
      </c>
      <c r="J892" s="2">
        <f t="shared" si="120"/>
        <v>2.7988283850352818</v>
      </c>
      <c r="K892" s="2">
        <f t="shared" si="121"/>
        <v>323.34958614784512</v>
      </c>
      <c r="L892">
        <f t="shared" si="122"/>
        <v>3534.5555555555557</v>
      </c>
      <c r="M892" s="3">
        <f t="shared" si="123"/>
        <v>0.16813602680789438</v>
      </c>
      <c r="N892" s="2">
        <f t="shared" si="124"/>
        <v>47.058388437698788</v>
      </c>
      <c r="O892" s="2">
        <f t="shared" si="125"/>
        <v>114.12232819585832</v>
      </c>
    </row>
    <row r="893" spans="1:15" x14ac:dyDescent="0.2">
      <c r="A893" t="str">
        <f t="shared" si="117"/>
        <v>Colorado County, Texas</v>
      </c>
      <c r="B893" t="str">
        <f t="shared" si="118"/>
        <v>Colorado County,</v>
      </c>
      <c r="C893" t="s">
        <v>67</v>
      </c>
      <c r="D893" t="s">
        <v>294</v>
      </c>
      <c r="E893">
        <v>260</v>
      </c>
      <c r="F893" s="4">
        <f>VLOOKUP(A893,'[1]Population Data'!$A:$B,2,FALSE)</f>
        <v>21022</v>
      </c>
      <c r="G893">
        <f>VLOOKUP(A893,'[1]Population Data'!$A:$C, 3, FALSE)</f>
        <v>7511</v>
      </c>
      <c r="H893">
        <f>VLOOKUP(A893,'[1]Population Data'!$A:$D,4,FALSE)</f>
        <v>4894</v>
      </c>
      <c r="I893" s="3">
        <f t="shared" si="119"/>
        <v>0.23280372942631528</v>
      </c>
      <c r="J893" s="2">
        <f t="shared" si="120"/>
        <v>2.7988283850352818</v>
      </c>
      <c r="K893" s="2">
        <f t="shared" si="121"/>
        <v>92.896013699933391</v>
      </c>
      <c r="L893">
        <f t="shared" si="122"/>
        <v>3534.5555555555557</v>
      </c>
      <c r="M893" s="3">
        <f t="shared" si="123"/>
        <v>0.16813602680789438</v>
      </c>
      <c r="N893" s="2">
        <f t="shared" si="124"/>
        <v>47.058388437698788</v>
      </c>
      <c r="O893" s="2">
        <f t="shared" si="125"/>
        <v>32.7865252275394</v>
      </c>
    </row>
    <row r="894" spans="1:15" x14ac:dyDescent="0.2">
      <c r="A894" t="str">
        <f t="shared" si="117"/>
        <v>Colorado County, Texas</v>
      </c>
      <c r="B894" t="str">
        <f t="shared" si="118"/>
        <v>Colorado County,</v>
      </c>
      <c r="C894" t="s">
        <v>67</v>
      </c>
      <c r="D894" t="s">
        <v>295</v>
      </c>
      <c r="E894">
        <v>339</v>
      </c>
      <c r="F894" s="4">
        <f>VLOOKUP(A894,'[1]Population Data'!$A:$B,2,FALSE)</f>
        <v>21022</v>
      </c>
      <c r="G894">
        <f>VLOOKUP(A894,'[1]Population Data'!$A:$C, 3, FALSE)</f>
        <v>7511</v>
      </c>
      <c r="H894">
        <f>VLOOKUP(A894,'[1]Population Data'!$A:$D,4,FALSE)</f>
        <v>4894</v>
      </c>
      <c r="I894" s="3">
        <f t="shared" si="119"/>
        <v>0.23280372942631528</v>
      </c>
      <c r="J894" s="2">
        <f t="shared" si="120"/>
        <v>2.7988283850352818</v>
      </c>
      <c r="K894" s="2">
        <f t="shared" si="121"/>
        <v>121.12211017029777</v>
      </c>
      <c r="L894">
        <f t="shared" si="122"/>
        <v>3534.5555555555557</v>
      </c>
      <c r="M894" s="3">
        <f t="shared" si="123"/>
        <v>0.16813602680789438</v>
      </c>
      <c r="N894" s="2">
        <f t="shared" si="124"/>
        <v>47.058388437698788</v>
      </c>
      <c r="O894" s="2">
        <f t="shared" si="125"/>
        <v>42.748584815907144</v>
      </c>
    </row>
    <row r="895" spans="1:15" x14ac:dyDescent="0.2">
      <c r="A895" t="str">
        <f t="shared" si="117"/>
        <v>Colorado County, Texas</v>
      </c>
      <c r="B895" t="str">
        <f t="shared" si="118"/>
        <v>Colorado County,</v>
      </c>
      <c r="C895" t="s">
        <v>67</v>
      </c>
      <c r="D895" t="s">
        <v>296</v>
      </c>
      <c r="E895">
        <v>324</v>
      </c>
      <c r="F895" s="4">
        <f>VLOOKUP(A895,'[1]Population Data'!$A:$B,2,FALSE)</f>
        <v>21022</v>
      </c>
      <c r="G895">
        <f>VLOOKUP(A895,'[1]Population Data'!$A:$C, 3, FALSE)</f>
        <v>7511</v>
      </c>
      <c r="H895">
        <f>VLOOKUP(A895,'[1]Population Data'!$A:$D,4,FALSE)</f>
        <v>4894</v>
      </c>
      <c r="I895" s="3">
        <f t="shared" si="119"/>
        <v>0.23280372942631528</v>
      </c>
      <c r="J895" s="2">
        <f t="shared" si="120"/>
        <v>2.7988283850352818</v>
      </c>
      <c r="K895" s="2">
        <f t="shared" si="121"/>
        <v>115.76272476453239</v>
      </c>
      <c r="L895">
        <f t="shared" si="122"/>
        <v>3534.5555555555557</v>
      </c>
      <c r="M895" s="3">
        <f t="shared" si="123"/>
        <v>0.16813602680789438</v>
      </c>
      <c r="N895" s="2">
        <f t="shared" si="124"/>
        <v>47.058388437698788</v>
      </c>
      <c r="O895" s="2">
        <f t="shared" si="125"/>
        <v>40.857054514318342</v>
      </c>
    </row>
    <row r="896" spans="1:15" x14ac:dyDescent="0.2">
      <c r="A896" t="str">
        <f t="shared" si="117"/>
        <v>Colorado County, Texas</v>
      </c>
      <c r="B896" t="str">
        <f t="shared" si="118"/>
        <v>Colorado County,</v>
      </c>
      <c r="C896" t="s">
        <v>67</v>
      </c>
      <c r="D896" t="s">
        <v>297</v>
      </c>
      <c r="E896">
        <v>414</v>
      </c>
      <c r="F896" s="4">
        <f>VLOOKUP(A896,'[1]Population Data'!$A:$B,2,FALSE)</f>
        <v>21022</v>
      </c>
      <c r="G896">
        <f>VLOOKUP(A896,'[1]Population Data'!$A:$C, 3, FALSE)</f>
        <v>7511</v>
      </c>
      <c r="H896">
        <f>VLOOKUP(A896,'[1]Population Data'!$A:$D,4,FALSE)</f>
        <v>4894</v>
      </c>
      <c r="I896" s="3">
        <f t="shared" si="119"/>
        <v>0.23280372942631528</v>
      </c>
      <c r="J896" s="2">
        <f t="shared" si="120"/>
        <v>2.7988283850352818</v>
      </c>
      <c r="K896" s="2">
        <f t="shared" si="121"/>
        <v>147.91903719912472</v>
      </c>
      <c r="L896">
        <f t="shared" si="122"/>
        <v>3534.5555555555557</v>
      </c>
      <c r="M896" s="3">
        <f t="shared" si="123"/>
        <v>0.16813602680789438</v>
      </c>
      <c r="N896" s="2">
        <f t="shared" si="124"/>
        <v>47.058388437698788</v>
      </c>
      <c r="O896" s="2">
        <f t="shared" si="125"/>
        <v>52.206236323851208</v>
      </c>
    </row>
    <row r="897" spans="1:15" x14ac:dyDescent="0.2">
      <c r="A897" t="str">
        <f t="shared" si="117"/>
        <v>Colorado County, Texas</v>
      </c>
      <c r="B897" t="str">
        <f t="shared" si="118"/>
        <v>Colorado County,</v>
      </c>
      <c r="C897" t="s">
        <v>67</v>
      </c>
      <c r="D897" t="s">
        <v>298</v>
      </c>
      <c r="E897">
        <v>151</v>
      </c>
      <c r="F897" s="4">
        <f>VLOOKUP(A897,'[1]Population Data'!$A:$B,2,FALSE)</f>
        <v>21022</v>
      </c>
      <c r="G897">
        <f>VLOOKUP(A897,'[1]Population Data'!$A:$C, 3, FALSE)</f>
        <v>7511</v>
      </c>
      <c r="H897">
        <f>VLOOKUP(A897,'[1]Population Data'!$A:$D,4,FALSE)</f>
        <v>4894</v>
      </c>
      <c r="I897" s="3">
        <f t="shared" si="119"/>
        <v>0.23280372942631528</v>
      </c>
      <c r="J897" s="2">
        <f t="shared" si="120"/>
        <v>2.7988283850352818</v>
      </c>
      <c r="K897" s="2">
        <f t="shared" si="121"/>
        <v>53.951146418038242</v>
      </c>
      <c r="L897">
        <f t="shared" si="122"/>
        <v>3534.5555555555557</v>
      </c>
      <c r="M897" s="3">
        <f t="shared" si="123"/>
        <v>0.16813602680789438</v>
      </c>
      <c r="N897" s="2">
        <f t="shared" si="124"/>
        <v>47.058388437698788</v>
      </c>
      <c r="O897" s="2">
        <f t="shared" si="125"/>
        <v>19.041405035994039</v>
      </c>
    </row>
    <row r="898" spans="1:15" x14ac:dyDescent="0.2">
      <c r="A898" t="str">
        <f t="shared" si="117"/>
        <v>Colorado County, Texas</v>
      </c>
      <c r="B898" t="str">
        <f t="shared" si="118"/>
        <v>Colorado County,</v>
      </c>
      <c r="C898" t="s">
        <v>67</v>
      </c>
      <c r="D898" t="s">
        <v>299</v>
      </c>
      <c r="E898">
        <v>1351</v>
      </c>
      <c r="F898" s="4">
        <f>VLOOKUP(A898,'[1]Population Data'!$A:$B,2,FALSE)</f>
        <v>21022</v>
      </c>
      <c r="G898">
        <f>VLOOKUP(A898,'[1]Population Data'!$A:$C, 3, FALSE)</f>
        <v>7511</v>
      </c>
      <c r="H898">
        <f>VLOOKUP(A898,'[1]Population Data'!$A:$D,4,FALSE)</f>
        <v>4894</v>
      </c>
      <c r="I898" s="3">
        <f t="shared" si="119"/>
        <v>0.23280372942631528</v>
      </c>
      <c r="J898" s="2">
        <f t="shared" si="120"/>
        <v>2.7988283850352818</v>
      </c>
      <c r="K898" s="2">
        <f t="shared" si="121"/>
        <v>482.70197887926929</v>
      </c>
      <c r="L898">
        <f t="shared" si="122"/>
        <v>3534.5555555555557</v>
      </c>
      <c r="M898" s="3">
        <f t="shared" si="123"/>
        <v>0.16813602680789438</v>
      </c>
      <c r="N898" s="2">
        <f t="shared" si="124"/>
        <v>47.058388437698788</v>
      </c>
      <c r="O898" s="2">
        <f t="shared" si="125"/>
        <v>170.36382916309896</v>
      </c>
    </row>
    <row r="899" spans="1:15" x14ac:dyDescent="0.2">
      <c r="A899" t="str">
        <f t="shared" ref="A899:A962" si="126">CONCATENATE(B899, " Texas")</f>
        <v>Colorado County, Texas</v>
      </c>
      <c r="B899" t="str">
        <f t="shared" ref="B899:B962" si="127">LEFT(C899,FIND(",",C899))</f>
        <v>Colorado County,</v>
      </c>
      <c r="C899" t="s">
        <v>67</v>
      </c>
      <c r="D899" t="s">
        <v>300</v>
      </c>
      <c r="E899">
        <v>306</v>
      </c>
      <c r="F899" s="4">
        <f>VLOOKUP(A899,'[1]Population Data'!$A:$B,2,FALSE)</f>
        <v>21022</v>
      </c>
      <c r="G899">
        <f>VLOOKUP(A899,'[1]Population Data'!$A:$C, 3, FALSE)</f>
        <v>7511</v>
      </c>
      <c r="H899">
        <f>VLOOKUP(A899,'[1]Population Data'!$A:$D,4,FALSE)</f>
        <v>4894</v>
      </c>
      <c r="I899" s="3">
        <f t="shared" ref="I899:I962" si="128">H899/F899</f>
        <v>0.23280372942631528</v>
      </c>
      <c r="J899" s="2">
        <f t="shared" ref="J899:J962" si="129">F899/G899</f>
        <v>2.7988283850352818</v>
      </c>
      <c r="K899" s="2">
        <f t="shared" ref="K899:K962" si="130">E899/J899</f>
        <v>109.33146227761392</v>
      </c>
      <c r="L899">
        <f t="shared" ref="L899:L962" si="131">(H899/18)*13</f>
        <v>3534.5555555555557</v>
      </c>
      <c r="M899" s="3">
        <f t="shared" ref="M899:M962" si="132">L899/F899</f>
        <v>0.16813602680789438</v>
      </c>
      <c r="N899" s="2">
        <f t="shared" ref="N899:N962" si="133">M899*J899*100</f>
        <v>47.058388437698788</v>
      </c>
      <c r="O899" s="2">
        <f t="shared" ref="O899:O962" si="134">0.75*K899*N899*(1/100)</f>
        <v>38.587218152411758</v>
      </c>
    </row>
    <row r="900" spans="1:15" x14ac:dyDescent="0.2">
      <c r="A900" t="str">
        <f t="shared" si="126"/>
        <v>Colorado County, Texas</v>
      </c>
      <c r="B900" t="str">
        <f t="shared" si="127"/>
        <v>Colorado County,</v>
      </c>
      <c r="C900" t="s">
        <v>67</v>
      </c>
      <c r="D900" t="s">
        <v>301</v>
      </c>
      <c r="E900">
        <v>259</v>
      </c>
      <c r="F900" s="4">
        <f>VLOOKUP(A900,'[1]Population Data'!$A:$B,2,FALSE)</f>
        <v>21022</v>
      </c>
      <c r="G900">
        <f>VLOOKUP(A900,'[1]Population Data'!$A:$C, 3, FALSE)</f>
        <v>7511</v>
      </c>
      <c r="H900">
        <f>VLOOKUP(A900,'[1]Population Data'!$A:$D,4,FALSE)</f>
        <v>4894</v>
      </c>
      <c r="I900" s="3">
        <f t="shared" si="128"/>
        <v>0.23280372942631528</v>
      </c>
      <c r="J900" s="2">
        <f t="shared" si="129"/>
        <v>2.7988283850352818</v>
      </c>
      <c r="K900" s="2">
        <f t="shared" si="130"/>
        <v>92.538721339549042</v>
      </c>
      <c r="L900">
        <f t="shared" si="131"/>
        <v>3534.5555555555557</v>
      </c>
      <c r="M900" s="3">
        <f t="shared" si="132"/>
        <v>0.16813602680789438</v>
      </c>
      <c r="N900" s="2">
        <f t="shared" si="133"/>
        <v>47.058388437698788</v>
      </c>
      <c r="O900" s="2">
        <f t="shared" si="134"/>
        <v>32.660423207433482</v>
      </c>
    </row>
    <row r="901" spans="1:15" x14ac:dyDescent="0.2">
      <c r="A901" t="str">
        <f t="shared" si="126"/>
        <v>Colorado County, Texas</v>
      </c>
      <c r="B901" t="str">
        <f t="shared" si="127"/>
        <v>Colorado County,</v>
      </c>
      <c r="C901" t="s">
        <v>67</v>
      </c>
      <c r="D901" t="s">
        <v>302</v>
      </c>
      <c r="E901">
        <v>298</v>
      </c>
      <c r="F901" s="4">
        <f>VLOOKUP(A901,'[1]Population Data'!$A:$B,2,FALSE)</f>
        <v>21022</v>
      </c>
      <c r="G901">
        <f>VLOOKUP(A901,'[1]Population Data'!$A:$C, 3, FALSE)</f>
        <v>7511</v>
      </c>
      <c r="H901">
        <f>VLOOKUP(A901,'[1]Population Data'!$A:$D,4,FALSE)</f>
        <v>4894</v>
      </c>
      <c r="I901" s="3">
        <f t="shared" si="128"/>
        <v>0.23280372942631528</v>
      </c>
      <c r="J901" s="2">
        <f t="shared" si="129"/>
        <v>2.7988283850352818</v>
      </c>
      <c r="K901" s="2">
        <f t="shared" si="130"/>
        <v>106.47312339453904</v>
      </c>
      <c r="L901">
        <f t="shared" si="131"/>
        <v>3534.5555555555557</v>
      </c>
      <c r="M901" s="3">
        <f t="shared" si="132"/>
        <v>0.16813602680789438</v>
      </c>
      <c r="N901" s="2">
        <f t="shared" si="133"/>
        <v>47.058388437698788</v>
      </c>
      <c r="O901" s="2">
        <f t="shared" si="134"/>
        <v>37.578401991564398</v>
      </c>
    </row>
    <row r="902" spans="1:15" x14ac:dyDescent="0.2">
      <c r="A902" t="str">
        <f t="shared" si="126"/>
        <v>Comal County, Texas</v>
      </c>
      <c r="B902" t="str">
        <f t="shared" si="127"/>
        <v>Comal County,</v>
      </c>
      <c r="C902" t="s">
        <v>68</v>
      </c>
      <c r="D902" t="s">
        <v>283</v>
      </c>
      <c r="E902">
        <v>4366</v>
      </c>
      <c r="F902" s="4">
        <f>VLOOKUP(A902,'[1]Population Data'!$A:$B,2,FALSE)</f>
        <v>148373</v>
      </c>
      <c r="G902">
        <f>VLOOKUP(A902,'[1]Population Data'!$A:$C, 3, FALSE)</f>
        <v>48903</v>
      </c>
      <c r="H902">
        <f>VLOOKUP(A902,'[1]Population Data'!$A:$D,4,FALSE)</f>
        <v>33673</v>
      </c>
      <c r="I902" s="3">
        <f t="shared" si="128"/>
        <v>0.22694829921886056</v>
      </c>
      <c r="J902" s="2">
        <f t="shared" si="129"/>
        <v>3.0340265423389159</v>
      </c>
      <c r="K902" s="2">
        <f t="shared" si="130"/>
        <v>1439.0118013385184</v>
      </c>
      <c r="L902">
        <f t="shared" si="131"/>
        <v>24319.388888888887</v>
      </c>
      <c r="M902" s="3">
        <f t="shared" si="132"/>
        <v>0.16390710499139929</v>
      </c>
      <c r="N902" s="2">
        <f t="shared" si="133"/>
        <v>49.72985070218369</v>
      </c>
      <c r="O902" s="2">
        <f t="shared" si="134"/>
        <v>536.713815294337</v>
      </c>
    </row>
    <row r="903" spans="1:15" x14ac:dyDescent="0.2">
      <c r="A903" t="str">
        <f t="shared" si="126"/>
        <v>Comal County, Texas</v>
      </c>
      <c r="B903" t="str">
        <f t="shared" si="127"/>
        <v>Comal County,</v>
      </c>
      <c r="C903" t="s">
        <v>68</v>
      </c>
      <c r="D903" t="s">
        <v>284</v>
      </c>
      <c r="E903">
        <v>3151</v>
      </c>
      <c r="F903" s="4">
        <f>VLOOKUP(A903,'[1]Population Data'!$A:$B,2,FALSE)</f>
        <v>148373</v>
      </c>
      <c r="G903">
        <f>VLOOKUP(A903,'[1]Population Data'!$A:$C, 3, FALSE)</f>
        <v>48903</v>
      </c>
      <c r="H903">
        <f>VLOOKUP(A903,'[1]Population Data'!$A:$D,4,FALSE)</f>
        <v>33673</v>
      </c>
      <c r="I903" s="3">
        <f t="shared" si="128"/>
        <v>0.22694829921886056</v>
      </c>
      <c r="J903" s="2">
        <f t="shared" si="129"/>
        <v>3.0340265423389159</v>
      </c>
      <c r="K903" s="2">
        <f t="shared" si="130"/>
        <v>1038.5538676174235</v>
      </c>
      <c r="L903">
        <f t="shared" si="131"/>
        <v>24319.388888888887</v>
      </c>
      <c r="M903" s="3">
        <f t="shared" si="132"/>
        <v>0.16390710499139929</v>
      </c>
      <c r="N903" s="2">
        <f t="shared" si="133"/>
        <v>49.72985070218369</v>
      </c>
      <c r="O903" s="2">
        <f t="shared" si="134"/>
        <v>387.35346587092437</v>
      </c>
    </row>
    <row r="904" spans="1:15" x14ac:dyDescent="0.2">
      <c r="A904" t="str">
        <f t="shared" si="126"/>
        <v>Comal County, Texas</v>
      </c>
      <c r="B904" t="str">
        <f t="shared" si="127"/>
        <v>Comal County,</v>
      </c>
      <c r="C904" t="s">
        <v>68</v>
      </c>
      <c r="D904" t="s">
        <v>285</v>
      </c>
      <c r="E904">
        <v>172</v>
      </c>
      <c r="F904" s="4">
        <f>VLOOKUP(A904,'[1]Population Data'!$A:$B,2,FALSE)</f>
        <v>148373</v>
      </c>
      <c r="G904">
        <f>VLOOKUP(A904,'[1]Population Data'!$A:$C, 3, FALSE)</f>
        <v>48903</v>
      </c>
      <c r="H904">
        <f>VLOOKUP(A904,'[1]Population Data'!$A:$D,4,FALSE)</f>
        <v>33673</v>
      </c>
      <c r="I904" s="3">
        <f t="shared" si="128"/>
        <v>0.22694829921886056</v>
      </c>
      <c r="J904" s="2">
        <f t="shared" si="129"/>
        <v>3.0340265423389159</v>
      </c>
      <c r="K904" s="2">
        <f t="shared" si="130"/>
        <v>56.690341234591195</v>
      </c>
      <c r="L904">
        <f t="shared" si="131"/>
        <v>24319.388888888887</v>
      </c>
      <c r="M904" s="3">
        <f t="shared" si="132"/>
        <v>0.16390710499139929</v>
      </c>
      <c r="N904" s="2">
        <f t="shared" si="133"/>
        <v>49.72985070218369</v>
      </c>
      <c r="O904" s="2">
        <f t="shared" si="134"/>
        <v>21.144016543890512</v>
      </c>
    </row>
    <row r="905" spans="1:15" x14ac:dyDescent="0.2">
      <c r="A905" t="str">
        <f t="shared" si="126"/>
        <v>Comal County, Texas</v>
      </c>
      <c r="B905" t="str">
        <f t="shared" si="127"/>
        <v>Comal County,</v>
      </c>
      <c r="C905" t="s">
        <v>68</v>
      </c>
      <c r="D905" t="s">
        <v>286</v>
      </c>
      <c r="E905">
        <v>1217</v>
      </c>
      <c r="F905" s="4">
        <f>VLOOKUP(A905,'[1]Population Data'!$A:$B,2,FALSE)</f>
        <v>148373</v>
      </c>
      <c r="G905">
        <f>VLOOKUP(A905,'[1]Population Data'!$A:$C, 3, FALSE)</f>
        <v>48903</v>
      </c>
      <c r="H905">
        <f>VLOOKUP(A905,'[1]Population Data'!$A:$D,4,FALSE)</f>
        <v>33673</v>
      </c>
      <c r="I905" s="3">
        <f t="shared" si="128"/>
        <v>0.22694829921886056</v>
      </c>
      <c r="J905" s="2">
        <f t="shared" si="129"/>
        <v>3.0340265423389159</v>
      </c>
      <c r="K905" s="2">
        <f t="shared" si="130"/>
        <v>401.11712373545049</v>
      </c>
      <c r="L905">
        <f t="shared" si="131"/>
        <v>24319.388888888887</v>
      </c>
      <c r="M905" s="3">
        <f t="shared" si="132"/>
        <v>0.16390710499139929</v>
      </c>
      <c r="N905" s="2">
        <f t="shared" si="133"/>
        <v>49.72985070218369</v>
      </c>
      <c r="O905" s="2">
        <f t="shared" si="134"/>
        <v>149.6062100808997</v>
      </c>
    </row>
    <row r="906" spans="1:15" x14ac:dyDescent="0.2">
      <c r="A906" t="str">
        <f t="shared" si="126"/>
        <v>Comal County, Texas</v>
      </c>
      <c r="B906" t="str">
        <f t="shared" si="127"/>
        <v>Comal County,</v>
      </c>
      <c r="C906" t="s">
        <v>68</v>
      </c>
      <c r="D906" t="s">
        <v>287</v>
      </c>
      <c r="E906">
        <v>5752</v>
      </c>
      <c r="F906" s="4">
        <f>VLOOKUP(A906,'[1]Population Data'!$A:$B,2,FALSE)</f>
        <v>148373</v>
      </c>
      <c r="G906">
        <f>VLOOKUP(A906,'[1]Population Data'!$A:$C, 3, FALSE)</f>
        <v>48903</v>
      </c>
      <c r="H906">
        <f>VLOOKUP(A906,'[1]Population Data'!$A:$D,4,FALSE)</f>
        <v>33673</v>
      </c>
      <c r="I906" s="3">
        <f t="shared" si="128"/>
        <v>0.22694829921886056</v>
      </c>
      <c r="J906" s="2">
        <f t="shared" si="129"/>
        <v>3.0340265423389159</v>
      </c>
      <c r="K906" s="2">
        <f t="shared" si="130"/>
        <v>1895.8304812870265</v>
      </c>
      <c r="L906">
        <f t="shared" si="131"/>
        <v>24319.388888888887</v>
      </c>
      <c r="M906" s="3">
        <f t="shared" si="132"/>
        <v>0.16390710499139929</v>
      </c>
      <c r="N906" s="2">
        <f t="shared" si="133"/>
        <v>49.72985070218369</v>
      </c>
      <c r="O906" s="2">
        <f t="shared" si="134"/>
        <v>707.09525093289665</v>
      </c>
    </row>
    <row r="907" spans="1:15" x14ac:dyDescent="0.2">
      <c r="A907" t="str">
        <f t="shared" si="126"/>
        <v>Comal County, Texas</v>
      </c>
      <c r="B907" t="str">
        <f t="shared" si="127"/>
        <v>Comal County,</v>
      </c>
      <c r="C907" t="s">
        <v>68</v>
      </c>
      <c r="D907" t="s">
        <v>288</v>
      </c>
      <c r="E907">
        <v>5581</v>
      </c>
      <c r="F907" s="4">
        <f>VLOOKUP(A907,'[1]Population Data'!$A:$B,2,FALSE)</f>
        <v>148373</v>
      </c>
      <c r="G907">
        <f>VLOOKUP(A907,'[1]Population Data'!$A:$C, 3, FALSE)</f>
        <v>48903</v>
      </c>
      <c r="H907">
        <f>VLOOKUP(A907,'[1]Population Data'!$A:$D,4,FALSE)</f>
        <v>33673</v>
      </c>
      <c r="I907" s="3">
        <f t="shared" si="128"/>
        <v>0.22694829921886056</v>
      </c>
      <c r="J907" s="2">
        <f t="shared" si="129"/>
        <v>3.0340265423389159</v>
      </c>
      <c r="K907" s="2">
        <f t="shared" si="130"/>
        <v>1839.4697350596132</v>
      </c>
      <c r="L907">
        <f t="shared" si="131"/>
        <v>24319.388888888887</v>
      </c>
      <c r="M907" s="3">
        <f t="shared" si="132"/>
        <v>0.16390710499139929</v>
      </c>
      <c r="N907" s="2">
        <f t="shared" si="133"/>
        <v>49.72985070218369</v>
      </c>
      <c r="O907" s="2">
        <f t="shared" si="134"/>
        <v>686.07416471774968</v>
      </c>
    </row>
    <row r="908" spans="1:15" x14ac:dyDescent="0.2">
      <c r="A908" t="str">
        <f t="shared" si="126"/>
        <v>Comal County, Texas</v>
      </c>
      <c r="B908" t="str">
        <f t="shared" si="127"/>
        <v>Comal County,</v>
      </c>
      <c r="C908" t="s">
        <v>68</v>
      </c>
      <c r="D908" t="s">
        <v>289</v>
      </c>
      <c r="E908">
        <v>2170</v>
      </c>
      <c r="F908" s="4">
        <f>VLOOKUP(A908,'[1]Population Data'!$A:$B,2,FALSE)</f>
        <v>148373</v>
      </c>
      <c r="G908">
        <f>VLOOKUP(A908,'[1]Population Data'!$A:$C, 3, FALSE)</f>
        <v>48903</v>
      </c>
      <c r="H908">
        <f>VLOOKUP(A908,'[1]Population Data'!$A:$D,4,FALSE)</f>
        <v>33673</v>
      </c>
      <c r="I908" s="3">
        <f t="shared" si="128"/>
        <v>0.22694829921886056</v>
      </c>
      <c r="J908" s="2">
        <f t="shared" si="129"/>
        <v>3.0340265423389159</v>
      </c>
      <c r="K908" s="2">
        <f t="shared" si="130"/>
        <v>715.22116557594711</v>
      </c>
      <c r="L908">
        <f t="shared" si="131"/>
        <v>24319.388888888887</v>
      </c>
      <c r="M908" s="3">
        <f t="shared" si="132"/>
        <v>0.16390710499139929</v>
      </c>
      <c r="N908" s="2">
        <f t="shared" si="133"/>
        <v>49.72985070218369</v>
      </c>
      <c r="O908" s="2">
        <f t="shared" si="134"/>
        <v>266.75881337350239</v>
      </c>
    </row>
    <row r="909" spans="1:15" x14ac:dyDescent="0.2">
      <c r="A909" t="str">
        <f t="shared" si="126"/>
        <v>Comal County, Texas</v>
      </c>
      <c r="B909" t="str">
        <f t="shared" si="127"/>
        <v>Comal County,</v>
      </c>
      <c r="C909" t="s">
        <v>68</v>
      </c>
      <c r="D909" t="s">
        <v>290</v>
      </c>
      <c r="E909">
        <v>6639</v>
      </c>
      <c r="F909" s="4">
        <f>VLOOKUP(A909,'[1]Population Data'!$A:$B,2,FALSE)</f>
        <v>148373</v>
      </c>
      <c r="G909">
        <f>VLOOKUP(A909,'[1]Population Data'!$A:$C, 3, FALSE)</f>
        <v>48903</v>
      </c>
      <c r="H909">
        <f>VLOOKUP(A909,'[1]Population Data'!$A:$D,4,FALSE)</f>
        <v>33673</v>
      </c>
      <c r="I909" s="3">
        <f t="shared" si="128"/>
        <v>0.22694829921886056</v>
      </c>
      <c r="J909" s="2">
        <f t="shared" si="129"/>
        <v>3.0340265423389159</v>
      </c>
      <c r="K909" s="2">
        <f t="shared" si="130"/>
        <v>2188.1812526537847</v>
      </c>
      <c r="L909">
        <f t="shared" si="131"/>
        <v>24319.388888888887</v>
      </c>
      <c r="M909" s="3">
        <f t="shared" si="132"/>
        <v>0.16390710499139929</v>
      </c>
      <c r="N909" s="2">
        <f t="shared" si="133"/>
        <v>49.72985070218369</v>
      </c>
      <c r="O909" s="2">
        <f t="shared" si="134"/>
        <v>816.13445252842484</v>
      </c>
    </row>
    <row r="910" spans="1:15" x14ac:dyDescent="0.2">
      <c r="A910" t="str">
        <f t="shared" si="126"/>
        <v>Comal County, Texas</v>
      </c>
      <c r="B910" t="str">
        <f t="shared" si="127"/>
        <v>Comal County,</v>
      </c>
      <c r="C910" t="s">
        <v>68</v>
      </c>
      <c r="D910" t="s">
        <v>291</v>
      </c>
      <c r="E910">
        <v>1213</v>
      </c>
      <c r="F910" s="4">
        <f>VLOOKUP(A910,'[1]Population Data'!$A:$B,2,FALSE)</f>
        <v>148373</v>
      </c>
      <c r="G910">
        <f>VLOOKUP(A910,'[1]Population Data'!$A:$C, 3, FALSE)</f>
        <v>48903</v>
      </c>
      <c r="H910">
        <f>VLOOKUP(A910,'[1]Population Data'!$A:$D,4,FALSE)</f>
        <v>33673</v>
      </c>
      <c r="I910" s="3">
        <f t="shared" si="128"/>
        <v>0.22694829921886056</v>
      </c>
      <c r="J910" s="2">
        <f t="shared" si="129"/>
        <v>3.0340265423389159</v>
      </c>
      <c r="K910" s="2">
        <f t="shared" si="130"/>
        <v>399.79874370673906</v>
      </c>
      <c r="L910">
        <f t="shared" si="131"/>
        <v>24319.388888888887</v>
      </c>
      <c r="M910" s="3">
        <f t="shared" si="132"/>
        <v>0.16390710499139929</v>
      </c>
      <c r="N910" s="2">
        <f t="shared" si="133"/>
        <v>49.72985070218369</v>
      </c>
      <c r="O910" s="2">
        <f t="shared" si="134"/>
        <v>149.1144887659255</v>
      </c>
    </row>
    <row r="911" spans="1:15" x14ac:dyDescent="0.2">
      <c r="A911" t="str">
        <f t="shared" si="126"/>
        <v>Comal County, Texas</v>
      </c>
      <c r="B911" t="str">
        <f t="shared" si="127"/>
        <v>Comal County,</v>
      </c>
      <c r="C911" t="s">
        <v>68</v>
      </c>
      <c r="D911" t="s">
        <v>292</v>
      </c>
      <c r="E911">
        <v>86</v>
      </c>
      <c r="F911" s="4">
        <f>VLOOKUP(A911,'[1]Population Data'!$A:$B,2,FALSE)</f>
        <v>148373</v>
      </c>
      <c r="G911">
        <f>VLOOKUP(A911,'[1]Population Data'!$A:$C, 3, FALSE)</f>
        <v>48903</v>
      </c>
      <c r="H911">
        <f>VLOOKUP(A911,'[1]Population Data'!$A:$D,4,FALSE)</f>
        <v>33673</v>
      </c>
      <c r="I911" s="3">
        <f t="shared" si="128"/>
        <v>0.22694829921886056</v>
      </c>
      <c r="J911" s="2">
        <f t="shared" si="129"/>
        <v>3.0340265423389159</v>
      </c>
      <c r="K911" s="2">
        <f t="shared" si="130"/>
        <v>28.345170617295597</v>
      </c>
      <c r="L911">
        <f t="shared" si="131"/>
        <v>24319.388888888887</v>
      </c>
      <c r="M911" s="3">
        <f t="shared" si="132"/>
        <v>0.16390710499139929</v>
      </c>
      <c r="N911" s="2">
        <f t="shared" si="133"/>
        <v>49.72985070218369</v>
      </c>
      <c r="O911" s="2">
        <f t="shared" si="134"/>
        <v>10.572008271945256</v>
      </c>
    </row>
    <row r="912" spans="1:15" x14ac:dyDescent="0.2">
      <c r="A912" t="str">
        <f t="shared" si="126"/>
        <v>Comal County, Texas</v>
      </c>
      <c r="B912" t="str">
        <f t="shared" si="127"/>
        <v>Comal County,</v>
      </c>
      <c r="C912" t="s">
        <v>68</v>
      </c>
      <c r="D912" t="s">
        <v>293</v>
      </c>
      <c r="E912">
        <v>4096</v>
      </c>
      <c r="F912" s="4">
        <f>VLOOKUP(A912,'[1]Population Data'!$A:$B,2,FALSE)</f>
        <v>148373</v>
      </c>
      <c r="G912">
        <f>VLOOKUP(A912,'[1]Population Data'!$A:$C, 3, FALSE)</f>
        <v>48903</v>
      </c>
      <c r="H912">
        <f>VLOOKUP(A912,'[1]Population Data'!$A:$D,4,FALSE)</f>
        <v>33673</v>
      </c>
      <c r="I912" s="3">
        <f t="shared" si="128"/>
        <v>0.22694829921886056</v>
      </c>
      <c r="J912" s="2">
        <f t="shared" si="129"/>
        <v>3.0340265423389159</v>
      </c>
      <c r="K912" s="2">
        <f t="shared" si="130"/>
        <v>1350.0211494004973</v>
      </c>
      <c r="L912">
        <f t="shared" si="131"/>
        <v>24319.388888888887</v>
      </c>
      <c r="M912" s="3">
        <f t="shared" si="132"/>
        <v>0.16390710499139929</v>
      </c>
      <c r="N912" s="2">
        <f t="shared" si="133"/>
        <v>49.72985070218369</v>
      </c>
      <c r="O912" s="2">
        <f t="shared" si="134"/>
        <v>503.52262653357866</v>
      </c>
    </row>
    <row r="913" spans="1:15" x14ac:dyDescent="0.2">
      <c r="A913" t="str">
        <f t="shared" si="126"/>
        <v>Comal County, Texas</v>
      </c>
      <c r="B913" t="str">
        <f t="shared" si="127"/>
        <v>Comal County,</v>
      </c>
      <c r="C913" t="s">
        <v>68</v>
      </c>
      <c r="D913" t="s">
        <v>294</v>
      </c>
      <c r="E913">
        <v>1104</v>
      </c>
      <c r="F913" s="4">
        <f>VLOOKUP(A913,'[1]Population Data'!$A:$B,2,FALSE)</f>
        <v>148373</v>
      </c>
      <c r="G913">
        <f>VLOOKUP(A913,'[1]Population Data'!$A:$C, 3, FALSE)</f>
        <v>48903</v>
      </c>
      <c r="H913">
        <f>VLOOKUP(A913,'[1]Population Data'!$A:$D,4,FALSE)</f>
        <v>33673</v>
      </c>
      <c r="I913" s="3">
        <f t="shared" si="128"/>
        <v>0.22694829921886056</v>
      </c>
      <c r="J913" s="2">
        <f t="shared" si="129"/>
        <v>3.0340265423389159</v>
      </c>
      <c r="K913" s="2">
        <f t="shared" si="130"/>
        <v>363.87288792435282</v>
      </c>
      <c r="L913">
        <f t="shared" si="131"/>
        <v>24319.388888888887</v>
      </c>
      <c r="M913" s="3">
        <f t="shared" si="132"/>
        <v>0.16390710499139929</v>
      </c>
      <c r="N913" s="2">
        <f t="shared" si="133"/>
        <v>49.72985070218369</v>
      </c>
      <c r="O913" s="2">
        <f t="shared" si="134"/>
        <v>135.71508293287863</v>
      </c>
    </row>
    <row r="914" spans="1:15" x14ac:dyDescent="0.2">
      <c r="A914" t="str">
        <f t="shared" si="126"/>
        <v>Comal County, Texas</v>
      </c>
      <c r="B914" t="str">
        <f t="shared" si="127"/>
        <v>Comal County,</v>
      </c>
      <c r="C914" t="s">
        <v>68</v>
      </c>
      <c r="D914" t="s">
        <v>295</v>
      </c>
      <c r="E914">
        <v>3509</v>
      </c>
      <c r="F914" s="4">
        <f>VLOOKUP(A914,'[1]Population Data'!$A:$B,2,FALSE)</f>
        <v>148373</v>
      </c>
      <c r="G914">
        <f>VLOOKUP(A914,'[1]Population Data'!$A:$C, 3, FALSE)</f>
        <v>48903</v>
      </c>
      <c r="H914">
        <f>VLOOKUP(A914,'[1]Population Data'!$A:$D,4,FALSE)</f>
        <v>33673</v>
      </c>
      <c r="I914" s="3">
        <f t="shared" si="128"/>
        <v>0.22694829921886056</v>
      </c>
      <c r="J914" s="2">
        <f t="shared" si="129"/>
        <v>3.0340265423389159</v>
      </c>
      <c r="K914" s="2">
        <f t="shared" si="130"/>
        <v>1156.5488801870961</v>
      </c>
      <c r="L914">
        <f t="shared" si="131"/>
        <v>24319.388888888887</v>
      </c>
      <c r="M914" s="3">
        <f t="shared" si="132"/>
        <v>0.16390710499139929</v>
      </c>
      <c r="N914" s="2">
        <f t="shared" si="133"/>
        <v>49.72985070218369</v>
      </c>
      <c r="O914" s="2">
        <f t="shared" si="134"/>
        <v>431.36252356111515</v>
      </c>
    </row>
    <row r="915" spans="1:15" x14ac:dyDescent="0.2">
      <c r="A915" t="str">
        <f t="shared" si="126"/>
        <v>Comal County, Texas</v>
      </c>
      <c r="B915" t="str">
        <f t="shared" si="127"/>
        <v>Comal County,</v>
      </c>
      <c r="C915" t="s">
        <v>68</v>
      </c>
      <c r="D915" t="s">
        <v>296</v>
      </c>
      <c r="E915">
        <v>4553</v>
      </c>
      <c r="F915" s="4">
        <f>VLOOKUP(A915,'[1]Population Data'!$A:$B,2,FALSE)</f>
        <v>148373</v>
      </c>
      <c r="G915">
        <f>VLOOKUP(A915,'[1]Population Data'!$A:$C, 3, FALSE)</f>
        <v>48903</v>
      </c>
      <c r="H915">
        <f>VLOOKUP(A915,'[1]Population Data'!$A:$D,4,FALSE)</f>
        <v>33673</v>
      </c>
      <c r="I915" s="3">
        <f t="shared" si="128"/>
        <v>0.22694829921886056</v>
      </c>
      <c r="J915" s="2">
        <f t="shared" si="129"/>
        <v>3.0340265423389159</v>
      </c>
      <c r="K915" s="2">
        <f t="shared" si="130"/>
        <v>1500.6460676807774</v>
      </c>
      <c r="L915">
        <f t="shared" si="131"/>
        <v>24319.388888888887</v>
      </c>
      <c r="M915" s="3">
        <f t="shared" si="132"/>
        <v>0.16390710499139929</v>
      </c>
      <c r="N915" s="2">
        <f t="shared" si="133"/>
        <v>49.72985070218369</v>
      </c>
      <c r="O915" s="2">
        <f t="shared" si="134"/>
        <v>559.70178676938076</v>
      </c>
    </row>
    <row r="916" spans="1:15" x14ac:dyDescent="0.2">
      <c r="A916" t="str">
        <f t="shared" si="126"/>
        <v>Comal County, Texas</v>
      </c>
      <c r="B916" t="str">
        <f t="shared" si="127"/>
        <v>Comal County,</v>
      </c>
      <c r="C916" t="s">
        <v>68</v>
      </c>
      <c r="D916" t="s">
        <v>297</v>
      </c>
      <c r="E916">
        <v>2551</v>
      </c>
      <c r="F916" s="4">
        <f>VLOOKUP(A916,'[1]Population Data'!$A:$B,2,FALSE)</f>
        <v>148373</v>
      </c>
      <c r="G916">
        <f>VLOOKUP(A916,'[1]Population Data'!$A:$C, 3, FALSE)</f>
        <v>48903</v>
      </c>
      <c r="H916">
        <f>VLOOKUP(A916,'[1]Population Data'!$A:$D,4,FALSE)</f>
        <v>33673</v>
      </c>
      <c r="I916" s="3">
        <f t="shared" si="128"/>
        <v>0.22694829921886056</v>
      </c>
      <c r="J916" s="2">
        <f t="shared" si="129"/>
        <v>3.0340265423389159</v>
      </c>
      <c r="K916" s="2">
        <f t="shared" si="130"/>
        <v>840.79686331071014</v>
      </c>
      <c r="L916">
        <f t="shared" si="131"/>
        <v>24319.388888888887</v>
      </c>
      <c r="M916" s="3">
        <f t="shared" si="132"/>
        <v>0.16390710499139929</v>
      </c>
      <c r="N916" s="2">
        <f t="shared" si="133"/>
        <v>49.72985070218369</v>
      </c>
      <c r="O916" s="2">
        <f t="shared" si="134"/>
        <v>313.5952686247947</v>
      </c>
    </row>
    <row r="917" spans="1:15" x14ac:dyDescent="0.2">
      <c r="A917" t="str">
        <f t="shared" si="126"/>
        <v>Comal County, Texas</v>
      </c>
      <c r="B917" t="str">
        <f t="shared" si="127"/>
        <v>Comal County,</v>
      </c>
      <c r="C917" t="s">
        <v>68</v>
      </c>
      <c r="D917" t="s">
        <v>298</v>
      </c>
      <c r="E917">
        <v>1668</v>
      </c>
      <c r="F917" s="4">
        <f>VLOOKUP(A917,'[1]Population Data'!$A:$B,2,FALSE)</f>
        <v>148373</v>
      </c>
      <c r="G917">
        <f>VLOOKUP(A917,'[1]Population Data'!$A:$C, 3, FALSE)</f>
        <v>48903</v>
      </c>
      <c r="H917">
        <f>VLOOKUP(A917,'[1]Population Data'!$A:$D,4,FALSE)</f>
        <v>33673</v>
      </c>
      <c r="I917" s="3">
        <f t="shared" si="128"/>
        <v>0.22694829921886056</v>
      </c>
      <c r="J917" s="2">
        <f t="shared" si="129"/>
        <v>3.0340265423389159</v>
      </c>
      <c r="K917" s="2">
        <f t="shared" si="130"/>
        <v>549.7644719726635</v>
      </c>
      <c r="L917">
        <f t="shared" si="131"/>
        <v>24319.388888888887</v>
      </c>
      <c r="M917" s="3">
        <f t="shared" si="132"/>
        <v>0.16390710499139929</v>
      </c>
      <c r="N917" s="2">
        <f t="shared" si="133"/>
        <v>49.72985070218369</v>
      </c>
      <c r="O917" s="2">
        <f t="shared" si="134"/>
        <v>205.04778834424056</v>
      </c>
    </row>
    <row r="918" spans="1:15" x14ac:dyDescent="0.2">
      <c r="A918" t="str">
        <f t="shared" si="126"/>
        <v>Comal County, Texas</v>
      </c>
      <c r="B918" t="str">
        <f t="shared" si="127"/>
        <v>Comal County,</v>
      </c>
      <c r="C918" t="s">
        <v>68</v>
      </c>
      <c r="D918" t="s">
        <v>299</v>
      </c>
      <c r="E918">
        <v>7634</v>
      </c>
      <c r="F918" s="4">
        <f>VLOOKUP(A918,'[1]Population Data'!$A:$B,2,FALSE)</f>
        <v>148373</v>
      </c>
      <c r="G918">
        <f>VLOOKUP(A918,'[1]Population Data'!$A:$C, 3, FALSE)</f>
        <v>48903</v>
      </c>
      <c r="H918">
        <f>VLOOKUP(A918,'[1]Population Data'!$A:$D,4,FALSE)</f>
        <v>33673</v>
      </c>
      <c r="I918" s="3">
        <f t="shared" si="128"/>
        <v>0.22694829921886056</v>
      </c>
      <c r="J918" s="2">
        <f t="shared" si="129"/>
        <v>3.0340265423389159</v>
      </c>
      <c r="K918" s="2">
        <f t="shared" si="130"/>
        <v>2516.1282847957514</v>
      </c>
      <c r="L918">
        <f t="shared" si="131"/>
        <v>24319.388888888887</v>
      </c>
      <c r="M918" s="3">
        <f t="shared" si="132"/>
        <v>0.16390710499139929</v>
      </c>
      <c r="N918" s="2">
        <f t="shared" si="133"/>
        <v>49.72985070218369</v>
      </c>
      <c r="O918" s="2">
        <f t="shared" si="134"/>
        <v>938.45012962825672</v>
      </c>
    </row>
    <row r="919" spans="1:15" x14ac:dyDescent="0.2">
      <c r="A919" t="str">
        <f t="shared" si="126"/>
        <v>Comal County, Texas</v>
      </c>
      <c r="B919" t="str">
        <f t="shared" si="127"/>
        <v>Comal County,</v>
      </c>
      <c r="C919" t="s">
        <v>68</v>
      </c>
      <c r="D919" t="s">
        <v>300</v>
      </c>
      <c r="E919">
        <v>1808</v>
      </c>
      <c r="F919" s="4">
        <f>VLOOKUP(A919,'[1]Population Data'!$A:$B,2,FALSE)</f>
        <v>148373</v>
      </c>
      <c r="G919">
        <f>VLOOKUP(A919,'[1]Population Data'!$A:$C, 3, FALSE)</f>
        <v>48903</v>
      </c>
      <c r="H919">
        <f>VLOOKUP(A919,'[1]Population Data'!$A:$D,4,FALSE)</f>
        <v>33673</v>
      </c>
      <c r="I919" s="3">
        <f t="shared" si="128"/>
        <v>0.22694829921886056</v>
      </c>
      <c r="J919" s="2">
        <f t="shared" si="129"/>
        <v>3.0340265423389159</v>
      </c>
      <c r="K919" s="2">
        <f t="shared" si="130"/>
        <v>595.90777297756324</v>
      </c>
      <c r="L919">
        <f t="shared" si="131"/>
        <v>24319.388888888887</v>
      </c>
      <c r="M919" s="3">
        <f t="shared" si="132"/>
        <v>0.16390710499139929</v>
      </c>
      <c r="N919" s="2">
        <f t="shared" si="133"/>
        <v>49.72985070218369</v>
      </c>
      <c r="O919" s="2">
        <f t="shared" si="134"/>
        <v>222.25803436833746</v>
      </c>
    </row>
    <row r="920" spans="1:15" x14ac:dyDescent="0.2">
      <c r="A920" t="str">
        <f t="shared" si="126"/>
        <v>Comal County, Texas</v>
      </c>
      <c r="B920" t="str">
        <f t="shared" si="127"/>
        <v>Comal County,</v>
      </c>
      <c r="C920" t="s">
        <v>68</v>
      </c>
      <c r="D920" t="s">
        <v>301</v>
      </c>
      <c r="E920">
        <v>719</v>
      </c>
      <c r="F920" s="4">
        <f>VLOOKUP(A920,'[1]Population Data'!$A:$B,2,FALSE)</f>
        <v>148373</v>
      </c>
      <c r="G920">
        <f>VLOOKUP(A920,'[1]Population Data'!$A:$C, 3, FALSE)</f>
        <v>48903</v>
      </c>
      <c r="H920">
        <f>VLOOKUP(A920,'[1]Population Data'!$A:$D,4,FALSE)</f>
        <v>33673</v>
      </c>
      <c r="I920" s="3">
        <f t="shared" si="128"/>
        <v>0.22694829921886056</v>
      </c>
      <c r="J920" s="2">
        <f t="shared" si="129"/>
        <v>3.0340265423389159</v>
      </c>
      <c r="K920" s="2">
        <f t="shared" si="130"/>
        <v>236.97881016087831</v>
      </c>
      <c r="L920">
        <f t="shared" si="131"/>
        <v>24319.388888888887</v>
      </c>
      <c r="M920" s="3">
        <f t="shared" si="132"/>
        <v>0.16390710499139929</v>
      </c>
      <c r="N920" s="2">
        <f t="shared" si="133"/>
        <v>49.72985070218369</v>
      </c>
      <c r="O920" s="2">
        <f t="shared" si="134"/>
        <v>88.386906366612081</v>
      </c>
    </row>
    <row r="921" spans="1:15" x14ac:dyDescent="0.2">
      <c r="A921" t="str">
        <f t="shared" si="126"/>
        <v>Comal County, Texas</v>
      </c>
      <c r="B921" t="str">
        <f t="shared" si="127"/>
        <v>Comal County,</v>
      </c>
      <c r="C921" t="s">
        <v>68</v>
      </c>
      <c r="D921" t="s">
        <v>302</v>
      </c>
      <c r="E921">
        <v>1844</v>
      </c>
      <c r="F921" s="4">
        <f>VLOOKUP(A921,'[1]Population Data'!$A:$B,2,FALSE)</f>
        <v>148373</v>
      </c>
      <c r="G921">
        <f>VLOOKUP(A921,'[1]Population Data'!$A:$C, 3, FALSE)</f>
        <v>48903</v>
      </c>
      <c r="H921">
        <f>VLOOKUP(A921,'[1]Population Data'!$A:$D,4,FALSE)</f>
        <v>33673</v>
      </c>
      <c r="I921" s="3">
        <f t="shared" si="128"/>
        <v>0.22694829921886056</v>
      </c>
      <c r="J921" s="2">
        <f t="shared" si="129"/>
        <v>3.0340265423389159</v>
      </c>
      <c r="K921" s="2">
        <f t="shared" si="130"/>
        <v>607.77319323596612</v>
      </c>
      <c r="L921">
        <f t="shared" si="131"/>
        <v>24319.388888888887</v>
      </c>
      <c r="M921" s="3">
        <f t="shared" si="132"/>
        <v>0.16390710499139929</v>
      </c>
      <c r="N921" s="2">
        <f t="shared" si="133"/>
        <v>49.72985070218369</v>
      </c>
      <c r="O921" s="2">
        <f t="shared" si="134"/>
        <v>226.68352620310526</v>
      </c>
    </row>
    <row r="922" spans="1:15" x14ac:dyDescent="0.2">
      <c r="A922" t="str">
        <f t="shared" si="126"/>
        <v>Comanche County, Texas</v>
      </c>
      <c r="B922" t="str">
        <f t="shared" si="127"/>
        <v>Comanche County,</v>
      </c>
      <c r="C922" t="s">
        <v>69</v>
      </c>
      <c r="D922" t="s">
        <v>283</v>
      </c>
      <c r="E922">
        <v>208</v>
      </c>
      <c r="F922" s="4">
        <f>VLOOKUP(A922,'[1]Population Data'!$A:$B,2,FALSE)</f>
        <v>13495</v>
      </c>
      <c r="G922">
        <f>VLOOKUP(A922,'[1]Population Data'!$A:$C, 3, FALSE)</f>
        <v>5260</v>
      </c>
      <c r="H922">
        <f>VLOOKUP(A922,'[1]Population Data'!$A:$D,4,FALSE)</f>
        <v>3023</v>
      </c>
      <c r="I922" s="3">
        <f t="shared" si="128"/>
        <v>0.22400889218228973</v>
      </c>
      <c r="J922" s="2">
        <f t="shared" si="129"/>
        <v>2.5655893536121672</v>
      </c>
      <c r="K922" s="2">
        <f t="shared" si="130"/>
        <v>81.072989996294922</v>
      </c>
      <c r="L922">
        <f t="shared" si="131"/>
        <v>2183.2777777777778</v>
      </c>
      <c r="M922" s="3">
        <f t="shared" si="132"/>
        <v>0.16178419990943149</v>
      </c>
      <c r="N922" s="2">
        <f t="shared" si="133"/>
        <v>41.507182087029996</v>
      </c>
      <c r="O922" s="2">
        <f t="shared" si="134"/>
        <v>25.238335185871311</v>
      </c>
    </row>
    <row r="923" spans="1:15" x14ac:dyDescent="0.2">
      <c r="A923" t="str">
        <f t="shared" si="126"/>
        <v>Comanche County, Texas</v>
      </c>
      <c r="B923" t="str">
        <f t="shared" si="127"/>
        <v>Comanche County,</v>
      </c>
      <c r="C923" t="s">
        <v>69</v>
      </c>
      <c r="D923" t="s">
        <v>284</v>
      </c>
      <c r="E923">
        <v>43</v>
      </c>
      <c r="F923" s="4">
        <f>VLOOKUP(A923,'[1]Population Data'!$A:$B,2,FALSE)</f>
        <v>13495</v>
      </c>
      <c r="G923">
        <f>VLOOKUP(A923,'[1]Population Data'!$A:$C, 3, FALSE)</f>
        <v>5260</v>
      </c>
      <c r="H923">
        <f>VLOOKUP(A923,'[1]Population Data'!$A:$D,4,FALSE)</f>
        <v>3023</v>
      </c>
      <c r="I923" s="3">
        <f t="shared" si="128"/>
        <v>0.22400889218228973</v>
      </c>
      <c r="J923" s="2">
        <f t="shared" si="129"/>
        <v>2.5655893536121672</v>
      </c>
      <c r="K923" s="2">
        <f t="shared" si="130"/>
        <v>16.76028158577251</v>
      </c>
      <c r="L923">
        <f t="shared" si="131"/>
        <v>2183.2777777777778</v>
      </c>
      <c r="M923" s="3">
        <f t="shared" si="132"/>
        <v>0.16178419990943149</v>
      </c>
      <c r="N923" s="2">
        <f t="shared" si="133"/>
        <v>41.507182087029996</v>
      </c>
      <c r="O923" s="2">
        <f t="shared" si="134"/>
        <v>5.2175404470791662</v>
      </c>
    </row>
    <row r="924" spans="1:15" x14ac:dyDescent="0.2">
      <c r="A924" t="str">
        <f t="shared" si="126"/>
        <v>Comanche County, Texas</v>
      </c>
      <c r="B924" t="str">
        <f t="shared" si="127"/>
        <v>Comanche County,</v>
      </c>
      <c r="C924" t="s">
        <v>69</v>
      </c>
      <c r="D924" t="s">
        <v>285</v>
      </c>
      <c r="E924">
        <v>633</v>
      </c>
      <c r="F924" s="4">
        <f>VLOOKUP(A924,'[1]Population Data'!$A:$B,2,FALSE)</f>
        <v>13495</v>
      </c>
      <c r="G924">
        <f>VLOOKUP(A924,'[1]Population Data'!$A:$C, 3, FALSE)</f>
        <v>5260</v>
      </c>
      <c r="H924">
        <f>VLOOKUP(A924,'[1]Population Data'!$A:$D,4,FALSE)</f>
        <v>3023</v>
      </c>
      <c r="I924" s="3">
        <f t="shared" si="128"/>
        <v>0.22400889218228973</v>
      </c>
      <c r="J924" s="2">
        <f t="shared" si="129"/>
        <v>2.5655893536121672</v>
      </c>
      <c r="K924" s="2">
        <f t="shared" si="130"/>
        <v>246.726935902186</v>
      </c>
      <c r="L924">
        <f t="shared" si="131"/>
        <v>2183.2777777777778</v>
      </c>
      <c r="M924" s="3">
        <f t="shared" si="132"/>
        <v>0.16178419990943149</v>
      </c>
      <c r="N924" s="2">
        <f t="shared" si="133"/>
        <v>41.507182087029996</v>
      </c>
      <c r="O924" s="2">
        <f t="shared" si="134"/>
        <v>76.807048907002596</v>
      </c>
    </row>
    <row r="925" spans="1:15" x14ac:dyDescent="0.2">
      <c r="A925" t="str">
        <f t="shared" si="126"/>
        <v>Comanche County, Texas</v>
      </c>
      <c r="B925" t="str">
        <f t="shared" si="127"/>
        <v>Comanche County,</v>
      </c>
      <c r="C925" t="s">
        <v>69</v>
      </c>
      <c r="D925" t="s">
        <v>286</v>
      </c>
      <c r="E925">
        <v>17</v>
      </c>
      <c r="F925" s="4">
        <f>VLOOKUP(A925,'[1]Population Data'!$A:$B,2,FALSE)</f>
        <v>13495</v>
      </c>
      <c r="G925">
        <f>VLOOKUP(A925,'[1]Population Data'!$A:$C, 3, FALSE)</f>
        <v>5260</v>
      </c>
      <c r="H925">
        <f>VLOOKUP(A925,'[1]Population Data'!$A:$D,4,FALSE)</f>
        <v>3023</v>
      </c>
      <c r="I925" s="3">
        <f t="shared" si="128"/>
        <v>0.22400889218228973</v>
      </c>
      <c r="J925" s="2">
        <f t="shared" si="129"/>
        <v>2.5655893536121672</v>
      </c>
      <c r="K925" s="2">
        <f t="shared" si="130"/>
        <v>6.6261578362356435</v>
      </c>
      <c r="L925">
        <f t="shared" si="131"/>
        <v>2183.2777777777778</v>
      </c>
      <c r="M925" s="3">
        <f t="shared" si="132"/>
        <v>0.16178419990943149</v>
      </c>
      <c r="N925" s="2">
        <f t="shared" si="133"/>
        <v>41.507182087029996</v>
      </c>
      <c r="O925" s="2">
        <f t="shared" si="134"/>
        <v>2.0627485488452519</v>
      </c>
    </row>
    <row r="926" spans="1:15" x14ac:dyDescent="0.2">
      <c r="A926" t="str">
        <f t="shared" si="126"/>
        <v>Comanche County, Texas</v>
      </c>
      <c r="B926" t="str">
        <f t="shared" si="127"/>
        <v>Comanche County,</v>
      </c>
      <c r="C926" t="s">
        <v>69</v>
      </c>
      <c r="D926" t="s">
        <v>287</v>
      </c>
      <c r="E926">
        <v>286</v>
      </c>
      <c r="F926" s="4">
        <f>VLOOKUP(A926,'[1]Population Data'!$A:$B,2,FALSE)</f>
        <v>13495</v>
      </c>
      <c r="G926">
        <f>VLOOKUP(A926,'[1]Population Data'!$A:$C, 3, FALSE)</f>
        <v>5260</v>
      </c>
      <c r="H926">
        <f>VLOOKUP(A926,'[1]Population Data'!$A:$D,4,FALSE)</f>
        <v>3023</v>
      </c>
      <c r="I926" s="3">
        <f t="shared" si="128"/>
        <v>0.22400889218228973</v>
      </c>
      <c r="J926" s="2">
        <f t="shared" si="129"/>
        <v>2.5655893536121672</v>
      </c>
      <c r="K926" s="2">
        <f t="shared" si="130"/>
        <v>111.47536124490553</v>
      </c>
      <c r="L926">
        <f t="shared" si="131"/>
        <v>2183.2777777777778</v>
      </c>
      <c r="M926" s="3">
        <f t="shared" si="132"/>
        <v>0.16178419990943149</v>
      </c>
      <c r="N926" s="2">
        <f t="shared" si="133"/>
        <v>41.507182087029996</v>
      </c>
      <c r="O926" s="2">
        <f t="shared" si="134"/>
        <v>34.702710880573058</v>
      </c>
    </row>
    <row r="927" spans="1:15" x14ac:dyDescent="0.2">
      <c r="A927" t="str">
        <f t="shared" si="126"/>
        <v>Comanche County, Texas</v>
      </c>
      <c r="B927" t="str">
        <f t="shared" si="127"/>
        <v>Comanche County,</v>
      </c>
      <c r="C927" t="s">
        <v>69</v>
      </c>
      <c r="D927" t="s">
        <v>288</v>
      </c>
      <c r="E927">
        <v>544</v>
      </c>
      <c r="F927" s="4">
        <f>VLOOKUP(A927,'[1]Population Data'!$A:$B,2,FALSE)</f>
        <v>13495</v>
      </c>
      <c r="G927">
        <f>VLOOKUP(A927,'[1]Population Data'!$A:$C, 3, FALSE)</f>
        <v>5260</v>
      </c>
      <c r="H927">
        <f>VLOOKUP(A927,'[1]Population Data'!$A:$D,4,FALSE)</f>
        <v>3023</v>
      </c>
      <c r="I927" s="3">
        <f t="shared" si="128"/>
        <v>0.22400889218228973</v>
      </c>
      <c r="J927" s="2">
        <f t="shared" si="129"/>
        <v>2.5655893536121672</v>
      </c>
      <c r="K927" s="2">
        <f t="shared" si="130"/>
        <v>212.03705075954059</v>
      </c>
      <c r="L927">
        <f t="shared" si="131"/>
        <v>2183.2777777777778</v>
      </c>
      <c r="M927" s="3">
        <f t="shared" si="132"/>
        <v>0.16178419990943149</v>
      </c>
      <c r="N927" s="2">
        <f t="shared" si="133"/>
        <v>41.507182087029996</v>
      </c>
      <c r="O927" s="2">
        <f t="shared" si="134"/>
        <v>66.007953563048062</v>
      </c>
    </row>
    <row r="928" spans="1:15" x14ac:dyDescent="0.2">
      <c r="A928" t="str">
        <f t="shared" si="126"/>
        <v>Comanche County, Texas</v>
      </c>
      <c r="B928" t="str">
        <f t="shared" si="127"/>
        <v>Comanche County,</v>
      </c>
      <c r="C928" t="s">
        <v>69</v>
      </c>
      <c r="D928" t="s">
        <v>289</v>
      </c>
      <c r="E928">
        <v>158</v>
      </c>
      <c r="F928" s="4">
        <f>VLOOKUP(A928,'[1]Population Data'!$A:$B,2,FALSE)</f>
        <v>13495</v>
      </c>
      <c r="G928">
        <f>VLOOKUP(A928,'[1]Population Data'!$A:$C, 3, FALSE)</f>
        <v>5260</v>
      </c>
      <c r="H928">
        <f>VLOOKUP(A928,'[1]Population Data'!$A:$D,4,FALSE)</f>
        <v>3023</v>
      </c>
      <c r="I928" s="3">
        <f t="shared" si="128"/>
        <v>0.22400889218228973</v>
      </c>
      <c r="J928" s="2">
        <f t="shared" si="129"/>
        <v>2.5655893536121672</v>
      </c>
      <c r="K928" s="2">
        <f t="shared" si="130"/>
        <v>61.584290477954802</v>
      </c>
      <c r="L928">
        <f t="shared" si="131"/>
        <v>2183.2777777777778</v>
      </c>
      <c r="M928" s="3">
        <f t="shared" si="132"/>
        <v>0.16178419990943149</v>
      </c>
      <c r="N928" s="2">
        <f t="shared" si="133"/>
        <v>41.507182087029996</v>
      </c>
      <c r="O928" s="2">
        <f t="shared" si="134"/>
        <v>19.171427689267631</v>
      </c>
    </row>
    <row r="929" spans="1:15" x14ac:dyDescent="0.2">
      <c r="A929" t="str">
        <f t="shared" si="126"/>
        <v>Comanche County, Texas</v>
      </c>
      <c r="B929" t="str">
        <f t="shared" si="127"/>
        <v>Comanche County,</v>
      </c>
      <c r="C929" t="s">
        <v>69</v>
      </c>
      <c r="D929" t="s">
        <v>290</v>
      </c>
      <c r="E929">
        <v>801</v>
      </c>
      <c r="F929" s="4">
        <f>VLOOKUP(A929,'[1]Population Data'!$A:$B,2,FALSE)</f>
        <v>13495</v>
      </c>
      <c r="G929">
        <f>VLOOKUP(A929,'[1]Population Data'!$A:$C, 3, FALSE)</f>
        <v>5260</v>
      </c>
      <c r="H929">
        <f>VLOOKUP(A929,'[1]Population Data'!$A:$D,4,FALSE)</f>
        <v>3023</v>
      </c>
      <c r="I929" s="3">
        <f t="shared" si="128"/>
        <v>0.22400889218228973</v>
      </c>
      <c r="J929" s="2">
        <f t="shared" si="129"/>
        <v>2.5655893536121672</v>
      </c>
      <c r="K929" s="2">
        <f t="shared" si="130"/>
        <v>312.20896628380882</v>
      </c>
      <c r="L929">
        <f t="shared" si="131"/>
        <v>2183.2777777777778</v>
      </c>
      <c r="M929" s="3">
        <f t="shared" si="132"/>
        <v>0.16178419990943149</v>
      </c>
      <c r="N929" s="2">
        <f t="shared" si="133"/>
        <v>41.507182087029996</v>
      </c>
      <c r="O929" s="2">
        <f t="shared" si="134"/>
        <v>97.191858095590959</v>
      </c>
    </row>
    <row r="930" spans="1:15" x14ac:dyDescent="0.2">
      <c r="A930" t="str">
        <f t="shared" si="126"/>
        <v>Comanche County, Texas</v>
      </c>
      <c r="B930" t="str">
        <f t="shared" si="127"/>
        <v>Comanche County,</v>
      </c>
      <c r="C930" t="s">
        <v>69</v>
      </c>
      <c r="D930" t="s">
        <v>291</v>
      </c>
      <c r="E930">
        <v>33</v>
      </c>
      <c r="F930" s="4">
        <f>VLOOKUP(A930,'[1]Population Data'!$A:$B,2,FALSE)</f>
        <v>13495</v>
      </c>
      <c r="G930">
        <f>VLOOKUP(A930,'[1]Population Data'!$A:$C, 3, FALSE)</f>
        <v>5260</v>
      </c>
      <c r="H930">
        <f>VLOOKUP(A930,'[1]Population Data'!$A:$D,4,FALSE)</f>
        <v>3023</v>
      </c>
      <c r="I930" s="3">
        <f t="shared" si="128"/>
        <v>0.22400889218228973</v>
      </c>
      <c r="J930" s="2">
        <f t="shared" si="129"/>
        <v>2.5655893536121672</v>
      </c>
      <c r="K930" s="2">
        <f t="shared" si="130"/>
        <v>12.862541682104483</v>
      </c>
      <c r="L930">
        <f t="shared" si="131"/>
        <v>2183.2777777777778</v>
      </c>
      <c r="M930" s="3">
        <f t="shared" si="132"/>
        <v>0.16178419990943149</v>
      </c>
      <c r="N930" s="2">
        <f t="shared" si="133"/>
        <v>41.507182087029996</v>
      </c>
      <c r="O930" s="2">
        <f t="shared" si="134"/>
        <v>4.0041589477584294</v>
      </c>
    </row>
    <row r="931" spans="1:15" x14ac:dyDescent="0.2">
      <c r="A931" t="str">
        <f t="shared" si="126"/>
        <v>Comanche County, Texas</v>
      </c>
      <c r="B931" t="str">
        <f t="shared" si="127"/>
        <v>Comanche County,</v>
      </c>
      <c r="C931" t="s">
        <v>69</v>
      </c>
      <c r="D931" t="s">
        <v>292</v>
      </c>
      <c r="E931">
        <v>0</v>
      </c>
      <c r="F931" s="4">
        <f>VLOOKUP(A931,'[1]Population Data'!$A:$B,2,FALSE)</f>
        <v>13495</v>
      </c>
      <c r="G931">
        <f>VLOOKUP(A931,'[1]Population Data'!$A:$C, 3, FALSE)</f>
        <v>5260</v>
      </c>
      <c r="H931">
        <f>VLOOKUP(A931,'[1]Population Data'!$A:$D,4,FALSE)</f>
        <v>3023</v>
      </c>
      <c r="I931" s="3">
        <f t="shared" si="128"/>
        <v>0.22400889218228973</v>
      </c>
      <c r="J931" s="2">
        <f t="shared" si="129"/>
        <v>2.5655893536121672</v>
      </c>
      <c r="K931" s="2">
        <f t="shared" si="130"/>
        <v>0</v>
      </c>
      <c r="L931">
        <f t="shared" si="131"/>
        <v>2183.2777777777778</v>
      </c>
      <c r="M931" s="3">
        <f t="shared" si="132"/>
        <v>0.16178419990943149</v>
      </c>
      <c r="N931" s="2">
        <f t="shared" si="133"/>
        <v>41.507182087029996</v>
      </c>
      <c r="O931" s="2">
        <f t="shared" si="134"/>
        <v>0</v>
      </c>
    </row>
    <row r="932" spans="1:15" x14ac:dyDescent="0.2">
      <c r="A932" t="str">
        <f t="shared" si="126"/>
        <v>Comanche County, Texas</v>
      </c>
      <c r="B932" t="str">
        <f t="shared" si="127"/>
        <v>Comanche County,</v>
      </c>
      <c r="C932" t="s">
        <v>69</v>
      </c>
      <c r="D932" t="s">
        <v>293</v>
      </c>
      <c r="E932">
        <v>583</v>
      </c>
      <c r="F932" s="4">
        <f>VLOOKUP(A932,'[1]Population Data'!$A:$B,2,FALSE)</f>
        <v>13495</v>
      </c>
      <c r="G932">
        <f>VLOOKUP(A932,'[1]Population Data'!$A:$C, 3, FALSE)</f>
        <v>5260</v>
      </c>
      <c r="H932">
        <f>VLOOKUP(A932,'[1]Population Data'!$A:$D,4,FALSE)</f>
        <v>3023</v>
      </c>
      <c r="I932" s="3">
        <f t="shared" si="128"/>
        <v>0.22400889218228973</v>
      </c>
      <c r="J932" s="2">
        <f t="shared" si="129"/>
        <v>2.5655893536121672</v>
      </c>
      <c r="K932" s="2">
        <f t="shared" si="130"/>
        <v>227.23823638384587</v>
      </c>
      <c r="L932">
        <f t="shared" si="131"/>
        <v>2183.2777777777778</v>
      </c>
      <c r="M932" s="3">
        <f t="shared" si="132"/>
        <v>0.16178419990943149</v>
      </c>
      <c r="N932" s="2">
        <f t="shared" si="133"/>
        <v>41.507182087029996</v>
      </c>
      <c r="O932" s="2">
        <f t="shared" si="134"/>
        <v>70.740141410398905</v>
      </c>
    </row>
    <row r="933" spans="1:15" x14ac:dyDescent="0.2">
      <c r="A933" t="str">
        <f t="shared" si="126"/>
        <v>Comanche County, Texas</v>
      </c>
      <c r="B933" t="str">
        <f t="shared" si="127"/>
        <v>Comanche County,</v>
      </c>
      <c r="C933" t="s">
        <v>69</v>
      </c>
      <c r="D933" t="s">
        <v>294</v>
      </c>
      <c r="E933">
        <v>229</v>
      </c>
      <c r="F933" s="4">
        <f>VLOOKUP(A933,'[1]Population Data'!$A:$B,2,FALSE)</f>
        <v>13495</v>
      </c>
      <c r="G933">
        <f>VLOOKUP(A933,'[1]Population Data'!$A:$C, 3, FALSE)</f>
        <v>5260</v>
      </c>
      <c r="H933">
        <f>VLOOKUP(A933,'[1]Population Data'!$A:$D,4,FALSE)</f>
        <v>3023</v>
      </c>
      <c r="I933" s="3">
        <f t="shared" si="128"/>
        <v>0.22400889218228973</v>
      </c>
      <c r="J933" s="2">
        <f t="shared" si="129"/>
        <v>2.5655893536121672</v>
      </c>
      <c r="K933" s="2">
        <f t="shared" si="130"/>
        <v>89.258243793997778</v>
      </c>
      <c r="L933">
        <f t="shared" si="131"/>
        <v>2183.2777777777778</v>
      </c>
      <c r="M933" s="3">
        <f t="shared" si="132"/>
        <v>0.16178419990943149</v>
      </c>
      <c r="N933" s="2">
        <f t="shared" si="133"/>
        <v>41.507182087029996</v>
      </c>
      <c r="O933" s="2">
        <f t="shared" si="134"/>
        <v>27.786436334444858</v>
      </c>
    </row>
    <row r="934" spans="1:15" x14ac:dyDescent="0.2">
      <c r="A934" t="str">
        <f t="shared" si="126"/>
        <v>Comanche County, Texas</v>
      </c>
      <c r="B934" t="str">
        <f t="shared" si="127"/>
        <v>Comanche County,</v>
      </c>
      <c r="C934" t="s">
        <v>69</v>
      </c>
      <c r="D934" t="s">
        <v>295</v>
      </c>
      <c r="E934">
        <v>248</v>
      </c>
      <c r="F934" s="4">
        <f>VLOOKUP(A934,'[1]Population Data'!$A:$B,2,FALSE)</f>
        <v>13495</v>
      </c>
      <c r="G934">
        <f>VLOOKUP(A934,'[1]Population Data'!$A:$C, 3, FALSE)</f>
        <v>5260</v>
      </c>
      <c r="H934">
        <f>VLOOKUP(A934,'[1]Population Data'!$A:$D,4,FALSE)</f>
        <v>3023</v>
      </c>
      <c r="I934" s="3">
        <f t="shared" si="128"/>
        <v>0.22400889218228973</v>
      </c>
      <c r="J934" s="2">
        <f t="shared" si="129"/>
        <v>2.5655893536121672</v>
      </c>
      <c r="K934" s="2">
        <f t="shared" si="130"/>
        <v>96.663949610967023</v>
      </c>
      <c r="L934">
        <f t="shared" si="131"/>
        <v>2183.2777777777778</v>
      </c>
      <c r="M934" s="3">
        <f t="shared" si="132"/>
        <v>0.16178419990943149</v>
      </c>
      <c r="N934" s="2">
        <f t="shared" si="133"/>
        <v>41.507182087029996</v>
      </c>
      <c r="O934" s="2">
        <f t="shared" si="134"/>
        <v>30.091861183154251</v>
      </c>
    </row>
    <row r="935" spans="1:15" x14ac:dyDescent="0.2">
      <c r="A935" t="str">
        <f t="shared" si="126"/>
        <v>Comanche County, Texas</v>
      </c>
      <c r="B935" t="str">
        <f t="shared" si="127"/>
        <v>Comanche County,</v>
      </c>
      <c r="C935" t="s">
        <v>69</v>
      </c>
      <c r="D935" t="s">
        <v>296</v>
      </c>
      <c r="E935">
        <v>140</v>
      </c>
      <c r="F935" s="4">
        <f>VLOOKUP(A935,'[1]Population Data'!$A:$B,2,FALSE)</f>
        <v>13495</v>
      </c>
      <c r="G935">
        <f>VLOOKUP(A935,'[1]Population Data'!$A:$C, 3, FALSE)</f>
        <v>5260</v>
      </c>
      <c r="H935">
        <f>VLOOKUP(A935,'[1]Population Data'!$A:$D,4,FALSE)</f>
        <v>3023</v>
      </c>
      <c r="I935" s="3">
        <f t="shared" si="128"/>
        <v>0.22400889218228973</v>
      </c>
      <c r="J935" s="2">
        <f t="shared" si="129"/>
        <v>2.5655893536121672</v>
      </c>
      <c r="K935" s="2">
        <f t="shared" si="130"/>
        <v>54.568358651352355</v>
      </c>
      <c r="L935">
        <f t="shared" si="131"/>
        <v>2183.2777777777778</v>
      </c>
      <c r="M935" s="3">
        <f t="shared" si="132"/>
        <v>0.16178419990943149</v>
      </c>
      <c r="N935" s="2">
        <f t="shared" si="133"/>
        <v>41.507182087029996</v>
      </c>
      <c r="O935" s="2">
        <f t="shared" si="134"/>
        <v>16.987340990490306</v>
      </c>
    </row>
    <row r="936" spans="1:15" x14ac:dyDescent="0.2">
      <c r="A936" t="str">
        <f t="shared" si="126"/>
        <v>Comanche County, Texas</v>
      </c>
      <c r="B936" t="str">
        <f t="shared" si="127"/>
        <v>Comanche County,</v>
      </c>
      <c r="C936" t="s">
        <v>69</v>
      </c>
      <c r="D936" t="s">
        <v>297</v>
      </c>
      <c r="E936">
        <v>198</v>
      </c>
      <c r="F936" s="4">
        <f>VLOOKUP(A936,'[1]Population Data'!$A:$B,2,FALSE)</f>
        <v>13495</v>
      </c>
      <c r="G936">
        <f>VLOOKUP(A936,'[1]Population Data'!$A:$C, 3, FALSE)</f>
        <v>5260</v>
      </c>
      <c r="H936">
        <f>VLOOKUP(A936,'[1]Population Data'!$A:$D,4,FALSE)</f>
        <v>3023</v>
      </c>
      <c r="I936" s="3">
        <f t="shared" si="128"/>
        <v>0.22400889218228973</v>
      </c>
      <c r="J936" s="2">
        <f t="shared" si="129"/>
        <v>2.5655893536121672</v>
      </c>
      <c r="K936" s="2">
        <f t="shared" si="130"/>
        <v>77.175250092626897</v>
      </c>
      <c r="L936">
        <f t="shared" si="131"/>
        <v>2183.2777777777778</v>
      </c>
      <c r="M936" s="3">
        <f t="shared" si="132"/>
        <v>0.16178419990943149</v>
      </c>
      <c r="N936" s="2">
        <f t="shared" si="133"/>
        <v>41.507182087029996</v>
      </c>
      <c r="O936" s="2">
        <f t="shared" si="134"/>
        <v>24.024953686550575</v>
      </c>
    </row>
    <row r="937" spans="1:15" x14ac:dyDescent="0.2">
      <c r="A937" t="str">
        <f t="shared" si="126"/>
        <v>Comanche County, Texas</v>
      </c>
      <c r="B937" t="str">
        <f t="shared" si="127"/>
        <v>Comanche County,</v>
      </c>
      <c r="C937" t="s">
        <v>69</v>
      </c>
      <c r="D937" t="s">
        <v>298</v>
      </c>
      <c r="E937">
        <v>38</v>
      </c>
      <c r="F937" s="4">
        <f>VLOOKUP(A937,'[1]Population Data'!$A:$B,2,FALSE)</f>
        <v>13495</v>
      </c>
      <c r="G937">
        <f>VLOOKUP(A937,'[1]Population Data'!$A:$C, 3, FALSE)</f>
        <v>5260</v>
      </c>
      <c r="H937">
        <f>VLOOKUP(A937,'[1]Population Data'!$A:$D,4,FALSE)</f>
        <v>3023</v>
      </c>
      <c r="I937" s="3">
        <f t="shared" si="128"/>
        <v>0.22400889218228973</v>
      </c>
      <c r="J937" s="2">
        <f t="shared" si="129"/>
        <v>2.5655893536121672</v>
      </c>
      <c r="K937" s="2">
        <f t="shared" si="130"/>
        <v>14.811411633938496</v>
      </c>
      <c r="L937">
        <f t="shared" si="131"/>
        <v>2183.2777777777778</v>
      </c>
      <c r="M937" s="3">
        <f t="shared" si="132"/>
        <v>0.16178419990943149</v>
      </c>
      <c r="N937" s="2">
        <f t="shared" si="133"/>
        <v>41.507182087029996</v>
      </c>
      <c r="O937" s="2">
        <f t="shared" si="134"/>
        <v>4.6108496974187974</v>
      </c>
    </row>
    <row r="938" spans="1:15" x14ac:dyDescent="0.2">
      <c r="A938" t="str">
        <f t="shared" si="126"/>
        <v>Comanche County, Texas</v>
      </c>
      <c r="B938" t="str">
        <f t="shared" si="127"/>
        <v>Comanche County,</v>
      </c>
      <c r="C938" t="s">
        <v>69</v>
      </c>
      <c r="D938" t="s">
        <v>299</v>
      </c>
      <c r="E938">
        <v>808</v>
      </c>
      <c r="F938" s="4">
        <f>VLOOKUP(A938,'[1]Population Data'!$A:$B,2,FALSE)</f>
        <v>13495</v>
      </c>
      <c r="G938">
        <f>VLOOKUP(A938,'[1]Population Data'!$A:$C, 3, FALSE)</f>
        <v>5260</v>
      </c>
      <c r="H938">
        <f>VLOOKUP(A938,'[1]Population Data'!$A:$D,4,FALSE)</f>
        <v>3023</v>
      </c>
      <c r="I938" s="3">
        <f t="shared" si="128"/>
        <v>0.22400889218228973</v>
      </c>
      <c r="J938" s="2">
        <f t="shared" si="129"/>
        <v>2.5655893536121672</v>
      </c>
      <c r="K938" s="2">
        <f t="shared" si="130"/>
        <v>314.93738421637647</v>
      </c>
      <c r="L938">
        <f t="shared" si="131"/>
        <v>2183.2777777777778</v>
      </c>
      <c r="M938" s="3">
        <f t="shared" si="132"/>
        <v>0.16178419990943149</v>
      </c>
      <c r="N938" s="2">
        <f t="shared" si="133"/>
        <v>41.507182087029996</v>
      </c>
      <c r="O938" s="2">
        <f t="shared" si="134"/>
        <v>98.041225145115504</v>
      </c>
    </row>
    <row r="939" spans="1:15" x14ac:dyDescent="0.2">
      <c r="A939" t="str">
        <f t="shared" si="126"/>
        <v>Comanche County, Texas</v>
      </c>
      <c r="B939" t="str">
        <f t="shared" si="127"/>
        <v>Comanche County,</v>
      </c>
      <c r="C939" t="s">
        <v>69</v>
      </c>
      <c r="D939" t="s">
        <v>300</v>
      </c>
      <c r="E939">
        <v>345</v>
      </c>
      <c r="F939" s="4">
        <f>VLOOKUP(A939,'[1]Population Data'!$A:$B,2,FALSE)</f>
        <v>13495</v>
      </c>
      <c r="G939">
        <f>VLOOKUP(A939,'[1]Population Data'!$A:$C, 3, FALSE)</f>
        <v>5260</v>
      </c>
      <c r="H939">
        <f>VLOOKUP(A939,'[1]Population Data'!$A:$D,4,FALSE)</f>
        <v>3023</v>
      </c>
      <c r="I939" s="3">
        <f t="shared" si="128"/>
        <v>0.22400889218228973</v>
      </c>
      <c r="J939" s="2">
        <f t="shared" si="129"/>
        <v>2.5655893536121672</v>
      </c>
      <c r="K939" s="2">
        <f t="shared" si="130"/>
        <v>134.47202667654688</v>
      </c>
      <c r="L939">
        <f t="shared" si="131"/>
        <v>2183.2777777777778</v>
      </c>
      <c r="M939" s="3">
        <f t="shared" si="132"/>
        <v>0.16178419990943149</v>
      </c>
      <c r="N939" s="2">
        <f t="shared" si="133"/>
        <v>41.507182087029996</v>
      </c>
      <c r="O939" s="2">
        <f t="shared" si="134"/>
        <v>41.861661726565401</v>
      </c>
    </row>
    <row r="940" spans="1:15" x14ac:dyDescent="0.2">
      <c r="A940" t="str">
        <f t="shared" si="126"/>
        <v>Comanche County, Texas</v>
      </c>
      <c r="B940" t="str">
        <f t="shared" si="127"/>
        <v>Comanche County,</v>
      </c>
      <c r="C940" t="s">
        <v>69</v>
      </c>
      <c r="D940" t="s">
        <v>301</v>
      </c>
      <c r="E940">
        <v>65</v>
      </c>
      <c r="F940" s="4">
        <f>VLOOKUP(A940,'[1]Population Data'!$A:$B,2,FALSE)</f>
        <v>13495</v>
      </c>
      <c r="G940">
        <f>VLOOKUP(A940,'[1]Population Data'!$A:$C, 3, FALSE)</f>
        <v>5260</v>
      </c>
      <c r="H940">
        <f>VLOOKUP(A940,'[1]Population Data'!$A:$D,4,FALSE)</f>
        <v>3023</v>
      </c>
      <c r="I940" s="3">
        <f t="shared" si="128"/>
        <v>0.22400889218228973</v>
      </c>
      <c r="J940" s="2">
        <f t="shared" si="129"/>
        <v>2.5655893536121672</v>
      </c>
      <c r="K940" s="2">
        <f t="shared" si="130"/>
        <v>25.335309373842165</v>
      </c>
      <c r="L940">
        <f t="shared" si="131"/>
        <v>2183.2777777777778</v>
      </c>
      <c r="M940" s="3">
        <f t="shared" si="132"/>
        <v>0.16178419990943149</v>
      </c>
      <c r="N940" s="2">
        <f t="shared" si="133"/>
        <v>41.507182087029996</v>
      </c>
      <c r="O940" s="2">
        <f t="shared" si="134"/>
        <v>7.8869797455847843</v>
      </c>
    </row>
    <row r="941" spans="1:15" x14ac:dyDescent="0.2">
      <c r="A941" t="str">
        <f t="shared" si="126"/>
        <v>Comanche County, Texas</v>
      </c>
      <c r="B941" t="str">
        <f t="shared" si="127"/>
        <v>Comanche County,</v>
      </c>
      <c r="C941" t="s">
        <v>69</v>
      </c>
      <c r="D941" t="s">
        <v>302</v>
      </c>
      <c r="E941">
        <v>77</v>
      </c>
      <c r="F941" s="4">
        <f>VLOOKUP(A941,'[1]Population Data'!$A:$B,2,FALSE)</f>
        <v>13495</v>
      </c>
      <c r="G941">
        <f>VLOOKUP(A941,'[1]Population Data'!$A:$C, 3, FALSE)</f>
        <v>5260</v>
      </c>
      <c r="H941">
        <f>VLOOKUP(A941,'[1]Population Data'!$A:$D,4,FALSE)</f>
        <v>3023</v>
      </c>
      <c r="I941" s="3">
        <f t="shared" si="128"/>
        <v>0.22400889218228973</v>
      </c>
      <c r="J941" s="2">
        <f t="shared" si="129"/>
        <v>2.5655893536121672</v>
      </c>
      <c r="K941" s="2">
        <f t="shared" si="130"/>
        <v>30.012597258243794</v>
      </c>
      <c r="L941">
        <f t="shared" si="131"/>
        <v>2183.2777777777778</v>
      </c>
      <c r="M941" s="3">
        <f t="shared" si="132"/>
        <v>0.16178419990943149</v>
      </c>
      <c r="N941" s="2">
        <f t="shared" si="133"/>
        <v>41.507182087029996</v>
      </c>
      <c r="O941" s="2">
        <f t="shared" si="134"/>
        <v>9.3430375447696665</v>
      </c>
    </row>
    <row r="942" spans="1:15" x14ac:dyDescent="0.2">
      <c r="A942" t="str">
        <f t="shared" si="126"/>
        <v>Concho County, Texas</v>
      </c>
      <c r="B942" t="str">
        <f t="shared" si="127"/>
        <v>Concho County,</v>
      </c>
      <c r="C942" t="s">
        <v>70</v>
      </c>
      <c r="D942" t="s">
        <v>283</v>
      </c>
      <c r="E942">
        <v>58</v>
      </c>
      <c r="F942" s="4">
        <f>VLOOKUP(A942,'[1]Population Data'!$A:$B,2,FALSE)</f>
        <v>4233</v>
      </c>
      <c r="G942">
        <f>VLOOKUP(A942,'[1]Population Data'!$A:$C, 3, FALSE)</f>
        <v>873</v>
      </c>
      <c r="H942">
        <f>VLOOKUP(A942,'[1]Population Data'!$A:$D,4,FALSE)</f>
        <v>541</v>
      </c>
      <c r="I942" s="3">
        <f t="shared" si="128"/>
        <v>0.12780533900307112</v>
      </c>
      <c r="J942" s="2">
        <f t="shared" si="129"/>
        <v>4.8487972508591062</v>
      </c>
      <c r="K942" s="2">
        <f t="shared" si="130"/>
        <v>11.961729270021262</v>
      </c>
      <c r="L942">
        <f t="shared" si="131"/>
        <v>390.72222222222223</v>
      </c>
      <c r="M942" s="3">
        <f t="shared" si="132"/>
        <v>9.2303855946662475E-2</v>
      </c>
      <c r="N942" s="2">
        <f t="shared" si="133"/>
        <v>44.756268295787201</v>
      </c>
      <c r="O942" s="2">
        <f t="shared" si="134"/>
        <v>4.015217733679818</v>
      </c>
    </row>
    <row r="943" spans="1:15" x14ac:dyDescent="0.2">
      <c r="A943" t="str">
        <f t="shared" si="126"/>
        <v>Concho County, Texas</v>
      </c>
      <c r="B943" t="str">
        <f t="shared" si="127"/>
        <v>Concho County,</v>
      </c>
      <c r="C943" t="s">
        <v>70</v>
      </c>
      <c r="D943" t="s">
        <v>284</v>
      </c>
      <c r="E943">
        <v>24</v>
      </c>
      <c r="F943" s="4">
        <f>VLOOKUP(A943,'[1]Population Data'!$A:$B,2,FALSE)</f>
        <v>4233</v>
      </c>
      <c r="G943">
        <f>VLOOKUP(A943,'[1]Population Data'!$A:$C, 3, FALSE)</f>
        <v>873</v>
      </c>
      <c r="H943">
        <f>VLOOKUP(A943,'[1]Population Data'!$A:$D,4,FALSE)</f>
        <v>541</v>
      </c>
      <c r="I943" s="3">
        <f t="shared" si="128"/>
        <v>0.12780533900307112</v>
      </c>
      <c r="J943" s="2">
        <f t="shared" si="129"/>
        <v>4.8487972508591062</v>
      </c>
      <c r="K943" s="2">
        <f t="shared" si="130"/>
        <v>4.9496810772501778</v>
      </c>
      <c r="L943">
        <f t="shared" si="131"/>
        <v>390.72222222222223</v>
      </c>
      <c r="M943" s="3">
        <f t="shared" si="132"/>
        <v>9.2303855946662475E-2</v>
      </c>
      <c r="N943" s="2">
        <f t="shared" si="133"/>
        <v>44.756268295787201</v>
      </c>
      <c r="O943" s="2">
        <f t="shared" si="134"/>
        <v>1.6614694070399247</v>
      </c>
    </row>
    <row r="944" spans="1:15" x14ac:dyDescent="0.2">
      <c r="A944" t="str">
        <f t="shared" si="126"/>
        <v>Concho County, Texas</v>
      </c>
      <c r="B944" t="str">
        <f t="shared" si="127"/>
        <v>Concho County,</v>
      </c>
      <c r="C944" t="s">
        <v>70</v>
      </c>
      <c r="D944" t="s">
        <v>285</v>
      </c>
      <c r="E944">
        <v>153</v>
      </c>
      <c r="F944" s="4">
        <f>VLOOKUP(A944,'[1]Population Data'!$A:$B,2,FALSE)</f>
        <v>4233</v>
      </c>
      <c r="G944">
        <f>VLOOKUP(A944,'[1]Population Data'!$A:$C, 3, FALSE)</f>
        <v>873</v>
      </c>
      <c r="H944">
        <f>VLOOKUP(A944,'[1]Population Data'!$A:$D,4,FALSE)</f>
        <v>541</v>
      </c>
      <c r="I944" s="3">
        <f t="shared" si="128"/>
        <v>0.12780533900307112</v>
      </c>
      <c r="J944" s="2">
        <f t="shared" si="129"/>
        <v>4.8487972508591062</v>
      </c>
      <c r="K944" s="2">
        <f t="shared" si="130"/>
        <v>31.554216867469883</v>
      </c>
      <c r="L944">
        <f t="shared" si="131"/>
        <v>390.72222222222223</v>
      </c>
      <c r="M944" s="3">
        <f t="shared" si="132"/>
        <v>9.2303855946662475E-2</v>
      </c>
      <c r="N944" s="2">
        <f t="shared" si="133"/>
        <v>44.756268295787201</v>
      </c>
      <c r="O944" s="2">
        <f t="shared" si="134"/>
        <v>10.591867469879521</v>
      </c>
    </row>
    <row r="945" spans="1:15" x14ac:dyDescent="0.2">
      <c r="A945" t="str">
        <f t="shared" si="126"/>
        <v>Concho County, Texas</v>
      </c>
      <c r="B945" t="str">
        <f t="shared" si="127"/>
        <v>Concho County,</v>
      </c>
      <c r="C945" t="s">
        <v>70</v>
      </c>
      <c r="D945" t="s">
        <v>286</v>
      </c>
      <c r="E945">
        <v>3</v>
      </c>
      <c r="F945" s="4">
        <f>VLOOKUP(A945,'[1]Population Data'!$A:$B,2,FALSE)</f>
        <v>4233</v>
      </c>
      <c r="G945">
        <f>VLOOKUP(A945,'[1]Population Data'!$A:$C, 3, FALSE)</f>
        <v>873</v>
      </c>
      <c r="H945">
        <f>VLOOKUP(A945,'[1]Population Data'!$A:$D,4,FALSE)</f>
        <v>541</v>
      </c>
      <c r="I945" s="3">
        <f t="shared" si="128"/>
        <v>0.12780533900307112</v>
      </c>
      <c r="J945" s="2">
        <f t="shared" si="129"/>
        <v>4.8487972508591062</v>
      </c>
      <c r="K945" s="2">
        <f t="shared" si="130"/>
        <v>0.61871013465627223</v>
      </c>
      <c r="L945">
        <f t="shared" si="131"/>
        <v>390.72222222222223</v>
      </c>
      <c r="M945" s="3">
        <f t="shared" si="132"/>
        <v>9.2303855946662475E-2</v>
      </c>
      <c r="N945" s="2">
        <f t="shared" si="133"/>
        <v>44.756268295787201</v>
      </c>
      <c r="O945" s="2">
        <f t="shared" si="134"/>
        <v>0.20768367587999059</v>
      </c>
    </row>
    <row r="946" spans="1:15" x14ac:dyDescent="0.2">
      <c r="A946" t="str">
        <f t="shared" si="126"/>
        <v>Concho County, Texas</v>
      </c>
      <c r="B946" t="str">
        <f t="shared" si="127"/>
        <v>Concho County,</v>
      </c>
      <c r="C946" t="s">
        <v>70</v>
      </c>
      <c r="D946" t="s">
        <v>287</v>
      </c>
      <c r="E946">
        <v>82</v>
      </c>
      <c r="F946" s="4">
        <f>VLOOKUP(A946,'[1]Population Data'!$A:$B,2,FALSE)</f>
        <v>4233</v>
      </c>
      <c r="G946">
        <f>VLOOKUP(A946,'[1]Population Data'!$A:$C, 3, FALSE)</f>
        <v>873</v>
      </c>
      <c r="H946">
        <f>VLOOKUP(A946,'[1]Population Data'!$A:$D,4,FALSE)</f>
        <v>541</v>
      </c>
      <c r="I946" s="3">
        <f t="shared" si="128"/>
        <v>0.12780533900307112</v>
      </c>
      <c r="J946" s="2">
        <f t="shared" si="129"/>
        <v>4.8487972508591062</v>
      </c>
      <c r="K946" s="2">
        <f t="shared" si="130"/>
        <v>16.911410347271438</v>
      </c>
      <c r="L946">
        <f t="shared" si="131"/>
        <v>390.72222222222223</v>
      </c>
      <c r="M946" s="3">
        <f t="shared" si="132"/>
        <v>9.2303855946662475E-2</v>
      </c>
      <c r="N946" s="2">
        <f t="shared" si="133"/>
        <v>44.756268295787201</v>
      </c>
      <c r="O946" s="2">
        <f t="shared" si="134"/>
        <v>5.6766871407197419</v>
      </c>
    </row>
    <row r="947" spans="1:15" x14ac:dyDescent="0.2">
      <c r="A947" t="str">
        <f t="shared" si="126"/>
        <v>Concho County, Texas</v>
      </c>
      <c r="B947" t="str">
        <f t="shared" si="127"/>
        <v>Concho County,</v>
      </c>
      <c r="C947" t="s">
        <v>70</v>
      </c>
      <c r="D947" t="s">
        <v>288</v>
      </c>
      <c r="E947">
        <v>100</v>
      </c>
      <c r="F947" s="4">
        <f>VLOOKUP(A947,'[1]Population Data'!$A:$B,2,FALSE)</f>
        <v>4233</v>
      </c>
      <c r="G947">
        <f>VLOOKUP(A947,'[1]Population Data'!$A:$C, 3, FALSE)</f>
        <v>873</v>
      </c>
      <c r="H947">
        <f>VLOOKUP(A947,'[1]Population Data'!$A:$D,4,FALSE)</f>
        <v>541</v>
      </c>
      <c r="I947" s="3">
        <f t="shared" si="128"/>
        <v>0.12780533900307112</v>
      </c>
      <c r="J947" s="2">
        <f t="shared" si="129"/>
        <v>4.8487972508591062</v>
      </c>
      <c r="K947" s="2">
        <f t="shared" si="130"/>
        <v>20.623671155209074</v>
      </c>
      <c r="L947">
        <f t="shared" si="131"/>
        <v>390.72222222222223</v>
      </c>
      <c r="M947" s="3">
        <f t="shared" si="132"/>
        <v>9.2303855946662475E-2</v>
      </c>
      <c r="N947" s="2">
        <f t="shared" si="133"/>
        <v>44.756268295787201</v>
      </c>
      <c r="O947" s="2">
        <f t="shared" si="134"/>
        <v>6.9227891959996866</v>
      </c>
    </row>
    <row r="948" spans="1:15" x14ac:dyDescent="0.2">
      <c r="A948" t="str">
        <f t="shared" si="126"/>
        <v>Concho County, Texas</v>
      </c>
      <c r="B948" t="str">
        <f t="shared" si="127"/>
        <v>Concho County,</v>
      </c>
      <c r="C948" t="s">
        <v>70</v>
      </c>
      <c r="D948" t="s">
        <v>289</v>
      </c>
      <c r="E948">
        <v>51</v>
      </c>
      <c r="F948" s="4">
        <f>VLOOKUP(A948,'[1]Population Data'!$A:$B,2,FALSE)</f>
        <v>4233</v>
      </c>
      <c r="G948">
        <f>VLOOKUP(A948,'[1]Population Data'!$A:$C, 3, FALSE)</f>
        <v>873</v>
      </c>
      <c r="H948">
        <f>VLOOKUP(A948,'[1]Population Data'!$A:$D,4,FALSE)</f>
        <v>541</v>
      </c>
      <c r="I948" s="3">
        <f t="shared" si="128"/>
        <v>0.12780533900307112</v>
      </c>
      <c r="J948" s="2">
        <f t="shared" si="129"/>
        <v>4.8487972508591062</v>
      </c>
      <c r="K948" s="2">
        <f t="shared" si="130"/>
        <v>10.518072289156628</v>
      </c>
      <c r="L948">
        <f t="shared" si="131"/>
        <v>390.72222222222223</v>
      </c>
      <c r="M948" s="3">
        <f t="shared" si="132"/>
        <v>9.2303855946662475E-2</v>
      </c>
      <c r="N948" s="2">
        <f t="shared" si="133"/>
        <v>44.756268295787201</v>
      </c>
      <c r="O948" s="2">
        <f t="shared" si="134"/>
        <v>3.5306224899598404</v>
      </c>
    </row>
    <row r="949" spans="1:15" x14ac:dyDescent="0.2">
      <c r="A949" t="str">
        <f t="shared" si="126"/>
        <v>Concho County, Texas</v>
      </c>
      <c r="B949" t="str">
        <f t="shared" si="127"/>
        <v>Concho County,</v>
      </c>
      <c r="C949" t="s">
        <v>70</v>
      </c>
      <c r="D949" t="s">
        <v>290</v>
      </c>
      <c r="E949">
        <v>119</v>
      </c>
      <c r="F949" s="4">
        <f>VLOOKUP(A949,'[1]Population Data'!$A:$B,2,FALSE)</f>
        <v>4233</v>
      </c>
      <c r="G949">
        <f>VLOOKUP(A949,'[1]Population Data'!$A:$C, 3, FALSE)</f>
        <v>873</v>
      </c>
      <c r="H949">
        <f>VLOOKUP(A949,'[1]Population Data'!$A:$D,4,FALSE)</f>
        <v>541</v>
      </c>
      <c r="I949" s="3">
        <f t="shared" si="128"/>
        <v>0.12780533900307112</v>
      </c>
      <c r="J949" s="2">
        <f t="shared" si="129"/>
        <v>4.8487972508591062</v>
      </c>
      <c r="K949" s="2">
        <f t="shared" si="130"/>
        <v>24.542168674698797</v>
      </c>
      <c r="L949">
        <f t="shared" si="131"/>
        <v>390.72222222222223</v>
      </c>
      <c r="M949" s="3">
        <f t="shared" si="132"/>
        <v>9.2303855946662475E-2</v>
      </c>
      <c r="N949" s="2">
        <f t="shared" si="133"/>
        <v>44.756268295787201</v>
      </c>
      <c r="O949" s="2">
        <f t="shared" si="134"/>
        <v>8.2381191432396257</v>
      </c>
    </row>
    <row r="950" spans="1:15" x14ac:dyDescent="0.2">
      <c r="A950" t="str">
        <f t="shared" si="126"/>
        <v>Concho County, Texas</v>
      </c>
      <c r="B950" t="str">
        <f t="shared" si="127"/>
        <v>Concho County,</v>
      </c>
      <c r="C950" t="s">
        <v>70</v>
      </c>
      <c r="D950" t="s">
        <v>291</v>
      </c>
      <c r="E950">
        <v>18</v>
      </c>
      <c r="F950" s="4">
        <f>VLOOKUP(A950,'[1]Population Data'!$A:$B,2,FALSE)</f>
        <v>4233</v>
      </c>
      <c r="G950">
        <f>VLOOKUP(A950,'[1]Population Data'!$A:$C, 3, FALSE)</f>
        <v>873</v>
      </c>
      <c r="H950">
        <f>VLOOKUP(A950,'[1]Population Data'!$A:$D,4,FALSE)</f>
        <v>541</v>
      </c>
      <c r="I950" s="3">
        <f t="shared" si="128"/>
        <v>0.12780533900307112</v>
      </c>
      <c r="J950" s="2">
        <f t="shared" si="129"/>
        <v>4.8487972508591062</v>
      </c>
      <c r="K950" s="2">
        <f t="shared" si="130"/>
        <v>3.7122608079376334</v>
      </c>
      <c r="L950">
        <f t="shared" si="131"/>
        <v>390.72222222222223</v>
      </c>
      <c r="M950" s="3">
        <f t="shared" si="132"/>
        <v>9.2303855946662475E-2</v>
      </c>
      <c r="N950" s="2">
        <f t="shared" si="133"/>
        <v>44.756268295787201</v>
      </c>
      <c r="O950" s="2">
        <f t="shared" si="134"/>
        <v>1.2461020552799436</v>
      </c>
    </row>
    <row r="951" spans="1:15" x14ac:dyDescent="0.2">
      <c r="A951" t="str">
        <f t="shared" si="126"/>
        <v>Concho County, Texas</v>
      </c>
      <c r="B951" t="str">
        <f t="shared" si="127"/>
        <v>Concho County,</v>
      </c>
      <c r="C951" t="s">
        <v>70</v>
      </c>
      <c r="D951" t="s">
        <v>292</v>
      </c>
      <c r="E951">
        <v>0</v>
      </c>
      <c r="F951" s="4">
        <f>VLOOKUP(A951,'[1]Population Data'!$A:$B,2,FALSE)</f>
        <v>4233</v>
      </c>
      <c r="G951">
        <f>VLOOKUP(A951,'[1]Population Data'!$A:$C, 3, FALSE)</f>
        <v>873</v>
      </c>
      <c r="H951">
        <f>VLOOKUP(A951,'[1]Population Data'!$A:$D,4,FALSE)</f>
        <v>541</v>
      </c>
      <c r="I951" s="3">
        <f t="shared" si="128"/>
        <v>0.12780533900307112</v>
      </c>
      <c r="J951" s="2">
        <f t="shared" si="129"/>
        <v>4.8487972508591062</v>
      </c>
      <c r="K951" s="2">
        <f t="shared" si="130"/>
        <v>0</v>
      </c>
      <c r="L951">
        <f t="shared" si="131"/>
        <v>390.72222222222223</v>
      </c>
      <c r="M951" s="3">
        <f t="shared" si="132"/>
        <v>9.2303855946662475E-2</v>
      </c>
      <c r="N951" s="2">
        <f t="shared" si="133"/>
        <v>44.756268295787201</v>
      </c>
      <c r="O951" s="2">
        <f t="shared" si="134"/>
        <v>0</v>
      </c>
    </row>
    <row r="952" spans="1:15" x14ac:dyDescent="0.2">
      <c r="A952" t="str">
        <f t="shared" si="126"/>
        <v>Concho County, Texas</v>
      </c>
      <c r="B952" t="str">
        <f t="shared" si="127"/>
        <v>Concho County,</v>
      </c>
      <c r="C952" t="s">
        <v>70</v>
      </c>
      <c r="D952" t="s">
        <v>293</v>
      </c>
      <c r="E952">
        <v>20</v>
      </c>
      <c r="F952" s="4">
        <f>VLOOKUP(A952,'[1]Population Data'!$A:$B,2,FALSE)</f>
        <v>4233</v>
      </c>
      <c r="G952">
        <f>VLOOKUP(A952,'[1]Population Data'!$A:$C, 3, FALSE)</f>
        <v>873</v>
      </c>
      <c r="H952">
        <f>VLOOKUP(A952,'[1]Population Data'!$A:$D,4,FALSE)</f>
        <v>541</v>
      </c>
      <c r="I952" s="3">
        <f t="shared" si="128"/>
        <v>0.12780533900307112</v>
      </c>
      <c r="J952" s="2">
        <f t="shared" si="129"/>
        <v>4.8487972508591062</v>
      </c>
      <c r="K952" s="2">
        <f t="shared" si="130"/>
        <v>4.1247342310418142</v>
      </c>
      <c r="L952">
        <f t="shared" si="131"/>
        <v>390.72222222222223</v>
      </c>
      <c r="M952" s="3">
        <f t="shared" si="132"/>
        <v>9.2303855946662475E-2</v>
      </c>
      <c r="N952" s="2">
        <f t="shared" si="133"/>
        <v>44.756268295787201</v>
      </c>
      <c r="O952" s="2">
        <f t="shared" si="134"/>
        <v>1.3845578391999374</v>
      </c>
    </row>
    <row r="953" spans="1:15" x14ac:dyDescent="0.2">
      <c r="A953" t="str">
        <f t="shared" si="126"/>
        <v>Concho County, Texas</v>
      </c>
      <c r="B953" t="str">
        <f t="shared" si="127"/>
        <v>Concho County,</v>
      </c>
      <c r="C953" t="s">
        <v>70</v>
      </c>
      <c r="D953" t="s">
        <v>294</v>
      </c>
      <c r="E953">
        <v>70</v>
      </c>
      <c r="F953" s="4">
        <f>VLOOKUP(A953,'[1]Population Data'!$A:$B,2,FALSE)</f>
        <v>4233</v>
      </c>
      <c r="G953">
        <f>VLOOKUP(A953,'[1]Population Data'!$A:$C, 3, FALSE)</f>
        <v>873</v>
      </c>
      <c r="H953">
        <f>VLOOKUP(A953,'[1]Population Data'!$A:$D,4,FALSE)</f>
        <v>541</v>
      </c>
      <c r="I953" s="3">
        <f t="shared" si="128"/>
        <v>0.12780533900307112</v>
      </c>
      <c r="J953" s="2">
        <f t="shared" si="129"/>
        <v>4.8487972508591062</v>
      </c>
      <c r="K953" s="2">
        <f t="shared" si="130"/>
        <v>14.43656980864635</v>
      </c>
      <c r="L953">
        <f t="shared" si="131"/>
        <v>390.72222222222223</v>
      </c>
      <c r="M953" s="3">
        <f t="shared" si="132"/>
        <v>9.2303855946662475E-2</v>
      </c>
      <c r="N953" s="2">
        <f t="shared" si="133"/>
        <v>44.756268295787201</v>
      </c>
      <c r="O953" s="2">
        <f t="shared" si="134"/>
        <v>4.84595243719978</v>
      </c>
    </row>
    <row r="954" spans="1:15" x14ac:dyDescent="0.2">
      <c r="A954" t="str">
        <f t="shared" si="126"/>
        <v>Concho County, Texas</v>
      </c>
      <c r="B954" t="str">
        <f t="shared" si="127"/>
        <v>Concho County,</v>
      </c>
      <c r="C954" t="s">
        <v>70</v>
      </c>
      <c r="D954" t="s">
        <v>295</v>
      </c>
      <c r="E954">
        <v>95</v>
      </c>
      <c r="F954" s="4">
        <f>VLOOKUP(A954,'[1]Population Data'!$A:$B,2,FALSE)</f>
        <v>4233</v>
      </c>
      <c r="G954">
        <f>VLOOKUP(A954,'[1]Population Data'!$A:$C, 3, FALSE)</f>
        <v>873</v>
      </c>
      <c r="H954">
        <f>VLOOKUP(A954,'[1]Population Data'!$A:$D,4,FALSE)</f>
        <v>541</v>
      </c>
      <c r="I954" s="3">
        <f t="shared" si="128"/>
        <v>0.12780533900307112</v>
      </c>
      <c r="J954" s="2">
        <f t="shared" si="129"/>
        <v>4.8487972508591062</v>
      </c>
      <c r="K954" s="2">
        <f t="shared" si="130"/>
        <v>19.592487597448621</v>
      </c>
      <c r="L954">
        <f t="shared" si="131"/>
        <v>390.72222222222223</v>
      </c>
      <c r="M954" s="3">
        <f t="shared" si="132"/>
        <v>9.2303855946662475E-2</v>
      </c>
      <c r="N954" s="2">
        <f t="shared" si="133"/>
        <v>44.756268295787201</v>
      </c>
      <c r="O954" s="2">
        <f t="shared" si="134"/>
        <v>6.5766497361997018</v>
      </c>
    </row>
    <row r="955" spans="1:15" x14ac:dyDescent="0.2">
      <c r="A955" t="str">
        <f t="shared" si="126"/>
        <v>Concho County, Texas</v>
      </c>
      <c r="B955" t="str">
        <f t="shared" si="127"/>
        <v>Concho County,</v>
      </c>
      <c r="C955" t="s">
        <v>70</v>
      </c>
      <c r="D955" t="s">
        <v>296</v>
      </c>
      <c r="E955">
        <v>13</v>
      </c>
      <c r="F955" s="4">
        <f>VLOOKUP(A955,'[1]Population Data'!$A:$B,2,FALSE)</f>
        <v>4233</v>
      </c>
      <c r="G955">
        <f>VLOOKUP(A955,'[1]Population Data'!$A:$C, 3, FALSE)</f>
        <v>873</v>
      </c>
      <c r="H955">
        <f>VLOOKUP(A955,'[1]Population Data'!$A:$D,4,FALSE)</f>
        <v>541</v>
      </c>
      <c r="I955" s="3">
        <f t="shared" si="128"/>
        <v>0.12780533900307112</v>
      </c>
      <c r="J955" s="2">
        <f t="shared" si="129"/>
        <v>4.8487972508591062</v>
      </c>
      <c r="K955" s="2">
        <f t="shared" si="130"/>
        <v>2.6810772501771796</v>
      </c>
      <c r="L955">
        <f t="shared" si="131"/>
        <v>390.72222222222223</v>
      </c>
      <c r="M955" s="3">
        <f t="shared" si="132"/>
        <v>9.2303855946662475E-2</v>
      </c>
      <c r="N955" s="2">
        <f t="shared" si="133"/>
        <v>44.756268295787201</v>
      </c>
      <c r="O955" s="2">
        <f t="shared" si="134"/>
        <v>0.89996259547995938</v>
      </c>
    </row>
    <row r="956" spans="1:15" x14ac:dyDescent="0.2">
      <c r="A956" t="str">
        <f t="shared" si="126"/>
        <v>Concho County, Texas</v>
      </c>
      <c r="B956" t="str">
        <f t="shared" si="127"/>
        <v>Concho County,</v>
      </c>
      <c r="C956" t="s">
        <v>70</v>
      </c>
      <c r="D956" t="s">
        <v>297</v>
      </c>
      <c r="E956">
        <v>142</v>
      </c>
      <c r="F956" s="4">
        <f>VLOOKUP(A956,'[1]Population Data'!$A:$B,2,FALSE)</f>
        <v>4233</v>
      </c>
      <c r="G956">
        <f>VLOOKUP(A956,'[1]Population Data'!$A:$C, 3, FALSE)</f>
        <v>873</v>
      </c>
      <c r="H956">
        <f>VLOOKUP(A956,'[1]Population Data'!$A:$D,4,FALSE)</f>
        <v>541</v>
      </c>
      <c r="I956" s="3">
        <f t="shared" si="128"/>
        <v>0.12780533900307112</v>
      </c>
      <c r="J956" s="2">
        <f t="shared" si="129"/>
        <v>4.8487972508591062</v>
      </c>
      <c r="K956" s="2">
        <f t="shared" si="130"/>
        <v>29.285613040396886</v>
      </c>
      <c r="L956">
        <f t="shared" si="131"/>
        <v>390.72222222222223</v>
      </c>
      <c r="M956" s="3">
        <f t="shared" si="132"/>
        <v>9.2303855946662475E-2</v>
      </c>
      <c r="N956" s="2">
        <f t="shared" si="133"/>
        <v>44.756268295787201</v>
      </c>
      <c r="O956" s="2">
        <f t="shared" si="134"/>
        <v>9.830360658319556</v>
      </c>
    </row>
    <row r="957" spans="1:15" x14ac:dyDescent="0.2">
      <c r="A957" t="str">
        <f t="shared" si="126"/>
        <v>Concho County, Texas</v>
      </c>
      <c r="B957" t="str">
        <f t="shared" si="127"/>
        <v>Concho County,</v>
      </c>
      <c r="C957" t="s">
        <v>70</v>
      </c>
      <c r="D957" t="s">
        <v>298</v>
      </c>
      <c r="E957">
        <v>0</v>
      </c>
      <c r="F957" s="4">
        <f>VLOOKUP(A957,'[1]Population Data'!$A:$B,2,FALSE)</f>
        <v>4233</v>
      </c>
      <c r="G957">
        <f>VLOOKUP(A957,'[1]Population Data'!$A:$C, 3, FALSE)</f>
        <v>873</v>
      </c>
      <c r="H957">
        <f>VLOOKUP(A957,'[1]Population Data'!$A:$D,4,FALSE)</f>
        <v>541</v>
      </c>
      <c r="I957" s="3">
        <f t="shared" si="128"/>
        <v>0.12780533900307112</v>
      </c>
      <c r="J957" s="2">
        <f t="shared" si="129"/>
        <v>4.8487972508591062</v>
      </c>
      <c r="K957" s="2">
        <f t="shared" si="130"/>
        <v>0</v>
      </c>
      <c r="L957">
        <f t="shared" si="131"/>
        <v>390.72222222222223</v>
      </c>
      <c r="M957" s="3">
        <f t="shared" si="132"/>
        <v>9.2303855946662475E-2</v>
      </c>
      <c r="N957" s="2">
        <f t="shared" si="133"/>
        <v>44.756268295787201</v>
      </c>
      <c r="O957" s="2">
        <f t="shared" si="134"/>
        <v>0</v>
      </c>
    </row>
    <row r="958" spans="1:15" x14ac:dyDescent="0.2">
      <c r="A958" t="str">
        <f t="shared" si="126"/>
        <v>Concho County, Texas</v>
      </c>
      <c r="B958" t="str">
        <f t="shared" si="127"/>
        <v>Concho County,</v>
      </c>
      <c r="C958" t="s">
        <v>70</v>
      </c>
      <c r="D958" t="s">
        <v>299</v>
      </c>
      <c r="E958">
        <v>55</v>
      </c>
      <c r="F958" s="4">
        <f>VLOOKUP(A958,'[1]Population Data'!$A:$B,2,FALSE)</f>
        <v>4233</v>
      </c>
      <c r="G958">
        <f>VLOOKUP(A958,'[1]Population Data'!$A:$C, 3, FALSE)</f>
        <v>873</v>
      </c>
      <c r="H958">
        <f>VLOOKUP(A958,'[1]Population Data'!$A:$D,4,FALSE)</f>
        <v>541</v>
      </c>
      <c r="I958" s="3">
        <f t="shared" si="128"/>
        <v>0.12780533900307112</v>
      </c>
      <c r="J958" s="2">
        <f t="shared" si="129"/>
        <v>4.8487972508591062</v>
      </c>
      <c r="K958" s="2">
        <f t="shared" si="130"/>
        <v>11.34301913536499</v>
      </c>
      <c r="L958">
        <f t="shared" si="131"/>
        <v>390.72222222222223</v>
      </c>
      <c r="M958" s="3">
        <f t="shared" si="132"/>
        <v>9.2303855946662475E-2</v>
      </c>
      <c r="N958" s="2">
        <f t="shared" si="133"/>
        <v>44.756268295787201</v>
      </c>
      <c r="O958" s="2">
        <f t="shared" si="134"/>
        <v>3.8075340577998276</v>
      </c>
    </row>
    <row r="959" spans="1:15" x14ac:dyDescent="0.2">
      <c r="A959" t="str">
        <f t="shared" si="126"/>
        <v>Concho County, Texas</v>
      </c>
      <c r="B959" t="str">
        <f t="shared" si="127"/>
        <v>Concho County,</v>
      </c>
      <c r="C959" t="s">
        <v>70</v>
      </c>
      <c r="D959" t="s">
        <v>300</v>
      </c>
      <c r="E959">
        <v>5</v>
      </c>
      <c r="F959" s="4">
        <f>VLOOKUP(A959,'[1]Population Data'!$A:$B,2,FALSE)</f>
        <v>4233</v>
      </c>
      <c r="G959">
        <f>VLOOKUP(A959,'[1]Population Data'!$A:$C, 3, FALSE)</f>
        <v>873</v>
      </c>
      <c r="H959">
        <f>VLOOKUP(A959,'[1]Population Data'!$A:$D,4,FALSE)</f>
        <v>541</v>
      </c>
      <c r="I959" s="3">
        <f t="shared" si="128"/>
        <v>0.12780533900307112</v>
      </c>
      <c r="J959" s="2">
        <f t="shared" si="129"/>
        <v>4.8487972508591062</v>
      </c>
      <c r="K959" s="2">
        <f t="shared" si="130"/>
        <v>1.0311835577604536</v>
      </c>
      <c r="L959">
        <f t="shared" si="131"/>
        <v>390.72222222222223</v>
      </c>
      <c r="M959" s="3">
        <f t="shared" si="132"/>
        <v>9.2303855946662475E-2</v>
      </c>
      <c r="N959" s="2">
        <f t="shared" si="133"/>
        <v>44.756268295787201</v>
      </c>
      <c r="O959" s="2">
        <f t="shared" si="134"/>
        <v>0.34613945979998434</v>
      </c>
    </row>
    <row r="960" spans="1:15" x14ac:dyDescent="0.2">
      <c r="A960" t="str">
        <f t="shared" si="126"/>
        <v>Concho County, Texas</v>
      </c>
      <c r="B960" t="str">
        <f t="shared" si="127"/>
        <v>Concho County,</v>
      </c>
      <c r="C960" t="s">
        <v>70</v>
      </c>
      <c r="D960" t="s">
        <v>301</v>
      </c>
      <c r="E960">
        <v>12</v>
      </c>
      <c r="F960" s="4">
        <f>VLOOKUP(A960,'[1]Population Data'!$A:$B,2,FALSE)</f>
        <v>4233</v>
      </c>
      <c r="G960">
        <f>VLOOKUP(A960,'[1]Population Data'!$A:$C, 3, FALSE)</f>
        <v>873</v>
      </c>
      <c r="H960">
        <f>VLOOKUP(A960,'[1]Population Data'!$A:$D,4,FALSE)</f>
        <v>541</v>
      </c>
      <c r="I960" s="3">
        <f t="shared" si="128"/>
        <v>0.12780533900307112</v>
      </c>
      <c r="J960" s="2">
        <f t="shared" si="129"/>
        <v>4.8487972508591062</v>
      </c>
      <c r="K960" s="2">
        <f t="shared" si="130"/>
        <v>2.4748405386250889</v>
      </c>
      <c r="L960">
        <f t="shared" si="131"/>
        <v>390.72222222222223</v>
      </c>
      <c r="M960" s="3">
        <f t="shared" si="132"/>
        <v>9.2303855946662475E-2</v>
      </c>
      <c r="N960" s="2">
        <f t="shared" si="133"/>
        <v>44.756268295787201</v>
      </c>
      <c r="O960" s="2">
        <f t="shared" si="134"/>
        <v>0.83073470351996237</v>
      </c>
    </row>
    <row r="961" spans="1:15" x14ac:dyDescent="0.2">
      <c r="A961" t="str">
        <f t="shared" si="126"/>
        <v>Concho County, Texas</v>
      </c>
      <c r="B961" t="str">
        <f t="shared" si="127"/>
        <v>Concho County,</v>
      </c>
      <c r="C961" t="s">
        <v>70</v>
      </c>
      <c r="D961" t="s">
        <v>302</v>
      </c>
      <c r="E961">
        <v>3</v>
      </c>
      <c r="F961" s="4">
        <f>VLOOKUP(A961,'[1]Population Data'!$A:$B,2,FALSE)</f>
        <v>4233</v>
      </c>
      <c r="G961">
        <f>VLOOKUP(A961,'[1]Population Data'!$A:$C, 3, FALSE)</f>
        <v>873</v>
      </c>
      <c r="H961">
        <f>VLOOKUP(A961,'[1]Population Data'!$A:$D,4,FALSE)</f>
        <v>541</v>
      </c>
      <c r="I961" s="3">
        <f t="shared" si="128"/>
        <v>0.12780533900307112</v>
      </c>
      <c r="J961" s="2">
        <f t="shared" si="129"/>
        <v>4.8487972508591062</v>
      </c>
      <c r="K961" s="2">
        <f t="shared" si="130"/>
        <v>0.61871013465627223</v>
      </c>
      <c r="L961">
        <f t="shared" si="131"/>
        <v>390.72222222222223</v>
      </c>
      <c r="M961" s="3">
        <f t="shared" si="132"/>
        <v>9.2303855946662475E-2</v>
      </c>
      <c r="N961" s="2">
        <f t="shared" si="133"/>
        <v>44.756268295787201</v>
      </c>
      <c r="O961" s="2">
        <f t="shared" si="134"/>
        <v>0.20768367587999059</v>
      </c>
    </row>
    <row r="962" spans="1:15" x14ac:dyDescent="0.2">
      <c r="A962" t="str">
        <f t="shared" si="126"/>
        <v>Cooke County, Texas</v>
      </c>
      <c r="B962" t="str">
        <f t="shared" si="127"/>
        <v>Cooke County,</v>
      </c>
      <c r="C962" t="s">
        <v>71</v>
      </c>
      <c r="D962" t="s">
        <v>283</v>
      </c>
      <c r="E962">
        <v>1413</v>
      </c>
      <c r="F962" s="4">
        <f>VLOOKUP(A962,'[1]Population Data'!$A:$B,2,FALSE)</f>
        <v>39571</v>
      </c>
      <c r="G962">
        <f>VLOOKUP(A962,'[1]Population Data'!$A:$C, 3, FALSE)</f>
        <v>15368</v>
      </c>
      <c r="H962">
        <f>VLOOKUP(A962,'[1]Population Data'!$A:$D,4,FALSE)</f>
        <v>9504</v>
      </c>
      <c r="I962" s="3">
        <f t="shared" si="128"/>
        <v>0.24017588638144097</v>
      </c>
      <c r="J962" s="2">
        <f t="shared" si="129"/>
        <v>2.5748958875585632</v>
      </c>
      <c r="K962" s="2">
        <f t="shared" si="130"/>
        <v>548.76005155290488</v>
      </c>
      <c r="L962">
        <f t="shared" si="131"/>
        <v>6864</v>
      </c>
      <c r="M962" s="3">
        <f t="shared" si="132"/>
        <v>0.17346036238659623</v>
      </c>
      <c r="N962" s="2">
        <f t="shared" si="133"/>
        <v>44.664237376366472</v>
      </c>
      <c r="O962" s="2">
        <f t="shared" si="134"/>
        <v>183.82461903919534</v>
      </c>
    </row>
    <row r="963" spans="1:15" x14ac:dyDescent="0.2">
      <c r="A963" t="str">
        <f t="shared" ref="A963:A1026" si="135">CONCATENATE(B963, " Texas")</f>
        <v>Cooke County, Texas</v>
      </c>
      <c r="B963" t="str">
        <f t="shared" ref="B963:B1026" si="136">LEFT(C963,FIND(",",C963))</f>
        <v>Cooke County,</v>
      </c>
      <c r="C963" t="s">
        <v>71</v>
      </c>
      <c r="D963" t="s">
        <v>284</v>
      </c>
      <c r="E963">
        <v>465</v>
      </c>
      <c r="F963" s="4">
        <f>VLOOKUP(A963,'[1]Population Data'!$A:$B,2,FALSE)</f>
        <v>39571</v>
      </c>
      <c r="G963">
        <f>VLOOKUP(A963,'[1]Population Data'!$A:$C, 3, FALSE)</f>
        <v>15368</v>
      </c>
      <c r="H963">
        <f>VLOOKUP(A963,'[1]Population Data'!$A:$D,4,FALSE)</f>
        <v>9504</v>
      </c>
      <c r="I963" s="3">
        <f t="shared" ref="I963:I1026" si="137">H963/F963</f>
        <v>0.24017588638144097</v>
      </c>
      <c r="J963" s="2">
        <f t="shared" ref="J963:J1026" si="138">F963/G963</f>
        <v>2.5748958875585632</v>
      </c>
      <c r="K963" s="2">
        <f t="shared" ref="K963:K1026" si="139">E963/J963</f>
        <v>180.58982588259079</v>
      </c>
      <c r="L963">
        <f t="shared" ref="L963:L1026" si="140">(H963/18)*13</f>
        <v>6864</v>
      </c>
      <c r="M963" s="3">
        <f t="shared" ref="M963:M1026" si="141">L963/F963</f>
        <v>0.17346036238659623</v>
      </c>
      <c r="N963" s="2">
        <f t="shared" ref="N963:N1026" si="142">M963*J963*100</f>
        <v>44.664237376366472</v>
      </c>
      <c r="O963" s="2">
        <f t="shared" ref="O963:O1026" si="143">0.75*K963*N963*(1/100)</f>
        <v>60.494301382325439</v>
      </c>
    </row>
    <row r="964" spans="1:15" x14ac:dyDescent="0.2">
      <c r="A964" t="str">
        <f t="shared" si="135"/>
        <v>Cooke County, Texas</v>
      </c>
      <c r="B964" t="str">
        <f t="shared" si="136"/>
        <v>Cooke County,</v>
      </c>
      <c r="C964" t="s">
        <v>71</v>
      </c>
      <c r="D964" t="s">
        <v>285</v>
      </c>
      <c r="E964">
        <v>828</v>
      </c>
      <c r="F964" s="4">
        <f>VLOOKUP(A964,'[1]Population Data'!$A:$B,2,FALSE)</f>
        <v>39571</v>
      </c>
      <c r="G964">
        <f>VLOOKUP(A964,'[1]Population Data'!$A:$C, 3, FALSE)</f>
        <v>15368</v>
      </c>
      <c r="H964">
        <f>VLOOKUP(A964,'[1]Population Data'!$A:$D,4,FALSE)</f>
        <v>9504</v>
      </c>
      <c r="I964" s="3">
        <f t="shared" si="137"/>
        <v>0.24017588638144097</v>
      </c>
      <c r="J964" s="2">
        <f t="shared" si="138"/>
        <v>2.5748958875585632</v>
      </c>
      <c r="K964" s="2">
        <f t="shared" si="139"/>
        <v>321.56639963609712</v>
      </c>
      <c r="L964">
        <f t="shared" si="140"/>
        <v>6864</v>
      </c>
      <c r="M964" s="3">
        <f t="shared" si="141"/>
        <v>0.17346036238659623</v>
      </c>
      <c r="N964" s="2">
        <f t="shared" si="142"/>
        <v>44.664237376366472</v>
      </c>
      <c r="O964" s="2">
        <f t="shared" si="143"/>
        <v>107.71888504207625</v>
      </c>
    </row>
    <row r="965" spans="1:15" x14ac:dyDescent="0.2">
      <c r="A965" t="str">
        <f t="shared" si="135"/>
        <v>Cooke County, Texas</v>
      </c>
      <c r="B965" t="str">
        <f t="shared" si="136"/>
        <v>Cooke County,</v>
      </c>
      <c r="C965" t="s">
        <v>71</v>
      </c>
      <c r="D965" t="s">
        <v>286</v>
      </c>
      <c r="E965">
        <v>1084</v>
      </c>
      <c r="F965" s="4">
        <f>VLOOKUP(A965,'[1]Population Data'!$A:$B,2,FALSE)</f>
        <v>39571</v>
      </c>
      <c r="G965">
        <f>VLOOKUP(A965,'[1]Population Data'!$A:$C, 3, FALSE)</f>
        <v>15368</v>
      </c>
      <c r="H965">
        <f>VLOOKUP(A965,'[1]Population Data'!$A:$D,4,FALSE)</f>
        <v>9504</v>
      </c>
      <c r="I965" s="3">
        <f t="shared" si="137"/>
        <v>0.24017588638144097</v>
      </c>
      <c r="J965" s="2">
        <f t="shared" si="138"/>
        <v>2.5748958875585632</v>
      </c>
      <c r="K965" s="2">
        <f t="shared" si="139"/>
        <v>420.98789517576</v>
      </c>
      <c r="L965">
        <f t="shared" si="140"/>
        <v>6864</v>
      </c>
      <c r="M965" s="3">
        <f t="shared" si="141"/>
        <v>0.17346036238659623</v>
      </c>
      <c r="N965" s="2">
        <f t="shared" si="142"/>
        <v>44.664237376366472</v>
      </c>
      <c r="O965" s="2">
        <f t="shared" si="143"/>
        <v>141.02327462030274</v>
      </c>
    </row>
    <row r="966" spans="1:15" x14ac:dyDescent="0.2">
      <c r="A966" t="str">
        <f t="shared" si="135"/>
        <v>Cooke County, Texas</v>
      </c>
      <c r="B966" t="str">
        <f t="shared" si="136"/>
        <v>Cooke County,</v>
      </c>
      <c r="C966" t="s">
        <v>71</v>
      </c>
      <c r="D966" t="s">
        <v>287</v>
      </c>
      <c r="E966">
        <v>989</v>
      </c>
      <c r="F966" s="4">
        <f>VLOOKUP(A966,'[1]Population Data'!$A:$B,2,FALSE)</f>
        <v>39571</v>
      </c>
      <c r="G966">
        <f>VLOOKUP(A966,'[1]Population Data'!$A:$C, 3, FALSE)</f>
        <v>15368</v>
      </c>
      <c r="H966">
        <f>VLOOKUP(A966,'[1]Population Data'!$A:$D,4,FALSE)</f>
        <v>9504</v>
      </c>
      <c r="I966" s="3">
        <f t="shared" si="137"/>
        <v>0.24017588638144097</v>
      </c>
      <c r="J966" s="2">
        <f t="shared" si="138"/>
        <v>2.5748958875585632</v>
      </c>
      <c r="K966" s="2">
        <f t="shared" si="139"/>
        <v>384.09319956533824</v>
      </c>
      <c r="L966">
        <f t="shared" si="140"/>
        <v>6864</v>
      </c>
      <c r="M966" s="3">
        <f t="shared" si="141"/>
        <v>0.17346036238659623</v>
      </c>
      <c r="N966" s="2">
        <f t="shared" si="142"/>
        <v>44.664237376366472</v>
      </c>
      <c r="O966" s="2">
        <f t="shared" si="143"/>
        <v>128.66422380025776</v>
      </c>
    </row>
    <row r="967" spans="1:15" x14ac:dyDescent="0.2">
      <c r="A967" t="str">
        <f t="shared" si="135"/>
        <v>Cooke County, Texas</v>
      </c>
      <c r="B967" t="str">
        <f t="shared" si="136"/>
        <v>Cooke County,</v>
      </c>
      <c r="C967" t="s">
        <v>71</v>
      </c>
      <c r="D967" t="s">
        <v>288</v>
      </c>
      <c r="E967">
        <v>1828</v>
      </c>
      <c r="F967" s="4">
        <f>VLOOKUP(A967,'[1]Population Data'!$A:$B,2,FALSE)</f>
        <v>39571</v>
      </c>
      <c r="G967">
        <f>VLOOKUP(A967,'[1]Population Data'!$A:$C, 3, FALSE)</f>
        <v>15368</v>
      </c>
      <c r="H967">
        <f>VLOOKUP(A967,'[1]Population Data'!$A:$D,4,FALSE)</f>
        <v>9504</v>
      </c>
      <c r="I967" s="3">
        <f t="shared" si="137"/>
        <v>0.24017588638144097</v>
      </c>
      <c r="J967" s="2">
        <f t="shared" si="138"/>
        <v>2.5748958875585632</v>
      </c>
      <c r="K967" s="2">
        <f t="shared" si="139"/>
        <v>709.9316165879053</v>
      </c>
      <c r="L967">
        <f t="shared" si="140"/>
        <v>6864</v>
      </c>
      <c r="M967" s="3">
        <f t="shared" si="141"/>
        <v>0.17346036238659623</v>
      </c>
      <c r="N967" s="2">
        <f t="shared" si="142"/>
        <v>44.664237376366472</v>
      </c>
      <c r="O967" s="2">
        <f t="shared" si="143"/>
        <v>237.81415683202343</v>
      </c>
    </row>
    <row r="968" spans="1:15" x14ac:dyDescent="0.2">
      <c r="A968" t="str">
        <f t="shared" si="135"/>
        <v>Cooke County, Texas</v>
      </c>
      <c r="B968" t="str">
        <f t="shared" si="136"/>
        <v>Cooke County,</v>
      </c>
      <c r="C968" t="s">
        <v>71</v>
      </c>
      <c r="D968" t="s">
        <v>289</v>
      </c>
      <c r="E968">
        <v>576</v>
      </c>
      <c r="F968" s="4">
        <f>VLOOKUP(A968,'[1]Population Data'!$A:$B,2,FALSE)</f>
        <v>39571</v>
      </c>
      <c r="G968">
        <f>VLOOKUP(A968,'[1]Population Data'!$A:$C, 3, FALSE)</f>
        <v>15368</v>
      </c>
      <c r="H968">
        <f>VLOOKUP(A968,'[1]Population Data'!$A:$D,4,FALSE)</f>
        <v>9504</v>
      </c>
      <c r="I968" s="3">
        <f t="shared" si="137"/>
        <v>0.24017588638144097</v>
      </c>
      <c r="J968" s="2">
        <f t="shared" si="138"/>
        <v>2.5748958875585632</v>
      </c>
      <c r="K968" s="2">
        <f t="shared" si="139"/>
        <v>223.69836496424148</v>
      </c>
      <c r="L968">
        <f t="shared" si="140"/>
        <v>6864</v>
      </c>
      <c r="M968" s="3">
        <f t="shared" si="141"/>
        <v>0.17346036238659623</v>
      </c>
      <c r="N968" s="2">
        <f t="shared" si="142"/>
        <v>44.664237376366472</v>
      </c>
      <c r="O968" s="2">
        <f t="shared" si="143"/>
        <v>74.934876551009566</v>
      </c>
    </row>
    <row r="969" spans="1:15" x14ac:dyDescent="0.2">
      <c r="A969" t="str">
        <f t="shared" si="135"/>
        <v>Cooke County, Texas</v>
      </c>
      <c r="B969" t="str">
        <f t="shared" si="136"/>
        <v>Cooke County,</v>
      </c>
      <c r="C969" t="s">
        <v>71</v>
      </c>
      <c r="D969" t="s">
        <v>290</v>
      </c>
      <c r="E969">
        <v>1829</v>
      </c>
      <c r="F969" s="4">
        <f>VLOOKUP(A969,'[1]Population Data'!$A:$B,2,FALSE)</f>
        <v>39571</v>
      </c>
      <c r="G969">
        <f>VLOOKUP(A969,'[1]Population Data'!$A:$C, 3, FALSE)</f>
        <v>15368</v>
      </c>
      <c r="H969">
        <f>VLOOKUP(A969,'[1]Population Data'!$A:$D,4,FALSE)</f>
        <v>9504</v>
      </c>
      <c r="I969" s="3">
        <f t="shared" si="137"/>
        <v>0.24017588638144097</v>
      </c>
      <c r="J969" s="2">
        <f t="shared" si="138"/>
        <v>2.5748958875585632</v>
      </c>
      <c r="K969" s="2">
        <f t="shared" si="139"/>
        <v>710.31998180485709</v>
      </c>
      <c r="L969">
        <f t="shared" si="140"/>
        <v>6864</v>
      </c>
      <c r="M969" s="3">
        <f t="shared" si="141"/>
        <v>0.17346036238659623</v>
      </c>
      <c r="N969" s="2">
        <f t="shared" si="142"/>
        <v>44.664237376366472</v>
      </c>
      <c r="O969" s="2">
        <f t="shared" si="143"/>
        <v>237.94425210381337</v>
      </c>
    </row>
    <row r="970" spans="1:15" x14ac:dyDescent="0.2">
      <c r="A970" t="str">
        <f t="shared" si="135"/>
        <v>Cooke County, Texas</v>
      </c>
      <c r="B970" t="str">
        <f t="shared" si="136"/>
        <v>Cooke County,</v>
      </c>
      <c r="C970" t="s">
        <v>71</v>
      </c>
      <c r="D970" t="s">
        <v>291</v>
      </c>
      <c r="E970">
        <v>167</v>
      </c>
      <c r="F970" s="4">
        <f>VLOOKUP(A970,'[1]Population Data'!$A:$B,2,FALSE)</f>
        <v>39571</v>
      </c>
      <c r="G970">
        <f>VLOOKUP(A970,'[1]Population Data'!$A:$C, 3, FALSE)</f>
        <v>15368</v>
      </c>
      <c r="H970">
        <f>VLOOKUP(A970,'[1]Population Data'!$A:$D,4,FALSE)</f>
        <v>9504</v>
      </c>
      <c r="I970" s="3">
        <f t="shared" si="137"/>
        <v>0.24017588638144097</v>
      </c>
      <c r="J970" s="2">
        <f t="shared" si="138"/>
        <v>2.5748958875585632</v>
      </c>
      <c r="K970" s="2">
        <f t="shared" si="139"/>
        <v>64.856991230951962</v>
      </c>
      <c r="L970">
        <f t="shared" si="140"/>
        <v>6864</v>
      </c>
      <c r="M970" s="3">
        <f t="shared" si="141"/>
        <v>0.17346036238659623</v>
      </c>
      <c r="N970" s="2">
        <f t="shared" si="142"/>
        <v>44.664237376366472</v>
      </c>
      <c r="O970" s="2">
        <f t="shared" si="143"/>
        <v>21.725910388921179</v>
      </c>
    </row>
    <row r="971" spans="1:15" x14ac:dyDescent="0.2">
      <c r="A971" t="str">
        <f t="shared" si="135"/>
        <v>Cooke County, Texas</v>
      </c>
      <c r="B971" t="str">
        <f t="shared" si="136"/>
        <v>Cooke County,</v>
      </c>
      <c r="C971" t="s">
        <v>71</v>
      </c>
      <c r="D971" t="s">
        <v>292</v>
      </c>
      <c r="E971">
        <v>14</v>
      </c>
      <c r="F971" s="4">
        <f>VLOOKUP(A971,'[1]Population Data'!$A:$B,2,FALSE)</f>
        <v>39571</v>
      </c>
      <c r="G971">
        <f>VLOOKUP(A971,'[1]Population Data'!$A:$C, 3, FALSE)</f>
        <v>15368</v>
      </c>
      <c r="H971">
        <f>VLOOKUP(A971,'[1]Population Data'!$A:$D,4,FALSE)</f>
        <v>9504</v>
      </c>
      <c r="I971" s="3">
        <f t="shared" si="137"/>
        <v>0.24017588638144097</v>
      </c>
      <c r="J971" s="2">
        <f t="shared" si="138"/>
        <v>2.5748958875585632</v>
      </c>
      <c r="K971" s="2">
        <f t="shared" si="139"/>
        <v>5.4371130373253136</v>
      </c>
      <c r="L971">
        <f t="shared" si="140"/>
        <v>6864</v>
      </c>
      <c r="M971" s="3">
        <f t="shared" si="141"/>
        <v>0.17346036238659623</v>
      </c>
      <c r="N971" s="2">
        <f t="shared" si="142"/>
        <v>44.664237376366472</v>
      </c>
      <c r="O971" s="2">
        <f t="shared" si="143"/>
        <v>1.8213338050592602</v>
      </c>
    </row>
    <row r="972" spans="1:15" x14ac:dyDescent="0.2">
      <c r="A972" t="str">
        <f t="shared" si="135"/>
        <v>Cooke County, Texas</v>
      </c>
      <c r="B972" t="str">
        <f t="shared" si="136"/>
        <v>Cooke County,</v>
      </c>
      <c r="C972" t="s">
        <v>71</v>
      </c>
      <c r="D972" t="s">
        <v>293</v>
      </c>
      <c r="E972">
        <v>3219</v>
      </c>
      <c r="F972" s="4">
        <f>VLOOKUP(A972,'[1]Population Data'!$A:$B,2,FALSE)</f>
        <v>39571</v>
      </c>
      <c r="G972">
        <f>VLOOKUP(A972,'[1]Population Data'!$A:$C, 3, FALSE)</f>
        <v>15368</v>
      </c>
      <c r="H972">
        <f>VLOOKUP(A972,'[1]Population Data'!$A:$D,4,FALSE)</f>
        <v>9504</v>
      </c>
      <c r="I972" s="3">
        <f t="shared" si="137"/>
        <v>0.24017588638144097</v>
      </c>
      <c r="J972" s="2">
        <f t="shared" si="138"/>
        <v>2.5748958875585632</v>
      </c>
      <c r="K972" s="2">
        <f t="shared" si="139"/>
        <v>1250.1476333678704</v>
      </c>
      <c r="L972">
        <f t="shared" si="140"/>
        <v>6864</v>
      </c>
      <c r="M972" s="3">
        <f t="shared" si="141"/>
        <v>0.17346036238659623</v>
      </c>
      <c r="N972" s="2">
        <f t="shared" si="142"/>
        <v>44.664237376366472</v>
      </c>
      <c r="O972" s="2">
        <f t="shared" si="143"/>
        <v>418.77667989183999</v>
      </c>
    </row>
    <row r="973" spans="1:15" x14ac:dyDescent="0.2">
      <c r="A973" t="str">
        <f t="shared" si="135"/>
        <v>Cooke County, Texas</v>
      </c>
      <c r="B973" t="str">
        <f t="shared" si="136"/>
        <v>Cooke County,</v>
      </c>
      <c r="C973" t="s">
        <v>71</v>
      </c>
      <c r="D973" t="s">
        <v>294</v>
      </c>
      <c r="E973">
        <v>710</v>
      </c>
      <c r="F973" s="4">
        <f>VLOOKUP(A973,'[1]Population Data'!$A:$B,2,FALSE)</f>
        <v>39571</v>
      </c>
      <c r="G973">
        <f>VLOOKUP(A973,'[1]Population Data'!$A:$C, 3, FALSE)</f>
        <v>15368</v>
      </c>
      <c r="H973">
        <f>VLOOKUP(A973,'[1]Population Data'!$A:$D,4,FALSE)</f>
        <v>9504</v>
      </c>
      <c r="I973" s="3">
        <f t="shared" si="137"/>
        <v>0.24017588638144097</v>
      </c>
      <c r="J973" s="2">
        <f t="shared" si="138"/>
        <v>2.5748958875585632</v>
      </c>
      <c r="K973" s="2">
        <f t="shared" si="139"/>
        <v>275.73930403578379</v>
      </c>
      <c r="L973">
        <f t="shared" si="140"/>
        <v>6864</v>
      </c>
      <c r="M973" s="3">
        <f t="shared" si="141"/>
        <v>0.17346036238659623</v>
      </c>
      <c r="N973" s="2">
        <f t="shared" si="142"/>
        <v>44.664237376366472</v>
      </c>
      <c r="O973" s="2">
        <f t="shared" si="143"/>
        <v>92.367642970862491</v>
      </c>
    </row>
    <row r="974" spans="1:15" x14ac:dyDescent="0.2">
      <c r="A974" t="str">
        <f t="shared" si="135"/>
        <v>Cooke County, Texas</v>
      </c>
      <c r="B974" t="str">
        <f t="shared" si="136"/>
        <v>Cooke County,</v>
      </c>
      <c r="C974" t="s">
        <v>71</v>
      </c>
      <c r="D974" t="s">
        <v>295</v>
      </c>
      <c r="E974">
        <v>915</v>
      </c>
      <c r="F974" s="4">
        <f>VLOOKUP(A974,'[1]Population Data'!$A:$B,2,FALSE)</f>
        <v>39571</v>
      </c>
      <c r="G974">
        <f>VLOOKUP(A974,'[1]Population Data'!$A:$C, 3, FALSE)</f>
        <v>15368</v>
      </c>
      <c r="H974">
        <f>VLOOKUP(A974,'[1]Population Data'!$A:$D,4,FALSE)</f>
        <v>9504</v>
      </c>
      <c r="I974" s="3">
        <f t="shared" si="137"/>
        <v>0.24017588638144097</v>
      </c>
      <c r="J974" s="2">
        <f t="shared" si="138"/>
        <v>2.5748958875585632</v>
      </c>
      <c r="K974" s="2">
        <f t="shared" si="139"/>
        <v>355.35417351090445</v>
      </c>
      <c r="L974">
        <f t="shared" si="140"/>
        <v>6864</v>
      </c>
      <c r="M974" s="3">
        <f t="shared" si="141"/>
        <v>0.17346036238659623</v>
      </c>
      <c r="N974" s="2">
        <f t="shared" si="142"/>
        <v>44.664237376366472</v>
      </c>
      <c r="O974" s="2">
        <f t="shared" si="143"/>
        <v>119.03717368780167</v>
      </c>
    </row>
    <row r="975" spans="1:15" x14ac:dyDescent="0.2">
      <c r="A975" t="str">
        <f t="shared" si="135"/>
        <v>Cooke County, Texas</v>
      </c>
      <c r="B975" t="str">
        <f t="shared" si="136"/>
        <v>Cooke County,</v>
      </c>
      <c r="C975" t="s">
        <v>71</v>
      </c>
      <c r="D975" t="s">
        <v>296</v>
      </c>
      <c r="E975">
        <v>659</v>
      </c>
      <c r="F975" s="4">
        <f>VLOOKUP(A975,'[1]Population Data'!$A:$B,2,FALSE)</f>
        <v>39571</v>
      </c>
      <c r="G975">
        <f>VLOOKUP(A975,'[1]Population Data'!$A:$C, 3, FALSE)</f>
        <v>15368</v>
      </c>
      <c r="H975">
        <f>VLOOKUP(A975,'[1]Population Data'!$A:$D,4,FALSE)</f>
        <v>9504</v>
      </c>
      <c r="I975" s="3">
        <f t="shared" si="137"/>
        <v>0.24017588638144097</v>
      </c>
      <c r="J975" s="2">
        <f t="shared" si="138"/>
        <v>2.5748958875585632</v>
      </c>
      <c r="K975" s="2">
        <f t="shared" si="139"/>
        <v>255.93267797124156</v>
      </c>
      <c r="L975">
        <f t="shared" si="140"/>
        <v>6864</v>
      </c>
      <c r="M975" s="3">
        <f t="shared" si="141"/>
        <v>0.17346036238659623</v>
      </c>
      <c r="N975" s="2">
        <f t="shared" si="142"/>
        <v>44.664237376366472</v>
      </c>
      <c r="O975" s="2">
        <f t="shared" si="143"/>
        <v>85.732784109575192</v>
      </c>
    </row>
    <row r="976" spans="1:15" x14ac:dyDescent="0.2">
      <c r="A976" t="str">
        <f t="shared" si="135"/>
        <v>Cooke County, Texas</v>
      </c>
      <c r="B976" t="str">
        <f t="shared" si="136"/>
        <v>Cooke County,</v>
      </c>
      <c r="C976" t="s">
        <v>71</v>
      </c>
      <c r="D976" t="s">
        <v>297</v>
      </c>
      <c r="E976">
        <v>702</v>
      </c>
      <c r="F976" s="4">
        <f>VLOOKUP(A976,'[1]Population Data'!$A:$B,2,FALSE)</f>
        <v>39571</v>
      </c>
      <c r="G976">
        <f>VLOOKUP(A976,'[1]Population Data'!$A:$C, 3, FALSE)</f>
        <v>15368</v>
      </c>
      <c r="H976">
        <f>VLOOKUP(A976,'[1]Population Data'!$A:$D,4,FALSE)</f>
        <v>9504</v>
      </c>
      <c r="I976" s="3">
        <f t="shared" si="137"/>
        <v>0.24017588638144097</v>
      </c>
      <c r="J976" s="2">
        <f t="shared" si="138"/>
        <v>2.5748958875585632</v>
      </c>
      <c r="K976" s="2">
        <f t="shared" si="139"/>
        <v>272.6323823001693</v>
      </c>
      <c r="L976">
        <f t="shared" si="140"/>
        <v>6864</v>
      </c>
      <c r="M976" s="3">
        <f t="shared" si="141"/>
        <v>0.17346036238659623</v>
      </c>
      <c r="N976" s="2">
        <f t="shared" si="142"/>
        <v>44.664237376366472</v>
      </c>
      <c r="O976" s="2">
        <f t="shared" si="143"/>
        <v>91.326880796542909</v>
      </c>
    </row>
    <row r="977" spans="1:15" x14ac:dyDescent="0.2">
      <c r="A977" t="str">
        <f t="shared" si="135"/>
        <v>Cooke County, Texas</v>
      </c>
      <c r="B977" t="str">
        <f t="shared" si="136"/>
        <v>Cooke County,</v>
      </c>
      <c r="C977" t="s">
        <v>71</v>
      </c>
      <c r="D977" t="s">
        <v>298</v>
      </c>
      <c r="E977">
        <v>114</v>
      </c>
      <c r="F977" s="4">
        <f>VLOOKUP(A977,'[1]Population Data'!$A:$B,2,FALSE)</f>
        <v>39571</v>
      </c>
      <c r="G977">
        <f>VLOOKUP(A977,'[1]Population Data'!$A:$C, 3, FALSE)</f>
        <v>15368</v>
      </c>
      <c r="H977">
        <f>VLOOKUP(A977,'[1]Population Data'!$A:$D,4,FALSE)</f>
        <v>9504</v>
      </c>
      <c r="I977" s="3">
        <f t="shared" si="137"/>
        <v>0.24017588638144097</v>
      </c>
      <c r="J977" s="2">
        <f t="shared" si="138"/>
        <v>2.5748958875585632</v>
      </c>
      <c r="K977" s="2">
        <f t="shared" si="139"/>
        <v>44.273634732506132</v>
      </c>
      <c r="L977">
        <f t="shared" si="140"/>
        <v>6864</v>
      </c>
      <c r="M977" s="3">
        <f t="shared" si="141"/>
        <v>0.17346036238659623</v>
      </c>
      <c r="N977" s="2">
        <f t="shared" si="142"/>
        <v>44.664237376366472</v>
      </c>
      <c r="O977" s="2">
        <f t="shared" si="143"/>
        <v>14.830860984053977</v>
      </c>
    </row>
    <row r="978" spans="1:15" x14ac:dyDescent="0.2">
      <c r="A978" t="str">
        <f t="shared" si="135"/>
        <v>Cooke County, Texas</v>
      </c>
      <c r="B978" t="str">
        <f t="shared" si="136"/>
        <v>Cooke County,</v>
      </c>
      <c r="C978" t="s">
        <v>71</v>
      </c>
      <c r="D978" t="s">
        <v>299</v>
      </c>
      <c r="E978">
        <v>1805</v>
      </c>
      <c r="F978" s="4">
        <f>VLOOKUP(A978,'[1]Population Data'!$A:$B,2,FALSE)</f>
        <v>39571</v>
      </c>
      <c r="G978">
        <f>VLOOKUP(A978,'[1]Population Data'!$A:$C, 3, FALSE)</f>
        <v>15368</v>
      </c>
      <c r="H978">
        <f>VLOOKUP(A978,'[1]Population Data'!$A:$D,4,FALSE)</f>
        <v>9504</v>
      </c>
      <c r="I978" s="3">
        <f t="shared" si="137"/>
        <v>0.24017588638144097</v>
      </c>
      <c r="J978" s="2">
        <f t="shared" si="138"/>
        <v>2.5748958875585632</v>
      </c>
      <c r="K978" s="2">
        <f t="shared" si="139"/>
        <v>700.99921659801373</v>
      </c>
      <c r="L978">
        <f t="shared" si="140"/>
        <v>6864</v>
      </c>
      <c r="M978" s="3">
        <f t="shared" si="141"/>
        <v>0.17346036238659623</v>
      </c>
      <c r="N978" s="2">
        <f t="shared" si="142"/>
        <v>44.664237376366472</v>
      </c>
      <c r="O978" s="2">
        <f t="shared" si="143"/>
        <v>234.82196558085462</v>
      </c>
    </row>
    <row r="979" spans="1:15" x14ac:dyDescent="0.2">
      <c r="A979" t="str">
        <f t="shared" si="135"/>
        <v>Cooke County, Texas</v>
      </c>
      <c r="B979" t="str">
        <f t="shared" si="136"/>
        <v>Cooke County,</v>
      </c>
      <c r="C979" t="s">
        <v>71</v>
      </c>
      <c r="D979" t="s">
        <v>300</v>
      </c>
      <c r="E979">
        <v>814</v>
      </c>
      <c r="F979" s="4">
        <f>VLOOKUP(A979,'[1]Population Data'!$A:$B,2,FALSE)</f>
        <v>39571</v>
      </c>
      <c r="G979">
        <f>VLOOKUP(A979,'[1]Population Data'!$A:$C, 3, FALSE)</f>
        <v>15368</v>
      </c>
      <c r="H979">
        <f>VLOOKUP(A979,'[1]Population Data'!$A:$D,4,FALSE)</f>
        <v>9504</v>
      </c>
      <c r="I979" s="3">
        <f t="shared" si="137"/>
        <v>0.24017588638144097</v>
      </c>
      <c r="J979" s="2">
        <f t="shared" si="138"/>
        <v>2.5748958875585632</v>
      </c>
      <c r="K979" s="2">
        <f t="shared" si="139"/>
        <v>316.12928659877184</v>
      </c>
      <c r="L979">
        <f t="shared" si="140"/>
        <v>6864</v>
      </c>
      <c r="M979" s="3">
        <f t="shared" si="141"/>
        <v>0.17346036238659623</v>
      </c>
      <c r="N979" s="2">
        <f t="shared" si="142"/>
        <v>44.664237376366472</v>
      </c>
      <c r="O979" s="2">
        <f t="shared" si="143"/>
        <v>105.897551237017</v>
      </c>
    </row>
    <row r="980" spans="1:15" x14ac:dyDescent="0.2">
      <c r="A980" t="str">
        <f t="shared" si="135"/>
        <v>Cooke County, Texas</v>
      </c>
      <c r="B980" t="str">
        <f t="shared" si="136"/>
        <v>Cooke County,</v>
      </c>
      <c r="C980" t="s">
        <v>71</v>
      </c>
      <c r="D980" t="s">
        <v>301</v>
      </c>
      <c r="E980">
        <v>230</v>
      </c>
      <c r="F980" s="4">
        <f>VLOOKUP(A980,'[1]Population Data'!$A:$B,2,FALSE)</f>
        <v>39571</v>
      </c>
      <c r="G980">
        <f>VLOOKUP(A980,'[1]Population Data'!$A:$C, 3, FALSE)</f>
        <v>15368</v>
      </c>
      <c r="H980">
        <f>VLOOKUP(A980,'[1]Population Data'!$A:$D,4,FALSE)</f>
        <v>9504</v>
      </c>
      <c r="I980" s="3">
        <f t="shared" si="137"/>
        <v>0.24017588638144097</v>
      </c>
      <c r="J980" s="2">
        <f t="shared" si="138"/>
        <v>2.5748958875585632</v>
      </c>
      <c r="K980" s="2">
        <f t="shared" si="139"/>
        <v>89.323999898915872</v>
      </c>
      <c r="L980">
        <f t="shared" si="140"/>
        <v>6864</v>
      </c>
      <c r="M980" s="3">
        <f t="shared" si="141"/>
        <v>0.17346036238659623</v>
      </c>
      <c r="N980" s="2">
        <f t="shared" si="142"/>
        <v>44.664237376366472</v>
      </c>
      <c r="O980" s="2">
        <f t="shared" si="143"/>
        <v>29.92191251168785</v>
      </c>
    </row>
    <row r="981" spans="1:15" x14ac:dyDescent="0.2">
      <c r="A981" t="str">
        <f t="shared" si="135"/>
        <v>Cooke County, Texas</v>
      </c>
      <c r="B981" t="str">
        <f t="shared" si="136"/>
        <v>Cooke County,</v>
      </c>
      <c r="C981" t="s">
        <v>71</v>
      </c>
      <c r="D981" t="s">
        <v>302</v>
      </c>
      <c r="E981">
        <v>363</v>
      </c>
      <c r="F981" s="4">
        <f>VLOOKUP(A981,'[1]Population Data'!$A:$B,2,FALSE)</f>
        <v>39571</v>
      </c>
      <c r="G981">
        <f>VLOOKUP(A981,'[1]Population Data'!$A:$C, 3, FALSE)</f>
        <v>15368</v>
      </c>
      <c r="H981">
        <f>VLOOKUP(A981,'[1]Population Data'!$A:$D,4,FALSE)</f>
        <v>9504</v>
      </c>
      <c r="I981" s="3">
        <f t="shared" si="137"/>
        <v>0.24017588638144097</v>
      </c>
      <c r="J981" s="2">
        <f t="shared" si="138"/>
        <v>2.5748958875585632</v>
      </c>
      <c r="K981" s="2">
        <f t="shared" si="139"/>
        <v>140.97657375350636</v>
      </c>
      <c r="L981">
        <f t="shared" si="140"/>
        <v>6864</v>
      </c>
      <c r="M981" s="3">
        <f t="shared" si="141"/>
        <v>0.17346036238659623</v>
      </c>
      <c r="N981" s="2">
        <f t="shared" si="142"/>
        <v>44.664237376366472</v>
      </c>
      <c r="O981" s="2">
        <f t="shared" si="143"/>
        <v>47.224583659750827</v>
      </c>
    </row>
    <row r="982" spans="1:15" x14ac:dyDescent="0.2">
      <c r="A982" t="str">
        <f t="shared" si="135"/>
        <v>Coryell County, Texas</v>
      </c>
      <c r="B982" t="str">
        <f t="shared" si="136"/>
        <v>Coryell County,</v>
      </c>
      <c r="C982" t="s">
        <v>72</v>
      </c>
      <c r="D982" t="s">
        <v>283</v>
      </c>
      <c r="E982">
        <v>1946</v>
      </c>
      <c r="F982" s="4">
        <f>VLOOKUP(A982,'[1]Population Data'!$A:$B,2,FALSE)</f>
        <v>74808</v>
      </c>
      <c r="G982">
        <f>VLOOKUP(A982,'[1]Population Data'!$A:$C, 3, FALSE)</f>
        <v>22314</v>
      </c>
      <c r="H982">
        <f>VLOOKUP(A982,'[1]Population Data'!$A:$D,4,FALSE)</f>
        <v>17218</v>
      </c>
      <c r="I982" s="3">
        <f t="shared" si="137"/>
        <v>0.23016254945995079</v>
      </c>
      <c r="J982" s="2">
        <f t="shared" si="138"/>
        <v>3.3525141166980372</v>
      </c>
      <c r="K982" s="2">
        <f t="shared" si="139"/>
        <v>580.45989733718318</v>
      </c>
      <c r="L982">
        <f t="shared" si="140"/>
        <v>12435.222222222223</v>
      </c>
      <c r="M982" s="3">
        <f t="shared" si="141"/>
        <v>0.1662285079432978</v>
      </c>
      <c r="N982" s="2">
        <f t="shared" si="142"/>
        <v>55.728341947755766</v>
      </c>
      <c r="O982" s="2">
        <f t="shared" si="143"/>
        <v>242.61050734324317</v>
      </c>
    </row>
    <row r="983" spans="1:15" x14ac:dyDescent="0.2">
      <c r="A983" t="str">
        <f t="shared" si="135"/>
        <v>Coryell County, Texas</v>
      </c>
      <c r="B983" t="str">
        <f t="shared" si="136"/>
        <v>Coryell County,</v>
      </c>
      <c r="C983" t="s">
        <v>72</v>
      </c>
      <c r="D983" t="s">
        <v>284</v>
      </c>
      <c r="E983">
        <v>1160</v>
      </c>
      <c r="F983" s="4">
        <f>VLOOKUP(A983,'[1]Population Data'!$A:$B,2,FALSE)</f>
        <v>74808</v>
      </c>
      <c r="G983">
        <f>VLOOKUP(A983,'[1]Population Data'!$A:$C, 3, FALSE)</f>
        <v>22314</v>
      </c>
      <c r="H983">
        <f>VLOOKUP(A983,'[1]Population Data'!$A:$D,4,FALSE)</f>
        <v>17218</v>
      </c>
      <c r="I983" s="3">
        <f t="shared" si="137"/>
        <v>0.23016254945995079</v>
      </c>
      <c r="J983" s="2">
        <f t="shared" si="138"/>
        <v>3.3525141166980372</v>
      </c>
      <c r="K983" s="2">
        <f t="shared" si="139"/>
        <v>346.00898299647093</v>
      </c>
      <c r="L983">
        <f t="shared" si="140"/>
        <v>12435.222222222223</v>
      </c>
      <c r="M983" s="3">
        <f t="shared" si="141"/>
        <v>0.1662285079432978</v>
      </c>
      <c r="N983" s="2">
        <f t="shared" si="142"/>
        <v>55.728341947755766</v>
      </c>
      <c r="O983" s="2">
        <f t="shared" si="143"/>
        <v>144.61880191066908</v>
      </c>
    </row>
    <row r="984" spans="1:15" x14ac:dyDescent="0.2">
      <c r="A984" t="str">
        <f t="shared" si="135"/>
        <v>Coryell County, Texas</v>
      </c>
      <c r="B984" t="str">
        <f t="shared" si="136"/>
        <v>Coryell County,</v>
      </c>
      <c r="C984" t="s">
        <v>72</v>
      </c>
      <c r="D984" t="s">
        <v>285</v>
      </c>
      <c r="E984">
        <v>207</v>
      </c>
      <c r="F984" s="4">
        <f>VLOOKUP(A984,'[1]Population Data'!$A:$B,2,FALSE)</f>
        <v>74808</v>
      </c>
      <c r="G984">
        <f>VLOOKUP(A984,'[1]Population Data'!$A:$C, 3, FALSE)</f>
        <v>22314</v>
      </c>
      <c r="H984">
        <f>VLOOKUP(A984,'[1]Population Data'!$A:$D,4,FALSE)</f>
        <v>17218</v>
      </c>
      <c r="I984" s="3">
        <f t="shared" si="137"/>
        <v>0.23016254945995079</v>
      </c>
      <c r="J984" s="2">
        <f t="shared" si="138"/>
        <v>3.3525141166980372</v>
      </c>
      <c r="K984" s="2">
        <f t="shared" si="139"/>
        <v>61.744706448508175</v>
      </c>
      <c r="L984">
        <f t="shared" si="140"/>
        <v>12435.222222222223</v>
      </c>
      <c r="M984" s="3">
        <f t="shared" si="141"/>
        <v>0.1662285079432978</v>
      </c>
      <c r="N984" s="2">
        <f t="shared" si="142"/>
        <v>55.728341947755766</v>
      </c>
      <c r="O984" s="2">
        <f t="shared" si="143"/>
        <v>25.806975858196985</v>
      </c>
    </row>
    <row r="985" spans="1:15" x14ac:dyDescent="0.2">
      <c r="A985" t="str">
        <f t="shared" si="135"/>
        <v>Coryell County, Texas</v>
      </c>
      <c r="B985" t="str">
        <f t="shared" si="136"/>
        <v>Coryell County,</v>
      </c>
      <c r="C985" t="s">
        <v>72</v>
      </c>
      <c r="D985" t="s">
        <v>286</v>
      </c>
      <c r="E985">
        <v>236</v>
      </c>
      <c r="F985" s="4">
        <f>VLOOKUP(A985,'[1]Population Data'!$A:$B,2,FALSE)</f>
        <v>74808</v>
      </c>
      <c r="G985">
        <f>VLOOKUP(A985,'[1]Population Data'!$A:$C, 3, FALSE)</f>
        <v>22314</v>
      </c>
      <c r="H985">
        <f>VLOOKUP(A985,'[1]Population Data'!$A:$D,4,FALSE)</f>
        <v>17218</v>
      </c>
      <c r="I985" s="3">
        <f t="shared" si="137"/>
        <v>0.23016254945995079</v>
      </c>
      <c r="J985" s="2">
        <f t="shared" si="138"/>
        <v>3.3525141166980372</v>
      </c>
      <c r="K985" s="2">
        <f t="shared" si="139"/>
        <v>70.394931023419957</v>
      </c>
      <c r="L985">
        <f t="shared" si="140"/>
        <v>12435.222222222223</v>
      </c>
      <c r="M985" s="3">
        <f t="shared" si="141"/>
        <v>0.1662285079432978</v>
      </c>
      <c r="N985" s="2">
        <f t="shared" si="142"/>
        <v>55.728341947755766</v>
      </c>
      <c r="O985" s="2">
        <f t="shared" si="143"/>
        <v>29.422445905963709</v>
      </c>
    </row>
    <row r="986" spans="1:15" x14ac:dyDescent="0.2">
      <c r="A986" t="str">
        <f t="shared" si="135"/>
        <v>Coryell County, Texas</v>
      </c>
      <c r="B986" t="str">
        <f t="shared" si="136"/>
        <v>Coryell County,</v>
      </c>
      <c r="C986" t="s">
        <v>72</v>
      </c>
      <c r="D986" t="s">
        <v>287</v>
      </c>
      <c r="E986">
        <v>1684</v>
      </c>
      <c r="F986" s="4">
        <f>VLOOKUP(A986,'[1]Population Data'!$A:$B,2,FALSE)</f>
        <v>74808</v>
      </c>
      <c r="G986">
        <f>VLOOKUP(A986,'[1]Population Data'!$A:$C, 3, FALSE)</f>
        <v>22314</v>
      </c>
      <c r="H986">
        <f>VLOOKUP(A986,'[1]Population Data'!$A:$D,4,FALSE)</f>
        <v>17218</v>
      </c>
      <c r="I986" s="3">
        <f t="shared" si="137"/>
        <v>0.23016254945995079</v>
      </c>
      <c r="J986" s="2">
        <f t="shared" si="138"/>
        <v>3.3525141166980372</v>
      </c>
      <c r="K986" s="2">
        <f t="shared" si="139"/>
        <v>502.30959255694574</v>
      </c>
      <c r="L986">
        <f t="shared" si="140"/>
        <v>12435.222222222223</v>
      </c>
      <c r="M986" s="3">
        <f t="shared" si="141"/>
        <v>0.1662285079432978</v>
      </c>
      <c r="N986" s="2">
        <f t="shared" si="142"/>
        <v>55.728341947755766</v>
      </c>
      <c r="O986" s="2">
        <f t="shared" si="143"/>
        <v>209.94660553238512</v>
      </c>
    </row>
    <row r="987" spans="1:15" x14ac:dyDescent="0.2">
      <c r="A987" t="str">
        <f t="shared" si="135"/>
        <v>Coryell County, Texas</v>
      </c>
      <c r="B987" t="str">
        <f t="shared" si="136"/>
        <v>Coryell County,</v>
      </c>
      <c r="C987" t="s">
        <v>72</v>
      </c>
      <c r="D987" t="s">
        <v>288</v>
      </c>
      <c r="E987">
        <v>2616</v>
      </c>
      <c r="F987" s="4">
        <f>VLOOKUP(A987,'[1]Population Data'!$A:$B,2,FALSE)</f>
        <v>74808</v>
      </c>
      <c r="G987">
        <f>VLOOKUP(A987,'[1]Population Data'!$A:$C, 3, FALSE)</f>
        <v>22314</v>
      </c>
      <c r="H987">
        <f>VLOOKUP(A987,'[1]Population Data'!$A:$D,4,FALSE)</f>
        <v>17218</v>
      </c>
      <c r="I987" s="3">
        <f t="shared" si="137"/>
        <v>0.23016254945995079</v>
      </c>
      <c r="J987" s="2">
        <f t="shared" si="138"/>
        <v>3.3525141166980372</v>
      </c>
      <c r="K987" s="2">
        <f t="shared" si="139"/>
        <v>780.30991337824832</v>
      </c>
      <c r="L987">
        <f t="shared" si="140"/>
        <v>12435.222222222223</v>
      </c>
      <c r="M987" s="3">
        <f t="shared" si="141"/>
        <v>0.1662285079432978</v>
      </c>
      <c r="N987" s="2">
        <f t="shared" si="142"/>
        <v>55.728341947755766</v>
      </c>
      <c r="O987" s="2">
        <f t="shared" si="143"/>
        <v>326.14033258475024</v>
      </c>
    </row>
    <row r="988" spans="1:15" x14ac:dyDescent="0.2">
      <c r="A988" t="str">
        <f t="shared" si="135"/>
        <v>Coryell County, Texas</v>
      </c>
      <c r="B988" t="str">
        <f t="shared" si="136"/>
        <v>Coryell County,</v>
      </c>
      <c r="C988" t="s">
        <v>72</v>
      </c>
      <c r="D988" t="s">
        <v>289</v>
      </c>
      <c r="E988">
        <v>640</v>
      </c>
      <c r="F988" s="4">
        <f>VLOOKUP(A988,'[1]Population Data'!$A:$B,2,FALSE)</f>
        <v>74808</v>
      </c>
      <c r="G988">
        <f>VLOOKUP(A988,'[1]Population Data'!$A:$C, 3, FALSE)</f>
        <v>22314</v>
      </c>
      <c r="H988">
        <f>VLOOKUP(A988,'[1]Population Data'!$A:$D,4,FALSE)</f>
        <v>17218</v>
      </c>
      <c r="I988" s="3">
        <f t="shared" si="137"/>
        <v>0.23016254945995079</v>
      </c>
      <c r="J988" s="2">
        <f t="shared" si="138"/>
        <v>3.3525141166980372</v>
      </c>
      <c r="K988" s="2">
        <f t="shared" si="139"/>
        <v>190.90150786012191</v>
      </c>
      <c r="L988">
        <f t="shared" si="140"/>
        <v>12435.222222222223</v>
      </c>
      <c r="M988" s="3">
        <f t="shared" si="141"/>
        <v>0.1662285079432978</v>
      </c>
      <c r="N988" s="2">
        <f t="shared" si="142"/>
        <v>55.728341947755766</v>
      </c>
      <c r="O988" s="2">
        <f t="shared" si="143"/>
        <v>79.78968381278294</v>
      </c>
    </row>
    <row r="989" spans="1:15" x14ac:dyDescent="0.2">
      <c r="A989" t="str">
        <f t="shared" si="135"/>
        <v>Coryell County, Texas</v>
      </c>
      <c r="B989" t="str">
        <f t="shared" si="136"/>
        <v>Coryell County,</v>
      </c>
      <c r="C989" t="s">
        <v>72</v>
      </c>
      <c r="D989" t="s">
        <v>290</v>
      </c>
      <c r="E989">
        <v>2682</v>
      </c>
      <c r="F989" s="4">
        <f>VLOOKUP(A989,'[1]Population Data'!$A:$B,2,FALSE)</f>
        <v>74808</v>
      </c>
      <c r="G989">
        <f>VLOOKUP(A989,'[1]Population Data'!$A:$C, 3, FALSE)</f>
        <v>22314</v>
      </c>
      <c r="H989">
        <f>VLOOKUP(A989,'[1]Population Data'!$A:$D,4,FALSE)</f>
        <v>17218</v>
      </c>
      <c r="I989" s="3">
        <f t="shared" si="137"/>
        <v>0.23016254945995079</v>
      </c>
      <c r="J989" s="2">
        <f t="shared" si="138"/>
        <v>3.3525141166980372</v>
      </c>
      <c r="K989" s="2">
        <f t="shared" si="139"/>
        <v>799.99663137632331</v>
      </c>
      <c r="L989">
        <f t="shared" si="140"/>
        <v>12435.222222222223</v>
      </c>
      <c r="M989" s="3">
        <f t="shared" si="141"/>
        <v>0.1662285079432978</v>
      </c>
      <c r="N989" s="2">
        <f t="shared" si="142"/>
        <v>55.728341947755766</v>
      </c>
      <c r="O989" s="2">
        <f t="shared" si="143"/>
        <v>334.36864372794349</v>
      </c>
    </row>
    <row r="990" spans="1:15" x14ac:dyDescent="0.2">
      <c r="A990" t="str">
        <f t="shared" si="135"/>
        <v>Coryell County, Texas</v>
      </c>
      <c r="B990" t="str">
        <f t="shared" si="136"/>
        <v>Coryell County,</v>
      </c>
      <c r="C990" t="s">
        <v>72</v>
      </c>
      <c r="D990" t="s">
        <v>291</v>
      </c>
      <c r="E990">
        <v>303</v>
      </c>
      <c r="F990" s="4">
        <f>VLOOKUP(A990,'[1]Population Data'!$A:$B,2,FALSE)</f>
        <v>74808</v>
      </c>
      <c r="G990">
        <f>VLOOKUP(A990,'[1]Population Data'!$A:$C, 3, FALSE)</f>
        <v>22314</v>
      </c>
      <c r="H990">
        <f>VLOOKUP(A990,'[1]Population Data'!$A:$D,4,FALSE)</f>
        <v>17218</v>
      </c>
      <c r="I990" s="3">
        <f t="shared" si="137"/>
        <v>0.23016254945995079</v>
      </c>
      <c r="J990" s="2">
        <f t="shared" si="138"/>
        <v>3.3525141166980372</v>
      </c>
      <c r="K990" s="2">
        <f t="shared" si="139"/>
        <v>90.379932627526458</v>
      </c>
      <c r="L990">
        <f t="shared" si="140"/>
        <v>12435.222222222223</v>
      </c>
      <c r="M990" s="3">
        <f t="shared" si="141"/>
        <v>0.1662285079432978</v>
      </c>
      <c r="N990" s="2">
        <f t="shared" si="142"/>
        <v>55.728341947755766</v>
      </c>
      <c r="O990" s="2">
        <f t="shared" si="143"/>
        <v>37.775428430114424</v>
      </c>
    </row>
    <row r="991" spans="1:15" x14ac:dyDescent="0.2">
      <c r="A991" t="str">
        <f t="shared" si="135"/>
        <v>Coryell County, Texas</v>
      </c>
      <c r="B991" t="str">
        <f t="shared" si="136"/>
        <v>Coryell County,</v>
      </c>
      <c r="C991" t="s">
        <v>72</v>
      </c>
      <c r="D991" t="s">
        <v>292</v>
      </c>
      <c r="E991">
        <v>2</v>
      </c>
      <c r="F991" s="4">
        <f>VLOOKUP(A991,'[1]Population Data'!$A:$B,2,FALSE)</f>
        <v>74808</v>
      </c>
      <c r="G991">
        <f>VLOOKUP(A991,'[1]Population Data'!$A:$C, 3, FALSE)</f>
        <v>22314</v>
      </c>
      <c r="H991">
        <f>VLOOKUP(A991,'[1]Population Data'!$A:$D,4,FALSE)</f>
        <v>17218</v>
      </c>
      <c r="I991" s="3">
        <f t="shared" si="137"/>
        <v>0.23016254945995079</v>
      </c>
      <c r="J991" s="2">
        <f t="shared" si="138"/>
        <v>3.3525141166980372</v>
      </c>
      <c r="K991" s="2">
        <f t="shared" si="139"/>
        <v>0.59656721206288099</v>
      </c>
      <c r="L991">
        <f t="shared" si="140"/>
        <v>12435.222222222223</v>
      </c>
      <c r="M991" s="3">
        <f t="shared" si="141"/>
        <v>0.1662285079432978</v>
      </c>
      <c r="N991" s="2">
        <f t="shared" si="142"/>
        <v>55.728341947755766</v>
      </c>
      <c r="O991" s="2">
        <f t="shared" si="143"/>
        <v>0.24934276191494673</v>
      </c>
    </row>
    <row r="992" spans="1:15" x14ac:dyDescent="0.2">
      <c r="A992" t="str">
        <f t="shared" si="135"/>
        <v>Coryell County, Texas</v>
      </c>
      <c r="B992" t="str">
        <f t="shared" si="136"/>
        <v>Coryell County,</v>
      </c>
      <c r="C992" t="s">
        <v>72</v>
      </c>
      <c r="D992" t="s">
        <v>293</v>
      </c>
      <c r="E992">
        <v>1089</v>
      </c>
      <c r="F992" s="4">
        <f>VLOOKUP(A992,'[1]Population Data'!$A:$B,2,FALSE)</f>
        <v>74808</v>
      </c>
      <c r="G992">
        <f>VLOOKUP(A992,'[1]Population Data'!$A:$C, 3, FALSE)</f>
        <v>22314</v>
      </c>
      <c r="H992">
        <f>VLOOKUP(A992,'[1]Population Data'!$A:$D,4,FALSE)</f>
        <v>17218</v>
      </c>
      <c r="I992" s="3">
        <f t="shared" si="137"/>
        <v>0.23016254945995079</v>
      </c>
      <c r="J992" s="2">
        <f t="shared" si="138"/>
        <v>3.3525141166980372</v>
      </c>
      <c r="K992" s="2">
        <f t="shared" si="139"/>
        <v>324.83084696823869</v>
      </c>
      <c r="L992">
        <f t="shared" si="140"/>
        <v>12435.222222222223</v>
      </c>
      <c r="M992" s="3">
        <f t="shared" si="141"/>
        <v>0.1662285079432978</v>
      </c>
      <c r="N992" s="2">
        <f t="shared" si="142"/>
        <v>55.728341947755766</v>
      </c>
      <c r="O992" s="2">
        <f t="shared" si="143"/>
        <v>135.76713386268847</v>
      </c>
    </row>
    <row r="993" spans="1:15" x14ac:dyDescent="0.2">
      <c r="A993" t="str">
        <f t="shared" si="135"/>
        <v>Coryell County, Texas</v>
      </c>
      <c r="B993" t="str">
        <f t="shared" si="136"/>
        <v>Coryell County,</v>
      </c>
      <c r="C993" t="s">
        <v>72</v>
      </c>
      <c r="D993" t="s">
        <v>294</v>
      </c>
      <c r="E993">
        <v>36</v>
      </c>
      <c r="F993" s="4">
        <f>VLOOKUP(A993,'[1]Population Data'!$A:$B,2,FALSE)</f>
        <v>74808</v>
      </c>
      <c r="G993">
        <f>VLOOKUP(A993,'[1]Population Data'!$A:$C, 3, FALSE)</f>
        <v>22314</v>
      </c>
      <c r="H993">
        <f>VLOOKUP(A993,'[1]Population Data'!$A:$D,4,FALSE)</f>
        <v>17218</v>
      </c>
      <c r="I993" s="3">
        <f t="shared" si="137"/>
        <v>0.23016254945995079</v>
      </c>
      <c r="J993" s="2">
        <f t="shared" si="138"/>
        <v>3.3525141166980372</v>
      </c>
      <c r="K993" s="2">
        <f t="shared" si="139"/>
        <v>10.738209817131857</v>
      </c>
      <c r="L993">
        <f t="shared" si="140"/>
        <v>12435.222222222223</v>
      </c>
      <c r="M993" s="3">
        <f t="shared" si="141"/>
        <v>0.1662285079432978</v>
      </c>
      <c r="N993" s="2">
        <f t="shared" si="142"/>
        <v>55.728341947755766</v>
      </c>
      <c r="O993" s="2">
        <f t="shared" si="143"/>
        <v>4.4881697144690396</v>
      </c>
    </row>
    <row r="994" spans="1:15" x14ac:dyDescent="0.2">
      <c r="A994" t="str">
        <f t="shared" si="135"/>
        <v>Coryell County, Texas</v>
      </c>
      <c r="B994" t="str">
        <f t="shared" si="136"/>
        <v>Coryell County,</v>
      </c>
      <c r="C994" t="s">
        <v>72</v>
      </c>
      <c r="D994" t="s">
        <v>295</v>
      </c>
      <c r="E994">
        <v>1191</v>
      </c>
      <c r="F994" s="4">
        <f>VLOOKUP(A994,'[1]Population Data'!$A:$B,2,FALSE)</f>
        <v>74808</v>
      </c>
      <c r="G994">
        <f>VLOOKUP(A994,'[1]Population Data'!$A:$C, 3, FALSE)</f>
        <v>22314</v>
      </c>
      <c r="H994">
        <f>VLOOKUP(A994,'[1]Population Data'!$A:$D,4,FALSE)</f>
        <v>17218</v>
      </c>
      <c r="I994" s="3">
        <f t="shared" si="137"/>
        <v>0.23016254945995079</v>
      </c>
      <c r="J994" s="2">
        <f t="shared" si="138"/>
        <v>3.3525141166980372</v>
      </c>
      <c r="K994" s="2">
        <f t="shared" si="139"/>
        <v>355.25577478344559</v>
      </c>
      <c r="L994">
        <f t="shared" si="140"/>
        <v>12435.222222222223</v>
      </c>
      <c r="M994" s="3">
        <f t="shared" si="141"/>
        <v>0.1662285079432978</v>
      </c>
      <c r="N994" s="2">
        <f t="shared" si="142"/>
        <v>55.728341947755766</v>
      </c>
      <c r="O994" s="2">
        <f t="shared" si="143"/>
        <v>148.48361472035074</v>
      </c>
    </row>
    <row r="995" spans="1:15" x14ac:dyDescent="0.2">
      <c r="A995" t="str">
        <f t="shared" si="135"/>
        <v>Coryell County, Texas</v>
      </c>
      <c r="B995" t="str">
        <f t="shared" si="136"/>
        <v>Coryell County,</v>
      </c>
      <c r="C995" t="s">
        <v>72</v>
      </c>
      <c r="D995" t="s">
        <v>296</v>
      </c>
      <c r="E995">
        <v>1042</v>
      </c>
      <c r="F995" s="4">
        <f>VLOOKUP(A995,'[1]Population Data'!$A:$B,2,FALSE)</f>
        <v>74808</v>
      </c>
      <c r="G995">
        <f>VLOOKUP(A995,'[1]Population Data'!$A:$C, 3, FALSE)</f>
        <v>22314</v>
      </c>
      <c r="H995">
        <f>VLOOKUP(A995,'[1]Population Data'!$A:$D,4,FALSE)</f>
        <v>17218</v>
      </c>
      <c r="I995" s="3">
        <f t="shared" si="137"/>
        <v>0.23016254945995079</v>
      </c>
      <c r="J995" s="2">
        <f t="shared" si="138"/>
        <v>3.3525141166980372</v>
      </c>
      <c r="K995" s="2">
        <f t="shared" si="139"/>
        <v>310.811517484761</v>
      </c>
      <c r="L995">
        <f t="shared" si="140"/>
        <v>12435.222222222223</v>
      </c>
      <c r="M995" s="3">
        <f t="shared" si="141"/>
        <v>0.1662285079432978</v>
      </c>
      <c r="N995" s="2">
        <f t="shared" si="142"/>
        <v>55.728341947755766</v>
      </c>
      <c r="O995" s="2">
        <f t="shared" si="143"/>
        <v>129.90757895768724</v>
      </c>
    </row>
    <row r="996" spans="1:15" x14ac:dyDescent="0.2">
      <c r="A996" t="str">
        <f t="shared" si="135"/>
        <v>Coryell County, Texas</v>
      </c>
      <c r="B996" t="str">
        <f t="shared" si="136"/>
        <v>Coryell County,</v>
      </c>
      <c r="C996" t="s">
        <v>72</v>
      </c>
      <c r="D996" t="s">
        <v>297</v>
      </c>
      <c r="E996">
        <v>3689</v>
      </c>
      <c r="F996" s="4">
        <f>VLOOKUP(A996,'[1]Population Data'!$A:$B,2,FALSE)</f>
        <v>74808</v>
      </c>
      <c r="G996">
        <f>VLOOKUP(A996,'[1]Population Data'!$A:$C, 3, FALSE)</f>
        <v>22314</v>
      </c>
      <c r="H996">
        <f>VLOOKUP(A996,'[1]Population Data'!$A:$D,4,FALSE)</f>
        <v>17218</v>
      </c>
      <c r="I996" s="3">
        <f t="shared" si="137"/>
        <v>0.23016254945995079</v>
      </c>
      <c r="J996" s="2">
        <f t="shared" si="138"/>
        <v>3.3525141166980372</v>
      </c>
      <c r="K996" s="2">
        <f t="shared" si="139"/>
        <v>1100.3682226499839</v>
      </c>
      <c r="L996">
        <f t="shared" si="140"/>
        <v>12435.222222222223</v>
      </c>
      <c r="M996" s="3">
        <f t="shared" si="141"/>
        <v>0.1662285079432978</v>
      </c>
      <c r="N996" s="2">
        <f t="shared" si="142"/>
        <v>55.728341947755766</v>
      </c>
      <c r="O996" s="2">
        <f t="shared" si="143"/>
        <v>459.91272435211914</v>
      </c>
    </row>
    <row r="997" spans="1:15" x14ac:dyDescent="0.2">
      <c r="A997" t="str">
        <f t="shared" si="135"/>
        <v>Coryell County, Texas</v>
      </c>
      <c r="B997" t="str">
        <f t="shared" si="136"/>
        <v>Coryell County,</v>
      </c>
      <c r="C997" t="s">
        <v>72</v>
      </c>
      <c r="D997" t="s">
        <v>298</v>
      </c>
      <c r="E997">
        <v>446</v>
      </c>
      <c r="F997" s="4">
        <f>VLOOKUP(A997,'[1]Population Data'!$A:$B,2,FALSE)</f>
        <v>74808</v>
      </c>
      <c r="G997">
        <f>VLOOKUP(A997,'[1]Population Data'!$A:$C, 3, FALSE)</f>
        <v>22314</v>
      </c>
      <c r="H997">
        <f>VLOOKUP(A997,'[1]Population Data'!$A:$D,4,FALSE)</f>
        <v>17218</v>
      </c>
      <c r="I997" s="3">
        <f t="shared" si="137"/>
        <v>0.23016254945995079</v>
      </c>
      <c r="J997" s="2">
        <f t="shared" si="138"/>
        <v>3.3525141166980372</v>
      </c>
      <c r="K997" s="2">
        <f t="shared" si="139"/>
        <v>133.03448829002247</v>
      </c>
      <c r="L997">
        <f t="shared" si="140"/>
        <v>12435.222222222223</v>
      </c>
      <c r="M997" s="3">
        <f t="shared" si="141"/>
        <v>0.1662285079432978</v>
      </c>
      <c r="N997" s="2">
        <f t="shared" si="142"/>
        <v>55.728341947755766</v>
      </c>
      <c r="O997" s="2">
        <f t="shared" si="143"/>
        <v>55.603435907033116</v>
      </c>
    </row>
    <row r="998" spans="1:15" x14ac:dyDescent="0.2">
      <c r="A998" t="str">
        <f t="shared" si="135"/>
        <v>Coryell County, Texas</v>
      </c>
      <c r="B998" t="str">
        <f t="shared" si="136"/>
        <v>Coryell County,</v>
      </c>
      <c r="C998" t="s">
        <v>72</v>
      </c>
      <c r="D998" t="s">
        <v>299</v>
      </c>
      <c r="E998">
        <v>2829</v>
      </c>
      <c r="F998" s="4">
        <f>VLOOKUP(A998,'[1]Population Data'!$A:$B,2,FALSE)</f>
        <v>74808</v>
      </c>
      <c r="G998">
        <f>VLOOKUP(A998,'[1]Population Data'!$A:$C, 3, FALSE)</f>
        <v>22314</v>
      </c>
      <c r="H998">
        <f>VLOOKUP(A998,'[1]Population Data'!$A:$D,4,FALSE)</f>
        <v>17218</v>
      </c>
      <c r="I998" s="3">
        <f t="shared" si="137"/>
        <v>0.23016254945995079</v>
      </c>
      <c r="J998" s="2">
        <f t="shared" si="138"/>
        <v>3.3525141166980372</v>
      </c>
      <c r="K998" s="2">
        <f t="shared" si="139"/>
        <v>843.84432146294512</v>
      </c>
      <c r="L998">
        <f t="shared" si="140"/>
        <v>12435.222222222223</v>
      </c>
      <c r="M998" s="3">
        <f t="shared" si="141"/>
        <v>0.1662285079432978</v>
      </c>
      <c r="N998" s="2">
        <f t="shared" si="142"/>
        <v>55.728341947755766</v>
      </c>
      <c r="O998" s="2">
        <f t="shared" si="143"/>
        <v>352.69533672869204</v>
      </c>
    </row>
    <row r="999" spans="1:15" x14ac:dyDescent="0.2">
      <c r="A999" t="str">
        <f t="shared" si="135"/>
        <v>Coryell County, Texas</v>
      </c>
      <c r="B999" t="str">
        <f t="shared" si="136"/>
        <v>Coryell County,</v>
      </c>
      <c r="C999" t="s">
        <v>72</v>
      </c>
      <c r="D999" t="s">
        <v>300</v>
      </c>
      <c r="E999">
        <v>852</v>
      </c>
      <c r="F999" s="4">
        <f>VLOOKUP(A999,'[1]Population Data'!$A:$B,2,FALSE)</f>
        <v>74808</v>
      </c>
      <c r="G999">
        <f>VLOOKUP(A999,'[1]Population Data'!$A:$C, 3, FALSE)</f>
        <v>22314</v>
      </c>
      <c r="H999">
        <f>VLOOKUP(A999,'[1]Population Data'!$A:$D,4,FALSE)</f>
        <v>17218</v>
      </c>
      <c r="I999" s="3">
        <f t="shared" si="137"/>
        <v>0.23016254945995079</v>
      </c>
      <c r="J999" s="2">
        <f t="shared" si="138"/>
        <v>3.3525141166980372</v>
      </c>
      <c r="K999" s="2">
        <f t="shared" si="139"/>
        <v>254.13763233878728</v>
      </c>
      <c r="L999">
        <f t="shared" si="140"/>
        <v>12435.222222222223</v>
      </c>
      <c r="M999" s="3">
        <f t="shared" si="141"/>
        <v>0.1662285079432978</v>
      </c>
      <c r="N999" s="2">
        <f t="shared" si="142"/>
        <v>55.728341947755766</v>
      </c>
      <c r="O999" s="2">
        <f t="shared" si="143"/>
        <v>106.2200165757673</v>
      </c>
    </row>
    <row r="1000" spans="1:15" x14ac:dyDescent="0.2">
      <c r="A1000" t="str">
        <f t="shared" si="135"/>
        <v>Coryell County, Texas</v>
      </c>
      <c r="B1000" t="str">
        <f t="shared" si="136"/>
        <v>Coryell County,</v>
      </c>
      <c r="C1000" t="s">
        <v>72</v>
      </c>
      <c r="D1000" t="s">
        <v>301</v>
      </c>
      <c r="E1000">
        <v>209</v>
      </c>
      <c r="F1000" s="4">
        <f>VLOOKUP(A1000,'[1]Population Data'!$A:$B,2,FALSE)</f>
        <v>74808</v>
      </c>
      <c r="G1000">
        <f>VLOOKUP(A1000,'[1]Population Data'!$A:$C, 3, FALSE)</f>
        <v>22314</v>
      </c>
      <c r="H1000">
        <f>VLOOKUP(A1000,'[1]Population Data'!$A:$D,4,FALSE)</f>
        <v>17218</v>
      </c>
      <c r="I1000" s="3">
        <f t="shared" si="137"/>
        <v>0.23016254945995079</v>
      </c>
      <c r="J1000" s="2">
        <f t="shared" si="138"/>
        <v>3.3525141166980372</v>
      </c>
      <c r="K1000" s="2">
        <f t="shared" si="139"/>
        <v>62.341273660571062</v>
      </c>
      <c r="L1000">
        <f t="shared" si="140"/>
        <v>12435.222222222223</v>
      </c>
      <c r="M1000" s="3">
        <f t="shared" si="141"/>
        <v>0.1662285079432978</v>
      </c>
      <c r="N1000" s="2">
        <f t="shared" si="142"/>
        <v>55.728341947755766</v>
      </c>
      <c r="O1000" s="2">
        <f t="shared" si="143"/>
        <v>26.056318620111931</v>
      </c>
    </row>
    <row r="1001" spans="1:15" x14ac:dyDescent="0.2">
      <c r="A1001" t="str">
        <f t="shared" si="135"/>
        <v>Coryell County, Texas</v>
      </c>
      <c r="B1001" t="str">
        <f t="shared" si="136"/>
        <v>Coryell County,</v>
      </c>
      <c r="C1001" t="s">
        <v>72</v>
      </c>
      <c r="D1001" t="s">
        <v>302</v>
      </c>
      <c r="E1001">
        <v>447</v>
      </c>
      <c r="F1001" s="4">
        <f>VLOOKUP(A1001,'[1]Population Data'!$A:$B,2,FALSE)</f>
        <v>74808</v>
      </c>
      <c r="G1001">
        <f>VLOOKUP(A1001,'[1]Population Data'!$A:$C, 3, FALSE)</f>
        <v>22314</v>
      </c>
      <c r="H1001">
        <f>VLOOKUP(A1001,'[1]Population Data'!$A:$D,4,FALSE)</f>
        <v>17218</v>
      </c>
      <c r="I1001" s="3">
        <f t="shared" si="137"/>
        <v>0.23016254945995079</v>
      </c>
      <c r="J1001" s="2">
        <f t="shared" si="138"/>
        <v>3.3525141166980372</v>
      </c>
      <c r="K1001" s="2">
        <f t="shared" si="139"/>
        <v>133.33277189605388</v>
      </c>
      <c r="L1001">
        <f t="shared" si="140"/>
        <v>12435.222222222223</v>
      </c>
      <c r="M1001" s="3">
        <f t="shared" si="141"/>
        <v>0.1662285079432978</v>
      </c>
      <c r="N1001" s="2">
        <f t="shared" si="142"/>
        <v>55.728341947755766</v>
      </c>
      <c r="O1001" s="2">
        <f t="shared" si="143"/>
        <v>55.728107287990582</v>
      </c>
    </row>
    <row r="1002" spans="1:15" x14ac:dyDescent="0.2">
      <c r="A1002" t="str">
        <f t="shared" si="135"/>
        <v>Cottle County, Texas</v>
      </c>
      <c r="B1002" t="str">
        <f t="shared" si="136"/>
        <v>Cottle County,</v>
      </c>
      <c r="C1002" t="s">
        <v>73</v>
      </c>
      <c r="D1002" t="s">
        <v>283</v>
      </c>
      <c r="E1002">
        <v>27</v>
      </c>
      <c r="F1002" s="4">
        <f>VLOOKUP(A1002,'[1]Population Data'!$A:$B,2,FALSE)</f>
        <v>1623</v>
      </c>
      <c r="G1002">
        <f>VLOOKUP(A1002,'[1]Population Data'!$A:$C, 3, FALSE)</f>
        <v>686</v>
      </c>
      <c r="H1002">
        <f>VLOOKUP(A1002,'[1]Population Data'!$A:$D,4,FALSE)</f>
        <v>547</v>
      </c>
      <c r="I1002" s="3">
        <f t="shared" si="137"/>
        <v>0.33703019100431297</v>
      </c>
      <c r="J1002" s="2">
        <f t="shared" si="138"/>
        <v>2.3658892128279883</v>
      </c>
      <c r="K1002" s="2">
        <f t="shared" si="139"/>
        <v>11.412199630314234</v>
      </c>
      <c r="L1002">
        <f t="shared" si="140"/>
        <v>395.05555555555554</v>
      </c>
      <c r="M1002" s="3">
        <f t="shared" si="141"/>
        <v>0.24341069350311495</v>
      </c>
      <c r="N1002" s="2">
        <f t="shared" si="142"/>
        <v>57.588273404599931</v>
      </c>
      <c r="O1002" s="2">
        <f t="shared" si="143"/>
        <v>4.9290665434380774</v>
      </c>
    </row>
    <row r="1003" spans="1:15" x14ac:dyDescent="0.2">
      <c r="A1003" t="str">
        <f t="shared" si="135"/>
        <v>Cottle County, Texas</v>
      </c>
      <c r="B1003" t="str">
        <f t="shared" si="136"/>
        <v>Cottle County,</v>
      </c>
      <c r="C1003" t="s">
        <v>73</v>
      </c>
      <c r="D1003" t="s">
        <v>284</v>
      </c>
      <c r="E1003">
        <v>7</v>
      </c>
      <c r="F1003" s="4">
        <f>VLOOKUP(A1003,'[1]Population Data'!$A:$B,2,FALSE)</f>
        <v>1623</v>
      </c>
      <c r="G1003">
        <f>VLOOKUP(A1003,'[1]Population Data'!$A:$C, 3, FALSE)</f>
        <v>686</v>
      </c>
      <c r="H1003">
        <f>VLOOKUP(A1003,'[1]Population Data'!$A:$D,4,FALSE)</f>
        <v>547</v>
      </c>
      <c r="I1003" s="3">
        <f t="shared" si="137"/>
        <v>0.33703019100431297</v>
      </c>
      <c r="J1003" s="2">
        <f t="shared" si="138"/>
        <v>2.3658892128279883</v>
      </c>
      <c r="K1003" s="2">
        <f t="shared" si="139"/>
        <v>2.9587184226740604</v>
      </c>
      <c r="L1003">
        <f t="shared" si="140"/>
        <v>395.05555555555554</v>
      </c>
      <c r="M1003" s="3">
        <f t="shared" si="141"/>
        <v>0.24341069350311495</v>
      </c>
      <c r="N1003" s="2">
        <f t="shared" si="142"/>
        <v>57.588273404599931</v>
      </c>
      <c r="O1003" s="2">
        <f t="shared" si="143"/>
        <v>1.2779061408913532</v>
      </c>
    </row>
    <row r="1004" spans="1:15" x14ac:dyDescent="0.2">
      <c r="A1004" t="str">
        <f t="shared" si="135"/>
        <v>Cottle County, Texas</v>
      </c>
      <c r="B1004" t="str">
        <f t="shared" si="136"/>
        <v>Cottle County,</v>
      </c>
      <c r="C1004" t="s">
        <v>73</v>
      </c>
      <c r="D1004" t="s">
        <v>285</v>
      </c>
      <c r="E1004">
        <v>121</v>
      </c>
      <c r="F1004" s="4">
        <f>VLOOKUP(A1004,'[1]Population Data'!$A:$B,2,FALSE)</f>
        <v>1623</v>
      </c>
      <c r="G1004">
        <f>VLOOKUP(A1004,'[1]Population Data'!$A:$C, 3, FALSE)</f>
        <v>686</v>
      </c>
      <c r="H1004">
        <f>VLOOKUP(A1004,'[1]Population Data'!$A:$D,4,FALSE)</f>
        <v>547</v>
      </c>
      <c r="I1004" s="3">
        <f t="shared" si="137"/>
        <v>0.33703019100431297</v>
      </c>
      <c r="J1004" s="2">
        <f t="shared" si="138"/>
        <v>2.3658892128279883</v>
      </c>
      <c r="K1004" s="2">
        <f t="shared" si="139"/>
        <v>51.143561306223049</v>
      </c>
      <c r="L1004">
        <f t="shared" si="140"/>
        <v>395.05555555555554</v>
      </c>
      <c r="M1004" s="3">
        <f t="shared" si="141"/>
        <v>0.24341069350311495</v>
      </c>
      <c r="N1004" s="2">
        <f t="shared" si="142"/>
        <v>57.588273404599931</v>
      </c>
      <c r="O1004" s="2">
        <f t="shared" si="143"/>
        <v>22.089520435407685</v>
      </c>
    </row>
    <row r="1005" spans="1:15" x14ac:dyDescent="0.2">
      <c r="A1005" t="str">
        <f t="shared" si="135"/>
        <v>Cottle County, Texas</v>
      </c>
      <c r="B1005" t="str">
        <f t="shared" si="136"/>
        <v>Cottle County,</v>
      </c>
      <c r="C1005" t="s">
        <v>73</v>
      </c>
      <c r="D1005" t="s">
        <v>286</v>
      </c>
      <c r="E1005">
        <v>0</v>
      </c>
      <c r="F1005" s="4">
        <f>VLOOKUP(A1005,'[1]Population Data'!$A:$B,2,FALSE)</f>
        <v>1623</v>
      </c>
      <c r="G1005">
        <f>VLOOKUP(A1005,'[1]Population Data'!$A:$C, 3, FALSE)</f>
        <v>686</v>
      </c>
      <c r="H1005">
        <f>VLOOKUP(A1005,'[1]Population Data'!$A:$D,4,FALSE)</f>
        <v>547</v>
      </c>
      <c r="I1005" s="3">
        <f t="shared" si="137"/>
        <v>0.33703019100431297</v>
      </c>
      <c r="J1005" s="2">
        <f t="shared" si="138"/>
        <v>2.3658892128279883</v>
      </c>
      <c r="K1005" s="2">
        <f t="shared" si="139"/>
        <v>0</v>
      </c>
      <c r="L1005">
        <f t="shared" si="140"/>
        <v>395.05555555555554</v>
      </c>
      <c r="M1005" s="3">
        <f t="shared" si="141"/>
        <v>0.24341069350311495</v>
      </c>
      <c r="N1005" s="2">
        <f t="shared" si="142"/>
        <v>57.588273404599931</v>
      </c>
      <c r="O1005" s="2">
        <f t="shared" si="143"/>
        <v>0</v>
      </c>
    </row>
    <row r="1006" spans="1:15" x14ac:dyDescent="0.2">
      <c r="A1006" t="str">
        <f t="shared" si="135"/>
        <v>Cottle County, Texas</v>
      </c>
      <c r="B1006" t="str">
        <f t="shared" si="136"/>
        <v>Cottle County,</v>
      </c>
      <c r="C1006" t="s">
        <v>73</v>
      </c>
      <c r="D1006" t="s">
        <v>287</v>
      </c>
      <c r="E1006">
        <v>70</v>
      </c>
      <c r="F1006" s="4">
        <f>VLOOKUP(A1006,'[1]Population Data'!$A:$B,2,FALSE)</f>
        <v>1623</v>
      </c>
      <c r="G1006">
        <f>VLOOKUP(A1006,'[1]Population Data'!$A:$C, 3, FALSE)</f>
        <v>686</v>
      </c>
      <c r="H1006">
        <f>VLOOKUP(A1006,'[1]Population Data'!$A:$D,4,FALSE)</f>
        <v>547</v>
      </c>
      <c r="I1006" s="3">
        <f t="shared" si="137"/>
        <v>0.33703019100431297</v>
      </c>
      <c r="J1006" s="2">
        <f t="shared" si="138"/>
        <v>2.3658892128279883</v>
      </c>
      <c r="K1006" s="2">
        <f t="shared" si="139"/>
        <v>29.587184226740604</v>
      </c>
      <c r="L1006">
        <f t="shared" si="140"/>
        <v>395.05555555555554</v>
      </c>
      <c r="M1006" s="3">
        <f t="shared" si="141"/>
        <v>0.24341069350311495</v>
      </c>
      <c r="N1006" s="2">
        <f t="shared" si="142"/>
        <v>57.588273404599931</v>
      </c>
      <c r="O1006" s="2">
        <f t="shared" si="143"/>
        <v>12.779061408913533</v>
      </c>
    </row>
    <row r="1007" spans="1:15" x14ac:dyDescent="0.2">
      <c r="A1007" t="str">
        <f t="shared" si="135"/>
        <v>Cottle County, Texas</v>
      </c>
      <c r="B1007" t="str">
        <f t="shared" si="136"/>
        <v>Cottle County,</v>
      </c>
      <c r="C1007" t="s">
        <v>73</v>
      </c>
      <c r="D1007" t="s">
        <v>288</v>
      </c>
      <c r="E1007">
        <v>60</v>
      </c>
      <c r="F1007" s="4">
        <f>VLOOKUP(A1007,'[1]Population Data'!$A:$B,2,FALSE)</f>
        <v>1623</v>
      </c>
      <c r="G1007">
        <f>VLOOKUP(A1007,'[1]Population Data'!$A:$C, 3, FALSE)</f>
        <v>686</v>
      </c>
      <c r="H1007">
        <f>VLOOKUP(A1007,'[1]Population Data'!$A:$D,4,FALSE)</f>
        <v>547</v>
      </c>
      <c r="I1007" s="3">
        <f t="shared" si="137"/>
        <v>0.33703019100431297</v>
      </c>
      <c r="J1007" s="2">
        <f t="shared" si="138"/>
        <v>2.3658892128279883</v>
      </c>
      <c r="K1007" s="2">
        <f t="shared" si="139"/>
        <v>25.360443622920517</v>
      </c>
      <c r="L1007">
        <f t="shared" si="140"/>
        <v>395.05555555555554</v>
      </c>
      <c r="M1007" s="3">
        <f t="shared" si="141"/>
        <v>0.24341069350311495</v>
      </c>
      <c r="N1007" s="2">
        <f t="shared" si="142"/>
        <v>57.588273404599931</v>
      </c>
      <c r="O1007" s="2">
        <f t="shared" si="143"/>
        <v>10.953481207640174</v>
      </c>
    </row>
    <row r="1008" spans="1:15" x14ac:dyDescent="0.2">
      <c r="A1008" t="str">
        <f t="shared" si="135"/>
        <v>Cottle County, Texas</v>
      </c>
      <c r="B1008" t="str">
        <f t="shared" si="136"/>
        <v>Cottle County,</v>
      </c>
      <c r="C1008" t="s">
        <v>73</v>
      </c>
      <c r="D1008" t="s">
        <v>289</v>
      </c>
      <c r="E1008">
        <v>18</v>
      </c>
      <c r="F1008" s="4">
        <f>VLOOKUP(A1008,'[1]Population Data'!$A:$B,2,FALSE)</f>
        <v>1623</v>
      </c>
      <c r="G1008">
        <f>VLOOKUP(A1008,'[1]Population Data'!$A:$C, 3, FALSE)</f>
        <v>686</v>
      </c>
      <c r="H1008">
        <f>VLOOKUP(A1008,'[1]Population Data'!$A:$D,4,FALSE)</f>
        <v>547</v>
      </c>
      <c r="I1008" s="3">
        <f t="shared" si="137"/>
        <v>0.33703019100431297</v>
      </c>
      <c r="J1008" s="2">
        <f t="shared" si="138"/>
        <v>2.3658892128279883</v>
      </c>
      <c r="K1008" s="2">
        <f t="shared" si="139"/>
        <v>7.6081330868761556</v>
      </c>
      <c r="L1008">
        <f t="shared" si="140"/>
        <v>395.05555555555554</v>
      </c>
      <c r="M1008" s="3">
        <f t="shared" si="141"/>
        <v>0.24341069350311495</v>
      </c>
      <c r="N1008" s="2">
        <f t="shared" si="142"/>
        <v>57.588273404599931</v>
      </c>
      <c r="O1008" s="2">
        <f t="shared" si="143"/>
        <v>3.2860443622920519</v>
      </c>
    </row>
    <row r="1009" spans="1:15" x14ac:dyDescent="0.2">
      <c r="A1009" t="str">
        <f t="shared" si="135"/>
        <v>Cottle County, Texas</v>
      </c>
      <c r="B1009" t="str">
        <f t="shared" si="136"/>
        <v>Cottle County,</v>
      </c>
      <c r="C1009" t="s">
        <v>73</v>
      </c>
      <c r="D1009" t="s">
        <v>290</v>
      </c>
      <c r="E1009">
        <v>100</v>
      </c>
      <c r="F1009" s="4">
        <f>VLOOKUP(A1009,'[1]Population Data'!$A:$B,2,FALSE)</f>
        <v>1623</v>
      </c>
      <c r="G1009">
        <f>VLOOKUP(A1009,'[1]Population Data'!$A:$C, 3, FALSE)</f>
        <v>686</v>
      </c>
      <c r="H1009">
        <f>VLOOKUP(A1009,'[1]Population Data'!$A:$D,4,FALSE)</f>
        <v>547</v>
      </c>
      <c r="I1009" s="3">
        <f t="shared" si="137"/>
        <v>0.33703019100431297</v>
      </c>
      <c r="J1009" s="2">
        <f t="shared" si="138"/>
        <v>2.3658892128279883</v>
      </c>
      <c r="K1009" s="2">
        <f t="shared" si="139"/>
        <v>42.267406038200868</v>
      </c>
      <c r="L1009">
        <f t="shared" si="140"/>
        <v>395.05555555555554</v>
      </c>
      <c r="M1009" s="3">
        <f t="shared" si="141"/>
        <v>0.24341069350311495</v>
      </c>
      <c r="N1009" s="2">
        <f t="shared" si="142"/>
        <v>57.588273404599931</v>
      </c>
      <c r="O1009" s="2">
        <f t="shared" si="143"/>
        <v>18.255802012733621</v>
      </c>
    </row>
    <row r="1010" spans="1:15" x14ac:dyDescent="0.2">
      <c r="A1010" t="str">
        <f t="shared" si="135"/>
        <v>Cottle County, Texas</v>
      </c>
      <c r="B1010" t="str">
        <f t="shared" si="136"/>
        <v>Cottle County,</v>
      </c>
      <c r="C1010" t="s">
        <v>73</v>
      </c>
      <c r="D1010" t="s">
        <v>291</v>
      </c>
      <c r="E1010">
        <v>2</v>
      </c>
      <c r="F1010" s="4">
        <f>VLOOKUP(A1010,'[1]Population Data'!$A:$B,2,FALSE)</f>
        <v>1623</v>
      </c>
      <c r="G1010">
        <f>VLOOKUP(A1010,'[1]Population Data'!$A:$C, 3, FALSE)</f>
        <v>686</v>
      </c>
      <c r="H1010">
        <f>VLOOKUP(A1010,'[1]Population Data'!$A:$D,4,FALSE)</f>
        <v>547</v>
      </c>
      <c r="I1010" s="3">
        <f t="shared" si="137"/>
        <v>0.33703019100431297</v>
      </c>
      <c r="J1010" s="2">
        <f t="shared" si="138"/>
        <v>2.3658892128279883</v>
      </c>
      <c r="K1010" s="2">
        <f t="shared" si="139"/>
        <v>0.84534812076401733</v>
      </c>
      <c r="L1010">
        <f t="shared" si="140"/>
        <v>395.05555555555554</v>
      </c>
      <c r="M1010" s="3">
        <f t="shared" si="141"/>
        <v>0.24341069350311495</v>
      </c>
      <c r="N1010" s="2">
        <f t="shared" si="142"/>
        <v>57.588273404599931</v>
      </c>
      <c r="O1010" s="2">
        <f t="shared" si="143"/>
        <v>0.36511604025467242</v>
      </c>
    </row>
    <row r="1011" spans="1:15" x14ac:dyDescent="0.2">
      <c r="A1011" t="str">
        <f t="shared" si="135"/>
        <v>Cottle County, Texas</v>
      </c>
      <c r="B1011" t="str">
        <f t="shared" si="136"/>
        <v>Cottle County,</v>
      </c>
      <c r="C1011" t="s">
        <v>73</v>
      </c>
      <c r="D1011" t="s">
        <v>292</v>
      </c>
      <c r="E1011">
        <v>0</v>
      </c>
      <c r="F1011" s="4">
        <f>VLOOKUP(A1011,'[1]Population Data'!$A:$B,2,FALSE)</f>
        <v>1623</v>
      </c>
      <c r="G1011">
        <f>VLOOKUP(A1011,'[1]Population Data'!$A:$C, 3, FALSE)</f>
        <v>686</v>
      </c>
      <c r="H1011">
        <f>VLOOKUP(A1011,'[1]Population Data'!$A:$D,4,FALSE)</f>
        <v>547</v>
      </c>
      <c r="I1011" s="3">
        <f t="shared" si="137"/>
        <v>0.33703019100431297</v>
      </c>
      <c r="J1011" s="2">
        <f t="shared" si="138"/>
        <v>2.3658892128279883</v>
      </c>
      <c r="K1011" s="2">
        <f t="shared" si="139"/>
        <v>0</v>
      </c>
      <c r="L1011">
        <f t="shared" si="140"/>
        <v>395.05555555555554</v>
      </c>
      <c r="M1011" s="3">
        <f t="shared" si="141"/>
        <v>0.24341069350311495</v>
      </c>
      <c r="N1011" s="2">
        <f t="shared" si="142"/>
        <v>57.588273404599931</v>
      </c>
      <c r="O1011" s="2">
        <f t="shared" si="143"/>
        <v>0</v>
      </c>
    </row>
    <row r="1012" spans="1:15" x14ac:dyDescent="0.2">
      <c r="A1012" t="str">
        <f t="shared" si="135"/>
        <v>Cottle County, Texas</v>
      </c>
      <c r="B1012" t="str">
        <f t="shared" si="136"/>
        <v>Cottle County,</v>
      </c>
      <c r="C1012" t="s">
        <v>73</v>
      </c>
      <c r="D1012" t="s">
        <v>293</v>
      </c>
      <c r="E1012">
        <v>4</v>
      </c>
      <c r="F1012" s="4">
        <f>VLOOKUP(A1012,'[1]Population Data'!$A:$B,2,FALSE)</f>
        <v>1623</v>
      </c>
      <c r="G1012">
        <f>VLOOKUP(A1012,'[1]Population Data'!$A:$C, 3, FALSE)</f>
        <v>686</v>
      </c>
      <c r="H1012">
        <f>VLOOKUP(A1012,'[1]Population Data'!$A:$D,4,FALSE)</f>
        <v>547</v>
      </c>
      <c r="I1012" s="3">
        <f t="shared" si="137"/>
        <v>0.33703019100431297</v>
      </c>
      <c r="J1012" s="2">
        <f t="shared" si="138"/>
        <v>2.3658892128279883</v>
      </c>
      <c r="K1012" s="2">
        <f t="shared" si="139"/>
        <v>1.6906962415280347</v>
      </c>
      <c r="L1012">
        <f t="shared" si="140"/>
        <v>395.05555555555554</v>
      </c>
      <c r="M1012" s="3">
        <f t="shared" si="141"/>
        <v>0.24341069350311495</v>
      </c>
      <c r="N1012" s="2">
        <f t="shared" si="142"/>
        <v>57.588273404599931</v>
      </c>
      <c r="O1012" s="2">
        <f t="shared" si="143"/>
        <v>0.73023208050934485</v>
      </c>
    </row>
    <row r="1013" spans="1:15" x14ac:dyDescent="0.2">
      <c r="A1013" t="str">
        <f t="shared" si="135"/>
        <v>Cottle County, Texas</v>
      </c>
      <c r="B1013" t="str">
        <f t="shared" si="136"/>
        <v>Cottle County,</v>
      </c>
      <c r="C1013" t="s">
        <v>73</v>
      </c>
      <c r="D1013" t="s">
        <v>294</v>
      </c>
      <c r="E1013">
        <v>11</v>
      </c>
      <c r="F1013" s="4">
        <f>VLOOKUP(A1013,'[1]Population Data'!$A:$B,2,FALSE)</f>
        <v>1623</v>
      </c>
      <c r="G1013">
        <f>VLOOKUP(A1013,'[1]Population Data'!$A:$C, 3, FALSE)</f>
        <v>686</v>
      </c>
      <c r="H1013">
        <f>VLOOKUP(A1013,'[1]Population Data'!$A:$D,4,FALSE)</f>
        <v>547</v>
      </c>
      <c r="I1013" s="3">
        <f t="shared" si="137"/>
        <v>0.33703019100431297</v>
      </c>
      <c r="J1013" s="2">
        <f t="shared" si="138"/>
        <v>2.3658892128279883</v>
      </c>
      <c r="K1013" s="2">
        <f t="shared" si="139"/>
        <v>4.6494146642020953</v>
      </c>
      <c r="L1013">
        <f t="shared" si="140"/>
        <v>395.05555555555554</v>
      </c>
      <c r="M1013" s="3">
        <f t="shared" si="141"/>
        <v>0.24341069350311495</v>
      </c>
      <c r="N1013" s="2">
        <f t="shared" si="142"/>
        <v>57.588273404599931</v>
      </c>
      <c r="O1013" s="2">
        <f t="shared" si="143"/>
        <v>2.0081382214006984</v>
      </c>
    </row>
    <row r="1014" spans="1:15" x14ac:dyDescent="0.2">
      <c r="A1014" t="str">
        <f t="shared" si="135"/>
        <v>Cottle County, Texas</v>
      </c>
      <c r="B1014" t="str">
        <f t="shared" si="136"/>
        <v>Cottle County,</v>
      </c>
      <c r="C1014" t="s">
        <v>73</v>
      </c>
      <c r="D1014" t="s">
        <v>295</v>
      </c>
      <c r="E1014">
        <v>48</v>
      </c>
      <c r="F1014" s="4">
        <f>VLOOKUP(A1014,'[1]Population Data'!$A:$B,2,FALSE)</f>
        <v>1623</v>
      </c>
      <c r="G1014">
        <f>VLOOKUP(A1014,'[1]Population Data'!$A:$C, 3, FALSE)</f>
        <v>686</v>
      </c>
      <c r="H1014">
        <f>VLOOKUP(A1014,'[1]Population Data'!$A:$D,4,FALSE)</f>
        <v>547</v>
      </c>
      <c r="I1014" s="3">
        <f t="shared" si="137"/>
        <v>0.33703019100431297</v>
      </c>
      <c r="J1014" s="2">
        <f t="shared" si="138"/>
        <v>2.3658892128279883</v>
      </c>
      <c r="K1014" s="2">
        <f t="shared" si="139"/>
        <v>20.288354898336415</v>
      </c>
      <c r="L1014">
        <f t="shared" si="140"/>
        <v>395.05555555555554</v>
      </c>
      <c r="M1014" s="3">
        <f t="shared" si="141"/>
        <v>0.24341069350311495</v>
      </c>
      <c r="N1014" s="2">
        <f t="shared" si="142"/>
        <v>57.588273404599931</v>
      </c>
      <c r="O1014" s="2">
        <f t="shared" si="143"/>
        <v>8.7627849661121378</v>
      </c>
    </row>
    <row r="1015" spans="1:15" x14ac:dyDescent="0.2">
      <c r="A1015" t="str">
        <f t="shared" si="135"/>
        <v>Cottle County, Texas</v>
      </c>
      <c r="B1015" t="str">
        <f t="shared" si="136"/>
        <v>Cottle County,</v>
      </c>
      <c r="C1015" t="s">
        <v>73</v>
      </c>
      <c r="D1015" t="s">
        <v>296</v>
      </c>
      <c r="E1015">
        <v>18</v>
      </c>
      <c r="F1015" s="4">
        <f>VLOOKUP(A1015,'[1]Population Data'!$A:$B,2,FALSE)</f>
        <v>1623</v>
      </c>
      <c r="G1015">
        <f>VLOOKUP(A1015,'[1]Population Data'!$A:$C, 3, FALSE)</f>
        <v>686</v>
      </c>
      <c r="H1015">
        <f>VLOOKUP(A1015,'[1]Population Data'!$A:$D,4,FALSE)</f>
        <v>547</v>
      </c>
      <c r="I1015" s="3">
        <f t="shared" si="137"/>
        <v>0.33703019100431297</v>
      </c>
      <c r="J1015" s="2">
        <f t="shared" si="138"/>
        <v>2.3658892128279883</v>
      </c>
      <c r="K1015" s="2">
        <f t="shared" si="139"/>
        <v>7.6081330868761556</v>
      </c>
      <c r="L1015">
        <f t="shared" si="140"/>
        <v>395.05555555555554</v>
      </c>
      <c r="M1015" s="3">
        <f t="shared" si="141"/>
        <v>0.24341069350311495</v>
      </c>
      <c r="N1015" s="2">
        <f t="shared" si="142"/>
        <v>57.588273404599931</v>
      </c>
      <c r="O1015" s="2">
        <f t="shared" si="143"/>
        <v>3.2860443622920519</v>
      </c>
    </row>
    <row r="1016" spans="1:15" x14ac:dyDescent="0.2">
      <c r="A1016" t="str">
        <f t="shared" si="135"/>
        <v>Cottle County, Texas</v>
      </c>
      <c r="B1016" t="str">
        <f t="shared" si="136"/>
        <v>Cottle County,</v>
      </c>
      <c r="C1016" t="s">
        <v>73</v>
      </c>
      <c r="D1016" t="s">
        <v>297</v>
      </c>
      <c r="E1016">
        <v>60</v>
      </c>
      <c r="F1016" s="4">
        <f>VLOOKUP(A1016,'[1]Population Data'!$A:$B,2,FALSE)</f>
        <v>1623</v>
      </c>
      <c r="G1016">
        <f>VLOOKUP(A1016,'[1]Population Data'!$A:$C, 3, FALSE)</f>
        <v>686</v>
      </c>
      <c r="H1016">
        <f>VLOOKUP(A1016,'[1]Population Data'!$A:$D,4,FALSE)</f>
        <v>547</v>
      </c>
      <c r="I1016" s="3">
        <f t="shared" si="137"/>
        <v>0.33703019100431297</v>
      </c>
      <c r="J1016" s="2">
        <f t="shared" si="138"/>
        <v>2.3658892128279883</v>
      </c>
      <c r="K1016" s="2">
        <f t="shared" si="139"/>
        <v>25.360443622920517</v>
      </c>
      <c r="L1016">
        <f t="shared" si="140"/>
        <v>395.05555555555554</v>
      </c>
      <c r="M1016" s="3">
        <f t="shared" si="141"/>
        <v>0.24341069350311495</v>
      </c>
      <c r="N1016" s="2">
        <f t="shared" si="142"/>
        <v>57.588273404599931</v>
      </c>
      <c r="O1016" s="2">
        <f t="shared" si="143"/>
        <v>10.953481207640174</v>
      </c>
    </row>
    <row r="1017" spans="1:15" x14ac:dyDescent="0.2">
      <c r="A1017" t="str">
        <f t="shared" si="135"/>
        <v>Cottle County, Texas</v>
      </c>
      <c r="B1017" t="str">
        <f t="shared" si="136"/>
        <v>Cottle County,</v>
      </c>
      <c r="C1017" t="s">
        <v>73</v>
      </c>
      <c r="D1017" t="s">
        <v>298</v>
      </c>
      <c r="E1017">
        <v>22</v>
      </c>
      <c r="F1017" s="4">
        <f>VLOOKUP(A1017,'[1]Population Data'!$A:$B,2,FALSE)</f>
        <v>1623</v>
      </c>
      <c r="G1017">
        <f>VLOOKUP(A1017,'[1]Population Data'!$A:$C, 3, FALSE)</f>
        <v>686</v>
      </c>
      <c r="H1017">
        <f>VLOOKUP(A1017,'[1]Population Data'!$A:$D,4,FALSE)</f>
        <v>547</v>
      </c>
      <c r="I1017" s="3">
        <f t="shared" si="137"/>
        <v>0.33703019100431297</v>
      </c>
      <c r="J1017" s="2">
        <f t="shared" si="138"/>
        <v>2.3658892128279883</v>
      </c>
      <c r="K1017" s="2">
        <f t="shared" si="139"/>
        <v>9.2988293284041905</v>
      </c>
      <c r="L1017">
        <f t="shared" si="140"/>
        <v>395.05555555555554</v>
      </c>
      <c r="M1017" s="3">
        <f t="shared" si="141"/>
        <v>0.24341069350311495</v>
      </c>
      <c r="N1017" s="2">
        <f t="shared" si="142"/>
        <v>57.588273404599931</v>
      </c>
      <c r="O1017" s="2">
        <f t="shared" si="143"/>
        <v>4.0162764428013968</v>
      </c>
    </row>
    <row r="1018" spans="1:15" x14ac:dyDescent="0.2">
      <c r="A1018" t="str">
        <f t="shared" si="135"/>
        <v>Cottle County, Texas</v>
      </c>
      <c r="B1018" t="str">
        <f t="shared" si="136"/>
        <v>Cottle County,</v>
      </c>
      <c r="C1018" t="s">
        <v>73</v>
      </c>
      <c r="D1018" t="s">
        <v>299</v>
      </c>
      <c r="E1018">
        <v>56</v>
      </c>
      <c r="F1018" s="4">
        <f>VLOOKUP(A1018,'[1]Population Data'!$A:$B,2,FALSE)</f>
        <v>1623</v>
      </c>
      <c r="G1018">
        <f>VLOOKUP(A1018,'[1]Population Data'!$A:$C, 3, FALSE)</f>
        <v>686</v>
      </c>
      <c r="H1018">
        <f>VLOOKUP(A1018,'[1]Population Data'!$A:$D,4,FALSE)</f>
        <v>547</v>
      </c>
      <c r="I1018" s="3">
        <f t="shared" si="137"/>
        <v>0.33703019100431297</v>
      </c>
      <c r="J1018" s="2">
        <f t="shared" si="138"/>
        <v>2.3658892128279883</v>
      </c>
      <c r="K1018" s="2">
        <f t="shared" si="139"/>
        <v>23.669747381392483</v>
      </c>
      <c r="L1018">
        <f t="shared" si="140"/>
        <v>395.05555555555554</v>
      </c>
      <c r="M1018" s="3">
        <f t="shared" si="141"/>
        <v>0.24341069350311495</v>
      </c>
      <c r="N1018" s="2">
        <f t="shared" si="142"/>
        <v>57.588273404599931</v>
      </c>
      <c r="O1018" s="2">
        <f t="shared" si="143"/>
        <v>10.223249127130826</v>
      </c>
    </row>
    <row r="1019" spans="1:15" x14ac:dyDescent="0.2">
      <c r="A1019" t="str">
        <f t="shared" si="135"/>
        <v>Cottle County, Texas</v>
      </c>
      <c r="B1019" t="str">
        <f t="shared" si="136"/>
        <v>Cottle County,</v>
      </c>
      <c r="C1019" t="s">
        <v>73</v>
      </c>
      <c r="D1019" t="s">
        <v>300</v>
      </c>
      <c r="E1019">
        <v>3</v>
      </c>
      <c r="F1019" s="4">
        <f>VLOOKUP(A1019,'[1]Population Data'!$A:$B,2,FALSE)</f>
        <v>1623</v>
      </c>
      <c r="G1019">
        <f>VLOOKUP(A1019,'[1]Population Data'!$A:$C, 3, FALSE)</f>
        <v>686</v>
      </c>
      <c r="H1019">
        <f>VLOOKUP(A1019,'[1]Population Data'!$A:$D,4,FALSE)</f>
        <v>547</v>
      </c>
      <c r="I1019" s="3">
        <f t="shared" si="137"/>
        <v>0.33703019100431297</v>
      </c>
      <c r="J1019" s="2">
        <f t="shared" si="138"/>
        <v>2.3658892128279883</v>
      </c>
      <c r="K1019" s="2">
        <f t="shared" si="139"/>
        <v>1.2680221811460259</v>
      </c>
      <c r="L1019">
        <f t="shared" si="140"/>
        <v>395.05555555555554</v>
      </c>
      <c r="M1019" s="3">
        <f t="shared" si="141"/>
        <v>0.24341069350311495</v>
      </c>
      <c r="N1019" s="2">
        <f t="shared" si="142"/>
        <v>57.588273404599931</v>
      </c>
      <c r="O1019" s="2">
        <f t="shared" si="143"/>
        <v>0.54767406038200861</v>
      </c>
    </row>
    <row r="1020" spans="1:15" x14ac:dyDescent="0.2">
      <c r="A1020" t="str">
        <f t="shared" si="135"/>
        <v>Cottle County, Texas</v>
      </c>
      <c r="B1020" t="str">
        <f t="shared" si="136"/>
        <v>Cottle County,</v>
      </c>
      <c r="C1020" t="s">
        <v>73</v>
      </c>
      <c r="D1020" t="s">
        <v>301</v>
      </c>
      <c r="E1020">
        <v>20</v>
      </c>
      <c r="F1020" s="4">
        <f>VLOOKUP(A1020,'[1]Population Data'!$A:$B,2,FALSE)</f>
        <v>1623</v>
      </c>
      <c r="G1020">
        <f>VLOOKUP(A1020,'[1]Population Data'!$A:$C, 3, FALSE)</f>
        <v>686</v>
      </c>
      <c r="H1020">
        <f>VLOOKUP(A1020,'[1]Population Data'!$A:$D,4,FALSE)</f>
        <v>547</v>
      </c>
      <c r="I1020" s="3">
        <f t="shared" si="137"/>
        <v>0.33703019100431297</v>
      </c>
      <c r="J1020" s="2">
        <f t="shared" si="138"/>
        <v>2.3658892128279883</v>
      </c>
      <c r="K1020" s="2">
        <f t="shared" si="139"/>
        <v>8.4534812076401735</v>
      </c>
      <c r="L1020">
        <f t="shared" si="140"/>
        <v>395.05555555555554</v>
      </c>
      <c r="M1020" s="3">
        <f t="shared" si="141"/>
        <v>0.24341069350311495</v>
      </c>
      <c r="N1020" s="2">
        <f t="shared" si="142"/>
        <v>57.588273404599931</v>
      </c>
      <c r="O1020" s="2">
        <f t="shared" si="143"/>
        <v>3.6511604025467244</v>
      </c>
    </row>
    <row r="1021" spans="1:15" x14ac:dyDescent="0.2">
      <c r="A1021" t="str">
        <f t="shared" si="135"/>
        <v>Cottle County, Texas</v>
      </c>
      <c r="B1021" t="str">
        <f t="shared" si="136"/>
        <v>Cottle County,</v>
      </c>
      <c r="C1021" t="s">
        <v>73</v>
      </c>
      <c r="D1021" t="s">
        <v>302</v>
      </c>
      <c r="E1021">
        <v>4</v>
      </c>
      <c r="F1021" s="4">
        <f>VLOOKUP(A1021,'[1]Population Data'!$A:$B,2,FALSE)</f>
        <v>1623</v>
      </c>
      <c r="G1021">
        <f>VLOOKUP(A1021,'[1]Population Data'!$A:$C, 3, FALSE)</f>
        <v>686</v>
      </c>
      <c r="H1021">
        <f>VLOOKUP(A1021,'[1]Population Data'!$A:$D,4,FALSE)</f>
        <v>547</v>
      </c>
      <c r="I1021" s="3">
        <f t="shared" si="137"/>
        <v>0.33703019100431297</v>
      </c>
      <c r="J1021" s="2">
        <f t="shared" si="138"/>
        <v>2.3658892128279883</v>
      </c>
      <c r="K1021" s="2">
        <f t="shared" si="139"/>
        <v>1.6906962415280347</v>
      </c>
      <c r="L1021">
        <f t="shared" si="140"/>
        <v>395.05555555555554</v>
      </c>
      <c r="M1021" s="3">
        <f t="shared" si="141"/>
        <v>0.24341069350311495</v>
      </c>
      <c r="N1021" s="2">
        <f t="shared" si="142"/>
        <v>57.588273404599931</v>
      </c>
      <c r="O1021" s="2">
        <f t="shared" si="143"/>
        <v>0.73023208050934485</v>
      </c>
    </row>
    <row r="1022" spans="1:15" x14ac:dyDescent="0.2">
      <c r="A1022" t="str">
        <f t="shared" si="135"/>
        <v>Crane County, Texas</v>
      </c>
      <c r="B1022" t="str">
        <f t="shared" si="136"/>
        <v>Crane County,</v>
      </c>
      <c r="C1022" t="s">
        <v>74</v>
      </c>
      <c r="D1022" t="s">
        <v>283</v>
      </c>
      <c r="E1022">
        <v>132</v>
      </c>
      <c r="F1022" s="4">
        <f>VLOOKUP(A1022,'[1]Population Data'!$A:$B,2,FALSE)</f>
        <v>4839</v>
      </c>
      <c r="G1022">
        <f>VLOOKUP(A1022,'[1]Population Data'!$A:$C, 3, FALSE)</f>
        <v>1422</v>
      </c>
      <c r="H1022">
        <f>VLOOKUP(A1022,'[1]Population Data'!$A:$D,4,FALSE)</f>
        <v>1506</v>
      </c>
      <c r="I1022" s="3">
        <f t="shared" si="137"/>
        <v>0.31122132672039676</v>
      </c>
      <c r="J1022" s="2">
        <f t="shared" si="138"/>
        <v>3.4029535864978904</v>
      </c>
      <c r="K1022" s="2">
        <f t="shared" si="139"/>
        <v>38.789832610043398</v>
      </c>
      <c r="L1022">
        <f t="shared" si="140"/>
        <v>1087.6666666666667</v>
      </c>
      <c r="M1022" s="3">
        <f t="shared" si="141"/>
        <v>0.22477095818695325</v>
      </c>
      <c r="N1022" s="2">
        <f t="shared" si="142"/>
        <v>76.488513830285981</v>
      </c>
      <c r="O1022" s="2">
        <f t="shared" si="143"/>
        <v>22.25232486050837</v>
      </c>
    </row>
    <row r="1023" spans="1:15" x14ac:dyDescent="0.2">
      <c r="A1023" t="str">
        <f t="shared" si="135"/>
        <v>Crane County, Texas</v>
      </c>
      <c r="B1023" t="str">
        <f t="shared" si="136"/>
        <v>Crane County,</v>
      </c>
      <c r="C1023" t="s">
        <v>74</v>
      </c>
      <c r="D1023" t="s">
        <v>284</v>
      </c>
      <c r="E1023">
        <v>0</v>
      </c>
      <c r="F1023" s="4">
        <f>VLOOKUP(A1023,'[1]Population Data'!$A:$B,2,FALSE)</f>
        <v>4839</v>
      </c>
      <c r="G1023">
        <f>VLOOKUP(A1023,'[1]Population Data'!$A:$C, 3, FALSE)</f>
        <v>1422</v>
      </c>
      <c r="H1023">
        <f>VLOOKUP(A1023,'[1]Population Data'!$A:$D,4,FALSE)</f>
        <v>1506</v>
      </c>
      <c r="I1023" s="3">
        <f t="shared" si="137"/>
        <v>0.31122132672039676</v>
      </c>
      <c r="J1023" s="2">
        <f t="shared" si="138"/>
        <v>3.4029535864978904</v>
      </c>
      <c r="K1023" s="2">
        <f t="shared" si="139"/>
        <v>0</v>
      </c>
      <c r="L1023">
        <f t="shared" si="140"/>
        <v>1087.6666666666667</v>
      </c>
      <c r="M1023" s="3">
        <f t="shared" si="141"/>
        <v>0.22477095818695325</v>
      </c>
      <c r="N1023" s="2">
        <f t="shared" si="142"/>
        <v>76.488513830285981</v>
      </c>
      <c r="O1023" s="2">
        <f t="shared" si="143"/>
        <v>0</v>
      </c>
    </row>
    <row r="1024" spans="1:15" x14ac:dyDescent="0.2">
      <c r="A1024" t="str">
        <f t="shared" si="135"/>
        <v>Crane County, Texas</v>
      </c>
      <c r="B1024" t="str">
        <f t="shared" si="136"/>
        <v>Crane County,</v>
      </c>
      <c r="C1024" t="s">
        <v>74</v>
      </c>
      <c r="D1024" t="s">
        <v>285</v>
      </c>
      <c r="E1024">
        <v>11</v>
      </c>
      <c r="F1024" s="4">
        <f>VLOOKUP(A1024,'[1]Population Data'!$A:$B,2,FALSE)</f>
        <v>4839</v>
      </c>
      <c r="G1024">
        <f>VLOOKUP(A1024,'[1]Population Data'!$A:$C, 3, FALSE)</f>
        <v>1422</v>
      </c>
      <c r="H1024">
        <f>VLOOKUP(A1024,'[1]Population Data'!$A:$D,4,FALSE)</f>
        <v>1506</v>
      </c>
      <c r="I1024" s="3">
        <f t="shared" si="137"/>
        <v>0.31122132672039676</v>
      </c>
      <c r="J1024" s="2">
        <f t="shared" si="138"/>
        <v>3.4029535864978904</v>
      </c>
      <c r="K1024" s="2">
        <f t="shared" si="139"/>
        <v>3.2324860508369495</v>
      </c>
      <c r="L1024">
        <f t="shared" si="140"/>
        <v>1087.6666666666667</v>
      </c>
      <c r="M1024" s="3">
        <f t="shared" si="141"/>
        <v>0.22477095818695325</v>
      </c>
      <c r="N1024" s="2">
        <f t="shared" si="142"/>
        <v>76.488513830285981</v>
      </c>
      <c r="O1024" s="2">
        <f t="shared" si="143"/>
        <v>1.8543604050423639</v>
      </c>
    </row>
    <row r="1025" spans="1:15" x14ac:dyDescent="0.2">
      <c r="A1025" t="str">
        <f t="shared" si="135"/>
        <v>Crane County, Texas</v>
      </c>
      <c r="B1025" t="str">
        <f t="shared" si="136"/>
        <v>Crane County,</v>
      </c>
      <c r="C1025" t="s">
        <v>74</v>
      </c>
      <c r="D1025" t="s">
        <v>286</v>
      </c>
      <c r="E1025">
        <v>4</v>
      </c>
      <c r="F1025" s="4">
        <f>VLOOKUP(A1025,'[1]Population Data'!$A:$B,2,FALSE)</f>
        <v>4839</v>
      </c>
      <c r="G1025">
        <f>VLOOKUP(A1025,'[1]Population Data'!$A:$C, 3, FALSE)</f>
        <v>1422</v>
      </c>
      <c r="H1025">
        <f>VLOOKUP(A1025,'[1]Population Data'!$A:$D,4,FALSE)</f>
        <v>1506</v>
      </c>
      <c r="I1025" s="3">
        <f t="shared" si="137"/>
        <v>0.31122132672039676</v>
      </c>
      <c r="J1025" s="2">
        <f t="shared" si="138"/>
        <v>3.4029535864978904</v>
      </c>
      <c r="K1025" s="2">
        <f t="shared" si="139"/>
        <v>1.1754494730316181</v>
      </c>
      <c r="L1025">
        <f t="shared" si="140"/>
        <v>1087.6666666666667</v>
      </c>
      <c r="M1025" s="3">
        <f t="shared" si="141"/>
        <v>0.22477095818695325</v>
      </c>
      <c r="N1025" s="2">
        <f t="shared" si="142"/>
        <v>76.488513830285981</v>
      </c>
      <c r="O1025" s="2">
        <f t="shared" si="143"/>
        <v>0.67431287456085964</v>
      </c>
    </row>
    <row r="1026" spans="1:15" x14ac:dyDescent="0.2">
      <c r="A1026" t="str">
        <f t="shared" si="135"/>
        <v>Crane County, Texas</v>
      </c>
      <c r="B1026" t="str">
        <f t="shared" si="136"/>
        <v>Crane County,</v>
      </c>
      <c r="C1026" t="s">
        <v>74</v>
      </c>
      <c r="D1026" t="s">
        <v>287</v>
      </c>
      <c r="E1026">
        <v>150</v>
      </c>
      <c r="F1026" s="4">
        <f>VLOOKUP(A1026,'[1]Population Data'!$A:$B,2,FALSE)</f>
        <v>4839</v>
      </c>
      <c r="G1026">
        <f>VLOOKUP(A1026,'[1]Population Data'!$A:$C, 3, FALSE)</f>
        <v>1422</v>
      </c>
      <c r="H1026">
        <f>VLOOKUP(A1026,'[1]Population Data'!$A:$D,4,FALSE)</f>
        <v>1506</v>
      </c>
      <c r="I1026" s="3">
        <f t="shared" si="137"/>
        <v>0.31122132672039676</v>
      </c>
      <c r="J1026" s="2">
        <f t="shared" si="138"/>
        <v>3.4029535864978904</v>
      </c>
      <c r="K1026" s="2">
        <f t="shared" si="139"/>
        <v>44.079355238685679</v>
      </c>
      <c r="L1026">
        <f t="shared" si="140"/>
        <v>1087.6666666666667</v>
      </c>
      <c r="M1026" s="3">
        <f t="shared" si="141"/>
        <v>0.22477095818695325</v>
      </c>
      <c r="N1026" s="2">
        <f t="shared" si="142"/>
        <v>76.488513830285981</v>
      </c>
      <c r="O1026" s="2">
        <f t="shared" si="143"/>
        <v>25.28673279603224</v>
      </c>
    </row>
    <row r="1027" spans="1:15" x14ac:dyDescent="0.2">
      <c r="A1027" t="str">
        <f t="shared" ref="A1027:A1090" si="144">CONCATENATE(B1027, " Texas")</f>
        <v>Crane County, Texas</v>
      </c>
      <c r="B1027" t="str">
        <f t="shared" ref="B1027:B1090" si="145">LEFT(C1027,FIND(",",C1027))</f>
        <v>Crane County,</v>
      </c>
      <c r="C1027" t="s">
        <v>74</v>
      </c>
      <c r="D1027" t="s">
        <v>288</v>
      </c>
      <c r="E1027">
        <v>168</v>
      </c>
      <c r="F1027" s="4">
        <f>VLOOKUP(A1027,'[1]Population Data'!$A:$B,2,FALSE)</f>
        <v>4839</v>
      </c>
      <c r="G1027">
        <f>VLOOKUP(A1027,'[1]Population Data'!$A:$C, 3, FALSE)</f>
        <v>1422</v>
      </c>
      <c r="H1027">
        <f>VLOOKUP(A1027,'[1]Population Data'!$A:$D,4,FALSE)</f>
        <v>1506</v>
      </c>
      <c r="I1027" s="3">
        <f t="shared" ref="I1027:I1090" si="146">H1027/F1027</f>
        <v>0.31122132672039676</v>
      </c>
      <c r="J1027" s="2">
        <f t="shared" ref="J1027:J1090" si="147">F1027/G1027</f>
        <v>3.4029535864978904</v>
      </c>
      <c r="K1027" s="2">
        <f t="shared" ref="K1027:K1090" si="148">E1027/J1027</f>
        <v>49.36887786732796</v>
      </c>
      <c r="L1027">
        <f t="shared" ref="L1027:L1090" si="149">(H1027/18)*13</f>
        <v>1087.6666666666667</v>
      </c>
      <c r="M1027" s="3">
        <f t="shared" ref="M1027:M1090" si="150">L1027/F1027</f>
        <v>0.22477095818695325</v>
      </c>
      <c r="N1027" s="2">
        <f t="shared" ref="N1027:N1090" si="151">M1027*J1027*100</f>
        <v>76.488513830285981</v>
      </c>
      <c r="O1027" s="2">
        <f t="shared" ref="O1027:O1090" si="152">0.75*K1027*N1027*(1/100)</f>
        <v>28.321140731556106</v>
      </c>
    </row>
    <row r="1028" spans="1:15" x14ac:dyDescent="0.2">
      <c r="A1028" t="str">
        <f t="shared" si="144"/>
        <v>Crane County, Texas</v>
      </c>
      <c r="B1028" t="str">
        <f t="shared" si="145"/>
        <v>Crane County,</v>
      </c>
      <c r="C1028" t="s">
        <v>74</v>
      </c>
      <c r="D1028" t="s">
        <v>289</v>
      </c>
      <c r="E1028">
        <v>17</v>
      </c>
      <c r="F1028" s="4">
        <f>VLOOKUP(A1028,'[1]Population Data'!$A:$B,2,FALSE)</f>
        <v>4839</v>
      </c>
      <c r="G1028">
        <f>VLOOKUP(A1028,'[1]Population Data'!$A:$C, 3, FALSE)</f>
        <v>1422</v>
      </c>
      <c r="H1028">
        <f>VLOOKUP(A1028,'[1]Population Data'!$A:$D,4,FALSE)</f>
        <v>1506</v>
      </c>
      <c r="I1028" s="3">
        <f t="shared" si="146"/>
        <v>0.31122132672039676</v>
      </c>
      <c r="J1028" s="2">
        <f t="shared" si="147"/>
        <v>3.4029535864978904</v>
      </c>
      <c r="K1028" s="2">
        <f t="shared" si="148"/>
        <v>4.9956602603843772</v>
      </c>
      <c r="L1028">
        <f t="shared" si="149"/>
        <v>1087.6666666666667</v>
      </c>
      <c r="M1028" s="3">
        <f t="shared" si="150"/>
        <v>0.22477095818695325</v>
      </c>
      <c r="N1028" s="2">
        <f t="shared" si="151"/>
        <v>76.488513830285981</v>
      </c>
      <c r="O1028" s="2">
        <f t="shared" si="152"/>
        <v>2.865829716883654</v>
      </c>
    </row>
    <row r="1029" spans="1:15" x14ac:dyDescent="0.2">
      <c r="A1029" t="str">
        <f t="shared" si="144"/>
        <v>Crane County, Texas</v>
      </c>
      <c r="B1029" t="str">
        <f t="shared" si="145"/>
        <v>Crane County,</v>
      </c>
      <c r="C1029" t="s">
        <v>74</v>
      </c>
      <c r="D1029" t="s">
        <v>290</v>
      </c>
      <c r="E1029">
        <v>173</v>
      </c>
      <c r="F1029" s="4">
        <f>VLOOKUP(A1029,'[1]Population Data'!$A:$B,2,FALSE)</f>
        <v>4839</v>
      </c>
      <c r="G1029">
        <f>VLOOKUP(A1029,'[1]Population Data'!$A:$C, 3, FALSE)</f>
        <v>1422</v>
      </c>
      <c r="H1029">
        <f>VLOOKUP(A1029,'[1]Population Data'!$A:$D,4,FALSE)</f>
        <v>1506</v>
      </c>
      <c r="I1029" s="3">
        <f t="shared" si="146"/>
        <v>0.31122132672039676</v>
      </c>
      <c r="J1029" s="2">
        <f t="shared" si="147"/>
        <v>3.4029535864978904</v>
      </c>
      <c r="K1029" s="2">
        <f t="shared" si="148"/>
        <v>50.838189708617485</v>
      </c>
      <c r="L1029">
        <f t="shared" si="149"/>
        <v>1087.6666666666667</v>
      </c>
      <c r="M1029" s="3">
        <f t="shared" si="150"/>
        <v>0.22477095818695325</v>
      </c>
      <c r="N1029" s="2">
        <f t="shared" si="151"/>
        <v>76.488513830285981</v>
      </c>
      <c r="O1029" s="2">
        <f t="shared" si="152"/>
        <v>29.164031824757185</v>
      </c>
    </row>
    <row r="1030" spans="1:15" x14ac:dyDescent="0.2">
      <c r="A1030" t="str">
        <f t="shared" si="144"/>
        <v>Crane County, Texas</v>
      </c>
      <c r="B1030" t="str">
        <f t="shared" si="145"/>
        <v>Crane County,</v>
      </c>
      <c r="C1030" t="s">
        <v>74</v>
      </c>
      <c r="D1030" t="s">
        <v>291</v>
      </c>
      <c r="E1030">
        <v>16</v>
      </c>
      <c r="F1030" s="4">
        <f>VLOOKUP(A1030,'[1]Population Data'!$A:$B,2,FALSE)</f>
        <v>4839</v>
      </c>
      <c r="G1030">
        <f>VLOOKUP(A1030,'[1]Population Data'!$A:$C, 3, FALSE)</f>
        <v>1422</v>
      </c>
      <c r="H1030">
        <f>VLOOKUP(A1030,'[1]Population Data'!$A:$D,4,FALSE)</f>
        <v>1506</v>
      </c>
      <c r="I1030" s="3">
        <f t="shared" si="146"/>
        <v>0.31122132672039676</v>
      </c>
      <c r="J1030" s="2">
        <f t="shared" si="147"/>
        <v>3.4029535864978904</v>
      </c>
      <c r="K1030" s="2">
        <f t="shared" si="148"/>
        <v>4.7017978921264723</v>
      </c>
      <c r="L1030">
        <f t="shared" si="149"/>
        <v>1087.6666666666667</v>
      </c>
      <c r="M1030" s="3">
        <f t="shared" si="150"/>
        <v>0.22477095818695325</v>
      </c>
      <c r="N1030" s="2">
        <f t="shared" si="151"/>
        <v>76.488513830285981</v>
      </c>
      <c r="O1030" s="2">
        <f t="shared" si="152"/>
        <v>2.6972514982434386</v>
      </c>
    </row>
    <row r="1031" spans="1:15" x14ac:dyDescent="0.2">
      <c r="A1031" t="str">
        <f t="shared" si="144"/>
        <v>Crane County, Texas</v>
      </c>
      <c r="B1031" t="str">
        <f t="shared" si="145"/>
        <v>Crane County,</v>
      </c>
      <c r="C1031" t="s">
        <v>74</v>
      </c>
      <c r="D1031" t="s">
        <v>292</v>
      </c>
      <c r="E1031">
        <v>7</v>
      </c>
      <c r="F1031" s="4">
        <f>VLOOKUP(A1031,'[1]Population Data'!$A:$B,2,FALSE)</f>
        <v>4839</v>
      </c>
      <c r="G1031">
        <f>VLOOKUP(A1031,'[1]Population Data'!$A:$C, 3, FALSE)</f>
        <v>1422</v>
      </c>
      <c r="H1031">
        <f>VLOOKUP(A1031,'[1]Population Data'!$A:$D,4,FALSE)</f>
        <v>1506</v>
      </c>
      <c r="I1031" s="3">
        <f t="shared" si="146"/>
        <v>0.31122132672039676</v>
      </c>
      <c r="J1031" s="2">
        <f t="shared" si="147"/>
        <v>3.4029535864978904</v>
      </c>
      <c r="K1031" s="2">
        <f t="shared" si="148"/>
        <v>2.0570365778053317</v>
      </c>
      <c r="L1031">
        <f t="shared" si="149"/>
        <v>1087.6666666666667</v>
      </c>
      <c r="M1031" s="3">
        <f t="shared" si="150"/>
        <v>0.22477095818695325</v>
      </c>
      <c r="N1031" s="2">
        <f t="shared" si="151"/>
        <v>76.488513830285981</v>
      </c>
      <c r="O1031" s="2">
        <f t="shared" si="152"/>
        <v>1.1800475304815046</v>
      </c>
    </row>
    <row r="1032" spans="1:15" x14ac:dyDescent="0.2">
      <c r="A1032" t="str">
        <f t="shared" si="144"/>
        <v>Crane County, Texas</v>
      </c>
      <c r="B1032" t="str">
        <f t="shared" si="145"/>
        <v>Crane County,</v>
      </c>
      <c r="C1032" t="s">
        <v>74</v>
      </c>
      <c r="D1032" t="s">
        <v>293</v>
      </c>
      <c r="E1032">
        <v>79</v>
      </c>
      <c r="F1032" s="4">
        <f>VLOOKUP(A1032,'[1]Population Data'!$A:$B,2,FALSE)</f>
        <v>4839</v>
      </c>
      <c r="G1032">
        <f>VLOOKUP(A1032,'[1]Population Data'!$A:$C, 3, FALSE)</f>
        <v>1422</v>
      </c>
      <c r="H1032">
        <f>VLOOKUP(A1032,'[1]Population Data'!$A:$D,4,FALSE)</f>
        <v>1506</v>
      </c>
      <c r="I1032" s="3">
        <f t="shared" si="146"/>
        <v>0.31122132672039676</v>
      </c>
      <c r="J1032" s="2">
        <f t="shared" si="147"/>
        <v>3.4029535864978904</v>
      </c>
      <c r="K1032" s="2">
        <f t="shared" si="148"/>
        <v>23.215127092374455</v>
      </c>
      <c r="L1032">
        <f t="shared" si="149"/>
        <v>1087.6666666666667</v>
      </c>
      <c r="M1032" s="3">
        <f t="shared" si="150"/>
        <v>0.22477095818695325</v>
      </c>
      <c r="N1032" s="2">
        <f t="shared" si="151"/>
        <v>76.488513830285981</v>
      </c>
      <c r="O1032" s="2">
        <f t="shared" si="152"/>
        <v>13.317679272576978</v>
      </c>
    </row>
    <row r="1033" spans="1:15" x14ac:dyDescent="0.2">
      <c r="A1033" t="str">
        <f t="shared" si="144"/>
        <v>Crane County, Texas</v>
      </c>
      <c r="B1033" t="str">
        <f t="shared" si="145"/>
        <v>Crane County,</v>
      </c>
      <c r="C1033" t="s">
        <v>74</v>
      </c>
      <c r="D1033" t="s">
        <v>294</v>
      </c>
      <c r="E1033">
        <v>664</v>
      </c>
      <c r="F1033" s="4">
        <f>VLOOKUP(A1033,'[1]Population Data'!$A:$B,2,FALSE)</f>
        <v>4839</v>
      </c>
      <c r="G1033">
        <f>VLOOKUP(A1033,'[1]Population Data'!$A:$C, 3, FALSE)</f>
        <v>1422</v>
      </c>
      <c r="H1033">
        <f>VLOOKUP(A1033,'[1]Population Data'!$A:$D,4,FALSE)</f>
        <v>1506</v>
      </c>
      <c r="I1033" s="3">
        <f t="shared" si="146"/>
        <v>0.31122132672039676</v>
      </c>
      <c r="J1033" s="2">
        <f t="shared" si="147"/>
        <v>3.4029535864978904</v>
      </c>
      <c r="K1033" s="2">
        <f t="shared" si="148"/>
        <v>195.1246125232486</v>
      </c>
      <c r="L1033">
        <f t="shared" si="149"/>
        <v>1087.6666666666667</v>
      </c>
      <c r="M1033" s="3">
        <f t="shared" si="150"/>
        <v>0.22477095818695325</v>
      </c>
      <c r="N1033" s="2">
        <f t="shared" si="151"/>
        <v>76.488513830285981</v>
      </c>
      <c r="O1033" s="2">
        <f t="shared" si="152"/>
        <v>111.9359371771027</v>
      </c>
    </row>
    <row r="1034" spans="1:15" x14ac:dyDescent="0.2">
      <c r="A1034" t="str">
        <f t="shared" si="144"/>
        <v>Crane County, Texas</v>
      </c>
      <c r="B1034" t="str">
        <f t="shared" si="145"/>
        <v>Crane County,</v>
      </c>
      <c r="C1034" t="s">
        <v>74</v>
      </c>
      <c r="D1034" t="s">
        <v>295</v>
      </c>
      <c r="E1034">
        <v>107</v>
      </c>
      <c r="F1034" s="4">
        <f>VLOOKUP(A1034,'[1]Population Data'!$A:$B,2,FALSE)</f>
        <v>4839</v>
      </c>
      <c r="G1034">
        <f>VLOOKUP(A1034,'[1]Population Data'!$A:$C, 3, FALSE)</f>
        <v>1422</v>
      </c>
      <c r="H1034">
        <f>VLOOKUP(A1034,'[1]Population Data'!$A:$D,4,FALSE)</f>
        <v>1506</v>
      </c>
      <c r="I1034" s="3">
        <f t="shared" si="146"/>
        <v>0.31122132672039676</v>
      </c>
      <c r="J1034" s="2">
        <f t="shared" si="147"/>
        <v>3.4029535864978904</v>
      </c>
      <c r="K1034" s="2">
        <f t="shared" si="148"/>
        <v>31.443273403595782</v>
      </c>
      <c r="L1034">
        <f t="shared" si="149"/>
        <v>1087.6666666666667</v>
      </c>
      <c r="M1034" s="3">
        <f t="shared" si="150"/>
        <v>0.22477095818695325</v>
      </c>
      <c r="N1034" s="2">
        <f t="shared" si="151"/>
        <v>76.488513830285981</v>
      </c>
      <c r="O1034" s="2">
        <f t="shared" si="152"/>
        <v>18.037869394502994</v>
      </c>
    </row>
    <row r="1035" spans="1:15" x14ac:dyDescent="0.2">
      <c r="A1035" t="str">
        <f t="shared" si="144"/>
        <v>Crane County, Texas</v>
      </c>
      <c r="B1035" t="str">
        <f t="shared" si="145"/>
        <v>Crane County,</v>
      </c>
      <c r="C1035" t="s">
        <v>74</v>
      </c>
      <c r="D1035" t="s">
        <v>296</v>
      </c>
      <c r="E1035">
        <v>40</v>
      </c>
      <c r="F1035" s="4">
        <f>VLOOKUP(A1035,'[1]Population Data'!$A:$B,2,FALSE)</f>
        <v>4839</v>
      </c>
      <c r="G1035">
        <f>VLOOKUP(A1035,'[1]Population Data'!$A:$C, 3, FALSE)</f>
        <v>1422</v>
      </c>
      <c r="H1035">
        <f>VLOOKUP(A1035,'[1]Population Data'!$A:$D,4,FALSE)</f>
        <v>1506</v>
      </c>
      <c r="I1035" s="3">
        <f t="shared" si="146"/>
        <v>0.31122132672039676</v>
      </c>
      <c r="J1035" s="2">
        <f t="shared" si="147"/>
        <v>3.4029535864978904</v>
      </c>
      <c r="K1035" s="2">
        <f t="shared" si="148"/>
        <v>11.75449473031618</v>
      </c>
      <c r="L1035">
        <f t="shared" si="149"/>
        <v>1087.6666666666667</v>
      </c>
      <c r="M1035" s="3">
        <f t="shared" si="150"/>
        <v>0.22477095818695325</v>
      </c>
      <c r="N1035" s="2">
        <f t="shared" si="151"/>
        <v>76.488513830285981</v>
      </c>
      <c r="O1035" s="2">
        <f t="shared" si="152"/>
        <v>6.7431287456085958</v>
      </c>
    </row>
    <row r="1036" spans="1:15" x14ac:dyDescent="0.2">
      <c r="A1036" t="str">
        <f t="shared" si="144"/>
        <v>Crane County, Texas</v>
      </c>
      <c r="B1036" t="str">
        <f t="shared" si="145"/>
        <v>Crane County,</v>
      </c>
      <c r="C1036" t="s">
        <v>74</v>
      </c>
      <c r="D1036" t="s">
        <v>297</v>
      </c>
      <c r="E1036">
        <v>120</v>
      </c>
      <c r="F1036" s="4">
        <f>VLOOKUP(A1036,'[1]Population Data'!$A:$B,2,FALSE)</f>
        <v>4839</v>
      </c>
      <c r="G1036">
        <f>VLOOKUP(A1036,'[1]Population Data'!$A:$C, 3, FALSE)</f>
        <v>1422</v>
      </c>
      <c r="H1036">
        <f>VLOOKUP(A1036,'[1]Population Data'!$A:$D,4,FALSE)</f>
        <v>1506</v>
      </c>
      <c r="I1036" s="3">
        <f t="shared" si="146"/>
        <v>0.31122132672039676</v>
      </c>
      <c r="J1036" s="2">
        <f t="shared" si="147"/>
        <v>3.4029535864978904</v>
      </c>
      <c r="K1036" s="2">
        <f t="shared" si="148"/>
        <v>35.263484190948539</v>
      </c>
      <c r="L1036">
        <f t="shared" si="149"/>
        <v>1087.6666666666667</v>
      </c>
      <c r="M1036" s="3">
        <f t="shared" si="150"/>
        <v>0.22477095818695325</v>
      </c>
      <c r="N1036" s="2">
        <f t="shared" si="151"/>
        <v>76.488513830285981</v>
      </c>
      <c r="O1036" s="2">
        <f t="shared" si="152"/>
        <v>20.229386236825789</v>
      </c>
    </row>
    <row r="1037" spans="1:15" x14ac:dyDescent="0.2">
      <c r="A1037" t="str">
        <f t="shared" si="144"/>
        <v>Crane County, Texas</v>
      </c>
      <c r="B1037" t="str">
        <f t="shared" si="145"/>
        <v>Crane County,</v>
      </c>
      <c r="C1037" t="s">
        <v>74</v>
      </c>
      <c r="D1037" t="s">
        <v>298</v>
      </c>
      <c r="E1037">
        <v>20</v>
      </c>
      <c r="F1037" s="4">
        <f>VLOOKUP(A1037,'[1]Population Data'!$A:$B,2,FALSE)</f>
        <v>4839</v>
      </c>
      <c r="G1037">
        <f>VLOOKUP(A1037,'[1]Population Data'!$A:$C, 3, FALSE)</f>
        <v>1422</v>
      </c>
      <c r="H1037">
        <f>VLOOKUP(A1037,'[1]Population Data'!$A:$D,4,FALSE)</f>
        <v>1506</v>
      </c>
      <c r="I1037" s="3">
        <f t="shared" si="146"/>
        <v>0.31122132672039676</v>
      </c>
      <c r="J1037" s="2">
        <f t="shared" si="147"/>
        <v>3.4029535864978904</v>
      </c>
      <c r="K1037" s="2">
        <f t="shared" si="148"/>
        <v>5.8772473651580901</v>
      </c>
      <c r="L1037">
        <f t="shared" si="149"/>
        <v>1087.6666666666667</v>
      </c>
      <c r="M1037" s="3">
        <f t="shared" si="150"/>
        <v>0.22477095818695325</v>
      </c>
      <c r="N1037" s="2">
        <f t="shared" si="151"/>
        <v>76.488513830285981</v>
      </c>
      <c r="O1037" s="2">
        <f t="shared" si="152"/>
        <v>3.3715643728042979</v>
      </c>
    </row>
    <row r="1038" spans="1:15" x14ac:dyDescent="0.2">
      <c r="A1038" t="str">
        <f t="shared" si="144"/>
        <v>Crane County, Texas</v>
      </c>
      <c r="B1038" t="str">
        <f t="shared" si="145"/>
        <v>Crane County,</v>
      </c>
      <c r="C1038" t="s">
        <v>74</v>
      </c>
      <c r="D1038" t="s">
        <v>299</v>
      </c>
      <c r="E1038">
        <v>147</v>
      </c>
      <c r="F1038" s="4">
        <f>VLOOKUP(A1038,'[1]Population Data'!$A:$B,2,FALSE)</f>
        <v>4839</v>
      </c>
      <c r="G1038">
        <f>VLOOKUP(A1038,'[1]Population Data'!$A:$C, 3, FALSE)</f>
        <v>1422</v>
      </c>
      <c r="H1038">
        <f>VLOOKUP(A1038,'[1]Population Data'!$A:$D,4,FALSE)</f>
        <v>1506</v>
      </c>
      <c r="I1038" s="3">
        <f t="shared" si="146"/>
        <v>0.31122132672039676</v>
      </c>
      <c r="J1038" s="2">
        <f t="shared" si="147"/>
        <v>3.4029535864978904</v>
      </c>
      <c r="K1038" s="2">
        <f t="shared" si="148"/>
        <v>43.197768133911964</v>
      </c>
      <c r="L1038">
        <f t="shared" si="149"/>
        <v>1087.6666666666667</v>
      </c>
      <c r="M1038" s="3">
        <f t="shared" si="150"/>
        <v>0.22477095818695325</v>
      </c>
      <c r="N1038" s="2">
        <f t="shared" si="151"/>
        <v>76.488513830285981</v>
      </c>
      <c r="O1038" s="2">
        <f t="shared" si="152"/>
        <v>24.780998140111596</v>
      </c>
    </row>
    <row r="1039" spans="1:15" x14ac:dyDescent="0.2">
      <c r="A1039" t="str">
        <f t="shared" si="144"/>
        <v>Crane County, Texas</v>
      </c>
      <c r="B1039" t="str">
        <f t="shared" si="145"/>
        <v>Crane County,</v>
      </c>
      <c r="C1039" t="s">
        <v>74</v>
      </c>
      <c r="D1039" t="s">
        <v>300</v>
      </c>
      <c r="E1039">
        <v>96</v>
      </c>
      <c r="F1039" s="4">
        <f>VLOOKUP(A1039,'[1]Population Data'!$A:$B,2,FALSE)</f>
        <v>4839</v>
      </c>
      <c r="G1039">
        <f>VLOOKUP(A1039,'[1]Population Data'!$A:$C, 3, FALSE)</f>
        <v>1422</v>
      </c>
      <c r="H1039">
        <f>VLOOKUP(A1039,'[1]Population Data'!$A:$D,4,FALSE)</f>
        <v>1506</v>
      </c>
      <c r="I1039" s="3">
        <f t="shared" si="146"/>
        <v>0.31122132672039676</v>
      </c>
      <c r="J1039" s="2">
        <f t="shared" si="147"/>
        <v>3.4029535864978904</v>
      </c>
      <c r="K1039" s="2">
        <f t="shared" si="148"/>
        <v>28.210787352758835</v>
      </c>
      <c r="L1039">
        <f t="shared" si="149"/>
        <v>1087.6666666666667</v>
      </c>
      <c r="M1039" s="3">
        <f t="shared" si="150"/>
        <v>0.22477095818695325</v>
      </c>
      <c r="N1039" s="2">
        <f t="shared" si="151"/>
        <v>76.488513830285981</v>
      </c>
      <c r="O1039" s="2">
        <f t="shared" si="152"/>
        <v>16.183508989460631</v>
      </c>
    </row>
    <row r="1040" spans="1:15" x14ac:dyDescent="0.2">
      <c r="A1040" t="str">
        <f t="shared" si="144"/>
        <v>Crane County, Texas</v>
      </c>
      <c r="B1040" t="str">
        <f t="shared" si="145"/>
        <v>Crane County,</v>
      </c>
      <c r="C1040" t="s">
        <v>74</v>
      </c>
      <c r="D1040" t="s">
        <v>301</v>
      </c>
      <c r="E1040">
        <v>39</v>
      </c>
      <c r="F1040" s="4">
        <f>VLOOKUP(A1040,'[1]Population Data'!$A:$B,2,FALSE)</f>
        <v>4839</v>
      </c>
      <c r="G1040">
        <f>VLOOKUP(A1040,'[1]Population Data'!$A:$C, 3, FALSE)</f>
        <v>1422</v>
      </c>
      <c r="H1040">
        <f>VLOOKUP(A1040,'[1]Population Data'!$A:$D,4,FALSE)</f>
        <v>1506</v>
      </c>
      <c r="I1040" s="3">
        <f t="shared" si="146"/>
        <v>0.31122132672039676</v>
      </c>
      <c r="J1040" s="2">
        <f t="shared" si="147"/>
        <v>3.4029535864978904</v>
      </c>
      <c r="K1040" s="2">
        <f t="shared" si="148"/>
        <v>11.460632362058277</v>
      </c>
      <c r="L1040">
        <f t="shared" si="149"/>
        <v>1087.6666666666667</v>
      </c>
      <c r="M1040" s="3">
        <f t="shared" si="150"/>
        <v>0.22477095818695325</v>
      </c>
      <c r="N1040" s="2">
        <f t="shared" si="151"/>
        <v>76.488513830285981</v>
      </c>
      <c r="O1040" s="2">
        <f t="shared" si="152"/>
        <v>6.574550526968383</v>
      </c>
    </row>
    <row r="1041" spans="1:15" x14ac:dyDescent="0.2">
      <c r="A1041" t="str">
        <f t="shared" si="144"/>
        <v>Crane County, Texas</v>
      </c>
      <c r="B1041" t="str">
        <f t="shared" si="145"/>
        <v>Crane County,</v>
      </c>
      <c r="C1041" t="s">
        <v>74</v>
      </c>
      <c r="D1041" t="s">
        <v>302</v>
      </c>
      <c r="E1041">
        <v>33</v>
      </c>
      <c r="F1041" s="4">
        <f>VLOOKUP(A1041,'[1]Population Data'!$A:$B,2,FALSE)</f>
        <v>4839</v>
      </c>
      <c r="G1041">
        <f>VLOOKUP(A1041,'[1]Population Data'!$A:$C, 3, FALSE)</f>
        <v>1422</v>
      </c>
      <c r="H1041">
        <f>VLOOKUP(A1041,'[1]Population Data'!$A:$D,4,FALSE)</f>
        <v>1506</v>
      </c>
      <c r="I1041" s="3">
        <f t="shared" si="146"/>
        <v>0.31122132672039676</v>
      </c>
      <c r="J1041" s="2">
        <f t="shared" si="147"/>
        <v>3.4029535864978904</v>
      </c>
      <c r="K1041" s="2">
        <f t="shared" si="148"/>
        <v>9.6974581525108494</v>
      </c>
      <c r="L1041">
        <f t="shared" si="149"/>
        <v>1087.6666666666667</v>
      </c>
      <c r="M1041" s="3">
        <f t="shared" si="150"/>
        <v>0.22477095818695325</v>
      </c>
      <c r="N1041" s="2">
        <f t="shared" si="151"/>
        <v>76.488513830285981</v>
      </c>
      <c r="O1041" s="2">
        <f t="shared" si="152"/>
        <v>5.5630812151270925</v>
      </c>
    </row>
    <row r="1042" spans="1:15" x14ac:dyDescent="0.2">
      <c r="A1042" t="str">
        <f t="shared" si="144"/>
        <v>Crockett County, Texas</v>
      </c>
      <c r="B1042" t="str">
        <f t="shared" si="145"/>
        <v>Crockett County,</v>
      </c>
      <c r="C1042" t="s">
        <v>75</v>
      </c>
      <c r="D1042" t="s">
        <v>283</v>
      </c>
      <c r="E1042">
        <v>70</v>
      </c>
      <c r="F1042" s="4">
        <f>VLOOKUP(A1042,'[1]Population Data'!$A:$B,2,FALSE)</f>
        <v>3633</v>
      </c>
      <c r="G1042">
        <f>VLOOKUP(A1042,'[1]Population Data'!$A:$C, 3, FALSE)</f>
        <v>1388</v>
      </c>
      <c r="H1042">
        <f>VLOOKUP(A1042,'[1]Population Data'!$A:$D,4,FALSE)</f>
        <v>984</v>
      </c>
      <c r="I1042" s="3">
        <f t="shared" si="146"/>
        <v>0.27085053674649051</v>
      </c>
      <c r="J1042" s="2">
        <f t="shared" si="147"/>
        <v>2.6174351585014408</v>
      </c>
      <c r="K1042" s="2">
        <f t="shared" si="148"/>
        <v>26.74373795761079</v>
      </c>
      <c r="L1042">
        <f t="shared" si="149"/>
        <v>710.66666666666663</v>
      </c>
      <c r="M1042" s="3">
        <f t="shared" si="150"/>
        <v>0.19561427653913202</v>
      </c>
      <c r="N1042" s="2">
        <f t="shared" si="151"/>
        <v>51.200768491834772</v>
      </c>
      <c r="O1042" s="2">
        <f t="shared" si="152"/>
        <v>10.269749518304431</v>
      </c>
    </row>
    <row r="1043" spans="1:15" x14ac:dyDescent="0.2">
      <c r="A1043" t="str">
        <f t="shared" si="144"/>
        <v>Crockett County, Texas</v>
      </c>
      <c r="B1043" t="str">
        <f t="shared" si="145"/>
        <v>Crockett County,</v>
      </c>
      <c r="C1043" t="s">
        <v>75</v>
      </c>
      <c r="D1043" t="s">
        <v>284</v>
      </c>
      <c r="E1043">
        <v>0</v>
      </c>
      <c r="F1043" s="4">
        <f>VLOOKUP(A1043,'[1]Population Data'!$A:$B,2,FALSE)</f>
        <v>3633</v>
      </c>
      <c r="G1043">
        <f>VLOOKUP(A1043,'[1]Population Data'!$A:$C, 3, FALSE)</f>
        <v>1388</v>
      </c>
      <c r="H1043">
        <f>VLOOKUP(A1043,'[1]Population Data'!$A:$D,4,FALSE)</f>
        <v>984</v>
      </c>
      <c r="I1043" s="3">
        <f t="shared" si="146"/>
        <v>0.27085053674649051</v>
      </c>
      <c r="J1043" s="2">
        <f t="shared" si="147"/>
        <v>2.6174351585014408</v>
      </c>
      <c r="K1043" s="2">
        <f t="shared" si="148"/>
        <v>0</v>
      </c>
      <c r="L1043">
        <f t="shared" si="149"/>
        <v>710.66666666666663</v>
      </c>
      <c r="M1043" s="3">
        <f t="shared" si="150"/>
        <v>0.19561427653913202</v>
      </c>
      <c r="N1043" s="2">
        <f t="shared" si="151"/>
        <v>51.200768491834772</v>
      </c>
      <c r="O1043" s="2">
        <f t="shared" si="152"/>
        <v>0</v>
      </c>
    </row>
    <row r="1044" spans="1:15" x14ac:dyDescent="0.2">
      <c r="A1044" t="str">
        <f t="shared" si="144"/>
        <v>Crockett County, Texas</v>
      </c>
      <c r="B1044" t="str">
        <f t="shared" si="145"/>
        <v>Crockett County,</v>
      </c>
      <c r="C1044" t="s">
        <v>75</v>
      </c>
      <c r="D1044" t="s">
        <v>285</v>
      </c>
      <c r="E1044">
        <v>207</v>
      </c>
      <c r="F1044" s="4">
        <f>VLOOKUP(A1044,'[1]Population Data'!$A:$B,2,FALSE)</f>
        <v>3633</v>
      </c>
      <c r="G1044">
        <f>VLOOKUP(A1044,'[1]Population Data'!$A:$C, 3, FALSE)</f>
        <v>1388</v>
      </c>
      <c r="H1044">
        <f>VLOOKUP(A1044,'[1]Population Data'!$A:$D,4,FALSE)</f>
        <v>984</v>
      </c>
      <c r="I1044" s="3">
        <f t="shared" si="146"/>
        <v>0.27085053674649051</v>
      </c>
      <c r="J1044" s="2">
        <f t="shared" si="147"/>
        <v>2.6174351585014408</v>
      </c>
      <c r="K1044" s="2">
        <f t="shared" si="148"/>
        <v>79.08505367464906</v>
      </c>
      <c r="L1044">
        <f t="shared" si="149"/>
        <v>710.66666666666663</v>
      </c>
      <c r="M1044" s="3">
        <f t="shared" si="150"/>
        <v>0.19561427653913202</v>
      </c>
      <c r="N1044" s="2">
        <f t="shared" si="151"/>
        <v>51.200768491834772</v>
      </c>
      <c r="O1044" s="2">
        <f t="shared" si="152"/>
        <v>30.369116432700253</v>
      </c>
    </row>
    <row r="1045" spans="1:15" x14ac:dyDescent="0.2">
      <c r="A1045" t="str">
        <f t="shared" si="144"/>
        <v>Crockett County, Texas</v>
      </c>
      <c r="B1045" t="str">
        <f t="shared" si="145"/>
        <v>Crockett County,</v>
      </c>
      <c r="C1045" t="s">
        <v>75</v>
      </c>
      <c r="D1045" t="s">
        <v>286</v>
      </c>
      <c r="E1045">
        <v>20</v>
      </c>
      <c r="F1045" s="4">
        <f>VLOOKUP(A1045,'[1]Population Data'!$A:$B,2,FALSE)</f>
        <v>3633</v>
      </c>
      <c r="G1045">
        <f>VLOOKUP(A1045,'[1]Population Data'!$A:$C, 3, FALSE)</f>
        <v>1388</v>
      </c>
      <c r="H1045">
        <f>VLOOKUP(A1045,'[1]Population Data'!$A:$D,4,FALSE)</f>
        <v>984</v>
      </c>
      <c r="I1045" s="3">
        <f t="shared" si="146"/>
        <v>0.27085053674649051</v>
      </c>
      <c r="J1045" s="2">
        <f t="shared" si="147"/>
        <v>2.6174351585014408</v>
      </c>
      <c r="K1045" s="2">
        <f t="shared" si="148"/>
        <v>7.641067987888797</v>
      </c>
      <c r="L1045">
        <f t="shared" si="149"/>
        <v>710.66666666666663</v>
      </c>
      <c r="M1045" s="3">
        <f t="shared" si="150"/>
        <v>0.19561427653913202</v>
      </c>
      <c r="N1045" s="2">
        <f t="shared" si="151"/>
        <v>51.200768491834772</v>
      </c>
      <c r="O1045" s="2">
        <f t="shared" si="152"/>
        <v>2.9342141480869803</v>
      </c>
    </row>
    <row r="1046" spans="1:15" x14ac:dyDescent="0.2">
      <c r="A1046" t="str">
        <f t="shared" si="144"/>
        <v>Crockett County, Texas</v>
      </c>
      <c r="B1046" t="str">
        <f t="shared" si="145"/>
        <v>Crockett County,</v>
      </c>
      <c r="C1046" t="s">
        <v>75</v>
      </c>
      <c r="D1046" t="s">
        <v>287</v>
      </c>
      <c r="E1046">
        <v>294</v>
      </c>
      <c r="F1046" s="4">
        <f>VLOOKUP(A1046,'[1]Population Data'!$A:$B,2,FALSE)</f>
        <v>3633</v>
      </c>
      <c r="G1046">
        <f>VLOOKUP(A1046,'[1]Population Data'!$A:$C, 3, FALSE)</f>
        <v>1388</v>
      </c>
      <c r="H1046">
        <f>VLOOKUP(A1046,'[1]Population Data'!$A:$D,4,FALSE)</f>
        <v>984</v>
      </c>
      <c r="I1046" s="3">
        <f t="shared" si="146"/>
        <v>0.27085053674649051</v>
      </c>
      <c r="J1046" s="2">
        <f t="shared" si="147"/>
        <v>2.6174351585014408</v>
      </c>
      <c r="K1046" s="2">
        <f t="shared" si="148"/>
        <v>112.32369942196532</v>
      </c>
      <c r="L1046">
        <f t="shared" si="149"/>
        <v>710.66666666666663</v>
      </c>
      <c r="M1046" s="3">
        <f t="shared" si="150"/>
        <v>0.19561427653913202</v>
      </c>
      <c r="N1046" s="2">
        <f t="shared" si="151"/>
        <v>51.200768491834772</v>
      </c>
      <c r="O1046" s="2">
        <f t="shared" si="152"/>
        <v>43.132947976878604</v>
      </c>
    </row>
    <row r="1047" spans="1:15" x14ac:dyDescent="0.2">
      <c r="A1047" t="str">
        <f t="shared" si="144"/>
        <v>Crockett County, Texas</v>
      </c>
      <c r="B1047" t="str">
        <f t="shared" si="145"/>
        <v>Crockett County,</v>
      </c>
      <c r="C1047" t="s">
        <v>75</v>
      </c>
      <c r="D1047" t="s">
        <v>288</v>
      </c>
      <c r="E1047">
        <v>215</v>
      </c>
      <c r="F1047" s="4">
        <f>VLOOKUP(A1047,'[1]Population Data'!$A:$B,2,FALSE)</f>
        <v>3633</v>
      </c>
      <c r="G1047">
        <f>VLOOKUP(A1047,'[1]Population Data'!$A:$C, 3, FALSE)</f>
        <v>1388</v>
      </c>
      <c r="H1047">
        <f>VLOOKUP(A1047,'[1]Population Data'!$A:$D,4,FALSE)</f>
        <v>984</v>
      </c>
      <c r="I1047" s="3">
        <f t="shared" si="146"/>
        <v>0.27085053674649051</v>
      </c>
      <c r="J1047" s="2">
        <f t="shared" si="147"/>
        <v>2.6174351585014408</v>
      </c>
      <c r="K1047" s="2">
        <f t="shared" si="148"/>
        <v>82.141480869804568</v>
      </c>
      <c r="L1047">
        <f t="shared" si="149"/>
        <v>710.66666666666663</v>
      </c>
      <c r="M1047" s="3">
        <f t="shared" si="150"/>
        <v>0.19561427653913202</v>
      </c>
      <c r="N1047" s="2">
        <f t="shared" si="151"/>
        <v>51.200768491834772</v>
      </c>
      <c r="O1047" s="2">
        <f t="shared" si="152"/>
        <v>31.542802091935037</v>
      </c>
    </row>
    <row r="1048" spans="1:15" x14ac:dyDescent="0.2">
      <c r="A1048" t="str">
        <f t="shared" si="144"/>
        <v>Crockett County, Texas</v>
      </c>
      <c r="B1048" t="str">
        <f t="shared" si="145"/>
        <v>Crockett County,</v>
      </c>
      <c r="C1048" t="s">
        <v>75</v>
      </c>
      <c r="D1048" t="s">
        <v>289</v>
      </c>
      <c r="E1048">
        <v>0</v>
      </c>
      <c r="F1048" s="4">
        <f>VLOOKUP(A1048,'[1]Population Data'!$A:$B,2,FALSE)</f>
        <v>3633</v>
      </c>
      <c r="G1048">
        <f>VLOOKUP(A1048,'[1]Population Data'!$A:$C, 3, FALSE)</f>
        <v>1388</v>
      </c>
      <c r="H1048">
        <f>VLOOKUP(A1048,'[1]Population Data'!$A:$D,4,FALSE)</f>
        <v>984</v>
      </c>
      <c r="I1048" s="3">
        <f t="shared" si="146"/>
        <v>0.27085053674649051</v>
      </c>
      <c r="J1048" s="2">
        <f t="shared" si="147"/>
        <v>2.6174351585014408</v>
      </c>
      <c r="K1048" s="2">
        <f t="shared" si="148"/>
        <v>0</v>
      </c>
      <c r="L1048">
        <f t="shared" si="149"/>
        <v>710.66666666666663</v>
      </c>
      <c r="M1048" s="3">
        <f t="shared" si="150"/>
        <v>0.19561427653913202</v>
      </c>
      <c r="N1048" s="2">
        <f t="shared" si="151"/>
        <v>51.200768491834772</v>
      </c>
      <c r="O1048" s="2">
        <f t="shared" si="152"/>
        <v>0</v>
      </c>
    </row>
    <row r="1049" spans="1:15" x14ac:dyDescent="0.2">
      <c r="A1049" t="str">
        <f t="shared" si="144"/>
        <v>Crockett County, Texas</v>
      </c>
      <c r="B1049" t="str">
        <f t="shared" si="145"/>
        <v>Crockett County,</v>
      </c>
      <c r="C1049" t="s">
        <v>75</v>
      </c>
      <c r="D1049" t="s">
        <v>290</v>
      </c>
      <c r="E1049">
        <v>166</v>
      </c>
      <c r="F1049" s="4">
        <f>VLOOKUP(A1049,'[1]Population Data'!$A:$B,2,FALSE)</f>
        <v>3633</v>
      </c>
      <c r="G1049">
        <f>VLOOKUP(A1049,'[1]Population Data'!$A:$C, 3, FALSE)</f>
        <v>1388</v>
      </c>
      <c r="H1049">
        <f>VLOOKUP(A1049,'[1]Population Data'!$A:$D,4,FALSE)</f>
        <v>984</v>
      </c>
      <c r="I1049" s="3">
        <f t="shared" si="146"/>
        <v>0.27085053674649051</v>
      </c>
      <c r="J1049" s="2">
        <f t="shared" si="147"/>
        <v>2.6174351585014408</v>
      </c>
      <c r="K1049" s="2">
        <f t="shared" si="148"/>
        <v>63.420864299477017</v>
      </c>
      <c r="L1049">
        <f t="shared" si="149"/>
        <v>710.66666666666663</v>
      </c>
      <c r="M1049" s="3">
        <f t="shared" si="150"/>
        <v>0.19561427653913202</v>
      </c>
      <c r="N1049" s="2">
        <f t="shared" si="151"/>
        <v>51.200768491834772</v>
      </c>
      <c r="O1049" s="2">
        <f t="shared" si="152"/>
        <v>24.353977429121937</v>
      </c>
    </row>
    <row r="1050" spans="1:15" x14ac:dyDescent="0.2">
      <c r="A1050" t="str">
        <f t="shared" si="144"/>
        <v>Crockett County, Texas</v>
      </c>
      <c r="B1050" t="str">
        <f t="shared" si="145"/>
        <v>Crockett County,</v>
      </c>
      <c r="C1050" t="s">
        <v>75</v>
      </c>
      <c r="D1050" t="s">
        <v>291</v>
      </c>
      <c r="E1050">
        <v>0</v>
      </c>
      <c r="F1050" s="4">
        <f>VLOOKUP(A1050,'[1]Population Data'!$A:$B,2,FALSE)</f>
        <v>3633</v>
      </c>
      <c r="G1050">
        <f>VLOOKUP(A1050,'[1]Population Data'!$A:$C, 3, FALSE)</f>
        <v>1388</v>
      </c>
      <c r="H1050">
        <f>VLOOKUP(A1050,'[1]Population Data'!$A:$D,4,FALSE)</f>
        <v>984</v>
      </c>
      <c r="I1050" s="3">
        <f t="shared" si="146"/>
        <v>0.27085053674649051</v>
      </c>
      <c r="J1050" s="2">
        <f t="shared" si="147"/>
        <v>2.6174351585014408</v>
      </c>
      <c r="K1050" s="2">
        <f t="shared" si="148"/>
        <v>0</v>
      </c>
      <c r="L1050">
        <f t="shared" si="149"/>
        <v>710.66666666666663</v>
      </c>
      <c r="M1050" s="3">
        <f t="shared" si="150"/>
        <v>0.19561427653913202</v>
      </c>
      <c r="N1050" s="2">
        <f t="shared" si="151"/>
        <v>51.200768491834772</v>
      </c>
      <c r="O1050" s="2">
        <f t="shared" si="152"/>
        <v>0</v>
      </c>
    </row>
    <row r="1051" spans="1:15" x14ac:dyDescent="0.2">
      <c r="A1051" t="str">
        <f t="shared" si="144"/>
        <v>Crockett County, Texas</v>
      </c>
      <c r="B1051" t="str">
        <f t="shared" si="145"/>
        <v>Crockett County,</v>
      </c>
      <c r="C1051" t="s">
        <v>75</v>
      </c>
      <c r="D1051" t="s">
        <v>292</v>
      </c>
      <c r="E1051">
        <v>0</v>
      </c>
      <c r="F1051" s="4">
        <f>VLOOKUP(A1051,'[1]Population Data'!$A:$B,2,FALSE)</f>
        <v>3633</v>
      </c>
      <c r="G1051">
        <f>VLOOKUP(A1051,'[1]Population Data'!$A:$C, 3, FALSE)</f>
        <v>1388</v>
      </c>
      <c r="H1051">
        <f>VLOOKUP(A1051,'[1]Population Data'!$A:$D,4,FALSE)</f>
        <v>984</v>
      </c>
      <c r="I1051" s="3">
        <f t="shared" si="146"/>
        <v>0.27085053674649051</v>
      </c>
      <c r="J1051" s="2">
        <f t="shared" si="147"/>
        <v>2.6174351585014408</v>
      </c>
      <c r="K1051" s="2">
        <f t="shared" si="148"/>
        <v>0</v>
      </c>
      <c r="L1051">
        <f t="shared" si="149"/>
        <v>710.66666666666663</v>
      </c>
      <c r="M1051" s="3">
        <f t="shared" si="150"/>
        <v>0.19561427653913202</v>
      </c>
      <c r="N1051" s="2">
        <f t="shared" si="151"/>
        <v>51.200768491834772</v>
      </c>
      <c r="O1051" s="2">
        <f t="shared" si="152"/>
        <v>0</v>
      </c>
    </row>
    <row r="1052" spans="1:15" x14ac:dyDescent="0.2">
      <c r="A1052" t="str">
        <f t="shared" si="144"/>
        <v>Crockett County, Texas</v>
      </c>
      <c r="B1052" t="str">
        <f t="shared" si="145"/>
        <v>Crockett County,</v>
      </c>
      <c r="C1052" t="s">
        <v>75</v>
      </c>
      <c r="D1052" t="s">
        <v>293</v>
      </c>
      <c r="E1052">
        <v>40</v>
      </c>
      <c r="F1052" s="4">
        <f>VLOOKUP(A1052,'[1]Population Data'!$A:$B,2,FALSE)</f>
        <v>3633</v>
      </c>
      <c r="G1052">
        <f>VLOOKUP(A1052,'[1]Population Data'!$A:$C, 3, FALSE)</f>
        <v>1388</v>
      </c>
      <c r="H1052">
        <f>VLOOKUP(A1052,'[1]Population Data'!$A:$D,4,FALSE)</f>
        <v>984</v>
      </c>
      <c r="I1052" s="3">
        <f t="shared" si="146"/>
        <v>0.27085053674649051</v>
      </c>
      <c r="J1052" s="2">
        <f t="shared" si="147"/>
        <v>2.6174351585014408</v>
      </c>
      <c r="K1052" s="2">
        <f t="shared" si="148"/>
        <v>15.282135975777594</v>
      </c>
      <c r="L1052">
        <f t="shared" si="149"/>
        <v>710.66666666666663</v>
      </c>
      <c r="M1052" s="3">
        <f t="shared" si="150"/>
        <v>0.19561427653913202</v>
      </c>
      <c r="N1052" s="2">
        <f t="shared" si="151"/>
        <v>51.200768491834772</v>
      </c>
      <c r="O1052" s="2">
        <f t="shared" si="152"/>
        <v>5.8684282961739607</v>
      </c>
    </row>
    <row r="1053" spans="1:15" x14ac:dyDescent="0.2">
      <c r="A1053" t="str">
        <f t="shared" si="144"/>
        <v>Crockett County, Texas</v>
      </c>
      <c r="B1053" t="str">
        <f t="shared" si="145"/>
        <v>Crockett County,</v>
      </c>
      <c r="C1053" t="s">
        <v>75</v>
      </c>
      <c r="D1053" t="s">
        <v>294</v>
      </c>
      <c r="E1053">
        <v>452</v>
      </c>
      <c r="F1053" s="4">
        <f>VLOOKUP(A1053,'[1]Population Data'!$A:$B,2,FALSE)</f>
        <v>3633</v>
      </c>
      <c r="G1053">
        <f>VLOOKUP(A1053,'[1]Population Data'!$A:$C, 3, FALSE)</f>
        <v>1388</v>
      </c>
      <c r="H1053">
        <f>VLOOKUP(A1053,'[1]Population Data'!$A:$D,4,FALSE)</f>
        <v>984</v>
      </c>
      <c r="I1053" s="3">
        <f t="shared" si="146"/>
        <v>0.27085053674649051</v>
      </c>
      <c r="J1053" s="2">
        <f t="shared" si="147"/>
        <v>2.6174351585014408</v>
      </c>
      <c r="K1053" s="2">
        <f t="shared" si="148"/>
        <v>172.68813652628683</v>
      </c>
      <c r="L1053">
        <f t="shared" si="149"/>
        <v>710.66666666666663</v>
      </c>
      <c r="M1053" s="3">
        <f t="shared" si="150"/>
        <v>0.19561427653913202</v>
      </c>
      <c r="N1053" s="2">
        <f t="shared" si="151"/>
        <v>51.200768491834772</v>
      </c>
      <c r="O1053" s="2">
        <f t="shared" si="152"/>
        <v>66.31323974676576</v>
      </c>
    </row>
    <row r="1054" spans="1:15" x14ac:dyDescent="0.2">
      <c r="A1054" t="str">
        <f t="shared" si="144"/>
        <v>Crockett County, Texas</v>
      </c>
      <c r="B1054" t="str">
        <f t="shared" si="145"/>
        <v>Crockett County,</v>
      </c>
      <c r="C1054" t="s">
        <v>75</v>
      </c>
      <c r="D1054" t="s">
        <v>295</v>
      </c>
      <c r="E1054">
        <v>58</v>
      </c>
      <c r="F1054" s="4">
        <f>VLOOKUP(A1054,'[1]Population Data'!$A:$B,2,FALSE)</f>
        <v>3633</v>
      </c>
      <c r="G1054">
        <f>VLOOKUP(A1054,'[1]Population Data'!$A:$C, 3, FALSE)</f>
        <v>1388</v>
      </c>
      <c r="H1054">
        <f>VLOOKUP(A1054,'[1]Population Data'!$A:$D,4,FALSE)</f>
        <v>984</v>
      </c>
      <c r="I1054" s="3">
        <f t="shared" si="146"/>
        <v>0.27085053674649051</v>
      </c>
      <c r="J1054" s="2">
        <f t="shared" si="147"/>
        <v>2.6174351585014408</v>
      </c>
      <c r="K1054" s="2">
        <f t="shared" si="148"/>
        <v>22.159097164877512</v>
      </c>
      <c r="L1054">
        <f t="shared" si="149"/>
        <v>710.66666666666663</v>
      </c>
      <c r="M1054" s="3">
        <f t="shared" si="150"/>
        <v>0.19561427653913202</v>
      </c>
      <c r="N1054" s="2">
        <f t="shared" si="151"/>
        <v>51.200768491834772</v>
      </c>
      <c r="O1054" s="2">
        <f t="shared" si="152"/>
        <v>8.5092210294522435</v>
      </c>
    </row>
    <row r="1055" spans="1:15" x14ac:dyDescent="0.2">
      <c r="A1055" t="str">
        <f t="shared" si="144"/>
        <v>Crockett County, Texas</v>
      </c>
      <c r="B1055" t="str">
        <f t="shared" si="145"/>
        <v>Crockett County,</v>
      </c>
      <c r="C1055" t="s">
        <v>75</v>
      </c>
      <c r="D1055" t="s">
        <v>296</v>
      </c>
      <c r="E1055">
        <v>6</v>
      </c>
      <c r="F1055" s="4">
        <f>VLOOKUP(A1055,'[1]Population Data'!$A:$B,2,FALSE)</f>
        <v>3633</v>
      </c>
      <c r="G1055">
        <f>VLOOKUP(A1055,'[1]Population Data'!$A:$C, 3, FALSE)</f>
        <v>1388</v>
      </c>
      <c r="H1055">
        <f>VLOOKUP(A1055,'[1]Population Data'!$A:$D,4,FALSE)</f>
        <v>984</v>
      </c>
      <c r="I1055" s="3">
        <f t="shared" si="146"/>
        <v>0.27085053674649051</v>
      </c>
      <c r="J1055" s="2">
        <f t="shared" si="147"/>
        <v>2.6174351585014408</v>
      </c>
      <c r="K1055" s="2">
        <f t="shared" si="148"/>
        <v>2.2923203963666392</v>
      </c>
      <c r="L1055">
        <f t="shared" si="149"/>
        <v>710.66666666666663</v>
      </c>
      <c r="M1055" s="3">
        <f t="shared" si="150"/>
        <v>0.19561427653913202</v>
      </c>
      <c r="N1055" s="2">
        <f t="shared" si="151"/>
        <v>51.200768491834772</v>
      </c>
      <c r="O1055" s="2">
        <f t="shared" si="152"/>
        <v>0.88026424442609408</v>
      </c>
    </row>
    <row r="1056" spans="1:15" x14ac:dyDescent="0.2">
      <c r="A1056" t="str">
        <f t="shared" si="144"/>
        <v>Crockett County, Texas</v>
      </c>
      <c r="B1056" t="str">
        <f t="shared" si="145"/>
        <v>Crockett County,</v>
      </c>
      <c r="C1056" t="s">
        <v>75</v>
      </c>
      <c r="D1056" t="s">
        <v>297</v>
      </c>
      <c r="E1056">
        <v>55</v>
      </c>
      <c r="F1056" s="4">
        <f>VLOOKUP(A1056,'[1]Population Data'!$A:$B,2,FALSE)</f>
        <v>3633</v>
      </c>
      <c r="G1056">
        <f>VLOOKUP(A1056,'[1]Population Data'!$A:$C, 3, FALSE)</f>
        <v>1388</v>
      </c>
      <c r="H1056">
        <f>VLOOKUP(A1056,'[1]Population Data'!$A:$D,4,FALSE)</f>
        <v>984</v>
      </c>
      <c r="I1056" s="3">
        <f t="shared" si="146"/>
        <v>0.27085053674649051</v>
      </c>
      <c r="J1056" s="2">
        <f t="shared" si="147"/>
        <v>2.6174351585014408</v>
      </c>
      <c r="K1056" s="2">
        <f t="shared" si="148"/>
        <v>21.012936966694191</v>
      </c>
      <c r="L1056">
        <f t="shared" si="149"/>
        <v>710.66666666666663</v>
      </c>
      <c r="M1056" s="3">
        <f t="shared" si="150"/>
        <v>0.19561427653913202</v>
      </c>
      <c r="N1056" s="2">
        <f t="shared" si="151"/>
        <v>51.200768491834772</v>
      </c>
      <c r="O1056" s="2">
        <f t="shared" si="152"/>
        <v>8.0690889072391947</v>
      </c>
    </row>
    <row r="1057" spans="1:15" x14ac:dyDescent="0.2">
      <c r="A1057" t="str">
        <f t="shared" si="144"/>
        <v>Crockett County, Texas</v>
      </c>
      <c r="B1057" t="str">
        <f t="shared" si="145"/>
        <v>Crockett County,</v>
      </c>
      <c r="C1057" t="s">
        <v>75</v>
      </c>
      <c r="D1057" t="s">
        <v>298</v>
      </c>
      <c r="E1057">
        <v>0</v>
      </c>
      <c r="F1057" s="4">
        <f>VLOOKUP(A1057,'[1]Population Data'!$A:$B,2,FALSE)</f>
        <v>3633</v>
      </c>
      <c r="G1057">
        <f>VLOOKUP(A1057,'[1]Population Data'!$A:$C, 3, FALSE)</f>
        <v>1388</v>
      </c>
      <c r="H1057">
        <f>VLOOKUP(A1057,'[1]Population Data'!$A:$D,4,FALSE)</f>
        <v>984</v>
      </c>
      <c r="I1057" s="3">
        <f t="shared" si="146"/>
        <v>0.27085053674649051</v>
      </c>
      <c r="J1057" s="2">
        <f t="shared" si="147"/>
        <v>2.6174351585014408</v>
      </c>
      <c r="K1057" s="2">
        <f t="shared" si="148"/>
        <v>0</v>
      </c>
      <c r="L1057">
        <f t="shared" si="149"/>
        <v>710.66666666666663</v>
      </c>
      <c r="M1057" s="3">
        <f t="shared" si="150"/>
        <v>0.19561427653913202</v>
      </c>
      <c r="N1057" s="2">
        <f t="shared" si="151"/>
        <v>51.200768491834772</v>
      </c>
      <c r="O1057" s="2">
        <f t="shared" si="152"/>
        <v>0</v>
      </c>
    </row>
    <row r="1058" spans="1:15" x14ac:dyDescent="0.2">
      <c r="A1058" t="str">
        <f t="shared" si="144"/>
        <v>Crockett County, Texas</v>
      </c>
      <c r="B1058" t="str">
        <f t="shared" si="145"/>
        <v>Crockett County,</v>
      </c>
      <c r="C1058" t="s">
        <v>75</v>
      </c>
      <c r="D1058" t="s">
        <v>299</v>
      </c>
      <c r="E1058">
        <v>61</v>
      </c>
      <c r="F1058" s="4">
        <f>VLOOKUP(A1058,'[1]Population Data'!$A:$B,2,FALSE)</f>
        <v>3633</v>
      </c>
      <c r="G1058">
        <f>VLOOKUP(A1058,'[1]Population Data'!$A:$C, 3, FALSE)</f>
        <v>1388</v>
      </c>
      <c r="H1058">
        <f>VLOOKUP(A1058,'[1]Population Data'!$A:$D,4,FALSE)</f>
        <v>984</v>
      </c>
      <c r="I1058" s="3">
        <f t="shared" si="146"/>
        <v>0.27085053674649051</v>
      </c>
      <c r="J1058" s="2">
        <f t="shared" si="147"/>
        <v>2.6174351585014408</v>
      </c>
      <c r="K1058" s="2">
        <f t="shared" si="148"/>
        <v>23.305257363060832</v>
      </c>
      <c r="L1058">
        <f t="shared" si="149"/>
        <v>710.66666666666663</v>
      </c>
      <c r="M1058" s="3">
        <f t="shared" si="150"/>
        <v>0.19561427653913202</v>
      </c>
      <c r="N1058" s="2">
        <f t="shared" si="151"/>
        <v>51.200768491834772</v>
      </c>
      <c r="O1058" s="2">
        <f t="shared" si="152"/>
        <v>8.9493531516652904</v>
      </c>
    </row>
    <row r="1059" spans="1:15" x14ac:dyDescent="0.2">
      <c r="A1059" t="str">
        <f t="shared" si="144"/>
        <v>Crockett County, Texas</v>
      </c>
      <c r="B1059" t="str">
        <f t="shared" si="145"/>
        <v>Crockett County,</v>
      </c>
      <c r="C1059" t="s">
        <v>75</v>
      </c>
      <c r="D1059" t="s">
        <v>300</v>
      </c>
      <c r="E1059">
        <v>89</v>
      </c>
      <c r="F1059" s="4">
        <f>VLOOKUP(A1059,'[1]Population Data'!$A:$B,2,FALSE)</f>
        <v>3633</v>
      </c>
      <c r="G1059">
        <f>VLOOKUP(A1059,'[1]Population Data'!$A:$C, 3, FALSE)</f>
        <v>1388</v>
      </c>
      <c r="H1059">
        <f>VLOOKUP(A1059,'[1]Population Data'!$A:$D,4,FALSE)</f>
        <v>984</v>
      </c>
      <c r="I1059" s="3">
        <f t="shared" si="146"/>
        <v>0.27085053674649051</v>
      </c>
      <c r="J1059" s="2">
        <f t="shared" si="147"/>
        <v>2.6174351585014408</v>
      </c>
      <c r="K1059" s="2">
        <f t="shared" si="148"/>
        <v>34.00275254610515</v>
      </c>
      <c r="L1059">
        <f t="shared" si="149"/>
        <v>710.66666666666663</v>
      </c>
      <c r="M1059" s="3">
        <f t="shared" si="150"/>
        <v>0.19561427653913202</v>
      </c>
      <c r="N1059" s="2">
        <f t="shared" si="151"/>
        <v>51.200768491834772</v>
      </c>
      <c r="O1059" s="2">
        <f t="shared" si="152"/>
        <v>13.057252958987064</v>
      </c>
    </row>
    <row r="1060" spans="1:15" x14ac:dyDescent="0.2">
      <c r="A1060" t="str">
        <f t="shared" si="144"/>
        <v>Crockett County, Texas</v>
      </c>
      <c r="B1060" t="str">
        <f t="shared" si="145"/>
        <v>Crockett County,</v>
      </c>
      <c r="C1060" t="s">
        <v>75</v>
      </c>
      <c r="D1060" t="s">
        <v>301</v>
      </c>
      <c r="E1060">
        <v>0</v>
      </c>
      <c r="F1060" s="4">
        <f>VLOOKUP(A1060,'[1]Population Data'!$A:$B,2,FALSE)</f>
        <v>3633</v>
      </c>
      <c r="G1060">
        <f>VLOOKUP(A1060,'[1]Population Data'!$A:$C, 3, FALSE)</f>
        <v>1388</v>
      </c>
      <c r="H1060">
        <f>VLOOKUP(A1060,'[1]Population Data'!$A:$D,4,FALSE)</f>
        <v>984</v>
      </c>
      <c r="I1060" s="3">
        <f t="shared" si="146"/>
        <v>0.27085053674649051</v>
      </c>
      <c r="J1060" s="2">
        <f t="shared" si="147"/>
        <v>2.6174351585014408</v>
      </c>
      <c r="K1060" s="2">
        <f t="shared" si="148"/>
        <v>0</v>
      </c>
      <c r="L1060">
        <f t="shared" si="149"/>
        <v>710.66666666666663</v>
      </c>
      <c r="M1060" s="3">
        <f t="shared" si="150"/>
        <v>0.19561427653913202</v>
      </c>
      <c r="N1060" s="2">
        <f t="shared" si="151"/>
        <v>51.200768491834772</v>
      </c>
      <c r="O1060" s="2">
        <f t="shared" si="152"/>
        <v>0</v>
      </c>
    </row>
    <row r="1061" spans="1:15" x14ac:dyDescent="0.2">
      <c r="A1061" t="str">
        <f t="shared" si="144"/>
        <v>Crockett County, Texas</v>
      </c>
      <c r="B1061" t="str">
        <f t="shared" si="145"/>
        <v>Crockett County,</v>
      </c>
      <c r="C1061" t="s">
        <v>75</v>
      </c>
      <c r="D1061" t="s">
        <v>302</v>
      </c>
      <c r="E1061">
        <v>0</v>
      </c>
      <c r="F1061" s="4">
        <f>VLOOKUP(A1061,'[1]Population Data'!$A:$B,2,FALSE)</f>
        <v>3633</v>
      </c>
      <c r="G1061">
        <f>VLOOKUP(A1061,'[1]Population Data'!$A:$C, 3, FALSE)</f>
        <v>1388</v>
      </c>
      <c r="H1061">
        <f>VLOOKUP(A1061,'[1]Population Data'!$A:$D,4,FALSE)</f>
        <v>984</v>
      </c>
      <c r="I1061" s="3">
        <f t="shared" si="146"/>
        <v>0.27085053674649051</v>
      </c>
      <c r="J1061" s="2">
        <f t="shared" si="147"/>
        <v>2.6174351585014408</v>
      </c>
      <c r="K1061" s="2">
        <f t="shared" si="148"/>
        <v>0</v>
      </c>
      <c r="L1061">
        <f t="shared" si="149"/>
        <v>710.66666666666663</v>
      </c>
      <c r="M1061" s="3">
        <f t="shared" si="150"/>
        <v>0.19561427653913202</v>
      </c>
      <c r="N1061" s="2">
        <f t="shared" si="151"/>
        <v>51.200768491834772</v>
      </c>
      <c r="O1061" s="2">
        <f t="shared" si="152"/>
        <v>0</v>
      </c>
    </row>
    <row r="1062" spans="1:15" x14ac:dyDescent="0.2">
      <c r="A1062" t="str">
        <f t="shared" si="144"/>
        <v>Crosby County, Texas</v>
      </c>
      <c r="B1062" t="str">
        <f t="shared" si="145"/>
        <v>Crosby County,</v>
      </c>
      <c r="C1062" t="s">
        <v>76</v>
      </c>
      <c r="D1062" t="s">
        <v>283</v>
      </c>
      <c r="E1062">
        <v>136</v>
      </c>
      <c r="F1062" s="4">
        <f>VLOOKUP(A1062,'[1]Population Data'!$A:$B,2,FALSE)</f>
        <v>5861</v>
      </c>
      <c r="G1062">
        <f>VLOOKUP(A1062,'[1]Population Data'!$A:$C, 3, FALSE)</f>
        <v>2044</v>
      </c>
      <c r="H1062">
        <f>VLOOKUP(A1062,'[1]Population Data'!$A:$D,4,FALSE)</f>
        <v>1591</v>
      </c>
      <c r="I1062" s="3">
        <f t="shared" si="146"/>
        <v>0.27145538304043676</v>
      </c>
      <c r="J1062" s="2">
        <f t="shared" si="147"/>
        <v>2.8674168297455971</v>
      </c>
      <c r="K1062" s="2">
        <f t="shared" si="148"/>
        <v>47.429448899505203</v>
      </c>
      <c r="L1062">
        <f t="shared" si="149"/>
        <v>1149.0555555555554</v>
      </c>
      <c r="M1062" s="3">
        <f t="shared" si="150"/>
        <v>0.19605110997364877</v>
      </c>
      <c r="N1062" s="2">
        <f t="shared" si="151"/>
        <v>56.216025222874535</v>
      </c>
      <c r="O1062" s="2">
        <f t="shared" si="152"/>
        <v>19.997213217312179</v>
      </c>
    </row>
    <row r="1063" spans="1:15" x14ac:dyDescent="0.2">
      <c r="A1063" t="str">
        <f t="shared" si="144"/>
        <v>Crosby County, Texas</v>
      </c>
      <c r="B1063" t="str">
        <f t="shared" si="145"/>
        <v>Crosby County,</v>
      </c>
      <c r="C1063" t="s">
        <v>76</v>
      </c>
      <c r="D1063" t="s">
        <v>284</v>
      </c>
      <c r="E1063">
        <v>125</v>
      </c>
      <c r="F1063" s="4">
        <f>VLOOKUP(A1063,'[1]Population Data'!$A:$B,2,FALSE)</f>
        <v>5861</v>
      </c>
      <c r="G1063">
        <f>VLOOKUP(A1063,'[1]Population Data'!$A:$C, 3, FALSE)</f>
        <v>2044</v>
      </c>
      <c r="H1063">
        <f>VLOOKUP(A1063,'[1]Population Data'!$A:$D,4,FALSE)</f>
        <v>1591</v>
      </c>
      <c r="I1063" s="3">
        <f t="shared" si="146"/>
        <v>0.27145538304043676</v>
      </c>
      <c r="J1063" s="2">
        <f t="shared" si="147"/>
        <v>2.8674168297455971</v>
      </c>
      <c r="K1063" s="2">
        <f t="shared" si="148"/>
        <v>43.593243473809927</v>
      </c>
      <c r="L1063">
        <f t="shared" si="149"/>
        <v>1149.0555555555554</v>
      </c>
      <c r="M1063" s="3">
        <f t="shared" si="150"/>
        <v>0.19605110997364877</v>
      </c>
      <c r="N1063" s="2">
        <f t="shared" si="151"/>
        <v>56.216025222874535</v>
      </c>
      <c r="O1063" s="2">
        <f t="shared" si="152"/>
        <v>18.37979156002957</v>
      </c>
    </row>
    <row r="1064" spans="1:15" x14ac:dyDescent="0.2">
      <c r="A1064" t="str">
        <f t="shared" si="144"/>
        <v>Crosby County, Texas</v>
      </c>
      <c r="B1064" t="str">
        <f t="shared" si="145"/>
        <v>Crosby County,</v>
      </c>
      <c r="C1064" t="s">
        <v>76</v>
      </c>
      <c r="D1064" t="s">
        <v>285</v>
      </c>
      <c r="E1064">
        <v>363</v>
      </c>
      <c r="F1064" s="4">
        <f>VLOOKUP(A1064,'[1]Population Data'!$A:$B,2,FALSE)</f>
        <v>5861</v>
      </c>
      <c r="G1064">
        <f>VLOOKUP(A1064,'[1]Population Data'!$A:$C, 3, FALSE)</f>
        <v>2044</v>
      </c>
      <c r="H1064">
        <f>VLOOKUP(A1064,'[1]Population Data'!$A:$D,4,FALSE)</f>
        <v>1591</v>
      </c>
      <c r="I1064" s="3">
        <f t="shared" si="146"/>
        <v>0.27145538304043676</v>
      </c>
      <c r="J1064" s="2">
        <f t="shared" si="147"/>
        <v>2.8674168297455971</v>
      </c>
      <c r="K1064" s="2">
        <f t="shared" si="148"/>
        <v>126.59477904794403</v>
      </c>
      <c r="L1064">
        <f t="shared" si="149"/>
        <v>1149.0555555555554</v>
      </c>
      <c r="M1064" s="3">
        <f t="shared" si="150"/>
        <v>0.19605110997364877</v>
      </c>
      <c r="N1064" s="2">
        <f t="shared" si="151"/>
        <v>56.216025222874535</v>
      </c>
      <c r="O1064" s="2">
        <f t="shared" si="152"/>
        <v>53.37491469032588</v>
      </c>
    </row>
    <row r="1065" spans="1:15" x14ac:dyDescent="0.2">
      <c r="A1065" t="str">
        <f t="shared" si="144"/>
        <v>Crosby County, Texas</v>
      </c>
      <c r="B1065" t="str">
        <f t="shared" si="145"/>
        <v>Crosby County,</v>
      </c>
      <c r="C1065" t="s">
        <v>76</v>
      </c>
      <c r="D1065" t="s">
        <v>286</v>
      </c>
      <c r="E1065">
        <v>18</v>
      </c>
      <c r="F1065" s="4">
        <f>VLOOKUP(A1065,'[1]Population Data'!$A:$B,2,FALSE)</f>
        <v>5861</v>
      </c>
      <c r="G1065">
        <f>VLOOKUP(A1065,'[1]Population Data'!$A:$C, 3, FALSE)</f>
        <v>2044</v>
      </c>
      <c r="H1065">
        <f>VLOOKUP(A1065,'[1]Population Data'!$A:$D,4,FALSE)</f>
        <v>1591</v>
      </c>
      <c r="I1065" s="3">
        <f t="shared" si="146"/>
        <v>0.27145538304043676</v>
      </c>
      <c r="J1065" s="2">
        <f t="shared" si="147"/>
        <v>2.8674168297455971</v>
      </c>
      <c r="K1065" s="2">
        <f t="shared" si="148"/>
        <v>6.2774270602286295</v>
      </c>
      <c r="L1065">
        <f t="shared" si="149"/>
        <v>1149.0555555555554</v>
      </c>
      <c r="M1065" s="3">
        <f t="shared" si="150"/>
        <v>0.19605110997364877</v>
      </c>
      <c r="N1065" s="2">
        <f t="shared" si="151"/>
        <v>56.216025222874535</v>
      </c>
      <c r="O1065" s="2">
        <f t="shared" si="152"/>
        <v>2.6466899846442584</v>
      </c>
    </row>
    <row r="1066" spans="1:15" x14ac:dyDescent="0.2">
      <c r="A1066" t="str">
        <f t="shared" si="144"/>
        <v>Crosby County, Texas</v>
      </c>
      <c r="B1066" t="str">
        <f t="shared" si="145"/>
        <v>Crosby County,</v>
      </c>
      <c r="C1066" t="s">
        <v>76</v>
      </c>
      <c r="D1066" t="s">
        <v>287</v>
      </c>
      <c r="E1066">
        <v>221</v>
      </c>
      <c r="F1066" s="4">
        <f>VLOOKUP(A1066,'[1]Population Data'!$A:$B,2,FALSE)</f>
        <v>5861</v>
      </c>
      <c r="G1066">
        <f>VLOOKUP(A1066,'[1]Population Data'!$A:$C, 3, FALSE)</f>
        <v>2044</v>
      </c>
      <c r="H1066">
        <f>VLOOKUP(A1066,'[1]Population Data'!$A:$D,4,FALSE)</f>
        <v>1591</v>
      </c>
      <c r="I1066" s="3">
        <f t="shared" si="146"/>
        <v>0.27145538304043676</v>
      </c>
      <c r="J1066" s="2">
        <f t="shared" si="147"/>
        <v>2.8674168297455971</v>
      </c>
      <c r="K1066" s="2">
        <f t="shared" si="148"/>
        <v>77.072854461695954</v>
      </c>
      <c r="L1066">
        <f t="shared" si="149"/>
        <v>1149.0555555555554</v>
      </c>
      <c r="M1066" s="3">
        <f t="shared" si="150"/>
        <v>0.19605110997364877</v>
      </c>
      <c r="N1066" s="2">
        <f t="shared" si="151"/>
        <v>56.216025222874535</v>
      </c>
      <c r="O1066" s="2">
        <f t="shared" si="152"/>
        <v>32.495471478132288</v>
      </c>
    </row>
    <row r="1067" spans="1:15" x14ac:dyDescent="0.2">
      <c r="A1067" t="str">
        <f t="shared" si="144"/>
        <v>Crosby County, Texas</v>
      </c>
      <c r="B1067" t="str">
        <f t="shared" si="145"/>
        <v>Crosby County,</v>
      </c>
      <c r="C1067" t="s">
        <v>76</v>
      </c>
      <c r="D1067" t="s">
        <v>288</v>
      </c>
      <c r="E1067">
        <v>324</v>
      </c>
      <c r="F1067" s="4">
        <f>VLOOKUP(A1067,'[1]Population Data'!$A:$B,2,FALSE)</f>
        <v>5861</v>
      </c>
      <c r="G1067">
        <f>VLOOKUP(A1067,'[1]Population Data'!$A:$C, 3, FALSE)</f>
        <v>2044</v>
      </c>
      <c r="H1067">
        <f>VLOOKUP(A1067,'[1]Population Data'!$A:$D,4,FALSE)</f>
        <v>1591</v>
      </c>
      <c r="I1067" s="3">
        <f t="shared" si="146"/>
        <v>0.27145538304043676</v>
      </c>
      <c r="J1067" s="2">
        <f t="shared" si="147"/>
        <v>2.8674168297455971</v>
      </c>
      <c r="K1067" s="2">
        <f t="shared" si="148"/>
        <v>112.99368708411534</v>
      </c>
      <c r="L1067">
        <f t="shared" si="149"/>
        <v>1149.0555555555554</v>
      </c>
      <c r="M1067" s="3">
        <f t="shared" si="150"/>
        <v>0.19605110997364877</v>
      </c>
      <c r="N1067" s="2">
        <f t="shared" si="151"/>
        <v>56.216025222874535</v>
      </c>
      <c r="O1067" s="2">
        <f t="shared" si="152"/>
        <v>47.640419723596651</v>
      </c>
    </row>
    <row r="1068" spans="1:15" x14ac:dyDescent="0.2">
      <c r="A1068" t="str">
        <f t="shared" si="144"/>
        <v>Crosby County, Texas</v>
      </c>
      <c r="B1068" t="str">
        <f t="shared" si="145"/>
        <v>Crosby County,</v>
      </c>
      <c r="C1068" t="s">
        <v>76</v>
      </c>
      <c r="D1068" t="s">
        <v>289</v>
      </c>
      <c r="E1068">
        <v>98</v>
      </c>
      <c r="F1068" s="4">
        <f>VLOOKUP(A1068,'[1]Population Data'!$A:$B,2,FALSE)</f>
        <v>5861</v>
      </c>
      <c r="G1068">
        <f>VLOOKUP(A1068,'[1]Population Data'!$A:$C, 3, FALSE)</f>
        <v>2044</v>
      </c>
      <c r="H1068">
        <f>VLOOKUP(A1068,'[1]Population Data'!$A:$D,4,FALSE)</f>
        <v>1591</v>
      </c>
      <c r="I1068" s="3">
        <f t="shared" si="146"/>
        <v>0.27145538304043676</v>
      </c>
      <c r="J1068" s="2">
        <f t="shared" si="147"/>
        <v>2.8674168297455971</v>
      </c>
      <c r="K1068" s="2">
        <f t="shared" si="148"/>
        <v>34.177102883466979</v>
      </c>
      <c r="L1068">
        <f t="shared" si="149"/>
        <v>1149.0555555555554</v>
      </c>
      <c r="M1068" s="3">
        <f t="shared" si="150"/>
        <v>0.19605110997364877</v>
      </c>
      <c r="N1068" s="2">
        <f t="shared" si="151"/>
        <v>56.216025222874535</v>
      </c>
      <c r="O1068" s="2">
        <f t="shared" si="152"/>
        <v>14.409756583063183</v>
      </c>
    </row>
    <row r="1069" spans="1:15" x14ac:dyDescent="0.2">
      <c r="A1069" t="str">
        <f t="shared" si="144"/>
        <v>Crosby County, Texas</v>
      </c>
      <c r="B1069" t="str">
        <f t="shared" si="145"/>
        <v>Crosby County,</v>
      </c>
      <c r="C1069" t="s">
        <v>76</v>
      </c>
      <c r="D1069" t="s">
        <v>290</v>
      </c>
      <c r="E1069">
        <v>328</v>
      </c>
      <c r="F1069" s="4">
        <f>VLOOKUP(A1069,'[1]Population Data'!$A:$B,2,FALSE)</f>
        <v>5861</v>
      </c>
      <c r="G1069">
        <f>VLOOKUP(A1069,'[1]Population Data'!$A:$C, 3, FALSE)</f>
        <v>2044</v>
      </c>
      <c r="H1069">
        <f>VLOOKUP(A1069,'[1]Population Data'!$A:$D,4,FALSE)</f>
        <v>1591</v>
      </c>
      <c r="I1069" s="3">
        <f t="shared" si="146"/>
        <v>0.27145538304043676</v>
      </c>
      <c r="J1069" s="2">
        <f t="shared" si="147"/>
        <v>2.8674168297455971</v>
      </c>
      <c r="K1069" s="2">
        <f t="shared" si="148"/>
        <v>114.38867087527724</v>
      </c>
      <c r="L1069">
        <f t="shared" si="149"/>
        <v>1149.0555555555554</v>
      </c>
      <c r="M1069" s="3">
        <f t="shared" si="150"/>
        <v>0.19605110997364877</v>
      </c>
      <c r="N1069" s="2">
        <f t="shared" si="151"/>
        <v>56.216025222874535</v>
      </c>
      <c r="O1069" s="2">
        <f t="shared" si="152"/>
        <v>48.228573053517593</v>
      </c>
    </row>
    <row r="1070" spans="1:15" x14ac:dyDescent="0.2">
      <c r="A1070" t="str">
        <f t="shared" si="144"/>
        <v>Crosby County, Texas</v>
      </c>
      <c r="B1070" t="str">
        <f t="shared" si="145"/>
        <v>Crosby County,</v>
      </c>
      <c r="C1070" t="s">
        <v>76</v>
      </c>
      <c r="D1070" t="s">
        <v>291</v>
      </c>
      <c r="E1070">
        <v>21</v>
      </c>
      <c r="F1070" s="4">
        <f>VLOOKUP(A1070,'[1]Population Data'!$A:$B,2,FALSE)</f>
        <v>5861</v>
      </c>
      <c r="G1070">
        <f>VLOOKUP(A1070,'[1]Population Data'!$A:$C, 3, FALSE)</f>
        <v>2044</v>
      </c>
      <c r="H1070">
        <f>VLOOKUP(A1070,'[1]Population Data'!$A:$D,4,FALSE)</f>
        <v>1591</v>
      </c>
      <c r="I1070" s="3">
        <f t="shared" si="146"/>
        <v>0.27145538304043676</v>
      </c>
      <c r="J1070" s="2">
        <f t="shared" si="147"/>
        <v>2.8674168297455971</v>
      </c>
      <c r="K1070" s="2">
        <f t="shared" si="148"/>
        <v>7.3236649036000676</v>
      </c>
      <c r="L1070">
        <f t="shared" si="149"/>
        <v>1149.0555555555554</v>
      </c>
      <c r="M1070" s="3">
        <f t="shared" si="150"/>
        <v>0.19605110997364877</v>
      </c>
      <c r="N1070" s="2">
        <f t="shared" si="151"/>
        <v>56.216025222874535</v>
      </c>
      <c r="O1070" s="2">
        <f t="shared" si="152"/>
        <v>3.0878049820849682</v>
      </c>
    </row>
    <row r="1071" spans="1:15" x14ac:dyDescent="0.2">
      <c r="A1071" t="str">
        <f t="shared" si="144"/>
        <v>Crosby County, Texas</v>
      </c>
      <c r="B1071" t="str">
        <f t="shared" si="145"/>
        <v>Crosby County,</v>
      </c>
      <c r="C1071" t="s">
        <v>76</v>
      </c>
      <c r="D1071" t="s">
        <v>292</v>
      </c>
      <c r="E1071">
        <v>0</v>
      </c>
      <c r="F1071" s="4">
        <f>VLOOKUP(A1071,'[1]Population Data'!$A:$B,2,FALSE)</f>
        <v>5861</v>
      </c>
      <c r="G1071">
        <f>VLOOKUP(A1071,'[1]Population Data'!$A:$C, 3, FALSE)</f>
        <v>2044</v>
      </c>
      <c r="H1071">
        <f>VLOOKUP(A1071,'[1]Population Data'!$A:$D,4,FALSE)</f>
        <v>1591</v>
      </c>
      <c r="I1071" s="3">
        <f t="shared" si="146"/>
        <v>0.27145538304043676</v>
      </c>
      <c r="J1071" s="2">
        <f t="shared" si="147"/>
        <v>2.8674168297455971</v>
      </c>
      <c r="K1071" s="2">
        <f t="shared" si="148"/>
        <v>0</v>
      </c>
      <c r="L1071">
        <f t="shared" si="149"/>
        <v>1149.0555555555554</v>
      </c>
      <c r="M1071" s="3">
        <f t="shared" si="150"/>
        <v>0.19605110997364877</v>
      </c>
      <c r="N1071" s="2">
        <f t="shared" si="151"/>
        <v>56.216025222874535</v>
      </c>
      <c r="O1071" s="2">
        <f t="shared" si="152"/>
        <v>0</v>
      </c>
    </row>
    <row r="1072" spans="1:15" x14ac:dyDescent="0.2">
      <c r="A1072" t="str">
        <f t="shared" si="144"/>
        <v>Crosby County, Texas</v>
      </c>
      <c r="B1072" t="str">
        <f t="shared" si="145"/>
        <v>Crosby County,</v>
      </c>
      <c r="C1072" t="s">
        <v>76</v>
      </c>
      <c r="D1072" t="s">
        <v>293</v>
      </c>
      <c r="E1072">
        <v>81</v>
      </c>
      <c r="F1072" s="4">
        <f>VLOOKUP(A1072,'[1]Population Data'!$A:$B,2,FALSE)</f>
        <v>5861</v>
      </c>
      <c r="G1072">
        <f>VLOOKUP(A1072,'[1]Population Data'!$A:$C, 3, FALSE)</f>
        <v>2044</v>
      </c>
      <c r="H1072">
        <f>VLOOKUP(A1072,'[1]Population Data'!$A:$D,4,FALSE)</f>
        <v>1591</v>
      </c>
      <c r="I1072" s="3">
        <f t="shared" si="146"/>
        <v>0.27145538304043676</v>
      </c>
      <c r="J1072" s="2">
        <f t="shared" si="147"/>
        <v>2.8674168297455971</v>
      </c>
      <c r="K1072" s="2">
        <f t="shared" si="148"/>
        <v>28.248421771028834</v>
      </c>
      <c r="L1072">
        <f t="shared" si="149"/>
        <v>1149.0555555555554</v>
      </c>
      <c r="M1072" s="3">
        <f t="shared" si="150"/>
        <v>0.19605110997364877</v>
      </c>
      <c r="N1072" s="2">
        <f t="shared" si="151"/>
        <v>56.216025222874535</v>
      </c>
      <c r="O1072" s="2">
        <f t="shared" si="152"/>
        <v>11.910104930899163</v>
      </c>
    </row>
    <row r="1073" spans="1:15" x14ac:dyDescent="0.2">
      <c r="A1073" t="str">
        <f t="shared" si="144"/>
        <v>Crosby County, Texas</v>
      </c>
      <c r="B1073" t="str">
        <f t="shared" si="145"/>
        <v>Crosby County,</v>
      </c>
      <c r="C1073" t="s">
        <v>76</v>
      </c>
      <c r="D1073" t="s">
        <v>294</v>
      </c>
      <c r="E1073">
        <v>11</v>
      </c>
      <c r="F1073" s="4">
        <f>VLOOKUP(A1073,'[1]Population Data'!$A:$B,2,FALSE)</f>
        <v>5861</v>
      </c>
      <c r="G1073">
        <f>VLOOKUP(A1073,'[1]Population Data'!$A:$C, 3, FALSE)</f>
        <v>2044</v>
      </c>
      <c r="H1073">
        <f>VLOOKUP(A1073,'[1]Population Data'!$A:$D,4,FALSE)</f>
        <v>1591</v>
      </c>
      <c r="I1073" s="3">
        <f t="shared" si="146"/>
        <v>0.27145538304043676</v>
      </c>
      <c r="J1073" s="2">
        <f t="shared" si="147"/>
        <v>2.8674168297455971</v>
      </c>
      <c r="K1073" s="2">
        <f t="shared" si="148"/>
        <v>3.8362054256952733</v>
      </c>
      <c r="L1073">
        <f t="shared" si="149"/>
        <v>1149.0555555555554</v>
      </c>
      <c r="M1073" s="3">
        <f t="shared" si="150"/>
        <v>0.19605110997364877</v>
      </c>
      <c r="N1073" s="2">
        <f t="shared" si="151"/>
        <v>56.216025222874535</v>
      </c>
      <c r="O1073" s="2">
        <f t="shared" si="152"/>
        <v>1.6174216572826023</v>
      </c>
    </row>
    <row r="1074" spans="1:15" x14ac:dyDescent="0.2">
      <c r="A1074" t="str">
        <f t="shared" si="144"/>
        <v>Crosby County, Texas</v>
      </c>
      <c r="B1074" t="str">
        <f t="shared" si="145"/>
        <v>Crosby County,</v>
      </c>
      <c r="C1074" t="s">
        <v>76</v>
      </c>
      <c r="D1074" t="s">
        <v>295</v>
      </c>
      <c r="E1074">
        <v>137</v>
      </c>
      <c r="F1074" s="4">
        <f>VLOOKUP(A1074,'[1]Population Data'!$A:$B,2,FALSE)</f>
        <v>5861</v>
      </c>
      <c r="G1074">
        <f>VLOOKUP(A1074,'[1]Population Data'!$A:$C, 3, FALSE)</f>
        <v>2044</v>
      </c>
      <c r="H1074">
        <f>VLOOKUP(A1074,'[1]Population Data'!$A:$D,4,FALSE)</f>
        <v>1591</v>
      </c>
      <c r="I1074" s="3">
        <f t="shared" si="146"/>
        <v>0.27145538304043676</v>
      </c>
      <c r="J1074" s="2">
        <f t="shared" si="147"/>
        <v>2.8674168297455971</v>
      </c>
      <c r="K1074" s="2">
        <f t="shared" si="148"/>
        <v>47.77819484729568</v>
      </c>
      <c r="L1074">
        <f t="shared" si="149"/>
        <v>1149.0555555555554</v>
      </c>
      <c r="M1074" s="3">
        <f t="shared" si="150"/>
        <v>0.19605110997364877</v>
      </c>
      <c r="N1074" s="2">
        <f t="shared" si="151"/>
        <v>56.216025222874535</v>
      </c>
      <c r="O1074" s="2">
        <f t="shared" si="152"/>
        <v>20.144251549792411</v>
      </c>
    </row>
    <row r="1075" spans="1:15" x14ac:dyDescent="0.2">
      <c r="A1075" t="str">
        <f t="shared" si="144"/>
        <v>Crosby County, Texas</v>
      </c>
      <c r="B1075" t="str">
        <f t="shared" si="145"/>
        <v>Crosby County,</v>
      </c>
      <c r="C1075" t="s">
        <v>76</v>
      </c>
      <c r="D1075" t="s">
        <v>296</v>
      </c>
      <c r="E1075">
        <v>31</v>
      </c>
      <c r="F1075" s="4">
        <f>VLOOKUP(A1075,'[1]Population Data'!$A:$B,2,FALSE)</f>
        <v>5861</v>
      </c>
      <c r="G1075">
        <f>VLOOKUP(A1075,'[1]Population Data'!$A:$C, 3, FALSE)</f>
        <v>2044</v>
      </c>
      <c r="H1075">
        <f>VLOOKUP(A1075,'[1]Population Data'!$A:$D,4,FALSE)</f>
        <v>1591</v>
      </c>
      <c r="I1075" s="3">
        <f t="shared" si="146"/>
        <v>0.27145538304043676</v>
      </c>
      <c r="J1075" s="2">
        <f t="shared" si="147"/>
        <v>2.8674168297455971</v>
      </c>
      <c r="K1075" s="2">
        <f t="shared" si="148"/>
        <v>10.811124381504861</v>
      </c>
      <c r="L1075">
        <f t="shared" si="149"/>
        <v>1149.0555555555554</v>
      </c>
      <c r="M1075" s="3">
        <f t="shared" si="150"/>
        <v>0.19605110997364877</v>
      </c>
      <c r="N1075" s="2">
        <f t="shared" si="151"/>
        <v>56.216025222874535</v>
      </c>
      <c r="O1075" s="2">
        <f t="shared" si="152"/>
        <v>4.5581883068873337</v>
      </c>
    </row>
    <row r="1076" spans="1:15" x14ac:dyDescent="0.2">
      <c r="A1076" t="str">
        <f t="shared" si="144"/>
        <v>Crosby County, Texas</v>
      </c>
      <c r="B1076" t="str">
        <f t="shared" si="145"/>
        <v>Crosby County,</v>
      </c>
      <c r="C1076" t="s">
        <v>76</v>
      </c>
      <c r="D1076" t="s">
        <v>297</v>
      </c>
      <c r="E1076">
        <v>130</v>
      </c>
      <c r="F1076" s="4">
        <f>VLOOKUP(A1076,'[1]Population Data'!$A:$B,2,FALSE)</f>
        <v>5861</v>
      </c>
      <c r="G1076">
        <f>VLOOKUP(A1076,'[1]Population Data'!$A:$C, 3, FALSE)</f>
        <v>2044</v>
      </c>
      <c r="H1076">
        <f>VLOOKUP(A1076,'[1]Population Data'!$A:$D,4,FALSE)</f>
        <v>1591</v>
      </c>
      <c r="I1076" s="3">
        <f t="shared" si="146"/>
        <v>0.27145538304043676</v>
      </c>
      <c r="J1076" s="2">
        <f t="shared" si="147"/>
        <v>2.8674168297455971</v>
      </c>
      <c r="K1076" s="2">
        <f t="shared" si="148"/>
        <v>45.336973212762324</v>
      </c>
      <c r="L1076">
        <f t="shared" si="149"/>
        <v>1149.0555555555554</v>
      </c>
      <c r="M1076" s="3">
        <f t="shared" si="150"/>
        <v>0.19605110997364877</v>
      </c>
      <c r="N1076" s="2">
        <f t="shared" si="151"/>
        <v>56.216025222874535</v>
      </c>
      <c r="O1076" s="2">
        <f t="shared" si="152"/>
        <v>19.114983222430755</v>
      </c>
    </row>
    <row r="1077" spans="1:15" x14ac:dyDescent="0.2">
      <c r="A1077" t="str">
        <f t="shared" si="144"/>
        <v>Crosby County, Texas</v>
      </c>
      <c r="B1077" t="str">
        <f t="shared" si="145"/>
        <v>Crosby County,</v>
      </c>
      <c r="C1077" t="s">
        <v>76</v>
      </c>
      <c r="D1077" t="s">
        <v>298</v>
      </c>
      <c r="E1077">
        <v>28</v>
      </c>
      <c r="F1077" s="4">
        <f>VLOOKUP(A1077,'[1]Population Data'!$A:$B,2,FALSE)</f>
        <v>5861</v>
      </c>
      <c r="G1077">
        <f>VLOOKUP(A1077,'[1]Population Data'!$A:$C, 3, FALSE)</f>
        <v>2044</v>
      </c>
      <c r="H1077">
        <f>VLOOKUP(A1077,'[1]Population Data'!$A:$D,4,FALSE)</f>
        <v>1591</v>
      </c>
      <c r="I1077" s="3">
        <f t="shared" si="146"/>
        <v>0.27145538304043676</v>
      </c>
      <c r="J1077" s="2">
        <f t="shared" si="147"/>
        <v>2.8674168297455971</v>
      </c>
      <c r="K1077" s="2">
        <f t="shared" si="148"/>
        <v>9.7648865381334229</v>
      </c>
      <c r="L1077">
        <f t="shared" si="149"/>
        <v>1149.0555555555554</v>
      </c>
      <c r="M1077" s="3">
        <f t="shared" si="150"/>
        <v>0.19605110997364877</v>
      </c>
      <c r="N1077" s="2">
        <f t="shared" si="151"/>
        <v>56.216025222874535</v>
      </c>
      <c r="O1077" s="2">
        <f t="shared" si="152"/>
        <v>4.1170733094466234</v>
      </c>
    </row>
    <row r="1078" spans="1:15" x14ac:dyDescent="0.2">
      <c r="A1078" t="str">
        <f t="shared" si="144"/>
        <v>Crosby County, Texas</v>
      </c>
      <c r="B1078" t="str">
        <f t="shared" si="145"/>
        <v>Crosby County,</v>
      </c>
      <c r="C1078" t="s">
        <v>76</v>
      </c>
      <c r="D1078" t="s">
        <v>299</v>
      </c>
      <c r="E1078">
        <v>291</v>
      </c>
      <c r="F1078" s="4">
        <f>VLOOKUP(A1078,'[1]Population Data'!$A:$B,2,FALSE)</f>
        <v>5861</v>
      </c>
      <c r="G1078">
        <f>VLOOKUP(A1078,'[1]Population Data'!$A:$C, 3, FALSE)</f>
        <v>2044</v>
      </c>
      <c r="H1078">
        <f>VLOOKUP(A1078,'[1]Population Data'!$A:$D,4,FALSE)</f>
        <v>1591</v>
      </c>
      <c r="I1078" s="3">
        <f t="shared" si="146"/>
        <v>0.27145538304043676</v>
      </c>
      <c r="J1078" s="2">
        <f t="shared" si="147"/>
        <v>2.8674168297455971</v>
      </c>
      <c r="K1078" s="2">
        <f t="shared" si="148"/>
        <v>101.48507080702952</v>
      </c>
      <c r="L1078">
        <f t="shared" si="149"/>
        <v>1149.0555555555554</v>
      </c>
      <c r="M1078" s="3">
        <f t="shared" si="150"/>
        <v>0.19605110997364877</v>
      </c>
      <c r="N1078" s="2">
        <f t="shared" si="151"/>
        <v>56.216025222874535</v>
      </c>
      <c r="O1078" s="2">
        <f t="shared" si="152"/>
        <v>42.788154751748841</v>
      </c>
    </row>
    <row r="1079" spans="1:15" x14ac:dyDescent="0.2">
      <c r="A1079" t="str">
        <f t="shared" si="144"/>
        <v>Crosby County, Texas</v>
      </c>
      <c r="B1079" t="str">
        <f t="shared" si="145"/>
        <v>Crosby County,</v>
      </c>
      <c r="C1079" t="s">
        <v>76</v>
      </c>
      <c r="D1079" t="s">
        <v>300</v>
      </c>
      <c r="E1079">
        <v>38</v>
      </c>
      <c r="F1079" s="4">
        <f>VLOOKUP(A1079,'[1]Population Data'!$A:$B,2,FALSE)</f>
        <v>5861</v>
      </c>
      <c r="G1079">
        <f>VLOOKUP(A1079,'[1]Population Data'!$A:$C, 3, FALSE)</f>
        <v>2044</v>
      </c>
      <c r="H1079">
        <f>VLOOKUP(A1079,'[1]Population Data'!$A:$D,4,FALSE)</f>
        <v>1591</v>
      </c>
      <c r="I1079" s="3">
        <f t="shared" si="146"/>
        <v>0.27145538304043676</v>
      </c>
      <c r="J1079" s="2">
        <f t="shared" si="147"/>
        <v>2.8674168297455971</v>
      </c>
      <c r="K1079" s="2">
        <f t="shared" si="148"/>
        <v>13.252346016038217</v>
      </c>
      <c r="L1079">
        <f t="shared" si="149"/>
        <v>1149.0555555555554</v>
      </c>
      <c r="M1079" s="3">
        <f t="shared" si="150"/>
        <v>0.19605110997364877</v>
      </c>
      <c r="N1079" s="2">
        <f t="shared" si="151"/>
        <v>56.216025222874535</v>
      </c>
      <c r="O1079" s="2">
        <f t="shared" si="152"/>
        <v>5.5874566342489889</v>
      </c>
    </row>
    <row r="1080" spans="1:15" x14ac:dyDescent="0.2">
      <c r="A1080" t="str">
        <f t="shared" si="144"/>
        <v>Crosby County, Texas</v>
      </c>
      <c r="B1080" t="str">
        <f t="shared" si="145"/>
        <v>Crosby County,</v>
      </c>
      <c r="C1080" t="s">
        <v>76</v>
      </c>
      <c r="D1080" t="s">
        <v>301</v>
      </c>
      <c r="E1080">
        <v>28</v>
      </c>
      <c r="F1080" s="4">
        <f>VLOOKUP(A1080,'[1]Population Data'!$A:$B,2,FALSE)</f>
        <v>5861</v>
      </c>
      <c r="G1080">
        <f>VLOOKUP(A1080,'[1]Population Data'!$A:$C, 3, FALSE)</f>
        <v>2044</v>
      </c>
      <c r="H1080">
        <f>VLOOKUP(A1080,'[1]Population Data'!$A:$D,4,FALSE)</f>
        <v>1591</v>
      </c>
      <c r="I1080" s="3">
        <f t="shared" si="146"/>
        <v>0.27145538304043676</v>
      </c>
      <c r="J1080" s="2">
        <f t="shared" si="147"/>
        <v>2.8674168297455971</v>
      </c>
      <c r="K1080" s="2">
        <f t="shared" si="148"/>
        <v>9.7648865381334229</v>
      </c>
      <c r="L1080">
        <f t="shared" si="149"/>
        <v>1149.0555555555554</v>
      </c>
      <c r="M1080" s="3">
        <f t="shared" si="150"/>
        <v>0.19605110997364877</v>
      </c>
      <c r="N1080" s="2">
        <f t="shared" si="151"/>
        <v>56.216025222874535</v>
      </c>
      <c r="O1080" s="2">
        <f t="shared" si="152"/>
        <v>4.1170733094466234</v>
      </c>
    </row>
    <row r="1081" spans="1:15" x14ac:dyDescent="0.2">
      <c r="A1081" t="str">
        <f t="shared" si="144"/>
        <v>Crosby County, Texas</v>
      </c>
      <c r="B1081" t="str">
        <f t="shared" si="145"/>
        <v>Crosby County,</v>
      </c>
      <c r="C1081" t="s">
        <v>76</v>
      </c>
      <c r="D1081" t="s">
        <v>302</v>
      </c>
      <c r="E1081">
        <v>110</v>
      </c>
      <c r="F1081" s="4">
        <f>VLOOKUP(A1081,'[1]Population Data'!$A:$B,2,FALSE)</f>
        <v>5861</v>
      </c>
      <c r="G1081">
        <f>VLOOKUP(A1081,'[1]Population Data'!$A:$C, 3, FALSE)</f>
        <v>2044</v>
      </c>
      <c r="H1081">
        <f>VLOOKUP(A1081,'[1]Population Data'!$A:$D,4,FALSE)</f>
        <v>1591</v>
      </c>
      <c r="I1081" s="3">
        <f t="shared" si="146"/>
        <v>0.27145538304043676</v>
      </c>
      <c r="J1081" s="2">
        <f t="shared" si="147"/>
        <v>2.8674168297455971</v>
      </c>
      <c r="K1081" s="2">
        <f t="shared" si="148"/>
        <v>38.362054256952739</v>
      </c>
      <c r="L1081">
        <f t="shared" si="149"/>
        <v>1149.0555555555554</v>
      </c>
      <c r="M1081" s="3">
        <f t="shared" si="150"/>
        <v>0.19605110997364877</v>
      </c>
      <c r="N1081" s="2">
        <f t="shared" si="151"/>
        <v>56.216025222874535</v>
      </c>
      <c r="O1081" s="2">
        <f t="shared" si="152"/>
        <v>16.174216572826023</v>
      </c>
    </row>
    <row r="1082" spans="1:15" x14ac:dyDescent="0.2">
      <c r="A1082" t="str">
        <f t="shared" si="144"/>
        <v>Culberson County, Texas</v>
      </c>
      <c r="B1082" t="str">
        <f t="shared" si="145"/>
        <v>Culberson County,</v>
      </c>
      <c r="C1082" t="s">
        <v>77</v>
      </c>
      <c r="D1082" t="s">
        <v>283</v>
      </c>
      <c r="E1082">
        <v>192</v>
      </c>
      <c r="F1082" s="4">
        <f>VLOOKUP(A1082,'[1]Population Data'!$A:$B,2,FALSE)</f>
        <v>2241</v>
      </c>
      <c r="G1082">
        <f>VLOOKUP(A1082,'[1]Population Data'!$A:$C, 3, FALSE)</f>
        <v>681</v>
      </c>
      <c r="H1082">
        <f>VLOOKUP(A1082,'[1]Population Data'!$A:$D,4,FALSE)</f>
        <v>536</v>
      </c>
      <c r="I1082" s="3">
        <f t="shared" si="146"/>
        <v>0.23917893797411871</v>
      </c>
      <c r="J1082" s="2">
        <f t="shared" si="147"/>
        <v>3.2907488986784141</v>
      </c>
      <c r="K1082" s="2">
        <f t="shared" si="148"/>
        <v>58.345381526104418</v>
      </c>
      <c r="L1082">
        <f t="shared" si="149"/>
        <v>387.11111111111114</v>
      </c>
      <c r="M1082" s="3">
        <f t="shared" si="150"/>
        <v>0.17274034409241906</v>
      </c>
      <c r="N1082" s="2">
        <f t="shared" si="151"/>
        <v>56.844509707945832</v>
      </c>
      <c r="O1082" s="2">
        <f t="shared" si="152"/>
        <v>24.874609549308349</v>
      </c>
    </row>
    <row r="1083" spans="1:15" x14ac:dyDescent="0.2">
      <c r="A1083" t="str">
        <f t="shared" si="144"/>
        <v>Culberson County, Texas</v>
      </c>
      <c r="B1083" t="str">
        <f t="shared" si="145"/>
        <v>Culberson County,</v>
      </c>
      <c r="C1083" t="s">
        <v>77</v>
      </c>
      <c r="D1083" t="s">
        <v>284</v>
      </c>
      <c r="E1083">
        <v>71</v>
      </c>
      <c r="F1083" s="4">
        <f>VLOOKUP(A1083,'[1]Population Data'!$A:$B,2,FALSE)</f>
        <v>2241</v>
      </c>
      <c r="G1083">
        <f>VLOOKUP(A1083,'[1]Population Data'!$A:$C, 3, FALSE)</f>
        <v>681</v>
      </c>
      <c r="H1083">
        <f>VLOOKUP(A1083,'[1]Population Data'!$A:$D,4,FALSE)</f>
        <v>536</v>
      </c>
      <c r="I1083" s="3">
        <f t="shared" si="146"/>
        <v>0.23917893797411871</v>
      </c>
      <c r="J1083" s="2">
        <f t="shared" si="147"/>
        <v>3.2907488986784141</v>
      </c>
      <c r="K1083" s="2">
        <f t="shared" si="148"/>
        <v>21.575635876840696</v>
      </c>
      <c r="L1083">
        <f t="shared" si="149"/>
        <v>387.11111111111114</v>
      </c>
      <c r="M1083" s="3">
        <f t="shared" si="150"/>
        <v>0.17274034409241906</v>
      </c>
      <c r="N1083" s="2">
        <f t="shared" si="151"/>
        <v>56.844509707945832</v>
      </c>
      <c r="O1083" s="2">
        <f t="shared" si="152"/>
        <v>9.1984233229213164</v>
      </c>
    </row>
    <row r="1084" spans="1:15" x14ac:dyDescent="0.2">
      <c r="A1084" t="str">
        <f t="shared" si="144"/>
        <v>Culberson County, Texas</v>
      </c>
      <c r="B1084" t="str">
        <f t="shared" si="145"/>
        <v>Culberson County,</v>
      </c>
      <c r="C1084" t="s">
        <v>77</v>
      </c>
      <c r="D1084" t="s">
        <v>285</v>
      </c>
      <c r="E1084">
        <v>58</v>
      </c>
      <c r="F1084" s="4">
        <f>VLOOKUP(A1084,'[1]Population Data'!$A:$B,2,FALSE)</f>
        <v>2241</v>
      </c>
      <c r="G1084">
        <f>VLOOKUP(A1084,'[1]Population Data'!$A:$C, 3, FALSE)</f>
        <v>681</v>
      </c>
      <c r="H1084">
        <f>VLOOKUP(A1084,'[1]Population Data'!$A:$D,4,FALSE)</f>
        <v>536</v>
      </c>
      <c r="I1084" s="3">
        <f t="shared" si="146"/>
        <v>0.23917893797411871</v>
      </c>
      <c r="J1084" s="2">
        <f t="shared" si="147"/>
        <v>3.2907488986784141</v>
      </c>
      <c r="K1084" s="2">
        <f t="shared" si="148"/>
        <v>17.625167336010708</v>
      </c>
      <c r="L1084">
        <f t="shared" si="149"/>
        <v>387.11111111111114</v>
      </c>
      <c r="M1084" s="3">
        <f t="shared" si="150"/>
        <v>0.17274034409241906</v>
      </c>
      <c r="N1084" s="2">
        <f t="shared" si="151"/>
        <v>56.844509707945832</v>
      </c>
      <c r="O1084" s="2">
        <f t="shared" si="152"/>
        <v>7.5142049680202296</v>
      </c>
    </row>
    <row r="1085" spans="1:15" x14ac:dyDescent="0.2">
      <c r="A1085" t="str">
        <f t="shared" si="144"/>
        <v>Culberson County, Texas</v>
      </c>
      <c r="B1085" t="str">
        <f t="shared" si="145"/>
        <v>Culberson County,</v>
      </c>
      <c r="C1085" t="s">
        <v>77</v>
      </c>
      <c r="D1085" t="s">
        <v>286</v>
      </c>
      <c r="E1085">
        <v>4</v>
      </c>
      <c r="F1085" s="4">
        <f>VLOOKUP(A1085,'[1]Population Data'!$A:$B,2,FALSE)</f>
        <v>2241</v>
      </c>
      <c r="G1085">
        <f>VLOOKUP(A1085,'[1]Population Data'!$A:$C, 3, FALSE)</f>
        <v>681</v>
      </c>
      <c r="H1085">
        <f>VLOOKUP(A1085,'[1]Population Data'!$A:$D,4,FALSE)</f>
        <v>536</v>
      </c>
      <c r="I1085" s="3">
        <f t="shared" si="146"/>
        <v>0.23917893797411871</v>
      </c>
      <c r="J1085" s="2">
        <f t="shared" si="147"/>
        <v>3.2907488986784141</v>
      </c>
      <c r="K1085" s="2">
        <f t="shared" si="148"/>
        <v>1.2155287817938421</v>
      </c>
      <c r="L1085">
        <f t="shared" si="149"/>
        <v>387.11111111111114</v>
      </c>
      <c r="M1085" s="3">
        <f t="shared" si="150"/>
        <v>0.17274034409241906</v>
      </c>
      <c r="N1085" s="2">
        <f t="shared" si="151"/>
        <v>56.844509707945832</v>
      </c>
      <c r="O1085" s="2">
        <f t="shared" si="152"/>
        <v>0.51822103227725724</v>
      </c>
    </row>
    <row r="1086" spans="1:15" x14ac:dyDescent="0.2">
      <c r="A1086" t="str">
        <f t="shared" si="144"/>
        <v>Culberson County, Texas</v>
      </c>
      <c r="B1086" t="str">
        <f t="shared" si="145"/>
        <v>Culberson County,</v>
      </c>
      <c r="C1086" t="s">
        <v>77</v>
      </c>
      <c r="D1086" t="s">
        <v>287</v>
      </c>
      <c r="E1086">
        <v>61</v>
      </c>
      <c r="F1086" s="4">
        <f>VLOOKUP(A1086,'[1]Population Data'!$A:$B,2,FALSE)</f>
        <v>2241</v>
      </c>
      <c r="G1086">
        <f>VLOOKUP(A1086,'[1]Population Data'!$A:$C, 3, FALSE)</f>
        <v>681</v>
      </c>
      <c r="H1086">
        <f>VLOOKUP(A1086,'[1]Population Data'!$A:$D,4,FALSE)</f>
        <v>536</v>
      </c>
      <c r="I1086" s="3">
        <f t="shared" si="146"/>
        <v>0.23917893797411871</v>
      </c>
      <c r="J1086" s="2">
        <f t="shared" si="147"/>
        <v>3.2907488986784141</v>
      </c>
      <c r="K1086" s="2">
        <f t="shared" si="148"/>
        <v>18.536813922356092</v>
      </c>
      <c r="L1086">
        <f t="shared" si="149"/>
        <v>387.11111111111114</v>
      </c>
      <c r="M1086" s="3">
        <f t="shared" si="150"/>
        <v>0.17274034409241906</v>
      </c>
      <c r="N1086" s="2">
        <f t="shared" si="151"/>
        <v>56.844509707945832</v>
      </c>
      <c r="O1086" s="2">
        <f t="shared" si="152"/>
        <v>7.9028707422281732</v>
      </c>
    </row>
    <row r="1087" spans="1:15" x14ac:dyDescent="0.2">
      <c r="A1087" t="str">
        <f t="shared" si="144"/>
        <v>Culberson County, Texas</v>
      </c>
      <c r="B1087" t="str">
        <f t="shared" si="145"/>
        <v>Culberson County,</v>
      </c>
      <c r="C1087" t="s">
        <v>77</v>
      </c>
      <c r="D1087" t="s">
        <v>288</v>
      </c>
      <c r="E1087">
        <v>75</v>
      </c>
      <c r="F1087" s="4">
        <f>VLOOKUP(A1087,'[1]Population Data'!$A:$B,2,FALSE)</f>
        <v>2241</v>
      </c>
      <c r="G1087">
        <f>VLOOKUP(A1087,'[1]Population Data'!$A:$C, 3, FALSE)</f>
        <v>681</v>
      </c>
      <c r="H1087">
        <f>VLOOKUP(A1087,'[1]Population Data'!$A:$D,4,FALSE)</f>
        <v>536</v>
      </c>
      <c r="I1087" s="3">
        <f t="shared" si="146"/>
        <v>0.23917893797411871</v>
      </c>
      <c r="J1087" s="2">
        <f t="shared" si="147"/>
        <v>3.2907488986784141</v>
      </c>
      <c r="K1087" s="2">
        <f t="shared" si="148"/>
        <v>22.791164658634539</v>
      </c>
      <c r="L1087">
        <f t="shared" si="149"/>
        <v>387.11111111111114</v>
      </c>
      <c r="M1087" s="3">
        <f t="shared" si="150"/>
        <v>0.17274034409241906</v>
      </c>
      <c r="N1087" s="2">
        <f t="shared" si="151"/>
        <v>56.844509707945832</v>
      </c>
      <c r="O1087" s="2">
        <f t="shared" si="152"/>
        <v>9.7166443551985715</v>
      </c>
    </row>
    <row r="1088" spans="1:15" x14ac:dyDescent="0.2">
      <c r="A1088" t="str">
        <f t="shared" si="144"/>
        <v>Culberson County, Texas</v>
      </c>
      <c r="B1088" t="str">
        <f t="shared" si="145"/>
        <v>Culberson County,</v>
      </c>
      <c r="C1088" t="s">
        <v>77</v>
      </c>
      <c r="D1088" t="s">
        <v>289</v>
      </c>
      <c r="E1088">
        <v>13</v>
      </c>
      <c r="F1088" s="4">
        <f>VLOOKUP(A1088,'[1]Population Data'!$A:$B,2,FALSE)</f>
        <v>2241</v>
      </c>
      <c r="G1088">
        <f>VLOOKUP(A1088,'[1]Population Data'!$A:$C, 3, FALSE)</f>
        <v>681</v>
      </c>
      <c r="H1088">
        <f>VLOOKUP(A1088,'[1]Population Data'!$A:$D,4,FALSE)</f>
        <v>536</v>
      </c>
      <c r="I1088" s="3">
        <f t="shared" si="146"/>
        <v>0.23917893797411871</v>
      </c>
      <c r="J1088" s="2">
        <f t="shared" si="147"/>
        <v>3.2907488986784141</v>
      </c>
      <c r="K1088" s="2">
        <f t="shared" si="148"/>
        <v>3.9504685408299864</v>
      </c>
      <c r="L1088">
        <f t="shared" si="149"/>
        <v>387.11111111111114</v>
      </c>
      <c r="M1088" s="3">
        <f t="shared" si="150"/>
        <v>0.17274034409241906</v>
      </c>
      <c r="N1088" s="2">
        <f t="shared" si="151"/>
        <v>56.844509707945832</v>
      </c>
      <c r="O1088" s="2">
        <f t="shared" si="152"/>
        <v>1.6842183549010858</v>
      </c>
    </row>
    <row r="1089" spans="1:15" x14ac:dyDescent="0.2">
      <c r="A1089" t="str">
        <f t="shared" si="144"/>
        <v>Culberson County, Texas</v>
      </c>
      <c r="B1089" t="str">
        <f t="shared" si="145"/>
        <v>Culberson County,</v>
      </c>
      <c r="C1089" t="s">
        <v>77</v>
      </c>
      <c r="D1089" t="s">
        <v>290</v>
      </c>
      <c r="E1089">
        <v>125</v>
      </c>
      <c r="F1089" s="4">
        <f>VLOOKUP(A1089,'[1]Population Data'!$A:$B,2,FALSE)</f>
        <v>2241</v>
      </c>
      <c r="G1089">
        <f>VLOOKUP(A1089,'[1]Population Data'!$A:$C, 3, FALSE)</f>
        <v>681</v>
      </c>
      <c r="H1089">
        <f>VLOOKUP(A1089,'[1]Population Data'!$A:$D,4,FALSE)</f>
        <v>536</v>
      </c>
      <c r="I1089" s="3">
        <f t="shared" si="146"/>
        <v>0.23917893797411871</v>
      </c>
      <c r="J1089" s="2">
        <f t="shared" si="147"/>
        <v>3.2907488986784141</v>
      </c>
      <c r="K1089" s="2">
        <f t="shared" si="148"/>
        <v>37.985274431057562</v>
      </c>
      <c r="L1089">
        <f t="shared" si="149"/>
        <v>387.11111111111114</v>
      </c>
      <c r="M1089" s="3">
        <f t="shared" si="150"/>
        <v>0.17274034409241906</v>
      </c>
      <c r="N1089" s="2">
        <f t="shared" si="151"/>
        <v>56.844509707945832</v>
      </c>
      <c r="O1089" s="2">
        <f t="shared" si="152"/>
        <v>16.194407258664288</v>
      </c>
    </row>
    <row r="1090" spans="1:15" x14ac:dyDescent="0.2">
      <c r="A1090" t="str">
        <f t="shared" si="144"/>
        <v>Culberson County, Texas</v>
      </c>
      <c r="B1090" t="str">
        <f t="shared" si="145"/>
        <v>Culberson County,</v>
      </c>
      <c r="C1090" t="s">
        <v>77</v>
      </c>
      <c r="D1090" t="s">
        <v>291</v>
      </c>
      <c r="E1090">
        <v>2</v>
      </c>
      <c r="F1090" s="4">
        <f>VLOOKUP(A1090,'[1]Population Data'!$A:$B,2,FALSE)</f>
        <v>2241</v>
      </c>
      <c r="G1090">
        <f>VLOOKUP(A1090,'[1]Population Data'!$A:$C, 3, FALSE)</f>
        <v>681</v>
      </c>
      <c r="H1090">
        <f>VLOOKUP(A1090,'[1]Population Data'!$A:$D,4,FALSE)</f>
        <v>536</v>
      </c>
      <c r="I1090" s="3">
        <f t="shared" si="146"/>
        <v>0.23917893797411871</v>
      </c>
      <c r="J1090" s="2">
        <f t="shared" si="147"/>
        <v>3.2907488986784141</v>
      </c>
      <c r="K1090" s="2">
        <f t="shared" si="148"/>
        <v>0.60776439089692103</v>
      </c>
      <c r="L1090">
        <f t="shared" si="149"/>
        <v>387.11111111111114</v>
      </c>
      <c r="M1090" s="3">
        <f t="shared" si="150"/>
        <v>0.17274034409241906</v>
      </c>
      <c r="N1090" s="2">
        <f t="shared" si="151"/>
        <v>56.844509707945832</v>
      </c>
      <c r="O1090" s="2">
        <f t="shared" si="152"/>
        <v>0.25911051613862862</v>
      </c>
    </row>
    <row r="1091" spans="1:15" x14ac:dyDescent="0.2">
      <c r="A1091" t="str">
        <f t="shared" ref="A1091:A1154" si="153">CONCATENATE(B1091, " Texas")</f>
        <v>Culberson County, Texas</v>
      </c>
      <c r="B1091" t="str">
        <f t="shared" ref="B1091:B1154" si="154">LEFT(C1091,FIND(",",C1091))</f>
        <v>Culberson County,</v>
      </c>
      <c r="C1091" t="s">
        <v>77</v>
      </c>
      <c r="D1091" t="s">
        <v>292</v>
      </c>
      <c r="E1091">
        <v>0</v>
      </c>
      <c r="F1091" s="4">
        <f>VLOOKUP(A1091,'[1]Population Data'!$A:$B,2,FALSE)</f>
        <v>2241</v>
      </c>
      <c r="G1091">
        <f>VLOOKUP(A1091,'[1]Population Data'!$A:$C, 3, FALSE)</f>
        <v>681</v>
      </c>
      <c r="H1091">
        <f>VLOOKUP(A1091,'[1]Population Data'!$A:$D,4,FALSE)</f>
        <v>536</v>
      </c>
      <c r="I1091" s="3">
        <f t="shared" ref="I1091:I1154" si="155">H1091/F1091</f>
        <v>0.23917893797411871</v>
      </c>
      <c r="J1091" s="2">
        <f t="shared" ref="J1091:J1154" si="156">F1091/G1091</f>
        <v>3.2907488986784141</v>
      </c>
      <c r="K1091" s="2">
        <f t="shared" ref="K1091:K1154" si="157">E1091/J1091</f>
        <v>0</v>
      </c>
      <c r="L1091">
        <f t="shared" ref="L1091:L1154" si="158">(H1091/18)*13</f>
        <v>387.11111111111114</v>
      </c>
      <c r="M1091" s="3">
        <f t="shared" ref="M1091:M1154" si="159">L1091/F1091</f>
        <v>0.17274034409241906</v>
      </c>
      <c r="N1091" s="2">
        <f t="shared" ref="N1091:N1154" si="160">M1091*J1091*100</f>
        <v>56.844509707945832</v>
      </c>
      <c r="O1091" s="2">
        <f t="shared" ref="O1091:O1154" si="161">0.75*K1091*N1091*(1/100)</f>
        <v>0</v>
      </c>
    </row>
    <row r="1092" spans="1:15" x14ac:dyDescent="0.2">
      <c r="A1092" t="str">
        <f t="shared" si="153"/>
        <v>Culberson County, Texas</v>
      </c>
      <c r="B1092" t="str">
        <f t="shared" si="154"/>
        <v>Culberson County,</v>
      </c>
      <c r="C1092" t="s">
        <v>77</v>
      </c>
      <c r="D1092" t="s">
        <v>293</v>
      </c>
      <c r="E1092">
        <v>10</v>
      </c>
      <c r="F1092" s="4">
        <f>VLOOKUP(A1092,'[1]Population Data'!$A:$B,2,FALSE)</f>
        <v>2241</v>
      </c>
      <c r="G1092">
        <f>VLOOKUP(A1092,'[1]Population Data'!$A:$C, 3, FALSE)</f>
        <v>681</v>
      </c>
      <c r="H1092">
        <f>VLOOKUP(A1092,'[1]Population Data'!$A:$D,4,FALSE)</f>
        <v>536</v>
      </c>
      <c r="I1092" s="3">
        <f t="shared" si="155"/>
        <v>0.23917893797411871</v>
      </c>
      <c r="J1092" s="2">
        <f t="shared" si="156"/>
        <v>3.2907488986784141</v>
      </c>
      <c r="K1092" s="2">
        <f t="shared" si="157"/>
        <v>3.0388219544846051</v>
      </c>
      <c r="L1092">
        <f t="shared" si="158"/>
        <v>387.11111111111114</v>
      </c>
      <c r="M1092" s="3">
        <f t="shared" si="159"/>
        <v>0.17274034409241906</v>
      </c>
      <c r="N1092" s="2">
        <f t="shared" si="160"/>
        <v>56.844509707945832</v>
      </c>
      <c r="O1092" s="2">
        <f t="shared" si="161"/>
        <v>1.2955525806931432</v>
      </c>
    </row>
    <row r="1093" spans="1:15" x14ac:dyDescent="0.2">
      <c r="A1093" t="str">
        <f t="shared" si="153"/>
        <v>Culberson County, Texas</v>
      </c>
      <c r="B1093" t="str">
        <f t="shared" si="154"/>
        <v>Culberson County,</v>
      </c>
      <c r="C1093" t="s">
        <v>77</v>
      </c>
      <c r="D1093" t="s">
        <v>294</v>
      </c>
      <c r="E1093">
        <v>107</v>
      </c>
      <c r="F1093" s="4">
        <f>VLOOKUP(A1093,'[1]Population Data'!$A:$B,2,FALSE)</f>
        <v>2241</v>
      </c>
      <c r="G1093">
        <f>VLOOKUP(A1093,'[1]Population Data'!$A:$C, 3, FALSE)</f>
        <v>681</v>
      </c>
      <c r="H1093">
        <f>VLOOKUP(A1093,'[1]Population Data'!$A:$D,4,FALSE)</f>
        <v>536</v>
      </c>
      <c r="I1093" s="3">
        <f t="shared" si="155"/>
        <v>0.23917893797411871</v>
      </c>
      <c r="J1093" s="2">
        <f t="shared" si="156"/>
        <v>3.2907488986784141</v>
      </c>
      <c r="K1093" s="2">
        <f t="shared" si="157"/>
        <v>32.515394912985272</v>
      </c>
      <c r="L1093">
        <f t="shared" si="158"/>
        <v>387.11111111111114</v>
      </c>
      <c r="M1093" s="3">
        <f t="shared" si="159"/>
        <v>0.17274034409241906</v>
      </c>
      <c r="N1093" s="2">
        <f t="shared" si="160"/>
        <v>56.844509707945832</v>
      </c>
      <c r="O1093" s="2">
        <f t="shared" si="161"/>
        <v>13.86241261341663</v>
      </c>
    </row>
    <row r="1094" spans="1:15" x14ac:dyDescent="0.2">
      <c r="A1094" t="str">
        <f t="shared" si="153"/>
        <v>Culberson County, Texas</v>
      </c>
      <c r="B1094" t="str">
        <f t="shared" si="154"/>
        <v>Culberson County,</v>
      </c>
      <c r="C1094" t="s">
        <v>77</v>
      </c>
      <c r="D1094" t="s">
        <v>295</v>
      </c>
      <c r="E1094">
        <v>53</v>
      </c>
      <c r="F1094" s="4">
        <f>VLOOKUP(A1094,'[1]Population Data'!$A:$B,2,FALSE)</f>
        <v>2241</v>
      </c>
      <c r="G1094">
        <f>VLOOKUP(A1094,'[1]Population Data'!$A:$C, 3, FALSE)</f>
        <v>681</v>
      </c>
      <c r="H1094">
        <f>VLOOKUP(A1094,'[1]Population Data'!$A:$D,4,FALSE)</f>
        <v>536</v>
      </c>
      <c r="I1094" s="3">
        <f t="shared" si="155"/>
        <v>0.23917893797411871</v>
      </c>
      <c r="J1094" s="2">
        <f t="shared" si="156"/>
        <v>3.2907488986784141</v>
      </c>
      <c r="K1094" s="2">
        <f t="shared" si="157"/>
        <v>16.105756358768406</v>
      </c>
      <c r="L1094">
        <f t="shared" si="158"/>
        <v>387.11111111111114</v>
      </c>
      <c r="M1094" s="3">
        <f t="shared" si="159"/>
        <v>0.17274034409241906</v>
      </c>
      <c r="N1094" s="2">
        <f t="shared" si="160"/>
        <v>56.844509707945832</v>
      </c>
      <c r="O1094" s="2">
        <f t="shared" si="161"/>
        <v>6.8664286776736585</v>
      </c>
    </row>
    <row r="1095" spans="1:15" x14ac:dyDescent="0.2">
      <c r="A1095" t="str">
        <f t="shared" si="153"/>
        <v>Culberson County, Texas</v>
      </c>
      <c r="B1095" t="str">
        <f t="shared" si="154"/>
        <v>Culberson County,</v>
      </c>
      <c r="C1095" t="s">
        <v>77</v>
      </c>
      <c r="D1095" t="s">
        <v>296</v>
      </c>
      <c r="E1095">
        <v>0</v>
      </c>
      <c r="F1095" s="4">
        <f>VLOOKUP(A1095,'[1]Population Data'!$A:$B,2,FALSE)</f>
        <v>2241</v>
      </c>
      <c r="G1095">
        <f>VLOOKUP(A1095,'[1]Population Data'!$A:$C, 3, FALSE)</f>
        <v>681</v>
      </c>
      <c r="H1095">
        <f>VLOOKUP(A1095,'[1]Population Data'!$A:$D,4,FALSE)</f>
        <v>536</v>
      </c>
      <c r="I1095" s="3">
        <f t="shared" si="155"/>
        <v>0.23917893797411871</v>
      </c>
      <c r="J1095" s="2">
        <f t="shared" si="156"/>
        <v>3.2907488986784141</v>
      </c>
      <c r="K1095" s="2">
        <f t="shared" si="157"/>
        <v>0</v>
      </c>
      <c r="L1095">
        <f t="shared" si="158"/>
        <v>387.11111111111114</v>
      </c>
      <c r="M1095" s="3">
        <f t="shared" si="159"/>
        <v>0.17274034409241906</v>
      </c>
      <c r="N1095" s="2">
        <f t="shared" si="160"/>
        <v>56.844509707945832</v>
      </c>
      <c r="O1095" s="2">
        <f t="shared" si="161"/>
        <v>0</v>
      </c>
    </row>
    <row r="1096" spans="1:15" x14ac:dyDescent="0.2">
      <c r="A1096" t="str">
        <f t="shared" si="153"/>
        <v>Culberson County, Texas</v>
      </c>
      <c r="B1096" t="str">
        <f t="shared" si="154"/>
        <v>Culberson County,</v>
      </c>
      <c r="C1096" t="s">
        <v>77</v>
      </c>
      <c r="D1096" t="s">
        <v>297</v>
      </c>
      <c r="E1096">
        <v>74</v>
      </c>
      <c r="F1096" s="4">
        <f>VLOOKUP(A1096,'[1]Population Data'!$A:$B,2,FALSE)</f>
        <v>2241</v>
      </c>
      <c r="G1096">
        <f>VLOOKUP(A1096,'[1]Population Data'!$A:$C, 3, FALSE)</f>
        <v>681</v>
      </c>
      <c r="H1096">
        <f>VLOOKUP(A1096,'[1]Population Data'!$A:$D,4,FALSE)</f>
        <v>536</v>
      </c>
      <c r="I1096" s="3">
        <f t="shared" si="155"/>
        <v>0.23917893797411871</v>
      </c>
      <c r="J1096" s="2">
        <f t="shared" si="156"/>
        <v>3.2907488986784141</v>
      </c>
      <c r="K1096" s="2">
        <f t="shared" si="157"/>
        <v>22.487282463186077</v>
      </c>
      <c r="L1096">
        <f t="shared" si="158"/>
        <v>387.11111111111114</v>
      </c>
      <c r="M1096" s="3">
        <f t="shared" si="159"/>
        <v>0.17274034409241906</v>
      </c>
      <c r="N1096" s="2">
        <f t="shared" si="160"/>
        <v>56.844509707945832</v>
      </c>
      <c r="O1096" s="2">
        <f t="shared" si="161"/>
        <v>9.5870890971292582</v>
      </c>
    </row>
    <row r="1097" spans="1:15" x14ac:dyDescent="0.2">
      <c r="A1097" t="str">
        <f t="shared" si="153"/>
        <v>Culberson County, Texas</v>
      </c>
      <c r="B1097" t="str">
        <f t="shared" si="154"/>
        <v>Culberson County,</v>
      </c>
      <c r="C1097" t="s">
        <v>77</v>
      </c>
      <c r="D1097" t="s">
        <v>298</v>
      </c>
      <c r="E1097">
        <v>5</v>
      </c>
      <c r="F1097" s="4">
        <f>VLOOKUP(A1097,'[1]Population Data'!$A:$B,2,FALSE)</f>
        <v>2241</v>
      </c>
      <c r="G1097">
        <f>VLOOKUP(A1097,'[1]Population Data'!$A:$C, 3, FALSE)</f>
        <v>681</v>
      </c>
      <c r="H1097">
        <f>VLOOKUP(A1097,'[1]Population Data'!$A:$D,4,FALSE)</f>
        <v>536</v>
      </c>
      <c r="I1097" s="3">
        <f t="shared" si="155"/>
        <v>0.23917893797411871</v>
      </c>
      <c r="J1097" s="2">
        <f t="shared" si="156"/>
        <v>3.2907488986784141</v>
      </c>
      <c r="K1097" s="2">
        <f t="shared" si="157"/>
        <v>1.5194109772423026</v>
      </c>
      <c r="L1097">
        <f t="shared" si="158"/>
        <v>387.11111111111114</v>
      </c>
      <c r="M1097" s="3">
        <f t="shared" si="159"/>
        <v>0.17274034409241906</v>
      </c>
      <c r="N1097" s="2">
        <f t="shared" si="160"/>
        <v>56.844509707945832</v>
      </c>
      <c r="O1097" s="2">
        <f t="shared" si="161"/>
        <v>0.64777629034657158</v>
      </c>
    </row>
    <row r="1098" spans="1:15" x14ac:dyDescent="0.2">
      <c r="A1098" t="str">
        <f t="shared" si="153"/>
        <v>Culberson County, Texas</v>
      </c>
      <c r="B1098" t="str">
        <f t="shared" si="154"/>
        <v>Culberson County,</v>
      </c>
      <c r="C1098" t="s">
        <v>77</v>
      </c>
      <c r="D1098" t="s">
        <v>299</v>
      </c>
      <c r="E1098">
        <v>78</v>
      </c>
      <c r="F1098" s="4">
        <f>VLOOKUP(A1098,'[1]Population Data'!$A:$B,2,FALSE)</f>
        <v>2241</v>
      </c>
      <c r="G1098">
        <f>VLOOKUP(A1098,'[1]Population Data'!$A:$C, 3, FALSE)</f>
        <v>681</v>
      </c>
      <c r="H1098">
        <f>VLOOKUP(A1098,'[1]Population Data'!$A:$D,4,FALSE)</f>
        <v>536</v>
      </c>
      <c r="I1098" s="3">
        <f t="shared" si="155"/>
        <v>0.23917893797411871</v>
      </c>
      <c r="J1098" s="2">
        <f t="shared" si="156"/>
        <v>3.2907488986784141</v>
      </c>
      <c r="K1098" s="2">
        <f t="shared" si="157"/>
        <v>23.70281124497992</v>
      </c>
      <c r="L1098">
        <f t="shared" si="158"/>
        <v>387.11111111111114</v>
      </c>
      <c r="M1098" s="3">
        <f t="shared" si="159"/>
        <v>0.17274034409241906</v>
      </c>
      <c r="N1098" s="2">
        <f t="shared" si="160"/>
        <v>56.844509707945832</v>
      </c>
      <c r="O1098" s="2">
        <f t="shared" si="161"/>
        <v>10.105310129406515</v>
      </c>
    </row>
    <row r="1099" spans="1:15" x14ac:dyDescent="0.2">
      <c r="A1099" t="str">
        <f t="shared" si="153"/>
        <v>Culberson County, Texas</v>
      </c>
      <c r="B1099" t="str">
        <f t="shared" si="154"/>
        <v>Culberson County,</v>
      </c>
      <c r="C1099" t="s">
        <v>77</v>
      </c>
      <c r="D1099" t="s">
        <v>300</v>
      </c>
      <c r="E1099">
        <v>25</v>
      </c>
      <c r="F1099" s="4">
        <f>VLOOKUP(A1099,'[1]Population Data'!$A:$B,2,FALSE)</f>
        <v>2241</v>
      </c>
      <c r="G1099">
        <f>VLOOKUP(A1099,'[1]Population Data'!$A:$C, 3, FALSE)</f>
        <v>681</v>
      </c>
      <c r="H1099">
        <f>VLOOKUP(A1099,'[1]Population Data'!$A:$D,4,FALSE)</f>
        <v>536</v>
      </c>
      <c r="I1099" s="3">
        <f t="shared" si="155"/>
        <v>0.23917893797411871</v>
      </c>
      <c r="J1099" s="2">
        <f t="shared" si="156"/>
        <v>3.2907488986784141</v>
      </c>
      <c r="K1099" s="2">
        <f t="shared" si="157"/>
        <v>7.597054886211513</v>
      </c>
      <c r="L1099">
        <f t="shared" si="158"/>
        <v>387.11111111111114</v>
      </c>
      <c r="M1099" s="3">
        <f t="shared" si="159"/>
        <v>0.17274034409241906</v>
      </c>
      <c r="N1099" s="2">
        <f t="shared" si="160"/>
        <v>56.844509707945832</v>
      </c>
      <c r="O1099" s="2">
        <f t="shared" si="161"/>
        <v>3.2388814517328575</v>
      </c>
    </row>
    <row r="1100" spans="1:15" x14ac:dyDescent="0.2">
      <c r="A1100" t="str">
        <f t="shared" si="153"/>
        <v>Culberson County, Texas</v>
      </c>
      <c r="B1100" t="str">
        <f t="shared" si="154"/>
        <v>Culberson County,</v>
      </c>
      <c r="C1100" t="s">
        <v>77</v>
      </c>
      <c r="D1100" t="s">
        <v>301</v>
      </c>
      <c r="E1100">
        <v>17</v>
      </c>
      <c r="F1100" s="4">
        <f>VLOOKUP(A1100,'[1]Population Data'!$A:$B,2,FALSE)</f>
        <v>2241</v>
      </c>
      <c r="G1100">
        <f>VLOOKUP(A1100,'[1]Population Data'!$A:$C, 3, FALSE)</f>
        <v>681</v>
      </c>
      <c r="H1100">
        <f>VLOOKUP(A1100,'[1]Population Data'!$A:$D,4,FALSE)</f>
        <v>536</v>
      </c>
      <c r="I1100" s="3">
        <f t="shared" si="155"/>
        <v>0.23917893797411871</v>
      </c>
      <c r="J1100" s="2">
        <f t="shared" si="156"/>
        <v>3.2907488986784141</v>
      </c>
      <c r="K1100" s="2">
        <f t="shared" si="157"/>
        <v>5.1659973226238289</v>
      </c>
      <c r="L1100">
        <f t="shared" si="158"/>
        <v>387.11111111111114</v>
      </c>
      <c r="M1100" s="3">
        <f t="shared" si="159"/>
        <v>0.17274034409241906</v>
      </c>
      <c r="N1100" s="2">
        <f t="shared" si="160"/>
        <v>56.844509707945832</v>
      </c>
      <c r="O1100" s="2">
        <f t="shared" si="161"/>
        <v>2.2024393871783432</v>
      </c>
    </row>
    <row r="1101" spans="1:15" x14ac:dyDescent="0.2">
      <c r="A1101" t="str">
        <f t="shared" si="153"/>
        <v>Culberson County, Texas</v>
      </c>
      <c r="B1101" t="str">
        <f t="shared" si="154"/>
        <v>Culberson County,</v>
      </c>
      <c r="C1101" t="s">
        <v>77</v>
      </c>
      <c r="D1101" t="s">
        <v>302</v>
      </c>
      <c r="E1101">
        <v>4</v>
      </c>
      <c r="F1101" s="4">
        <f>VLOOKUP(A1101,'[1]Population Data'!$A:$B,2,FALSE)</f>
        <v>2241</v>
      </c>
      <c r="G1101">
        <f>VLOOKUP(A1101,'[1]Population Data'!$A:$C, 3, FALSE)</f>
        <v>681</v>
      </c>
      <c r="H1101">
        <f>VLOOKUP(A1101,'[1]Population Data'!$A:$D,4,FALSE)</f>
        <v>536</v>
      </c>
      <c r="I1101" s="3">
        <f t="shared" si="155"/>
        <v>0.23917893797411871</v>
      </c>
      <c r="J1101" s="2">
        <f t="shared" si="156"/>
        <v>3.2907488986784141</v>
      </c>
      <c r="K1101" s="2">
        <f t="shared" si="157"/>
        <v>1.2155287817938421</v>
      </c>
      <c r="L1101">
        <f t="shared" si="158"/>
        <v>387.11111111111114</v>
      </c>
      <c r="M1101" s="3">
        <f t="shared" si="159"/>
        <v>0.17274034409241906</v>
      </c>
      <c r="N1101" s="2">
        <f t="shared" si="160"/>
        <v>56.844509707945832</v>
      </c>
      <c r="O1101" s="2">
        <f t="shared" si="161"/>
        <v>0.51822103227725724</v>
      </c>
    </row>
    <row r="1102" spans="1:15" x14ac:dyDescent="0.2">
      <c r="A1102" t="str">
        <f t="shared" si="153"/>
        <v>Dallam County, Texas</v>
      </c>
      <c r="B1102" t="str">
        <f t="shared" si="154"/>
        <v>Dallam County,</v>
      </c>
      <c r="C1102" t="s">
        <v>78</v>
      </c>
      <c r="D1102" t="s">
        <v>283</v>
      </c>
      <c r="E1102">
        <v>456</v>
      </c>
      <c r="F1102" s="4">
        <f>VLOOKUP(A1102,'[1]Population Data'!$A:$B,2,FALSE)</f>
        <v>7243</v>
      </c>
      <c r="G1102">
        <f>VLOOKUP(A1102,'[1]Population Data'!$A:$C, 3, FALSE)</f>
        <v>2404</v>
      </c>
      <c r="H1102">
        <f>VLOOKUP(A1102,'[1]Population Data'!$A:$D,4,FALSE)</f>
        <v>2281</v>
      </c>
      <c r="I1102" s="3">
        <f t="shared" si="155"/>
        <v>0.31492475493580008</v>
      </c>
      <c r="J1102" s="2">
        <f t="shared" si="156"/>
        <v>3.0128951747088188</v>
      </c>
      <c r="K1102" s="2">
        <f t="shared" si="157"/>
        <v>151.34944083943117</v>
      </c>
      <c r="L1102">
        <f t="shared" si="158"/>
        <v>1647.3888888888889</v>
      </c>
      <c r="M1102" s="3">
        <f t="shared" si="159"/>
        <v>0.22744565634252228</v>
      </c>
      <c r="N1102" s="2">
        <f t="shared" si="160"/>
        <v>68.526992050286566</v>
      </c>
      <c r="O1102" s="2">
        <f t="shared" si="161"/>
        <v>77.786414469142628</v>
      </c>
    </row>
    <row r="1103" spans="1:15" x14ac:dyDescent="0.2">
      <c r="A1103" t="str">
        <f t="shared" si="153"/>
        <v>Dallam County, Texas</v>
      </c>
      <c r="B1103" t="str">
        <f t="shared" si="154"/>
        <v>Dallam County,</v>
      </c>
      <c r="C1103" t="s">
        <v>78</v>
      </c>
      <c r="D1103" t="s">
        <v>284</v>
      </c>
      <c r="E1103">
        <v>139</v>
      </c>
      <c r="F1103" s="4">
        <f>VLOOKUP(A1103,'[1]Population Data'!$A:$B,2,FALSE)</f>
        <v>7243</v>
      </c>
      <c r="G1103">
        <f>VLOOKUP(A1103,'[1]Population Data'!$A:$C, 3, FALSE)</f>
        <v>2404</v>
      </c>
      <c r="H1103">
        <f>VLOOKUP(A1103,'[1]Population Data'!$A:$D,4,FALSE)</f>
        <v>2281</v>
      </c>
      <c r="I1103" s="3">
        <f t="shared" si="155"/>
        <v>0.31492475493580008</v>
      </c>
      <c r="J1103" s="2">
        <f t="shared" si="156"/>
        <v>3.0128951747088188</v>
      </c>
      <c r="K1103" s="2">
        <f t="shared" si="157"/>
        <v>46.135026922545904</v>
      </c>
      <c r="L1103">
        <f t="shared" si="158"/>
        <v>1647.3888888888889</v>
      </c>
      <c r="M1103" s="3">
        <f t="shared" si="159"/>
        <v>0.22744565634252228</v>
      </c>
      <c r="N1103" s="2">
        <f t="shared" si="160"/>
        <v>68.526992050286566</v>
      </c>
      <c r="O1103" s="2">
        <f t="shared" si="161"/>
        <v>23.711209673707948</v>
      </c>
    </row>
    <row r="1104" spans="1:15" x14ac:dyDescent="0.2">
      <c r="A1104" t="str">
        <f t="shared" si="153"/>
        <v>Dallam County, Texas</v>
      </c>
      <c r="B1104" t="str">
        <f t="shared" si="154"/>
        <v>Dallam County,</v>
      </c>
      <c r="C1104" t="s">
        <v>78</v>
      </c>
      <c r="D1104" t="s">
        <v>285</v>
      </c>
      <c r="E1104">
        <v>755</v>
      </c>
      <c r="F1104" s="4">
        <f>VLOOKUP(A1104,'[1]Population Data'!$A:$B,2,FALSE)</f>
        <v>7243</v>
      </c>
      <c r="G1104">
        <f>VLOOKUP(A1104,'[1]Population Data'!$A:$C, 3, FALSE)</f>
        <v>2404</v>
      </c>
      <c r="H1104">
        <f>VLOOKUP(A1104,'[1]Population Data'!$A:$D,4,FALSE)</f>
        <v>2281</v>
      </c>
      <c r="I1104" s="3">
        <f t="shared" si="155"/>
        <v>0.31492475493580008</v>
      </c>
      <c r="J1104" s="2">
        <f t="shared" si="156"/>
        <v>3.0128951747088188</v>
      </c>
      <c r="K1104" s="2">
        <f t="shared" si="157"/>
        <v>250.58953472318098</v>
      </c>
      <c r="L1104">
        <f t="shared" si="158"/>
        <v>1647.3888888888889</v>
      </c>
      <c r="M1104" s="3">
        <f t="shared" si="159"/>
        <v>0.22744565634252228</v>
      </c>
      <c r="N1104" s="2">
        <f t="shared" si="160"/>
        <v>68.526992050286566</v>
      </c>
      <c r="O1104" s="2">
        <f t="shared" si="161"/>
        <v>128.79110290395323</v>
      </c>
    </row>
    <row r="1105" spans="1:15" x14ac:dyDescent="0.2">
      <c r="A1105" t="str">
        <f t="shared" si="153"/>
        <v>Dallam County, Texas</v>
      </c>
      <c r="B1105" t="str">
        <f t="shared" si="154"/>
        <v>Dallam County,</v>
      </c>
      <c r="C1105" t="s">
        <v>78</v>
      </c>
      <c r="D1105" t="s">
        <v>286</v>
      </c>
      <c r="E1105">
        <v>17</v>
      </c>
      <c r="F1105" s="4">
        <f>VLOOKUP(A1105,'[1]Population Data'!$A:$B,2,FALSE)</f>
        <v>7243</v>
      </c>
      <c r="G1105">
        <f>VLOOKUP(A1105,'[1]Population Data'!$A:$C, 3, FALSE)</f>
        <v>2404</v>
      </c>
      <c r="H1105">
        <f>VLOOKUP(A1105,'[1]Population Data'!$A:$D,4,FALSE)</f>
        <v>2281</v>
      </c>
      <c r="I1105" s="3">
        <f t="shared" si="155"/>
        <v>0.31492475493580008</v>
      </c>
      <c r="J1105" s="2">
        <f t="shared" si="156"/>
        <v>3.0128951747088188</v>
      </c>
      <c r="K1105" s="2">
        <f t="shared" si="157"/>
        <v>5.6424133646279166</v>
      </c>
      <c r="L1105">
        <f t="shared" si="158"/>
        <v>1647.3888888888889</v>
      </c>
      <c r="M1105" s="3">
        <f t="shared" si="159"/>
        <v>0.22744565634252228</v>
      </c>
      <c r="N1105" s="2">
        <f t="shared" si="160"/>
        <v>68.526992050286566</v>
      </c>
      <c r="O1105" s="2">
        <f t="shared" si="161"/>
        <v>2.8999321183671594</v>
      </c>
    </row>
    <row r="1106" spans="1:15" x14ac:dyDescent="0.2">
      <c r="A1106" t="str">
        <f t="shared" si="153"/>
        <v>Dallam County, Texas</v>
      </c>
      <c r="B1106" t="str">
        <f t="shared" si="154"/>
        <v>Dallam County,</v>
      </c>
      <c r="C1106" t="s">
        <v>78</v>
      </c>
      <c r="D1106" t="s">
        <v>287</v>
      </c>
      <c r="E1106">
        <v>233</v>
      </c>
      <c r="F1106" s="4">
        <f>VLOOKUP(A1106,'[1]Population Data'!$A:$B,2,FALSE)</f>
        <v>7243</v>
      </c>
      <c r="G1106">
        <f>VLOOKUP(A1106,'[1]Population Data'!$A:$C, 3, FALSE)</f>
        <v>2404</v>
      </c>
      <c r="H1106">
        <f>VLOOKUP(A1106,'[1]Population Data'!$A:$D,4,FALSE)</f>
        <v>2281</v>
      </c>
      <c r="I1106" s="3">
        <f t="shared" si="155"/>
        <v>0.31492475493580008</v>
      </c>
      <c r="J1106" s="2">
        <f t="shared" si="156"/>
        <v>3.0128951747088188</v>
      </c>
      <c r="K1106" s="2">
        <f t="shared" si="157"/>
        <v>77.334253762253198</v>
      </c>
      <c r="L1106">
        <f t="shared" si="158"/>
        <v>1647.3888888888889</v>
      </c>
      <c r="M1106" s="3">
        <f t="shared" si="159"/>
        <v>0.22744565634252228</v>
      </c>
      <c r="N1106" s="2">
        <f t="shared" si="160"/>
        <v>68.526992050286566</v>
      </c>
      <c r="O1106" s="2">
        <f t="shared" si="161"/>
        <v>39.746128445855774</v>
      </c>
    </row>
    <row r="1107" spans="1:15" x14ac:dyDescent="0.2">
      <c r="A1107" t="str">
        <f t="shared" si="153"/>
        <v>Dallam County, Texas</v>
      </c>
      <c r="B1107" t="str">
        <f t="shared" si="154"/>
        <v>Dallam County,</v>
      </c>
      <c r="C1107" t="s">
        <v>78</v>
      </c>
      <c r="D1107" t="s">
        <v>288</v>
      </c>
      <c r="E1107">
        <v>185</v>
      </c>
      <c r="F1107" s="4">
        <f>VLOOKUP(A1107,'[1]Population Data'!$A:$B,2,FALSE)</f>
        <v>7243</v>
      </c>
      <c r="G1107">
        <f>VLOOKUP(A1107,'[1]Population Data'!$A:$C, 3, FALSE)</f>
        <v>2404</v>
      </c>
      <c r="H1107">
        <f>VLOOKUP(A1107,'[1]Population Data'!$A:$D,4,FALSE)</f>
        <v>2281</v>
      </c>
      <c r="I1107" s="3">
        <f t="shared" si="155"/>
        <v>0.31492475493580008</v>
      </c>
      <c r="J1107" s="2">
        <f t="shared" si="156"/>
        <v>3.0128951747088188</v>
      </c>
      <c r="K1107" s="2">
        <f t="shared" si="157"/>
        <v>61.40273367389203</v>
      </c>
      <c r="L1107">
        <f t="shared" si="158"/>
        <v>1647.3888888888889</v>
      </c>
      <c r="M1107" s="3">
        <f t="shared" si="159"/>
        <v>0.22744565634252228</v>
      </c>
      <c r="N1107" s="2">
        <f t="shared" si="160"/>
        <v>68.526992050286566</v>
      </c>
      <c r="O1107" s="2">
        <f t="shared" si="161"/>
        <v>31.558084817524964</v>
      </c>
    </row>
    <row r="1108" spans="1:15" x14ac:dyDescent="0.2">
      <c r="A1108" t="str">
        <f t="shared" si="153"/>
        <v>Dallam County, Texas</v>
      </c>
      <c r="B1108" t="str">
        <f t="shared" si="154"/>
        <v>Dallam County,</v>
      </c>
      <c r="C1108" t="s">
        <v>78</v>
      </c>
      <c r="D1108" t="s">
        <v>289</v>
      </c>
      <c r="E1108">
        <v>61</v>
      </c>
      <c r="F1108" s="4">
        <f>VLOOKUP(A1108,'[1]Population Data'!$A:$B,2,FALSE)</f>
        <v>7243</v>
      </c>
      <c r="G1108">
        <f>VLOOKUP(A1108,'[1]Population Data'!$A:$C, 3, FALSE)</f>
        <v>2404</v>
      </c>
      <c r="H1108">
        <f>VLOOKUP(A1108,'[1]Population Data'!$A:$D,4,FALSE)</f>
        <v>2281</v>
      </c>
      <c r="I1108" s="3">
        <f t="shared" si="155"/>
        <v>0.31492475493580008</v>
      </c>
      <c r="J1108" s="2">
        <f t="shared" si="156"/>
        <v>3.0128951747088188</v>
      </c>
      <c r="K1108" s="2">
        <f t="shared" si="157"/>
        <v>20.246306778958992</v>
      </c>
      <c r="L1108">
        <f t="shared" si="158"/>
        <v>1647.3888888888889</v>
      </c>
      <c r="M1108" s="3">
        <f t="shared" si="159"/>
        <v>0.22744565634252228</v>
      </c>
      <c r="N1108" s="2">
        <f t="shared" si="160"/>
        <v>68.526992050286566</v>
      </c>
      <c r="O1108" s="2">
        <f t="shared" si="161"/>
        <v>10.405638777670392</v>
      </c>
    </row>
    <row r="1109" spans="1:15" x14ac:dyDescent="0.2">
      <c r="A1109" t="str">
        <f t="shared" si="153"/>
        <v>Dallam County, Texas</v>
      </c>
      <c r="B1109" t="str">
        <f t="shared" si="154"/>
        <v>Dallam County,</v>
      </c>
      <c r="C1109" t="s">
        <v>78</v>
      </c>
      <c r="D1109" t="s">
        <v>290</v>
      </c>
      <c r="E1109">
        <v>204</v>
      </c>
      <c r="F1109" s="4">
        <f>VLOOKUP(A1109,'[1]Population Data'!$A:$B,2,FALSE)</f>
        <v>7243</v>
      </c>
      <c r="G1109">
        <f>VLOOKUP(A1109,'[1]Population Data'!$A:$C, 3, FALSE)</f>
        <v>2404</v>
      </c>
      <c r="H1109">
        <f>VLOOKUP(A1109,'[1]Population Data'!$A:$D,4,FALSE)</f>
        <v>2281</v>
      </c>
      <c r="I1109" s="3">
        <f t="shared" si="155"/>
        <v>0.31492475493580008</v>
      </c>
      <c r="J1109" s="2">
        <f t="shared" si="156"/>
        <v>3.0128951747088188</v>
      </c>
      <c r="K1109" s="2">
        <f t="shared" si="157"/>
        <v>67.708960375535</v>
      </c>
      <c r="L1109">
        <f t="shared" si="158"/>
        <v>1647.3888888888889</v>
      </c>
      <c r="M1109" s="3">
        <f t="shared" si="159"/>
        <v>0.22744565634252228</v>
      </c>
      <c r="N1109" s="2">
        <f t="shared" si="160"/>
        <v>68.526992050286566</v>
      </c>
      <c r="O1109" s="2">
        <f t="shared" si="161"/>
        <v>34.799185420405912</v>
      </c>
    </row>
    <row r="1110" spans="1:15" x14ac:dyDescent="0.2">
      <c r="A1110" t="str">
        <f t="shared" si="153"/>
        <v>Dallam County, Texas</v>
      </c>
      <c r="B1110" t="str">
        <f t="shared" si="154"/>
        <v>Dallam County,</v>
      </c>
      <c r="C1110" t="s">
        <v>78</v>
      </c>
      <c r="D1110" t="s">
        <v>291</v>
      </c>
      <c r="E1110">
        <v>19</v>
      </c>
      <c r="F1110" s="4">
        <f>VLOOKUP(A1110,'[1]Population Data'!$A:$B,2,FALSE)</f>
        <v>7243</v>
      </c>
      <c r="G1110">
        <f>VLOOKUP(A1110,'[1]Population Data'!$A:$C, 3, FALSE)</f>
        <v>2404</v>
      </c>
      <c r="H1110">
        <f>VLOOKUP(A1110,'[1]Population Data'!$A:$D,4,FALSE)</f>
        <v>2281</v>
      </c>
      <c r="I1110" s="3">
        <f t="shared" si="155"/>
        <v>0.31492475493580008</v>
      </c>
      <c r="J1110" s="2">
        <f t="shared" si="156"/>
        <v>3.0128951747088188</v>
      </c>
      <c r="K1110" s="2">
        <f t="shared" si="157"/>
        <v>6.3062267016429656</v>
      </c>
      <c r="L1110">
        <f t="shared" si="158"/>
        <v>1647.3888888888889</v>
      </c>
      <c r="M1110" s="3">
        <f t="shared" si="159"/>
        <v>0.22744565634252228</v>
      </c>
      <c r="N1110" s="2">
        <f t="shared" si="160"/>
        <v>68.526992050286566</v>
      </c>
      <c r="O1110" s="2">
        <f t="shared" si="161"/>
        <v>3.2411006028809424</v>
      </c>
    </row>
    <row r="1111" spans="1:15" x14ac:dyDescent="0.2">
      <c r="A1111" t="str">
        <f t="shared" si="153"/>
        <v>Dallam County, Texas</v>
      </c>
      <c r="B1111" t="str">
        <f t="shared" si="154"/>
        <v>Dallam County,</v>
      </c>
      <c r="C1111" t="s">
        <v>78</v>
      </c>
      <c r="D1111" t="s">
        <v>292</v>
      </c>
      <c r="E1111">
        <v>0</v>
      </c>
      <c r="F1111" s="4">
        <f>VLOOKUP(A1111,'[1]Population Data'!$A:$B,2,FALSE)</f>
        <v>7243</v>
      </c>
      <c r="G1111">
        <f>VLOOKUP(A1111,'[1]Population Data'!$A:$C, 3, FALSE)</f>
        <v>2404</v>
      </c>
      <c r="H1111">
        <f>VLOOKUP(A1111,'[1]Population Data'!$A:$D,4,FALSE)</f>
        <v>2281</v>
      </c>
      <c r="I1111" s="3">
        <f t="shared" si="155"/>
        <v>0.31492475493580008</v>
      </c>
      <c r="J1111" s="2">
        <f t="shared" si="156"/>
        <v>3.0128951747088188</v>
      </c>
      <c r="K1111" s="2">
        <f t="shared" si="157"/>
        <v>0</v>
      </c>
      <c r="L1111">
        <f t="shared" si="158"/>
        <v>1647.3888888888889</v>
      </c>
      <c r="M1111" s="3">
        <f t="shared" si="159"/>
        <v>0.22744565634252228</v>
      </c>
      <c r="N1111" s="2">
        <f t="shared" si="160"/>
        <v>68.526992050286566</v>
      </c>
      <c r="O1111" s="2">
        <f t="shared" si="161"/>
        <v>0</v>
      </c>
    </row>
    <row r="1112" spans="1:15" x14ac:dyDescent="0.2">
      <c r="A1112" t="str">
        <f t="shared" si="153"/>
        <v>Dallam County, Texas</v>
      </c>
      <c r="B1112" t="str">
        <f t="shared" si="154"/>
        <v>Dallam County,</v>
      </c>
      <c r="C1112" t="s">
        <v>78</v>
      </c>
      <c r="D1112" t="s">
        <v>293</v>
      </c>
      <c r="E1112">
        <v>272</v>
      </c>
      <c r="F1112" s="4">
        <f>VLOOKUP(A1112,'[1]Population Data'!$A:$B,2,FALSE)</f>
        <v>7243</v>
      </c>
      <c r="G1112">
        <f>VLOOKUP(A1112,'[1]Population Data'!$A:$C, 3, FALSE)</f>
        <v>2404</v>
      </c>
      <c r="H1112">
        <f>VLOOKUP(A1112,'[1]Population Data'!$A:$D,4,FALSE)</f>
        <v>2281</v>
      </c>
      <c r="I1112" s="3">
        <f t="shared" si="155"/>
        <v>0.31492475493580008</v>
      </c>
      <c r="J1112" s="2">
        <f t="shared" si="156"/>
        <v>3.0128951747088188</v>
      </c>
      <c r="K1112" s="2">
        <f t="shared" si="157"/>
        <v>90.278613834046666</v>
      </c>
      <c r="L1112">
        <f t="shared" si="158"/>
        <v>1647.3888888888889</v>
      </c>
      <c r="M1112" s="3">
        <f t="shared" si="159"/>
        <v>0.22744565634252228</v>
      </c>
      <c r="N1112" s="2">
        <f t="shared" si="160"/>
        <v>68.526992050286566</v>
      </c>
      <c r="O1112" s="2">
        <f t="shared" si="161"/>
        <v>46.39891389387455</v>
      </c>
    </row>
    <row r="1113" spans="1:15" x14ac:dyDescent="0.2">
      <c r="A1113" t="str">
        <f t="shared" si="153"/>
        <v>Dallam County, Texas</v>
      </c>
      <c r="B1113" t="str">
        <f t="shared" si="154"/>
        <v>Dallam County,</v>
      </c>
      <c r="C1113" t="s">
        <v>78</v>
      </c>
      <c r="D1113" t="s">
        <v>294</v>
      </c>
      <c r="E1113">
        <v>101</v>
      </c>
      <c r="F1113" s="4">
        <f>VLOOKUP(A1113,'[1]Population Data'!$A:$B,2,FALSE)</f>
        <v>7243</v>
      </c>
      <c r="G1113">
        <f>VLOOKUP(A1113,'[1]Population Data'!$A:$C, 3, FALSE)</f>
        <v>2404</v>
      </c>
      <c r="H1113">
        <f>VLOOKUP(A1113,'[1]Population Data'!$A:$D,4,FALSE)</f>
        <v>2281</v>
      </c>
      <c r="I1113" s="3">
        <f t="shared" si="155"/>
        <v>0.31492475493580008</v>
      </c>
      <c r="J1113" s="2">
        <f t="shared" si="156"/>
        <v>3.0128951747088188</v>
      </c>
      <c r="K1113" s="2">
        <f t="shared" si="157"/>
        <v>33.522573519259971</v>
      </c>
      <c r="L1113">
        <f t="shared" si="158"/>
        <v>1647.3888888888889</v>
      </c>
      <c r="M1113" s="3">
        <f t="shared" si="159"/>
        <v>0.22744565634252228</v>
      </c>
      <c r="N1113" s="2">
        <f t="shared" si="160"/>
        <v>68.526992050286566</v>
      </c>
      <c r="O1113" s="2">
        <f t="shared" si="161"/>
        <v>17.229008467946066</v>
      </c>
    </row>
    <row r="1114" spans="1:15" x14ac:dyDescent="0.2">
      <c r="A1114" t="str">
        <f t="shared" si="153"/>
        <v>Dallam County, Texas</v>
      </c>
      <c r="B1114" t="str">
        <f t="shared" si="154"/>
        <v>Dallam County,</v>
      </c>
      <c r="C1114" t="s">
        <v>78</v>
      </c>
      <c r="D1114" t="s">
        <v>295</v>
      </c>
      <c r="E1114">
        <v>137</v>
      </c>
      <c r="F1114" s="4">
        <f>VLOOKUP(A1114,'[1]Population Data'!$A:$B,2,FALSE)</f>
        <v>7243</v>
      </c>
      <c r="G1114">
        <f>VLOOKUP(A1114,'[1]Population Data'!$A:$C, 3, FALSE)</f>
        <v>2404</v>
      </c>
      <c r="H1114">
        <f>VLOOKUP(A1114,'[1]Population Data'!$A:$D,4,FALSE)</f>
        <v>2281</v>
      </c>
      <c r="I1114" s="3">
        <f t="shared" si="155"/>
        <v>0.31492475493580008</v>
      </c>
      <c r="J1114" s="2">
        <f t="shared" si="156"/>
        <v>3.0128951747088188</v>
      </c>
      <c r="K1114" s="2">
        <f t="shared" si="157"/>
        <v>45.471213585530855</v>
      </c>
      <c r="L1114">
        <f t="shared" si="158"/>
        <v>1647.3888888888889</v>
      </c>
      <c r="M1114" s="3">
        <f t="shared" si="159"/>
        <v>0.22744565634252228</v>
      </c>
      <c r="N1114" s="2">
        <f t="shared" si="160"/>
        <v>68.526992050286566</v>
      </c>
      <c r="O1114" s="2">
        <f t="shared" si="161"/>
        <v>23.370041189194168</v>
      </c>
    </row>
    <row r="1115" spans="1:15" x14ac:dyDescent="0.2">
      <c r="A1115" t="str">
        <f t="shared" si="153"/>
        <v>Dallam County, Texas</v>
      </c>
      <c r="B1115" t="str">
        <f t="shared" si="154"/>
        <v>Dallam County,</v>
      </c>
      <c r="C1115" t="s">
        <v>78</v>
      </c>
      <c r="D1115" t="s">
        <v>296</v>
      </c>
      <c r="E1115">
        <v>43</v>
      </c>
      <c r="F1115" s="4">
        <f>VLOOKUP(A1115,'[1]Population Data'!$A:$B,2,FALSE)</f>
        <v>7243</v>
      </c>
      <c r="G1115">
        <f>VLOOKUP(A1115,'[1]Population Data'!$A:$C, 3, FALSE)</f>
        <v>2404</v>
      </c>
      <c r="H1115">
        <f>VLOOKUP(A1115,'[1]Population Data'!$A:$D,4,FALSE)</f>
        <v>2281</v>
      </c>
      <c r="I1115" s="3">
        <f t="shared" si="155"/>
        <v>0.31492475493580008</v>
      </c>
      <c r="J1115" s="2">
        <f t="shared" si="156"/>
        <v>3.0128951747088188</v>
      </c>
      <c r="K1115" s="2">
        <f t="shared" si="157"/>
        <v>14.271986745823552</v>
      </c>
      <c r="L1115">
        <f t="shared" si="158"/>
        <v>1647.3888888888889</v>
      </c>
      <c r="M1115" s="3">
        <f t="shared" si="159"/>
        <v>0.22744565634252228</v>
      </c>
      <c r="N1115" s="2">
        <f t="shared" si="160"/>
        <v>68.526992050286566</v>
      </c>
      <c r="O1115" s="2">
        <f t="shared" si="161"/>
        <v>7.3351224170463434</v>
      </c>
    </row>
    <row r="1116" spans="1:15" x14ac:dyDescent="0.2">
      <c r="A1116" t="str">
        <f t="shared" si="153"/>
        <v>Dallam County, Texas</v>
      </c>
      <c r="B1116" t="str">
        <f t="shared" si="154"/>
        <v>Dallam County,</v>
      </c>
      <c r="C1116" t="s">
        <v>78</v>
      </c>
      <c r="D1116" t="s">
        <v>297</v>
      </c>
      <c r="E1116">
        <v>213</v>
      </c>
      <c r="F1116" s="4">
        <f>VLOOKUP(A1116,'[1]Population Data'!$A:$B,2,FALSE)</f>
        <v>7243</v>
      </c>
      <c r="G1116">
        <f>VLOOKUP(A1116,'[1]Population Data'!$A:$C, 3, FALSE)</f>
        <v>2404</v>
      </c>
      <c r="H1116">
        <f>VLOOKUP(A1116,'[1]Population Data'!$A:$D,4,FALSE)</f>
        <v>2281</v>
      </c>
      <c r="I1116" s="3">
        <f t="shared" si="155"/>
        <v>0.31492475493580008</v>
      </c>
      <c r="J1116" s="2">
        <f t="shared" si="156"/>
        <v>3.0128951747088188</v>
      </c>
      <c r="K1116" s="2">
        <f t="shared" si="157"/>
        <v>70.696120392102713</v>
      </c>
      <c r="L1116">
        <f t="shared" si="158"/>
        <v>1647.3888888888889</v>
      </c>
      <c r="M1116" s="3">
        <f t="shared" si="159"/>
        <v>0.22744565634252228</v>
      </c>
      <c r="N1116" s="2">
        <f t="shared" si="160"/>
        <v>68.526992050286566</v>
      </c>
      <c r="O1116" s="2">
        <f t="shared" si="161"/>
        <v>36.334443600717933</v>
      </c>
    </row>
    <row r="1117" spans="1:15" x14ac:dyDescent="0.2">
      <c r="A1117" t="str">
        <f t="shared" si="153"/>
        <v>Dallam County, Texas</v>
      </c>
      <c r="B1117" t="str">
        <f t="shared" si="154"/>
        <v>Dallam County,</v>
      </c>
      <c r="C1117" t="s">
        <v>78</v>
      </c>
      <c r="D1117" t="s">
        <v>298</v>
      </c>
      <c r="E1117">
        <v>12</v>
      </c>
      <c r="F1117" s="4">
        <f>VLOOKUP(A1117,'[1]Population Data'!$A:$B,2,FALSE)</f>
        <v>7243</v>
      </c>
      <c r="G1117">
        <f>VLOOKUP(A1117,'[1]Population Data'!$A:$C, 3, FALSE)</f>
        <v>2404</v>
      </c>
      <c r="H1117">
        <f>VLOOKUP(A1117,'[1]Population Data'!$A:$D,4,FALSE)</f>
        <v>2281</v>
      </c>
      <c r="I1117" s="3">
        <f t="shared" si="155"/>
        <v>0.31492475493580008</v>
      </c>
      <c r="J1117" s="2">
        <f t="shared" si="156"/>
        <v>3.0128951747088188</v>
      </c>
      <c r="K1117" s="2">
        <f t="shared" si="157"/>
        <v>3.9828800220902938</v>
      </c>
      <c r="L1117">
        <f t="shared" si="158"/>
        <v>1647.3888888888889</v>
      </c>
      <c r="M1117" s="3">
        <f t="shared" si="159"/>
        <v>0.22744565634252228</v>
      </c>
      <c r="N1117" s="2">
        <f t="shared" si="160"/>
        <v>68.526992050286566</v>
      </c>
      <c r="O1117" s="2">
        <f t="shared" si="161"/>
        <v>2.0470109070827007</v>
      </c>
    </row>
    <row r="1118" spans="1:15" x14ac:dyDescent="0.2">
      <c r="A1118" t="str">
        <f t="shared" si="153"/>
        <v>Dallam County, Texas</v>
      </c>
      <c r="B1118" t="str">
        <f t="shared" si="154"/>
        <v>Dallam County,</v>
      </c>
      <c r="C1118" t="s">
        <v>78</v>
      </c>
      <c r="D1118" t="s">
        <v>299</v>
      </c>
      <c r="E1118">
        <v>234</v>
      </c>
      <c r="F1118" s="4">
        <f>VLOOKUP(A1118,'[1]Population Data'!$A:$B,2,FALSE)</f>
        <v>7243</v>
      </c>
      <c r="G1118">
        <f>VLOOKUP(A1118,'[1]Population Data'!$A:$C, 3, FALSE)</f>
        <v>2404</v>
      </c>
      <c r="H1118">
        <f>VLOOKUP(A1118,'[1]Population Data'!$A:$D,4,FALSE)</f>
        <v>2281</v>
      </c>
      <c r="I1118" s="3">
        <f t="shared" si="155"/>
        <v>0.31492475493580008</v>
      </c>
      <c r="J1118" s="2">
        <f t="shared" si="156"/>
        <v>3.0128951747088188</v>
      </c>
      <c r="K1118" s="2">
        <f t="shared" si="157"/>
        <v>77.666160430760726</v>
      </c>
      <c r="L1118">
        <f t="shared" si="158"/>
        <v>1647.3888888888889</v>
      </c>
      <c r="M1118" s="3">
        <f t="shared" si="159"/>
        <v>0.22744565634252228</v>
      </c>
      <c r="N1118" s="2">
        <f t="shared" si="160"/>
        <v>68.526992050286566</v>
      </c>
      <c r="O1118" s="2">
        <f t="shared" si="161"/>
        <v>39.916712688112661</v>
      </c>
    </row>
    <row r="1119" spans="1:15" x14ac:dyDescent="0.2">
      <c r="A1119" t="str">
        <f t="shared" si="153"/>
        <v>Dallam County, Texas</v>
      </c>
      <c r="B1119" t="str">
        <f t="shared" si="154"/>
        <v>Dallam County,</v>
      </c>
      <c r="C1119" t="s">
        <v>78</v>
      </c>
      <c r="D1119" t="s">
        <v>300</v>
      </c>
      <c r="E1119">
        <v>256</v>
      </c>
      <c r="F1119" s="4">
        <f>VLOOKUP(A1119,'[1]Population Data'!$A:$B,2,FALSE)</f>
        <v>7243</v>
      </c>
      <c r="G1119">
        <f>VLOOKUP(A1119,'[1]Population Data'!$A:$C, 3, FALSE)</f>
        <v>2404</v>
      </c>
      <c r="H1119">
        <f>VLOOKUP(A1119,'[1]Population Data'!$A:$D,4,FALSE)</f>
        <v>2281</v>
      </c>
      <c r="I1119" s="3">
        <f t="shared" si="155"/>
        <v>0.31492475493580008</v>
      </c>
      <c r="J1119" s="2">
        <f t="shared" si="156"/>
        <v>3.0128951747088188</v>
      </c>
      <c r="K1119" s="2">
        <f t="shared" si="157"/>
        <v>84.968107137926268</v>
      </c>
      <c r="L1119">
        <f t="shared" si="158"/>
        <v>1647.3888888888889</v>
      </c>
      <c r="M1119" s="3">
        <f t="shared" si="159"/>
        <v>0.22744565634252228</v>
      </c>
      <c r="N1119" s="2">
        <f t="shared" si="160"/>
        <v>68.526992050286566</v>
      </c>
      <c r="O1119" s="2">
        <f t="shared" si="161"/>
        <v>43.669566017764282</v>
      </c>
    </row>
    <row r="1120" spans="1:15" x14ac:dyDescent="0.2">
      <c r="A1120" t="str">
        <f t="shared" si="153"/>
        <v>Dallam County, Texas</v>
      </c>
      <c r="B1120" t="str">
        <f t="shared" si="154"/>
        <v>Dallam County,</v>
      </c>
      <c r="C1120" t="s">
        <v>78</v>
      </c>
      <c r="D1120" t="s">
        <v>301</v>
      </c>
      <c r="E1120">
        <v>77</v>
      </c>
      <c r="F1120" s="4">
        <f>VLOOKUP(A1120,'[1]Population Data'!$A:$B,2,FALSE)</f>
        <v>7243</v>
      </c>
      <c r="G1120">
        <f>VLOOKUP(A1120,'[1]Population Data'!$A:$C, 3, FALSE)</f>
        <v>2404</v>
      </c>
      <c r="H1120">
        <f>VLOOKUP(A1120,'[1]Population Data'!$A:$D,4,FALSE)</f>
        <v>2281</v>
      </c>
      <c r="I1120" s="3">
        <f t="shared" si="155"/>
        <v>0.31492475493580008</v>
      </c>
      <c r="J1120" s="2">
        <f t="shared" si="156"/>
        <v>3.0128951747088188</v>
      </c>
      <c r="K1120" s="2">
        <f t="shared" si="157"/>
        <v>25.556813475079384</v>
      </c>
      <c r="L1120">
        <f t="shared" si="158"/>
        <v>1647.3888888888889</v>
      </c>
      <c r="M1120" s="3">
        <f t="shared" si="159"/>
        <v>0.22744565634252228</v>
      </c>
      <c r="N1120" s="2">
        <f t="shared" si="160"/>
        <v>68.526992050286566</v>
      </c>
      <c r="O1120" s="2">
        <f t="shared" si="161"/>
        <v>13.134986653780661</v>
      </c>
    </row>
    <row r="1121" spans="1:15" x14ac:dyDescent="0.2">
      <c r="A1121" t="str">
        <f t="shared" si="153"/>
        <v>Dallam County, Texas</v>
      </c>
      <c r="B1121" t="str">
        <f t="shared" si="154"/>
        <v>Dallam County,</v>
      </c>
      <c r="C1121" t="s">
        <v>78</v>
      </c>
      <c r="D1121" t="s">
        <v>302</v>
      </c>
      <c r="E1121">
        <v>87</v>
      </c>
      <c r="F1121" s="4">
        <f>VLOOKUP(A1121,'[1]Population Data'!$A:$B,2,FALSE)</f>
        <v>7243</v>
      </c>
      <c r="G1121">
        <f>VLOOKUP(A1121,'[1]Population Data'!$A:$C, 3, FALSE)</f>
        <v>2404</v>
      </c>
      <c r="H1121">
        <f>VLOOKUP(A1121,'[1]Population Data'!$A:$D,4,FALSE)</f>
        <v>2281</v>
      </c>
      <c r="I1121" s="3">
        <f t="shared" si="155"/>
        <v>0.31492475493580008</v>
      </c>
      <c r="J1121" s="2">
        <f t="shared" si="156"/>
        <v>3.0128951747088188</v>
      </c>
      <c r="K1121" s="2">
        <f t="shared" si="157"/>
        <v>28.87588016015463</v>
      </c>
      <c r="L1121">
        <f t="shared" si="158"/>
        <v>1647.3888888888889</v>
      </c>
      <c r="M1121" s="3">
        <f t="shared" si="159"/>
        <v>0.22744565634252228</v>
      </c>
      <c r="N1121" s="2">
        <f t="shared" si="160"/>
        <v>68.526992050286566</v>
      </c>
      <c r="O1121" s="2">
        <f t="shared" si="161"/>
        <v>14.84082907634958</v>
      </c>
    </row>
    <row r="1122" spans="1:15" x14ac:dyDescent="0.2">
      <c r="A1122" t="str">
        <f t="shared" si="153"/>
        <v>Dallas County, Texas</v>
      </c>
      <c r="B1122" t="str">
        <f t="shared" si="154"/>
        <v>Dallas County,</v>
      </c>
      <c r="C1122" t="s">
        <v>267</v>
      </c>
      <c r="D1122" t="s">
        <v>283</v>
      </c>
      <c r="E1122">
        <v>105269</v>
      </c>
      <c r="F1122" s="4">
        <f>VLOOKUP(A1122,'[1]Population Data'!$A:$B,2,FALSE)</f>
        <v>2637772</v>
      </c>
      <c r="G1122">
        <f>VLOOKUP(A1122,'[1]Population Data'!$A:$C, 3, FALSE)</f>
        <v>917276</v>
      </c>
      <c r="H1122">
        <f>VLOOKUP(A1122,'[1]Population Data'!$A:$D,4,FALSE)</f>
        <v>689655</v>
      </c>
      <c r="I1122" s="3">
        <f t="shared" si="155"/>
        <v>0.26145360554285968</v>
      </c>
      <c r="J1122" s="2">
        <f t="shared" si="156"/>
        <v>2.8756579262948119</v>
      </c>
      <c r="K1122" s="2">
        <f t="shared" si="157"/>
        <v>36606.927074819207</v>
      </c>
      <c r="L1122">
        <f t="shared" si="158"/>
        <v>498084.16666666663</v>
      </c>
      <c r="M1122" s="3">
        <f t="shared" si="159"/>
        <v>0.18882760400317641</v>
      </c>
      <c r="N1122" s="2">
        <f t="shared" si="160"/>
        <v>54.300359615499218</v>
      </c>
      <c r="O1122" s="2">
        <f t="shared" si="161"/>
        <v>14908.269784357783</v>
      </c>
    </row>
    <row r="1123" spans="1:15" x14ac:dyDescent="0.2">
      <c r="A1123" t="str">
        <f t="shared" si="153"/>
        <v>Dallas County, Texas</v>
      </c>
      <c r="B1123" t="str">
        <f t="shared" si="154"/>
        <v>Dallas County,</v>
      </c>
      <c r="C1123" t="s">
        <v>267</v>
      </c>
      <c r="D1123" t="s">
        <v>284</v>
      </c>
      <c r="E1123">
        <v>77774</v>
      </c>
      <c r="F1123" s="4">
        <f>VLOOKUP(A1123,'[1]Population Data'!$A:$B,2,FALSE)</f>
        <v>2637772</v>
      </c>
      <c r="G1123">
        <f>VLOOKUP(A1123,'[1]Population Data'!$A:$C, 3, FALSE)</f>
        <v>917276</v>
      </c>
      <c r="H1123">
        <f>VLOOKUP(A1123,'[1]Population Data'!$A:$D,4,FALSE)</f>
        <v>689655</v>
      </c>
      <c r="I1123" s="3">
        <f t="shared" si="155"/>
        <v>0.26145360554285968</v>
      </c>
      <c r="J1123" s="2">
        <f t="shared" si="156"/>
        <v>2.8756579262948119</v>
      </c>
      <c r="K1123" s="2">
        <f t="shared" si="157"/>
        <v>27045.63685716582</v>
      </c>
      <c r="L1123">
        <f t="shared" si="158"/>
        <v>498084.16666666663</v>
      </c>
      <c r="M1123" s="3">
        <f t="shared" si="159"/>
        <v>0.18882760400317641</v>
      </c>
      <c r="N1123" s="2">
        <f t="shared" si="160"/>
        <v>54.300359615499218</v>
      </c>
      <c r="O1123" s="2">
        <f t="shared" si="161"/>
        <v>11014.408555307282</v>
      </c>
    </row>
    <row r="1124" spans="1:15" x14ac:dyDescent="0.2">
      <c r="A1124" t="str">
        <f t="shared" si="153"/>
        <v>Dallas County, Texas</v>
      </c>
      <c r="B1124" t="str">
        <f t="shared" si="154"/>
        <v>Dallas County,</v>
      </c>
      <c r="C1124" t="s">
        <v>267</v>
      </c>
      <c r="D1124" t="s">
        <v>285</v>
      </c>
      <c r="E1124">
        <v>2139</v>
      </c>
      <c r="F1124" s="4">
        <f>VLOOKUP(A1124,'[1]Population Data'!$A:$B,2,FALSE)</f>
        <v>2637772</v>
      </c>
      <c r="G1124">
        <f>VLOOKUP(A1124,'[1]Population Data'!$A:$C, 3, FALSE)</f>
        <v>917276</v>
      </c>
      <c r="H1124">
        <f>VLOOKUP(A1124,'[1]Population Data'!$A:$D,4,FALSE)</f>
        <v>689655</v>
      </c>
      <c r="I1124" s="3">
        <f t="shared" si="155"/>
        <v>0.26145360554285968</v>
      </c>
      <c r="J1124" s="2">
        <f t="shared" si="156"/>
        <v>2.8756579262948119</v>
      </c>
      <c r="K1124" s="2">
        <f t="shared" si="157"/>
        <v>743.82977907112524</v>
      </c>
      <c r="L1124">
        <f t="shared" si="158"/>
        <v>498084.16666666663</v>
      </c>
      <c r="M1124" s="3">
        <f t="shared" si="159"/>
        <v>0.18882760400317641</v>
      </c>
      <c r="N1124" s="2">
        <f t="shared" si="160"/>
        <v>54.300359615499218</v>
      </c>
      <c r="O1124" s="2">
        <f t="shared" si="161"/>
        <v>302.92668372209573</v>
      </c>
    </row>
    <row r="1125" spans="1:15" x14ac:dyDescent="0.2">
      <c r="A1125" t="str">
        <f t="shared" si="153"/>
        <v>Dallas County, Texas</v>
      </c>
      <c r="B1125" t="str">
        <f t="shared" si="154"/>
        <v>Dallas County,</v>
      </c>
      <c r="C1125" t="s">
        <v>267</v>
      </c>
      <c r="D1125" t="s">
        <v>286</v>
      </c>
      <c r="E1125">
        <v>20130</v>
      </c>
      <c r="F1125" s="4">
        <f>VLOOKUP(A1125,'[1]Population Data'!$A:$B,2,FALSE)</f>
        <v>2637772</v>
      </c>
      <c r="G1125">
        <f>VLOOKUP(A1125,'[1]Population Data'!$A:$C, 3, FALSE)</f>
        <v>917276</v>
      </c>
      <c r="H1125">
        <f>VLOOKUP(A1125,'[1]Population Data'!$A:$D,4,FALSE)</f>
        <v>689655</v>
      </c>
      <c r="I1125" s="3">
        <f t="shared" si="155"/>
        <v>0.26145360554285968</v>
      </c>
      <c r="J1125" s="2">
        <f t="shared" si="156"/>
        <v>2.8756579262948119</v>
      </c>
      <c r="K1125" s="2">
        <f t="shared" si="157"/>
        <v>7000.13719153892</v>
      </c>
      <c r="L1125">
        <f t="shared" si="158"/>
        <v>498084.16666666663</v>
      </c>
      <c r="M1125" s="3">
        <f t="shared" si="159"/>
        <v>0.18882760400317641</v>
      </c>
      <c r="N1125" s="2">
        <f t="shared" si="160"/>
        <v>54.300359615499218</v>
      </c>
      <c r="O1125" s="2">
        <f t="shared" si="161"/>
        <v>2850.8247514379555</v>
      </c>
    </row>
    <row r="1126" spans="1:15" x14ac:dyDescent="0.2">
      <c r="A1126" t="str">
        <f t="shared" si="153"/>
        <v>Dallas County, Texas</v>
      </c>
      <c r="B1126" t="str">
        <f t="shared" si="154"/>
        <v>Dallas County,</v>
      </c>
      <c r="C1126" t="s">
        <v>267</v>
      </c>
      <c r="D1126" t="s">
        <v>287</v>
      </c>
      <c r="E1126">
        <v>140158</v>
      </c>
      <c r="F1126" s="4">
        <f>VLOOKUP(A1126,'[1]Population Data'!$A:$B,2,FALSE)</f>
        <v>2637772</v>
      </c>
      <c r="G1126">
        <f>VLOOKUP(A1126,'[1]Population Data'!$A:$C, 3, FALSE)</f>
        <v>917276</v>
      </c>
      <c r="H1126">
        <f>VLOOKUP(A1126,'[1]Population Data'!$A:$D,4,FALSE)</f>
        <v>689655</v>
      </c>
      <c r="I1126" s="3">
        <f t="shared" si="155"/>
        <v>0.26145360554285968</v>
      </c>
      <c r="J1126" s="2">
        <f t="shared" si="156"/>
        <v>2.8756579262948119</v>
      </c>
      <c r="K1126" s="2">
        <f t="shared" si="157"/>
        <v>48739.454967298159</v>
      </c>
      <c r="L1126">
        <f t="shared" si="158"/>
        <v>498084.16666666663</v>
      </c>
      <c r="M1126" s="3">
        <f t="shared" si="159"/>
        <v>0.18882760400317641</v>
      </c>
      <c r="N1126" s="2">
        <f t="shared" si="160"/>
        <v>54.300359615499218</v>
      </c>
      <c r="O1126" s="2">
        <f t="shared" si="161"/>
        <v>19849.274491407898</v>
      </c>
    </row>
    <row r="1127" spans="1:15" x14ac:dyDescent="0.2">
      <c r="A1127" t="str">
        <f t="shared" si="153"/>
        <v>Dallas County, Texas</v>
      </c>
      <c r="B1127" t="str">
        <f t="shared" si="154"/>
        <v>Dallas County,</v>
      </c>
      <c r="C1127" t="s">
        <v>267</v>
      </c>
      <c r="D1127" t="s">
        <v>288</v>
      </c>
      <c r="E1127">
        <v>88595</v>
      </c>
      <c r="F1127" s="4">
        <f>VLOOKUP(A1127,'[1]Population Data'!$A:$B,2,FALSE)</f>
        <v>2637772</v>
      </c>
      <c r="G1127">
        <f>VLOOKUP(A1127,'[1]Population Data'!$A:$C, 3, FALSE)</f>
        <v>917276</v>
      </c>
      <c r="H1127">
        <f>VLOOKUP(A1127,'[1]Population Data'!$A:$D,4,FALSE)</f>
        <v>689655</v>
      </c>
      <c r="I1127" s="3">
        <f t="shared" si="155"/>
        <v>0.26145360554285968</v>
      </c>
      <c r="J1127" s="2">
        <f t="shared" si="156"/>
        <v>2.8756579262948119</v>
      </c>
      <c r="K1127" s="2">
        <f t="shared" si="157"/>
        <v>30808.601812438679</v>
      </c>
      <c r="L1127">
        <f t="shared" si="158"/>
        <v>498084.16666666663</v>
      </c>
      <c r="M1127" s="3">
        <f t="shared" si="159"/>
        <v>0.18882760400317641</v>
      </c>
      <c r="N1127" s="2">
        <f t="shared" si="160"/>
        <v>54.300359615499218</v>
      </c>
      <c r="O1127" s="2">
        <f t="shared" si="161"/>
        <v>12546.886182496062</v>
      </c>
    </row>
    <row r="1128" spans="1:15" x14ac:dyDescent="0.2">
      <c r="A1128" t="str">
        <f t="shared" si="153"/>
        <v>Dallas County, Texas</v>
      </c>
      <c r="B1128" t="str">
        <f t="shared" si="154"/>
        <v>Dallas County,</v>
      </c>
      <c r="C1128" t="s">
        <v>267</v>
      </c>
      <c r="D1128" t="s">
        <v>289</v>
      </c>
      <c r="E1128">
        <v>78816</v>
      </c>
      <c r="F1128" s="4">
        <f>VLOOKUP(A1128,'[1]Population Data'!$A:$B,2,FALSE)</f>
        <v>2637772</v>
      </c>
      <c r="G1128">
        <f>VLOOKUP(A1128,'[1]Population Data'!$A:$C, 3, FALSE)</f>
        <v>917276</v>
      </c>
      <c r="H1128">
        <f>VLOOKUP(A1128,'[1]Population Data'!$A:$D,4,FALSE)</f>
        <v>689655</v>
      </c>
      <c r="I1128" s="3">
        <f t="shared" si="155"/>
        <v>0.26145360554285968</v>
      </c>
      <c r="J1128" s="2">
        <f t="shared" si="156"/>
        <v>2.8756579262948119</v>
      </c>
      <c r="K1128" s="2">
        <f t="shared" si="157"/>
        <v>27407.988717751196</v>
      </c>
      <c r="L1128">
        <f t="shared" si="158"/>
        <v>498084.16666666663</v>
      </c>
      <c r="M1128" s="3">
        <f t="shared" si="159"/>
        <v>0.18882760400317641</v>
      </c>
      <c r="N1128" s="2">
        <f t="shared" si="160"/>
        <v>54.300359615499218</v>
      </c>
      <c r="O1128" s="2">
        <f t="shared" si="161"/>
        <v>11161.977327835764</v>
      </c>
    </row>
    <row r="1129" spans="1:15" x14ac:dyDescent="0.2">
      <c r="A1129" t="str">
        <f t="shared" si="153"/>
        <v>Dallas County, Texas</v>
      </c>
      <c r="B1129" t="str">
        <f t="shared" si="154"/>
        <v>Dallas County,</v>
      </c>
      <c r="C1129" t="s">
        <v>267</v>
      </c>
      <c r="D1129" t="s">
        <v>290</v>
      </c>
      <c r="E1129">
        <v>140886</v>
      </c>
      <c r="F1129" s="4">
        <f>VLOOKUP(A1129,'[1]Population Data'!$A:$B,2,FALSE)</f>
        <v>2637772</v>
      </c>
      <c r="G1129">
        <f>VLOOKUP(A1129,'[1]Population Data'!$A:$C, 3, FALSE)</f>
        <v>917276</v>
      </c>
      <c r="H1129">
        <f>VLOOKUP(A1129,'[1]Population Data'!$A:$D,4,FALSE)</f>
        <v>689655</v>
      </c>
      <c r="I1129" s="3">
        <f t="shared" si="155"/>
        <v>0.26145360554285968</v>
      </c>
      <c r="J1129" s="2">
        <f t="shared" si="156"/>
        <v>2.8756579262948119</v>
      </c>
      <c r="K1129" s="2">
        <f t="shared" si="157"/>
        <v>48992.614424597734</v>
      </c>
      <c r="L1129">
        <f t="shared" si="158"/>
        <v>498084.16666666663</v>
      </c>
      <c r="M1129" s="3">
        <f t="shared" si="159"/>
        <v>0.18882760400317641</v>
      </c>
      <c r="N1129" s="2">
        <f t="shared" si="160"/>
        <v>54.300359615499218</v>
      </c>
      <c r="O1129" s="2">
        <f t="shared" si="161"/>
        <v>19952.374363193634</v>
      </c>
    </row>
    <row r="1130" spans="1:15" x14ac:dyDescent="0.2">
      <c r="A1130" t="str">
        <f t="shared" si="153"/>
        <v>Dallas County, Texas</v>
      </c>
      <c r="B1130" t="str">
        <f t="shared" si="154"/>
        <v>Dallas County,</v>
      </c>
      <c r="C1130" t="s">
        <v>267</v>
      </c>
      <c r="D1130" t="s">
        <v>291</v>
      </c>
      <c r="E1130">
        <v>29146</v>
      </c>
      <c r="F1130" s="4">
        <f>VLOOKUP(A1130,'[1]Population Data'!$A:$B,2,FALSE)</f>
        <v>2637772</v>
      </c>
      <c r="G1130">
        <f>VLOOKUP(A1130,'[1]Population Data'!$A:$C, 3, FALSE)</f>
        <v>917276</v>
      </c>
      <c r="H1130">
        <f>VLOOKUP(A1130,'[1]Population Data'!$A:$D,4,FALSE)</f>
        <v>689655</v>
      </c>
      <c r="I1130" s="3">
        <f t="shared" si="155"/>
        <v>0.26145360554285968</v>
      </c>
      <c r="J1130" s="2">
        <f t="shared" si="156"/>
        <v>2.8756579262948119</v>
      </c>
      <c r="K1130" s="2">
        <f t="shared" si="157"/>
        <v>10135.41970117205</v>
      </c>
      <c r="L1130">
        <f t="shared" si="158"/>
        <v>498084.16666666663</v>
      </c>
      <c r="M1130" s="3">
        <f t="shared" si="159"/>
        <v>0.18882760400317641</v>
      </c>
      <c r="N1130" s="2">
        <f t="shared" si="160"/>
        <v>54.300359615499218</v>
      </c>
      <c r="O1130" s="2">
        <f t="shared" si="161"/>
        <v>4127.6770097074341</v>
      </c>
    </row>
    <row r="1131" spans="1:15" x14ac:dyDescent="0.2">
      <c r="A1131" t="str">
        <f t="shared" si="153"/>
        <v>Dallas County, Texas</v>
      </c>
      <c r="B1131" t="str">
        <f t="shared" si="154"/>
        <v>Dallas County,</v>
      </c>
      <c r="C1131" t="s">
        <v>267</v>
      </c>
      <c r="D1131" t="s">
        <v>292</v>
      </c>
      <c r="E1131">
        <v>2857</v>
      </c>
      <c r="F1131" s="4">
        <f>VLOOKUP(A1131,'[1]Population Data'!$A:$B,2,FALSE)</f>
        <v>2637772</v>
      </c>
      <c r="G1131">
        <f>VLOOKUP(A1131,'[1]Population Data'!$A:$C, 3, FALSE)</f>
        <v>917276</v>
      </c>
      <c r="H1131">
        <f>VLOOKUP(A1131,'[1]Population Data'!$A:$D,4,FALSE)</f>
        <v>689655</v>
      </c>
      <c r="I1131" s="3">
        <f t="shared" si="155"/>
        <v>0.26145360554285968</v>
      </c>
      <c r="J1131" s="2">
        <f t="shared" si="156"/>
        <v>2.8756579262948119</v>
      </c>
      <c r="K1131" s="2">
        <f t="shared" si="157"/>
        <v>993.51177129789846</v>
      </c>
      <c r="L1131">
        <f t="shared" si="158"/>
        <v>498084.16666666663</v>
      </c>
      <c r="M1131" s="3">
        <f t="shared" si="159"/>
        <v>0.18882760400317641</v>
      </c>
      <c r="N1131" s="2">
        <f t="shared" si="160"/>
        <v>54.300359615499218</v>
      </c>
      <c r="O1131" s="2">
        <f t="shared" si="161"/>
        <v>404.61034847780627</v>
      </c>
    </row>
    <row r="1132" spans="1:15" x14ac:dyDescent="0.2">
      <c r="A1132" t="str">
        <f t="shared" si="153"/>
        <v>Dallas County, Texas</v>
      </c>
      <c r="B1132" t="str">
        <f t="shared" si="154"/>
        <v>Dallas County,</v>
      </c>
      <c r="C1132" t="s">
        <v>267</v>
      </c>
      <c r="D1132" t="s">
        <v>293</v>
      </c>
      <c r="E1132">
        <v>111641</v>
      </c>
      <c r="F1132" s="4">
        <f>VLOOKUP(A1132,'[1]Population Data'!$A:$B,2,FALSE)</f>
        <v>2637772</v>
      </c>
      <c r="G1132">
        <f>VLOOKUP(A1132,'[1]Population Data'!$A:$C, 3, FALSE)</f>
        <v>917276</v>
      </c>
      <c r="H1132">
        <f>VLOOKUP(A1132,'[1]Population Data'!$A:$D,4,FALSE)</f>
        <v>689655</v>
      </c>
      <c r="I1132" s="3">
        <f t="shared" si="155"/>
        <v>0.26145360554285968</v>
      </c>
      <c r="J1132" s="2">
        <f t="shared" si="156"/>
        <v>2.8756579262948119</v>
      </c>
      <c r="K1132" s="2">
        <f t="shared" si="157"/>
        <v>38822.767819205001</v>
      </c>
      <c r="L1132">
        <f t="shared" si="158"/>
        <v>498084.16666666663</v>
      </c>
      <c r="M1132" s="3">
        <f t="shared" si="159"/>
        <v>0.18882760400317641</v>
      </c>
      <c r="N1132" s="2">
        <f t="shared" si="160"/>
        <v>54.300359615499218</v>
      </c>
      <c r="O1132" s="2">
        <f t="shared" si="161"/>
        <v>15810.676903888963</v>
      </c>
    </row>
    <row r="1133" spans="1:15" x14ac:dyDescent="0.2">
      <c r="A1133" t="str">
        <f t="shared" si="153"/>
        <v>Dallas County, Texas</v>
      </c>
      <c r="B1133" t="str">
        <f t="shared" si="154"/>
        <v>Dallas County,</v>
      </c>
      <c r="C1133" t="s">
        <v>267</v>
      </c>
      <c r="D1133" t="s">
        <v>294</v>
      </c>
      <c r="E1133">
        <v>7424</v>
      </c>
      <c r="F1133" s="4">
        <f>VLOOKUP(A1133,'[1]Population Data'!$A:$B,2,FALSE)</f>
        <v>2637772</v>
      </c>
      <c r="G1133">
        <f>VLOOKUP(A1133,'[1]Population Data'!$A:$C, 3, FALSE)</f>
        <v>917276</v>
      </c>
      <c r="H1133">
        <f>VLOOKUP(A1133,'[1]Population Data'!$A:$D,4,FALSE)</f>
        <v>689655</v>
      </c>
      <c r="I1133" s="3">
        <f t="shared" si="155"/>
        <v>0.26145360554285968</v>
      </c>
      <c r="J1133" s="2">
        <f t="shared" si="156"/>
        <v>2.8756579262948119</v>
      </c>
      <c r="K1133" s="2">
        <f t="shared" si="157"/>
        <v>2581.6700700439615</v>
      </c>
      <c r="L1133">
        <f t="shared" si="158"/>
        <v>498084.16666666663</v>
      </c>
      <c r="M1133" s="3">
        <f t="shared" si="159"/>
        <v>0.18882760400317641</v>
      </c>
      <c r="N1133" s="2">
        <f t="shared" si="160"/>
        <v>54.300359615499218</v>
      </c>
      <c r="O1133" s="2">
        <f t="shared" si="161"/>
        <v>1051.3920990896863</v>
      </c>
    </row>
    <row r="1134" spans="1:15" x14ac:dyDescent="0.2">
      <c r="A1134" t="str">
        <f t="shared" si="153"/>
        <v>Dallas County, Texas</v>
      </c>
      <c r="B1134" t="str">
        <f t="shared" si="154"/>
        <v>Dallas County,</v>
      </c>
      <c r="C1134" t="s">
        <v>267</v>
      </c>
      <c r="D1134" t="s">
        <v>295</v>
      </c>
      <c r="E1134">
        <v>76004</v>
      </c>
      <c r="F1134" s="4">
        <f>VLOOKUP(A1134,'[1]Population Data'!$A:$B,2,FALSE)</f>
        <v>2637772</v>
      </c>
      <c r="G1134">
        <f>VLOOKUP(A1134,'[1]Population Data'!$A:$C, 3, FALSE)</f>
        <v>917276</v>
      </c>
      <c r="H1134">
        <f>VLOOKUP(A1134,'[1]Population Data'!$A:$D,4,FALSE)</f>
        <v>689655</v>
      </c>
      <c r="I1134" s="3">
        <f t="shared" si="155"/>
        <v>0.26145360554285968</v>
      </c>
      <c r="J1134" s="2">
        <f t="shared" si="156"/>
        <v>2.8756579262948119</v>
      </c>
      <c r="K1134" s="2">
        <f t="shared" si="157"/>
        <v>26430.125539280878</v>
      </c>
      <c r="L1134">
        <f t="shared" si="158"/>
        <v>498084.16666666663</v>
      </c>
      <c r="M1134" s="3">
        <f t="shared" si="159"/>
        <v>0.18882760400317641</v>
      </c>
      <c r="N1134" s="2">
        <f t="shared" si="160"/>
        <v>54.300359615499218</v>
      </c>
      <c r="O1134" s="2">
        <f t="shared" si="161"/>
        <v>10763.739910993065</v>
      </c>
    </row>
    <row r="1135" spans="1:15" x14ac:dyDescent="0.2">
      <c r="A1135" t="str">
        <f t="shared" si="153"/>
        <v>Dallas County, Texas</v>
      </c>
      <c r="B1135" t="str">
        <f t="shared" si="154"/>
        <v>Dallas County,</v>
      </c>
      <c r="C1135" t="s">
        <v>267</v>
      </c>
      <c r="D1135" t="s">
        <v>296</v>
      </c>
      <c r="E1135">
        <v>113095</v>
      </c>
      <c r="F1135" s="4">
        <f>VLOOKUP(A1135,'[1]Population Data'!$A:$B,2,FALSE)</f>
        <v>2637772</v>
      </c>
      <c r="G1135">
        <f>VLOOKUP(A1135,'[1]Population Data'!$A:$C, 3, FALSE)</f>
        <v>917276</v>
      </c>
      <c r="H1135">
        <f>VLOOKUP(A1135,'[1]Population Data'!$A:$D,4,FALSE)</f>
        <v>689655</v>
      </c>
      <c r="I1135" s="3">
        <f t="shared" si="155"/>
        <v>0.26145360554285968</v>
      </c>
      <c r="J1135" s="2">
        <f t="shared" si="156"/>
        <v>2.8756579262948119</v>
      </c>
      <c r="K1135" s="2">
        <f t="shared" si="157"/>
        <v>39328.391240789577</v>
      </c>
      <c r="L1135">
        <f t="shared" si="158"/>
        <v>498084.16666666663</v>
      </c>
      <c r="M1135" s="3">
        <f t="shared" si="159"/>
        <v>0.18882760400317641</v>
      </c>
      <c r="N1135" s="2">
        <f t="shared" si="160"/>
        <v>54.300359615499218</v>
      </c>
      <c r="O1135" s="2">
        <f t="shared" si="161"/>
        <v>16016.593406054426</v>
      </c>
    </row>
    <row r="1136" spans="1:15" x14ac:dyDescent="0.2">
      <c r="A1136" t="str">
        <f t="shared" si="153"/>
        <v>Dallas County, Texas</v>
      </c>
      <c r="B1136" t="str">
        <f t="shared" si="154"/>
        <v>Dallas County,</v>
      </c>
      <c r="C1136" t="s">
        <v>267</v>
      </c>
      <c r="D1136" t="s">
        <v>297</v>
      </c>
      <c r="E1136">
        <v>32214</v>
      </c>
      <c r="F1136" s="4">
        <f>VLOOKUP(A1136,'[1]Population Data'!$A:$B,2,FALSE)</f>
        <v>2637772</v>
      </c>
      <c r="G1136">
        <f>VLOOKUP(A1136,'[1]Population Data'!$A:$C, 3, FALSE)</f>
        <v>917276</v>
      </c>
      <c r="H1136">
        <f>VLOOKUP(A1136,'[1]Population Data'!$A:$D,4,FALSE)</f>
        <v>689655</v>
      </c>
      <c r="I1136" s="3">
        <f t="shared" si="155"/>
        <v>0.26145360554285968</v>
      </c>
      <c r="J1136" s="2">
        <f t="shared" si="156"/>
        <v>2.8756579262948119</v>
      </c>
      <c r="K1136" s="2">
        <f t="shared" si="157"/>
        <v>11202.305985505951</v>
      </c>
      <c r="L1136">
        <f t="shared" si="158"/>
        <v>498084.16666666663</v>
      </c>
      <c r="M1136" s="3">
        <f t="shared" si="159"/>
        <v>0.18882760400317641</v>
      </c>
      <c r="N1136" s="2">
        <f t="shared" si="160"/>
        <v>54.300359615499218</v>
      </c>
      <c r="O1136" s="2">
        <f t="shared" si="161"/>
        <v>4562.1693265187432</v>
      </c>
    </row>
    <row r="1137" spans="1:15" x14ac:dyDescent="0.2">
      <c r="A1137" t="str">
        <f t="shared" si="153"/>
        <v>Dallas County, Texas</v>
      </c>
      <c r="B1137" t="str">
        <f t="shared" si="154"/>
        <v>Dallas County,</v>
      </c>
      <c r="C1137" t="s">
        <v>267</v>
      </c>
      <c r="D1137" t="s">
        <v>298</v>
      </c>
      <c r="E1137">
        <v>31769</v>
      </c>
      <c r="F1137" s="4">
        <f>VLOOKUP(A1137,'[1]Population Data'!$A:$B,2,FALSE)</f>
        <v>2637772</v>
      </c>
      <c r="G1137">
        <f>VLOOKUP(A1137,'[1]Population Data'!$A:$C, 3, FALSE)</f>
        <v>917276</v>
      </c>
      <c r="H1137">
        <f>VLOOKUP(A1137,'[1]Population Data'!$A:$D,4,FALSE)</f>
        <v>689655</v>
      </c>
      <c r="I1137" s="3">
        <f t="shared" si="155"/>
        <v>0.26145360554285968</v>
      </c>
      <c r="J1137" s="2">
        <f t="shared" si="156"/>
        <v>2.8756579262948119</v>
      </c>
      <c r="K1137" s="2">
        <f t="shared" si="157"/>
        <v>11047.558789766515</v>
      </c>
      <c r="L1137">
        <f t="shared" si="158"/>
        <v>498084.16666666663</v>
      </c>
      <c r="M1137" s="3">
        <f t="shared" si="159"/>
        <v>0.18882760400317641</v>
      </c>
      <c r="N1137" s="2">
        <f t="shared" si="160"/>
        <v>54.300359615499218</v>
      </c>
      <c r="O1137" s="2">
        <f t="shared" si="161"/>
        <v>4499.1481136826833</v>
      </c>
    </row>
    <row r="1138" spans="1:15" x14ac:dyDescent="0.2">
      <c r="A1138" t="str">
        <f t="shared" si="153"/>
        <v>Dallas County, Texas</v>
      </c>
      <c r="B1138" t="str">
        <f t="shared" si="154"/>
        <v>Dallas County,</v>
      </c>
      <c r="C1138" t="s">
        <v>267</v>
      </c>
      <c r="D1138" t="s">
        <v>299</v>
      </c>
      <c r="E1138">
        <v>141667</v>
      </c>
      <c r="F1138" s="4">
        <f>VLOOKUP(A1138,'[1]Population Data'!$A:$B,2,FALSE)</f>
        <v>2637772</v>
      </c>
      <c r="G1138">
        <f>VLOOKUP(A1138,'[1]Population Data'!$A:$C, 3, FALSE)</f>
        <v>917276</v>
      </c>
      <c r="H1138">
        <f>VLOOKUP(A1138,'[1]Population Data'!$A:$D,4,FALSE)</f>
        <v>689655</v>
      </c>
      <c r="I1138" s="3">
        <f t="shared" si="155"/>
        <v>0.26145360554285968</v>
      </c>
      <c r="J1138" s="2">
        <f t="shared" si="156"/>
        <v>2.8756579262948119</v>
      </c>
      <c r="K1138" s="2">
        <f t="shared" si="157"/>
        <v>49264.204446783122</v>
      </c>
      <c r="L1138">
        <f t="shared" si="158"/>
        <v>498084.16666666663</v>
      </c>
      <c r="M1138" s="3">
        <f t="shared" si="159"/>
        <v>0.18882760400317641</v>
      </c>
      <c r="N1138" s="2">
        <f t="shared" si="160"/>
        <v>54.300359615499218</v>
      </c>
      <c r="O1138" s="2">
        <f t="shared" si="161"/>
        <v>20062.980132238496</v>
      </c>
    </row>
    <row r="1139" spans="1:15" x14ac:dyDescent="0.2">
      <c r="A1139" t="str">
        <f t="shared" si="153"/>
        <v>Dallas County, Texas</v>
      </c>
      <c r="B1139" t="str">
        <f t="shared" si="154"/>
        <v>Dallas County,</v>
      </c>
      <c r="C1139" t="s">
        <v>267</v>
      </c>
      <c r="D1139" t="s">
        <v>300</v>
      </c>
      <c r="E1139">
        <v>86083</v>
      </c>
      <c r="F1139" s="4">
        <f>VLOOKUP(A1139,'[1]Population Data'!$A:$B,2,FALSE)</f>
        <v>2637772</v>
      </c>
      <c r="G1139">
        <f>VLOOKUP(A1139,'[1]Population Data'!$A:$C, 3, FALSE)</f>
        <v>917276</v>
      </c>
      <c r="H1139">
        <f>VLOOKUP(A1139,'[1]Population Data'!$A:$D,4,FALSE)</f>
        <v>689655</v>
      </c>
      <c r="I1139" s="3">
        <f t="shared" si="155"/>
        <v>0.26145360554285968</v>
      </c>
      <c r="J1139" s="2">
        <f t="shared" si="156"/>
        <v>2.8756579262948119</v>
      </c>
      <c r="K1139" s="2">
        <f t="shared" si="157"/>
        <v>29935.062586152253</v>
      </c>
      <c r="L1139">
        <f t="shared" si="158"/>
        <v>498084.16666666663</v>
      </c>
      <c r="M1139" s="3">
        <f t="shared" si="159"/>
        <v>0.18882760400317641</v>
      </c>
      <c r="N1139" s="2">
        <f t="shared" si="160"/>
        <v>54.300359615499218</v>
      </c>
      <c r="O1139" s="2">
        <f t="shared" si="161"/>
        <v>12191.134976554076</v>
      </c>
    </row>
    <row r="1140" spans="1:15" x14ac:dyDescent="0.2">
      <c r="A1140" t="str">
        <f t="shared" si="153"/>
        <v>Dallas County, Texas</v>
      </c>
      <c r="B1140" t="str">
        <f t="shared" si="154"/>
        <v>Dallas County,</v>
      </c>
      <c r="C1140" t="s">
        <v>267</v>
      </c>
      <c r="D1140" t="s">
        <v>301</v>
      </c>
      <c r="E1140">
        <v>8328</v>
      </c>
      <c r="F1140" s="4">
        <f>VLOOKUP(A1140,'[1]Population Data'!$A:$B,2,FALSE)</f>
        <v>2637772</v>
      </c>
      <c r="G1140">
        <f>VLOOKUP(A1140,'[1]Population Data'!$A:$C, 3, FALSE)</f>
        <v>917276</v>
      </c>
      <c r="H1140">
        <f>VLOOKUP(A1140,'[1]Population Data'!$A:$D,4,FALSE)</f>
        <v>689655</v>
      </c>
      <c r="I1140" s="3">
        <f t="shared" si="155"/>
        <v>0.26145360554285968</v>
      </c>
      <c r="J1140" s="2">
        <f t="shared" si="156"/>
        <v>2.8756579262948119</v>
      </c>
      <c r="K1140" s="2">
        <f t="shared" si="157"/>
        <v>2896.0329126247457</v>
      </c>
      <c r="L1140">
        <f t="shared" si="158"/>
        <v>498084.16666666663</v>
      </c>
      <c r="M1140" s="3">
        <f t="shared" si="159"/>
        <v>0.18882760400317641</v>
      </c>
      <c r="N1140" s="2">
        <f t="shared" si="160"/>
        <v>54.300359615499218</v>
      </c>
      <c r="O1140" s="2">
        <f t="shared" si="161"/>
        <v>1179.41721460384</v>
      </c>
    </row>
    <row r="1141" spans="1:15" x14ac:dyDescent="0.2">
      <c r="A1141" t="str">
        <f t="shared" si="153"/>
        <v>Dallas County, Texas</v>
      </c>
      <c r="B1141" t="str">
        <f t="shared" si="154"/>
        <v>Dallas County,</v>
      </c>
      <c r="C1141" t="s">
        <v>267</v>
      </c>
      <c r="D1141" t="s">
        <v>302</v>
      </c>
      <c r="E1141">
        <v>39564</v>
      </c>
      <c r="F1141" s="4">
        <f>VLOOKUP(A1141,'[1]Population Data'!$A:$B,2,FALSE)</f>
        <v>2637772</v>
      </c>
      <c r="G1141">
        <f>VLOOKUP(A1141,'[1]Population Data'!$A:$C, 3, FALSE)</f>
        <v>917276</v>
      </c>
      <c r="H1141">
        <f>VLOOKUP(A1141,'[1]Population Data'!$A:$D,4,FALSE)</f>
        <v>689655</v>
      </c>
      <c r="I1141" s="3">
        <f t="shared" si="155"/>
        <v>0.26145360554285968</v>
      </c>
      <c r="J1141" s="2">
        <f t="shared" si="156"/>
        <v>2.8756579262948119</v>
      </c>
      <c r="K1141" s="2">
        <f t="shared" si="157"/>
        <v>13758.242814011219</v>
      </c>
      <c r="L1141">
        <f t="shared" si="158"/>
        <v>498084.16666666663</v>
      </c>
      <c r="M1141" s="3">
        <f t="shared" si="159"/>
        <v>0.18882760400317641</v>
      </c>
      <c r="N1141" s="2">
        <f t="shared" si="160"/>
        <v>54.300359615499218</v>
      </c>
      <c r="O1141" s="2">
        <f t="shared" si="161"/>
        <v>5603.0814935862545</v>
      </c>
    </row>
    <row r="1142" spans="1:15" x14ac:dyDescent="0.2">
      <c r="A1142" t="str">
        <f t="shared" si="153"/>
        <v>Dawson County, Texas</v>
      </c>
      <c r="B1142" t="str">
        <f t="shared" si="154"/>
        <v>Dawson County,</v>
      </c>
      <c r="C1142" t="s">
        <v>79</v>
      </c>
      <c r="D1142" t="s">
        <v>283</v>
      </c>
      <c r="E1142">
        <v>284</v>
      </c>
      <c r="F1142" s="4">
        <f>VLOOKUP(A1142,'[1]Population Data'!$A:$B,2,FALSE)</f>
        <v>12964</v>
      </c>
      <c r="G1142">
        <f>VLOOKUP(A1142,'[1]Population Data'!$A:$C, 3, FALSE)</f>
        <v>4322</v>
      </c>
      <c r="H1142">
        <f>VLOOKUP(A1142,'[1]Population Data'!$A:$D,4,FALSE)</f>
        <v>3164</v>
      </c>
      <c r="I1142" s="3">
        <f t="shared" si="155"/>
        <v>0.24406047516198703</v>
      </c>
      <c r="J1142" s="2">
        <f t="shared" si="156"/>
        <v>2.9995372512725589</v>
      </c>
      <c r="K1142" s="2">
        <f t="shared" si="157"/>
        <v>94.681271212588712</v>
      </c>
      <c r="L1142">
        <f t="shared" si="158"/>
        <v>2285.1111111111109</v>
      </c>
      <c r="M1142" s="3">
        <f t="shared" si="159"/>
        <v>0.17626589872810172</v>
      </c>
      <c r="N1142" s="2">
        <f t="shared" si="160"/>
        <v>52.871612936397753</v>
      </c>
      <c r="O1142" s="2">
        <f t="shared" si="161"/>
        <v>37.544636429085671</v>
      </c>
    </row>
    <row r="1143" spans="1:15" x14ac:dyDescent="0.2">
      <c r="A1143" t="str">
        <f t="shared" si="153"/>
        <v>Dawson County, Texas</v>
      </c>
      <c r="B1143" t="str">
        <f t="shared" si="154"/>
        <v>Dawson County,</v>
      </c>
      <c r="C1143" t="s">
        <v>79</v>
      </c>
      <c r="D1143" t="s">
        <v>284</v>
      </c>
      <c r="E1143">
        <v>175</v>
      </c>
      <c r="F1143" s="4">
        <f>VLOOKUP(A1143,'[1]Population Data'!$A:$B,2,FALSE)</f>
        <v>12964</v>
      </c>
      <c r="G1143">
        <f>VLOOKUP(A1143,'[1]Population Data'!$A:$C, 3, FALSE)</f>
        <v>4322</v>
      </c>
      <c r="H1143">
        <f>VLOOKUP(A1143,'[1]Population Data'!$A:$D,4,FALSE)</f>
        <v>3164</v>
      </c>
      <c r="I1143" s="3">
        <f t="shared" si="155"/>
        <v>0.24406047516198703</v>
      </c>
      <c r="J1143" s="2">
        <f t="shared" si="156"/>
        <v>2.9995372512725589</v>
      </c>
      <c r="K1143" s="2">
        <f t="shared" si="157"/>
        <v>58.34233261339093</v>
      </c>
      <c r="L1143">
        <f t="shared" si="158"/>
        <v>2285.1111111111109</v>
      </c>
      <c r="M1143" s="3">
        <f t="shared" si="159"/>
        <v>0.17626589872810172</v>
      </c>
      <c r="N1143" s="2">
        <f t="shared" si="160"/>
        <v>52.871612936397753</v>
      </c>
      <c r="O1143" s="2">
        <f t="shared" si="161"/>
        <v>23.134899208063352</v>
      </c>
    </row>
    <row r="1144" spans="1:15" x14ac:dyDescent="0.2">
      <c r="A1144" t="str">
        <f t="shared" si="153"/>
        <v>Dawson County, Texas</v>
      </c>
      <c r="B1144" t="str">
        <f t="shared" si="154"/>
        <v>Dawson County,</v>
      </c>
      <c r="C1144" t="s">
        <v>79</v>
      </c>
      <c r="D1144" t="s">
        <v>285</v>
      </c>
      <c r="E1144">
        <v>467</v>
      </c>
      <c r="F1144" s="4">
        <f>VLOOKUP(A1144,'[1]Population Data'!$A:$B,2,FALSE)</f>
        <v>12964</v>
      </c>
      <c r="G1144">
        <f>VLOOKUP(A1144,'[1]Population Data'!$A:$C, 3, FALSE)</f>
        <v>4322</v>
      </c>
      <c r="H1144">
        <f>VLOOKUP(A1144,'[1]Population Data'!$A:$D,4,FALSE)</f>
        <v>3164</v>
      </c>
      <c r="I1144" s="3">
        <f t="shared" si="155"/>
        <v>0.24406047516198703</v>
      </c>
      <c r="J1144" s="2">
        <f t="shared" si="156"/>
        <v>2.9995372512725589</v>
      </c>
      <c r="K1144" s="2">
        <f t="shared" si="157"/>
        <v>155.69068188830607</v>
      </c>
      <c r="L1144">
        <f t="shared" si="158"/>
        <v>2285.1111111111109</v>
      </c>
      <c r="M1144" s="3">
        <f t="shared" si="159"/>
        <v>0.17626589872810172</v>
      </c>
      <c r="N1144" s="2">
        <f t="shared" si="160"/>
        <v>52.871612936397753</v>
      </c>
      <c r="O1144" s="2">
        <f t="shared" si="161"/>
        <v>61.737131029517634</v>
      </c>
    </row>
    <row r="1145" spans="1:15" x14ac:dyDescent="0.2">
      <c r="A1145" t="str">
        <f t="shared" si="153"/>
        <v>Dawson County, Texas</v>
      </c>
      <c r="B1145" t="str">
        <f t="shared" si="154"/>
        <v>Dawson County,</v>
      </c>
      <c r="C1145" t="s">
        <v>79</v>
      </c>
      <c r="D1145" t="s">
        <v>286</v>
      </c>
      <c r="E1145">
        <v>61</v>
      </c>
      <c r="F1145" s="4">
        <f>VLOOKUP(A1145,'[1]Population Data'!$A:$B,2,FALSE)</f>
        <v>12964</v>
      </c>
      <c r="G1145">
        <f>VLOOKUP(A1145,'[1]Population Data'!$A:$C, 3, FALSE)</f>
        <v>4322</v>
      </c>
      <c r="H1145">
        <f>VLOOKUP(A1145,'[1]Population Data'!$A:$D,4,FALSE)</f>
        <v>3164</v>
      </c>
      <c r="I1145" s="3">
        <f t="shared" si="155"/>
        <v>0.24406047516198703</v>
      </c>
      <c r="J1145" s="2">
        <f t="shared" si="156"/>
        <v>2.9995372512725589</v>
      </c>
      <c r="K1145" s="2">
        <f t="shared" si="157"/>
        <v>20.336470225239125</v>
      </c>
      <c r="L1145">
        <f t="shared" si="158"/>
        <v>2285.1111111111109</v>
      </c>
      <c r="M1145" s="3">
        <f t="shared" si="159"/>
        <v>0.17626589872810172</v>
      </c>
      <c r="N1145" s="2">
        <f t="shared" si="160"/>
        <v>52.871612936397753</v>
      </c>
      <c r="O1145" s="2">
        <f t="shared" si="161"/>
        <v>8.0641648668106551</v>
      </c>
    </row>
    <row r="1146" spans="1:15" x14ac:dyDescent="0.2">
      <c r="A1146" t="str">
        <f t="shared" si="153"/>
        <v>Dawson County, Texas</v>
      </c>
      <c r="B1146" t="str">
        <f t="shared" si="154"/>
        <v>Dawson County,</v>
      </c>
      <c r="C1146" t="s">
        <v>79</v>
      </c>
      <c r="D1146" t="s">
        <v>287</v>
      </c>
      <c r="E1146">
        <v>335</v>
      </c>
      <c r="F1146" s="4">
        <f>VLOOKUP(A1146,'[1]Population Data'!$A:$B,2,FALSE)</f>
        <v>12964</v>
      </c>
      <c r="G1146">
        <f>VLOOKUP(A1146,'[1]Population Data'!$A:$C, 3, FALSE)</f>
        <v>4322</v>
      </c>
      <c r="H1146">
        <f>VLOOKUP(A1146,'[1]Population Data'!$A:$D,4,FALSE)</f>
        <v>3164</v>
      </c>
      <c r="I1146" s="3">
        <f t="shared" si="155"/>
        <v>0.24406047516198703</v>
      </c>
      <c r="J1146" s="2">
        <f t="shared" si="156"/>
        <v>2.9995372512725589</v>
      </c>
      <c r="K1146" s="2">
        <f t="shared" si="157"/>
        <v>111.68389385991978</v>
      </c>
      <c r="L1146">
        <f t="shared" si="158"/>
        <v>2285.1111111111109</v>
      </c>
      <c r="M1146" s="3">
        <f t="shared" si="159"/>
        <v>0.17626589872810172</v>
      </c>
      <c r="N1146" s="2">
        <f t="shared" si="160"/>
        <v>52.871612936397753</v>
      </c>
      <c r="O1146" s="2">
        <f t="shared" si="161"/>
        <v>44.286807055435567</v>
      </c>
    </row>
    <row r="1147" spans="1:15" x14ac:dyDescent="0.2">
      <c r="A1147" t="str">
        <f t="shared" si="153"/>
        <v>Dawson County, Texas</v>
      </c>
      <c r="B1147" t="str">
        <f t="shared" si="154"/>
        <v>Dawson County,</v>
      </c>
      <c r="C1147" t="s">
        <v>79</v>
      </c>
      <c r="D1147" t="s">
        <v>288</v>
      </c>
      <c r="E1147">
        <v>573</v>
      </c>
      <c r="F1147" s="4">
        <f>VLOOKUP(A1147,'[1]Population Data'!$A:$B,2,FALSE)</f>
        <v>12964</v>
      </c>
      <c r="G1147">
        <f>VLOOKUP(A1147,'[1]Population Data'!$A:$C, 3, FALSE)</f>
        <v>4322</v>
      </c>
      <c r="H1147">
        <f>VLOOKUP(A1147,'[1]Population Data'!$A:$D,4,FALSE)</f>
        <v>3164</v>
      </c>
      <c r="I1147" s="3">
        <f t="shared" si="155"/>
        <v>0.24406047516198703</v>
      </c>
      <c r="J1147" s="2">
        <f t="shared" si="156"/>
        <v>2.9995372512725589</v>
      </c>
      <c r="K1147" s="2">
        <f t="shared" si="157"/>
        <v>191.02946621413145</v>
      </c>
      <c r="L1147">
        <f t="shared" si="158"/>
        <v>2285.1111111111109</v>
      </c>
      <c r="M1147" s="3">
        <f t="shared" si="159"/>
        <v>0.17626589872810172</v>
      </c>
      <c r="N1147" s="2">
        <f t="shared" si="160"/>
        <v>52.871612936397753</v>
      </c>
      <c r="O1147" s="2">
        <f t="shared" si="161"/>
        <v>75.750269978401732</v>
      </c>
    </row>
    <row r="1148" spans="1:15" x14ac:dyDescent="0.2">
      <c r="A1148" t="str">
        <f t="shared" si="153"/>
        <v>Dawson County, Texas</v>
      </c>
      <c r="B1148" t="str">
        <f t="shared" si="154"/>
        <v>Dawson County,</v>
      </c>
      <c r="C1148" t="s">
        <v>79</v>
      </c>
      <c r="D1148" t="s">
        <v>289</v>
      </c>
      <c r="E1148">
        <v>162</v>
      </c>
      <c r="F1148" s="4">
        <f>VLOOKUP(A1148,'[1]Population Data'!$A:$B,2,FALSE)</f>
        <v>12964</v>
      </c>
      <c r="G1148">
        <f>VLOOKUP(A1148,'[1]Population Data'!$A:$C, 3, FALSE)</f>
        <v>4322</v>
      </c>
      <c r="H1148">
        <f>VLOOKUP(A1148,'[1]Population Data'!$A:$D,4,FALSE)</f>
        <v>3164</v>
      </c>
      <c r="I1148" s="3">
        <f t="shared" si="155"/>
        <v>0.24406047516198703</v>
      </c>
      <c r="J1148" s="2">
        <f t="shared" si="156"/>
        <v>2.9995372512725589</v>
      </c>
      <c r="K1148" s="2">
        <f t="shared" si="157"/>
        <v>54.008330762110461</v>
      </c>
      <c r="L1148">
        <f t="shared" si="158"/>
        <v>2285.1111111111109</v>
      </c>
      <c r="M1148" s="3">
        <f t="shared" si="159"/>
        <v>0.17626589872810172</v>
      </c>
      <c r="N1148" s="2">
        <f t="shared" si="160"/>
        <v>52.871612936397753</v>
      </c>
      <c r="O1148" s="2">
        <f t="shared" si="161"/>
        <v>21.41630669546436</v>
      </c>
    </row>
    <row r="1149" spans="1:15" x14ac:dyDescent="0.2">
      <c r="A1149" t="str">
        <f t="shared" si="153"/>
        <v>Dawson County, Texas</v>
      </c>
      <c r="B1149" t="str">
        <f t="shared" si="154"/>
        <v>Dawson County,</v>
      </c>
      <c r="C1149" t="s">
        <v>79</v>
      </c>
      <c r="D1149" t="s">
        <v>290</v>
      </c>
      <c r="E1149">
        <v>414</v>
      </c>
      <c r="F1149" s="4">
        <f>VLOOKUP(A1149,'[1]Population Data'!$A:$B,2,FALSE)</f>
        <v>12964</v>
      </c>
      <c r="G1149">
        <f>VLOOKUP(A1149,'[1]Population Data'!$A:$C, 3, FALSE)</f>
        <v>4322</v>
      </c>
      <c r="H1149">
        <f>VLOOKUP(A1149,'[1]Population Data'!$A:$D,4,FALSE)</f>
        <v>3164</v>
      </c>
      <c r="I1149" s="3">
        <f t="shared" si="155"/>
        <v>0.24406047516198703</v>
      </c>
      <c r="J1149" s="2">
        <f t="shared" si="156"/>
        <v>2.9995372512725589</v>
      </c>
      <c r="K1149" s="2">
        <f t="shared" si="157"/>
        <v>138.02128972539342</v>
      </c>
      <c r="L1149">
        <f t="shared" si="158"/>
        <v>2285.1111111111109</v>
      </c>
      <c r="M1149" s="3">
        <f t="shared" si="159"/>
        <v>0.17626589872810172</v>
      </c>
      <c r="N1149" s="2">
        <f t="shared" si="160"/>
        <v>52.871612936397753</v>
      </c>
      <c r="O1149" s="2">
        <f t="shared" si="161"/>
        <v>54.730561555075596</v>
      </c>
    </row>
    <row r="1150" spans="1:15" x14ac:dyDescent="0.2">
      <c r="A1150" t="str">
        <f t="shared" si="153"/>
        <v>Dawson County, Texas</v>
      </c>
      <c r="B1150" t="str">
        <f t="shared" si="154"/>
        <v>Dawson County,</v>
      </c>
      <c r="C1150" t="s">
        <v>79</v>
      </c>
      <c r="D1150" t="s">
        <v>291</v>
      </c>
      <c r="E1150">
        <v>38</v>
      </c>
      <c r="F1150" s="4">
        <f>VLOOKUP(A1150,'[1]Population Data'!$A:$B,2,FALSE)</f>
        <v>12964</v>
      </c>
      <c r="G1150">
        <f>VLOOKUP(A1150,'[1]Population Data'!$A:$C, 3, FALSE)</f>
        <v>4322</v>
      </c>
      <c r="H1150">
        <f>VLOOKUP(A1150,'[1]Population Data'!$A:$D,4,FALSE)</f>
        <v>3164</v>
      </c>
      <c r="I1150" s="3">
        <f t="shared" si="155"/>
        <v>0.24406047516198703</v>
      </c>
      <c r="J1150" s="2">
        <f t="shared" si="156"/>
        <v>2.9995372512725589</v>
      </c>
      <c r="K1150" s="2">
        <f t="shared" si="157"/>
        <v>12.668620796050602</v>
      </c>
      <c r="L1150">
        <f t="shared" si="158"/>
        <v>2285.1111111111109</v>
      </c>
      <c r="M1150" s="3">
        <f t="shared" si="159"/>
        <v>0.17626589872810172</v>
      </c>
      <c r="N1150" s="2">
        <f t="shared" si="160"/>
        <v>52.871612936397753</v>
      </c>
      <c r="O1150" s="2">
        <f t="shared" si="161"/>
        <v>5.023578113750899</v>
      </c>
    </row>
    <row r="1151" spans="1:15" x14ac:dyDescent="0.2">
      <c r="A1151" t="str">
        <f t="shared" si="153"/>
        <v>Dawson County, Texas</v>
      </c>
      <c r="B1151" t="str">
        <f t="shared" si="154"/>
        <v>Dawson County,</v>
      </c>
      <c r="C1151" t="s">
        <v>79</v>
      </c>
      <c r="D1151" t="s">
        <v>292</v>
      </c>
      <c r="E1151">
        <v>0</v>
      </c>
      <c r="F1151" s="4">
        <f>VLOOKUP(A1151,'[1]Population Data'!$A:$B,2,FALSE)</f>
        <v>12964</v>
      </c>
      <c r="G1151">
        <f>VLOOKUP(A1151,'[1]Population Data'!$A:$C, 3, FALSE)</f>
        <v>4322</v>
      </c>
      <c r="H1151">
        <f>VLOOKUP(A1151,'[1]Population Data'!$A:$D,4,FALSE)</f>
        <v>3164</v>
      </c>
      <c r="I1151" s="3">
        <f t="shared" si="155"/>
        <v>0.24406047516198703</v>
      </c>
      <c r="J1151" s="2">
        <f t="shared" si="156"/>
        <v>2.9995372512725589</v>
      </c>
      <c r="K1151" s="2">
        <f t="shared" si="157"/>
        <v>0</v>
      </c>
      <c r="L1151">
        <f t="shared" si="158"/>
        <v>2285.1111111111109</v>
      </c>
      <c r="M1151" s="3">
        <f t="shared" si="159"/>
        <v>0.17626589872810172</v>
      </c>
      <c r="N1151" s="2">
        <f t="shared" si="160"/>
        <v>52.871612936397753</v>
      </c>
      <c r="O1151" s="2">
        <f t="shared" si="161"/>
        <v>0</v>
      </c>
    </row>
    <row r="1152" spans="1:15" x14ac:dyDescent="0.2">
      <c r="A1152" t="str">
        <f t="shared" si="153"/>
        <v>Dawson County, Texas</v>
      </c>
      <c r="B1152" t="str">
        <f t="shared" si="154"/>
        <v>Dawson County,</v>
      </c>
      <c r="C1152" t="s">
        <v>79</v>
      </c>
      <c r="D1152" t="s">
        <v>293</v>
      </c>
      <c r="E1152">
        <v>327</v>
      </c>
      <c r="F1152" s="4">
        <f>VLOOKUP(A1152,'[1]Population Data'!$A:$B,2,FALSE)</f>
        <v>12964</v>
      </c>
      <c r="G1152">
        <f>VLOOKUP(A1152,'[1]Population Data'!$A:$C, 3, FALSE)</f>
        <v>4322</v>
      </c>
      <c r="H1152">
        <f>VLOOKUP(A1152,'[1]Population Data'!$A:$D,4,FALSE)</f>
        <v>3164</v>
      </c>
      <c r="I1152" s="3">
        <f t="shared" si="155"/>
        <v>0.24406047516198703</v>
      </c>
      <c r="J1152" s="2">
        <f t="shared" si="156"/>
        <v>2.9995372512725589</v>
      </c>
      <c r="K1152" s="2">
        <f t="shared" si="157"/>
        <v>109.01681579759334</v>
      </c>
      <c r="L1152">
        <f t="shared" si="158"/>
        <v>2285.1111111111109</v>
      </c>
      <c r="M1152" s="3">
        <f t="shared" si="159"/>
        <v>0.17626589872810172</v>
      </c>
      <c r="N1152" s="2">
        <f t="shared" si="160"/>
        <v>52.871612936397753</v>
      </c>
      <c r="O1152" s="2">
        <f t="shared" si="161"/>
        <v>43.229211663066955</v>
      </c>
    </row>
    <row r="1153" spans="1:15" x14ac:dyDescent="0.2">
      <c r="A1153" t="str">
        <f t="shared" si="153"/>
        <v>Dawson County, Texas</v>
      </c>
      <c r="B1153" t="str">
        <f t="shared" si="154"/>
        <v>Dawson County,</v>
      </c>
      <c r="C1153" t="s">
        <v>79</v>
      </c>
      <c r="D1153" t="s">
        <v>294</v>
      </c>
      <c r="E1153">
        <v>432</v>
      </c>
      <c r="F1153" s="4">
        <f>VLOOKUP(A1153,'[1]Population Data'!$A:$B,2,FALSE)</f>
        <v>12964</v>
      </c>
      <c r="G1153">
        <f>VLOOKUP(A1153,'[1]Population Data'!$A:$C, 3, FALSE)</f>
        <v>4322</v>
      </c>
      <c r="H1153">
        <f>VLOOKUP(A1153,'[1]Population Data'!$A:$D,4,FALSE)</f>
        <v>3164</v>
      </c>
      <c r="I1153" s="3">
        <f t="shared" si="155"/>
        <v>0.24406047516198703</v>
      </c>
      <c r="J1153" s="2">
        <f t="shared" si="156"/>
        <v>2.9995372512725589</v>
      </c>
      <c r="K1153" s="2">
        <f t="shared" si="157"/>
        <v>144.02221536562789</v>
      </c>
      <c r="L1153">
        <f t="shared" si="158"/>
        <v>2285.1111111111109</v>
      </c>
      <c r="M1153" s="3">
        <f t="shared" si="159"/>
        <v>0.17626589872810172</v>
      </c>
      <c r="N1153" s="2">
        <f t="shared" si="160"/>
        <v>52.871612936397753</v>
      </c>
      <c r="O1153" s="2">
        <f t="shared" si="161"/>
        <v>57.110151187904968</v>
      </c>
    </row>
    <row r="1154" spans="1:15" x14ac:dyDescent="0.2">
      <c r="A1154" t="str">
        <f t="shared" si="153"/>
        <v>Dawson County, Texas</v>
      </c>
      <c r="B1154" t="str">
        <f t="shared" si="154"/>
        <v>Dawson County,</v>
      </c>
      <c r="C1154" t="s">
        <v>79</v>
      </c>
      <c r="D1154" t="s">
        <v>295</v>
      </c>
      <c r="E1154">
        <v>294</v>
      </c>
      <c r="F1154" s="4">
        <f>VLOOKUP(A1154,'[1]Population Data'!$A:$B,2,FALSE)</f>
        <v>12964</v>
      </c>
      <c r="G1154">
        <f>VLOOKUP(A1154,'[1]Population Data'!$A:$C, 3, FALSE)</f>
        <v>4322</v>
      </c>
      <c r="H1154">
        <f>VLOOKUP(A1154,'[1]Population Data'!$A:$D,4,FALSE)</f>
        <v>3164</v>
      </c>
      <c r="I1154" s="3">
        <f t="shared" si="155"/>
        <v>0.24406047516198703</v>
      </c>
      <c r="J1154" s="2">
        <f t="shared" si="156"/>
        <v>2.9995372512725589</v>
      </c>
      <c r="K1154" s="2">
        <f t="shared" si="157"/>
        <v>98.015118790496757</v>
      </c>
      <c r="L1154">
        <f t="shared" si="158"/>
        <v>2285.1111111111109</v>
      </c>
      <c r="M1154" s="3">
        <f t="shared" si="159"/>
        <v>0.17626589872810172</v>
      </c>
      <c r="N1154" s="2">
        <f t="shared" si="160"/>
        <v>52.871612936397753</v>
      </c>
      <c r="O1154" s="2">
        <f t="shared" si="161"/>
        <v>38.866630669546424</v>
      </c>
    </row>
    <row r="1155" spans="1:15" x14ac:dyDescent="0.2">
      <c r="A1155" t="str">
        <f t="shared" ref="A1155:A1218" si="162">CONCATENATE(B1155, " Texas")</f>
        <v>Dawson County, Texas</v>
      </c>
      <c r="B1155" t="str">
        <f t="shared" ref="B1155:B1218" si="163">LEFT(C1155,FIND(",",C1155))</f>
        <v>Dawson County,</v>
      </c>
      <c r="C1155" t="s">
        <v>79</v>
      </c>
      <c r="D1155" t="s">
        <v>296</v>
      </c>
      <c r="E1155">
        <v>62</v>
      </c>
      <c r="F1155" s="4">
        <f>VLOOKUP(A1155,'[1]Population Data'!$A:$B,2,FALSE)</f>
        <v>12964</v>
      </c>
      <c r="G1155">
        <f>VLOOKUP(A1155,'[1]Population Data'!$A:$C, 3, FALSE)</f>
        <v>4322</v>
      </c>
      <c r="H1155">
        <f>VLOOKUP(A1155,'[1]Population Data'!$A:$D,4,FALSE)</f>
        <v>3164</v>
      </c>
      <c r="I1155" s="3">
        <f t="shared" ref="I1155:I1218" si="164">H1155/F1155</f>
        <v>0.24406047516198703</v>
      </c>
      <c r="J1155" s="2">
        <f t="shared" ref="J1155:J1218" si="165">F1155/G1155</f>
        <v>2.9995372512725589</v>
      </c>
      <c r="K1155" s="2">
        <f t="shared" ref="K1155:K1218" si="166">E1155/J1155</f>
        <v>20.669854983029929</v>
      </c>
      <c r="L1155">
        <f t="shared" ref="L1155:L1218" si="167">(H1155/18)*13</f>
        <v>2285.1111111111109</v>
      </c>
      <c r="M1155" s="3">
        <f t="shared" ref="M1155:M1218" si="168">L1155/F1155</f>
        <v>0.17626589872810172</v>
      </c>
      <c r="N1155" s="2">
        <f t="shared" ref="N1155:N1218" si="169">M1155*J1155*100</f>
        <v>52.871612936397753</v>
      </c>
      <c r="O1155" s="2">
        <f t="shared" ref="O1155:O1218" si="170">0.75*K1155*N1155*(1/100)</f>
        <v>8.1963642908567316</v>
      </c>
    </row>
    <row r="1156" spans="1:15" x14ac:dyDescent="0.2">
      <c r="A1156" t="str">
        <f t="shared" si="162"/>
        <v>Dawson County, Texas</v>
      </c>
      <c r="B1156" t="str">
        <f t="shared" si="163"/>
        <v>Dawson County,</v>
      </c>
      <c r="C1156" t="s">
        <v>79</v>
      </c>
      <c r="D1156" t="s">
        <v>297</v>
      </c>
      <c r="E1156">
        <v>368</v>
      </c>
      <c r="F1156" s="4">
        <f>VLOOKUP(A1156,'[1]Population Data'!$A:$B,2,FALSE)</f>
        <v>12964</v>
      </c>
      <c r="G1156">
        <f>VLOOKUP(A1156,'[1]Population Data'!$A:$C, 3, FALSE)</f>
        <v>4322</v>
      </c>
      <c r="H1156">
        <f>VLOOKUP(A1156,'[1]Population Data'!$A:$D,4,FALSE)</f>
        <v>3164</v>
      </c>
      <c r="I1156" s="3">
        <f t="shared" si="164"/>
        <v>0.24406047516198703</v>
      </c>
      <c r="J1156" s="2">
        <f t="shared" si="165"/>
        <v>2.9995372512725589</v>
      </c>
      <c r="K1156" s="2">
        <f t="shared" si="166"/>
        <v>122.68559086701636</v>
      </c>
      <c r="L1156">
        <f t="shared" si="167"/>
        <v>2285.1111111111109</v>
      </c>
      <c r="M1156" s="3">
        <f t="shared" si="168"/>
        <v>0.17626589872810172</v>
      </c>
      <c r="N1156" s="2">
        <f t="shared" si="169"/>
        <v>52.871612936397753</v>
      </c>
      <c r="O1156" s="2">
        <f t="shared" si="170"/>
        <v>48.649388048956084</v>
      </c>
    </row>
    <row r="1157" spans="1:15" x14ac:dyDescent="0.2">
      <c r="A1157" t="str">
        <f t="shared" si="162"/>
        <v>Dawson County, Texas</v>
      </c>
      <c r="B1157" t="str">
        <f t="shared" si="163"/>
        <v>Dawson County,</v>
      </c>
      <c r="C1157" t="s">
        <v>79</v>
      </c>
      <c r="D1157" t="s">
        <v>298</v>
      </c>
      <c r="E1157">
        <v>8</v>
      </c>
      <c r="F1157" s="4">
        <f>VLOOKUP(A1157,'[1]Population Data'!$A:$B,2,FALSE)</f>
        <v>12964</v>
      </c>
      <c r="G1157">
        <f>VLOOKUP(A1157,'[1]Population Data'!$A:$C, 3, FALSE)</f>
        <v>4322</v>
      </c>
      <c r="H1157">
        <f>VLOOKUP(A1157,'[1]Population Data'!$A:$D,4,FALSE)</f>
        <v>3164</v>
      </c>
      <c r="I1157" s="3">
        <f t="shared" si="164"/>
        <v>0.24406047516198703</v>
      </c>
      <c r="J1157" s="2">
        <f t="shared" si="165"/>
        <v>2.9995372512725589</v>
      </c>
      <c r="K1157" s="2">
        <f t="shared" si="166"/>
        <v>2.6670780623264427</v>
      </c>
      <c r="L1157">
        <f t="shared" si="167"/>
        <v>2285.1111111111109</v>
      </c>
      <c r="M1157" s="3">
        <f t="shared" si="168"/>
        <v>0.17626589872810172</v>
      </c>
      <c r="N1157" s="2">
        <f t="shared" si="169"/>
        <v>52.871612936397753</v>
      </c>
      <c r="O1157" s="2">
        <f t="shared" si="170"/>
        <v>1.0575953923686106</v>
      </c>
    </row>
    <row r="1158" spans="1:15" x14ac:dyDescent="0.2">
      <c r="A1158" t="str">
        <f t="shared" si="162"/>
        <v>Dawson County, Texas</v>
      </c>
      <c r="B1158" t="str">
        <f t="shared" si="163"/>
        <v>Dawson County,</v>
      </c>
      <c r="C1158" t="s">
        <v>79</v>
      </c>
      <c r="D1158" t="s">
        <v>299</v>
      </c>
      <c r="E1158">
        <v>522</v>
      </c>
      <c r="F1158" s="4">
        <f>VLOOKUP(A1158,'[1]Population Data'!$A:$B,2,FALSE)</f>
        <v>12964</v>
      </c>
      <c r="G1158">
        <f>VLOOKUP(A1158,'[1]Population Data'!$A:$C, 3, FALSE)</f>
        <v>4322</v>
      </c>
      <c r="H1158">
        <f>VLOOKUP(A1158,'[1]Population Data'!$A:$D,4,FALSE)</f>
        <v>3164</v>
      </c>
      <c r="I1158" s="3">
        <f t="shared" si="164"/>
        <v>0.24406047516198703</v>
      </c>
      <c r="J1158" s="2">
        <f t="shared" si="165"/>
        <v>2.9995372512725589</v>
      </c>
      <c r="K1158" s="2">
        <f t="shared" si="166"/>
        <v>174.02684356680038</v>
      </c>
      <c r="L1158">
        <f t="shared" si="167"/>
        <v>2285.1111111111109</v>
      </c>
      <c r="M1158" s="3">
        <f t="shared" si="168"/>
        <v>0.17626589872810172</v>
      </c>
      <c r="N1158" s="2">
        <f t="shared" si="169"/>
        <v>52.871612936397753</v>
      </c>
      <c r="O1158" s="2">
        <f t="shared" si="170"/>
        <v>69.008099352051829</v>
      </c>
    </row>
    <row r="1159" spans="1:15" x14ac:dyDescent="0.2">
      <c r="A1159" t="str">
        <f t="shared" si="162"/>
        <v>Dawson County, Texas</v>
      </c>
      <c r="B1159" t="str">
        <f t="shared" si="163"/>
        <v>Dawson County,</v>
      </c>
      <c r="C1159" t="s">
        <v>79</v>
      </c>
      <c r="D1159" t="s">
        <v>300</v>
      </c>
      <c r="E1159">
        <v>278</v>
      </c>
      <c r="F1159" s="4">
        <f>VLOOKUP(A1159,'[1]Population Data'!$A:$B,2,FALSE)</f>
        <v>12964</v>
      </c>
      <c r="G1159">
        <f>VLOOKUP(A1159,'[1]Population Data'!$A:$C, 3, FALSE)</f>
        <v>4322</v>
      </c>
      <c r="H1159">
        <f>VLOOKUP(A1159,'[1]Population Data'!$A:$D,4,FALSE)</f>
        <v>3164</v>
      </c>
      <c r="I1159" s="3">
        <f t="shared" si="164"/>
        <v>0.24406047516198703</v>
      </c>
      <c r="J1159" s="2">
        <f t="shared" si="165"/>
        <v>2.9995372512725589</v>
      </c>
      <c r="K1159" s="2">
        <f t="shared" si="166"/>
        <v>92.680962665843879</v>
      </c>
      <c r="L1159">
        <f t="shared" si="167"/>
        <v>2285.1111111111109</v>
      </c>
      <c r="M1159" s="3">
        <f t="shared" si="168"/>
        <v>0.17626589872810172</v>
      </c>
      <c r="N1159" s="2">
        <f t="shared" si="169"/>
        <v>52.871612936397753</v>
      </c>
      <c r="O1159" s="2">
        <f t="shared" si="170"/>
        <v>36.751439884809216</v>
      </c>
    </row>
    <row r="1160" spans="1:15" x14ac:dyDescent="0.2">
      <c r="A1160" t="str">
        <f t="shared" si="162"/>
        <v>Dawson County, Texas</v>
      </c>
      <c r="B1160" t="str">
        <f t="shared" si="163"/>
        <v>Dawson County,</v>
      </c>
      <c r="C1160" t="s">
        <v>79</v>
      </c>
      <c r="D1160" t="s">
        <v>301</v>
      </c>
      <c r="E1160">
        <v>58</v>
      </c>
      <c r="F1160" s="4">
        <f>VLOOKUP(A1160,'[1]Population Data'!$A:$B,2,FALSE)</f>
        <v>12964</v>
      </c>
      <c r="G1160">
        <f>VLOOKUP(A1160,'[1]Population Data'!$A:$C, 3, FALSE)</f>
        <v>4322</v>
      </c>
      <c r="H1160">
        <f>VLOOKUP(A1160,'[1]Population Data'!$A:$D,4,FALSE)</f>
        <v>3164</v>
      </c>
      <c r="I1160" s="3">
        <f t="shared" si="164"/>
        <v>0.24406047516198703</v>
      </c>
      <c r="J1160" s="2">
        <f t="shared" si="165"/>
        <v>2.9995372512725589</v>
      </c>
      <c r="K1160" s="2">
        <f t="shared" si="166"/>
        <v>19.336315951866709</v>
      </c>
      <c r="L1160">
        <f t="shared" si="167"/>
        <v>2285.1111111111109</v>
      </c>
      <c r="M1160" s="3">
        <f t="shared" si="168"/>
        <v>0.17626589872810172</v>
      </c>
      <c r="N1160" s="2">
        <f t="shared" si="169"/>
        <v>52.871612936397753</v>
      </c>
      <c r="O1160" s="2">
        <f t="shared" si="170"/>
        <v>7.6675665946724259</v>
      </c>
    </row>
    <row r="1161" spans="1:15" x14ac:dyDescent="0.2">
      <c r="A1161" t="str">
        <f t="shared" si="162"/>
        <v>Dawson County, Texas</v>
      </c>
      <c r="B1161" t="str">
        <f t="shared" si="163"/>
        <v>Dawson County,</v>
      </c>
      <c r="C1161" t="s">
        <v>79</v>
      </c>
      <c r="D1161" t="s">
        <v>302</v>
      </c>
      <c r="E1161">
        <v>110</v>
      </c>
      <c r="F1161" s="4">
        <f>VLOOKUP(A1161,'[1]Population Data'!$A:$B,2,FALSE)</f>
        <v>12964</v>
      </c>
      <c r="G1161">
        <f>VLOOKUP(A1161,'[1]Population Data'!$A:$C, 3, FALSE)</f>
        <v>4322</v>
      </c>
      <c r="H1161">
        <f>VLOOKUP(A1161,'[1]Population Data'!$A:$D,4,FALSE)</f>
        <v>3164</v>
      </c>
      <c r="I1161" s="3">
        <f t="shared" si="164"/>
        <v>0.24406047516198703</v>
      </c>
      <c r="J1161" s="2">
        <f t="shared" si="165"/>
        <v>2.9995372512725589</v>
      </c>
      <c r="K1161" s="2">
        <f t="shared" si="166"/>
        <v>36.672323356988585</v>
      </c>
      <c r="L1161">
        <f t="shared" si="167"/>
        <v>2285.1111111111109</v>
      </c>
      <c r="M1161" s="3">
        <f t="shared" si="168"/>
        <v>0.17626589872810172</v>
      </c>
      <c r="N1161" s="2">
        <f t="shared" si="169"/>
        <v>52.871612936397753</v>
      </c>
      <c r="O1161" s="2">
        <f t="shared" si="170"/>
        <v>14.541936645068393</v>
      </c>
    </row>
    <row r="1162" spans="1:15" x14ac:dyDescent="0.2">
      <c r="A1162" t="str">
        <f t="shared" si="162"/>
        <v>Deaf Smith County, Texas</v>
      </c>
      <c r="B1162" t="str">
        <f t="shared" si="163"/>
        <v>Deaf Smith County,</v>
      </c>
      <c r="C1162" t="s">
        <v>80</v>
      </c>
      <c r="D1162" t="s">
        <v>283</v>
      </c>
      <c r="E1162">
        <v>458</v>
      </c>
      <c r="F1162" s="4">
        <f>VLOOKUP(A1162,'[1]Population Data'!$A:$B,2,FALSE)</f>
        <v>18899</v>
      </c>
      <c r="G1162">
        <f>VLOOKUP(A1162,'[1]Population Data'!$A:$C, 3, FALSE)</f>
        <v>6139</v>
      </c>
      <c r="H1162">
        <f>VLOOKUP(A1162,'[1]Population Data'!$A:$D,4,FALSE)</f>
        <v>5936</v>
      </c>
      <c r="I1162" s="3">
        <f t="shared" si="164"/>
        <v>0.31409069262923967</v>
      </c>
      <c r="J1162" s="2">
        <f t="shared" si="165"/>
        <v>3.078514416028669</v>
      </c>
      <c r="K1162" s="2">
        <f t="shared" si="166"/>
        <v>148.77305677549077</v>
      </c>
      <c r="L1162">
        <f t="shared" si="167"/>
        <v>4287.1111111111113</v>
      </c>
      <c r="M1162" s="3">
        <f t="shared" si="168"/>
        <v>0.22684327801000642</v>
      </c>
      <c r="N1162" s="2">
        <f t="shared" si="169"/>
        <v>69.834030153300404</v>
      </c>
      <c r="O1162" s="2">
        <f t="shared" si="170"/>
        <v>77.920665996437222</v>
      </c>
    </row>
    <row r="1163" spans="1:15" x14ac:dyDescent="0.2">
      <c r="A1163" t="str">
        <f t="shared" si="162"/>
        <v>Deaf Smith County, Texas</v>
      </c>
      <c r="B1163" t="str">
        <f t="shared" si="163"/>
        <v>Deaf Smith County,</v>
      </c>
      <c r="C1163" t="s">
        <v>80</v>
      </c>
      <c r="D1163" t="s">
        <v>284</v>
      </c>
      <c r="E1163">
        <v>196</v>
      </c>
      <c r="F1163" s="4">
        <f>VLOOKUP(A1163,'[1]Population Data'!$A:$B,2,FALSE)</f>
        <v>18899</v>
      </c>
      <c r="G1163">
        <f>VLOOKUP(A1163,'[1]Population Data'!$A:$C, 3, FALSE)</f>
        <v>6139</v>
      </c>
      <c r="H1163">
        <f>VLOOKUP(A1163,'[1]Population Data'!$A:$D,4,FALSE)</f>
        <v>5936</v>
      </c>
      <c r="I1163" s="3">
        <f t="shared" si="164"/>
        <v>0.31409069262923967</v>
      </c>
      <c r="J1163" s="2">
        <f t="shared" si="165"/>
        <v>3.078514416028669</v>
      </c>
      <c r="K1163" s="2">
        <f t="shared" si="166"/>
        <v>63.667072331869413</v>
      </c>
      <c r="L1163">
        <f t="shared" si="167"/>
        <v>4287.1111111111113</v>
      </c>
      <c r="M1163" s="3">
        <f t="shared" si="168"/>
        <v>0.22684327801000642</v>
      </c>
      <c r="N1163" s="2">
        <f t="shared" si="169"/>
        <v>69.834030153300404</v>
      </c>
      <c r="O1163" s="2">
        <f t="shared" si="170"/>
        <v>33.345961867470955</v>
      </c>
    </row>
    <row r="1164" spans="1:15" x14ac:dyDescent="0.2">
      <c r="A1164" t="str">
        <f t="shared" si="162"/>
        <v>Deaf Smith County, Texas</v>
      </c>
      <c r="B1164" t="str">
        <f t="shared" si="163"/>
        <v>Deaf Smith County,</v>
      </c>
      <c r="C1164" t="s">
        <v>80</v>
      </c>
      <c r="D1164" t="s">
        <v>285</v>
      </c>
      <c r="E1164">
        <v>1170</v>
      </c>
      <c r="F1164" s="4">
        <f>VLOOKUP(A1164,'[1]Population Data'!$A:$B,2,FALSE)</f>
        <v>18899</v>
      </c>
      <c r="G1164">
        <f>VLOOKUP(A1164,'[1]Population Data'!$A:$C, 3, FALSE)</f>
        <v>6139</v>
      </c>
      <c r="H1164">
        <f>VLOOKUP(A1164,'[1]Population Data'!$A:$D,4,FALSE)</f>
        <v>5936</v>
      </c>
      <c r="I1164" s="3">
        <f t="shared" si="164"/>
        <v>0.31409069262923967</v>
      </c>
      <c r="J1164" s="2">
        <f t="shared" si="165"/>
        <v>3.078514416028669</v>
      </c>
      <c r="K1164" s="2">
        <f t="shared" si="166"/>
        <v>380.05344198105723</v>
      </c>
      <c r="L1164">
        <f t="shared" si="167"/>
        <v>4287.1111111111113</v>
      </c>
      <c r="M1164" s="3">
        <f t="shared" si="168"/>
        <v>0.22684327801000642</v>
      </c>
      <c r="N1164" s="2">
        <f t="shared" si="169"/>
        <v>69.834030153300404</v>
      </c>
      <c r="O1164" s="2">
        <f t="shared" si="170"/>
        <v>199.05497645378068</v>
      </c>
    </row>
    <row r="1165" spans="1:15" x14ac:dyDescent="0.2">
      <c r="A1165" t="str">
        <f t="shared" si="162"/>
        <v>Deaf Smith County, Texas</v>
      </c>
      <c r="B1165" t="str">
        <f t="shared" si="163"/>
        <v>Deaf Smith County,</v>
      </c>
      <c r="C1165" t="s">
        <v>80</v>
      </c>
      <c r="D1165" t="s">
        <v>286</v>
      </c>
      <c r="E1165">
        <v>51</v>
      </c>
      <c r="F1165" s="4">
        <f>VLOOKUP(A1165,'[1]Population Data'!$A:$B,2,FALSE)</f>
        <v>18899</v>
      </c>
      <c r="G1165">
        <f>VLOOKUP(A1165,'[1]Population Data'!$A:$C, 3, FALSE)</f>
        <v>6139</v>
      </c>
      <c r="H1165">
        <f>VLOOKUP(A1165,'[1]Population Data'!$A:$D,4,FALSE)</f>
        <v>5936</v>
      </c>
      <c r="I1165" s="3">
        <f t="shared" si="164"/>
        <v>0.31409069262923967</v>
      </c>
      <c r="J1165" s="2">
        <f t="shared" si="165"/>
        <v>3.078514416028669</v>
      </c>
      <c r="K1165" s="2">
        <f t="shared" si="166"/>
        <v>16.566432086353775</v>
      </c>
      <c r="L1165">
        <f t="shared" si="167"/>
        <v>4287.1111111111113</v>
      </c>
      <c r="M1165" s="3">
        <f t="shared" si="168"/>
        <v>0.22684327801000642</v>
      </c>
      <c r="N1165" s="2">
        <f t="shared" si="169"/>
        <v>69.834030153300404</v>
      </c>
      <c r="O1165" s="2">
        <f t="shared" si="170"/>
        <v>8.676755383882746</v>
      </c>
    </row>
    <row r="1166" spans="1:15" x14ac:dyDescent="0.2">
      <c r="A1166" t="str">
        <f t="shared" si="162"/>
        <v>Deaf Smith County, Texas</v>
      </c>
      <c r="B1166" t="str">
        <f t="shared" si="163"/>
        <v>Deaf Smith County,</v>
      </c>
      <c r="C1166" t="s">
        <v>80</v>
      </c>
      <c r="D1166" t="s">
        <v>287</v>
      </c>
      <c r="E1166">
        <v>482</v>
      </c>
      <c r="F1166" s="4">
        <f>VLOOKUP(A1166,'[1]Population Data'!$A:$B,2,FALSE)</f>
        <v>18899</v>
      </c>
      <c r="G1166">
        <f>VLOOKUP(A1166,'[1]Population Data'!$A:$C, 3, FALSE)</f>
        <v>6139</v>
      </c>
      <c r="H1166">
        <f>VLOOKUP(A1166,'[1]Population Data'!$A:$D,4,FALSE)</f>
        <v>5936</v>
      </c>
      <c r="I1166" s="3">
        <f t="shared" si="164"/>
        <v>0.31409069262923967</v>
      </c>
      <c r="J1166" s="2">
        <f t="shared" si="165"/>
        <v>3.078514416028669</v>
      </c>
      <c r="K1166" s="2">
        <f t="shared" si="166"/>
        <v>156.56902481612784</v>
      </c>
      <c r="L1166">
        <f t="shared" si="167"/>
        <v>4287.1111111111113</v>
      </c>
      <c r="M1166" s="3">
        <f t="shared" si="168"/>
        <v>0.22684327801000642</v>
      </c>
      <c r="N1166" s="2">
        <f t="shared" si="169"/>
        <v>69.834030153300404</v>
      </c>
      <c r="O1166" s="2">
        <f t="shared" si="170"/>
        <v>82.003845000617332</v>
      </c>
    </row>
    <row r="1167" spans="1:15" x14ac:dyDescent="0.2">
      <c r="A1167" t="str">
        <f t="shared" si="162"/>
        <v>Deaf Smith County, Texas</v>
      </c>
      <c r="B1167" t="str">
        <f t="shared" si="163"/>
        <v>Deaf Smith County,</v>
      </c>
      <c r="C1167" t="s">
        <v>80</v>
      </c>
      <c r="D1167" t="s">
        <v>288</v>
      </c>
      <c r="E1167">
        <v>916</v>
      </c>
      <c r="F1167" s="4">
        <f>VLOOKUP(A1167,'[1]Population Data'!$A:$B,2,FALSE)</f>
        <v>18899</v>
      </c>
      <c r="G1167">
        <f>VLOOKUP(A1167,'[1]Population Data'!$A:$C, 3, FALSE)</f>
        <v>6139</v>
      </c>
      <c r="H1167">
        <f>VLOOKUP(A1167,'[1]Population Data'!$A:$D,4,FALSE)</f>
        <v>5936</v>
      </c>
      <c r="I1167" s="3">
        <f t="shared" si="164"/>
        <v>0.31409069262923967</v>
      </c>
      <c r="J1167" s="2">
        <f t="shared" si="165"/>
        <v>3.078514416028669</v>
      </c>
      <c r="K1167" s="2">
        <f t="shared" si="166"/>
        <v>297.54611355098154</v>
      </c>
      <c r="L1167">
        <f t="shared" si="167"/>
        <v>4287.1111111111113</v>
      </c>
      <c r="M1167" s="3">
        <f t="shared" si="168"/>
        <v>0.22684327801000642</v>
      </c>
      <c r="N1167" s="2">
        <f t="shared" si="169"/>
        <v>69.834030153300404</v>
      </c>
      <c r="O1167" s="2">
        <f t="shared" si="170"/>
        <v>155.84133199287444</v>
      </c>
    </row>
    <row r="1168" spans="1:15" x14ac:dyDescent="0.2">
      <c r="A1168" t="str">
        <f t="shared" si="162"/>
        <v>Deaf Smith County, Texas</v>
      </c>
      <c r="B1168" t="str">
        <f t="shared" si="163"/>
        <v>Deaf Smith County,</v>
      </c>
      <c r="C1168" t="s">
        <v>80</v>
      </c>
      <c r="D1168" t="s">
        <v>289</v>
      </c>
      <c r="E1168">
        <v>162</v>
      </c>
      <c r="F1168" s="4">
        <f>VLOOKUP(A1168,'[1]Population Data'!$A:$B,2,FALSE)</f>
        <v>18899</v>
      </c>
      <c r="G1168">
        <f>VLOOKUP(A1168,'[1]Population Data'!$A:$C, 3, FALSE)</f>
        <v>6139</v>
      </c>
      <c r="H1168">
        <f>VLOOKUP(A1168,'[1]Population Data'!$A:$D,4,FALSE)</f>
        <v>5936</v>
      </c>
      <c r="I1168" s="3">
        <f t="shared" si="164"/>
        <v>0.31409069262923967</v>
      </c>
      <c r="J1168" s="2">
        <f t="shared" si="165"/>
        <v>3.078514416028669</v>
      </c>
      <c r="K1168" s="2">
        <f t="shared" si="166"/>
        <v>52.62278427430023</v>
      </c>
      <c r="L1168">
        <f t="shared" si="167"/>
        <v>4287.1111111111113</v>
      </c>
      <c r="M1168" s="3">
        <f t="shared" si="168"/>
        <v>0.22684327801000642</v>
      </c>
      <c r="N1168" s="2">
        <f t="shared" si="169"/>
        <v>69.834030153300404</v>
      </c>
      <c r="O1168" s="2">
        <f t="shared" si="170"/>
        <v>27.561458278215788</v>
      </c>
    </row>
    <row r="1169" spans="1:15" x14ac:dyDescent="0.2">
      <c r="A1169" t="str">
        <f t="shared" si="162"/>
        <v>Deaf Smith County, Texas</v>
      </c>
      <c r="B1169" t="str">
        <f t="shared" si="163"/>
        <v>Deaf Smith County,</v>
      </c>
      <c r="C1169" t="s">
        <v>80</v>
      </c>
      <c r="D1169" t="s">
        <v>290</v>
      </c>
      <c r="E1169">
        <v>545</v>
      </c>
      <c r="F1169" s="4">
        <f>VLOOKUP(A1169,'[1]Population Data'!$A:$B,2,FALSE)</f>
        <v>18899</v>
      </c>
      <c r="G1169">
        <f>VLOOKUP(A1169,'[1]Population Data'!$A:$C, 3, FALSE)</f>
        <v>6139</v>
      </c>
      <c r="H1169">
        <f>VLOOKUP(A1169,'[1]Population Data'!$A:$D,4,FALSE)</f>
        <v>5936</v>
      </c>
      <c r="I1169" s="3">
        <f t="shared" si="164"/>
        <v>0.31409069262923967</v>
      </c>
      <c r="J1169" s="2">
        <f t="shared" si="165"/>
        <v>3.078514416028669</v>
      </c>
      <c r="K1169" s="2">
        <f t="shared" si="166"/>
        <v>177.03344092280017</v>
      </c>
      <c r="L1169">
        <f t="shared" si="167"/>
        <v>4287.1111111111113</v>
      </c>
      <c r="M1169" s="3">
        <f t="shared" si="168"/>
        <v>0.22684327801000642</v>
      </c>
      <c r="N1169" s="2">
        <f t="shared" si="169"/>
        <v>69.834030153300404</v>
      </c>
      <c r="O1169" s="2">
        <f t="shared" si="170"/>
        <v>92.72218988659013</v>
      </c>
    </row>
    <row r="1170" spans="1:15" x14ac:dyDescent="0.2">
      <c r="A1170" t="str">
        <f t="shared" si="162"/>
        <v>Deaf Smith County, Texas</v>
      </c>
      <c r="B1170" t="str">
        <f t="shared" si="163"/>
        <v>Deaf Smith County,</v>
      </c>
      <c r="C1170" t="s">
        <v>80</v>
      </c>
      <c r="D1170" t="s">
        <v>291</v>
      </c>
      <c r="E1170">
        <v>142</v>
      </c>
      <c r="F1170" s="4">
        <f>VLOOKUP(A1170,'[1]Population Data'!$A:$B,2,FALSE)</f>
        <v>18899</v>
      </c>
      <c r="G1170">
        <f>VLOOKUP(A1170,'[1]Population Data'!$A:$C, 3, FALSE)</f>
        <v>6139</v>
      </c>
      <c r="H1170">
        <f>VLOOKUP(A1170,'[1]Population Data'!$A:$D,4,FALSE)</f>
        <v>5936</v>
      </c>
      <c r="I1170" s="3">
        <f t="shared" si="164"/>
        <v>0.31409069262923967</v>
      </c>
      <c r="J1170" s="2">
        <f t="shared" si="165"/>
        <v>3.078514416028669</v>
      </c>
      <c r="K1170" s="2">
        <f t="shared" si="166"/>
        <v>46.126144240436005</v>
      </c>
      <c r="L1170">
        <f t="shared" si="167"/>
        <v>4287.1111111111113</v>
      </c>
      <c r="M1170" s="3">
        <f t="shared" si="168"/>
        <v>0.22684327801000642</v>
      </c>
      <c r="N1170" s="2">
        <f t="shared" si="169"/>
        <v>69.834030153300404</v>
      </c>
      <c r="O1170" s="2">
        <f t="shared" si="170"/>
        <v>24.158809108065686</v>
      </c>
    </row>
    <row r="1171" spans="1:15" x14ac:dyDescent="0.2">
      <c r="A1171" t="str">
        <f t="shared" si="162"/>
        <v>Deaf Smith County, Texas</v>
      </c>
      <c r="B1171" t="str">
        <f t="shared" si="163"/>
        <v>Deaf Smith County,</v>
      </c>
      <c r="C1171" t="s">
        <v>80</v>
      </c>
      <c r="D1171" t="s">
        <v>292</v>
      </c>
      <c r="E1171">
        <v>0</v>
      </c>
      <c r="F1171" s="4">
        <f>VLOOKUP(A1171,'[1]Population Data'!$A:$B,2,FALSE)</f>
        <v>18899</v>
      </c>
      <c r="G1171">
        <f>VLOOKUP(A1171,'[1]Population Data'!$A:$C, 3, FALSE)</f>
        <v>6139</v>
      </c>
      <c r="H1171">
        <f>VLOOKUP(A1171,'[1]Population Data'!$A:$D,4,FALSE)</f>
        <v>5936</v>
      </c>
      <c r="I1171" s="3">
        <f t="shared" si="164"/>
        <v>0.31409069262923967</v>
      </c>
      <c r="J1171" s="2">
        <f t="shared" si="165"/>
        <v>3.078514416028669</v>
      </c>
      <c r="K1171" s="2">
        <f t="shared" si="166"/>
        <v>0</v>
      </c>
      <c r="L1171">
        <f t="shared" si="167"/>
        <v>4287.1111111111113</v>
      </c>
      <c r="M1171" s="3">
        <f t="shared" si="168"/>
        <v>0.22684327801000642</v>
      </c>
      <c r="N1171" s="2">
        <f t="shared" si="169"/>
        <v>69.834030153300404</v>
      </c>
      <c r="O1171" s="2">
        <f t="shared" si="170"/>
        <v>0</v>
      </c>
    </row>
    <row r="1172" spans="1:15" x14ac:dyDescent="0.2">
      <c r="A1172" t="str">
        <f t="shared" si="162"/>
        <v>Deaf Smith County, Texas</v>
      </c>
      <c r="B1172" t="str">
        <f t="shared" si="163"/>
        <v>Deaf Smith County,</v>
      </c>
      <c r="C1172" t="s">
        <v>80</v>
      </c>
      <c r="D1172" t="s">
        <v>293</v>
      </c>
      <c r="E1172">
        <v>1635</v>
      </c>
      <c r="F1172" s="4">
        <f>VLOOKUP(A1172,'[1]Population Data'!$A:$B,2,FALSE)</f>
        <v>18899</v>
      </c>
      <c r="G1172">
        <f>VLOOKUP(A1172,'[1]Population Data'!$A:$C, 3, FALSE)</f>
        <v>6139</v>
      </c>
      <c r="H1172">
        <f>VLOOKUP(A1172,'[1]Population Data'!$A:$D,4,FALSE)</f>
        <v>5936</v>
      </c>
      <c r="I1172" s="3">
        <f t="shared" si="164"/>
        <v>0.31409069262923967</v>
      </c>
      <c r="J1172" s="2">
        <f t="shared" si="165"/>
        <v>3.078514416028669</v>
      </c>
      <c r="K1172" s="2">
        <f t="shared" si="166"/>
        <v>531.10032276840047</v>
      </c>
      <c r="L1172">
        <f t="shared" si="167"/>
        <v>4287.1111111111113</v>
      </c>
      <c r="M1172" s="3">
        <f t="shared" si="168"/>
        <v>0.22684327801000642</v>
      </c>
      <c r="N1172" s="2">
        <f t="shared" si="169"/>
        <v>69.834030153300404</v>
      </c>
      <c r="O1172" s="2">
        <f t="shared" si="170"/>
        <v>278.16656965977046</v>
      </c>
    </row>
    <row r="1173" spans="1:15" x14ac:dyDescent="0.2">
      <c r="A1173" t="str">
        <f t="shared" si="162"/>
        <v>Deaf Smith County, Texas</v>
      </c>
      <c r="B1173" t="str">
        <f t="shared" si="163"/>
        <v>Deaf Smith County,</v>
      </c>
      <c r="C1173" t="s">
        <v>80</v>
      </c>
      <c r="D1173" t="s">
        <v>294</v>
      </c>
      <c r="E1173">
        <v>49</v>
      </c>
      <c r="F1173" s="4">
        <f>VLOOKUP(A1173,'[1]Population Data'!$A:$B,2,FALSE)</f>
        <v>18899</v>
      </c>
      <c r="G1173">
        <f>VLOOKUP(A1173,'[1]Population Data'!$A:$C, 3, FALSE)</f>
        <v>6139</v>
      </c>
      <c r="H1173">
        <f>VLOOKUP(A1173,'[1]Population Data'!$A:$D,4,FALSE)</f>
        <v>5936</v>
      </c>
      <c r="I1173" s="3">
        <f t="shared" si="164"/>
        <v>0.31409069262923967</v>
      </c>
      <c r="J1173" s="2">
        <f t="shared" si="165"/>
        <v>3.078514416028669</v>
      </c>
      <c r="K1173" s="2">
        <f t="shared" si="166"/>
        <v>15.916768082967353</v>
      </c>
      <c r="L1173">
        <f t="shared" si="167"/>
        <v>4287.1111111111113</v>
      </c>
      <c r="M1173" s="3">
        <f t="shared" si="168"/>
        <v>0.22684327801000642</v>
      </c>
      <c r="N1173" s="2">
        <f t="shared" si="169"/>
        <v>69.834030153300404</v>
      </c>
      <c r="O1173" s="2">
        <f t="shared" si="170"/>
        <v>8.3364904668677386</v>
      </c>
    </row>
    <row r="1174" spans="1:15" x14ac:dyDescent="0.2">
      <c r="A1174" t="str">
        <f t="shared" si="162"/>
        <v>Deaf Smith County, Texas</v>
      </c>
      <c r="B1174" t="str">
        <f t="shared" si="163"/>
        <v>Deaf Smith County,</v>
      </c>
      <c r="C1174" t="s">
        <v>80</v>
      </c>
      <c r="D1174" t="s">
        <v>295</v>
      </c>
      <c r="E1174">
        <v>614</v>
      </c>
      <c r="F1174" s="4">
        <f>VLOOKUP(A1174,'[1]Population Data'!$A:$B,2,FALSE)</f>
        <v>18899</v>
      </c>
      <c r="G1174">
        <f>VLOOKUP(A1174,'[1]Population Data'!$A:$C, 3, FALSE)</f>
        <v>6139</v>
      </c>
      <c r="H1174">
        <f>VLOOKUP(A1174,'[1]Population Data'!$A:$D,4,FALSE)</f>
        <v>5936</v>
      </c>
      <c r="I1174" s="3">
        <f t="shared" si="164"/>
        <v>0.31409069262923967</v>
      </c>
      <c r="J1174" s="2">
        <f t="shared" si="165"/>
        <v>3.078514416028669</v>
      </c>
      <c r="K1174" s="2">
        <f t="shared" si="166"/>
        <v>199.44684903963173</v>
      </c>
      <c r="L1174">
        <f t="shared" si="167"/>
        <v>4287.1111111111113</v>
      </c>
      <c r="M1174" s="3">
        <f t="shared" si="168"/>
        <v>0.22684327801000642</v>
      </c>
      <c r="N1174" s="2">
        <f t="shared" si="169"/>
        <v>69.834030153300404</v>
      </c>
      <c r="O1174" s="2">
        <f t="shared" si="170"/>
        <v>104.46132952360797</v>
      </c>
    </row>
    <row r="1175" spans="1:15" x14ac:dyDescent="0.2">
      <c r="A1175" t="str">
        <f t="shared" si="162"/>
        <v>Deaf Smith County, Texas</v>
      </c>
      <c r="B1175" t="str">
        <f t="shared" si="163"/>
        <v>Deaf Smith County,</v>
      </c>
      <c r="C1175" t="s">
        <v>80</v>
      </c>
      <c r="D1175" t="s">
        <v>296</v>
      </c>
      <c r="E1175">
        <v>175</v>
      </c>
      <c r="F1175" s="4">
        <f>VLOOKUP(A1175,'[1]Population Data'!$A:$B,2,FALSE)</f>
        <v>18899</v>
      </c>
      <c r="G1175">
        <f>VLOOKUP(A1175,'[1]Population Data'!$A:$C, 3, FALSE)</f>
        <v>6139</v>
      </c>
      <c r="H1175">
        <f>VLOOKUP(A1175,'[1]Population Data'!$A:$D,4,FALSE)</f>
        <v>5936</v>
      </c>
      <c r="I1175" s="3">
        <f t="shared" si="164"/>
        <v>0.31409069262923967</v>
      </c>
      <c r="J1175" s="2">
        <f t="shared" si="165"/>
        <v>3.078514416028669</v>
      </c>
      <c r="K1175" s="2">
        <f t="shared" si="166"/>
        <v>56.845600296311979</v>
      </c>
      <c r="L1175">
        <f t="shared" si="167"/>
        <v>4287.1111111111113</v>
      </c>
      <c r="M1175" s="3">
        <f t="shared" si="168"/>
        <v>0.22684327801000642</v>
      </c>
      <c r="N1175" s="2">
        <f t="shared" si="169"/>
        <v>69.834030153300404</v>
      </c>
      <c r="O1175" s="2">
        <f t="shared" si="170"/>
        <v>29.77318023881335</v>
      </c>
    </row>
    <row r="1176" spans="1:15" x14ac:dyDescent="0.2">
      <c r="A1176" t="str">
        <f t="shared" si="162"/>
        <v>Deaf Smith County, Texas</v>
      </c>
      <c r="B1176" t="str">
        <f t="shared" si="163"/>
        <v>Deaf Smith County,</v>
      </c>
      <c r="C1176" t="s">
        <v>80</v>
      </c>
      <c r="D1176" t="s">
        <v>297</v>
      </c>
      <c r="E1176">
        <v>411</v>
      </c>
      <c r="F1176" s="4">
        <f>VLOOKUP(A1176,'[1]Population Data'!$A:$B,2,FALSE)</f>
        <v>18899</v>
      </c>
      <c r="G1176">
        <f>VLOOKUP(A1176,'[1]Population Data'!$A:$C, 3, FALSE)</f>
        <v>6139</v>
      </c>
      <c r="H1176">
        <f>VLOOKUP(A1176,'[1]Population Data'!$A:$D,4,FALSE)</f>
        <v>5936</v>
      </c>
      <c r="I1176" s="3">
        <f t="shared" si="164"/>
        <v>0.31409069262923967</v>
      </c>
      <c r="J1176" s="2">
        <f t="shared" si="165"/>
        <v>3.078514416028669</v>
      </c>
      <c r="K1176" s="2">
        <f t="shared" si="166"/>
        <v>133.50595269590985</v>
      </c>
      <c r="L1176">
        <f t="shared" si="167"/>
        <v>4287.1111111111113</v>
      </c>
      <c r="M1176" s="3">
        <f t="shared" si="168"/>
        <v>0.22684327801000642</v>
      </c>
      <c r="N1176" s="2">
        <f t="shared" si="169"/>
        <v>69.834030153300404</v>
      </c>
      <c r="O1176" s="2">
        <f t="shared" si="170"/>
        <v>69.924440446584498</v>
      </c>
    </row>
    <row r="1177" spans="1:15" x14ac:dyDescent="0.2">
      <c r="A1177" t="str">
        <f t="shared" si="162"/>
        <v>Deaf Smith County, Texas</v>
      </c>
      <c r="B1177" t="str">
        <f t="shared" si="163"/>
        <v>Deaf Smith County,</v>
      </c>
      <c r="C1177" t="s">
        <v>80</v>
      </c>
      <c r="D1177" t="s">
        <v>298</v>
      </c>
      <c r="E1177">
        <v>49</v>
      </c>
      <c r="F1177" s="4">
        <f>VLOOKUP(A1177,'[1]Population Data'!$A:$B,2,FALSE)</f>
        <v>18899</v>
      </c>
      <c r="G1177">
        <f>VLOOKUP(A1177,'[1]Population Data'!$A:$C, 3, FALSE)</f>
        <v>6139</v>
      </c>
      <c r="H1177">
        <f>VLOOKUP(A1177,'[1]Population Data'!$A:$D,4,FALSE)</f>
        <v>5936</v>
      </c>
      <c r="I1177" s="3">
        <f t="shared" si="164"/>
        <v>0.31409069262923967</v>
      </c>
      <c r="J1177" s="2">
        <f t="shared" si="165"/>
        <v>3.078514416028669</v>
      </c>
      <c r="K1177" s="2">
        <f t="shared" si="166"/>
        <v>15.916768082967353</v>
      </c>
      <c r="L1177">
        <f t="shared" si="167"/>
        <v>4287.1111111111113</v>
      </c>
      <c r="M1177" s="3">
        <f t="shared" si="168"/>
        <v>0.22684327801000642</v>
      </c>
      <c r="N1177" s="2">
        <f t="shared" si="169"/>
        <v>69.834030153300404</v>
      </c>
      <c r="O1177" s="2">
        <f t="shared" si="170"/>
        <v>8.3364904668677386</v>
      </c>
    </row>
    <row r="1178" spans="1:15" x14ac:dyDescent="0.2">
      <c r="A1178" t="str">
        <f t="shared" si="162"/>
        <v>Deaf Smith County, Texas</v>
      </c>
      <c r="B1178" t="str">
        <f t="shared" si="163"/>
        <v>Deaf Smith County,</v>
      </c>
      <c r="C1178" t="s">
        <v>80</v>
      </c>
      <c r="D1178" t="s">
        <v>299</v>
      </c>
      <c r="E1178">
        <v>879</v>
      </c>
      <c r="F1178" s="4">
        <f>VLOOKUP(A1178,'[1]Population Data'!$A:$B,2,FALSE)</f>
        <v>18899</v>
      </c>
      <c r="G1178">
        <f>VLOOKUP(A1178,'[1]Population Data'!$A:$C, 3, FALSE)</f>
        <v>6139</v>
      </c>
      <c r="H1178">
        <f>VLOOKUP(A1178,'[1]Population Data'!$A:$D,4,FALSE)</f>
        <v>5936</v>
      </c>
      <c r="I1178" s="3">
        <f t="shared" si="164"/>
        <v>0.31409069262923967</v>
      </c>
      <c r="J1178" s="2">
        <f t="shared" si="165"/>
        <v>3.078514416028669</v>
      </c>
      <c r="K1178" s="2">
        <f t="shared" si="166"/>
        <v>285.52732948833273</v>
      </c>
      <c r="L1178">
        <f t="shared" si="167"/>
        <v>4287.1111111111113</v>
      </c>
      <c r="M1178" s="3">
        <f t="shared" si="168"/>
        <v>0.22684327801000642</v>
      </c>
      <c r="N1178" s="2">
        <f t="shared" si="169"/>
        <v>69.834030153300404</v>
      </c>
      <c r="O1178" s="2">
        <f t="shared" si="170"/>
        <v>149.54643102809675</v>
      </c>
    </row>
    <row r="1179" spans="1:15" x14ac:dyDescent="0.2">
      <c r="A1179" t="str">
        <f t="shared" si="162"/>
        <v>Deaf Smith County, Texas</v>
      </c>
      <c r="B1179" t="str">
        <f t="shared" si="163"/>
        <v>Deaf Smith County,</v>
      </c>
      <c r="C1179" t="s">
        <v>80</v>
      </c>
      <c r="D1179" t="s">
        <v>300</v>
      </c>
      <c r="E1179">
        <v>497</v>
      </c>
      <c r="F1179" s="4">
        <f>VLOOKUP(A1179,'[1]Population Data'!$A:$B,2,FALSE)</f>
        <v>18899</v>
      </c>
      <c r="G1179">
        <f>VLOOKUP(A1179,'[1]Population Data'!$A:$C, 3, FALSE)</f>
        <v>6139</v>
      </c>
      <c r="H1179">
        <f>VLOOKUP(A1179,'[1]Population Data'!$A:$D,4,FALSE)</f>
        <v>5936</v>
      </c>
      <c r="I1179" s="3">
        <f t="shared" si="164"/>
        <v>0.31409069262923967</v>
      </c>
      <c r="J1179" s="2">
        <f t="shared" si="165"/>
        <v>3.078514416028669</v>
      </c>
      <c r="K1179" s="2">
        <f t="shared" si="166"/>
        <v>161.44150484152601</v>
      </c>
      <c r="L1179">
        <f t="shared" si="167"/>
        <v>4287.1111111111113</v>
      </c>
      <c r="M1179" s="3">
        <f t="shared" si="168"/>
        <v>0.22684327801000642</v>
      </c>
      <c r="N1179" s="2">
        <f t="shared" si="169"/>
        <v>69.834030153300404</v>
      </c>
      <c r="O1179" s="2">
        <f t="shared" si="170"/>
        <v>84.55583187822991</v>
      </c>
    </row>
    <row r="1180" spans="1:15" x14ac:dyDescent="0.2">
      <c r="A1180" t="str">
        <f t="shared" si="162"/>
        <v>Deaf Smith County, Texas</v>
      </c>
      <c r="B1180" t="str">
        <f t="shared" si="163"/>
        <v>Deaf Smith County,</v>
      </c>
      <c r="C1180" t="s">
        <v>80</v>
      </c>
      <c r="D1180" t="s">
        <v>301</v>
      </c>
      <c r="E1180">
        <v>101</v>
      </c>
      <c r="F1180" s="4">
        <f>VLOOKUP(A1180,'[1]Population Data'!$A:$B,2,FALSE)</f>
        <v>18899</v>
      </c>
      <c r="G1180">
        <f>VLOOKUP(A1180,'[1]Population Data'!$A:$C, 3, FALSE)</f>
        <v>6139</v>
      </c>
      <c r="H1180">
        <f>VLOOKUP(A1180,'[1]Population Data'!$A:$D,4,FALSE)</f>
        <v>5936</v>
      </c>
      <c r="I1180" s="3">
        <f t="shared" si="164"/>
        <v>0.31409069262923967</v>
      </c>
      <c r="J1180" s="2">
        <f t="shared" si="165"/>
        <v>3.078514416028669</v>
      </c>
      <c r="K1180" s="2">
        <f t="shared" si="166"/>
        <v>32.808032171014339</v>
      </c>
      <c r="L1180">
        <f t="shared" si="167"/>
        <v>4287.1111111111113</v>
      </c>
      <c r="M1180" s="3">
        <f t="shared" si="168"/>
        <v>0.22684327801000642</v>
      </c>
      <c r="N1180" s="2">
        <f t="shared" si="169"/>
        <v>69.834030153300404</v>
      </c>
      <c r="O1180" s="2">
        <f t="shared" si="170"/>
        <v>17.183378309257989</v>
      </c>
    </row>
    <row r="1181" spans="1:15" x14ac:dyDescent="0.2">
      <c r="A1181" t="str">
        <f t="shared" si="162"/>
        <v>Deaf Smith County, Texas</v>
      </c>
      <c r="B1181" t="str">
        <f t="shared" si="163"/>
        <v>Deaf Smith County,</v>
      </c>
      <c r="C1181" t="s">
        <v>80</v>
      </c>
      <c r="D1181" t="s">
        <v>302</v>
      </c>
      <c r="E1181">
        <v>87</v>
      </c>
      <c r="F1181" s="4">
        <f>VLOOKUP(A1181,'[1]Population Data'!$A:$B,2,FALSE)</f>
        <v>18899</v>
      </c>
      <c r="G1181">
        <f>VLOOKUP(A1181,'[1]Population Data'!$A:$C, 3, FALSE)</f>
        <v>6139</v>
      </c>
      <c r="H1181">
        <f>VLOOKUP(A1181,'[1]Population Data'!$A:$D,4,FALSE)</f>
        <v>5936</v>
      </c>
      <c r="I1181" s="3">
        <f t="shared" si="164"/>
        <v>0.31409069262923967</v>
      </c>
      <c r="J1181" s="2">
        <f t="shared" si="165"/>
        <v>3.078514416028669</v>
      </c>
      <c r="K1181" s="2">
        <f t="shared" si="166"/>
        <v>28.260384147309381</v>
      </c>
      <c r="L1181">
        <f t="shared" si="167"/>
        <v>4287.1111111111113</v>
      </c>
      <c r="M1181" s="3">
        <f t="shared" si="168"/>
        <v>0.22684327801000642</v>
      </c>
      <c r="N1181" s="2">
        <f t="shared" si="169"/>
        <v>69.834030153300404</v>
      </c>
      <c r="O1181" s="2">
        <f t="shared" si="170"/>
        <v>14.801523890152922</v>
      </c>
    </row>
    <row r="1182" spans="1:15" x14ac:dyDescent="0.2">
      <c r="A1182" t="str">
        <f t="shared" si="162"/>
        <v>Delta County, Texas</v>
      </c>
      <c r="B1182" t="str">
        <f t="shared" si="163"/>
        <v>Delta County,</v>
      </c>
      <c r="C1182" t="s">
        <v>81</v>
      </c>
      <c r="D1182" t="s">
        <v>283</v>
      </c>
      <c r="E1182">
        <v>92</v>
      </c>
      <c r="F1182" s="4">
        <f>VLOOKUP(A1182,'[1]Population Data'!$A:$B,2,FALSE)</f>
        <v>5215</v>
      </c>
      <c r="G1182">
        <f>VLOOKUP(A1182,'[1]Population Data'!$A:$C, 3, FALSE)</f>
        <v>2015</v>
      </c>
      <c r="H1182">
        <f>VLOOKUP(A1182,'[1]Population Data'!$A:$D,4,FALSE)</f>
        <v>1220</v>
      </c>
      <c r="I1182" s="3">
        <f t="shared" si="164"/>
        <v>0.2339405560882071</v>
      </c>
      <c r="J1182" s="2">
        <f t="shared" si="165"/>
        <v>2.5880893300248138</v>
      </c>
      <c r="K1182" s="2">
        <f t="shared" si="166"/>
        <v>35.547459252157239</v>
      </c>
      <c r="L1182">
        <f t="shared" si="167"/>
        <v>881.11111111111109</v>
      </c>
      <c r="M1182" s="3">
        <f t="shared" si="168"/>
        <v>0.16895706828592735</v>
      </c>
      <c r="N1182" s="2">
        <f t="shared" si="169"/>
        <v>43.727598566308245</v>
      </c>
      <c r="O1182" s="2">
        <f t="shared" si="170"/>
        <v>11.658037711728987</v>
      </c>
    </row>
    <row r="1183" spans="1:15" x14ac:dyDescent="0.2">
      <c r="A1183" t="str">
        <f t="shared" si="162"/>
        <v>Delta County, Texas</v>
      </c>
      <c r="B1183" t="str">
        <f t="shared" si="163"/>
        <v>Delta County,</v>
      </c>
      <c r="C1183" t="s">
        <v>81</v>
      </c>
      <c r="D1183" t="s">
        <v>284</v>
      </c>
      <c r="E1183">
        <v>31</v>
      </c>
      <c r="F1183" s="4">
        <f>VLOOKUP(A1183,'[1]Population Data'!$A:$B,2,FALSE)</f>
        <v>5215</v>
      </c>
      <c r="G1183">
        <f>VLOOKUP(A1183,'[1]Population Data'!$A:$C, 3, FALSE)</f>
        <v>2015</v>
      </c>
      <c r="H1183">
        <f>VLOOKUP(A1183,'[1]Population Data'!$A:$D,4,FALSE)</f>
        <v>1220</v>
      </c>
      <c r="I1183" s="3">
        <f t="shared" si="164"/>
        <v>0.2339405560882071</v>
      </c>
      <c r="J1183" s="2">
        <f t="shared" si="165"/>
        <v>2.5880893300248138</v>
      </c>
      <c r="K1183" s="2">
        <f t="shared" si="166"/>
        <v>11.977948226270374</v>
      </c>
      <c r="L1183">
        <f t="shared" si="167"/>
        <v>881.11111111111109</v>
      </c>
      <c r="M1183" s="3">
        <f t="shared" si="168"/>
        <v>0.16895706828592735</v>
      </c>
      <c r="N1183" s="2">
        <f t="shared" si="169"/>
        <v>43.727598566308245</v>
      </c>
      <c r="O1183" s="2">
        <f t="shared" si="170"/>
        <v>3.9282518376478119</v>
      </c>
    </row>
    <row r="1184" spans="1:15" x14ac:dyDescent="0.2">
      <c r="A1184" t="str">
        <f t="shared" si="162"/>
        <v>Delta County, Texas</v>
      </c>
      <c r="B1184" t="str">
        <f t="shared" si="163"/>
        <v>Delta County,</v>
      </c>
      <c r="C1184" t="s">
        <v>81</v>
      </c>
      <c r="D1184" t="s">
        <v>285</v>
      </c>
      <c r="E1184">
        <v>80</v>
      </c>
      <c r="F1184" s="4">
        <f>VLOOKUP(A1184,'[1]Population Data'!$A:$B,2,FALSE)</f>
        <v>5215</v>
      </c>
      <c r="G1184">
        <f>VLOOKUP(A1184,'[1]Population Data'!$A:$C, 3, FALSE)</f>
        <v>2015</v>
      </c>
      <c r="H1184">
        <f>VLOOKUP(A1184,'[1]Population Data'!$A:$D,4,FALSE)</f>
        <v>1220</v>
      </c>
      <c r="I1184" s="3">
        <f t="shared" si="164"/>
        <v>0.2339405560882071</v>
      </c>
      <c r="J1184" s="2">
        <f t="shared" si="165"/>
        <v>2.5880893300248138</v>
      </c>
      <c r="K1184" s="2">
        <f t="shared" si="166"/>
        <v>30.910834132310644</v>
      </c>
      <c r="L1184">
        <f t="shared" si="167"/>
        <v>881.11111111111109</v>
      </c>
      <c r="M1184" s="3">
        <f t="shared" si="168"/>
        <v>0.16895706828592735</v>
      </c>
      <c r="N1184" s="2">
        <f t="shared" si="169"/>
        <v>43.727598566308245</v>
      </c>
      <c r="O1184" s="2">
        <f t="shared" si="170"/>
        <v>10.137424097155643</v>
      </c>
    </row>
    <row r="1185" spans="1:15" x14ac:dyDescent="0.2">
      <c r="A1185" t="str">
        <f t="shared" si="162"/>
        <v>Delta County, Texas</v>
      </c>
      <c r="B1185" t="str">
        <f t="shared" si="163"/>
        <v>Delta County,</v>
      </c>
      <c r="C1185" t="s">
        <v>81</v>
      </c>
      <c r="D1185" t="s">
        <v>286</v>
      </c>
      <c r="E1185">
        <v>3</v>
      </c>
      <c r="F1185" s="4">
        <f>VLOOKUP(A1185,'[1]Population Data'!$A:$B,2,FALSE)</f>
        <v>5215</v>
      </c>
      <c r="G1185">
        <f>VLOOKUP(A1185,'[1]Population Data'!$A:$C, 3, FALSE)</f>
        <v>2015</v>
      </c>
      <c r="H1185">
        <f>VLOOKUP(A1185,'[1]Population Data'!$A:$D,4,FALSE)</f>
        <v>1220</v>
      </c>
      <c r="I1185" s="3">
        <f t="shared" si="164"/>
        <v>0.2339405560882071</v>
      </c>
      <c r="J1185" s="2">
        <f t="shared" si="165"/>
        <v>2.5880893300248138</v>
      </c>
      <c r="K1185" s="2">
        <f t="shared" si="166"/>
        <v>1.159156279961649</v>
      </c>
      <c r="L1185">
        <f t="shared" si="167"/>
        <v>881.11111111111109</v>
      </c>
      <c r="M1185" s="3">
        <f t="shared" si="168"/>
        <v>0.16895706828592735</v>
      </c>
      <c r="N1185" s="2">
        <f t="shared" si="169"/>
        <v>43.727598566308245</v>
      </c>
      <c r="O1185" s="2">
        <f t="shared" si="170"/>
        <v>0.38015340364333655</v>
      </c>
    </row>
    <row r="1186" spans="1:15" x14ac:dyDescent="0.2">
      <c r="A1186" t="str">
        <f t="shared" si="162"/>
        <v>Delta County, Texas</v>
      </c>
      <c r="B1186" t="str">
        <f t="shared" si="163"/>
        <v>Delta County,</v>
      </c>
      <c r="C1186" t="s">
        <v>81</v>
      </c>
      <c r="D1186" t="s">
        <v>287</v>
      </c>
      <c r="E1186">
        <v>180</v>
      </c>
      <c r="F1186" s="4">
        <f>VLOOKUP(A1186,'[1]Population Data'!$A:$B,2,FALSE)</f>
        <v>5215</v>
      </c>
      <c r="G1186">
        <f>VLOOKUP(A1186,'[1]Population Data'!$A:$C, 3, FALSE)</f>
        <v>2015</v>
      </c>
      <c r="H1186">
        <f>VLOOKUP(A1186,'[1]Population Data'!$A:$D,4,FALSE)</f>
        <v>1220</v>
      </c>
      <c r="I1186" s="3">
        <f t="shared" si="164"/>
        <v>0.2339405560882071</v>
      </c>
      <c r="J1186" s="2">
        <f t="shared" si="165"/>
        <v>2.5880893300248138</v>
      </c>
      <c r="K1186" s="2">
        <f t="shared" si="166"/>
        <v>69.549376797698955</v>
      </c>
      <c r="L1186">
        <f t="shared" si="167"/>
        <v>881.11111111111109</v>
      </c>
      <c r="M1186" s="3">
        <f t="shared" si="168"/>
        <v>0.16895706828592735</v>
      </c>
      <c r="N1186" s="2">
        <f t="shared" si="169"/>
        <v>43.727598566308245</v>
      </c>
      <c r="O1186" s="2">
        <f t="shared" si="170"/>
        <v>22.809204218600193</v>
      </c>
    </row>
    <row r="1187" spans="1:15" x14ac:dyDescent="0.2">
      <c r="A1187" t="str">
        <f t="shared" si="162"/>
        <v>Delta County, Texas</v>
      </c>
      <c r="B1187" t="str">
        <f t="shared" si="163"/>
        <v>Delta County,</v>
      </c>
      <c r="C1187" t="s">
        <v>81</v>
      </c>
      <c r="D1187" t="s">
        <v>288</v>
      </c>
      <c r="E1187">
        <v>246</v>
      </c>
      <c r="F1187" s="4">
        <f>VLOOKUP(A1187,'[1]Population Data'!$A:$B,2,FALSE)</f>
        <v>5215</v>
      </c>
      <c r="G1187">
        <f>VLOOKUP(A1187,'[1]Population Data'!$A:$C, 3, FALSE)</f>
        <v>2015</v>
      </c>
      <c r="H1187">
        <f>VLOOKUP(A1187,'[1]Population Data'!$A:$D,4,FALSE)</f>
        <v>1220</v>
      </c>
      <c r="I1187" s="3">
        <f t="shared" si="164"/>
        <v>0.2339405560882071</v>
      </c>
      <c r="J1187" s="2">
        <f t="shared" si="165"/>
        <v>2.5880893300248138</v>
      </c>
      <c r="K1187" s="2">
        <f t="shared" si="166"/>
        <v>95.050814956855234</v>
      </c>
      <c r="L1187">
        <f t="shared" si="167"/>
        <v>881.11111111111109</v>
      </c>
      <c r="M1187" s="3">
        <f t="shared" si="168"/>
        <v>0.16895706828592735</v>
      </c>
      <c r="N1187" s="2">
        <f t="shared" si="169"/>
        <v>43.727598566308245</v>
      </c>
      <c r="O1187" s="2">
        <f t="shared" si="170"/>
        <v>31.172579098753602</v>
      </c>
    </row>
    <row r="1188" spans="1:15" x14ac:dyDescent="0.2">
      <c r="A1188" t="str">
        <f t="shared" si="162"/>
        <v>Delta County, Texas</v>
      </c>
      <c r="B1188" t="str">
        <f t="shared" si="163"/>
        <v>Delta County,</v>
      </c>
      <c r="C1188" t="s">
        <v>81</v>
      </c>
      <c r="D1188" t="s">
        <v>289</v>
      </c>
      <c r="E1188">
        <v>75</v>
      </c>
      <c r="F1188" s="4">
        <f>VLOOKUP(A1188,'[1]Population Data'!$A:$B,2,FALSE)</f>
        <v>5215</v>
      </c>
      <c r="G1188">
        <f>VLOOKUP(A1188,'[1]Population Data'!$A:$C, 3, FALSE)</f>
        <v>2015</v>
      </c>
      <c r="H1188">
        <f>VLOOKUP(A1188,'[1]Population Data'!$A:$D,4,FALSE)</f>
        <v>1220</v>
      </c>
      <c r="I1188" s="3">
        <f t="shared" si="164"/>
        <v>0.2339405560882071</v>
      </c>
      <c r="J1188" s="2">
        <f t="shared" si="165"/>
        <v>2.5880893300248138</v>
      </c>
      <c r="K1188" s="2">
        <f t="shared" si="166"/>
        <v>28.978906999041229</v>
      </c>
      <c r="L1188">
        <f t="shared" si="167"/>
        <v>881.11111111111109</v>
      </c>
      <c r="M1188" s="3">
        <f t="shared" si="168"/>
        <v>0.16895706828592735</v>
      </c>
      <c r="N1188" s="2">
        <f t="shared" si="169"/>
        <v>43.727598566308245</v>
      </c>
      <c r="O1188" s="2">
        <f t="shared" si="170"/>
        <v>9.5038350910834151</v>
      </c>
    </row>
    <row r="1189" spans="1:15" x14ac:dyDescent="0.2">
      <c r="A1189" t="str">
        <f t="shared" si="162"/>
        <v>Delta County, Texas</v>
      </c>
      <c r="B1189" t="str">
        <f t="shared" si="163"/>
        <v>Delta County,</v>
      </c>
      <c r="C1189" t="s">
        <v>81</v>
      </c>
      <c r="D1189" t="s">
        <v>290</v>
      </c>
      <c r="E1189">
        <v>287</v>
      </c>
      <c r="F1189" s="4">
        <f>VLOOKUP(A1189,'[1]Population Data'!$A:$B,2,FALSE)</f>
        <v>5215</v>
      </c>
      <c r="G1189">
        <f>VLOOKUP(A1189,'[1]Population Data'!$A:$C, 3, FALSE)</f>
        <v>2015</v>
      </c>
      <c r="H1189">
        <f>VLOOKUP(A1189,'[1]Population Data'!$A:$D,4,FALSE)</f>
        <v>1220</v>
      </c>
      <c r="I1189" s="3">
        <f t="shared" si="164"/>
        <v>0.2339405560882071</v>
      </c>
      <c r="J1189" s="2">
        <f t="shared" si="165"/>
        <v>2.5880893300248138</v>
      </c>
      <c r="K1189" s="2">
        <f t="shared" si="166"/>
        <v>110.89261744966443</v>
      </c>
      <c r="L1189">
        <f t="shared" si="167"/>
        <v>881.11111111111109</v>
      </c>
      <c r="M1189" s="3">
        <f t="shared" si="168"/>
        <v>0.16895706828592735</v>
      </c>
      <c r="N1189" s="2">
        <f t="shared" si="169"/>
        <v>43.727598566308245</v>
      </c>
      <c r="O1189" s="2">
        <f t="shared" si="170"/>
        <v>36.368008948545864</v>
      </c>
    </row>
    <row r="1190" spans="1:15" x14ac:dyDescent="0.2">
      <c r="A1190" t="str">
        <f t="shared" si="162"/>
        <v>Delta County, Texas</v>
      </c>
      <c r="B1190" t="str">
        <f t="shared" si="163"/>
        <v>Delta County,</v>
      </c>
      <c r="C1190" t="s">
        <v>81</v>
      </c>
      <c r="D1190" t="s">
        <v>291</v>
      </c>
      <c r="E1190">
        <v>25</v>
      </c>
      <c r="F1190" s="4">
        <f>VLOOKUP(A1190,'[1]Population Data'!$A:$B,2,FALSE)</f>
        <v>5215</v>
      </c>
      <c r="G1190">
        <f>VLOOKUP(A1190,'[1]Population Data'!$A:$C, 3, FALSE)</f>
        <v>2015</v>
      </c>
      <c r="H1190">
        <f>VLOOKUP(A1190,'[1]Population Data'!$A:$D,4,FALSE)</f>
        <v>1220</v>
      </c>
      <c r="I1190" s="3">
        <f t="shared" si="164"/>
        <v>0.2339405560882071</v>
      </c>
      <c r="J1190" s="2">
        <f t="shared" si="165"/>
        <v>2.5880893300248138</v>
      </c>
      <c r="K1190" s="2">
        <f t="shared" si="166"/>
        <v>9.6596356663470768</v>
      </c>
      <c r="L1190">
        <f t="shared" si="167"/>
        <v>881.11111111111109</v>
      </c>
      <c r="M1190" s="3">
        <f t="shared" si="168"/>
        <v>0.16895706828592735</v>
      </c>
      <c r="N1190" s="2">
        <f t="shared" si="169"/>
        <v>43.727598566308245</v>
      </c>
      <c r="O1190" s="2">
        <f t="shared" si="170"/>
        <v>3.1679450303611381</v>
      </c>
    </row>
    <row r="1191" spans="1:15" x14ac:dyDescent="0.2">
      <c r="A1191" t="str">
        <f t="shared" si="162"/>
        <v>Delta County, Texas</v>
      </c>
      <c r="B1191" t="str">
        <f t="shared" si="163"/>
        <v>Delta County,</v>
      </c>
      <c r="C1191" t="s">
        <v>81</v>
      </c>
      <c r="D1191" t="s">
        <v>292</v>
      </c>
      <c r="E1191">
        <v>0</v>
      </c>
      <c r="F1191" s="4">
        <f>VLOOKUP(A1191,'[1]Population Data'!$A:$B,2,FALSE)</f>
        <v>5215</v>
      </c>
      <c r="G1191">
        <f>VLOOKUP(A1191,'[1]Population Data'!$A:$C, 3, FALSE)</f>
        <v>2015</v>
      </c>
      <c r="H1191">
        <f>VLOOKUP(A1191,'[1]Population Data'!$A:$D,4,FALSE)</f>
        <v>1220</v>
      </c>
      <c r="I1191" s="3">
        <f t="shared" si="164"/>
        <v>0.2339405560882071</v>
      </c>
      <c r="J1191" s="2">
        <f t="shared" si="165"/>
        <v>2.5880893300248138</v>
      </c>
      <c r="K1191" s="2">
        <f t="shared" si="166"/>
        <v>0</v>
      </c>
      <c r="L1191">
        <f t="shared" si="167"/>
        <v>881.11111111111109</v>
      </c>
      <c r="M1191" s="3">
        <f t="shared" si="168"/>
        <v>0.16895706828592735</v>
      </c>
      <c r="N1191" s="2">
        <f t="shared" si="169"/>
        <v>43.727598566308245</v>
      </c>
      <c r="O1191" s="2">
        <f t="shared" si="170"/>
        <v>0</v>
      </c>
    </row>
    <row r="1192" spans="1:15" x14ac:dyDescent="0.2">
      <c r="A1192" t="str">
        <f t="shared" si="162"/>
        <v>Delta County, Texas</v>
      </c>
      <c r="B1192" t="str">
        <f t="shared" si="163"/>
        <v>Delta County,</v>
      </c>
      <c r="C1192" t="s">
        <v>81</v>
      </c>
      <c r="D1192" t="s">
        <v>293</v>
      </c>
      <c r="E1192">
        <v>275</v>
      </c>
      <c r="F1192" s="4">
        <f>VLOOKUP(A1192,'[1]Population Data'!$A:$B,2,FALSE)</f>
        <v>5215</v>
      </c>
      <c r="G1192">
        <f>VLOOKUP(A1192,'[1]Population Data'!$A:$C, 3, FALSE)</f>
        <v>2015</v>
      </c>
      <c r="H1192">
        <f>VLOOKUP(A1192,'[1]Population Data'!$A:$D,4,FALSE)</f>
        <v>1220</v>
      </c>
      <c r="I1192" s="3">
        <f t="shared" si="164"/>
        <v>0.2339405560882071</v>
      </c>
      <c r="J1192" s="2">
        <f t="shared" si="165"/>
        <v>2.5880893300248138</v>
      </c>
      <c r="K1192" s="2">
        <f t="shared" si="166"/>
        <v>106.25599232981784</v>
      </c>
      <c r="L1192">
        <f t="shared" si="167"/>
        <v>881.11111111111109</v>
      </c>
      <c r="M1192" s="3">
        <f t="shared" si="168"/>
        <v>0.16895706828592735</v>
      </c>
      <c r="N1192" s="2">
        <f t="shared" si="169"/>
        <v>43.727598566308245</v>
      </c>
      <c r="O1192" s="2">
        <f t="shared" si="170"/>
        <v>34.847395333972521</v>
      </c>
    </row>
    <row r="1193" spans="1:15" x14ac:dyDescent="0.2">
      <c r="A1193" t="str">
        <f t="shared" si="162"/>
        <v>Delta County, Texas</v>
      </c>
      <c r="B1193" t="str">
        <f t="shared" si="163"/>
        <v>Delta County,</v>
      </c>
      <c r="C1193" t="s">
        <v>81</v>
      </c>
      <c r="D1193" t="s">
        <v>294</v>
      </c>
      <c r="E1193">
        <v>29</v>
      </c>
      <c r="F1193" s="4">
        <f>VLOOKUP(A1193,'[1]Population Data'!$A:$B,2,FALSE)</f>
        <v>5215</v>
      </c>
      <c r="G1193">
        <f>VLOOKUP(A1193,'[1]Population Data'!$A:$C, 3, FALSE)</f>
        <v>2015</v>
      </c>
      <c r="H1193">
        <f>VLOOKUP(A1193,'[1]Population Data'!$A:$D,4,FALSE)</f>
        <v>1220</v>
      </c>
      <c r="I1193" s="3">
        <f t="shared" si="164"/>
        <v>0.2339405560882071</v>
      </c>
      <c r="J1193" s="2">
        <f t="shared" si="165"/>
        <v>2.5880893300248138</v>
      </c>
      <c r="K1193" s="2">
        <f t="shared" si="166"/>
        <v>11.205177372962609</v>
      </c>
      <c r="L1193">
        <f t="shared" si="167"/>
        <v>881.11111111111109</v>
      </c>
      <c r="M1193" s="3">
        <f t="shared" si="168"/>
        <v>0.16895706828592735</v>
      </c>
      <c r="N1193" s="2">
        <f t="shared" si="169"/>
        <v>43.727598566308245</v>
      </c>
      <c r="O1193" s="2">
        <f t="shared" si="170"/>
        <v>3.6748162352189206</v>
      </c>
    </row>
    <row r="1194" spans="1:15" x14ac:dyDescent="0.2">
      <c r="A1194" t="str">
        <f t="shared" si="162"/>
        <v>Delta County, Texas</v>
      </c>
      <c r="B1194" t="str">
        <f t="shared" si="163"/>
        <v>Delta County,</v>
      </c>
      <c r="C1194" t="s">
        <v>81</v>
      </c>
      <c r="D1194" t="s">
        <v>295</v>
      </c>
      <c r="E1194">
        <v>81</v>
      </c>
      <c r="F1194" s="4">
        <f>VLOOKUP(A1194,'[1]Population Data'!$A:$B,2,FALSE)</f>
        <v>5215</v>
      </c>
      <c r="G1194">
        <f>VLOOKUP(A1194,'[1]Population Data'!$A:$C, 3, FALSE)</f>
        <v>2015</v>
      </c>
      <c r="H1194">
        <f>VLOOKUP(A1194,'[1]Population Data'!$A:$D,4,FALSE)</f>
        <v>1220</v>
      </c>
      <c r="I1194" s="3">
        <f t="shared" si="164"/>
        <v>0.2339405560882071</v>
      </c>
      <c r="J1194" s="2">
        <f t="shared" si="165"/>
        <v>2.5880893300248138</v>
      </c>
      <c r="K1194" s="2">
        <f t="shared" si="166"/>
        <v>31.297219558964528</v>
      </c>
      <c r="L1194">
        <f t="shared" si="167"/>
        <v>881.11111111111109</v>
      </c>
      <c r="M1194" s="3">
        <f t="shared" si="168"/>
        <v>0.16895706828592735</v>
      </c>
      <c r="N1194" s="2">
        <f t="shared" si="169"/>
        <v>43.727598566308245</v>
      </c>
      <c r="O1194" s="2">
        <f t="shared" si="170"/>
        <v>10.264141898370088</v>
      </c>
    </row>
    <row r="1195" spans="1:15" x14ac:dyDescent="0.2">
      <c r="A1195" t="str">
        <f t="shared" si="162"/>
        <v>Delta County, Texas</v>
      </c>
      <c r="B1195" t="str">
        <f t="shared" si="163"/>
        <v>Delta County,</v>
      </c>
      <c r="C1195" t="s">
        <v>81</v>
      </c>
      <c r="D1195" t="s">
        <v>296</v>
      </c>
      <c r="E1195">
        <v>34</v>
      </c>
      <c r="F1195" s="4">
        <f>VLOOKUP(A1195,'[1]Population Data'!$A:$B,2,FALSE)</f>
        <v>5215</v>
      </c>
      <c r="G1195">
        <f>VLOOKUP(A1195,'[1]Population Data'!$A:$C, 3, FALSE)</f>
        <v>2015</v>
      </c>
      <c r="H1195">
        <f>VLOOKUP(A1195,'[1]Population Data'!$A:$D,4,FALSE)</f>
        <v>1220</v>
      </c>
      <c r="I1195" s="3">
        <f t="shared" si="164"/>
        <v>0.2339405560882071</v>
      </c>
      <c r="J1195" s="2">
        <f t="shared" si="165"/>
        <v>2.5880893300248138</v>
      </c>
      <c r="K1195" s="2">
        <f t="shared" si="166"/>
        <v>13.137104506232024</v>
      </c>
      <c r="L1195">
        <f t="shared" si="167"/>
        <v>881.11111111111109</v>
      </c>
      <c r="M1195" s="3">
        <f t="shared" si="168"/>
        <v>0.16895706828592735</v>
      </c>
      <c r="N1195" s="2">
        <f t="shared" si="169"/>
        <v>43.727598566308245</v>
      </c>
      <c r="O1195" s="2">
        <f t="shared" si="170"/>
        <v>4.3084052412911484</v>
      </c>
    </row>
    <row r="1196" spans="1:15" x14ac:dyDescent="0.2">
      <c r="A1196" t="str">
        <f t="shared" si="162"/>
        <v>Delta County, Texas</v>
      </c>
      <c r="B1196" t="str">
        <f t="shared" si="163"/>
        <v>Delta County,</v>
      </c>
      <c r="C1196" t="s">
        <v>81</v>
      </c>
      <c r="D1196" t="s">
        <v>297</v>
      </c>
      <c r="E1196">
        <v>110</v>
      </c>
      <c r="F1196" s="4">
        <f>VLOOKUP(A1196,'[1]Population Data'!$A:$B,2,FALSE)</f>
        <v>5215</v>
      </c>
      <c r="G1196">
        <f>VLOOKUP(A1196,'[1]Population Data'!$A:$C, 3, FALSE)</f>
        <v>2015</v>
      </c>
      <c r="H1196">
        <f>VLOOKUP(A1196,'[1]Population Data'!$A:$D,4,FALSE)</f>
        <v>1220</v>
      </c>
      <c r="I1196" s="3">
        <f t="shared" si="164"/>
        <v>0.2339405560882071</v>
      </c>
      <c r="J1196" s="2">
        <f t="shared" si="165"/>
        <v>2.5880893300248138</v>
      </c>
      <c r="K1196" s="2">
        <f t="shared" si="166"/>
        <v>42.502396931927137</v>
      </c>
      <c r="L1196">
        <f t="shared" si="167"/>
        <v>881.11111111111109</v>
      </c>
      <c r="M1196" s="3">
        <f t="shared" si="168"/>
        <v>0.16895706828592735</v>
      </c>
      <c r="N1196" s="2">
        <f t="shared" si="169"/>
        <v>43.727598566308245</v>
      </c>
      <c r="O1196" s="2">
        <f t="shared" si="170"/>
        <v>13.938958133589008</v>
      </c>
    </row>
    <row r="1197" spans="1:15" x14ac:dyDescent="0.2">
      <c r="A1197" t="str">
        <f t="shared" si="162"/>
        <v>Delta County, Texas</v>
      </c>
      <c r="B1197" t="str">
        <f t="shared" si="163"/>
        <v>Delta County,</v>
      </c>
      <c r="C1197" t="s">
        <v>81</v>
      </c>
      <c r="D1197" t="s">
        <v>298</v>
      </c>
      <c r="E1197">
        <v>27</v>
      </c>
      <c r="F1197" s="4">
        <f>VLOOKUP(A1197,'[1]Population Data'!$A:$B,2,FALSE)</f>
        <v>5215</v>
      </c>
      <c r="G1197">
        <f>VLOOKUP(A1197,'[1]Population Data'!$A:$C, 3, FALSE)</f>
        <v>2015</v>
      </c>
      <c r="H1197">
        <f>VLOOKUP(A1197,'[1]Population Data'!$A:$D,4,FALSE)</f>
        <v>1220</v>
      </c>
      <c r="I1197" s="3">
        <f t="shared" si="164"/>
        <v>0.2339405560882071</v>
      </c>
      <c r="J1197" s="2">
        <f t="shared" si="165"/>
        <v>2.5880893300248138</v>
      </c>
      <c r="K1197" s="2">
        <f t="shared" si="166"/>
        <v>10.432406519654842</v>
      </c>
      <c r="L1197">
        <f t="shared" si="167"/>
        <v>881.11111111111109</v>
      </c>
      <c r="M1197" s="3">
        <f t="shared" si="168"/>
        <v>0.16895706828592735</v>
      </c>
      <c r="N1197" s="2">
        <f t="shared" si="169"/>
        <v>43.727598566308245</v>
      </c>
      <c r="O1197" s="2">
        <f t="shared" si="170"/>
        <v>3.4213806327900289</v>
      </c>
    </row>
    <row r="1198" spans="1:15" x14ac:dyDescent="0.2">
      <c r="A1198" t="str">
        <f t="shared" si="162"/>
        <v>Delta County, Texas</v>
      </c>
      <c r="B1198" t="str">
        <f t="shared" si="163"/>
        <v>Delta County,</v>
      </c>
      <c r="C1198" t="s">
        <v>81</v>
      </c>
      <c r="D1198" t="s">
        <v>299</v>
      </c>
      <c r="E1198">
        <v>275</v>
      </c>
      <c r="F1198" s="4">
        <f>VLOOKUP(A1198,'[1]Population Data'!$A:$B,2,FALSE)</f>
        <v>5215</v>
      </c>
      <c r="G1198">
        <f>VLOOKUP(A1198,'[1]Population Data'!$A:$C, 3, FALSE)</f>
        <v>2015</v>
      </c>
      <c r="H1198">
        <f>VLOOKUP(A1198,'[1]Population Data'!$A:$D,4,FALSE)</f>
        <v>1220</v>
      </c>
      <c r="I1198" s="3">
        <f t="shared" si="164"/>
        <v>0.2339405560882071</v>
      </c>
      <c r="J1198" s="2">
        <f t="shared" si="165"/>
        <v>2.5880893300248138</v>
      </c>
      <c r="K1198" s="2">
        <f t="shared" si="166"/>
        <v>106.25599232981784</v>
      </c>
      <c r="L1198">
        <f t="shared" si="167"/>
        <v>881.11111111111109</v>
      </c>
      <c r="M1198" s="3">
        <f t="shared" si="168"/>
        <v>0.16895706828592735</v>
      </c>
      <c r="N1198" s="2">
        <f t="shared" si="169"/>
        <v>43.727598566308245</v>
      </c>
      <c r="O1198" s="2">
        <f t="shared" si="170"/>
        <v>34.847395333972521</v>
      </c>
    </row>
    <row r="1199" spans="1:15" x14ac:dyDescent="0.2">
      <c r="A1199" t="str">
        <f t="shared" si="162"/>
        <v>Delta County, Texas</v>
      </c>
      <c r="B1199" t="str">
        <f t="shared" si="163"/>
        <v>Delta County,</v>
      </c>
      <c r="C1199" t="s">
        <v>81</v>
      </c>
      <c r="D1199" t="s">
        <v>300</v>
      </c>
      <c r="E1199">
        <v>48</v>
      </c>
      <c r="F1199" s="4">
        <f>VLOOKUP(A1199,'[1]Population Data'!$A:$B,2,FALSE)</f>
        <v>5215</v>
      </c>
      <c r="G1199">
        <f>VLOOKUP(A1199,'[1]Population Data'!$A:$C, 3, FALSE)</f>
        <v>2015</v>
      </c>
      <c r="H1199">
        <f>VLOOKUP(A1199,'[1]Population Data'!$A:$D,4,FALSE)</f>
        <v>1220</v>
      </c>
      <c r="I1199" s="3">
        <f t="shared" si="164"/>
        <v>0.2339405560882071</v>
      </c>
      <c r="J1199" s="2">
        <f t="shared" si="165"/>
        <v>2.5880893300248138</v>
      </c>
      <c r="K1199" s="2">
        <f t="shared" si="166"/>
        <v>18.546500479386385</v>
      </c>
      <c r="L1199">
        <f t="shared" si="167"/>
        <v>881.11111111111109</v>
      </c>
      <c r="M1199" s="3">
        <f t="shared" si="168"/>
        <v>0.16895706828592735</v>
      </c>
      <c r="N1199" s="2">
        <f t="shared" si="169"/>
        <v>43.727598566308245</v>
      </c>
      <c r="O1199" s="2">
        <f t="shared" si="170"/>
        <v>6.0824544582933848</v>
      </c>
    </row>
    <row r="1200" spans="1:15" x14ac:dyDescent="0.2">
      <c r="A1200" t="str">
        <f t="shared" si="162"/>
        <v>Delta County, Texas</v>
      </c>
      <c r="B1200" t="str">
        <f t="shared" si="163"/>
        <v>Delta County,</v>
      </c>
      <c r="C1200" t="s">
        <v>81</v>
      </c>
      <c r="D1200" t="s">
        <v>301</v>
      </c>
      <c r="E1200">
        <v>20</v>
      </c>
      <c r="F1200" s="4">
        <f>VLOOKUP(A1200,'[1]Population Data'!$A:$B,2,FALSE)</f>
        <v>5215</v>
      </c>
      <c r="G1200">
        <f>VLOOKUP(A1200,'[1]Population Data'!$A:$C, 3, FALSE)</f>
        <v>2015</v>
      </c>
      <c r="H1200">
        <f>VLOOKUP(A1200,'[1]Population Data'!$A:$D,4,FALSE)</f>
        <v>1220</v>
      </c>
      <c r="I1200" s="3">
        <f t="shared" si="164"/>
        <v>0.2339405560882071</v>
      </c>
      <c r="J1200" s="2">
        <f t="shared" si="165"/>
        <v>2.5880893300248138</v>
      </c>
      <c r="K1200" s="2">
        <f t="shared" si="166"/>
        <v>7.7277085330776609</v>
      </c>
      <c r="L1200">
        <f t="shared" si="167"/>
        <v>881.11111111111109</v>
      </c>
      <c r="M1200" s="3">
        <f t="shared" si="168"/>
        <v>0.16895706828592735</v>
      </c>
      <c r="N1200" s="2">
        <f t="shared" si="169"/>
        <v>43.727598566308245</v>
      </c>
      <c r="O1200" s="2">
        <f t="shared" si="170"/>
        <v>2.5343560242889107</v>
      </c>
    </row>
    <row r="1201" spans="1:15" x14ac:dyDescent="0.2">
      <c r="A1201" t="str">
        <f t="shared" si="162"/>
        <v>Delta County, Texas</v>
      </c>
      <c r="B1201" t="str">
        <f t="shared" si="163"/>
        <v>Delta County,</v>
      </c>
      <c r="C1201" t="s">
        <v>81</v>
      </c>
      <c r="D1201" t="s">
        <v>302</v>
      </c>
      <c r="E1201">
        <v>62</v>
      </c>
      <c r="F1201" s="4">
        <f>VLOOKUP(A1201,'[1]Population Data'!$A:$B,2,FALSE)</f>
        <v>5215</v>
      </c>
      <c r="G1201">
        <f>VLOOKUP(A1201,'[1]Population Data'!$A:$C, 3, FALSE)</f>
        <v>2015</v>
      </c>
      <c r="H1201">
        <f>VLOOKUP(A1201,'[1]Population Data'!$A:$D,4,FALSE)</f>
        <v>1220</v>
      </c>
      <c r="I1201" s="3">
        <f t="shared" si="164"/>
        <v>0.2339405560882071</v>
      </c>
      <c r="J1201" s="2">
        <f t="shared" si="165"/>
        <v>2.5880893300248138</v>
      </c>
      <c r="K1201" s="2">
        <f t="shared" si="166"/>
        <v>23.955896452540749</v>
      </c>
      <c r="L1201">
        <f t="shared" si="167"/>
        <v>881.11111111111109</v>
      </c>
      <c r="M1201" s="3">
        <f t="shared" si="168"/>
        <v>0.16895706828592735</v>
      </c>
      <c r="N1201" s="2">
        <f t="shared" si="169"/>
        <v>43.727598566308245</v>
      </c>
      <c r="O1201" s="2">
        <f t="shared" si="170"/>
        <v>7.8565036752956239</v>
      </c>
    </row>
    <row r="1202" spans="1:15" x14ac:dyDescent="0.2">
      <c r="A1202" t="str">
        <f t="shared" si="162"/>
        <v>Denton County, Texas</v>
      </c>
      <c r="B1202" t="str">
        <f t="shared" si="163"/>
        <v>Denton County,</v>
      </c>
      <c r="C1202" t="s">
        <v>268</v>
      </c>
      <c r="D1202" t="s">
        <v>283</v>
      </c>
      <c r="E1202">
        <v>34043</v>
      </c>
      <c r="F1202" s="4">
        <f>VLOOKUP(A1202,'[1]Population Data'!$A:$B,2,FALSE)</f>
        <v>859064</v>
      </c>
      <c r="G1202">
        <f>VLOOKUP(A1202,'[1]Population Data'!$A:$C, 3, FALSE)</f>
        <v>283250</v>
      </c>
      <c r="H1202">
        <f>VLOOKUP(A1202,'[1]Population Data'!$A:$D,4,FALSE)</f>
        <v>211996</v>
      </c>
      <c r="I1202" s="3">
        <f t="shared" si="164"/>
        <v>0.24677556037734091</v>
      </c>
      <c r="J1202" s="2">
        <f t="shared" si="165"/>
        <v>3.0328826125330979</v>
      </c>
      <c r="K1202" s="2">
        <f t="shared" si="166"/>
        <v>11224.63489332576</v>
      </c>
      <c r="L1202">
        <f t="shared" si="167"/>
        <v>153108.22222222222</v>
      </c>
      <c r="M1202" s="3">
        <f t="shared" si="168"/>
        <v>0.17822679360585733</v>
      </c>
      <c r="N1202" s="2">
        <f t="shared" si="169"/>
        <v>54.054094341472982</v>
      </c>
      <c r="O1202" s="2">
        <f t="shared" si="170"/>
        <v>4550.5310510431509</v>
      </c>
    </row>
    <row r="1203" spans="1:15" x14ac:dyDescent="0.2">
      <c r="A1203" t="str">
        <f t="shared" si="162"/>
        <v>Denton County, Texas</v>
      </c>
      <c r="B1203" t="str">
        <f t="shared" si="163"/>
        <v>Denton County,</v>
      </c>
      <c r="C1203" t="s">
        <v>268</v>
      </c>
      <c r="D1203" t="s">
        <v>284</v>
      </c>
      <c r="E1203">
        <v>18065</v>
      </c>
      <c r="F1203" s="4">
        <f>VLOOKUP(A1203,'[1]Population Data'!$A:$B,2,FALSE)</f>
        <v>859064</v>
      </c>
      <c r="G1203">
        <f>VLOOKUP(A1203,'[1]Population Data'!$A:$C, 3, FALSE)</f>
        <v>283250</v>
      </c>
      <c r="H1203">
        <f>VLOOKUP(A1203,'[1]Population Data'!$A:$D,4,FALSE)</f>
        <v>211996</v>
      </c>
      <c r="I1203" s="3">
        <f t="shared" si="164"/>
        <v>0.24677556037734091</v>
      </c>
      <c r="J1203" s="2">
        <f t="shared" si="165"/>
        <v>3.0328826125330979</v>
      </c>
      <c r="K1203" s="2">
        <f t="shared" si="166"/>
        <v>5956.3795596137197</v>
      </c>
      <c r="L1203">
        <f t="shared" si="167"/>
        <v>153108.22222222222</v>
      </c>
      <c r="M1203" s="3">
        <f t="shared" si="168"/>
        <v>0.17822679360585733</v>
      </c>
      <c r="N1203" s="2">
        <f t="shared" si="169"/>
        <v>54.054094341472982</v>
      </c>
      <c r="O1203" s="2">
        <f t="shared" si="170"/>
        <v>2414.7502698673597</v>
      </c>
    </row>
    <row r="1204" spans="1:15" x14ac:dyDescent="0.2">
      <c r="A1204" t="str">
        <f t="shared" si="162"/>
        <v>Denton County, Texas</v>
      </c>
      <c r="B1204" t="str">
        <f t="shared" si="163"/>
        <v>Denton County,</v>
      </c>
      <c r="C1204" t="s">
        <v>268</v>
      </c>
      <c r="D1204" t="s">
        <v>285</v>
      </c>
      <c r="E1204">
        <v>883</v>
      </c>
      <c r="F1204" s="4">
        <f>VLOOKUP(A1204,'[1]Population Data'!$A:$B,2,FALSE)</f>
        <v>859064</v>
      </c>
      <c r="G1204">
        <f>VLOOKUP(A1204,'[1]Population Data'!$A:$C, 3, FALSE)</f>
        <v>283250</v>
      </c>
      <c r="H1204">
        <f>VLOOKUP(A1204,'[1]Population Data'!$A:$D,4,FALSE)</f>
        <v>211996</v>
      </c>
      <c r="I1204" s="3">
        <f t="shared" si="164"/>
        <v>0.24677556037734091</v>
      </c>
      <c r="J1204" s="2">
        <f t="shared" si="165"/>
        <v>3.0328826125330979</v>
      </c>
      <c r="K1204" s="2">
        <f t="shared" si="166"/>
        <v>291.14216170157289</v>
      </c>
      <c r="L1204">
        <f t="shared" si="167"/>
        <v>153108.22222222222</v>
      </c>
      <c r="M1204" s="3">
        <f t="shared" si="168"/>
        <v>0.17822679360585733</v>
      </c>
      <c r="N1204" s="2">
        <f t="shared" si="169"/>
        <v>54.054094341472982</v>
      </c>
      <c r="O1204" s="2">
        <f t="shared" si="170"/>
        <v>118.03069406547904</v>
      </c>
    </row>
    <row r="1205" spans="1:15" x14ac:dyDescent="0.2">
      <c r="A1205" t="str">
        <f t="shared" si="162"/>
        <v>Denton County, Texas</v>
      </c>
      <c r="B1205" t="str">
        <f t="shared" si="163"/>
        <v>Denton County,</v>
      </c>
      <c r="C1205" t="s">
        <v>268</v>
      </c>
      <c r="D1205" t="s">
        <v>286</v>
      </c>
      <c r="E1205">
        <v>10810</v>
      </c>
      <c r="F1205" s="4">
        <f>VLOOKUP(A1205,'[1]Population Data'!$A:$B,2,FALSE)</f>
        <v>859064</v>
      </c>
      <c r="G1205">
        <f>VLOOKUP(A1205,'[1]Population Data'!$A:$C, 3, FALSE)</f>
        <v>283250</v>
      </c>
      <c r="H1205">
        <f>VLOOKUP(A1205,'[1]Population Data'!$A:$D,4,FALSE)</f>
        <v>211996</v>
      </c>
      <c r="I1205" s="3">
        <f t="shared" si="164"/>
        <v>0.24677556037734091</v>
      </c>
      <c r="J1205" s="2">
        <f t="shared" si="165"/>
        <v>3.0328826125330979</v>
      </c>
      <c r="K1205" s="2">
        <f t="shared" si="166"/>
        <v>3564.265875417897</v>
      </c>
      <c r="L1205">
        <f t="shared" si="167"/>
        <v>153108.22222222222</v>
      </c>
      <c r="M1205" s="3">
        <f t="shared" si="168"/>
        <v>0.17822679360585733</v>
      </c>
      <c r="N1205" s="2">
        <f t="shared" si="169"/>
        <v>54.054094341472982</v>
      </c>
      <c r="O1205" s="2">
        <f t="shared" si="170"/>
        <v>1444.9737291594884</v>
      </c>
    </row>
    <row r="1206" spans="1:15" x14ac:dyDescent="0.2">
      <c r="A1206" t="str">
        <f t="shared" si="162"/>
        <v>Denton County, Texas</v>
      </c>
      <c r="B1206" t="str">
        <f t="shared" si="163"/>
        <v>Denton County,</v>
      </c>
      <c r="C1206" t="s">
        <v>268</v>
      </c>
      <c r="D1206" t="s">
        <v>287</v>
      </c>
      <c r="E1206">
        <v>27012</v>
      </c>
      <c r="F1206" s="4">
        <f>VLOOKUP(A1206,'[1]Population Data'!$A:$B,2,FALSE)</f>
        <v>859064</v>
      </c>
      <c r="G1206">
        <f>VLOOKUP(A1206,'[1]Population Data'!$A:$C, 3, FALSE)</f>
        <v>283250</v>
      </c>
      <c r="H1206">
        <f>VLOOKUP(A1206,'[1]Population Data'!$A:$D,4,FALSE)</f>
        <v>211996</v>
      </c>
      <c r="I1206" s="3">
        <f t="shared" si="164"/>
        <v>0.24677556037734091</v>
      </c>
      <c r="J1206" s="2">
        <f t="shared" si="165"/>
        <v>3.0328826125330979</v>
      </c>
      <c r="K1206" s="2">
        <f t="shared" si="166"/>
        <v>8906.3783373532133</v>
      </c>
      <c r="L1206">
        <f t="shared" si="167"/>
        <v>153108.22222222222</v>
      </c>
      <c r="M1206" s="3">
        <f t="shared" si="168"/>
        <v>0.17822679360585733</v>
      </c>
      <c r="N1206" s="2">
        <f t="shared" si="169"/>
        <v>54.054094341472982</v>
      </c>
      <c r="O1206" s="2">
        <f t="shared" si="170"/>
        <v>3610.6966116610643</v>
      </c>
    </row>
    <row r="1207" spans="1:15" x14ac:dyDescent="0.2">
      <c r="A1207" t="str">
        <f t="shared" si="162"/>
        <v>Denton County, Texas</v>
      </c>
      <c r="B1207" t="str">
        <f t="shared" si="163"/>
        <v>Denton County,</v>
      </c>
      <c r="C1207" t="s">
        <v>268</v>
      </c>
      <c r="D1207" t="s">
        <v>288</v>
      </c>
      <c r="E1207">
        <v>44901</v>
      </c>
      <c r="F1207" s="4">
        <f>VLOOKUP(A1207,'[1]Population Data'!$A:$B,2,FALSE)</f>
        <v>859064</v>
      </c>
      <c r="G1207">
        <f>VLOOKUP(A1207,'[1]Population Data'!$A:$C, 3, FALSE)</f>
        <v>283250</v>
      </c>
      <c r="H1207">
        <f>VLOOKUP(A1207,'[1]Population Data'!$A:$D,4,FALSE)</f>
        <v>211996</v>
      </c>
      <c r="I1207" s="3">
        <f t="shared" si="164"/>
        <v>0.24677556037734091</v>
      </c>
      <c r="J1207" s="2">
        <f t="shared" si="165"/>
        <v>3.0328826125330979</v>
      </c>
      <c r="K1207" s="2">
        <f t="shared" si="166"/>
        <v>14804.727296220073</v>
      </c>
      <c r="L1207">
        <f t="shared" si="167"/>
        <v>153108.22222222222</v>
      </c>
      <c r="M1207" s="3">
        <f t="shared" si="168"/>
        <v>0.17822679360585733</v>
      </c>
      <c r="N1207" s="2">
        <f t="shared" si="169"/>
        <v>54.054094341472982</v>
      </c>
      <c r="O1207" s="2">
        <f t="shared" si="170"/>
        <v>6001.9209447724497</v>
      </c>
    </row>
    <row r="1208" spans="1:15" x14ac:dyDescent="0.2">
      <c r="A1208" t="str">
        <f t="shared" si="162"/>
        <v>Denton County, Texas</v>
      </c>
      <c r="B1208" t="str">
        <f t="shared" si="163"/>
        <v>Denton County,</v>
      </c>
      <c r="C1208" t="s">
        <v>268</v>
      </c>
      <c r="D1208" t="s">
        <v>289</v>
      </c>
      <c r="E1208">
        <v>40968</v>
      </c>
      <c r="F1208" s="4">
        <f>VLOOKUP(A1208,'[1]Population Data'!$A:$B,2,FALSE)</f>
        <v>859064</v>
      </c>
      <c r="G1208">
        <f>VLOOKUP(A1208,'[1]Population Data'!$A:$C, 3, FALSE)</f>
        <v>283250</v>
      </c>
      <c r="H1208">
        <f>VLOOKUP(A1208,'[1]Population Data'!$A:$D,4,FALSE)</f>
        <v>211996</v>
      </c>
      <c r="I1208" s="3">
        <f t="shared" si="164"/>
        <v>0.24677556037734091</v>
      </c>
      <c r="J1208" s="2">
        <f t="shared" si="165"/>
        <v>3.0328826125330979</v>
      </c>
      <c r="K1208" s="2">
        <f t="shared" si="166"/>
        <v>13507.941201121221</v>
      </c>
      <c r="L1208">
        <f t="shared" si="167"/>
        <v>153108.22222222222</v>
      </c>
      <c r="M1208" s="3">
        <f t="shared" si="168"/>
        <v>0.17822679360585733</v>
      </c>
      <c r="N1208" s="2">
        <f t="shared" si="169"/>
        <v>54.054094341472982</v>
      </c>
      <c r="O1208" s="2">
        <f t="shared" si="170"/>
        <v>5476.1964603335728</v>
      </c>
    </row>
    <row r="1209" spans="1:15" x14ac:dyDescent="0.2">
      <c r="A1209" t="str">
        <f t="shared" si="162"/>
        <v>Denton County, Texas</v>
      </c>
      <c r="B1209" t="str">
        <f t="shared" si="163"/>
        <v>Denton County,</v>
      </c>
      <c r="C1209" t="s">
        <v>268</v>
      </c>
      <c r="D1209" t="s">
        <v>290</v>
      </c>
      <c r="E1209">
        <v>52391</v>
      </c>
      <c r="F1209" s="4">
        <f>VLOOKUP(A1209,'[1]Population Data'!$A:$B,2,FALSE)</f>
        <v>859064</v>
      </c>
      <c r="G1209">
        <f>VLOOKUP(A1209,'[1]Population Data'!$A:$C, 3, FALSE)</f>
        <v>283250</v>
      </c>
      <c r="H1209">
        <f>VLOOKUP(A1209,'[1]Population Data'!$A:$D,4,FALSE)</f>
        <v>211996</v>
      </c>
      <c r="I1209" s="3">
        <f t="shared" si="164"/>
        <v>0.24677556037734091</v>
      </c>
      <c r="J1209" s="2">
        <f t="shared" si="165"/>
        <v>3.0328826125330979</v>
      </c>
      <c r="K1209" s="2">
        <f t="shared" si="166"/>
        <v>17274.32502118585</v>
      </c>
      <c r="L1209">
        <f t="shared" si="167"/>
        <v>153108.22222222222</v>
      </c>
      <c r="M1209" s="3">
        <f t="shared" si="168"/>
        <v>0.17822679360585733</v>
      </c>
      <c r="N1209" s="2">
        <f t="shared" si="169"/>
        <v>54.054094341472982</v>
      </c>
      <c r="O1209" s="2">
        <f t="shared" si="170"/>
        <v>7003.109957853354</v>
      </c>
    </row>
    <row r="1210" spans="1:15" x14ac:dyDescent="0.2">
      <c r="A1210" t="str">
        <f t="shared" si="162"/>
        <v>Denton County, Texas</v>
      </c>
      <c r="B1210" t="str">
        <f t="shared" si="163"/>
        <v>Denton County,</v>
      </c>
      <c r="C1210" t="s">
        <v>268</v>
      </c>
      <c r="D1210" t="s">
        <v>291</v>
      </c>
      <c r="E1210">
        <v>9997</v>
      </c>
      <c r="F1210" s="4">
        <f>VLOOKUP(A1210,'[1]Population Data'!$A:$B,2,FALSE)</f>
        <v>859064</v>
      </c>
      <c r="G1210">
        <f>VLOOKUP(A1210,'[1]Population Data'!$A:$C, 3, FALSE)</f>
        <v>283250</v>
      </c>
      <c r="H1210">
        <f>VLOOKUP(A1210,'[1]Population Data'!$A:$D,4,FALSE)</f>
        <v>211996</v>
      </c>
      <c r="I1210" s="3">
        <f t="shared" si="164"/>
        <v>0.24677556037734091</v>
      </c>
      <c r="J1210" s="2">
        <f t="shared" si="165"/>
        <v>3.0328826125330979</v>
      </c>
      <c r="K1210" s="2">
        <f t="shared" si="166"/>
        <v>3296.2040662860977</v>
      </c>
      <c r="L1210">
        <f t="shared" si="167"/>
        <v>153108.22222222222</v>
      </c>
      <c r="M1210" s="3">
        <f t="shared" si="168"/>
        <v>0.17822679360585733</v>
      </c>
      <c r="N1210" s="2">
        <f t="shared" si="169"/>
        <v>54.054094341472982</v>
      </c>
      <c r="O1210" s="2">
        <f t="shared" si="170"/>
        <v>1336.2999417583171</v>
      </c>
    </row>
    <row r="1211" spans="1:15" x14ac:dyDescent="0.2">
      <c r="A1211" t="str">
        <f t="shared" si="162"/>
        <v>Denton County, Texas</v>
      </c>
      <c r="B1211" t="str">
        <f t="shared" si="163"/>
        <v>Denton County,</v>
      </c>
      <c r="C1211" t="s">
        <v>268</v>
      </c>
      <c r="D1211" t="s">
        <v>292</v>
      </c>
      <c r="E1211">
        <v>2215</v>
      </c>
      <c r="F1211" s="4">
        <f>VLOOKUP(A1211,'[1]Population Data'!$A:$B,2,FALSE)</f>
        <v>859064</v>
      </c>
      <c r="G1211">
        <f>VLOOKUP(A1211,'[1]Population Data'!$A:$C, 3, FALSE)</f>
        <v>283250</v>
      </c>
      <c r="H1211">
        <f>VLOOKUP(A1211,'[1]Population Data'!$A:$D,4,FALSE)</f>
        <v>211996</v>
      </c>
      <c r="I1211" s="3">
        <f t="shared" si="164"/>
        <v>0.24677556037734091</v>
      </c>
      <c r="J1211" s="2">
        <f t="shared" si="165"/>
        <v>3.0328826125330979</v>
      </c>
      <c r="K1211" s="2">
        <f t="shared" si="166"/>
        <v>730.32829917212223</v>
      </c>
      <c r="L1211">
        <f t="shared" si="167"/>
        <v>153108.22222222222</v>
      </c>
      <c r="M1211" s="3">
        <f t="shared" si="168"/>
        <v>0.17822679360585733</v>
      </c>
      <c r="N1211" s="2">
        <f t="shared" si="169"/>
        <v>54.054094341472982</v>
      </c>
      <c r="O1211" s="2">
        <f t="shared" si="170"/>
        <v>296.07926087773052</v>
      </c>
    </row>
    <row r="1212" spans="1:15" x14ac:dyDescent="0.2">
      <c r="A1212" t="str">
        <f t="shared" si="162"/>
        <v>Denton County, Texas</v>
      </c>
      <c r="B1212" t="str">
        <f t="shared" si="163"/>
        <v>Denton County,</v>
      </c>
      <c r="C1212" t="s">
        <v>268</v>
      </c>
      <c r="D1212" t="s">
        <v>293</v>
      </c>
      <c r="E1212">
        <v>40153</v>
      </c>
      <c r="F1212" s="4">
        <f>VLOOKUP(A1212,'[1]Population Data'!$A:$B,2,FALSE)</f>
        <v>859064</v>
      </c>
      <c r="G1212">
        <f>VLOOKUP(A1212,'[1]Population Data'!$A:$C, 3, FALSE)</f>
        <v>283250</v>
      </c>
      <c r="H1212">
        <f>VLOOKUP(A1212,'[1]Population Data'!$A:$D,4,FALSE)</f>
        <v>211996</v>
      </c>
      <c r="I1212" s="3">
        <f t="shared" si="164"/>
        <v>0.24677556037734091</v>
      </c>
      <c r="J1212" s="2">
        <f t="shared" si="165"/>
        <v>3.0328826125330979</v>
      </c>
      <c r="K1212" s="2">
        <f t="shared" si="166"/>
        <v>13239.219953344571</v>
      </c>
      <c r="L1212">
        <f t="shared" si="167"/>
        <v>153108.22222222222</v>
      </c>
      <c r="M1212" s="3">
        <f t="shared" si="168"/>
        <v>0.17822679360585733</v>
      </c>
      <c r="N1212" s="2">
        <f t="shared" si="169"/>
        <v>54.054094341472982</v>
      </c>
      <c r="O1212" s="2">
        <f t="shared" si="170"/>
        <v>5367.2553327419928</v>
      </c>
    </row>
    <row r="1213" spans="1:15" x14ac:dyDescent="0.2">
      <c r="A1213" t="str">
        <f t="shared" si="162"/>
        <v>Denton County, Texas</v>
      </c>
      <c r="B1213" t="str">
        <f t="shared" si="163"/>
        <v>Denton County,</v>
      </c>
      <c r="C1213" t="s">
        <v>268</v>
      </c>
      <c r="D1213" t="s">
        <v>294</v>
      </c>
      <c r="E1213">
        <v>2379</v>
      </c>
      <c r="F1213" s="4">
        <f>VLOOKUP(A1213,'[1]Population Data'!$A:$B,2,FALSE)</f>
        <v>859064</v>
      </c>
      <c r="G1213">
        <f>VLOOKUP(A1213,'[1]Population Data'!$A:$C, 3, FALSE)</f>
        <v>283250</v>
      </c>
      <c r="H1213">
        <f>VLOOKUP(A1213,'[1]Population Data'!$A:$D,4,FALSE)</f>
        <v>211996</v>
      </c>
      <c r="I1213" s="3">
        <f t="shared" si="164"/>
        <v>0.24677556037734091</v>
      </c>
      <c r="J1213" s="2">
        <f t="shared" si="165"/>
        <v>3.0328826125330979</v>
      </c>
      <c r="K1213" s="2">
        <f t="shared" si="166"/>
        <v>784.40226804987753</v>
      </c>
      <c r="L1213">
        <f t="shared" si="167"/>
        <v>153108.22222222222</v>
      </c>
      <c r="M1213" s="3">
        <f t="shared" si="168"/>
        <v>0.17822679360585733</v>
      </c>
      <c r="N1213" s="2">
        <f t="shared" si="169"/>
        <v>54.054094341472982</v>
      </c>
      <c r="O1213" s="2">
        <f t="shared" si="170"/>
        <v>318.00115649125098</v>
      </c>
    </row>
    <row r="1214" spans="1:15" x14ac:dyDescent="0.2">
      <c r="A1214" t="str">
        <f t="shared" si="162"/>
        <v>Denton County, Texas</v>
      </c>
      <c r="B1214" t="str">
        <f t="shared" si="163"/>
        <v>Denton County,</v>
      </c>
      <c r="C1214" t="s">
        <v>268</v>
      </c>
      <c r="D1214" t="s">
        <v>295</v>
      </c>
      <c r="E1214">
        <v>21848</v>
      </c>
      <c r="F1214" s="4">
        <f>VLOOKUP(A1214,'[1]Population Data'!$A:$B,2,FALSE)</f>
        <v>859064</v>
      </c>
      <c r="G1214">
        <f>VLOOKUP(A1214,'[1]Population Data'!$A:$C, 3, FALSE)</f>
        <v>283250</v>
      </c>
      <c r="H1214">
        <f>VLOOKUP(A1214,'[1]Population Data'!$A:$D,4,FALSE)</f>
        <v>211996</v>
      </c>
      <c r="I1214" s="3">
        <f t="shared" si="164"/>
        <v>0.24677556037734091</v>
      </c>
      <c r="J1214" s="2">
        <f t="shared" si="165"/>
        <v>3.0328826125330979</v>
      </c>
      <c r="K1214" s="2">
        <f t="shared" si="166"/>
        <v>7203.7077563487701</v>
      </c>
      <c r="L1214">
        <f t="shared" si="167"/>
        <v>153108.22222222222</v>
      </c>
      <c r="M1214" s="3">
        <f t="shared" si="168"/>
        <v>0.17822679360585733</v>
      </c>
      <c r="N1214" s="2">
        <f t="shared" si="169"/>
        <v>54.054094341472982</v>
      </c>
      <c r="O1214" s="2">
        <f t="shared" si="170"/>
        <v>2920.4242400255785</v>
      </c>
    </row>
    <row r="1215" spans="1:15" x14ac:dyDescent="0.2">
      <c r="A1215" t="str">
        <f t="shared" si="162"/>
        <v>Denton County, Texas</v>
      </c>
      <c r="B1215" t="str">
        <f t="shared" si="163"/>
        <v>Denton County,</v>
      </c>
      <c r="C1215" t="s">
        <v>268</v>
      </c>
      <c r="D1215" t="s">
        <v>296</v>
      </c>
      <c r="E1215">
        <v>40917</v>
      </c>
      <c r="F1215" s="4">
        <f>VLOOKUP(A1215,'[1]Population Data'!$A:$B,2,FALSE)</f>
        <v>859064</v>
      </c>
      <c r="G1215">
        <f>VLOOKUP(A1215,'[1]Population Data'!$A:$C, 3, FALSE)</f>
        <v>283250</v>
      </c>
      <c r="H1215">
        <f>VLOOKUP(A1215,'[1]Population Data'!$A:$D,4,FALSE)</f>
        <v>211996</v>
      </c>
      <c r="I1215" s="3">
        <f t="shared" si="164"/>
        <v>0.24677556037734091</v>
      </c>
      <c r="J1215" s="2">
        <f t="shared" si="165"/>
        <v>3.0328826125330979</v>
      </c>
      <c r="K1215" s="2">
        <f t="shared" si="166"/>
        <v>13491.125515677528</v>
      </c>
      <c r="L1215">
        <f t="shared" si="167"/>
        <v>153108.22222222222</v>
      </c>
      <c r="M1215" s="3">
        <f t="shared" si="168"/>
        <v>0.17822679360585733</v>
      </c>
      <c r="N1215" s="2">
        <f t="shared" si="169"/>
        <v>54.054094341472982</v>
      </c>
      <c r="O1215" s="2">
        <f t="shared" si="170"/>
        <v>5469.3792854781486</v>
      </c>
    </row>
    <row r="1216" spans="1:15" x14ac:dyDescent="0.2">
      <c r="A1216" t="str">
        <f t="shared" si="162"/>
        <v>Denton County, Texas</v>
      </c>
      <c r="B1216" t="str">
        <f t="shared" si="163"/>
        <v>Denton County,</v>
      </c>
      <c r="C1216" t="s">
        <v>268</v>
      </c>
      <c r="D1216" t="s">
        <v>297</v>
      </c>
      <c r="E1216">
        <v>12071</v>
      </c>
      <c r="F1216" s="4">
        <f>VLOOKUP(A1216,'[1]Population Data'!$A:$B,2,FALSE)</f>
        <v>859064</v>
      </c>
      <c r="G1216">
        <f>VLOOKUP(A1216,'[1]Population Data'!$A:$C, 3, FALSE)</f>
        <v>283250</v>
      </c>
      <c r="H1216">
        <f>VLOOKUP(A1216,'[1]Population Data'!$A:$D,4,FALSE)</f>
        <v>211996</v>
      </c>
      <c r="I1216" s="3">
        <f t="shared" si="164"/>
        <v>0.24677556037734091</v>
      </c>
      <c r="J1216" s="2">
        <f t="shared" si="165"/>
        <v>3.0328826125330979</v>
      </c>
      <c r="K1216" s="2">
        <f t="shared" si="166"/>
        <v>3980.0419409962474</v>
      </c>
      <c r="L1216">
        <f t="shared" si="167"/>
        <v>153108.22222222222</v>
      </c>
      <c r="M1216" s="3">
        <f t="shared" si="168"/>
        <v>0.17822679360585733</v>
      </c>
      <c r="N1216" s="2">
        <f t="shared" si="169"/>
        <v>54.054094341472982</v>
      </c>
      <c r="O1216" s="2">
        <f t="shared" si="170"/>
        <v>1613.5317192122282</v>
      </c>
    </row>
    <row r="1217" spans="1:15" x14ac:dyDescent="0.2">
      <c r="A1217" t="str">
        <f t="shared" si="162"/>
        <v>Denton County, Texas</v>
      </c>
      <c r="B1217" t="str">
        <f t="shared" si="163"/>
        <v>Denton County,</v>
      </c>
      <c r="C1217" t="s">
        <v>268</v>
      </c>
      <c r="D1217" t="s">
        <v>298</v>
      </c>
      <c r="E1217">
        <v>12046</v>
      </c>
      <c r="F1217" s="4">
        <f>VLOOKUP(A1217,'[1]Population Data'!$A:$B,2,FALSE)</f>
        <v>859064</v>
      </c>
      <c r="G1217">
        <f>VLOOKUP(A1217,'[1]Population Data'!$A:$C, 3, FALSE)</f>
        <v>283250</v>
      </c>
      <c r="H1217">
        <f>VLOOKUP(A1217,'[1]Population Data'!$A:$D,4,FALSE)</f>
        <v>211996</v>
      </c>
      <c r="I1217" s="3">
        <f t="shared" si="164"/>
        <v>0.24677556037734091</v>
      </c>
      <c r="J1217" s="2">
        <f t="shared" si="165"/>
        <v>3.0328826125330979</v>
      </c>
      <c r="K1217" s="2">
        <f t="shared" si="166"/>
        <v>3971.7989579356135</v>
      </c>
      <c r="L1217">
        <f t="shared" si="167"/>
        <v>153108.22222222222</v>
      </c>
      <c r="M1217" s="3">
        <f t="shared" si="168"/>
        <v>0.17822679360585733</v>
      </c>
      <c r="N1217" s="2">
        <f t="shared" si="169"/>
        <v>54.054094341472982</v>
      </c>
      <c r="O1217" s="2">
        <f t="shared" si="170"/>
        <v>1610.189966832118</v>
      </c>
    </row>
    <row r="1218" spans="1:15" x14ac:dyDescent="0.2">
      <c r="A1218" t="str">
        <f t="shared" si="162"/>
        <v>Denton County, Texas</v>
      </c>
      <c r="B1218" t="str">
        <f t="shared" si="163"/>
        <v>Denton County,</v>
      </c>
      <c r="C1218" t="s">
        <v>268</v>
      </c>
      <c r="D1218" t="s">
        <v>299</v>
      </c>
      <c r="E1218">
        <v>57182</v>
      </c>
      <c r="F1218" s="4">
        <f>VLOOKUP(A1218,'[1]Population Data'!$A:$B,2,FALSE)</f>
        <v>859064</v>
      </c>
      <c r="G1218">
        <f>VLOOKUP(A1218,'[1]Population Data'!$A:$C, 3, FALSE)</f>
        <v>283250</v>
      </c>
      <c r="H1218">
        <f>VLOOKUP(A1218,'[1]Population Data'!$A:$D,4,FALSE)</f>
        <v>211996</v>
      </c>
      <c r="I1218" s="3">
        <f t="shared" si="164"/>
        <v>0.24677556037734091</v>
      </c>
      <c r="J1218" s="2">
        <f t="shared" si="165"/>
        <v>3.0328826125330979</v>
      </c>
      <c r="K1218" s="2">
        <f t="shared" si="166"/>
        <v>18854.01029492564</v>
      </c>
      <c r="L1218">
        <f t="shared" si="167"/>
        <v>153108.22222222222</v>
      </c>
      <c r="M1218" s="3">
        <f t="shared" si="168"/>
        <v>0.17822679360585733</v>
      </c>
      <c r="N1218" s="2">
        <f t="shared" si="169"/>
        <v>54.054094341472982</v>
      </c>
      <c r="O1218" s="2">
        <f t="shared" si="170"/>
        <v>7643.523383977601</v>
      </c>
    </row>
    <row r="1219" spans="1:15" x14ac:dyDescent="0.2">
      <c r="A1219" t="str">
        <f t="shared" ref="A1219:A1282" si="171">CONCATENATE(B1219, " Texas")</f>
        <v>Denton County, Texas</v>
      </c>
      <c r="B1219" t="str">
        <f t="shared" ref="B1219:B1282" si="172">LEFT(C1219,FIND(",",C1219))</f>
        <v>Denton County,</v>
      </c>
      <c r="C1219" t="s">
        <v>268</v>
      </c>
      <c r="D1219" t="s">
        <v>300</v>
      </c>
      <c r="E1219">
        <v>25785</v>
      </c>
      <c r="F1219" s="4">
        <f>VLOOKUP(A1219,'[1]Population Data'!$A:$B,2,FALSE)</f>
        <v>859064</v>
      </c>
      <c r="G1219">
        <f>VLOOKUP(A1219,'[1]Population Data'!$A:$C, 3, FALSE)</f>
        <v>283250</v>
      </c>
      <c r="H1219">
        <f>VLOOKUP(A1219,'[1]Population Data'!$A:$D,4,FALSE)</f>
        <v>211996</v>
      </c>
      <c r="I1219" s="3">
        <f t="shared" ref="I1219:I1282" si="173">H1219/F1219</f>
        <v>0.24677556037734091</v>
      </c>
      <c r="J1219" s="2">
        <f t="shared" ref="J1219:J1282" si="174">F1219/G1219</f>
        <v>3.0328826125330979</v>
      </c>
      <c r="K1219" s="2">
        <f t="shared" ref="K1219:K1282" si="175">E1219/J1219</f>
        <v>8501.8127287373245</v>
      </c>
      <c r="L1219">
        <f t="shared" ref="L1219:L1282" si="176">(H1219/18)*13</f>
        <v>153108.22222222222</v>
      </c>
      <c r="M1219" s="3">
        <f t="shared" ref="M1219:M1282" si="177">L1219/F1219</f>
        <v>0.17822679360585733</v>
      </c>
      <c r="N1219" s="2">
        <f t="shared" ref="N1219:N1282" si="178">M1219*J1219*100</f>
        <v>54.054094341472982</v>
      </c>
      <c r="O1219" s="2">
        <f t="shared" ref="O1219:O1282" si="179">0.75*K1219*N1219*(1/100)</f>
        <v>3446.6834048452743</v>
      </c>
    </row>
    <row r="1220" spans="1:15" x14ac:dyDescent="0.2">
      <c r="A1220" t="str">
        <f t="shared" si="171"/>
        <v>Denton County, Texas</v>
      </c>
      <c r="B1220" t="str">
        <f t="shared" si="172"/>
        <v>Denton County,</v>
      </c>
      <c r="C1220" t="s">
        <v>268</v>
      </c>
      <c r="D1220" t="s">
        <v>301</v>
      </c>
      <c r="E1220">
        <v>1936</v>
      </c>
      <c r="F1220" s="4">
        <f>VLOOKUP(A1220,'[1]Population Data'!$A:$B,2,FALSE)</f>
        <v>859064</v>
      </c>
      <c r="G1220">
        <f>VLOOKUP(A1220,'[1]Population Data'!$A:$C, 3, FALSE)</f>
        <v>283250</v>
      </c>
      <c r="H1220">
        <f>VLOOKUP(A1220,'[1]Population Data'!$A:$D,4,FALSE)</f>
        <v>211996</v>
      </c>
      <c r="I1220" s="3">
        <f t="shared" si="173"/>
        <v>0.24677556037734091</v>
      </c>
      <c r="J1220" s="2">
        <f t="shared" si="174"/>
        <v>3.0328826125330979</v>
      </c>
      <c r="K1220" s="2">
        <f t="shared" si="175"/>
        <v>638.33660821545311</v>
      </c>
      <c r="L1220">
        <f t="shared" si="176"/>
        <v>153108.22222222222</v>
      </c>
      <c r="M1220" s="3">
        <f t="shared" si="177"/>
        <v>0.17822679360585733</v>
      </c>
      <c r="N1220" s="2">
        <f t="shared" si="178"/>
        <v>54.054094341472982</v>
      </c>
      <c r="O1220" s="2">
        <f t="shared" si="179"/>
        <v>258.78530431570488</v>
      </c>
    </row>
    <row r="1221" spans="1:15" x14ac:dyDescent="0.2">
      <c r="A1221" t="str">
        <f t="shared" si="171"/>
        <v>Denton County, Texas</v>
      </c>
      <c r="B1221" t="str">
        <f t="shared" si="172"/>
        <v>Denton County,</v>
      </c>
      <c r="C1221" t="s">
        <v>268</v>
      </c>
      <c r="D1221" t="s">
        <v>302</v>
      </c>
      <c r="E1221">
        <v>13725</v>
      </c>
      <c r="F1221" s="4">
        <f>VLOOKUP(A1221,'[1]Population Data'!$A:$B,2,FALSE)</f>
        <v>859064</v>
      </c>
      <c r="G1221">
        <f>VLOOKUP(A1221,'[1]Population Data'!$A:$C, 3, FALSE)</f>
        <v>283250</v>
      </c>
      <c r="H1221">
        <f>VLOOKUP(A1221,'[1]Population Data'!$A:$D,4,FALSE)</f>
        <v>211996</v>
      </c>
      <c r="I1221" s="3">
        <f t="shared" si="173"/>
        <v>0.24677556037734091</v>
      </c>
      <c r="J1221" s="2">
        <f t="shared" si="174"/>
        <v>3.0328826125330979</v>
      </c>
      <c r="K1221" s="2">
        <f t="shared" si="175"/>
        <v>4525.3977002877555</v>
      </c>
      <c r="L1221">
        <f t="shared" si="176"/>
        <v>153108.22222222222</v>
      </c>
      <c r="M1221" s="3">
        <f t="shared" si="177"/>
        <v>0.17822679360585733</v>
      </c>
      <c r="N1221" s="2">
        <f t="shared" si="178"/>
        <v>54.054094341472982</v>
      </c>
      <c r="O1221" s="2">
        <f t="shared" si="179"/>
        <v>1834.6220566802945</v>
      </c>
    </row>
    <row r="1222" spans="1:15" x14ac:dyDescent="0.2">
      <c r="A1222" t="str">
        <f t="shared" si="171"/>
        <v>DeWitt County, Texas</v>
      </c>
      <c r="B1222" t="str">
        <f t="shared" si="172"/>
        <v>DeWitt County,</v>
      </c>
      <c r="C1222" t="s">
        <v>82</v>
      </c>
      <c r="D1222" t="s">
        <v>283</v>
      </c>
      <c r="E1222">
        <v>457</v>
      </c>
      <c r="F1222" s="4">
        <f>VLOOKUP(A1222,'[1]Population Data'!$A:$B,2,FALSE)</f>
        <v>20435</v>
      </c>
      <c r="G1222">
        <f>VLOOKUP(A1222,'[1]Population Data'!$A:$C, 3, FALSE)</f>
        <v>7088</v>
      </c>
      <c r="H1222">
        <f>VLOOKUP(A1222,'[1]Population Data'!$A:$D,4,FALSE)</f>
        <v>4625</v>
      </c>
      <c r="I1222" s="3">
        <f t="shared" si="173"/>
        <v>0.22632737949596282</v>
      </c>
      <c r="J1222" s="2">
        <f t="shared" si="174"/>
        <v>2.8830417607223477</v>
      </c>
      <c r="K1222" s="2">
        <f t="shared" si="175"/>
        <v>158.51313922192315</v>
      </c>
      <c r="L1222">
        <f t="shared" si="176"/>
        <v>3340.2777777777778</v>
      </c>
      <c r="M1222" s="3">
        <f t="shared" si="177"/>
        <v>0.16345866296930647</v>
      </c>
      <c r="N1222" s="2">
        <f t="shared" si="178"/>
        <v>47.125815149235017</v>
      </c>
      <c r="O1222" s="2">
        <f t="shared" si="179"/>
        <v>56.025456732729793</v>
      </c>
    </row>
    <row r="1223" spans="1:15" x14ac:dyDescent="0.2">
      <c r="A1223" t="str">
        <f t="shared" si="171"/>
        <v>DeWitt County, Texas</v>
      </c>
      <c r="B1223" t="str">
        <f t="shared" si="172"/>
        <v>DeWitt County,</v>
      </c>
      <c r="C1223" t="s">
        <v>82</v>
      </c>
      <c r="D1223" t="s">
        <v>284</v>
      </c>
      <c r="E1223">
        <v>166</v>
      </c>
      <c r="F1223" s="4">
        <f>VLOOKUP(A1223,'[1]Population Data'!$A:$B,2,FALSE)</f>
        <v>20435</v>
      </c>
      <c r="G1223">
        <f>VLOOKUP(A1223,'[1]Population Data'!$A:$C, 3, FALSE)</f>
        <v>7088</v>
      </c>
      <c r="H1223">
        <f>VLOOKUP(A1223,'[1]Population Data'!$A:$D,4,FALSE)</f>
        <v>4625</v>
      </c>
      <c r="I1223" s="3">
        <f t="shared" si="173"/>
        <v>0.22632737949596282</v>
      </c>
      <c r="J1223" s="2">
        <f t="shared" si="174"/>
        <v>2.8830417607223477</v>
      </c>
      <c r="K1223" s="2">
        <f t="shared" si="175"/>
        <v>57.578076828969905</v>
      </c>
      <c r="L1223">
        <f t="shared" si="176"/>
        <v>3340.2777777777778</v>
      </c>
      <c r="M1223" s="3">
        <f t="shared" si="177"/>
        <v>0.16345866296930647</v>
      </c>
      <c r="N1223" s="2">
        <f t="shared" si="178"/>
        <v>47.125815149235017</v>
      </c>
      <c r="O1223" s="2">
        <f t="shared" si="179"/>
        <v>20.350603539678659</v>
      </c>
    </row>
    <row r="1224" spans="1:15" x14ac:dyDescent="0.2">
      <c r="A1224" t="str">
        <f t="shared" si="171"/>
        <v>DeWitt County, Texas</v>
      </c>
      <c r="B1224" t="str">
        <f t="shared" si="172"/>
        <v>DeWitt County,</v>
      </c>
      <c r="C1224" t="s">
        <v>82</v>
      </c>
      <c r="D1224" t="s">
        <v>285</v>
      </c>
      <c r="E1224">
        <v>251</v>
      </c>
      <c r="F1224" s="4">
        <f>VLOOKUP(A1224,'[1]Population Data'!$A:$B,2,FALSE)</f>
        <v>20435</v>
      </c>
      <c r="G1224">
        <f>VLOOKUP(A1224,'[1]Population Data'!$A:$C, 3, FALSE)</f>
        <v>7088</v>
      </c>
      <c r="H1224">
        <f>VLOOKUP(A1224,'[1]Population Data'!$A:$D,4,FALSE)</f>
        <v>4625</v>
      </c>
      <c r="I1224" s="3">
        <f t="shared" si="173"/>
        <v>0.22632737949596282</v>
      </c>
      <c r="J1224" s="2">
        <f t="shared" si="174"/>
        <v>2.8830417607223477</v>
      </c>
      <c r="K1224" s="2">
        <f t="shared" si="175"/>
        <v>87.060827012478583</v>
      </c>
      <c r="L1224">
        <f t="shared" si="176"/>
        <v>3340.2777777777778</v>
      </c>
      <c r="M1224" s="3">
        <f t="shared" si="177"/>
        <v>0.16345866296930647</v>
      </c>
      <c r="N1224" s="2">
        <f t="shared" si="178"/>
        <v>47.125815149235017</v>
      </c>
      <c r="O1224" s="2">
        <f t="shared" si="179"/>
        <v>30.771093303971945</v>
      </c>
    </row>
    <row r="1225" spans="1:15" x14ac:dyDescent="0.2">
      <c r="A1225" t="str">
        <f t="shared" si="171"/>
        <v>DeWitt County, Texas</v>
      </c>
      <c r="B1225" t="str">
        <f t="shared" si="172"/>
        <v>DeWitt County,</v>
      </c>
      <c r="C1225" t="s">
        <v>82</v>
      </c>
      <c r="D1225" t="s">
        <v>286</v>
      </c>
      <c r="E1225">
        <v>141</v>
      </c>
      <c r="F1225" s="4">
        <f>VLOOKUP(A1225,'[1]Population Data'!$A:$B,2,FALSE)</f>
        <v>20435</v>
      </c>
      <c r="G1225">
        <f>VLOOKUP(A1225,'[1]Population Data'!$A:$C, 3, FALSE)</f>
        <v>7088</v>
      </c>
      <c r="H1225">
        <f>VLOOKUP(A1225,'[1]Population Data'!$A:$D,4,FALSE)</f>
        <v>4625</v>
      </c>
      <c r="I1225" s="3">
        <f t="shared" si="173"/>
        <v>0.22632737949596282</v>
      </c>
      <c r="J1225" s="2">
        <f t="shared" si="174"/>
        <v>2.8830417607223477</v>
      </c>
      <c r="K1225" s="2">
        <f t="shared" si="175"/>
        <v>48.90667971617323</v>
      </c>
      <c r="L1225">
        <f t="shared" si="176"/>
        <v>3340.2777777777778</v>
      </c>
      <c r="M1225" s="3">
        <f t="shared" si="177"/>
        <v>0.16345866296930647</v>
      </c>
      <c r="N1225" s="2">
        <f t="shared" si="178"/>
        <v>47.125815149235017</v>
      </c>
      <c r="O1225" s="2">
        <f t="shared" si="179"/>
        <v>17.285753609004157</v>
      </c>
    </row>
    <row r="1226" spans="1:15" x14ac:dyDescent="0.2">
      <c r="A1226" t="str">
        <f t="shared" si="171"/>
        <v>DeWitt County, Texas</v>
      </c>
      <c r="B1226" t="str">
        <f t="shared" si="172"/>
        <v>DeWitt County,</v>
      </c>
      <c r="C1226" t="s">
        <v>82</v>
      </c>
      <c r="D1226" t="s">
        <v>287</v>
      </c>
      <c r="E1226">
        <v>574</v>
      </c>
      <c r="F1226" s="4">
        <f>VLOOKUP(A1226,'[1]Population Data'!$A:$B,2,FALSE)</f>
        <v>20435</v>
      </c>
      <c r="G1226">
        <f>VLOOKUP(A1226,'[1]Population Data'!$A:$C, 3, FALSE)</f>
        <v>7088</v>
      </c>
      <c r="H1226">
        <f>VLOOKUP(A1226,'[1]Population Data'!$A:$D,4,FALSE)</f>
        <v>4625</v>
      </c>
      <c r="I1226" s="3">
        <f t="shared" si="173"/>
        <v>0.22632737949596282</v>
      </c>
      <c r="J1226" s="2">
        <f t="shared" si="174"/>
        <v>2.8830417607223477</v>
      </c>
      <c r="K1226" s="2">
        <f t="shared" si="175"/>
        <v>199.0952777098116</v>
      </c>
      <c r="L1226">
        <f t="shared" si="176"/>
        <v>3340.2777777777778</v>
      </c>
      <c r="M1226" s="3">
        <f t="shared" si="177"/>
        <v>0.16345866296930647</v>
      </c>
      <c r="N1226" s="2">
        <f t="shared" si="178"/>
        <v>47.125815149235017</v>
      </c>
      <c r="O1226" s="2">
        <f t="shared" si="179"/>
        <v>70.368954408286442</v>
      </c>
    </row>
    <row r="1227" spans="1:15" x14ac:dyDescent="0.2">
      <c r="A1227" t="str">
        <f t="shared" si="171"/>
        <v>DeWitt County, Texas</v>
      </c>
      <c r="B1227" t="str">
        <f t="shared" si="172"/>
        <v>DeWitt County,</v>
      </c>
      <c r="C1227" t="s">
        <v>82</v>
      </c>
      <c r="D1227" t="s">
        <v>288</v>
      </c>
      <c r="E1227">
        <v>597</v>
      </c>
      <c r="F1227" s="4">
        <f>VLOOKUP(A1227,'[1]Population Data'!$A:$B,2,FALSE)</f>
        <v>20435</v>
      </c>
      <c r="G1227">
        <f>VLOOKUP(A1227,'[1]Population Data'!$A:$C, 3, FALSE)</f>
        <v>7088</v>
      </c>
      <c r="H1227">
        <f>VLOOKUP(A1227,'[1]Population Data'!$A:$D,4,FALSE)</f>
        <v>4625</v>
      </c>
      <c r="I1227" s="3">
        <f t="shared" si="173"/>
        <v>0.22632737949596282</v>
      </c>
      <c r="J1227" s="2">
        <f t="shared" si="174"/>
        <v>2.8830417607223477</v>
      </c>
      <c r="K1227" s="2">
        <f t="shared" si="175"/>
        <v>207.07296305358452</v>
      </c>
      <c r="L1227">
        <f t="shared" si="176"/>
        <v>3340.2777777777778</v>
      </c>
      <c r="M1227" s="3">
        <f t="shared" si="177"/>
        <v>0.16345866296930647</v>
      </c>
      <c r="N1227" s="2">
        <f t="shared" si="178"/>
        <v>47.125815149235017</v>
      </c>
      <c r="O1227" s="2">
        <f t="shared" si="179"/>
        <v>73.188616344506968</v>
      </c>
    </row>
    <row r="1228" spans="1:15" x14ac:dyDescent="0.2">
      <c r="A1228" t="str">
        <f t="shared" si="171"/>
        <v>DeWitt County, Texas</v>
      </c>
      <c r="B1228" t="str">
        <f t="shared" si="172"/>
        <v>DeWitt County,</v>
      </c>
      <c r="C1228" t="s">
        <v>82</v>
      </c>
      <c r="D1228" t="s">
        <v>289</v>
      </c>
      <c r="E1228">
        <v>228</v>
      </c>
      <c r="F1228" s="4">
        <f>VLOOKUP(A1228,'[1]Population Data'!$A:$B,2,FALSE)</f>
        <v>20435</v>
      </c>
      <c r="G1228">
        <f>VLOOKUP(A1228,'[1]Population Data'!$A:$C, 3, FALSE)</f>
        <v>7088</v>
      </c>
      <c r="H1228">
        <f>VLOOKUP(A1228,'[1]Population Data'!$A:$D,4,FALSE)</f>
        <v>4625</v>
      </c>
      <c r="I1228" s="3">
        <f t="shared" si="173"/>
        <v>0.22632737949596282</v>
      </c>
      <c r="J1228" s="2">
        <f t="shared" si="174"/>
        <v>2.8830417607223477</v>
      </c>
      <c r="K1228" s="2">
        <f t="shared" si="175"/>
        <v>79.08314166870565</v>
      </c>
      <c r="L1228">
        <f t="shared" si="176"/>
        <v>3340.2777777777778</v>
      </c>
      <c r="M1228" s="3">
        <f t="shared" si="177"/>
        <v>0.16345866296930647</v>
      </c>
      <c r="N1228" s="2">
        <f t="shared" si="178"/>
        <v>47.125815149235017</v>
      </c>
      <c r="O1228" s="2">
        <f t="shared" si="179"/>
        <v>27.951431367751407</v>
      </c>
    </row>
    <row r="1229" spans="1:15" x14ac:dyDescent="0.2">
      <c r="A1229" t="str">
        <f t="shared" si="171"/>
        <v>DeWitt County, Texas</v>
      </c>
      <c r="B1229" t="str">
        <f t="shared" si="172"/>
        <v>DeWitt County,</v>
      </c>
      <c r="C1229" t="s">
        <v>82</v>
      </c>
      <c r="D1229" t="s">
        <v>290</v>
      </c>
      <c r="E1229">
        <v>1067</v>
      </c>
      <c r="F1229" s="4">
        <f>VLOOKUP(A1229,'[1]Population Data'!$A:$B,2,FALSE)</f>
        <v>20435</v>
      </c>
      <c r="G1229">
        <f>VLOOKUP(A1229,'[1]Population Data'!$A:$C, 3, FALSE)</f>
        <v>7088</v>
      </c>
      <c r="H1229">
        <f>VLOOKUP(A1229,'[1]Population Data'!$A:$D,4,FALSE)</f>
        <v>4625</v>
      </c>
      <c r="I1229" s="3">
        <f t="shared" si="173"/>
        <v>0.22632737949596282</v>
      </c>
      <c r="J1229" s="2">
        <f t="shared" si="174"/>
        <v>2.8830417607223477</v>
      </c>
      <c r="K1229" s="2">
        <f t="shared" si="175"/>
        <v>370.09522877416197</v>
      </c>
      <c r="L1229">
        <f t="shared" si="176"/>
        <v>3340.2777777777778</v>
      </c>
      <c r="M1229" s="3">
        <f t="shared" si="177"/>
        <v>0.16345866296930647</v>
      </c>
      <c r="N1229" s="2">
        <f t="shared" si="178"/>
        <v>47.125815149235017</v>
      </c>
      <c r="O1229" s="2">
        <f t="shared" si="179"/>
        <v>130.80779504118752</v>
      </c>
    </row>
    <row r="1230" spans="1:15" x14ac:dyDescent="0.2">
      <c r="A1230" t="str">
        <f t="shared" si="171"/>
        <v>DeWitt County, Texas</v>
      </c>
      <c r="B1230" t="str">
        <f t="shared" si="172"/>
        <v>DeWitt County,</v>
      </c>
      <c r="C1230" t="s">
        <v>82</v>
      </c>
      <c r="D1230" t="s">
        <v>291</v>
      </c>
      <c r="E1230">
        <v>54</v>
      </c>
      <c r="F1230" s="4">
        <f>VLOOKUP(A1230,'[1]Population Data'!$A:$B,2,FALSE)</f>
        <v>20435</v>
      </c>
      <c r="G1230">
        <f>VLOOKUP(A1230,'[1]Population Data'!$A:$C, 3, FALSE)</f>
        <v>7088</v>
      </c>
      <c r="H1230">
        <f>VLOOKUP(A1230,'[1]Population Data'!$A:$D,4,FALSE)</f>
        <v>4625</v>
      </c>
      <c r="I1230" s="3">
        <f t="shared" si="173"/>
        <v>0.22632737949596282</v>
      </c>
      <c r="J1230" s="2">
        <f t="shared" si="174"/>
        <v>2.8830417607223477</v>
      </c>
      <c r="K1230" s="2">
        <f t="shared" si="175"/>
        <v>18.730217763640812</v>
      </c>
      <c r="L1230">
        <f t="shared" si="176"/>
        <v>3340.2777777777778</v>
      </c>
      <c r="M1230" s="3">
        <f t="shared" si="177"/>
        <v>0.16345866296930647</v>
      </c>
      <c r="N1230" s="2">
        <f t="shared" si="178"/>
        <v>47.125815149235017</v>
      </c>
      <c r="O1230" s="2">
        <f t="shared" si="179"/>
        <v>6.6200758502569137</v>
      </c>
    </row>
    <row r="1231" spans="1:15" x14ac:dyDescent="0.2">
      <c r="A1231" t="str">
        <f t="shared" si="171"/>
        <v>DeWitt County, Texas</v>
      </c>
      <c r="B1231" t="str">
        <f t="shared" si="172"/>
        <v>DeWitt County,</v>
      </c>
      <c r="C1231" t="s">
        <v>82</v>
      </c>
      <c r="D1231" t="s">
        <v>292</v>
      </c>
      <c r="E1231">
        <v>0</v>
      </c>
      <c r="F1231" s="4">
        <f>VLOOKUP(A1231,'[1]Population Data'!$A:$B,2,FALSE)</f>
        <v>20435</v>
      </c>
      <c r="G1231">
        <f>VLOOKUP(A1231,'[1]Population Data'!$A:$C, 3, FALSE)</f>
        <v>7088</v>
      </c>
      <c r="H1231">
        <f>VLOOKUP(A1231,'[1]Population Data'!$A:$D,4,FALSE)</f>
        <v>4625</v>
      </c>
      <c r="I1231" s="3">
        <f t="shared" si="173"/>
        <v>0.22632737949596282</v>
      </c>
      <c r="J1231" s="2">
        <f t="shared" si="174"/>
        <v>2.8830417607223477</v>
      </c>
      <c r="K1231" s="2">
        <f t="shared" si="175"/>
        <v>0</v>
      </c>
      <c r="L1231">
        <f t="shared" si="176"/>
        <v>3340.2777777777778</v>
      </c>
      <c r="M1231" s="3">
        <f t="shared" si="177"/>
        <v>0.16345866296930647</v>
      </c>
      <c r="N1231" s="2">
        <f t="shared" si="178"/>
        <v>47.125815149235017</v>
      </c>
      <c r="O1231" s="2">
        <f t="shared" si="179"/>
        <v>0</v>
      </c>
    </row>
    <row r="1232" spans="1:15" x14ac:dyDescent="0.2">
      <c r="A1232" t="str">
        <f t="shared" si="171"/>
        <v>DeWitt County, Texas</v>
      </c>
      <c r="B1232" t="str">
        <f t="shared" si="172"/>
        <v>DeWitt County,</v>
      </c>
      <c r="C1232" t="s">
        <v>82</v>
      </c>
      <c r="D1232" t="s">
        <v>293</v>
      </c>
      <c r="E1232">
        <v>914</v>
      </c>
      <c r="F1232" s="4">
        <f>VLOOKUP(A1232,'[1]Population Data'!$A:$B,2,FALSE)</f>
        <v>20435</v>
      </c>
      <c r="G1232">
        <f>VLOOKUP(A1232,'[1]Population Data'!$A:$C, 3, FALSE)</f>
        <v>7088</v>
      </c>
      <c r="H1232">
        <f>VLOOKUP(A1232,'[1]Population Data'!$A:$D,4,FALSE)</f>
        <v>4625</v>
      </c>
      <c r="I1232" s="3">
        <f t="shared" si="173"/>
        <v>0.22632737949596282</v>
      </c>
      <c r="J1232" s="2">
        <f t="shared" si="174"/>
        <v>2.8830417607223477</v>
      </c>
      <c r="K1232" s="2">
        <f t="shared" si="175"/>
        <v>317.02627844384631</v>
      </c>
      <c r="L1232">
        <f t="shared" si="176"/>
        <v>3340.2777777777778</v>
      </c>
      <c r="M1232" s="3">
        <f t="shared" si="177"/>
        <v>0.16345866296930647</v>
      </c>
      <c r="N1232" s="2">
        <f t="shared" si="178"/>
        <v>47.125815149235017</v>
      </c>
      <c r="O1232" s="2">
        <f t="shared" si="179"/>
        <v>112.05091346545959</v>
      </c>
    </row>
    <row r="1233" spans="1:15" x14ac:dyDescent="0.2">
      <c r="A1233" t="str">
        <f t="shared" si="171"/>
        <v>DeWitt County, Texas</v>
      </c>
      <c r="B1233" t="str">
        <f t="shared" si="172"/>
        <v>DeWitt County,</v>
      </c>
      <c r="C1233" t="s">
        <v>82</v>
      </c>
      <c r="D1233" t="s">
        <v>294</v>
      </c>
      <c r="E1233">
        <v>1173</v>
      </c>
      <c r="F1233" s="4">
        <f>VLOOKUP(A1233,'[1]Population Data'!$A:$B,2,FALSE)</f>
        <v>20435</v>
      </c>
      <c r="G1233">
        <f>VLOOKUP(A1233,'[1]Population Data'!$A:$C, 3, FALSE)</f>
        <v>7088</v>
      </c>
      <c r="H1233">
        <f>VLOOKUP(A1233,'[1]Population Data'!$A:$D,4,FALSE)</f>
        <v>4625</v>
      </c>
      <c r="I1233" s="3">
        <f t="shared" si="173"/>
        <v>0.22632737949596282</v>
      </c>
      <c r="J1233" s="2">
        <f t="shared" si="174"/>
        <v>2.8830417607223477</v>
      </c>
      <c r="K1233" s="2">
        <f t="shared" si="175"/>
        <v>406.86195253241988</v>
      </c>
      <c r="L1233">
        <f t="shared" si="176"/>
        <v>3340.2777777777778</v>
      </c>
      <c r="M1233" s="3">
        <f t="shared" si="177"/>
        <v>0.16345866296930647</v>
      </c>
      <c r="N1233" s="2">
        <f t="shared" si="178"/>
        <v>47.125815149235017</v>
      </c>
      <c r="O1233" s="2">
        <f t="shared" si="179"/>
        <v>143.8027587472474</v>
      </c>
    </row>
    <row r="1234" spans="1:15" x14ac:dyDescent="0.2">
      <c r="A1234" t="str">
        <f t="shared" si="171"/>
        <v>DeWitt County, Texas</v>
      </c>
      <c r="B1234" t="str">
        <f t="shared" si="172"/>
        <v>DeWitt County,</v>
      </c>
      <c r="C1234" t="s">
        <v>82</v>
      </c>
      <c r="D1234" t="s">
        <v>295</v>
      </c>
      <c r="E1234">
        <v>399</v>
      </c>
      <c r="F1234" s="4">
        <f>VLOOKUP(A1234,'[1]Population Data'!$A:$B,2,FALSE)</f>
        <v>20435</v>
      </c>
      <c r="G1234">
        <f>VLOOKUP(A1234,'[1]Population Data'!$A:$C, 3, FALSE)</f>
        <v>7088</v>
      </c>
      <c r="H1234">
        <f>VLOOKUP(A1234,'[1]Population Data'!$A:$D,4,FALSE)</f>
        <v>4625</v>
      </c>
      <c r="I1234" s="3">
        <f t="shared" si="173"/>
        <v>0.22632737949596282</v>
      </c>
      <c r="J1234" s="2">
        <f t="shared" si="174"/>
        <v>2.8830417607223477</v>
      </c>
      <c r="K1234" s="2">
        <f t="shared" si="175"/>
        <v>138.39549792023487</v>
      </c>
      <c r="L1234">
        <f t="shared" si="176"/>
        <v>3340.2777777777778</v>
      </c>
      <c r="M1234" s="3">
        <f t="shared" si="177"/>
        <v>0.16345866296930647</v>
      </c>
      <c r="N1234" s="2">
        <f t="shared" si="178"/>
        <v>47.125815149235017</v>
      </c>
      <c r="O1234" s="2">
        <f t="shared" si="179"/>
        <v>48.915004893564955</v>
      </c>
    </row>
    <row r="1235" spans="1:15" x14ac:dyDescent="0.2">
      <c r="A1235" t="str">
        <f t="shared" si="171"/>
        <v>DeWitt County, Texas</v>
      </c>
      <c r="B1235" t="str">
        <f t="shared" si="172"/>
        <v>DeWitt County,</v>
      </c>
      <c r="C1235" t="s">
        <v>82</v>
      </c>
      <c r="D1235" t="s">
        <v>296</v>
      </c>
      <c r="E1235">
        <v>220</v>
      </c>
      <c r="F1235" s="4">
        <f>VLOOKUP(A1235,'[1]Population Data'!$A:$B,2,FALSE)</f>
        <v>20435</v>
      </c>
      <c r="G1235">
        <f>VLOOKUP(A1235,'[1]Population Data'!$A:$C, 3, FALSE)</f>
        <v>7088</v>
      </c>
      <c r="H1235">
        <f>VLOOKUP(A1235,'[1]Population Data'!$A:$D,4,FALSE)</f>
        <v>4625</v>
      </c>
      <c r="I1235" s="3">
        <f t="shared" si="173"/>
        <v>0.22632737949596282</v>
      </c>
      <c r="J1235" s="2">
        <f t="shared" si="174"/>
        <v>2.8830417607223477</v>
      </c>
      <c r="K1235" s="2">
        <f t="shared" si="175"/>
        <v>76.308294592610707</v>
      </c>
      <c r="L1235">
        <f t="shared" si="176"/>
        <v>3340.2777777777778</v>
      </c>
      <c r="M1235" s="3">
        <f t="shared" si="177"/>
        <v>0.16345866296930647</v>
      </c>
      <c r="N1235" s="2">
        <f t="shared" si="178"/>
        <v>47.125815149235017</v>
      </c>
      <c r="O1235" s="2">
        <f t="shared" si="179"/>
        <v>26.970679389935569</v>
      </c>
    </row>
    <row r="1236" spans="1:15" x14ac:dyDescent="0.2">
      <c r="A1236" t="str">
        <f t="shared" si="171"/>
        <v>DeWitt County, Texas</v>
      </c>
      <c r="B1236" t="str">
        <f t="shared" si="172"/>
        <v>DeWitt County,</v>
      </c>
      <c r="C1236" t="s">
        <v>82</v>
      </c>
      <c r="D1236" t="s">
        <v>297</v>
      </c>
      <c r="E1236">
        <v>568</v>
      </c>
      <c r="F1236" s="4">
        <f>VLOOKUP(A1236,'[1]Population Data'!$A:$B,2,FALSE)</f>
        <v>20435</v>
      </c>
      <c r="G1236">
        <f>VLOOKUP(A1236,'[1]Population Data'!$A:$C, 3, FALSE)</f>
        <v>7088</v>
      </c>
      <c r="H1236">
        <f>VLOOKUP(A1236,'[1]Population Data'!$A:$D,4,FALSE)</f>
        <v>4625</v>
      </c>
      <c r="I1236" s="3">
        <f t="shared" si="173"/>
        <v>0.22632737949596282</v>
      </c>
      <c r="J1236" s="2">
        <f t="shared" si="174"/>
        <v>2.8830417607223477</v>
      </c>
      <c r="K1236" s="2">
        <f t="shared" si="175"/>
        <v>197.01414240274039</v>
      </c>
      <c r="L1236">
        <f t="shared" si="176"/>
        <v>3340.2777777777778</v>
      </c>
      <c r="M1236" s="3">
        <f t="shared" si="177"/>
        <v>0.16345866296930647</v>
      </c>
      <c r="N1236" s="2">
        <f t="shared" si="178"/>
        <v>47.125815149235017</v>
      </c>
      <c r="O1236" s="2">
        <f t="shared" si="179"/>
        <v>69.633390424924556</v>
      </c>
    </row>
    <row r="1237" spans="1:15" x14ac:dyDescent="0.2">
      <c r="A1237" t="str">
        <f t="shared" si="171"/>
        <v>DeWitt County, Texas</v>
      </c>
      <c r="B1237" t="str">
        <f t="shared" si="172"/>
        <v>DeWitt County,</v>
      </c>
      <c r="C1237" t="s">
        <v>82</v>
      </c>
      <c r="D1237" t="s">
        <v>298</v>
      </c>
      <c r="E1237">
        <v>59</v>
      </c>
      <c r="F1237" s="4">
        <f>VLOOKUP(A1237,'[1]Population Data'!$A:$B,2,FALSE)</f>
        <v>20435</v>
      </c>
      <c r="G1237">
        <f>VLOOKUP(A1237,'[1]Population Data'!$A:$C, 3, FALSE)</f>
        <v>7088</v>
      </c>
      <c r="H1237">
        <f>VLOOKUP(A1237,'[1]Population Data'!$A:$D,4,FALSE)</f>
        <v>4625</v>
      </c>
      <c r="I1237" s="3">
        <f t="shared" si="173"/>
        <v>0.22632737949596282</v>
      </c>
      <c r="J1237" s="2">
        <f t="shared" si="174"/>
        <v>2.8830417607223477</v>
      </c>
      <c r="K1237" s="2">
        <f t="shared" si="175"/>
        <v>20.464497186200145</v>
      </c>
      <c r="L1237">
        <f t="shared" si="176"/>
        <v>3340.2777777777778</v>
      </c>
      <c r="M1237" s="3">
        <f t="shared" si="177"/>
        <v>0.16345866296930647</v>
      </c>
      <c r="N1237" s="2">
        <f t="shared" si="178"/>
        <v>47.125815149235017</v>
      </c>
      <c r="O1237" s="2">
        <f t="shared" si="179"/>
        <v>7.2330458363918106</v>
      </c>
    </row>
    <row r="1238" spans="1:15" x14ac:dyDescent="0.2">
      <c r="A1238" t="str">
        <f t="shared" si="171"/>
        <v>DeWitt County, Texas</v>
      </c>
      <c r="B1238" t="str">
        <f t="shared" si="172"/>
        <v>DeWitt County,</v>
      </c>
      <c r="C1238" t="s">
        <v>82</v>
      </c>
      <c r="D1238" t="s">
        <v>299</v>
      </c>
      <c r="E1238">
        <v>680</v>
      </c>
      <c r="F1238" s="4">
        <f>VLOOKUP(A1238,'[1]Population Data'!$A:$B,2,FALSE)</f>
        <v>20435</v>
      </c>
      <c r="G1238">
        <f>VLOOKUP(A1238,'[1]Population Data'!$A:$C, 3, FALSE)</f>
        <v>7088</v>
      </c>
      <c r="H1238">
        <f>VLOOKUP(A1238,'[1]Population Data'!$A:$D,4,FALSE)</f>
        <v>4625</v>
      </c>
      <c r="I1238" s="3">
        <f t="shared" si="173"/>
        <v>0.22632737949596282</v>
      </c>
      <c r="J1238" s="2">
        <f t="shared" si="174"/>
        <v>2.8830417607223477</v>
      </c>
      <c r="K1238" s="2">
        <f t="shared" si="175"/>
        <v>235.86200146806948</v>
      </c>
      <c r="L1238">
        <f t="shared" si="176"/>
        <v>3340.2777777777778</v>
      </c>
      <c r="M1238" s="3">
        <f t="shared" si="177"/>
        <v>0.16345866296930647</v>
      </c>
      <c r="N1238" s="2">
        <f t="shared" si="178"/>
        <v>47.125815149235017</v>
      </c>
      <c r="O1238" s="2">
        <f t="shared" si="179"/>
        <v>83.363918114346305</v>
      </c>
    </row>
    <row r="1239" spans="1:15" x14ac:dyDescent="0.2">
      <c r="A1239" t="str">
        <f t="shared" si="171"/>
        <v>DeWitt County, Texas</v>
      </c>
      <c r="B1239" t="str">
        <f t="shared" si="172"/>
        <v>DeWitt County,</v>
      </c>
      <c r="C1239" t="s">
        <v>82</v>
      </c>
      <c r="D1239" t="s">
        <v>300</v>
      </c>
      <c r="E1239">
        <v>87</v>
      </c>
      <c r="F1239" s="4">
        <f>VLOOKUP(A1239,'[1]Population Data'!$A:$B,2,FALSE)</f>
        <v>20435</v>
      </c>
      <c r="G1239">
        <f>VLOOKUP(A1239,'[1]Population Data'!$A:$C, 3, FALSE)</f>
        <v>7088</v>
      </c>
      <c r="H1239">
        <f>VLOOKUP(A1239,'[1]Population Data'!$A:$D,4,FALSE)</f>
        <v>4625</v>
      </c>
      <c r="I1239" s="3">
        <f t="shared" si="173"/>
        <v>0.22632737949596282</v>
      </c>
      <c r="J1239" s="2">
        <f t="shared" si="174"/>
        <v>2.8830417607223477</v>
      </c>
      <c r="K1239" s="2">
        <f t="shared" si="175"/>
        <v>30.176461952532417</v>
      </c>
      <c r="L1239">
        <f t="shared" si="176"/>
        <v>3340.2777777777778</v>
      </c>
      <c r="M1239" s="3">
        <f t="shared" si="177"/>
        <v>0.16345866296930647</v>
      </c>
      <c r="N1239" s="2">
        <f t="shared" si="178"/>
        <v>47.125815149235017</v>
      </c>
      <c r="O1239" s="2">
        <f t="shared" si="179"/>
        <v>10.665677758747247</v>
      </c>
    </row>
    <row r="1240" spans="1:15" x14ac:dyDescent="0.2">
      <c r="A1240" t="str">
        <f t="shared" si="171"/>
        <v>DeWitt County, Texas</v>
      </c>
      <c r="B1240" t="str">
        <f t="shared" si="172"/>
        <v>DeWitt County,</v>
      </c>
      <c r="C1240" t="s">
        <v>82</v>
      </c>
      <c r="D1240" t="s">
        <v>301</v>
      </c>
      <c r="E1240">
        <v>127</v>
      </c>
      <c r="F1240" s="4">
        <f>VLOOKUP(A1240,'[1]Population Data'!$A:$B,2,FALSE)</f>
        <v>20435</v>
      </c>
      <c r="G1240">
        <f>VLOOKUP(A1240,'[1]Population Data'!$A:$C, 3, FALSE)</f>
        <v>7088</v>
      </c>
      <c r="H1240">
        <f>VLOOKUP(A1240,'[1]Population Data'!$A:$D,4,FALSE)</f>
        <v>4625</v>
      </c>
      <c r="I1240" s="3">
        <f t="shared" si="173"/>
        <v>0.22632737949596282</v>
      </c>
      <c r="J1240" s="2">
        <f t="shared" si="174"/>
        <v>2.8830417607223477</v>
      </c>
      <c r="K1240" s="2">
        <f t="shared" si="175"/>
        <v>44.050697333007093</v>
      </c>
      <c r="L1240">
        <f t="shared" si="176"/>
        <v>3340.2777777777778</v>
      </c>
      <c r="M1240" s="3">
        <f t="shared" si="177"/>
        <v>0.16345866296930647</v>
      </c>
      <c r="N1240" s="2">
        <f t="shared" si="178"/>
        <v>47.125815149235017</v>
      </c>
      <c r="O1240" s="2">
        <f t="shared" si="179"/>
        <v>15.569437647826442</v>
      </c>
    </row>
    <row r="1241" spans="1:15" x14ac:dyDescent="0.2">
      <c r="A1241" t="str">
        <f t="shared" si="171"/>
        <v>DeWitt County, Texas</v>
      </c>
      <c r="B1241" t="str">
        <f t="shared" si="172"/>
        <v>DeWitt County,</v>
      </c>
      <c r="C1241" t="s">
        <v>82</v>
      </c>
      <c r="D1241" t="s">
        <v>302</v>
      </c>
      <c r="E1241">
        <v>203</v>
      </c>
      <c r="F1241" s="4">
        <f>VLOOKUP(A1241,'[1]Population Data'!$A:$B,2,FALSE)</f>
        <v>20435</v>
      </c>
      <c r="G1241">
        <f>VLOOKUP(A1241,'[1]Population Data'!$A:$C, 3, FALSE)</f>
        <v>7088</v>
      </c>
      <c r="H1241">
        <f>VLOOKUP(A1241,'[1]Population Data'!$A:$D,4,FALSE)</f>
        <v>4625</v>
      </c>
      <c r="I1241" s="3">
        <f t="shared" si="173"/>
        <v>0.22632737949596282</v>
      </c>
      <c r="J1241" s="2">
        <f t="shared" si="174"/>
        <v>2.8830417607223477</v>
      </c>
      <c r="K1241" s="2">
        <f t="shared" si="175"/>
        <v>70.411744555908982</v>
      </c>
      <c r="L1241">
        <f t="shared" si="176"/>
        <v>3340.2777777777778</v>
      </c>
      <c r="M1241" s="3">
        <f t="shared" si="177"/>
        <v>0.16345866296930647</v>
      </c>
      <c r="N1241" s="2">
        <f t="shared" si="178"/>
        <v>47.125815149235017</v>
      </c>
      <c r="O1241" s="2">
        <f t="shared" si="179"/>
        <v>24.886581437076917</v>
      </c>
    </row>
    <row r="1242" spans="1:15" x14ac:dyDescent="0.2">
      <c r="A1242" t="str">
        <f t="shared" si="171"/>
        <v>Dickens County, Texas</v>
      </c>
      <c r="B1242" t="str">
        <f t="shared" si="172"/>
        <v>Dickens County,</v>
      </c>
      <c r="C1242" t="s">
        <v>83</v>
      </c>
      <c r="D1242" t="s">
        <v>283</v>
      </c>
      <c r="E1242">
        <v>93</v>
      </c>
      <c r="F1242" s="4">
        <f>VLOOKUP(A1242,'[1]Population Data'!$A:$B,2,FALSE)</f>
        <v>2216</v>
      </c>
      <c r="G1242">
        <f>VLOOKUP(A1242,'[1]Population Data'!$A:$C, 3, FALSE)</f>
        <v>842</v>
      </c>
      <c r="H1242">
        <f>VLOOKUP(A1242,'[1]Population Data'!$A:$D,4,FALSE)</f>
        <v>480</v>
      </c>
      <c r="I1242" s="3">
        <f t="shared" si="173"/>
        <v>0.21660649819494585</v>
      </c>
      <c r="J1242" s="2">
        <f t="shared" si="174"/>
        <v>2.6318289786223277</v>
      </c>
      <c r="K1242" s="2">
        <f t="shared" si="175"/>
        <v>35.33664259927798</v>
      </c>
      <c r="L1242">
        <f t="shared" si="176"/>
        <v>346.66666666666669</v>
      </c>
      <c r="M1242" s="3">
        <f t="shared" si="177"/>
        <v>0.15643802647412758</v>
      </c>
      <c r="N1242" s="2">
        <f t="shared" si="178"/>
        <v>41.171813143309585</v>
      </c>
      <c r="O1242" s="2">
        <f t="shared" si="179"/>
        <v>10.911552346570399</v>
      </c>
    </row>
    <row r="1243" spans="1:15" x14ac:dyDescent="0.2">
      <c r="A1243" t="str">
        <f t="shared" si="171"/>
        <v>Dickens County, Texas</v>
      </c>
      <c r="B1243" t="str">
        <f t="shared" si="172"/>
        <v>Dickens County,</v>
      </c>
      <c r="C1243" t="s">
        <v>83</v>
      </c>
      <c r="D1243" t="s">
        <v>284</v>
      </c>
      <c r="E1243">
        <v>20</v>
      </c>
      <c r="F1243" s="4">
        <f>VLOOKUP(A1243,'[1]Population Data'!$A:$B,2,FALSE)</f>
        <v>2216</v>
      </c>
      <c r="G1243">
        <f>VLOOKUP(A1243,'[1]Population Data'!$A:$C, 3, FALSE)</f>
        <v>842</v>
      </c>
      <c r="H1243">
        <f>VLOOKUP(A1243,'[1]Population Data'!$A:$D,4,FALSE)</f>
        <v>480</v>
      </c>
      <c r="I1243" s="3">
        <f t="shared" si="173"/>
        <v>0.21660649819494585</v>
      </c>
      <c r="J1243" s="2">
        <f t="shared" si="174"/>
        <v>2.6318289786223277</v>
      </c>
      <c r="K1243" s="2">
        <f t="shared" si="175"/>
        <v>7.5992779783393507</v>
      </c>
      <c r="L1243">
        <f t="shared" si="176"/>
        <v>346.66666666666669</v>
      </c>
      <c r="M1243" s="3">
        <f t="shared" si="177"/>
        <v>0.15643802647412758</v>
      </c>
      <c r="N1243" s="2">
        <f t="shared" si="178"/>
        <v>41.171813143309585</v>
      </c>
      <c r="O1243" s="2">
        <f t="shared" si="179"/>
        <v>2.3465703971119138</v>
      </c>
    </row>
    <row r="1244" spans="1:15" x14ac:dyDescent="0.2">
      <c r="A1244" t="str">
        <f t="shared" si="171"/>
        <v>Dickens County, Texas</v>
      </c>
      <c r="B1244" t="str">
        <f t="shared" si="172"/>
        <v>Dickens County,</v>
      </c>
      <c r="C1244" t="s">
        <v>83</v>
      </c>
      <c r="D1244" t="s">
        <v>285</v>
      </c>
      <c r="E1244">
        <v>96</v>
      </c>
      <c r="F1244" s="4">
        <f>VLOOKUP(A1244,'[1]Population Data'!$A:$B,2,FALSE)</f>
        <v>2216</v>
      </c>
      <c r="G1244">
        <f>VLOOKUP(A1244,'[1]Population Data'!$A:$C, 3, FALSE)</f>
        <v>842</v>
      </c>
      <c r="H1244">
        <f>VLOOKUP(A1244,'[1]Population Data'!$A:$D,4,FALSE)</f>
        <v>480</v>
      </c>
      <c r="I1244" s="3">
        <f t="shared" si="173"/>
        <v>0.21660649819494585</v>
      </c>
      <c r="J1244" s="2">
        <f t="shared" si="174"/>
        <v>2.6318289786223277</v>
      </c>
      <c r="K1244" s="2">
        <f t="shared" si="175"/>
        <v>36.476534296028881</v>
      </c>
      <c r="L1244">
        <f t="shared" si="176"/>
        <v>346.66666666666669</v>
      </c>
      <c r="M1244" s="3">
        <f t="shared" si="177"/>
        <v>0.15643802647412758</v>
      </c>
      <c r="N1244" s="2">
        <f t="shared" si="178"/>
        <v>41.171813143309585</v>
      </c>
      <c r="O1244" s="2">
        <f t="shared" si="179"/>
        <v>11.263537906137186</v>
      </c>
    </row>
    <row r="1245" spans="1:15" x14ac:dyDescent="0.2">
      <c r="A1245" t="str">
        <f t="shared" si="171"/>
        <v>Dickens County, Texas</v>
      </c>
      <c r="B1245" t="str">
        <f t="shared" si="172"/>
        <v>Dickens County,</v>
      </c>
      <c r="C1245" t="s">
        <v>83</v>
      </c>
      <c r="D1245" t="s">
        <v>286</v>
      </c>
      <c r="E1245">
        <v>3</v>
      </c>
      <c r="F1245" s="4">
        <f>VLOOKUP(A1245,'[1]Population Data'!$A:$B,2,FALSE)</f>
        <v>2216</v>
      </c>
      <c r="G1245">
        <f>VLOOKUP(A1245,'[1]Population Data'!$A:$C, 3, FALSE)</f>
        <v>842</v>
      </c>
      <c r="H1245">
        <f>VLOOKUP(A1245,'[1]Population Data'!$A:$D,4,FALSE)</f>
        <v>480</v>
      </c>
      <c r="I1245" s="3">
        <f t="shared" si="173"/>
        <v>0.21660649819494585</v>
      </c>
      <c r="J1245" s="2">
        <f t="shared" si="174"/>
        <v>2.6318289786223277</v>
      </c>
      <c r="K1245" s="2">
        <f t="shared" si="175"/>
        <v>1.1398916967509025</v>
      </c>
      <c r="L1245">
        <f t="shared" si="176"/>
        <v>346.66666666666669</v>
      </c>
      <c r="M1245" s="3">
        <f t="shared" si="177"/>
        <v>0.15643802647412758</v>
      </c>
      <c r="N1245" s="2">
        <f t="shared" si="178"/>
        <v>41.171813143309585</v>
      </c>
      <c r="O1245" s="2">
        <f t="shared" si="179"/>
        <v>0.35198555956678707</v>
      </c>
    </row>
    <row r="1246" spans="1:15" x14ac:dyDescent="0.2">
      <c r="A1246" t="str">
        <f t="shared" si="171"/>
        <v>Dickens County, Texas</v>
      </c>
      <c r="B1246" t="str">
        <f t="shared" si="172"/>
        <v>Dickens County,</v>
      </c>
      <c r="C1246" t="s">
        <v>83</v>
      </c>
      <c r="D1246" t="s">
        <v>287</v>
      </c>
      <c r="E1246">
        <v>26</v>
      </c>
      <c r="F1246" s="4">
        <f>VLOOKUP(A1246,'[1]Population Data'!$A:$B,2,FALSE)</f>
        <v>2216</v>
      </c>
      <c r="G1246">
        <f>VLOOKUP(A1246,'[1]Population Data'!$A:$C, 3, FALSE)</f>
        <v>842</v>
      </c>
      <c r="H1246">
        <f>VLOOKUP(A1246,'[1]Population Data'!$A:$D,4,FALSE)</f>
        <v>480</v>
      </c>
      <c r="I1246" s="3">
        <f t="shared" si="173"/>
        <v>0.21660649819494585</v>
      </c>
      <c r="J1246" s="2">
        <f t="shared" si="174"/>
        <v>2.6318289786223277</v>
      </c>
      <c r="K1246" s="2">
        <f t="shared" si="175"/>
        <v>9.8790613718411553</v>
      </c>
      <c r="L1246">
        <f t="shared" si="176"/>
        <v>346.66666666666669</v>
      </c>
      <c r="M1246" s="3">
        <f t="shared" si="177"/>
        <v>0.15643802647412758</v>
      </c>
      <c r="N1246" s="2">
        <f t="shared" si="178"/>
        <v>41.171813143309585</v>
      </c>
      <c r="O1246" s="2">
        <f t="shared" si="179"/>
        <v>3.0505415162454881</v>
      </c>
    </row>
    <row r="1247" spans="1:15" x14ac:dyDescent="0.2">
      <c r="A1247" t="str">
        <f t="shared" si="171"/>
        <v>Dickens County, Texas</v>
      </c>
      <c r="B1247" t="str">
        <f t="shared" si="172"/>
        <v>Dickens County,</v>
      </c>
      <c r="C1247" t="s">
        <v>83</v>
      </c>
      <c r="D1247" t="s">
        <v>288</v>
      </c>
      <c r="E1247">
        <v>151</v>
      </c>
      <c r="F1247" s="4">
        <f>VLOOKUP(A1247,'[1]Population Data'!$A:$B,2,FALSE)</f>
        <v>2216</v>
      </c>
      <c r="G1247">
        <f>VLOOKUP(A1247,'[1]Population Data'!$A:$C, 3, FALSE)</f>
        <v>842</v>
      </c>
      <c r="H1247">
        <f>VLOOKUP(A1247,'[1]Population Data'!$A:$D,4,FALSE)</f>
        <v>480</v>
      </c>
      <c r="I1247" s="3">
        <f t="shared" si="173"/>
        <v>0.21660649819494585</v>
      </c>
      <c r="J1247" s="2">
        <f t="shared" si="174"/>
        <v>2.6318289786223277</v>
      </c>
      <c r="K1247" s="2">
        <f t="shared" si="175"/>
        <v>57.374548736462096</v>
      </c>
      <c r="L1247">
        <f t="shared" si="176"/>
        <v>346.66666666666669</v>
      </c>
      <c r="M1247" s="3">
        <f t="shared" si="177"/>
        <v>0.15643802647412758</v>
      </c>
      <c r="N1247" s="2">
        <f t="shared" si="178"/>
        <v>41.171813143309585</v>
      </c>
      <c r="O1247" s="2">
        <f t="shared" si="179"/>
        <v>17.716606498194949</v>
      </c>
    </row>
    <row r="1248" spans="1:15" x14ac:dyDescent="0.2">
      <c r="A1248" t="str">
        <f t="shared" si="171"/>
        <v>Dickens County, Texas</v>
      </c>
      <c r="B1248" t="str">
        <f t="shared" si="172"/>
        <v>Dickens County,</v>
      </c>
      <c r="C1248" t="s">
        <v>83</v>
      </c>
      <c r="D1248" t="s">
        <v>289</v>
      </c>
      <c r="E1248">
        <v>15</v>
      </c>
      <c r="F1248" s="4">
        <f>VLOOKUP(A1248,'[1]Population Data'!$A:$B,2,FALSE)</f>
        <v>2216</v>
      </c>
      <c r="G1248">
        <f>VLOOKUP(A1248,'[1]Population Data'!$A:$C, 3, FALSE)</f>
        <v>842</v>
      </c>
      <c r="H1248">
        <f>VLOOKUP(A1248,'[1]Population Data'!$A:$D,4,FALSE)</f>
        <v>480</v>
      </c>
      <c r="I1248" s="3">
        <f t="shared" si="173"/>
        <v>0.21660649819494585</v>
      </c>
      <c r="J1248" s="2">
        <f t="shared" si="174"/>
        <v>2.6318289786223277</v>
      </c>
      <c r="K1248" s="2">
        <f t="shared" si="175"/>
        <v>5.6994584837545128</v>
      </c>
      <c r="L1248">
        <f t="shared" si="176"/>
        <v>346.66666666666669</v>
      </c>
      <c r="M1248" s="3">
        <f t="shared" si="177"/>
        <v>0.15643802647412758</v>
      </c>
      <c r="N1248" s="2">
        <f t="shared" si="178"/>
        <v>41.171813143309585</v>
      </c>
      <c r="O1248" s="2">
        <f t="shared" si="179"/>
        <v>1.7599277978339354</v>
      </c>
    </row>
    <row r="1249" spans="1:15" x14ac:dyDescent="0.2">
      <c r="A1249" t="str">
        <f t="shared" si="171"/>
        <v>Dickens County, Texas</v>
      </c>
      <c r="B1249" t="str">
        <f t="shared" si="172"/>
        <v>Dickens County,</v>
      </c>
      <c r="C1249" t="s">
        <v>83</v>
      </c>
      <c r="D1249" t="s">
        <v>290</v>
      </c>
      <c r="E1249">
        <v>28</v>
      </c>
      <c r="F1249" s="4">
        <f>VLOOKUP(A1249,'[1]Population Data'!$A:$B,2,FALSE)</f>
        <v>2216</v>
      </c>
      <c r="G1249">
        <f>VLOOKUP(A1249,'[1]Population Data'!$A:$C, 3, FALSE)</f>
        <v>842</v>
      </c>
      <c r="H1249">
        <f>VLOOKUP(A1249,'[1]Population Data'!$A:$D,4,FALSE)</f>
        <v>480</v>
      </c>
      <c r="I1249" s="3">
        <f t="shared" si="173"/>
        <v>0.21660649819494585</v>
      </c>
      <c r="J1249" s="2">
        <f t="shared" si="174"/>
        <v>2.6318289786223277</v>
      </c>
      <c r="K1249" s="2">
        <f t="shared" si="175"/>
        <v>10.63898916967509</v>
      </c>
      <c r="L1249">
        <f t="shared" si="176"/>
        <v>346.66666666666669</v>
      </c>
      <c r="M1249" s="3">
        <f t="shared" si="177"/>
        <v>0.15643802647412758</v>
      </c>
      <c r="N1249" s="2">
        <f t="shared" si="178"/>
        <v>41.171813143309585</v>
      </c>
      <c r="O1249" s="2">
        <f t="shared" si="179"/>
        <v>3.2851985559566788</v>
      </c>
    </row>
    <row r="1250" spans="1:15" x14ac:dyDescent="0.2">
      <c r="A1250" t="str">
        <f t="shared" si="171"/>
        <v>Dickens County, Texas</v>
      </c>
      <c r="B1250" t="str">
        <f t="shared" si="172"/>
        <v>Dickens County,</v>
      </c>
      <c r="C1250" t="s">
        <v>83</v>
      </c>
      <c r="D1250" t="s">
        <v>291</v>
      </c>
      <c r="E1250">
        <v>26</v>
      </c>
      <c r="F1250" s="4">
        <f>VLOOKUP(A1250,'[1]Population Data'!$A:$B,2,FALSE)</f>
        <v>2216</v>
      </c>
      <c r="G1250">
        <f>VLOOKUP(A1250,'[1]Population Data'!$A:$C, 3, FALSE)</f>
        <v>842</v>
      </c>
      <c r="H1250">
        <f>VLOOKUP(A1250,'[1]Population Data'!$A:$D,4,FALSE)</f>
        <v>480</v>
      </c>
      <c r="I1250" s="3">
        <f t="shared" si="173"/>
        <v>0.21660649819494585</v>
      </c>
      <c r="J1250" s="2">
        <f t="shared" si="174"/>
        <v>2.6318289786223277</v>
      </c>
      <c r="K1250" s="2">
        <f t="shared" si="175"/>
        <v>9.8790613718411553</v>
      </c>
      <c r="L1250">
        <f t="shared" si="176"/>
        <v>346.66666666666669</v>
      </c>
      <c r="M1250" s="3">
        <f t="shared" si="177"/>
        <v>0.15643802647412758</v>
      </c>
      <c r="N1250" s="2">
        <f t="shared" si="178"/>
        <v>41.171813143309585</v>
      </c>
      <c r="O1250" s="2">
        <f t="shared" si="179"/>
        <v>3.0505415162454881</v>
      </c>
    </row>
    <row r="1251" spans="1:15" x14ac:dyDescent="0.2">
      <c r="A1251" t="str">
        <f t="shared" si="171"/>
        <v>Dickens County, Texas</v>
      </c>
      <c r="B1251" t="str">
        <f t="shared" si="172"/>
        <v>Dickens County,</v>
      </c>
      <c r="C1251" t="s">
        <v>83</v>
      </c>
      <c r="D1251" t="s">
        <v>292</v>
      </c>
      <c r="E1251">
        <v>0</v>
      </c>
      <c r="F1251" s="4">
        <f>VLOOKUP(A1251,'[1]Population Data'!$A:$B,2,FALSE)</f>
        <v>2216</v>
      </c>
      <c r="G1251">
        <f>VLOOKUP(A1251,'[1]Population Data'!$A:$C, 3, FALSE)</f>
        <v>842</v>
      </c>
      <c r="H1251">
        <f>VLOOKUP(A1251,'[1]Population Data'!$A:$D,4,FALSE)</f>
        <v>480</v>
      </c>
      <c r="I1251" s="3">
        <f t="shared" si="173"/>
        <v>0.21660649819494585</v>
      </c>
      <c r="J1251" s="2">
        <f t="shared" si="174"/>
        <v>2.6318289786223277</v>
      </c>
      <c r="K1251" s="2">
        <f t="shared" si="175"/>
        <v>0</v>
      </c>
      <c r="L1251">
        <f t="shared" si="176"/>
        <v>346.66666666666669</v>
      </c>
      <c r="M1251" s="3">
        <f t="shared" si="177"/>
        <v>0.15643802647412758</v>
      </c>
      <c r="N1251" s="2">
        <f t="shared" si="178"/>
        <v>41.171813143309585</v>
      </c>
      <c r="O1251" s="2">
        <f t="shared" si="179"/>
        <v>0</v>
      </c>
    </row>
    <row r="1252" spans="1:15" x14ac:dyDescent="0.2">
      <c r="A1252" t="str">
        <f t="shared" si="171"/>
        <v>Dickens County, Texas</v>
      </c>
      <c r="B1252" t="str">
        <f t="shared" si="172"/>
        <v>Dickens County,</v>
      </c>
      <c r="C1252" t="s">
        <v>83</v>
      </c>
      <c r="D1252" t="s">
        <v>293</v>
      </c>
      <c r="E1252">
        <v>33</v>
      </c>
      <c r="F1252" s="4">
        <f>VLOOKUP(A1252,'[1]Population Data'!$A:$B,2,FALSE)</f>
        <v>2216</v>
      </c>
      <c r="G1252">
        <f>VLOOKUP(A1252,'[1]Population Data'!$A:$C, 3, FALSE)</f>
        <v>842</v>
      </c>
      <c r="H1252">
        <f>VLOOKUP(A1252,'[1]Population Data'!$A:$D,4,FALSE)</f>
        <v>480</v>
      </c>
      <c r="I1252" s="3">
        <f t="shared" si="173"/>
        <v>0.21660649819494585</v>
      </c>
      <c r="J1252" s="2">
        <f t="shared" si="174"/>
        <v>2.6318289786223277</v>
      </c>
      <c r="K1252" s="2">
        <f t="shared" si="175"/>
        <v>12.538808664259928</v>
      </c>
      <c r="L1252">
        <f t="shared" si="176"/>
        <v>346.66666666666669</v>
      </c>
      <c r="M1252" s="3">
        <f t="shared" si="177"/>
        <v>0.15643802647412758</v>
      </c>
      <c r="N1252" s="2">
        <f t="shared" si="178"/>
        <v>41.171813143309585</v>
      </c>
      <c r="O1252" s="2">
        <f t="shared" si="179"/>
        <v>3.8718411552346574</v>
      </c>
    </row>
    <row r="1253" spans="1:15" x14ac:dyDescent="0.2">
      <c r="A1253" t="str">
        <f t="shared" si="171"/>
        <v>Dickens County, Texas</v>
      </c>
      <c r="B1253" t="str">
        <f t="shared" si="172"/>
        <v>Dickens County,</v>
      </c>
      <c r="C1253" t="s">
        <v>83</v>
      </c>
      <c r="D1253" t="s">
        <v>294</v>
      </c>
      <c r="E1253">
        <v>43</v>
      </c>
      <c r="F1253" s="4">
        <f>VLOOKUP(A1253,'[1]Population Data'!$A:$B,2,FALSE)</f>
        <v>2216</v>
      </c>
      <c r="G1253">
        <f>VLOOKUP(A1253,'[1]Population Data'!$A:$C, 3, FALSE)</f>
        <v>842</v>
      </c>
      <c r="H1253">
        <f>VLOOKUP(A1253,'[1]Population Data'!$A:$D,4,FALSE)</f>
        <v>480</v>
      </c>
      <c r="I1253" s="3">
        <f t="shared" si="173"/>
        <v>0.21660649819494585</v>
      </c>
      <c r="J1253" s="2">
        <f t="shared" si="174"/>
        <v>2.6318289786223277</v>
      </c>
      <c r="K1253" s="2">
        <f t="shared" si="175"/>
        <v>16.338447653429604</v>
      </c>
      <c r="L1253">
        <f t="shared" si="176"/>
        <v>346.66666666666669</v>
      </c>
      <c r="M1253" s="3">
        <f t="shared" si="177"/>
        <v>0.15643802647412758</v>
      </c>
      <c r="N1253" s="2">
        <f t="shared" si="178"/>
        <v>41.171813143309585</v>
      </c>
      <c r="O1253" s="2">
        <f t="shared" si="179"/>
        <v>5.0451263537906144</v>
      </c>
    </row>
    <row r="1254" spans="1:15" x14ac:dyDescent="0.2">
      <c r="A1254" t="str">
        <f t="shared" si="171"/>
        <v>Dickens County, Texas</v>
      </c>
      <c r="B1254" t="str">
        <f t="shared" si="172"/>
        <v>Dickens County,</v>
      </c>
      <c r="C1254" t="s">
        <v>83</v>
      </c>
      <c r="D1254" t="s">
        <v>295</v>
      </c>
      <c r="E1254">
        <v>45</v>
      </c>
      <c r="F1254" s="4">
        <f>VLOOKUP(A1254,'[1]Population Data'!$A:$B,2,FALSE)</f>
        <v>2216</v>
      </c>
      <c r="G1254">
        <f>VLOOKUP(A1254,'[1]Population Data'!$A:$C, 3, FALSE)</f>
        <v>842</v>
      </c>
      <c r="H1254">
        <f>VLOOKUP(A1254,'[1]Population Data'!$A:$D,4,FALSE)</f>
        <v>480</v>
      </c>
      <c r="I1254" s="3">
        <f t="shared" si="173"/>
        <v>0.21660649819494585</v>
      </c>
      <c r="J1254" s="2">
        <f t="shared" si="174"/>
        <v>2.6318289786223277</v>
      </c>
      <c r="K1254" s="2">
        <f t="shared" si="175"/>
        <v>17.098375451263539</v>
      </c>
      <c r="L1254">
        <f t="shared" si="176"/>
        <v>346.66666666666669</v>
      </c>
      <c r="M1254" s="3">
        <f t="shared" si="177"/>
        <v>0.15643802647412758</v>
      </c>
      <c r="N1254" s="2">
        <f t="shared" si="178"/>
        <v>41.171813143309585</v>
      </c>
      <c r="O1254" s="2">
        <f t="shared" si="179"/>
        <v>5.2797833935018064</v>
      </c>
    </row>
    <row r="1255" spans="1:15" x14ac:dyDescent="0.2">
      <c r="A1255" t="str">
        <f t="shared" si="171"/>
        <v>Dickens County, Texas</v>
      </c>
      <c r="B1255" t="str">
        <f t="shared" si="172"/>
        <v>Dickens County,</v>
      </c>
      <c r="C1255" t="s">
        <v>83</v>
      </c>
      <c r="D1255" t="s">
        <v>296</v>
      </c>
      <c r="E1255">
        <v>10</v>
      </c>
      <c r="F1255" s="4">
        <f>VLOOKUP(A1255,'[1]Population Data'!$A:$B,2,FALSE)</f>
        <v>2216</v>
      </c>
      <c r="G1255">
        <f>VLOOKUP(A1255,'[1]Population Data'!$A:$C, 3, FALSE)</f>
        <v>842</v>
      </c>
      <c r="H1255">
        <f>VLOOKUP(A1255,'[1]Population Data'!$A:$D,4,FALSE)</f>
        <v>480</v>
      </c>
      <c r="I1255" s="3">
        <f t="shared" si="173"/>
        <v>0.21660649819494585</v>
      </c>
      <c r="J1255" s="2">
        <f t="shared" si="174"/>
        <v>2.6318289786223277</v>
      </c>
      <c r="K1255" s="2">
        <f t="shared" si="175"/>
        <v>3.7996389891696754</v>
      </c>
      <c r="L1255">
        <f t="shared" si="176"/>
        <v>346.66666666666669</v>
      </c>
      <c r="M1255" s="3">
        <f t="shared" si="177"/>
        <v>0.15643802647412758</v>
      </c>
      <c r="N1255" s="2">
        <f t="shared" si="178"/>
        <v>41.171813143309585</v>
      </c>
      <c r="O1255" s="2">
        <f t="shared" si="179"/>
        <v>1.1732851985559569</v>
      </c>
    </row>
    <row r="1256" spans="1:15" x14ac:dyDescent="0.2">
      <c r="A1256" t="str">
        <f t="shared" si="171"/>
        <v>Dickens County, Texas</v>
      </c>
      <c r="B1256" t="str">
        <f t="shared" si="172"/>
        <v>Dickens County,</v>
      </c>
      <c r="C1256" t="s">
        <v>83</v>
      </c>
      <c r="D1256" t="s">
        <v>297</v>
      </c>
      <c r="E1256">
        <v>30</v>
      </c>
      <c r="F1256" s="4">
        <f>VLOOKUP(A1256,'[1]Population Data'!$A:$B,2,FALSE)</f>
        <v>2216</v>
      </c>
      <c r="G1256">
        <f>VLOOKUP(A1256,'[1]Population Data'!$A:$C, 3, FALSE)</f>
        <v>842</v>
      </c>
      <c r="H1256">
        <f>VLOOKUP(A1256,'[1]Population Data'!$A:$D,4,FALSE)</f>
        <v>480</v>
      </c>
      <c r="I1256" s="3">
        <f t="shared" si="173"/>
        <v>0.21660649819494585</v>
      </c>
      <c r="J1256" s="2">
        <f t="shared" si="174"/>
        <v>2.6318289786223277</v>
      </c>
      <c r="K1256" s="2">
        <f t="shared" si="175"/>
        <v>11.398916967509026</v>
      </c>
      <c r="L1256">
        <f t="shared" si="176"/>
        <v>346.66666666666669</v>
      </c>
      <c r="M1256" s="3">
        <f t="shared" si="177"/>
        <v>0.15643802647412758</v>
      </c>
      <c r="N1256" s="2">
        <f t="shared" si="178"/>
        <v>41.171813143309585</v>
      </c>
      <c r="O1256" s="2">
        <f t="shared" si="179"/>
        <v>3.5198555956678708</v>
      </c>
    </row>
    <row r="1257" spans="1:15" x14ac:dyDescent="0.2">
      <c r="A1257" t="str">
        <f t="shared" si="171"/>
        <v>Dickens County, Texas</v>
      </c>
      <c r="B1257" t="str">
        <f t="shared" si="172"/>
        <v>Dickens County,</v>
      </c>
      <c r="C1257" t="s">
        <v>83</v>
      </c>
      <c r="D1257" t="s">
        <v>298</v>
      </c>
      <c r="E1257">
        <v>0</v>
      </c>
      <c r="F1257" s="4">
        <f>VLOOKUP(A1257,'[1]Population Data'!$A:$B,2,FALSE)</f>
        <v>2216</v>
      </c>
      <c r="G1257">
        <f>VLOOKUP(A1257,'[1]Population Data'!$A:$C, 3, FALSE)</f>
        <v>842</v>
      </c>
      <c r="H1257">
        <f>VLOOKUP(A1257,'[1]Population Data'!$A:$D,4,FALSE)</f>
        <v>480</v>
      </c>
      <c r="I1257" s="3">
        <f t="shared" si="173"/>
        <v>0.21660649819494585</v>
      </c>
      <c r="J1257" s="2">
        <f t="shared" si="174"/>
        <v>2.6318289786223277</v>
      </c>
      <c r="K1257" s="2">
        <f t="shared" si="175"/>
        <v>0</v>
      </c>
      <c r="L1257">
        <f t="shared" si="176"/>
        <v>346.66666666666669</v>
      </c>
      <c r="M1257" s="3">
        <f t="shared" si="177"/>
        <v>0.15643802647412758</v>
      </c>
      <c r="N1257" s="2">
        <f t="shared" si="178"/>
        <v>41.171813143309585</v>
      </c>
      <c r="O1257" s="2">
        <f t="shared" si="179"/>
        <v>0</v>
      </c>
    </row>
    <row r="1258" spans="1:15" x14ac:dyDescent="0.2">
      <c r="A1258" t="str">
        <f t="shared" si="171"/>
        <v>Dickens County, Texas</v>
      </c>
      <c r="B1258" t="str">
        <f t="shared" si="172"/>
        <v>Dickens County,</v>
      </c>
      <c r="C1258" t="s">
        <v>83</v>
      </c>
      <c r="D1258" t="s">
        <v>299</v>
      </c>
      <c r="E1258">
        <v>53</v>
      </c>
      <c r="F1258" s="4">
        <f>VLOOKUP(A1258,'[1]Population Data'!$A:$B,2,FALSE)</f>
        <v>2216</v>
      </c>
      <c r="G1258">
        <f>VLOOKUP(A1258,'[1]Population Data'!$A:$C, 3, FALSE)</f>
        <v>842</v>
      </c>
      <c r="H1258">
        <f>VLOOKUP(A1258,'[1]Population Data'!$A:$D,4,FALSE)</f>
        <v>480</v>
      </c>
      <c r="I1258" s="3">
        <f t="shared" si="173"/>
        <v>0.21660649819494585</v>
      </c>
      <c r="J1258" s="2">
        <f t="shared" si="174"/>
        <v>2.6318289786223277</v>
      </c>
      <c r="K1258" s="2">
        <f t="shared" si="175"/>
        <v>20.13808664259928</v>
      </c>
      <c r="L1258">
        <f t="shared" si="176"/>
        <v>346.66666666666669</v>
      </c>
      <c r="M1258" s="3">
        <f t="shared" si="177"/>
        <v>0.15643802647412758</v>
      </c>
      <c r="N1258" s="2">
        <f t="shared" si="178"/>
        <v>41.171813143309585</v>
      </c>
      <c r="O1258" s="2">
        <f t="shared" si="179"/>
        <v>6.2184115523465726</v>
      </c>
    </row>
    <row r="1259" spans="1:15" x14ac:dyDescent="0.2">
      <c r="A1259" t="str">
        <f t="shared" si="171"/>
        <v>Dickens County, Texas</v>
      </c>
      <c r="B1259" t="str">
        <f t="shared" si="172"/>
        <v>Dickens County,</v>
      </c>
      <c r="C1259" t="s">
        <v>83</v>
      </c>
      <c r="D1259" t="s">
        <v>300</v>
      </c>
      <c r="E1259">
        <v>31</v>
      </c>
      <c r="F1259" s="4">
        <f>VLOOKUP(A1259,'[1]Population Data'!$A:$B,2,FALSE)</f>
        <v>2216</v>
      </c>
      <c r="G1259">
        <f>VLOOKUP(A1259,'[1]Population Data'!$A:$C, 3, FALSE)</f>
        <v>842</v>
      </c>
      <c r="H1259">
        <f>VLOOKUP(A1259,'[1]Population Data'!$A:$D,4,FALSE)</f>
        <v>480</v>
      </c>
      <c r="I1259" s="3">
        <f t="shared" si="173"/>
        <v>0.21660649819494585</v>
      </c>
      <c r="J1259" s="2">
        <f t="shared" si="174"/>
        <v>2.6318289786223277</v>
      </c>
      <c r="K1259" s="2">
        <f t="shared" si="175"/>
        <v>11.778880866425993</v>
      </c>
      <c r="L1259">
        <f t="shared" si="176"/>
        <v>346.66666666666669</v>
      </c>
      <c r="M1259" s="3">
        <f t="shared" si="177"/>
        <v>0.15643802647412758</v>
      </c>
      <c r="N1259" s="2">
        <f t="shared" si="178"/>
        <v>41.171813143309585</v>
      </c>
      <c r="O1259" s="2">
        <f t="shared" si="179"/>
        <v>3.6371841155234659</v>
      </c>
    </row>
    <row r="1260" spans="1:15" x14ac:dyDescent="0.2">
      <c r="A1260" t="str">
        <f t="shared" si="171"/>
        <v>Dickens County, Texas</v>
      </c>
      <c r="B1260" t="str">
        <f t="shared" si="172"/>
        <v>Dickens County,</v>
      </c>
      <c r="C1260" t="s">
        <v>83</v>
      </c>
      <c r="D1260" t="s">
        <v>301</v>
      </c>
      <c r="E1260">
        <v>27</v>
      </c>
      <c r="F1260" s="4">
        <f>VLOOKUP(A1260,'[1]Population Data'!$A:$B,2,FALSE)</f>
        <v>2216</v>
      </c>
      <c r="G1260">
        <f>VLOOKUP(A1260,'[1]Population Data'!$A:$C, 3, FALSE)</f>
        <v>842</v>
      </c>
      <c r="H1260">
        <f>VLOOKUP(A1260,'[1]Population Data'!$A:$D,4,FALSE)</f>
        <v>480</v>
      </c>
      <c r="I1260" s="3">
        <f t="shared" si="173"/>
        <v>0.21660649819494585</v>
      </c>
      <c r="J1260" s="2">
        <f t="shared" si="174"/>
        <v>2.6318289786223277</v>
      </c>
      <c r="K1260" s="2">
        <f t="shared" si="175"/>
        <v>10.259025270758123</v>
      </c>
      <c r="L1260">
        <f t="shared" si="176"/>
        <v>346.66666666666669</v>
      </c>
      <c r="M1260" s="3">
        <f t="shared" si="177"/>
        <v>0.15643802647412758</v>
      </c>
      <c r="N1260" s="2">
        <f t="shared" si="178"/>
        <v>41.171813143309585</v>
      </c>
      <c r="O1260" s="2">
        <f t="shared" si="179"/>
        <v>3.1678700361010836</v>
      </c>
    </row>
    <row r="1261" spans="1:15" x14ac:dyDescent="0.2">
      <c r="A1261" t="str">
        <f t="shared" si="171"/>
        <v>Dickens County, Texas</v>
      </c>
      <c r="B1261" t="str">
        <f t="shared" si="172"/>
        <v>Dickens County,</v>
      </c>
      <c r="C1261" t="s">
        <v>83</v>
      </c>
      <c r="D1261" t="s">
        <v>302</v>
      </c>
      <c r="E1261">
        <v>17</v>
      </c>
      <c r="F1261" s="4">
        <f>VLOOKUP(A1261,'[1]Population Data'!$A:$B,2,FALSE)</f>
        <v>2216</v>
      </c>
      <c r="G1261">
        <f>VLOOKUP(A1261,'[1]Population Data'!$A:$C, 3, FALSE)</f>
        <v>842</v>
      </c>
      <c r="H1261">
        <f>VLOOKUP(A1261,'[1]Population Data'!$A:$D,4,FALSE)</f>
        <v>480</v>
      </c>
      <c r="I1261" s="3">
        <f t="shared" si="173"/>
        <v>0.21660649819494585</v>
      </c>
      <c r="J1261" s="2">
        <f t="shared" si="174"/>
        <v>2.6318289786223277</v>
      </c>
      <c r="K1261" s="2">
        <f t="shared" si="175"/>
        <v>6.459386281588448</v>
      </c>
      <c r="L1261">
        <f t="shared" si="176"/>
        <v>346.66666666666669</v>
      </c>
      <c r="M1261" s="3">
        <f t="shared" si="177"/>
        <v>0.15643802647412758</v>
      </c>
      <c r="N1261" s="2">
        <f t="shared" si="178"/>
        <v>41.171813143309585</v>
      </c>
      <c r="O1261" s="2">
        <f t="shared" si="179"/>
        <v>1.9945848375451269</v>
      </c>
    </row>
    <row r="1262" spans="1:15" x14ac:dyDescent="0.2">
      <c r="A1262" t="str">
        <f t="shared" si="171"/>
        <v>Dimmit County, Texas</v>
      </c>
      <c r="B1262" t="str">
        <f t="shared" si="172"/>
        <v>Dimmit County,</v>
      </c>
      <c r="C1262" t="s">
        <v>84</v>
      </c>
      <c r="D1262" t="s">
        <v>283</v>
      </c>
      <c r="E1262">
        <v>600</v>
      </c>
      <c r="F1262" s="4">
        <f>VLOOKUP(A1262,'[1]Population Data'!$A:$B,2,FALSE)</f>
        <v>10663</v>
      </c>
      <c r="G1262">
        <f>VLOOKUP(A1262,'[1]Population Data'!$A:$C, 3, FALSE)</f>
        <v>3309</v>
      </c>
      <c r="H1262">
        <f>VLOOKUP(A1262,'[1]Population Data'!$A:$D,4,FALSE)</f>
        <v>3195</v>
      </c>
      <c r="I1262" s="3">
        <f t="shared" si="173"/>
        <v>0.29963424927318766</v>
      </c>
      <c r="J1262" s="2">
        <f t="shared" si="174"/>
        <v>3.2224236929585977</v>
      </c>
      <c r="K1262" s="2">
        <f t="shared" si="175"/>
        <v>186.19525461877521</v>
      </c>
      <c r="L1262">
        <f t="shared" si="176"/>
        <v>2307.5</v>
      </c>
      <c r="M1262" s="3">
        <f t="shared" si="177"/>
        <v>0.21640251336396887</v>
      </c>
      <c r="N1262" s="2">
        <f t="shared" si="178"/>
        <v>69.734058627984282</v>
      </c>
      <c r="O1262" s="2">
        <f t="shared" si="179"/>
        <v>97.381131013786003</v>
      </c>
    </row>
    <row r="1263" spans="1:15" x14ac:dyDescent="0.2">
      <c r="A1263" t="str">
        <f t="shared" si="171"/>
        <v>Dimmit County, Texas</v>
      </c>
      <c r="B1263" t="str">
        <f t="shared" si="172"/>
        <v>Dimmit County,</v>
      </c>
      <c r="C1263" t="s">
        <v>84</v>
      </c>
      <c r="D1263" t="s">
        <v>284</v>
      </c>
      <c r="E1263">
        <v>52</v>
      </c>
      <c r="F1263" s="4">
        <f>VLOOKUP(A1263,'[1]Population Data'!$A:$B,2,FALSE)</f>
        <v>10663</v>
      </c>
      <c r="G1263">
        <f>VLOOKUP(A1263,'[1]Population Data'!$A:$C, 3, FALSE)</f>
        <v>3309</v>
      </c>
      <c r="H1263">
        <f>VLOOKUP(A1263,'[1]Population Data'!$A:$D,4,FALSE)</f>
        <v>3195</v>
      </c>
      <c r="I1263" s="3">
        <f t="shared" si="173"/>
        <v>0.29963424927318766</v>
      </c>
      <c r="J1263" s="2">
        <f t="shared" si="174"/>
        <v>3.2224236929585977</v>
      </c>
      <c r="K1263" s="2">
        <f t="shared" si="175"/>
        <v>16.136922066960519</v>
      </c>
      <c r="L1263">
        <f t="shared" si="176"/>
        <v>2307.5</v>
      </c>
      <c r="M1263" s="3">
        <f t="shared" si="177"/>
        <v>0.21640251336396887</v>
      </c>
      <c r="N1263" s="2">
        <f t="shared" si="178"/>
        <v>69.734058627984282</v>
      </c>
      <c r="O1263" s="2">
        <f t="shared" si="179"/>
        <v>8.4396980211947863</v>
      </c>
    </row>
    <row r="1264" spans="1:15" x14ac:dyDescent="0.2">
      <c r="A1264" t="str">
        <f t="shared" si="171"/>
        <v>Dimmit County, Texas</v>
      </c>
      <c r="B1264" t="str">
        <f t="shared" si="172"/>
        <v>Dimmit County,</v>
      </c>
      <c r="C1264" t="s">
        <v>84</v>
      </c>
      <c r="D1264" t="s">
        <v>285</v>
      </c>
      <c r="E1264">
        <v>178</v>
      </c>
      <c r="F1264" s="4">
        <f>VLOOKUP(A1264,'[1]Population Data'!$A:$B,2,FALSE)</f>
        <v>10663</v>
      </c>
      <c r="G1264">
        <f>VLOOKUP(A1264,'[1]Population Data'!$A:$C, 3, FALSE)</f>
        <v>3309</v>
      </c>
      <c r="H1264">
        <f>VLOOKUP(A1264,'[1]Population Data'!$A:$D,4,FALSE)</f>
        <v>3195</v>
      </c>
      <c r="I1264" s="3">
        <f t="shared" si="173"/>
        <v>0.29963424927318766</v>
      </c>
      <c r="J1264" s="2">
        <f t="shared" si="174"/>
        <v>3.2224236929585977</v>
      </c>
      <c r="K1264" s="2">
        <f t="shared" si="175"/>
        <v>55.237925536903312</v>
      </c>
      <c r="L1264">
        <f t="shared" si="176"/>
        <v>2307.5</v>
      </c>
      <c r="M1264" s="3">
        <f t="shared" si="177"/>
        <v>0.21640251336396887</v>
      </c>
      <c r="N1264" s="2">
        <f t="shared" si="178"/>
        <v>69.734058627984282</v>
      </c>
      <c r="O1264" s="2">
        <f t="shared" si="179"/>
        <v>28.889735534089848</v>
      </c>
    </row>
    <row r="1265" spans="1:15" x14ac:dyDescent="0.2">
      <c r="A1265" t="str">
        <f t="shared" si="171"/>
        <v>Dimmit County, Texas</v>
      </c>
      <c r="B1265" t="str">
        <f t="shared" si="172"/>
        <v>Dimmit County,</v>
      </c>
      <c r="C1265" t="s">
        <v>84</v>
      </c>
      <c r="D1265" t="s">
        <v>286</v>
      </c>
      <c r="E1265">
        <v>24</v>
      </c>
      <c r="F1265" s="4">
        <f>VLOOKUP(A1265,'[1]Population Data'!$A:$B,2,FALSE)</f>
        <v>10663</v>
      </c>
      <c r="G1265">
        <f>VLOOKUP(A1265,'[1]Population Data'!$A:$C, 3, FALSE)</f>
        <v>3309</v>
      </c>
      <c r="H1265">
        <f>VLOOKUP(A1265,'[1]Population Data'!$A:$D,4,FALSE)</f>
        <v>3195</v>
      </c>
      <c r="I1265" s="3">
        <f t="shared" si="173"/>
        <v>0.29963424927318766</v>
      </c>
      <c r="J1265" s="2">
        <f t="shared" si="174"/>
        <v>3.2224236929585977</v>
      </c>
      <c r="K1265" s="2">
        <f t="shared" si="175"/>
        <v>7.4478101847510088</v>
      </c>
      <c r="L1265">
        <f t="shared" si="176"/>
        <v>2307.5</v>
      </c>
      <c r="M1265" s="3">
        <f t="shared" si="177"/>
        <v>0.21640251336396887</v>
      </c>
      <c r="N1265" s="2">
        <f t="shared" si="178"/>
        <v>69.734058627984282</v>
      </c>
      <c r="O1265" s="2">
        <f t="shared" si="179"/>
        <v>3.8952452405514397</v>
      </c>
    </row>
    <row r="1266" spans="1:15" x14ac:dyDescent="0.2">
      <c r="A1266" t="str">
        <f t="shared" si="171"/>
        <v>Dimmit County, Texas</v>
      </c>
      <c r="B1266" t="str">
        <f t="shared" si="172"/>
        <v>Dimmit County,</v>
      </c>
      <c r="C1266" t="s">
        <v>84</v>
      </c>
      <c r="D1266" t="s">
        <v>287</v>
      </c>
      <c r="E1266">
        <v>161</v>
      </c>
      <c r="F1266" s="4">
        <f>VLOOKUP(A1266,'[1]Population Data'!$A:$B,2,FALSE)</f>
        <v>10663</v>
      </c>
      <c r="G1266">
        <f>VLOOKUP(A1266,'[1]Population Data'!$A:$C, 3, FALSE)</f>
        <v>3309</v>
      </c>
      <c r="H1266">
        <f>VLOOKUP(A1266,'[1]Population Data'!$A:$D,4,FALSE)</f>
        <v>3195</v>
      </c>
      <c r="I1266" s="3">
        <f t="shared" si="173"/>
        <v>0.29963424927318766</v>
      </c>
      <c r="J1266" s="2">
        <f t="shared" si="174"/>
        <v>3.2224236929585977</v>
      </c>
      <c r="K1266" s="2">
        <f t="shared" si="175"/>
        <v>49.962393322704685</v>
      </c>
      <c r="L1266">
        <f t="shared" si="176"/>
        <v>2307.5</v>
      </c>
      <c r="M1266" s="3">
        <f t="shared" si="177"/>
        <v>0.21640251336396887</v>
      </c>
      <c r="N1266" s="2">
        <f t="shared" si="178"/>
        <v>69.734058627984282</v>
      </c>
      <c r="O1266" s="2">
        <f t="shared" si="179"/>
        <v>26.130603488699244</v>
      </c>
    </row>
    <row r="1267" spans="1:15" x14ac:dyDescent="0.2">
      <c r="A1267" t="str">
        <f t="shared" si="171"/>
        <v>Dimmit County, Texas</v>
      </c>
      <c r="B1267" t="str">
        <f t="shared" si="172"/>
        <v>Dimmit County,</v>
      </c>
      <c r="C1267" t="s">
        <v>84</v>
      </c>
      <c r="D1267" t="s">
        <v>288</v>
      </c>
      <c r="E1267">
        <v>448</v>
      </c>
      <c r="F1267" s="4">
        <f>VLOOKUP(A1267,'[1]Population Data'!$A:$B,2,FALSE)</f>
        <v>10663</v>
      </c>
      <c r="G1267">
        <f>VLOOKUP(A1267,'[1]Population Data'!$A:$C, 3, FALSE)</f>
        <v>3309</v>
      </c>
      <c r="H1267">
        <f>VLOOKUP(A1267,'[1]Population Data'!$A:$D,4,FALSE)</f>
        <v>3195</v>
      </c>
      <c r="I1267" s="3">
        <f t="shared" si="173"/>
        <v>0.29963424927318766</v>
      </c>
      <c r="J1267" s="2">
        <f t="shared" si="174"/>
        <v>3.2224236929585977</v>
      </c>
      <c r="K1267" s="2">
        <f t="shared" si="175"/>
        <v>139.02579011535215</v>
      </c>
      <c r="L1267">
        <f t="shared" si="176"/>
        <v>2307.5</v>
      </c>
      <c r="M1267" s="3">
        <f t="shared" si="177"/>
        <v>0.21640251336396887</v>
      </c>
      <c r="N1267" s="2">
        <f t="shared" si="178"/>
        <v>69.734058627984282</v>
      </c>
      <c r="O1267" s="2">
        <f t="shared" si="179"/>
        <v>72.711244490293538</v>
      </c>
    </row>
    <row r="1268" spans="1:15" x14ac:dyDescent="0.2">
      <c r="A1268" t="str">
        <f t="shared" si="171"/>
        <v>Dimmit County, Texas</v>
      </c>
      <c r="B1268" t="str">
        <f t="shared" si="172"/>
        <v>Dimmit County,</v>
      </c>
      <c r="C1268" t="s">
        <v>84</v>
      </c>
      <c r="D1268" t="s">
        <v>289</v>
      </c>
      <c r="E1268">
        <v>131</v>
      </c>
      <c r="F1268" s="4">
        <f>VLOOKUP(A1268,'[1]Population Data'!$A:$B,2,FALSE)</f>
        <v>10663</v>
      </c>
      <c r="G1268">
        <f>VLOOKUP(A1268,'[1]Population Data'!$A:$C, 3, FALSE)</f>
        <v>3309</v>
      </c>
      <c r="H1268">
        <f>VLOOKUP(A1268,'[1]Population Data'!$A:$D,4,FALSE)</f>
        <v>3195</v>
      </c>
      <c r="I1268" s="3">
        <f t="shared" si="173"/>
        <v>0.29963424927318766</v>
      </c>
      <c r="J1268" s="2">
        <f t="shared" si="174"/>
        <v>3.2224236929585977</v>
      </c>
      <c r="K1268" s="2">
        <f t="shared" si="175"/>
        <v>40.65263059176592</v>
      </c>
      <c r="L1268">
        <f t="shared" si="176"/>
        <v>2307.5</v>
      </c>
      <c r="M1268" s="3">
        <f t="shared" si="177"/>
        <v>0.21640251336396887</v>
      </c>
      <c r="N1268" s="2">
        <f t="shared" si="178"/>
        <v>69.734058627984282</v>
      </c>
      <c r="O1268" s="2">
        <f t="shared" si="179"/>
        <v>21.261546938009939</v>
      </c>
    </row>
    <row r="1269" spans="1:15" x14ac:dyDescent="0.2">
      <c r="A1269" t="str">
        <f t="shared" si="171"/>
        <v>Dimmit County, Texas</v>
      </c>
      <c r="B1269" t="str">
        <f t="shared" si="172"/>
        <v>Dimmit County,</v>
      </c>
      <c r="C1269" t="s">
        <v>84</v>
      </c>
      <c r="D1269" t="s">
        <v>290</v>
      </c>
      <c r="E1269">
        <v>356</v>
      </c>
      <c r="F1269" s="4">
        <f>VLOOKUP(A1269,'[1]Population Data'!$A:$B,2,FALSE)</f>
        <v>10663</v>
      </c>
      <c r="G1269">
        <f>VLOOKUP(A1269,'[1]Population Data'!$A:$C, 3, FALSE)</f>
        <v>3309</v>
      </c>
      <c r="H1269">
        <f>VLOOKUP(A1269,'[1]Population Data'!$A:$D,4,FALSE)</f>
        <v>3195</v>
      </c>
      <c r="I1269" s="3">
        <f t="shared" si="173"/>
        <v>0.29963424927318766</v>
      </c>
      <c r="J1269" s="2">
        <f t="shared" si="174"/>
        <v>3.2224236929585977</v>
      </c>
      <c r="K1269" s="2">
        <f t="shared" si="175"/>
        <v>110.47585107380662</v>
      </c>
      <c r="L1269">
        <f t="shared" si="176"/>
        <v>2307.5</v>
      </c>
      <c r="M1269" s="3">
        <f t="shared" si="177"/>
        <v>0.21640251336396887</v>
      </c>
      <c r="N1269" s="2">
        <f t="shared" si="178"/>
        <v>69.734058627984282</v>
      </c>
      <c r="O1269" s="2">
        <f t="shared" si="179"/>
        <v>57.779471068179696</v>
      </c>
    </row>
    <row r="1270" spans="1:15" x14ac:dyDescent="0.2">
      <c r="A1270" t="str">
        <f t="shared" si="171"/>
        <v>Dimmit County, Texas</v>
      </c>
      <c r="B1270" t="str">
        <f t="shared" si="172"/>
        <v>Dimmit County,</v>
      </c>
      <c r="C1270" t="s">
        <v>84</v>
      </c>
      <c r="D1270" t="s">
        <v>291</v>
      </c>
      <c r="E1270">
        <v>0</v>
      </c>
      <c r="F1270" s="4">
        <f>VLOOKUP(A1270,'[1]Population Data'!$A:$B,2,FALSE)</f>
        <v>10663</v>
      </c>
      <c r="G1270">
        <f>VLOOKUP(A1270,'[1]Population Data'!$A:$C, 3, FALSE)</f>
        <v>3309</v>
      </c>
      <c r="H1270">
        <f>VLOOKUP(A1270,'[1]Population Data'!$A:$D,4,FALSE)</f>
        <v>3195</v>
      </c>
      <c r="I1270" s="3">
        <f t="shared" si="173"/>
        <v>0.29963424927318766</v>
      </c>
      <c r="J1270" s="2">
        <f t="shared" si="174"/>
        <v>3.2224236929585977</v>
      </c>
      <c r="K1270" s="2">
        <f t="shared" si="175"/>
        <v>0</v>
      </c>
      <c r="L1270">
        <f t="shared" si="176"/>
        <v>2307.5</v>
      </c>
      <c r="M1270" s="3">
        <f t="shared" si="177"/>
        <v>0.21640251336396887</v>
      </c>
      <c r="N1270" s="2">
        <f t="shared" si="178"/>
        <v>69.734058627984282</v>
      </c>
      <c r="O1270" s="2">
        <f t="shared" si="179"/>
        <v>0</v>
      </c>
    </row>
    <row r="1271" spans="1:15" x14ac:dyDescent="0.2">
      <c r="A1271" t="str">
        <f t="shared" si="171"/>
        <v>Dimmit County, Texas</v>
      </c>
      <c r="B1271" t="str">
        <f t="shared" si="172"/>
        <v>Dimmit County,</v>
      </c>
      <c r="C1271" t="s">
        <v>84</v>
      </c>
      <c r="D1271" t="s">
        <v>292</v>
      </c>
      <c r="E1271">
        <v>0</v>
      </c>
      <c r="F1271" s="4">
        <f>VLOOKUP(A1271,'[1]Population Data'!$A:$B,2,FALSE)</f>
        <v>10663</v>
      </c>
      <c r="G1271">
        <f>VLOOKUP(A1271,'[1]Population Data'!$A:$C, 3, FALSE)</f>
        <v>3309</v>
      </c>
      <c r="H1271">
        <f>VLOOKUP(A1271,'[1]Population Data'!$A:$D,4,FALSE)</f>
        <v>3195</v>
      </c>
      <c r="I1271" s="3">
        <f t="shared" si="173"/>
        <v>0.29963424927318766</v>
      </c>
      <c r="J1271" s="2">
        <f t="shared" si="174"/>
        <v>3.2224236929585977</v>
      </c>
      <c r="K1271" s="2">
        <f t="shared" si="175"/>
        <v>0</v>
      </c>
      <c r="L1271">
        <f t="shared" si="176"/>
        <v>2307.5</v>
      </c>
      <c r="M1271" s="3">
        <f t="shared" si="177"/>
        <v>0.21640251336396887</v>
      </c>
      <c r="N1271" s="2">
        <f t="shared" si="178"/>
        <v>69.734058627984282</v>
      </c>
      <c r="O1271" s="2">
        <f t="shared" si="179"/>
        <v>0</v>
      </c>
    </row>
    <row r="1272" spans="1:15" x14ac:dyDescent="0.2">
      <c r="A1272" t="str">
        <f t="shared" si="171"/>
        <v>Dimmit County, Texas</v>
      </c>
      <c r="B1272" t="str">
        <f t="shared" si="172"/>
        <v>Dimmit County,</v>
      </c>
      <c r="C1272" t="s">
        <v>84</v>
      </c>
      <c r="D1272" t="s">
        <v>293</v>
      </c>
      <c r="E1272">
        <v>110</v>
      </c>
      <c r="F1272" s="4">
        <f>VLOOKUP(A1272,'[1]Population Data'!$A:$B,2,FALSE)</f>
        <v>10663</v>
      </c>
      <c r="G1272">
        <f>VLOOKUP(A1272,'[1]Population Data'!$A:$C, 3, FALSE)</f>
        <v>3309</v>
      </c>
      <c r="H1272">
        <f>VLOOKUP(A1272,'[1]Population Data'!$A:$D,4,FALSE)</f>
        <v>3195</v>
      </c>
      <c r="I1272" s="3">
        <f t="shared" si="173"/>
        <v>0.29963424927318766</v>
      </c>
      <c r="J1272" s="2">
        <f t="shared" si="174"/>
        <v>3.2224236929585977</v>
      </c>
      <c r="K1272" s="2">
        <f t="shared" si="175"/>
        <v>34.13579668010879</v>
      </c>
      <c r="L1272">
        <f t="shared" si="176"/>
        <v>2307.5</v>
      </c>
      <c r="M1272" s="3">
        <f t="shared" si="177"/>
        <v>0.21640251336396887</v>
      </c>
      <c r="N1272" s="2">
        <f t="shared" si="178"/>
        <v>69.734058627984282</v>
      </c>
      <c r="O1272" s="2">
        <f t="shared" si="179"/>
        <v>17.853207352527431</v>
      </c>
    </row>
    <row r="1273" spans="1:15" x14ac:dyDescent="0.2">
      <c r="A1273" t="str">
        <f t="shared" si="171"/>
        <v>Dimmit County, Texas</v>
      </c>
      <c r="B1273" t="str">
        <f t="shared" si="172"/>
        <v>Dimmit County,</v>
      </c>
      <c r="C1273" t="s">
        <v>84</v>
      </c>
      <c r="D1273" t="s">
        <v>294</v>
      </c>
      <c r="E1273">
        <v>463</v>
      </c>
      <c r="F1273" s="4">
        <f>VLOOKUP(A1273,'[1]Population Data'!$A:$B,2,FALSE)</f>
        <v>10663</v>
      </c>
      <c r="G1273">
        <f>VLOOKUP(A1273,'[1]Population Data'!$A:$C, 3, FALSE)</f>
        <v>3309</v>
      </c>
      <c r="H1273">
        <f>VLOOKUP(A1273,'[1]Population Data'!$A:$D,4,FALSE)</f>
        <v>3195</v>
      </c>
      <c r="I1273" s="3">
        <f t="shared" si="173"/>
        <v>0.29963424927318766</v>
      </c>
      <c r="J1273" s="2">
        <f t="shared" si="174"/>
        <v>3.2224236929585977</v>
      </c>
      <c r="K1273" s="2">
        <f t="shared" si="175"/>
        <v>143.68067148082153</v>
      </c>
      <c r="L1273">
        <f t="shared" si="176"/>
        <v>2307.5</v>
      </c>
      <c r="M1273" s="3">
        <f t="shared" si="177"/>
        <v>0.21640251336396887</v>
      </c>
      <c r="N1273" s="2">
        <f t="shared" si="178"/>
        <v>69.734058627984282</v>
      </c>
      <c r="O1273" s="2">
        <f t="shared" si="179"/>
        <v>75.145772765638185</v>
      </c>
    </row>
    <row r="1274" spans="1:15" x14ac:dyDescent="0.2">
      <c r="A1274" t="str">
        <f t="shared" si="171"/>
        <v>Dimmit County, Texas</v>
      </c>
      <c r="B1274" t="str">
        <f t="shared" si="172"/>
        <v>Dimmit County,</v>
      </c>
      <c r="C1274" t="s">
        <v>84</v>
      </c>
      <c r="D1274" t="s">
        <v>295</v>
      </c>
      <c r="E1274">
        <v>183</v>
      </c>
      <c r="F1274" s="4">
        <f>VLOOKUP(A1274,'[1]Population Data'!$A:$B,2,FALSE)</f>
        <v>10663</v>
      </c>
      <c r="G1274">
        <f>VLOOKUP(A1274,'[1]Population Data'!$A:$C, 3, FALSE)</f>
        <v>3309</v>
      </c>
      <c r="H1274">
        <f>VLOOKUP(A1274,'[1]Population Data'!$A:$D,4,FALSE)</f>
        <v>3195</v>
      </c>
      <c r="I1274" s="3">
        <f t="shared" si="173"/>
        <v>0.29963424927318766</v>
      </c>
      <c r="J1274" s="2">
        <f t="shared" si="174"/>
        <v>3.2224236929585977</v>
      </c>
      <c r="K1274" s="2">
        <f t="shared" si="175"/>
        <v>56.789552658726436</v>
      </c>
      <c r="L1274">
        <f t="shared" si="176"/>
        <v>2307.5</v>
      </c>
      <c r="M1274" s="3">
        <f t="shared" si="177"/>
        <v>0.21640251336396887</v>
      </c>
      <c r="N1274" s="2">
        <f t="shared" si="178"/>
        <v>69.734058627984282</v>
      </c>
      <c r="O1274" s="2">
        <f t="shared" si="179"/>
        <v>29.701244959204725</v>
      </c>
    </row>
    <row r="1275" spans="1:15" x14ac:dyDescent="0.2">
      <c r="A1275" t="str">
        <f t="shared" si="171"/>
        <v>Dimmit County, Texas</v>
      </c>
      <c r="B1275" t="str">
        <f t="shared" si="172"/>
        <v>Dimmit County,</v>
      </c>
      <c r="C1275" t="s">
        <v>84</v>
      </c>
      <c r="D1275" t="s">
        <v>296</v>
      </c>
      <c r="E1275">
        <v>14</v>
      </c>
      <c r="F1275" s="4">
        <f>VLOOKUP(A1275,'[1]Population Data'!$A:$B,2,FALSE)</f>
        <v>10663</v>
      </c>
      <c r="G1275">
        <f>VLOOKUP(A1275,'[1]Population Data'!$A:$C, 3, FALSE)</f>
        <v>3309</v>
      </c>
      <c r="H1275">
        <f>VLOOKUP(A1275,'[1]Population Data'!$A:$D,4,FALSE)</f>
        <v>3195</v>
      </c>
      <c r="I1275" s="3">
        <f t="shared" si="173"/>
        <v>0.29963424927318766</v>
      </c>
      <c r="J1275" s="2">
        <f t="shared" si="174"/>
        <v>3.2224236929585977</v>
      </c>
      <c r="K1275" s="2">
        <f t="shared" si="175"/>
        <v>4.3445559411047547</v>
      </c>
      <c r="L1275">
        <f t="shared" si="176"/>
        <v>2307.5</v>
      </c>
      <c r="M1275" s="3">
        <f t="shared" si="177"/>
        <v>0.21640251336396887</v>
      </c>
      <c r="N1275" s="2">
        <f t="shared" si="178"/>
        <v>69.734058627984282</v>
      </c>
      <c r="O1275" s="2">
        <f t="shared" si="179"/>
        <v>2.2722263903216731</v>
      </c>
    </row>
    <row r="1276" spans="1:15" x14ac:dyDescent="0.2">
      <c r="A1276" t="str">
        <f t="shared" si="171"/>
        <v>Dimmit County, Texas</v>
      </c>
      <c r="B1276" t="str">
        <f t="shared" si="172"/>
        <v>Dimmit County,</v>
      </c>
      <c r="C1276" t="s">
        <v>84</v>
      </c>
      <c r="D1276" t="s">
        <v>297</v>
      </c>
      <c r="E1276">
        <v>220</v>
      </c>
      <c r="F1276" s="4">
        <f>VLOOKUP(A1276,'[1]Population Data'!$A:$B,2,FALSE)</f>
        <v>10663</v>
      </c>
      <c r="G1276">
        <f>VLOOKUP(A1276,'[1]Population Data'!$A:$C, 3, FALSE)</f>
        <v>3309</v>
      </c>
      <c r="H1276">
        <f>VLOOKUP(A1276,'[1]Population Data'!$A:$D,4,FALSE)</f>
        <v>3195</v>
      </c>
      <c r="I1276" s="3">
        <f t="shared" si="173"/>
        <v>0.29963424927318766</v>
      </c>
      <c r="J1276" s="2">
        <f t="shared" si="174"/>
        <v>3.2224236929585977</v>
      </c>
      <c r="K1276" s="2">
        <f t="shared" si="175"/>
        <v>68.27159336021758</v>
      </c>
      <c r="L1276">
        <f t="shared" si="176"/>
        <v>2307.5</v>
      </c>
      <c r="M1276" s="3">
        <f t="shared" si="177"/>
        <v>0.21640251336396887</v>
      </c>
      <c r="N1276" s="2">
        <f t="shared" si="178"/>
        <v>69.734058627984282</v>
      </c>
      <c r="O1276" s="2">
        <f t="shared" si="179"/>
        <v>35.706414705054861</v>
      </c>
    </row>
    <row r="1277" spans="1:15" x14ac:dyDescent="0.2">
      <c r="A1277" t="str">
        <f t="shared" si="171"/>
        <v>Dimmit County, Texas</v>
      </c>
      <c r="B1277" t="str">
        <f t="shared" si="172"/>
        <v>Dimmit County,</v>
      </c>
      <c r="C1277" t="s">
        <v>84</v>
      </c>
      <c r="D1277" t="s">
        <v>298</v>
      </c>
      <c r="E1277">
        <v>0</v>
      </c>
      <c r="F1277" s="4">
        <f>VLOOKUP(A1277,'[1]Population Data'!$A:$B,2,FALSE)</f>
        <v>10663</v>
      </c>
      <c r="G1277">
        <f>VLOOKUP(A1277,'[1]Population Data'!$A:$C, 3, FALSE)</f>
        <v>3309</v>
      </c>
      <c r="H1277">
        <f>VLOOKUP(A1277,'[1]Population Data'!$A:$D,4,FALSE)</f>
        <v>3195</v>
      </c>
      <c r="I1277" s="3">
        <f t="shared" si="173"/>
        <v>0.29963424927318766</v>
      </c>
      <c r="J1277" s="2">
        <f t="shared" si="174"/>
        <v>3.2224236929585977</v>
      </c>
      <c r="K1277" s="2">
        <f t="shared" si="175"/>
        <v>0</v>
      </c>
      <c r="L1277">
        <f t="shared" si="176"/>
        <v>2307.5</v>
      </c>
      <c r="M1277" s="3">
        <f t="shared" si="177"/>
        <v>0.21640251336396887</v>
      </c>
      <c r="N1277" s="2">
        <f t="shared" si="178"/>
        <v>69.734058627984282</v>
      </c>
      <c r="O1277" s="2">
        <f t="shared" si="179"/>
        <v>0</v>
      </c>
    </row>
    <row r="1278" spans="1:15" x14ac:dyDescent="0.2">
      <c r="A1278" t="str">
        <f t="shared" si="171"/>
        <v>Dimmit County, Texas</v>
      </c>
      <c r="B1278" t="str">
        <f t="shared" si="172"/>
        <v>Dimmit County,</v>
      </c>
      <c r="C1278" t="s">
        <v>84</v>
      </c>
      <c r="D1278" t="s">
        <v>299</v>
      </c>
      <c r="E1278">
        <v>614</v>
      </c>
      <c r="F1278" s="4">
        <f>VLOOKUP(A1278,'[1]Population Data'!$A:$B,2,FALSE)</f>
        <v>10663</v>
      </c>
      <c r="G1278">
        <f>VLOOKUP(A1278,'[1]Population Data'!$A:$C, 3, FALSE)</f>
        <v>3309</v>
      </c>
      <c r="H1278">
        <f>VLOOKUP(A1278,'[1]Population Data'!$A:$D,4,FALSE)</f>
        <v>3195</v>
      </c>
      <c r="I1278" s="3">
        <f t="shared" si="173"/>
        <v>0.29963424927318766</v>
      </c>
      <c r="J1278" s="2">
        <f t="shared" si="174"/>
        <v>3.2224236929585977</v>
      </c>
      <c r="K1278" s="2">
        <f t="shared" si="175"/>
        <v>190.53981055987995</v>
      </c>
      <c r="L1278">
        <f t="shared" si="176"/>
        <v>2307.5</v>
      </c>
      <c r="M1278" s="3">
        <f t="shared" si="177"/>
        <v>0.21640251336396887</v>
      </c>
      <c r="N1278" s="2">
        <f t="shared" si="178"/>
        <v>69.734058627984282</v>
      </c>
      <c r="O1278" s="2">
        <f t="shared" si="179"/>
        <v>99.653357404107666</v>
      </c>
    </row>
    <row r="1279" spans="1:15" x14ac:dyDescent="0.2">
      <c r="A1279" t="str">
        <f t="shared" si="171"/>
        <v>Dimmit County, Texas</v>
      </c>
      <c r="B1279" t="str">
        <f t="shared" si="172"/>
        <v>Dimmit County,</v>
      </c>
      <c r="C1279" t="s">
        <v>84</v>
      </c>
      <c r="D1279" t="s">
        <v>300</v>
      </c>
      <c r="E1279">
        <v>161</v>
      </c>
      <c r="F1279" s="4">
        <f>VLOOKUP(A1279,'[1]Population Data'!$A:$B,2,FALSE)</f>
        <v>10663</v>
      </c>
      <c r="G1279">
        <f>VLOOKUP(A1279,'[1]Population Data'!$A:$C, 3, FALSE)</f>
        <v>3309</v>
      </c>
      <c r="H1279">
        <f>VLOOKUP(A1279,'[1]Population Data'!$A:$D,4,FALSE)</f>
        <v>3195</v>
      </c>
      <c r="I1279" s="3">
        <f t="shared" si="173"/>
        <v>0.29963424927318766</v>
      </c>
      <c r="J1279" s="2">
        <f t="shared" si="174"/>
        <v>3.2224236929585977</v>
      </c>
      <c r="K1279" s="2">
        <f t="shared" si="175"/>
        <v>49.962393322704685</v>
      </c>
      <c r="L1279">
        <f t="shared" si="176"/>
        <v>2307.5</v>
      </c>
      <c r="M1279" s="3">
        <f t="shared" si="177"/>
        <v>0.21640251336396887</v>
      </c>
      <c r="N1279" s="2">
        <f t="shared" si="178"/>
        <v>69.734058627984282</v>
      </c>
      <c r="O1279" s="2">
        <f t="shared" si="179"/>
        <v>26.130603488699244</v>
      </c>
    </row>
    <row r="1280" spans="1:15" x14ac:dyDescent="0.2">
      <c r="A1280" t="str">
        <f t="shared" si="171"/>
        <v>Dimmit County, Texas</v>
      </c>
      <c r="B1280" t="str">
        <f t="shared" si="172"/>
        <v>Dimmit County,</v>
      </c>
      <c r="C1280" t="s">
        <v>84</v>
      </c>
      <c r="D1280" t="s">
        <v>301</v>
      </c>
      <c r="E1280">
        <v>0</v>
      </c>
      <c r="F1280" s="4">
        <f>VLOOKUP(A1280,'[1]Population Data'!$A:$B,2,FALSE)</f>
        <v>10663</v>
      </c>
      <c r="G1280">
        <f>VLOOKUP(A1280,'[1]Population Data'!$A:$C, 3, FALSE)</f>
        <v>3309</v>
      </c>
      <c r="H1280">
        <f>VLOOKUP(A1280,'[1]Population Data'!$A:$D,4,FALSE)</f>
        <v>3195</v>
      </c>
      <c r="I1280" s="3">
        <f t="shared" si="173"/>
        <v>0.29963424927318766</v>
      </c>
      <c r="J1280" s="2">
        <f t="shared" si="174"/>
        <v>3.2224236929585977</v>
      </c>
      <c r="K1280" s="2">
        <f t="shared" si="175"/>
        <v>0</v>
      </c>
      <c r="L1280">
        <f t="shared" si="176"/>
        <v>2307.5</v>
      </c>
      <c r="M1280" s="3">
        <f t="shared" si="177"/>
        <v>0.21640251336396887</v>
      </c>
      <c r="N1280" s="2">
        <f t="shared" si="178"/>
        <v>69.734058627984282</v>
      </c>
      <c r="O1280" s="2">
        <f t="shared" si="179"/>
        <v>0</v>
      </c>
    </row>
    <row r="1281" spans="1:15" x14ac:dyDescent="0.2">
      <c r="A1281" t="str">
        <f t="shared" si="171"/>
        <v>Dimmit County, Texas</v>
      </c>
      <c r="B1281" t="str">
        <f t="shared" si="172"/>
        <v>Dimmit County,</v>
      </c>
      <c r="C1281" t="s">
        <v>84</v>
      </c>
      <c r="D1281" t="s">
        <v>302</v>
      </c>
      <c r="E1281">
        <v>90</v>
      </c>
      <c r="F1281" s="4">
        <f>VLOOKUP(A1281,'[1]Population Data'!$A:$B,2,FALSE)</f>
        <v>10663</v>
      </c>
      <c r="G1281">
        <f>VLOOKUP(A1281,'[1]Population Data'!$A:$C, 3, FALSE)</f>
        <v>3309</v>
      </c>
      <c r="H1281">
        <f>VLOOKUP(A1281,'[1]Population Data'!$A:$D,4,FALSE)</f>
        <v>3195</v>
      </c>
      <c r="I1281" s="3">
        <f t="shared" si="173"/>
        <v>0.29963424927318766</v>
      </c>
      <c r="J1281" s="2">
        <f t="shared" si="174"/>
        <v>3.2224236929585977</v>
      </c>
      <c r="K1281" s="2">
        <f t="shared" si="175"/>
        <v>27.92928819281628</v>
      </c>
      <c r="L1281">
        <f t="shared" si="176"/>
        <v>2307.5</v>
      </c>
      <c r="M1281" s="3">
        <f t="shared" si="177"/>
        <v>0.21640251336396887</v>
      </c>
      <c r="N1281" s="2">
        <f t="shared" si="178"/>
        <v>69.734058627984282</v>
      </c>
      <c r="O1281" s="2">
        <f t="shared" si="179"/>
        <v>14.607169652067899</v>
      </c>
    </row>
    <row r="1282" spans="1:15" x14ac:dyDescent="0.2">
      <c r="A1282" t="str">
        <f t="shared" si="171"/>
        <v>Donley County, Texas</v>
      </c>
      <c r="B1282" t="str">
        <f t="shared" si="172"/>
        <v>Donley County,</v>
      </c>
      <c r="C1282" t="s">
        <v>85</v>
      </c>
      <c r="D1282" t="s">
        <v>283</v>
      </c>
      <c r="E1282">
        <v>104</v>
      </c>
      <c r="F1282" s="4">
        <f>VLOOKUP(A1282,'[1]Population Data'!$A:$B,2,FALSE)</f>
        <v>3387</v>
      </c>
      <c r="G1282">
        <f>VLOOKUP(A1282,'[1]Population Data'!$A:$C, 3, FALSE)</f>
        <v>1290</v>
      </c>
      <c r="H1282">
        <f>VLOOKUP(A1282,'[1]Population Data'!$A:$D,4,FALSE)</f>
        <v>686</v>
      </c>
      <c r="I1282" s="3">
        <f t="shared" si="173"/>
        <v>0.20253912016533807</v>
      </c>
      <c r="J1282" s="2">
        <f t="shared" si="174"/>
        <v>2.6255813953488372</v>
      </c>
      <c r="K1282" s="2">
        <f t="shared" si="175"/>
        <v>39.610274579273693</v>
      </c>
      <c r="L1282">
        <f t="shared" si="176"/>
        <v>495.44444444444446</v>
      </c>
      <c r="M1282" s="3">
        <f t="shared" si="177"/>
        <v>0.14627825345274414</v>
      </c>
      <c r="N1282" s="2">
        <f t="shared" si="178"/>
        <v>38.406546080964681</v>
      </c>
      <c r="O1282" s="2">
        <f t="shared" si="179"/>
        <v>11.409703769314042</v>
      </c>
    </row>
    <row r="1283" spans="1:15" x14ac:dyDescent="0.2">
      <c r="A1283" t="str">
        <f t="shared" ref="A1283:A1346" si="180">CONCATENATE(B1283, " Texas")</f>
        <v>Donley County, Texas</v>
      </c>
      <c r="B1283" t="str">
        <f t="shared" ref="B1283:B1346" si="181">LEFT(C1283,FIND(",",C1283))</f>
        <v>Donley County,</v>
      </c>
      <c r="C1283" t="s">
        <v>85</v>
      </c>
      <c r="D1283" t="s">
        <v>284</v>
      </c>
      <c r="E1283">
        <v>22</v>
      </c>
      <c r="F1283" s="4">
        <f>VLOOKUP(A1283,'[1]Population Data'!$A:$B,2,FALSE)</f>
        <v>3387</v>
      </c>
      <c r="G1283">
        <f>VLOOKUP(A1283,'[1]Population Data'!$A:$C, 3, FALSE)</f>
        <v>1290</v>
      </c>
      <c r="H1283">
        <f>VLOOKUP(A1283,'[1]Population Data'!$A:$D,4,FALSE)</f>
        <v>686</v>
      </c>
      <c r="I1283" s="3">
        <f t="shared" ref="I1283:I1346" si="182">H1283/F1283</f>
        <v>0.20253912016533807</v>
      </c>
      <c r="J1283" s="2">
        <f t="shared" ref="J1283:J1346" si="183">F1283/G1283</f>
        <v>2.6255813953488372</v>
      </c>
      <c r="K1283" s="2">
        <f t="shared" ref="K1283:K1346" si="184">E1283/J1283</f>
        <v>8.3790965456155888</v>
      </c>
      <c r="L1283">
        <f t="shared" ref="L1283:L1346" si="185">(H1283/18)*13</f>
        <v>495.44444444444446</v>
      </c>
      <c r="M1283" s="3">
        <f t="shared" ref="M1283:M1346" si="186">L1283/F1283</f>
        <v>0.14627825345274414</v>
      </c>
      <c r="N1283" s="2">
        <f t="shared" ref="N1283:N1346" si="187">M1283*J1283*100</f>
        <v>38.406546080964681</v>
      </c>
      <c r="O1283" s="2">
        <f t="shared" ref="O1283:O1346" si="188">0.75*K1283*N1283*(1/100)</f>
        <v>2.4135911819702782</v>
      </c>
    </row>
    <row r="1284" spans="1:15" x14ac:dyDescent="0.2">
      <c r="A1284" t="str">
        <f t="shared" si="180"/>
        <v>Donley County, Texas</v>
      </c>
      <c r="B1284" t="str">
        <f t="shared" si="181"/>
        <v>Donley County,</v>
      </c>
      <c r="C1284" t="s">
        <v>85</v>
      </c>
      <c r="D1284" t="s">
        <v>285</v>
      </c>
      <c r="E1284">
        <v>170</v>
      </c>
      <c r="F1284" s="4">
        <f>VLOOKUP(A1284,'[1]Population Data'!$A:$B,2,FALSE)</f>
        <v>3387</v>
      </c>
      <c r="G1284">
        <f>VLOOKUP(A1284,'[1]Population Data'!$A:$C, 3, FALSE)</f>
        <v>1290</v>
      </c>
      <c r="H1284">
        <f>VLOOKUP(A1284,'[1]Population Data'!$A:$D,4,FALSE)</f>
        <v>686</v>
      </c>
      <c r="I1284" s="3">
        <f t="shared" si="182"/>
        <v>0.20253912016533807</v>
      </c>
      <c r="J1284" s="2">
        <f t="shared" si="183"/>
        <v>2.6255813953488372</v>
      </c>
      <c r="K1284" s="2">
        <f t="shared" si="184"/>
        <v>64.747564216120466</v>
      </c>
      <c r="L1284">
        <f t="shared" si="185"/>
        <v>495.44444444444446</v>
      </c>
      <c r="M1284" s="3">
        <f t="shared" si="186"/>
        <v>0.14627825345274414</v>
      </c>
      <c r="N1284" s="2">
        <f t="shared" si="187"/>
        <v>38.406546080964681</v>
      </c>
      <c r="O1284" s="2">
        <f t="shared" si="188"/>
        <v>18.65047731522488</v>
      </c>
    </row>
    <row r="1285" spans="1:15" x14ac:dyDescent="0.2">
      <c r="A1285" t="str">
        <f t="shared" si="180"/>
        <v>Donley County, Texas</v>
      </c>
      <c r="B1285" t="str">
        <f t="shared" si="181"/>
        <v>Donley County,</v>
      </c>
      <c r="C1285" t="s">
        <v>85</v>
      </c>
      <c r="D1285" t="s">
        <v>286</v>
      </c>
      <c r="E1285">
        <v>31</v>
      </c>
      <c r="F1285" s="4">
        <f>VLOOKUP(A1285,'[1]Population Data'!$A:$B,2,FALSE)</f>
        <v>3387</v>
      </c>
      <c r="G1285">
        <f>VLOOKUP(A1285,'[1]Population Data'!$A:$C, 3, FALSE)</f>
        <v>1290</v>
      </c>
      <c r="H1285">
        <f>VLOOKUP(A1285,'[1]Population Data'!$A:$D,4,FALSE)</f>
        <v>686</v>
      </c>
      <c r="I1285" s="3">
        <f t="shared" si="182"/>
        <v>0.20253912016533807</v>
      </c>
      <c r="J1285" s="2">
        <f t="shared" si="183"/>
        <v>2.6255813953488372</v>
      </c>
      <c r="K1285" s="2">
        <f t="shared" si="184"/>
        <v>11.806908768821966</v>
      </c>
      <c r="L1285">
        <f t="shared" si="185"/>
        <v>495.44444444444446</v>
      </c>
      <c r="M1285" s="3">
        <f t="shared" si="186"/>
        <v>0.14627825345274414</v>
      </c>
      <c r="N1285" s="2">
        <f t="shared" si="187"/>
        <v>38.406546080964681</v>
      </c>
      <c r="O1285" s="2">
        <f t="shared" si="188"/>
        <v>3.4009693927763003</v>
      </c>
    </row>
    <row r="1286" spans="1:15" x14ac:dyDescent="0.2">
      <c r="A1286" t="str">
        <f t="shared" si="180"/>
        <v>Donley County, Texas</v>
      </c>
      <c r="B1286" t="str">
        <f t="shared" si="181"/>
        <v>Donley County,</v>
      </c>
      <c r="C1286" t="s">
        <v>85</v>
      </c>
      <c r="D1286" t="s">
        <v>287</v>
      </c>
      <c r="E1286">
        <v>132</v>
      </c>
      <c r="F1286" s="4">
        <f>VLOOKUP(A1286,'[1]Population Data'!$A:$B,2,FALSE)</f>
        <v>3387</v>
      </c>
      <c r="G1286">
        <f>VLOOKUP(A1286,'[1]Population Data'!$A:$C, 3, FALSE)</f>
        <v>1290</v>
      </c>
      <c r="H1286">
        <f>VLOOKUP(A1286,'[1]Population Data'!$A:$D,4,FALSE)</f>
        <v>686</v>
      </c>
      <c r="I1286" s="3">
        <f t="shared" si="182"/>
        <v>0.20253912016533807</v>
      </c>
      <c r="J1286" s="2">
        <f t="shared" si="183"/>
        <v>2.6255813953488372</v>
      </c>
      <c r="K1286" s="2">
        <f t="shared" si="184"/>
        <v>50.274579273693533</v>
      </c>
      <c r="L1286">
        <f t="shared" si="185"/>
        <v>495.44444444444446</v>
      </c>
      <c r="M1286" s="3">
        <f t="shared" si="186"/>
        <v>0.14627825345274414</v>
      </c>
      <c r="N1286" s="2">
        <f t="shared" si="187"/>
        <v>38.406546080964681</v>
      </c>
      <c r="O1286" s="2">
        <f t="shared" si="188"/>
        <v>14.481547091821669</v>
      </c>
    </row>
    <row r="1287" spans="1:15" x14ac:dyDescent="0.2">
      <c r="A1287" t="str">
        <f t="shared" si="180"/>
        <v>Donley County, Texas</v>
      </c>
      <c r="B1287" t="str">
        <f t="shared" si="181"/>
        <v>Donley County,</v>
      </c>
      <c r="C1287" t="s">
        <v>85</v>
      </c>
      <c r="D1287" t="s">
        <v>288</v>
      </c>
      <c r="E1287">
        <v>142</v>
      </c>
      <c r="F1287" s="4">
        <f>VLOOKUP(A1287,'[1]Population Data'!$A:$B,2,FALSE)</f>
        <v>3387</v>
      </c>
      <c r="G1287">
        <f>VLOOKUP(A1287,'[1]Population Data'!$A:$C, 3, FALSE)</f>
        <v>1290</v>
      </c>
      <c r="H1287">
        <f>VLOOKUP(A1287,'[1]Population Data'!$A:$D,4,FALSE)</f>
        <v>686</v>
      </c>
      <c r="I1287" s="3">
        <f t="shared" si="182"/>
        <v>0.20253912016533807</v>
      </c>
      <c r="J1287" s="2">
        <f t="shared" si="183"/>
        <v>2.6255813953488372</v>
      </c>
      <c r="K1287" s="2">
        <f t="shared" si="184"/>
        <v>54.083259521700619</v>
      </c>
      <c r="L1287">
        <f t="shared" si="185"/>
        <v>495.44444444444446</v>
      </c>
      <c r="M1287" s="3">
        <f t="shared" si="186"/>
        <v>0.14627825345274414</v>
      </c>
      <c r="N1287" s="2">
        <f t="shared" si="187"/>
        <v>38.406546080964681</v>
      </c>
      <c r="O1287" s="2">
        <f t="shared" si="188"/>
        <v>15.578633992717251</v>
      </c>
    </row>
    <row r="1288" spans="1:15" x14ac:dyDescent="0.2">
      <c r="A1288" t="str">
        <f t="shared" si="180"/>
        <v>Donley County, Texas</v>
      </c>
      <c r="B1288" t="str">
        <f t="shared" si="181"/>
        <v>Donley County,</v>
      </c>
      <c r="C1288" t="s">
        <v>85</v>
      </c>
      <c r="D1288" t="s">
        <v>289</v>
      </c>
      <c r="E1288">
        <v>50</v>
      </c>
      <c r="F1288" s="4">
        <f>VLOOKUP(A1288,'[1]Population Data'!$A:$B,2,FALSE)</f>
        <v>3387</v>
      </c>
      <c r="G1288">
        <f>VLOOKUP(A1288,'[1]Population Data'!$A:$C, 3, FALSE)</f>
        <v>1290</v>
      </c>
      <c r="H1288">
        <f>VLOOKUP(A1288,'[1]Population Data'!$A:$D,4,FALSE)</f>
        <v>686</v>
      </c>
      <c r="I1288" s="3">
        <f t="shared" si="182"/>
        <v>0.20253912016533807</v>
      </c>
      <c r="J1288" s="2">
        <f t="shared" si="183"/>
        <v>2.6255813953488372</v>
      </c>
      <c r="K1288" s="2">
        <f t="shared" si="184"/>
        <v>19.043401240035429</v>
      </c>
      <c r="L1288">
        <f t="shared" si="185"/>
        <v>495.44444444444446</v>
      </c>
      <c r="M1288" s="3">
        <f t="shared" si="186"/>
        <v>0.14627825345274414</v>
      </c>
      <c r="N1288" s="2">
        <f t="shared" si="187"/>
        <v>38.406546080964681</v>
      </c>
      <c r="O1288" s="2">
        <f t="shared" si="188"/>
        <v>5.4854345044779054</v>
      </c>
    </row>
    <row r="1289" spans="1:15" x14ac:dyDescent="0.2">
      <c r="A1289" t="str">
        <f t="shared" si="180"/>
        <v>Donley County, Texas</v>
      </c>
      <c r="B1289" t="str">
        <f t="shared" si="181"/>
        <v>Donley County,</v>
      </c>
      <c r="C1289" t="s">
        <v>85</v>
      </c>
      <c r="D1289" t="s">
        <v>290</v>
      </c>
      <c r="E1289">
        <v>151</v>
      </c>
      <c r="F1289" s="4">
        <f>VLOOKUP(A1289,'[1]Population Data'!$A:$B,2,FALSE)</f>
        <v>3387</v>
      </c>
      <c r="G1289">
        <f>VLOOKUP(A1289,'[1]Population Data'!$A:$C, 3, FALSE)</f>
        <v>1290</v>
      </c>
      <c r="H1289">
        <f>VLOOKUP(A1289,'[1]Population Data'!$A:$D,4,FALSE)</f>
        <v>686</v>
      </c>
      <c r="I1289" s="3">
        <f t="shared" si="182"/>
        <v>0.20253912016533807</v>
      </c>
      <c r="J1289" s="2">
        <f t="shared" si="183"/>
        <v>2.6255813953488372</v>
      </c>
      <c r="K1289" s="2">
        <f t="shared" si="184"/>
        <v>57.511071744906999</v>
      </c>
      <c r="L1289">
        <f t="shared" si="185"/>
        <v>495.44444444444446</v>
      </c>
      <c r="M1289" s="3">
        <f t="shared" si="186"/>
        <v>0.14627825345274414</v>
      </c>
      <c r="N1289" s="2">
        <f t="shared" si="187"/>
        <v>38.406546080964681</v>
      </c>
      <c r="O1289" s="2">
        <f t="shared" si="188"/>
        <v>16.566012203523275</v>
      </c>
    </row>
    <row r="1290" spans="1:15" x14ac:dyDescent="0.2">
      <c r="A1290" t="str">
        <f t="shared" si="180"/>
        <v>Donley County, Texas</v>
      </c>
      <c r="B1290" t="str">
        <f t="shared" si="181"/>
        <v>Donley County,</v>
      </c>
      <c r="C1290" t="s">
        <v>85</v>
      </c>
      <c r="D1290" t="s">
        <v>291</v>
      </c>
      <c r="E1290">
        <v>9</v>
      </c>
      <c r="F1290" s="4">
        <f>VLOOKUP(A1290,'[1]Population Data'!$A:$B,2,FALSE)</f>
        <v>3387</v>
      </c>
      <c r="G1290">
        <f>VLOOKUP(A1290,'[1]Population Data'!$A:$C, 3, FALSE)</f>
        <v>1290</v>
      </c>
      <c r="H1290">
        <f>VLOOKUP(A1290,'[1]Population Data'!$A:$D,4,FALSE)</f>
        <v>686</v>
      </c>
      <c r="I1290" s="3">
        <f t="shared" si="182"/>
        <v>0.20253912016533807</v>
      </c>
      <c r="J1290" s="2">
        <f t="shared" si="183"/>
        <v>2.6255813953488372</v>
      </c>
      <c r="K1290" s="2">
        <f t="shared" si="184"/>
        <v>3.4278122232063772</v>
      </c>
      <c r="L1290">
        <f t="shared" si="185"/>
        <v>495.44444444444446</v>
      </c>
      <c r="M1290" s="3">
        <f t="shared" si="186"/>
        <v>0.14627825345274414</v>
      </c>
      <c r="N1290" s="2">
        <f t="shared" si="187"/>
        <v>38.406546080964681</v>
      </c>
      <c r="O1290" s="2">
        <f t="shared" si="188"/>
        <v>0.98737821080602295</v>
      </c>
    </row>
    <row r="1291" spans="1:15" x14ac:dyDescent="0.2">
      <c r="A1291" t="str">
        <f t="shared" si="180"/>
        <v>Donley County, Texas</v>
      </c>
      <c r="B1291" t="str">
        <f t="shared" si="181"/>
        <v>Donley County,</v>
      </c>
      <c r="C1291" t="s">
        <v>85</v>
      </c>
      <c r="D1291" t="s">
        <v>292</v>
      </c>
      <c r="E1291">
        <v>0</v>
      </c>
      <c r="F1291" s="4">
        <f>VLOOKUP(A1291,'[1]Population Data'!$A:$B,2,FALSE)</f>
        <v>3387</v>
      </c>
      <c r="G1291">
        <f>VLOOKUP(A1291,'[1]Population Data'!$A:$C, 3, FALSE)</f>
        <v>1290</v>
      </c>
      <c r="H1291">
        <f>VLOOKUP(A1291,'[1]Population Data'!$A:$D,4,FALSE)</f>
        <v>686</v>
      </c>
      <c r="I1291" s="3">
        <f t="shared" si="182"/>
        <v>0.20253912016533807</v>
      </c>
      <c r="J1291" s="2">
        <f t="shared" si="183"/>
        <v>2.6255813953488372</v>
      </c>
      <c r="K1291" s="2">
        <f t="shared" si="184"/>
        <v>0</v>
      </c>
      <c r="L1291">
        <f t="shared" si="185"/>
        <v>495.44444444444446</v>
      </c>
      <c r="M1291" s="3">
        <f t="shared" si="186"/>
        <v>0.14627825345274414</v>
      </c>
      <c r="N1291" s="2">
        <f t="shared" si="187"/>
        <v>38.406546080964681</v>
      </c>
      <c r="O1291" s="2">
        <f t="shared" si="188"/>
        <v>0</v>
      </c>
    </row>
    <row r="1292" spans="1:15" x14ac:dyDescent="0.2">
      <c r="A1292" t="str">
        <f t="shared" si="180"/>
        <v>Donley County, Texas</v>
      </c>
      <c r="B1292" t="str">
        <f t="shared" si="181"/>
        <v>Donley County,</v>
      </c>
      <c r="C1292" t="s">
        <v>85</v>
      </c>
      <c r="D1292" t="s">
        <v>293</v>
      </c>
      <c r="E1292">
        <v>113</v>
      </c>
      <c r="F1292" s="4">
        <f>VLOOKUP(A1292,'[1]Population Data'!$A:$B,2,FALSE)</f>
        <v>3387</v>
      </c>
      <c r="G1292">
        <f>VLOOKUP(A1292,'[1]Population Data'!$A:$C, 3, FALSE)</f>
        <v>1290</v>
      </c>
      <c r="H1292">
        <f>VLOOKUP(A1292,'[1]Population Data'!$A:$D,4,FALSE)</f>
        <v>686</v>
      </c>
      <c r="I1292" s="3">
        <f t="shared" si="182"/>
        <v>0.20253912016533807</v>
      </c>
      <c r="J1292" s="2">
        <f t="shared" si="183"/>
        <v>2.6255813953488372</v>
      </c>
      <c r="K1292" s="2">
        <f t="shared" si="184"/>
        <v>43.038086802480073</v>
      </c>
      <c r="L1292">
        <f t="shared" si="185"/>
        <v>495.44444444444446</v>
      </c>
      <c r="M1292" s="3">
        <f t="shared" si="186"/>
        <v>0.14627825345274414</v>
      </c>
      <c r="N1292" s="2">
        <f t="shared" si="187"/>
        <v>38.406546080964681</v>
      </c>
      <c r="O1292" s="2">
        <f t="shared" si="188"/>
        <v>12.397081980120065</v>
      </c>
    </row>
    <row r="1293" spans="1:15" x14ac:dyDescent="0.2">
      <c r="A1293" t="str">
        <f t="shared" si="180"/>
        <v>Donley County, Texas</v>
      </c>
      <c r="B1293" t="str">
        <f t="shared" si="181"/>
        <v>Donley County,</v>
      </c>
      <c r="C1293" t="s">
        <v>85</v>
      </c>
      <c r="D1293" t="s">
        <v>294</v>
      </c>
      <c r="E1293">
        <v>7</v>
      </c>
      <c r="F1293" s="4">
        <f>VLOOKUP(A1293,'[1]Population Data'!$A:$B,2,FALSE)</f>
        <v>3387</v>
      </c>
      <c r="G1293">
        <f>VLOOKUP(A1293,'[1]Population Data'!$A:$C, 3, FALSE)</f>
        <v>1290</v>
      </c>
      <c r="H1293">
        <f>VLOOKUP(A1293,'[1]Population Data'!$A:$D,4,FALSE)</f>
        <v>686</v>
      </c>
      <c r="I1293" s="3">
        <f t="shared" si="182"/>
        <v>0.20253912016533807</v>
      </c>
      <c r="J1293" s="2">
        <f t="shared" si="183"/>
        <v>2.6255813953488372</v>
      </c>
      <c r="K1293" s="2">
        <f t="shared" si="184"/>
        <v>2.6660761736049601</v>
      </c>
      <c r="L1293">
        <f t="shared" si="185"/>
        <v>495.44444444444446</v>
      </c>
      <c r="M1293" s="3">
        <f t="shared" si="186"/>
        <v>0.14627825345274414</v>
      </c>
      <c r="N1293" s="2">
        <f t="shared" si="187"/>
        <v>38.406546080964681</v>
      </c>
      <c r="O1293" s="2">
        <f t="shared" si="188"/>
        <v>0.76796083062690668</v>
      </c>
    </row>
    <row r="1294" spans="1:15" x14ac:dyDescent="0.2">
      <c r="A1294" t="str">
        <f t="shared" si="180"/>
        <v>Donley County, Texas</v>
      </c>
      <c r="B1294" t="str">
        <f t="shared" si="181"/>
        <v>Donley County,</v>
      </c>
      <c r="C1294" t="s">
        <v>85</v>
      </c>
      <c r="D1294" t="s">
        <v>295</v>
      </c>
      <c r="E1294">
        <v>76</v>
      </c>
      <c r="F1294" s="4">
        <f>VLOOKUP(A1294,'[1]Population Data'!$A:$B,2,FALSE)</f>
        <v>3387</v>
      </c>
      <c r="G1294">
        <f>VLOOKUP(A1294,'[1]Population Data'!$A:$C, 3, FALSE)</f>
        <v>1290</v>
      </c>
      <c r="H1294">
        <f>VLOOKUP(A1294,'[1]Population Data'!$A:$D,4,FALSE)</f>
        <v>686</v>
      </c>
      <c r="I1294" s="3">
        <f t="shared" si="182"/>
        <v>0.20253912016533807</v>
      </c>
      <c r="J1294" s="2">
        <f t="shared" si="183"/>
        <v>2.6255813953488372</v>
      </c>
      <c r="K1294" s="2">
        <f t="shared" si="184"/>
        <v>28.945969884853852</v>
      </c>
      <c r="L1294">
        <f t="shared" si="185"/>
        <v>495.44444444444446</v>
      </c>
      <c r="M1294" s="3">
        <f t="shared" si="186"/>
        <v>0.14627825345274414</v>
      </c>
      <c r="N1294" s="2">
        <f t="shared" si="187"/>
        <v>38.406546080964681</v>
      </c>
      <c r="O1294" s="2">
        <f t="shared" si="188"/>
        <v>8.337860446806415</v>
      </c>
    </row>
    <row r="1295" spans="1:15" x14ac:dyDescent="0.2">
      <c r="A1295" t="str">
        <f t="shared" si="180"/>
        <v>Donley County, Texas</v>
      </c>
      <c r="B1295" t="str">
        <f t="shared" si="181"/>
        <v>Donley County,</v>
      </c>
      <c r="C1295" t="s">
        <v>85</v>
      </c>
      <c r="D1295" t="s">
        <v>296</v>
      </c>
      <c r="E1295">
        <v>62</v>
      </c>
      <c r="F1295" s="4">
        <f>VLOOKUP(A1295,'[1]Population Data'!$A:$B,2,FALSE)</f>
        <v>3387</v>
      </c>
      <c r="G1295">
        <f>VLOOKUP(A1295,'[1]Population Data'!$A:$C, 3, FALSE)</f>
        <v>1290</v>
      </c>
      <c r="H1295">
        <f>VLOOKUP(A1295,'[1]Population Data'!$A:$D,4,FALSE)</f>
        <v>686</v>
      </c>
      <c r="I1295" s="3">
        <f t="shared" si="182"/>
        <v>0.20253912016533807</v>
      </c>
      <c r="J1295" s="2">
        <f t="shared" si="183"/>
        <v>2.6255813953488372</v>
      </c>
      <c r="K1295" s="2">
        <f t="shared" si="184"/>
        <v>23.613817537643932</v>
      </c>
      <c r="L1295">
        <f t="shared" si="185"/>
        <v>495.44444444444446</v>
      </c>
      <c r="M1295" s="3">
        <f t="shared" si="186"/>
        <v>0.14627825345274414</v>
      </c>
      <c r="N1295" s="2">
        <f t="shared" si="187"/>
        <v>38.406546080964681</v>
      </c>
      <c r="O1295" s="2">
        <f t="shared" si="188"/>
        <v>6.8019387855526006</v>
      </c>
    </row>
    <row r="1296" spans="1:15" x14ac:dyDescent="0.2">
      <c r="A1296" t="str">
        <f t="shared" si="180"/>
        <v>Donley County, Texas</v>
      </c>
      <c r="B1296" t="str">
        <f t="shared" si="181"/>
        <v>Donley County,</v>
      </c>
      <c r="C1296" t="s">
        <v>85</v>
      </c>
      <c r="D1296" t="s">
        <v>297</v>
      </c>
      <c r="E1296">
        <v>111</v>
      </c>
      <c r="F1296" s="4">
        <f>VLOOKUP(A1296,'[1]Population Data'!$A:$B,2,FALSE)</f>
        <v>3387</v>
      </c>
      <c r="G1296">
        <f>VLOOKUP(A1296,'[1]Population Data'!$A:$C, 3, FALSE)</f>
        <v>1290</v>
      </c>
      <c r="H1296">
        <f>VLOOKUP(A1296,'[1]Population Data'!$A:$D,4,FALSE)</f>
        <v>686</v>
      </c>
      <c r="I1296" s="3">
        <f t="shared" si="182"/>
        <v>0.20253912016533807</v>
      </c>
      <c r="J1296" s="2">
        <f t="shared" si="183"/>
        <v>2.6255813953488372</v>
      </c>
      <c r="K1296" s="2">
        <f t="shared" si="184"/>
        <v>42.276350752878656</v>
      </c>
      <c r="L1296">
        <f t="shared" si="185"/>
        <v>495.44444444444446</v>
      </c>
      <c r="M1296" s="3">
        <f t="shared" si="186"/>
        <v>0.14627825345274414</v>
      </c>
      <c r="N1296" s="2">
        <f t="shared" si="187"/>
        <v>38.406546080964681</v>
      </c>
      <c r="O1296" s="2">
        <f t="shared" si="188"/>
        <v>12.17766459994095</v>
      </c>
    </row>
    <row r="1297" spans="1:15" x14ac:dyDescent="0.2">
      <c r="A1297" t="str">
        <f t="shared" si="180"/>
        <v>Donley County, Texas</v>
      </c>
      <c r="B1297" t="str">
        <f t="shared" si="181"/>
        <v>Donley County,</v>
      </c>
      <c r="C1297" t="s">
        <v>85</v>
      </c>
      <c r="D1297" t="s">
        <v>298</v>
      </c>
      <c r="E1297">
        <v>21</v>
      </c>
      <c r="F1297" s="4">
        <f>VLOOKUP(A1297,'[1]Population Data'!$A:$B,2,FALSE)</f>
        <v>3387</v>
      </c>
      <c r="G1297">
        <f>VLOOKUP(A1297,'[1]Population Data'!$A:$C, 3, FALSE)</f>
        <v>1290</v>
      </c>
      <c r="H1297">
        <f>VLOOKUP(A1297,'[1]Population Data'!$A:$D,4,FALSE)</f>
        <v>686</v>
      </c>
      <c r="I1297" s="3">
        <f t="shared" si="182"/>
        <v>0.20253912016533807</v>
      </c>
      <c r="J1297" s="2">
        <f t="shared" si="183"/>
        <v>2.6255813953488372</v>
      </c>
      <c r="K1297" s="2">
        <f t="shared" si="184"/>
        <v>7.9982285208148802</v>
      </c>
      <c r="L1297">
        <f t="shared" si="185"/>
        <v>495.44444444444446</v>
      </c>
      <c r="M1297" s="3">
        <f t="shared" si="186"/>
        <v>0.14627825345274414</v>
      </c>
      <c r="N1297" s="2">
        <f t="shared" si="187"/>
        <v>38.406546080964681</v>
      </c>
      <c r="O1297" s="2">
        <f t="shared" si="188"/>
        <v>2.3038824918807199</v>
      </c>
    </row>
    <row r="1298" spans="1:15" x14ac:dyDescent="0.2">
      <c r="A1298" t="str">
        <f t="shared" si="180"/>
        <v>Donley County, Texas</v>
      </c>
      <c r="B1298" t="str">
        <f t="shared" si="181"/>
        <v>Donley County,</v>
      </c>
      <c r="C1298" t="s">
        <v>85</v>
      </c>
      <c r="D1298" t="s">
        <v>299</v>
      </c>
      <c r="E1298">
        <v>125</v>
      </c>
      <c r="F1298" s="4">
        <f>VLOOKUP(A1298,'[1]Population Data'!$A:$B,2,FALSE)</f>
        <v>3387</v>
      </c>
      <c r="G1298">
        <f>VLOOKUP(A1298,'[1]Population Data'!$A:$C, 3, FALSE)</f>
        <v>1290</v>
      </c>
      <c r="H1298">
        <f>VLOOKUP(A1298,'[1]Population Data'!$A:$D,4,FALSE)</f>
        <v>686</v>
      </c>
      <c r="I1298" s="3">
        <f t="shared" si="182"/>
        <v>0.20253912016533807</v>
      </c>
      <c r="J1298" s="2">
        <f t="shared" si="183"/>
        <v>2.6255813953488372</v>
      </c>
      <c r="K1298" s="2">
        <f t="shared" si="184"/>
        <v>47.608503100088576</v>
      </c>
      <c r="L1298">
        <f t="shared" si="185"/>
        <v>495.44444444444446</v>
      </c>
      <c r="M1298" s="3">
        <f t="shared" si="186"/>
        <v>0.14627825345274414</v>
      </c>
      <c r="N1298" s="2">
        <f t="shared" si="187"/>
        <v>38.406546080964681</v>
      </c>
      <c r="O1298" s="2">
        <f t="shared" si="188"/>
        <v>13.713586261194765</v>
      </c>
    </row>
    <row r="1299" spans="1:15" x14ac:dyDescent="0.2">
      <c r="A1299" t="str">
        <f t="shared" si="180"/>
        <v>Donley County, Texas</v>
      </c>
      <c r="B1299" t="str">
        <f t="shared" si="181"/>
        <v>Donley County,</v>
      </c>
      <c r="C1299" t="s">
        <v>85</v>
      </c>
      <c r="D1299" t="s">
        <v>300</v>
      </c>
      <c r="E1299">
        <v>73</v>
      </c>
      <c r="F1299" s="4">
        <f>VLOOKUP(A1299,'[1]Population Data'!$A:$B,2,FALSE)</f>
        <v>3387</v>
      </c>
      <c r="G1299">
        <f>VLOOKUP(A1299,'[1]Population Data'!$A:$C, 3, FALSE)</f>
        <v>1290</v>
      </c>
      <c r="H1299">
        <f>VLOOKUP(A1299,'[1]Population Data'!$A:$D,4,FALSE)</f>
        <v>686</v>
      </c>
      <c r="I1299" s="3">
        <f t="shared" si="182"/>
        <v>0.20253912016533807</v>
      </c>
      <c r="J1299" s="2">
        <f t="shared" si="183"/>
        <v>2.6255813953488372</v>
      </c>
      <c r="K1299" s="2">
        <f t="shared" si="184"/>
        <v>27.803365810451727</v>
      </c>
      <c r="L1299">
        <f t="shared" si="185"/>
        <v>495.44444444444446</v>
      </c>
      <c r="M1299" s="3">
        <f t="shared" si="186"/>
        <v>0.14627825345274414</v>
      </c>
      <c r="N1299" s="2">
        <f t="shared" si="187"/>
        <v>38.406546080964681</v>
      </c>
      <c r="O1299" s="2">
        <f t="shared" si="188"/>
        <v>8.0087343765377419</v>
      </c>
    </row>
    <row r="1300" spans="1:15" x14ac:dyDescent="0.2">
      <c r="A1300" t="str">
        <f t="shared" si="180"/>
        <v>Donley County, Texas</v>
      </c>
      <c r="B1300" t="str">
        <f t="shared" si="181"/>
        <v>Donley County,</v>
      </c>
      <c r="C1300" t="s">
        <v>85</v>
      </c>
      <c r="D1300" t="s">
        <v>301</v>
      </c>
      <c r="E1300">
        <v>7</v>
      </c>
      <c r="F1300" s="4">
        <f>VLOOKUP(A1300,'[1]Population Data'!$A:$B,2,FALSE)</f>
        <v>3387</v>
      </c>
      <c r="G1300">
        <f>VLOOKUP(A1300,'[1]Population Data'!$A:$C, 3, FALSE)</f>
        <v>1290</v>
      </c>
      <c r="H1300">
        <f>VLOOKUP(A1300,'[1]Population Data'!$A:$D,4,FALSE)</f>
        <v>686</v>
      </c>
      <c r="I1300" s="3">
        <f t="shared" si="182"/>
        <v>0.20253912016533807</v>
      </c>
      <c r="J1300" s="2">
        <f t="shared" si="183"/>
        <v>2.6255813953488372</v>
      </c>
      <c r="K1300" s="2">
        <f t="shared" si="184"/>
        <v>2.6660761736049601</v>
      </c>
      <c r="L1300">
        <f t="shared" si="185"/>
        <v>495.44444444444446</v>
      </c>
      <c r="M1300" s="3">
        <f t="shared" si="186"/>
        <v>0.14627825345274414</v>
      </c>
      <c r="N1300" s="2">
        <f t="shared" si="187"/>
        <v>38.406546080964681</v>
      </c>
      <c r="O1300" s="2">
        <f t="shared" si="188"/>
        <v>0.76796083062690668</v>
      </c>
    </row>
    <row r="1301" spans="1:15" x14ac:dyDescent="0.2">
      <c r="A1301" t="str">
        <f t="shared" si="180"/>
        <v>Donley County, Texas</v>
      </c>
      <c r="B1301" t="str">
        <f t="shared" si="181"/>
        <v>Donley County,</v>
      </c>
      <c r="C1301" t="s">
        <v>85</v>
      </c>
      <c r="D1301" t="s">
        <v>302</v>
      </c>
      <c r="E1301">
        <v>15</v>
      </c>
      <c r="F1301" s="4">
        <f>VLOOKUP(A1301,'[1]Population Data'!$A:$B,2,FALSE)</f>
        <v>3387</v>
      </c>
      <c r="G1301">
        <f>VLOOKUP(A1301,'[1]Population Data'!$A:$C, 3, FALSE)</f>
        <v>1290</v>
      </c>
      <c r="H1301">
        <f>VLOOKUP(A1301,'[1]Population Data'!$A:$D,4,FALSE)</f>
        <v>686</v>
      </c>
      <c r="I1301" s="3">
        <f t="shared" si="182"/>
        <v>0.20253912016533807</v>
      </c>
      <c r="J1301" s="2">
        <f t="shared" si="183"/>
        <v>2.6255813953488372</v>
      </c>
      <c r="K1301" s="2">
        <f t="shared" si="184"/>
        <v>5.7130203720106287</v>
      </c>
      <c r="L1301">
        <f t="shared" si="185"/>
        <v>495.44444444444446</v>
      </c>
      <c r="M1301" s="3">
        <f t="shared" si="186"/>
        <v>0.14627825345274414</v>
      </c>
      <c r="N1301" s="2">
        <f t="shared" si="187"/>
        <v>38.406546080964681</v>
      </c>
      <c r="O1301" s="2">
        <f t="shared" si="188"/>
        <v>1.6456303513433717</v>
      </c>
    </row>
    <row r="1302" spans="1:15" x14ac:dyDescent="0.2">
      <c r="A1302" t="str">
        <f t="shared" si="180"/>
        <v>Duval County, Texas</v>
      </c>
      <c r="B1302" t="str">
        <f t="shared" si="181"/>
        <v>Duval County,</v>
      </c>
      <c r="C1302" t="s">
        <v>86</v>
      </c>
      <c r="D1302" t="s">
        <v>283</v>
      </c>
      <c r="E1302">
        <v>214</v>
      </c>
      <c r="F1302" s="4">
        <f>VLOOKUP(A1302,'[1]Population Data'!$A:$B,2,FALSE)</f>
        <v>11355</v>
      </c>
      <c r="G1302">
        <f>VLOOKUP(A1302,'[1]Population Data'!$A:$C, 3, FALSE)</f>
        <v>3511</v>
      </c>
      <c r="H1302">
        <f>VLOOKUP(A1302,'[1]Population Data'!$A:$D,4,FALSE)</f>
        <v>2962</v>
      </c>
      <c r="I1302" s="3">
        <f t="shared" si="182"/>
        <v>0.26085424922941436</v>
      </c>
      <c r="J1302" s="2">
        <f t="shared" si="183"/>
        <v>3.2341213329535745</v>
      </c>
      <c r="K1302" s="2">
        <f t="shared" si="184"/>
        <v>66.169440774988985</v>
      </c>
      <c r="L1302">
        <f t="shared" si="185"/>
        <v>2139.2222222222222</v>
      </c>
      <c r="M1302" s="3">
        <f t="shared" si="186"/>
        <v>0.18839473555457703</v>
      </c>
      <c r="N1302" s="2">
        <f t="shared" si="187"/>
        <v>60.929143327320489</v>
      </c>
      <c r="O1302" s="2">
        <f t="shared" si="188"/>
        <v>30.237355056509614</v>
      </c>
    </row>
    <row r="1303" spans="1:15" x14ac:dyDescent="0.2">
      <c r="A1303" t="str">
        <f t="shared" si="180"/>
        <v>Duval County, Texas</v>
      </c>
      <c r="B1303" t="str">
        <f t="shared" si="181"/>
        <v>Duval County,</v>
      </c>
      <c r="C1303" t="s">
        <v>86</v>
      </c>
      <c r="D1303" t="s">
        <v>284</v>
      </c>
      <c r="E1303">
        <v>142</v>
      </c>
      <c r="F1303" s="4">
        <f>VLOOKUP(A1303,'[1]Population Data'!$A:$B,2,FALSE)</f>
        <v>11355</v>
      </c>
      <c r="G1303">
        <f>VLOOKUP(A1303,'[1]Population Data'!$A:$C, 3, FALSE)</f>
        <v>3511</v>
      </c>
      <c r="H1303">
        <f>VLOOKUP(A1303,'[1]Population Data'!$A:$D,4,FALSE)</f>
        <v>2962</v>
      </c>
      <c r="I1303" s="3">
        <f t="shared" si="182"/>
        <v>0.26085424922941436</v>
      </c>
      <c r="J1303" s="2">
        <f t="shared" si="183"/>
        <v>3.2341213329535745</v>
      </c>
      <c r="K1303" s="2">
        <f t="shared" si="184"/>
        <v>43.906825187142225</v>
      </c>
      <c r="L1303">
        <f t="shared" si="185"/>
        <v>2139.2222222222222</v>
      </c>
      <c r="M1303" s="3">
        <f t="shared" si="186"/>
        <v>0.18839473555457703</v>
      </c>
      <c r="N1303" s="2">
        <f t="shared" si="187"/>
        <v>60.929143327320489</v>
      </c>
      <c r="O1303" s="2">
        <f t="shared" si="188"/>
        <v>20.064039336562452</v>
      </c>
    </row>
    <row r="1304" spans="1:15" x14ac:dyDescent="0.2">
      <c r="A1304" t="str">
        <f t="shared" si="180"/>
        <v>Duval County, Texas</v>
      </c>
      <c r="B1304" t="str">
        <f t="shared" si="181"/>
        <v>Duval County,</v>
      </c>
      <c r="C1304" t="s">
        <v>86</v>
      </c>
      <c r="D1304" t="s">
        <v>285</v>
      </c>
      <c r="E1304">
        <v>168</v>
      </c>
      <c r="F1304" s="4">
        <f>VLOOKUP(A1304,'[1]Population Data'!$A:$B,2,FALSE)</f>
        <v>11355</v>
      </c>
      <c r="G1304">
        <f>VLOOKUP(A1304,'[1]Population Data'!$A:$C, 3, FALSE)</f>
        <v>3511</v>
      </c>
      <c r="H1304">
        <f>VLOOKUP(A1304,'[1]Population Data'!$A:$D,4,FALSE)</f>
        <v>2962</v>
      </c>
      <c r="I1304" s="3">
        <f t="shared" si="182"/>
        <v>0.26085424922941436</v>
      </c>
      <c r="J1304" s="2">
        <f t="shared" si="183"/>
        <v>3.2341213329535745</v>
      </c>
      <c r="K1304" s="2">
        <f t="shared" si="184"/>
        <v>51.946103038309111</v>
      </c>
      <c r="L1304">
        <f t="shared" si="185"/>
        <v>2139.2222222222222</v>
      </c>
      <c r="M1304" s="3">
        <f t="shared" si="186"/>
        <v>0.18839473555457703</v>
      </c>
      <c r="N1304" s="2">
        <f t="shared" si="187"/>
        <v>60.929143327320489</v>
      </c>
      <c r="O1304" s="2">
        <f t="shared" si="188"/>
        <v>23.737736679876708</v>
      </c>
    </row>
    <row r="1305" spans="1:15" x14ac:dyDescent="0.2">
      <c r="A1305" t="str">
        <f t="shared" si="180"/>
        <v>Duval County, Texas</v>
      </c>
      <c r="B1305" t="str">
        <f t="shared" si="181"/>
        <v>Duval County,</v>
      </c>
      <c r="C1305" t="s">
        <v>86</v>
      </c>
      <c r="D1305" t="s">
        <v>286</v>
      </c>
      <c r="E1305">
        <v>30</v>
      </c>
      <c r="F1305" s="4">
        <f>VLOOKUP(A1305,'[1]Population Data'!$A:$B,2,FALSE)</f>
        <v>11355</v>
      </c>
      <c r="G1305">
        <f>VLOOKUP(A1305,'[1]Population Data'!$A:$C, 3, FALSE)</f>
        <v>3511</v>
      </c>
      <c r="H1305">
        <f>VLOOKUP(A1305,'[1]Population Data'!$A:$D,4,FALSE)</f>
        <v>2962</v>
      </c>
      <c r="I1305" s="3">
        <f t="shared" si="182"/>
        <v>0.26085424922941436</v>
      </c>
      <c r="J1305" s="2">
        <f t="shared" si="183"/>
        <v>3.2341213329535745</v>
      </c>
      <c r="K1305" s="2">
        <f t="shared" si="184"/>
        <v>9.2760898282694839</v>
      </c>
      <c r="L1305">
        <f t="shared" si="185"/>
        <v>2139.2222222222222</v>
      </c>
      <c r="M1305" s="3">
        <f t="shared" si="186"/>
        <v>0.18839473555457703</v>
      </c>
      <c r="N1305" s="2">
        <f t="shared" si="187"/>
        <v>60.929143327320489</v>
      </c>
      <c r="O1305" s="2">
        <f t="shared" si="188"/>
        <v>4.2388815499779833</v>
      </c>
    </row>
    <row r="1306" spans="1:15" x14ac:dyDescent="0.2">
      <c r="A1306" t="str">
        <f t="shared" si="180"/>
        <v>Duval County, Texas</v>
      </c>
      <c r="B1306" t="str">
        <f t="shared" si="181"/>
        <v>Duval County,</v>
      </c>
      <c r="C1306" t="s">
        <v>86</v>
      </c>
      <c r="D1306" t="s">
        <v>287</v>
      </c>
      <c r="E1306">
        <v>235</v>
      </c>
      <c r="F1306" s="4">
        <f>VLOOKUP(A1306,'[1]Population Data'!$A:$B,2,FALSE)</f>
        <v>11355</v>
      </c>
      <c r="G1306">
        <f>VLOOKUP(A1306,'[1]Population Data'!$A:$C, 3, FALSE)</f>
        <v>3511</v>
      </c>
      <c r="H1306">
        <f>VLOOKUP(A1306,'[1]Population Data'!$A:$D,4,FALSE)</f>
        <v>2962</v>
      </c>
      <c r="I1306" s="3">
        <f t="shared" si="182"/>
        <v>0.26085424922941436</v>
      </c>
      <c r="J1306" s="2">
        <f t="shared" si="183"/>
        <v>3.2341213329535745</v>
      </c>
      <c r="K1306" s="2">
        <f t="shared" si="184"/>
        <v>72.66270365477763</v>
      </c>
      <c r="L1306">
        <f t="shared" si="185"/>
        <v>2139.2222222222222</v>
      </c>
      <c r="M1306" s="3">
        <f t="shared" si="186"/>
        <v>0.18839473555457703</v>
      </c>
      <c r="N1306" s="2">
        <f t="shared" si="187"/>
        <v>60.929143327320489</v>
      </c>
      <c r="O1306" s="2">
        <f t="shared" si="188"/>
        <v>33.204572141494204</v>
      </c>
    </row>
    <row r="1307" spans="1:15" x14ac:dyDescent="0.2">
      <c r="A1307" t="str">
        <f t="shared" si="180"/>
        <v>Duval County, Texas</v>
      </c>
      <c r="B1307" t="str">
        <f t="shared" si="181"/>
        <v>Duval County,</v>
      </c>
      <c r="C1307" t="s">
        <v>86</v>
      </c>
      <c r="D1307" t="s">
        <v>288</v>
      </c>
      <c r="E1307">
        <v>355</v>
      </c>
      <c r="F1307" s="4">
        <f>VLOOKUP(A1307,'[1]Population Data'!$A:$B,2,FALSE)</f>
        <v>11355</v>
      </c>
      <c r="G1307">
        <f>VLOOKUP(A1307,'[1]Population Data'!$A:$C, 3, FALSE)</f>
        <v>3511</v>
      </c>
      <c r="H1307">
        <f>VLOOKUP(A1307,'[1]Population Data'!$A:$D,4,FALSE)</f>
        <v>2962</v>
      </c>
      <c r="I1307" s="3">
        <f t="shared" si="182"/>
        <v>0.26085424922941436</v>
      </c>
      <c r="J1307" s="2">
        <f t="shared" si="183"/>
        <v>3.2341213329535745</v>
      </c>
      <c r="K1307" s="2">
        <f t="shared" si="184"/>
        <v>109.76706296785557</v>
      </c>
      <c r="L1307">
        <f t="shared" si="185"/>
        <v>2139.2222222222222</v>
      </c>
      <c r="M1307" s="3">
        <f t="shared" si="186"/>
        <v>0.18839473555457703</v>
      </c>
      <c r="N1307" s="2">
        <f t="shared" si="187"/>
        <v>60.929143327320489</v>
      </c>
      <c r="O1307" s="2">
        <f t="shared" si="188"/>
        <v>50.16009834140614</v>
      </c>
    </row>
    <row r="1308" spans="1:15" x14ac:dyDescent="0.2">
      <c r="A1308" t="str">
        <f t="shared" si="180"/>
        <v>Duval County, Texas</v>
      </c>
      <c r="B1308" t="str">
        <f t="shared" si="181"/>
        <v>Duval County,</v>
      </c>
      <c r="C1308" t="s">
        <v>86</v>
      </c>
      <c r="D1308" t="s">
        <v>289</v>
      </c>
      <c r="E1308">
        <v>117</v>
      </c>
      <c r="F1308" s="4">
        <f>VLOOKUP(A1308,'[1]Population Data'!$A:$B,2,FALSE)</f>
        <v>11355</v>
      </c>
      <c r="G1308">
        <f>VLOOKUP(A1308,'[1]Population Data'!$A:$C, 3, FALSE)</f>
        <v>3511</v>
      </c>
      <c r="H1308">
        <f>VLOOKUP(A1308,'[1]Population Data'!$A:$D,4,FALSE)</f>
        <v>2962</v>
      </c>
      <c r="I1308" s="3">
        <f t="shared" si="182"/>
        <v>0.26085424922941436</v>
      </c>
      <c r="J1308" s="2">
        <f t="shared" si="183"/>
        <v>3.2341213329535745</v>
      </c>
      <c r="K1308" s="2">
        <f t="shared" si="184"/>
        <v>36.176750330250989</v>
      </c>
      <c r="L1308">
        <f t="shared" si="185"/>
        <v>2139.2222222222222</v>
      </c>
      <c r="M1308" s="3">
        <f t="shared" si="186"/>
        <v>0.18839473555457703</v>
      </c>
      <c r="N1308" s="2">
        <f t="shared" si="187"/>
        <v>60.929143327320489</v>
      </c>
      <c r="O1308" s="2">
        <f t="shared" si="188"/>
        <v>16.531638044914136</v>
      </c>
    </row>
    <row r="1309" spans="1:15" x14ac:dyDescent="0.2">
      <c r="A1309" t="str">
        <f t="shared" si="180"/>
        <v>Duval County, Texas</v>
      </c>
      <c r="B1309" t="str">
        <f t="shared" si="181"/>
        <v>Duval County,</v>
      </c>
      <c r="C1309" t="s">
        <v>86</v>
      </c>
      <c r="D1309" t="s">
        <v>290</v>
      </c>
      <c r="E1309">
        <v>719</v>
      </c>
      <c r="F1309" s="4">
        <f>VLOOKUP(A1309,'[1]Population Data'!$A:$B,2,FALSE)</f>
        <v>11355</v>
      </c>
      <c r="G1309">
        <f>VLOOKUP(A1309,'[1]Population Data'!$A:$C, 3, FALSE)</f>
        <v>3511</v>
      </c>
      <c r="H1309">
        <f>VLOOKUP(A1309,'[1]Population Data'!$A:$D,4,FALSE)</f>
        <v>2962</v>
      </c>
      <c r="I1309" s="3">
        <f t="shared" si="182"/>
        <v>0.26085424922941436</v>
      </c>
      <c r="J1309" s="2">
        <f t="shared" si="183"/>
        <v>3.2341213329535745</v>
      </c>
      <c r="K1309" s="2">
        <f t="shared" si="184"/>
        <v>222.31695288419198</v>
      </c>
      <c r="L1309">
        <f t="shared" si="185"/>
        <v>2139.2222222222222</v>
      </c>
      <c r="M1309" s="3">
        <f t="shared" si="186"/>
        <v>0.18839473555457703</v>
      </c>
      <c r="N1309" s="2">
        <f t="shared" si="187"/>
        <v>60.929143327320489</v>
      </c>
      <c r="O1309" s="2">
        <f t="shared" si="188"/>
        <v>101.59186114780567</v>
      </c>
    </row>
    <row r="1310" spans="1:15" x14ac:dyDescent="0.2">
      <c r="A1310" t="str">
        <f t="shared" si="180"/>
        <v>Duval County, Texas</v>
      </c>
      <c r="B1310" t="str">
        <f t="shared" si="181"/>
        <v>Duval County,</v>
      </c>
      <c r="C1310" t="s">
        <v>86</v>
      </c>
      <c r="D1310" t="s">
        <v>291</v>
      </c>
      <c r="E1310">
        <v>24</v>
      </c>
      <c r="F1310" s="4">
        <f>VLOOKUP(A1310,'[1]Population Data'!$A:$B,2,FALSE)</f>
        <v>11355</v>
      </c>
      <c r="G1310">
        <f>VLOOKUP(A1310,'[1]Population Data'!$A:$C, 3, FALSE)</f>
        <v>3511</v>
      </c>
      <c r="H1310">
        <f>VLOOKUP(A1310,'[1]Population Data'!$A:$D,4,FALSE)</f>
        <v>2962</v>
      </c>
      <c r="I1310" s="3">
        <f t="shared" si="182"/>
        <v>0.26085424922941436</v>
      </c>
      <c r="J1310" s="2">
        <f t="shared" si="183"/>
        <v>3.2341213329535745</v>
      </c>
      <c r="K1310" s="2">
        <f t="shared" si="184"/>
        <v>7.4208718626155878</v>
      </c>
      <c r="L1310">
        <f t="shared" si="185"/>
        <v>2139.2222222222222</v>
      </c>
      <c r="M1310" s="3">
        <f t="shared" si="186"/>
        <v>0.18839473555457703</v>
      </c>
      <c r="N1310" s="2">
        <f t="shared" si="187"/>
        <v>60.929143327320489</v>
      </c>
      <c r="O1310" s="2">
        <f t="shared" si="188"/>
        <v>3.3911052399823873</v>
      </c>
    </row>
    <row r="1311" spans="1:15" x14ac:dyDescent="0.2">
      <c r="A1311" t="str">
        <f t="shared" si="180"/>
        <v>Duval County, Texas</v>
      </c>
      <c r="B1311" t="str">
        <f t="shared" si="181"/>
        <v>Duval County,</v>
      </c>
      <c r="C1311" t="s">
        <v>86</v>
      </c>
      <c r="D1311" t="s">
        <v>292</v>
      </c>
      <c r="E1311">
        <v>15</v>
      </c>
      <c r="F1311" s="4">
        <f>VLOOKUP(A1311,'[1]Population Data'!$A:$B,2,FALSE)</f>
        <v>11355</v>
      </c>
      <c r="G1311">
        <f>VLOOKUP(A1311,'[1]Population Data'!$A:$C, 3, FALSE)</f>
        <v>3511</v>
      </c>
      <c r="H1311">
        <f>VLOOKUP(A1311,'[1]Population Data'!$A:$D,4,FALSE)</f>
        <v>2962</v>
      </c>
      <c r="I1311" s="3">
        <f t="shared" si="182"/>
        <v>0.26085424922941436</v>
      </c>
      <c r="J1311" s="2">
        <f t="shared" si="183"/>
        <v>3.2341213329535745</v>
      </c>
      <c r="K1311" s="2">
        <f t="shared" si="184"/>
        <v>4.638044914134742</v>
      </c>
      <c r="L1311">
        <f t="shared" si="185"/>
        <v>2139.2222222222222</v>
      </c>
      <c r="M1311" s="3">
        <f t="shared" si="186"/>
        <v>0.18839473555457703</v>
      </c>
      <c r="N1311" s="2">
        <f t="shared" si="187"/>
        <v>60.929143327320489</v>
      </c>
      <c r="O1311" s="2">
        <f t="shared" si="188"/>
        <v>2.1194407749889916</v>
      </c>
    </row>
    <row r="1312" spans="1:15" x14ac:dyDescent="0.2">
      <c r="A1312" t="str">
        <f t="shared" si="180"/>
        <v>Duval County, Texas</v>
      </c>
      <c r="B1312" t="str">
        <f t="shared" si="181"/>
        <v>Duval County,</v>
      </c>
      <c r="C1312" t="s">
        <v>86</v>
      </c>
      <c r="D1312" t="s">
        <v>293</v>
      </c>
      <c r="E1312">
        <v>211</v>
      </c>
      <c r="F1312" s="4">
        <f>VLOOKUP(A1312,'[1]Population Data'!$A:$B,2,FALSE)</f>
        <v>11355</v>
      </c>
      <c r="G1312">
        <f>VLOOKUP(A1312,'[1]Population Data'!$A:$C, 3, FALSE)</f>
        <v>3511</v>
      </c>
      <c r="H1312">
        <f>VLOOKUP(A1312,'[1]Population Data'!$A:$D,4,FALSE)</f>
        <v>2962</v>
      </c>
      <c r="I1312" s="3">
        <f t="shared" si="182"/>
        <v>0.26085424922941436</v>
      </c>
      <c r="J1312" s="2">
        <f t="shared" si="183"/>
        <v>3.2341213329535745</v>
      </c>
      <c r="K1312" s="2">
        <f t="shared" si="184"/>
        <v>65.241831792162046</v>
      </c>
      <c r="L1312">
        <f t="shared" si="185"/>
        <v>2139.2222222222222</v>
      </c>
      <c r="M1312" s="3">
        <f t="shared" si="186"/>
        <v>0.18839473555457703</v>
      </c>
      <c r="N1312" s="2">
        <f t="shared" si="187"/>
        <v>60.929143327320489</v>
      </c>
      <c r="O1312" s="2">
        <f t="shared" si="188"/>
        <v>29.81346690151182</v>
      </c>
    </row>
    <row r="1313" spans="1:15" x14ac:dyDescent="0.2">
      <c r="A1313" t="str">
        <f t="shared" si="180"/>
        <v>Duval County, Texas</v>
      </c>
      <c r="B1313" t="str">
        <f t="shared" si="181"/>
        <v>Duval County,</v>
      </c>
      <c r="C1313" t="s">
        <v>86</v>
      </c>
      <c r="D1313" t="s">
        <v>294</v>
      </c>
      <c r="E1313">
        <v>717</v>
      </c>
      <c r="F1313" s="4">
        <f>VLOOKUP(A1313,'[1]Population Data'!$A:$B,2,FALSE)</f>
        <v>11355</v>
      </c>
      <c r="G1313">
        <f>VLOOKUP(A1313,'[1]Population Data'!$A:$C, 3, FALSE)</f>
        <v>3511</v>
      </c>
      <c r="H1313">
        <f>VLOOKUP(A1313,'[1]Population Data'!$A:$D,4,FALSE)</f>
        <v>2962</v>
      </c>
      <c r="I1313" s="3">
        <f t="shared" si="182"/>
        <v>0.26085424922941436</v>
      </c>
      <c r="J1313" s="2">
        <f t="shared" si="183"/>
        <v>3.2341213329535745</v>
      </c>
      <c r="K1313" s="2">
        <f t="shared" si="184"/>
        <v>221.69854689564067</v>
      </c>
      <c r="L1313">
        <f t="shared" si="185"/>
        <v>2139.2222222222222</v>
      </c>
      <c r="M1313" s="3">
        <f t="shared" si="186"/>
        <v>0.18839473555457703</v>
      </c>
      <c r="N1313" s="2">
        <f t="shared" si="187"/>
        <v>60.929143327320489</v>
      </c>
      <c r="O1313" s="2">
        <f t="shared" si="188"/>
        <v>101.30926904447381</v>
      </c>
    </row>
    <row r="1314" spans="1:15" x14ac:dyDescent="0.2">
      <c r="A1314" t="str">
        <f t="shared" si="180"/>
        <v>Duval County, Texas</v>
      </c>
      <c r="B1314" t="str">
        <f t="shared" si="181"/>
        <v>Duval County,</v>
      </c>
      <c r="C1314" t="s">
        <v>86</v>
      </c>
      <c r="D1314" t="s">
        <v>295</v>
      </c>
      <c r="E1314">
        <v>67</v>
      </c>
      <c r="F1314" s="4">
        <f>VLOOKUP(A1314,'[1]Population Data'!$A:$B,2,FALSE)</f>
        <v>11355</v>
      </c>
      <c r="G1314">
        <f>VLOOKUP(A1314,'[1]Population Data'!$A:$C, 3, FALSE)</f>
        <v>3511</v>
      </c>
      <c r="H1314">
        <f>VLOOKUP(A1314,'[1]Population Data'!$A:$D,4,FALSE)</f>
        <v>2962</v>
      </c>
      <c r="I1314" s="3">
        <f t="shared" si="182"/>
        <v>0.26085424922941436</v>
      </c>
      <c r="J1314" s="2">
        <f t="shared" si="183"/>
        <v>3.2341213329535745</v>
      </c>
      <c r="K1314" s="2">
        <f t="shared" si="184"/>
        <v>20.716600616468515</v>
      </c>
      <c r="L1314">
        <f t="shared" si="185"/>
        <v>2139.2222222222222</v>
      </c>
      <c r="M1314" s="3">
        <f t="shared" si="186"/>
        <v>0.18839473555457703</v>
      </c>
      <c r="N1314" s="2">
        <f t="shared" si="187"/>
        <v>60.929143327320489</v>
      </c>
      <c r="O1314" s="2">
        <f t="shared" si="188"/>
        <v>9.4668354616174959</v>
      </c>
    </row>
    <row r="1315" spans="1:15" x14ac:dyDescent="0.2">
      <c r="A1315" t="str">
        <f t="shared" si="180"/>
        <v>Duval County, Texas</v>
      </c>
      <c r="B1315" t="str">
        <f t="shared" si="181"/>
        <v>Duval County,</v>
      </c>
      <c r="C1315" t="s">
        <v>86</v>
      </c>
      <c r="D1315" t="s">
        <v>296</v>
      </c>
      <c r="E1315">
        <v>5</v>
      </c>
      <c r="F1315" s="4">
        <f>VLOOKUP(A1315,'[1]Population Data'!$A:$B,2,FALSE)</f>
        <v>11355</v>
      </c>
      <c r="G1315">
        <f>VLOOKUP(A1315,'[1]Population Data'!$A:$C, 3, FALSE)</f>
        <v>3511</v>
      </c>
      <c r="H1315">
        <f>VLOOKUP(A1315,'[1]Population Data'!$A:$D,4,FALSE)</f>
        <v>2962</v>
      </c>
      <c r="I1315" s="3">
        <f t="shared" si="182"/>
        <v>0.26085424922941436</v>
      </c>
      <c r="J1315" s="2">
        <f t="shared" si="183"/>
        <v>3.2341213329535745</v>
      </c>
      <c r="K1315" s="2">
        <f t="shared" si="184"/>
        <v>1.5460149713782474</v>
      </c>
      <c r="L1315">
        <f t="shared" si="185"/>
        <v>2139.2222222222222</v>
      </c>
      <c r="M1315" s="3">
        <f t="shared" si="186"/>
        <v>0.18839473555457703</v>
      </c>
      <c r="N1315" s="2">
        <f t="shared" si="187"/>
        <v>60.929143327320489</v>
      </c>
      <c r="O1315" s="2">
        <f t="shared" si="188"/>
        <v>0.70648025832966388</v>
      </c>
    </row>
    <row r="1316" spans="1:15" x14ac:dyDescent="0.2">
      <c r="A1316" t="str">
        <f t="shared" si="180"/>
        <v>Duval County, Texas</v>
      </c>
      <c r="B1316" t="str">
        <f t="shared" si="181"/>
        <v>Duval County,</v>
      </c>
      <c r="C1316" t="s">
        <v>86</v>
      </c>
      <c r="D1316" t="s">
        <v>297</v>
      </c>
      <c r="E1316">
        <v>350</v>
      </c>
      <c r="F1316" s="4">
        <f>VLOOKUP(A1316,'[1]Population Data'!$A:$B,2,FALSE)</f>
        <v>11355</v>
      </c>
      <c r="G1316">
        <f>VLOOKUP(A1316,'[1]Population Data'!$A:$C, 3, FALSE)</f>
        <v>3511</v>
      </c>
      <c r="H1316">
        <f>VLOOKUP(A1316,'[1]Population Data'!$A:$D,4,FALSE)</f>
        <v>2962</v>
      </c>
      <c r="I1316" s="3">
        <f t="shared" si="182"/>
        <v>0.26085424922941436</v>
      </c>
      <c r="J1316" s="2">
        <f t="shared" si="183"/>
        <v>3.2341213329535745</v>
      </c>
      <c r="K1316" s="2">
        <f t="shared" si="184"/>
        <v>108.22104799647732</v>
      </c>
      <c r="L1316">
        <f t="shared" si="185"/>
        <v>2139.2222222222222</v>
      </c>
      <c r="M1316" s="3">
        <f t="shared" si="186"/>
        <v>0.18839473555457703</v>
      </c>
      <c r="N1316" s="2">
        <f t="shared" si="187"/>
        <v>60.929143327320489</v>
      </c>
      <c r="O1316" s="2">
        <f t="shared" si="188"/>
        <v>49.453618083076485</v>
      </c>
    </row>
    <row r="1317" spans="1:15" x14ac:dyDescent="0.2">
      <c r="A1317" t="str">
        <f t="shared" si="180"/>
        <v>Duval County, Texas</v>
      </c>
      <c r="B1317" t="str">
        <f t="shared" si="181"/>
        <v>Duval County,</v>
      </c>
      <c r="C1317" t="s">
        <v>86</v>
      </c>
      <c r="D1317" t="s">
        <v>298</v>
      </c>
      <c r="E1317">
        <v>37</v>
      </c>
      <c r="F1317" s="4">
        <f>VLOOKUP(A1317,'[1]Population Data'!$A:$B,2,FALSE)</f>
        <v>11355</v>
      </c>
      <c r="G1317">
        <f>VLOOKUP(A1317,'[1]Population Data'!$A:$C, 3, FALSE)</f>
        <v>3511</v>
      </c>
      <c r="H1317">
        <f>VLOOKUP(A1317,'[1]Population Data'!$A:$D,4,FALSE)</f>
        <v>2962</v>
      </c>
      <c r="I1317" s="3">
        <f t="shared" si="182"/>
        <v>0.26085424922941436</v>
      </c>
      <c r="J1317" s="2">
        <f t="shared" si="183"/>
        <v>3.2341213329535745</v>
      </c>
      <c r="K1317" s="2">
        <f t="shared" si="184"/>
        <v>11.440510788199031</v>
      </c>
      <c r="L1317">
        <f t="shared" si="185"/>
        <v>2139.2222222222222</v>
      </c>
      <c r="M1317" s="3">
        <f t="shared" si="186"/>
        <v>0.18839473555457703</v>
      </c>
      <c r="N1317" s="2">
        <f t="shared" si="187"/>
        <v>60.929143327320489</v>
      </c>
      <c r="O1317" s="2">
        <f t="shared" si="188"/>
        <v>5.2279539116395117</v>
      </c>
    </row>
    <row r="1318" spans="1:15" x14ac:dyDescent="0.2">
      <c r="A1318" t="str">
        <f t="shared" si="180"/>
        <v>Duval County, Texas</v>
      </c>
      <c r="B1318" t="str">
        <f t="shared" si="181"/>
        <v>Duval County,</v>
      </c>
      <c r="C1318" t="s">
        <v>86</v>
      </c>
      <c r="D1318" t="s">
        <v>299</v>
      </c>
      <c r="E1318">
        <v>377</v>
      </c>
      <c r="F1318" s="4">
        <f>VLOOKUP(A1318,'[1]Population Data'!$A:$B,2,FALSE)</f>
        <v>11355</v>
      </c>
      <c r="G1318">
        <f>VLOOKUP(A1318,'[1]Population Data'!$A:$C, 3, FALSE)</f>
        <v>3511</v>
      </c>
      <c r="H1318">
        <f>VLOOKUP(A1318,'[1]Population Data'!$A:$D,4,FALSE)</f>
        <v>2962</v>
      </c>
      <c r="I1318" s="3">
        <f t="shared" si="182"/>
        <v>0.26085424922941436</v>
      </c>
      <c r="J1318" s="2">
        <f t="shared" si="183"/>
        <v>3.2341213329535745</v>
      </c>
      <c r="K1318" s="2">
        <f t="shared" si="184"/>
        <v>116.56952884191986</v>
      </c>
      <c r="L1318">
        <f t="shared" si="185"/>
        <v>2139.2222222222222</v>
      </c>
      <c r="M1318" s="3">
        <f t="shared" si="186"/>
        <v>0.18839473555457703</v>
      </c>
      <c r="N1318" s="2">
        <f t="shared" si="187"/>
        <v>60.929143327320489</v>
      </c>
      <c r="O1318" s="2">
        <f t="shared" si="188"/>
        <v>53.268611478056663</v>
      </c>
    </row>
    <row r="1319" spans="1:15" x14ac:dyDescent="0.2">
      <c r="A1319" t="str">
        <f t="shared" si="180"/>
        <v>Duval County, Texas</v>
      </c>
      <c r="B1319" t="str">
        <f t="shared" si="181"/>
        <v>Duval County,</v>
      </c>
      <c r="C1319" t="s">
        <v>86</v>
      </c>
      <c r="D1319" t="s">
        <v>300</v>
      </c>
      <c r="E1319">
        <v>126</v>
      </c>
      <c r="F1319" s="4">
        <f>VLOOKUP(A1319,'[1]Population Data'!$A:$B,2,FALSE)</f>
        <v>11355</v>
      </c>
      <c r="G1319">
        <f>VLOOKUP(A1319,'[1]Population Data'!$A:$C, 3, FALSE)</f>
        <v>3511</v>
      </c>
      <c r="H1319">
        <f>VLOOKUP(A1319,'[1]Population Data'!$A:$D,4,FALSE)</f>
        <v>2962</v>
      </c>
      <c r="I1319" s="3">
        <f t="shared" si="182"/>
        <v>0.26085424922941436</v>
      </c>
      <c r="J1319" s="2">
        <f t="shared" si="183"/>
        <v>3.2341213329535745</v>
      </c>
      <c r="K1319" s="2">
        <f t="shared" si="184"/>
        <v>38.959577278731835</v>
      </c>
      <c r="L1319">
        <f t="shared" si="185"/>
        <v>2139.2222222222222</v>
      </c>
      <c r="M1319" s="3">
        <f t="shared" si="186"/>
        <v>0.18839473555457703</v>
      </c>
      <c r="N1319" s="2">
        <f t="shared" si="187"/>
        <v>60.929143327320489</v>
      </c>
      <c r="O1319" s="2">
        <f t="shared" si="188"/>
        <v>17.803302509907532</v>
      </c>
    </row>
    <row r="1320" spans="1:15" x14ac:dyDescent="0.2">
      <c r="A1320" t="str">
        <f t="shared" si="180"/>
        <v>Duval County, Texas</v>
      </c>
      <c r="B1320" t="str">
        <f t="shared" si="181"/>
        <v>Duval County,</v>
      </c>
      <c r="C1320" t="s">
        <v>86</v>
      </c>
      <c r="D1320" t="s">
        <v>301</v>
      </c>
      <c r="E1320">
        <v>14</v>
      </c>
      <c r="F1320" s="4">
        <f>VLOOKUP(A1320,'[1]Population Data'!$A:$B,2,FALSE)</f>
        <v>11355</v>
      </c>
      <c r="G1320">
        <f>VLOOKUP(A1320,'[1]Population Data'!$A:$C, 3, FALSE)</f>
        <v>3511</v>
      </c>
      <c r="H1320">
        <f>VLOOKUP(A1320,'[1]Population Data'!$A:$D,4,FALSE)</f>
        <v>2962</v>
      </c>
      <c r="I1320" s="3">
        <f t="shared" si="182"/>
        <v>0.26085424922941436</v>
      </c>
      <c r="J1320" s="2">
        <f t="shared" si="183"/>
        <v>3.2341213329535745</v>
      </c>
      <c r="K1320" s="2">
        <f t="shared" si="184"/>
        <v>4.3288419198590926</v>
      </c>
      <c r="L1320">
        <f t="shared" si="185"/>
        <v>2139.2222222222222</v>
      </c>
      <c r="M1320" s="3">
        <f t="shared" si="186"/>
        <v>0.18839473555457703</v>
      </c>
      <c r="N1320" s="2">
        <f t="shared" si="187"/>
        <v>60.929143327320489</v>
      </c>
      <c r="O1320" s="2">
        <f t="shared" si="188"/>
        <v>1.9781447233230589</v>
      </c>
    </row>
    <row r="1321" spans="1:15" x14ac:dyDescent="0.2">
      <c r="A1321" t="str">
        <f t="shared" si="180"/>
        <v>Duval County, Texas</v>
      </c>
      <c r="B1321" t="str">
        <f t="shared" si="181"/>
        <v>Duval County,</v>
      </c>
      <c r="C1321" t="s">
        <v>86</v>
      </c>
      <c r="D1321" t="s">
        <v>302</v>
      </c>
      <c r="E1321">
        <v>27</v>
      </c>
      <c r="F1321" s="4">
        <f>VLOOKUP(A1321,'[1]Population Data'!$A:$B,2,FALSE)</f>
        <v>11355</v>
      </c>
      <c r="G1321">
        <f>VLOOKUP(A1321,'[1]Population Data'!$A:$C, 3, FALSE)</f>
        <v>3511</v>
      </c>
      <c r="H1321">
        <f>VLOOKUP(A1321,'[1]Population Data'!$A:$D,4,FALSE)</f>
        <v>2962</v>
      </c>
      <c r="I1321" s="3">
        <f t="shared" si="182"/>
        <v>0.26085424922941436</v>
      </c>
      <c r="J1321" s="2">
        <f t="shared" si="183"/>
        <v>3.2341213329535745</v>
      </c>
      <c r="K1321" s="2">
        <f t="shared" si="184"/>
        <v>8.3484808454425359</v>
      </c>
      <c r="L1321">
        <f t="shared" si="185"/>
        <v>2139.2222222222222</v>
      </c>
      <c r="M1321" s="3">
        <f t="shared" si="186"/>
        <v>0.18839473555457703</v>
      </c>
      <c r="N1321" s="2">
        <f t="shared" si="187"/>
        <v>60.929143327320489</v>
      </c>
      <c r="O1321" s="2">
        <f t="shared" si="188"/>
        <v>3.8149933949801849</v>
      </c>
    </row>
    <row r="1322" spans="1:15" x14ac:dyDescent="0.2">
      <c r="A1322" t="str">
        <f t="shared" si="180"/>
        <v>Eastland County, Texas</v>
      </c>
      <c r="B1322" t="str">
        <f t="shared" si="181"/>
        <v>Eastland County,</v>
      </c>
      <c r="C1322" t="s">
        <v>87</v>
      </c>
      <c r="D1322" t="s">
        <v>283</v>
      </c>
      <c r="E1322">
        <v>369</v>
      </c>
      <c r="F1322" s="4">
        <f>VLOOKUP(A1322,'[1]Population Data'!$A:$B,2,FALSE)</f>
        <v>18270</v>
      </c>
      <c r="G1322">
        <f>VLOOKUP(A1322,'[1]Population Data'!$A:$C, 3, FALSE)</f>
        <v>6460</v>
      </c>
      <c r="H1322">
        <f>VLOOKUP(A1322,'[1]Population Data'!$A:$D,4,FALSE)</f>
        <v>3741</v>
      </c>
      <c r="I1322" s="3">
        <f t="shared" si="182"/>
        <v>0.20476190476190476</v>
      </c>
      <c r="J1322" s="2">
        <f t="shared" si="183"/>
        <v>2.8281733746130029</v>
      </c>
      <c r="K1322" s="2">
        <f t="shared" si="184"/>
        <v>130.4729064039409</v>
      </c>
      <c r="L1322">
        <f t="shared" si="185"/>
        <v>2701.8333333333335</v>
      </c>
      <c r="M1322" s="3">
        <f t="shared" si="186"/>
        <v>0.14788359788359789</v>
      </c>
      <c r="N1322" s="2">
        <f t="shared" si="187"/>
        <v>41.824045407636739</v>
      </c>
      <c r="O1322" s="2">
        <f t="shared" si="188"/>
        <v>40.926785714285714</v>
      </c>
    </row>
    <row r="1323" spans="1:15" x14ac:dyDescent="0.2">
      <c r="A1323" t="str">
        <f t="shared" si="180"/>
        <v>Eastland County, Texas</v>
      </c>
      <c r="B1323" t="str">
        <f t="shared" si="181"/>
        <v>Eastland County,</v>
      </c>
      <c r="C1323" t="s">
        <v>87</v>
      </c>
      <c r="D1323" t="s">
        <v>284</v>
      </c>
      <c r="E1323">
        <v>83</v>
      </c>
      <c r="F1323" s="4">
        <f>VLOOKUP(A1323,'[1]Population Data'!$A:$B,2,FALSE)</f>
        <v>18270</v>
      </c>
      <c r="G1323">
        <f>VLOOKUP(A1323,'[1]Population Data'!$A:$C, 3, FALSE)</f>
        <v>6460</v>
      </c>
      <c r="H1323">
        <f>VLOOKUP(A1323,'[1]Population Data'!$A:$D,4,FALSE)</f>
        <v>3741</v>
      </c>
      <c r="I1323" s="3">
        <f t="shared" si="182"/>
        <v>0.20476190476190476</v>
      </c>
      <c r="J1323" s="2">
        <f t="shared" si="183"/>
        <v>2.8281733746130029</v>
      </c>
      <c r="K1323" s="2">
        <f t="shared" si="184"/>
        <v>29.347564313081556</v>
      </c>
      <c r="L1323">
        <f t="shared" si="185"/>
        <v>2701.8333333333335</v>
      </c>
      <c r="M1323" s="3">
        <f t="shared" si="186"/>
        <v>0.14788359788359789</v>
      </c>
      <c r="N1323" s="2">
        <f t="shared" si="187"/>
        <v>41.824045407636739</v>
      </c>
      <c r="O1323" s="2">
        <f t="shared" si="188"/>
        <v>9.2057539682539673</v>
      </c>
    </row>
    <row r="1324" spans="1:15" x14ac:dyDescent="0.2">
      <c r="A1324" t="str">
        <f t="shared" si="180"/>
        <v>Eastland County, Texas</v>
      </c>
      <c r="B1324" t="str">
        <f t="shared" si="181"/>
        <v>Eastland County,</v>
      </c>
      <c r="C1324" t="s">
        <v>87</v>
      </c>
      <c r="D1324" t="s">
        <v>285</v>
      </c>
      <c r="E1324">
        <v>205</v>
      </c>
      <c r="F1324" s="4">
        <f>VLOOKUP(A1324,'[1]Population Data'!$A:$B,2,FALSE)</f>
        <v>18270</v>
      </c>
      <c r="G1324">
        <f>VLOOKUP(A1324,'[1]Population Data'!$A:$C, 3, FALSE)</f>
        <v>6460</v>
      </c>
      <c r="H1324">
        <f>VLOOKUP(A1324,'[1]Population Data'!$A:$D,4,FALSE)</f>
        <v>3741</v>
      </c>
      <c r="I1324" s="3">
        <f t="shared" si="182"/>
        <v>0.20476190476190476</v>
      </c>
      <c r="J1324" s="2">
        <f t="shared" si="183"/>
        <v>2.8281733746130029</v>
      </c>
      <c r="K1324" s="2">
        <f t="shared" si="184"/>
        <v>72.484948002189384</v>
      </c>
      <c r="L1324">
        <f t="shared" si="185"/>
        <v>2701.8333333333335</v>
      </c>
      <c r="M1324" s="3">
        <f t="shared" si="186"/>
        <v>0.14788359788359789</v>
      </c>
      <c r="N1324" s="2">
        <f t="shared" si="187"/>
        <v>41.824045407636739</v>
      </c>
      <c r="O1324" s="2">
        <f t="shared" si="188"/>
        <v>22.737103174603178</v>
      </c>
    </row>
    <row r="1325" spans="1:15" x14ac:dyDescent="0.2">
      <c r="A1325" t="str">
        <f t="shared" si="180"/>
        <v>Eastland County, Texas</v>
      </c>
      <c r="B1325" t="str">
        <f t="shared" si="181"/>
        <v>Eastland County,</v>
      </c>
      <c r="C1325" t="s">
        <v>87</v>
      </c>
      <c r="D1325" t="s">
        <v>286</v>
      </c>
      <c r="E1325">
        <v>24</v>
      </c>
      <c r="F1325" s="4">
        <f>VLOOKUP(A1325,'[1]Population Data'!$A:$B,2,FALSE)</f>
        <v>18270</v>
      </c>
      <c r="G1325">
        <f>VLOOKUP(A1325,'[1]Population Data'!$A:$C, 3, FALSE)</f>
        <v>6460</v>
      </c>
      <c r="H1325">
        <f>VLOOKUP(A1325,'[1]Population Data'!$A:$D,4,FALSE)</f>
        <v>3741</v>
      </c>
      <c r="I1325" s="3">
        <f t="shared" si="182"/>
        <v>0.20476190476190476</v>
      </c>
      <c r="J1325" s="2">
        <f t="shared" si="183"/>
        <v>2.8281733746130029</v>
      </c>
      <c r="K1325" s="2">
        <f t="shared" si="184"/>
        <v>8.486042692939245</v>
      </c>
      <c r="L1325">
        <f t="shared" si="185"/>
        <v>2701.8333333333335</v>
      </c>
      <c r="M1325" s="3">
        <f t="shared" si="186"/>
        <v>0.14788359788359789</v>
      </c>
      <c r="N1325" s="2">
        <f t="shared" si="187"/>
        <v>41.824045407636739</v>
      </c>
      <c r="O1325" s="2">
        <f t="shared" si="188"/>
        <v>2.6619047619047622</v>
      </c>
    </row>
    <row r="1326" spans="1:15" x14ac:dyDescent="0.2">
      <c r="A1326" t="str">
        <f t="shared" si="180"/>
        <v>Eastland County, Texas</v>
      </c>
      <c r="B1326" t="str">
        <f t="shared" si="181"/>
        <v>Eastland County,</v>
      </c>
      <c r="C1326" t="s">
        <v>87</v>
      </c>
      <c r="D1326" t="s">
        <v>287</v>
      </c>
      <c r="E1326">
        <v>567</v>
      </c>
      <c r="F1326" s="4">
        <f>VLOOKUP(A1326,'[1]Population Data'!$A:$B,2,FALSE)</f>
        <v>18270</v>
      </c>
      <c r="G1326">
        <f>VLOOKUP(A1326,'[1]Population Data'!$A:$C, 3, FALSE)</f>
        <v>6460</v>
      </c>
      <c r="H1326">
        <f>VLOOKUP(A1326,'[1]Population Data'!$A:$D,4,FALSE)</f>
        <v>3741</v>
      </c>
      <c r="I1326" s="3">
        <f t="shared" si="182"/>
        <v>0.20476190476190476</v>
      </c>
      <c r="J1326" s="2">
        <f t="shared" si="183"/>
        <v>2.8281733746130029</v>
      </c>
      <c r="K1326" s="2">
        <f t="shared" si="184"/>
        <v>200.48275862068968</v>
      </c>
      <c r="L1326">
        <f t="shared" si="185"/>
        <v>2701.8333333333335</v>
      </c>
      <c r="M1326" s="3">
        <f t="shared" si="186"/>
        <v>0.14788359788359789</v>
      </c>
      <c r="N1326" s="2">
        <f t="shared" si="187"/>
        <v>41.824045407636739</v>
      </c>
      <c r="O1326" s="2">
        <f t="shared" si="188"/>
        <v>62.88750000000001</v>
      </c>
    </row>
    <row r="1327" spans="1:15" x14ac:dyDescent="0.2">
      <c r="A1327" t="str">
        <f t="shared" si="180"/>
        <v>Eastland County, Texas</v>
      </c>
      <c r="B1327" t="str">
        <f t="shared" si="181"/>
        <v>Eastland County,</v>
      </c>
      <c r="C1327" t="s">
        <v>87</v>
      </c>
      <c r="D1327" t="s">
        <v>288</v>
      </c>
      <c r="E1327">
        <v>842</v>
      </c>
      <c r="F1327" s="4">
        <f>VLOOKUP(A1327,'[1]Population Data'!$A:$B,2,FALSE)</f>
        <v>18270</v>
      </c>
      <c r="G1327">
        <f>VLOOKUP(A1327,'[1]Population Data'!$A:$C, 3, FALSE)</f>
        <v>6460</v>
      </c>
      <c r="H1327">
        <f>VLOOKUP(A1327,'[1]Population Data'!$A:$D,4,FALSE)</f>
        <v>3741</v>
      </c>
      <c r="I1327" s="3">
        <f t="shared" si="182"/>
        <v>0.20476190476190476</v>
      </c>
      <c r="J1327" s="2">
        <f t="shared" si="183"/>
        <v>2.8281733746130029</v>
      </c>
      <c r="K1327" s="2">
        <f t="shared" si="184"/>
        <v>297.71866447728519</v>
      </c>
      <c r="L1327">
        <f t="shared" si="185"/>
        <v>2701.8333333333335</v>
      </c>
      <c r="M1327" s="3">
        <f t="shared" si="186"/>
        <v>0.14788359788359789</v>
      </c>
      <c r="N1327" s="2">
        <f t="shared" si="187"/>
        <v>41.824045407636739</v>
      </c>
      <c r="O1327" s="2">
        <f t="shared" si="188"/>
        <v>93.388492063492066</v>
      </c>
    </row>
    <row r="1328" spans="1:15" x14ac:dyDescent="0.2">
      <c r="A1328" t="str">
        <f t="shared" si="180"/>
        <v>Eastland County, Texas</v>
      </c>
      <c r="B1328" t="str">
        <f t="shared" si="181"/>
        <v>Eastland County,</v>
      </c>
      <c r="C1328" t="s">
        <v>87</v>
      </c>
      <c r="D1328" t="s">
        <v>289</v>
      </c>
      <c r="E1328">
        <v>248</v>
      </c>
      <c r="F1328" s="4">
        <f>VLOOKUP(A1328,'[1]Population Data'!$A:$B,2,FALSE)</f>
        <v>18270</v>
      </c>
      <c r="G1328">
        <f>VLOOKUP(A1328,'[1]Population Data'!$A:$C, 3, FALSE)</f>
        <v>6460</v>
      </c>
      <c r="H1328">
        <f>VLOOKUP(A1328,'[1]Population Data'!$A:$D,4,FALSE)</f>
        <v>3741</v>
      </c>
      <c r="I1328" s="3">
        <f t="shared" si="182"/>
        <v>0.20476190476190476</v>
      </c>
      <c r="J1328" s="2">
        <f t="shared" si="183"/>
        <v>2.8281733746130029</v>
      </c>
      <c r="K1328" s="2">
        <f t="shared" si="184"/>
        <v>87.689107827038868</v>
      </c>
      <c r="L1328">
        <f t="shared" si="185"/>
        <v>2701.8333333333335</v>
      </c>
      <c r="M1328" s="3">
        <f t="shared" si="186"/>
        <v>0.14788359788359789</v>
      </c>
      <c r="N1328" s="2">
        <f t="shared" si="187"/>
        <v>41.824045407636739</v>
      </c>
      <c r="O1328" s="2">
        <f t="shared" si="188"/>
        <v>27.50634920634921</v>
      </c>
    </row>
    <row r="1329" spans="1:15" x14ac:dyDescent="0.2">
      <c r="A1329" t="str">
        <f t="shared" si="180"/>
        <v>Eastland County, Texas</v>
      </c>
      <c r="B1329" t="str">
        <f t="shared" si="181"/>
        <v>Eastland County,</v>
      </c>
      <c r="C1329" t="s">
        <v>87</v>
      </c>
      <c r="D1329" t="s">
        <v>290</v>
      </c>
      <c r="E1329">
        <v>1107</v>
      </c>
      <c r="F1329" s="4">
        <f>VLOOKUP(A1329,'[1]Population Data'!$A:$B,2,FALSE)</f>
        <v>18270</v>
      </c>
      <c r="G1329">
        <f>VLOOKUP(A1329,'[1]Population Data'!$A:$C, 3, FALSE)</f>
        <v>6460</v>
      </c>
      <c r="H1329">
        <f>VLOOKUP(A1329,'[1]Population Data'!$A:$D,4,FALSE)</f>
        <v>3741</v>
      </c>
      <c r="I1329" s="3">
        <f t="shared" si="182"/>
        <v>0.20476190476190476</v>
      </c>
      <c r="J1329" s="2">
        <f t="shared" si="183"/>
        <v>2.8281733746130029</v>
      </c>
      <c r="K1329" s="2">
        <f t="shared" si="184"/>
        <v>391.41871921182269</v>
      </c>
      <c r="L1329">
        <f t="shared" si="185"/>
        <v>2701.8333333333335</v>
      </c>
      <c r="M1329" s="3">
        <f t="shared" si="186"/>
        <v>0.14788359788359789</v>
      </c>
      <c r="N1329" s="2">
        <f t="shared" si="187"/>
        <v>41.824045407636739</v>
      </c>
      <c r="O1329" s="2">
        <f t="shared" si="188"/>
        <v>122.78035714285716</v>
      </c>
    </row>
    <row r="1330" spans="1:15" x14ac:dyDescent="0.2">
      <c r="A1330" t="str">
        <f t="shared" si="180"/>
        <v>Eastland County, Texas</v>
      </c>
      <c r="B1330" t="str">
        <f t="shared" si="181"/>
        <v>Eastland County,</v>
      </c>
      <c r="C1330" t="s">
        <v>87</v>
      </c>
      <c r="D1330" t="s">
        <v>291</v>
      </c>
      <c r="E1330">
        <v>160</v>
      </c>
      <c r="F1330" s="4">
        <f>VLOOKUP(A1330,'[1]Population Data'!$A:$B,2,FALSE)</f>
        <v>18270</v>
      </c>
      <c r="G1330">
        <f>VLOOKUP(A1330,'[1]Population Data'!$A:$C, 3, FALSE)</f>
        <v>6460</v>
      </c>
      <c r="H1330">
        <f>VLOOKUP(A1330,'[1]Population Data'!$A:$D,4,FALSE)</f>
        <v>3741</v>
      </c>
      <c r="I1330" s="3">
        <f t="shared" si="182"/>
        <v>0.20476190476190476</v>
      </c>
      <c r="J1330" s="2">
        <f t="shared" si="183"/>
        <v>2.8281733746130029</v>
      </c>
      <c r="K1330" s="2">
        <f t="shared" si="184"/>
        <v>56.573617952928302</v>
      </c>
      <c r="L1330">
        <f t="shared" si="185"/>
        <v>2701.8333333333335</v>
      </c>
      <c r="M1330" s="3">
        <f t="shared" si="186"/>
        <v>0.14788359788359789</v>
      </c>
      <c r="N1330" s="2">
        <f t="shared" si="187"/>
        <v>41.824045407636739</v>
      </c>
      <c r="O1330" s="2">
        <f t="shared" si="188"/>
        <v>17.746031746031743</v>
      </c>
    </row>
    <row r="1331" spans="1:15" x14ac:dyDescent="0.2">
      <c r="A1331" t="str">
        <f t="shared" si="180"/>
        <v>Eastland County, Texas</v>
      </c>
      <c r="B1331" t="str">
        <f t="shared" si="181"/>
        <v>Eastland County,</v>
      </c>
      <c r="C1331" t="s">
        <v>87</v>
      </c>
      <c r="D1331" t="s">
        <v>292</v>
      </c>
      <c r="E1331">
        <v>0</v>
      </c>
      <c r="F1331" s="4">
        <f>VLOOKUP(A1331,'[1]Population Data'!$A:$B,2,FALSE)</f>
        <v>18270</v>
      </c>
      <c r="G1331">
        <f>VLOOKUP(A1331,'[1]Population Data'!$A:$C, 3, FALSE)</f>
        <v>6460</v>
      </c>
      <c r="H1331">
        <f>VLOOKUP(A1331,'[1]Population Data'!$A:$D,4,FALSE)</f>
        <v>3741</v>
      </c>
      <c r="I1331" s="3">
        <f t="shared" si="182"/>
        <v>0.20476190476190476</v>
      </c>
      <c r="J1331" s="2">
        <f t="shared" si="183"/>
        <v>2.8281733746130029</v>
      </c>
      <c r="K1331" s="2">
        <f t="shared" si="184"/>
        <v>0</v>
      </c>
      <c r="L1331">
        <f t="shared" si="185"/>
        <v>2701.8333333333335</v>
      </c>
      <c r="M1331" s="3">
        <f t="shared" si="186"/>
        <v>0.14788359788359789</v>
      </c>
      <c r="N1331" s="2">
        <f t="shared" si="187"/>
        <v>41.824045407636739</v>
      </c>
      <c r="O1331" s="2">
        <f t="shared" si="188"/>
        <v>0</v>
      </c>
    </row>
    <row r="1332" spans="1:15" x14ac:dyDescent="0.2">
      <c r="A1332" t="str">
        <f t="shared" si="180"/>
        <v>Eastland County, Texas</v>
      </c>
      <c r="B1332" t="str">
        <f t="shared" si="181"/>
        <v>Eastland County,</v>
      </c>
      <c r="C1332" t="s">
        <v>87</v>
      </c>
      <c r="D1332" t="s">
        <v>293</v>
      </c>
      <c r="E1332">
        <v>673</v>
      </c>
      <c r="F1332" s="4">
        <f>VLOOKUP(A1332,'[1]Population Data'!$A:$B,2,FALSE)</f>
        <v>18270</v>
      </c>
      <c r="G1332">
        <f>VLOOKUP(A1332,'[1]Population Data'!$A:$C, 3, FALSE)</f>
        <v>6460</v>
      </c>
      <c r="H1332">
        <f>VLOOKUP(A1332,'[1]Population Data'!$A:$D,4,FALSE)</f>
        <v>3741</v>
      </c>
      <c r="I1332" s="3">
        <f t="shared" si="182"/>
        <v>0.20476190476190476</v>
      </c>
      <c r="J1332" s="2">
        <f t="shared" si="183"/>
        <v>2.8281733746130029</v>
      </c>
      <c r="K1332" s="2">
        <f t="shared" si="184"/>
        <v>237.96278051450466</v>
      </c>
      <c r="L1332">
        <f t="shared" si="185"/>
        <v>2701.8333333333335</v>
      </c>
      <c r="M1332" s="3">
        <f t="shared" si="186"/>
        <v>0.14788359788359789</v>
      </c>
      <c r="N1332" s="2">
        <f t="shared" si="187"/>
        <v>41.824045407636739</v>
      </c>
      <c r="O1332" s="2">
        <f t="shared" si="188"/>
        <v>74.644246031746036</v>
      </c>
    </row>
    <row r="1333" spans="1:15" x14ac:dyDescent="0.2">
      <c r="A1333" t="str">
        <f t="shared" si="180"/>
        <v>Eastland County, Texas</v>
      </c>
      <c r="B1333" t="str">
        <f t="shared" si="181"/>
        <v>Eastland County,</v>
      </c>
      <c r="C1333" t="s">
        <v>87</v>
      </c>
      <c r="D1333" t="s">
        <v>294</v>
      </c>
      <c r="E1333">
        <v>247</v>
      </c>
      <c r="F1333" s="4">
        <f>VLOOKUP(A1333,'[1]Population Data'!$A:$B,2,FALSE)</f>
        <v>18270</v>
      </c>
      <c r="G1333">
        <f>VLOOKUP(A1333,'[1]Population Data'!$A:$C, 3, FALSE)</f>
        <v>6460</v>
      </c>
      <c r="H1333">
        <f>VLOOKUP(A1333,'[1]Population Data'!$A:$D,4,FALSE)</f>
        <v>3741</v>
      </c>
      <c r="I1333" s="3">
        <f t="shared" si="182"/>
        <v>0.20476190476190476</v>
      </c>
      <c r="J1333" s="2">
        <f t="shared" si="183"/>
        <v>2.8281733746130029</v>
      </c>
      <c r="K1333" s="2">
        <f t="shared" si="184"/>
        <v>87.335522714833061</v>
      </c>
      <c r="L1333">
        <f t="shared" si="185"/>
        <v>2701.8333333333335</v>
      </c>
      <c r="M1333" s="3">
        <f t="shared" si="186"/>
        <v>0.14788359788359789</v>
      </c>
      <c r="N1333" s="2">
        <f t="shared" si="187"/>
        <v>41.824045407636739</v>
      </c>
      <c r="O1333" s="2">
        <f t="shared" si="188"/>
        <v>27.395436507936505</v>
      </c>
    </row>
    <row r="1334" spans="1:15" x14ac:dyDescent="0.2">
      <c r="A1334" t="str">
        <f t="shared" si="180"/>
        <v>Eastland County, Texas</v>
      </c>
      <c r="B1334" t="str">
        <f t="shared" si="181"/>
        <v>Eastland County,</v>
      </c>
      <c r="C1334" t="s">
        <v>87</v>
      </c>
      <c r="D1334" t="s">
        <v>295</v>
      </c>
      <c r="E1334">
        <v>265</v>
      </c>
      <c r="F1334" s="4">
        <f>VLOOKUP(A1334,'[1]Population Data'!$A:$B,2,FALSE)</f>
        <v>18270</v>
      </c>
      <c r="G1334">
        <f>VLOOKUP(A1334,'[1]Population Data'!$A:$C, 3, FALSE)</f>
        <v>6460</v>
      </c>
      <c r="H1334">
        <f>VLOOKUP(A1334,'[1]Population Data'!$A:$D,4,FALSE)</f>
        <v>3741</v>
      </c>
      <c r="I1334" s="3">
        <f t="shared" si="182"/>
        <v>0.20476190476190476</v>
      </c>
      <c r="J1334" s="2">
        <f t="shared" si="183"/>
        <v>2.8281733746130029</v>
      </c>
      <c r="K1334" s="2">
        <f t="shared" si="184"/>
        <v>93.700054734537503</v>
      </c>
      <c r="L1334">
        <f t="shared" si="185"/>
        <v>2701.8333333333335</v>
      </c>
      <c r="M1334" s="3">
        <f t="shared" si="186"/>
        <v>0.14788359788359789</v>
      </c>
      <c r="N1334" s="2">
        <f t="shared" si="187"/>
        <v>41.824045407636739</v>
      </c>
      <c r="O1334" s="2">
        <f t="shared" si="188"/>
        <v>29.391865079365086</v>
      </c>
    </row>
    <row r="1335" spans="1:15" x14ac:dyDescent="0.2">
      <c r="A1335" t="str">
        <f t="shared" si="180"/>
        <v>Eastland County, Texas</v>
      </c>
      <c r="B1335" t="str">
        <f t="shared" si="181"/>
        <v>Eastland County,</v>
      </c>
      <c r="C1335" t="s">
        <v>87</v>
      </c>
      <c r="D1335" t="s">
        <v>296</v>
      </c>
      <c r="E1335">
        <v>129</v>
      </c>
      <c r="F1335" s="4">
        <f>VLOOKUP(A1335,'[1]Population Data'!$A:$B,2,FALSE)</f>
        <v>18270</v>
      </c>
      <c r="G1335">
        <f>VLOOKUP(A1335,'[1]Population Data'!$A:$C, 3, FALSE)</f>
        <v>6460</v>
      </c>
      <c r="H1335">
        <f>VLOOKUP(A1335,'[1]Population Data'!$A:$D,4,FALSE)</f>
        <v>3741</v>
      </c>
      <c r="I1335" s="3">
        <f t="shared" si="182"/>
        <v>0.20476190476190476</v>
      </c>
      <c r="J1335" s="2">
        <f t="shared" si="183"/>
        <v>2.8281733746130029</v>
      </c>
      <c r="K1335" s="2">
        <f t="shared" si="184"/>
        <v>45.612479474548444</v>
      </c>
      <c r="L1335">
        <f t="shared" si="185"/>
        <v>2701.8333333333335</v>
      </c>
      <c r="M1335" s="3">
        <f t="shared" si="186"/>
        <v>0.14788359788359789</v>
      </c>
      <c r="N1335" s="2">
        <f t="shared" si="187"/>
        <v>41.824045407636739</v>
      </c>
      <c r="O1335" s="2">
        <f t="shared" si="188"/>
        <v>14.307738095238097</v>
      </c>
    </row>
    <row r="1336" spans="1:15" x14ac:dyDescent="0.2">
      <c r="A1336" t="str">
        <f t="shared" si="180"/>
        <v>Eastland County, Texas</v>
      </c>
      <c r="B1336" t="str">
        <f t="shared" si="181"/>
        <v>Eastland County,</v>
      </c>
      <c r="C1336" t="s">
        <v>87</v>
      </c>
      <c r="D1336" t="s">
        <v>297</v>
      </c>
      <c r="E1336">
        <v>262</v>
      </c>
      <c r="F1336" s="4">
        <f>VLOOKUP(A1336,'[1]Population Data'!$A:$B,2,FALSE)</f>
        <v>18270</v>
      </c>
      <c r="G1336">
        <f>VLOOKUP(A1336,'[1]Population Data'!$A:$C, 3, FALSE)</f>
        <v>6460</v>
      </c>
      <c r="H1336">
        <f>VLOOKUP(A1336,'[1]Population Data'!$A:$D,4,FALSE)</f>
        <v>3741</v>
      </c>
      <c r="I1336" s="3">
        <f t="shared" si="182"/>
        <v>0.20476190476190476</v>
      </c>
      <c r="J1336" s="2">
        <f t="shared" si="183"/>
        <v>2.8281733746130029</v>
      </c>
      <c r="K1336" s="2">
        <f t="shared" si="184"/>
        <v>92.639299397920098</v>
      </c>
      <c r="L1336">
        <f t="shared" si="185"/>
        <v>2701.8333333333335</v>
      </c>
      <c r="M1336" s="3">
        <f t="shared" si="186"/>
        <v>0.14788359788359789</v>
      </c>
      <c r="N1336" s="2">
        <f t="shared" si="187"/>
        <v>41.824045407636739</v>
      </c>
      <c r="O1336" s="2">
        <f t="shared" si="188"/>
        <v>29.059126984126983</v>
      </c>
    </row>
    <row r="1337" spans="1:15" x14ac:dyDescent="0.2">
      <c r="A1337" t="str">
        <f t="shared" si="180"/>
        <v>Eastland County, Texas</v>
      </c>
      <c r="B1337" t="str">
        <f t="shared" si="181"/>
        <v>Eastland County,</v>
      </c>
      <c r="C1337" t="s">
        <v>87</v>
      </c>
      <c r="D1337" t="s">
        <v>298</v>
      </c>
      <c r="E1337">
        <v>156</v>
      </c>
      <c r="F1337" s="4">
        <f>VLOOKUP(A1337,'[1]Population Data'!$A:$B,2,FALSE)</f>
        <v>18270</v>
      </c>
      <c r="G1337">
        <f>VLOOKUP(A1337,'[1]Population Data'!$A:$C, 3, FALSE)</f>
        <v>6460</v>
      </c>
      <c r="H1337">
        <f>VLOOKUP(A1337,'[1]Population Data'!$A:$D,4,FALSE)</f>
        <v>3741</v>
      </c>
      <c r="I1337" s="3">
        <f t="shared" si="182"/>
        <v>0.20476190476190476</v>
      </c>
      <c r="J1337" s="2">
        <f t="shared" si="183"/>
        <v>2.8281733746130029</v>
      </c>
      <c r="K1337" s="2">
        <f t="shared" si="184"/>
        <v>55.159277504105091</v>
      </c>
      <c r="L1337">
        <f t="shared" si="185"/>
        <v>2701.8333333333335</v>
      </c>
      <c r="M1337" s="3">
        <f t="shared" si="186"/>
        <v>0.14788359788359789</v>
      </c>
      <c r="N1337" s="2">
        <f t="shared" si="187"/>
        <v>41.824045407636739</v>
      </c>
      <c r="O1337" s="2">
        <f t="shared" si="188"/>
        <v>17.302380952380954</v>
      </c>
    </row>
    <row r="1338" spans="1:15" x14ac:dyDescent="0.2">
      <c r="A1338" t="str">
        <f t="shared" si="180"/>
        <v>Eastland County, Texas</v>
      </c>
      <c r="B1338" t="str">
        <f t="shared" si="181"/>
        <v>Eastland County,</v>
      </c>
      <c r="C1338" t="s">
        <v>87</v>
      </c>
      <c r="D1338" t="s">
        <v>299</v>
      </c>
      <c r="E1338">
        <v>1160</v>
      </c>
      <c r="F1338" s="4">
        <f>VLOOKUP(A1338,'[1]Population Data'!$A:$B,2,FALSE)</f>
        <v>18270</v>
      </c>
      <c r="G1338">
        <f>VLOOKUP(A1338,'[1]Population Data'!$A:$C, 3, FALSE)</f>
        <v>6460</v>
      </c>
      <c r="H1338">
        <f>VLOOKUP(A1338,'[1]Population Data'!$A:$D,4,FALSE)</f>
        <v>3741</v>
      </c>
      <c r="I1338" s="3">
        <f t="shared" si="182"/>
        <v>0.20476190476190476</v>
      </c>
      <c r="J1338" s="2">
        <f t="shared" si="183"/>
        <v>2.8281733746130029</v>
      </c>
      <c r="K1338" s="2">
        <f t="shared" si="184"/>
        <v>410.15873015873018</v>
      </c>
      <c r="L1338">
        <f t="shared" si="185"/>
        <v>2701.8333333333335</v>
      </c>
      <c r="M1338" s="3">
        <f t="shared" si="186"/>
        <v>0.14788359788359789</v>
      </c>
      <c r="N1338" s="2">
        <f t="shared" si="187"/>
        <v>41.824045407636739</v>
      </c>
      <c r="O1338" s="2">
        <f t="shared" si="188"/>
        <v>128.65873015873018</v>
      </c>
    </row>
    <row r="1339" spans="1:15" x14ac:dyDescent="0.2">
      <c r="A1339" t="str">
        <f t="shared" si="180"/>
        <v>Eastland County, Texas</v>
      </c>
      <c r="B1339" t="str">
        <f t="shared" si="181"/>
        <v>Eastland County,</v>
      </c>
      <c r="C1339" t="s">
        <v>87</v>
      </c>
      <c r="D1339" t="s">
        <v>300</v>
      </c>
      <c r="E1339">
        <v>275</v>
      </c>
      <c r="F1339" s="4">
        <f>VLOOKUP(A1339,'[1]Population Data'!$A:$B,2,FALSE)</f>
        <v>18270</v>
      </c>
      <c r="G1339">
        <f>VLOOKUP(A1339,'[1]Population Data'!$A:$C, 3, FALSE)</f>
        <v>6460</v>
      </c>
      <c r="H1339">
        <f>VLOOKUP(A1339,'[1]Population Data'!$A:$D,4,FALSE)</f>
        <v>3741</v>
      </c>
      <c r="I1339" s="3">
        <f t="shared" si="182"/>
        <v>0.20476190476190476</v>
      </c>
      <c r="J1339" s="2">
        <f t="shared" si="183"/>
        <v>2.8281733746130029</v>
      </c>
      <c r="K1339" s="2">
        <f t="shared" si="184"/>
        <v>97.235905856595522</v>
      </c>
      <c r="L1339">
        <f t="shared" si="185"/>
        <v>2701.8333333333335</v>
      </c>
      <c r="M1339" s="3">
        <f t="shared" si="186"/>
        <v>0.14788359788359789</v>
      </c>
      <c r="N1339" s="2">
        <f t="shared" si="187"/>
        <v>41.824045407636739</v>
      </c>
      <c r="O1339" s="2">
        <f t="shared" si="188"/>
        <v>30.500992063492067</v>
      </c>
    </row>
    <row r="1340" spans="1:15" x14ac:dyDescent="0.2">
      <c r="A1340" t="str">
        <f t="shared" si="180"/>
        <v>Eastland County, Texas</v>
      </c>
      <c r="B1340" t="str">
        <f t="shared" si="181"/>
        <v>Eastland County,</v>
      </c>
      <c r="C1340" t="s">
        <v>87</v>
      </c>
      <c r="D1340" t="s">
        <v>301</v>
      </c>
      <c r="E1340">
        <v>58</v>
      </c>
      <c r="F1340" s="4">
        <f>VLOOKUP(A1340,'[1]Population Data'!$A:$B,2,FALSE)</f>
        <v>18270</v>
      </c>
      <c r="G1340">
        <f>VLOOKUP(A1340,'[1]Population Data'!$A:$C, 3, FALSE)</f>
        <v>6460</v>
      </c>
      <c r="H1340">
        <f>VLOOKUP(A1340,'[1]Population Data'!$A:$D,4,FALSE)</f>
        <v>3741</v>
      </c>
      <c r="I1340" s="3">
        <f t="shared" si="182"/>
        <v>0.20476190476190476</v>
      </c>
      <c r="J1340" s="2">
        <f t="shared" si="183"/>
        <v>2.8281733746130029</v>
      </c>
      <c r="K1340" s="2">
        <f t="shared" si="184"/>
        <v>20.50793650793651</v>
      </c>
      <c r="L1340">
        <f t="shared" si="185"/>
        <v>2701.8333333333335</v>
      </c>
      <c r="M1340" s="3">
        <f t="shared" si="186"/>
        <v>0.14788359788359789</v>
      </c>
      <c r="N1340" s="2">
        <f t="shared" si="187"/>
        <v>41.824045407636739</v>
      </c>
      <c r="O1340" s="2">
        <f t="shared" si="188"/>
        <v>6.4329365079365086</v>
      </c>
    </row>
    <row r="1341" spans="1:15" x14ac:dyDescent="0.2">
      <c r="A1341" t="str">
        <f t="shared" si="180"/>
        <v>Eastland County, Texas</v>
      </c>
      <c r="B1341" t="str">
        <f t="shared" si="181"/>
        <v>Eastland County,</v>
      </c>
      <c r="C1341" t="s">
        <v>87</v>
      </c>
      <c r="D1341" t="s">
        <v>302</v>
      </c>
      <c r="E1341">
        <v>80</v>
      </c>
      <c r="F1341" s="4">
        <f>VLOOKUP(A1341,'[1]Population Data'!$A:$B,2,FALSE)</f>
        <v>18270</v>
      </c>
      <c r="G1341">
        <f>VLOOKUP(A1341,'[1]Population Data'!$A:$C, 3, FALSE)</f>
        <v>6460</v>
      </c>
      <c r="H1341">
        <f>VLOOKUP(A1341,'[1]Population Data'!$A:$D,4,FALSE)</f>
        <v>3741</v>
      </c>
      <c r="I1341" s="3">
        <f t="shared" si="182"/>
        <v>0.20476190476190476</v>
      </c>
      <c r="J1341" s="2">
        <f t="shared" si="183"/>
        <v>2.8281733746130029</v>
      </c>
      <c r="K1341" s="2">
        <f t="shared" si="184"/>
        <v>28.286808976464151</v>
      </c>
      <c r="L1341">
        <f t="shared" si="185"/>
        <v>2701.8333333333335</v>
      </c>
      <c r="M1341" s="3">
        <f t="shared" si="186"/>
        <v>0.14788359788359789</v>
      </c>
      <c r="N1341" s="2">
        <f t="shared" si="187"/>
        <v>41.824045407636739</v>
      </c>
      <c r="O1341" s="2">
        <f t="shared" si="188"/>
        <v>8.8730158730158717</v>
      </c>
    </row>
    <row r="1342" spans="1:15" x14ac:dyDescent="0.2">
      <c r="A1342" t="str">
        <f t="shared" si="180"/>
        <v>Ector County, Texas</v>
      </c>
      <c r="B1342" t="str">
        <f t="shared" si="181"/>
        <v>Ector County,</v>
      </c>
      <c r="C1342" t="s">
        <v>88</v>
      </c>
      <c r="D1342" t="s">
        <v>283</v>
      </c>
      <c r="E1342">
        <v>5452</v>
      </c>
      <c r="F1342" s="4">
        <f>VLOOKUP(A1342,'[1]Population Data'!$A:$B,2,FALSE)</f>
        <v>162124</v>
      </c>
      <c r="G1342">
        <f>VLOOKUP(A1342,'[1]Population Data'!$A:$C, 3, FALSE)</f>
        <v>51954</v>
      </c>
      <c r="H1342">
        <f>VLOOKUP(A1342,'[1]Population Data'!$A:$D,4,FALSE)</f>
        <v>48934</v>
      </c>
      <c r="I1342" s="3">
        <f t="shared" si="182"/>
        <v>0.30183069749080949</v>
      </c>
      <c r="J1342" s="2">
        <f t="shared" si="183"/>
        <v>3.1205296993494245</v>
      </c>
      <c r="K1342" s="2">
        <f t="shared" si="184"/>
        <v>1747.1392761096445</v>
      </c>
      <c r="L1342">
        <f t="shared" si="185"/>
        <v>35341.222222222226</v>
      </c>
      <c r="M1342" s="3">
        <f t="shared" si="186"/>
        <v>0.21798883707669578</v>
      </c>
      <c r="N1342" s="2">
        <f t="shared" si="187"/>
        <v>68.02406402244722</v>
      </c>
      <c r="O1342" s="2">
        <f t="shared" si="188"/>
        <v>891.35635480660903</v>
      </c>
    </row>
    <row r="1343" spans="1:15" x14ac:dyDescent="0.2">
      <c r="A1343" t="str">
        <f t="shared" si="180"/>
        <v>Ector County, Texas</v>
      </c>
      <c r="B1343" t="str">
        <f t="shared" si="181"/>
        <v>Ector County,</v>
      </c>
      <c r="C1343" t="s">
        <v>88</v>
      </c>
      <c r="D1343" t="s">
        <v>284</v>
      </c>
      <c r="E1343">
        <v>2413</v>
      </c>
      <c r="F1343" s="4">
        <f>VLOOKUP(A1343,'[1]Population Data'!$A:$B,2,FALSE)</f>
        <v>162124</v>
      </c>
      <c r="G1343">
        <f>VLOOKUP(A1343,'[1]Population Data'!$A:$C, 3, FALSE)</f>
        <v>51954</v>
      </c>
      <c r="H1343">
        <f>VLOOKUP(A1343,'[1]Population Data'!$A:$D,4,FALSE)</f>
        <v>48934</v>
      </c>
      <c r="I1343" s="3">
        <f t="shared" si="182"/>
        <v>0.30183069749080949</v>
      </c>
      <c r="J1343" s="2">
        <f t="shared" si="183"/>
        <v>3.1205296993494245</v>
      </c>
      <c r="K1343" s="2">
        <f t="shared" si="184"/>
        <v>773.26615430164566</v>
      </c>
      <c r="L1343">
        <f t="shared" si="185"/>
        <v>35341.222222222226</v>
      </c>
      <c r="M1343" s="3">
        <f t="shared" si="186"/>
        <v>0.21798883707669578</v>
      </c>
      <c r="N1343" s="2">
        <f t="shared" si="187"/>
        <v>68.02406402244722</v>
      </c>
      <c r="O1343" s="2">
        <f t="shared" si="188"/>
        <v>394.50529789955021</v>
      </c>
    </row>
    <row r="1344" spans="1:15" x14ac:dyDescent="0.2">
      <c r="A1344" t="str">
        <f t="shared" si="180"/>
        <v>Ector County, Texas</v>
      </c>
      <c r="B1344" t="str">
        <f t="shared" si="181"/>
        <v>Ector County,</v>
      </c>
      <c r="C1344" t="s">
        <v>88</v>
      </c>
      <c r="D1344" t="s">
        <v>285</v>
      </c>
      <c r="E1344">
        <v>83</v>
      </c>
      <c r="F1344" s="4">
        <f>VLOOKUP(A1344,'[1]Population Data'!$A:$B,2,FALSE)</f>
        <v>162124</v>
      </c>
      <c r="G1344">
        <f>VLOOKUP(A1344,'[1]Population Data'!$A:$C, 3, FALSE)</f>
        <v>51954</v>
      </c>
      <c r="H1344">
        <f>VLOOKUP(A1344,'[1]Population Data'!$A:$D,4,FALSE)</f>
        <v>48934</v>
      </c>
      <c r="I1344" s="3">
        <f t="shared" si="182"/>
        <v>0.30183069749080949</v>
      </c>
      <c r="J1344" s="2">
        <f t="shared" si="183"/>
        <v>3.1205296993494245</v>
      </c>
      <c r="K1344" s="2">
        <f t="shared" si="184"/>
        <v>26.598048407391872</v>
      </c>
      <c r="L1344">
        <f t="shared" si="185"/>
        <v>35341.222222222226</v>
      </c>
      <c r="M1344" s="3">
        <f t="shared" si="186"/>
        <v>0.21798883707669578</v>
      </c>
      <c r="N1344" s="2">
        <f t="shared" si="187"/>
        <v>68.02406402244722</v>
      </c>
      <c r="O1344" s="2">
        <f t="shared" si="188"/>
        <v>13.569805108024314</v>
      </c>
    </row>
    <row r="1345" spans="1:15" x14ac:dyDescent="0.2">
      <c r="A1345" t="str">
        <f t="shared" si="180"/>
        <v>Ector County, Texas</v>
      </c>
      <c r="B1345" t="str">
        <f t="shared" si="181"/>
        <v>Ector County,</v>
      </c>
      <c r="C1345" t="s">
        <v>88</v>
      </c>
      <c r="D1345" t="s">
        <v>286</v>
      </c>
      <c r="E1345">
        <v>950</v>
      </c>
      <c r="F1345" s="4">
        <f>VLOOKUP(A1345,'[1]Population Data'!$A:$B,2,FALSE)</f>
        <v>162124</v>
      </c>
      <c r="G1345">
        <f>VLOOKUP(A1345,'[1]Population Data'!$A:$C, 3, FALSE)</f>
        <v>51954</v>
      </c>
      <c r="H1345">
        <f>VLOOKUP(A1345,'[1]Population Data'!$A:$D,4,FALSE)</f>
        <v>48934</v>
      </c>
      <c r="I1345" s="3">
        <f t="shared" si="182"/>
        <v>0.30183069749080949</v>
      </c>
      <c r="J1345" s="2">
        <f t="shared" si="183"/>
        <v>3.1205296993494245</v>
      </c>
      <c r="K1345" s="2">
        <f t="shared" si="184"/>
        <v>304.43549381954551</v>
      </c>
      <c r="L1345">
        <f t="shared" si="185"/>
        <v>35341.222222222226</v>
      </c>
      <c r="M1345" s="3">
        <f t="shared" si="186"/>
        <v>0.21798883707669578</v>
      </c>
      <c r="N1345" s="2">
        <f t="shared" si="187"/>
        <v>68.02406402244722</v>
      </c>
      <c r="O1345" s="2">
        <f t="shared" si="188"/>
        <v>155.31704641714575</v>
      </c>
    </row>
    <row r="1346" spans="1:15" x14ac:dyDescent="0.2">
      <c r="A1346" t="str">
        <f t="shared" si="180"/>
        <v>Ector County, Texas</v>
      </c>
      <c r="B1346" t="str">
        <f t="shared" si="181"/>
        <v>Ector County,</v>
      </c>
      <c r="C1346" t="s">
        <v>88</v>
      </c>
      <c r="D1346" t="s">
        <v>287</v>
      </c>
      <c r="E1346">
        <v>7294</v>
      </c>
      <c r="F1346" s="4">
        <f>VLOOKUP(A1346,'[1]Population Data'!$A:$B,2,FALSE)</f>
        <v>162124</v>
      </c>
      <c r="G1346">
        <f>VLOOKUP(A1346,'[1]Population Data'!$A:$C, 3, FALSE)</f>
        <v>51954</v>
      </c>
      <c r="H1346">
        <f>VLOOKUP(A1346,'[1]Population Data'!$A:$D,4,FALSE)</f>
        <v>48934</v>
      </c>
      <c r="I1346" s="3">
        <f t="shared" si="182"/>
        <v>0.30183069749080949</v>
      </c>
      <c r="J1346" s="2">
        <f t="shared" si="183"/>
        <v>3.1205296993494245</v>
      </c>
      <c r="K1346" s="2">
        <f t="shared" si="184"/>
        <v>2337.4236757050157</v>
      </c>
      <c r="L1346">
        <f t="shared" si="185"/>
        <v>35341.222222222226</v>
      </c>
      <c r="M1346" s="3">
        <f t="shared" si="186"/>
        <v>0.21798883707669578</v>
      </c>
      <c r="N1346" s="2">
        <f t="shared" si="187"/>
        <v>68.02406402244722</v>
      </c>
      <c r="O1346" s="2">
        <f t="shared" si="188"/>
        <v>1192.5079332280643</v>
      </c>
    </row>
    <row r="1347" spans="1:15" x14ac:dyDescent="0.2">
      <c r="A1347" t="str">
        <f t="shared" ref="A1347:A1410" si="189">CONCATENATE(B1347, " Texas")</f>
        <v>Ector County, Texas</v>
      </c>
      <c r="B1347" t="str">
        <f t="shared" ref="B1347:B1410" si="190">LEFT(C1347,FIND(",",C1347))</f>
        <v>Ector County,</v>
      </c>
      <c r="C1347" t="s">
        <v>88</v>
      </c>
      <c r="D1347" t="s">
        <v>288</v>
      </c>
      <c r="E1347">
        <v>5067</v>
      </c>
      <c r="F1347" s="4">
        <f>VLOOKUP(A1347,'[1]Population Data'!$A:$B,2,FALSE)</f>
        <v>162124</v>
      </c>
      <c r="G1347">
        <f>VLOOKUP(A1347,'[1]Population Data'!$A:$C, 3, FALSE)</f>
        <v>51954</v>
      </c>
      <c r="H1347">
        <f>VLOOKUP(A1347,'[1]Population Data'!$A:$D,4,FALSE)</f>
        <v>48934</v>
      </c>
      <c r="I1347" s="3">
        <f t="shared" ref="I1347:I1410" si="191">H1347/F1347</f>
        <v>0.30183069749080949</v>
      </c>
      <c r="J1347" s="2">
        <f t="shared" ref="J1347:J1410" si="192">F1347/G1347</f>
        <v>3.1205296993494245</v>
      </c>
      <c r="K1347" s="2">
        <f t="shared" ref="K1347:K1410" si="193">E1347/J1347</f>
        <v>1623.7627865090917</v>
      </c>
      <c r="L1347">
        <f t="shared" ref="L1347:L1410" si="194">(H1347/18)*13</f>
        <v>35341.222222222226</v>
      </c>
      <c r="M1347" s="3">
        <f t="shared" ref="M1347:M1410" si="195">L1347/F1347</f>
        <v>0.21798883707669578</v>
      </c>
      <c r="N1347" s="2">
        <f t="shared" ref="N1347:N1410" si="196">M1347*J1347*100</f>
        <v>68.02406402244722</v>
      </c>
      <c r="O1347" s="2">
        <f t="shared" ref="O1347:O1410" si="197">0.75*K1347*N1347*(1/100)</f>
        <v>828.41207810071319</v>
      </c>
    </row>
    <row r="1348" spans="1:15" x14ac:dyDescent="0.2">
      <c r="A1348" t="str">
        <f t="shared" si="189"/>
        <v>Ector County, Texas</v>
      </c>
      <c r="B1348" t="str">
        <f t="shared" si="190"/>
        <v>Ector County,</v>
      </c>
      <c r="C1348" t="s">
        <v>88</v>
      </c>
      <c r="D1348" t="s">
        <v>289</v>
      </c>
      <c r="E1348">
        <v>1873</v>
      </c>
      <c r="F1348" s="4">
        <f>VLOOKUP(A1348,'[1]Population Data'!$A:$B,2,FALSE)</f>
        <v>162124</v>
      </c>
      <c r="G1348">
        <f>VLOOKUP(A1348,'[1]Population Data'!$A:$C, 3, FALSE)</f>
        <v>51954</v>
      </c>
      <c r="H1348">
        <f>VLOOKUP(A1348,'[1]Population Data'!$A:$D,4,FALSE)</f>
        <v>48934</v>
      </c>
      <c r="I1348" s="3">
        <f t="shared" si="191"/>
        <v>0.30183069749080949</v>
      </c>
      <c r="J1348" s="2">
        <f t="shared" si="192"/>
        <v>3.1205296993494245</v>
      </c>
      <c r="K1348" s="2">
        <f t="shared" si="193"/>
        <v>600.21861044632499</v>
      </c>
      <c r="L1348">
        <f t="shared" si="194"/>
        <v>35341.222222222226</v>
      </c>
      <c r="M1348" s="3">
        <f t="shared" si="195"/>
        <v>0.21798883707669578</v>
      </c>
      <c r="N1348" s="2">
        <f t="shared" si="196"/>
        <v>68.02406402244722</v>
      </c>
      <c r="O1348" s="2">
        <f t="shared" si="197"/>
        <v>306.21981888348841</v>
      </c>
    </row>
    <row r="1349" spans="1:15" x14ac:dyDescent="0.2">
      <c r="A1349" t="str">
        <f t="shared" si="189"/>
        <v>Ector County, Texas</v>
      </c>
      <c r="B1349" t="str">
        <f t="shared" si="190"/>
        <v>Ector County,</v>
      </c>
      <c r="C1349" t="s">
        <v>88</v>
      </c>
      <c r="D1349" t="s">
        <v>290</v>
      </c>
      <c r="E1349">
        <v>6918</v>
      </c>
      <c r="F1349" s="4">
        <f>VLOOKUP(A1349,'[1]Population Data'!$A:$B,2,FALSE)</f>
        <v>162124</v>
      </c>
      <c r="G1349">
        <f>VLOOKUP(A1349,'[1]Population Data'!$A:$C, 3, FALSE)</f>
        <v>51954</v>
      </c>
      <c r="H1349">
        <f>VLOOKUP(A1349,'[1]Population Data'!$A:$D,4,FALSE)</f>
        <v>48934</v>
      </c>
      <c r="I1349" s="3">
        <f t="shared" si="191"/>
        <v>0.30183069749080949</v>
      </c>
      <c r="J1349" s="2">
        <f t="shared" si="192"/>
        <v>3.1205296993494245</v>
      </c>
      <c r="K1349" s="2">
        <f t="shared" si="193"/>
        <v>2216.9313118353853</v>
      </c>
      <c r="L1349">
        <f t="shared" si="194"/>
        <v>35341.222222222226</v>
      </c>
      <c r="M1349" s="3">
        <f t="shared" si="195"/>
        <v>0.21798883707669578</v>
      </c>
      <c r="N1349" s="2">
        <f t="shared" si="196"/>
        <v>68.02406402244722</v>
      </c>
      <c r="O1349" s="2">
        <f t="shared" si="197"/>
        <v>1131.0350811724361</v>
      </c>
    </row>
    <row r="1350" spans="1:15" x14ac:dyDescent="0.2">
      <c r="A1350" t="str">
        <f t="shared" si="189"/>
        <v>Ector County, Texas</v>
      </c>
      <c r="B1350" t="str">
        <f t="shared" si="190"/>
        <v>Ector County,</v>
      </c>
      <c r="C1350" t="s">
        <v>88</v>
      </c>
      <c r="D1350" t="s">
        <v>291</v>
      </c>
      <c r="E1350">
        <v>570</v>
      </c>
      <c r="F1350" s="4">
        <f>VLOOKUP(A1350,'[1]Population Data'!$A:$B,2,FALSE)</f>
        <v>162124</v>
      </c>
      <c r="G1350">
        <f>VLOOKUP(A1350,'[1]Population Data'!$A:$C, 3, FALSE)</f>
        <v>51954</v>
      </c>
      <c r="H1350">
        <f>VLOOKUP(A1350,'[1]Population Data'!$A:$D,4,FALSE)</f>
        <v>48934</v>
      </c>
      <c r="I1350" s="3">
        <f t="shared" si="191"/>
        <v>0.30183069749080949</v>
      </c>
      <c r="J1350" s="2">
        <f t="shared" si="192"/>
        <v>3.1205296993494245</v>
      </c>
      <c r="K1350" s="2">
        <f t="shared" si="193"/>
        <v>182.66129629172733</v>
      </c>
      <c r="L1350">
        <f t="shared" si="194"/>
        <v>35341.222222222226</v>
      </c>
      <c r="M1350" s="3">
        <f t="shared" si="195"/>
        <v>0.21798883707669578</v>
      </c>
      <c r="N1350" s="2">
        <f t="shared" si="196"/>
        <v>68.02406402244722</v>
      </c>
      <c r="O1350" s="2">
        <f t="shared" si="197"/>
        <v>93.190227850287442</v>
      </c>
    </row>
    <row r="1351" spans="1:15" x14ac:dyDescent="0.2">
      <c r="A1351" t="str">
        <f t="shared" si="189"/>
        <v>Ector County, Texas</v>
      </c>
      <c r="B1351" t="str">
        <f t="shared" si="190"/>
        <v>Ector County,</v>
      </c>
      <c r="C1351" t="s">
        <v>88</v>
      </c>
      <c r="D1351" t="s">
        <v>292</v>
      </c>
      <c r="E1351">
        <v>53</v>
      </c>
      <c r="F1351" s="4">
        <f>VLOOKUP(A1351,'[1]Population Data'!$A:$B,2,FALSE)</f>
        <v>162124</v>
      </c>
      <c r="G1351">
        <f>VLOOKUP(A1351,'[1]Population Data'!$A:$C, 3, FALSE)</f>
        <v>51954</v>
      </c>
      <c r="H1351">
        <f>VLOOKUP(A1351,'[1]Population Data'!$A:$D,4,FALSE)</f>
        <v>48934</v>
      </c>
      <c r="I1351" s="3">
        <f t="shared" si="191"/>
        <v>0.30183069749080949</v>
      </c>
      <c r="J1351" s="2">
        <f t="shared" si="192"/>
        <v>3.1205296993494245</v>
      </c>
      <c r="K1351" s="2">
        <f t="shared" si="193"/>
        <v>16.984295970985173</v>
      </c>
      <c r="L1351">
        <f t="shared" si="194"/>
        <v>35341.222222222226</v>
      </c>
      <c r="M1351" s="3">
        <f t="shared" si="195"/>
        <v>0.21798883707669578</v>
      </c>
      <c r="N1351" s="2">
        <f t="shared" si="196"/>
        <v>68.02406402244722</v>
      </c>
      <c r="O1351" s="2">
        <f t="shared" si="197"/>
        <v>8.6650562737986583</v>
      </c>
    </row>
    <row r="1352" spans="1:15" x14ac:dyDescent="0.2">
      <c r="A1352" t="str">
        <f t="shared" si="189"/>
        <v>Ector County, Texas</v>
      </c>
      <c r="B1352" t="str">
        <f t="shared" si="190"/>
        <v>Ector County,</v>
      </c>
      <c r="C1352" t="s">
        <v>88</v>
      </c>
      <c r="D1352" t="s">
        <v>293</v>
      </c>
      <c r="E1352">
        <v>4438</v>
      </c>
      <c r="F1352" s="4">
        <f>VLOOKUP(A1352,'[1]Population Data'!$A:$B,2,FALSE)</f>
        <v>162124</v>
      </c>
      <c r="G1352">
        <f>VLOOKUP(A1352,'[1]Population Data'!$A:$C, 3, FALSE)</f>
        <v>51954</v>
      </c>
      <c r="H1352">
        <f>VLOOKUP(A1352,'[1]Population Data'!$A:$D,4,FALSE)</f>
        <v>48934</v>
      </c>
      <c r="I1352" s="3">
        <f t="shared" si="191"/>
        <v>0.30183069749080949</v>
      </c>
      <c r="J1352" s="2">
        <f t="shared" si="192"/>
        <v>3.1205296993494245</v>
      </c>
      <c r="K1352" s="2">
        <f t="shared" si="193"/>
        <v>1422.194443759098</v>
      </c>
      <c r="L1352">
        <f t="shared" si="194"/>
        <v>35341.222222222226</v>
      </c>
      <c r="M1352" s="3">
        <f t="shared" si="195"/>
        <v>0.21798883707669578</v>
      </c>
      <c r="N1352" s="2">
        <f t="shared" si="196"/>
        <v>68.02406402244722</v>
      </c>
      <c r="O1352" s="2">
        <f t="shared" si="197"/>
        <v>725.57584420978196</v>
      </c>
    </row>
    <row r="1353" spans="1:15" x14ac:dyDescent="0.2">
      <c r="A1353" t="str">
        <f t="shared" si="189"/>
        <v>Ector County, Texas</v>
      </c>
      <c r="B1353" t="str">
        <f t="shared" si="190"/>
        <v>Ector County,</v>
      </c>
      <c r="C1353" t="s">
        <v>88</v>
      </c>
      <c r="D1353" t="s">
        <v>294</v>
      </c>
      <c r="E1353">
        <v>10309</v>
      </c>
      <c r="F1353" s="4">
        <f>VLOOKUP(A1353,'[1]Population Data'!$A:$B,2,FALSE)</f>
        <v>162124</v>
      </c>
      <c r="G1353">
        <f>VLOOKUP(A1353,'[1]Population Data'!$A:$C, 3, FALSE)</f>
        <v>51954</v>
      </c>
      <c r="H1353">
        <f>VLOOKUP(A1353,'[1]Population Data'!$A:$D,4,FALSE)</f>
        <v>48934</v>
      </c>
      <c r="I1353" s="3">
        <f t="shared" si="191"/>
        <v>0.30183069749080949</v>
      </c>
      <c r="J1353" s="2">
        <f t="shared" si="192"/>
        <v>3.1205296993494245</v>
      </c>
      <c r="K1353" s="2">
        <f t="shared" si="193"/>
        <v>3303.6057955638894</v>
      </c>
      <c r="L1353">
        <f t="shared" si="194"/>
        <v>35341.222222222226</v>
      </c>
      <c r="M1353" s="3">
        <f t="shared" si="195"/>
        <v>0.21798883707669578</v>
      </c>
      <c r="N1353" s="2">
        <f t="shared" si="196"/>
        <v>68.02406402244722</v>
      </c>
      <c r="O1353" s="2">
        <f t="shared" si="197"/>
        <v>1685.4351910677428</v>
      </c>
    </row>
    <row r="1354" spans="1:15" x14ac:dyDescent="0.2">
      <c r="A1354" t="str">
        <f t="shared" si="189"/>
        <v>Ector County, Texas</v>
      </c>
      <c r="B1354" t="str">
        <f t="shared" si="190"/>
        <v>Ector County,</v>
      </c>
      <c r="C1354" t="s">
        <v>88</v>
      </c>
      <c r="D1354" t="s">
        <v>295</v>
      </c>
      <c r="E1354">
        <v>4847</v>
      </c>
      <c r="F1354" s="4">
        <f>VLOOKUP(A1354,'[1]Population Data'!$A:$B,2,FALSE)</f>
        <v>162124</v>
      </c>
      <c r="G1354">
        <f>VLOOKUP(A1354,'[1]Population Data'!$A:$C, 3, FALSE)</f>
        <v>51954</v>
      </c>
      <c r="H1354">
        <f>VLOOKUP(A1354,'[1]Population Data'!$A:$D,4,FALSE)</f>
        <v>48934</v>
      </c>
      <c r="I1354" s="3">
        <f t="shared" si="191"/>
        <v>0.30183069749080949</v>
      </c>
      <c r="J1354" s="2">
        <f t="shared" si="192"/>
        <v>3.1205296993494245</v>
      </c>
      <c r="K1354" s="2">
        <f t="shared" si="193"/>
        <v>1553.2619353087759</v>
      </c>
      <c r="L1354">
        <f t="shared" si="194"/>
        <v>35341.222222222226</v>
      </c>
      <c r="M1354" s="3">
        <f t="shared" si="195"/>
        <v>0.21798883707669578</v>
      </c>
      <c r="N1354" s="2">
        <f t="shared" si="196"/>
        <v>68.02406402244722</v>
      </c>
      <c r="O1354" s="2">
        <f t="shared" si="197"/>
        <v>792.44391998305844</v>
      </c>
    </row>
    <row r="1355" spans="1:15" x14ac:dyDescent="0.2">
      <c r="A1355" t="str">
        <f t="shared" si="189"/>
        <v>Ector County, Texas</v>
      </c>
      <c r="B1355" t="str">
        <f t="shared" si="190"/>
        <v>Ector County,</v>
      </c>
      <c r="C1355" t="s">
        <v>88</v>
      </c>
      <c r="D1355" t="s">
        <v>296</v>
      </c>
      <c r="E1355">
        <v>2217</v>
      </c>
      <c r="F1355" s="4">
        <f>VLOOKUP(A1355,'[1]Population Data'!$A:$B,2,FALSE)</f>
        <v>162124</v>
      </c>
      <c r="G1355">
        <f>VLOOKUP(A1355,'[1]Population Data'!$A:$C, 3, FALSE)</f>
        <v>51954</v>
      </c>
      <c r="H1355">
        <f>VLOOKUP(A1355,'[1]Population Data'!$A:$D,4,FALSE)</f>
        <v>48934</v>
      </c>
      <c r="I1355" s="3">
        <f t="shared" si="191"/>
        <v>0.30183069749080949</v>
      </c>
      <c r="J1355" s="2">
        <f t="shared" si="192"/>
        <v>3.1205296993494245</v>
      </c>
      <c r="K1355" s="2">
        <f t="shared" si="193"/>
        <v>710.45630505045517</v>
      </c>
      <c r="L1355">
        <f t="shared" si="194"/>
        <v>35341.222222222226</v>
      </c>
      <c r="M1355" s="3">
        <f t="shared" si="195"/>
        <v>0.21798883707669578</v>
      </c>
      <c r="N1355" s="2">
        <f t="shared" si="196"/>
        <v>68.02406402244722</v>
      </c>
      <c r="O1355" s="2">
        <f t="shared" si="197"/>
        <v>362.46093884927592</v>
      </c>
    </row>
    <row r="1356" spans="1:15" x14ac:dyDescent="0.2">
      <c r="A1356" t="str">
        <f t="shared" si="189"/>
        <v>Ector County, Texas</v>
      </c>
      <c r="B1356" t="str">
        <f t="shared" si="190"/>
        <v>Ector County,</v>
      </c>
      <c r="C1356" t="s">
        <v>88</v>
      </c>
      <c r="D1356" t="s">
        <v>297</v>
      </c>
      <c r="E1356">
        <v>1963</v>
      </c>
      <c r="F1356" s="4">
        <f>VLOOKUP(A1356,'[1]Population Data'!$A:$B,2,FALSE)</f>
        <v>162124</v>
      </c>
      <c r="G1356">
        <f>VLOOKUP(A1356,'[1]Population Data'!$A:$C, 3, FALSE)</f>
        <v>51954</v>
      </c>
      <c r="H1356">
        <f>VLOOKUP(A1356,'[1]Population Data'!$A:$D,4,FALSE)</f>
        <v>48934</v>
      </c>
      <c r="I1356" s="3">
        <f t="shared" si="191"/>
        <v>0.30183069749080949</v>
      </c>
      <c r="J1356" s="2">
        <f t="shared" si="192"/>
        <v>3.1205296993494245</v>
      </c>
      <c r="K1356" s="2">
        <f t="shared" si="193"/>
        <v>629.05986775554516</v>
      </c>
      <c r="L1356">
        <f t="shared" si="194"/>
        <v>35341.222222222226</v>
      </c>
      <c r="M1356" s="3">
        <f t="shared" si="195"/>
        <v>0.21798883707669578</v>
      </c>
      <c r="N1356" s="2">
        <f t="shared" si="196"/>
        <v>68.02406402244722</v>
      </c>
      <c r="O1356" s="2">
        <f t="shared" si="197"/>
        <v>320.9340653861654</v>
      </c>
    </row>
    <row r="1357" spans="1:15" x14ac:dyDescent="0.2">
      <c r="A1357" t="str">
        <f t="shared" si="189"/>
        <v>Ector County, Texas</v>
      </c>
      <c r="B1357" t="str">
        <f t="shared" si="190"/>
        <v>Ector County,</v>
      </c>
      <c r="C1357" t="s">
        <v>88</v>
      </c>
      <c r="D1357" t="s">
        <v>298</v>
      </c>
      <c r="E1357">
        <v>1500</v>
      </c>
      <c r="F1357" s="4">
        <f>VLOOKUP(A1357,'[1]Population Data'!$A:$B,2,FALSE)</f>
        <v>162124</v>
      </c>
      <c r="G1357">
        <f>VLOOKUP(A1357,'[1]Population Data'!$A:$C, 3, FALSE)</f>
        <v>51954</v>
      </c>
      <c r="H1357">
        <f>VLOOKUP(A1357,'[1]Population Data'!$A:$D,4,FALSE)</f>
        <v>48934</v>
      </c>
      <c r="I1357" s="3">
        <f t="shared" si="191"/>
        <v>0.30183069749080949</v>
      </c>
      <c r="J1357" s="2">
        <f t="shared" si="192"/>
        <v>3.1205296993494245</v>
      </c>
      <c r="K1357" s="2">
        <f t="shared" si="193"/>
        <v>480.68762182033504</v>
      </c>
      <c r="L1357">
        <f t="shared" si="194"/>
        <v>35341.222222222226</v>
      </c>
      <c r="M1357" s="3">
        <f t="shared" si="195"/>
        <v>0.21798883707669578</v>
      </c>
      <c r="N1357" s="2">
        <f t="shared" si="196"/>
        <v>68.02406402244722</v>
      </c>
      <c r="O1357" s="2">
        <f t="shared" si="197"/>
        <v>245.23744171128274</v>
      </c>
    </row>
    <row r="1358" spans="1:15" x14ac:dyDescent="0.2">
      <c r="A1358" t="str">
        <f t="shared" si="189"/>
        <v>Ector County, Texas</v>
      </c>
      <c r="B1358" t="str">
        <f t="shared" si="190"/>
        <v>Ector County,</v>
      </c>
      <c r="C1358" t="s">
        <v>88</v>
      </c>
      <c r="D1358" t="s">
        <v>299</v>
      </c>
      <c r="E1358">
        <v>9390</v>
      </c>
      <c r="F1358" s="4">
        <f>VLOOKUP(A1358,'[1]Population Data'!$A:$B,2,FALSE)</f>
        <v>162124</v>
      </c>
      <c r="G1358">
        <f>VLOOKUP(A1358,'[1]Population Data'!$A:$C, 3, FALSE)</f>
        <v>51954</v>
      </c>
      <c r="H1358">
        <f>VLOOKUP(A1358,'[1]Population Data'!$A:$D,4,FALSE)</f>
        <v>48934</v>
      </c>
      <c r="I1358" s="3">
        <f t="shared" si="191"/>
        <v>0.30183069749080949</v>
      </c>
      <c r="J1358" s="2">
        <f t="shared" si="192"/>
        <v>3.1205296993494245</v>
      </c>
      <c r="K1358" s="2">
        <f t="shared" si="193"/>
        <v>3009.1045125952974</v>
      </c>
      <c r="L1358">
        <f t="shared" si="194"/>
        <v>35341.222222222226</v>
      </c>
      <c r="M1358" s="3">
        <f t="shared" si="195"/>
        <v>0.21798883707669578</v>
      </c>
      <c r="N1358" s="2">
        <f t="shared" si="196"/>
        <v>68.02406402244722</v>
      </c>
      <c r="O1358" s="2">
        <f t="shared" si="197"/>
        <v>1535.1863851126302</v>
      </c>
    </row>
    <row r="1359" spans="1:15" x14ac:dyDescent="0.2">
      <c r="A1359" t="str">
        <f t="shared" si="189"/>
        <v>Ector County, Texas</v>
      </c>
      <c r="B1359" t="str">
        <f t="shared" si="190"/>
        <v>Ector County,</v>
      </c>
      <c r="C1359" t="s">
        <v>88</v>
      </c>
      <c r="D1359" t="s">
        <v>300</v>
      </c>
      <c r="E1359">
        <v>3867</v>
      </c>
      <c r="F1359" s="4">
        <f>VLOOKUP(A1359,'[1]Population Data'!$A:$B,2,FALSE)</f>
        <v>162124</v>
      </c>
      <c r="G1359">
        <f>VLOOKUP(A1359,'[1]Population Data'!$A:$C, 3, FALSE)</f>
        <v>51954</v>
      </c>
      <c r="H1359">
        <f>VLOOKUP(A1359,'[1]Population Data'!$A:$D,4,FALSE)</f>
        <v>48934</v>
      </c>
      <c r="I1359" s="3">
        <f t="shared" si="191"/>
        <v>0.30183069749080949</v>
      </c>
      <c r="J1359" s="2">
        <f t="shared" si="192"/>
        <v>3.1205296993494245</v>
      </c>
      <c r="K1359" s="2">
        <f t="shared" si="193"/>
        <v>1239.2126890528239</v>
      </c>
      <c r="L1359">
        <f t="shared" si="194"/>
        <v>35341.222222222226</v>
      </c>
      <c r="M1359" s="3">
        <f t="shared" si="195"/>
        <v>0.21798883707669578</v>
      </c>
      <c r="N1359" s="2">
        <f t="shared" si="196"/>
        <v>68.02406402244722</v>
      </c>
      <c r="O1359" s="2">
        <f t="shared" si="197"/>
        <v>632.22212473168702</v>
      </c>
    </row>
    <row r="1360" spans="1:15" x14ac:dyDescent="0.2">
      <c r="A1360" t="str">
        <f t="shared" si="189"/>
        <v>Ector County, Texas</v>
      </c>
      <c r="B1360" t="str">
        <f t="shared" si="190"/>
        <v>Ector County,</v>
      </c>
      <c r="C1360" t="s">
        <v>88</v>
      </c>
      <c r="D1360" t="s">
        <v>301</v>
      </c>
      <c r="E1360">
        <v>536</v>
      </c>
      <c r="F1360" s="4">
        <f>VLOOKUP(A1360,'[1]Population Data'!$A:$B,2,FALSE)</f>
        <v>162124</v>
      </c>
      <c r="G1360">
        <f>VLOOKUP(A1360,'[1]Population Data'!$A:$C, 3, FALSE)</f>
        <v>51954</v>
      </c>
      <c r="H1360">
        <f>VLOOKUP(A1360,'[1]Population Data'!$A:$D,4,FALSE)</f>
        <v>48934</v>
      </c>
      <c r="I1360" s="3">
        <f t="shared" si="191"/>
        <v>0.30183069749080949</v>
      </c>
      <c r="J1360" s="2">
        <f t="shared" si="192"/>
        <v>3.1205296993494245</v>
      </c>
      <c r="K1360" s="2">
        <f t="shared" si="193"/>
        <v>171.76571019713305</v>
      </c>
      <c r="L1360">
        <f t="shared" si="194"/>
        <v>35341.222222222226</v>
      </c>
      <c r="M1360" s="3">
        <f t="shared" si="195"/>
        <v>0.21798883707669578</v>
      </c>
      <c r="N1360" s="2">
        <f t="shared" si="196"/>
        <v>68.02406402244722</v>
      </c>
      <c r="O1360" s="2">
        <f t="shared" si="197"/>
        <v>87.631512504831704</v>
      </c>
    </row>
    <row r="1361" spans="1:15" x14ac:dyDescent="0.2">
      <c r="A1361" t="str">
        <f t="shared" si="189"/>
        <v>Ector County, Texas</v>
      </c>
      <c r="B1361" t="str">
        <f t="shared" si="190"/>
        <v>Ector County,</v>
      </c>
      <c r="C1361" t="s">
        <v>88</v>
      </c>
      <c r="D1361" t="s">
        <v>302</v>
      </c>
      <c r="E1361">
        <v>2836</v>
      </c>
      <c r="F1361" s="4">
        <f>VLOOKUP(A1361,'[1]Population Data'!$A:$B,2,FALSE)</f>
        <v>162124</v>
      </c>
      <c r="G1361">
        <f>VLOOKUP(A1361,'[1]Population Data'!$A:$C, 3, FALSE)</f>
        <v>51954</v>
      </c>
      <c r="H1361">
        <f>VLOOKUP(A1361,'[1]Population Data'!$A:$D,4,FALSE)</f>
        <v>48934</v>
      </c>
      <c r="I1361" s="3">
        <f t="shared" si="191"/>
        <v>0.30183069749080949</v>
      </c>
      <c r="J1361" s="2">
        <f t="shared" si="192"/>
        <v>3.1205296993494245</v>
      </c>
      <c r="K1361" s="2">
        <f t="shared" si="193"/>
        <v>908.82006365498012</v>
      </c>
      <c r="L1361">
        <f t="shared" si="194"/>
        <v>35341.222222222226</v>
      </c>
      <c r="M1361" s="3">
        <f t="shared" si="195"/>
        <v>0.21798883707669578</v>
      </c>
      <c r="N1361" s="2">
        <f t="shared" si="196"/>
        <v>68.02406402244722</v>
      </c>
      <c r="O1361" s="2">
        <f t="shared" si="197"/>
        <v>463.66225646213201</v>
      </c>
    </row>
    <row r="1362" spans="1:15" x14ac:dyDescent="0.2">
      <c r="A1362" t="str">
        <f t="shared" si="189"/>
        <v>Edwards County, Texas</v>
      </c>
      <c r="B1362" t="str">
        <f t="shared" si="190"/>
        <v>Edwards County,</v>
      </c>
      <c r="C1362" t="s">
        <v>89</v>
      </c>
      <c r="D1362" t="s">
        <v>283</v>
      </c>
      <c r="E1362">
        <v>12</v>
      </c>
      <c r="F1362" s="4">
        <f>VLOOKUP(A1362,'[1]Population Data'!$A:$B,2,FALSE)</f>
        <v>2055</v>
      </c>
      <c r="G1362">
        <f>VLOOKUP(A1362,'[1]Population Data'!$A:$C, 3, FALSE)</f>
        <v>686</v>
      </c>
      <c r="H1362">
        <f>VLOOKUP(A1362,'[1]Population Data'!$A:$D,4,FALSE)</f>
        <v>347</v>
      </c>
      <c r="I1362" s="3">
        <f t="shared" si="191"/>
        <v>0.16885644768856448</v>
      </c>
      <c r="J1362" s="2">
        <f t="shared" si="192"/>
        <v>2.9956268221574343</v>
      </c>
      <c r="K1362" s="2">
        <f t="shared" si="193"/>
        <v>4.0058394160583948</v>
      </c>
      <c r="L1362">
        <f t="shared" si="194"/>
        <v>250.61111111111111</v>
      </c>
      <c r="M1362" s="3">
        <f t="shared" si="195"/>
        <v>0.12195187888618546</v>
      </c>
      <c r="N1362" s="2">
        <f t="shared" si="196"/>
        <v>36.532231940395206</v>
      </c>
      <c r="O1362" s="2">
        <f t="shared" si="197"/>
        <v>1.0975669099756693</v>
      </c>
    </row>
    <row r="1363" spans="1:15" x14ac:dyDescent="0.2">
      <c r="A1363" t="str">
        <f t="shared" si="189"/>
        <v>Edwards County, Texas</v>
      </c>
      <c r="B1363" t="str">
        <f t="shared" si="190"/>
        <v>Edwards County,</v>
      </c>
      <c r="C1363" t="s">
        <v>89</v>
      </c>
      <c r="D1363" t="s">
        <v>284</v>
      </c>
      <c r="E1363">
        <v>8</v>
      </c>
      <c r="F1363" s="4">
        <f>VLOOKUP(A1363,'[1]Population Data'!$A:$B,2,FALSE)</f>
        <v>2055</v>
      </c>
      <c r="G1363">
        <f>VLOOKUP(A1363,'[1]Population Data'!$A:$C, 3, FALSE)</f>
        <v>686</v>
      </c>
      <c r="H1363">
        <f>VLOOKUP(A1363,'[1]Population Data'!$A:$D,4,FALSE)</f>
        <v>347</v>
      </c>
      <c r="I1363" s="3">
        <f t="shared" si="191"/>
        <v>0.16885644768856448</v>
      </c>
      <c r="J1363" s="2">
        <f t="shared" si="192"/>
        <v>2.9956268221574343</v>
      </c>
      <c r="K1363" s="2">
        <f t="shared" si="193"/>
        <v>2.6705596107055962</v>
      </c>
      <c r="L1363">
        <f t="shared" si="194"/>
        <v>250.61111111111111</v>
      </c>
      <c r="M1363" s="3">
        <f t="shared" si="195"/>
        <v>0.12195187888618546</v>
      </c>
      <c r="N1363" s="2">
        <f t="shared" si="196"/>
        <v>36.532231940395206</v>
      </c>
      <c r="O1363" s="2">
        <f t="shared" si="197"/>
        <v>0.73171127331711294</v>
      </c>
    </row>
    <row r="1364" spans="1:15" x14ac:dyDescent="0.2">
      <c r="A1364" t="str">
        <f t="shared" si="189"/>
        <v>Edwards County, Texas</v>
      </c>
      <c r="B1364" t="str">
        <f t="shared" si="190"/>
        <v>Edwards County,</v>
      </c>
      <c r="C1364" t="s">
        <v>89</v>
      </c>
      <c r="D1364" t="s">
        <v>285</v>
      </c>
      <c r="E1364">
        <v>110</v>
      </c>
      <c r="F1364" s="4">
        <f>VLOOKUP(A1364,'[1]Population Data'!$A:$B,2,FALSE)</f>
        <v>2055</v>
      </c>
      <c r="G1364">
        <f>VLOOKUP(A1364,'[1]Population Data'!$A:$C, 3, FALSE)</f>
        <v>686</v>
      </c>
      <c r="H1364">
        <f>VLOOKUP(A1364,'[1]Population Data'!$A:$D,4,FALSE)</f>
        <v>347</v>
      </c>
      <c r="I1364" s="3">
        <f t="shared" si="191"/>
        <v>0.16885644768856448</v>
      </c>
      <c r="J1364" s="2">
        <f t="shared" si="192"/>
        <v>2.9956268221574343</v>
      </c>
      <c r="K1364" s="2">
        <f t="shared" si="193"/>
        <v>36.72019464720195</v>
      </c>
      <c r="L1364">
        <f t="shared" si="194"/>
        <v>250.61111111111111</v>
      </c>
      <c r="M1364" s="3">
        <f t="shared" si="195"/>
        <v>0.12195187888618546</v>
      </c>
      <c r="N1364" s="2">
        <f t="shared" si="196"/>
        <v>36.532231940395206</v>
      </c>
      <c r="O1364" s="2">
        <f t="shared" si="197"/>
        <v>10.061030008110302</v>
      </c>
    </row>
    <row r="1365" spans="1:15" x14ac:dyDescent="0.2">
      <c r="A1365" t="str">
        <f t="shared" si="189"/>
        <v>Edwards County, Texas</v>
      </c>
      <c r="B1365" t="str">
        <f t="shared" si="190"/>
        <v>Edwards County,</v>
      </c>
      <c r="C1365" t="s">
        <v>89</v>
      </c>
      <c r="D1365" t="s">
        <v>286</v>
      </c>
      <c r="E1365">
        <v>0</v>
      </c>
      <c r="F1365" s="4">
        <f>VLOOKUP(A1365,'[1]Population Data'!$A:$B,2,FALSE)</f>
        <v>2055</v>
      </c>
      <c r="G1365">
        <f>VLOOKUP(A1365,'[1]Population Data'!$A:$C, 3, FALSE)</f>
        <v>686</v>
      </c>
      <c r="H1365">
        <f>VLOOKUP(A1365,'[1]Population Data'!$A:$D,4,FALSE)</f>
        <v>347</v>
      </c>
      <c r="I1365" s="3">
        <f t="shared" si="191"/>
        <v>0.16885644768856448</v>
      </c>
      <c r="J1365" s="2">
        <f t="shared" si="192"/>
        <v>2.9956268221574343</v>
      </c>
      <c r="K1365" s="2">
        <f t="shared" si="193"/>
        <v>0</v>
      </c>
      <c r="L1365">
        <f t="shared" si="194"/>
        <v>250.61111111111111</v>
      </c>
      <c r="M1365" s="3">
        <f t="shared" si="195"/>
        <v>0.12195187888618546</v>
      </c>
      <c r="N1365" s="2">
        <f t="shared" si="196"/>
        <v>36.532231940395206</v>
      </c>
      <c r="O1365" s="2">
        <f t="shared" si="197"/>
        <v>0</v>
      </c>
    </row>
    <row r="1366" spans="1:15" x14ac:dyDescent="0.2">
      <c r="A1366" t="str">
        <f t="shared" si="189"/>
        <v>Edwards County, Texas</v>
      </c>
      <c r="B1366" t="str">
        <f t="shared" si="190"/>
        <v>Edwards County,</v>
      </c>
      <c r="C1366" t="s">
        <v>89</v>
      </c>
      <c r="D1366" t="s">
        <v>287</v>
      </c>
      <c r="E1366">
        <v>103</v>
      </c>
      <c r="F1366" s="4">
        <f>VLOOKUP(A1366,'[1]Population Data'!$A:$B,2,FALSE)</f>
        <v>2055</v>
      </c>
      <c r="G1366">
        <f>VLOOKUP(A1366,'[1]Population Data'!$A:$C, 3, FALSE)</f>
        <v>686</v>
      </c>
      <c r="H1366">
        <f>VLOOKUP(A1366,'[1]Population Data'!$A:$D,4,FALSE)</f>
        <v>347</v>
      </c>
      <c r="I1366" s="3">
        <f t="shared" si="191"/>
        <v>0.16885644768856448</v>
      </c>
      <c r="J1366" s="2">
        <f t="shared" si="192"/>
        <v>2.9956268221574343</v>
      </c>
      <c r="K1366" s="2">
        <f t="shared" si="193"/>
        <v>34.383454987834554</v>
      </c>
      <c r="L1366">
        <f t="shared" si="194"/>
        <v>250.61111111111111</v>
      </c>
      <c r="M1366" s="3">
        <f t="shared" si="195"/>
        <v>0.12195187888618546</v>
      </c>
      <c r="N1366" s="2">
        <f t="shared" si="196"/>
        <v>36.532231940395206</v>
      </c>
      <c r="O1366" s="2">
        <f t="shared" si="197"/>
        <v>9.4207826439578284</v>
      </c>
    </row>
    <row r="1367" spans="1:15" x14ac:dyDescent="0.2">
      <c r="A1367" t="str">
        <f t="shared" si="189"/>
        <v>Edwards County, Texas</v>
      </c>
      <c r="B1367" t="str">
        <f t="shared" si="190"/>
        <v>Edwards County,</v>
      </c>
      <c r="C1367" t="s">
        <v>89</v>
      </c>
      <c r="D1367" t="s">
        <v>288</v>
      </c>
      <c r="E1367">
        <v>92</v>
      </c>
      <c r="F1367" s="4">
        <f>VLOOKUP(A1367,'[1]Population Data'!$A:$B,2,FALSE)</f>
        <v>2055</v>
      </c>
      <c r="G1367">
        <f>VLOOKUP(A1367,'[1]Population Data'!$A:$C, 3, FALSE)</f>
        <v>686</v>
      </c>
      <c r="H1367">
        <f>VLOOKUP(A1367,'[1]Population Data'!$A:$D,4,FALSE)</f>
        <v>347</v>
      </c>
      <c r="I1367" s="3">
        <f t="shared" si="191"/>
        <v>0.16885644768856448</v>
      </c>
      <c r="J1367" s="2">
        <f t="shared" si="192"/>
        <v>2.9956268221574343</v>
      </c>
      <c r="K1367" s="2">
        <f t="shared" si="193"/>
        <v>30.711435523114357</v>
      </c>
      <c r="L1367">
        <f t="shared" si="194"/>
        <v>250.61111111111111</v>
      </c>
      <c r="M1367" s="3">
        <f t="shared" si="195"/>
        <v>0.12195187888618546</v>
      </c>
      <c r="N1367" s="2">
        <f t="shared" si="196"/>
        <v>36.532231940395206</v>
      </c>
      <c r="O1367" s="2">
        <f t="shared" si="197"/>
        <v>8.4146796431467958</v>
      </c>
    </row>
    <row r="1368" spans="1:15" x14ac:dyDescent="0.2">
      <c r="A1368" t="str">
        <f t="shared" si="189"/>
        <v>Edwards County, Texas</v>
      </c>
      <c r="B1368" t="str">
        <f t="shared" si="190"/>
        <v>Edwards County,</v>
      </c>
      <c r="C1368" t="s">
        <v>89</v>
      </c>
      <c r="D1368" t="s">
        <v>289</v>
      </c>
      <c r="E1368">
        <v>11</v>
      </c>
      <c r="F1368" s="4">
        <f>VLOOKUP(A1368,'[1]Population Data'!$A:$B,2,FALSE)</f>
        <v>2055</v>
      </c>
      <c r="G1368">
        <f>VLOOKUP(A1368,'[1]Population Data'!$A:$C, 3, FALSE)</f>
        <v>686</v>
      </c>
      <c r="H1368">
        <f>VLOOKUP(A1368,'[1]Population Data'!$A:$D,4,FALSE)</f>
        <v>347</v>
      </c>
      <c r="I1368" s="3">
        <f t="shared" si="191"/>
        <v>0.16885644768856448</v>
      </c>
      <c r="J1368" s="2">
        <f t="shared" si="192"/>
        <v>2.9956268221574343</v>
      </c>
      <c r="K1368" s="2">
        <f t="shared" si="193"/>
        <v>3.6720194647201949</v>
      </c>
      <c r="L1368">
        <f t="shared" si="194"/>
        <v>250.61111111111111</v>
      </c>
      <c r="M1368" s="3">
        <f t="shared" si="195"/>
        <v>0.12195187888618546</v>
      </c>
      <c r="N1368" s="2">
        <f t="shared" si="196"/>
        <v>36.532231940395206</v>
      </c>
      <c r="O1368" s="2">
        <f t="shared" si="197"/>
        <v>1.0061030008110301</v>
      </c>
    </row>
    <row r="1369" spans="1:15" x14ac:dyDescent="0.2">
      <c r="A1369" t="str">
        <f t="shared" si="189"/>
        <v>Edwards County, Texas</v>
      </c>
      <c r="B1369" t="str">
        <f t="shared" si="190"/>
        <v>Edwards County,</v>
      </c>
      <c r="C1369" t="s">
        <v>89</v>
      </c>
      <c r="D1369" t="s">
        <v>290</v>
      </c>
      <c r="E1369">
        <v>102</v>
      </c>
      <c r="F1369" s="4">
        <f>VLOOKUP(A1369,'[1]Population Data'!$A:$B,2,FALSE)</f>
        <v>2055</v>
      </c>
      <c r="G1369">
        <f>VLOOKUP(A1369,'[1]Population Data'!$A:$C, 3, FALSE)</f>
        <v>686</v>
      </c>
      <c r="H1369">
        <f>VLOOKUP(A1369,'[1]Population Data'!$A:$D,4,FALSE)</f>
        <v>347</v>
      </c>
      <c r="I1369" s="3">
        <f t="shared" si="191"/>
        <v>0.16885644768856448</v>
      </c>
      <c r="J1369" s="2">
        <f t="shared" si="192"/>
        <v>2.9956268221574343</v>
      </c>
      <c r="K1369" s="2">
        <f t="shared" si="193"/>
        <v>34.049635036496355</v>
      </c>
      <c r="L1369">
        <f t="shared" si="194"/>
        <v>250.61111111111111</v>
      </c>
      <c r="M1369" s="3">
        <f t="shared" si="195"/>
        <v>0.12195187888618546</v>
      </c>
      <c r="N1369" s="2">
        <f t="shared" si="196"/>
        <v>36.532231940395206</v>
      </c>
      <c r="O1369" s="2">
        <f t="shared" si="197"/>
        <v>9.3293187347931887</v>
      </c>
    </row>
    <row r="1370" spans="1:15" x14ac:dyDescent="0.2">
      <c r="A1370" t="str">
        <f t="shared" si="189"/>
        <v>Edwards County, Texas</v>
      </c>
      <c r="B1370" t="str">
        <f t="shared" si="190"/>
        <v>Edwards County,</v>
      </c>
      <c r="C1370" t="s">
        <v>89</v>
      </c>
      <c r="D1370" t="s">
        <v>291</v>
      </c>
      <c r="E1370">
        <v>31</v>
      </c>
      <c r="F1370" s="4">
        <f>VLOOKUP(A1370,'[1]Population Data'!$A:$B,2,FALSE)</f>
        <v>2055</v>
      </c>
      <c r="G1370">
        <f>VLOOKUP(A1370,'[1]Population Data'!$A:$C, 3, FALSE)</f>
        <v>686</v>
      </c>
      <c r="H1370">
        <f>VLOOKUP(A1370,'[1]Population Data'!$A:$D,4,FALSE)</f>
        <v>347</v>
      </c>
      <c r="I1370" s="3">
        <f t="shared" si="191"/>
        <v>0.16885644768856448</v>
      </c>
      <c r="J1370" s="2">
        <f t="shared" si="192"/>
        <v>2.9956268221574343</v>
      </c>
      <c r="K1370" s="2">
        <f t="shared" si="193"/>
        <v>10.348418491484185</v>
      </c>
      <c r="L1370">
        <f t="shared" si="194"/>
        <v>250.61111111111111</v>
      </c>
      <c r="M1370" s="3">
        <f t="shared" si="195"/>
        <v>0.12195187888618546</v>
      </c>
      <c r="N1370" s="2">
        <f t="shared" si="196"/>
        <v>36.532231940395206</v>
      </c>
      <c r="O1370" s="2">
        <f t="shared" si="197"/>
        <v>2.8353811841038126</v>
      </c>
    </row>
    <row r="1371" spans="1:15" x14ac:dyDescent="0.2">
      <c r="A1371" t="str">
        <f t="shared" si="189"/>
        <v>Edwards County, Texas</v>
      </c>
      <c r="B1371" t="str">
        <f t="shared" si="190"/>
        <v>Edwards County,</v>
      </c>
      <c r="C1371" t="s">
        <v>89</v>
      </c>
      <c r="D1371" t="s">
        <v>292</v>
      </c>
      <c r="E1371">
        <v>0</v>
      </c>
      <c r="F1371" s="4">
        <f>VLOOKUP(A1371,'[1]Population Data'!$A:$B,2,FALSE)</f>
        <v>2055</v>
      </c>
      <c r="G1371">
        <f>VLOOKUP(A1371,'[1]Population Data'!$A:$C, 3, FALSE)</f>
        <v>686</v>
      </c>
      <c r="H1371">
        <f>VLOOKUP(A1371,'[1]Population Data'!$A:$D,4,FALSE)</f>
        <v>347</v>
      </c>
      <c r="I1371" s="3">
        <f t="shared" si="191"/>
        <v>0.16885644768856448</v>
      </c>
      <c r="J1371" s="2">
        <f t="shared" si="192"/>
        <v>2.9956268221574343</v>
      </c>
      <c r="K1371" s="2">
        <f t="shared" si="193"/>
        <v>0</v>
      </c>
      <c r="L1371">
        <f t="shared" si="194"/>
        <v>250.61111111111111</v>
      </c>
      <c r="M1371" s="3">
        <f t="shared" si="195"/>
        <v>0.12195187888618546</v>
      </c>
      <c r="N1371" s="2">
        <f t="shared" si="196"/>
        <v>36.532231940395206</v>
      </c>
      <c r="O1371" s="2">
        <f t="shared" si="197"/>
        <v>0</v>
      </c>
    </row>
    <row r="1372" spans="1:15" x14ac:dyDescent="0.2">
      <c r="A1372" t="str">
        <f t="shared" si="189"/>
        <v>Edwards County, Texas</v>
      </c>
      <c r="B1372" t="str">
        <f t="shared" si="190"/>
        <v>Edwards County,</v>
      </c>
      <c r="C1372" t="s">
        <v>89</v>
      </c>
      <c r="D1372" t="s">
        <v>293</v>
      </c>
      <c r="E1372">
        <v>6</v>
      </c>
      <c r="F1372" s="4">
        <f>VLOOKUP(A1372,'[1]Population Data'!$A:$B,2,FALSE)</f>
        <v>2055</v>
      </c>
      <c r="G1372">
        <f>VLOOKUP(A1372,'[1]Population Data'!$A:$C, 3, FALSE)</f>
        <v>686</v>
      </c>
      <c r="H1372">
        <f>VLOOKUP(A1372,'[1]Population Data'!$A:$D,4,FALSE)</f>
        <v>347</v>
      </c>
      <c r="I1372" s="3">
        <f t="shared" si="191"/>
        <v>0.16885644768856448</v>
      </c>
      <c r="J1372" s="2">
        <f t="shared" si="192"/>
        <v>2.9956268221574343</v>
      </c>
      <c r="K1372" s="2">
        <f t="shared" si="193"/>
        <v>2.0029197080291974</v>
      </c>
      <c r="L1372">
        <f t="shared" si="194"/>
        <v>250.61111111111111</v>
      </c>
      <c r="M1372" s="3">
        <f t="shared" si="195"/>
        <v>0.12195187888618546</v>
      </c>
      <c r="N1372" s="2">
        <f t="shared" si="196"/>
        <v>36.532231940395206</v>
      </c>
      <c r="O1372" s="2">
        <f t="shared" si="197"/>
        <v>0.54878345498783465</v>
      </c>
    </row>
    <row r="1373" spans="1:15" x14ac:dyDescent="0.2">
      <c r="A1373" t="str">
        <f t="shared" si="189"/>
        <v>Edwards County, Texas</v>
      </c>
      <c r="B1373" t="str">
        <f t="shared" si="190"/>
        <v>Edwards County,</v>
      </c>
      <c r="C1373" t="s">
        <v>89</v>
      </c>
      <c r="D1373" t="s">
        <v>294</v>
      </c>
      <c r="E1373">
        <v>17</v>
      </c>
      <c r="F1373" s="4">
        <f>VLOOKUP(A1373,'[1]Population Data'!$A:$B,2,FALSE)</f>
        <v>2055</v>
      </c>
      <c r="G1373">
        <f>VLOOKUP(A1373,'[1]Population Data'!$A:$C, 3, FALSE)</f>
        <v>686</v>
      </c>
      <c r="H1373">
        <f>VLOOKUP(A1373,'[1]Population Data'!$A:$D,4,FALSE)</f>
        <v>347</v>
      </c>
      <c r="I1373" s="3">
        <f t="shared" si="191"/>
        <v>0.16885644768856448</v>
      </c>
      <c r="J1373" s="2">
        <f t="shared" si="192"/>
        <v>2.9956268221574343</v>
      </c>
      <c r="K1373" s="2">
        <f t="shared" si="193"/>
        <v>5.6749391727493919</v>
      </c>
      <c r="L1373">
        <f t="shared" si="194"/>
        <v>250.61111111111111</v>
      </c>
      <c r="M1373" s="3">
        <f t="shared" si="195"/>
        <v>0.12195187888618546</v>
      </c>
      <c r="N1373" s="2">
        <f t="shared" si="196"/>
        <v>36.532231940395206</v>
      </c>
      <c r="O1373" s="2">
        <f t="shared" si="197"/>
        <v>1.5548864557988649</v>
      </c>
    </row>
    <row r="1374" spans="1:15" x14ac:dyDescent="0.2">
      <c r="A1374" t="str">
        <f t="shared" si="189"/>
        <v>Edwards County, Texas</v>
      </c>
      <c r="B1374" t="str">
        <f t="shared" si="190"/>
        <v>Edwards County,</v>
      </c>
      <c r="C1374" t="s">
        <v>89</v>
      </c>
      <c r="D1374" t="s">
        <v>295</v>
      </c>
      <c r="E1374">
        <v>73</v>
      </c>
      <c r="F1374" s="4">
        <f>VLOOKUP(A1374,'[1]Population Data'!$A:$B,2,FALSE)</f>
        <v>2055</v>
      </c>
      <c r="G1374">
        <f>VLOOKUP(A1374,'[1]Population Data'!$A:$C, 3, FALSE)</f>
        <v>686</v>
      </c>
      <c r="H1374">
        <f>VLOOKUP(A1374,'[1]Population Data'!$A:$D,4,FALSE)</f>
        <v>347</v>
      </c>
      <c r="I1374" s="3">
        <f t="shared" si="191"/>
        <v>0.16885644768856448</v>
      </c>
      <c r="J1374" s="2">
        <f t="shared" si="192"/>
        <v>2.9956268221574343</v>
      </c>
      <c r="K1374" s="2">
        <f t="shared" si="193"/>
        <v>24.368856447688565</v>
      </c>
      <c r="L1374">
        <f t="shared" si="194"/>
        <v>250.61111111111111</v>
      </c>
      <c r="M1374" s="3">
        <f t="shared" si="195"/>
        <v>0.12195187888618546</v>
      </c>
      <c r="N1374" s="2">
        <f t="shared" si="196"/>
        <v>36.532231940395206</v>
      </c>
      <c r="O1374" s="2">
        <f t="shared" si="197"/>
        <v>6.676865369018655</v>
      </c>
    </row>
    <row r="1375" spans="1:15" x14ac:dyDescent="0.2">
      <c r="A1375" t="str">
        <f t="shared" si="189"/>
        <v>Edwards County, Texas</v>
      </c>
      <c r="B1375" t="str">
        <f t="shared" si="190"/>
        <v>Edwards County,</v>
      </c>
      <c r="C1375" t="s">
        <v>89</v>
      </c>
      <c r="D1375" t="s">
        <v>296</v>
      </c>
      <c r="E1375">
        <v>16</v>
      </c>
      <c r="F1375" s="4">
        <f>VLOOKUP(A1375,'[1]Population Data'!$A:$B,2,FALSE)</f>
        <v>2055</v>
      </c>
      <c r="G1375">
        <f>VLOOKUP(A1375,'[1]Population Data'!$A:$C, 3, FALSE)</f>
        <v>686</v>
      </c>
      <c r="H1375">
        <f>VLOOKUP(A1375,'[1]Population Data'!$A:$D,4,FALSE)</f>
        <v>347</v>
      </c>
      <c r="I1375" s="3">
        <f t="shared" si="191"/>
        <v>0.16885644768856448</v>
      </c>
      <c r="J1375" s="2">
        <f t="shared" si="192"/>
        <v>2.9956268221574343</v>
      </c>
      <c r="K1375" s="2">
        <f t="shared" si="193"/>
        <v>5.3411192214111924</v>
      </c>
      <c r="L1375">
        <f t="shared" si="194"/>
        <v>250.61111111111111</v>
      </c>
      <c r="M1375" s="3">
        <f t="shared" si="195"/>
        <v>0.12195187888618546</v>
      </c>
      <c r="N1375" s="2">
        <f t="shared" si="196"/>
        <v>36.532231940395206</v>
      </c>
      <c r="O1375" s="2">
        <f t="shared" si="197"/>
        <v>1.4634225466342259</v>
      </c>
    </row>
    <row r="1376" spans="1:15" x14ac:dyDescent="0.2">
      <c r="A1376" t="str">
        <f t="shared" si="189"/>
        <v>Edwards County, Texas</v>
      </c>
      <c r="B1376" t="str">
        <f t="shared" si="190"/>
        <v>Edwards County,</v>
      </c>
      <c r="C1376" t="s">
        <v>89</v>
      </c>
      <c r="D1376" t="s">
        <v>297</v>
      </c>
      <c r="E1376">
        <v>0</v>
      </c>
      <c r="F1376" s="4">
        <f>VLOOKUP(A1376,'[1]Population Data'!$A:$B,2,FALSE)</f>
        <v>2055</v>
      </c>
      <c r="G1376">
        <f>VLOOKUP(A1376,'[1]Population Data'!$A:$C, 3, FALSE)</f>
        <v>686</v>
      </c>
      <c r="H1376">
        <f>VLOOKUP(A1376,'[1]Population Data'!$A:$D,4,FALSE)</f>
        <v>347</v>
      </c>
      <c r="I1376" s="3">
        <f t="shared" si="191"/>
        <v>0.16885644768856448</v>
      </c>
      <c r="J1376" s="2">
        <f t="shared" si="192"/>
        <v>2.9956268221574343</v>
      </c>
      <c r="K1376" s="2">
        <f t="shared" si="193"/>
        <v>0</v>
      </c>
      <c r="L1376">
        <f t="shared" si="194"/>
        <v>250.61111111111111</v>
      </c>
      <c r="M1376" s="3">
        <f t="shared" si="195"/>
        <v>0.12195187888618546</v>
      </c>
      <c r="N1376" s="2">
        <f t="shared" si="196"/>
        <v>36.532231940395206</v>
      </c>
      <c r="O1376" s="2">
        <f t="shared" si="197"/>
        <v>0</v>
      </c>
    </row>
    <row r="1377" spans="1:15" x14ac:dyDescent="0.2">
      <c r="A1377" t="str">
        <f t="shared" si="189"/>
        <v>Edwards County, Texas</v>
      </c>
      <c r="B1377" t="str">
        <f t="shared" si="190"/>
        <v>Edwards County,</v>
      </c>
      <c r="C1377" t="s">
        <v>89</v>
      </c>
      <c r="D1377" t="s">
        <v>298</v>
      </c>
      <c r="E1377">
        <v>82</v>
      </c>
      <c r="F1377" s="4">
        <f>VLOOKUP(A1377,'[1]Population Data'!$A:$B,2,FALSE)</f>
        <v>2055</v>
      </c>
      <c r="G1377">
        <f>VLOOKUP(A1377,'[1]Population Data'!$A:$C, 3, FALSE)</f>
        <v>686</v>
      </c>
      <c r="H1377">
        <f>VLOOKUP(A1377,'[1]Population Data'!$A:$D,4,FALSE)</f>
        <v>347</v>
      </c>
      <c r="I1377" s="3">
        <f t="shared" si="191"/>
        <v>0.16885644768856448</v>
      </c>
      <c r="J1377" s="2">
        <f t="shared" si="192"/>
        <v>2.9956268221574343</v>
      </c>
      <c r="K1377" s="2">
        <f t="shared" si="193"/>
        <v>27.373236009732363</v>
      </c>
      <c r="L1377">
        <f t="shared" si="194"/>
        <v>250.61111111111111</v>
      </c>
      <c r="M1377" s="3">
        <f t="shared" si="195"/>
        <v>0.12195187888618546</v>
      </c>
      <c r="N1377" s="2">
        <f t="shared" si="196"/>
        <v>36.532231940395206</v>
      </c>
      <c r="O1377" s="2">
        <f t="shared" si="197"/>
        <v>7.5000405515004056</v>
      </c>
    </row>
    <row r="1378" spans="1:15" x14ac:dyDescent="0.2">
      <c r="A1378" t="str">
        <f t="shared" si="189"/>
        <v>Edwards County, Texas</v>
      </c>
      <c r="B1378" t="str">
        <f t="shared" si="190"/>
        <v>Edwards County,</v>
      </c>
      <c r="C1378" t="s">
        <v>89</v>
      </c>
      <c r="D1378" t="s">
        <v>299</v>
      </c>
      <c r="E1378">
        <v>108</v>
      </c>
      <c r="F1378" s="4">
        <f>VLOOKUP(A1378,'[1]Population Data'!$A:$B,2,FALSE)</f>
        <v>2055</v>
      </c>
      <c r="G1378">
        <f>VLOOKUP(A1378,'[1]Population Data'!$A:$C, 3, FALSE)</f>
        <v>686</v>
      </c>
      <c r="H1378">
        <f>VLOOKUP(A1378,'[1]Population Data'!$A:$D,4,FALSE)</f>
        <v>347</v>
      </c>
      <c r="I1378" s="3">
        <f t="shared" si="191"/>
        <v>0.16885644768856448</v>
      </c>
      <c r="J1378" s="2">
        <f t="shared" si="192"/>
        <v>2.9956268221574343</v>
      </c>
      <c r="K1378" s="2">
        <f t="shared" si="193"/>
        <v>36.052554744525551</v>
      </c>
      <c r="L1378">
        <f t="shared" si="194"/>
        <v>250.61111111111111</v>
      </c>
      <c r="M1378" s="3">
        <f t="shared" si="195"/>
        <v>0.12195187888618546</v>
      </c>
      <c r="N1378" s="2">
        <f t="shared" si="196"/>
        <v>36.532231940395206</v>
      </c>
      <c r="O1378" s="2">
        <f t="shared" si="197"/>
        <v>9.8781021897810231</v>
      </c>
    </row>
    <row r="1379" spans="1:15" x14ac:dyDescent="0.2">
      <c r="A1379" t="str">
        <f t="shared" si="189"/>
        <v>Edwards County, Texas</v>
      </c>
      <c r="B1379" t="str">
        <f t="shared" si="190"/>
        <v>Edwards County,</v>
      </c>
      <c r="C1379" t="s">
        <v>89</v>
      </c>
      <c r="D1379" t="s">
        <v>300</v>
      </c>
      <c r="E1379">
        <v>52</v>
      </c>
      <c r="F1379" s="4">
        <f>VLOOKUP(A1379,'[1]Population Data'!$A:$B,2,FALSE)</f>
        <v>2055</v>
      </c>
      <c r="G1379">
        <f>VLOOKUP(A1379,'[1]Population Data'!$A:$C, 3, FALSE)</f>
        <v>686</v>
      </c>
      <c r="H1379">
        <f>VLOOKUP(A1379,'[1]Population Data'!$A:$D,4,FALSE)</f>
        <v>347</v>
      </c>
      <c r="I1379" s="3">
        <f t="shared" si="191"/>
        <v>0.16885644768856448</v>
      </c>
      <c r="J1379" s="2">
        <f t="shared" si="192"/>
        <v>2.9956268221574343</v>
      </c>
      <c r="K1379" s="2">
        <f t="shared" si="193"/>
        <v>17.358637469586377</v>
      </c>
      <c r="L1379">
        <f t="shared" si="194"/>
        <v>250.61111111111111</v>
      </c>
      <c r="M1379" s="3">
        <f t="shared" si="195"/>
        <v>0.12195187888618546</v>
      </c>
      <c r="N1379" s="2">
        <f t="shared" si="196"/>
        <v>36.532231940395206</v>
      </c>
      <c r="O1379" s="2">
        <f t="shared" si="197"/>
        <v>4.7561232765612331</v>
      </c>
    </row>
    <row r="1380" spans="1:15" x14ac:dyDescent="0.2">
      <c r="A1380" t="str">
        <f t="shared" si="189"/>
        <v>Edwards County, Texas</v>
      </c>
      <c r="B1380" t="str">
        <f t="shared" si="190"/>
        <v>Edwards County,</v>
      </c>
      <c r="C1380" t="s">
        <v>89</v>
      </c>
      <c r="D1380" t="s">
        <v>301</v>
      </c>
      <c r="E1380">
        <v>65</v>
      </c>
      <c r="F1380" s="4">
        <f>VLOOKUP(A1380,'[1]Population Data'!$A:$B,2,FALSE)</f>
        <v>2055</v>
      </c>
      <c r="G1380">
        <f>VLOOKUP(A1380,'[1]Population Data'!$A:$C, 3, FALSE)</f>
        <v>686</v>
      </c>
      <c r="H1380">
        <f>VLOOKUP(A1380,'[1]Population Data'!$A:$D,4,FALSE)</f>
        <v>347</v>
      </c>
      <c r="I1380" s="3">
        <f t="shared" si="191"/>
        <v>0.16885644768856448</v>
      </c>
      <c r="J1380" s="2">
        <f t="shared" si="192"/>
        <v>2.9956268221574343</v>
      </c>
      <c r="K1380" s="2">
        <f t="shared" si="193"/>
        <v>21.698296836982969</v>
      </c>
      <c r="L1380">
        <f t="shared" si="194"/>
        <v>250.61111111111111</v>
      </c>
      <c r="M1380" s="3">
        <f t="shared" si="195"/>
        <v>0.12195187888618546</v>
      </c>
      <c r="N1380" s="2">
        <f t="shared" si="196"/>
        <v>36.532231940395206</v>
      </c>
      <c r="O1380" s="2">
        <f t="shared" si="197"/>
        <v>5.9451540957015423</v>
      </c>
    </row>
    <row r="1381" spans="1:15" x14ac:dyDescent="0.2">
      <c r="A1381" t="str">
        <f t="shared" si="189"/>
        <v>Edwards County, Texas</v>
      </c>
      <c r="B1381" t="str">
        <f t="shared" si="190"/>
        <v>Edwards County,</v>
      </c>
      <c r="C1381" t="s">
        <v>89</v>
      </c>
      <c r="D1381" t="s">
        <v>302</v>
      </c>
      <c r="E1381">
        <v>0</v>
      </c>
      <c r="F1381" s="4">
        <f>VLOOKUP(A1381,'[1]Population Data'!$A:$B,2,FALSE)</f>
        <v>2055</v>
      </c>
      <c r="G1381">
        <f>VLOOKUP(A1381,'[1]Population Data'!$A:$C, 3, FALSE)</f>
        <v>686</v>
      </c>
      <c r="H1381">
        <f>VLOOKUP(A1381,'[1]Population Data'!$A:$D,4,FALSE)</f>
        <v>347</v>
      </c>
      <c r="I1381" s="3">
        <f t="shared" si="191"/>
        <v>0.16885644768856448</v>
      </c>
      <c r="J1381" s="2">
        <f t="shared" si="192"/>
        <v>2.9956268221574343</v>
      </c>
      <c r="K1381" s="2">
        <f t="shared" si="193"/>
        <v>0</v>
      </c>
      <c r="L1381">
        <f t="shared" si="194"/>
        <v>250.61111111111111</v>
      </c>
      <c r="M1381" s="3">
        <f t="shared" si="195"/>
        <v>0.12195187888618546</v>
      </c>
      <c r="N1381" s="2">
        <f t="shared" si="196"/>
        <v>36.532231940395206</v>
      </c>
      <c r="O1381" s="2">
        <f t="shared" si="197"/>
        <v>0</v>
      </c>
    </row>
    <row r="1382" spans="1:15" x14ac:dyDescent="0.2">
      <c r="A1382" t="str">
        <f t="shared" si="189"/>
        <v>El Paso County, Texas</v>
      </c>
      <c r="B1382" t="str">
        <f t="shared" si="190"/>
        <v>El Paso County,</v>
      </c>
      <c r="C1382" t="s">
        <v>269</v>
      </c>
      <c r="D1382" t="s">
        <v>283</v>
      </c>
      <c r="E1382">
        <v>31288</v>
      </c>
      <c r="F1382" s="4">
        <f>VLOOKUP(A1382,'[1]Population Data'!$A:$B,2,FALSE)</f>
        <v>840758</v>
      </c>
      <c r="G1382">
        <f>VLOOKUP(A1382,'[1]Population Data'!$A:$C, 3, FALSE)</f>
        <v>265724</v>
      </c>
      <c r="H1382">
        <f>VLOOKUP(A1382,'[1]Population Data'!$A:$D,4,FALSE)</f>
        <v>228101</v>
      </c>
      <c r="I1382" s="3">
        <f t="shared" si="191"/>
        <v>0.27130398997095478</v>
      </c>
      <c r="J1382" s="2">
        <f t="shared" si="192"/>
        <v>3.1640273366350047</v>
      </c>
      <c r="K1382" s="2">
        <f t="shared" si="193"/>
        <v>9888.6629826894296</v>
      </c>
      <c r="L1382">
        <f t="shared" si="194"/>
        <v>164739.61111111109</v>
      </c>
      <c r="M1382" s="3">
        <f t="shared" si="195"/>
        <v>0.19594177053457842</v>
      </c>
      <c r="N1382" s="2">
        <f t="shared" si="196"/>
        <v>61.996511836006938</v>
      </c>
      <c r="O1382" s="2">
        <f t="shared" si="197"/>
        <v>4597.9695873644168</v>
      </c>
    </row>
    <row r="1383" spans="1:15" x14ac:dyDescent="0.2">
      <c r="A1383" t="str">
        <f t="shared" si="189"/>
        <v>El Paso County, Texas</v>
      </c>
      <c r="B1383" t="str">
        <f t="shared" si="190"/>
        <v>El Paso County,</v>
      </c>
      <c r="C1383" t="s">
        <v>269</v>
      </c>
      <c r="D1383" t="s">
        <v>284</v>
      </c>
      <c r="E1383">
        <v>23662</v>
      </c>
      <c r="F1383" s="4">
        <f>VLOOKUP(A1383,'[1]Population Data'!$A:$B,2,FALSE)</f>
        <v>840758</v>
      </c>
      <c r="G1383">
        <f>VLOOKUP(A1383,'[1]Population Data'!$A:$C, 3, FALSE)</f>
        <v>265724</v>
      </c>
      <c r="H1383">
        <f>VLOOKUP(A1383,'[1]Population Data'!$A:$D,4,FALSE)</f>
        <v>228101</v>
      </c>
      <c r="I1383" s="3">
        <f t="shared" si="191"/>
        <v>0.27130398997095478</v>
      </c>
      <c r="J1383" s="2">
        <f t="shared" si="192"/>
        <v>3.1640273366350047</v>
      </c>
      <c r="K1383" s="2">
        <f t="shared" si="193"/>
        <v>7478.4436044616887</v>
      </c>
      <c r="L1383">
        <f t="shared" si="194"/>
        <v>164739.61111111109</v>
      </c>
      <c r="M1383" s="3">
        <f t="shared" si="195"/>
        <v>0.19594177053457842</v>
      </c>
      <c r="N1383" s="2">
        <f t="shared" si="196"/>
        <v>61.996511836006938</v>
      </c>
      <c r="O1383" s="2">
        <f t="shared" si="197"/>
        <v>3477.2806307918963</v>
      </c>
    </row>
    <row r="1384" spans="1:15" x14ac:dyDescent="0.2">
      <c r="A1384" t="str">
        <f t="shared" si="189"/>
        <v>El Paso County, Texas</v>
      </c>
      <c r="B1384" t="str">
        <f t="shared" si="190"/>
        <v>El Paso County,</v>
      </c>
      <c r="C1384" t="s">
        <v>269</v>
      </c>
      <c r="D1384" t="s">
        <v>285</v>
      </c>
      <c r="E1384">
        <v>1718</v>
      </c>
      <c r="F1384" s="4">
        <f>VLOOKUP(A1384,'[1]Population Data'!$A:$B,2,FALSE)</f>
        <v>840758</v>
      </c>
      <c r="G1384">
        <f>VLOOKUP(A1384,'[1]Population Data'!$A:$C, 3, FALSE)</f>
        <v>265724</v>
      </c>
      <c r="H1384">
        <f>VLOOKUP(A1384,'[1]Population Data'!$A:$D,4,FALSE)</f>
        <v>228101</v>
      </c>
      <c r="I1384" s="3">
        <f t="shared" si="191"/>
        <v>0.27130398997095478</v>
      </c>
      <c r="J1384" s="2">
        <f t="shared" si="192"/>
        <v>3.1640273366350047</v>
      </c>
      <c r="K1384" s="2">
        <f t="shared" si="193"/>
        <v>542.97887382576198</v>
      </c>
      <c r="L1384">
        <f t="shared" si="194"/>
        <v>164739.61111111109</v>
      </c>
      <c r="M1384" s="3">
        <f t="shared" si="195"/>
        <v>0.19594177053457842</v>
      </c>
      <c r="N1384" s="2">
        <f t="shared" si="196"/>
        <v>61.996511836006938</v>
      </c>
      <c r="O1384" s="2">
        <f t="shared" si="197"/>
        <v>252.47097133380427</v>
      </c>
    </row>
    <row r="1385" spans="1:15" x14ac:dyDescent="0.2">
      <c r="A1385" t="str">
        <f t="shared" si="189"/>
        <v>El Paso County, Texas</v>
      </c>
      <c r="B1385" t="str">
        <f t="shared" si="190"/>
        <v>El Paso County,</v>
      </c>
      <c r="C1385" t="s">
        <v>269</v>
      </c>
      <c r="D1385" t="s">
        <v>286</v>
      </c>
      <c r="E1385">
        <v>5468</v>
      </c>
      <c r="F1385" s="4">
        <f>VLOOKUP(A1385,'[1]Population Data'!$A:$B,2,FALSE)</f>
        <v>840758</v>
      </c>
      <c r="G1385">
        <f>VLOOKUP(A1385,'[1]Population Data'!$A:$C, 3, FALSE)</f>
        <v>265724</v>
      </c>
      <c r="H1385">
        <f>VLOOKUP(A1385,'[1]Population Data'!$A:$D,4,FALSE)</f>
        <v>228101</v>
      </c>
      <c r="I1385" s="3">
        <f t="shared" si="191"/>
        <v>0.27130398997095478</v>
      </c>
      <c r="J1385" s="2">
        <f t="shared" si="192"/>
        <v>3.1640273366350047</v>
      </c>
      <c r="K1385" s="2">
        <f t="shared" si="193"/>
        <v>1728.1772305467209</v>
      </c>
      <c r="L1385">
        <f t="shared" si="194"/>
        <v>164739.61111111109</v>
      </c>
      <c r="M1385" s="3">
        <f t="shared" si="195"/>
        <v>0.19594177053457842</v>
      </c>
      <c r="N1385" s="2">
        <f t="shared" si="196"/>
        <v>61.996511836006938</v>
      </c>
      <c r="O1385" s="2">
        <f t="shared" si="197"/>
        <v>803.55720096230607</v>
      </c>
    </row>
    <row r="1386" spans="1:15" x14ac:dyDescent="0.2">
      <c r="A1386" t="str">
        <f t="shared" si="189"/>
        <v>El Paso County, Texas</v>
      </c>
      <c r="B1386" t="str">
        <f t="shared" si="190"/>
        <v>El Paso County,</v>
      </c>
      <c r="C1386" t="s">
        <v>269</v>
      </c>
      <c r="D1386" t="s">
        <v>287</v>
      </c>
      <c r="E1386">
        <v>22526</v>
      </c>
      <c r="F1386" s="4">
        <f>VLOOKUP(A1386,'[1]Population Data'!$A:$B,2,FALSE)</f>
        <v>840758</v>
      </c>
      <c r="G1386">
        <f>VLOOKUP(A1386,'[1]Population Data'!$A:$C, 3, FALSE)</f>
        <v>265724</v>
      </c>
      <c r="H1386">
        <f>VLOOKUP(A1386,'[1]Population Data'!$A:$D,4,FALSE)</f>
        <v>228101</v>
      </c>
      <c r="I1386" s="3">
        <f t="shared" si="191"/>
        <v>0.27130398997095478</v>
      </c>
      <c r="J1386" s="2">
        <f t="shared" si="192"/>
        <v>3.1640273366350047</v>
      </c>
      <c r="K1386" s="2">
        <f t="shared" si="193"/>
        <v>7119.4075155990195</v>
      </c>
      <c r="L1386">
        <f t="shared" si="194"/>
        <v>164739.61111111109</v>
      </c>
      <c r="M1386" s="3">
        <f t="shared" si="195"/>
        <v>0.19594177053457842</v>
      </c>
      <c r="N1386" s="2">
        <f t="shared" si="196"/>
        <v>61.996511836006938</v>
      </c>
      <c r="O1386" s="2">
        <f t="shared" si="197"/>
        <v>3310.3382422964351</v>
      </c>
    </row>
    <row r="1387" spans="1:15" x14ac:dyDescent="0.2">
      <c r="A1387" t="str">
        <f t="shared" si="189"/>
        <v>El Paso County, Texas</v>
      </c>
      <c r="B1387" t="str">
        <f t="shared" si="190"/>
        <v>El Paso County,</v>
      </c>
      <c r="C1387" t="s">
        <v>269</v>
      </c>
      <c r="D1387" t="s">
        <v>288</v>
      </c>
      <c r="E1387">
        <v>44483</v>
      </c>
      <c r="F1387" s="4">
        <f>VLOOKUP(A1387,'[1]Population Data'!$A:$B,2,FALSE)</f>
        <v>840758</v>
      </c>
      <c r="G1387">
        <f>VLOOKUP(A1387,'[1]Population Data'!$A:$C, 3, FALSE)</f>
        <v>265724</v>
      </c>
      <c r="H1387">
        <f>VLOOKUP(A1387,'[1]Population Data'!$A:$D,4,FALSE)</f>
        <v>228101</v>
      </c>
      <c r="I1387" s="3">
        <f t="shared" si="191"/>
        <v>0.27130398997095478</v>
      </c>
      <c r="J1387" s="2">
        <f t="shared" si="192"/>
        <v>3.1640273366350047</v>
      </c>
      <c r="K1387" s="2">
        <f t="shared" si="193"/>
        <v>14058.980933871579</v>
      </c>
      <c r="L1387">
        <f t="shared" si="194"/>
        <v>164739.61111111109</v>
      </c>
      <c r="M1387" s="3">
        <f t="shared" si="195"/>
        <v>0.19594177053457842</v>
      </c>
      <c r="N1387" s="2">
        <f t="shared" si="196"/>
        <v>61.996511836006938</v>
      </c>
      <c r="O1387" s="2">
        <f t="shared" si="197"/>
        <v>6537.0583340172388</v>
      </c>
    </row>
    <row r="1388" spans="1:15" x14ac:dyDescent="0.2">
      <c r="A1388" t="str">
        <f t="shared" si="189"/>
        <v>El Paso County, Texas</v>
      </c>
      <c r="B1388" t="str">
        <f t="shared" si="190"/>
        <v>El Paso County,</v>
      </c>
      <c r="C1388" t="s">
        <v>269</v>
      </c>
      <c r="D1388" t="s">
        <v>289</v>
      </c>
      <c r="E1388">
        <v>10103</v>
      </c>
      <c r="F1388" s="4">
        <f>VLOOKUP(A1388,'[1]Population Data'!$A:$B,2,FALSE)</f>
        <v>840758</v>
      </c>
      <c r="G1388">
        <f>VLOOKUP(A1388,'[1]Population Data'!$A:$C, 3, FALSE)</f>
        <v>265724</v>
      </c>
      <c r="H1388">
        <f>VLOOKUP(A1388,'[1]Population Data'!$A:$D,4,FALSE)</f>
        <v>228101</v>
      </c>
      <c r="I1388" s="3">
        <f t="shared" si="191"/>
        <v>0.27130398997095478</v>
      </c>
      <c r="J1388" s="2">
        <f t="shared" si="192"/>
        <v>3.1640273366350047</v>
      </c>
      <c r="K1388" s="2">
        <f t="shared" si="193"/>
        <v>3193.0823994538264</v>
      </c>
      <c r="L1388">
        <f t="shared" si="194"/>
        <v>164739.61111111109</v>
      </c>
      <c r="M1388" s="3">
        <f t="shared" si="195"/>
        <v>0.19594177053457842</v>
      </c>
      <c r="N1388" s="2">
        <f t="shared" si="196"/>
        <v>61.996511836006938</v>
      </c>
      <c r="O1388" s="2">
        <f t="shared" si="197"/>
        <v>1484.6997807831344</v>
      </c>
    </row>
    <row r="1389" spans="1:15" x14ac:dyDescent="0.2">
      <c r="A1389" t="str">
        <f t="shared" si="189"/>
        <v>El Paso County, Texas</v>
      </c>
      <c r="B1389" t="str">
        <f t="shared" si="190"/>
        <v>El Paso County,</v>
      </c>
      <c r="C1389" t="s">
        <v>269</v>
      </c>
      <c r="D1389" t="s">
        <v>290</v>
      </c>
      <c r="E1389">
        <v>50647</v>
      </c>
      <c r="F1389" s="4">
        <f>VLOOKUP(A1389,'[1]Population Data'!$A:$B,2,FALSE)</f>
        <v>840758</v>
      </c>
      <c r="G1389">
        <f>VLOOKUP(A1389,'[1]Population Data'!$A:$C, 3, FALSE)</f>
        <v>265724</v>
      </c>
      <c r="H1389">
        <f>VLOOKUP(A1389,'[1]Population Data'!$A:$D,4,FALSE)</f>
        <v>228101</v>
      </c>
      <c r="I1389" s="3">
        <f t="shared" si="191"/>
        <v>0.27130398997095478</v>
      </c>
      <c r="J1389" s="2">
        <f t="shared" si="192"/>
        <v>3.1640273366350047</v>
      </c>
      <c r="K1389" s="2">
        <f t="shared" si="193"/>
        <v>16007.130979425709</v>
      </c>
      <c r="L1389">
        <f t="shared" si="194"/>
        <v>164739.61111111109</v>
      </c>
      <c r="M1389" s="3">
        <f t="shared" si="195"/>
        <v>0.19594177053457842</v>
      </c>
      <c r="N1389" s="2">
        <f t="shared" si="196"/>
        <v>61.996511836006938</v>
      </c>
      <c r="O1389" s="2">
        <f t="shared" si="197"/>
        <v>7442.8971391985942</v>
      </c>
    </row>
    <row r="1390" spans="1:15" x14ac:dyDescent="0.2">
      <c r="A1390" t="str">
        <f t="shared" si="189"/>
        <v>El Paso County, Texas</v>
      </c>
      <c r="B1390" t="str">
        <f t="shared" si="190"/>
        <v>El Paso County,</v>
      </c>
      <c r="C1390" t="s">
        <v>269</v>
      </c>
      <c r="D1390" t="s">
        <v>291</v>
      </c>
      <c r="E1390">
        <v>7038</v>
      </c>
      <c r="F1390" s="4">
        <f>VLOOKUP(A1390,'[1]Population Data'!$A:$B,2,FALSE)</f>
        <v>840758</v>
      </c>
      <c r="G1390">
        <f>VLOOKUP(A1390,'[1]Population Data'!$A:$C, 3, FALSE)</f>
        <v>265724</v>
      </c>
      <c r="H1390">
        <f>VLOOKUP(A1390,'[1]Population Data'!$A:$D,4,FALSE)</f>
        <v>228101</v>
      </c>
      <c r="I1390" s="3">
        <f t="shared" si="191"/>
        <v>0.27130398997095478</v>
      </c>
      <c r="J1390" s="2">
        <f t="shared" si="192"/>
        <v>3.1640273366350047</v>
      </c>
      <c r="K1390" s="2">
        <f t="shared" si="193"/>
        <v>2224.3802758938959</v>
      </c>
      <c r="L1390">
        <f t="shared" si="194"/>
        <v>164739.61111111109</v>
      </c>
      <c r="M1390" s="3">
        <f t="shared" si="195"/>
        <v>0.19594177053457842</v>
      </c>
      <c r="N1390" s="2">
        <f t="shared" si="196"/>
        <v>61.996511836006938</v>
      </c>
      <c r="O1390" s="2">
        <f t="shared" si="197"/>
        <v>1034.2786357667721</v>
      </c>
    </row>
    <row r="1391" spans="1:15" x14ac:dyDescent="0.2">
      <c r="A1391" t="str">
        <f t="shared" si="189"/>
        <v>El Paso County, Texas</v>
      </c>
      <c r="B1391" t="str">
        <f t="shared" si="190"/>
        <v>El Paso County,</v>
      </c>
      <c r="C1391" t="s">
        <v>269</v>
      </c>
      <c r="D1391" t="s">
        <v>292</v>
      </c>
      <c r="E1391">
        <v>195</v>
      </c>
      <c r="F1391" s="4">
        <f>VLOOKUP(A1391,'[1]Population Data'!$A:$B,2,FALSE)</f>
        <v>840758</v>
      </c>
      <c r="G1391">
        <f>VLOOKUP(A1391,'[1]Population Data'!$A:$C, 3, FALSE)</f>
        <v>265724</v>
      </c>
      <c r="H1391">
        <f>VLOOKUP(A1391,'[1]Population Data'!$A:$D,4,FALSE)</f>
        <v>228101</v>
      </c>
      <c r="I1391" s="3">
        <f t="shared" si="191"/>
        <v>0.27130398997095478</v>
      </c>
      <c r="J1391" s="2">
        <f t="shared" si="192"/>
        <v>3.1640273366350047</v>
      </c>
      <c r="K1391" s="2">
        <f t="shared" si="193"/>
        <v>61.630314549489867</v>
      </c>
      <c r="L1391">
        <f t="shared" si="194"/>
        <v>164739.61111111109</v>
      </c>
      <c r="M1391" s="3">
        <f t="shared" si="195"/>
        <v>0.19594177053457842</v>
      </c>
      <c r="N1391" s="2">
        <f t="shared" si="196"/>
        <v>61.996511836006938</v>
      </c>
      <c r="O1391" s="2">
        <f t="shared" si="197"/>
        <v>28.656483940682094</v>
      </c>
    </row>
    <row r="1392" spans="1:15" x14ac:dyDescent="0.2">
      <c r="A1392" t="str">
        <f t="shared" si="189"/>
        <v>El Paso County, Texas</v>
      </c>
      <c r="B1392" t="str">
        <f t="shared" si="190"/>
        <v>El Paso County,</v>
      </c>
      <c r="C1392" t="s">
        <v>269</v>
      </c>
      <c r="D1392" t="s">
        <v>293</v>
      </c>
      <c r="E1392">
        <v>19981</v>
      </c>
      <c r="F1392" s="4">
        <f>VLOOKUP(A1392,'[1]Population Data'!$A:$B,2,FALSE)</f>
        <v>840758</v>
      </c>
      <c r="G1392">
        <f>VLOOKUP(A1392,'[1]Population Data'!$A:$C, 3, FALSE)</f>
        <v>265724</v>
      </c>
      <c r="H1392">
        <f>VLOOKUP(A1392,'[1]Population Data'!$A:$D,4,FALSE)</f>
        <v>228101</v>
      </c>
      <c r="I1392" s="3">
        <f t="shared" si="191"/>
        <v>0.27130398997095478</v>
      </c>
      <c r="J1392" s="2">
        <f t="shared" si="192"/>
        <v>3.1640273366350047</v>
      </c>
      <c r="K1392" s="2">
        <f t="shared" si="193"/>
        <v>6315.0528975043953</v>
      </c>
      <c r="L1392">
        <f t="shared" si="194"/>
        <v>164739.61111111109</v>
      </c>
      <c r="M1392" s="3">
        <f t="shared" si="195"/>
        <v>0.19594177053457842</v>
      </c>
      <c r="N1392" s="2">
        <f t="shared" si="196"/>
        <v>61.996511836006938</v>
      </c>
      <c r="O1392" s="2">
        <f t="shared" si="197"/>
        <v>2936.3343877885586</v>
      </c>
    </row>
    <row r="1393" spans="1:15" x14ac:dyDescent="0.2">
      <c r="A1393" t="str">
        <f t="shared" si="189"/>
        <v>El Paso County, Texas</v>
      </c>
      <c r="B1393" t="str">
        <f t="shared" si="190"/>
        <v>El Paso County,</v>
      </c>
      <c r="C1393" t="s">
        <v>269</v>
      </c>
      <c r="D1393" t="s">
        <v>294</v>
      </c>
      <c r="E1393">
        <v>3249</v>
      </c>
      <c r="F1393" s="4">
        <f>VLOOKUP(A1393,'[1]Population Data'!$A:$B,2,FALSE)</f>
        <v>840758</v>
      </c>
      <c r="G1393">
        <f>VLOOKUP(A1393,'[1]Population Data'!$A:$C, 3, FALSE)</f>
        <v>265724</v>
      </c>
      <c r="H1393">
        <f>VLOOKUP(A1393,'[1]Population Data'!$A:$D,4,FALSE)</f>
        <v>228101</v>
      </c>
      <c r="I1393" s="3">
        <f t="shared" si="191"/>
        <v>0.27130398997095478</v>
      </c>
      <c r="J1393" s="2">
        <f t="shared" si="192"/>
        <v>3.1640273366350047</v>
      </c>
      <c r="K1393" s="2">
        <f t="shared" si="193"/>
        <v>1026.855856263039</v>
      </c>
      <c r="L1393">
        <f t="shared" si="194"/>
        <v>164739.61111111109</v>
      </c>
      <c r="M1393" s="3">
        <f t="shared" si="195"/>
        <v>0.19594177053457842</v>
      </c>
      <c r="N1393" s="2">
        <f t="shared" si="196"/>
        <v>61.996511836006938</v>
      </c>
      <c r="O1393" s="2">
        <f t="shared" si="197"/>
        <v>477.46110935013405</v>
      </c>
    </row>
    <row r="1394" spans="1:15" x14ac:dyDescent="0.2">
      <c r="A1394" t="str">
        <f t="shared" si="189"/>
        <v>El Paso County, Texas</v>
      </c>
      <c r="B1394" t="str">
        <f t="shared" si="190"/>
        <v>El Paso County,</v>
      </c>
      <c r="C1394" t="s">
        <v>269</v>
      </c>
      <c r="D1394" t="s">
        <v>295</v>
      </c>
      <c r="E1394">
        <v>15992</v>
      </c>
      <c r="F1394" s="4">
        <f>VLOOKUP(A1394,'[1]Population Data'!$A:$B,2,FALSE)</f>
        <v>840758</v>
      </c>
      <c r="G1394">
        <f>VLOOKUP(A1394,'[1]Population Data'!$A:$C, 3, FALSE)</f>
        <v>265724</v>
      </c>
      <c r="H1394">
        <f>VLOOKUP(A1394,'[1]Population Data'!$A:$D,4,FALSE)</f>
        <v>228101</v>
      </c>
      <c r="I1394" s="3">
        <f t="shared" si="191"/>
        <v>0.27130398997095478</v>
      </c>
      <c r="J1394" s="2">
        <f t="shared" si="192"/>
        <v>3.1640273366350047</v>
      </c>
      <c r="K1394" s="2">
        <f t="shared" si="193"/>
        <v>5054.3178988484206</v>
      </c>
      <c r="L1394">
        <f t="shared" si="194"/>
        <v>164739.61111111109</v>
      </c>
      <c r="M1394" s="3">
        <f t="shared" si="195"/>
        <v>0.19594177053457842</v>
      </c>
      <c r="N1394" s="2">
        <f t="shared" si="196"/>
        <v>61.996511836006938</v>
      </c>
      <c r="O1394" s="2">
        <f t="shared" si="197"/>
        <v>2350.1255957917338</v>
      </c>
    </row>
    <row r="1395" spans="1:15" x14ac:dyDescent="0.2">
      <c r="A1395" t="str">
        <f t="shared" si="189"/>
        <v>El Paso County, Texas</v>
      </c>
      <c r="B1395" t="str">
        <f t="shared" si="190"/>
        <v>El Paso County,</v>
      </c>
      <c r="C1395" t="s">
        <v>269</v>
      </c>
      <c r="D1395" t="s">
        <v>296</v>
      </c>
      <c r="E1395">
        <v>14133</v>
      </c>
      <c r="F1395" s="4">
        <f>VLOOKUP(A1395,'[1]Population Data'!$A:$B,2,FALSE)</f>
        <v>840758</v>
      </c>
      <c r="G1395">
        <f>VLOOKUP(A1395,'[1]Population Data'!$A:$C, 3, FALSE)</f>
        <v>265724</v>
      </c>
      <c r="H1395">
        <f>VLOOKUP(A1395,'[1]Population Data'!$A:$D,4,FALSE)</f>
        <v>228101</v>
      </c>
      <c r="I1395" s="3">
        <f t="shared" si="191"/>
        <v>0.27130398997095478</v>
      </c>
      <c r="J1395" s="2">
        <f t="shared" si="192"/>
        <v>3.1640273366350047</v>
      </c>
      <c r="K1395" s="2">
        <f t="shared" si="193"/>
        <v>4466.7755668099499</v>
      </c>
      <c r="L1395">
        <f t="shared" si="194"/>
        <v>164739.61111111109</v>
      </c>
      <c r="M1395" s="3">
        <f t="shared" si="195"/>
        <v>0.19594177053457842</v>
      </c>
      <c r="N1395" s="2">
        <f t="shared" si="196"/>
        <v>61.996511836006938</v>
      </c>
      <c r="O1395" s="2">
        <f t="shared" si="197"/>
        <v>2076.9337822238977</v>
      </c>
    </row>
    <row r="1396" spans="1:15" x14ac:dyDescent="0.2">
      <c r="A1396" t="str">
        <f t="shared" si="189"/>
        <v>El Paso County, Texas</v>
      </c>
      <c r="B1396" t="str">
        <f t="shared" si="190"/>
        <v>El Paso County,</v>
      </c>
      <c r="C1396" t="s">
        <v>269</v>
      </c>
      <c r="D1396" t="s">
        <v>297</v>
      </c>
      <c r="E1396">
        <v>26860</v>
      </c>
      <c r="F1396" s="4">
        <f>VLOOKUP(A1396,'[1]Population Data'!$A:$B,2,FALSE)</f>
        <v>840758</v>
      </c>
      <c r="G1396">
        <f>VLOOKUP(A1396,'[1]Population Data'!$A:$C, 3, FALSE)</f>
        <v>265724</v>
      </c>
      <c r="H1396">
        <f>VLOOKUP(A1396,'[1]Population Data'!$A:$D,4,FALSE)</f>
        <v>228101</v>
      </c>
      <c r="I1396" s="3">
        <f t="shared" si="191"/>
        <v>0.27130398997095478</v>
      </c>
      <c r="J1396" s="2">
        <f t="shared" si="192"/>
        <v>3.1640273366350047</v>
      </c>
      <c r="K1396" s="2">
        <f t="shared" si="193"/>
        <v>8489.1807630733219</v>
      </c>
      <c r="L1396">
        <f t="shared" si="194"/>
        <v>164739.61111111109</v>
      </c>
      <c r="M1396" s="3">
        <f t="shared" si="195"/>
        <v>0.19594177053457842</v>
      </c>
      <c r="N1396" s="2">
        <f t="shared" si="196"/>
        <v>61.996511836006938</v>
      </c>
      <c r="O1396" s="2">
        <f t="shared" si="197"/>
        <v>3947.246967419082</v>
      </c>
    </row>
    <row r="1397" spans="1:15" x14ac:dyDescent="0.2">
      <c r="A1397" t="str">
        <f t="shared" si="189"/>
        <v>El Paso County, Texas</v>
      </c>
      <c r="B1397" t="str">
        <f t="shared" si="190"/>
        <v>El Paso County,</v>
      </c>
      <c r="C1397" t="s">
        <v>269</v>
      </c>
      <c r="D1397" t="s">
        <v>298</v>
      </c>
      <c r="E1397">
        <v>6414</v>
      </c>
      <c r="F1397" s="4">
        <f>VLOOKUP(A1397,'[1]Population Data'!$A:$B,2,FALSE)</f>
        <v>840758</v>
      </c>
      <c r="G1397">
        <f>VLOOKUP(A1397,'[1]Population Data'!$A:$C, 3, FALSE)</f>
        <v>265724</v>
      </c>
      <c r="H1397">
        <f>VLOOKUP(A1397,'[1]Population Data'!$A:$D,4,FALSE)</f>
        <v>228101</v>
      </c>
      <c r="I1397" s="3">
        <f t="shared" si="191"/>
        <v>0.27130398997095478</v>
      </c>
      <c r="J1397" s="2">
        <f t="shared" si="192"/>
        <v>3.1640273366350047</v>
      </c>
      <c r="K1397" s="2">
        <f t="shared" si="193"/>
        <v>2027.1632693355282</v>
      </c>
      <c r="L1397">
        <f t="shared" si="194"/>
        <v>164739.61111111109</v>
      </c>
      <c r="M1397" s="3">
        <f t="shared" si="195"/>
        <v>0.19594177053457842</v>
      </c>
      <c r="N1397" s="2">
        <f t="shared" si="196"/>
        <v>61.996511836006938</v>
      </c>
      <c r="O1397" s="2">
        <f t="shared" si="197"/>
        <v>942.57788715658955</v>
      </c>
    </row>
    <row r="1398" spans="1:15" x14ac:dyDescent="0.2">
      <c r="A1398" t="str">
        <f t="shared" si="189"/>
        <v>El Paso County, Texas</v>
      </c>
      <c r="B1398" t="str">
        <f t="shared" si="190"/>
        <v>El Paso County,</v>
      </c>
      <c r="C1398" t="s">
        <v>269</v>
      </c>
      <c r="D1398" t="s">
        <v>299</v>
      </c>
      <c r="E1398">
        <v>43465</v>
      </c>
      <c r="F1398" s="4">
        <f>VLOOKUP(A1398,'[1]Population Data'!$A:$B,2,FALSE)</f>
        <v>840758</v>
      </c>
      <c r="G1398">
        <f>VLOOKUP(A1398,'[1]Population Data'!$A:$C, 3, FALSE)</f>
        <v>265724</v>
      </c>
      <c r="H1398">
        <f>VLOOKUP(A1398,'[1]Population Data'!$A:$D,4,FALSE)</f>
        <v>228101</v>
      </c>
      <c r="I1398" s="3">
        <f t="shared" si="191"/>
        <v>0.27130398997095478</v>
      </c>
      <c r="J1398" s="2">
        <f t="shared" si="192"/>
        <v>3.1640273366350047</v>
      </c>
      <c r="K1398" s="2">
        <f t="shared" si="193"/>
        <v>13737.239086633728</v>
      </c>
      <c r="L1398">
        <f t="shared" si="194"/>
        <v>164739.61111111109</v>
      </c>
      <c r="M1398" s="3">
        <f t="shared" si="195"/>
        <v>0.19594177053457842</v>
      </c>
      <c r="N1398" s="2">
        <f t="shared" si="196"/>
        <v>61.996511836006938</v>
      </c>
      <c r="O1398" s="2">
        <f t="shared" si="197"/>
        <v>6387.4567922140877</v>
      </c>
    </row>
    <row r="1399" spans="1:15" x14ac:dyDescent="0.2">
      <c r="A1399" t="str">
        <f t="shared" si="189"/>
        <v>El Paso County, Texas</v>
      </c>
      <c r="B1399" t="str">
        <f t="shared" si="190"/>
        <v>El Paso County,</v>
      </c>
      <c r="C1399" t="s">
        <v>269</v>
      </c>
      <c r="D1399" t="s">
        <v>300</v>
      </c>
      <c r="E1399">
        <v>20872</v>
      </c>
      <c r="F1399" s="4">
        <f>VLOOKUP(A1399,'[1]Population Data'!$A:$B,2,FALSE)</f>
        <v>840758</v>
      </c>
      <c r="G1399">
        <f>VLOOKUP(A1399,'[1]Population Data'!$A:$C, 3, FALSE)</f>
        <v>265724</v>
      </c>
      <c r="H1399">
        <f>VLOOKUP(A1399,'[1]Population Data'!$A:$D,4,FALSE)</f>
        <v>228101</v>
      </c>
      <c r="I1399" s="3">
        <f t="shared" si="191"/>
        <v>0.27130398997095478</v>
      </c>
      <c r="J1399" s="2">
        <f t="shared" si="192"/>
        <v>3.1640273366350047</v>
      </c>
      <c r="K1399" s="2">
        <f t="shared" si="193"/>
        <v>6596.6560270612945</v>
      </c>
      <c r="L1399">
        <f t="shared" si="194"/>
        <v>164739.61111111109</v>
      </c>
      <c r="M1399" s="3">
        <f t="shared" si="195"/>
        <v>0.19594177053457842</v>
      </c>
      <c r="N1399" s="2">
        <f t="shared" si="196"/>
        <v>61.996511836006938</v>
      </c>
      <c r="O1399" s="2">
        <f t="shared" si="197"/>
        <v>3067.2724759482908</v>
      </c>
    </row>
    <row r="1400" spans="1:15" x14ac:dyDescent="0.2">
      <c r="A1400" t="str">
        <f t="shared" si="189"/>
        <v>El Paso County, Texas</v>
      </c>
      <c r="B1400" t="str">
        <f t="shared" si="190"/>
        <v>El Paso County,</v>
      </c>
      <c r="C1400" t="s">
        <v>269</v>
      </c>
      <c r="D1400" t="s">
        <v>301</v>
      </c>
      <c r="E1400">
        <v>2298</v>
      </c>
      <c r="F1400" s="4">
        <f>VLOOKUP(A1400,'[1]Population Data'!$A:$B,2,FALSE)</f>
        <v>840758</v>
      </c>
      <c r="G1400">
        <f>VLOOKUP(A1400,'[1]Population Data'!$A:$C, 3, FALSE)</f>
        <v>265724</v>
      </c>
      <c r="H1400">
        <f>VLOOKUP(A1400,'[1]Population Data'!$A:$D,4,FALSE)</f>
        <v>228101</v>
      </c>
      <c r="I1400" s="3">
        <f t="shared" si="191"/>
        <v>0.27130398997095478</v>
      </c>
      <c r="J1400" s="2">
        <f t="shared" si="192"/>
        <v>3.1640273366350047</v>
      </c>
      <c r="K1400" s="2">
        <f t="shared" si="193"/>
        <v>726.28955299860365</v>
      </c>
      <c r="L1400">
        <f t="shared" si="194"/>
        <v>164739.61111111109</v>
      </c>
      <c r="M1400" s="3">
        <f t="shared" si="195"/>
        <v>0.19594177053457842</v>
      </c>
      <c r="N1400" s="2">
        <f t="shared" si="196"/>
        <v>61.996511836006938</v>
      </c>
      <c r="O1400" s="2">
        <f t="shared" si="197"/>
        <v>337.70564151634596</v>
      </c>
    </row>
    <row r="1401" spans="1:15" x14ac:dyDescent="0.2">
      <c r="A1401" t="str">
        <f t="shared" si="189"/>
        <v>El Paso County, Texas</v>
      </c>
      <c r="B1401" t="str">
        <f t="shared" si="190"/>
        <v>El Paso County,</v>
      </c>
      <c r="C1401" t="s">
        <v>269</v>
      </c>
      <c r="D1401" t="s">
        <v>302</v>
      </c>
      <c r="E1401">
        <v>9768</v>
      </c>
      <c r="F1401" s="4">
        <f>VLOOKUP(A1401,'[1]Population Data'!$A:$B,2,FALSE)</f>
        <v>840758</v>
      </c>
      <c r="G1401">
        <f>VLOOKUP(A1401,'[1]Population Data'!$A:$C, 3, FALSE)</f>
        <v>265724</v>
      </c>
      <c r="H1401">
        <f>VLOOKUP(A1401,'[1]Population Data'!$A:$D,4,FALSE)</f>
        <v>228101</v>
      </c>
      <c r="I1401" s="3">
        <f t="shared" si="191"/>
        <v>0.27130398997095478</v>
      </c>
      <c r="J1401" s="2">
        <f t="shared" si="192"/>
        <v>3.1640273366350047</v>
      </c>
      <c r="K1401" s="2">
        <f t="shared" si="193"/>
        <v>3087.2046795867541</v>
      </c>
      <c r="L1401">
        <f t="shared" si="194"/>
        <v>164739.61111111109</v>
      </c>
      <c r="M1401" s="3">
        <f t="shared" si="195"/>
        <v>0.19594177053457842</v>
      </c>
      <c r="N1401" s="2">
        <f t="shared" si="196"/>
        <v>61.996511836006938</v>
      </c>
      <c r="O1401" s="2">
        <f t="shared" si="197"/>
        <v>1435.4694109363218</v>
      </c>
    </row>
    <row r="1402" spans="1:15" x14ac:dyDescent="0.2">
      <c r="A1402" t="str">
        <f t="shared" si="189"/>
        <v>Ellis County, Texas</v>
      </c>
      <c r="B1402" t="str">
        <f t="shared" si="190"/>
        <v>Ellis County,</v>
      </c>
      <c r="C1402" t="s">
        <v>90</v>
      </c>
      <c r="D1402" t="s">
        <v>283</v>
      </c>
      <c r="E1402">
        <v>5079</v>
      </c>
      <c r="F1402" s="4">
        <f>VLOOKUP(A1402,'[1]Population Data'!$A:$B,2,FALSE)</f>
        <v>179436</v>
      </c>
      <c r="G1402">
        <f>VLOOKUP(A1402,'[1]Population Data'!$A:$C, 3, FALSE)</f>
        <v>55840</v>
      </c>
      <c r="H1402">
        <f>VLOOKUP(A1402,'[1]Population Data'!$A:$D,4,FALSE)</f>
        <v>47748</v>
      </c>
      <c r="I1402" s="3">
        <f t="shared" si="191"/>
        <v>0.26610044807062128</v>
      </c>
      <c r="J1402" s="2">
        <f t="shared" si="192"/>
        <v>3.2133954154727795</v>
      </c>
      <c r="K1402" s="2">
        <f t="shared" si="193"/>
        <v>1580.5711228516016</v>
      </c>
      <c r="L1402">
        <f t="shared" si="194"/>
        <v>34484.666666666664</v>
      </c>
      <c r="M1402" s="3">
        <f t="shared" si="195"/>
        <v>0.19218365693989314</v>
      </c>
      <c r="N1402" s="2">
        <f t="shared" si="196"/>
        <v>61.75620821394461</v>
      </c>
      <c r="O1402" s="2">
        <f t="shared" si="197"/>
        <v>732.07559519828806</v>
      </c>
    </row>
    <row r="1403" spans="1:15" x14ac:dyDescent="0.2">
      <c r="A1403" t="str">
        <f t="shared" si="189"/>
        <v>Ellis County, Texas</v>
      </c>
      <c r="B1403" t="str">
        <f t="shared" si="190"/>
        <v>Ellis County,</v>
      </c>
      <c r="C1403" t="s">
        <v>90</v>
      </c>
      <c r="D1403" t="s">
        <v>284</v>
      </c>
      <c r="E1403">
        <v>3204</v>
      </c>
      <c r="F1403" s="4">
        <f>VLOOKUP(A1403,'[1]Population Data'!$A:$B,2,FALSE)</f>
        <v>179436</v>
      </c>
      <c r="G1403">
        <f>VLOOKUP(A1403,'[1]Population Data'!$A:$C, 3, FALSE)</f>
        <v>55840</v>
      </c>
      <c r="H1403">
        <f>VLOOKUP(A1403,'[1]Population Data'!$A:$D,4,FALSE)</f>
        <v>47748</v>
      </c>
      <c r="I1403" s="3">
        <f t="shared" si="191"/>
        <v>0.26610044807062128</v>
      </c>
      <c r="J1403" s="2">
        <f t="shared" si="192"/>
        <v>3.2133954154727795</v>
      </c>
      <c r="K1403" s="2">
        <f t="shared" si="193"/>
        <v>997.07617200561754</v>
      </c>
      <c r="L1403">
        <f t="shared" si="194"/>
        <v>34484.666666666664</v>
      </c>
      <c r="M1403" s="3">
        <f t="shared" si="195"/>
        <v>0.19218365693989314</v>
      </c>
      <c r="N1403" s="2">
        <f t="shared" si="196"/>
        <v>61.75620821394461</v>
      </c>
      <c r="O1403" s="2">
        <f t="shared" si="197"/>
        <v>461.81732762656327</v>
      </c>
    </row>
    <row r="1404" spans="1:15" x14ac:dyDescent="0.2">
      <c r="A1404" t="str">
        <f t="shared" si="189"/>
        <v>Ellis County, Texas</v>
      </c>
      <c r="B1404" t="str">
        <f t="shared" si="190"/>
        <v>Ellis County,</v>
      </c>
      <c r="C1404" t="s">
        <v>90</v>
      </c>
      <c r="D1404" t="s">
        <v>285</v>
      </c>
      <c r="E1404">
        <v>665</v>
      </c>
      <c r="F1404" s="4">
        <f>VLOOKUP(A1404,'[1]Population Data'!$A:$B,2,FALSE)</f>
        <v>179436</v>
      </c>
      <c r="G1404">
        <f>VLOOKUP(A1404,'[1]Population Data'!$A:$C, 3, FALSE)</f>
        <v>55840</v>
      </c>
      <c r="H1404">
        <f>VLOOKUP(A1404,'[1]Population Data'!$A:$D,4,FALSE)</f>
        <v>47748</v>
      </c>
      <c r="I1404" s="3">
        <f t="shared" si="191"/>
        <v>0.26610044807062128</v>
      </c>
      <c r="J1404" s="2">
        <f t="shared" si="192"/>
        <v>3.2133954154727795</v>
      </c>
      <c r="K1404" s="2">
        <f t="shared" si="193"/>
        <v>206.94620923337567</v>
      </c>
      <c r="L1404">
        <f t="shared" si="194"/>
        <v>34484.666666666664</v>
      </c>
      <c r="M1404" s="3">
        <f t="shared" si="195"/>
        <v>0.19218365693989314</v>
      </c>
      <c r="N1404" s="2">
        <f t="shared" si="196"/>
        <v>61.75620821394461</v>
      </c>
      <c r="O1404" s="2">
        <f t="shared" si="197"/>
        <v>95.851598898771726</v>
      </c>
    </row>
    <row r="1405" spans="1:15" x14ac:dyDescent="0.2">
      <c r="A1405" t="str">
        <f t="shared" si="189"/>
        <v>Ellis County, Texas</v>
      </c>
      <c r="B1405" t="str">
        <f t="shared" si="190"/>
        <v>Ellis County,</v>
      </c>
      <c r="C1405" t="s">
        <v>90</v>
      </c>
      <c r="D1405" t="s">
        <v>286</v>
      </c>
      <c r="E1405">
        <v>818</v>
      </c>
      <c r="F1405" s="4">
        <f>VLOOKUP(A1405,'[1]Population Data'!$A:$B,2,FALSE)</f>
        <v>179436</v>
      </c>
      <c r="G1405">
        <f>VLOOKUP(A1405,'[1]Population Data'!$A:$C, 3, FALSE)</f>
        <v>55840</v>
      </c>
      <c r="H1405">
        <f>VLOOKUP(A1405,'[1]Population Data'!$A:$D,4,FALSE)</f>
        <v>47748</v>
      </c>
      <c r="I1405" s="3">
        <f t="shared" si="191"/>
        <v>0.26610044807062128</v>
      </c>
      <c r="J1405" s="2">
        <f t="shared" si="192"/>
        <v>3.2133954154727795</v>
      </c>
      <c r="K1405" s="2">
        <f t="shared" si="193"/>
        <v>254.55939722240797</v>
      </c>
      <c r="L1405">
        <f t="shared" si="194"/>
        <v>34484.666666666664</v>
      </c>
      <c r="M1405" s="3">
        <f t="shared" si="195"/>
        <v>0.19218365693989314</v>
      </c>
      <c r="N1405" s="2">
        <f t="shared" si="196"/>
        <v>61.75620821394461</v>
      </c>
      <c r="O1405" s="2">
        <f t="shared" si="197"/>
        <v>117.90467353262446</v>
      </c>
    </row>
    <row r="1406" spans="1:15" x14ac:dyDescent="0.2">
      <c r="A1406" t="str">
        <f t="shared" si="189"/>
        <v>Ellis County, Texas</v>
      </c>
      <c r="B1406" t="str">
        <f t="shared" si="190"/>
        <v>Ellis County,</v>
      </c>
      <c r="C1406" t="s">
        <v>90</v>
      </c>
      <c r="D1406" t="s">
        <v>287</v>
      </c>
      <c r="E1406">
        <v>6344</v>
      </c>
      <c r="F1406" s="4">
        <f>VLOOKUP(A1406,'[1]Population Data'!$A:$B,2,FALSE)</f>
        <v>179436</v>
      </c>
      <c r="G1406">
        <f>VLOOKUP(A1406,'[1]Population Data'!$A:$C, 3, FALSE)</f>
        <v>55840</v>
      </c>
      <c r="H1406">
        <f>VLOOKUP(A1406,'[1]Population Data'!$A:$D,4,FALSE)</f>
        <v>47748</v>
      </c>
      <c r="I1406" s="3">
        <f t="shared" si="191"/>
        <v>0.26610044807062128</v>
      </c>
      <c r="J1406" s="2">
        <f t="shared" si="192"/>
        <v>3.2133954154727795</v>
      </c>
      <c r="K1406" s="2">
        <f t="shared" si="193"/>
        <v>1974.2357163556921</v>
      </c>
      <c r="L1406">
        <f t="shared" si="194"/>
        <v>34484.666666666664</v>
      </c>
      <c r="M1406" s="3">
        <f t="shared" si="195"/>
        <v>0.19218365693989314</v>
      </c>
      <c r="N1406" s="2">
        <f t="shared" si="196"/>
        <v>61.75620821394461</v>
      </c>
      <c r="O1406" s="2">
        <f t="shared" si="197"/>
        <v>914.40983972001163</v>
      </c>
    </row>
    <row r="1407" spans="1:15" x14ac:dyDescent="0.2">
      <c r="A1407" t="str">
        <f t="shared" si="189"/>
        <v>Ellis County, Texas</v>
      </c>
      <c r="B1407" t="str">
        <f t="shared" si="190"/>
        <v>Ellis County,</v>
      </c>
      <c r="C1407" t="s">
        <v>90</v>
      </c>
      <c r="D1407" t="s">
        <v>288</v>
      </c>
      <c r="E1407">
        <v>7417</v>
      </c>
      <c r="F1407" s="4">
        <f>VLOOKUP(A1407,'[1]Population Data'!$A:$B,2,FALSE)</f>
        <v>179436</v>
      </c>
      <c r="G1407">
        <f>VLOOKUP(A1407,'[1]Population Data'!$A:$C, 3, FALSE)</f>
        <v>55840</v>
      </c>
      <c r="H1407">
        <f>VLOOKUP(A1407,'[1]Population Data'!$A:$D,4,FALSE)</f>
        <v>47748</v>
      </c>
      <c r="I1407" s="3">
        <f t="shared" si="191"/>
        <v>0.26610044807062128</v>
      </c>
      <c r="J1407" s="2">
        <f t="shared" si="192"/>
        <v>3.2133954154727795</v>
      </c>
      <c r="K1407" s="2">
        <f t="shared" si="193"/>
        <v>2308.150426893154</v>
      </c>
      <c r="L1407">
        <f t="shared" si="194"/>
        <v>34484.666666666664</v>
      </c>
      <c r="M1407" s="3">
        <f t="shared" si="195"/>
        <v>0.19218365693989314</v>
      </c>
      <c r="N1407" s="2">
        <f t="shared" si="196"/>
        <v>61.75620821394461</v>
      </c>
      <c r="O1407" s="2">
        <f t="shared" si="197"/>
        <v>1069.0696376423907</v>
      </c>
    </row>
    <row r="1408" spans="1:15" x14ac:dyDescent="0.2">
      <c r="A1408" t="str">
        <f t="shared" si="189"/>
        <v>Ellis County, Texas</v>
      </c>
      <c r="B1408" t="str">
        <f t="shared" si="190"/>
        <v>Ellis County,</v>
      </c>
      <c r="C1408" t="s">
        <v>90</v>
      </c>
      <c r="D1408" t="s">
        <v>289</v>
      </c>
      <c r="E1408">
        <v>3634</v>
      </c>
      <c r="F1408" s="4">
        <f>VLOOKUP(A1408,'[1]Population Data'!$A:$B,2,FALSE)</f>
        <v>179436</v>
      </c>
      <c r="G1408">
        <f>VLOOKUP(A1408,'[1]Population Data'!$A:$C, 3, FALSE)</f>
        <v>55840</v>
      </c>
      <c r="H1408">
        <f>VLOOKUP(A1408,'[1]Population Data'!$A:$D,4,FALSE)</f>
        <v>47748</v>
      </c>
      <c r="I1408" s="3">
        <f t="shared" si="191"/>
        <v>0.26610044807062128</v>
      </c>
      <c r="J1408" s="2">
        <f t="shared" si="192"/>
        <v>3.2133954154727795</v>
      </c>
      <c r="K1408" s="2">
        <f t="shared" si="193"/>
        <v>1130.8910140662965</v>
      </c>
      <c r="L1408">
        <f t="shared" si="194"/>
        <v>34484.666666666664</v>
      </c>
      <c r="M1408" s="3">
        <f t="shared" si="195"/>
        <v>0.19218365693989314</v>
      </c>
      <c r="N1408" s="2">
        <f t="shared" si="196"/>
        <v>61.75620821394461</v>
      </c>
      <c r="O1408" s="2">
        <f t="shared" si="197"/>
        <v>523.79655698967883</v>
      </c>
    </row>
    <row r="1409" spans="1:15" x14ac:dyDescent="0.2">
      <c r="A1409" t="str">
        <f t="shared" si="189"/>
        <v>Ellis County, Texas</v>
      </c>
      <c r="B1409" t="str">
        <f t="shared" si="190"/>
        <v>Ellis County,</v>
      </c>
      <c r="C1409" t="s">
        <v>90</v>
      </c>
      <c r="D1409" t="s">
        <v>290</v>
      </c>
      <c r="E1409">
        <v>8498</v>
      </c>
      <c r="F1409" s="4">
        <f>VLOOKUP(A1409,'[1]Population Data'!$A:$B,2,FALSE)</f>
        <v>179436</v>
      </c>
      <c r="G1409">
        <f>VLOOKUP(A1409,'[1]Population Data'!$A:$C, 3, FALSE)</f>
        <v>55840</v>
      </c>
      <c r="H1409">
        <f>VLOOKUP(A1409,'[1]Population Data'!$A:$D,4,FALSE)</f>
        <v>47748</v>
      </c>
      <c r="I1409" s="3">
        <f t="shared" si="191"/>
        <v>0.26610044807062128</v>
      </c>
      <c r="J1409" s="2">
        <f t="shared" si="192"/>
        <v>3.2133954154727795</v>
      </c>
      <c r="K1409" s="2">
        <f t="shared" si="193"/>
        <v>2644.5547158875588</v>
      </c>
      <c r="L1409">
        <f t="shared" si="194"/>
        <v>34484.666666666664</v>
      </c>
      <c r="M1409" s="3">
        <f t="shared" si="195"/>
        <v>0.19218365693989314</v>
      </c>
      <c r="N1409" s="2">
        <f t="shared" si="196"/>
        <v>61.75620821394461</v>
      </c>
      <c r="O1409" s="2">
        <f t="shared" si="197"/>
        <v>1224.8825375064091</v>
      </c>
    </row>
    <row r="1410" spans="1:15" x14ac:dyDescent="0.2">
      <c r="A1410" t="str">
        <f t="shared" si="189"/>
        <v>Ellis County, Texas</v>
      </c>
      <c r="B1410" t="str">
        <f t="shared" si="190"/>
        <v>Ellis County,</v>
      </c>
      <c r="C1410" t="s">
        <v>90</v>
      </c>
      <c r="D1410" t="s">
        <v>291</v>
      </c>
      <c r="E1410">
        <v>1605</v>
      </c>
      <c r="F1410" s="4">
        <f>VLOOKUP(A1410,'[1]Population Data'!$A:$B,2,FALSE)</f>
        <v>179436</v>
      </c>
      <c r="G1410">
        <f>VLOOKUP(A1410,'[1]Population Data'!$A:$C, 3, FALSE)</f>
        <v>55840</v>
      </c>
      <c r="H1410">
        <f>VLOOKUP(A1410,'[1]Population Data'!$A:$D,4,FALSE)</f>
        <v>47748</v>
      </c>
      <c r="I1410" s="3">
        <f t="shared" si="191"/>
        <v>0.26610044807062128</v>
      </c>
      <c r="J1410" s="2">
        <f t="shared" si="192"/>
        <v>3.2133954154727795</v>
      </c>
      <c r="K1410" s="2">
        <f t="shared" si="193"/>
        <v>499.47167792416235</v>
      </c>
      <c r="L1410">
        <f t="shared" si="194"/>
        <v>34484.666666666664</v>
      </c>
      <c r="M1410" s="3">
        <f t="shared" si="195"/>
        <v>0.19218365693989314</v>
      </c>
      <c r="N1410" s="2">
        <f t="shared" si="196"/>
        <v>61.75620821394461</v>
      </c>
      <c r="O1410" s="2">
        <f t="shared" si="197"/>
        <v>231.34107704139637</v>
      </c>
    </row>
    <row r="1411" spans="1:15" x14ac:dyDescent="0.2">
      <c r="A1411" t="str">
        <f t="shared" ref="A1411:A1474" si="198">CONCATENATE(B1411, " Texas")</f>
        <v>Ellis County, Texas</v>
      </c>
      <c r="B1411" t="str">
        <f t="shared" ref="B1411:B1474" si="199">LEFT(C1411,FIND(",",C1411))</f>
        <v>Ellis County,</v>
      </c>
      <c r="C1411" t="s">
        <v>90</v>
      </c>
      <c r="D1411" t="s">
        <v>292</v>
      </c>
      <c r="E1411">
        <v>30</v>
      </c>
      <c r="F1411" s="4">
        <f>VLOOKUP(A1411,'[1]Population Data'!$A:$B,2,FALSE)</f>
        <v>179436</v>
      </c>
      <c r="G1411">
        <f>VLOOKUP(A1411,'[1]Population Data'!$A:$C, 3, FALSE)</f>
        <v>55840</v>
      </c>
      <c r="H1411">
        <f>VLOOKUP(A1411,'[1]Population Data'!$A:$D,4,FALSE)</f>
        <v>47748</v>
      </c>
      <c r="I1411" s="3">
        <f t="shared" ref="I1411:I1474" si="200">H1411/F1411</f>
        <v>0.26610044807062128</v>
      </c>
      <c r="J1411" s="2">
        <f t="shared" ref="J1411:J1474" si="201">F1411/G1411</f>
        <v>3.2133954154727795</v>
      </c>
      <c r="K1411" s="2">
        <f t="shared" ref="K1411:K1474" si="202">E1411/J1411</f>
        <v>9.3359192135357443</v>
      </c>
      <c r="L1411">
        <f t="shared" ref="L1411:L1474" si="203">(H1411/18)*13</f>
        <v>34484.666666666664</v>
      </c>
      <c r="M1411" s="3">
        <f t="shared" ref="M1411:M1474" si="204">L1411/F1411</f>
        <v>0.19218365693989314</v>
      </c>
      <c r="N1411" s="2">
        <f t="shared" ref="N1411:N1474" si="205">M1411*J1411*100</f>
        <v>61.75620821394461</v>
      </c>
      <c r="O1411" s="2">
        <f t="shared" ref="O1411:O1474" si="206">0.75*K1411*N1411*(1/100)</f>
        <v>4.3241322811475955</v>
      </c>
    </row>
    <row r="1412" spans="1:15" x14ac:dyDescent="0.2">
      <c r="A1412" t="str">
        <f t="shared" si="198"/>
        <v>Ellis County, Texas</v>
      </c>
      <c r="B1412" t="str">
        <f t="shared" si="199"/>
        <v>Ellis County,</v>
      </c>
      <c r="C1412" t="s">
        <v>90</v>
      </c>
      <c r="D1412" t="s">
        <v>293</v>
      </c>
      <c r="E1412">
        <v>10904</v>
      </c>
      <c r="F1412" s="4">
        <f>VLOOKUP(A1412,'[1]Population Data'!$A:$B,2,FALSE)</f>
        <v>179436</v>
      </c>
      <c r="G1412">
        <f>VLOOKUP(A1412,'[1]Population Data'!$A:$C, 3, FALSE)</f>
        <v>55840</v>
      </c>
      <c r="H1412">
        <f>VLOOKUP(A1412,'[1]Population Data'!$A:$D,4,FALSE)</f>
        <v>47748</v>
      </c>
      <c r="I1412" s="3">
        <f t="shared" si="200"/>
        <v>0.26610044807062128</v>
      </c>
      <c r="J1412" s="2">
        <f t="shared" si="201"/>
        <v>3.2133954154727795</v>
      </c>
      <c r="K1412" s="2">
        <f t="shared" si="202"/>
        <v>3393.2954368131254</v>
      </c>
      <c r="L1412">
        <f t="shared" si="203"/>
        <v>34484.666666666664</v>
      </c>
      <c r="M1412" s="3">
        <f t="shared" si="204"/>
        <v>0.19218365693989314</v>
      </c>
      <c r="N1412" s="2">
        <f t="shared" si="205"/>
        <v>61.75620821394461</v>
      </c>
      <c r="O1412" s="2">
        <f t="shared" si="206"/>
        <v>1571.6779464544463</v>
      </c>
    </row>
    <row r="1413" spans="1:15" x14ac:dyDescent="0.2">
      <c r="A1413" t="str">
        <f t="shared" si="198"/>
        <v>Ellis County, Texas</v>
      </c>
      <c r="B1413" t="str">
        <f t="shared" si="199"/>
        <v>Ellis County,</v>
      </c>
      <c r="C1413" t="s">
        <v>90</v>
      </c>
      <c r="D1413" t="s">
        <v>294</v>
      </c>
      <c r="E1413">
        <v>721</v>
      </c>
      <c r="F1413" s="4">
        <f>VLOOKUP(A1413,'[1]Population Data'!$A:$B,2,FALSE)</f>
        <v>179436</v>
      </c>
      <c r="G1413">
        <f>VLOOKUP(A1413,'[1]Population Data'!$A:$C, 3, FALSE)</f>
        <v>55840</v>
      </c>
      <c r="H1413">
        <f>VLOOKUP(A1413,'[1]Population Data'!$A:$D,4,FALSE)</f>
        <v>47748</v>
      </c>
      <c r="I1413" s="3">
        <f t="shared" si="200"/>
        <v>0.26610044807062128</v>
      </c>
      <c r="J1413" s="2">
        <f t="shared" si="201"/>
        <v>3.2133954154727795</v>
      </c>
      <c r="K1413" s="2">
        <f t="shared" si="202"/>
        <v>224.37325843197573</v>
      </c>
      <c r="L1413">
        <f t="shared" si="203"/>
        <v>34484.666666666664</v>
      </c>
      <c r="M1413" s="3">
        <f t="shared" si="204"/>
        <v>0.19218365693989314</v>
      </c>
      <c r="N1413" s="2">
        <f t="shared" si="205"/>
        <v>61.75620821394461</v>
      </c>
      <c r="O1413" s="2">
        <f t="shared" si="206"/>
        <v>103.92331249024723</v>
      </c>
    </row>
    <row r="1414" spans="1:15" x14ac:dyDescent="0.2">
      <c r="A1414" t="str">
        <f t="shared" si="198"/>
        <v>Ellis County, Texas</v>
      </c>
      <c r="B1414" t="str">
        <f t="shared" si="199"/>
        <v>Ellis County,</v>
      </c>
      <c r="C1414" t="s">
        <v>90</v>
      </c>
      <c r="D1414" t="s">
        <v>295</v>
      </c>
      <c r="E1414">
        <v>4124</v>
      </c>
      <c r="F1414" s="4">
        <f>VLOOKUP(A1414,'[1]Population Data'!$A:$B,2,FALSE)</f>
        <v>179436</v>
      </c>
      <c r="G1414">
        <f>VLOOKUP(A1414,'[1]Population Data'!$A:$C, 3, FALSE)</f>
        <v>55840</v>
      </c>
      <c r="H1414">
        <f>VLOOKUP(A1414,'[1]Population Data'!$A:$D,4,FALSE)</f>
        <v>47748</v>
      </c>
      <c r="I1414" s="3">
        <f t="shared" si="200"/>
        <v>0.26610044807062128</v>
      </c>
      <c r="J1414" s="2">
        <f t="shared" si="201"/>
        <v>3.2133954154727795</v>
      </c>
      <c r="K1414" s="2">
        <f t="shared" si="202"/>
        <v>1283.3776945540471</v>
      </c>
      <c r="L1414">
        <f t="shared" si="203"/>
        <v>34484.666666666664</v>
      </c>
      <c r="M1414" s="3">
        <f t="shared" si="204"/>
        <v>0.19218365693989314</v>
      </c>
      <c r="N1414" s="2">
        <f t="shared" si="205"/>
        <v>61.75620821394461</v>
      </c>
      <c r="O1414" s="2">
        <f t="shared" si="206"/>
        <v>594.42405091508965</v>
      </c>
    </row>
    <row r="1415" spans="1:15" x14ac:dyDescent="0.2">
      <c r="A1415" t="str">
        <f t="shared" si="198"/>
        <v>Ellis County, Texas</v>
      </c>
      <c r="B1415" t="str">
        <f t="shared" si="199"/>
        <v>Ellis County,</v>
      </c>
      <c r="C1415" t="s">
        <v>90</v>
      </c>
      <c r="D1415" t="s">
        <v>296</v>
      </c>
      <c r="E1415">
        <v>4172</v>
      </c>
      <c r="F1415" s="4">
        <f>VLOOKUP(A1415,'[1]Population Data'!$A:$B,2,FALSE)</f>
        <v>179436</v>
      </c>
      <c r="G1415">
        <f>VLOOKUP(A1415,'[1]Population Data'!$A:$C, 3, FALSE)</f>
        <v>55840</v>
      </c>
      <c r="H1415">
        <f>VLOOKUP(A1415,'[1]Population Data'!$A:$D,4,FALSE)</f>
        <v>47748</v>
      </c>
      <c r="I1415" s="3">
        <f t="shared" si="200"/>
        <v>0.26610044807062128</v>
      </c>
      <c r="J1415" s="2">
        <f t="shared" si="201"/>
        <v>3.2133954154727795</v>
      </c>
      <c r="K1415" s="2">
        <f t="shared" si="202"/>
        <v>1298.3151652957042</v>
      </c>
      <c r="L1415">
        <f t="shared" si="203"/>
        <v>34484.666666666664</v>
      </c>
      <c r="M1415" s="3">
        <f t="shared" si="204"/>
        <v>0.19218365693989314</v>
      </c>
      <c r="N1415" s="2">
        <f t="shared" si="205"/>
        <v>61.75620821394461</v>
      </c>
      <c r="O1415" s="2">
        <f t="shared" si="206"/>
        <v>601.34266256492572</v>
      </c>
    </row>
    <row r="1416" spans="1:15" x14ac:dyDescent="0.2">
      <c r="A1416" t="str">
        <f t="shared" si="198"/>
        <v>Ellis County, Texas</v>
      </c>
      <c r="B1416" t="str">
        <f t="shared" si="199"/>
        <v>Ellis County,</v>
      </c>
      <c r="C1416" t="s">
        <v>90</v>
      </c>
      <c r="D1416" t="s">
        <v>297</v>
      </c>
      <c r="E1416">
        <v>2922</v>
      </c>
      <c r="F1416" s="4">
        <f>VLOOKUP(A1416,'[1]Population Data'!$A:$B,2,FALSE)</f>
        <v>179436</v>
      </c>
      <c r="G1416">
        <f>VLOOKUP(A1416,'[1]Population Data'!$A:$C, 3, FALSE)</f>
        <v>55840</v>
      </c>
      <c r="H1416">
        <f>VLOOKUP(A1416,'[1]Population Data'!$A:$D,4,FALSE)</f>
        <v>47748</v>
      </c>
      <c r="I1416" s="3">
        <f t="shared" si="200"/>
        <v>0.26610044807062128</v>
      </c>
      <c r="J1416" s="2">
        <f t="shared" si="201"/>
        <v>3.2133954154727795</v>
      </c>
      <c r="K1416" s="2">
        <f t="shared" si="202"/>
        <v>909.31853139838154</v>
      </c>
      <c r="L1416">
        <f t="shared" si="203"/>
        <v>34484.666666666664</v>
      </c>
      <c r="M1416" s="3">
        <f t="shared" si="204"/>
        <v>0.19218365693989314</v>
      </c>
      <c r="N1416" s="2">
        <f t="shared" si="205"/>
        <v>61.75620821394461</v>
      </c>
      <c r="O1416" s="2">
        <f t="shared" si="206"/>
        <v>421.1704841837759</v>
      </c>
    </row>
    <row r="1417" spans="1:15" x14ac:dyDescent="0.2">
      <c r="A1417" t="str">
        <f t="shared" si="198"/>
        <v>Ellis County, Texas</v>
      </c>
      <c r="B1417" t="str">
        <f t="shared" si="199"/>
        <v>Ellis County,</v>
      </c>
      <c r="C1417" t="s">
        <v>90</v>
      </c>
      <c r="D1417" t="s">
        <v>298</v>
      </c>
      <c r="E1417">
        <v>1303</v>
      </c>
      <c r="F1417" s="4">
        <f>VLOOKUP(A1417,'[1]Population Data'!$A:$B,2,FALSE)</f>
        <v>179436</v>
      </c>
      <c r="G1417">
        <f>VLOOKUP(A1417,'[1]Population Data'!$A:$C, 3, FALSE)</f>
        <v>55840</v>
      </c>
      <c r="H1417">
        <f>VLOOKUP(A1417,'[1]Population Data'!$A:$D,4,FALSE)</f>
        <v>47748</v>
      </c>
      <c r="I1417" s="3">
        <f t="shared" si="200"/>
        <v>0.26610044807062128</v>
      </c>
      <c r="J1417" s="2">
        <f t="shared" si="201"/>
        <v>3.2133954154727795</v>
      </c>
      <c r="K1417" s="2">
        <f t="shared" si="202"/>
        <v>405.49009117456922</v>
      </c>
      <c r="L1417">
        <f t="shared" si="203"/>
        <v>34484.666666666664</v>
      </c>
      <c r="M1417" s="3">
        <f t="shared" si="204"/>
        <v>0.19218365693989314</v>
      </c>
      <c r="N1417" s="2">
        <f t="shared" si="205"/>
        <v>61.75620821394461</v>
      </c>
      <c r="O1417" s="2">
        <f t="shared" si="206"/>
        <v>187.81147874451059</v>
      </c>
    </row>
    <row r="1418" spans="1:15" x14ac:dyDescent="0.2">
      <c r="A1418" t="str">
        <f t="shared" si="198"/>
        <v>Ellis County, Texas</v>
      </c>
      <c r="B1418" t="str">
        <f t="shared" si="199"/>
        <v>Ellis County,</v>
      </c>
      <c r="C1418" t="s">
        <v>90</v>
      </c>
      <c r="D1418" t="s">
        <v>299</v>
      </c>
      <c r="E1418">
        <v>8901</v>
      </c>
      <c r="F1418" s="4">
        <f>VLOOKUP(A1418,'[1]Population Data'!$A:$B,2,FALSE)</f>
        <v>179436</v>
      </c>
      <c r="G1418">
        <f>VLOOKUP(A1418,'[1]Population Data'!$A:$C, 3, FALSE)</f>
        <v>55840</v>
      </c>
      <c r="H1418">
        <f>VLOOKUP(A1418,'[1]Population Data'!$A:$D,4,FALSE)</f>
        <v>47748</v>
      </c>
      <c r="I1418" s="3">
        <f t="shared" si="200"/>
        <v>0.26610044807062128</v>
      </c>
      <c r="J1418" s="2">
        <f t="shared" si="201"/>
        <v>3.2133954154727795</v>
      </c>
      <c r="K1418" s="2">
        <f t="shared" si="202"/>
        <v>2769.9672306560556</v>
      </c>
      <c r="L1418">
        <f t="shared" si="203"/>
        <v>34484.666666666664</v>
      </c>
      <c r="M1418" s="3">
        <f t="shared" si="204"/>
        <v>0.19218365693989314</v>
      </c>
      <c r="N1418" s="2">
        <f t="shared" si="205"/>
        <v>61.75620821394461</v>
      </c>
      <c r="O1418" s="2">
        <f t="shared" si="206"/>
        <v>1282.9700478164918</v>
      </c>
    </row>
    <row r="1419" spans="1:15" x14ac:dyDescent="0.2">
      <c r="A1419" t="str">
        <f t="shared" si="198"/>
        <v>Ellis County, Texas</v>
      </c>
      <c r="B1419" t="str">
        <f t="shared" si="199"/>
        <v>Ellis County,</v>
      </c>
      <c r="C1419" t="s">
        <v>90</v>
      </c>
      <c r="D1419" t="s">
        <v>300</v>
      </c>
      <c r="E1419">
        <v>4665</v>
      </c>
      <c r="F1419" s="4">
        <f>VLOOKUP(A1419,'[1]Population Data'!$A:$B,2,FALSE)</f>
        <v>179436</v>
      </c>
      <c r="G1419">
        <f>VLOOKUP(A1419,'[1]Population Data'!$A:$C, 3, FALSE)</f>
        <v>55840</v>
      </c>
      <c r="H1419">
        <f>VLOOKUP(A1419,'[1]Population Data'!$A:$D,4,FALSE)</f>
        <v>47748</v>
      </c>
      <c r="I1419" s="3">
        <f t="shared" si="200"/>
        <v>0.26610044807062128</v>
      </c>
      <c r="J1419" s="2">
        <f t="shared" si="201"/>
        <v>3.2133954154727795</v>
      </c>
      <c r="K1419" s="2">
        <f t="shared" si="202"/>
        <v>1451.7354377048084</v>
      </c>
      <c r="L1419">
        <f t="shared" si="203"/>
        <v>34484.666666666664</v>
      </c>
      <c r="M1419" s="3">
        <f t="shared" si="204"/>
        <v>0.19218365693989314</v>
      </c>
      <c r="N1419" s="2">
        <f t="shared" si="205"/>
        <v>61.75620821394461</v>
      </c>
      <c r="O1419" s="2">
        <f t="shared" si="206"/>
        <v>672.4025697184511</v>
      </c>
    </row>
    <row r="1420" spans="1:15" x14ac:dyDescent="0.2">
      <c r="A1420" t="str">
        <f t="shared" si="198"/>
        <v>Ellis County, Texas</v>
      </c>
      <c r="B1420" t="str">
        <f t="shared" si="199"/>
        <v>Ellis County,</v>
      </c>
      <c r="C1420" t="s">
        <v>90</v>
      </c>
      <c r="D1420" t="s">
        <v>301</v>
      </c>
      <c r="E1420">
        <v>1098</v>
      </c>
      <c r="F1420" s="4">
        <f>VLOOKUP(A1420,'[1]Population Data'!$A:$B,2,FALSE)</f>
        <v>179436</v>
      </c>
      <c r="G1420">
        <f>VLOOKUP(A1420,'[1]Population Data'!$A:$C, 3, FALSE)</f>
        <v>55840</v>
      </c>
      <c r="H1420">
        <f>VLOOKUP(A1420,'[1]Population Data'!$A:$D,4,FALSE)</f>
        <v>47748</v>
      </c>
      <c r="I1420" s="3">
        <f t="shared" si="200"/>
        <v>0.26610044807062128</v>
      </c>
      <c r="J1420" s="2">
        <f t="shared" si="201"/>
        <v>3.2133954154727795</v>
      </c>
      <c r="K1420" s="2">
        <f t="shared" si="202"/>
        <v>341.69464321540829</v>
      </c>
      <c r="L1420">
        <f t="shared" si="203"/>
        <v>34484.666666666664</v>
      </c>
      <c r="M1420" s="3">
        <f t="shared" si="204"/>
        <v>0.19218365693989314</v>
      </c>
      <c r="N1420" s="2">
        <f t="shared" si="205"/>
        <v>61.75620821394461</v>
      </c>
      <c r="O1420" s="2">
        <f t="shared" si="206"/>
        <v>158.26324149000206</v>
      </c>
    </row>
    <row r="1421" spans="1:15" x14ac:dyDescent="0.2">
      <c r="A1421" t="str">
        <f t="shared" si="198"/>
        <v>Ellis County, Texas</v>
      </c>
      <c r="B1421" t="str">
        <f t="shared" si="199"/>
        <v>Ellis County,</v>
      </c>
      <c r="C1421" t="s">
        <v>90</v>
      </c>
      <c r="D1421" t="s">
        <v>302</v>
      </c>
      <c r="E1421">
        <v>2493</v>
      </c>
      <c r="F1421" s="4">
        <f>VLOOKUP(A1421,'[1]Population Data'!$A:$B,2,FALSE)</f>
        <v>179436</v>
      </c>
      <c r="G1421">
        <f>VLOOKUP(A1421,'[1]Population Data'!$A:$C, 3, FALSE)</f>
        <v>55840</v>
      </c>
      <c r="H1421">
        <f>VLOOKUP(A1421,'[1]Population Data'!$A:$D,4,FALSE)</f>
        <v>47748</v>
      </c>
      <c r="I1421" s="3">
        <f t="shared" si="200"/>
        <v>0.26610044807062128</v>
      </c>
      <c r="J1421" s="2">
        <f t="shared" si="201"/>
        <v>3.2133954154727795</v>
      </c>
      <c r="K1421" s="2">
        <f t="shared" si="202"/>
        <v>775.81488664482038</v>
      </c>
      <c r="L1421">
        <f t="shared" si="203"/>
        <v>34484.666666666664</v>
      </c>
      <c r="M1421" s="3">
        <f t="shared" si="204"/>
        <v>0.19218365693989314</v>
      </c>
      <c r="N1421" s="2">
        <f t="shared" si="205"/>
        <v>61.75620821394461</v>
      </c>
      <c r="O1421" s="2">
        <f t="shared" si="206"/>
        <v>359.33539256336525</v>
      </c>
    </row>
    <row r="1422" spans="1:15" x14ac:dyDescent="0.2">
      <c r="A1422" t="str">
        <f t="shared" si="198"/>
        <v>Erath County, Texas</v>
      </c>
      <c r="B1422" t="str">
        <f t="shared" si="199"/>
        <v>Erath County,</v>
      </c>
      <c r="C1422" t="s">
        <v>91</v>
      </c>
      <c r="D1422" t="s">
        <v>283</v>
      </c>
      <c r="E1422">
        <v>2053</v>
      </c>
      <c r="F1422" s="4">
        <f>VLOOKUP(A1422,'[1]Population Data'!$A:$B,2,FALSE)</f>
        <v>41482</v>
      </c>
      <c r="G1422">
        <f>VLOOKUP(A1422,'[1]Population Data'!$A:$C, 3, FALSE)</f>
        <v>13961</v>
      </c>
      <c r="H1422">
        <f>VLOOKUP(A1422,'[1]Population Data'!$A:$D,4,FALSE)</f>
        <v>8744</v>
      </c>
      <c r="I1422" s="3">
        <f t="shared" si="200"/>
        <v>0.21079022226507882</v>
      </c>
      <c r="J1422" s="2">
        <f t="shared" si="201"/>
        <v>2.9712771291454767</v>
      </c>
      <c r="K1422" s="2">
        <f t="shared" si="202"/>
        <v>690.94867653440042</v>
      </c>
      <c r="L1422">
        <f t="shared" si="203"/>
        <v>6315.1111111111113</v>
      </c>
      <c r="M1422" s="3">
        <f t="shared" si="204"/>
        <v>0.15223738274700138</v>
      </c>
      <c r="N1422" s="2">
        <f t="shared" si="205"/>
        <v>45.233945355713139</v>
      </c>
      <c r="O1422" s="2">
        <f t="shared" si="206"/>
        <v>234.40751008469536</v>
      </c>
    </row>
    <row r="1423" spans="1:15" x14ac:dyDescent="0.2">
      <c r="A1423" t="str">
        <f t="shared" si="198"/>
        <v>Erath County, Texas</v>
      </c>
      <c r="B1423" t="str">
        <f t="shared" si="199"/>
        <v>Erath County,</v>
      </c>
      <c r="C1423" t="s">
        <v>91</v>
      </c>
      <c r="D1423" t="s">
        <v>284</v>
      </c>
      <c r="E1423">
        <v>804</v>
      </c>
      <c r="F1423" s="4">
        <f>VLOOKUP(A1423,'[1]Population Data'!$A:$B,2,FALSE)</f>
        <v>41482</v>
      </c>
      <c r="G1423">
        <f>VLOOKUP(A1423,'[1]Population Data'!$A:$C, 3, FALSE)</f>
        <v>13961</v>
      </c>
      <c r="H1423">
        <f>VLOOKUP(A1423,'[1]Population Data'!$A:$D,4,FALSE)</f>
        <v>8744</v>
      </c>
      <c r="I1423" s="3">
        <f t="shared" si="200"/>
        <v>0.21079022226507882</v>
      </c>
      <c r="J1423" s="2">
        <f t="shared" si="201"/>
        <v>2.9712771291454767</v>
      </c>
      <c r="K1423" s="2">
        <f t="shared" si="202"/>
        <v>270.59071404464589</v>
      </c>
      <c r="L1423">
        <f t="shared" si="203"/>
        <v>6315.1111111111113</v>
      </c>
      <c r="M1423" s="3">
        <f t="shared" si="204"/>
        <v>0.15223738274700138</v>
      </c>
      <c r="N1423" s="2">
        <f t="shared" si="205"/>
        <v>45.233945355713139</v>
      </c>
      <c r="O1423" s="2">
        <f t="shared" si="206"/>
        <v>91.799141796441845</v>
      </c>
    </row>
    <row r="1424" spans="1:15" x14ac:dyDescent="0.2">
      <c r="A1424" t="str">
        <f t="shared" si="198"/>
        <v>Erath County, Texas</v>
      </c>
      <c r="B1424" t="str">
        <f t="shared" si="199"/>
        <v>Erath County,</v>
      </c>
      <c r="C1424" t="s">
        <v>91</v>
      </c>
      <c r="D1424" t="s">
        <v>285</v>
      </c>
      <c r="E1424">
        <v>1327</v>
      </c>
      <c r="F1424" s="4">
        <f>VLOOKUP(A1424,'[1]Population Data'!$A:$B,2,FALSE)</f>
        <v>41482</v>
      </c>
      <c r="G1424">
        <f>VLOOKUP(A1424,'[1]Population Data'!$A:$C, 3, FALSE)</f>
        <v>13961</v>
      </c>
      <c r="H1424">
        <f>VLOOKUP(A1424,'[1]Population Data'!$A:$D,4,FALSE)</f>
        <v>8744</v>
      </c>
      <c r="I1424" s="3">
        <f t="shared" si="200"/>
        <v>0.21079022226507882</v>
      </c>
      <c r="J1424" s="2">
        <f t="shared" si="201"/>
        <v>2.9712771291454767</v>
      </c>
      <c r="K1424" s="2">
        <f t="shared" si="202"/>
        <v>446.60930041945903</v>
      </c>
      <c r="L1424">
        <f t="shared" si="203"/>
        <v>6315.1111111111113</v>
      </c>
      <c r="M1424" s="3">
        <f t="shared" si="204"/>
        <v>0.15223738274700138</v>
      </c>
      <c r="N1424" s="2">
        <f t="shared" si="205"/>
        <v>45.233945355713139</v>
      </c>
      <c r="O1424" s="2">
        <f t="shared" si="206"/>
        <v>151.51425517895311</v>
      </c>
    </row>
    <row r="1425" spans="1:15" x14ac:dyDescent="0.2">
      <c r="A1425" t="str">
        <f t="shared" si="198"/>
        <v>Erath County, Texas</v>
      </c>
      <c r="B1425" t="str">
        <f t="shared" si="199"/>
        <v>Erath County,</v>
      </c>
      <c r="C1425" t="s">
        <v>91</v>
      </c>
      <c r="D1425" t="s">
        <v>286</v>
      </c>
      <c r="E1425">
        <v>173</v>
      </c>
      <c r="F1425" s="4">
        <f>VLOOKUP(A1425,'[1]Population Data'!$A:$B,2,FALSE)</f>
        <v>41482</v>
      </c>
      <c r="G1425">
        <f>VLOOKUP(A1425,'[1]Population Data'!$A:$C, 3, FALSE)</f>
        <v>13961</v>
      </c>
      <c r="H1425">
        <f>VLOOKUP(A1425,'[1]Population Data'!$A:$D,4,FALSE)</f>
        <v>8744</v>
      </c>
      <c r="I1425" s="3">
        <f t="shared" si="200"/>
        <v>0.21079022226507882</v>
      </c>
      <c r="J1425" s="2">
        <f t="shared" si="201"/>
        <v>2.9712771291454767</v>
      </c>
      <c r="K1425" s="2">
        <f t="shared" si="202"/>
        <v>58.224121305626539</v>
      </c>
      <c r="L1425">
        <f t="shared" si="203"/>
        <v>6315.1111111111113</v>
      </c>
      <c r="M1425" s="3">
        <f t="shared" si="204"/>
        <v>0.15223738274700138</v>
      </c>
      <c r="N1425" s="2">
        <f t="shared" si="205"/>
        <v>45.233945355713139</v>
      </c>
      <c r="O1425" s="2">
        <f t="shared" si="206"/>
        <v>19.752800411423429</v>
      </c>
    </row>
    <row r="1426" spans="1:15" x14ac:dyDescent="0.2">
      <c r="A1426" t="str">
        <f t="shared" si="198"/>
        <v>Erath County, Texas</v>
      </c>
      <c r="B1426" t="str">
        <f t="shared" si="199"/>
        <v>Erath County,</v>
      </c>
      <c r="C1426" t="s">
        <v>91</v>
      </c>
      <c r="D1426" t="s">
        <v>287</v>
      </c>
      <c r="E1426">
        <v>1004</v>
      </c>
      <c r="F1426" s="4">
        <f>VLOOKUP(A1426,'[1]Population Data'!$A:$B,2,FALSE)</f>
        <v>41482</v>
      </c>
      <c r="G1426">
        <f>VLOOKUP(A1426,'[1]Population Data'!$A:$C, 3, FALSE)</f>
        <v>13961</v>
      </c>
      <c r="H1426">
        <f>VLOOKUP(A1426,'[1]Population Data'!$A:$D,4,FALSE)</f>
        <v>8744</v>
      </c>
      <c r="I1426" s="3">
        <f t="shared" si="200"/>
        <v>0.21079022226507882</v>
      </c>
      <c r="J1426" s="2">
        <f t="shared" si="201"/>
        <v>2.9712771291454767</v>
      </c>
      <c r="K1426" s="2">
        <f t="shared" si="202"/>
        <v>337.90183694132395</v>
      </c>
      <c r="L1426">
        <f t="shared" si="203"/>
        <v>6315.1111111111113</v>
      </c>
      <c r="M1426" s="3">
        <f t="shared" si="204"/>
        <v>0.15223738274700138</v>
      </c>
      <c r="N1426" s="2">
        <f t="shared" si="205"/>
        <v>45.233945355713139</v>
      </c>
      <c r="O1426" s="2">
        <f t="shared" si="206"/>
        <v>114.63474920849205</v>
      </c>
    </row>
    <row r="1427" spans="1:15" x14ac:dyDescent="0.2">
      <c r="A1427" t="str">
        <f t="shared" si="198"/>
        <v>Erath County, Texas</v>
      </c>
      <c r="B1427" t="str">
        <f t="shared" si="199"/>
        <v>Erath County,</v>
      </c>
      <c r="C1427" t="s">
        <v>91</v>
      </c>
      <c r="D1427" t="s">
        <v>288</v>
      </c>
      <c r="E1427">
        <v>2713</v>
      </c>
      <c r="F1427" s="4">
        <f>VLOOKUP(A1427,'[1]Population Data'!$A:$B,2,FALSE)</f>
        <v>41482</v>
      </c>
      <c r="G1427">
        <f>VLOOKUP(A1427,'[1]Population Data'!$A:$C, 3, FALSE)</f>
        <v>13961</v>
      </c>
      <c r="H1427">
        <f>VLOOKUP(A1427,'[1]Population Data'!$A:$D,4,FALSE)</f>
        <v>8744</v>
      </c>
      <c r="I1427" s="3">
        <f t="shared" si="200"/>
        <v>0.21079022226507882</v>
      </c>
      <c r="J1427" s="2">
        <f t="shared" si="201"/>
        <v>2.9712771291454767</v>
      </c>
      <c r="K1427" s="2">
        <f t="shared" si="202"/>
        <v>913.07538209343807</v>
      </c>
      <c r="L1427">
        <f t="shared" si="203"/>
        <v>6315.1111111111113</v>
      </c>
      <c r="M1427" s="3">
        <f t="shared" si="204"/>
        <v>0.15223738274700138</v>
      </c>
      <c r="N1427" s="2">
        <f t="shared" si="205"/>
        <v>45.233945355713139</v>
      </c>
      <c r="O1427" s="2">
        <f t="shared" si="206"/>
        <v>309.76501454446111</v>
      </c>
    </row>
    <row r="1428" spans="1:15" x14ac:dyDescent="0.2">
      <c r="A1428" t="str">
        <f t="shared" si="198"/>
        <v>Erath County, Texas</v>
      </c>
      <c r="B1428" t="str">
        <f t="shared" si="199"/>
        <v>Erath County,</v>
      </c>
      <c r="C1428" t="s">
        <v>91</v>
      </c>
      <c r="D1428" t="s">
        <v>289</v>
      </c>
      <c r="E1428">
        <v>401</v>
      </c>
      <c r="F1428" s="4">
        <f>VLOOKUP(A1428,'[1]Population Data'!$A:$B,2,FALSE)</f>
        <v>41482</v>
      </c>
      <c r="G1428">
        <f>VLOOKUP(A1428,'[1]Population Data'!$A:$C, 3, FALSE)</f>
        <v>13961</v>
      </c>
      <c r="H1428">
        <f>VLOOKUP(A1428,'[1]Population Data'!$A:$D,4,FALSE)</f>
        <v>8744</v>
      </c>
      <c r="I1428" s="3">
        <f t="shared" si="200"/>
        <v>0.21079022226507882</v>
      </c>
      <c r="J1428" s="2">
        <f t="shared" si="201"/>
        <v>2.9712771291454767</v>
      </c>
      <c r="K1428" s="2">
        <f t="shared" si="202"/>
        <v>134.95880140783953</v>
      </c>
      <c r="L1428">
        <f t="shared" si="203"/>
        <v>6315.1111111111113</v>
      </c>
      <c r="M1428" s="3">
        <f t="shared" si="204"/>
        <v>0.15223738274700138</v>
      </c>
      <c r="N1428" s="2">
        <f t="shared" si="205"/>
        <v>45.233945355713139</v>
      </c>
      <c r="O1428" s="2">
        <f t="shared" si="206"/>
        <v>45.785392861160666</v>
      </c>
    </row>
    <row r="1429" spans="1:15" x14ac:dyDescent="0.2">
      <c r="A1429" t="str">
        <f t="shared" si="198"/>
        <v>Erath County, Texas</v>
      </c>
      <c r="B1429" t="str">
        <f t="shared" si="199"/>
        <v>Erath County,</v>
      </c>
      <c r="C1429" t="s">
        <v>91</v>
      </c>
      <c r="D1429" t="s">
        <v>290</v>
      </c>
      <c r="E1429">
        <v>1656</v>
      </c>
      <c r="F1429" s="4">
        <f>VLOOKUP(A1429,'[1]Population Data'!$A:$B,2,FALSE)</f>
        <v>41482</v>
      </c>
      <c r="G1429">
        <f>VLOOKUP(A1429,'[1]Population Data'!$A:$C, 3, FALSE)</f>
        <v>13961</v>
      </c>
      <c r="H1429">
        <f>VLOOKUP(A1429,'[1]Population Data'!$A:$D,4,FALSE)</f>
        <v>8744</v>
      </c>
      <c r="I1429" s="3">
        <f t="shared" si="200"/>
        <v>0.21079022226507882</v>
      </c>
      <c r="J1429" s="2">
        <f t="shared" si="201"/>
        <v>2.9712771291454767</v>
      </c>
      <c r="K1429" s="2">
        <f t="shared" si="202"/>
        <v>557.3360975844945</v>
      </c>
      <c r="L1429">
        <f t="shared" si="203"/>
        <v>6315.1111111111113</v>
      </c>
      <c r="M1429" s="3">
        <f t="shared" si="204"/>
        <v>0.15223738274700138</v>
      </c>
      <c r="N1429" s="2">
        <f t="shared" si="205"/>
        <v>45.233945355713139</v>
      </c>
      <c r="O1429" s="2">
        <f t="shared" si="206"/>
        <v>189.07882937177573</v>
      </c>
    </row>
    <row r="1430" spans="1:15" x14ac:dyDescent="0.2">
      <c r="A1430" t="str">
        <f t="shared" si="198"/>
        <v>Erath County, Texas</v>
      </c>
      <c r="B1430" t="str">
        <f t="shared" si="199"/>
        <v>Erath County,</v>
      </c>
      <c r="C1430" t="s">
        <v>91</v>
      </c>
      <c r="D1430" t="s">
        <v>291</v>
      </c>
      <c r="E1430">
        <v>191</v>
      </c>
      <c r="F1430" s="4">
        <f>VLOOKUP(A1430,'[1]Population Data'!$A:$B,2,FALSE)</f>
        <v>41482</v>
      </c>
      <c r="G1430">
        <f>VLOOKUP(A1430,'[1]Population Data'!$A:$C, 3, FALSE)</f>
        <v>13961</v>
      </c>
      <c r="H1430">
        <f>VLOOKUP(A1430,'[1]Population Data'!$A:$D,4,FALSE)</f>
        <v>8744</v>
      </c>
      <c r="I1430" s="3">
        <f t="shared" si="200"/>
        <v>0.21079022226507882</v>
      </c>
      <c r="J1430" s="2">
        <f t="shared" si="201"/>
        <v>2.9712771291454767</v>
      </c>
      <c r="K1430" s="2">
        <f t="shared" si="202"/>
        <v>64.28212236632757</v>
      </c>
      <c r="L1430">
        <f t="shared" si="203"/>
        <v>6315.1111111111113</v>
      </c>
      <c r="M1430" s="3">
        <f t="shared" si="204"/>
        <v>0.15223738274700138</v>
      </c>
      <c r="N1430" s="2">
        <f t="shared" si="205"/>
        <v>45.233945355713139</v>
      </c>
      <c r="O1430" s="2">
        <f t="shared" si="206"/>
        <v>21.80800507850795</v>
      </c>
    </row>
    <row r="1431" spans="1:15" x14ac:dyDescent="0.2">
      <c r="A1431" t="str">
        <f t="shared" si="198"/>
        <v>Erath County, Texas</v>
      </c>
      <c r="B1431" t="str">
        <f t="shared" si="199"/>
        <v>Erath County,</v>
      </c>
      <c r="C1431" t="s">
        <v>91</v>
      </c>
      <c r="D1431" t="s">
        <v>292</v>
      </c>
      <c r="E1431">
        <v>0</v>
      </c>
      <c r="F1431" s="4">
        <f>VLOOKUP(A1431,'[1]Population Data'!$A:$B,2,FALSE)</f>
        <v>41482</v>
      </c>
      <c r="G1431">
        <f>VLOOKUP(A1431,'[1]Population Data'!$A:$C, 3, FALSE)</f>
        <v>13961</v>
      </c>
      <c r="H1431">
        <f>VLOOKUP(A1431,'[1]Population Data'!$A:$D,4,FALSE)</f>
        <v>8744</v>
      </c>
      <c r="I1431" s="3">
        <f t="shared" si="200"/>
        <v>0.21079022226507882</v>
      </c>
      <c r="J1431" s="2">
        <f t="shared" si="201"/>
        <v>2.9712771291454767</v>
      </c>
      <c r="K1431" s="2">
        <f t="shared" si="202"/>
        <v>0</v>
      </c>
      <c r="L1431">
        <f t="shared" si="203"/>
        <v>6315.1111111111113</v>
      </c>
      <c r="M1431" s="3">
        <f t="shared" si="204"/>
        <v>0.15223738274700138</v>
      </c>
      <c r="N1431" s="2">
        <f t="shared" si="205"/>
        <v>45.233945355713139</v>
      </c>
      <c r="O1431" s="2">
        <f t="shared" si="206"/>
        <v>0</v>
      </c>
    </row>
    <row r="1432" spans="1:15" x14ac:dyDescent="0.2">
      <c r="A1432" t="str">
        <f t="shared" si="198"/>
        <v>Erath County, Texas</v>
      </c>
      <c r="B1432" t="str">
        <f t="shared" si="199"/>
        <v>Erath County,</v>
      </c>
      <c r="C1432" t="s">
        <v>91</v>
      </c>
      <c r="D1432" t="s">
        <v>293</v>
      </c>
      <c r="E1432">
        <v>2426</v>
      </c>
      <c r="F1432" s="4">
        <f>VLOOKUP(A1432,'[1]Population Data'!$A:$B,2,FALSE)</f>
        <v>41482</v>
      </c>
      <c r="G1432">
        <f>VLOOKUP(A1432,'[1]Population Data'!$A:$C, 3, FALSE)</f>
        <v>13961</v>
      </c>
      <c r="H1432">
        <f>VLOOKUP(A1432,'[1]Population Data'!$A:$D,4,FALSE)</f>
        <v>8744</v>
      </c>
      <c r="I1432" s="3">
        <f t="shared" si="200"/>
        <v>0.21079022226507882</v>
      </c>
      <c r="J1432" s="2">
        <f t="shared" si="201"/>
        <v>2.9712771291454767</v>
      </c>
      <c r="K1432" s="2">
        <f t="shared" si="202"/>
        <v>816.48392073670504</v>
      </c>
      <c r="L1432">
        <f t="shared" si="203"/>
        <v>6315.1111111111113</v>
      </c>
      <c r="M1432" s="3">
        <f t="shared" si="204"/>
        <v>0.15223738274700138</v>
      </c>
      <c r="N1432" s="2">
        <f t="shared" si="205"/>
        <v>45.233945355713139</v>
      </c>
      <c r="O1432" s="2">
        <f t="shared" si="206"/>
        <v>276.99591790816902</v>
      </c>
    </row>
    <row r="1433" spans="1:15" x14ac:dyDescent="0.2">
      <c r="A1433" t="str">
        <f t="shared" si="198"/>
        <v>Erath County, Texas</v>
      </c>
      <c r="B1433" t="str">
        <f t="shared" si="199"/>
        <v>Erath County,</v>
      </c>
      <c r="C1433" t="s">
        <v>91</v>
      </c>
      <c r="D1433" t="s">
        <v>294</v>
      </c>
      <c r="E1433">
        <v>355</v>
      </c>
      <c r="F1433" s="4">
        <f>VLOOKUP(A1433,'[1]Population Data'!$A:$B,2,FALSE)</f>
        <v>41482</v>
      </c>
      <c r="G1433">
        <f>VLOOKUP(A1433,'[1]Population Data'!$A:$C, 3, FALSE)</f>
        <v>13961</v>
      </c>
      <c r="H1433">
        <f>VLOOKUP(A1433,'[1]Population Data'!$A:$D,4,FALSE)</f>
        <v>8744</v>
      </c>
      <c r="I1433" s="3">
        <f t="shared" si="200"/>
        <v>0.21079022226507882</v>
      </c>
      <c r="J1433" s="2">
        <f t="shared" si="201"/>
        <v>2.9712771291454767</v>
      </c>
      <c r="K1433" s="2">
        <f t="shared" si="202"/>
        <v>119.47724314160358</v>
      </c>
      <c r="L1433">
        <f t="shared" si="203"/>
        <v>6315.1111111111113</v>
      </c>
      <c r="M1433" s="3">
        <f t="shared" si="204"/>
        <v>0.15223738274700138</v>
      </c>
      <c r="N1433" s="2">
        <f t="shared" si="205"/>
        <v>45.233945355713139</v>
      </c>
      <c r="O1433" s="2">
        <f t="shared" si="206"/>
        <v>40.533203156389114</v>
      </c>
    </row>
    <row r="1434" spans="1:15" x14ac:dyDescent="0.2">
      <c r="A1434" t="str">
        <f t="shared" si="198"/>
        <v>Erath County, Texas</v>
      </c>
      <c r="B1434" t="str">
        <f t="shared" si="199"/>
        <v>Erath County,</v>
      </c>
      <c r="C1434" t="s">
        <v>91</v>
      </c>
      <c r="D1434" t="s">
        <v>295</v>
      </c>
      <c r="E1434">
        <v>1233</v>
      </c>
      <c r="F1434" s="4">
        <f>VLOOKUP(A1434,'[1]Population Data'!$A:$B,2,FALSE)</f>
        <v>41482</v>
      </c>
      <c r="G1434">
        <f>VLOOKUP(A1434,'[1]Population Data'!$A:$C, 3, FALSE)</f>
        <v>13961</v>
      </c>
      <c r="H1434">
        <f>VLOOKUP(A1434,'[1]Population Data'!$A:$D,4,FALSE)</f>
        <v>8744</v>
      </c>
      <c r="I1434" s="3">
        <f t="shared" si="200"/>
        <v>0.21079022226507882</v>
      </c>
      <c r="J1434" s="2">
        <f t="shared" si="201"/>
        <v>2.9712771291454767</v>
      </c>
      <c r="K1434" s="2">
        <f t="shared" si="202"/>
        <v>414.97307265802033</v>
      </c>
      <c r="L1434">
        <f t="shared" si="203"/>
        <v>6315.1111111111113</v>
      </c>
      <c r="M1434" s="3">
        <f t="shared" si="204"/>
        <v>0.15223738274700138</v>
      </c>
      <c r="N1434" s="2">
        <f t="shared" si="205"/>
        <v>45.233945355713139</v>
      </c>
      <c r="O1434" s="2">
        <f t="shared" si="206"/>
        <v>140.78151969528952</v>
      </c>
    </row>
    <row r="1435" spans="1:15" x14ac:dyDescent="0.2">
      <c r="A1435" t="str">
        <f t="shared" si="198"/>
        <v>Erath County, Texas</v>
      </c>
      <c r="B1435" t="str">
        <f t="shared" si="199"/>
        <v>Erath County,</v>
      </c>
      <c r="C1435" t="s">
        <v>91</v>
      </c>
      <c r="D1435" t="s">
        <v>296</v>
      </c>
      <c r="E1435">
        <v>897</v>
      </c>
      <c r="F1435" s="4">
        <f>VLOOKUP(A1435,'[1]Population Data'!$A:$B,2,FALSE)</f>
        <v>41482</v>
      </c>
      <c r="G1435">
        <f>VLOOKUP(A1435,'[1]Population Data'!$A:$C, 3, FALSE)</f>
        <v>13961</v>
      </c>
      <c r="H1435">
        <f>VLOOKUP(A1435,'[1]Population Data'!$A:$D,4,FALSE)</f>
        <v>8744</v>
      </c>
      <c r="I1435" s="3">
        <f t="shared" si="200"/>
        <v>0.21079022226507882</v>
      </c>
      <c r="J1435" s="2">
        <f t="shared" si="201"/>
        <v>2.9712771291454767</v>
      </c>
      <c r="K1435" s="2">
        <f t="shared" si="202"/>
        <v>301.89038619160118</v>
      </c>
      <c r="L1435">
        <f t="shared" si="203"/>
        <v>6315.1111111111113</v>
      </c>
      <c r="M1435" s="3">
        <f t="shared" si="204"/>
        <v>0.15223738274700138</v>
      </c>
      <c r="N1435" s="2">
        <f t="shared" si="205"/>
        <v>45.233945355713139</v>
      </c>
      <c r="O1435" s="2">
        <f t="shared" si="206"/>
        <v>102.41769924304518</v>
      </c>
    </row>
    <row r="1436" spans="1:15" x14ac:dyDescent="0.2">
      <c r="A1436" t="str">
        <f t="shared" si="198"/>
        <v>Erath County, Texas</v>
      </c>
      <c r="B1436" t="str">
        <f t="shared" si="199"/>
        <v>Erath County,</v>
      </c>
      <c r="C1436" t="s">
        <v>91</v>
      </c>
      <c r="D1436" t="s">
        <v>297</v>
      </c>
      <c r="E1436">
        <v>602</v>
      </c>
      <c r="F1436" s="4">
        <f>VLOOKUP(A1436,'[1]Population Data'!$A:$B,2,FALSE)</f>
        <v>41482</v>
      </c>
      <c r="G1436">
        <f>VLOOKUP(A1436,'[1]Population Data'!$A:$C, 3, FALSE)</f>
        <v>13961</v>
      </c>
      <c r="H1436">
        <f>VLOOKUP(A1436,'[1]Population Data'!$A:$D,4,FALSE)</f>
        <v>8744</v>
      </c>
      <c r="I1436" s="3">
        <f t="shared" si="200"/>
        <v>0.21079022226507882</v>
      </c>
      <c r="J1436" s="2">
        <f t="shared" si="201"/>
        <v>2.9712771291454767</v>
      </c>
      <c r="K1436" s="2">
        <f t="shared" si="202"/>
        <v>202.606479919001</v>
      </c>
      <c r="L1436">
        <f t="shared" si="203"/>
        <v>6315.1111111111113</v>
      </c>
      <c r="M1436" s="3">
        <f t="shared" si="204"/>
        <v>0.15223738274700138</v>
      </c>
      <c r="N1436" s="2">
        <f t="shared" si="205"/>
        <v>45.233945355713139</v>
      </c>
      <c r="O1436" s="2">
        <f t="shared" si="206"/>
        <v>68.735178310271124</v>
      </c>
    </row>
    <row r="1437" spans="1:15" x14ac:dyDescent="0.2">
      <c r="A1437" t="str">
        <f t="shared" si="198"/>
        <v>Erath County, Texas</v>
      </c>
      <c r="B1437" t="str">
        <f t="shared" si="199"/>
        <v>Erath County,</v>
      </c>
      <c r="C1437" t="s">
        <v>91</v>
      </c>
      <c r="D1437" t="s">
        <v>298</v>
      </c>
      <c r="E1437">
        <v>358</v>
      </c>
      <c r="F1437" s="4">
        <f>VLOOKUP(A1437,'[1]Population Data'!$A:$B,2,FALSE)</f>
        <v>41482</v>
      </c>
      <c r="G1437">
        <f>VLOOKUP(A1437,'[1]Population Data'!$A:$C, 3, FALSE)</f>
        <v>13961</v>
      </c>
      <c r="H1437">
        <f>VLOOKUP(A1437,'[1]Population Data'!$A:$D,4,FALSE)</f>
        <v>8744</v>
      </c>
      <c r="I1437" s="3">
        <f t="shared" si="200"/>
        <v>0.21079022226507882</v>
      </c>
      <c r="J1437" s="2">
        <f t="shared" si="201"/>
        <v>2.9712771291454767</v>
      </c>
      <c r="K1437" s="2">
        <f t="shared" si="202"/>
        <v>120.48690998505376</v>
      </c>
      <c r="L1437">
        <f t="shared" si="203"/>
        <v>6315.1111111111113</v>
      </c>
      <c r="M1437" s="3">
        <f t="shared" si="204"/>
        <v>0.15223738274700138</v>
      </c>
      <c r="N1437" s="2">
        <f t="shared" si="205"/>
        <v>45.233945355713139</v>
      </c>
      <c r="O1437" s="2">
        <f t="shared" si="206"/>
        <v>40.875737267569868</v>
      </c>
    </row>
    <row r="1438" spans="1:15" x14ac:dyDescent="0.2">
      <c r="A1438" t="str">
        <f t="shared" si="198"/>
        <v>Erath County, Texas</v>
      </c>
      <c r="B1438" t="str">
        <f t="shared" si="199"/>
        <v>Erath County,</v>
      </c>
      <c r="C1438" t="s">
        <v>91</v>
      </c>
      <c r="D1438" t="s">
        <v>299</v>
      </c>
      <c r="E1438">
        <v>1908</v>
      </c>
      <c r="F1438" s="4">
        <f>VLOOKUP(A1438,'[1]Population Data'!$A:$B,2,FALSE)</f>
        <v>41482</v>
      </c>
      <c r="G1438">
        <f>VLOOKUP(A1438,'[1]Population Data'!$A:$C, 3, FALSE)</f>
        <v>13961</v>
      </c>
      <c r="H1438">
        <f>VLOOKUP(A1438,'[1]Population Data'!$A:$D,4,FALSE)</f>
        <v>8744</v>
      </c>
      <c r="I1438" s="3">
        <f t="shared" si="200"/>
        <v>0.21079022226507882</v>
      </c>
      <c r="J1438" s="2">
        <f t="shared" si="201"/>
        <v>2.9712771291454767</v>
      </c>
      <c r="K1438" s="2">
        <f t="shared" si="202"/>
        <v>642.14811243430881</v>
      </c>
      <c r="L1438">
        <f t="shared" si="203"/>
        <v>6315.1111111111113</v>
      </c>
      <c r="M1438" s="3">
        <f t="shared" si="204"/>
        <v>0.15223738274700138</v>
      </c>
      <c r="N1438" s="2">
        <f t="shared" si="205"/>
        <v>45.233945355713139</v>
      </c>
      <c r="O1438" s="2">
        <f t="shared" si="206"/>
        <v>217.85169471095898</v>
      </c>
    </row>
    <row r="1439" spans="1:15" x14ac:dyDescent="0.2">
      <c r="A1439" t="str">
        <f t="shared" si="198"/>
        <v>Erath County, Texas</v>
      </c>
      <c r="B1439" t="str">
        <f t="shared" si="199"/>
        <v>Erath County,</v>
      </c>
      <c r="C1439" t="s">
        <v>91</v>
      </c>
      <c r="D1439" t="s">
        <v>300</v>
      </c>
      <c r="E1439">
        <v>366</v>
      </c>
      <c r="F1439" s="4">
        <f>VLOOKUP(A1439,'[1]Population Data'!$A:$B,2,FALSE)</f>
        <v>41482</v>
      </c>
      <c r="G1439">
        <f>VLOOKUP(A1439,'[1]Population Data'!$A:$C, 3, FALSE)</f>
        <v>13961</v>
      </c>
      <c r="H1439">
        <f>VLOOKUP(A1439,'[1]Population Data'!$A:$D,4,FALSE)</f>
        <v>8744</v>
      </c>
      <c r="I1439" s="3">
        <f t="shared" si="200"/>
        <v>0.21079022226507882</v>
      </c>
      <c r="J1439" s="2">
        <f t="shared" si="201"/>
        <v>2.9712771291454767</v>
      </c>
      <c r="K1439" s="2">
        <f t="shared" si="202"/>
        <v>123.17935490092088</v>
      </c>
      <c r="L1439">
        <f t="shared" si="203"/>
        <v>6315.1111111111113</v>
      </c>
      <c r="M1439" s="3">
        <f t="shared" si="204"/>
        <v>0.15223738274700138</v>
      </c>
      <c r="N1439" s="2">
        <f t="shared" si="205"/>
        <v>45.233945355713139</v>
      </c>
      <c r="O1439" s="2">
        <f t="shared" si="206"/>
        <v>41.789161564051881</v>
      </c>
    </row>
    <row r="1440" spans="1:15" x14ac:dyDescent="0.2">
      <c r="A1440" t="str">
        <f t="shared" si="198"/>
        <v>Erath County, Texas</v>
      </c>
      <c r="B1440" t="str">
        <f t="shared" si="199"/>
        <v>Erath County,</v>
      </c>
      <c r="C1440" t="s">
        <v>91</v>
      </c>
      <c r="D1440" t="s">
        <v>301</v>
      </c>
      <c r="E1440">
        <v>303</v>
      </c>
      <c r="F1440" s="4">
        <f>VLOOKUP(A1440,'[1]Population Data'!$A:$B,2,FALSE)</f>
        <v>41482</v>
      </c>
      <c r="G1440">
        <f>VLOOKUP(A1440,'[1]Population Data'!$A:$C, 3, FALSE)</f>
        <v>13961</v>
      </c>
      <c r="H1440">
        <f>VLOOKUP(A1440,'[1]Population Data'!$A:$D,4,FALSE)</f>
        <v>8744</v>
      </c>
      <c r="I1440" s="3">
        <f t="shared" si="200"/>
        <v>0.21079022226507882</v>
      </c>
      <c r="J1440" s="2">
        <f t="shared" si="201"/>
        <v>2.9712771291454767</v>
      </c>
      <c r="K1440" s="2">
        <f t="shared" si="202"/>
        <v>101.97635118846729</v>
      </c>
      <c r="L1440">
        <f t="shared" si="203"/>
        <v>6315.1111111111113</v>
      </c>
      <c r="M1440" s="3">
        <f t="shared" si="204"/>
        <v>0.15223738274700138</v>
      </c>
      <c r="N1440" s="2">
        <f t="shared" si="205"/>
        <v>45.233945355713139</v>
      </c>
      <c r="O1440" s="2">
        <f t="shared" si="206"/>
        <v>34.595945229256067</v>
      </c>
    </row>
    <row r="1441" spans="1:15" x14ac:dyDescent="0.2">
      <c r="A1441" t="str">
        <f t="shared" si="198"/>
        <v>Erath County, Texas</v>
      </c>
      <c r="B1441" t="str">
        <f t="shared" si="199"/>
        <v>Erath County,</v>
      </c>
      <c r="C1441" t="s">
        <v>91</v>
      </c>
      <c r="D1441" t="s">
        <v>302</v>
      </c>
      <c r="E1441">
        <v>306</v>
      </c>
      <c r="F1441" s="4">
        <f>VLOOKUP(A1441,'[1]Population Data'!$A:$B,2,FALSE)</f>
        <v>41482</v>
      </c>
      <c r="G1441">
        <f>VLOOKUP(A1441,'[1]Population Data'!$A:$C, 3, FALSE)</f>
        <v>13961</v>
      </c>
      <c r="H1441">
        <f>VLOOKUP(A1441,'[1]Population Data'!$A:$D,4,FALSE)</f>
        <v>8744</v>
      </c>
      <c r="I1441" s="3">
        <f t="shared" si="200"/>
        <v>0.21079022226507882</v>
      </c>
      <c r="J1441" s="2">
        <f t="shared" si="201"/>
        <v>2.9712771291454767</v>
      </c>
      <c r="K1441" s="2">
        <f t="shared" si="202"/>
        <v>102.98601803191745</v>
      </c>
      <c r="L1441">
        <f t="shared" si="203"/>
        <v>6315.1111111111113</v>
      </c>
      <c r="M1441" s="3">
        <f t="shared" si="204"/>
        <v>0.15223738274700138</v>
      </c>
      <c r="N1441" s="2">
        <f t="shared" si="205"/>
        <v>45.233945355713139</v>
      </c>
      <c r="O1441" s="2">
        <f t="shared" si="206"/>
        <v>34.938479340436814</v>
      </c>
    </row>
    <row r="1442" spans="1:15" x14ac:dyDescent="0.2">
      <c r="A1442" t="str">
        <f t="shared" si="198"/>
        <v>Falls County, Texas</v>
      </c>
      <c r="B1442" t="str">
        <f t="shared" si="199"/>
        <v>Falls County,</v>
      </c>
      <c r="C1442" t="s">
        <v>92</v>
      </c>
      <c r="D1442" t="s">
        <v>283</v>
      </c>
      <c r="E1442">
        <v>308</v>
      </c>
      <c r="F1442" s="4">
        <f>VLOOKUP(A1442,'[1]Population Data'!$A:$B,2,FALSE)</f>
        <v>17299</v>
      </c>
      <c r="G1442">
        <f>VLOOKUP(A1442,'[1]Population Data'!$A:$C, 3, FALSE)</f>
        <v>5237</v>
      </c>
      <c r="H1442">
        <f>VLOOKUP(A1442,'[1]Population Data'!$A:$D,4,FALSE)</f>
        <v>3677</v>
      </c>
      <c r="I1442" s="3">
        <f t="shared" si="200"/>
        <v>0.2125556390542806</v>
      </c>
      <c r="J1442" s="2">
        <f t="shared" si="201"/>
        <v>3.3032270383807525</v>
      </c>
      <c r="K1442" s="2">
        <f t="shared" si="202"/>
        <v>93.242152725591069</v>
      </c>
      <c r="L1442">
        <f t="shared" si="203"/>
        <v>2655.6111111111109</v>
      </c>
      <c r="M1442" s="3">
        <f t="shared" si="204"/>
        <v>0.15351240598364707</v>
      </c>
      <c r="N1442" s="2">
        <f t="shared" si="205"/>
        <v>50.708633017206616</v>
      </c>
      <c r="O1442" s="2">
        <f t="shared" si="206"/>
        <v>35.461365782222472</v>
      </c>
    </row>
    <row r="1443" spans="1:15" x14ac:dyDescent="0.2">
      <c r="A1443" t="str">
        <f t="shared" si="198"/>
        <v>Falls County, Texas</v>
      </c>
      <c r="B1443" t="str">
        <f t="shared" si="199"/>
        <v>Falls County,</v>
      </c>
      <c r="C1443" t="s">
        <v>92</v>
      </c>
      <c r="D1443" t="s">
        <v>284</v>
      </c>
      <c r="E1443">
        <v>94</v>
      </c>
      <c r="F1443" s="4">
        <f>VLOOKUP(A1443,'[1]Population Data'!$A:$B,2,FALSE)</f>
        <v>17299</v>
      </c>
      <c r="G1443">
        <f>VLOOKUP(A1443,'[1]Population Data'!$A:$C, 3, FALSE)</f>
        <v>5237</v>
      </c>
      <c r="H1443">
        <f>VLOOKUP(A1443,'[1]Population Data'!$A:$D,4,FALSE)</f>
        <v>3677</v>
      </c>
      <c r="I1443" s="3">
        <f t="shared" si="200"/>
        <v>0.2125556390542806</v>
      </c>
      <c r="J1443" s="2">
        <f t="shared" si="201"/>
        <v>3.3032270383807525</v>
      </c>
      <c r="K1443" s="2">
        <f t="shared" si="202"/>
        <v>28.457020637031039</v>
      </c>
      <c r="L1443">
        <f t="shared" si="203"/>
        <v>2655.6111111111109</v>
      </c>
      <c r="M1443" s="3">
        <f t="shared" si="204"/>
        <v>0.15351240598364707</v>
      </c>
      <c r="N1443" s="2">
        <f t="shared" si="205"/>
        <v>50.708633017206616</v>
      </c>
      <c r="O1443" s="2">
        <f t="shared" si="206"/>
        <v>10.822624621847117</v>
      </c>
    </row>
    <row r="1444" spans="1:15" x14ac:dyDescent="0.2">
      <c r="A1444" t="str">
        <f t="shared" si="198"/>
        <v>Falls County, Texas</v>
      </c>
      <c r="B1444" t="str">
        <f t="shared" si="199"/>
        <v>Falls County,</v>
      </c>
      <c r="C1444" t="s">
        <v>92</v>
      </c>
      <c r="D1444" t="s">
        <v>285</v>
      </c>
      <c r="E1444">
        <v>284</v>
      </c>
      <c r="F1444" s="4">
        <f>VLOOKUP(A1444,'[1]Population Data'!$A:$B,2,FALSE)</f>
        <v>17299</v>
      </c>
      <c r="G1444">
        <f>VLOOKUP(A1444,'[1]Population Data'!$A:$C, 3, FALSE)</f>
        <v>5237</v>
      </c>
      <c r="H1444">
        <f>VLOOKUP(A1444,'[1]Population Data'!$A:$D,4,FALSE)</f>
        <v>3677</v>
      </c>
      <c r="I1444" s="3">
        <f t="shared" si="200"/>
        <v>0.2125556390542806</v>
      </c>
      <c r="J1444" s="2">
        <f t="shared" si="201"/>
        <v>3.3032270383807525</v>
      </c>
      <c r="K1444" s="2">
        <f t="shared" si="202"/>
        <v>85.97653043528527</v>
      </c>
      <c r="L1444">
        <f t="shared" si="203"/>
        <v>2655.6111111111109</v>
      </c>
      <c r="M1444" s="3">
        <f t="shared" si="204"/>
        <v>0.15351240598364707</v>
      </c>
      <c r="N1444" s="2">
        <f t="shared" si="205"/>
        <v>50.708633017206616</v>
      </c>
      <c r="O1444" s="2">
        <f t="shared" si="206"/>
        <v>32.698142474516821</v>
      </c>
    </row>
    <row r="1445" spans="1:15" x14ac:dyDescent="0.2">
      <c r="A1445" t="str">
        <f t="shared" si="198"/>
        <v>Falls County, Texas</v>
      </c>
      <c r="B1445" t="str">
        <f t="shared" si="199"/>
        <v>Falls County,</v>
      </c>
      <c r="C1445" t="s">
        <v>92</v>
      </c>
      <c r="D1445" t="s">
        <v>286</v>
      </c>
      <c r="E1445">
        <v>15</v>
      </c>
      <c r="F1445" s="4">
        <f>VLOOKUP(A1445,'[1]Population Data'!$A:$B,2,FALSE)</f>
        <v>17299</v>
      </c>
      <c r="G1445">
        <f>VLOOKUP(A1445,'[1]Population Data'!$A:$C, 3, FALSE)</f>
        <v>5237</v>
      </c>
      <c r="H1445">
        <f>VLOOKUP(A1445,'[1]Population Data'!$A:$D,4,FALSE)</f>
        <v>3677</v>
      </c>
      <c r="I1445" s="3">
        <f t="shared" si="200"/>
        <v>0.2125556390542806</v>
      </c>
      <c r="J1445" s="2">
        <f t="shared" si="201"/>
        <v>3.3032270383807525</v>
      </c>
      <c r="K1445" s="2">
        <f t="shared" si="202"/>
        <v>4.5410139314411238</v>
      </c>
      <c r="L1445">
        <f t="shared" si="203"/>
        <v>2655.6111111111109</v>
      </c>
      <c r="M1445" s="3">
        <f t="shared" si="204"/>
        <v>0.15351240598364707</v>
      </c>
      <c r="N1445" s="2">
        <f t="shared" si="205"/>
        <v>50.708633017206616</v>
      </c>
      <c r="O1445" s="2">
        <f t="shared" si="206"/>
        <v>1.7270145673160293</v>
      </c>
    </row>
    <row r="1446" spans="1:15" x14ac:dyDescent="0.2">
      <c r="A1446" t="str">
        <f t="shared" si="198"/>
        <v>Falls County, Texas</v>
      </c>
      <c r="B1446" t="str">
        <f t="shared" si="199"/>
        <v>Falls County,</v>
      </c>
      <c r="C1446" t="s">
        <v>92</v>
      </c>
      <c r="D1446" t="s">
        <v>287</v>
      </c>
      <c r="E1446">
        <v>479</v>
      </c>
      <c r="F1446" s="4">
        <f>VLOOKUP(A1446,'[1]Population Data'!$A:$B,2,FALSE)</f>
        <v>17299</v>
      </c>
      <c r="G1446">
        <f>VLOOKUP(A1446,'[1]Population Data'!$A:$C, 3, FALSE)</f>
        <v>5237</v>
      </c>
      <c r="H1446">
        <f>VLOOKUP(A1446,'[1]Population Data'!$A:$D,4,FALSE)</f>
        <v>3677</v>
      </c>
      <c r="I1446" s="3">
        <f t="shared" si="200"/>
        <v>0.2125556390542806</v>
      </c>
      <c r="J1446" s="2">
        <f t="shared" si="201"/>
        <v>3.3032270383807525</v>
      </c>
      <c r="K1446" s="2">
        <f t="shared" si="202"/>
        <v>145.00971154401986</v>
      </c>
      <c r="L1446">
        <f t="shared" si="203"/>
        <v>2655.6111111111109</v>
      </c>
      <c r="M1446" s="3">
        <f t="shared" si="204"/>
        <v>0.15351240598364707</v>
      </c>
      <c r="N1446" s="2">
        <f t="shared" si="205"/>
        <v>50.708633017206616</v>
      </c>
      <c r="O1446" s="2">
        <f t="shared" si="206"/>
        <v>55.149331849625199</v>
      </c>
    </row>
    <row r="1447" spans="1:15" x14ac:dyDescent="0.2">
      <c r="A1447" t="str">
        <f t="shared" si="198"/>
        <v>Falls County, Texas</v>
      </c>
      <c r="B1447" t="str">
        <f t="shared" si="199"/>
        <v>Falls County,</v>
      </c>
      <c r="C1447" t="s">
        <v>92</v>
      </c>
      <c r="D1447" t="s">
        <v>288</v>
      </c>
      <c r="E1447">
        <v>417</v>
      </c>
      <c r="F1447" s="4">
        <f>VLOOKUP(A1447,'[1]Population Data'!$A:$B,2,FALSE)</f>
        <v>17299</v>
      </c>
      <c r="G1447">
        <f>VLOOKUP(A1447,'[1]Population Data'!$A:$C, 3, FALSE)</f>
        <v>5237</v>
      </c>
      <c r="H1447">
        <f>VLOOKUP(A1447,'[1]Population Data'!$A:$D,4,FALSE)</f>
        <v>3677</v>
      </c>
      <c r="I1447" s="3">
        <f t="shared" si="200"/>
        <v>0.2125556390542806</v>
      </c>
      <c r="J1447" s="2">
        <f t="shared" si="201"/>
        <v>3.3032270383807525</v>
      </c>
      <c r="K1447" s="2">
        <f t="shared" si="202"/>
        <v>126.24018729406323</v>
      </c>
      <c r="L1447">
        <f t="shared" si="203"/>
        <v>2655.6111111111109</v>
      </c>
      <c r="M1447" s="3">
        <f t="shared" si="204"/>
        <v>0.15351240598364707</v>
      </c>
      <c r="N1447" s="2">
        <f t="shared" si="205"/>
        <v>50.708633017206616</v>
      </c>
      <c r="O1447" s="2">
        <f t="shared" si="206"/>
        <v>48.011004971385617</v>
      </c>
    </row>
    <row r="1448" spans="1:15" x14ac:dyDescent="0.2">
      <c r="A1448" t="str">
        <f t="shared" si="198"/>
        <v>Falls County, Texas</v>
      </c>
      <c r="B1448" t="str">
        <f t="shared" si="199"/>
        <v>Falls County,</v>
      </c>
      <c r="C1448" t="s">
        <v>92</v>
      </c>
      <c r="D1448" t="s">
        <v>289</v>
      </c>
      <c r="E1448">
        <v>210</v>
      </c>
      <c r="F1448" s="4">
        <f>VLOOKUP(A1448,'[1]Population Data'!$A:$B,2,FALSE)</f>
        <v>17299</v>
      </c>
      <c r="G1448">
        <f>VLOOKUP(A1448,'[1]Population Data'!$A:$C, 3, FALSE)</f>
        <v>5237</v>
      </c>
      <c r="H1448">
        <f>VLOOKUP(A1448,'[1]Population Data'!$A:$D,4,FALSE)</f>
        <v>3677</v>
      </c>
      <c r="I1448" s="3">
        <f t="shared" si="200"/>
        <v>0.2125556390542806</v>
      </c>
      <c r="J1448" s="2">
        <f t="shared" si="201"/>
        <v>3.3032270383807525</v>
      </c>
      <c r="K1448" s="2">
        <f t="shared" si="202"/>
        <v>63.574195040175731</v>
      </c>
      <c r="L1448">
        <f t="shared" si="203"/>
        <v>2655.6111111111109</v>
      </c>
      <c r="M1448" s="3">
        <f t="shared" si="204"/>
        <v>0.15351240598364707</v>
      </c>
      <c r="N1448" s="2">
        <f t="shared" si="205"/>
        <v>50.708633017206616</v>
      </c>
      <c r="O1448" s="2">
        <f t="shared" si="206"/>
        <v>24.17820394242441</v>
      </c>
    </row>
    <row r="1449" spans="1:15" x14ac:dyDescent="0.2">
      <c r="A1449" t="str">
        <f t="shared" si="198"/>
        <v>Falls County, Texas</v>
      </c>
      <c r="B1449" t="str">
        <f t="shared" si="199"/>
        <v>Falls County,</v>
      </c>
      <c r="C1449" t="s">
        <v>92</v>
      </c>
      <c r="D1449" t="s">
        <v>290</v>
      </c>
      <c r="E1449">
        <v>919</v>
      </c>
      <c r="F1449" s="4">
        <f>VLOOKUP(A1449,'[1]Population Data'!$A:$B,2,FALSE)</f>
        <v>17299</v>
      </c>
      <c r="G1449">
        <f>VLOOKUP(A1449,'[1]Population Data'!$A:$C, 3, FALSE)</f>
        <v>5237</v>
      </c>
      <c r="H1449">
        <f>VLOOKUP(A1449,'[1]Population Data'!$A:$D,4,FALSE)</f>
        <v>3677</v>
      </c>
      <c r="I1449" s="3">
        <f t="shared" si="200"/>
        <v>0.2125556390542806</v>
      </c>
      <c r="J1449" s="2">
        <f t="shared" si="201"/>
        <v>3.3032270383807525</v>
      </c>
      <c r="K1449" s="2">
        <f t="shared" si="202"/>
        <v>278.21278686629284</v>
      </c>
      <c r="L1449">
        <f t="shared" si="203"/>
        <v>2655.6111111111109</v>
      </c>
      <c r="M1449" s="3">
        <f t="shared" si="204"/>
        <v>0.15351240598364707</v>
      </c>
      <c r="N1449" s="2">
        <f t="shared" si="205"/>
        <v>50.708633017206616</v>
      </c>
      <c r="O1449" s="2">
        <f t="shared" si="206"/>
        <v>105.80842582422872</v>
      </c>
    </row>
    <row r="1450" spans="1:15" x14ac:dyDescent="0.2">
      <c r="A1450" t="str">
        <f t="shared" si="198"/>
        <v>Falls County, Texas</v>
      </c>
      <c r="B1450" t="str">
        <f t="shared" si="199"/>
        <v>Falls County,</v>
      </c>
      <c r="C1450" t="s">
        <v>92</v>
      </c>
      <c r="D1450" t="s">
        <v>291</v>
      </c>
      <c r="E1450">
        <v>38</v>
      </c>
      <c r="F1450" s="4">
        <f>VLOOKUP(A1450,'[1]Population Data'!$A:$B,2,FALSE)</f>
        <v>17299</v>
      </c>
      <c r="G1450">
        <f>VLOOKUP(A1450,'[1]Population Data'!$A:$C, 3, FALSE)</f>
        <v>5237</v>
      </c>
      <c r="H1450">
        <f>VLOOKUP(A1450,'[1]Population Data'!$A:$D,4,FALSE)</f>
        <v>3677</v>
      </c>
      <c r="I1450" s="3">
        <f t="shared" si="200"/>
        <v>0.2125556390542806</v>
      </c>
      <c r="J1450" s="2">
        <f t="shared" si="201"/>
        <v>3.3032270383807525</v>
      </c>
      <c r="K1450" s="2">
        <f t="shared" si="202"/>
        <v>11.503901959650847</v>
      </c>
      <c r="L1450">
        <f t="shared" si="203"/>
        <v>2655.6111111111109</v>
      </c>
      <c r="M1450" s="3">
        <f t="shared" si="204"/>
        <v>0.15351240598364707</v>
      </c>
      <c r="N1450" s="2">
        <f t="shared" si="205"/>
        <v>50.708633017206616</v>
      </c>
      <c r="O1450" s="2">
        <f t="shared" si="206"/>
        <v>4.3751035705339412</v>
      </c>
    </row>
    <row r="1451" spans="1:15" x14ac:dyDescent="0.2">
      <c r="A1451" t="str">
        <f t="shared" si="198"/>
        <v>Falls County, Texas</v>
      </c>
      <c r="B1451" t="str">
        <f t="shared" si="199"/>
        <v>Falls County,</v>
      </c>
      <c r="C1451" t="s">
        <v>92</v>
      </c>
      <c r="D1451" t="s">
        <v>292</v>
      </c>
      <c r="E1451">
        <v>0</v>
      </c>
      <c r="F1451" s="4">
        <f>VLOOKUP(A1451,'[1]Population Data'!$A:$B,2,FALSE)</f>
        <v>17299</v>
      </c>
      <c r="G1451">
        <f>VLOOKUP(A1451,'[1]Population Data'!$A:$C, 3, FALSE)</f>
        <v>5237</v>
      </c>
      <c r="H1451">
        <f>VLOOKUP(A1451,'[1]Population Data'!$A:$D,4,FALSE)</f>
        <v>3677</v>
      </c>
      <c r="I1451" s="3">
        <f t="shared" si="200"/>
        <v>0.2125556390542806</v>
      </c>
      <c r="J1451" s="2">
        <f t="shared" si="201"/>
        <v>3.3032270383807525</v>
      </c>
      <c r="K1451" s="2">
        <f t="shared" si="202"/>
        <v>0</v>
      </c>
      <c r="L1451">
        <f t="shared" si="203"/>
        <v>2655.6111111111109</v>
      </c>
      <c r="M1451" s="3">
        <f t="shared" si="204"/>
        <v>0.15351240598364707</v>
      </c>
      <c r="N1451" s="2">
        <f t="shared" si="205"/>
        <v>50.708633017206616</v>
      </c>
      <c r="O1451" s="2">
        <f t="shared" si="206"/>
        <v>0</v>
      </c>
    </row>
    <row r="1452" spans="1:15" x14ac:dyDescent="0.2">
      <c r="A1452" t="str">
        <f t="shared" si="198"/>
        <v>Falls County, Texas</v>
      </c>
      <c r="B1452" t="str">
        <f t="shared" si="199"/>
        <v>Falls County,</v>
      </c>
      <c r="C1452" t="s">
        <v>92</v>
      </c>
      <c r="D1452" t="s">
        <v>293</v>
      </c>
      <c r="E1452">
        <v>900</v>
      </c>
      <c r="F1452" s="4">
        <f>VLOOKUP(A1452,'[1]Population Data'!$A:$B,2,FALSE)</f>
        <v>17299</v>
      </c>
      <c r="G1452">
        <f>VLOOKUP(A1452,'[1]Population Data'!$A:$C, 3, FALSE)</f>
        <v>5237</v>
      </c>
      <c r="H1452">
        <f>VLOOKUP(A1452,'[1]Population Data'!$A:$D,4,FALSE)</f>
        <v>3677</v>
      </c>
      <c r="I1452" s="3">
        <f t="shared" si="200"/>
        <v>0.2125556390542806</v>
      </c>
      <c r="J1452" s="2">
        <f t="shared" si="201"/>
        <v>3.3032270383807525</v>
      </c>
      <c r="K1452" s="2">
        <f t="shared" si="202"/>
        <v>272.46083588646741</v>
      </c>
      <c r="L1452">
        <f t="shared" si="203"/>
        <v>2655.6111111111109</v>
      </c>
      <c r="M1452" s="3">
        <f t="shared" si="204"/>
        <v>0.15351240598364707</v>
      </c>
      <c r="N1452" s="2">
        <f t="shared" si="205"/>
        <v>50.708633017206616</v>
      </c>
      <c r="O1452" s="2">
        <f t="shared" si="206"/>
        <v>103.62087403896176</v>
      </c>
    </row>
    <row r="1453" spans="1:15" x14ac:dyDescent="0.2">
      <c r="A1453" t="str">
        <f t="shared" si="198"/>
        <v>Falls County, Texas</v>
      </c>
      <c r="B1453" t="str">
        <f t="shared" si="199"/>
        <v>Falls County,</v>
      </c>
      <c r="C1453" t="s">
        <v>92</v>
      </c>
      <c r="D1453" t="s">
        <v>294</v>
      </c>
      <c r="E1453">
        <v>121</v>
      </c>
      <c r="F1453" s="4">
        <f>VLOOKUP(A1453,'[1]Population Data'!$A:$B,2,FALSE)</f>
        <v>17299</v>
      </c>
      <c r="G1453">
        <f>VLOOKUP(A1453,'[1]Population Data'!$A:$C, 3, FALSE)</f>
        <v>5237</v>
      </c>
      <c r="H1453">
        <f>VLOOKUP(A1453,'[1]Population Data'!$A:$D,4,FALSE)</f>
        <v>3677</v>
      </c>
      <c r="I1453" s="3">
        <f t="shared" si="200"/>
        <v>0.2125556390542806</v>
      </c>
      <c r="J1453" s="2">
        <f t="shared" si="201"/>
        <v>3.3032270383807525</v>
      </c>
      <c r="K1453" s="2">
        <f t="shared" si="202"/>
        <v>36.630845713625064</v>
      </c>
      <c r="L1453">
        <f t="shared" si="203"/>
        <v>2655.6111111111109</v>
      </c>
      <c r="M1453" s="3">
        <f t="shared" si="204"/>
        <v>0.15351240598364707</v>
      </c>
      <c r="N1453" s="2">
        <f t="shared" si="205"/>
        <v>50.708633017206616</v>
      </c>
      <c r="O1453" s="2">
        <f t="shared" si="206"/>
        <v>13.931250843015972</v>
      </c>
    </row>
    <row r="1454" spans="1:15" x14ac:dyDescent="0.2">
      <c r="A1454" t="str">
        <f t="shared" si="198"/>
        <v>Falls County, Texas</v>
      </c>
      <c r="B1454" t="str">
        <f t="shared" si="199"/>
        <v>Falls County,</v>
      </c>
      <c r="C1454" t="s">
        <v>92</v>
      </c>
      <c r="D1454" t="s">
        <v>295</v>
      </c>
      <c r="E1454">
        <v>299</v>
      </c>
      <c r="F1454" s="4">
        <f>VLOOKUP(A1454,'[1]Population Data'!$A:$B,2,FALSE)</f>
        <v>17299</v>
      </c>
      <c r="G1454">
        <f>VLOOKUP(A1454,'[1]Population Data'!$A:$C, 3, FALSE)</f>
        <v>5237</v>
      </c>
      <c r="H1454">
        <f>VLOOKUP(A1454,'[1]Population Data'!$A:$D,4,FALSE)</f>
        <v>3677</v>
      </c>
      <c r="I1454" s="3">
        <f t="shared" si="200"/>
        <v>0.2125556390542806</v>
      </c>
      <c r="J1454" s="2">
        <f t="shared" si="201"/>
        <v>3.3032270383807525</v>
      </c>
      <c r="K1454" s="2">
        <f t="shared" si="202"/>
        <v>90.517544366726398</v>
      </c>
      <c r="L1454">
        <f t="shared" si="203"/>
        <v>2655.6111111111109</v>
      </c>
      <c r="M1454" s="3">
        <f t="shared" si="204"/>
        <v>0.15351240598364707</v>
      </c>
      <c r="N1454" s="2">
        <f t="shared" si="205"/>
        <v>50.708633017206616</v>
      </c>
      <c r="O1454" s="2">
        <f t="shared" si="206"/>
        <v>34.425157041832854</v>
      </c>
    </row>
    <row r="1455" spans="1:15" x14ac:dyDescent="0.2">
      <c r="A1455" t="str">
        <f t="shared" si="198"/>
        <v>Falls County, Texas</v>
      </c>
      <c r="B1455" t="str">
        <f t="shared" si="199"/>
        <v>Falls County,</v>
      </c>
      <c r="C1455" t="s">
        <v>92</v>
      </c>
      <c r="D1455" t="s">
        <v>296</v>
      </c>
      <c r="E1455">
        <v>124</v>
      </c>
      <c r="F1455" s="4">
        <f>VLOOKUP(A1455,'[1]Population Data'!$A:$B,2,FALSE)</f>
        <v>17299</v>
      </c>
      <c r="G1455">
        <f>VLOOKUP(A1455,'[1]Population Data'!$A:$C, 3, FALSE)</f>
        <v>5237</v>
      </c>
      <c r="H1455">
        <f>VLOOKUP(A1455,'[1]Population Data'!$A:$D,4,FALSE)</f>
        <v>3677</v>
      </c>
      <c r="I1455" s="3">
        <f t="shared" si="200"/>
        <v>0.2125556390542806</v>
      </c>
      <c r="J1455" s="2">
        <f t="shared" si="201"/>
        <v>3.3032270383807525</v>
      </c>
      <c r="K1455" s="2">
        <f t="shared" si="202"/>
        <v>37.539048499913285</v>
      </c>
      <c r="L1455">
        <f t="shared" si="203"/>
        <v>2655.6111111111109</v>
      </c>
      <c r="M1455" s="3">
        <f t="shared" si="204"/>
        <v>0.15351240598364707</v>
      </c>
      <c r="N1455" s="2">
        <f t="shared" si="205"/>
        <v>50.708633017206616</v>
      </c>
      <c r="O1455" s="2">
        <f t="shared" si="206"/>
        <v>14.276653756479176</v>
      </c>
    </row>
    <row r="1456" spans="1:15" x14ac:dyDescent="0.2">
      <c r="A1456" t="str">
        <f t="shared" si="198"/>
        <v>Falls County, Texas</v>
      </c>
      <c r="B1456" t="str">
        <f t="shared" si="199"/>
        <v>Falls County,</v>
      </c>
      <c r="C1456" t="s">
        <v>92</v>
      </c>
      <c r="D1456" t="s">
        <v>297</v>
      </c>
      <c r="E1456">
        <v>290</v>
      </c>
      <c r="F1456" s="4">
        <f>VLOOKUP(A1456,'[1]Population Data'!$A:$B,2,FALSE)</f>
        <v>17299</v>
      </c>
      <c r="G1456">
        <f>VLOOKUP(A1456,'[1]Population Data'!$A:$C, 3, FALSE)</f>
        <v>5237</v>
      </c>
      <c r="H1456">
        <f>VLOOKUP(A1456,'[1]Population Data'!$A:$D,4,FALSE)</f>
        <v>3677</v>
      </c>
      <c r="I1456" s="3">
        <f t="shared" si="200"/>
        <v>0.2125556390542806</v>
      </c>
      <c r="J1456" s="2">
        <f t="shared" si="201"/>
        <v>3.3032270383807525</v>
      </c>
      <c r="K1456" s="2">
        <f t="shared" si="202"/>
        <v>87.792936007861726</v>
      </c>
      <c r="L1456">
        <f t="shared" si="203"/>
        <v>2655.6111111111109</v>
      </c>
      <c r="M1456" s="3">
        <f t="shared" si="204"/>
        <v>0.15351240598364707</v>
      </c>
      <c r="N1456" s="2">
        <f t="shared" si="205"/>
        <v>50.708633017206616</v>
      </c>
      <c r="O1456" s="2">
        <f t="shared" si="206"/>
        <v>33.388948301443236</v>
      </c>
    </row>
    <row r="1457" spans="1:15" x14ac:dyDescent="0.2">
      <c r="A1457" t="str">
        <f t="shared" si="198"/>
        <v>Falls County, Texas</v>
      </c>
      <c r="B1457" t="str">
        <f t="shared" si="199"/>
        <v>Falls County,</v>
      </c>
      <c r="C1457" t="s">
        <v>92</v>
      </c>
      <c r="D1457" t="s">
        <v>298</v>
      </c>
      <c r="E1457">
        <v>39</v>
      </c>
      <c r="F1457" s="4">
        <f>VLOOKUP(A1457,'[1]Population Data'!$A:$B,2,FALSE)</f>
        <v>17299</v>
      </c>
      <c r="G1457">
        <f>VLOOKUP(A1457,'[1]Population Data'!$A:$C, 3, FALSE)</f>
        <v>5237</v>
      </c>
      <c r="H1457">
        <f>VLOOKUP(A1457,'[1]Population Data'!$A:$D,4,FALSE)</f>
        <v>3677</v>
      </c>
      <c r="I1457" s="3">
        <f t="shared" si="200"/>
        <v>0.2125556390542806</v>
      </c>
      <c r="J1457" s="2">
        <f t="shared" si="201"/>
        <v>3.3032270383807525</v>
      </c>
      <c r="K1457" s="2">
        <f t="shared" si="202"/>
        <v>11.806636221746921</v>
      </c>
      <c r="L1457">
        <f t="shared" si="203"/>
        <v>2655.6111111111109</v>
      </c>
      <c r="M1457" s="3">
        <f t="shared" si="204"/>
        <v>0.15351240598364707</v>
      </c>
      <c r="N1457" s="2">
        <f t="shared" si="205"/>
        <v>50.708633017206616</v>
      </c>
      <c r="O1457" s="2">
        <f t="shared" si="206"/>
        <v>4.490237875021676</v>
      </c>
    </row>
    <row r="1458" spans="1:15" x14ac:dyDescent="0.2">
      <c r="A1458" t="str">
        <f t="shared" si="198"/>
        <v>Falls County, Texas</v>
      </c>
      <c r="B1458" t="str">
        <f t="shared" si="199"/>
        <v>Falls County,</v>
      </c>
      <c r="C1458" t="s">
        <v>92</v>
      </c>
      <c r="D1458" t="s">
        <v>299</v>
      </c>
      <c r="E1458">
        <v>641</v>
      </c>
      <c r="F1458" s="4">
        <f>VLOOKUP(A1458,'[1]Population Data'!$A:$B,2,FALSE)</f>
        <v>17299</v>
      </c>
      <c r="G1458">
        <f>VLOOKUP(A1458,'[1]Population Data'!$A:$C, 3, FALSE)</f>
        <v>5237</v>
      </c>
      <c r="H1458">
        <f>VLOOKUP(A1458,'[1]Population Data'!$A:$D,4,FALSE)</f>
        <v>3677</v>
      </c>
      <c r="I1458" s="3">
        <f t="shared" si="200"/>
        <v>0.2125556390542806</v>
      </c>
      <c r="J1458" s="2">
        <f t="shared" si="201"/>
        <v>3.3032270383807525</v>
      </c>
      <c r="K1458" s="2">
        <f t="shared" si="202"/>
        <v>194.052662003584</v>
      </c>
      <c r="L1458">
        <f t="shared" si="203"/>
        <v>2655.6111111111109</v>
      </c>
      <c r="M1458" s="3">
        <f t="shared" si="204"/>
        <v>0.15351240598364707</v>
      </c>
      <c r="N1458" s="2">
        <f t="shared" si="205"/>
        <v>50.708633017206616</v>
      </c>
      <c r="O1458" s="2">
        <f t="shared" si="206"/>
        <v>73.801089176638314</v>
      </c>
    </row>
    <row r="1459" spans="1:15" x14ac:dyDescent="0.2">
      <c r="A1459" t="str">
        <f t="shared" si="198"/>
        <v>Falls County, Texas</v>
      </c>
      <c r="B1459" t="str">
        <f t="shared" si="199"/>
        <v>Falls County,</v>
      </c>
      <c r="C1459" t="s">
        <v>92</v>
      </c>
      <c r="D1459" t="s">
        <v>300</v>
      </c>
      <c r="E1459">
        <v>270</v>
      </c>
      <c r="F1459" s="4">
        <f>VLOOKUP(A1459,'[1]Population Data'!$A:$B,2,FALSE)</f>
        <v>17299</v>
      </c>
      <c r="G1459">
        <f>VLOOKUP(A1459,'[1]Population Data'!$A:$C, 3, FALSE)</f>
        <v>5237</v>
      </c>
      <c r="H1459">
        <f>VLOOKUP(A1459,'[1]Population Data'!$A:$D,4,FALSE)</f>
        <v>3677</v>
      </c>
      <c r="I1459" s="3">
        <f t="shared" si="200"/>
        <v>0.2125556390542806</v>
      </c>
      <c r="J1459" s="2">
        <f t="shared" si="201"/>
        <v>3.3032270383807525</v>
      </c>
      <c r="K1459" s="2">
        <f t="shared" si="202"/>
        <v>81.738250765940222</v>
      </c>
      <c r="L1459">
        <f t="shared" si="203"/>
        <v>2655.6111111111109</v>
      </c>
      <c r="M1459" s="3">
        <f t="shared" si="204"/>
        <v>0.15351240598364707</v>
      </c>
      <c r="N1459" s="2">
        <f t="shared" si="205"/>
        <v>50.708633017206616</v>
      </c>
      <c r="O1459" s="2">
        <f t="shared" si="206"/>
        <v>31.086262211688528</v>
      </c>
    </row>
    <row r="1460" spans="1:15" x14ac:dyDescent="0.2">
      <c r="A1460" t="str">
        <f t="shared" si="198"/>
        <v>Falls County, Texas</v>
      </c>
      <c r="B1460" t="str">
        <f t="shared" si="199"/>
        <v>Falls County,</v>
      </c>
      <c r="C1460" t="s">
        <v>92</v>
      </c>
      <c r="D1460" t="s">
        <v>301</v>
      </c>
      <c r="E1460">
        <v>139</v>
      </c>
      <c r="F1460" s="4">
        <f>VLOOKUP(A1460,'[1]Population Data'!$A:$B,2,FALSE)</f>
        <v>17299</v>
      </c>
      <c r="G1460">
        <f>VLOOKUP(A1460,'[1]Population Data'!$A:$C, 3, FALSE)</f>
        <v>5237</v>
      </c>
      <c r="H1460">
        <f>VLOOKUP(A1460,'[1]Population Data'!$A:$D,4,FALSE)</f>
        <v>3677</v>
      </c>
      <c r="I1460" s="3">
        <f t="shared" si="200"/>
        <v>0.2125556390542806</v>
      </c>
      <c r="J1460" s="2">
        <f t="shared" si="201"/>
        <v>3.3032270383807525</v>
      </c>
      <c r="K1460" s="2">
        <f t="shared" si="202"/>
        <v>42.080062431354413</v>
      </c>
      <c r="L1460">
        <f t="shared" si="203"/>
        <v>2655.6111111111109</v>
      </c>
      <c r="M1460" s="3">
        <f t="shared" si="204"/>
        <v>0.15351240598364707</v>
      </c>
      <c r="N1460" s="2">
        <f t="shared" si="205"/>
        <v>50.708633017206616</v>
      </c>
      <c r="O1460" s="2">
        <f t="shared" si="206"/>
        <v>16.003668323795207</v>
      </c>
    </row>
    <row r="1461" spans="1:15" x14ac:dyDescent="0.2">
      <c r="A1461" t="str">
        <f t="shared" si="198"/>
        <v>Falls County, Texas</v>
      </c>
      <c r="B1461" t="str">
        <f t="shared" si="199"/>
        <v>Falls County,</v>
      </c>
      <c r="C1461" t="s">
        <v>92</v>
      </c>
      <c r="D1461" t="s">
        <v>302</v>
      </c>
      <c r="E1461">
        <v>187</v>
      </c>
      <c r="F1461" s="4">
        <f>VLOOKUP(A1461,'[1]Population Data'!$A:$B,2,FALSE)</f>
        <v>17299</v>
      </c>
      <c r="G1461">
        <f>VLOOKUP(A1461,'[1]Population Data'!$A:$C, 3, FALSE)</f>
        <v>5237</v>
      </c>
      <c r="H1461">
        <f>VLOOKUP(A1461,'[1]Population Data'!$A:$D,4,FALSE)</f>
        <v>3677</v>
      </c>
      <c r="I1461" s="3">
        <f t="shared" si="200"/>
        <v>0.2125556390542806</v>
      </c>
      <c r="J1461" s="2">
        <f t="shared" si="201"/>
        <v>3.3032270383807525</v>
      </c>
      <c r="K1461" s="2">
        <f t="shared" si="202"/>
        <v>56.611307011966005</v>
      </c>
      <c r="L1461">
        <f t="shared" si="203"/>
        <v>2655.6111111111109</v>
      </c>
      <c r="M1461" s="3">
        <f t="shared" si="204"/>
        <v>0.15351240598364707</v>
      </c>
      <c r="N1461" s="2">
        <f t="shared" si="205"/>
        <v>50.708633017206616</v>
      </c>
      <c r="O1461" s="2">
        <f t="shared" si="206"/>
        <v>21.530114939206495</v>
      </c>
    </row>
    <row r="1462" spans="1:15" x14ac:dyDescent="0.2">
      <c r="A1462" t="str">
        <f t="shared" si="198"/>
        <v>Fannin County, Texas</v>
      </c>
      <c r="B1462" t="str">
        <f t="shared" si="199"/>
        <v>Fannin County,</v>
      </c>
      <c r="C1462" t="s">
        <v>93</v>
      </c>
      <c r="D1462" t="s">
        <v>283</v>
      </c>
      <c r="E1462">
        <v>447</v>
      </c>
      <c r="F1462" s="4">
        <f>VLOOKUP(A1462,'[1]Population Data'!$A:$B,2,FALSE)</f>
        <v>34175</v>
      </c>
      <c r="G1462">
        <f>VLOOKUP(A1462,'[1]Population Data'!$A:$C, 3, FALSE)</f>
        <v>12231</v>
      </c>
      <c r="H1462">
        <f>VLOOKUP(A1462,'[1]Population Data'!$A:$D,4,FALSE)</f>
        <v>7244</v>
      </c>
      <c r="I1462" s="3">
        <f t="shared" si="200"/>
        <v>0.21196781272860277</v>
      </c>
      <c r="J1462" s="2">
        <f t="shared" si="201"/>
        <v>2.7941296705093617</v>
      </c>
      <c r="K1462" s="2">
        <f t="shared" si="202"/>
        <v>159.97825896122896</v>
      </c>
      <c r="L1462">
        <f t="shared" si="203"/>
        <v>5231.7777777777783</v>
      </c>
      <c r="M1462" s="3">
        <f t="shared" si="204"/>
        <v>0.15308786474843536</v>
      </c>
      <c r="N1462" s="2">
        <f t="shared" si="205"/>
        <v>42.774734508852738</v>
      </c>
      <c r="O1462" s="2">
        <f t="shared" si="206"/>
        <v>51.322706656912949</v>
      </c>
    </row>
    <row r="1463" spans="1:15" x14ac:dyDescent="0.2">
      <c r="A1463" t="str">
        <f t="shared" si="198"/>
        <v>Fannin County, Texas</v>
      </c>
      <c r="B1463" t="str">
        <f t="shared" si="199"/>
        <v>Fannin County,</v>
      </c>
      <c r="C1463" t="s">
        <v>93</v>
      </c>
      <c r="D1463" t="s">
        <v>284</v>
      </c>
      <c r="E1463">
        <v>301</v>
      </c>
      <c r="F1463" s="4">
        <f>VLOOKUP(A1463,'[1]Population Data'!$A:$B,2,FALSE)</f>
        <v>34175</v>
      </c>
      <c r="G1463">
        <f>VLOOKUP(A1463,'[1]Population Data'!$A:$C, 3, FALSE)</f>
        <v>12231</v>
      </c>
      <c r="H1463">
        <f>VLOOKUP(A1463,'[1]Population Data'!$A:$D,4,FALSE)</f>
        <v>7244</v>
      </c>
      <c r="I1463" s="3">
        <f t="shared" si="200"/>
        <v>0.21196781272860277</v>
      </c>
      <c r="J1463" s="2">
        <f t="shared" si="201"/>
        <v>2.7941296705093617</v>
      </c>
      <c r="K1463" s="2">
        <f t="shared" si="202"/>
        <v>107.72585223116312</v>
      </c>
      <c r="L1463">
        <f t="shared" si="203"/>
        <v>5231.7777777777783</v>
      </c>
      <c r="M1463" s="3">
        <f t="shared" si="204"/>
        <v>0.15308786474843536</v>
      </c>
      <c r="N1463" s="2">
        <f t="shared" si="205"/>
        <v>42.774734508852738</v>
      </c>
      <c r="O1463" s="2">
        <f t="shared" si="206"/>
        <v>34.559585466959277</v>
      </c>
    </row>
    <row r="1464" spans="1:15" x14ac:dyDescent="0.2">
      <c r="A1464" t="str">
        <f t="shared" si="198"/>
        <v>Fannin County, Texas</v>
      </c>
      <c r="B1464" t="str">
        <f t="shared" si="199"/>
        <v>Fannin County,</v>
      </c>
      <c r="C1464" t="s">
        <v>93</v>
      </c>
      <c r="D1464" t="s">
        <v>285</v>
      </c>
      <c r="E1464">
        <v>340</v>
      </c>
      <c r="F1464" s="4">
        <f>VLOOKUP(A1464,'[1]Population Data'!$A:$B,2,FALSE)</f>
        <v>34175</v>
      </c>
      <c r="G1464">
        <f>VLOOKUP(A1464,'[1]Population Data'!$A:$C, 3, FALSE)</f>
        <v>12231</v>
      </c>
      <c r="H1464">
        <f>VLOOKUP(A1464,'[1]Population Data'!$A:$D,4,FALSE)</f>
        <v>7244</v>
      </c>
      <c r="I1464" s="3">
        <f t="shared" si="200"/>
        <v>0.21196781272860277</v>
      </c>
      <c r="J1464" s="2">
        <f t="shared" si="201"/>
        <v>2.7941296705093617</v>
      </c>
      <c r="K1464" s="2">
        <f t="shared" si="202"/>
        <v>121.68368690563277</v>
      </c>
      <c r="L1464">
        <f t="shared" si="203"/>
        <v>5231.7777777777783</v>
      </c>
      <c r="M1464" s="3">
        <f t="shared" si="204"/>
        <v>0.15308786474843536</v>
      </c>
      <c r="N1464" s="2">
        <f t="shared" si="205"/>
        <v>42.774734508852738</v>
      </c>
      <c r="O1464" s="2">
        <f t="shared" si="206"/>
        <v>39.037405510851016</v>
      </c>
    </row>
    <row r="1465" spans="1:15" x14ac:dyDescent="0.2">
      <c r="A1465" t="str">
        <f t="shared" si="198"/>
        <v>Fannin County, Texas</v>
      </c>
      <c r="B1465" t="str">
        <f t="shared" si="199"/>
        <v>Fannin County,</v>
      </c>
      <c r="C1465" t="s">
        <v>93</v>
      </c>
      <c r="D1465" t="s">
        <v>286</v>
      </c>
      <c r="E1465">
        <v>70</v>
      </c>
      <c r="F1465" s="4">
        <f>VLOOKUP(A1465,'[1]Population Data'!$A:$B,2,FALSE)</f>
        <v>34175</v>
      </c>
      <c r="G1465">
        <f>VLOOKUP(A1465,'[1]Population Data'!$A:$C, 3, FALSE)</f>
        <v>12231</v>
      </c>
      <c r="H1465">
        <f>VLOOKUP(A1465,'[1]Population Data'!$A:$D,4,FALSE)</f>
        <v>7244</v>
      </c>
      <c r="I1465" s="3">
        <f t="shared" si="200"/>
        <v>0.21196781272860277</v>
      </c>
      <c r="J1465" s="2">
        <f t="shared" si="201"/>
        <v>2.7941296705093617</v>
      </c>
      <c r="K1465" s="2">
        <f t="shared" si="202"/>
        <v>25.052523774689099</v>
      </c>
      <c r="L1465">
        <f t="shared" si="203"/>
        <v>5231.7777777777783</v>
      </c>
      <c r="M1465" s="3">
        <f t="shared" si="204"/>
        <v>0.15308786474843536</v>
      </c>
      <c r="N1465" s="2">
        <f t="shared" si="205"/>
        <v>42.774734508852738</v>
      </c>
      <c r="O1465" s="2">
        <f t="shared" si="206"/>
        <v>8.0371128992928575</v>
      </c>
    </row>
    <row r="1466" spans="1:15" x14ac:dyDescent="0.2">
      <c r="A1466" t="str">
        <f t="shared" si="198"/>
        <v>Fannin County, Texas</v>
      </c>
      <c r="B1466" t="str">
        <f t="shared" si="199"/>
        <v>Fannin County,</v>
      </c>
      <c r="C1466" t="s">
        <v>93</v>
      </c>
      <c r="D1466" t="s">
        <v>287</v>
      </c>
      <c r="E1466">
        <v>1166</v>
      </c>
      <c r="F1466" s="4">
        <f>VLOOKUP(A1466,'[1]Population Data'!$A:$B,2,FALSE)</f>
        <v>34175</v>
      </c>
      <c r="G1466">
        <f>VLOOKUP(A1466,'[1]Population Data'!$A:$C, 3, FALSE)</f>
        <v>12231</v>
      </c>
      <c r="H1466">
        <f>VLOOKUP(A1466,'[1]Population Data'!$A:$D,4,FALSE)</f>
        <v>7244</v>
      </c>
      <c r="I1466" s="3">
        <f t="shared" si="200"/>
        <v>0.21196781272860277</v>
      </c>
      <c r="J1466" s="2">
        <f t="shared" si="201"/>
        <v>2.7941296705093617</v>
      </c>
      <c r="K1466" s="2">
        <f t="shared" si="202"/>
        <v>417.30346744696413</v>
      </c>
      <c r="L1466">
        <f t="shared" si="203"/>
        <v>5231.7777777777783</v>
      </c>
      <c r="M1466" s="3">
        <f t="shared" si="204"/>
        <v>0.15308786474843536</v>
      </c>
      <c r="N1466" s="2">
        <f t="shared" si="205"/>
        <v>42.774734508852738</v>
      </c>
      <c r="O1466" s="2">
        <f t="shared" si="206"/>
        <v>133.87533772250671</v>
      </c>
    </row>
    <row r="1467" spans="1:15" x14ac:dyDescent="0.2">
      <c r="A1467" t="str">
        <f t="shared" si="198"/>
        <v>Fannin County, Texas</v>
      </c>
      <c r="B1467" t="str">
        <f t="shared" si="199"/>
        <v>Fannin County,</v>
      </c>
      <c r="C1467" t="s">
        <v>93</v>
      </c>
      <c r="D1467" t="s">
        <v>288</v>
      </c>
      <c r="E1467">
        <v>1331</v>
      </c>
      <c r="F1467" s="4">
        <f>VLOOKUP(A1467,'[1]Population Data'!$A:$B,2,FALSE)</f>
        <v>34175</v>
      </c>
      <c r="G1467">
        <f>VLOOKUP(A1467,'[1]Population Data'!$A:$C, 3, FALSE)</f>
        <v>12231</v>
      </c>
      <c r="H1467">
        <f>VLOOKUP(A1467,'[1]Population Data'!$A:$D,4,FALSE)</f>
        <v>7244</v>
      </c>
      <c r="I1467" s="3">
        <f t="shared" si="200"/>
        <v>0.21196781272860277</v>
      </c>
      <c r="J1467" s="2">
        <f t="shared" si="201"/>
        <v>2.7941296705093617</v>
      </c>
      <c r="K1467" s="2">
        <f t="shared" si="202"/>
        <v>476.35584491587412</v>
      </c>
      <c r="L1467">
        <f t="shared" si="203"/>
        <v>5231.7777777777783</v>
      </c>
      <c r="M1467" s="3">
        <f t="shared" si="204"/>
        <v>0.15308786474843536</v>
      </c>
      <c r="N1467" s="2">
        <f t="shared" si="205"/>
        <v>42.774734508852738</v>
      </c>
      <c r="O1467" s="2">
        <f t="shared" si="206"/>
        <v>152.81996098512559</v>
      </c>
    </row>
    <row r="1468" spans="1:15" x14ac:dyDescent="0.2">
      <c r="A1468" t="str">
        <f t="shared" si="198"/>
        <v>Fannin County, Texas</v>
      </c>
      <c r="B1468" t="str">
        <f t="shared" si="199"/>
        <v>Fannin County,</v>
      </c>
      <c r="C1468" t="s">
        <v>93</v>
      </c>
      <c r="D1468" t="s">
        <v>289</v>
      </c>
      <c r="E1468">
        <v>443</v>
      </c>
      <c r="F1468" s="4">
        <f>VLOOKUP(A1468,'[1]Population Data'!$A:$B,2,FALSE)</f>
        <v>34175</v>
      </c>
      <c r="G1468">
        <f>VLOOKUP(A1468,'[1]Population Data'!$A:$C, 3, FALSE)</f>
        <v>12231</v>
      </c>
      <c r="H1468">
        <f>VLOOKUP(A1468,'[1]Population Data'!$A:$D,4,FALSE)</f>
        <v>7244</v>
      </c>
      <c r="I1468" s="3">
        <f t="shared" si="200"/>
        <v>0.21196781272860277</v>
      </c>
      <c r="J1468" s="2">
        <f t="shared" si="201"/>
        <v>2.7941296705093617</v>
      </c>
      <c r="K1468" s="2">
        <f t="shared" si="202"/>
        <v>158.54668617410385</v>
      </c>
      <c r="L1468">
        <f t="shared" si="203"/>
        <v>5231.7777777777783</v>
      </c>
      <c r="M1468" s="3">
        <f t="shared" si="204"/>
        <v>0.15308786474843536</v>
      </c>
      <c r="N1468" s="2">
        <f t="shared" si="205"/>
        <v>42.774734508852738</v>
      </c>
      <c r="O1468" s="2">
        <f t="shared" si="206"/>
        <v>50.863443062667642</v>
      </c>
    </row>
    <row r="1469" spans="1:15" x14ac:dyDescent="0.2">
      <c r="A1469" t="str">
        <f t="shared" si="198"/>
        <v>Fannin County, Texas</v>
      </c>
      <c r="B1469" t="str">
        <f t="shared" si="199"/>
        <v>Fannin County,</v>
      </c>
      <c r="C1469" t="s">
        <v>93</v>
      </c>
      <c r="D1469" t="s">
        <v>290</v>
      </c>
      <c r="E1469">
        <v>2206</v>
      </c>
      <c r="F1469" s="4">
        <f>VLOOKUP(A1469,'[1]Population Data'!$A:$B,2,FALSE)</f>
        <v>34175</v>
      </c>
      <c r="G1469">
        <f>VLOOKUP(A1469,'[1]Population Data'!$A:$C, 3, FALSE)</f>
        <v>12231</v>
      </c>
      <c r="H1469">
        <f>VLOOKUP(A1469,'[1]Population Data'!$A:$D,4,FALSE)</f>
        <v>7244</v>
      </c>
      <c r="I1469" s="3">
        <f t="shared" si="200"/>
        <v>0.21196781272860277</v>
      </c>
      <c r="J1469" s="2">
        <f t="shared" si="201"/>
        <v>2.7941296705093617</v>
      </c>
      <c r="K1469" s="2">
        <f t="shared" si="202"/>
        <v>789.5123920994879</v>
      </c>
      <c r="L1469">
        <f t="shared" si="203"/>
        <v>5231.7777777777783</v>
      </c>
      <c r="M1469" s="3">
        <f t="shared" si="204"/>
        <v>0.15308786474843536</v>
      </c>
      <c r="N1469" s="2">
        <f t="shared" si="205"/>
        <v>42.774734508852738</v>
      </c>
      <c r="O1469" s="2">
        <f t="shared" si="206"/>
        <v>253.28387222628629</v>
      </c>
    </row>
    <row r="1470" spans="1:15" x14ac:dyDescent="0.2">
      <c r="A1470" t="str">
        <f t="shared" si="198"/>
        <v>Fannin County, Texas</v>
      </c>
      <c r="B1470" t="str">
        <f t="shared" si="199"/>
        <v>Fannin County,</v>
      </c>
      <c r="C1470" t="s">
        <v>93</v>
      </c>
      <c r="D1470" t="s">
        <v>291</v>
      </c>
      <c r="E1470">
        <v>148</v>
      </c>
      <c r="F1470" s="4">
        <f>VLOOKUP(A1470,'[1]Population Data'!$A:$B,2,FALSE)</f>
        <v>34175</v>
      </c>
      <c r="G1470">
        <f>VLOOKUP(A1470,'[1]Population Data'!$A:$C, 3, FALSE)</f>
        <v>12231</v>
      </c>
      <c r="H1470">
        <f>VLOOKUP(A1470,'[1]Population Data'!$A:$D,4,FALSE)</f>
        <v>7244</v>
      </c>
      <c r="I1470" s="3">
        <f t="shared" si="200"/>
        <v>0.21196781272860277</v>
      </c>
      <c r="J1470" s="2">
        <f t="shared" si="201"/>
        <v>2.7941296705093617</v>
      </c>
      <c r="K1470" s="2">
        <f t="shared" si="202"/>
        <v>52.968193123628382</v>
      </c>
      <c r="L1470">
        <f t="shared" si="203"/>
        <v>5231.7777777777783</v>
      </c>
      <c r="M1470" s="3">
        <f t="shared" si="204"/>
        <v>0.15308786474843536</v>
      </c>
      <c r="N1470" s="2">
        <f t="shared" si="205"/>
        <v>42.774734508852738</v>
      </c>
      <c r="O1470" s="2">
        <f t="shared" si="206"/>
        <v>16.992752987076322</v>
      </c>
    </row>
    <row r="1471" spans="1:15" x14ac:dyDescent="0.2">
      <c r="A1471" t="str">
        <f t="shared" si="198"/>
        <v>Fannin County, Texas</v>
      </c>
      <c r="B1471" t="str">
        <f t="shared" si="199"/>
        <v>Fannin County,</v>
      </c>
      <c r="C1471" t="s">
        <v>93</v>
      </c>
      <c r="D1471" t="s">
        <v>292</v>
      </c>
      <c r="E1471">
        <v>18</v>
      </c>
      <c r="F1471" s="4">
        <f>VLOOKUP(A1471,'[1]Population Data'!$A:$B,2,FALSE)</f>
        <v>34175</v>
      </c>
      <c r="G1471">
        <f>VLOOKUP(A1471,'[1]Population Data'!$A:$C, 3, FALSE)</f>
        <v>12231</v>
      </c>
      <c r="H1471">
        <f>VLOOKUP(A1471,'[1]Population Data'!$A:$D,4,FALSE)</f>
        <v>7244</v>
      </c>
      <c r="I1471" s="3">
        <f t="shared" si="200"/>
        <v>0.21196781272860277</v>
      </c>
      <c r="J1471" s="2">
        <f t="shared" si="201"/>
        <v>2.7941296705093617</v>
      </c>
      <c r="K1471" s="2">
        <f t="shared" si="202"/>
        <v>6.4420775420629113</v>
      </c>
      <c r="L1471">
        <f t="shared" si="203"/>
        <v>5231.7777777777783</v>
      </c>
      <c r="M1471" s="3">
        <f t="shared" si="204"/>
        <v>0.15308786474843536</v>
      </c>
      <c r="N1471" s="2">
        <f t="shared" si="205"/>
        <v>42.774734508852738</v>
      </c>
      <c r="O1471" s="2">
        <f t="shared" si="206"/>
        <v>2.0666861741038773</v>
      </c>
    </row>
    <row r="1472" spans="1:15" x14ac:dyDescent="0.2">
      <c r="A1472" t="str">
        <f t="shared" si="198"/>
        <v>Fannin County, Texas</v>
      </c>
      <c r="B1472" t="str">
        <f t="shared" si="199"/>
        <v>Fannin County,</v>
      </c>
      <c r="C1472" t="s">
        <v>93</v>
      </c>
      <c r="D1472" t="s">
        <v>293</v>
      </c>
      <c r="E1472">
        <v>1873</v>
      </c>
      <c r="F1472" s="4">
        <f>VLOOKUP(A1472,'[1]Population Data'!$A:$B,2,FALSE)</f>
        <v>34175</v>
      </c>
      <c r="G1472">
        <f>VLOOKUP(A1472,'[1]Population Data'!$A:$C, 3, FALSE)</f>
        <v>12231</v>
      </c>
      <c r="H1472">
        <f>VLOOKUP(A1472,'[1]Population Data'!$A:$D,4,FALSE)</f>
        <v>7244</v>
      </c>
      <c r="I1472" s="3">
        <f t="shared" si="200"/>
        <v>0.21196781272860277</v>
      </c>
      <c r="J1472" s="2">
        <f t="shared" si="201"/>
        <v>2.7941296705093617</v>
      </c>
      <c r="K1472" s="2">
        <f t="shared" si="202"/>
        <v>670.33395757132405</v>
      </c>
      <c r="L1472">
        <f t="shared" si="203"/>
        <v>5231.7777777777783</v>
      </c>
      <c r="M1472" s="3">
        <f t="shared" si="204"/>
        <v>0.15308786474843536</v>
      </c>
      <c r="N1472" s="2">
        <f t="shared" si="205"/>
        <v>42.774734508852738</v>
      </c>
      <c r="O1472" s="2">
        <f t="shared" si="206"/>
        <v>215.05017800536459</v>
      </c>
    </row>
    <row r="1473" spans="1:15" x14ac:dyDescent="0.2">
      <c r="A1473" t="str">
        <f t="shared" si="198"/>
        <v>Fannin County, Texas</v>
      </c>
      <c r="B1473" t="str">
        <f t="shared" si="199"/>
        <v>Fannin County,</v>
      </c>
      <c r="C1473" t="s">
        <v>93</v>
      </c>
      <c r="D1473" t="s">
        <v>294</v>
      </c>
      <c r="E1473">
        <v>104</v>
      </c>
      <c r="F1473" s="4">
        <f>VLOOKUP(A1473,'[1]Population Data'!$A:$B,2,FALSE)</f>
        <v>34175</v>
      </c>
      <c r="G1473">
        <f>VLOOKUP(A1473,'[1]Population Data'!$A:$C, 3, FALSE)</f>
        <v>12231</v>
      </c>
      <c r="H1473">
        <f>VLOOKUP(A1473,'[1]Population Data'!$A:$D,4,FALSE)</f>
        <v>7244</v>
      </c>
      <c r="I1473" s="3">
        <f t="shared" si="200"/>
        <v>0.21196781272860277</v>
      </c>
      <c r="J1473" s="2">
        <f t="shared" si="201"/>
        <v>2.7941296705093617</v>
      </c>
      <c r="K1473" s="2">
        <f t="shared" si="202"/>
        <v>37.220892465252376</v>
      </c>
      <c r="L1473">
        <f t="shared" si="203"/>
        <v>5231.7777777777783</v>
      </c>
      <c r="M1473" s="3">
        <f t="shared" si="204"/>
        <v>0.15308786474843536</v>
      </c>
      <c r="N1473" s="2">
        <f t="shared" si="205"/>
        <v>42.774734508852738</v>
      </c>
      <c r="O1473" s="2">
        <f t="shared" si="206"/>
        <v>11.940853450377958</v>
      </c>
    </row>
    <row r="1474" spans="1:15" x14ac:dyDescent="0.2">
      <c r="A1474" t="str">
        <f t="shared" si="198"/>
        <v>Fannin County, Texas</v>
      </c>
      <c r="B1474" t="str">
        <f t="shared" si="199"/>
        <v>Fannin County,</v>
      </c>
      <c r="C1474" t="s">
        <v>93</v>
      </c>
      <c r="D1474" t="s">
        <v>295</v>
      </c>
      <c r="E1474">
        <v>646</v>
      </c>
      <c r="F1474" s="4">
        <f>VLOOKUP(A1474,'[1]Population Data'!$A:$B,2,FALSE)</f>
        <v>34175</v>
      </c>
      <c r="G1474">
        <f>VLOOKUP(A1474,'[1]Population Data'!$A:$C, 3, FALSE)</f>
        <v>12231</v>
      </c>
      <c r="H1474">
        <f>VLOOKUP(A1474,'[1]Population Data'!$A:$D,4,FALSE)</f>
        <v>7244</v>
      </c>
      <c r="I1474" s="3">
        <f t="shared" si="200"/>
        <v>0.21196781272860277</v>
      </c>
      <c r="J1474" s="2">
        <f t="shared" si="201"/>
        <v>2.7941296705093617</v>
      </c>
      <c r="K1474" s="2">
        <f t="shared" si="202"/>
        <v>231.19900512070225</v>
      </c>
      <c r="L1474">
        <f t="shared" si="203"/>
        <v>5231.7777777777783</v>
      </c>
      <c r="M1474" s="3">
        <f t="shared" si="204"/>
        <v>0.15308786474843536</v>
      </c>
      <c r="N1474" s="2">
        <f t="shared" si="205"/>
        <v>42.774734508852738</v>
      </c>
      <c r="O1474" s="2">
        <f t="shared" si="206"/>
        <v>74.171070470616925</v>
      </c>
    </row>
    <row r="1475" spans="1:15" x14ac:dyDescent="0.2">
      <c r="A1475" t="str">
        <f t="shared" ref="A1475:A1538" si="207">CONCATENATE(B1475, " Texas")</f>
        <v>Fannin County, Texas</v>
      </c>
      <c r="B1475" t="str">
        <f t="shared" ref="B1475:B1538" si="208">LEFT(C1475,FIND(",",C1475))</f>
        <v>Fannin County,</v>
      </c>
      <c r="C1475" t="s">
        <v>93</v>
      </c>
      <c r="D1475" t="s">
        <v>296</v>
      </c>
      <c r="E1475">
        <v>492</v>
      </c>
      <c r="F1475" s="4">
        <f>VLOOKUP(A1475,'[1]Population Data'!$A:$B,2,FALSE)</f>
        <v>34175</v>
      </c>
      <c r="G1475">
        <f>VLOOKUP(A1475,'[1]Population Data'!$A:$C, 3, FALSE)</f>
        <v>12231</v>
      </c>
      <c r="H1475">
        <f>VLOOKUP(A1475,'[1]Population Data'!$A:$D,4,FALSE)</f>
        <v>7244</v>
      </c>
      <c r="I1475" s="3">
        <f t="shared" ref="I1475:I1538" si="209">H1475/F1475</f>
        <v>0.21196781272860277</v>
      </c>
      <c r="J1475" s="2">
        <f t="shared" ref="J1475:J1538" si="210">F1475/G1475</f>
        <v>2.7941296705093617</v>
      </c>
      <c r="K1475" s="2">
        <f t="shared" ref="K1475:K1538" si="211">E1475/J1475</f>
        <v>176.08345281638623</v>
      </c>
      <c r="L1475">
        <f t="shared" ref="L1475:L1538" si="212">(H1475/18)*13</f>
        <v>5231.7777777777783</v>
      </c>
      <c r="M1475" s="3">
        <f t="shared" ref="M1475:M1538" si="213">L1475/F1475</f>
        <v>0.15308786474843536</v>
      </c>
      <c r="N1475" s="2">
        <f t="shared" ref="N1475:N1538" si="214">M1475*J1475*100</f>
        <v>42.774734508852738</v>
      </c>
      <c r="O1475" s="2">
        <f t="shared" ref="O1475:O1538" si="215">0.75*K1475*N1475*(1/100)</f>
        <v>56.489422092172646</v>
      </c>
    </row>
    <row r="1476" spans="1:15" x14ac:dyDescent="0.2">
      <c r="A1476" t="str">
        <f t="shared" si="207"/>
        <v>Fannin County, Texas</v>
      </c>
      <c r="B1476" t="str">
        <f t="shared" si="208"/>
        <v>Fannin County,</v>
      </c>
      <c r="C1476" t="s">
        <v>93</v>
      </c>
      <c r="D1476" t="s">
        <v>297</v>
      </c>
      <c r="E1476">
        <v>957</v>
      </c>
      <c r="F1476" s="4">
        <f>VLOOKUP(A1476,'[1]Population Data'!$A:$B,2,FALSE)</f>
        <v>34175</v>
      </c>
      <c r="G1476">
        <f>VLOOKUP(A1476,'[1]Population Data'!$A:$C, 3, FALSE)</f>
        <v>12231</v>
      </c>
      <c r="H1476">
        <f>VLOOKUP(A1476,'[1]Population Data'!$A:$D,4,FALSE)</f>
        <v>7244</v>
      </c>
      <c r="I1476" s="3">
        <f t="shared" si="209"/>
        <v>0.21196781272860277</v>
      </c>
      <c r="J1476" s="2">
        <f t="shared" si="210"/>
        <v>2.7941296705093617</v>
      </c>
      <c r="K1476" s="2">
        <f t="shared" si="211"/>
        <v>342.50378931967811</v>
      </c>
      <c r="L1476">
        <f t="shared" si="212"/>
        <v>5231.7777777777783</v>
      </c>
      <c r="M1476" s="3">
        <f t="shared" si="213"/>
        <v>0.15308786474843536</v>
      </c>
      <c r="N1476" s="2">
        <f t="shared" si="214"/>
        <v>42.774734508852738</v>
      </c>
      <c r="O1476" s="2">
        <f t="shared" si="215"/>
        <v>109.87881492318948</v>
      </c>
    </row>
    <row r="1477" spans="1:15" x14ac:dyDescent="0.2">
      <c r="A1477" t="str">
        <f t="shared" si="207"/>
        <v>Fannin County, Texas</v>
      </c>
      <c r="B1477" t="str">
        <f t="shared" si="208"/>
        <v>Fannin County,</v>
      </c>
      <c r="C1477" t="s">
        <v>93</v>
      </c>
      <c r="D1477" t="s">
        <v>298</v>
      </c>
      <c r="E1477">
        <v>257</v>
      </c>
      <c r="F1477" s="4">
        <f>VLOOKUP(A1477,'[1]Population Data'!$A:$B,2,FALSE)</f>
        <v>34175</v>
      </c>
      <c r="G1477">
        <f>VLOOKUP(A1477,'[1]Population Data'!$A:$C, 3, FALSE)</f>
        <v>12231</v>
      </c>
      <c r="H1477">
        <f>VLOOKUP(A1477,'[1]Population Data'!$A:$D,4,FALSE)</f>
        <v>7244</v>
      </c>
      <c r="I1477" s="3">
        <f t="shared" si="209"/>
        <v>0.21196781272860277</v>
      </c>
      <c r="J1477" s="2">
        <f t="shared" si="210"/>
        <v>2.7941296705093617</v>
      </c>
      <c r="K1477" s="2">
        <f t="shared" si="211"/>
        <v>91.978551572787111</v>
      </c>
      <c r="L1477">
        <f t="shared" si="212"/>
        <v>5231.7777777777783</v>
      </c>
      <c r="M1477" s="3">
        <f t="shared" si="213"/>
        <v>0.15308786474843536</v>
      </c>
      <c r="N1477" s="2">
        <f t="shared" si="214"/>
        <v>42.774734508852738</v>
      </c>
      <c r="O1477" s="2">
        <f t="shared" si="215"/>
        <v>29.507685930260909</v>
      </c>
    </row>
    <row r="1478" spans="1:15" x14ac:dyDescent="0.2">
      <c r="A1478" t="str">
        <f t="shared" si="207"/>
        <v>Fannin County, Texas</v>
      </c>
      <c r="B1478" t="str">
        <f t="shared" si="208"/>
        <v>Fannin County,</v>
      </c>
      <c r="C1478" t="s">
        <v>93</v>
      </c>
      <c r="D1478" t="s">
        <v>299</v>
      </c>
      <c r="E1478">
        <v>1543</v>
      </c>
      <c r="F1478" s="4">
        <f>VLOOKUP(A1478,'[1]Population Data'!$A:$B,2,FALSE)</f>
        <v>34175</v>
      </c>
      <c r="G1478">
        <f>VLOOKUP(A1478,'[1]Population Data'!$A:$C, 3, FALSE)</f>
        <v>12231</v>
      </c>
      <c r="H1478">
        <f>VLOOKUP(A1478,'[1]Population Data'!$A:$D,4,FALSE)</f>
        <v>7244</v>
      </c>
      <c r="I1478" s="3">
        <f t="shared" si="209"/>
        <v>0.21196781272860277</v>
      </c>
      <c r="J1478" s="2">
        <f t="shared" si="210"/>
        <v>2.7941296705093617</v>
      </c>
      <c r="K1478" s="2">
        <f t="shared" si="211"/>
        <v>552.22920263350397</v>
      </c>
      <c r="L1478">
        <f t="shared" si="212"/>
        <v>5231.7777777777783</v>
      </c>
      <c r="M1478" s="3">
        <f t="shared" si="213"/>
        <v>0.15308786474843536</v>
      </c>
      <c r="N1478" s="2">
        <f t="shared" si="214"/>
        <v>42.774734508852738</v>
      </c>
      <c r="O1478" s="2">
        <f t="shared" si="215"/>
        <v>177.16093148012683</v>
      </c>
    </row>
    <row r="1479" spans="1:15" x14ac:dyDescent="0.2">
      <c r="A1479" t="str">
        <f t="shared" si="207"/>
        <v>Fannin County, Texas</v>
      </c>
      <c r="B1479" t="str">
        <f t="shared" si="208"/>
        <v>Fannin County,</v>
      </c>
      <c r="C1479" t="s">
        <v>93</v>
      </c>
      <c r="D1479" t="s">
        <v>300</v>
      </c>
      <c r="E1479">
        <v>464</v>
      </c>
      <c r="F1479" s="4">
        <f>VLOOKUP(A1479,'[1]Population Data'!$A:$B,2,FALSE)</f>
        <v>34175</v>
      </c>
      <c r="G1479">
        <f>VLOOKUP(A1479,'[1]Population Data'!$A:$C, 3, FALSE)</f>
        <v>12231</v>
      </c>
      <c r="H1479">
        <f>VLOOKUP(A1479,'[1]Population Data'!$A:$D,4,FALSE)</f>
        <v>7244</v>
      </c>
      <c r="I1479" s="3">
        <f t="shared" si="209"/>
        <v>0.21196781272860277</v>
      </c>
      <c r="J1479" s="2">
        <f t="shared" si="210"/>
        <v>2.7941296705093617</v>
      </c>
      <c r="K1479" s="2">
        <f t="shared" si="211"/>
        <v>166.0624433065106</v>
      </c>
      <c r="L1479">
        <f t="shared" si="212"/>
        <v>5231.7777777777783</v>
      </c>
      <c r="M1479" s="3">
        <f t="shared" si="213"/>
        <v>0.15308786474843536</v>
      </c>
      <c r="N1479" s="2">
        <f t="shared" si="214"/>
        <v>42.774734508852738</v>
      </c>
      <c r="O1479" s="2">
        <f t="shared" si="215"/>
        <v>53.274576932455503</v>
      </c>
    </row>
    <row r="1480" spans="1:15" x14ac:dyDescent="0.2">
      <c r="A1480" t="str">
        <f t="shared" si="207"/>
        <v>Fannin County, Texas</v>
      </c>
      <c r="B1480" t="str">
        <f t="shared" si="208"/>
        <v>Fannin County,</v>
      </c>
      <c r="C1480" t="s">
        <v>93</v>
      </c>
      <c r="D1480" t="s">
        <v>301</v>
      </c>
      <c r="E1480">
        <v>259</v>
      </c>
      <c r="F1480" s="4">
        <f>VLOOKUP(A1480,'[1]Population Data'!$A:$B,2,FALSE)</f>
        <v>34175</v>
      </c>
      <c r="G1480">
        <f>VLOOKUP(A1480,'[1]Population Data'!$A:$C, 3, FALSE)</f>
        <v>12231</v>
      </c>
      <c r="H1480">
        <f>VLOOKUP(A1480,'[1]Population Data'!$A:$D,4,FALSE)</f>
        <v>7244</v>
      </c>
      <c r="I1480" s="3">
        <f t="shared" si="209"/>
        <v>0.21196781272860277</v>
      </c>
      <c r="J1480" s="2">
        <f t="shared" si="210"/>
        <v>2.7941296705093617</v>
      </c>
      <c r="K1480" s="2">
        <f t="shared" si="211"/>
        <v>92.694337966349664</v>
      </c>
      <c r="L1480">
        <f t="shared" si="212"/>
        <v>5231.7777777777783</v>
      </c>
      <c r="M1480" s="3">
        <f t="shared" si="213"/>
        <v>0.15308786474843536</v>
      </c>
      <c r="N1480" s="2">
        <f t="shared" si="214"/>
        <v>42.774734508852738</v>
      </c>
      <c r="O1480" s="2">
        <f t="shared" si="215"/>
        <v>29.737317727383566</v>
      </c>
    </row>
    <row r="1481" spans="1:15" x14ac:dyDescent="0.2">
      <c r="A1481" t="str">
        <f t="shared" si="207"/>
        <v>Fannin County, Texas</v>
      </c>
      <c r="B1481" t="str">
        <f t="shared" si="208"/>
        <v>Fannin County,</v>
      </c>
      <c r="C1481" t="s">
        <v>93</v>
      </c>
      <c r="D1481" t="s">
        <v>302</v>
      </c>
      <c r="E1481">
        <v>342</v>
      </c>
      <c r="F1481" s="4">
        <f>VLOOKUP(A1481,'[1]Population Data'!$A:$B,2,FALSE)</f>
        <v>34175</v>
      </c>
      <c r="G1481">
        <f>VLOOKUP(A1481,'[1]Population Data'!$A:$C, 3, FALSE)</f>
        <v>12231</v>
      </c>
      <c r="H1481">
        <f>VLOOKUP(A1481,'[1]Population Data'!$A:$D,4,FALSE)</f>
        <v>7244</v>
      </c>
      <c r="I1481" s="3">
        <f t="shared" si="209"/>
        <v>0.21196781272860277</v>
      </c>
      <c r="J1481" s="2">
        <f t="shared" si="210"/>
        <v>2.7941296705093617</v>
      </c>
      <c r="K1481" s="2">
        <f t="shared" si="211"/>
        <v>122.39947329919531</v>
      </c>
      <c r="L1481">
        <f t="shared" si="212"/>
        <v>5231.7777777777783</v>
      </c>
      <c r="M1481" s="3">
        <f t="shared" si="213"/>
        <v>0.15308786474843536</v>
      </c>
      <c r="N1481" s="2">
        <f t="shared" si="214"/>
        <v>42.774734508852738</v>
      </c>
      <c r="O1481" s="2">
        <f t="shared" si="215"/>
        <v>39.267037307973673</v>
      </c>
    </row>
    <row r="1482" spans="1:15" x14ac:dyDescent="0.2">
      <c r="A1482" t="str">
        <f t="shared" si="207"/>
        <v>Fayette County, Texas</v>
      </c>
      <c r="B1482" t="str">
        <f t="shared" si="208"/>
        <v>Fayette County,</v>
      </c>
      <c r="C1482" t="s">
        <v>94</v>
      </c>
      <c r="D1482" t="s">
        <v>283</v>
      </c>
      <c r="E1482">
        <v>1038</v>
      </c>
      <c r="F1482" s="4">
        <f>VLOOKUP(A1482,'[1]Population Data'!$A:$B,2,FALSE)</f>
        <v>25066</v>
      </c>
      <c r="G1482">
        <f>VLOOKUP(A1482,'[1]Population Data'!$A:$C, 3, FALSE)</f>
        <v>9067</v>
      </c>
      <c r="H1482">
        <f>VLOOKUP(A1482,'[1]Population Data'!$A:$D,4,FALSE)</f>
        <v>5206</v>
      </c>
      <c r="I1482" s="3">
        <f t="shared" si="209"/>
        <v>0.20769169392803</v>
      </c>
      <c r="J1482" s="2">
        <f t="shared" si="210"/>
        <v>2.7645307157825081</v>
      </c>
      <c r="K1482" s="2">
        <f t="shared" si="211"/>
        <v>375.47059762227718</v>
      </c>
      <c r="L1482">
        <f t="shared" si="212"/>
        <v>3759.8888888888891</v>
      </c>
      <c r="M1482" s="3">
        <f t="shared" si="213"/>
        <v>0.14999955672579945</v>
      </c>
      <c r="N1482" s="2">
        <f t="shared" si="214"/>
        <v>41.467838192223326</v>
      </c>
      <c r="O1482" s="2">
        <f t="shared" si="215"/>
        <v>116.77465491103487</v>
      </c>
    </row>
    <row r="1483" spans="1:15" x14ac:dyDescent="0.2">
      <c r="A1483" t="str">
        <f t="shared" si="207"/>
        <v>Fayette County, Texas</v>
      </c>
      <c r="B1483" t="str">
        <f t="shared" si="208"/>
        <v>Fayette County,</v>
      </c>
      <c r="C1483" t="s">
        <v>94</v>
      </c>
      <c r="D1483" t="s">
        <v>284</v>
      </c>
      <c r="E1483">
        <v>357</v>
      </c>
      <c r="F1483" s="4">
        <f>VLOOKUP(A1483,'[1]Population Data'!$A:$B,2,FALSE)</f>
        <v>25066</v>
      </c>
      <c r="G1483">
        <f>VLOOKUP(A1483,'[1]Population Data'!$A:$C, 3, FALSE)</f>
        <v>9067</v>
      </c>
      <c r="H1483">
        <f>VLOOKUP(A1483,'[1]Population Data'!$A:$D,4,FALSE)</f>
        <v>5206</v>
      </c>
      <c r="I1483" s="3">
        <f t="shared" si="209"/>
        <v>0.20769169392803</v>
      </c>
      <c r="J1483" s="2">
        <f t="shared" si="210"/>
        <v>2.7645307157825081</v>
      </c>
      <c r="K1483" s="2">
        <f t="shared" si="211"/>
        <v>129.13584137876006</v>
      </c>
      <c r="L1483">
        <f t="shared" si="212"/>
        <v>3759.8888888888891</v>
      </c>
      <c r="M1483" s="3">
        <f t="shared" si="213"/>
        <v>0.14999955672579945</v>
      </c>
      <c r="N1483" s="2">
        <f t="shared" si="214"/>
        <v>41.467838192223326</v>
      </c>
      <c r="O1483" s="2">
        <f t="shared" si="215"/>
        <v>40.162381313332801</v>
      </c>
    </row>
    <row r="1484" spans="1:15" x14ac:dyDescent="0.2">
      <c r="A1484" t="str">
        <f t="shared" si="207"/>
        <v>Fayette County, Texas</v>
      </c>
      <c r="B1484" t="str">
        <f t="shared" si="208"/>
        <v>Fayette County,</v>
      </c>
      <c r="C1484" t="s">
        <v>94</v>
      </c>
      <c r="D1484" t="s">
        <v>285</v>
      </c>
      <c r="E1484">
        <v>447</v>
      </c>
      <c r="F1484" s="4">
        <f>VLOOKUP(A1484,'[1]Population Data'!$A:$B,2,FALSE)</f>
        <v>25066</v>
      </c>
      <c r="G1484">
        <f>VLOOKUP(A1484,'[1]Population Data'!$A:$C, 3, FALSE)</f>
        <v>9067</v>
      </c>
      <c r="H1484">
        <f>VLOOKUP(A1484,'[1]Population Data'!$A:$D,4,FALSE)</f>
        <v>5206</v>
      </c>
      <c r="I1484" s="3">
        <f t="shared" si="209"/>
        <v>0.20769169392803</v>
      </c>
      <c r="J1484" s="2">
        <f t="shared" si="210"/>
        <v>2.7645307157825081</v>
      </c>
      <c r="K1484" s="2">
        <f t="shared" si="211"/>
        <v>161.69109550785925</v>
      </c>
      <c r="L1484">
        <f t="shared" si="212"/>
        <v>3759.8888888888891</v>
      </c>
      <c r="M1484" s="3">
        <f t="shared" si="213"/>
        <v>0.14999955672579945</v>
      </c>
      <c r="N1484" s="2">
        <f t="shared" si="214"/>
        <v>41.467838192223326</v>
      </c>
      <c r="O1484" s="2">
        <f t="shared" si="215"/>
        <v>50.287351392324261</v>
      </c>
    </row>
    <row r="1485" spans="1:15" x14ac:dyDescent="0.2">
      <c r="A1485" t="str">
        <f t="shared" si="207"/>
        <v>Fayette County, Texas</v>
      </c>
      <c r="B1485" t="str">
        <f t="shared" si="208"/>
        <v>Fayette County,</v>
      </c>
      <c r="C1485" t="s">
        <v>94</v>
      </c>
      <c r="D1485" t="s">
        <v>286</v>
      </c>
      <c r="E1485">
        <v>167</v>
      </c>
      <c r="F1485" s="4">
        <f>VLOOKUP(A1485,'[1]Population Data'!$A:$B,2,FALSE)</f>
        <v>25066</v>
      </c>
      <c r="G1485">
        <f>VLOOKUP(A1485,'[1]Population Data'!$A:$C, 3, FALSE)</f>
        <v>9067</v>
      </c>
      <c r="H1485">
        <f>VLOOKUP(A1485,'[1]Population Data'!$A:$D,4,FALSE)</f>
        <v>5206</v>
      </c>
      <c r="I1485" s="3">
        <f t="shared" si="209"/>
        <v>0.20769169392803</v>
      </c>
      <c r="J1485" s="2">
        <f t="shared" si="210"/>
        <v>2.7645307157825081</v>
      </c>
      <c r="K1485" s="2">
        <f t="shared" si="211"/>
        <v>60.408082661772916</v>
      </c>
      <c r="L1485">
        <f t="shared" si="212"/>
        <v>3759.8888888888891</v>
      </c>
      <c r="M1485" s="3">
        <f t="shared" si="213"/>
        <v>0.14999955672579945</v>
      </c>
      <c r="N1485" s="2">
        <f t="shared" si="214"/>
        <v>41.467838192223326</v>
      </c>
      <c r="O1485" s="2">
        <f t="shared" si="215"/>
        <v>18.78744447990638</v>
      </c>
    </row>
    <row r="1486" spans="1:15" x14ac:dyDescent="0.2">
      <c r="A1486" t="str">
        <f t="shared" si="207"/>
        <v>Fayette County, Texas</v>
      </c>
      <c r="B1486" t="str">
        <f t="shared" si="208"/>
        <v>Fayette County,</v>
      </c>
      <c r="C1486" t="s">
        <v>94</v>
      </c>
      <c r="D1486" t="s">
        <v>287</v>
      </c>
      <c r="E1486">
        <v>1065</v>
      </c>
      <c r="F1486" s="4">
        <f>VLOOKUP(A1486,'[1]Population Data'!$A:$B,2,FALSE)</f>
        <v>25066</v>
      </c>
      <c r="G1486">
        <f>VLOOKUP(A1486,'[1]Population Data'!$A:$C, 3, FALSE)</f>
        <v>9067</v>
      </c>
      <c r="H1486">
        <f>VLOOKUP(A1486,'[1]Population Data'!$A:$D,4,FALSE)</f>
        <v>5206</v>
      </c>
      <c r="I1486" s="3">
        <f t="shared" si="209"/>
        <v>0.20769169392803</v>
      </c>
      <c r="J1486" s="2">
        <f t="shared" si="210"/>
        <v>2.7645307157825081</v>
      </c>
      <c r="K1486" s="2">
        <f t="shared" si="211"/>
        <v>385.23717386100691</v>
      </c>
      <c r="L1486">
        <f t="shared" si="212"/>
        <v>3759.8888888888891</v>
      </c>
      <c r="M1486" s="3">
        <f t="shared" si="213"/>
        <v>0.14999955672579945</v>
      </c>
      <c r="N1486" s="2">
        <f t="shared" si="214"/>
        <v>41.467838192223326</v>
      </c>
      <c r="O1486" s="2">
        <f t="shared" si="215"/>
        <v>119.81214593473231</v>
      </c>
    </row>
    <row r="1487" spans="1:15" x14ac:dyDescent="0.2">
      <c r="A1487" t="str">
        <f t="shared" si="207"/>
        <v>Fayette County, Texas</v>
      </c>
      <c r="B1487" t="str">
        <f t="shared" si="208"/>
        <v>Fayette County,</v>
      </c>
      <c r="C1487" t="s">
        <v>94</v>
      </c>
      <c r="D1487" t="s">
        <v>288</v>
      </c>
      <c r="E1487">
        <v>736</v>
      </c>
      <c r="F1487" s="4">
        <f>VLOOKUP(A1487,'[1]Population Data'!$A:$B,2,FALSE)</f>
        <v>25066</v>
      </c>
      <c r="G1487">
        <f>VLOOKUP(A1487,'[1]Population Data'!$A:$C, 3, FALSE)</f>
        <v>9067</v>
      </c>
      <c r="H1487">
        <f>VLOOKUP(A1487,'[1]Population Data'!$A:$D,4,FALSE)</f>
        <v>5206</v>
      </c>
      <c r="I1487" s="3">
        <f t="shared" si="209"/>
        <v>0.20769169392803</v>
      </c>
      <c r="J1487" s="2">
        <f t="shared" si="210"/>
        <v>2.7645307157825081</v>
      </c>
      <c r="K1487" s="2">
        <f t="shared" si="211"/>
        <v>266.2296337668555</v>
      </c>
      <c r="L1487">
        <f t="shared" si="212"/>
        <v>3759.8888888888891</v>
      </c>
      <c r="M1487" s="3">
        <f t="shared" si="213"/>
        <v>0.14999955672579945</v>
      </c>
      <c r="N1487" s="2">
        <f t="shared" si="214"/>
        <v>41.467838192223326</v>
      </c>
      <c r="O1487" s="2">
        <f t="shared" si="215"/>
        <v>82.799755312641295</v>
      </c>
    </row>
    <row r="1488" spans="1:15" x14ac:dyDescent="0.2">
      <c r="A1488" t="str">
        <f t="shared" si="207"/>
        <v>Fayette County, Texas</v>
      </c>
      <c r="B1488" t="str">
        <f t="shared" si="208"/>
        <v>Fayette County,</v>
      </c>
      <c r="C1488" t="s">
        <v>94</v>
      </c>
      <c r="D1488" t="s">
        <v>289</v>
      </c>
      <c r="E1488">
        <v>450</v>
      </c>
      <c r="F1488" s="4">
        <f>VLOOKUP(A1488,'[1]Population Data'!$A:$B,2,FALSE)</f>
        <v>25066</v>
      </c>
      <c r="G1488">
        <f>VLOOKUP(A1488,'[1]Population Data'!$A:$C, 3, FALSE)</f>
        <v>9067</v>
      </c>
      <c r="H1488">
        <f>VLOOKUP(A1488,'[1]Population Data'!$A:$D,4,FALSE)</f>
        <v>5206</v>
      </c>
      <c r="I1488" s="3">
        <f t="shared" si="209"/>
        <v>0.20769169392803</v>
      </c>
      <c r="J1488" s="2">
        <f t="shared" si="210"/>
        <v>2.7645307157825081</v>
      </c>
      <c r="K1488" s="2">
        <f t="shared" si="211"/>
        <v>162.77627064549588</v>
      </c>
      <c r="L1488">
        <f t="shared" si="212"/>
        <v>3759.8888888888891</v>
      </c>
      <c r="M1488" s="3">
        <f t="shared" si="213"/>
        <v>0.14999955672579945</v>
      </c>
      <c r="N1488" s="2">
        <f t="shared" si="214"/>
        <v>41.467838192223326</v>
      </c>
      <c r="O1488" s="2">
        <f t="shared" si="215"/>
        <v>50.624850394957313</v>
      </c>
    </row>
    <row r="1489" spans="1:15" x14ac:dyDescent="0.2">
      <c r="A1489" t="str">
        <f t="shared" si="207"/>
        <v>Fayette County, Texas</v>
      </c>
      <c r="B1489" t="str">
        <f t="shared" si="208"/>
        <v>Fayette County,</v>
      </c>
      <c r="C1489" t="s">
        <v>94</v>
      </c>
      <c r="D1489" t="s">
        <v>290</v>
      </c>
      <c r="E1489">
        <v>1189</v>
      </c>
      <c r="F1489" s="4">
        <f>VLOOKUP(A1489,'[1]Population Data'!$A:$B,2,FALSE)</f>
        <v>25066</v>
      </c>
      <c r="G1489">
        <f>VLOOKUP(A1489,'[1]Population Data'!$A:$C, 3, FALSE)</f>
        <v>9067</v>
      </c>
      <c r="H1489">
        <f>VLOOKUP(A1489,'[1]Population Data'!$A:$D,4,FALSE)</f>
        <v>5206</v>
      </c>
      <c r="I1489" s="3">
        <f t="shared" si="209"/>
        <v>0.20769169392803</v>
      </c>
      <c r="J1489" s="2">
        <f t="shared" si="210"/>
        <v>2.7645307157825081</v>
      </c>
      <c r="K1489" s="2">
        <f t="shared" si="211"/>
        <v>430.09107954998802</v>
      </c>
      <c r="L1489">
        <f t="shared" si="212"/>
        <v>3759.8888888888891</v>
      </c>
      <c r="M1489" s="3">
        <f t="shared" si="213"/>
        <v>0.14999955672579945</v>
      </c>
      <c r="N1489" s="2">
        <f t="shared" si="214"/>
        <v>41.467838192223326</v>
      </c>
      <c r="O1489" s="2">
        <f t="shared" si="215"/>
        <v>133.76210471023165</v>
      </c>
    </row>
    <row r="1490" spans="1:15" x14ac:dyDescent="0.2">
      <c r="A1490" t="str">
        <f t="shared" si="207"/>
        <v>Fayette County, Texas</v>
      </c>
      <c r="B1490" t="str">
        <f t="shared" si="208"/>
        <v>Fayette County,</v>
      </c>
      <c r="C1490" t="s">
        <v>94</v>
      </c>
      <c r="D1490" t="s">
        <v>291</v>
      </c>
      <c r="E1490">
        <v>59</v>
      </c>
      <c r="F1490" s="4">
        <f>VLOOKUP(A1490,'[1]Population Data'!$A:$B,2,FALSE)</f>
        <v>25066</v>
      </c>
      <c r="G1490">
        <f>VLOOKUP(A1490,'[1]Population Data'!$A:$C, 3, FALSE)</f>
        <v>9067</v>
      </c>
      <c r="H1490">
        <f>VLOOKUP(A1490,'[1]Population Data'!$A:$D,4,FALSE)</f>
        <v>5206</v>
      </c>
      <c r="I1490" s="3">
        <f t="shared" si="209"/>
        <v>0.20769169392803</v>
      </c>
      <c r="J1490" s="2">
        <f t="shared" si="210"/>
        <v>2.7645307157825081</v>
      </c>
      <c r="K1490" s="2">
        <f t="shared" si="211"/>
        <v>21.341777706853904</v>
      </c>
      <c r="L1490">
        <f t="shared" si="212"/>
        <v>3759.8888888888891</v>
      </c>
      <c r="M1490" s="3">
        <f t="shared" si="213"/>
        <v>0.14999955672579945</v>
      </c>
      <c r="N1490" s="2">
        <f t="shared" si="214"/>
        <v>41.467838192223326</v>
      </c>
      <c r="O1490" s="2">
        <f t="shared" si="215"/>
        <v>6.6374803851166249</v>
      </c>
    </row>
    <row r="1491" spans="1:15" x14ac:dyDescent="0.2">
      <c r="A1491" t="str">
        <f t="shared" si="207"/>
        <v>Fayette County, Texas</v>
      </c>
      <c r="B1491" t="str">
        <f t="shared" si="208"/>
        <v>Fayette County,</v>
      </c>
      <c r="C1491" t="s">
        <v>94</v>
      </c>
      <c r="D1491" t="s">
        <v>292</v>
      </c>
      <c r="E1491">
        <v>0</v>
      </c>
      <c r="F1491" s="4">
        <f>VLOOKUP(A1491,'[1]Population Data'!$A:$B,2,FALSE)</f>
        <v>25066</v>
      </c>
      <c r="G1491">
        <f>VLOOKUP(A1491,'[1]Population Data'!$A:$C, 3, FALSE)</f>
        <v>9067</v>
      </c>
      <c r="H1491">
        <f>VLOOKUP(A1491,'[1]Population Data'!$A:$D,4,FALSE)</f>
        <v>5206</v>
      </c>
      <c r="I1491" s="3">
        <f t="shared" si="209"/>
        <v>0.20769169392803</v>
      </c>
      <c r="J1491" s="2">
        <f t="shared" si="210"/>
        <v>2.7645307157825081</v>
      </c>
      <c r="K1491" s="2">
        <f t="shared" si="211"/>
        <v>0</v>
      </c>
      <c r="L1491">
        <f t="shared" si="212"/>
        <v>3759.8888888888891</v>
      </c>
      <c r="M1491" s="3">
        <f t="shared" si="213"/>
        <v>0.14999955672579945</v>
      </c>
      <c r="N1491" s="2">
        <f t="shared" si="214"/>
        <v>41.467838192223326</v>
      </c>
      <c r="O1491" s="2">
        <f t="shared" si="215"/>
        <v>0</v>
      </c>
    </row>
    <row r="1492" spans="1:15" x14ac:dyDescent="0.2">
      <c r="A1492" t="str">
        <f t="shared" si="207"/>
        <v>Fayette County, Texas</v>
      </c>
      <c r="B1492" t="str">
        <f t="shared" si="208"/>
        <v>Fayette County,</v>
      </c>
      <c r="C1492" t="s">
        <v>94</v>
      </c>
      <c r="D1492" t="s">
        <v>293</v>
      </c>
      <c r="E1492">
        <v>1385</v>
      </c>
      <c r="F1492" s="4">
        <f>VLOOKUP(A1492,'[1]Population Data'!$A:$B,2,FALSE)</f>
        <v>25066</v>
      </c>
      <c r="G1492">
        <f>VLOOKUP(A1492,'[1]Population Data'!$A:$C, 3, FALSE)</f>
        <v>9067</v>
      </c>
      <c r="H1492">
        <f>VLOOKUP(A1492,'[1]Population Data'!$A:$D,4,FALSE)</f>
        <v>5206</v>
      </c>
      <c r="I1492" s="3">
        <f t="shared" si="209"/>
        <v>0.20769169392803</v>
      </c>
      <c r="J1492" s="2">
        <f t="shared" si="210"/>
        <v>2.7645307157825081</v>
      </c>
      <c r="K1492" s="2">
        <f t="shared" si="211"/>
        <v>500.98918854224843</v>
      </c>
      <c r="L1492">
        <f t="shared" si="212"/>
        <v>3759.8888888888891</v>
      </c>
      <c r="M1492" s="3">
        <f t="shared" si="213"/>
        <v>0.14999955672579945</v>
      </c>
      <c r="N1492" s="2">
        <f t="shared" si="214"/>
        <v>41.467838192223326</v>
      </c>
      <c r="O1492" s="2">
        <f t="shared" si="215"/>
        <v>155.81203954892416</v>
      </c>
    </row>
    <row r="1493" spans="1:15" x14ac:dyDescent="0.2">
      <c r="A1493" t="str">
        <f t="shared" si="207"/>
        <v>Fayette County, Texas</v>
      </c>
      <c r="B1493" t="str">
        <f t="shared" si="208"/>
        <v>Fayette County,</v>
      </c>
      <c r="C1493" t="s">
        <v>94</v>
      </c>
      <c r="D1493" t="s">
        <v>294</v>
      </c>
      <c r="E1493">
        <v>420</v>
      </c>
      <c r="F1493" s="4">
        <f>VLOOKUP(A1493,'[1]Population Data'!$A:$B,2,FALSE)</f>
        <v>25066</v>
      </c>
      <c r="G1493">
        <f>VLOOKUP(A1493,'[1]Population Data'!$A:$C, 3, FALSE)</f>
        <v>9067</v>
      </c>
      <c r="H1493">
        <f>VLOOKUP(A1493,'[1]Population Data'!$A:$D,4,FALSE)</f>
        <v>5206</v>
      </c>
      <c r="I1493" s="3">
        <f t="shared" si="209"/>
        <v>0.20769169392803</v>
      </c>
      <c r="J1493" s="2">
        <f t="shared" si="210"/>
        <v>2.7645307157825081</v>
      </c>
      <c r="K1493" s="2">
        <f t="shared" si="211"/>
        <v>151.92451926912949</v>
      </c>
      <c r="L1493">
        <f t="shared" si="212"/>
        <v>3759.8888888888891</v>
      </c>
      <c r="M1493" s="3">
        <f t="shared" si="213"/>
        <v>0.14999955672579945</v>
      </c>
      <c r="N1493" s="2">
        <f t="shared" si="214"/>
        <v>41.467838192223326</v>
      </c>
      <c r="O1493" s="2">
        <f t="shared" si="215"/>
        <v>47.249860368626827</v>
      </c>
    </row>
    <row r="1494" spans="1:15" x14ac:dyDescent="0.2">
      <c r="A1494" t="str">
        <f t="shared" si="207"/>
        <v>Fayette County, Texas</v>
      </c>
      <c r="B1494" t="str">
        <f t="shared" si="208"/>
        <v>Fayette County,</v>
      </c>
      <c r="C1494" t="s">
        <v>94</v>
      </c>
      <c r="D1494" t="s">
        <v>295</v>
      </c>
      <c r="E1494">
        <v>630</v>
      </c>
      <c r="F1494" s="4">
        <f>VLOOKUP(A1494,'[1]Population Data'!$A:$B,2,FALSE)</f>
        <v>25066</v>
      </c>
      <c r="G1494">
        <f>VLOOKUP(A1494,'[1]Population Data'!$A:$C, 3, FALSE)</f>
        <v>9067</v>
      </c>
      <c r="H1494">
        <f>VLOOKUP(A1494,'[1]Population Data'!$A:$D,4,FALSE)</f>
        <v>5206</v>
      </c>
      <c r="I1494" s="3">
        <f t="shared" si="209"/>
        <v>0.20769169392803</v>
      </c>
      <c r="J1494" s="2">
        <f t="shared" si="210"/>
        <v>2.7645307157825081</v>
      </c>
      <c r="K1494" s="2">
        <f t="shared" si="211"/>
        <v>227.88677890369425</v>
      </c>
      <c r="L1494">
        <f t="shared" si="212"/>
        <v>3759.8888888888891</v>
      </c>
      <c r="M1494" s="3">
        <f t="shared" si="213"/>
        <v>0.14999955672579945</v>
      </c>
      <c r="N1494" s="2">
        <f t="shared" si="214"/>
        <v>41.467838192223326</v>
      </c>
      <c r="O1494" s="2">
        <f t="shared" si="215"/>
        <v>70.87479055294024</v>
      </c>
    </row>
    <row r="1495" spans="1:15" x14ac:dyDescent="0.2">
      <c r="A1495" t="str">
        <f t="shared" si="207"/>
        <v>Fayette County, Texas</v>
      </c>
      <c r="B1495" t="str">
        <f t="shared" si="208"/>
        <v>Fayette County,</v>
      </c>
      <c r="C1495" t="s">
        <v>94</v>
      </c>
      <c r="D1495" t="s">
        <v>296</v>
      </c>
      <c r="E1495">
        <v>343</v>
      </c>
      <c r="F1495" s="4">
        <f>VLOOKUP(A1495,'[1]Population Data'!$A:$B,2,FALSE)</f>
        <v>25066</v>
      </c>
      <c r="G1495">
        <f>VLOOKUP(A1495,'[1]Population Data'!$A:$C, 3, FALSE)</f>
        <v>9067</v>
      </c>
      <c r="H1495">
        <f>VLOOKUP(A1495,'[1]Population Data'!$A:$D,4,FALSE)</f>
        <v>5206</v>
      </c>
      <c r="I1495" s="3">
        <f t="shared" si="209"/>
        <v>0.20769169392803</v>
      </c>
      <c r="J1495" s="2">
        <f t="shared" si="210"/>
        <v>2.7645307157825081</v>
      </c>
      <c r="K1495" s="2">
        <f t="shared" si="211"/>
        <v>124.07169073645575</v>
      </c>
      <c r="L1495">
        <f t="shared" si="212"/>
        <v>3759.8888888888891</v>
      </c>
      <c r="M1495" s="3">
        <f t="shared" si="213"/>
        <v>0.14999955672579945</v>
      </c>
      <c r="N1495" s="2">
        <f t="shared" si="214"/>
        <v>41.467838192223326</v>
      </c>
      <c r="O1495" s="2">
        <f t="shared" si="215"/>
        <v>38.587385967711903</v>
      </c>
    </row>
    <row r="1496" spans="1:15" x14ac:dyDescent="0.2">
      <c r="A1496" t="str">
        <f t="shared" si="207"/>
        <v>Fayette County, Texas</v>
      </c>
      <c r="B1496" t="str">
        <f t="shared" si="208"/>
        <v>Fayette County,</v>
      </c>
      <c r="C1496" t="s">
        <v>94</v>
      </c>
      <c r="D1496" t="s">
        <v>297</v>
      </c>
      <c r="E1496">
        <v>458</v>
      </c>
      <c r="F1496" s="4">
        <f>VLOOKUP(A1496,'[1]Population Data'!$A:$B,2,FALSE)</f>
        <v>25066</v>
      </c>
      <c r="G1496">
        <f>VLOOKUP(A1496,'[1]Population Data'!$A:$C, 3, FALSE)</f>
        <v>9067</v>
      </c>
      <c r="H1496">
        <f>VLOOKUP(A1496,'[1]Population Data'!$A:$D,4,FALSE)</f>
        <v>5206</v>
      </c>
      <c r="I1496" s="3">
        <f t="shared" si="209"/>
        <v>0.20769169392803</v>
      </c>
      <c r="J1496" s="2">
        <f t="shared" si="210"/>
        <v>2.7645307157825081</v>
      </c>
      <c r="K1496" s="2">
        <f t="shared" si="211"/>
        <v>165.67007101252693</v>
      </c>
      <c r="L1496">
        <f t="shared" si="212"/>
        <v>3759.8888888888891</v>
      </c>
      <c r="M1496" s="3">
        <f t="shared" si="213"/>
        <v>0.14999955672579945</v>
      </c>
      <c r="N1496" s="2">
        <f t="shared" si="214"/>
        <v>41.467838192223326</v>
      </c>
      <c r="O1496" s="2">
        <f t="shared" si="215"/>
        <v>51.524847735312115</v>
      </c>
    </row>
    <row r="1497" spans="1:15" x14ac:dyDescent="0.2">
      <c r="A1497" t="str">
        <f t="shared" si="207"/>
        <v>Fayette County, Texas</v>
      </c>
      <c r="B1497" t="str">
        <f t="shared" si="208"/>
        <v>Fayette County,</v>
      </c>
      <c r="C1497" t="s">
        <v>94</v>
      </c>
      <c r="D1497" t="s">
        <v>298</v>
      </c>
      <c r="E1497">
        <v>254</v>
      </c>
      <c r="F1497" s="4">
        <f>VLOOKUP(A1497,'[1]Population Data'!$A:$B,2,FALSE)</f>
        <v>25066</v>
      </c>
      <c r="G1497">
        <f>VLOOKUP(A1497,'[1]Population Data'!$A:$C, 3, FALSE)</f>
        <v>9067</v>
      </c>
      <c r="H1497">
        <f>VLOOKUP(A1497,'[1]Population Data'!$A:$D,4,FALSE)</f>
        <v>5206</v>
      </c>
      <c r="I1497" s="3">
        <f t="shared" si="209"/>
        <v>0.20769169392803</v>
      </c>
      <c r="J1497" s="2">
        <f t="shared" si="210"/>
        <v>2.7645307157825081</v>
      </c>
      <c r="K1497" s="2">
        <f t="shared" si="211"/>
        <v>91.878161653235452</v>
      </c>
      <c r="L1497">
        <f t="shared" si="212"/>
        <v>3759.8888888888891</v>
      </c>
      <c r="M1497" s="3">
        <f t="shared" si="213"/>
        <v>0.14999955672579945</v>
      </c>
      <c r="N1497" s="2">
        <f t="shared" si="214"/>
        <v>41.467838192223326</v>
      </c>
      <c r="O1497" s="2">
        <f t="shared" si="215"/>
        <v>28.574915556264791</v>
      </c>
    </row>
    <row r="1498" spans="1:15" x14ac:dyDescent="0.2">
      <c r="A1498" t="str">
        <f t="shared" si="207"/>
        <v>Fayette County, Texas</v>
      </c>
      <c r="B1498" t="str">
        <f t="shared" si="208"/>
        <v>Fayette County,</v>
      </c>
      <c r="C1498" t="s">
        <v>94</v>
      </c>
      <c r="D1498" t="s">
        <v>299</v>
      </c>
      <c r="E1498">
        <v>1309</v>
      </c>
      <c r="F1498" s="4">
        <f>VLOOKUP(A1498,'[1]Population Data'!$A:$B,2,FALSE)</f>
        <v>25066</v>
      </c>
      <c r="G1498">
        <f>VLOOKUP(A1498,'[1]Population Data'!$A:$C, 3, FALSE)</f>
        <v>9067</v>
      </c>
      <c r="H1498">
        <f>VLOOKUP(A1498,'[1]Population Data'!$A:$D,4,FALSE)</f>
        <v>5206</v>
      </c>
      <c r="I1498" s="3">
        <f t="shared" si="209"/>
        <v>0.20769169392803</v>
      </c>
      <c r="J1498" s="2">
        <f t="shared" si="210"/>
        <v>2.7645307157825081</v>
      </c>
      <c r="K1498" s="2">
        <f t="shared" si="211"/>
        <v>473.4980850554536</v>
      </c>
      <c r="L1498">
        <f t="shared" si="212"/>
        <v>3759.8888888888891</v>
      </c>
      <c r="M1498" s="3">
        <f t="shared" si="213"/>
        <v>0.14999955672579945</v>
      </c>
      <c r="N1498" s="2">
        <f t="shared" si="214"/>
        <v>41.467838192223326</v>
      </c>
      <c r="O1498" s="2">
        <f t="shared" si="215"/>
        <v>147.2620648155536</v>
      </c>
    </row>
    <row r="1499" spans="1:15" x14ac:dyDescent="0.2">
      <c r="A1499" t="str">
        <f t="shared" si="207"/>
        <v>Fayette County, Texas</v>
      </c>
      <c r="B1499" t="str">
        <f t="shared" si="208"/>
        <v>Fayette County,</v>
      </c>
      <c r="C1499" t="s">
        <v>94</v>
      </c>
      <c r="D1499" t="s">
        <v>300</v>
      </c>
      <c r="E1499">
        <v>431</v>
      </c>
      <c r="F1499" s="4">
        <f>VLOOKUP(A1499,'[1]Population Data'!$A:$B,2,FALSE)</f>
        <v>25066</v>
      </c>
      <c r="G1499">
        <f>VLOOKUP(A1499,'[1]Population Data'!$A:$C, 3, FALSE)</f>
        <v>9067</v>
      </c>
      <c r="H1499">
        <f>VLOOKUP(A1499,'[1]Population Data'!$A:$D,4,FALSE)</f>
        <v>5206</v>
      </c>
      <c r="I1499" s="3">
        <f t="shared" si="209"/>
        <v>0.20769169392803</v>
      </c>
      <c r="J1499" s="2">
        <f t="shared" si="210"/>
        <v>2.7645307157825081</v>
      </c>
      <c r="K1499" s="2">
        <f t="shared" si="211"/>
        <v>155.90349477379718</v>
      </c>
      <c r="L1499">
        <f t="shared" si="212"/>
        <v>3759.8888888888891</v>
      </c>
      <c r="M1499" s="3">
        <f t="shared" si="213"/>
        <v>0.14999955672579945</v>
      </c>
      <c r="N1499" s="2">
        <f t="shared" si="214"/>
        <v>41.467838192223326</v>
      </c>
      <c r="O1499" s="2">
        <f t="shared" si="215"/>
        <v>48.487356711614666</v>
      </c>
    </row>
    <row r="1500" spans="1:15" x14ac:dyDescent="0.2">
      <c r="A1500" t="str">
        <f t="shared" si="207"/>
        <v>Fayette County, Texas</v>
      </c>
      <c r="B1500" t="str">
        <f t="shared" si="208"/>
        <v>Fayette County,</v>
      </c>
      <c r="C1500" t="s">
        <v>94</v>
      </c>
      <c r="D1500" t="s">
        <v>301</v>
      </c>
      <c r="E1500">
        <v>588</v>
      </c>
      <c r="F1500" s="4">
        <f>VLOOKUP(A1500,'[1]Population Data'!$A:$B,2,FALSE)</f>
        <v>25066</v>
      </c>
      <c r="G1500">
        <f>VLOOKUP(A1500,'[1]Population Data'!$A:$C, 3, FALSE)</f>
        <v>9067</v>
      </c>
      <c r="H1500">
        <f>VLOOKUP(A1500,'[1]Population Data'!$A:$D,4,FALSE)</f>
        <v>5206</v>
      </c>
      <c r="I1500" s="3">
        <f t="shared" si="209"/>
        <v>0.20769169392803</v>
      </c>
      <c r="J1500" s="2">
        <f t="shared" si="210"/>
        <v>2.7645307157825081</v>
      </c>
      <c r="K1500" s="2">
        <f t="shared" si="211"/>
        <v>212.6943269767813</v>
      </c>
      <c r="L1500">
        <f t="shared" si="212"/>
        <v>3759.8888888888891</v>
      </c>
      <c r="M1500" s="3">
        <f t="shared" si="213"/>
        <v>0.14999955672579945</v>
      </c>
      <c r="N1500" s="2">
        <f t="shared" si="214"/>
        <v>41.467838192223326</v>
      </c>
      <c r="O1500" s="2">
        <f t="shared" si="215"/>
        <v>66.149804516077552</v>
      </c>
    </row>
    <row r="1501" spans="1:15" x14ac:dyDescent="0.2">
      <c r="A1501" t="str">
        <f t="shared" si="207"/>
        <v>Fayette County, Texas</v>
      </c>
      <c r="B1501" t="str">
        <f t="shared" si="208"/>
        <v>Fayette County,</v>
      </c>
      <c r="C1501" t="s">
        <v>94</v>
      </c>
      <c r="D1501" t="s">
        <v>302</v>
      </c>
      <c r="E1501">
        <v>300</v>
      </c>
      <c r="F1501" s="4">
        <f>VLOOKUP(A1501,'[1]Population Data'!$A:$B,2,FALSE)</f>
        <v>25066</v>
      </c>
      <c r="G1501">
        <f>VLOOKUP(A1501,'[1]Population Data'!$A:$C, 3, FALSE)</f>
        <v>9067</v>
      </c>
      <c r="H1501">
        <f>VLOOKUP(A1501,'[1]Population Data'!$A:$D,4,FALSE)</f>
        <v>5206</v>
      </c>
      <c r="I1501" s="3">
        <f t="shared" si="209"/>
        <v>0.20769169392803</v>
      </c>
      <c r="J1501" s="2">
        <f t="shared" si="210"/>
        <v>2.7645307157825081</v>
      </c>
      <c r="K1501" s="2">
        <f t="shared" si="211"/>
        <v>108.51751376366393</v>
      </c>
      <c r="L1501">
        <f t="shared" si="212"/>
        <v>3759.8888888888891</v>
      </c>
      <c r="M1501" s="3">
        <f t="shared" si="213"/>
        <v>0.14999955672579945</v>
      </c>
      <c r="N1501" s="2">
        <f t="shared" si="214"/>
        <v>41.467838192223326</v>
      </c>
      <c r="O1501" s="2">
        <f t="shared" si="215"/>
        <v>33.749900263304873</v>
      </c>
    </row>
    <row r="1502" spans="1:15" x14ac:dyDescent="0.2">
      <c r="A1502" t="str">
        <f t="shared" si="207"/>
        <v>Fisher County, Texas</v>
      </c>
      <c r="B1502" t="str">
        <f t="shared" si="208"/>
        <v>Fisher County,</v>
      </c>
      <c r="C1502" t="s">
        <v>95</v>
      </c>
      <c r="D1502" t="s">
        <v>283</v>
      </c>
      <c r="E1502">
        <v>72</v>
      </c>
      <c r="F1502" s="4">
        <f>VLOOKUP(A1502,'[1]Population Data'!$A:$B,2,FALSE)</f>
        <v>3883</v>
      </c>
      <c r="G1502">
        <f>VLOOKUP(A1502,'[1]Population Data'!$A:$C, 3, FALSE)</f>
        <v>1649</v>
      </c>
      <c r="H1502">
        <f>VLOOKUP(A1502,'[1]Population Data'!$A:$D,4,FALSE)</f>
        <v>807</v>
      </c>
      <c r="I1502" s="3">
        <f t="shared" si="209"/>
        <v>0.20782899819727016</v>
      </c>
      <c r="J1502" s="2">
        <f t="shared" si="210"/>
        <v>2.3547604608853852</v>
      </c>
      <c r="K1502" s="2">
        <f t="shared" si="211"/>
        <v>30.576358485706926</v>
      </c>
      <c r="L1502">
        <f t="shared" si="212"/>
        <v>582.83333333333337</v>
      </c>
      <c r="M1502" s="3">
        <f t="shared" si="213"/>
        <v>0.15009872092025067</v>
      </c>
      <c r="N1502" s="2">
        <f t="shared" si="214"/>
        <v>35.344653325247627</v>
      </c>
      <c r="O1502" s="2">
        <f t="shared" si="215"/>
        <v>8.1053309296935367</v>
      </c>
    </row>
    <row r="1503" spans="1:15" x14ac:dyDescent="0.2">
      <c r="A1503" t="str">
        <f t="shared" si="207"/>
        <v>Fisher County, Texas</v>
      </c>
      <c r="B1503" t="str">
        <f t="shared" si="208"/>
        <v>Fisher County,</v>
      </c>
      <c r="C1503" t="s">
        <v>95</v>
      </c>
      <c r="D1503" t="s">
        <v>284</v>
      </c>
      <c r="E1503">
        <v>26</v>
      </c>
      <c r="F1503" s="4">
        <f>VLOOKUP(A1503,'[1]Population Data'!$A:$B,2,FALSE)</f>
        <v>3883</v>
      </c>
      <c r="G1503">
        <f>VLOOKUP(A1503,'[1]Population Data'!$A:$C, 3, FALSE)</f>
        <v>1649</v>
      </c>
      <c r="H1503">
        <f>VLOOKUP(A1503,'[1]Population Data'!$A:$D,4,FALSE)</f>
        <v>807</v>
      </c>
      <c r="I1503" s="3">
        <f t="shared" si="209"/>
        <v>0.20782899819727016</v>
      </c>
      <c r="J1503" s="2">
        <f t="shared" si="210"/>
        <v>2.3547604608853852</v>
      </c>
      <c r="K1503" s="2">
        <f t="shared" si="211"/>
        <v>11.04146278650528</v>
      </c>
      <c r="L1503">
        <f t="shared" si="212"/>
        <v>582.83333333333337</v>
      </c>
      <c r="M1503" s="3">
        <f t="shared" si="213"/>
        <v>0.15009872092025067</v>
      </c>
      <c r="N1503" s="2">
        <f t="shared" si="214"/>
        <v>35.344653325247627</v>
      </c>
      <c r="O1503" s="2">
        <f t="shared" si="215"/>
        <v>2.9269250579448887</v>
      </c>
    </row>
    <row r="1504" spans="1:15" x14ac:dyDescent="0.2">
      <c r="A1504" t="str">
        <f t="shared" si="207"/>
        <v>Fisher County, Texas</v>
      </c>
      <c r="B1504" t="str">
        <f t="shared" si="208"/>
        <v>Fisher County,</v>
      </c>
      <c r="C1504" t="s">
        <v>95</v>
      </c>
      <c r="D1504" t="s">
        <v>285</v>
      </c>
      <c r="E1504">
        <v>231</v>
      </c>
      <c r="F1504" s="4">
        <f>VLOOKUP(A1504,'[1]Population Data'!$A:$B,2,FALSE)</f>
        <v>3883</v>
      </c>
      <c r="G1504">
        <f>VLOOKUP(A1504,'[1]Population Data'!$A:$C, 3, FALSE)</f>
        <v>1649</v>
      </c>
      <c r="H1504">
        <f>VLOOKUP(A1504,'[1]Population Data'!$A:$D,4,FALSE)</f>
        <v>807</v>
      </c>
      <c r="I1504" s="3">
        <f t="shared" si="209"/>
        <v>0.20782899819727016</v>
      </c>
      <c r="J1504" s="2">
        <f t="shared" si="210"/>
        <v>2.3547604608853852</v>
      </c>
      <c r="K1504" s="2">
        <f t="shared" si="211"/>
        <v>98.099150141643051</v>
      </c>
      <c r="L1504">
        <f t="shared" si="212"/>
        <v>582.83333333333337</v>
      </c>
      <c r="M1504" s="3">
        <f t="shared" si="213"/>
        <v>0.15009872092025067</v>
      </c>
      <c r="N1504" s="2">
        <f t="shared" si="214"/>
        <v>35.344653325247627</v>
      </c>
      <c r="O1504" s="2">
        <f t="shared" si="215"/>
        <v>26.004603399433428</v>
      </c>
    </row>
    <row r="1505" spans="1:15" x14ac:dyDescent="0.2">
      <c r="A1505" t="str">
        <f t="shared" si="207"/>
        <v>Fisher County, Texas</v>
      </c>
      <c r="B1505" t="str">
        <f t="shared" si="208"/>
        <v>Fisher County,</v>
      </c>
      <c r="C1505" t="s">
        <v>95</v>
      </c>
      <c r="D1505" t="s">
        <v>286</v>
      </c>
      <c r="E1505">
        <v>0</v>
      </c>
      <c r="F1505" s="4">
        <f>VLOOKUP(A1505,'[1]Population Data'!$A:$B,2,FALSE)</f>
        <v>3883</v>
      </c>
      <c r="G1505">
        <f>VLOOKUP(A1505,'[1]Population Data'!$A:$C, 3, FALSE)</f>
        <v>1649</v>
      </c>
      <c r="H1505">
        <f>VLOOKUP(A1505,'[1]Population Data'!$A:$D,4,FALSE)</f>
        <v>807</v>
      </c>
      <c r="I1505" s="3">
        <f t="shared" si="209"/>
        <v>0.20782899819727016</v>
      </c>
      <c r="J1505" s="2">
        <f t="shared" si="210"/>
        <v>2.3547604608853852</v>
      </c>
      <c r="K1505" s="2">
        <f t="shared" si="211"/>
        <v>0</v>
      </c>
      <c r="L1505">
        <f t="shared" si="212"/>
        <v>582.83333333333337</v>
      </c>
      <c r="M1505" s="3">
        <f t="shared" si="213"/>
        <v>0.15009872092025067</v>
      </c>
      <c r="N1505" s="2">
        <f t="shared" si="214"/>
        <v>35.344653325247627</v>
      </c>
      <c r="O1505" s="2">
        <f t="shared" si="215"/>
        <v>0</v>
      </c>
    </row>
    <row r="1506" spans="1:15" x14ac:dyDescent="0.2">
      <c r="A1506" t="str">
        <f t="shared" si="207"/>
        <v>Fisher County, Texas</v>
      </c>
      <c r="B1506" t="str">
        <f t="shared" si="208"/>
        <v>Fisher County,</v>
      </c>
      <c r="C1506" t="s">
        <v>95</v>
      </c>
      <c r="D1506" t="s">
        <v>287</v>
      </c>
      <c r="E1506">
        <v>101</v>
      </c>
      <c r="F1506" s="4">
        <f>VLOOKUP(A1506,'[1]Population Data'!$A:$B,2,FALSE)</f>
        <v>3883</v>
      </c>
      <c r="G1506">
        <f>VLOOKUP(A1506,'[1]Population Data'!$A:$C, 3, FALSE)</f>
        <v>1649</v>
      </c>
      <c r="H1506">
        <f>VLOOKUP(A1506,'[1]Population Data'!$A:$D,4,FALSE)</f>
        <v>807</v>
      </c>
      <c r="I1506" s="3">
        <f t="shared" si="209"/>
        <v>0.20782899819727016</v>
      </c>
      <c r="J1506" s="2">
        <f t="shared" si="210"/>
        <v>2.3547604608853852</v>
      </c>
      <c r="K1506" s="2">
        <f t="shared" si="211"/>
        <v>42.891836209116661</v>
      </c>
      <c r="L1506">
        <f t="shared" si="212"/>
        <v>582.83333333333337</v>
      </c>
      <c r="M1506" s="3">
        <f t="shared" si="213"/>
        <v>0.15009872092025067</v>
      </c>
      <c r="N1506" s="2">
        <f t="shared" si="214"/>
        <v>35.344653325247627</v>
      </c>
      <c r="O1506" s="2">
        <f t="shared" si="215"/>
        <v>11.369978109708988</v>
      </c>
    </row>
    <row r="1507" spans="1:15" x14ac:dyDescent="0.2">
      <c r="A1507" t="str">
        <f t="shared" si="207"/>
        <v>Fisher County, Texas</v>
      </c>
      <c r="B1507" t="str">
        <f t="shared" si="208"/>
        <v>Fisher County,</v>
      </c>
      <c r="C1507" t="s">
        <v>95</v>
      </c>
      <c r="D1507" t="s">
        <v>288</v>
      </c>
      <c r="E1507">
        <v>232</v>
      </c>
      <c r="F1507" s="4">
        <f>VLOOKUP(A1507,'[1]Population Data'!$A:$B,2,FALSE)</f>
        <v>3883</v>
      </c>
      <c r="G1507">
        <f>VLOOKUP(A1507,'[1]Population Data'!$A:$C, 3, FALSE)</f>
        <v>1649</v>
      </c>
      <c r="H1507">
        <f>VLOOKUP(A1507,'[1]Population Data'!$A:$D,4,FALSE)</f>
        <v>807</v>
      </c>
      <c r="I1507" s="3">
        <f t="shared" si="209"/>
        <v>0.20782899819727016</v>
      </c>
      <c r="J1507" s="2">
        <f t="shared" si="210"/>
        <v>2.3547604608853852</v>
      </c>
      <c r="K1507" s="2">
        <f t="shared" si="211"/>
        <v>98.523821787277882</v>
      </c>
      <c r="L1507">
        <f t="shared" si="212"/>
        <v>582.83333333333337</v>
      </c>
      <c r="M1507" s="3">
        <f t="shared" si="213"/>
        <v>0.15009872092025067</v>
      </c>
      <c r="N1507" s="2">
        <f t="shared" si="214"/>
        <v>35.344653325247627</v>
      </c>
      <c r="O1507" s="2">
        <f t="shared" si="215"/>
        <v>26.117177440123619</v>
      </c>
    </row>
    <row r="1508" spans="1:15" x14ac:dyDescent="0.2">
      <c r="A1508" t="str">
        <f t="shared" si="207"/>
        <v>Fisher County, Texas</v>
      </c>
      <c r="B1508" t="str">
        <f t="shared" si="208"/>
        <v>Fisher County,</v>
      </c>
      <c r="C1508" t="s">
        <v>95</v>
      </c>
      <c r="D1508" t="s">
        <v>289</v>
      </c>
      <c r="E1508">
        <v>34</v>
      </c>
      <c r="F1508" s="4">
        <f>VLOOKUP(A1508,'[1]Population Data'!$A:$B,2,FALSE)</f>
        <v>3883</v>
      </c>
      <c r="G1508">
        <f>VLOOKUP(A1508,'[1]Population Data'!$A:$C, 3, FALSE)</f>
        <v>1649</v>
      </c>
      <c r="H1508">
        <f>VLOOKUP(A1508,'[1]Population Data'!$A:$D,4,FALSE)</f>
        <v>807</v>
      </c>
      <c r="I1508" s="3">
        <f t="shared" si="209"/>
        <v>0.20782899819727016</v>
      </c>
      <c r="J1508" s="2">
        <f t="shared" si="210"/>
        <v>2.3547604608853852</v>
      </c>
      <c r="K1508" s="2">
        <f t="shared" si="211"/>
        <v>14.438835951583826</v>
      </c>
      <c r="L1508">
        <f t="shared" si="212"/>
        <v>582.83333333333337</v>
      </c>
      <c r="M1508" s="3">
        <f t="shared" si="213"/>
        <v>0.15009872092025067</v>
      </c>
      <c r="N1508" s="2">
        <f t="shared" si="214"/>
        <v>35.344653325247627</v>
      </c>
      <c r="O1508" s="2">
        <f t="shared" si="215"/>
        <v>3.8275173834663918</v>
      </c>
    </row>
    <row r="1509" spans="1:15" x14ac:dyDescent="0.2">
      <c r="A1509" t="str">
        <f t="shared" si="207"/>
        <v>Fisher County, Texas</v>
      </c>
      <c r="B1509" t="str">
        <f t="shared" si="208"/>
        <v>Fisher County,</v>
      </c>
      <c r="C1509" t="s">
        <v>95</v>
      </c>
      <c r="D1509" t="s">
        <v>290</v>
      </c>
      <c r="E1509">
        <v>236</v>
      </c>
      <c r="F1509" s="4">
        <f>VLOOKUP(A1509,'[1]Population Data'!$A:$B,2,FALSE)</f>
        <v>3883</v>
      </c>
      <c r="G1509">
        <f>VLOOKUP(A1509,'[1]Population Data'!$A:$C, 3, FALSE)</f>
        <v>1649</v>
      </c>
      <c r="H1509">
        <f>VLOOKUP(A1509,'[1]Population Data'!$A:$D,4,FALSE)</f>
        <v>807</v>
      </c>
      <c r="I1509" s="3">
        <f t="shared" si="209"/>
        <v>0.20782899819727016</v>
      </c>
      <c r="J1509" s="2">
        <f t="shared" si="210"/>
        <v>2.3547604608853852</v>
      </c>
      <c r="K1509" s="2">
        <f t="shared" si="211"/>
        <v>100.22250836981715</v>
      </c>
      <c r="L1509">
        <f t="shared" si="212"/>
        <v>582.83333333333337</v>
      </c>
      <c r="M1509" s="3">
        <f t="shared" si="213"/>
        <v>0.15009872092025067</v>
      </c>
      <c r="N1509" s="2">
        <f t="shared" si="214"/>
        <v>35.344653325247627</v>
      </c>
      <c r="O1509" s="2">
        <f t="shared" si="215"/>
        <v>26.56747360288437</v>
      </c>
    </row>
    <row r="1510" spans="1:15" x14ac:dyDescent="0.2">
      <c r="A1510" t="str">
        <f t="shared" si="207"/>
        <v>Fisher County, Texas</v>
      </c>
      <c r="B1510" t="str">
        <f t="shared" si="208"/>
        <v>Fisher County,</v>
      </c>
      <c r="C1510" t="s">
        <v>95</v>
      </c>
      <c r="D1510" t="s">
        <v>291</v>
      </c>
      <c r="E1510">
        <v>24</v>
      </c>
      <c r="F1510" s="4">
        <f>VLOOKUP(A1510,'[1]Population Data'!$A:$B,2,FALSE)</f>
        <v>3883</v>
      </c>
      <c r="G1510">
        <f>VLOOKUP(A1510,'[1]Population Data'!$A:$C, 3, FALSE)</f>
        <v>1649</v>
      </c>
      <c r="H1510">
        <f>VLOOKUP(A1510,'[1]Population Data'!$A:$D,4,FALSE)</f>
        <v>807</v>
      </c>
      <c r="I1510" s="3">
        <f t="shared" si="209"/>
        <v>0.20782899819727016</v>
      </c>
      <c r="J1510" s="2">
        <f t="shared" si="210"/>
        <v>2.3547604608853852</v>
      </c>
      <c r="K1510" s="2">
        <f t="shared" si="211"/>
        <v>10.192119495235643</v>
      </c>
      <c r="L1510">
        <f t="shared" si="212"/>
        <v>582.83333333333337</v>
      </c>
      <c r="M1510" s="3">
        <f t="shared" si="213"/>
        <v>0.15009872092025067</v>
      </c>
      <c r="N1510" s="2">
        <f t="shared" si="214"/>
        <v>35.344653325247627</v>
      </c>
      <c r="O1510" s="2">
        <f t="shared" si="215"/>
        <v>2.7017769765645121</v>
      </c>
    </row>
    <row r="1511" spans="1:15" x14ac:dyDescent="0.2">
      <c r="A1511" t="str">
        <f t="shared" si="207"/>
        <v>Fisher County, Texas</v>
      </c>
      <c r="B1511" t="str">
        <f t="shared" si="208"/>
        <v>Fisher County,</v>
      </c>
      <c r="C1511" t="s">
        <v>95</v>
      </c>
      <c r="D1511" t="s">
        <v>292</v>
      </c>
      <c r="E1511">
        <v>0</v>
      </c>
      <c r="F1511" s="4">
        <f>VLOOKUP(A1511,'[1]Population Data'!$A:$B,2,FALSE)</f>
        <v>3883</v>
      </c>
      <c r="G1511">
        <f>VLOOKUP(A1511,'[1]Population Data'!$A:$C, 3, FALSE)</f>
        <v>1649</v>
      </c>
      <c r="H1511">
        <f>VLOOKUP(A1511,'[1]Population Data'!$A:$D,4,FALSE)</f>
        <v>807</v>
      </c>
      <c r="I1511" s="3">
        <f t="shared" si="209"/>
        <v>0.20782899819727016</v>
      </c>
      <c r="J1511" s="2">
        <f t="shared" si="210"/>
        <v>2.3547604608853852</v>
      </c>
      <c r="K1511" s="2">
        <f t="shared" si="211"/>
        <v>0</v>
      </c>
      <c r="L1511">
        <f t="shared" si="212"/>
        <v>582.83333333333337</v>
      </c>
      <c r="M1511" s="3">
        <f t="shared" si="213"/>
        <v>0.15009872092025067</v>
      </c>
      <c r="N1511" s="2">
        <f t="shared" si="214"/>
        <v>35.344653325247627</v>
      </c>
      <c r="O1511" s="2">
        <f t="shared" si="215"/>
        <v>0</v>
      </c>
    </row>
    <row r="1512" spans="1:15" x14ac:dyDescent="0.2">
      <c r="A1512" t="str">
        <f t="shared" si="207"/>
        <v>Fisher County, Texas</v>
      </c>
      <c r="B1512" t="str">
        <f t="shared" si="208"/>
        <v>Fisher County,</v>
      </c>
      <c r="C1512" t="s">
        <v>95</v>
      </c>
      <c r="D1512" t="s">
        <v>293</v>
      </c>
      <c r="E1512">
        <v>135</v>
      </c>
      <c r="F1512" s="4">
        <f>VLOOKUP(A1512,'[1]Population Data'!$A:$B,2,FALSE)</f>
        <v>3883</v>
      </c>
      <c r="G1512">
        <f>VLOOKUP(A1512,'[1]Population Data'!$A:$C, 3, FALSE)</f>
        <v>1649</v>
      </c>
      <c r="H1512">
        <f>VLOOKUP(A1512,'[1]Population Data'!$A:$D,4,FALSE)</f>
        <v>807</v>
      </c>
      <c r="I1512" s="3">
        <f t="shared" si="209"/>
        <v>0.20782899819727016</v>
      </c>
      <c r="J1512" s="2">
        <f t="shared" si="210"/>
        <v>2.3547604608853852</v>
      </c>
      <c r="K1512" s="2">
        <f t="shared" si="211"/>
        <v>57.330672160700487</v>
      </c>
      <c r="L1512">
        <f t="shared" si="212"/>
        <v>582.83333333333337</v>
      </c>
      <c r="M1512" s="3">
        <f t="shared" si="213"/>
        <v>0.15009872092025067</v>
      </c>
      <c r="N1512" s="2">
        <f t="shared" si="214"/>
        <v>35.344653325247627</v>
      </c>
      <c r="O1512" s="2">
        <f t="shared" si="215"/>
        <v>15.197495493175381</v>
      </c>
    </row>
    <row r="1513" spans="1:15" x14ac:dyDescent="0.2">
      <c r="A1513" t="str">
        <f t="shared" si="207"/>
        <v>Fisher County, Texas</v>
      </c>
      <c r="B1513" t="str">
        <f t="shared" si="208"/>
        <v>Fisher County,</v>
      </c>
      <c r="C1513" t="s">
        <v>95</v>
      </c>
      <c r="D1513" t="s">
        <v>294</v>
      </c>
      <c r="E1513">
        <v>63</v>
      </c>
      <c r="F1513" s="4">
        <f>VLOOKUP(A1513,'[1]Population Data'!$A:$B,2,FALSE)</f>
        <v>3883</v>
      </c>
      <c r="G1513">
        <f>VLOOKUP(A1513,'[1]Population Data'!$A:$C, 3, FALSE)</f>
        <v>1649</v>
      </c>
      <c r="H1513">
        <f>VLOOKUP(A1513,'[1]Population Data'!$A:$D,4,FALSE)</f>
        <v>807</v>
      </c>
      <c r="I1513" s="3">
        <f t="shared" si="209"/>
        <v>0.20782899819727016</v>
      </c>
      <c r="J1513" s="2">
        <f t="shared" si="210"/>
        <v>2.3547604608853852</v>
      </c>
      <c r="K1513" s="2">
        <f t="shared" si="211"/>
        <v>26.754313674993561</v>
      </c>
      <c r="L1513">
        <f t="shared" si="212"/>
        <v>582.83333333333337</v>
      </c>
      <c r="M1513" s="3">
        <f t="shared" si="213"/>
        <v>0.15009872092025067</v>
      </c>
      <c r="N1513" s="2">
        <f t="shared" si="214"/>
        <v>35.344653325247627</v>
      </c>
      <c r="O1513" s="2">
        <f t="shared" si="215"/>
        <v>7.0921645634818438</v>
      </c>
    </row>
    <row r="1514" spans="1:15" x14ac:dyDescent="0.2">
      <c r="A1514" t="str">
        <f t="shared" si="207"/>
        <v>Fisher County, Texas</v>
      </c>
      <c r="B1514" t="str">
        <f t="shared" si="208"/>
        <v>Fisher County,</v>
      </c>
      <c r="C1514" t="s">
        <v>95</v>
      </c>
      <c r="D1514" t="s">
        <v>295</v>
      </c>
      <c r="E1514">
        <v>129</v>
      </c>
      <c r="F1514" s="4">
        <f>VLOOKUP(A1514,'[1]Population Data'!$A:$B,2,FALSE)</f>
        <v>3883</v>
      </c>
      <c r="G1514">
        <f>VLOOKUP(A1514,'[1]Population Data'!$A:$C, 3, FALSE)</f>
        <v>1649</v>
      </c>
      <c r="H1514">
        <f>VLOOKUP(A1514,'[1]Population Data'!$A:$D,4,FALSE)</f>
        <v>807</v>
      </c>
      <c r="I1514" s="3">
        <f t="shared" si="209"/>
        <v>0.20782899819727016</v>
      </c>
      <c r="J1514" s="2">
        <f t="shared" si="210"/>
        <v>2.3547604608853852</v>
      </c>
      <c r="K1514" s="2">
        <f t="shared" si="211"/>
        <v>54.78264228689158</v>
      </c>
      <c r="L1514">
        <f t="shared" si="212"/>
        <v>582.83333333333337</v>
      </c>
      <c r="M1514" s="3">
        <f t="shared" si="213"/>
        <v>0.15009872092025067</v>
      </c>
      <c r="N1514" s="2">
        <f t="shared" si="214"/>
        <v>35.344653325247627</v>
      </c>
      <c r="O1514" s="2">
        <f t="shared" si="215"/>
        <v>14.522051249034252</v>
      </c>
    </row>
    <row r="1515" spans="1:15" x14ac:dyDescent="0.2">
      <c r="A1515" t="str">
        <f t="shared" si="207"/>
        <v>Fisher County, Texas</v>
      </c>
      <c r="B1515" t="str">
        <f t="shared" si="208"/>
        <v>Fisher County,</v>
      </c>
      <c r="C1515" t="s">
        <v>95</v>
      </c>
      <c r="D1515" t="s">
        <v>296</v>
      </c>
      <c r="E1515">
        <v>55</v>
      </c>
      <c r="F1515" s="4">
        <f>VLOOKUP(A1515,'[1]Population Data'!$A:$B,2,FALSE)</f>
        <v>3883</v>
      </c>
      <c r="G1515">
        <f>VLOOKUP(A1515,'[1]Population Data'!$A:$C, 3, FALSE)</f>
        <v>1649</v>
      </c>
      <c r="H1515">
        <f>VLOOKUP(A1515,'[1]Population Data'!$A:$D,4,FALSE)</f>
        <v>807</v>
      </c>
      <c r="I1515" s="3">
        <f t="shared" si="209"/>
        <v>0.20782899819727016</v>
      </c>
      <c r="J1515" s="2">
        <f t="shared" si="210"/>
        <v>2.3547604608853852</v>
      </c>
      <c r="K1515" s="2">
        <f t="shared" si="211"/>
        <v>23.356940509915013</v>
      </c>
      <c r="L1515">
        <f t="shared" si="212"/>
        <v>582.83333333333337</v>
      </c>
      <c r="M1515" s="3">
        <f t="shared" si="213"/>
        <v>0.15009872092025067</v>
      </c>
      <c r="N1515" s="2">
        <f t="shared" si="214"/>
        <v>35.344653325247627</v>
      </c>
      <c r="O1515" s="2">
        <f t="shared" si="215"/>
        <v>6.1915722379603402</v>
      </c>
    </row>
    <row r="1516" spans="1:15" x14ac:dyDescent="0.2">
      <c r="A1516" t="str">
        <f t="shared" si="207"/>
        <v>Fisher County, Texas</v>
      </c>
      <c r="B1516" t="str">
        <f t="shared" si="208"/>
        <v>Fisher County,</v>
      </c>
      <c r="C1516" t="s">
        <v>95</v>
      </c>
      <c r="D1516" t="s">
        <v>297</v>
      </c>
      <c r="E1516">
        <v>63</v>
      </c>
      <c r="F1516" s="4">
        <f>VLOOKUP(A1516,'[1]Population Data'!$A:$B,2,FALSE)</f>
        <v>3883</v>
      </c>
      <c r="G1516">
        <f>VLOOKUP(A1516,'[1]Population Data'!$A:$C, 3, FALSE)</f>
        <v>1649</v>
      </c>
      <c r="H1516">
        <f>VLOOKUP(A1516,'[1]Population Data'!$A:$D,4,FALSE)</f>
        <v>807</v>
      </c>
      <c r="I1516" s="3">
        <f t="shared" si="209"/>
        <v>0.20782899819727016</v>
      </c>
      <c r="J1516" s="2">
        <f t="shared" si="210"/>
        <v>2.3547604608853852</v>
      </c>
      <c r="K1516" s="2">
        <f t="shared" si="211"/>
        <v>26.754313674993561</v>
      </c>
      <c r="L1516">
        <f t="shared" si="212"/>
        <v>582.83333333333337</v>
      </c>
      <c r="M1516" s="3">
        <f t="shared" si="213"/>
        <v>0.15009872092025067</v>
      </c>
      <c r="N1516" s="2">
        <f t="shared" si="214"/>
        <v>35.344653325247627</v>
      </c>
      <c r="O1516" s="2">
        <f t="shared" si="215"/>
        <v>7.0921645634818438</v>
      </c>
    </row>
    <row r="1517" spans="1:15" x14ac:dyDescent="0.2">
      <c r="A1517" t="str">
        <f t="shared" si="207"/>
        <v>Fisher County, Texas</v>
      </c>
      <c r="B1517" t="str">
        <f t="shared" si="208"/>
        <v>Fisher County,</v>
      </c>
      <c r="C1517" t="s">
        <v>95</v>
      </c>
      <c r="D1517" t="s">
        <v>298</v>
      </c>
      <c r="E1517">
        <v>15</v>
      </c>
      <c r="F1517" s="4">
        <f>VLOOKUP(A1517,'[1]Population Data'!$A:$B,2,FALSE)</f>
        <v>3883</v>
      </c>
      <c r="G1517">
        <f>VLOOKUP(A1517,'[1]Population Data'!$A:$C, 3, FALSE)</f>
        <v>1649</v>
      </c>
      <c r="H1517">
        <f>VLOOKUP(A1517,'[1]Population Data'!$A:$D,4,FALSE)</f>
        <v>807</v>
      </c>
      <c r="I1517" s="3">
        <f t="shared" si="209"/>
        <v>0.20782899819727016</v>
      </c>
      <c r="J1517" s="2">
        <f t="shared" si="210"/>
        <v>2.3547604608853852</v>
      </c>
      <c r="K1517" s="2">
        <f t="shared" si="211"/>
        <v>6.370074684522276</v>
      </c>
      <c r="L1517">
        <f t="shared" si="212"/>
        <v>582.83333333333337</v>
      </c>
      <c r="M1517" s="3">
        <f t="shared" si="213"/>
        <v>0.15009872092025067</v>
      </c>
      <c r="N1517" s="2">
        <f t="shared" si="214"/>
        <v>35.344653325247627</v>
      </c>
      <c r="O1517" s="2">
        <f t="shared" si="215"/>
        <v>1.68861061035282</v>
      </c>
    </row>
    <row r="1518" spans="1:15" x14ac:dyDescent="0.2">
      <c r="A1518" t="str">
        <f t="shared" si="207"/>
        <v>Fisher County, Texas</v>
      </c>
      <c r="B1518" t="str">
        <f t="shared" si="208"/>
        <v>Fisher County,</v>
      </c>
      <c r="C1518" t="s">
        <v>95</v>
      </c>
      <c r="D1518" t="s">
        <v>299</v>
      </c>
      <c r="E1518">
        <v>170</v>
      </c>
      <c r="F1518" s="4">
        <f>VLOOKUP(A1518,'[1]Population Data'!$A:$B,2,FALSE)</f>
        <v>3883</v>
      </c>
      <c r="G1518">
        <f>VLOOKUP(A1518,'[1]Population Data'!$A:$C, 3, FALSE)</f>
        <v>1649</v>
      </c>
      <c r="H1518">
        <f>VLOOKUP(A1518,'[1]Population Data'!$A:$D,4,FALSE)</f>
        <v>807</v>
      </c>
      <c r="I1518" s="3">
        <f t="shared" si="209"/>
        <v>0.20782899819727016</v>
      </c>
      <c r="J1518" s="2">
        <f t="shared" si="210"/>
        <v>2.3547604608853852</v>
      </c>
      <c r="K1518" s="2">
        <f t="shared" si="211"/>
        <v>72.19417975791913</v>
      </c>
      <c r="L1518">
        <f t="shared" si="212"/>
        <v>582.83333333333337</v>
      </c>
      <c r="M1518" s="3">
        <f t="shared" si="213"/>
        <v>0.15009872092025067</v>
      </c>
      <c r="N1518" s="2">
        <f t="shared" si="214"/>
        <v>35.344653325247627</v>
      </c>
      <c r="O1518" s="2">
        <f t="shared" si="215"/>
        <v>19.137586917331959</v>
      </c>
    </row>
    <row r="1519" spans="1:15" x14ac:dyDescent="0.2">
      <c r="A1519" t="str">
        <f t="shared" si="207"/>
        <v>Fisher County, Texas</v>
      </c>
      <c r="B1519" t="str">
        <f t="shared" si="208"/>
        <v>Fisher County,</v>
      </c>
      <c r="C1519" t="s">
        <v>95</v>
      </c>
      <c r="D1519" t="s">
        <v>300</v>
      </c>
      <c r="E1519">
        <v>74</v>
      </c>
      <c r="F1519" s="4">
        <f>VLOOKUP(A1519,'[1]Population Data'!$A:$B,2,FALSE)</f>
        <v>3883</v>
      </c>
      <c r="G1519">
        <f>VLOOKUP(A1519,'[1]Population Data'!$A:$C, 3, FALSE)</f>
        <v>1649</v>
      </c>
      <c r="H1519">
        <f>VLOOKUP(A1519,'[1]Population Data'!$A:$D,4,FALSE)</f>
        <v>807</v>
      </c>
      <c r="I1519" s="3">
        <f t="shared" si="209"/>
        <v>0.20782899819727016</v>
      </c>
      <c r="J1519" s="2">
        <f t="shared" si="210"/>
        <v>2.3547604608853852</v>
      </c>
      <c r="K1519" s="2">
        <f t="shared" si="211"/>
        <v>31.425701776976563</v>
      </c>
      <c r="L1519">
        <f t="shared" si="212"/>
        <v>582.83333333333337</v>
      </c>
      <c r="M1519" s="3">
        <f t="shared" si="213"/>
        <v>0.15009872092025067</v>
      </c>
      <c r="N1519" s="2">
        <f t="shared" si="214"/>
        <v>35.344653325247627</v>
      </c>
      <c r="O1519" s="2">
        <f t="shared" si="215"/>
        <v>8.330479011073912</v>
      </c>
    </row>
    <row r="1520" spans="1:15" x14ac:dyDescent="0.2">
      <c r="A1520" t="str">
        <f t="shared" si="207"/>
        <v>Fisher County, Texas</v>
      </c>
      <c r="B1520" t="str">
        <f t="shared" si="208"/>
        <v>Fisher County,</v>
      </c>
      <c r="C1520" t="s">
        <v>95</v>
      </c>
      <c r="D1520" t="s">
        <v>301</v>
      </c>
      <c r="E1520">
        <v>62</v>
      </c>
      <c r="F1520" s="4">
        <f>VLOOKUP(A1520,'[1]Population Data'!$A:$B,2,FALSE)</f>
        <v>3883</v>
      </c>
      <c r="G1520">
        <f>VLOOKUP(A1520,'[1]Population Data'!$A:$C, 3, FALSE)</f>
        <v>1649</v>
      </c>
      <c r="H1520">
        <f>VLOOKUP(A1520,'[1]Population Data'!$A:$D,4,FALSE)</f>
        <v>807</v>
      </c>
      <c r="I1520" s="3">
        <f t="shared" si="209"/>
        <v>0.20782899819727016</v>
      </c>
      <c r="J1520" s="2">
        <f t="shared" si="210"/>
        <v>2.3547604608853852</v>
      </c>
      <c r="K1520" s="2">
        <f t="shared" si="211"/>
        <v>26.329642029358741</v>
      </c>
      <c r="L1520">
        <f t="shared" si="212"/>
        <v>582.83333333333337</v>
      </c>
      <c r="M1520" s="3">
        <f t="shared" si="213"/>
        <v>0.15009872092025067</v>
      </c>
      <c r="N1520" s="2">
        <f t="shared" si="214"/>
        <v>35.344653325247627</v>
      </c>
      <c r="O1520" s="2">
        <f t="shared" si="215"/>
        <v>6.9795905227916561</v>
      </c>
    </row>
    <row r="1521" spans="1:15" x14ac:dyDescent="0.2">
      <c r="A1521" t="str">
        <f t="shared" si="207"/>
        <v>Fisher County, Texas</v>
      </c>
      <c r="B1521" t="str">
        <f t="shared" si="208"/>
        <v>Fisher County,</v>
      </c>
      <c r="C1521" t="s">
        <v>95</v>
      </c>
      <c r="D1521" t="s">
        <v>302</v>
      </c>
      <c r="E1521">
        <v>6</v>
      </c>
      <c r="F1521" s="4">
        <f>VLOOKUP(A1521,'[1]Population Data'!$A:$B,2,FALSE)</f>
        <v>3883</v>
      </c>
      <c r="G1521">
        <f>VLOOKUP(A1521,'[1]Population Data'!$A:$C, 3, FALSE)</f>
        <v>1649</v>
      </c>
      <c r="H1521">
        <f>VLOOKUP(A1521,'[1]Population Data'!$A:$D,4,FALSE)</f>
        <v>807</v>
      </c>
      <c r="I1521" s="3">
        <f t="shared" si="209"/>
        <v>0.20782899819727016</v>
      </c>
      <c r="J1521" s="2">
        <f t="shared" si="210"/>
        <v>2.3547604608853852</v>
      </c>
      <c r="K1521" s="2">
        <f t="shared" si="211"/>
        <v>2.5480298738089107</v>
      </c>
      <c r="L1521">
        <f t="shared" si="212"/>
        <v>582.83333333333337</v>
      </c>
      <c r="M1521" s="3">
        <f t="shared" si="213"/>
        <v>0.15009872092025067</v>
      </c>
      <c r="N1521" s="2">
        <f t="shared" si="214"/>
        <v>35.344653325247627</v>
      </c>
      <c r="O1521" s="2">
        <f t="shared" si="215"/>
        <v>0.67544424414112803</v>
      </c>
    </row>
    <row r="1522" spans="1:15" x14ac:dyDescent="0.2">
      <c r="A1522" t="str">
        <f t="shared" si="207"/>
        <v>Floyd County, Texas</v>
      </c>
      <c r="B1522" t="str">
        <f t="shared" si="208"/>
        <v>Floyd County,</v>
      </c>
      <c r="C1522" t="s">
        <v>96</v>
      </c>
      <c r="D1522" t="s">
        <v>283</v>
      </c>
      <c r="E1522">
        <v>106</v>
      </c>
      <c r="F1522" s="4">
        <f>VLOOKUP(A1522,'[1]Population Data'!$A:$B,2,FALSE)</f>
        <v>5872</v>
      </c>
      <c r="G1522">
        <f>VLOOKUP(A1522,'[1]Population Data'!$A:$C, 3, FALSE)</f>
        <v>2328</v>
      </c>
      <c r="H1522">
        <f>VLOOKUP(A1522,'[1]Population Data'!$A:$D,4,FALSE)</f>
        <v>1579</v>
      </c>
      <c r="I1522" s="3">
        <f t="shared" si="209"/>
        <v>0.26890326975476841</v>
      </c>
      <c r="J1522" s="2">
        <f t="shared" si="210"/>
        <v>2.5223367697594501</v>
      </c>
      <c r="K1522" s="2">
        <f t="shared" si="211"/>
        <v>42.024523160762946</v>
      </c>
      <c r="L1522">
        <f t="shared" si="212"/>
        <v>1140.3888888888889</v>
      </c>
      <c r="M1522" s="3">
        <f t="shared" si="213"/>
        <v>0.19420791704511051</v>
      </c>
      <c r="N1522" s="2">
        <f t="shared" si="214"/>
        <v>48.985777014127528</v>
      </c>
      <c r="O1522" s="2">
        <f t="shared" si="215"/>
        <v>15.439529405086285</v>
      </c>
    </row>
    <row r="1523" spans="1:15" x14ac:dyDescent="0.2">
      <c r="A1523" t="str">
        <f t="shared" si="207"/>
        <v>Floyd County, Texas</v>
      </c>
      <c r="B1523" t="str">
        <f t="shared" si="208"/>
        <v>Floyd County,</v>
      </c>
      <c r="C1523" t="s">
        <v>96</v>
      </c>
      <c r="D1523" t="s">
        <v>284</v>
      </c>
      <c r="E1523">
        <v>83</v>
      </c>
      <c r="F1523" s="4">
        <f>VLOOKUP(A1523,'[1]Population Data'!$A:$B,2,FALSE)</f>
        <v>5872</v>
      </c>
      <c r="G1523">
        <f>VLOOKUP(A1523,'[1]Population Data'!$A:$C, 3, FALSE)</f>
        <v>2328</v>
      </c>
      <c r="H1523">
        <f>VLOOKUP(A1523,'[1]Population Data'!$A:$D,4,FALSE)</f>
        <v>1579</v>
      </c>
      <c r="I1523" s="3">
        <f t="shared" si="209"/>
        <v>0.26890326975476841</v>
      </c>
      <c r="J1523" s="2">
        <f t="shared" si="210"/>
        <v>2.5223367697594501</v>
      </c>
      <c r="K1523" s="2">
        <f t="shared" si="211"/>
        <v>32.905994550408721</v>
      </c>
      <c r="L1523">
        <f t="shared" si="212"/>
        <v>1140.3888888888889</v>
      </c>
      <c r="M1523" s="3">
        <f t="shared" si="213"/>
        <v>0.19420791704511051</v>
      </c>
      <c r="N1523" s="2">
        <f t="shared" si="214"/>
        <v>48.985777014127528</v>
      </c>
      <c r="O1523" s="2">
        <f t="shared" si="215"/>
        <v>12.089442836058129</v>
      </c>
    </row>
    <row r="1524" spans="1:15" x14ac:dyDescent="0.2">
      <c r="A1524" t="str">
        <f t="shared" si="207"/>
        <v>Floyd County, Texas</v>
      </c>
      <c r="B1524" t="str">
        <f t="shared" si="208"/>
        <v>Floyd County,</v>
      </c>
      <c r="C1524" t="s">
        <v>96</v>
      </c>
      <c r="D1524" t="s">
        <v>285</v>
      </c>
      <c r="E1524">
        <v>588</v>
      </c>
      <c r="F1524" s="4">
        <f>VLOOKUP(A1524,'[1]Population Data'!$A:$B,2,FALSE)</f>
        <v>5872</v>
      </c>
      <c r="G1524">
        <f>VLOOKUP(A1524,'[1]Population Data'!$A:$C, 3, FALSE)</f>
        <v>2328</v>
      </c>
      <c r="H1524">
        <f>VLOOKUP(A1524,'[1]Population Data'!$A:$D,4,FALSE)</f>
        <v>1579</v>
      </c>
      <c r="I1524" s="3">
        <f t="shared" si="209"/>
        <v>0.26890326975476841</v>
      </c>
      <c r="J1524" s="2">
        <f t="shared" si="210"/>
        <v>2.5223367697594501</v>
      </c>
      <c r="K1524" s="2">
        <f t="shared" si="211"/>
        <v>233.11716621253407</v>
      </c>
      <c r="L1524">
        <f t="shared" si="212"/>
        <v>1140.3888888888889</v>
      </c>
      <c r="M1524" s="3">
        <f t="shared" si="213"/>
        <v>0.19420791704511051</v>
      </c>
      <c r="N1524" s="2">
        <f t="shared" si="214"/>
        <v>48.985777014127528</v>
      </c>
      <c r="O1524" s="2">
        <f t="shared" si="215"/>
        <v>85.64569141689374</v>
      </c>
    </row>
    <row r="1525" spans="1:15" x14ac:dyDescent="0.2">
      <c r="A1525" t="str">
        <f t="shared" si="207"/>
        <v>Floyd County, Texas</v>
      </c>
      <c r="B1525" t="str">
        <f t="shared" si="208"/>
        <v>Floyd County,</v>
      </c>
      <c r="C1525" t="s">
        <v>96</v>
      </c>
      <c r="D1525" t="s">
        <v>286</v>
      </c>
      <c r="E1525">
        <v>11</v>
      </c>
      <c r="F1525" s="4">
        <f>VLOOKUP(A1525,'[1]Population Data'!$A:$B,2,FALSE)</f>
        <v>5872</v>
      </c>
      <c r="G1525">
        <f>VLOOKUP(A1525,'[1]Population Data'!$A:$C, 3, FALSE)</f>
        <v>2328</v>
      </c>
      <c r="H1525">
        <f>VLOOKUP(A1525,'[1]Population Data'!$A:$D,4,FALSE)</f>
        <v>1579</v>
      </c>
      <c r="I1525" s="3">
        <f t="shared" si="209"/>
        <v>0.26890326975476841</v>
      </c>
      <c r="J1525" s="2">
        <f t="shared" si="210"/>
        <v>2.5223367697594501</v>
      </c>
      <c r="K1525" s="2">
        <f t="shared" si="211"/>
        <v>4.3610354223433241</v>
      </c>
      <c r="L1525">
        <f t="shared" si="212"/>
        <v>1140.3888888888889</v>
      </c>
      <c r="M1525" s="3">
        <f t="shared" si="213"/>
        <v>0.19420791704511051</v>
      </c>
      <c r="N1525" s="2">
        <f t="shared" si="214"/>
        <v>48.985777014127528</v>
      </c>
      <c r="O1525" s="2">
        <f t="shared" si="215"/>
        <v>1.6022153156221615</v>
      </c>
    </row>
    <row r="1526" spans="1:15" x14ac:dyDescent="0.2">
      <c r="A1526" t="str">
        <f t="shared" si="207"/>
        <v>Floyd County, Texas</v>
      </c>
      <c r="B1526" t="str">
        <f t="shared" si="208"/>
        <v>Floyd County,</v>
      </c>
      <c r="C1526" t="s">
        <v>96</v>
      </c>
      <c r="D1526" t="s">
        <v>287</v>
      </c>
      <c r="E1526">
        <v>130</v>
      </c>
      <c r="F1526" s="4">
        <f>VLOOKUP(A1526,'[1]Population Data'!$A:$B,2,FALSE)</f>
        <v>5872</v>
      </c>
      <c r="G1526">
        <f>VLOOKUP(A1526,'[1]Population Data'!$A:$C, 3, FALSE)</f>
        <v>2328</v>
      </c>
      <c r="H1526">
        <f>VLOOKUP(A1526,'[1]Population Data'!$A:$D,4,FALSE)</f>
        <v>1579</v>
      </c>
      <c r="I1526" s="3">
        <f t="shared" si="209"/>
        <v>0.26890326975476841</v>
      </c>
      <c r="J1526" s="2">
        <f t="shared" si="210"/>
        <v>2.5223367697594501</v>
      </c>
      <c r="K1526" s="2">
        <f t="shared" si="211"/>
        <v>51.539509536784742</v>
      </c>
      <c r="L1526">
        <f t="shared" si="212"/>
        <v>1140.3888888888889</v>
      </c>
      <c r="M1526" s="3">
        <f t="shared" si="213"/>
        <v>0.19420791704511051</v>
      </c>
      <c r="N1526" s="2">
        <f t="shared" si="214"/>
        <v>48.985777014127528</v>
      </c>
      <c r="O1526" s="2">
        <f t="shared" si="215"/>
        <v>18.935271911898273</v>
      </c>
    </row>
    <row r="1527" spans="1:15" x14ac:dyDescent="0.2">
      <c r="A1527" t="str">
        <f t="shared" si="207"/>
        <v>Floyd County, Texas</v>
      </c>
      <c r="B1527" t="str">
        <f t="shared" si="208"/>
        <v>Floyd County,</v>
      </c>
      <c r="C1527" t="s">
        <v>96</v>
      </c>
      <c r="D1527" t="s">
        <v>288</v>
      </c>
      <c r="E1527">
        <v>230</v>
      </c>
      <c r="F1527" s="4">
        <f>VLOOKUP(A1527,'[1]Population Data'!$A:$B,2,FALSE)</f>
        <v>5872</v>
      </c>
      <c r="G1527">
        <f>VLOOKUP(A1527,'[1]Population Data'!$A:$C, 3, FALSE)</f>
        <v>2328</v>
      </c>
      <c r="H1527">
        <f>VLOOKUP(A1527,'[1]Population Data'!$A:$D,4,FALSE)</f>
        <v>1579</v>
      </c>
      <c r="I1527" s="3">
        <f t="shared" si="209"/>
        <v>0.26890326975476841</v>
      </c>
      <c r="J1527" s="2">
        <f t="shared" si="210"/>
        <v>2.5223367697594501</v>
      </c>
      <c r="K1527" s="2">
        <f t="shared" si="211"/>
        <v>91.185286103542239</v>
      </c>
      <c r="L1527">
        <f t="shared" si="212"/>
        <v>1140.3888888888889</v>
      </c>
      <c r="M1527" s="3">
        <f t="shared" si="213"/>
        <v>0.19420791704511051</v>
      </c>
      <c r="N1527" s="2">
        <f t="shared" si="214"/>
        <v>48.985777014127528</v>
      </c>
      <c r="O1527" s="2">
        <f t="shared" si="215"/>
        <v>33.500865690281564</v>
      </c>
    </row>
    <row r="1528" spans="1:15" x14ac:dyDescent="0.2">
      <c r="A1528" t="str">
        <f t="shared" si="207"/>
        <v>Floyd County, Texas</v>
      </c>
      <c r="B1528" t="str">
        <f t="shared" si="208"/>
        <v>Floyd County,</v>
      </c>
      <c r="C1528" t="s">
        <v>96</v>
      </c>
      <c r="D1528" t="s">
        <v>289</v>
      </c>
      <c r="E1528">
        <v>83</v>
      </c>
      <c r="F1528" s="4">
        <f>VLOOKUP(A1528,'[1]Population Data'!$A:$B,2,FALSE)</f>
        <v>5872</v>
      </c>
      <c r="G1528">
        <f>VLOOKUP(A1528,'[1]Population Data'!$A:$C, 3, FALSE)</f>
        <v>2328</v>
      </c>
      <c r="H1528">
        <f>VLOOKUP(A1528,'[1]Population Data'!$A:$D,4,FALSE)</f>
        <v>1579</v>
      </c>
      <c r="I1528" s="3">
        <f t="shared" si="209"/>
        <v>0.26890326975476841</v>
      </c>
      <c r="J1528" s="2">
        <f t="shared" si="210"/>
        <v>2.5223367697594501</v>
      </c>
      <c r="K1528" s="2">
        <f t="shared" si="211"/>
        <v>32.905994550408721</v>
      </c>
      <c r="L1528">
        <f t="shared" si="212"/>
        <v>1140.3888888888889</v>
      </c>
      <c r="M1528" s="3">
        <f t="shared" si="213"/>
        <v>0.19420791704511051</v>
      </c>
      <c r="N1528" s="2">
        <f t="shared" si="214"/>
        <v>48.985777014127528</v>
      </c>
      <c r="O1528" s="2">
        <f t="shared" si="215"/>
        <v>12.089442836058129</v>
      </c>
    </row>
    <row r="1529" spans="1:15" x14ac:dyDescent="0.2">
      <c r="A1529" t="str">
        <f t="shared" si="207"/>
        <v>Floyd County, Texas</v>
      </c>
      <c r="B1529" t="str">
        <f t="shared" si="208"/>
        <v>Floyd County,</v>
      </c>
      <c r="C1529" t="s">
        <v>96</v>
      </c>
      <c r="D1529" t="s">
        <v>290</v>
      </c>
      <c r="E1529">
        <v>318</v>
      </c>
      <c r="F1529" s="4">
        <f>VLOOKUP(A1529,'[1]Population Data'!$A:$B,2,FALSE)</f>
        <v>5872</v>
      </c>
      <c r="G1529">
        <f>VLOOKUP(A1529,'[1]Population Data'!$A:$C, 3, FALSE)</f>
        <v>2328</v>
      </c>
      <c r="H1529">
        <f>VLOOKUP(A1529,'[1]Population Data'!$A:$D,4,FALSE)</f>
        <v>1579</v>
      </c>
      <c r="I1529" s="3">
        <f t="shared" si="209"/>
        <v>0.26890326975476841</v>
      </c>
      <c r="J1529" s="2">
        <f t="shared" si="210"/>
        <v>2.5223367697594501</v>
      </c>
      <c r="K1529" s="2">
        <f t="shared" si="211"/>
        <v>126.07356948228883</v>
      </c>
      <c r="L1529">
        <f t="shared" si="212"/>
        <v>1140.3888888888889</v>
      </c>
      <c r="M1529" s="3">
        <f t="shared" si="213"/>
        <v>0.19420791704511051</v>
      </c>
      <c r="N1529" s="2">
        <f t="shared" si="214"/>
        <v>48.985777014127528</v>
      </c>
      <c r="O1529" s="2">
        <f t="shared" si="215"/>
        <v>46.318588215258863</v>
      </c>
    </row>
    <row r="1530" spans="1:15" x14ac:dyDescent="0.2">
      <c r="A1530" t="str">
        <f t="shared" si="207"/>
        <v>Floyd County, Texas</v>
      </c>
      <c r="B1530" t="str">
        <f t="shared" si="208"/>
        <v>Floyd County,</v>
      </c>
      <c r="C1530" t="s">
        <v>96</v>
      </c>
      <c r="D1530" t="s">
        <v>291</v>
      </c>
      <c r="E1530">
        <v>7</v>
      </c>
      <c r="F1530" s="4">
        <f>VLOOKUP(A1530,'[1]Population Data'!$A:$B,2,FALSE)</f>
        <v>5872</v>
      </c>
      <c r="G1530">
        <f>VLOOKUP(A1530,'[1]Population Data'!$A:$C, 3, FALSE)</f>
        <v>2328</v>
      </c>
      <c r="H1530">
        <f>VLOOKUP(A1530,'[1]Population Data'!$A:$D,4,FALSE)</f>
        <v>1579</v>
      </c>
      <c r="I1530" s="3">
        <f t="shared" si="209"/>
        <v>0.26890326975476841</v>
      </c>
      <c r="J1530" s="2">
        <f t="shared" si="210"/>
        <v>2.5223367697594501</v>
      </c>
      <c r="K1530" s="2">
        <f t="shared" si="211"/>
        <v>2.7752043596730247</v>
      </c>
      <c r="L1530">
        <f t="shared" si="212"/>
        <v>1140.3888888888889</v>
      </c>
      <c r="M1530" s="3">
        <f t="shared" si="213"/>
        <v>0.19420791704511051</v>
      </c>
      <c r="N1530" s="2">
        <f t="shared" si="214"/>
        <v>48.985777014127528</v>
      </c>
      <c r="O1530" s="2">
        <f t="shared" si="215"/>
        <v>1.0195915644868303</v>
      </c>
    </row>
    <row r="1531" spans="1:15" x14ac:dyDescent="0.2">
      <c r="A1531" t="str">
        <f t="shared" si="207"/>
        <v>Floyd County, Texas</v>
      </c>
      <c r="B1531" t="str">
        <f t="shared" si="208"/>
        <v>Floyd County,</v>
      </c>
      <c r="C1531" t="s">
        <v>96</v>
      </c>
      <c r="D1531" t="s">
        <v>292</v>
      </c>
      <c r="E1531">
        <v>0</v>
      </c>
      <c r="F1531" s="4">
        <f>VLOOKUP(A1531,'[1]Population Data'!$A:$B,2,FALSE)</f>
        <v>5872</v>
      </c>
      <c r="G1531">
        <f>VLOOKUP(A1531,'[1]Population Data'!$A:$C, 3, FALSE)</f>
        <v>2328</v>
      </c>
      <c r="H1531">
        <f>VLOOKUP(A1531,'[1]Population Data'!$A:$D,4,FALSE)</f>
        <v>1579</v>
      </c>
      <c r="I1531" s="3">
        <f t="shared" si="209"/>
        <v>0.26890326975476841</v>
      </c>
      <c r="J1531" s="2">
        <f t="shared" si="210"/>
        <v>2.5223367697594501</v>
      </c>
      <c r="K1531" s="2">
        <f t="shared" si="211"/>
        <v>0</v>
      </c>
      <c r="L1531">
        <f t="shared" si="212"/>
        <v>1140.3888888888889</v>
      </c>
      <c r="M1531" s="3">
        <f t="shared" si="213"/>
        <v>0.19420791704511051</v>
      </c>
      <c r="N1531" s="2">
        <f t="shared" si="214"/>
        <v>48.985777014127528</v>
      </c>
      <c r="O1531" s="2">
        <f t="shared" si="215"/>
        <v>0</v>
      </c>
    </row>
    <row r="1532" spans="1:15" x14ac:dyDescent="0.2">
      <c r="A1532" t="str">
        <f t="shared" si="207"/>
        <v>Floyd County, Texas</v>
      </c>
      <c r="B1532" t="str">
        <f t="shared" si="208"/>
        <v>Floyd County,</v>
      </c>
      <c r="C1532" t="s">
        <v>96</v>
      </c>
      <c r="D1532" t="s">
        <v>293</v>
      </c>
      <c r="E1532">
        <v>82</v>
      </c>
      <c r="F1532" s="4">
        <f>VLOOKUP(A1532,'[1]Population Data'!$A:$B,2,FALSE)</f>
        <v>5872</v>
      </c>
      <c r="G1532">
        <f>VLOOKUP(A1532,'[1]Population Data'!$A:$C, 3, FALSE)</f>
        <v>2328</v>
      </c>
      <c r="H1532">
        <f>VLOOKUP(A1532,'[1]Population Data'!$A:$D,4,FALSE)</f>
        <v>1579</v>
      </c>
      <c r="I1532" s="3">
        <f t="shared" si="209"/>
        <v>0.26890326975476841</v>
      </c>
      <c r="J1532" s="2">
        <f t="shared" si="210"/>
        <v>2.5223367697594501</v>
      </c>
      <c r="K1532" s="2">
        <f t="shared" si="211"/>
        <v>32.509536784741144</v>
      </c>
      <c r="L1532">
        <f t="shared" si="212"/>
        <v>1140.3888888888889</v>
      </c>
      <c r="M1532" s="3">
        <f t="shared" si="213"/>
        <v>0.19420791704511051</v>
      </c>
      <c r="N1532" s="2">
        <f t="shared" si="214"/>
        <v>48.985777014127528</v>
      </c>
      <c r="O1532" s="2">
        <f t="shared" si="215"/>
        <v>11.943786898274295</v>
      </c>
    </row>
    <row r="1533" spans="1:15" x14ac:dyDescent="0.2">
      <c r="A1533" t="str">
        <f t="shared" si="207"/>
        <v>Floyd County, Texas</v>
      </c>
      <c r="B1533" t="str">
        <f t="shared" si="208"/>
        <v>Floyd County,</v>
      </c>
      <c r="C1533" t="s">
        <v>96</v>
      </c>
      <c r="D1533" t="s">
        <v>294</v>
      </c>
      <c r="E1533">
        <v>32</v>
      </c>
      <c r="F1533" s="4">
        <f>VLOOKUP(A1533,'[1]Population Data'!$A:$B,2,FALSE)</f>
        <v>5872</v>
      </c>
      <c r="G1533">
        <f>VLOOKUP(A1533,'[1]Population Data'!$A:$C, 3, FALSE)</f>
        <v>2328</v>
      </c>
      <c r="H1533">
        <f>VLOOKUP(A1533,'[1]Population Data'!$A:$D,4,FALSE)</f>
        <v>1579</v>
      </c>
      <c r="I1533" s="3">
        <f t="shared" si="209"/>
        <v>0.26890326975476841</v>
      </c>
      <c r="J1533" s="2">
        <f t="shared" si="210"/>
        <v>2.5223367697594501</v>
      </c>
      <c r="K1533" s="2">
        <f t="shared" si="211"/>
        <v>12.686648501362399</v>
      </c>
      <c r="L1533">
        <f t="shared" si="212"/>
        <v>1140.3888888888889</v>
      </c>
      <c r="M1533" s="3">
        <f t="shared" si="213"/>
        <v>0.19420791704511051</v>
      </c>
      <c r="N1533" s="2">
        <f t="shared" si="214"/>
        <v>48.985777014127528</v>
      </c>
      <c r="O1533" s="2">
        <f t="shared" si="215"/>
        <v>4.6609900090826519</v>
      </c>
    </row>
    <row r="1534" spans="1:15" x14ac:dyDescent="0.2">
      <c r="A1534" t="str">
        <f t="shared" si="207"/>
        <v>Floyd County, Texas</v>
      </c>
      <c r="B1534" t="str">
        <f t="shared" si="208"/>
        <v>Floyd County,</v>
      </c>
      <c r="C1534" t="s">
        <v>96</v>
      </c>
      <c r="D1534" t="s">
        <v>295</v>
      </c>
      <c r="E1534">
        <v>87</v>
      </c>
      <c r="F1534" s="4">
        <f>VLOOKUP(A1534,'[1]Population Data'!$A:$B,2,FALSE)</f>
        <v>5872</v>
      </c>
      <c r="G1534">
        <f>VLOOKUP(A1534,'[1]Population Data'!$A:$C, 3, FALSE)</f>
        <v>2328</v>
      </c>
      <c r="H1534">
        <f>VLOOKUP(A1534,'[1]Population Data'!$A:$D,4,FALSE)</f>
        <v>1579</v>
      </c>
      <c r="I1534" s="3">
        <f t="shared" si="209"/>
        <v>0.26890326975476841</v>
      </c>
      <c r="J1534" s="2">
        <f t="shared" si="210"/>
        <v>2.5223367697594501</v>
      </c>
      <c r="K1534" s="2">
        <f t="shared" si="211"/>
        <v>34.491825613079023</v>
      </c>
      <c r="L1534">
        <f t="shared" si="212"/>
        <v>1140.3888888888889</v>
      </c>
      <c r="M1534" s="3">
        <f t="shared" si="213"/>
        <v>0.19420791704511051</v>
      </c>
      <c r="N1534" s="2">
        <f t="shared" si="214"/>
        <v>48.985777014127528</v>
      </c>
      <c r="O1534" s="2">
        <f t="shared" si="215"/>
        <v>12.672066587193463</v>
      </c>
    </row>
    <row r="1535" spans="1:15" x14ac:dyDescent="0.2">
      <c r="A1535" t="str">
        <f t="shared" si="207"/>
        <v>Floyd County, Texas</v>
      </c>
      <c r="B1535" t="str">
        <f t="shared" si="208"/>
        <v>Floyd County,</v>
      </c>
      <c r="C1535" t="s">
        <v>96</v>
      </c>
      <c r="D1535" t="s">
        <v>296</v>
      </c>
      <c r="E1535">
        <v>50</v>
      </c>
      <c r="F1535" s="4">
        <f>VLOOKUP(A1535,'[1]Population Data'!$A:$B,2,FALSE)</f>
        <v>5872</v>
      </c>
      <c r="G1535">
        <f>VLOOKUP(A1535,'[1]Population Data'!$A:$C, 3, FALSE)</f>
        <v>2328</v>
      </c>
      <c r="H1535">
        <f>VLOOKUP(A1535,'[1]Population Data'!$A:$D,4,FALSE)</f>
        <v>1579</v>
      </c>
      <c r="I1535" s="3">
        <f t="shared" si="209"/>
        <v>0.26890326975476841</v>
      </c>
      <c r="J1535" s="2">
        <f t="shared" si="210"/>
        <v>2.5223367697594501</v>
      </c>
      <c r="K1535" s="2">
        <f t="shared" si="211"/>
        <v>19.822888283378749</v>
      </c>
      <c r="L1535">
        <f t="shared" si="212"/>
        <v>1140.3888888888889</v>
      </c>
      <c r="M1535" s="3">
        <f t="shared" si="213"/>
        <v>0.19420791704511051</v>
      </c>
      <c r="N1535" s="2">
        <f t="shared" si="214"/>
        <v>48.985777014127528</v>
      </c>
      <c r="O1535" s="2">
        <f t="shared" si="215"/>
        <v>7.282796889191645</v>
      </c>
    </row>
    <row r="1536" spans="1:15" x14ac:dyDescent="0.2">
      <c r="A1536" t="str">
        <f t="shared" si="207"/>
        <v>Floyd County, Texas</v>
      </c>
      <c r="B1536" t="str">
        <f t="shared" si="208"/>
        <v>Floyd County,</v>
      </c>
      <c r="C1536" t="s">
        <v>96</v>
      </c>
      <c r="D1536" t="s">
        <v>297</v>
      </c>
      <c r="E1536">
        <v>134</v>
      </c>
      <c r="F1536" s="4">
        <f>VLOOKUP(A1536,'[1]Population Data'!$A:$B,2,FALSE)</f>
        <v>5872</v>
      </c>
      <c r="G1536">
        <f>VLOOKUP(A1536,'[1]Population Data'!$A:$C, 3, FALSE)</f>
        <v>2328</v>
      </c>
      <c r="H1536">
        <f>VLOOKUP(A1536,'[1]Population Data'!$A:$D,4,FALSE)</f>
        <v>1579</v>
      </c>
      <c r="I1536" s="3">
        <f t="shared" si="209"/>
        <v>0.26890326975476841</v>
      </c>
      <c r="J1536" s="2">
        <f t="shared" si="210"/>
        <v>2.5223367697594501</v>
      </c>
      <c r="K1536" s="2">
        <f t="shared" si="211"/>
        <v>53.125340599455043</v>
      </c>
      <c r="L1536">
        <f t="shared" si="212"/>
        <v>1140.3888888888889</v>
      </c>
      <c r="M1536" s="3">
        <f t="shared" si="213"/>
        <v>0.19420791704511051</v>
      </c>
      <c r="N1536" s="2">
        <f t="shared" si="214"/>
        <v>48.985777014127528</v>
      </c>
      <c r="O1536" s="2">
        <f t="shared" si="215"/>
        <v>19.517895663033606</v>
      </c>
    </row>
    <row r="1537" spans="1:15" x14ac:dyDescent="0.2">
      <c r="A1537" t="str">
        <f t="shared" si="207"/>
        <v>Floyd County, Texas</v>
      </c>
      <c r="B1537" t="str">
        <f t="shared" si="208"/>
        <v>Floyd County,</v>
      </c>
      <c r="C1537" t="s">
        <v>96</v>
      </c>
      <c r="D1537" t="s">
        <v>298</v>
      </c>
      <c r="E1537">
        <v>19</v>
      </c>
      <c r="F1537" s="4">
        <f>VLOOKUP(A1537,'[1]Population Data'!$A:$B,2,FALSE)</f>
        <v>5872</v>
      </c>
      <c r="G1537">
        <f>VLOOKUP(A1537,'[1]Population Data'!$A:$C, 3, FALSE)</f>
        <v>2328</v>
      </c>
      <c r="H1537">
        <f>VLOOKUP(A1537,'[1]Population Data'!$A:$D,4,FALSE)</f>
        <v>1579</v>
      </c>
      <c r="I1537" s="3">
        <f t="shared" si="209"/>
        <v>0.26890326975476841</v>
      </c>
      <c r="J1537" s="2">
        <f t="shared" si="210"/>
        <v>2.5223367697594501</v>
      </c>
      <c r="K1537" s="2">
        <f t="shared" si="211"/>
        <v>7.5326975476839237</v>
      </c>
      <c r="L1537">
        <f t="shared" si="212"/>
        <v>1140.3888888888889</v>
      </c>
      <c r="M1537" s="3">
        <f t="shared" si="213"/>
        <v>0.19420791704511051</v>
      </c>
      <c r="N1537" s="2">
        <f t="shared" si="214"/>
        <v>48.985777014127528</v>
      </c>
      <c r="O1537" s="2">
        <f t="shared" si="215"/>
        <v>2.7674628178928247</v>
      </c>
    </row>
    <row r="1538" spans="1:15" x14ac:dyDescent="0.2">
      <c r="A1538" t="str">
        <f t="shared" si="207"/>
        <v>Floyd County, Texas</v>
      </c>
      <c r="B1538" t="str">
        <f t="shared" si="208"/>
        <v>Floyd County,</v>
      </c>
      <c r="C1538" t="s">
        <v>96</v>
      </c>
      <c r="D1538" t="s">
        <v>299</v>
      </c>
      <c r="E1538">
        <v>202</v>
      </c>
      <c r="F1538" s="4">
        <f>VLOOKUP(A1538,'[1]Population Data'!$A:$B,2,FALSE)</f>
        <v>5872</v>
      </c>
      <c r="G1538">
        <f>VLOOKUP(A1538,'[1]Population Data'!$A:$C, 3, FALSE)</f>
        <v>2328</v>
      </c>
      <c r="H1538">
        <f>VLOOKUP(A1538,'[1]Population Data'!$A:$D,4,FALSE)</f>
        <v>1579</v>
      </c>
      <c r="I1538" s="3">
        <f t="shared" si="209"/>
        <v>0.26890326975476841</v>
      </c>
      <c r="J1538" s="2">
        <f t="shared" si="210"/>
        <v>2.5223367697594501</v>
      </c>
      <c r="K1538" s="2">
        <f t="shared" si="211"/>
        <v>80.084468664850135</v>
      </c>
      <c r="L1538">
        <f t="shared" si="212"/>
        <v>1140.3888888888889</v>
      </c>
      <c r="M1538" s="3">
        <f t="shared" si="213"/>
        <v>0.19420791704511051</v>
      </c>
      <c r="N1538" s="2">
        <f t="shared" si="214"/>
        <v>48.985777014127528</v>
      </c>
      <c r="O1538" s="2">
        <f t="shared" si="215"/>
        <v>29.422499432334238</v>
      </c>
    </row>
    <row r="1539" spans="1:15" x14ac:dyDescent="0.2">
      <c r="A1539" t="str">
        <f t="shared" ref="A1539:A1602" si="216">CONCATENATE(B1539, " Texas")</f>
        <v>Floyd County, Texas</v>
      </c>
      <c r="B1539" t="str">
        <f t="shared" ref="B1539:B1602" si="217">LEFT(C1539,FIND(",",C1539))</f>
        <v>Floyd County,</v>
      </c>
      <c r="C1539" t="s">
        <v>96</v>
      </c>
      <c r="D1539" t="s">
        <v>300</v>
      </c>
      <c r="E1539">
        <v>199</v>
      </c>
      <c r="F1539" s="4">
        <f>VLOOKUP(A1539,'[1]Population Data'!$A:$B,2,FALSE)</f>
        <v>5872</v>
      </c>
      <c r="G1539">
        <f>VLOOKUP(A1539,'[1]Population Data'!$A:$C, 3, FALSE)</f>
        <v>2328</v>
      </c>
      <c r="H1539">
        <f>VLOOKUP(A1539,'[1]Population Data'!$A:$D,4,FALSE)</f>
        <v>1579</v>
      </c>
      <c r="I1539" s="3">
        <f t="shared" ref="I1539:I1602" si="218">H1539/F1539</f>
        <v>0.26890326975476841</v>
      </c>
      <c r="J1539" s="2">
        <f t="shared" ref="J1539:J1602" si="219">F1539/G1539</f>
        <v>2.5223367697594501</v>
      </c>
      <c r="K1539" s="2">
        <f t="shared" ref="K1539:K1602" si="220">E1539/J1539</f>
        <v>78.895095367847418</v>
      </c>
      <c r="L1539">
        <f t="shared" ref="L1539:L1602" si="221">(H1539/18)*13</f>
        <v>1140.3888888888889</v>
      </c>
      <c r="M1539" s="3">
        <f t="shared" ref="M1539:M1602" si="222">L1539/F1539</f>
        <v>0.19420791704511051</v>
      </c>
      <c r="N1539" s="2">
        <f t="shared" ref="N1539:N1602" si="223">M1539*J1539*100</f>
        <v>48.985777014127528</v>
      </c>
      <c r="O1539" s="2">
        <f t="shared" ref="O1539:O1602" si="224">0.75*K1539*N1539*(1/100)</f>
        <v>28.985531618982741</v>
      </c>
    </row>
    <row r="1540" spans="1:15" x14ac:dyDescent="0.2">
      <c r="A1540" t="str">
        <f t="shared" si="216"/>
        <v>Floyd County, Texas</v>
      </c>
      <c r="B1540" t="str">
        <f t="shared" si="217"/>
        <v>Floyd County,</v>
      </c>
      <c r="C1540" t="s">
        <v>96</v>
      </c>
      <c r="D1540" t="s">
        <v>301</v>
      </c>
      <c r="E1540">
        <v>58</v>
      </c>
      <c r="F1540" s="4">
        <f>VLOOKUP(A1540,'[1]Population Data'!$A:$B,2,FALSE)</f>
        <v>5872</v>
      </c>
      <c r="G1540">
        <f>VLOOKUP(A1540,'[1]Population Data'!$A:$C, 3, FALSE)</f>
        <v>2328</v>
      </c>
      <c r="H1540">
        <f>VLOOKUP(A1540,'[1]Population Data'!$A:$D,4,FALSE)</f>
        <v>1579</v>
      </c>
      <c r="I1540" s="3">
        <f t="shared" si="218"/>
        <v>0.26890326975476841</v>
      </c>
      <c r="J1540" s="2">
        <f t="shared" si="219"/>
        <v>2.5223367697594501</v>
      </c>
      <c r="K1540" s="2">
        <f t="shared" si="220"/>
        <v>22.994550408719348</v>
      </c>
      <c r="L1540">
        <f t="shared" si="221"/>
        <v>1140.3888888888889</v>
      </c>
      <c r="M1540" s="3">
        <f t="shared" si="222"/>
        <v>0.19420791704511051</v>
      </c>
      <c r="N1540" s="2">
        <f t="shared" si="223"/>
        <v>48.985777014127528</v>
      </c>
      <c r="O1540" s="2">
        <f t="shared" si="224"/>
        <v>8.4480443914623073</v>
      </c>
    </row>
    <row r="1541" spans="1:15" x14ac:dyDescent="0.2">
      <c r="A1541" t="str">
        <f t="shared" si="216"/>
        <v>Floyd County, Texas</v>
      </c>
      <c r="B1541" t="str">
        <f t="shared" si="217"/>
        <v>Floyd County,</v>
      </c>
      <c r="C1541" t="s">
        <v>96</v>
      </c>
      <c r="D1541" t="s">
        <v>302</v>
      </c>
      <c r="E1541">
        <v>25</v>
      </c>
      <c r="F1541" s="4">
        <f>VLOOKUP(A1541,'[1]Population Data'!$A:$B,2,FALSE)</f>
        <v>5872</v>
      </c>
      <c r="G1541">
        <f>VLOOKUP(A1541,'[1]Population Data'!$A:$C, 3, FALSE)</f>
        <v>2328</v>
      </c>
      <c r="H1541">
        <f>VLOOKUP(A1541,'[1]Population Data'!$A:$D,4,FALSE)</f>
        <v>1579</v>
      </c>
      <c r="I1541" s="3">
        <f t="shared" si="218"/>
        <v>0.26890326975476841</v>
      </c>
      <c r="J1541" s="2">
        <f t="shared" si="219"/>
        <v>2.5223367697594501</v>
      </c>
      <c r="K1541" s="2">
        <f t="shared" si="220"/>
        <v>9.9114441416893744</v>
      </c>
      <c r="L1541">
        <f t="shared" si="221"/>
        <v>1140.3888888888889</v>
      </c>
      <c r="M1541" s="3">
        <f t="shared" si="222"/>
        <v>0.19420791704511051</v>
      </c>
      <c r="N1541" s="2">
        <f t="shared" si="223"/>
        <v>48.985777014127528</v>
      </c>
      <c r="O1541" s="2">
        <f t="shared" si="224"/>
        <v>3.6413984445958225</v>
      </c>
    </row>
    <row r="1542" spans="1:15" x14ac:dyDescent="0.2">
      <c r="A1542" t="str">
        <f t="shared" si="216"/>
        <v>Foard County, Texas</v>
      </c>
      <c r="B1542" t="str">
        <f t="shared" si="217"/>
        <v>Foard County,</v>
      </c>
      <c r="C1542" t="s">
        <v>97</v>
      </c>
      <c r="D1542" t="s">
        <v>283</v>
      </c>
      <c r="E1542">
        <v>18</v>
      </c>
      <c r="F1542" s="4">
        <f>VLOOKUP(A1542,'[1]Population Data'!$A:$B,2,FALSE)</f>
        <v>1408</v>
      </c>
      <c r="G1542">
        <f>VLOOKUP(A1542,'[1]Population Data'!$A:$C, 3, FALSE)</f>
        <v>557</v>
      </c>
      <c r="H1542">
        <f>VLOOKUP(A1542,'[1]Population Data'!$A:$D,4,FALSE)</f>
        <v>262</v>
      </c>
      <c r="I1542" s="3">
        <f t="shared" si="218"/>
        <v>0.18607954545454544</v>
      </c>
      <c r="J1542" s="2">
        <f t="shared" si="219"/>
        <v>2.5278276481149011</v>
      </c>
      <c r="K1542" s="2">
        <f t="shared" si="220"/>
        <v>7.1207386363636367</v>
      </c>
      <c r="L1542">
        <f t="shared" si="221"/>
        <v>189.22222222222223</v>
      </c>
      <c r="M1542" s="3">
        <f t="shared" si="222"/>
        <v>0.13439078282828285</v>
      </c>
      <c r="N1542" s="2">
        <f t="shared" si="223"/>
        <v>33.971673648513864</v>
      </c>
      <c r="O1542" s="2">
        <f t="shared" si="224"/>
        <v>1.8142755681818181</v>
      </c>
    </row>
    <row r="1543" spans="1:15" x14ac:dyDescent="0.2">
      <c r="A1543" t="str">
        <f t="shared" si="216"/>
        <v>Foard County, Texas</v>
      </c>
      <c r="B1543" t="str">
        <f t="shared" si="217"/>
        <v>Foard County,</v>
      </c>
      <c r="C1543" t="s">
        <v>97</v>
      </c>
      <c r="D1543" t="s">
        <v>284</v>
      </c>
      <c r="E1543">
        <v>20</v>
      </c>
      <c r="F1543" s="4">
        <f>VLOOKUP(A1543,'[1]Population Data'!$A:$B,2,FALSE)</f>
        <v>1408</v>
      </c>
      <c r="G1543">
        <f>VLOOKUP(A1543,'[1]Population Data'!$A:$C, 3, FALSE)</f>
        <v>557</v>
      </c>
      <c r="H1543">
        <f>VLOOKUP(A1543,'[1]Population Data'!$A:$D,4,FALSE)</f>
        <v>262</v>
      </c>
      <c r="I1543" s="3">
        <f t="shared" si="218"/>
        <v>0.18607954545454544</v>
      </c>
      <c r="J1543" s="2">
        <f t="shared" si="219"/>
        <v>2.5278276481149011</v>
      </c>
      <c r="K1543" s="2">
        <f t="shared" si="220"/>
        <v>7.9119318181818183</v>
      </c>
      <c r="L1543">
        <f t="shared" si="221"/>
        <v>189.22222222222223</v>
      </c>
      <c r="M1543" s="3">
        <f t="shared" si="222"/>
        <v>0.13439078282828285</v>
      </c>
      <c r="N1543" s="2">
        <f t="shared" si="223"/>
        <v>33.971673648513864</v>
      </c>
      <c r="O1543" s="2">
        <f t="shared" si="224"/>
        <v>2.0158617424242422</v>
      </c>
    </row>
    <row r="1544" spans="1:15" x14ac:dyDescent="0.2">
      <c r="A1544" t="str">
        <f t="shared" si="216"/>
        <v>Foard County, Texas</v>
      </c>
      <c r="B1544" t="str">
        <f t="shared" si="217"/>
        <v>Foard County,</v>
      </c>
      <c r="C1544" t="s">
        <v>97</v>
      </c>
      <c r="D1544" t="s">
        <v>285</v>
      </c>
      <c r="E1544">
        <v>67</v>
      </c>
      <c r="F1544" s="4">
        <f>VLOOKUP(A1544,'[1]Population Data'!$A:$B,2,FALSE)</f>
        <v>1408</v>
      </c>
      <c r="G1544">
        <f>VLOOKUP(A1544,'[1]Population Data'!$A:$C, 3, FALSE)</f>
        <v>557</v>
      </c>
      <c r="H1544">
        <f>VLOOKUP(A1544,'[1]Population Data'!$A:$D,4,FALSE)</f>
        <v>262</v>
      </c>
      <c r="I1544" s="3">
        <f t="shared" si="218"/>
        <v>0.18607954545454544</v>
      </c>
      <c r="J1544" s="2">
        <f t="shared" si="219"/>
        <v>2.5278276481149011</v>
      </c>
      <c r="K1544" s="2">
        <f t="shared" si="220"/>
        <v>26.504971590909093</v>
      </c>
      <c r="L1544">
        <f t="shared" si="221"/>
        <v>189.22222222222223</v>
      </c>
      <c r="M1544" s="3">
        <f t="shared" si="222"/>
        <v>0.13439078282828285</v>
      </c>
      <c r="N1544" s="2">
        <f t="shared" si="223"/>
        <v>33.971673648513864</v>
      </c>
      <c r="O1544" s="2">
        <f t="shared" si="224"/>
        <v>6.7531368371212128</v>
      </c>
    </row>
    <row r="1545" spans="1:15" x14ac:dyDescent="0.2">
      <c r="A1545" t="str">
        <f t="shared" si="216"/>
        <v>Foard County, Texas</v>
      </c>
      <c r="B1545" t="str">
        <f t="shared" si="217"/>
        <v>Foard County,</v>
      </c>
      <c r="C1545" t="s">
        <v>97</v>
      </c>
      <c r="D1545" t="s">
        <v>286</v>
      </c>
      <c r="E1545">
        <v>6</v>
      </c>
      <c r="F1545" s="4">
        <f>VLOOKUP(A1545,'[1]Population Data'!$A:$B,2,FALSE)</f>
        <v>1408</v>
      </c>
      <c r="G1545">
        <f>VLOOKUP(A1545,'[1]Population Data'!$A:$C, 3, FALSE)</f>
        <v>557</v>
      </c>
      <c r="H1545">
        <f>VLOOKUP(A1545,'[1]Population Data'!$A:$D,4,FALSE)</f>
        <v>262</v>
      </c>
      <c r="I1545" s="3">
        <f t="shared" si="218"/>
        <v>0.18607954545454544</v>
      </c>
      <c r="J1545" s="2">
        <f t="shared" si="219"/>
        <v>2.5278276481149011</v>
      </c>
      <c r="K1545" s="2">
        <f t="shared" si="220"/>
        <v>2.3735795454545454</v>
      </c>
      <c r="L1545">
        <f t="shared" si="221"/>
        <v>189.22222222222223</v>
      </c>
      <c r="M1545" s="3">
        <f t="shared" si="222"/>
        <v>0.13439078282828285</v>
      </c>
      <c r="N1545" s="2">
        <f t="shared" si="223"/>
        <v>33.971673648513864</v>
      </c>
      <c r="O1545" s="2">
        <f t="shared" si="224"/>
        <v>0.60475852272727271</v>
      </c>
    </row>
    <row r="1546" spans="1:15" x14ac:dyDescent="0.2">
      <c r="A1546" t="str">
        <f t="shared" si="216"/>
        <v>Foard County, Texas</v>
      </c>
      <c r="B1546" t="str">
        <f t="shared" si="217"/>
        <v>Foard County,</v>
      </c>
      <c r="C1546" t="s">
        <v>97</v>
      </c>
      <c r="D1546" t="s">
        <v>287</v>
      </c>
      <c r="E1546">
        <v>57</v>
      </c>
      <c r="F1546" s="4">
        <f>VLOOKUP(A1546,'[1]Population Data'!$A:$B,2,FALSE)</f>
        <v>1408</v>
      </c>
      <c r="G1546">
        <f>VLOOKUP(A1546,'[1]Population Data'!$A:$C, 3, FALSE)</f>
        <v>557</v>
      </c>
      <c r="H1546">
        <f>VLOOKUP(A1546,'[1]Population Data'!$A:$D,4,FALSE)</f>
        <v>262</v>
      </c>
      <c r="I1546" s="3">
        <f t="shared" si="218"/>
        <v>0.18607954545454544</v>
      </c>
      <c r="J1546" s="2">
        <f t="shared" si="219"/>
        <v>2.5278276481149011</v>
      </c>
      <c r="K1546" s="2">
        <f t="shared" si="220"/>
        <v>22.549005681818183</v>
      </c>
      <c r="L1546">
        <f t="shared" si="221"/>
        <v>189.22222222222223</v>
      </c>
      <c r="M1546" s="3">
        <f t="shared" si="222"/>
        <v>0.13439078282828285</v>
      </c>
      <c r="N1546" s="2">
        <f t="shared" si="223"/>
        <v>33.971673648513864</v>
      </c>
      <c r="O1546" s="2">
        <f t="shared" si="224"/>
        <v>5.7452059659090917</v>
      </c>
    </row>
    <row r="1547" spans="1:15" x14ac:dyDescent="0.2">
      <c r="A1547" t="str">
        <f t="shared" si="216"/>
        <v>Foard County, Texas</v>
      </c>
      <c r="B1547" t="str">
        <f t="shared" si="217"/>
        <v>Foard County,</v>
      </c>
      <c r="C1547" t="s">
        <v>97</v>
      </c>
      <c r="D1547" t="s">
        <v>288</v>
      </c>
      <c r="E1547">
        <v>49</v>
      </c>
      <c r="F1547" s="4">
        <f>VLOOKUP(A1547,'[1]Population Data'!$A:$B,2,FALSE)</f>
        <v>1408</v>
      </c>
      <c r="G1547">
        <f>VLOOKUP(A1547,'[1]Population Data'!$A:$C, 3, FALSE)</f>
        <v>557</v>
      </c>
      <c r="H1547">
        <f>VLOOKUP(A1547,'[1]Population Data'!$A:$D,4,FALSE)</f>
        <v>262</v>
      </c>
      <c r="I1547" s="3">
        <f t="shared" si="218"/>
        <v>0.18607954545454544</v>
      </c>
      <c r="J1547" s="2">
        <f t="shared" si="219"/>
        <v>2.5278276481149011</v>
      </c>
      <c r="K1547" s="2">
        <f t="shared" si="220"/>
        <v>19.384232954545457</v>
      </c>
      <c r="L1547">
        <f t="shared" si="221"/>
        <v>189.22222222222223</v>
      </c>
      <c r="M1547" s="3">
        <f t="shared" si="222"/>
        <v>0.13439078282828285</v>
      </c>
      <c r="N1547" s="2">
        <f t="shared" si="223"/>
        <v>33.971673648513864</v>
      </c>
      <c r="O1547" s="2">
        <f t="shared" si="224"/>
        <v>4.9388612689393954</v>
      </c>
    </row>
    <row r="1548" spans="1:15" x14ac:dyDescent="0.2">
      <c r="A1548" t="str">
        <f t="shared" si="216"/>
        <v>Foard County, Texas</v>
      </c>
      <c r="B1548" t="str">
        <f t="shared" si="217"/>
        <v>Foard County,</v>
      </c>
      <c r="C1548" t="s">
        <v>97</v>
      </c>
      <c r="D1548" t="s">
        <v>289</v>
      </c>
      <c r="E1548">
        <v>32</v>
      </c>
      <c r="F1548" s="4">
        <f>VLOOKUP(A1548,'[1]Population Data'!$A:$B,2,FALSE)</f>
        <v>1408</v>
      </c>
      <c r="G1548">
        <f>VLOOKUP(A1548,'[1]Population Data'!$A:$C, 3, FALSE)</f>
        <v>557</v>
      </c>
      <c r="H1548">
        <f>VLOOKUP(A1548,'[1]Population Data'!$A:$D,4,FALSE)</f>
        <v>262</v>
      </c>
      <c r="I1548" s="3">
        <f t="shared" si="218"/>
        <v>0.18607954545454544</v>
      </c>
      <c r="J1548" s="2">
        <f t="shared" si="219"/>
        <v>2.5278276481149011</v>
      </c>
      <c r="K1548" s="2">
        <f t="shared" si="220"/>
        <v>12.65909090909091</v>
      </c>
      <c r="L1548">
        <f t="shared" si="221"/>
        <v>189.22222222222223</v>
      </c>
      <c r="M1548" s="3">
        <f t="shared" si="222"/>
        <v>0.13439078282828285</v>
      </c>
      <c r="N1548" s="2">
        <f t="shared" si="223"/>
        <v>33.971673648513864</v>
      </c>
      <c r="O1548" s="2">
        <f t="shared" si="224"/>
        <v>3.225378787878789</v>
      </c>
    </row>
    <row r="1549" spans="1:15" x14ac:dyDescent="0.2">
      <c r="A1549" t="str">
        <f t="shared" si="216"/>
        <v>Foard County, Texas</v>
      </c>
      <c r="B1549" t="str">
        <f t="shared" si="217"/>
        <v>Foard County,</v>
      </c>
      <c r="C1549" t="s">
        <v>97</v>
      </c>
      <c r="D1549" t="s">
        <v>290</v>
      </c>
      <c r="E1549">
        <v>86</v>
      </c>
      <c r="F1549" s="4">
        <f>VLOOKUP(A1549,'[1]Population Data'!$A:$B,2,FALSE)</f>
        <v>1408</v>
      </c>
      <c r="G1549">
        <f>VLOOKUP(A1549,'[1]Population Data'!$A:$C, 3, FALSE)</f>
        <v>557</v>
      </c>
      <c r="H1549">
        <f>VLOOKUP(A1549,'[1]Population Data'!$A:$D,4,FALSE)</f>
        <v>262</v>
      </c>
      <c r="I1549" s="3">
        <f t="shared" si="218"/>
        <v>0.18607954545454544</v>
      </c>
      <c r="J1549" s="2">
        <f t="shared" si="219"/>
        <v>2.5278276481149011</v>
      </c>
      <c r="K1549" s="2">
        <f t="shared" si="220"/>
        <v>34.02130681818182</v>
      </c>
      <c r="L1549">
        <f t="shared" si="221"/>
        <v>189.22222222222223</v>
      </c>
      <c r="M1549" s="3">
        <f t="shared" si="222"/>
        <v>0.13439078282828285</v>
      </c>
      <c r="N1549" s="2">
        <f t="shared" si="223"/>
        <v>33.971673648513864</v>
      </c>
      <c r="O1549" s="2">
        <f t="shared" si="224"/>
        <v>8.668205492424244</v>
      </c>
    </row>
    <row r="1550" spans="1:15" x14ac:dyDescent="0.2">
      <c r="A1550" t="str">
        <f t="shared" si="216"/>
        <v>Foard County, Texas</v>
      </c>
      <c r="B1550" t="str">
        <f t="shared" si="217"/>
        <v>Foard County,</v>
      </c>
      <c r="C1550" t="s">
        <v>97</v>
      </c>
      <c r="D1550" t="s">
        <v>291</v>
      </c>
      <c r="E1550">
        <v>0</v>
      </c>
      <c r="F1550" s="4">
        <f>VLOOKUP(A1550,'[1]Population Data'!$A:$B,2,FALSE)</f>
        <v>1408</v>
      </c>
      <c r="G1550">
        <f>VLOOKUP(A1550,'[1]Population Data'!$A:$C, 3, FALSE)</f>
        <v>557</v>
      </c>
      <c r="H1550">
        <f>VLOOKUP(A1550,'[1]Population Data'!$A:$D,4,FALSE)</f>
        <v>262</v>
      </c>
      <c r="I1550" s="3">
        <f t="shared" si="218"/>
        <v>0.18607954545454544</v>
      </c>
      <c r="J1550" s="2">
        <f t="shared" si="219"/>
        <v>2.5278276481149011</v>
      </c>
      <c r="K1550" s="2">
        <f t="shared" si="220"/>
        <v>0</v>
      </c>
      <c r="L1550">
        <f t="shared" si="221"/>
        <v>189.22222222222223</v>
      </c>
      <c r="M1550" s="3">
        <f t="shared" si="222"/>
        <v>0.13439078282828285</v>
      </c>
      <c r="N1550" s="2">
        <f t="shared" si="223"/>
        <v>33.971673648513864</v>
      </c>
      <c r="O1550" s="2">
        <f t="shared" si="224"/>
        <v>0</v>
      </c>
    </row>
    <row r="1551" spans="1:15" x14ac:dyDescent="0.2">
      <c r="A1551" t="str">
        <f t="shared" si="216"/>
        <v>Foard County, Texas</v>
      </c>
      <c r="B1551" t="str">
        <f t="shared" si="217"/>
        <v>Foard County,</v>
      </c>
      <c r="C1551" t="s">
        <v>97</v>
      </c>
      <c r="D1551" t="s">
        <v>292</v>
      </c>
      <c r="E1551">
        <v>0</v>
      </c>
      <c r="F1551" s="4">
        <f>VLOOKUP(A1551,'[1]Population Data'!$A:$B,2,FALSE)</f>
        <v>1408</v>
      </c>
      <c r="G1551">
        <f>VLOOKUP(A1551,'[1]Population Data'!$A:$C, 3, FALSE)</f>
        <v>557</v>
      </c>
      <c r="H1551">
        <f>VLOOKUP(A1551,'[1]Population Data'!$A:$D,4,FALSE)</f>
        <v>262</v>
      </c>
      <c r="I1551" s="3">
        <f t="shared" si="218"/>
        <v>0.18607954545454544</v>
      </c>
      <c r="J1551" s="2">
        <f t="shared" si="219"/>
        <v>2.5278276481149011</v>
      </c>
      <c r="K1551" s="2">
        <f t="shared" si="220"/>
        <v>0</v>
      </c>
      <c r="L1551">
        <f t="shared" si="221"/>
        <v>189.22222222222223</v>
      </c>
      <c r="M1551" s="3">
        <f t="shared" si="222"/>
        <v>0.13439078282828285</v>
      </c>
      <c r="N1551" s="2">
        <f t="shared" si="223"/>
        <v>33.971673648513864</v>
      </c>
      <c r="O1551" s="2">
        <f t="shared" si="224"/>
        <v>0</v>
      </c>
    </row>
    <row r="1552" spans="1:15" x14ac:dyDescent="0.2">
      <c r="A1552" t="str">
        <f t="shared" si="216"/>
        <v>Foard County, Texas</v>
      </c>
      <c r="B1552" t="str">
        <f t="shared" si="217"/>
        <v>Foard County,</v>
      </c>
      <c r="C1552" t="s">
        <v>97</v>
      </c>
      <c r="D1552" t="s">
        <v>293</v>
      </c>
      <c r="E1552">
        <v>35</v>
      </c>
      <c r="F1552" s="4">
        <f>VLOOKUP(A1552,'[1]Population Data'!$A:$B,2,FALSE)</f>
        <v>1408</v>
      </c>
      <c r="G1552">
        <f>VLOOKUP(A1552,'[1]Population Data'!$A:$C, 3, FALSE)</f>
        <v>557</v>
      </c>
      <c r="H1552">
        <f>VLOOKUP(A1552,'[1]Population Data'!$A:$D,4,FALSE)</f>
        <v>262</v>
      </c>
      <c r="I1552" s="3">
        <f t="shared" si="218"/>
        <v>0.18607954545454544</v>
      </c>
      <c r="J1552" s="2">
        <f t="shared" si="219"/>
        <v>2.5278276481149011</v>
      </c>
      <c r="K1552" s="2">
        <f t="shared" si="220"/>
        <v>13.845880681818182</v>
      </c>
      <c r="L1552">
        <f t="shared" si="221"/>
        <v>189.22222222222223</v>
      </c>
      <c r="M1552" s="3">
        <f t="shared" si="222"/>
        <v>0.13439078282828285</v>
      </c>
      <c r="N1552" s="2">
        <f t="shared" si="223"/>
        <v>33.971673648513864</v>
      </c>
      <c r="O1552" s="2">
        <f t="shared" si="224"/>
        <v>3.5277580492424243</v>
      </c>
    </row>
    <row r="1553" spans="1:15" x14ac:dyDescent="0.2">
      <c r="A1553" t="str">
        <f t="shared" si="216"/>
        <v>Foard County, Texas</v>
      </c>
      <c r="B1553" t="str">
        <f t="shared" si="217"/>
        <v>Foard County,</v>
      </c>
      <c r="C1553" t="s">
        <v>97</v>
      </c>
      <c r="D1553" t="s">
        <v>294</v>
      </c>
      <c r="E1553">
        <v>4</v>
      </c>
      <c r="F1553" s="4">
        <f>VLOOKUP(A1553,'[1]Population Data'!$A:$B,2,FALSE)</f>
        <v>1408</v>
      </c>
      <c r="G1553">
        <f>VLOOKUP(A1553,'[1]Population Data'!$A:$C, 3, FALSE)</f>
        <v>557</v>
      </c>
      <c r="H1553">
        <f>VLOOKUP(A1553,'[1]Population Data'!$A:$D,4,FALSE)</f>
        <v>262</v>
      </c>
      <c r="I1553" s="3">
        <f t="shared" si="218"/>
        <v>0.18607954545454544</v>
      </c>
      <c r="J1553" s="2">
        <f t="shared" si="219"/>
        <v>2.5278276481149011</v>
      </c>
      <c r="K1553" s="2">
        <f t="shared" si="220"/>
        <v>1.5823863636363638</v>
      </c>
      <c r="L1553">
        <f t="shared" si="221"/>
        <v>189.22222222222223</v>
      </c>
      <c r="M1553" s="3">
        <f t="shared" si="222"/>
        <v>0.13439078282828285</v>
      </c>
      <c r="N1553" s="2">
        <f t="shared" si="223"/>
        <v>33.971673648513864</v>
      </c>
      <c r="O1553" s="2">
        <f t="shared" si="224"/>
        <v>0.40317234848484862</v>
      </c>
    </row>
    <row r="1554" spans="1:15" x14ac:dyDescent="0.2">
      <c r="A1554" t="str">
        <f t="shared" si="216"/>
        <v>Foard County, Texas</v>
      </c>
      <c r="B1554" t="str">
        <f t="shared" si="217"/>
        <v>Foard County,</v>
      </c>
      <c r="C1554" t="s">
        <v>97</v>
      </c>
      <c r="D1554" t="s">
        <v>295</v>
      </c>
      <c r="E1554">
        <v>36</v>
      </c>
      <c r="F1554" s="4">
        <f>VLOOKUP(A1554,'[1]Population Data'!$A:$B,2,FALSE)</f>
        <v>1408</v>
      </c>
      <c r="G1554">
        <f>VLOOKUP(A1554,'[1]Population Data'!$A:$C, 3, FALSE)</f>
        <v>557</v>
      </c>
      <c r="H1554">
        <f>VLOOKUP(A1554,'[1]Population Data'!$A:$D,4,FALSE)</f>
        <v>262</v>
      </c>
      <c r="I1554" s="3">
        <f t="shared" si="218"/>
        <v>0.18607954545454544</v>
      </c>
      <c r="J1554" s="2">
        <f t="shared" si="219"/>
        <v>2.5278276481149011</v>
      </c>
      <c r="K1554" s="2">
        <f t="shared" si="220"/>
        <v>14.241477272727273</v>
      </c>
      <c r="L1554">
        <f t="shared" si="221"/>
        <v>189.22222222222223</v>
      </c>
      <c r="M1554" s="3">
        <f t="shared" si="222"/>
        <v>0.13439078282828285</v>
      </c>
      <c r="N1554" s="2">
        <f t="shared" si="223"/>
        <v>33.971673648513864</v>
      </c>
      <c r="O1554" s="2">
        <f t="shared" si="224"/>
        <v>3.6285511363636362</v>
      </c>
    </row>
    <row r="1555" spans="1:15" x14ac:dyDescent="0.2">
      <c r="A1555" t="str">
        <f t="shared" si="216"/>
        <v>Foard County, Texas</v>
      </c>
      <c r="B1555" t="str">
        <f t="shared" si="217"/>
        <v>Foard County,</v>
      </c>
      <c r="C1555" t="s">
        <v>97</v>
      </c>
      <c r="D1555" t="s">
        <v>296</v>
      </c>
      <c r="E1555">
        <v>6</v>
      </c>
      <c r="F1555" s="4">
        <f>VLOOKUP(A1555,'[1]Population Data'!$A:$B,2,FALSE)</f>
        <v>1408</v>
      </c>
      <c r="G1555">
        <f>VLOOKUP(A1555,'[1]Population Data'!$A:$C, 3, FALSE)</f>
        <v>557</v>
      </c>
      <c r="H1555">
        <f>VLOOKUP(A1555,'[1]Population Data'!$A:$D,4,FALSE)</f>
        <v>262</v>
      </c>
      <c r="I1555" s="3">
        <f t="shared" si="218"/>
        <v>0.18607954545454544</v>
      </c>
      <c r="J1555" s="2">
        <f t="shared" si="219"/>
        <v>2.5278276481149011</v>
      </c>
      <c r="K1555" s="2">
        <f t="shared" si="220"/>
        <v>2.3735795454545454</v>
      </c>
      <c r="L1555">
        <f t="shared" si="221"/>
        <v>189.22222222222223</v>
      </c>
      <c r="M1555" s="3">
        <f t="shared" si="222"/>
        <v>0.13439078282828285</v>
      </c>
      <c r="N1555" s="2">
        <f t="shared" si="223"/>
        <v>33.971673648513864</v>
      </c>
      <c r="O1555" s="2">
        <f t="shared" si="224"/>
        <v>0.60475852272727271</v>
      </c>
    </row>
    <row r="1556" spans="1:15" x14ac:dyDescent="0.2">
      <c r="A1556" t="str">
        <f t="shared" si="216"/>
        <v>Foard County, Texas</v>
      </c>
      <c r="B1556" t="str">
        <f t="shared" si="217"/>
        <v>Foard County,</v>
      </c>
      <c r="C1556" t="s">
        <v>97</v>
      </c>
      <c r="D1556" t="s">
        <v>297</v>
      </c>
      <c r="E1556">
        <v>31</v>
      </c>
      <c r="F1556" s="4">
        <f>VLOOKUP(A1556,'[1]Population Data'!$A:$B,2,FALSE)</f>
        <v>1408</v>
      </c>
      <c r="G1556">
        <f>VLOOKUP(A1556,'[1]Population Data'!$A:$C, 3, FALSE)</f>
        <v>557</v>
      </c>
      <c r="H1556">
        <f>VLOOKUP(A1556,'[1]Population Data'!$A:$D,4,FALSE)</f>
        <v>262</v>
      </c>
      <c r="I1556" s="3">
        <f t="shared" si="218"/>
        <v>0.18607954545454544</v>
      </c>
      <c r="J1556" s="2">
        <f t="shared" si="219"/>
        <v>2.5278276481149011</v>
      </c>
      <c r="K1556" s="2">
        <f t="shared" si="220"/>
        <v>12.263494318181818</v>
      </c>
      <c r="L1556">
        <f t="shared" si="221"/>
        <v>189.22222222222223</v>
      </c>
      <c r="M1556" s="3">
        <f t="shared" si="222"/>
        <v>0.13439078282828285</v>
      </c>
      <c r="N1556" s="2">
        <f t="shared" si="223"/>
        <v>33.971673648513864</v>
      </c>
      <c r="O1556" s="2">
        <f t="shared" si="224"/>
        <v>3.1245857007575757</v>
      </c>
    </row>
    <row r="1557" spans="1:15" x14ac:dyDescent="0.2">
      <c r="A1557" t="str">
        <f t="shared" si="216"/>
        <v>Foard County, Texas</v>
      </c>
      <c r="B1557" t="str">
        <f t="shared" si="217"/>
        <v>Foard County,</v>
      </c>
      <c r="C1557" t="s">
        <v>97</v>
      </c>
      <c r="D1557" t="s">
        <v>298</v>
      </c>
      <c r="E1557">
        <v>0</v>
      </c>
      <c r="F1557" s="4">
        <f>VLOOKUP(A1557,'[1]Population Data'!$A:$B,2,FALSE)</f>
        <v>1408</v>
      </c>
      <c r="G1557">
        <f>VLOOKUP(A1557,'[1]Population Data'!$A:$C, 3, FALSE)</f>
        <v>557</v>
      </c>
      <c r="H1557">
        <f>VLOOKUP(A1557,'[1]Population Data'!$A:$D,4,FALSE)</f>
        <v>262</v>
      </c>
      <c r="I1557" s="3">
        <f t="shared" si="218"/>
        <v>0.18607954545454544</v>
      </c>
      <c r="J1557" s="2">
        <f t="shared" si="219"/>
        <v>2.5278276481149011</v>
      </c>
      <c r="K1557" s="2">
        <f t="shared" si="220"/>
        <v>0</v>
      </c>
      <c r="L1557">
        <f t="shared" si="221"/>
        <v>189.22222222222223</v>
      </c>
      <c r="M1557" s="3">
        <f t="shared" si="222"/>
        <v>0.13439078282828285</v>
      </c>
      <c r="N1557" s="2">
        <f t="shared" si="223"/>
        <v>33.971673648513864</v>
      </c>
      <c r="O1557" s="2">
        <f t="shared" si="224"/>
        <v>0</v>
      </c>
    </row>
    <row r="1558" spans="1:15" x14ac:dyDescent="0.2">
      <c r="A1558" t="str">
        <f t="shared" si="216"/>
        <v>Foard County, Texas</v>
      </c>
      <c r="B1558" t="str">
        <f t="shared" si="217"/>
        <v>Foard County,</v>
      </c>
      <c r="C1558" t="s">
        <v>97</v>
      </c>
      <c r="D1558" t="s">
        <v>299</v>
      </c>
      <c r="E1558">
        <v>85</v>
      </c>
      <c r="F1558" s="4">
        <f>VLOOKUP(A1558,'[1]Population Data'!$A:$B,2,FALSE)</f>
        <v>1408</v>
      </c>
      <c r="G1558">
        <f>VLOOKUP(A1558,'[1]Population Data'!$A:$C, 3, FALSE)</f>
        <v>557</v>
      </c>
      <c r="H1558">
        <f>VLOOKUP(A1558,'[1]Population Data'!$A:$D,4,FALSE)</f>
        <v>262</v>
      </c>
      <c r="I1558" s="3">
        <f t="shared" si="218"/>
        <v>0.18607954545454544</v>
      </c>
      <c r="J1558" s="2">
        <f t="shared" si="219"/>
        <v>2.5278276481149011</v>
      </c>
      <c r="K1558" s="2">
        <f t="shared" si="220"/>
        <v>33.625710227272727</v>
      </c>
      <c r="L1558">
        <f t="shared" si="221"/>
        <v>189.22222222222223</v>
      </c>
      <c r="M1558" s="3">
        <f t="shared" si="222"/>
        <v>0.13439078282828285</v>
      </c>
      <c r="N1558" s="2">
        <f t="shared" si="223"/>
        <v>33.971673648513864</v>
      </c>
      <c r="O1558" s="2">
        <f t="shared" si="224"/>
        <v>8.5674124053030312</v>
      </c>
    </row>
    <row r="1559" spans="1:15" x14ac:dyDescent="0.2">
      <c r="A1559" t="str">
        <f t="shared" si="216"/>
        <v>Foard County, Texas</v>
      </c>
      <c r="B1559" t="str">
        <f t="shared" si="217"/>
        <v>Foard County,</v>
      </c>
      <c r="C1559" t="s">
        <v>97</v>
      </c>
      <c r="D1559" t="s">
        <v>300</v>
      </c>
      <c r="E1559">
        <v>33</v>
      </c>
      <c r="F1559" s="4">
        <f>VLOOKUP(A1559,'[1]Population Data'!$A:$B,2,FALSE)</f>
        <v>1408</v>
      </c>
      <c r="G1559">
        <f>VLOOKUP(A1559,'[1]Population Data'!$A:$C, 3, FALSE)</f>
        <v>557</v>
      </c>
      <c r="H1559">
        <f>VLOOKUP(A1559,'[1]Population Data'!$A:$D,4,FALSE)</f>
        <v>262</v>
      </c>
      <c r="I1559" s="3">
        <f t="shared" si="218"/>
        <v>0.18607954545454544</v>
      </c>
      <c r="J1559" s="2">
        <f t="shared" si="219"/>
        <v>2.5278276481149011</v>
      </c>
      <c r="K1559" s="2">
        <f t="shared" si="220"/>
        <v>13.0546875</v>
      </c>
      <c r="L1559">
        <f t="shared" si="221"/>
        <v>189.22222222222223</v>
      </c>
      <c r="M1559" s="3">
        <f t="shared" si="222"/>
        <v>0.13439078282828285</v>
      </c>
      <c r="N1559" s="2">
        <f t="shared" si="223"/>
        <v>33.971673648513864</v>
      </c>
      <c r="O1559" s="2">
        <f t="shared" si="224"/>
        <v>3.326171875</v>
      </c>
    </row>
    <row r="1560" spans="1:15" x14ac:dyDescent="0.2">
      <c r="A1560" t="str">
        <f t="shared" si="216"/>
        <v>Foard County, Texas</v>
      </c>
      <c r="B1560" t="str">
        <f t="shared" si="217"/>
        <v>Foard County,</v>
      </c>
      <c r="C1560" t="s">
        <v>97</v>
      </c>
      <c r="D1560" t="s">
        <v>301</v>
      </c>
      <c r="E1560">
        <v>3</v>
      </c>
      <c r="F1560" s="4">
        <f>VLOOKUP(A1560,'[1]Population Data'!$A:$B,2,FALSE)</f>
        <v>1408</v>
      </c>
      <c r="G1560">
        <f>VLOOKUP(A1560,'[1]Population Data'!$A:$C, 3, FALSE)</f>
        <v>557</v>
      </c>
      <c r="H1560">
        <f>VLOOKUP(A1560,'[1]Population Data'!$A:$D,4,FALSE)</f>
        <v>262</v>
      </c>
      <c r="I1560" s="3">
        <f t="shared" si="218"/>
        <v>0.18607954545454544</v>
      </c>
      <c r="J1560" s="2">
        <f t="shared" si="219"/>
        <v>2.5278276481149011</v>
      </c>
      <c r="K1560" s="2">
        <f t="shared" si="220"/>
        <v>1.1867897727272727</v>
      </c>
      <c r="L1560">
        <f t="shared" si="221"/>
        <v>189.22222222222223</v>
      </c>
      <c r="M1560" s="3">
        <f t="shared" si="222"/>
        <v>0.13439078282828285</v>
      </c>
      <c r="N1560" s="2">
        <f t="shared" si="223"/>
        <v>33.971673648513864</v>
      </c>
      <c r="O1560" s="2">
        <f t="shared" si="224"/>
        <v>0.30237926136363635</v>
      </c>
    </row>
    <row r="1561" spans="1:15" x14ac:dyDescent="0.2">
      <c r="A1561" t="str">
        <f t="shared" si="216"/>
        <v>Foard County, Texas</v>
      </c>
      <c r="B1561" t="str">
        <f t="shared" si="217"/>
        <v>Foard County,</v>
      </c>
      <c r="C1561" t="s">
        <v>97</v>
      </c>
      <c r="D1561" t="s">
        <v>302</v>
      </c>
      <c r="E1561">
        <v>23</v>
      </c>
      <c r="F1561" s="4">
        <f>VLOOKUP(A1561,'[1]Population Data'!$A:$B,2,FALSE)</f>
        <v>1408</v>
      </c>
      <c r="G1561">
        <f>VLOOKUP(A1561,'[1]Population Data'!$A:$C, 3, FALSE)</f>
        <v>557</v>
      </c>
      <c r="H1561">
        <f>VLOOKUP(A1561,'[1]Population Data'!$A:$D,4,FALSE)</f>
        <v>262</v>
      </c>
      <c r="I1561" s="3">
        <f t="shared" si="218"/>
        <v>0.18607954545454544</v>
      </c>
      <c r="J1561" s="2">
        <f t="shared" si="219"/>
        <v>2.5278276481149011</v>
      </c>
      <c r="K1561" s="2">
        <f t="shared" si="220"/>
        <v>9.0987215909090917</v>
      </c>
      <c r="L1561">
        <f t="shared" si="221"/>
        <v>189.22222222222223</v>
      </c>
      <c r="M1561" s="3">
        <f t="shared" si="222"/>
        <v>0.13439078282828285</v>
      </c>
      <c r="N1561" s="2">
        <f t="shared" si="223"/>
        <v>33.971673648513864</v>
      </c>
      <c r="O1561" s="2">
        <f t="shared" si="224"/>
        <v>2.3182410037878789</v>
      </c>
    </row>
    <row r="1562" spans="1:15" x14ac:dyDescent="0.2">
      <c r="A1562" t="str">
        <f t="shared" si="216"/>
        <v>Fort Bend County, Texas</v>
      </c>
      <c r="B1562" t="str">
        <f t="shared" si="217"/>
        <v>Fort Bend County,</v>
      </c>
      <c r="C1562" t="s">
        <v>270</v>
      </c>
      <c r="D1562" t="s">
        <v>283</v>
      </c>
      <c r="E1562">
        <v>21700</v>
      </c>
      <c r="F1562" s="4">
        <f>VLOOKUP(A1562,'[1]Population Data'!$A:$B,2,FALSE)</f>
        <v>787858</v>
      </c>
      <c r="G1562">
        <f>VLOOKUP(A1562,'[1]Population Data'!$A:$C, 3, FALSE)</f>
        <v>230381</v>
      </c>
      <c r="H1562">
        <f>VLOOKUP(A1562,'[1]Population Data'!$A:$D,4,FALSE)</f>
        <v>215824</v>
      </c>
      <c r="I1562" s="3">
        <f t="shared" si="218"/>
        <v>0.2739376892790325</v>
      </c>
      <c r="J1562" s="2">
        <f t="shared" si="219"/>
        <v>3.4198045845794574</v>
      </c>
      <c r="K1562" s="2">
        <f t="shared" si="220"/>
        <v>6345.3918091838887</v>
      </c>
      <c r="L1562">
        <f t="shared" si="221"/>
        <v>155872.88888888891</v>
      </c>
      <c r="M1562" s="3">
        <f t="shared" si="222"/>
        <v>0.1978438867015235</v>
      </c>
      <c r="N1562" s="2">
        <f t="shared" si="223"/>
        <v>67.658743077288889</v>
      </c>
      <c r="O1562" s="2">
        <f t="shared" si="224"/>
        <v>3219.9092560672952</v>
      </c>
    </row>
    <row r="1563" spans="1:15" x14ac:dyDescent="0.2">
      <c r="A1563" t="str">
        <f t="shared" si="216"/>
        <v>Fort Bend County, Texas</v>
      </c>
      <c r="B1563" t="str">
        <f t="shared" si="217"/>
        <v>Fort Bend County,</v>
      </c>
      <c r="C1563" t="s">
        <v>270</v>
      </c>
      <c r="D1563" t="s">
        <v>284</v>
      </c>
      <c r="E1563">
        <v>11980</v>
      </c>
      <c r="F1563" s="4">
        <f>VLOOKUP(A1563,'[1]Population Data'!$A:$B,2,FALSE)</f>
        <v>787858</v>
      </c>
      <c r="G1563">
        <f>VLOOKUP(A1563,'[1]Population Data'!$A:$C, 3, FALSE)</f>
        <v>230381</v>
      </c>
      <c r="H1563">
        <f>VLOOKUP(A1563,'[1]Population Data'!$A:$D,4,FALSE)</f>
        <v>215824</v>
      </c>
      <c r="I1563" s="3">
        <f t="shared" si="218"/>
        <v>0.2739376892790325</v>
      </c>
      <c r="J1563" s="2">
        <f t="shared" si="219"/>
        <v>3.4198045845794574</v>
      </c>
      <c r="K1563" s="2">
        <f t="shared" si="220"/>
        <v>3503.1241416600456</v>
      </c>
      <c r="L1563">
        <f t="shared" si="221"/>
        <v>155872.88888888891</v>
      </c>
      <c r="M1563" s="3">
        <f t="shared" si="222"/>
        <v>0.1978438867015235</v>
      </c>
      <c r="N1563" s="2">
        <f t="shared" si="223"/>
        <v>67.658743077288889</v>
      </c>
      <c r="O1563" s="2">
        <f t="shared" si="224"/>
        <v>1777.6273220131891</v>
      </c>
    </row>
    <row r="1564" spans="1:15" x14ac:dyDescent="0.2">
      <c r="A1564" t="str">
        <f t="shared" si="216"/>
        <v>Fort Bend County, Texas</v>
      </c>
      <c r="B1564" t="str">
        <f t="shared" si="217"/>
        <v>Fort Bend County,</v>
      </c>
      <c r="C1564" t="s">
        <v>270</v>
      </c>
      <c r="D1564" t="s">
        <v>285</v>
      </c>
      <c r="E1564">
        <v>648</v>
      </c>
      <c r="F1564" s="4">
        <f>VLOOKUP(A1564,'[1]Population Data'!$A:$B,2,FALSE)</f>
        <v>787858</v>
      </c>
      <c r="G1564">
        <f>VLOOKUP(A1564,'[1]Population Data'!$A:$C, 3, FALSE)</f>
        <v>230381</v>
      </c>
      <c r="H1564">
        <f>VLOOKUP(A1564,'[1]Population Data'!$A:$D,4,FALSE)</f>
        <v>215824</v>
      </c>
      <c r="I1564" s="3">
        <f t="shared" si="218"/>
        <v>0.2739376892790325</v>
      </c>
      <c r="J1564" s="2">
        <f t="shared" si="219"/>
        <v>3.4198045845794574</v>
      </c>
      <c r="K1564" s="2">
        <f t="shared" si="220"/>
        <v>189.4845111682562</v>
      </c>
      <c r="L1564">
        <f t="shared" si="221"/>
        <v>155872.88888888891</v>
      </c>
      <c r="M1564" s="3">
        <f t="shared" si="222"/>
        <v>0.1978438867015235</v>
      </c>
      <c r="N1564" s="2">
        <f t="shared" si="223"/>
        <v>67.658743077288889</v>
      </c>
      <c r="O1564" s="2">
        <f t="shared" si="224"/>
        <v>96.152128936940429</v>
      </c>
    </row>
    <row r="1565" spans="1:15" x14ac:dyDescent="0.2">
      <c r="A1565" t="str">
        <f t="shared" si="216"/>
        <v>Fort Bend County, Texas</v>
      </c>
      <c r="B1565" t="str">
        <f t="shared" si="217"/>
        <v>Fort Bend County,</v>
      </c>
      <c r="C1565" t="s">
        <v>270</v>
      </c>
      <c r="D1565" t="s">
        <v>286</v>
      </c>
      <c r="E1565">
        <v>5875</v>
      </c>
      <c r="F1565" s="4">
        <f>VLOOKUP(A1565,'[1]Population Data'!$A:$B,2,FALSE)</f>
        <v>787858</v>
      </c>
      <c r="G1565">
        <f>VLOOKUP(A1565,'[1]Population Data'!$A:$C, 3, FALSE)</f>
        <v>230381</v>
      </c>
      <c r="H1565">
        <f>VLOOKUP(A1565,'[1]Population Data'!$A:$D,4,FALSE)</f>
        <v>215824</v>
      </c>
      <c r="I1565" s="3">
        <f t="shared" si="218"/>
        <v>0.2739376892790325</v>
      </c>
      <c r="J1565" s="2">
        <f t="shared" si="219"/>
        <v>3.4198045845794574</v>
      </c>
      <c r="K1565" s="2">
        <f t="shared" si="220"/>
        <v>1717.934418385039</v>
      </c>
      <c r="L1565">
        <f t="shared" si="221"/>
        <v>155872.88888888891</v>
      </c>
      <c r="M1565" s="3">
        <f t="shared" si="222"/>
        <v>0.1978438867015235</v>
      </c>
      <c r="N1565" s="2">
        <f t="shared" si="223"/>
        <v>67.658743077288889</v>
      </c>
      <c r="O1565" s="2">
        <f t="shared" si="224"/>
        <v>871.7496257785881</v>
      </c>
    </row>
    <row r="1566" spans="1:15" x14ac:dyDescent="0.2">
      <c r="A1566" t="str">
        <f t="shared" si="216"/>
        <v>Fort Bend County, Texas</v>
      </c>
      <c r="B1566" t="str">
        <f t="shared" si="217"/>
        <v>Fort Bend County,</v>
      </c>
      <c r="C1566" t="s">
        <v>270</v>
      </c>
      <c r="D1566" t="s">
        <v>287</v>
      </c>
      <c r="E1566">
        <v>19999</v>
      </c>
      <c r="F1566" s="4">
        <f>VLOOKUP(A1566,'[1]Population Data'!$A:$B,2,FALSE)</f>
        <v>787858</v>
      </c>
      <c r="G1566">
        <f>VLOOKUP(A1566,'[1]Population Data'!$A:$C, 3, FALSE)</f>
        <v>230381</v>
      </c>
      <c r="H1566">
        <f>VLOOKUP(A1566,'[1]Population Data'!$A:$D,4,FALSE)</f>
        <v>215824</v>
      </c>
      <c r="I1566" s="3">
        <f t="shared" si="218"/>
        <v>0.2739376892790325</v>
      </c>
      <c r="J1566" s="2">
        <f t="shared" si="219"/>
        <v>3.4198045845794574</v>
      </c>
      <c r="K1566" s="2">
        <f t="shared" si="220"/>
        <v>5847.9949673672163</v>
      </c>
      <c r="L1566">
        <f t="shared" si="221"/>
        <v>155872.88888888891</v>
      </c>
      <c r="M1566" s="3">
        <f t="shared" si="222"/>
        <v>0.1978438867015235</v>
      </c>
      <c r="N1566" s="2">
        <f t="shared" si="223"/>
        <v>67.658743077288889</v>
      </c>
      <c r="O1566" s="2">
        <f t="shared" si="224"/>
        <v>2967.5099176078265</v>
      </c>
    </row>
    <row r="1567" spans="1:15" x14ac:dyDescent="0.2">
      <c r="A1567" t="str">
        <f t="shared" si="216"/>
        <v>Fort Bend County, Texas</v>
      </c>
      <c r="B1567" t="str">
        <f t="shared" si="217"/>
        <v>Fort Bend County,</v>
      </c>
      <c r="C1567" t="s">
        <v>270</v>
      </c>
      <c r="D1567" t="s">
        <v>288</v>
      </c>
      <c r="E1567">
        <v>38646</v>
      </c>
      <c r="F1567" s="4">
        <f>VLOOKUP(A1567,'[1]Population Data'!$A:$B,2,FALSE)</f>
        <v>787858</v>
      </c>
      <c r="G1567">
        <f>VLOOKUP(A1567,'[1]Population Data'!$A:$C, 3, FALSE)</f>
        <v>230381</v>
      </c>
      <c r="H1567">
        <f>VLOOKUP(A1567,'[1]Population Data'!$A:$D,4,FALSE)</f>
        <v>215824</v>
      </c>
      <c r="I1567" s="3">
        <f t="shared" si="218"/>
        <v>0.2739376892790325</v>
      </c>
      <c r="J1567" s="2">
        <f t="shared" si="219"/>
        <v>3.4198045845794574</v>
      </c>
      <c r="K1567" s="2">
        <f t="shared" si="220"/>
        <v>11300.645707729058</v>
      </c>
      <c r="L1567">
        <f t="shared" si="221"/>
        <v>155872.88888888891</v>
      </c>
      <c r="M1567" s="3">
        <f t="shared" si="222"/>
        <v>0.1978438867015235</v>
      </c>
      <c r="N1567" s="2">
        <f t="shared" si="223"/>
        <v>67.658743077288889</v>
      </c>
      <c r="O1567" s="2">
        <f t="shared" si="224"/>
        <v>5734.4061341003098</v>
      </c>
    </row>
    <row r="1568" spans="1:15" x14ac:dyDescent="0.2">
      <c r="A1568" t="str">
        <f t="shared" si="216"/>
        <v>Fort Bend County, Texas</v>
      </c>
      <c r="B1568" t="str">
        <f t="shared" si="217"/>
        <v>Fort Bend County,</v>
      </c>
      <c r="C1568" t="s">
        <v>270</v>
      </c>
      <c r="D1568" t="s">
        <v>289</v>
      </c>
      <c r="E1568">
        <v>20547</v>
      </c>
      <c r="F1568" s="4">
        <f>VLOOKUP(A1568,'[1]Population Data'!$A:$B,2,FALSE)</f>
        <v>787858</v>
      </c>
      <c r="G1568">
        <f>VLOOKUP(A1568,'[1]Population Data'!$A:$C, 3, FALSE)</f>
        <v>230381</v>
      </c>
      <c r="H1568">
        <f>VLOOKUP(A1568,'[1]Population Data'!$A:$D,4,FALSE)</f>
        <v>215824</v>
      </c>
      <c r="I1568" s="3">
        <f t="shared" si="218"/>
        <v>0.2739376892790325</v>
      </c>
      <c r="J1568" s="2">
        <f t="shared" si="219"/>
        <v>3.4198045845794574</v>
      </c>
      <c r="K1568" s="2">
        <f t="shared" si="220"/>
        <v>6008.2380416267906</v>
      </c>
      <c r="L1568">
        <f t="shared" si="221"/>
        <v>155872.88888888891</v>
      </c>
      <c r="M1568" s="3">
        <f t="shared" si="222"/>
        <v>0.1978438867015235</v>
      </c>
      <c r="N1568" s="2">
        <f t="shared" si="223"/>
        <v>67.658743077288889</v>
      </c>
      <c r="O1568" s="2">
        <f t="shared" si="224"/>
        <v>3048.8237550421527</v>
      </c>
    </row>
    <row r="1569" spans="1:15" x14ac:dyDescent="0.2">
      <c r="A1569" t="str">
        <f t="shared" si="216"/>
        <v>Fort Bend County, Texas</v>
      </c>
      <c r="B1569" t="str">
        <f t="shared" si="217"/>
        <v>Fort Bend County,</v>
      </c>
      <c r="C1569" t="s">
        <v>270</v>
      </c>
      <c r="D1569" t="s">
        <v>290</v>
      </c>
      <c r="E1569">
        <v>57656</v>
      </c>
      <c r="F1569" s="4">
        <f>VLOOKUP(A1569,'[1]Population Data'!$A:$B,2,FALSE)</f>
        <v>787858</v>
      </c>
      <c r="G1569">
        <f>VLOOKUP(A1569,'[1]Population Data'!$A:$C, 3, FALSE)</f>
        <v>230381</v>
      </c>
      <c r="H1569">
        <f>VLOOKUP(A1569,'[1]Population Data'!$A:$D,4,FALSE)</f>
        <v>215824</v>
      </c>
      <c r="I1569" s="3">
        <f t="shared" si="218"/>
        <v>0.2739376892790325</v>
      </c>
      <c r="J1569" s="2">
        <f t="shared" si="219"/>
        <v>3.4198045845794574</v>
      </c>
      <c r="K1569" s="2">
        <f t="shared" si="220"/>
        <v>16859.442864069413</v>
      </c>
      <c r="L1569">
        <f t="shared" si="221"/>
        <v>155872.88888888891</v>
      </c>
      <c r="M1569" s="3">
        <f t="shared" si="222"/>
        <v>0.1978438867015235</v>
      </c>
      <c r="N1569" s="2">
        <f t="shared" si="223"/>
        <v>67.658743077288889</v>
      </c>
      <c r="O1569" s="2">
        <f t="shared" si="224"/>
        <v>8555.1653487472813</v>
      </c>
    </row>
    <row r="1570" spans="1:15" x14ac:dyDescent="0.2">
      <c r="A1570" t="str">
        <f t="shared" si="216"/>
        <v>Fort Bend County, Texas</v>
      </c>
      <c r="B1570" t="str">
        <f t="shared" si="217"/>
        <v>Fort Bend County,</v>
      </c>
      <c r="C1570" t="s">
        <v>270</v>
      </c>
      <c r="D1570" t="s">
        <v>291</v>
      </c>
      <c r="E1570">
        <v>4306</v>
      </c>
      <c r="F1570" s="4">
        <f>VLOOKUP(A1570,'[1]Population Data'!$A:$B,2,FALSE)</f>
        <v>787858</v>
      </c>
      <c r="G1570">
        <f>VLOOKUP(A1570,'[1]Population Data'!$A:$C, 3, FALSE)</f>
        <v>230381</v>
      </c>
      <c r="H1570">
        <f>VLOOKUP(A1570,'[1]Population Data'!$A:$D,4,FALSE)</f>
        <v>215824</v>
      </c>
      <c r="I1570" s="3">
        <f t="shared" si="218"/>
        <v>0.2739376892790325</v>
      </c>
      <c r="J1570" s="2">
        <f t="shared" si="219"/>
        <v>3.4198045845794574</v>
      </c>
      <c r="K1570" s="2">
        <f t="shared" si="220"/>
        <v>1259.136273287826</v>
      </c>
      <c r="L1570">
        <f t="shared" si="221"/>
        <v>155872.88888888891</v>
      </c>
      <c r="M1570" s="3">
        <f t="shared" si="222"/>
        <v>0.1978438867015235</v>
      </c>
      <c r="N1570" s="2">
        <f t="shared" si="223"/>
        <v>67.658743077288889</v>
      </c>
      <c r="O1570" s="2">
        <f t="shared" si="224"/>
        <v>638.93683210257029</v>
      </c>
    </row>
    <row r="1571" spans="1:15" x14ac:dyDescent="0.2">
      <c r="A1571" t="str">
        <f t="shared" si="216"/>
        <v>Fort Bend County, Texas</v>
      </c>
      <c r="B1571" t="str">
        <f t="shared" si="217"/>
        <v>Fort Bend County,</v>
      </c>
      <c r="C1571" t="s">
        <v>270</v>
      </c>
      <c r="D1571" t="s">
        <v>292</v>
      </c>
      <c r="E1571">
        <v>1385</v>
      </c>
      <c r="F1571" s="4">
        <f>VLOOKUP(A1571,'[1]Population Data'!$A:$B,2,FALSE)</f>
        <v>787858</v>
      </c>
      <c r="G1571">
        <f>VLOOKUP(A1571,'[1]Population Data'!$A:$C, 3, FALSE)</f>
        <v>230381</v>
      </c>
      <c r="H1571">
        <f>VLOOKUP(A1571,'[1]Population Data'!$A:$D,4,FALSE)</f>
        <v>215824</v>
      </c>
      <c r="I1571" s="3">
        <f t="shared" si="218"/>
        <v>0.2739376892790325</v>
      </c>
      <c r="J1571" s="2">
        <f t="shared" si="219"/>
        <v>3.4198045845794574</v>
      </c>
      <c r="K1571" s="2">
        <f t="shared" si="220"/>
        <v>404.993901185239</v>
      </c>
      <c r="L1571">
        <f t="shared" si="221"/>
        <v>155872.88888888891</v>
      </c>
      <c r="M1571" s="3">
        <f t="shared" si="222"/>
        <v>0.1978438867015235</v>
      </c>
      <c r="N1571" s="2">
        <f t="shared" si="223"/>
        <v>67.658743077288889</v>
      </c>
      <c r="O1571" s="2">
        <f t="shared" si="224"/>
        <v>205.51033731120759</v>
      </c>
    </row>
    <row r="1572" spans="1:15" x14ac:dyDescent="0.2">
      <c r="A1572" t="str">
        <f t="shared" si="216"/>
        <v>Fort Bend County, Texas</v>
      </c>
      <c r="B1572" t="str">
        <f t="shared" si="217"/>
        <v>Fort Bend County,</v>
      </c>
      <c r="C1572" t="s">
        <v>270</v>
      </c>
      <c r="D1572" t="s">
        <v>293</v>
      </c>
      <c r="E1572">
        <v>33695</v>
      </c>
      <c r="F1572" s="4">
        <f>VLOOKUP(A1572,'[1]Population Data'!$A:$B,2,FALSE)</f>
        <v>787858</v>
      </c>
      <c r="G1572">
        <f>VLOOKUP(A1572,'[1]Population Data'!$A:$C, 3, FALSE)</f>
        <v>230381</v>
      </c>
      <c r="H1572">
        <f>VLOOKUP(A1572,'[1]Population Data'!$A:$D,4,FALSE)</f>
        <v>215824</v>
      </c>
      <c r="I1572" s="3">
        <f t="shared" si="218"/>
        <v>0.2739376892790325</v>
      </c>
      <c r="J1572" s="2">
        <f t="shared" si="219"/>
        <v>3.4198045845794574</v>
      </c>
      <c r="K1572" s="2">
        <f t="shared" si="220"/>
        <v>9852.9021663802359</v>
      </c>
      <c r="L1572">
        <f t="shared" si="221"/>
        <v>155872.88888888891</v>
      </c>
      <c r="M1572" s="3">
        <f t="shared" si="222"/>
        <v>0.1978438867015235</v>
      </c>
      <c r="N1572" s="2">
        <f t="shared" si="223"/>
        <v>67.658743077288889</v>
      </c>
      <c r="O1572" s="2">
        <f t="shared" si="224"/>
        <v>4999.762321805877</v>
      </c>
    </row>
    <row r="1573" spans="1:15" x14ac:dyDescent="0.2">
      <c r="A1573" t="str">
        <f t="shared" si="216"/>
        <v>Fort Bend County, Texas</v>
      </c>
      <c r="B1573" t="str">
        <f t="shared" si="217"/>
        <v>Fort Bend County,</v>
      </c>
      <c r="C1573" t="s">
        <v>270</v>
      </c>
      <c r="D1573" t="s">
        <v>294</v>
      </c>
      <c r="E1573">
        <v>14907</v>
      </c>
      <c r="F1573" s="4">
        <f>VLOOKUP(A1573,'[1]Population Data'!$A:$B,2,FALSE)</f>
        <v>787858</v>
      </c>
      <c r="G1573">
        <f>VLOOKUP(A1573,'[1]Population Data'!$A:$C, 3, FALSE)</f>
        <v>230381</v>
      </c>
      <c r="H1573">
        <f>VLOOKUP(A1573,'[1]Population Data'!$A:$D,4,FALSE)</f>
        <v>215824</v>
      </c>
      <c r="I1573" s="3">
        <f t="shared" si="218"/>
        <v>0.2739376892790325</v>
      </c>
      <c r="J1573" s="2">
        <f t="shared" si="219"/>
        <v>3.4198045845794574</v>
      </c>
      <c r="K1573" s="2">
        <f t="shared" si="220"/>
        <v>4359.0209999771532</v>
      </c>
      <c r="L1573">
        <f t="shared" si="221"/>
        <v>155872.88888888891</v>
      </c>
      <c r="M1573" s="3">
        <f t="shared" si="222"/>
        <v>0.1978438867015235</v>
      </c>
      <c r="N1573" s="2">
        <f t="shared" si="223"/>
        <v>67.658743077288889</v>
      </c>
      <c r="O1573" s="2">
        <f t="shared" si="224"/>
        <v>2211.944114294708</v>
      </c>
    </row>
    <row r="1574" spans="1:15" x14ac:dyDescent="0.2">
      <c r="A1574" t="str">
        <f t="shared" si="216"/>
        <v>Fort Bend County, Texas</v>
      </c>
      <c r="B1574" t="str">
        <f t="shared" si="217"/>
        <v>Fort Bend County,</v>
      </c>
      <c r="C1574" t="s">
        <v>270</v>
      </c>
      <c r="D1574" t="s">
        <v>295</v>
      </c>
      <c r="E1574">
        <v>17674</v>
      </c>
      <c r="F1574" s="4">
        <f>VLOOKUP(A1574,'[1]Population Data'!$A:$B,2,FALSE)</f>
        <v>787858</v>
      </c>
      <c r="G1574">
        <f>VLOOKUP(A1574,'[1]Population Data'!$A:$C, 3, FALSE)</f>
        <v>230381</v>
      </c>
      <c r="H1574">
        <f>VLOOKUP(A1574,'[1]Population Data'!$A:$D,4,FALSE)</f>
        <v>215824</v>
      </c>
      <c r="I1574" s="3">
        <f t="shared" si="218"/>
        <v>0.2739376892790325</v>
      </c>
      <c r="J1574" s="2">
        <f t="shared" si="219"/>
        <v>3.4198045845794574</v>
      </c>
      <c r="K1574" s="2">
        <f t="shared" si="220"/>
        <v>5168.1315592403707</v>
      </c>
      <c r="L1574">
        <f t="shared" si="221"/>
        <v>155872.88888888891</v>
      </c>
      <c r="M1574" s="3">
        <f t="shared" si="222"/>
        <v>0.1978438867015235</v>
      </c>
      <c r="N1574" s="2">
        <f t="shared" si="223"/>
        <v>67.658743077288889</v>
      </c>
      <c r="O1574" s="2">
        <f t="shared" si="224"/>
        <v>2622.5196401720455</v>
      </c>
    </row>
    <row r="1575" spans="1:15" x14ac:dyDescent="0.2">
      <c r="A1575" t="str">
        <f t="shared" si="216"/>
        <v>Fort Bend County, Texas</v>
      </c>
      <c r="B1575" t="str">
        <f t="shared" si="217"/>
        <v>Fort Bend County,</v>
      </c>
      <c r="C1575" t="s">
        <v>270</v>
      </c>
      <c r="D1575" t="s">
        <v>296</v>
      </c>
      <c r="E1575">
        <v>37376</v>
      </c>
      <c r="F1575" s="4">
        <f>VLOOKUP(A1575,'[1]Population Data'!$A:$B,2,FALSE)</f>
        <v>787858</v>
      </c>
      <c r="G1575">
        <f>VLOOKUP(A1575,'[1]Population Data'!$A:$C, 3, FALSE)</f>
        <v>230381</v>
      </c>
      <c r="H1575">
        <f>VLOOKUP(A1575,'[1]Population Data'!$A:$D,4,FALSE)</f>
        <v>215824</v>
      </c>
      <c r="I1575" s="3">
        <f t="shared" si="218"/>
        <v>0.2739376892790325</v>
      </c>
      <c r="J1575" s="2">
        <f t="shared" si="219"/>
        <v>3.4198045845794574</v>
      </c>
      <c r="K1575" s="2">
        <f t="shared" si="220"/>
        <v>10929.279458988804</v>
      </c>
      <c r="L1575">
        <f t="shared" si="221"/>
        <v>155872.88888888891</v>
      </c>
      <c r="M1575" s="3">
        <f t="shared" si="222"/>
        <v>0.1978438867015235</v>
      </c>
      <c r="N1575" s="2">
        <f t="shared" si="223"/>
        <v>67.658743077288889</v>
      </c>
      <c r="O1575" s="2">
        <f t="shared" si="224"/>
        <v>5545.9598320171071</v>
      </c>
    </row>
    <row r="1576" spans="1:15" x14ac:dyDescent="0.2">
      <c r="A1576" t="str">
        <f t="shared" si="216"/>
        <v>Fort Bend County, Texas</v>
      </c>
      <c r="B1576" t="str">
        <f t="shared" si="217"/>
        <v>Fort Bend County,</v>
      </c>
      <c r="C1576" t="s">
        <v>270</v>
      </c>
      <c r="D1576" t="s">
        <v>297</v>
      </c>
      <c r="E1576">
        <v>13569</v>
      </c>
      <c r="F1576" s="4">
        <f>VLOOKUP(A1576,'[1]Population Data'!$A:$B,2,FALSE)</f>
        <v>787858</v>
      </c>
      <c r="G1576">
        <f>VLOOKUP(A1576,'[1]Population Data'!$A:$C, 3, FALSE)</f>
        <v>230381</v>
      </c>
      <c r="H1576">
        <f>VLOOKUP(A1576,'[1]Population Data'!$A:$D,4,FALSE)</f>
        <v>215824</v>
      </c>
      <c r="I1576" s="3">
        <f t="shared" si="218"/>
        <v>0.2739376892790325</v>
      </c>
      <c r="J1576" s="2">
        <f t="shared" si="219"/>
        <v>3.4198045845794574</v>
      </c>
      <c r="K1576" s="2">
        <f t="shared" si="220"/>
        <v>3967.7705741389946</v>
      </c>
      <c r="L1576">
        <f t="shared" si="221"/>
        <v>155872.88888888891</v>
      </c>
      <c r="M1576" s="3">
        <f t="shared" si="222"/>
        <v>0.1978438867015235</v>
      </c>
      <c r="N1576" s="2">
        <f t="shared" si="223"/>
        <v>67.658743077288889</v>
      </c>
      <c r="O1576" s="2">
        <f t="shared" si="224"/>
        <v>2013.4077739897295</v>
      </c>
    </row>
    <row r="1577" spans="1:15" x14ac:dyDescent="0.2">
      <c r="A1577" t="str">
        <f t="shared" si="216"/>
        <v>Fort Bend County, Texas</v>
      </c>
      <c r="B1577" t="str">
        <f t="shared" si="217"/>
        <v>Fort Bend County,</v>
      </c>
      <c r="C1577" t="s">
        <v>270</v>
      </c>
      <c r="D1577" t="s">
        <v>298</v>
      </c>
      <c r="E1577">
        <v>7525</v>
      </c>
      <c r="F1577" s="4">
        <f>VLOOKUP(A1577,'[1]Population Data'!$A:$B,2,FALSE)</f>
        <v>787858</v>
      </c>
      <c r="G1577">
        <f>VLOOKUP(A1577,'[1]Population Data'!$A:$C, 3, FALSE)</f>
        <v>230381</v>
      </c>
      <c r="H1577">
        <f>VLOOKUP(A1577,'[1]Population Data'!$A:$D,4,FALSE)</f>
        <v>215824</v>
      </c>
      <c r="I1577" s="3">
        <f t="shared" si="218"/>
        <v>0.2739376892790325</v>
      </c>
      <c r="J1577" s="2">
        <f t="shared" si="219"/>
        <v>3.4198045845794574</v>
      </c>
      <c r="K1577" s="2">
        <f t="shared" si="220"/>
        <v>2200.4181273782842</v>
      </c>
      <c r="L1577">
        <f t="shared" si="221"/>
        <v>155872.88888888891</v>
      </c>
      <c r="M1577" s="3">
        <f t="shared" si="222"/>
        <v>0.1978438867015235</v>
      </c>
      <c r="N1577" s="2">
        <f t="shared" si="223"/>
        <v>67.658743077288889</v>
      </c>
      <c r="O1577" s="2">
        <f t="shared" si="224"/>
        <v>1116.5814355717237</v>
      </c>
    </row>
    <row r="1578" spans="1:15" x14ac:dyDescent="0.2">
      <c r="A1578" t="str">
        <f t="shared" si="216"/>
        <v>Fort Bend County, Texas</v>
      </c>
      <c r="B1578" t="str">
        <f t="shared" si="217"/>
        <v>Fort Bend County,</v>
      </c>
      <c r="C1578" t="s">
        <v>270</v>
      </c>
      <c r="D1578" t="s">
        <v>299</v>
      </c>
      <c r="E1578">
        <v>44756</v>
      </c>
      <c r="F1578" s="4">
        <f>VLOOKUP(A1578,'[1]Population Data'!$A:$B,2,FALSE)</f>
        <v>787858</v>
      </c>
      <c r="G1578">
        <f>VLOOKUP(A1578,'[1]Population Data'!$A:$C, 3, FALSE)</f>
        <v>230381</v>
      </c>
      <c r="H1578">
        <f>VLOOKUP(A1578,'[1]Population Data'!$A:$D,4,FALSE)</f>
        <v>215824</v>
      </c>
      <c r="I1578" s="3">
        <f t="shared" si="218"/>
        <v>0.2739376892790325</v>
      </c>
      <c r="J1578" s="2">
        <f t="shared" si="219"/>
        <v>3.4198045845794574</v>
      </c>
      <c r="K1578" s="2">
        <f t="shared" si="220"/>
        <v>13087.297502849498</v>
      </c>
      <c r="L1578">
        <f t="shared" si="221"/>
        <v>155872.88888888891</v>
      </c>
      <c r="M1578" s="3">
        <f t="shared" si="222"/>
        <v>0.1978438867015235</v>
      </c>
      <c r="N1578" s="2">
        <f t="shared" si="223"/>
        <v>67.658743077288889</v>
      </c>
      <c r="O1578" s="2">
        <f t="shared" si="224"/>
        <v>6641.02574491004</v>
      </c>
    </row>
    <row r="1579" spans="1:15" x14ac:dyDescent="0.2">
      <c r="A1579" t="str">
        <f t="shared" si="216"/>
        <v>Fort Bend County, Texas</v>
      </c>
      <c r="B1579" t="str">
        <f t="shared" si="217"/>
        <v>Fort Bend County,</v>
      </c>
      <c r="C1579" t="s">
        <v>270</v>
      </c>
      <c r="D1579" t="s">
        <v>300</v>
      </c>
      <c r="E1579">
        <v>13787</v>
      </c>
      <c r="F1579" s="4">
        <f>VLOOKUP(A1579,'[1]Population Data'!$A:$B,2,FALSE)</f>
        <v>787858</v>
      </c>
      <c r="G1579">
        <f>VLOOKUP(A1579,'[1]Population Data'!$A:$C, 3, FALSE)</f>
        <v>230381</v>
      </c>
      <c r="H1579">
        <f>VLOOKUP(A1579,'[1]Population Data'!$A:$D,4,FALSE)</f>
        <v>215824</v>
      </c>
      <c r="I1579" s="3">
        <f t="shared" si="218"/>
        <v>0.2739376892790325</v>
      </c>
      <c r="J1579" s="2">
        <f t="shared" si="219"/>
        <v>3.4198045845794574</v>
      </c>
      <c r="K1579" s="2">
        <f t="shared" si="220"/>
        <v>4031.5169065999203</v>
      </c>
      <c r="L1579">
        <f t="shared" si="221"/>
        <v>155872.88888888891</v>
      </c>
      <c r="M1579" s="3">
        <f t="shared" si="222"/>
        <v>0.1978438867015235</v>
      </c>
      <c r="N1579" s="2">
        <f t="shared" si="223"/>
        <v>67.658743077288889</v>
      </c>
      <c r="O1579" s="2">
        <f t="shared" si="224"/>
        <v>2045.7552494654287</v>
      </c>
    </row>
    <row r="1580" spans="1:15" x14ac:dyDescent="0.2">
      <c r="A1580" t="str">
        <f t="shared" si="216"/>
        <v>Fort Bend County, Texas</v>
      </c>
      <c r="B1580" t="str">
        <f t="shared" si="217"/>
        <v>Fort Bend County,</v>
      </c>
      <c r="C1580" t="s">
        <v>270</v>
      </c>
      <c r="D1580" t="s">
        <v>301</v>
      </c>
      <c r="E1580">
        <v>5344</v>
      </c>
      <c r="F1580" s="4">
        <f>VLOOKUP(A1580,'[1]Population Data'!$A:$B,2,FALSE)</f>
        <v>787858</v>
      </c>
      <c r="G1580">
        <f>VLOOKUP(A1580,'[1]Population Data'!$A:$C, 3, FALSE)</f>
        <v>230381</v>
      </c>
      <c r="H1580">
        <f>VLOOKUP(A1580,'[1]Population Data'!$A:$D,4,FALSE)</f>
        <v>215824</v>
      </c>
      <c r="I1580" s="3">
        <f t="shared" si="218"/>
        <v>0.2739376892790325</v>
      </c>
      <c r="J1580" s="2">
        <f t="shared" si="219"/>
        <v>3.4198045845794574</v>
      </c>
      <c r="K1580" s="2">
        <f t="shared" si="220"/>
        <v>1562.6623883999403</v>
      </c>
      <c r="L1580">
        <f t="shared" si="221"/>
        <v>155872.88888888891</v>
      </c>
      <c r="M1580" s="3">
        <f t="shared" si="222"/>
        <v>0.1978438867015235</v>
      </c>
      <c r="N1580" s="2">
        <f t="shared" si="223"/>
        <v>67.658743077288889</v>
      </c>
      <c r="O1580" s="2">
        <f t="shared" si="224"/>
        <v>792.95829789970639</v>
      </c>
    </row>
    <row r="1581" spans="1:15" x14ac:dyDescent="0.2">
      <c r="A1581" t="str">
        <f t="shared" si="216"/>
        <v>Fort Bend County, Texas</v>
      </c>
      <c r="B1581" t="str">
        <f t="shared" si="217"/>
        <v>Fort Bend County,</v>
      </c>
      <c r="C1581" t="s">
        <v>270</v>
      </c>
      <c r="D1581" t="s">
        <v>302</v>
      </c>
      <c r="E1581">
        <v>11778</v>
      </c>
      <c r="F1581" s="4">
        <f>VLOOKUP(A1581,'[1]Population Data'!$A:$B,2,FALSE)</f>
        <v>787858</v>
      </c>
      <c r="G1581">
        <f>VLOOKUP(A1581,'[1]Population Data'!$A:$C, 3, FALSE)</f>
        <v>230381</v>
      </c>
      <c r="H1581">
        <f>VLOOKUP(A1581,'[1]Population Data'!$A:$D,4,FALSE)</f>
        <v>215824</v>
      </c>
      <c r="I1581" s="3">
        <f t="shared" si="218"/>
        <v>0.2739376892790325</v>
      </c>
      <c r="J1581" s="2">
        <f t="shared" si="219"/>
        <v>3.4198045845794574</v>
      </c>
      <c r="K1581" s="2">
        <f t="shared" si="220"/>
        <v>3444.0564391045086</v>
      </c>
      <c r="L1581">
        <f t="shared" si="221"/>
        <v>155872.88888888891</v>
      </c>
      <c r="M1581" s="3">
        <f t="shared" si="222"/>
        <v>0.1978438867015235</v>
      </c>
      <c r="N1581" s="2">
        <f t="shared" si="223"/>
        <v>67.658743077288889</v>
      </c>
      <c r="O1581" s="2">
        <f t="shared" si="224"/>
        <v>1747.653973177908</v>
      </c>
    </row>
    <row r="1582" spans="1:15" x14ac:dyDescent="0.2">
      <c r="A1582" t="str">
        <f t="shared" si="216"/>
        <v>Franklin County, Texas</v>
      </c>
      <c r="B1582" t="str">
        <f t="shared" si="217"/>
        <v>Franklin County,</v>
      </c>
      <c r="C1582" t="s">
        <v>98</v>
      </c>
      <c r="D1582" t="s">
        <v>283</v>
      </c>
      <c r="E1582">
        <v>294</v>
      </c>
      <c r="F1582" s="4">
        <f>VLOOKUP(A1582,'[1]Population Data'!$A:$B,2,FALSE)</f>
        <v>10679</v>
      </c>
      <c r="G1582">
        <f>VLOOKUP(A1582,'[1]Population Data'!$A:$C, 3, FALSE)</f>
        <v>3806</v>
      </c>
      <c r="H1582">
        <f>VLOOKUP(A1582,'[1]Population Data'!$A:$D,4,FALSE)</f>
        <v>2603</v>
      </c>
      <c r="I1582" s="3">
        <f t="shared" si="218"/>
        <v>0.2437494147392078</v>
      </c>
      <c r="J1582" s="2">
        <f t="shared" si="219"/>
        <v>2.8058328954282712</v>
      </c>
      <c r="K1582" s="2">
        <f t="shared" si="220"/>
        <v>104.78172113493773</v>
      </c>
      <c r="L1582">
        <f t="shared" si="221"/>
        <v>1879.9444444444446</v>
      </c>
      <c r="M1582" s="3">
        <f t="shared" si="222"/>
        <v>0.17604124397831675</v>
      </c>
      <c r="N1582" s="2">
        <f t="shared" si="223"/>
        <v>49.394231330647521</v>
      </c>
      <c r="O1582" s="2">
        <f t="shared" si="224"/>
        <v>38.817094297218844</v>
      </c>
    </row>
    <row r="1583" spans="1:15" x14ac:dyDescent="0.2">
      <c r="A1583" t="str">
        <f t="shared" si="216"/>
        <v>Franklin County, Texas</v>
      </c>
      <c r="B1583" t="str">
        <f t="shared" si="217"/>
        <v>Franklin County,</v>
      </c>
      <c r="C1583" t="s">
        <v>98</v>
      </c>
      <c r="D1583" t="s">
        <v>284</v>
      </c>
      <c r="E1583">
        <v>61</v>
      </c>
      <c r="F1583" s="4">
        <f>VLOOKUP(A1583,'[1]Population Data'!$A:$B,2,FALSE)</f>
        <v>10679</v>
      </c>
      <c r="G1583">
        <f>VLOOKUP(A1583,'[1]Population Data'!$A:$C, 3, FALSE)</f>
        <v>3806</v>
      </c>
      <c r="H1583">
        <f>VLOOKUP(A1583,'[1]Population Data'!$A:$D,4,FALSE)</f>
        <v>2603</v>
      </c>
      <c r="I1583" s="3">
        <f t="shared" si="218"/>
        <v>0.2437494147392078</v>
      </c>
      <c r="J1583" s="2">
        <f t="shared" si="219"/>
        <v>2.8058328954282712</v>
      </c>
      <c r="K1583" s="2">
        <f t="shared" si="220"/>
        <v>21.740425133439459</v>
      </c>
      <c r="L1583">
        <f t="shared" si="221"/>
        <v>1879.9444444444446</v>
      </c>
      <c r="M1583" s="3">
        <f t="shared" si="222"/>
        <v>0.17604124397831675</v>
      </c>
      <c r="N1583" s="2">
        <f t="shared" si="223"/>
        <v>49.394231330647521</v>
      </c>
      <c r="O1583" s="2">
        <f t="shared" si="224"/>
        <v>8.0538869120079912</v>
      </c>
    </row>
    <row r="1584" spans="1:15" x14ac:dyDescent="0.2">
      <c r="A1584" t="str">
        <f t="shared" si="216"/>
        <v>Franklin County, Texas</v>
      </c>
      <c r="B1584" t="str">
        <f t="shared" si="217"/>
        <v>Franklin County,</v>
      </c>
      <c r="C1584" t="s">
        <v>98</v>
      </c>
      <c r="D1584" t="s">
        <v>285</v>
      </c>
      <c r="E1584">
        <v>265</v>
      </c>
      <c r="F1584" s="4">
        <f>VLOOKUP(A1584,'[1]Population Data'!$A:$B,2,FALSE)</f>
        <v>10679</v>
      </c>
      <c r="G1584">
        <f>VLOOKUP(A1584,'[1]Population Data'!$A:$C, 3, FALSE)</f>
        <v>3806</v>
      </c>
      <c r="H1584">
        <f>VLOOKUP(A1584,'[1]Population Data'!$A:$D,4,FALSE)</f>
        <v>2603</v>
      </c>
      <c r="I1584" s="3">
        <f t="shared" si="218"/>
        <v>0.2437494147392078</v>
      </c>
      <c r="J1584" s="2">
        <f t="shared" si="219"/>
        <v>2.8058328954282712</v>
      </c>
      <c r="K1584" s="2">
        <f t="shared" si="220"/>
        <v>94.446109186253395</v>
      </c>
      <c r="L1584">
        <f t="shared" si="221"/>
        <v>1879.9444444444446</v>
      </c>
      <c r="M1584" s="3">
        <f t="shared" si="222"/>
        <v>0.17604124397831675</v>
      </c>
      <c r="N1584" s="2">
        <f t="shared" si="223"/>
        <v>49.394231330647521</v>
      </c>
      <c r="O1584" s="2">
        <f t="shared" si="224"/>
        <v>34.988197240690454</v>
      </c>
    </row>
    <row r="1585" spans="1:15" x14ac:dyDescent="0.2">
      <c r="A1585" t="str">
        <f t="shared" si="216"/>
        <v>Franklin County, Texas</v>
      </c>
      <c r="B1585" t="str">
        <f t="shared" si="217"/>
        <v>Franklin County,</v>
      </c>
      <c r="C1585" t="s">
        <v>98</v>
      </c>
      <c r="D1585" t="s">
        <v>286</v>
      </c>
      <c r="E1585">
        <v>16</v>
      </c>
      <c r="F1585" s="4">
        <f>VLOOKUP(A1585,'[1]Population Data'!$A:$B,2,FALSE)</f>
        <v>10679</v>
      </c>
      <c r="G1585">
        <f>VLOOKUP(A1585,'[1]Population Data'!$A:$C, 3, FALSE)</f>
        <v>3806</v>
      </c>
      <c r="H1585">
        <f>VLOOKUP(A1585,'[1]Population Data'!$A:$D,4,FALSE)</f>
        <v>2603</v>
      </c>
      <c r="I1585" s="3">
        <f t="shared" si="218"/>
        <v>0.2437494147392078</v>
      </c>
      <c r="J1585" s="2">
        <f t="shared" si="219"/>
        <v>2.8058328954282712</v>
      </c>
      <c r="K1585" s="2">
        <f t="shared" si="220"/>
        <v>5.7024065923775638</v>
      </c>
      <c r="L1585">
        <f t="shared" si="221"/>
        <v>1879.9444444444446</v>
      </c>
      <c r="M1585" s="3">
        <f t="shared" si="222"/>
        <v>0.17604124397831675</v>
      </c>
      <c r="N1585" s="2">
        <f t="shared" si="223"/>
        <v>49.394231330647521</v>
      </c>
      <c r="O1585" s="2">
        <f t="shared" si="224"/>
        <v>2.1124949277398013</v>
      </c>
    </row>
    <row r="1586" spans="1:15" x14ac:dyDescent="0.2">
      <c r="A1586" t="str">
        <f t="shared" si="216"/>
        <v>Franklin County, Texas</v>
      </c>
      <c r="B1586" t="str">
        <f t="shared" si="217"/>
        <v>Franklin County,</v>
      </c>
      <c r="C1586" t="s">
        <v>98</v>
      </c>
      <c r="D1586" t="s">
        <v>287</v>
      </c>
      <c r="E1586">
        <v>416</v>
      </c>
      <c r="F1586" s="4">
        <f>VLOOKUP(A1586,'[1]Population Data'!$A:$B,2,FALSE)</f>
        <v>10679</v>
      </c>
      <c r="G1586">
        <f>VLOOKUP(A1586,'[1]Population Data'!$A:$C, 3, FALSE)</f>
        <v>3806</v>
      </c>
      <c r="H1586">
        <f>VLOOKUP(A1586,'[1]Population Data'!$A:$D,4,FALSE)</f>
        <v>2603</v>
      </c>
      <c r="I1586" s="3">
        <f t="shared" si="218"/>
        <v>0.2437494147392078</v>
      </c>
      <c r="J1586" s="2">
        <f t="shared" si="219"/>
        <v>2.8058328954282712</v>
      </c>
      <c r="K1586" s="2">
        <f t="shared" si="220"/>
        <v>148.26257140181664</v>
      </c>
      <c r="L1586">
        <f t="shared" si="221"/>
        <v>1879.9444444444446</v>
      </c>
      <c r="M1586" s="3">
        <f t="shared" si="222"/>
        <v>0.17604124397831675</v>
      </c>
      <c r="N1586" s="2">
        <f t="shared" si="223"/>
        <v>49.394231330647521</v>
      </c>
      <c r="O1586" s="2">
        <f t="shared" si="224"/>
        <v>54.924868121234823</v>
      </c>
    </row>
    <row r="1587" spans="1:15" x14ac:dyDescent="0.2">
      <c r="A1587" t="str">
        <f t="shared" si="216"/>
        <v>Franklin County, Texas</v>
      </c>
      <c r="B1587" t="str">
        <f t="shared" si="217"/>
        <v>Franklin County,</v>
      </c>
      <c r="C1587" t="s">
        <v>98</v>
      </c>
      <c r="D1587" t="s">
        <v>288</v>
      </c>
      <c r="E1587">
        <v>260</v>
      </c>
      <c r="F1587" s="4">
        <f>VLOOKUP(A1587,'[1]Population Data'!$A:$B,2,FALSE)</f>
        <v>10679</v>
      </c>
      <c r="G1587">
        <f>VLOOKUP(A1587,'[1]Population Data'!$A:$C, 3, FALSE)</f>
        <v>3806</v>
      </c>
      <c r="H1587">
        <f>VLOOKUP(A1587,'[1]Population Data'!$A:$D,4,FALSE)</f>
        <v>2603</v>
      </c>
      <c r="I1587" s="3">
        <f t="shared" si="218"/>
        <v>0.2437494147392078</v>
      </c>
      <c r="J1587" s="2">
        <f t="shared" si="219"/>
        <v>2.8058328954282712</v>
      </c>
      <c r="K1587" s="2">
        <f t="shared" si="220"/>
        <v>92.664107126135406</v>
      </c>
      <c r="L1587">
        <f t="shared" si="221"/>
        <v>1879.9444444444446</v>
      </c>
      <c r="M1587" s="3">
        <f t="shared" si="222"/>
        <v>0.17604124397831675</v>
      </c>
      <c r="N1587" s="2">
        <f t="shared" si="223"/>
        <v>49.394231330647521</v>
      </c>
      <c r="O1587" s="2">
        <f t="shared" si="224"/>
        <v>34.328042575771768</v>
      </c>
    </row>
    <row r="1588" spans="1:15" x14ac:dyDescent="0.2">
      <c r="A1588" t="str">
        <f t="shared" si="216"/>
        <v>Franklin County, Texas</v>
      </c>
      <c r="B1588" t="str">
        <f t="shared" si="217"/>
        <v>Franklin County,</v>
      </c>
      <c r="C1588" t="s">
        <v>98</v>
      </c>
      <c r="D1588" t="s">
        <v>289</v>
      </c>
      <c r="E1588">
        <v>213</v>
      </c>
      <c r="F1588" s="4">
        <f>VLOOKUP(A1588,'[1]Population Data'!$A:$B,2,FALSE)</f>
        <v>10679</v>
      </c>
      <c r="G1588">
        <f>VLOOKUP(A1588,'[1]Population Data'!$A:$C, 3, FALSE)</f>
        <v>3806</v>
      </c>
      <c r="H1588">
        <f>VLOOKUP(A1588,'[1]Population Data'!$A:$D,4,FALSE)</f>
        <v>2603</v>
      </c>
      <c r="I1588" s="3">
        <f t="shared" si="218"/>
        <v>0.2437494147392078</v>
      </c>
      <c r="J1588" s="2">
        <f t="shared" si="219"/>
        <v>2.8058328954282712</v>
      </c>
      <c r="K1588" s="2">
        <f t="shared" si="220"/>
        <v>75.913287761026311</v>
      </c>
      <c r="L1588">
        <f t="shared" si="221"/>
        <v>1879.9444444444446</v>
      </c>
      <c r="M1588" s="3">
        <f t="shared" si="222"/>
        <v>0.17604124397831675</v>
      </c>
      <c r="N1588" s="2">
        <f t="shared" si="223"/>
        <v>49.394231330647521</v>
      </c>
      <c r="O1588" s="2">
        <f t="shared" si="224"/>
        <v>28.122588725536104</v>
      </c>
    </row>
    <row r="1589" spans="1:15" x14ac:dyDescent="0.2">
      <c r="A1589" t="str">
        <f t="shared" si="216"/>
        <v>Franklin County, Texas</v>
      </c>
      <c r="B1589" t="str">
        <f t="shared" si="217"/>
        <v>Franklin County,</v>
      </c>
      <c r="C1589" t="s">
        <v>98</v>
      </c>
      <c r="D1589" t="s">
        <v>290</v>
      </c>
      <c r="E1589">
        <v>582</v>
      </c>
      <c r="F1589" s="4">
        <f>VLOOKUP(A1589,'[1]Population Data'!$A:$B,2,FALSE)</f>
        <v>10679</v>
      </c>
      <c r="G1589">
        <f>VLOOKUP(A1589,'[1]Population Data'!$A:$C, 3, FALSE)</f>
        <v>3806</v>
      </c>
      <c r="H1589">
        <f>VLOOKUP(A1589,'[1]Population Data'!$A:$D,4,FALSE)</f>
        <v>2603</v>
      </c>
      <c r="I1589" s="3">
        <f t="shared" si="218"/>
        <v>0.2437494147392078</v>
      </c>
      <c r="J1589" s="2">
        <f t="shared" si="219"/>
        <v>2.8058328954282712</v>
      </c>
      <c r="K1589" s="2">
        <f t="shared" si="220"/>
        <v>207.42503979773386</v>
      </c>
      <c r="L1589">
        <f t="shared" si="221"/>
        <v>1879.9444444444446</v>
      </c>
      <c r="M1589" s="3">
        <f t="shared" si="222"/>
        <v>0.17604124397831675</v>
      </c>
      <c r="N1589" s="2">
        <f t="shared" si="223"/>
        <v>49.394231330647521</v>
      </c>
      <c r="O1589" s="2">
        <f t="shared" si="224"/>
        <v>76.842002996535257</v>
      </c>
    </row>
    <row r="1590" spans="1:15" x14ac:dyDescent="0.2">
      <c r="A1590" t="str">
        <f t="shared" si="216"/>
        <v>Franklin County, Texas</v>
      </c>
      <c r="B1590" t="str">
        <f t="shared" si="217"/>
        <v>Franklin County,</v>
      </c>
      <c r="C1590" t="s">
        <v>98</v>
      </c>
      <c r="D1590" t="s">
        <v>291</v>
      </c>
      <c r="E1590">
        <v>22</v>
      </c>
      <c r="F1590" s="4">
        <f>VLOOKUP(A1590,'[1]Population Data'!$A:$B,2,FALSE)</f>
        <v>10679</v>
      </c>
      <c r="G1590">
        <f>VLOOKUP(A1590,'[1]Population Data'!$A:$C, 3, FALSE)</f>
        <v>3806</v>
      </c>
      <c r="H1590">
        <f>VLOOKUP(A1590,'[1]Population Data'!$A:$D,4,FALSE)</f>
        <v>2603</v>
      </c>
      <c r="I1590" s="3">
        <f t="shared" si="218"/>
        <v>0.2437494147392078</v>
      </c>
      <c r="J1590" s="2">
        <f t="shared" si="219"/>
        <v>2.8058328954282712</v>
      </c>
      <c r="K1590" s="2">
        <f t="shared" si="220"/>
        <v>7.8408090645191493</v>
      </c>
      <c r="L1590">
        <f t="shared" si="221"/>
        <v>1879.9444444444446</v>
      </c>
      <c r="M1590" s="3">
        <f t="shared" si="222"/>
        <v>0.17604124397831675</v>
      </c>
      <c r="N1590" s="2">
        <f t="shared" si="223"/>
        <v>49.394231330647521</v>
      </c>
      <c r="O1590" s="2">
        <f t="shared" si="224"/>
        <v>2.9046805256422266</v>
      </c>
    </row>
    <row r="1591" spans="1:15" x14ac:dyDescent="0.2">
      <c r="A1591" t="str">
        <f t="shared" si="216"/>
        <v>Franklin County, Texas</v>
      </c>
      <c r="B1591" t="str">
        <f t="shared" si="217"/>
        <v>Franklin County,</v>
      </c>
      <c r="C1591" t="s">
        <v>98</v>
      </c>
      <c r="D1591" t="s">
        <v>292</v>
      </c>
      <c r="E1591">
        <v>0</v>
      </c>
      <c r="F1591" s="4">
        <f>VLOOKUP(A1591,'[1]Population Data'!$A:$B,2,FALSE)</f>
        <v>10679</v>
      </c>
      <c r="G1591">
        <f>VLOOKUP(A1591,'[1]Population Data'!$A:$C, 3, FALSE)</f>
        <v>3806</v>
      </c>
      <c r="H1591">
        <f>VLOOKUP(A1591,'[1]Population Data'!$A:$D,4,FALSE)</f>
        <v>2603</v>
      </c>
      <c r="I1591" s="3">
        <f t="shared" si="218"/>
        <v>0.2437494147392078</v>
      </c>
      <c r="J1591" s="2">
        <f t="shared" si="219"/>
        <v>2.8058328954282712</v>
      </c>
      <c r="K1591" s="2">
        <f t="shared" si="220"/>
        <v>0</v>
      </c>
      <c r="L1591">
        <f t="shared" si="221"/>
        <v>1879.9444444444446</v>
      </c>
      <c r="M1591" s="3">
        <f t="shared" si="222"/>
        <v>0.17604124397831675</v>
      </c>
      <c r="N1591" s="2">
        <f t="shared" si="223"/>
        <v>49.394231330647521</v>
      </c>
      <c r="O1591" s="2">
        <f t="shared" si="224"/>
        <v>0</v>
      </c>
    </row>
    <row r="1592" spans="1:15" x14ac:dyDescent="0.2">
      <c r="A1592" t="str">
        <f t="shared" si="216"/>
        <v>Franklin County, Texas</v>
      </c>
      <c r="B1592" t="str">
        <f t="shared" si="217"/>
        <v>Franklin County,</v>
      </c>
      <c r="C1592" t="s">
        <v>98</v>
      </c>
      <c r="D1592" t="s">
        <v>293</v>
      </c>
      <c r="E1592">
        <v>532</v>
      </c>
      <c r="F1592" s="4">
        <f>VLOOKUP(A1592,'[1]Population Data'!$A:$B,2,FALSE)</f>
        <v>10679</v>
      </c>
      <c r="G1592">
        <f>VLOOKUP(A1592,'[1]Population Data'!$A:$C, 3, FALSE)</f>
        <v>3806</v>
      </c>
      <c r="H1592">
        <f>VLOOKUP(A1592,'[1]Population Data'!$A:$D,4,FALSE)</f>
        <v>2603</v>
      </c>
      <c r="I1592" s="3">
        <f t="shared" si="218"/>
        <v>0.2437494147392078</v>
      </c>
      <c r="J1592" s="2">
        <f t="shared" si="219"/>
        <v>2.8058328954282712</v>
      </c>
      <c r="K1592" s="2">
        <f t="shared" si="220"/>
        <v>189.60501919655397</v>
      </c>
      <c r="L1592">
        <f t="shared" si="221"/>
        <v>1879.9444444444446</v>
      </c>
      <c r="M1592" s="3">
        <f t="shared" si="222"/>
        <v>0.17604124397831675</v>
      </c>
      <c r="N1592" s="2">
        <f t="shared" si="223"/>
        <v>49.394231330647521</v>
      </c>
      <c r="O1592" s="2">
        <f t="shared" si="224"/>
        <v>70.240456347348385</v>
      </c>
    </row>
    <row r="1593" spans="1:15" x14ac:dyDescent="0.2">
      <c r="A1593" t="str">
        <f t="shared" si="216"/>
        <v>Franklin County, Texas</v>
      </c>
      <c r="B1593" t="str">
        <f t="shared" si="217"/>
        <v>Franklin County,</v>
      </c>
      <c r="C1593" t="s">
        <v>98</v>
      </c>
      <c r="D1593" t="s">
        <v>294</v>
      </c>
      <c r="E1593">
        <v>136</v>
      </c>
      <c r="F1593" s="4">
        <f>VLOOKUP(A1593,'[1]Population Data'!$A:$B,2,FALSE)</f>
        <v>10679</v>
      </c>
      <c r="G1593">
        <f>VLOOKUP(A1593,'[1]Population Data'!$A:$C, 3, FALSE)</f>
        <v>3806</v>
      </c>
      <c r="H1593">
        <f>VLOOKUP(A1593,'[1]Population Data'!$A:$D,4,FALSE)</f>
        <v>2603</v>
      </c>
      <c r="I1593" s="3">
        <f t="shared" si="218"/>
        <v>0.2437494147392078</v>
      </c>
      <c r="J1593" s="2">
        <f t="shared" si="219"/>
        <v>2.8058328954282712</v>
      </c>
      <c r="K1593" s="2">
        <f t="shared" si="220"/>
        <v>48.470456035209288</v>
      </c>
      <c r="L1593">
        <f t="shared" si="221"/>
        <v>1879.9444444444446</v>
      </c>
      <c r="M1593" s="3">
        <f t="shared" si="222"/>
        <v>0.17604124397831675</v>
      </c>
      <c r="N1593" s="2">
        <f t="shared" si="223"/>
        <v>49.394231330647521</v>
      </c>
      <c r="O1593" s="2">
        <f t="shared" si="224"/>
        <v>17.956206885788312</v>
      </c>
    </row>
    <row r="1594" spans="1:15" x14ac:dyDescent="0.2">
      <c r="A1594" t="str">
        <f t="shared" si="216"/>
        <v>Franklin County, Texas</v>
      </c>
      <c r="B1594" t="str">
        <f t="shared" si="217"/>
        <v>Franklin County,</v>
      </c>
      <c r="C1594" t="s">
        <v>98</v>
      </c>
      <c r="D1594" t="s">
        <v>295</v>
      </c>
      <c r="E1594">
        <v>182</v>
      </c>
      <c r="F1594" s="4">
        <f>VLOOKUP(A1594,'[1]Population Data'!$A:$B,2,FALSE)</f>
        <v>10679</v>
      </c>
      <c r="G1594">
        <f>VLOOKUP(A1594,'[1]Population Data'!$A:$C, 3, FALSE)</f>
        <v>3806</v>
      </c>
      <c r="H1594">
        <f>VLOOKUP(A1594,'[1]Population Data'!$A:$D,4,FALSE)</f>
        <v>2603</v>
      </c>
      <c r="I1594" s="3">
        <f t="shared" si="218"/>
        <v>0.2437494147392078</v>
      </c>
      <c r="J1594" s="2">
        <f t="shared" si="219"/>
        <v>2.8058328954282712</v>
      </c>
      <c r="K1594" s="2">
        <f t="shared" si="220"/>
        <v>64.864874988294787</v>
      </c>
      <c r="L1594">
        <f t="shared" si="221"/>
        <v>1879.9444444444446</v>
      </c>
      <c r="M1594" s="3">
        <f t="shared" si="222"/>
        <v>0.17604124397831675</v>
      </c>
      <c r="N1594" s="2">
        <f t="shared" si="223"/>
        <v>49.394231330647521</v>
      </c>
      <c r="O1594" s="2">
        <f t="shared" si="224"/>
        <v>24.02962980304024</v>
      </c>
    </row>
    <row r="1595" spans="1:15" x14ac:dyDescent="0.2">
      <c r="A1595" t="str">
        <f t="shared" si="216"/>
        <v>Franklin County, Texas</v>
      </c>
      <c r="B1595" t="str">
        <f t="shared" si="217"/>
        <v>Franklin County,</v>
      </c>
      <c r="C1595" t="s">
        <v>98</v>
      </c>
      <c r="D1595" t="s">
        <v>296</v>
      </c>
      <c r="E1595">
        <v>90</v>
      </c>
      <c r="F1595" s="4">
        <f>VLOOKUP(A1595,'[1]Population Data'!$A:$B,2,FALSE)</f>
        <v>10679</v>
      </c>
      <c r="G1595">
        <f>VLOOKUP(A1595,'[1]Population Data'!$A:$C, 3, FALSE)</f>
        <v>3806</v>
      </c>
      <c r="H1595">
        <f>VLOOKUP(A1595,'[1]Population Data'!$A:$D,4,FALSE)</f>
        <v>2603</v>
      </c>
      <c r="I1595" s="3">
        <f t="shared" si="218"/>
        <v>0.2437494147392078</v>
      </c>
      <c r="J1595" s="2">
        <f t="shared" si="219"/>
        <v>2.8058328954282712</v>
      </c>
      <c r="K1595" s="2">
        <f t="shared" si="220"/>
        <v>32.076037082123797</v>
      </c>
      <c r="L1595">
        <f t="shared" si="221"/>
        <v>1879.9444444444446</v>
      </c>
      <c r="M1595" s="3">
        <f t="shared" si="222"/>
        <v>0.17604124397831675</v>
      </c>
      <c r="N1595" s="2">
        <f t="shared" si="223"/>
        <v>49.394231330647521</v>
      </c>
      <c r="O1595" s="2">
        <f t="shared" si="224"/>
        <v>11.882783968536383</v>
      </c>
    </row>
    <row r="1596" spans="1:15" x14ac:dyDescent="0.2">
      <c r="A1596" t="str">
        <f t="shared" si="216"/>
        <v>Franklin County, Texas</v>
      </c>
      <c r="B1596" t="str">
        <f t="shared" si="217"/>
        <v>Franklin County,</v>
      </c>
      <c r="C1596" t="s">
        <v>98</v>
      </c>
      <c r="D1596" t="s">
        <v>297</v>
      </c>
      <c r="E1596">
        <v>137</v>
      </c>
      <c r="F1596" s="4">
        <f>VLOOKUP(A1596,'[1]Population Data'!$A:$B,2,FALSE)</f>
        <v>10679</v>
      </c>
      <c r="G1596">
        <f>VLOOKUP(A1596,'[1]Population Data'!$A:$C, 3, FALSE)</f>
        <v>3806</v>
      </c>
      <c r="H1596">
        <f>VLOOKUP(A1596,'[1]Population Data'!$A:$D,4,FALSE)</f>
        <v>2603</v>
      </c>
      <c r="I1596" s="3">
        <f t="shared" si="218"/>
        <v>0.2437494147392078</v>
      </c>
      <c r="J1596" s="2">
        <f t="shared" si="219"/>
        <v>2.8058328954282712</v>
      </c>
      <c r="K1596" s="2">
        <f t="shared" si="220"/>
        <v>48.826856447232885</v>
      </c>
      <c r="L1596">
        <f t="shared" si="221"/>
        <v>1879.9444444444446</v>
      </c>
      <c r="M1596" s="3">
        <f t="shared" si="222"/>
        <v>0.17604124397831675</v>
      </c>
      <c r="N1596" s="2">
        <f t="shared" si="223"/>
        <v>49.394231330647521</v>
      </c>
      <c r="O1596" s="2">
        <f t="shared" si="224"/>
        <v>18.088237818772047</v>
      </c>
    </row>
    <row r="1597" spans="1:15" x14ac:dyDescent="0.2">
      <c r="A1597" t="str">
        <f t="shared" si="216"/>
        <v>Franklin County, Texas</v>
      </c>
      <c r="B1597" t="str">
        <f t="shared" si="217"/>
        <v>Franklin County,</v>
      </c>
      <c r="C1597" t="s">
        <v>98</v>
      </c>
      <c r="D1597" t="s">
        <v>298</v>
      </c>
      <c r="E1597">
        <v>102</v>
      </c>
      <c r="F1597" s="4">
        <f>VLOOKUP(A1597,'[1]Population Data'!$A:$B,2,FALSE)</f>
        <v>10679</v>
      </c>
      <c r="G1597">
        <f>VLOOKUP(A1597,'[1]Population Data'!$A:$C, 3, FALSE)</f>
        <v>3806</v>
      </c>
      <c r="H1597">
        <f>VLOOKUP(A1597,'[1]Population Data'!$A:$D,4,FALSE)</f>
        <v>2603</v>
      </c>
      <c r="I1597" s="3">
        <f t="shared" si="218"/>
        <v>0.2437494147392078</v>
      </c>
      <c r="J1597" s="2">
        <f t="shared" si="219"/>
        <v>2.8058328954282712</v>
      </c>
      <c r="K1597" s="2">
        <f t="shared" si="220"/>
        <v>36.352842026406968</v>
      </c>
      <c r="L1597">
        <f t="shared" si="221"/>
        <v>1879.9444444444446</v>
      </c>
      <c r="M1597" s="3">
        <f t="shared" si="222"/>
        <v>0.17604124397831675</v>
      </c>
      <c r="N1597" s="2">
        <f t="shared" si="223"/>
        <v>49.394231330647521</v>
      </c>
      <c r="O1597" s="2">
        <f t="shared" si="224"/>
        <v>13.467155164341234</v>
      </c>
    </row>
    <row r="1598" spans="1:15" x14ac:dyDescent="0.2">
      <c r="A1598" t="str">
        <f t="shared" si="216"/>
        <v>Franklin County, Texas</v>
      </c>
      <c r="B1598" t="str">
        <f t="shared" si="217"/>
        <v>Franklin County,</v>
      </c>
      <c r="C1598" t="s">
        <v>98</v>
      </c>
      <c r="D1598" t="s">
        <v>299</v>
      </c>
      <c r="E1598">
        <v>713</v>
      </c>
      <c r="F1598" s="4">
        <f>VLOOKUP(A1598,'[1]Population Data'!$A:$B,2,FALSE)</f>
        <v>10679</v>
      </c>
      <c r="G1598">
        <f>VLOOKUP(A1598,'[1]Population Data'!$A:$C, 3, FALSE)</f>
        <v>3806</v>
      </c>
      <c r="H1598">
        <f>VLOOKUP(A1598,'[1]Population Data'!$A:$D,4,FALSE)</f>
        <v>2603</v>
      </c>
      <c r="I1598" s="3">
        <f t="shared" si="218"/>
        <v>0.2437494147392078</v>
      </c>
      <c r="J1598" s="2">
        <f t="shared" si="219"/>
        <v>2.8058328954282712</v>
      </c>
      <c r="K1598" s="2">
        <f t="shared" si="220"/>
        <v>254.11349377282517</v>
      </c>
      <c r="L1598">
        <f t="shared" si="221"/>
        <v>1879.9444444444446</v>
      </c>
      <c r="M1598" s="3">
        <f t="shared" si="222"/>
        <v>0.17604124397831675</v>
      </c>
      <c r="N1598" s="2">
        <f t="shared" si="223"/>
        <v>49.394231330647521</v>
      </c>
      <c r="O1598" s="2">
        <f t="shared" si="224"/>
        <v>94.138055217404869</v>
      </c>
    </row>
    <row r="1599" spans="1:15" x14ac:dyDescent="0.2">
      <c r="A1599" t="str">
        <f t="shared" si="216"/>
        <v>Franklin County, Texas</v>
      </c>
      <c r="B1599" t="str">
        <f t="shared" si="217"/>
        <v>Franklin County,</v>
      </c>
      <c r="C1599" t="s">
        <v>98</v>
      </c>
      <c r="D1599" t="s">
        <v>300</v>
      </c>
      <c r="E1599">
        <v>216</v>
      </c>
      <c r="F1599" s="4">
        <f>VLOOKUP(A1599,'[1]Population Data'!$A:$B,2,FALSE)</f>
        <v>10679</v>
      </c>
      <c r="G1599">
        <f>VLOOKUP(A1599,'[1]Population Data'!$A:$C, 3, FALSE)</f>
        <v>3806</v>
      </c>
      <c r="H1599">
        <f>VLOOKUP(A1599,'[1]Population Data'!$A:$D,4,FALSE)</f>
        <v>2603</v>
      </c>
      <c r="I1599" s="3">
        <f t="shared" si="218"/>
        <v>0.2437494147392078</v>
      </c>
      <c r="J1599" s="2">
        <f t="shared" si="219"/>
        <v>2.8058328954282712</v>
      </c>
      <c r="K1599" s="2">
        <f t="shared" si="220"/>
        <v>76.982488997097107</v>
      </c>
      <c r="L1599">
        <f t="shared" si="221"/>
        <v>1879.9444444444446</v>
      </c>
      <c r="M1599" s="3">
        <f t="shared" si="222"/>
        <v>0.17604124397831675</v>
      </c>
      <c r="N1599" s="2">
        <f t="shared" si="223"/>
        <v>49.394231330647521</v>
      </c>
      <c r="O1599" s="2">
        <f t="shared" si="224"/>
        <v>28.518681524487317</v>
      </c>
    </row>
    <row r="1600" spans="1:15" x14ac:dyDescent="0.2">
      <c r="A1600" t="str">
        <f t="shared" si="216"/>
        <v>Franklin County, Texas</v>
      </c>
      <c r="B1600" t="str">
        <f t="shared" si="217"/>
        <v>Franklin County,</v>
      </c>
      <c r="C1600" t="s">
        <v>98</v>
      </c>
      <c r="D1600" t="s">
        <v>301</v>
      </c>
      <c r="E1600">
        <v>81</v>
      </c>
      <c r="F1600" s="4">
        <f>VLOOKUP(A1600,'[1]Population Data'!$A:$B,2,FALSE)</f>
        <v>10679</v>
      </c>
      <c r="G1600">
        <f>VLOOKUP(A1600,'[1]Population Data'!$A:$C, 3, FALSE)</f>
        <v>3806</v>
      </c>
      <c r="H1600">
        <f>VLOOKUP(A1600,'[1]Population Data'!$A:$D,4,FALSE)</f>
        <v>2603</v>
      </c>
      <c r="I1600" s="3">
        <f t="shared" si="218"/>
        <v>0.2437494147392078</v>
      </c>
      <c r="J1600" s="2">
        <f t="shared" si="219"/>
        <v>2.8058328954282712</v>
      </c>
      <c r="K1600" s="2">
        <f t="shared" si="220"/>
        <v>28.868433373911415</v>
      </c>
      <c r="L1600">
        <f t="shared" si="221"/>
        <v>1879.9444444444446</v>
      </c>
      <c r="M1600" s="3">
        <f t="shared" si="222"/>
        <v>0.17604124397831675</v>
      </c>
      <c r="N1600" s="2">
        <f t="shared" si="223"/>
        <v>49.394231330647521</v>
      </c>
      <c r="O1600" s="2">
        <f t="shared" si="224"/>
        <v>10.694505571682743</v>
      </c>
    </row>
    <row r="1601" spans="1:15" x14ac:dyDescent="0.2">
      <c r="A1601" t="str">
        <f t="shared" si="216"/>
        <v>Franklin County, Texas</v>
      </c>
      <c r="B1601" t="str">
        <f t="shared" si="217"/>
        <v>Franklin County,</v>
      </c>
      <c r="C1601" t="s">
        <v>98</v>
      </c>
      <c r="D1601" t="s">
        <v>302</v>
      </c>
      <c r="E1601">
        <v>79</v>
      </c>
      <c r="F1601" s="4">
        <f>VLOOKUP(A1601,'[1]Population Data'!$A:$B,2,FALSE)</f>
        <v>10679</v>
      </c>
      <c r="G1601">
        <f>VLOOKUP(A1601,'[1]Population Data'!$A:$C, 3, FALSE)</f>
        <v>3806</v>
      </c>
      <c r="H1601">
        <f>VLOOKUP(A1601,'[1]Population Data'!$A:$D,4,FALSE)</f>
        <v>2603</v>
      </c>
      <c r="I1601" s="3">
        <f t="shared" si="218"/>
        <v>0.2437494147392078</v>
      </c>
      <c r="J1601" s="2">
        <f t="shared" si="219"/>
        <v>2.8058328954282712</v>
      </c>
      <c r="K1601" s="2">
        <f t="shared" si="220"/>
        <v>28.155632549864219</v>
      </c>
      <c r="L1601">
        <f t="shared" si="221"/>
        <v>1879.9444444444446</v>
      </c>
      <c r="M1601" s="3">
        <f t="shared" si="222"/>
        <v>0.17604124397831675</v>
      </c>
      <c r="N1601" s="2">
        <f t="shared" si="223"/>
        <v>49.394231330647521</v>
      </c>
      <c r="O1601" s="2">
        <f t="shared" si="224"/>
        <v>10.430443705715268</v>
      </c>
    </row>
    <row r="1602" spans="1:15" x14ac:dyDescent="0.2">
      <c r="A1602" t="str">
        <f t="shared" si="216"/>
        <v>Freestone County, Texas</v>
      </c>
      <c r="B1602" t="str">
        <f t="shared" si="217"/>
        <v>Freestone County,</v>
      </c>
      <c r="C1602" t="s">
        <v>99</v>
      </c>
      <c r="D1602" t="s">
        <v>283</v>
      </c>
      <c r="E1602">
        <v>583</v>
      </c>
      <c r="F1602" s="4">
        <f>VLOOKUP(A1602,'[1]Population Data'!$A:$B,2,FALSE)</f>
        <v>19709</v>
      </c>
      <c r="G1602">
        <f>VLOOKUP(A1602,'[1]Population Data'!$A:$C, 3, FALSE)</f>
        <v>6865</v>
      </c>
      <c r="H1602">
        <f>VLOOKUP(A1602,'[1]Population Data'!$A:$D,4,FALSE)</f>
        <v>4546</v>
      </c>
      <c r="I1602" s="3">
        <f t="shared" si="218"/>
        <v>0.23065604546146432</v>
      </c>
      <c r="J1602" s="2">
        <f t="shared" si="219"/>
        <v>2.8709395484340861</v>
      </c>
      <c r="K1602" s="2">
        <f t="shared" si="220"/>
        <v>203.06940991425236</v>
      </c>
      <c r="L1602">
        <f t="shared" si="221"/>
        <v>3283.2222222222222</v>
      </c>
      <c r="M1602" s="3">
        <f t="shared" si="222"/>
        <v>0.16658492172216866</v>
      </c>
      <c r="N1602" s="2">
        <f t="shared" si="223"/>
        <v>47.825523994497047</v>
      </c>
      <c r="O1602" s="2">
        <f t="shared" si="224"/>
        <v>72.839257023018249</v>
      </c>
    </row>
    <row r="1603" spans="1:15" x14ac:dyDescent="0.2">
      <c r="A1603" t="str">
        <f t="shared" ref="A1603:A1666" si="225">CONCATENATE(B1603, " Texas")</f>
        <v>Freestone County, Texas</v>
      </c>
      <c r="B1603" t="str">
        <f t="shared" ref="B1603:B1666" si="226">LEFT(C1603,FIND(",",C1603))</f>
        <v>Freestone County,</v>
      </c>
      <c r="C1603" t="s">
        <v>99</v>
      </c>
      <c r="D1603" t="s">
        <v>284</v>
      </c>
      <c r="E1603">
        <v>317</v>
      </c>
      <c r="F1603" s="4">
        <f>VLOOKUP(A1603,'[1]Population Data'!$A:$B,2,FALSE)</f>
        <v>19709</v>
      </c>
      <c r="G1603">
        <f>VLOOKUP(A1603,'[1]Population Data'!$A:$C, 3, FALSE)</f>
        <v>6865</v>
      </c>
      <c r="H1603">
        <f>VLOOKUP(A1603,'[1]Population Data'!$A:$D,4,FALSE)</f>
        <v>4546</v>
      </c>
      <c r="I1603" s="3">
        <f t="shared" ref="I1603:I1666" si="227">H1603/F1603</f>
        <v>0.23065604546146432</v>
      </c>
      <c r="J1603" s="2">
        <f t="shared" ref="J1603:J1666" si="228">F1603/G1603</f>
        <v>2.8709395484340861</v>
      </c>
      <c r="K1603" s="2">
        <f t="shared" ref="K1603:K1666" si="229">E1603/J1603</f>
        <v>110.41681465320411</v>
      </c>
      <c r="L1603">
        <f t="shared" ref="L1603:L1666" si="230">(H1603/18)*13</f>
        <v>3283.2222222222222</v>
      </c>
      <c r="M1603" s="3">
        <f t="shared" ref="M1603:M1666" si="231">L1603/F1603</f>
        <v>0.16658492172216866</v>
      </c>
      <c r="N1603" s="2">
        <f t="shared" ref="N1603:N1666" si="232">M1603*J1603*100</f>
        <v>47.825523994497047</v>
      </c>
      <c r="O1603" s="2">
        <f t="shared" ref="O1603:O1666" si="233">0.75*K1603*N1603*(1/100)</f>
        <v>39.605565139445595</v>
      </c>
    </row>
    <row r="1604" spans="1:15" x14ac:dyDescent="0.2">
      <c r="A1604" t="str">
        <f t="shared" si="225"/>
        <v>Freestone County, Texas</v>
      </c>
      <c r="B1604" t="str">
        <f t="shared" si="226"/>
        <v>Freestone County,</v>
      </c>
      <c r="C1604" t="s">
        <v>99</v>
      </c>
      <c r="D1604" t="s">
        <v>285</v>
      </c>
      <c r="E1604">
        <v>300</v>
      </c>
      <c r="F1604" s="4">
        <f>VLOOKUP(A1604,'[1]Population Data'!$A:$B,2,FALSE)</f>
        <v>19709</v>
      </c>
      <c r="G1604">
        <f>VLOOKUP(A1604,'[1]Population Data'!$A:$C, 3, FALSE)</f>
        <v>6865</v>
      </c>
      <c r="H1604">
        <f>VLOOKUP(A1604,'[1]Population Data'!$A:$D,4,FALSE)</f>
        <v>4546</v>
      </c>
      <c r="I1604" s="3">
        <f t="shared" si="227"/>
        <v>0.23065604546146432</v>
      </c>
      <c r="J1604" s="2">
        <f t="shared" si="228"/>
        <v>2.8709395484340861</v>
      </c>
      <c r="K1604" s="2">
        <f t="shared" si="229"/>
        <v>104.49540818915216</v>
      </c>
      <c r="L1604">
        <f t="shared" si="230"/>
        <v>3283.2222222222222</v>
      </c>
      <c r="M1604" s="3">
        <f t="shared" si="231"/>
        <v>0.16658492172216866</v>
      </c>
      <c r="N1604" s="2">
        <f t="shared" si="232"/>
        <v>47.825523994497047</v>
      </c>
      <c r="O1604" s="2">
        <f t="shared" si="233"/>
        <v>37.481607387487948</v>
      </c>
    </row>
    <row r="1605" spans="1:15" x14ac:dyDescent="0.2">
      <c r="A1605" t="str">
        <f t="shared" si="225"/>
        <v>Freestone County, Texas</v>
      </c>
      <c r="B1605" t="str">
        <f t="shared" si="226"/>
        <v>Freestone County,</v>
      </c>
      <c r="C1605" t="s">
        <v>99</v>
      </c>
      <c r="D1605" t="s">
        <v>286</v>
      </c>
      <c r="E1605">
        <v>68</v>
      </c>
      <c r="F1605" s="4">
        <f>VLOOKUP(A1605,'[1]Population Data'!$A:$B,2,FALSE)</f>
        <v>19709</v>
      </c>
      <c r="G1605">
        <f>VLOOKUP(A1605,'[1]Population Data'!$A:$C, 3, FALSE)</f>
        <v>6865</v>
      </c>
      <c r="H1605">
        <f>VLOOKUP(A1605,'[1]Population Data'!$A:$D,4,FALSE)</f>
        <v>4546</v>
      </c>
      <c r="I1605" s="3">
        <f t="shared" si="227"/>
        <v>0.23065604546146432</v>
      </c>
      <c r="J1605" s="2">
        <f t="shared" si="228"/>
        <v>2.8709395484340861</v>
      </c>
      <c r="K1605" s="2">
        <f t="shared" si="229"/>
        <v>23.685625856207825</v>
      </c>
      <c r="L1605">
        <f t="shared" si="230"/>
        <v>3283.2222222222222</v>
      </c>
      <c r="M1605" s="3">
        <f t="shared" si="231"/>
        <v>0.16658492172216866</v>
      </c>
      <c r="N1605" s="2">
        <f t="shared" si="232"/>
        <v>47.825523994497047</v>
      </c>
      <c r="O1605" s="2">
        <f t="shared" si="233"/>
        <v>8.4958310078306027</v>
      </c>
    </row>
    <row r="1606" spans="1:15" x14ac:dyDescent="0.2">
      <c r="A1606" t="str">
        <f t="shared" si="225"/>
        <v>Freestone County, Texas</v>
      </c>
      <c r="B1606" t="str">
        <f t="shared" si="226"/>
        <v>Freestone County,</v>
      </c>
      <c r="C1606" t="s">
        <v>99</v>
      </c>
      <c r="D1606" t="s">
        <v>287</v>
      </c>
      <c r="E1606">
        <v>533</v>
      </c>
      <c r="F1606" s="4">
        <f>VLOOKUP(A1606,'[1]Population Data'!$A:$B,2,FALSE)</f>
        <v>19709</v>
      </c>
      <c r="G1606">
        <f>VLOOKUP(A1606,'[1]Population Data'!$A:$C, 3, FALSE)</f>
        <v>6865</v>
      </c>
      <c r="H1606">
        <f>VLOOKUP(A1606,'[1]Population Data'!$A:$D,4,FALSE)</f>
        <v>4546</v>
      </c>
      <c r="I1606" s="3">
        <f t="shared" si="227"/>
        <v>0.23065604546146432</v>
      </c>
      <c r="J1606" s="2">
        <f t="shared" si="228"/>
        <v>2.8709395484340861</v>
      </c>
      <c r="K1606" s="2">
        <f t="shared" si="229"/>
        <v>185.65350854939368</v>
      </c>
      <c r="L1606">
        <f t="shared" si="230"/>
        <v>3283.2222222222222</v>
      </c>
      <c r="M1606" s="3">
        <f t="shared" si="231"/>
        <v>0.16658492172216866</v>
      </c>
      <c r="N1606" s="2">
        <f t="shared" si="232"/>
        <v>47.825523994497047</v>
      </c>
      <c r="O1606" s="2">
        <f t="shared" si="233"/>
        <v>66.592322458436925</v>
      </c>
    </row>
    <row r="1607" spans="1:15" x14ac:dyDescent="0.2">
      <c r="A1607" t="str">
        <f t="shared" si="225"/>
        <v>Freestone County, Texas</v>
      </c>
      <c r="B1607" t="str">
        <f t="shared" si="226"/>
        <v>Freestone County,</v>
      </c>
      <c r="C1607" t="s">
        <v>99</v>
      </c>
      <c r="D1607" t="s">
        <v>288</v>
      </c>
      <c r="E1607">
        <v>561</v>
      </c>
      <c r="F1607" s="4">
        <f>VLOOKUP(A1607,'[1]Population Data'!$A:$B,2,FALSE)</f>
        <v>19709</v>
      </c>
      <c r="G1607">
        <f>VLOOKUP(A1607,'[1]Population Data'!$A:$C, 3, FALSE)</f>
        <v>6865</v>
      </c>
      <c r="H1607">
        <f>VLOOKUP(A1607,'[1]Population Data'!$A:$D,4,FALSE)</f>
        <v>4546</v>
      </c>
      <c r="I1607" s="3">
        <f t="shared" si="227"/>
        <v>0.23065604546146432</v>
      </c>
      <c r="J1607" s="2">
        <f t="shared" si="228"/>
        <v>2.8709395484340861</v>
      </c>
      <c r="K1607" s="2">
        <f t="shared" si="229"/>
        <v>195.40641331371455</v>
      </c>
      <c r="L1607">
        <f t="shared" si="230"/>
        <v>3283.2222222222222</v>
      </c>
      <c r="M1607" s="3">
        <f t="shared" si="231"/>
        <v>0.16658492172216866</v>
      </c>
      <c r="N1607" s="2">
        <f t="shared" si="232"/>
        <v>47.825523994497047</v>
      </c>
      <c r="O1607" s="2">
        <f t="shared" si="233"/>
        <v>70.090605814602469</v>
      </c>
    </row>
    <row r="1608" spans="1:15" x14ac:dyDescent="0.2">
      <c r="A1608" t="str">
        <f t="shared" si="225"/>
        <v>Freestone County, Texas</v>
      </c>
      <c r="B1608" t="str">
        <f t="shared" si="226"/>
        <v>Freestone County,</v>
      </c>
      <c r="C1608" t="s">
        <v>99</v>
      </c>
      <c r="D1608" t="s">
        <v>289</v>
      </c>
      <c r="E1608">
        <v>310</v>
      </c>
      <c r="F1608" s="4">
        <f>VLOOKUP(A1608,'[1]Population Data'!$A:$B,2,FALSE)</f>
        <v>19709</v>
      </c>
      <c r="G1608">
        <f>VLOOKUP(A1608,'[1]Population Data'!$A:$C, 3, FALSE)</f>
        <v>6865</v>
      </c>
      <c r="H1608">
        <f>VLOOKUP(A1608,'[1]Population Data'!$A:$D,4,FALSE)</f>
        <v>4546</v>
      </c>
      <c r="I1608" s="3">
        <f t="shared" si="227"/>
        <v>0.23065604546146432</v>
      </c>
      <c r="J1608" s="2">
        <f t="shared" si="228"/>
        <v>2.8709395484340861</v>
      </c>
      <c r="K1608" s="2">
        <f t="shared" si="229"/>
        <v>107.97858846212389</v>
      </c>
      <c r="L1608">
        <f t="shared" si="230"/>
        <v>3283.2222222222222</v>
      </c>
      <c r="M1608" s="3">
        <f t="shared" si="231"/>
        <v>0.16658492172216866</v>
      </c>
      <c r="N1608" s="2">
        <f t="shared" si="232"/>
        <v>47.825523994497047</v>
      </c>
      <c r="O1608" s="2">
        <f t="shared" si="233"/>
        <v>38.73099430040422</v>
      </c>
    </row>
    <row r="1609" spans="1:15" x14ac:dyDescent="0.2">
      <c r="A1609" t="str">
        <f t="shared" si="225"/>
        <v>Freestone County, Texas</v>
      </c>
      <c r="B1609" t="str">
        <f t="shared" si="226"/>
        <v>Freestone County,</v>
      </c>
      <c r="C1609" t="s">
        <v>99</v>
      </c>
      <c r="D1609" t="s">
        <v>290</v>
      </c>
      <c r="E1609">
        <v>1134</v>
      </c>
      <c r="F1609" s="4">
        <f>VLOOKUP(A1609,'[1]Population Data'!$A:$B,2,FALSE)</f>
        <v>19709</v>
      </c>
      <c r="G1609">
        <f>VLOOKUP(A1609,'[1]Population Data'!$A:$C, 3, FALSE)</f>
        <v>6865</v>
      </c>
      <c r="H1609">
        <f>VLOOKUP(A1609,'[1]Population Data'!$A:$D,4,FALSE)</f>
        <v>4546</v>
      </c>
      <c r="I1609" s="3">
        <f t="shared" si="227"/>
        <v>0.23065604546146432</v>
      </c>
      <c r="J1609" s="2">
        <f t="shared" si="228"/>
        <v>2.8709395484340861</v>
      </c>
      <c r="K1609" s="2">
        <f t="shared" si="229"/>
        <v>394.99264295499518</v>
      </c>
      <c r="L1609">
        <f t="shared" si="230"/>
        <v>3283.2222222222222</v>
      </c>
      <c r="M1609" s="3">
        <f t="shared" si="231"/>
        <v>0.16658492172216866</v>
      </c>
      <c r="N1609" s="2">
        <f t="shared" si="232"/>
        <v>47.825523994497047</v>
      </c>
      <c r="O1609" s="2">
        <f t="shared" si="233"/>
        <v>141.68047592470447</v>
      </c>
    </row>
    <row r="1610" spans="1:15" x14ac:dyDescent="0.2">
      <c r="A1610" t="str">
        <f t="shared" si="225"/>
        <v>Freestone County, Texas</v>
      </c>
      <c r="B1610" t="str">
        <f t="shared" si="226"/>
        <v>Freestone County,</v>
      </c>
      <c r="C1610" t="s">
        <v>99</v>
      </c>
      <c r="D1610" t="s">
        <v>291</v>
      </c>
      <c r="E1610">
        <v>80</v>
      </c>
      <c r="F1610" s="4">
        <f>VLOOKUP(A1610,'[1]Population Data'!$A:$B,2,FALSE)</f>
        <v>19709</v>
      </c>
      <c r="G1610">
        <f>VLOOKUP(A1610,'[1]Population Data'!$A:$C, 3, FALSE)</f>
        <v>6865</v>
      </c>
      <c r="H1610">
        <f>VLOOKUP(A1610,'[1]Population Data'!$A:$D,4,FALSE)</f>
        <v>4546</v>
      </c>
      <c r="I1610" s="3">
        <f t="shared" si="227"/>
        <v>0.23065604546146432</v>
      </c>
      <c r="J1610" s="2">
        <f t="shared" si="228"/>
        <v>2.8709395484340861</v>
      </c>
      <c r="K1610" s="2">
        <f t="shared" si="229"/>
        <v>27.865442183773908</v>
      </c>
      <c r="L1610">
        <f t="shared" si="230"/>
        <v>3283.2222222222222</v>
      </c>
      <c r="M1610" s="3">
        <f t="shared" si="231"/>
        <v>0.16658492172216866</v>
      </c>
      <c r="N1610" s="2">
        <f t="shared" si="232"/>
        <v>47.825523994497047</v>
      </c>
      <c r="O1610" s="2">
        <f t="shared" si="233"/>
        <v>9.9950953033301193</v>
      </c>
    </row>
    <row r="1611" spans="1:15" x14ac:dyDescent="0.2">
      <c r="A1611" t="str">
        <f t="shared" si="225"/>
        <v>Freestone County, Texas</v>
      </c>
      <c r="B1611" t="str">
        <f t="shared" si="226"/>
        <v>Freestone County,</v>
      </c>
      <c r="C1611" t="s">
        <v>99</v>
      </c>
      <c r="D1611" t="s">
        <v>292</v>
      </c>
      <c r="E1611">
        <v>0</v>
      </c>
      <c r="F1611" s="4">
        <f>VLOOKUP(A1611,'[1]Population Data'!$A:$B,2,FALSE)</f>
        <v>19709</v>
      </c>
      <c r="G1611">
        <f>VLOOKUP(A1611,'[1]Population Data'!$A:$C, 3, FALSE)</f>
        <v>6865</v>
      </c>
      <c r="H1611">
        <f>VLOOKUP(A1611,'[1]Population Data'!$A:$D,4,FALSE)</f>
        <v>4546</v>
      </c>
      <c r="I1611" s="3">
        <f t="shared" si="227"/>
        <v>0.23065604546146432</v>
      </c>
      <c r="J1611" s="2">
        <f t="shared" si="228"/>
        <v>2.8709395484340861</v>
      </c>
      <c r="K1611" s="2">
        <f t="shared" si="229"/>
        <v>0</v>
      </c>
      <c r="L1611">
        <f t="shared" si="230"/>
        <v>3283.2222222222222</v>
      </c>
      <c r="M1611" s="3">
        <f t="shared" si="231"/>
        <v>0.16658492172216866</v>
      </c>
      <c r="N1611" s="2">
        <f t="shared" si="232"/>
        <v>47.825523994497047</v>
      </c>
      <c r="O1611" s="2">
        <f t="shared" si="233"/>
        <v>0</v>
      </c>
    </row>
    <row r="1612" spans="1:15" x14ac:dyDescent="0.2">
      <c r="A1612" t="str">
        <f t="shared" si="225"/>
        <v>Freestone County, Texas</v>
      </c>
      <c r="B1612" t="str">
        <f t="shared" si="226"/>
        <v>Freestone County,</v>
      </c>
      <c r="C1612" t="s">
        <v>99</v>
      </c>
      <c r="D1612" t="s">
        <v>293</v>
      </c>
      <c r="E1612">
        <v>503</v>
      </c>
      <c r="F1612" s="4">
        <f>VLOOKUP(A1612,'[1]Population Data'!$A:$B,2,FALSE)</f>
        <v>19709</v>
      </c>
      <c r="G1612">
        <f>VLOOKUP(A1612,'[1]Population Data'!$A:$C, 3, FALSE)</f>
        <v>6865</v>
      </c>
      <c r="H1612">
        <f>VLOOKUP(A1612,'[1]Population Data'!$A:$D,4,FALSE)</f>
        <v>4546</v>
      </c>
      <c r="I1612" s="3">
        <f t="shared" si="227"/>
        <v>0.23065604546146432</v>
      </c>
      <c r="J1612" s="2">
        <f t="shared" si="228"/>
        <v>2.8709395484340861</v>
      </c>
      <c r="K1612" s="2">
        <f t="shared" si="229"/>
        <v>175.20396773047847</v>
      </c>
      <c r="L1612">
        <f t="shared" si="230"/>
        <v>3283.2222222222222</v>
      </c>
      <c r="M1612" s="3">
        <f t="shared" si="231"/>
        <v>0.16658492172216866</v>
      </c>
      <c r="N1612" s="2">
        <f t="shared" si="232"/>
        <v>47.825523994497047</v>
      </c>
      <c r="O1612" s="2">
        <f t="shared" si="233"/>
        <v>62.844161719688138</v>
      </c>
    </row>
    <row r="1613" spans="1:15" x14ac:dyDescent="0.2">
      <c r="A1613" t="str">
        <f t="shared" si="225"/>
        <v>Freestone County, Texas</v>
      </c>
      <c r="B1613" t="str">
        <f t="shared" si="226"/>
        <v>Freestone County,</v>
      </c>
      <c r="C1613" t="s">
        <v>99</v>
      </c>
      <c r="D1613" t="s">
        <v>294</v>
      </c>
      <c r="E1613">
        <v>618</v>
      </c>
      <c r="F1613" s="4">
        <f>VLOOKUP(A1613,'[1]Population Data'!$A:$B,2,FALSE)</f>
        <v>19709</v>
      </c>
      <c r="G1613">
        <f>VLOOKUP(A1613,'[1]Population Data'!$A:$C, 3, FALSE)</f>
        <v>6865</v>
      </c>
      <c r="H1613">
        <f>VLOOKUP(A1613,'[1]Population Data'!$A:$D,4,FALSE)</f>
        <v>4546</v>
      </c>
      <c r="I1613" s="3">
        <f t="shared" si="227"/>
        <v>0.23065604546146432</v>
      </c>
      <c r="J1613" s="2">
        <f t="shared" si="228"/>
        <v>2.8709395484340861</v>
      </c>
      <c r="K1613" s="2">
        <f t="shared" si="229"/>
        <v>215.26054086965345</v>
      </c>
      <c r="L1613">
        <f t="shared" si="230"/>
        <v>3283.2222222222222</v>
      </c>
      <c r="M1613" s="3">
        <f t="shared" si="231"/>
        <v>0.16658492172216866</v>
      </c>
      <c r="N1613" s="2">
        <f t="shared" si="232"/>
        <v>47.825523994497047</v>
      </c>
      <c r="O1613" s="2">
        <f t="shared" si="233"/>
        <v>77.212111218225175</v>
      </c>
    </row>
    <row r="1614" spans="1:15" x14ac:dyDescent="0.2">
      <c r="A1614" t="str">
        <f t="shared" si="225"/>
        <v>Freestone County, Texas</v>
      </c>
      <c r="B1614" t="str">
        <f t="shared" si="226"/>
        <v>Freestone County,</v>
      </c>
      <c r="C1614" t="s">
        <v>99</v>
      </c>
      <c r="D1614" t="s">
        <v>295</v>
      </c>
      <c r="E1614">
        <v>414</v>
      </c>
      <c r="F1614" s="4">
        <f>VLOOKUP(A1614,'[1]Population Data'!$A:$B,2,FALSE)</f>
        <v>19709</v>
      </c>
      <c r="G1614">
        <f>VLOOKUP(A1614,'[1]Population Data'!$A:$C, 3, FALSE)</f>
        <v>6865</v>
      </c>
      <c r="H1614">
        <f>VLOOKUP(A1614,'[1]Population Data'!$A:$D,4,FALSE)</f>
        <v>4546</v>
      </c>
      <c r="I1614" s="3">
        <f t="shared" si="227"/>
        <v>0.23065604546146432</v>
      </c>
      <c r="J1614" s="2">
        <f t="shared" si="228"/>
        <v>2.8709395484340861</v>
      </c>
      <c r="K1614" s="2">
        <f t="shared" si="229"/>
        <v>144.20366330102999</v>
      </c>
      <c r="L1614">
        <f t="shared" si="230"/>
        <v>3283.2222222222222</v>
      </c>
      <c r="M1614" s="3">
        <f t="shared" si="231"/>
        <v>0.16658492172216866</v>
      </c>
      <c r="N1614" s="2">
        <f t="shared" si="232"/>
        <v>47.825523994497047</v>
      </c>
      <c r="O1614" s="2">
        <f t="shared" si="233"/>
        <v>51.724618194733367</v>
      </c>
    </row>
    <row r="1615" spans="1:15" x14ac:dyDescent="0.2">
      <c r="A1615" t="str">
        <f t="shared" si="225"/>
        <v>Freestone County, Texas</v>
      </c>
      <c r="B1615" t="str">
        <f t="shared" si="226"/>
        <v>Freestone County,</v>
      </c>
      <c r="C1615" t="s">
        <v>99</v>
      </c>
      <c r="D1615" t="s">
        <v>296</v>
      </c>
      <c r="E1615">
        <v>203</v>
      </c>
      <c r="F1615" s="4">
        <f>VLOOKUP(A1615,'[1]Population Data'!$A:$B,2,FALSE)</f>
        <v>19709</v>
      </c>
      <c r="G1615">
        <f>VLOOKUP(A1615,'[1]Population Data'!$A:$C, 3, FALSE)</f>
        <v>6865</v>
      </c>
      <c r="H1615">
        <f>VLOOKUP(A1615,'[1]Population Data'!$A:$D,4,FALSE)</f>
        <v>4546</v>
      </c>
      <c r="I1615" s="3">
        <f t="shared" si="227"/>
        <v>0.23065604546146432</v>
      </c>
      <c r="J1615" s="2">
        <f t="shared" si="228"/>
        <v>2.8709395484340861</v>
      </c>
      <c r="K1615" s="2">
        <f t="shared" si="229"/>
        <v>70.708559541326295</v>
      </c>
      <c r="L1615">
        <f t="shared" si="230"/>
        <v>3283.2222222222222</v>
      </c>
      <c r="M1615" s="3">
        <f t="shared" si="231"/>
        <v>0.16658492172216866</v>
      </c>
      <c r="N1615" s="2">
        <f t="shared" si="232"/>
        <v>47.825523994497047</v>
      </c>
      <c r="O1615" s="2">
        <f t="shared" si="233"/>
        <v>25.36255433220018</v>
      </c>
    </row>
    <row r="1616" spans="1:15" x14ac:dyDescent="0.2">
      <c r="A1616" t="str">
        <f t="shared" si="225"/>
        <v>Freestone County, Texas</v>
      </c>
      <c r="B1616" t="str">
        <f t="shared" si="226"/>
        <v>Freestone County,</v>
      </c>
      <c r="C1616" t="s">
        <v>99</v>
      </c>
      <c r="D1616" t="s">
        <v>297</v>
      </c>
      <c r="E1616">
        <v>557</v>
      </c>
      <c r="F1616" s="4">
        <f>VLOOKUP(A1616,'[1]Population Data'!$A:$B,2,FALSE)</f>
        <v>19709</v>
      </c>
      <c r="G1616">
        <f>VLOOKUP(A1616,'[1]Population Data'!$A:$C, 3, FALSE)</f>
        <v>6865</v>
      </c>
      <c r="H1616">
        <f>VLOOKUP(A1616,'[1]Population Data'!$A:$D,4,FALSE)</f>
        <v>4546</v>
      </c>
      <c r="I1616" s="3">
        <f t="shared" si="227"/>
        <v>0.23065604546146432</v>
      </c>
      <c r="J1616" s="2">
        <f t="shared" si="228"/>
        <v>2.8709395484340861</v>
      </c>
      <c r="K1616" s="2">
        <f t="shared" si="229"/>
        <v>194.01314120452585</v>
      </c>
      <c r="L1616">
        <f t="shared" si="230"/>
        <v>3283.2222222222222</v>
      </c>
      <c r="M1616" s="3">
        <f t="shared" si="231"/>
        <v>0.16658492172216866</v>
      </c>
      <c r="N1616" s="2">
        <f t="shared" si="232"/>
        <v>47.825523994497047</v>
      </c>
      <c r="O1616" s="2">
        <f t="shared" si="233"/>
        <v>69.590851049435969</v>
      </c>
    </row>
    <row r="1617" spans="1:15" x14ac:dyDescent="0.2">
      <c r="A1617" t="str">
        <f t="shared" si="225"/>
        <v>Freestone County, Texas</v>
      </c>
      <c r="B1617" t="str">
        <f t="shared" si="226"/>
        <v>Freestone County,</v>
      </c>
      <c r="C1617" t="s">
        <v>99</v>
      </c>
      <c r="D1617" t="s">
        <v>298</v>
      </c>
      <c r="E1617">
        <v>56</v>
      </c>
      <c r="F1617" s="4">
        <f>VLOOKUP(A1617,'[1]Population Data'!$A:$B,2,FALSE)</f>
        <v>19709</v>
      </c>
      <c r="G1617">
        <f>VLOOKUP(A1617,'[1]Population Data'!$A:$C, 3, FALSE)</f>
        <v>6865</v>
      </c>
      <c r="H1617">
        <f>VLOOKUP(A1617,'[1]Population Data'!$A:$D,4,FALSE)</f>
        <v>4546</v>
      </c>
      <c r="I1617" s="3">
        <f t="shared" si="227"/>
        <v>0.23065604546146432</v>
      </c>
      <c r="J1617" s="2">
        <f t="shared" si="228"/>
        <v>2.8709395484340861</v>
      </c>
      <c r="K1617" s="2">
        <f t="shared" si="229"/>
        <v>19.505809528641738</v>
      </c>
      <c r="L1617">
        <f t="shared" si="230"/>
        <v>3283.2222222222222</v>
      </c>
      <c r="M1617" s="3">
        <f t="shared" si="231"/>
        <v>0.16658492172216866</v>
      </c>
      <c r="N1617" s="2">
        <f t="shared" si="232"/>
        <v>47.825523994497047</v>
      </c>
      <c r="O1617" s="2">
        <f t="shared" si="233"/>
        <v>6.9965667123310844</v>
      </c>
    </row>
    <row r="1618" spans="1:15" x14ac:dyDescent="0.2">
      <c r="A1618" t="str">
        <f t="shared" si="225"/>
        <v>Freestone County, Texas</v>
      </c>
      <c r="B1618" t="str">
        <f t="shared" si="226"/>
        <v>Freestone County,</v>
      </c>
      <c r="C1618" t="s">
        <v>99</v>
      </c>
      <c r="D1618" t="s">
        <v>299</v>
      </c>
      <c r="E1618">
        <v>637</v>
      </c>
      <c r="F1618" s="4">
        <f>VLOOKUP(A1618,'[1]Population Data'!$A:$B,2,FALSE)</f>
        <v>19709</v>
      </c>
      <c r="G1618">
        <f>VLOOKUP(A1618,'[1]Population Data'!$A:$C, 3, FALSE)</f>
        <v>6865</v>
      </c>
      <c r="H1618">
        <f>VLOOKUP(A1618,'[1]Population Data'!$A:$D,4,FALSE)</f>
        <v>4546</v>
      </c>
      <c r="I1618" s="3">
        <f t="shared" si="227"/>
        <v>0.23065604546146432</v>
      </c>
      <c r="J1618" s="2">
        <f t="shared" si="228"/>
        <v>2.8709395484340861</v>
      </c>
      <c r="K1618" s="2">
        <f t="shared" si="229"/>
        <v>221.87858338829975</v>
      </c>
      <c r="L1618">
        <f t="shared" si="230"/>
        <v>3283.2222222222222</v>
      </c>
      <c r="M1618" s="3">
        <f t="shared" si="231"/>
        <v>0.16658492172216866</v>
      </c>
      <c r="N1618" s="2">
        <f t="shared" si="232"/>
        <v>47.825523994497047</v>
      </c>
      <c r="O1618" s="2">
        <f t="shared" si="233"/>
        <v>79.585946352766072</v>
      </c>
    </row>
    <row r="1619" spans="1:15" x14ac:dyDescent="0.2">
      <c r="A1619" t="str">
        <f t="shared" si="225"/>
        <v>Freestone County, Texas</v>
      </c>
      <c r="B1619" t="str">
        <f t="shared" si="226"/>
        <v>Freestone County,</v>
      </c>
      <c r="C1619" t="s">
        <v>99</v>
      </c>
      <c r="D1619" t="s">
        <v>300</v>
      </c>
      <c r="E1619">
        <v>249</v>
      </c>
      <c r="F1619" s="4">
        <f>VLOOKUP(A1619,'[1]Population Data'!$A:$B,2,FALSE)</f>
        <v>19709</v>
      </c>
      <c r="G1619">
        <f>VLOOKUP(A1619,'[1]Population Data'!$A:$C, 3, FALSE)</f>
        <v>6865</v>
      </c>
      <c r="H1619">
        <f>VLOOKUP(A1619,'[1]Population Data'!$A:$D,4,FALSE)</f>
        <v>4546</v>
      </c>
      <c r="I1619" s="3">
        <f t="shared" si="227"/>
        <v>0.23065604546146432</v>
      </c>
      <c r="J1619" s="2">
        <f t="shared" si="228"/>
        <v>2.8709395484340861</v>
      </c>
      <c r="K1619" s="2">
        <f t="shared" si="229"/>
        <v>86.731188796996292</v>
      </c>
      <c r="L1619">
        <f t="shared" si="230"/>
        <v>3283.2222222222222</v>
      </c>
      <c r="M1619" s="3">
        <f t="shared" si="231"/>
        <v>0.16658492172216866</v>
      </c>
      <c r="N1619" s="2">
        <f t="shared" si="232"/>
        <v>47.825523994497047</v>
      </c>
      <c r="O1619" s="2">
        <f t="shared" si="233"/>
        <v>31.109734131614996</v>
      </c>
    </row>
    <row r="1620" spans="1:15" x14ac:dyDescent="0.2">
      <c r="A1620" t="str">
        <f t="shared" si="225"/>
        <v>Freestone County, Texas</v>
      </c>
      <c r="B1620" t="str">
        <f t="shared" si="226"/>
        <v>Freestone County,</v>
      </c>
      <c r="C1620" t="s">
        <v>99</v>
      </c>
      <c r="D1620" t="s">
        <v>301</v>
      </c>
      <c r="E1620">
        <v>196</v>
      </c>
      <c r="F1620" s="4">
        <f>VLOOKUP(A1620,'[1]Population Data'!$A:$B,2,FALSE)</f>
        <v>19709</v>
      </c>
      <c r="G1620">
        <f>VLOOKUP(A1620,'[1]Population Data'!$A:$C, 3, FALSE)</f>
        <v>6865</v>
      </c>
      <c r="H1620">
        <f>VLOOKUP(A1620,'[1]Population Data'!$A:$D,4,FALSE)</f>
        <v>4546</v>
      </c>
      <c r="I1620" s="3">
        <f t="shared" si="227"/>
        <v>0.23065604546146432</v>
      </c>
      <c r="J1620" s="2">
        <f t="shared" si="228"/>
        <v>2.8709395484340861</v>
      </c>
      <c r="K1620" s="2">
        <f t="shared" si="229"/>
        <v>68.270333350246077</v>
      </c>
      <c r="L1620">
        <f t="shared" si="230"/>
        <v>3283.2222222222222</v>
      </c>
      <c r="M1620" s="3">
        <f t="shared" si="231"/>
        <v>0.16658492172216866</v>
      </c>
      <c r="N1620" s="2">
        <f t="shared" si="232"/>
        <v>47.825523994497047</v>
      </c>
      <c r="O1620" s="2">
        <f t="shared" si="233"/>
        <v>24.487983493158794</v>
      </c>
    </row>
    <row r="1621" spans="1:15" x14ac:dyDescent="0.2">
      <c r="A1621" t="str">
        <f t="shared" si="225"/>
        <v>Freestone County, Texas</v>
      </c>
      <c r="B1621" t="str">
        <f t="shared" si="226"/>
        <v>Freestone County,</v>
      </c>
      <c r="C1621" t="s">
        <v>99</v>
      </c>
      <c r="D1621" t="s">
        <v>302</v>
      </c>
      <c r="E1621">
        <v>103</v>
      </c>
      <c r="F1621" s="4">
        <f>VLOOKUP(A1621,'[1]Population Data'!$A:$B,2,FALSE)</f>
        <v>19709</v>
      </c>
      <c r="G1621">
        <f>VLOOKUP(A1621,'[1]Population Data'!$A:$C, 3, FALSE)</f>
        <v>6865</v>
      </c>
      <c r="H1621">
        <f>VLOOKUP(A1621,'[1]Population Data'!$A:$D,4,FALSE)</f>
        <v>4546</v>
      </c>
      <c r="I1621" s="3">
        <f t="shared" si="227"/>
        <v>0.23065604546146432</v>
      </c>
      <c r="J1621" s="2">
        <f t="shared" si="228"/>
        <v>2.8709395484340861</v>
      </c>
      <c r="K1621" s="2">
        <f t="shared" si="229"/>
        <v>35.876756811608907</v>
      </c>
      <c r="L1621">
        <f t="shared" si="230"/>
        <v>3283.2222222222222</v>
      </c>
      <c r="M1621" s="3">
        <f t="shared" si="231"/>
        <v>0.16658492172216866</v>
      </c>
      <c r="N1621" s="2">
        <f t="shared" si="232"/>
        <v>47.825523994497047</v>
      </c>
      <c r="O1621" s="2">
        <f t="shared" si="233"/>
        <v>12.868685203037529</v>
      </c>
    </row>
    <row r="1622" spans="1:15" x14ac:dyDescent="0.2">
      <c r="A1622" t="str">
        <f t="shared" si="225"/>
        <v>Frio County, Texas</v>
      </c>
      <c r="B1622" t="str">
        <f t="shared" si="226"/>
        <v>Frio County,</v>
      </c>
      <c r="C1622" t="s">
        <v>100</v>
      </c>
      <c r="D1622" t="s">
        <v>283</v>
      </c>
      <c r="E1622">
        <v>464</v>
      </c>
      <c r="F1622" s="4">
        <f>VLOOKUP(A1622,'[1]Population Data'!$A:$B,2,FALSE)</f>
        <v>19394</v>
      </c>
      <c r="G1622">
        <f>VLOOKUP(A1622,'[1]Population Data'!$A:$C, 3, FALSE)</f>
        <v>4624</v>
      </c>
      <c r="H1622">
        <f>VLOOKUP(A1622,'[1]Population Data'!$A:$D,4,FALSE)</f>
        <v>4619</v>
      </c>
      <c r="I1622" s="3">
        <f t="shared" si="227"/>
        <v>0.23816644322986491</v>
      </c>
      <c r="J1622" s="2">
        <f t="shared" si="228"/>
        <v>4.1942041522491351</v>
      </c>
      <c r="K1622" s="2">
        <f t="shared" si="229"/>
        <v>110.62885428483035</v>
      </c>
      <c r="L1622">
        <f t="shared" si="230"/>
        <v>3335.9444444444443</v>
      </c>
      <c r="M1622" s="3">
        <f t="shared" si="231"/>
        <v>0.17200909788823576</v>
      </c>
      <c r="N1622" s="2">
        <f t="shared" si="232"/>
        <v>72.144127258746636</v>
      </c>
      <c r="O1622" s="2">
        <f t="shared" si="233"/>
        <v>59.859166065106038</v>
      </c>
    </row>
    <row r="1623" spans="1:15" x14ac:dyDescent="0.2">
      <c r="A1623" t="str">
        <f t="shared" si="225"/>
        <v>Frio County, Texas</v>
      </c>
      <c r="B1623" t="str">
        <f t="shared" si="226"/>
        <v>Frio County,</v>
      </c>
      <c r="C1623" t="s">
        <v>100</v>
      </c>
      <c r="D1623" t="s">
        <v>284</v>
      </c>
      <c r="E1623">
        <v>216</v>
      </c>
      <c r="F1623" s="4">
        <f>VLOOKUP(A1623,'[1]Population Data'!$A:$B,2,FALSE)</f>
        <v>19394</v>
      </c>
      <c r="G1623">
        <f>VLOOKUP(A1623,'[1]Population Data'!$A:$C, 3, FALSE)</f>
        <v>4624</v>
      </c>
      <c r="H1623">
        <f>VLOOKUP(A1623,'[1]Population Data'!$A:$D,4,FALSE)</f>
        <v>4619</v>
      </c>
      <c r="I1623" s="3">
        <f t="shared" si="227"/>
        <v>0.23816644322986491</v>
      </c>
      <c r="J1623" s="2">
        <f t="shared" si="228"/>
        <v>4.1942041522491351</v>
      </c>
      <c r="K1623" s="2">
        <f t="shared" si="229"/>
        <v>51.499639063627924</v>
      </c>
      <c r="L1623">
        <f t="shared" si="230"/>
        <v>3335.9444444444443</v>
      </c>
      <c r="M1623" s="3">
        <f t="shared" si="231"/>
        <v>0.17200909788823576</v>
      </c>
      <c r="N1623" s="2">
        <f t="shared" si="232"/>
        <v>72.144127258746636</v>
      </c>
      <c r="O1623" s="2">
        <f t="shared" si="233"/>
        <v>27.865473857894195</v>
      </c>
    </row>
    <row r="1624" spans="1:15" x14ac:dyDescent="0.2">
      <c r="A1624" t="str">
        <f t="shared" si="225"/>
        <v>Frio County, Texas</v>
      </c>
      <c r="B1624" t="str">
        <f t="shared" si="226"/>
        <v>Frio County,</v>
      </c>
      <c r="C1624" t="s">
        <v>100</v>
      </c>
      <c r="D1624" t="s">
        <v>285</v>
      </c>
      <c r="E1624">
        <v>679</v>
      </c>
      <c r="F1624" s="4">
        <f>VLOOKUP(A1624,'[1]Population Data'!$A:$B,2,FALSE)</f>
        <v>19394</v>
      </c>
      <c r="G1624">
        <f>VLOOKUP(A1624,'[1]Population Data'!$A:$C, 3, FALSE)</f>
        <v>4624</v>
      </c>
      <c r="H1624">
        <f>VLOOKUP(A1624,'[1]Population Data'!$A:$D,4,FALSE)</f>
        <v>4619</v>
      </c>
      <c r="I1624" s="3">
        <f t="shared" si="227"/>
        <v>0.23816644322986491</v>
      </c>
      <c r="J1624" s="2">
        <f t="shared" si="228"/>
        <v>4.1942041522491351</v>
      </c>
      <c r="K1624" s="2">
        <f t="shared" si="229"/>
        <v>161.89006909353407</v>
      </c>
      <c r="L1624">
        <f t="shared" si="230"/>
        <v>3335.9444444444443</v>
      </c>
      <c r="M1624" s="3">
        <f t="shared" si="231"/>
        <v>0.17200909788823576</v>
      </c>
      <c r="N1624" s="2">
        <f t="shared" si="232"/>
        <v>72.144127258746636</v>
      </c>
      <c r="O1624" s="2">
        <f t="shared" si="233"/>
        <v>87.595633099584049</v>
      </c>
    </row>
    <row r="1625" spans="1:15" x14ac:dyDescent="0.2">
      <c r="A1625" t="str">
        <f t="shared" si="225"/>
        <v>Frio County, Texas</v>
      </c>
      <c r="B1625" t="str">
        <f t="shared" si="226"/>
        <v>Frio County,</v>
      </c>
      <c r="C1625" t="s">
        <v>100</v>
      </c>
      <c r="D1625" t="s">
        <v>286</v>
      </c>
      <c r="E1625">
        <v>0</v>
      </c>
      <c r="F1625" s="4">
        <f>VLOOKUP(A1625,'[1]Population Data'!$A:$B,2,FALSE)</f>
        <v>19394</v>
      </c>
      <c r="G1625">
        <f>VLOOKUP(A1625,'[1]Population Data'!$A:$C, 3, FALSE)</f>
        <v>4624</v>
      </c>
      <c r="H1625">
        <f>VLOOKUP(A1625,'[1]Population Data'!$A:$D,4,FALSE)</f>
        <v>4619</v>
      </c>
      <c r="I1625" s="3">
        <f t="shared" si="227"/>
        <v>0.23816644322986491</v>
      </c>
      <c r="J1625" s="2">
        <f t="shared" si="228"/>
        <v>4.1942041522491351</v>
      </c>
      <c r="K1625" s="2">
        <f t="shared" si="229"/>
        <v>0</v>
      </c>
      <c r="L1625">
        <f t="shared" si="230"/>
        <v>3335.9444444444443</v>
      </c>
      <c r="M1625" s="3">
        <f t="shared" si="231"/>
        <v>0.17200909788823576</v>
      </c>
      <c r="N1625" s="2">
        <f t="shared" si="232"/>
        <v>72.144127258746636</v>
      </c>
      <c r="O1625" s="2">
        <f t="shared" si="233"/>
        <v>0</v>
      </c>
    </row>
    <row r="1626" spans="1:15" x14ac:dyDescent="0.2">
      <c r="A1626" t="str">
        <f t="shared" si="225"/>
        <v>Frio County, Texas</v>
      </c>
      <c r="B1626" t="str">
        <f t="shared" si="226"/>
        <v>Frio County,</v>
      </c>
      <c r="C1626" t="s">
        <v>100</v>
      </c>
      <c r="D1626" t="s">
        <v>287</v>
      </c>
      <c r="E1626">
        <v>623</v>
      </c>
      <c r="F1626" s="4">
        <f>VLOOKUP(A1626,'[1]Population Data'!$A:$B,2,FALSE)</f>
        <v>19394</v>
      </c>
      <c r="G1626">
        <f>VLOOKUP(A1626,'[1]Population Data'!$A:$C, 3, FALSE)</f>
        <v>4624</v>
      </c>
      <c r="H1626">
        <f>VLOOKUP(A1626,'[1]Population Data'!$A:$D,4,FALSE)</f>
        <v>4619</v>
      </c>
      <c r="I1626" s="3">
        <f t="shared" si="227"/>
        <v>0.23816644322986491</v>
      </c>
      <c r="J1626" s="2">
        <f t="shared" si="228"/>
        <v>4.1942041522491351</v>
      </c>
      <c r="K1626" s="2">
        <f t="shared" si="229"/>
        <v>148.53831081777869</v>
      </c>
      <c r="L1626">
        <f t="shared" si="230"/>
        <v>3335.9444444444443</v>
      </c>
      <c r="M1626" s="3">
        <f t="shared" si="231"/>
        <v>0.17200909788823576</v>
      </c>
      <c r="N1626" s="2">
        <f t="shared" si="232"/>
        <v>72.144127258746636</v>
      </c>
      <c r="O1626" s="2">
        <f t="shared" si="233"/>
        <v>80.371250988278177</v>
      </c>
    </row>
    <row r="1627" spans="1:15" x14ac:dyDescent="0.2">
      <c r="A1627" t="str">
        <f t="shared" si="225"/>
        <v>Frio County, Texas</v>
      </c>
      <c r="B1627" t="str">
        <f t="shared" si="226"/>
        <v>Frio County,</v>
      </c>
      <c r="C1627" t="s">
        <v>100</v>
      </c>
      <c r="D1627" t="s">
        <v>288</v>
      </c>
      <c r="E1627">
        <v>492</v>
      </c>
      <c r="F1627" s="4">
        <f>VLOOKUP(A1627,'[1]Population Data'!$A:$B,2,FALSE)</f>
        <v>19394</v>
      </c>
      <c r="G1627">
        <f>VLOOKUP(A1627,'[1]Population Data'!$A:$C, 3, FALSE)</f>
        <v>4624</v>
      </c>
      <c r="H1627">
        <f>VLOOKUP(A1627,'[1]Population Data'!$A:$D,4,FALSE)</f>
        <v>4619</v>
      </c>
      <c r="I1627" s="3">
        <f t="shared" si="227"/>
        <v>0.23816644322986491</v>
      </c>
      <c r="J1627" s="2">
        <f t="shared" si="228"/>
        <v>4.1942041522491351</v>
      </c>
      <c r="K1627" s="2">
        <f t="shared" si="229"/>
        <v>117.30473342270805</v>
      </c>
      <c r="L1627">
        <f t="shared" si="230"/>
        <v>3335.9444444444443</v>
      </c>
      <c r="M1627" s="3">
        <f t="shared" si="231"/>
        <v>0.17200909788823576</v>
      </c>
      <c r="N1627" s="2">
        <f t="shared" si="232"/>
        <v>72.144127258746636</v>
      </c>
      <c r="O1627" s="2">
        <f t="shared" si="233"/>
        <v>63.471357120758995</v>
      </c>
    </row>
    <row r="1628" spans="1:15" x14ac:dyDescent="0.2">
      <c r="A1628" t="str">
        <f t="shared" si="225"/>
        <v>Frio County, Texas</v>
      </c>
      <c r="B1628" t="str">
        <f t="shared" si="226"/>
        <v>Frio County,</v>
      </c>
      <c r="C1628" t="s">
        <v>100</v>
      </c>
      <c r="D1628" t="s">
        <v>289</v>
      </c>
      <c r="E1628">
        <v>59</v>
      </c>
      <c r="F1628" s="4">
        <f>VLOOKUP(A1628,'[1]Population Data'!$A:$B,2,FALSE)</f>
        <v>19394</v>
      </c>
      <c r="G1628">
        <f>VLOOKUP(A1628,'[1]Population Data'!$A:$C, 3, FALSE)</f>
        <v>4624</v>
      </c>
      <c r="H1628">
        <f>VLOOKUP(A1628,'[1]Population Data'!$A:$D,4,FALSE)</f>
        <v>4619</v>
      </c>
      <c r="I1628" s="3">
        <f t="shared" si="227"/>
        <v>0.23816644322986491</v>
      </c>
      <c r="J1628" s="2">
        <f t="shared" si="228"/>
        <v>4.1942041522491351</v>
      </c>
      <c r="K1628" s="2">
        <f t="shared" si="229"/>
        <v>14.067031040527997</v>
      </c>
      <c r="L1628">
        <f t="shared" si="230"/>
        <v>3335.9444444444443</v>
      </c>
      <c r="M1628" s="3">
        <f t="shared" si="231"/>
        <v>0.17200909788823576</v>
      </c>
      <c r="N1628" s="2">
        <f t="shared" si="232"/>
        <v>72.144127258746636</v>
      </c>
      <c r="O1628" s="2">
        <f t="shared" si="233"/>
        <v>7.6114025815544322</v>
      </c>
    </row>
    <row r="1629" spans="1:15" x14ac:dyDescent="0.2">
      <c r="A1629" t="str">
        <f t="shared" si="225"/>
        <v>Frio County, Texas</v>
      </c>
      <c r="B1629" t="str">
        <f t="shared" si="226"/>
        <v>Frio County,</v>
      </c>
      <c r="C1629" t="s">
        <v>100</v>
      </c>
      <c r="D1629" t="s">
        <v>290</v>
      </c>
      <c r="E1629">
        <v>933</v>
      </c>
      <c r="F1629" s="4">
        <f>VLOOKUP(A1629,'[1]Population Data'!$A:$B,2,FALSE)</f>
        <v>19394</v>
      </c>
      <c r="G1629">
        <f>VLOOKUP(A1629,'[1]Population Data'!$A:$C, 3, FALSE)</f>
        <v>4624</v>
      </c>
      <c r="H1629">
        <f>VLOOKUP(A1629,'[1]Population Data'!$A:$D,4,FALSE)</f>
        <v>4619</v>
      </c>
      <c r="I1629" s="3">
        <f t="shared" si="227"/>
        <v>0.23816644322986491</v>
      </c>
      <c r="J1629" s="2">
        <f t="shared" si="228"/>
        <v>4.1942041522491351</v>
      </c>
      <c r="K1629" s="2">
        <f t="shared" si="229"/>
        <v>222.44982984428174</v>
      </c>
      <c r="L1629">
        <f t="shared" si="230"/>
        <v>3335.9444444444443</v>
      </c>
      <c r="M1629" s="3">
        <f t="shared" si="231"/>
        <v>0.17200909788823576</v>
      </c>
      <c r="N1629" s="2">
        <f t="shared" si="232"/>
        <v>72.144127258746636</v>
      </c>
      <c r="O1629" s="2">
        <f t="shared" si="233"/>
        <v>120.36336624729296</v>
      </c>
    </row>
    <row r="1630" spans="1:15" x14ac:dyDescent="0.2">
      <c r="A1630" t="str">
        <f t="shared" si="225"/>
        <v>Frio County, Texas</v>
      </c>
      <c r="B1630" t="str">
        <f t="shared" si="226"/>
        <v>Frio County,</v>
      </c>
      <c r="C1630" t="s">
        <v>100</v>
      </c>
      <c r="D1630" t="s">
        <v>291</v>
      </c>
      <c r="E1630">
        <v>0</v>
      </c>
      <c r="F1630" s="4">
        <f>VLOOKUP(A1630,'[1]Population Data'!$A:$B,2,FALSE)</f>
        <v>19394</v>
      </c>
      <c r="G1630">
        <f>VLOOKUP(A1630,'[1]Population Data'!$A:$C, 3, FALSE)</f>
        <v>4624</v>
      </c>
      <c r="H1630">
        <f>VLOOKUP(A1630,'[1]Population Data'!$A:$D,4,FALSE)</f>
        <v>4619</v>
      </c>
      <c r="I1630" s="3">
        <f t="shared" si="227"/>
        <v>0.23816644322986491</v>
      </c>
      <c r="J1630" s="2">
        <f t="shared" si="228"/>
        <v>4.1942041522491351</v>
      </c>
      <c r="K1630" s="2">
        <f t="shared" si="229"/>
        <v>0</v>
      </c>
      <c r="L1630">
        <f t="shared" si="230"/>
        <v>3335.9444444444443</v>
      </c>
      <c r="M1630" s="3">
        <f t="shared" si="231"/>
        <v>0.17200909788823576</v>
      </c>
      <c r="N1630" s="2">
        <f t="shared" si="232"/>
        <v>72.144127258746636</v>
      </c>
      <c r="O1630" s="2">
        <f t="shared" si="233"/>
        <v>0</v>
      </c>
    </row>
    <row r="1631" spans="1:15" x14ac:dyDescent="0.2">
      <c r="A1631" t="str">
        <f t="shared" si="225"/>
        <v>Frio County, Texas</v>
      </c>
      <c r="B1631" t="str">
        <f t="shared" si="226"/>
        <v>Frio County,</v>
      </c>
      <c r="C1631" t="s">
        <v>100</v>
      </c>
      <c r="D1631" t="s">
        <v>292</v>
      </c>
      <c r="E1631">
        <v>0</v>
      </c>
      <c r="F1631" s="4">
        <f>VLOOKUP(A1631,'[1]Population Data'!$A:$B,2,FALSE)</f>
        <v>19394</v>
      </c>
      <c r="G1631">
        <f>VLOOKUP(A1631,'[1]Population Data'!$A:$C, 3, FALSE)</f>
        <v>4624</v>
      </c>
      <c r="H1631">
        <f>VLOOKUP(A1631,'[1]Population Data'!$A:$D,4,FALSE)</f>
        <v>4619</v>
      </c>
      <c r="I1631" s="3">
        <f t="shared" si="227"/>
        <v>0.23816644322986491</v>
      </c>
      <c r="J1631" s="2">
        <f t="shared" si="228"/>
        <v>4.1942041522491351</v>
      </c>
      <c r="K1631" s="2">
        <f t="shared" si="229"/>
        <v>0</v>
      </c>
      <c r="L1631">
        <f t="shared" si="230"/>
        <v>3335.9444444444443</v>
      </c>
      <c r="M1631" s="3">
        <f t="shared" si="231"/>
        <v>0.17200909788823576</v>
      </c>
      <c r="N1631" s="2">
        <f t="shared" si="232"/>
        <v>72.144127258746636</v>
      </c>
      <c r="O1631" s="2">
        <f t="shared" si="233"/>
        <v>0</v>
      </c>
    </row>
    <row r="1632" spans="1:15" x14ac:dyDescent="0.2">
      <c r="A1632" t="str">
        <f t="shared" si="225"/>
        <v>Frio County, Texas</v>
      </c>
      <c r="B1632" t="str">
        <f t="shared" si="226"/>
        <v>Frio County,</v>
      </c>
      <c r="C1632" t="s">
        <v>100</v>
      </c>
      <c r="D1632" t="s">
        <v>293</v>
      </c>
      <c r="E1632">
        <v>524</v>
      </c>
      <c r="F1632" s="4">
        <f>VLOOKUP(A1632,'[1]Population Data'!$A:$B,2,FALSE)</f>
        <v>19394</v>
      </c>
      <c r="G1632">
        <f>VLOOKUP(A1632,'[1]Population Data'!$A:$C, 3, FALSE)</f>
        <v>4624</v>
      </c>
      <c r="H1632">
        <f>VLOOKUP(A1632,'[1]Population Data'!$A:$D,4,FALSE)</f>
        <v>4619</v>
      </c>
      <c r="I1632" s="3">
        <f t="shared" si="227"/>
        <v>0.23816644322986491</v>
      </c>
      <c r="J1632" s="2">
        <f t="shared" si="228"/>
        <v>4.1942041522491351</v>
      </c>
      <c r="K1632" s="2">
        <f t="shared" si="229"/>
        <v>124.93430958028256</v>
      </c>
      <c r="L1632">
        <f t="shared" si="230"/>
        <v>3335.9444444444443</v>
      </c>
      <c r="M1632" s="3">
        <f t="shared" si="231"/>
        <v>0.17200909788823576</v>
      </c>
      <c r="N1632" s="2">
        <f t="shared" si="232"/>
        <v>72.144127258746636</v>
      </c>
      <c r="O1632" s="2">
        <f t="shared" si="233"/>
        <v>67.599575470076658</v>
      </c>
    </row>
    <row r="1633" spans="1:15" x14ac:dyDescent="0.2">
      <c r="A1633" t="str">
        <f t="shared" si="225"/>
        <v>Frio County, Texas</v>
      </c>
      <c r="B1633" t="str">
        <f t="shared" si="226"/>
        <v>Frio County,</v>
      </c>
      <c r="C1633" t="s">
        <v>100</v>
      </c>
      <c r="D1633" t="s">
        <v>294</v>
      </c>
      <c r="E1633">
        <v>459</v>
      </c>
      <c r="F1633" s="4">
        <f>VLOOKUP(A1633,'[1]Population Data'!$A:$B,2,FALSE)</f>
        <v>19394</v>
      </c>
      <c r="G1633">
        <f>VLOOKUP(A1633,'[1]Population Data'!$A:$C, 3, FALSE)</f>
        <v>4624</v>
      </c>
      <c r="H1633">
        <f>VLOOKUP(A1633,'[1]Population Data'!$A:$D,4,FALSE)</f>
        <v>4619</v>
      </c>
      <c r="I1633" s="3">
        <f t="shared" si="227"/>
        <v>0.23816644322986491</v>
      </c>
      <c r="J1633" s="2">
        <f t="shared" si="228"/>
        <v>4.1942041522491351</v>
      </c>
      <c r="K1633" s="2">
        <f t="shared" si="229"/>
        <v>109.43673301020934</v>
      </c>
      <c r="L1633">
        <f t="shared" si="230"/>
        <v>3335.9444444444443</v>
      </c>
      <c r="M1633" s="3">
        <f t="shared" si="231"/>
        <v>0.17200909788823576</v>
      </c>
      <c r="N1633" s="2">
        <f t="shared" si="232"/>
        <v>72.144127258746636</v>
      </c>
      <c r="O1633" s="2">
        <f t="shared" si="233"/>
        <v>59.214131948025162</v>
      </c>
    </row>
    <row r="1634" spans="1:15" x14ac:dyDescent="0.2">
      <c r="A1634" t="str">
        <f t="shared" si="225"/>
        <v>Frio County, Texas</v>
      </c>
      <c r="B1634" t="str">
        <f t="shared" si="226"/>
        <v>Frio County,</v>
      </c>
      <c r="C1634" t="s">
        <v>100</v>
      </c>
      <c r="D1634" t="s">
        <v>295</v>
      </c>
      <c r="E1634">
        <v>238</v>
      </c>
      <c r="F1634" s="4">
        <f>VLOOKUP(A1634,'[1]Population Data'!$A:$B,2,FALSE)</f>
        <v>19394</v>
      </c>
      <c r="G1634">
        <f>VLOOKUP(A1634,'[1]Population Data'!$A:$C, 3, FALSE)</f>
        <v>4624</v>
      </c>
      <c r="H1634">
        <f>VLOOKUP(A1634,'[1]Population Data'!$A:$D,4,FALSE)</f>
        <v>4619</v>
      </c>
      <c r="I1634" s="3">
        <f t="shared" si="227"/>
        <v>0.23816644322986491</v>
      </c>
      <c r="J1634" s="2">
        <f t="shared" si="228"/>
        <v>4.1942041522491351</v>
      </c>
      <c r="K1634" s="2">
        <f t="shared" si="229"/>
        <v>56.744972671960397</v>
      </c>
      <c r="L1634">
        <f t="shared" si="230"/>
        <v>3335.9444444444443</v>
      </c>
      <c r="M1634" s="3">
        <f t="shared" si="231"/>
        <v>0.17200909788823576</v>
      </c>
      <c r="N1634" s="2">
        <f t="shared" si="232"/>
        <v>72.144127258746636</v>
      </c>
      <c r="O1634" s="2">
        <f t="shared" si="233"/>
        <v>30.703623973050085</v>
      </c>
    </row>
    <row r="1635" spans="1:15" x14ac:dyDescent="0.2">
      <c r="A1635" t="str">
        <f t="shared" si="225"/>
        <v>Frio County, Texas</v>
      </c>
      <c r="B1635" t="str">
        <f t="shared" si="226"/>
        <v>Frio County,</v>
      </c>
      <c r="C1635" t="s">
        <v>100</v>
      </c>
      <c r="D1635" t="s">
        <v>296</v>
      </c>
      <c r="E1635">
        <v>161</v>
      </c>
      <c r="F1635" s="4">
        <f>VLOOKUP(A1635,'[1]Population Data'!$A:$B,2,FALSE)</f>
        <v>19394</v>
      </c>
      <c r="G1635">
        <f>VLOOKUP(A1635,'[1]Population Data'!$A:$C, 3, FALSE)</f>
        <v>4624</v>
      </c>
      <c r="H1635">
        <f>VLOOKUP(A1635,'[1]Population Data'!$A:$D,4,FALSE)</f>
        <v>4619</v>
      </c>
      <c r="I1635" s="3">
        <f t="shared" si="227"/>
        <v>0.23816644322986491</v>
      </c>
      <c r="J1635" s="2">
        <f t="shared" si="228"/>
        <v>4.1942041522491351</v>
      </c>
      <c r="K1635" s="2">
        <f t="shared" si="229"/>
        <v>38.386305042796742</v>
      </c>
      <c r="L1635">
        <f t="shared" si="230"/>
        <v>3335.9444444444443</v>
      </c>
      <c r="M1635" s="3">
        <f t="shared" si="231"/>
        <v>0.17200909788823576</v>
      </c>
      <c r="N1635" s="2">
        <f t="shared" si="232"/>
        <v>72.144127258746636</v>
      </c>
      <c r="O1635" s="2">
        <f t="shared" si="233"/>
        <v>20.770098570004468</v>
      </c>
    </row>
    <row r="1636" spans="1:15" x14ac:dyDescent="0.2">
      <c r="A1636" t="str">
        <f t="shared" si="225"/>
        <v>Frio County, Texas</v>
      </c>
      <c r="B1636" t="str">
        <f t="shared" si="226"/>
        <v>Frio County,</v>
      </c>
      <c r="C1636" t="s">
        <v>100</v>
      </c>
      <c r="D1636" t="s">
        <v>297</v>
      </c>
      <c r="E1636">
        <v>588</v>
      </c>
      <c r="F1636" s="4">
        <f>VLOOKUP(A1636,'[1]Population Data'!$A:$B,2,FALSE)</f>
        <v>19394</v>
      </c>
      <c r="G1636">
        <f>VLOOKUP(A1636,'[1]Population Data'!$A:$C, 3, FALSE)</f>
        <v>4624</v>
      </c>
      <c r="H1636">
        <f>VLOOKUP(A1636,'[1]Population Data'!$A:$D,4,FALSE)</f>
        <v>4619</v>
      </c>
      <c r="I1636" s="3">
        <f t="shared" si="227"/>
        <v>0.23816644322986491</v>
      </c>
      <c r="J1636" s="2">
        <f t="shared" si="228"/>
        <v>4.1942041522491351</v>
      </c>
      <c r="K1636" s="2">
        <f t="shared" si="229"/>
        <v>140.19346189543157</v>
      </c>
      <c r="L1636">
        <f t="shared" si="230"/>
        <v>3335.9444444444443</v>
      </c>
      <c r="M1636" s="3">
        <f t="shared" si="231"/>
        <v>0.17200909788823576</v>
      </c>
      <c r="N1636" s="2">
        <f t="shared" si="232"/>
        <v>72.144127258746636</v>
      </c>
      <c r="O1636" s="2">
        <f t="shared" si="233"/>
        <v>75.856012168711956</v>
      </c>
    </row>
    <row r="1637" spans="1:15" x14ac:dyDescent="0.2">
      <c r="A1637" t="str">
        <f t="shared" si="225"/>
        <v>Frio County, Texas</v>
      </c>
      <c r="B1637" t="str">
        <f t="shared" si="226"/>
        <v>Frio County,</v>
      </c>
      <c r="C1637" t="s">
        <v>100</v>
      </c>
      <c r="D1637" t="s">
        <v>298</v>
      </c>
      <c r="E1637">
        <v>144</v>
      </c>
      <c r="F1637" s="4">
        <f>VLOOKUP(A1637,'[1]Population Data'!$A:$B,2,FALSE)</f>
        <v>19394</v>
      </c>
      <c r="G1637">
        <f>VLOOKUP(A1637,'[1]Population Data'!$A:$C, 3, FALSE)</f>
        <v>4624</v>
      </c>
      <c r="H1637">
        <f>VLOOKUP(A1637,'[1]Population Data'!$A:$D,4,FALSE)</f>
        <v>4619</v>
      </c>
      <c r="I1637" s="3">
        <f t="shared" si="227"/>
        <v>0.23816644322986491</v>
      </c>
      <c r="J1637" s="2">
        <f t="shared" si="228"/>
        <v>4.1942041522491351</v>
      </c>
      <c r="K1637" s="2">
        <f t="shared" si="229"/>
        <v>34.333092709085285</v>
      </c>
      <c r="L1637">
        <f t="shared" si="230"/>
        <v>3335.9444444444443</v>
      </c>
      <c r="M1637" s="3">
        <f t="shared" si="231"/>
        <v>0.17200909788823576</v>
      </c>
      <c r="N1637" s="2">
        <f t="shared" si="232"/>
        <v>72.144127258746636</v>
      </c>
      <c r="O1637" s="2">
        <f t="shared" si="233"/>
        <v>18.576982571929463</v>
      </c>
    </row>
    <row r="1638" spans="1:15" x14ac:dyDescent="0.2">
      <c r="A1638" t="str">
        <f t="shared" si="225"/>
        <v>Frio County, Texas</v>
      </c>
      <c r="B1638" t="str">
        <f t="shared" si="226"/>
        <v>Frio County,</v>
      </c>
      <c r="C1638" t="s">
        <v>100</v>
      </c>
      <c r="D1638" t="s">
        <v>299</v>
      </c>
      <c r="E1638">
        <v>699</v>
      </c>
      <c r="F1638" s="4">
        <f>VLOOKUP(A1638,'[1]Population Data'!$A:$B,2,FALSE)</f>
        <v>19394</v>
      </c>
      <c r="G1638">
        <f>VLOOKUP(A1638,'[1]Population Data'!$A:$C, 3, FALSE)</f>
        <v>4624</v>
      </c>
      <c r="H1638">
        <f>VLOOKUP(A1638,'[1]Population Data'!$A:$D,4,FALSE)</f>
        <v>4619</v>
      </c>
      <c r="I1638" s="3">
        <f t="shared" si="227"/>
        <v>0.23816644322986491</v>
      </c>
      <c r="J1638" s="2">
        <f t="shared" si="228"/>
        <v>4.1942041522491351</v>
      </c>
      <c r="K1638" s="2">
        <f t="shared" si="229"/>
        <v>166.65855419201813</v>
      </c>
      <c r="L1638">
        <f t="shared" si="230"/>
        <v>3335.9444444444443</v>
      </c>
      <c r="M1638" s="3">
        <f t="shared" si="231"/>
        <v>0.17200909788823576</v>
      </c>
      <c r="N1638" s="2">
        <f t="shared" si="232"/>
        <v>72.144127258746636</v>
      </c>
      <c r="O1638" s="2">
        <f t="shared" si="233"/>
        <v>90.175769567907594</v>
      </c>
    </row>
    <row r="1639" spans="1:15" x14ac:dyDescent="0.2">
      <c r="A1639" t="str">
        <f t="shared" si="225"/>
        <v>Frio County, Texas</v>
      </c>
      <c r="B1639" t="str">
        <f t="shared" si="226"/>
        <v>Frio County,</v>
      </c>
      <c r="C1639" t="s">
        <v>100</v>
      </c>
      <c r="D1639" t="s">
        <v>300</v>
      </c>
      <c r="E1639">
        <v>374</v>
      </c>
      <c r="F1639" s="4">
        <f>VLOOKUP(A1639,'[1]Population Data'!$A:$B,2,FALSE)</f>
        <v>19394</v>
      </c>
      <c r="G1639">
        <f>VLOOKUP(A1639,'[1]Population Data'!$A:$C, 3, FALSE)</f>
        <v>4624</v>
      </c>
      <c r="H1639">
        <f>VLOOKUP(A1639,'[1]Population Data'!$A:$D,4,FALSE)</f>
        <v>4619</v>
      </c>
      <c r="I1639" s="3">
        <f t="shared" si="227"/>
        <v>0.23816644322986491</v>
      </c>
      <c r="J1639" s="2">
        <f t="shared" si="228"/>
        <v>4.1942041522491351</v>
      </c>
      <c r="K1639" s="2">
        <f t="shared" si="229"/>
        <v>89.170671341652053</v>
      </c>
      <c r="L1639">
        <f t="shared" si="230"/>
        <v>3335.9444444444443</v>
      </c>
      <c r="M1639" s="3">
        <f t="shared" si="231"/>
        <v>0.17200909788823576</v>
      </c>
      <c r="N1639" s="2">
        <f t="shared" si="232"/>
        <v>72.144127258746636</v>
      </c>
      <c r="O1639" s="2">
        <f t="shared" si="233"/>
        <v>48.248551957650136</v>
      </c>
    </row>
    <row r="1640" spans="1:15" x14ac:dyDescent="0.2">
      <c r="A1640" t="str">
        <f t="shared" si="225"/>
        <v>Frio County, Texas</v>
      </c>
      <c r="B1640" t="str">
        <f t="shared" si="226"/>
        <v>Frio County,</v>
      </c>
      <c r="C1640" t="s">
        <v>100</v>
      </c>
      <c r="D1640" t="s">
        <v>301</v>
      </c>
      <c r="E1640">
        <v>109</v>
      </c>
      <c r="F1640" s="4">
        <f>VLOOKUP(A1640,'[1]Population Data'!$A:$B,2,FALSE)</f>
        <v>19394</v>
      </c>
      <c r="G1640">
        <f>VLOOKUP(A1640,'[1]Population Data'!$A:$C, 3, FALSE)</f>
        <v>4624</v>
      </c>
      <c r="H1640">
        <f>VLOOKUP(A1640,'[1]Population Data'!$A:$D,4,FALSE)</f>
        <v>4619</v>
      </c>
      <c r="I1640" s="3">
        <f t="shared" si="227"/>
        <v>0.23816644322986491</v>
      </c>
      <c r="J1640" s="2">
        <f t="shared" si="228"/>
        <v>4.1942041522491351</v>
      </c>
      <c r="K1640" s="2">
        <f t="shared" si="229"/>
        <v>25.988243786738167</v>
      </c>
      <c r="L1640">
        <f t="shared" si="230"/>
        <v>3335.9444444444443</v>
      </c>
      <c r="M1640" s="3">
        <f t="shared" si="231"/>
        <v>0.17200909788823576</v>
      </c>
      <c r="N1640" s="2">
        <f t="shared" si="232"/>
        <v>72.144127258746636</v>
      </c>
      <c r="O1640" s="2">
        <f t="shared" si="233"/>
        <v>14.061743752363276</v>
      </c>
    </row>
    <row r="1641" spans="1:15" x14ac:dyDescent="0.2">
      <c r="A1641" t="str">
        <f t="shared" si="225"/>
        <v>Frio County, Texas</v>
      </c>
      <c r="B1641" t="str">
        <f t="shared" si="226"/>
        <v>Frio County,</v>
      </c>
      <c r="C1641" t="s">
        <v>100</v>
      </c>
      <c r="D1641" t="s">
        <v>302</v>
      </c>
      <c r="E1641">
        <v>97</v>
      </c>
      <c r="F1641" s="4">
        <f>VLOOKUP(A1641,'[1]Population Data'!$A:$B,2,FALSE)</f>
        <v>19394</v>
      </c>
      <c r="G1641">
        <f>VLOOKUP(A1641,'[1]Population Data'!$A:$C, 3, FALSE)</f>
        <v>4624</v>
      </c>
      <c r="H1641">
        <f>VLOOKUP(A1641,'[1]Population Data'!$A:$D,4,FALSE)</f>
        <v>4619</v>
      </c>
      <c r="I1641" s="3">
        <f t="shared" si="227"/>
        <v>0.23816644322986491</v>
      </c>
      <c r="J1641" s="2">
        <f t="shared" si="228"/>
        <v>4.1942041522491351</v>
      </c>
      <c r="K1641" s="2">
        <f t="shared" si="229"/>
        <v>23.127152727647726</v>
      </c>
      <c r="L1641">
        <f t="shared" si="230"/>
        <v>3335.9444444444443</v>
      </c>
      <c r="M1641" s="3">
        <f t="shared" si="231"/>
        <v>0.17200909788823576</v>
      </c>
      <c r="N1641" s="2">
        <f t="shared" si="232"/>
        <v>72.144127258746636</v>
      </c>
      <c r="O1641" s="2">
        <f t="shared" si="233"/>
        <v>12.513661871369152</v>
      </c>
    </row>
    <row r="1642" spans="1:15" x14ac:dyDescent="0.2">
      <c r="A1642" t="str">
        <f t="shared" si="225"/>
        <v>Gaines County, Texas</v>
      </c>
      <c r="B1642" t="str">
        <f t="shared" si="226"/>
        <v>Gaines County,</v>
      </c>
      <c r="C1642" t="s">
        <v>101</v>
      </c>
      <c r="D1642" t="s">
        <v>283</v>
      </c>
      <c r="E1642">
        <v>408</v>
      </c>
      <c r="F1642" s="4">
        <f>VLOOKUP(A1642,'[1]Population Data'!$A:$B,2,FALSE)</f>
        <v>20321</v>
      </c>
      <c r="G1642">
        <f>VLOOKUP(A1642,'[1]Population Data'!$A:$C, 3, FALSE)</f>
        <v>5737</v>
      </c>
      <c r="H1642">
        <f>VLOOKUP(A1642,'[1]Population Data'!$A:$D,4,FALSE)</f>
        <v>7284</v>
      </c>
      <c r="I1642" s="3">
        <f t="shared" si="227"/>
        <v>0.35844692682446733</v>
      </c>
      <c r="J1642" s="2">
        <f t="shared" si="228"/>
        <v>3.5420951716925222</v>
      </c>
      <c r="K1642" s="2">
        <f t="shared" si="229"/>
        <v>115.1860636779686</v>
      </c>
      <c r="L1642">
        <f t="shared" si="230"/>
        <v>5260.666666666667</v>
      </c>
      <c r="M1642" s="3">
        <f t="shared" si="231"/>
        <v>0.25887833603989308</v>
      </c>
      <c r="N1642" s="2">
        <f t="shared" si="232"/>
        <v>91.697170414269962</v>
      </c>
      <c r="O1642" s="2">
        <f t="shared" si="233"/>
        <v>79.216770828207288</v>
      </c>
    </row>
    <row r="1643" spans="1:15" x14ac:dyDescent="0.2">
      <c r="A1643" t="str">
        <f t="shared" si="225"/>
        <v>Gaines County, Texas</v>
      </c>
      <c r="B1643" t="str">
        <f t="shared" si="226"/>
        <v>Gaines County,</v>
      </c>
      <c r="C1643" t="s">
        <v>101</v>
      </c>
      <c r="D1643" t="s">
        <v>284</v>
      </c>
      <c r="E1643">
        <v>109</v>
      </c>
      <c r="F1643" s="4">
        <f>VLOOKUP(A1643,'[1]Population Data'!$A:$B,2,FALSE)</f>
        <v>20321</v>
      </c>
      <c r="G1643">
        <f>VLOOKUP(A1643,'[1]Population Data'!$A:$C, 3, FALSE)</f>
        <v>5737</v>
      </c>
      <c r="H1643">
        <f>VLOOKUP(A1643,'[1]Population Data'!$A:$D,4,FALSE)</f>
        <v>7284</v>
      </c>
      <c r="I1643" s="3">
        <f t="shared" si="227"/>
        <v>0.35844692682446733</v>
      </c>
      <c r="J1643" s="2">
        <f t="shared" si="228"/>
        <v>3.5420951716925222</v>
      </c>
      <c r="K1643" s="2">
        <f t="shared" si="229"/>
        <v>30.77274740416318</v>
      </c>
      <c r="L1643">
        <f t="shared" si="230"/>
        <v>5260.666666666667</v>
      </c>
      <c r="M1643" s="3">
        <f t="shared" si="231"/>
        <v>0.25887833603989308</v>
      </c>
      <c r="N1643" s="2">
        <f t="shared" si="232"/>
        <v>91.697170414269962</v>
      </c>
      <c r="O1643" s="2">
        <f t="shared" si="233"/>
        <v>21.163303971261261</v>
      </c>
    </row>
    <row r="1644" spans="1:15" x14ac:dyDescent="0.2">
      <c r="A1644" t="str">
        <f t="shared" si="225"/>
        <v>Gaines County, Texas</v>
      </c>
      <c r="B1644" t="str">
        <f t="shared" si="226"/>
        <v>Gaines County,</v>
      </c>
      <c r="C1644" t="s">
        <v>101</v>
      </c>
      <c r="D1644" t="s">
        <v>285</v>
      </c>
      <c r="E1644">
        <v>643</v>
      </c>
      <c r="F1644" s="4">
        <f>VLOOKUP(A1644,'[1]Population Data'!$A:$B,2,FALSE)</f>
        <v>20321</v>
      </c>
      <c r="G1644">
        <f>VLOOKUP(A1644,'[1]Population Data'!$A:$C, 3, FALSE)</f>
        <v>5737</v>
      </c>
      <c r="H1644">
        <f>VLOOKUP(A1644,'[1]Population Data'!$A:$D,4,FALSE)</f>
        <v>7284</v>
      </c>
      <c r="I1644" s="3">
        <f t="shared" si="227"/>
        <v>0.35844692682446733</v>
      </c>
      <c r="J1644" s="2">
        <f t="shared" si="228"/>
        <v>3.5420951716925222</v>
      </c>
      <c r="K1644" s="2">
        <f t="shared" si="229"/>
        <v>181.53097780621033</v>
      </c>
      <c r="L1644">
        <f t="shared" si="230"/>
        <v>5260.666666666667</v>
      </c>
      <c r="M1644" s="3">
        <f t="shared" si="231"/>
        <v>0.25887833603989308</v>
      </c>
      <c r="N1644" s="2">
        <f t="shared" si="232"/>
        <v>91.697170414269962</v>
      </c>
      <c r="O1644" s="2">
        <f t="shared" si="233"/>
        <v>124.84407755523846</v>
      </c>
    </row>
    <row r="1645" spans="1:15" x14ac:dyDescent="0.2">
      <c r="A1645" t="str">
        <f t="shared" si="225"/>
        <v>Gaines County, Texas</v>
      </c>
      <c r="B1645" t="str">
        <f t="shared" si="226"/>
        <v>Gaines County,</v>
      </c>
      <c r="C1645" t="s">
        <v>101</v>
      </c>
      <c r="D1645" t="s">
        <v>286</v>
      </c>
      <c r="E1645">
        <v>14</v>
      </c>
      <c r="F1645" s="4">
        <f>VLOOKUP(A1645,'[1]Population Data'!$A:$B,2,FALSE)</f>
        <v>20321</v>
      </c>
      <c r="G1645">
        <f>VLOOKUP(A1645,'[1]Population Data'!$A:$C, 3, FALSE)</f>
        <v>5737</v>
      </c>
      <c r="H1645">
        <f>VLOOKUP(A1645,'[1]Population Data'!$A:$D,4,FALSE)</f>
        <v>7284</v>
      </c>
      <c r="I1645" s="3">
        <f t="shared" si="227"/>
        <v>0.35844692682446733</v>
      </c>
      <c r="J1645" s="2">
        <f t="shared" si="228"/>
        <v>3.5420951716925222</v>
      </c>
      <c r="K1645" s="2">
        <f t="shared" si="229"/>
        <v>3.9524629693420601</v>
      </c>
      <c r="L1645">
        <f t="shared" si="230"/>
        <v>5260.666666666667</v>
      </c>
      <c r="M1645" s="3">
        <f t="shared" si="231"/>
        <v>0.25887833603989308</v>
      </c>
      <c r="N1645" s="2">
        <f t="shared" si="232"/>
        <v>91.697170414269962</v>
      </c>
      <c r="O1645" s="2">
        <f t="shared" si="233"/>
        <v>2.7182225284188779</v>
      </c>
    </row>
    <row r="1646" spans="1:15" x14ac:dyDescent="0.2">
      <c r="A1646" t="str">
        <f t="shared" si="225"/>
        <v>Gaines County, Texas</v>
      </c>
      <c r="B1646" t="str">
        <f t="shared" si="226"/>
        <v>Gaines County,</v>
      </c>
      <c r="C1646" t="s">
        <v>101</v>
      </c>
      <c r="D1646" t="s">
        <v>287</v>
      </c>
      <c r="E1646">
        <v>1269</v>
      </c>
      <c r="F1646" s="4">
        <f>VLOOKUP(A1646,'[1]Population Data'!$A:$B,2,FALSE)</f>
        <v>20321</v>
      </c>
      <c r="G1646">
        <f>VLOOKUP(A1646,'[1]Population Data'!$A:$C, 3, FALSE)</f>
        <v>5737</v>
      </c>
      <c r="H1646">
        <f>VLOOKUP(A1646,'[1]Population Data'!$A:$D,4,FALSE)</f>
        <v>7284</v>
      </c>
      <c r="I1646" s="3">
        <f t="shared" si="227"/>
        <v>0.35844692682446733</v>
      </c>
      <c r="J1646" s="2">
        <f t="shared" si="228"/>
        <v>3.5420951716925222</v>
      </c>
      <c r="K1646" s="2">
        <f t="shared" si="229"/>
        <v>358.26253629250527</v>
      </c>
      <c r="L1646">
        <f t="shared" si="230"/>
        <v>5260.666666666667</v>
      </c>
      <c r="M1646" s="3">
        <f t="shared" si="231"/>
        <v>0.25887833603989308</v>
      </c>
      <c r="N1646" s="2">
        <f t="shared" si="232"/>
        <v>91.697170414269962</v>
      </c>
      <c r="O1646" s="2">
        <f t="shared" si="233"/>
        <v>246.38745632596823</v>
      </c>
    </row>
    <row r="1647" spans="1:15" x14ac:dyDescent="0.2">
      <c r="A1647" t="str">
        <f t="shared" si="225"/>
        <v>Gaines County, Texas</v>
      </c>
      <c r="B1647" t="str">
        <f t="shared" si="226"/>
        <v>Gaines County,</v>
      </c>
      <c r="C1647" t="s">
        <v>101</v>
      </c>
      <c r="D1647" t="s">
        <v>288</v>
      </c>
      <c r="E1647">
        <v>792</v>
      </c>
      <c r="F1647" s="4">
        <f>VLOOKUP(A1647,'[1]Population Data'!$A:$B,2,FALSE)</f>
        <v>20321</v>
      </c>
      <c r="G1647">
        <f>VLOOKUP(A1647,'[1]Population Data'!$A:$C, 3, FALSE)</f>
        <v>5737</v>
      </c>
      <c r="H1647">
        <f>VLOOKUP(A1647,'[1]Population Data'!$A:$D,4,FALSE)</f>
        <v>7284</v>
      </c>
      <c r="I1647" s="3">
        <f t="shared" si="227"/>
        <v>0.35844692682446733</v>
      </c>
      <c r="J1647" s="2">
        <f t="shared" si="228"/>
        <v>3.5420951716925222</v>
      </c>
      <c r="K1647" s="2">
        <f t="shared" si="229"/>
        <v>223.59647655135083</v>
      </c>
      <c r="L1647">
        <f t="shared" si="230"/>
        <v>5260.666666666667</v>
      </c>
      <c r="M1647" s="3">
        <f t="shared" si="231"/>
        <v>0.25887833603989308</v>
      </c>
      <c r="N1647" s="2">
        <f t="shared" si="232"/>
        <v>91.697170414269962</v>
      </c>
      <c r="O1647" s="2">
        <f t="shared" si="233"/>
        <v>153.7737316076965</v>
      </c>
    </row>
    <row r="1648" spans="1:15" x14ac:dyDescent="0.2">
      <c r="A1648" t="str">
        <f t="shared" si="225"/>
        <v>Gaines County, Texas</v>
      </c>
      <c r="B1648" t="str">
        <f t="shared" si="226"/>
        <v>Gaines County,</v>
      </c>
      <c r="C1648" t="s">
        <v>101</v>
      </c>
      <c r="D1648" t="s">
        <v>289</v>
      </c>
      <c r="E1648">
        <v>141</v>
      </c>
      <c r="F1648" s="4">
        <f>VLOOKUP(A1648,'[1]Population Data'!$A:$B,2,FALSE)</f>
        <v>20321</v>
      </c>
      <c r="G1648">
        <f>VLOOKUP(A1648,'[1]Population Data'!$A:$C, 3, FALSE)</f>
        <v>5737</v>
      </c>
      <c r="H1648">
        <f>VLOOKUP(A1648,'[1]Population Data'!$A:$D,4,FALSE)</f>
        <v>7284</v>
      </c>
      <c r="I1648" s="3">
        <f t="shared" si="227"/>
        <v>0.35844692682446733</v>
      </c>
      <c r="J1648" s="2">
        <f t="shared" si="228"/>
        <v>3.5420951716925222</v>
      </c>
      <c r="K1648" s="2">
        <f t="shared" si="229"/>
        <v>39.806948476945031</v>
      </c>
      <c r="L1648">
        <f t="shared" si="230"/>
        <v>5260.666666666667</v>
      </c>
      <c r="M1648" s="3">
        <f t="shared" si="231"/>
        <v>0.25887833603989308</v>
      </c>
      <c r="N1648" s="2">
        <f t="shared" si="232"/>
        <v>91.697170414269962</v>
      </c>
      <c r="O1648" s="2">
        <f t="shared" si="233"/>
        <v>27.376384036218695</v>
      </c>
    </row>
    <row r="1649" spans="1:15" x14ac:dyDescent="0.2">
      <c r="A1649" t="str">
        <f t="shared" si="225"/>
        <v>Gaines County, Texas</v>
      </c>
      <c r="B1649" t="str">
        <f t="shared" si="226"/>
        <v>Gaines County,</v>
      </c>
      <c r="C1649" t="s">
        <v>101</v>
      </c>
      <c r="D1649" t="s">
        <v>290</v>
      </c>
      <c r="E1649">
        <v>641</v>
      </c>
      <c r="F1649" s="4">
        <f>VLOOKUP(A1649,'[1]Population Data'!$A:$B,2,FALSE)</f>
        <v>20321</v>
      </c>
      <c r="G1649">
        <f>VLOOKUP(A1649,'[1]Population Data'!$A:$C, 3, FALSE)</f>
        <v>5737</v>
      </c>
      <c r="H1649">
        <f>VLOOKUP(A1649,'[1]Population Data'!$A:$D,4,FALSE)</f>
        <v>7284</v>
      </c>
      <c r="I1649" s="3">
        <f t="shared" si="227"/>
        <v>0.35844692682446733</v>
      </c>
      <c r="J1649" s="2">
        <f t="shared" si="228"/>
        <v>3.5420951716925222</v>
      </c>
      <c r="K1649" s="2">
        <f t="shared" si="229"/>
        <v>180.96634023916147</v>
      </c>
      <c r="L1649">
        <f t="shared" si="230"/>
        <v>5260.666666666667</v>
      </c>
      <c r="M1649" s="3">
        <f t="shared" si="231"/>
        <v>0.25887833603989308</v>
      </c>
      <c r="N1649" s="2">
        <f t="shared" si="232"/>
        <v>91.697170414269962</v>
      </c>
      <c r="O1649" s="2">
        <f t="shared" si="233"/>
        <v>124.45576005117863</v>
      </c>
    </row>
    <row r="1650" spans="1:15" x14ac:dyDescent="0.2">
      <c r="A1650" t="str">
        <f t="shared" si="225"/>
        <v>Gaines County, Texas</v>
      </c>
      <c r="B1650" t="str">
        <f t="shared" si="226"/>
        <v>Gaines County,</v>
      </c>
      <c r="C1650" t="s">
        <v>101</v>
      </c>
      <c r="D1650" t="s">
        <v>291</v>
      </c>
      <c r="E1650">
        <v>99</v>
      </c>
      <c r="F1650" s="4">
        <f>VLOOKUP(A1650,'[1]Population Data'!$A:$B,2,FALSE)</f>
        <v>20321</v>
      </c>
      <c r="G1650">
        <f>VLOOKUP(A1650,'[1]Population Data'!$A:$C, 3, FALSE)</f>
        <v>5737</v>
      </c>
      <c r="H1650">
        <f>VLOOKUP(A1650,'[1]Population Data'!$A:$D,4,FALSE)</f>
        <v>7284</v>
      </c>
      <c r="I1650" s="3">
        <f t="shared" si="227"/>
        <v>0.35844692682446733</v>
      </c>
      <c r="J1650" s="2">
        <f t="shared" si="228"/>
        <v>3.5420951716925222</v>
      </c>
      <c r="K1650" s="2">
        <f t="shared" si="229"/>
        <v>27.949559568918854</v>
      </c>
      <c r="L1650">
        <f t="shared" si="230"/>
        <v>5260.666666666667</v>
      </c>
      <c r="M1650" s="3">
        <f t="shared" si="231"/>
        <v>0.25887833603989308</v>
      </c>
      <c r="N1650" s="2">
        <f t="shared" si="232"/>
        <v>91.697170414269962</v>
      </c>
      <c r="O1650" s="2">
        <f t="shared" si="233"/>
        <v>19.221716450962063</v>
      </c>
    </row>
    <row r="1651" spans="1:15" x14ac:dyDescent="0.2">
      <c r="A1651" t="str">
        <f t="shared" si="225"/>
        <v>Gaines County, Texas</v>
      </c>
      <c r="B1651" t="str">
        <f t="shared" si="226"/>
        <v>Gaines County,</v>
      </c>
      <c r="C1651" t="s">
        <v>101</v>
      </c>
      <c r="D1651" t="s">
        <v>292</v>
      </c>
      <c r="E1651">
        <v>0</v>
      </c>
      <c r="F1651" s="4">
        <f>VLOOKUP(A1651,'[1]Population Data'!$A:$B,2,FALSE)</f>
        <v>20321</v>
      </c>
      <c r="G1651">
        <f>VLOOKUP(A1651,'[1]Population Data'!$A:$C, 3, FALSE)</f>
        <v>5737</v>
      </c>
      <c r="H1651">
        <f>VLOOKUP(A1651,'[1]Population Data'!$A:$D,4,FALSE)</f>
        <v>7284</v>
      </c>
      <c r="I1651" s="3">
        <f t="shared" si="227"/>
        <v>0.35844692682446733</v>
      </c>
      <c r="J1651" s="2">
        <f t="shared" si="228"/>
        <v>3.5420951716925222</v>
      </c>
      <c r="K1651" s="2">
        <f t="shared" si="229"/>
        <v>0</v>
      </c>
      <c r="L1651">
        <f t="shared" si="230"/>
        <v>5260.666666666667</v>
      </c>
      <c r="M1651" s="3">
        <f t="shared" si="231"/>
        <v>0.25887833603989308</v>
      </c>
      <c r="N1651" s="2">
        <f t="shared" si="232"/>
        <v>91.697170414269962</v>
      </c>
      <c r="O1651" s="2">
        <f t="shared" si="233"/>
        <v>0</v>
      </c>
    </row>
    <row r="1652" spans="1:15" x14ac:dyDescent="0.2">
      <c r="A1652" t="str">
        <f t="shared" si="225"/>
        <v>Gaines County, Texas</v>
      </c>
      <c r="B1652" t="str">
        <f t="shared" si="226"/>
        <v>Gaines County,</v>
      </c>
      <c r="C1652" t="s">
        <v>101</v>
      </c>
      <c r="D1652" t="s">
        <v>293</v>
      </c>
      <c r="E1652">
        <v>261</v>
      </c>
      <c r="F1652" s="4">
        <f>VLOOKUP(A1652,'[1]Population Data'!$A:$B,2,FALSE)</f>
        <v>20321</v>
      </c>
      <c r="G1652">
        <f>VLOOKUP(A1652,'[1]Population Data'!$A:$C, 3, FALSE)</f>
        <v>5737</v>
      </c>
      <c r="H1652">
        <f>VLOOKUP(A1652,'[1]Population Data'!$A:$D,4,FALSE)</f>
        <v>7284</v>
      </c>
      <c r="I1652" s="3">
        <f t="shared" si="227"/>
        <v>0.35844692682446733</v>
      </c>
      <c r="J1652" s="2">
        <f t="shared" si="228"/>
        <v>3.5420951716925222</v>
      </c>
      <c r="K1652" s="2">
        <f t="shared" si="229"/>
        <v>73.685202499876979</v>
      </c>
      <c r="L1652">
        <f t="shared" si="230"/>
        <v>5260.666666666667</v>
      </c>
      <c r="M1652" s="3">
        <f t="shared" si="231"/>
        <v>0.25887833603989308</v>
      </c>
      <c r="N1652" s="2">
        <f t="shared" si="232"/>
        <v>91.697170414269962</v>
      </c>
      <c r="O1652" s="2">
        <f t="shared" si="233"/>
        <v>50.675434279809082</v>
      </c>
    </row>
    <row r="1653" spans="1:15" x14ac:dyDescent="0.2">
      <c r="A1653" t="str">
        <f t="shared" si="225"/>
        <v>Gaines County, Texas</v>
      </c>
      <c r="B1653" t="str">
        <f t="shared" si="226"/>
        <v>Gaines County,</v>
      </c>
      <c r="C1653" t="s">
        <v>101</v>
      </c>
      <c r="D1653" t="s">
        <v>294</v>
      </c>
      <c r="E1653">
        <v>1185</v>
      </c>
      <c r="F1653" s="4">
        <f>VLOOKUP(A1653,'[1]Population Data'!$A:$B,2,FALSE)</f>
        <v>20321</v>
      </c>
      <c r="G1653">
        <f>VLOOKUP(A1653,'[1]Population Data'!$A:$C, 3, FALSE)</f>
        <v>5737</v>
      </c>
      <c r="H1653">
        <f>VLOOKUP(A1653,'[1]Population Data'!$A:$D,4,FALSE)</f>
        <v>7284</v>
      </c>
      <c r="I1653" s="3">
        <f t="shared" si="227"/>
        <v>0.35844692682446733</v>
      </c>
      <c r="J1653" s="2">
        <f t="shared" si="228"/>
        <v>3.5420951716925222</v>
      </c>
      <c r="K1653" s="2">
        <f t="shared" si="229"/>
        <v>334.54775847645294</v>
      </c>
      <c r="L1653">
        <f t="shared" si="230"/>
        <v>5260.666666666667</v>
      </c>
      <c r="M1653" s="3">
        <f t="shared" si="231"/>
        <v>0.25887833603989308</v>
      </c>
      <c r="N1653" s="2">
        <f t="shared" si="232"/>
        <v>91.697170414269962</v>
      </c>
      <c r="O1653" s="2">
        <f t="shared" si="233"/>
        <v>230.07812115545502</v>
      </c>
    </row>
    <row r="1654" spans="1:15" x14ac:dyDescent="0.2">
      <c r="A1654" t="str">
        <f t="shared" si="225"/>
        <v>Gaines County, Texas</v>
      </c>
      <c r="B1654" t="str">
        <f t="shared" si="226"/>
        <v>Gaines County,</v>
      </c>
      <c r="C1654" t="s">
        <v>101</v>
      </c>
      <c r="D1654" t="s">
        <v>295</v>
      </c>
      <c r="E1654">
        <v>631</v>
      </c>
      <c r="F1654" s="4">
        <f>VLOOKUP(A1654,'[1]Population Data'!$A:$B,2,FALSE)</f>
        <v>20321</v>
      </c>
      <c r="G1654">
        <f>VLOOKUP(A1654,'[1]Population Data'!$A:$C, 3, FALSE)</f>
        <v>5737</v>
      </c>
      <c r="H1654">
        <f>VLOOKUP(A1654,'[1]Population Data'!$A:$D,4,FALSE)</f>
        <v>7284</v>
      </c>
      <c r="I1654" s="3">
        <f t="shared" si="227"/>
        <v>0.35844692682446733</v>
      </c>
      <c r="J1654" s="2">
        <f t="shared" si="228"/>
        <v>3.5420951716925222</v>
      </c>
      <c r="K1654" s="2">
        <f t="shared" si="229"/>
        <v>178.14315240391713</v>
      </c>
      <c r="L1654">
        <f t="shared" si="230"/>
        <v>5260.666666666667</v>
      </c>
      <c r="M1654" s="3">
        <f t="shared" si="231"/>
        <v>0.25887833603989308</v>
      </c>
      <c r="N1654" s="2">
        <f t="shared" si="232"/>
        <v>91.697170414269962</v>
      </c>
      <c r="O1654" s="2">
        <f t="shared" si="233"/>
        <v>122.51417253087941</v>
      </c>
    </row>
    <row r="1655" spans="1:15" x14ac:dyDescent="0.2">
      <c r="A1655" t="str">
        <f t="shared" si="225"/>
        <v>Gaines County, Texas</v>
      </c>
      <c r="B1655" t="str">
        <f t="shared" si="226"/>
        <v>Gaines County,</v>
      </c>
      <c r="C1655" t="s">
        <v>101</v>
      </c>
      <c r="D1655" t="s">
        <v>296</v>
      </c>
      <c r="E1655">
        <v>123</v>
      </c>
      <c r="F1655" s="4">
        <f>VLOOKUP(A1655,'[1]Population Data'!$A:$B,2,FALSE)</f>
        <v>20321</v>
      </c>
      <c r="G1655">
        <f>VLOOKUP(A1655,'[1]Population Data'!$A:$C, 3, FALSE)</f>
        <v>5737</v>
      </c>
      <c r="H1655">
        <f>VLOOKUP(A1655,'[1]Population Data'!$A:$D,4,FALSE)</f>
        <v>7284</v>
      </c>
      <c r="I1655" s="3">
        <f t="shared" si="227"/>
        <v>0.35844692682446733</v>
      </c>
      <c r="J1655" s="2">
        <f t="shared" si="228"/>
        <v>3.5420951716925222</v>
      </c>
      <c r="K1655" s="2">
        <f t="shared" si="229"/>
        <v>34.725210373505242</v>
      </c>
      <c r="L1655">
        <f t="shared" si="230"/>
        <v>5260.666666666667</v>
      </c>
      <c r="M1655" s="3">
        <f t="shared" si="231"/>
        <v>0.25887833603989308</v>
      </c>
      <c r="N1655" s="2">
        <f t="shared" si="232"/>
        <v>91.697170414269962</v>
      </c>
      <c r="O1655" s="2">
        <f t="shared" si="233"/>
        <v>23.881526499680142</v>
      </c>
    </row>
    <row r="1656" spans="1:15" x14ac:dyDescent="0.2">
      <c r="A1656" t="str">
        <f t="shared" si="225"/>
        <v>Gaines County, Texas</v>
      </c>
      <c r="B1656" t="str">
        <f t="shared" si="226"/>
        <v>Gaines County,</v>
      </c>
      <c r="C1656" t="s">
        <v>101</v>
      </c>
      <c r="D1656" t="s">
        <v>297</v>
      </c>
      <c r="E1656">
        <v>260</v>
      </c>
      <c r="F1656" s="4">
        <f>VLOOKUP(A1656,'[1]Population Data'!$A:$B,2,FALSE)</f>
        <v>20321</v>
      </c>
      <c r="G1656">
        <f>VLOOKUP(A1656,'[1]Population Data'!$A:$C, 3, FALSE)</f>
        <v>5737</v>
      </c>
      <c r="H1656">
        <f>VLOOKUP(A1656,'[1]Population Data'!$A:$D,4,FALSE)</f>
        <v>7284</v>
      </c>
      <c r="I1656" s="3">
        <f t="shared" si="227"/>
        <v>0.35844692682446733</v>
      </c>
      <c r="J1656" s="2">
        <f t="shared" si="228"/>
        <v>3.5420951716925222</v>
      </c>
      <c r="K1656" s="2">
        <f t="shared" si="229"/>
        <v>73.402883716352548</v>
      </c>
      <c r="L1656">
        <f t="shared" si="230"/>
        <v>5260.666666666667</v>
      </c>
      <c r="M1656" s="3">
        <f t="shared" si="231"/>
        <v>0.25887833603989308</v>
      </c>
      <c r="N1656" s="2">
        <f t="shared" si="232"/>
        <v>91.697170414269962</v>
      </c>
      <c r="O1656" s="2">
        <f t="shared" si="233"/>
        <v>50.481275527779154</v>
      </c>
    </row>
    <row r="1657" spans="1:15" x14ac:dyDescent="0.2">
      <c r="A1657" t="str">
        <f t="shared" si="225"/>
        <v>Gaines County, Texas</v>
      </c>
      <c r="B1657" t="str">
        <f t="shared" si="226"/>
        <v>Gaines County,</v>
      </c>
      <c r="C1657" t="s">
        <v>101</v>
      </c>
      <c r="D1657" t="s">
        <v>298</v>
      </c>
      <c r="E1657">
        <v>25</v>
      </c>
      <c r="F1657" s="4">
        <f>VLOOKUP(A1657,'[1]Population Data'!$A:$B,2,FALSE)</f>
        <v>20321</v>
      </c>
      <c r="G1657">
        <f>VLOOKUP(A1657,'[1]Population Data'!$A:$C, 3, FALSE)</f>
        <v>5737</v>
      </c>
      <c r="H1657">
        <f>VLOOKUP(A1657,'[1]Population Data'!$A:$D,4,FALSE)</f>
        <v>7284</v>
      </c>
      <c r="I1657" s="3">
        <f t="shared" si="227"/>
        <v>0.35844692682446733</v>
      </c>
      <c r="J1657" s="2">
        <f t="shared" si="228"/>
        <v>3.5420951716925222</v>
      </c>
      <c r="K1657" s="2">
        <f t="shared" si="229"/>
        <v>7.0579695881108213</v>
      </c>
      <c r="L1657">
        <f t="shared" si="230"/>
        <v>5260.666666666667</v>
      </c>
      <c r="M1657" s="3">
        <f t="shared" si="231"/>
        <v>0.25887833603989308</v>
      </c>
      <c r="N1657" s="2">
        <f t="shared" si="232"/>
        <v>91.697170414269962</v>
      </c>
      <c r="O1657" s="2">
        <f t="shared" si="233"/>
        <v>4.8539688007479951</v>
      </c>
    </row>
    <row r="1658" spans="1:15" x14ac:dyDescent="0.2">
      <c r="A1658" t="str">
        <f t="shared" si="225"/>
        <v>Gaines County, Texas</v>
      </c>
      <c r="B1658" t="str">
        <f t="shared" si="226"/>
        <v>Gaines County,</v>
      </c>
      <c r="C1658" t="s">
        <v>101</v>
      </c>
      <c r="D1658" t="s">
        <v>299</v>
      </c>
      <c r="E1658">
        <v>540</v>
      </c>
      <c r="F1658" s="4">
        <f>VLOOKUP(A1658,'[1]Population Data'!$A:$B,2,FALSE)</f>
        <v>20321</v>
      </c>
      <c r="G1658">
        <f>VLOOKUP(A1658,'[1]Population Data'!$A:$C, 3, FALSE)</f>
        <v>5737</v>
      </c>
      <c r="H1658">
        <f>VLOOKUP(A1658,'[1]Population Data'!$A:$D,4,FALSE)</f>
        <v>7284</v>
      </c>
      <c r="I1658" s="3">
        <f t="shared" si="227"/>
        <v>0.35844692682446733</v>
      </c>
      <c r="J1658" s="2">
        <f t="shared" si="228"/>
        <v>3.5420951716925222</v>
      </c>
      <c r="K1658" s="2">
        <f t="shared" si="229"/>
        <v>152.45214310319375</v>
      </c>
      <c r="L1658">
        <f t="shared" si="230"/>
        <v>5260.666666666667</v>
      </c>
      <c r="M1658" s="3">
        <f t="shared" si="231"/>
        <v>0.25887833603989308</v>
      </c>
      <c r="N1658" s="2">
        <f t="shared" si="232"/>
        <v>91.697170414269962</v>
      </c>
      <c r="O1658" s="2">
        <f t="shared" si="233"/>
        <v>104.84572609615671</v>
      </c>
    </row>
    <row r="1659" spans="1:15" x14ac:dyDescent="0.2">
      <c r="A1659" t="str">
        <f t="shared" si="225"/>
        <v>Gaines County, Texas</v>
      </c>
      <c r="B1659" t="str">
        <f t="shared" si="226"/>
        <v>Gaines County,</v>
      </c>
      <c r="C1659" t="s">
        <v>101</v>
      </c>
      <c r="D1659" t="s">
        <v>300</v>
      </c>
      <c r="E1659">
        <v>506</v>
      </c>
      <c r="F1659" s="4">
        <f>VLOOKUP(A1659,'[1]Population Data'!$A:$B,2,FALSE)</f>
        <v>20321</v>
      </c>
      <c r="G1659">
        <f>VLOOKUP(A1659,'[1]Population Data'!$A:$C, 3, FALSE)</f>
        <v>5737</v>
      </c>
      <c r="H1659">
        <f>VLOOKUP(A1659,'[1]Population Data'!$A:$D,4,FALSE)</f>
        <v>7284</v>
      </c>
      <c r="I1659" s="3">
        <f t="shared" si="227"/>
        <v>0.35844692682446733</v>
      </c>
      <c r="J1659" s="2">
        <f t="shared" si="228"/>
        <v>3.5420951716925222</v>
      </c>
      <c r="K1659" s="2">
        <f t="shared" si="229"/>
        <v>142.85330446336303</v>
      </c>
      <c r="L1659">
        <f t="shared" si="230"/>
        <v>5260.666666666667</v>
      </c>
      <c r="M1659" s="3">
        <f t="shared" si="231"/>
        <v>0.25887833603989308</v>
      </c>
      <c r="N1659" s="2">
        <f t="shared" si="232"/>
        <v>91.697170414269962</v>
      </c>
      <c r="O1659" s="2">
        <f t="shared" si="233"/>
        <v>98.244328527139444</v>
      </c>
    </row>
    <row r="1660" spans="1:15" x14ac:dyDescent="0.2">
      <c r="A1660" t="str">
        <f t="shared" si="225"/>
        <v>Gaines County, Texas</v>
      </c>
      <c r="B1660" t="str">
        <f t="shared" si="226"/>
        <v>Gaines County,</v>
      </c>
      <c r="C1660" t="s">
        <v>101</v>
      </c>
      <c r="D1660" t="s">
        <v>301</v>
      </c>
      <c r="E1660">
        <v>221</v>
      </c>
      <c r="F1660" s="4">
        <f>VLOOKUP(A1660,'[1]Population Data'!$A:$B,2,FALSE)</f>
        <v>20321</v>
      </c>
      <c r="G1660">
        <f>VLOOKUP(A1660,'[1]Population Data'!$A:$C, 3, FALSE)</f>
        <v>5737</v>
      </c>
      <c r="H1660">
        <f>VLOOKUP(A1660,'[1]Population Data'!$A:$D,4,FALSE)</f>
        <v>7284</v>
      </c>
      <c r="I1660" s="3">
        <f t="shared" si="227"/>
        <v>0.35844692682446733</v>
      </c>
      <c r="J1660" s="2">
        <f t="shared" si="228"/>
        <v>3.5420951716925222</v>
      </c>
      <c r="K1660" s="2">
        <f t="shared" si="229"/>
        <v>62.392451158899661</v>
      </c>
      <c r="L1660">
        <f t="shared" si="230"/>
        <v>5260.666666666667</v>
      </c>
      <c r="M1660" s="3">
        <f t="shared" si="231"/>
        <v>0.25887833603989308</v>
      </c>
      <c r="N1660" s="2">
        <f t="shared" si="232"/>
        <v>91.697170414269962</v>
      </c>
      <c r="O1660" s="2">
        <f t="shared" si="233"/>
        <v>42.909084198612284</v>
      </c>
    </row>
    <row r="1661" spans="1:15" x14ac:dyDescent="0.2">
      <c r="A1661" t="str">
        <f t="shared" si="225"/>
        <v>Gaines County, Texas</v>
      </c>
      <c r="B1661" t="str">
        <f t="shared" si="226"/>
        <v>Gaines County,</v>
      </c>
      <c r="C1661" t="s">
        <v>101</v>
      </c>
      <c r="D1661" t="s">
        <v>302</v>
      </c>
      <c r="E1661">
        <v>266</v>
      </c>
      <c r="F1661" s="4">
        <f>VLOOKUP(A1661,'[1]Population Data'!$A:$B,2,FALSE)</f>
        <v>20321</v>
      </c>
      <c r="G1661">
        <f>VLOOKUP(A1661,'[1]Population Data'!$A:$C, 3, FALSE)</f>
        <v>5737</v>
      </c>
      <c r="H1661">
        <f>VLOOKUP(A1661,'[1]Population Data'!$A:$D,4,FALSE)</f>
        <v>7284</v>
      </c>
      <c r="I1661" s="3">
        <f t="shared" si="227"/>
        <v>0.35844692682446733</v>
      </c>
      <c r="J1661" s="2">
        <f t="shared" si="228"/>
        <v>3.5420951716925222</v>
      </c>
      <c r="K1661" s="2">
        <f t="shared" si="229"/>
        <v>75.096796417499135</v>
      </c>
      <c r="L1661">
        <f t="shared" si="230"/>
        <v>5260.666666666667</v>
      </c>
      <c r="M1661" s="3">
        <f t="shared" si="231"/>
        <v>0.25887833603989308</v>
      </c>
      <c r="N1661" s="2">
        <f t="shared" si="232"/>
        <v>91.697170414269962</v>
      </c>
      <c r="O1661" s="2">
        <f t="shared" si="233"/>
        <v>51.646228039958672</v>
      </c>
    </row>
    <row r="1662" spans="1:15" x14ac:dyDescent="0.2">
      <c r="A1662" t="str">
        <f t="shared" si="225"/>
        <v>Galveston County, Texas</v>
      </c>
      <c r="B1662" t="str">
        <f t="shared" si="226"/>
        <v>Galveston County,</v>
      </c>
      <c r="C1662" t="s">
        <v>271</v>
      </c>
      <c r="D1662" t="s">
        <v>283</v>
      </c>
      <c r="E1662">
        <v>11039</v>
      </c>
      <c r="F1662" s="4">
        <f>VLOOKUP(A1662,'[1]Population Data'!$A:$B,2,FALSE)</f>
        <v>337890</v>
      </c>
      <c r="G1662">
        <f>VLOOKUP(A1662,'[1]Population Data'!$A:$C, 3, FALSE)</f>
        <v>119181</v>
      </c>
      <c r="H1662">
        <f>VLOOKUP(A1662,'[1]Population Data'!$A:$D,4,FALSE)</f>
        <v>81756</v>
      </c>
      <c r="I1662" s="3">
        <f t="shared" si="227"/>
        <v>0.24196040131403712</v>
      </c>
      <c r="J1662" s="2">
        <f t="shared" si="228"/>
        <v>2.8350995544591839</v>
      </c>
      <c r="K1662" s="2">
        <f t="shared" si="229"/>
        <v>3893.6904288377873</v>
      </c>
      <c r="L1662">
        <f t="shared" si="230"/>
        <v>59046</v>
      </c>
      <c r="M1662" s="3">
        <f t="shared" si="231"/>
        <v>0.17474917872680459</v>
      </c>
      <c r="N1662" s="2">
        <f t="shared" si="232"/>
        <v>49.543131875047202</v>
      </c>
      <c r="O1662" s="2">
        <f t="shared" si="233"/>
        <v>1446.7921379738968</v>
      </c>
    </row>
    <row r="1663" spans="1:15" x14ac:dyDescent="0.2">
      <c r="A1663" t="str">
        <f t="shared" si="225"/>
        <v>Galveston County, Texas</v>
      </c>
      <c r="B1663" t="str">
        <f t="shared" si="226"/>
        <v>Galveston County,</v>
      </c>
      <c r="C1663" t="s">
        <v>271</v>
      </c>
      <c r="D1663" t="s">
        <v>284</v>
      </c>
      <c r="E1663">
        <v>4797</v>
      </c>
      <c r="F1663" s="4">
        <f>VLOOKUP(A1663,'[1]Population Data'!$A:$B,2,FALSE)</f>
        <v>337890</v>
      </c>
      <c r="G1663">
        <f>VLOOKUP(A1663,'[1]Population Data'!$A:$C, 3, FALSE)</f>
        <v>119181</v>
      </c>
      <c r="H1663">
        <f>VLOOKUP(A1663,'[1]Population Data'!$A:$D,4,FALSE)</f>
        <v>81756</v>
      </c>
      <c r="I1663" s="3">
        <f t="shared" si="227"/>
        <v>0.24196040131403712</v>
      </c>
      <c r="J1663" s="2">
        <f t="shared" si="228"/>
        <v>2.8350995544591839</v>
      </c>
      <c r="K1663" s="2">
        <f t="shared" si="229"/>
        <v>1692.0040752907751</v>
      </c>
      <c r="L1663">
        <f t="shared" si="230"/>
        <v>59046</v>
      </c>
      <c r="M1663" s="3">
        <f t="shared" si="231"/>
        <v>0.17474917872680459</v>
      </c>
      <c r="N1663" s="2">
        <f t="shared" si="232"/>
        <v>49.543131875047202</v>
      </c>
      <c r="O1663" s="2">
        <f t="shared" si="233"/>
        <v>628.70385776436115</v>
      </c>
    </row>
    <row r="1664" spans="1:15" x14ac:dyDescent="0.2">
      <c r="A1664" t="str">
        <f t="shared" si="225"/>
        <v>Galveston County, Texas</v>
      </c>
      <c r="B1664" t="str">
        <f t="shared" si="226"/>
        <v>Galveston County,</v>
      </c>
      <c r="C1664" t="s">
        <v>271</v>
      </c>
      <c r="D1664" t="s">
        <v>285</v>
      </c>
      <c r="E1664">
        <v>1159</v>
      </c>
      <c r="F1664" s="4">
        <f>VLOOKUP(A1664,'[1]Population Data'!$A:$B,2,FALSE)</f>
        <v>337890</v>
      </c>
      <c r="G1664">
        <f>VLOOKUP(A1664,'[1]Population Data'!$A:$C, 3, FALSE)</f>
        <v>119181</v>
      </c>
      <c r="H1664">
        <f>VLOOKUP(A1664,'[1]Population Data'!$A:$D,4,FALSE)</f>
        <v>81756</v>
      </c>
      <c r="I1664" s="3">
        <f t="shared" si="227"/>
        <v>0.24196040131403712</v>
      </c>
      <c r="J1664" s="2">
        <f t="shared" si="228"/>
        <v>2.8350995544591839</v>
      </c>
      <c r="K1664" s="2">
        <f t="shared" si="229"/>
        <v>408.8039865044837</v>
      </c>
      <c r="L1664">
        <f t="shared" si="230"/>
        <v>59046</v>
      </c>
      <c r="M1664" s="3">
        <f t="shared" si="231"/>
        <v>0.17474917872680459</v>
      </c>
      <c r="N1664" s="2">
        <f t="shared" si="232"/>
        <v>49.543131875047202</v>
      </c>
      <c r="O1664" s="2">
        <f t="shared" si="233"/>
        <v>151.90072360827489</v>
      </c>
    </row>
    <row r="1665" spans="1:15" x14ac:dyDescent="0.2">
      <c r="A1665" t="str">
        <f t="shared" si="225"/>
        <v>Galveston County, Texas</v>
      </c>
      <c r="B1665" t="str">
        <f t="shared" si="226"/>
        <v>Galveston County,</v>
      </c>
      <c r="C1665" t="s">
        <v>271</v>
      </c>
      <c r="D1665" t="s">
        <v>286</v>
      </c>
      <c r="E1665">
        <v>3469</v>
      </c>
      <c r="F1665" s="4">
        <f>VLOOKUP(A1665,'[1]Population Data'!$A:$B,2,FALSE)</f>
        <v>337890</v>
      </c>
      <c r="G1665">
        <f>VLOOKUP(A1665,'[1]Population Data'!$A:$C, 3, FALSE)</f>
        <v>119181</v>
      </c>
      <c r="H1665">
        <f>VLOOKUP(A1665,'[1]Population Data'!$A:$D,4,FALSE)</f>
        <v>81756</v>
      </c>
      <c r="I1665" s="3">
        <f t="shared" si="227"/>
        <v>0.24196040131403712</v>
      </c>
      <c r="J1665" s="2">
        <f t="shared" si="228"/>
        <v>2.8350995544591839</v>
      </c>
      <c r="K1665" s="2">
        <f t="shared" si="229"/>
        <v>1223.5901891148008</v>
      </c>
      <c r="L1665">
        <f t="shared" si="230"/>
        <v>59046</v>
      </c>
      <c r="M1665" s="3">
        <f t="shared" si="231"/>
        <v>0.17474917872680459</v>
      </c>
      <c r="N1665" s="2">
        <f t="shared" si="232"/>
        <v>49.543131875047202</v>
      </c>
      <c r="O1665" s="2">
        <f t="shared" si="233"/>
        <v>454.65367575246393</v>
      </c>
    </row>
    <row r="1666" spans="1:15" x14ac:dyDescent="0.2">
      <c r="A1666" t="str">
        <f t="shared" si="225"/>
        <v>Galveston County, Texas</v>
      </c>
      <c r="B1666" t="str">
        <f t="shared" si="226"/>
        <v>Galveston County,</v>
      </c>
      <c r="C1666" t="s">
        <v>271</v>
      </c>
      <c r="D1666" t="s">
        <v>287</v>
      </c>
      <c r="E1666">
        <v>13791</v>
      </c>
      <c r="F1666" s="4">
        <f>VLOOKUP(A1666,'[1]Population Data'!$A:$B,2,FALSE)</f>
        <v>337890</v>
      </c>
      <c r="G1666">
        <f>VLOOKUP(A1666,'[1]Population Data'!$A:$C, 3, FALSE)</f>
        <v>119181</v>
      </c>
      <c r="H1666">
        <f>VLOOKUP(A1666,'[1]Population Data'!$A:$D,4,FALSE)</f>
        <v>81756</v>
      </c>
      <c r="I1666" s="3">
        <f t="shared" si="227"/>
        <v>0.24196040131403712</v>
      </c>
      <c r="J1666" s="2">
        <f t="shared" si="228"/>
        <v>2.8350995544591839</v>
      </c>
      <c r="K1666" s="2">
        <f t="shared" si="229"/>
        <v>4864.3794459735418</v>
      </c>
      <c r="L1666">
        <f t="shared" si="230"/>
        <v>59046</v>
      </c>
      <c r="M1666" s="3">
        <f t="shared" si="231"/>
        <v>0.17474917872680459</v>
      </c>
      <c r="N1666" s="2">
        <f t="shared" si="232"/>
        <v>49.543131875047202</v>
      </c>
      <c r="O1666" s="2">
        <f t="shared" si="233"/>
        <v>1807.4744428660217</v>
      </c>
    </row>
    <row r="1667" spans="1:15" x14ac:dyDescent="0.2">
      <c r="A1667" t="str">
        <f t="shared" ref="A1667:A1730" si="234">CONCATENATE(B1667, " Texas")</f>
        <v>Galveston County, Texas</v>
      </c>
      <c r="B1667" t="str">
        <f t="shared" ref="B1667:B1730" si="235">LEFT(C1667,FIND(",",C1667))</f>
        <v>Galveston County,</v>
      </c>
      <c r="C1667" t="s">
        <v>271</v>
      </c>
      <c r="D1667" t="s">
        <v>288</v>
      </c>
      <c r="E1667">
        <v>17996</v>
      </c>
      <c r="F1667" s="4">
        <f>VLOOKUP(A1667,'[1]Population Data'!$A:$B,2,FALSE)</f>
        <v>337890</v>
      </c>
      <c r="G1667">
        <f>VLOOKUP(A1667,'[1]Population Data'!$A:$C, 3, FALSE)</f>
        <v>119181</v>
      </c>
      <c r="H1667">
        <f>VLOOKUP(A1667,'[1]Population Data'!$A:$D,4,FALSE)</f>
        <v>81756</v>
      </c>
      <c r="I1667" s="3">
        <f t="shared" ref="I1667:I1730" si="236">H1667/F1667</f>
        <v>0.24196040131403712</v>
      </c>
      <c r="J1667" s="2">
        <f t="shared" ref="J1667:J1730" si="237">F1667/G1667</f>
        <v>2.8350995544591839</v>
      </c>
      <c r="K1667" s="2">
        <f t="shared" ref="K1667:K1730" si="238">E1667/J1667</f>
        <v>6347.5725117641832</v>
      </c>
      <c r="L1667">
        <f t="shared" ref="L1667:L1730" si="239">(H1667/18)*13</f>
        <v>59046</v>
      </c>
      <c r="M1667" s="3">
        <f t="shared" ref="M1667:M1730" si="240">L1667/F1667</f>
        <v>0.17474917872680459</v>
      </c>
      <c r="N1667" s="2">
        <f t="shared" ref="N1667:N1730" si="241">M1667*J1667*100</f>
        <v>49.543131875047202</v>
      </c>
      <c r="O1667" s="2">
        <f t="shared" ref="O1667:O1730" si="242">0.75*K1667*N1667*(1/100)</f>
        <v>2358.5896652756815</v>
      </c>
    </row>
    <row r="1668" spans="1:15" x14ac:dyDescent="0.2">
      <c r="A1668" t="str">
        <f t="shared" si="234"/>
        <v>Galveston County, Texas</v>
      </c>
      <c r="B1668" t="str">
        <f t="shared" si="235"/>
        <v>Galveston County,</v>
      </c>
      <c r="C1668" t="s">
        <v>271</v>
      </c>
      <c r="D1668" t="s">
        <v>289</v>
      </c>
      <c r="E1668">
        <v>5967</v>
      </c>
      <c r="F1668" s="4">
        <f>VLOOKUP(A1668,'[1]Population Data'!$A:$B,2,FALSE)</f>
        <v>337890</v>
      </c>
      <c r="G1668">
        <f>VLOOKUP(A1668,'[1]Population Data'!$A:$C, 3, FALSE)</f>
        <v>119181</v>
      </c>
      <c r="H1668">
        <f>VLOOKUP(A1668,'[1]Population Data'!$A:$D,4,FALSE)</f>
        <v>81756</v>
      </c>
      <c r="I1668" s="3">
        <f t="shared" si="236"/>
        <v>0.24196040131403712</v>
      </c>
      <c r="J1668" s="2">
        <f t="shared" si="237"/>
        <v>2.8350995544591839</v>
      </c>
      <c r="K1668" s="2">
        <f t="shared" si="238"/>
        <v>2104.6879960934034</v>
      </c>
      <c r="L1668">
        <f t="shared" si="239"/>
        <v>59046</v>
      </c>
      <c r="M1668" s="3">
        <f t="shared" si="240"/>
        <v>0.17474917872680459</v>
      </c>
      <c r="N1668" s="2">
        <f t="shared" si="241"/>
        <v>49.543131875047202</v>
      </c>
      <c r="O1668" s="2">
        <f t="shared" si="242"/>
        <v>782.04626209713228</v>
      </c>
    </row>
    <row r="1669" spans="1:15" x14ac:dyDescent="0.2">
      <c r="A1669" t="str">
        <f t="shared" si="234"/>
        <v>Galveston County, Texas</v>
      </c>
      <c r="B1669" t="str">
        <f t="shared" si="235"/>
        <v>Galveston County,</v>
      </c>
      <c r="C1669" t="s">
        <v>271</v>
      </c>
      <c r="D1669" t="s">
        <v>290</v>
      </c>
      <c r="E1669">
        <v>23382</v>
      </c>
      <c r="F1669" s="4">
        <f>VLOOKUP(A1669,'[1]Population Data'!$A:$B,2,FALSE)</f>
        <v>337890</v>
      </c>
      <c r="G1669">
        <f>VLOOKUP(A1669,'[1]Population Data'!$A:$C, 3, FALSE)</f>
        <v>119181</v>
      </c>
      <c r="H1669">
        <f>VLOOKUP(A1669,'[1]Population Data'!$A:$D,4,FALSE)</f>
        <v>81756</v>
      </c>
      <c r="I1669" s="3">
        <f t="shared" si="236"/>
        <v>0.24196040131403712</v>
      </c>
      <c r="J1669" s="2">
        <f t="shared" si="237"/>
        <v>2.8350995544591839</v>
      </c>
      <c r="K1669" s="2">
        <f t="shared" si="238"/>
        <v>8247.3294326555988</v>
      </c>
      <c r="L1669">
        <f t="shared" si="239"/>
        <v>59046</v>
      </c>
      <c r="M1669" s="3">
        <f t="shared" si="240"/>
        <v>0.17474917872680459</v>
      </c>
      <c r="N1669" s="2">
        <f t="shared" si="241"/>
        <v>49.543131875047202</v>
      </c>
      <c r="O1669" s="2">
        <f t="shared" si="242"/>
        <v>3064.4889727426093</v>
      </c>
    </row>
    <row r="1670" spans="1:15" x14ac:dyDescent="0.2">
      <c r="A1670" t="str">
        <f t="shared" si="234"/>
        <v>Galveston County, Texas</v>
      </c>
      <c r="B1670" t="str">
        <f t="shared" si="235"/>
        <v>Galveston County,</v>
      </c>
      <c r="C1670" t="s">
        <v>271</v>
      </c>
      <c r="D1670" t="s">
        <v>291</v>
      </c>
      <c r="E1670">
        <v>960</v>
      </c>
      <c r="F1670" s="4">
        <f>VLOOKUP(A1670,'[1]Population Data'!$A:$B,2,FALSE)</f>
        <v>337890</v>
      </c>
      <c r="G1670">
        <f>VLOOKUP(A1670,'[1]Population Data'!$A:$C, 3, FALSE)</f>
        <v>119181</v>
      </c>
      <c r="H1670">
        <f>VLOOKUP(A1670,'[1]Population Data'!$A:$D,4,FALSE)</f>
        <v>81756</v>
      </c>
      <c r="I1670" s="3">
        <f t="shared" si="236"/>
        <v>0.24196040131403712</v>
      </c>
      <c r="J1670" s="2">
        <f t="shared" si="237"/>
        <v>2.8350995544591839</v>
      </c>
      <c r="K1670" s="2">
        <f t="shared" si="238"/>
        <v>338.61244783805381</v>
      </c>
      <c r="L1670">
        <f t="shared" si="239"/>
        <v>59046</v>
      </c>
      <c r="M1670" s="3">
        <f t="shared" si="240"/>
        <v>0.17474917872680459</v>
      </c>
      <c r="N1670" s="2">
        <f t="shared" si="241"/>
        <v>49.543131875047202</v>
      </c>
      <c r="O1670" s="2">
        <f t="shared" si="242"/>
        <v>125.8194086832993</v>
      </c>
    </row>
    <row r="1671" spans="1:15" x14ac:dyDescent="0.2">
      <c r="A1671" t="str">
        <f t="shared" si="234"/>
        <v>Galveston County, Texas</v>
      </c>
      <c r="B1671" t="str">
        <f t="shared" si="235"/>
        <v>Galveston County,</v>
      </c>
      <c r="C1671" t="s">
        <v>271</v>
      </c>
      <c r="D1671" t="s">
        <v>292</v>
      </c>
      <c r="E1671">
        <v>264</v>
      </c>
      <c r="F1671" s="4">
        <f>VLOOKUP(A1671,'[1]Population Data'!$A:$B,2,FALSE)</f>
        <v>337890</v>
      </c>
      <c r="G1671">
        <f>VLOOKUP(A1671,'[1]Population Data'!$A:$C, 3, FALSE)</f>
        <v>119181</v>
      </c>
      <c r="H1671">
        <f>VLOOKUP(A1671,'[1]Population Data'!$A:$D,4,FALSE)</f>
        <v>81756</v>
      </c>
      <c r="I1671" s="3">
        <f t="shared" si="236"/>
        <v>0.24196040131403712</v>
      </c>
      <c r="J1671" s="2">
        <f t="shared" si="237"/>
        <v>2.8350995544591839</v>
      </c>
      <c r="K1671" s="2">
        <f t="shared" si="238"/>
        <v>93.118423155464797</v>
      </c>
      <c r="L1671">
        <f t="shared" si="239"/>
        <v>59046</v>
      </c>
      <c r="M1671" s="3">
        <f t="shared" si="240"/>
        <v>0.17474917872680459</v>
      </c>
      <c r="N1671" s="2">
        <f t="shared" si="241"/>
        <v>49.543131875047202</v>
      </c>
      <c r="O1671" s="2">
        <f t="shared" si="242"/>
        <v>34.60033738790731</v>
      </c>
    </row>
    <row r="1672" spans="1:15" x14ac:dyDescent="0.2">
      <c r="A1672" t="str">
        <f t="shared" si="234"/>
        <v>Galveston County, Texas</v>
      </c>
      <c r="B1672" t="str">
        <f t="shared" si="235"/>
        <v>Galveston County,</v>
      </c>
      <c r="C1672" t="s">
        <v>271</v>
      </c>
      <c r="D1672" t="s">
        <v>293</v>
      </c>
      <c r="E1672">
        <v>15904</v>
      </c>
      <c r="F1672" s="4">
        <f>VLOOKUP(A1672,'[1]Population Data'!$A:$B,2,FALSE)</f>
        <v>337890</v>
      </c>
      <c r="G1672">
        <f>VLOOKUP(A1672,'[1]Population Data'!$A:$C, 3, FALSE)</f>
        <v>119181</v>
      </c>
      <c r="H1672">
        <f>VLOOKUP(A1672,'[1]Population Data'!$A:$D,4,FALSE)</f>
        <v>81756</v>
      </c>
      <c r="I1672" s="3">
        <f t="shared" si="236"/>
        <v>0.24196040131403712</v>
      </c>
      <c r="J1672" s="2">
        <f t="shared" si="237"/>
        <v>2.8350995544591839</v>
      </c>
      <c r="K1672" s="2">
        <f t="shared" si="238"/>
        <v>5609.679552517091</v>
      </c>
      <c r="L1672">
        <f t="shared" si="239"/>
        <v>59046</v>
      </c>
      <c r="M1672" s="3">
        <f t="shared" si="240"/>
        <v>0.17474917872680459</v>
      </c>
      <c r="N1672" s="2">
        <f t="shared" si="241"/>
        <v>49.543131875047202</v>
      </c>
      <c r="O1672" s="2">
        <f t="shared" si="242"/>
        <v>2084.4082038533256</v>
      </c>
    </row>
    <row r="1673" spans="1:15" x14ac:dyDescent="0.2">
      <c r="A1673" t="str">
        <f t="shared" si="234"/>
        <v>Galveston County, Texas</v>
      </c>
      <c r="B1673" t="str">
        <f t="shared" si="235"/>
        <v>Galveston County,</v>
      </c>
      <c r="C1673" t="s">
        <v>271</v>
      </c>
      <c r="D1673" t="s">
        <v>294</v>
      </c>
      <c r="E1673">
        <v>2774</v>
      </c>
      <c r="F1673" s="4">
        <f>VLOOKUP(A1673,'[1]Population Data'!$A:$B,2,FALSE)</f>
        <v>337890</v>
      </c>
      <c r="G1673">
        <f>VLOOKUP(A1673,'[1]Population Data'!$A:$C, 3, FALSE)</f>
        <v>119181</v>
      </c>
      <c r="H1673">
        <f>VLOOKUP(A1673,'[1]Population Data'!$A:$D,4,FALSE)</f>
        <v>81756</v>
      </c>
      <c r="I1673" s="3">
        <f t="shared" si="236"/>
        <v>0.24196040131403712</v>
      </c>
      <c r="J1673" s="2">
        <f t="shared" si="237"/>
        <v>2.8350995544591839</v>
      </c>
      <c r="K1673" s="2">
        <f t="shared" si="238"/>
        <v>978.44888573204298</v>
      </c>
      <c r="L1673">
        <f t="shared" si="239"/>
        <v>59046</v>
      </c>
      <c r="M1673" s="3">
        <f t="shared" si="240"/>
        <v>0.17474917872680459</v>
      </c>
      <c r="N1673" s="2">
        <f t="shared" si="241"/>
        <v>49.543131875047202</v>
      </c>
      <c r="O1673" s="2">
        <f t="shared" si="242"/>
        <v>363.56566634111698</v>
      </c>
    </row>
    <row r="1674" spans="1:15" x14ac:dyDescent="0.2">
      <c r="A1674" t="str">
        <f t="shared" si="234"/>
        <v>Galveston County, Texas</v>
      </c>
      <c r="B1674" t="str">
        <f t="shared" si="235"/>
        <v>Galveston County,</v>
      </c>
      <c r="C1674" t="s">
        <v>271</v>
      </c>
      <c r="D1674" t="s">
        <v>295</v>
      </c>
      <c r="E1674">
        <v>8889</v>
      </c>
      <c r="F1674" s="4">
        <f>VLOOKUP(A1674,'[1]Population Data'!$A:$B,2,FALSE)</f>
        <v>337890</v>
      </c>
      <c r="G1674">
        <f>VLOOKUP(A1674,'[1]Population Data'!$A:$C, 3, FALSE)</f>
        <v>119181</v>
      </c>
      <c r="H1674">
        <f>VLOOKUP(A1674,'[1]Population Data'!$A:$D,4,FALSE)</f>
        <v>81756</v>
      </c>
      <c r="I1674" s="3">
        <f t="shared" si="236"/>
        <v>0.24196040131403712</v>
      </c>
      <c r="J1674" s="2">
        <f t="shared" si="237"/>
        <v>2.8350995544591839</v>
      </c>
      <c r="K1674" s="2">
        <f t="shared" si="238"/>
        <v>3135.3396342004794</v>
      </c>
      <c r="L1674">
        <f t="shared" si="239"/>
        <v>59046</v>
      </c>
      <c r="M1674" s="3">
        <f t="shared" si="240"/>
        <v>0.17474917872680459</v>
      </c>
      <c r="N1674" s="2">
        <f t="shared" si="241"/>
        <v>49.543131875047202</v>
      </c>
      <c r="O1674" s="2">
        <f t="shared" si="242"/>
        <v>1165.0090872769244</v>
      </c>
    </row>
    <row r="1675" spans="1:15" x14ac:dyDescent="0.2">
      <c r="A1675" t="str">
        <f t="shared" si="234"/>
        <v>Galveston County, Texas</v>
      </c>
      <c r="B1675" t="str">
        <f t="shared" si="235"/>
        <v>Galveston County,</v>
      </c>
      <c r="C1675" t="s">
        <v>271</v>
      </c>
      <c r="D1675" t="s">
        <v>296</v>
      </c>
      <c r="E1675">
        <v>10730</v>
      </c>
      <c r="F1675" s="4">
        <f>VLOOKUP(A1675,'[1]Population Data'!$A:$B,2,FALSE)</f>
        <v>337890</v>
      </c>
      <c r="G1675">
        <f>VLOOKUP(A1675,'[1]Population Data'!$A:$C, 3, FALSE)</f>
        <v>119181</v>
      </c>
      <c r="H1675">
        <f>VLOOKUP(A1675,'[1]Population Data'!$A:$D,4,FALSE)</f>
        <v>81756</v>
      </c>
      <c r="I1675" s="3">
        <f t="shared" si="236"/>
        <v>0.24196040131403712</v>
      </c>
      <c r="J1675" s="2">
        <f t="shared" si="237"/>
        <v>2.8350995544591839</v>
      </c>
      <c r="K1675" s="2">
        <f t="shared" si="238"/>
        <v>3784.699547189914</v>
      </c>
      <c r="L1675">
        <f t="shared" si="239"/>
        <v>59046</v>
      </c>
      <c r="M1675" s="3">
        <f t="shared" si="240"/>
        <v>0.17474917872680459</v>
      </c>
      <c r="N1675" s="2">
        <f t="shared" si="241"/>
        <v>49.543131875047202</v>
      </c>
      <c r="O1675" s="2">
        <f t="shared" si="242"/>
        <v>1406.2940158039603</v>
      </c>
    </row>
    <row r="1676" spans="1:15" x14ac:dyDescent="0.2">
      <c r="A1676" t="str">
        <f t="shared" si="234"/>
        <v>Galveston County, Texas</v>
      </c>
      <c r="B1676" t="str">
        <f t="shared" si="235"/>
        <v>Galveston County,</v>
      </c>
      <c r="C1676" t="s">
        <v>271</v>
      </c>
      <c r="D1676" t="s">
        <v>297</v>
      </c>
      <c r="E1676">
        <v>6816</v>
      </c>
      <c r="F1676" s="4">
        <f>VLOOKUP(A1676,'[1]Population Data'!$A:$B,2,FALSE)</f>
        <v>337890</v>
      </c>
      <c r="G1676">
        <f>VLOOKUP(A1676,'[1]Population Data'!$A:$C, 3, FALSE)</f>
        <v>119181</v>
      </c>
      <c r="H1676">
        <f>VLOOKUP(A1676,'[1]Population Data'!$A:$D,4,FALSE)</f>
        <v>81756</v>
      </c>
      <c r="I1676" s="3">
        <f t="shared" si="236"/>
        <v>0.24196040131403712</v>
      </c>
      <c r="J1676" s="2">
        <f t="shared" si="237"/>
        <v>2.8350995544591839</v>
      </c>
      <c r="K1676" s="2">
        <f t="shared" si="238"/>
        <v>2404.1483796501821</v>
      </c>
      <c r="L1676">
        <f t="shared" si="239"/>
        <v>59046</v>
      </c>
      <c r="M1676" s="3">
        <f t="shared" si="240"/>
        <v>0.17474917872680459</v>
      </c>
      <c r="N1676" s="2">
        <f t="shared" si="241"/>
        <v>49.543131875047202</v>
      </c>
      <c r="O1676" s="2">
        <f t="shared" si="242"/>
        <v>893.31780165142516</v>
      </c>
    </row>
    <row r="1677" spans="1:15" x14ac:dyDescent="0.2">
      <c r="A1677" t="str">
        <f t="shared" si="234"/>
        <v>Galveston County, Texas</v>
      </c>
      <c r="B1677" t="str">
        <f t="shared" si="235"/>
        <v>Galveston County,</v>
      </c>
      <c r="C1677" t="s">
        <v>271</v>
      </c>
      <c r="D1677" t="s">
        <v>298</v>
      </c>
      <c r="E1677">
        <v>3550</v>
      </c>
      <c r="F1677" s="4">
        <f>VLOOKUP(A1677,'[1]Population Data'!$A:$B,2,FALSE)</f>
        <v>337890</v>
      </c>
      <c r="G1677">
        <f>VLOOKUP(A1677,'[1]Population Data'!$A:$C, 3, FALSE)</f>
        <v>119181</v>
      </c>
      <c r="H1677">
        <f>VLOOKUP(A1677,'[1]Population Data'!$A:$D,4,FALSE)</f>
        <v>81756</v>
      </c>
      <c r="I1677" s="3">
        <f t="shared" si="236"/>
        <v>0.24196040131403712</v>
      </c>
      <c r="J1677" s="2">
        <f t="shared" si="237"/>
        <v>2.8350995544591839</v>
      </c>
      <c r="K1677" s="2">
        <f t="shared" si="238"/>
        <v>1252.1606144011364</v>
      </c>
      <c r="L1677">
        <f t="shared" si="239"/>
        <v>59046</v>
      </c>
      <c r="M1677" s="3">
        <f t="shared" si="240"/>
        <v>0.17474917872680459</v>
      </c>
      <c r="N1677" s="2">
        <f t="shared" si="241"/>
        <v>49.543131875047202</v>
      </c>
      <c r="O1677" s="2">
        <f t="shared" si="242"/>
        <v>465.26968836011724</v>
      </c>
    </row>
    <row r="1678" spans="1:15" x14ac:dyDescent="0.2">
      <c r="A1678" t="str">
        <f t="shared" si="234"/>
        <v>Galveston County, Texas</v>
      </c>
      <c r="B1678" t="str">
        <f t="shared" si="235"/>
        <v>Galveston County,</v>
      </c>
      <c r="C1678" t="s">
        <v>271</v>
      </c>
      <c r="D1678" t="s">
        <v>299</v>
      </c>
      <c r="E1678">
        <v>16199</v>
      </c>
      <c r="F1678" s="4">
        <f>VLOOKUP(A1678,'[1]Population Data'!$A:$B,2,FALSE)</f>
        <v>337890</v>
      </c>
      <c r="G1678">
        <f>VLOOKUP(A1678,'[1]Population Data'!$A:$C, 3, FALSE)</f>
        <v>119181</v>
      </c>
      <c r="H1678">
        <f>VLOOKUP(A1678,'[1]Population Data'!$A:$D,4,FALSE)</f>
        <v>81756</v>
      </c>
      <c r="I1678" s="3">
        <f t="shared" si="236"/>
        <v>0.24196040131403712</v>
      </c>
      <c r="J1678" s="2">
        <f t="shared" si="237"/>
        <v>2.8350995544591839</v>
      </c>
      <c r="K1678" s="2">
        <f t="shared" si="238"/>
        <v>5713.7323359673264</v>
      </c>
      <c r="L1678">
        <f t="shared" si="239"/>
        <v>59046</v>
      </c>
      <c r="M1678" s="3">
        <f t="shared" si="240"/>
        <v>0.17474917872680459</v>
      </c>
      <c r="N1678" s="2">
        <f t="shared" si="241"/>
        <v>49.543131875047202</v>
      </c>
      <c r="O1678" s="2">
        <f t="shared" si="242"/>
        <v>2123.071459646631</v>
      </c>
    </row>
    <row r="1679" spans="1:15" x14ac:dyDescent="0.2">
      <c r="A1679" t="str">
        <f t="shared" si="234"/>
        <v>Galveston County, Texas</v>
      </c>
      <c r="B1679" t="str">
        <f t="shared" si="235"/>
        <v>Galveston County,</v>
      </c>
      <c r="C1679" t="s">
        <v>271</v>
      </c>
      <c r="D1679" t="s">
        <v>300</v>
      </c>
      <c r="E1679">
        <v>6842</v>
      </c>
      <c r="F1679" s="4">
        <f>VLOOKUP(A1679,'[1]Population Data'!$A:$B,2,FALSE)</f>
        <v>337890</v>
      </c>
      <c r="G1679">
        <f>VLOOKUP(A1679,'[1]Population Data'!$A:$C, 3, FALSE)</f>
        <v>119181</v>
      </c>
      <c r="H1679">
        <f>VLOOKUP(A1679,'[1]Population Data'!$A:$D,4,FALSE)</f>
        <v>81756</v>
      </c>
      <c r="I1679" s="3">
        <f t="shared" si="236"/>
        <v>0.24196040131403712</v>
      </c>
      <c r="J1679" s="2">
        <f t="shared" si="237"/>
        <v>2.8350995544591839</v>
      </c>
      <c r="K1679" s="2">
        <f t="shared" si="238"/>
        <v>2413.3191334457961</v>
      </c>
      <c r="L1679">
        <f t="shared" si="239"/>
        <v>59046</v>
      </c>
      <c r="M1679" s="3">
        <f t="shared" si="240"/>
        <v>0.17474917872680459</v>
      </c>
      <c r="N1679" s="2">
        <f t="shared" si="241"/>
        <v>49.543131875047202</v>
      </c>
      <c r="O1679" s="2">
        <f t="shared" si="242"/>
        <v>896.72541063659787</v>
      </c>
    </row>
    <row r="1680" spans="1:15" x14ac:dyDescent="0.2">
      <c r="A1680" t="str">
        <f t="shared" si="234"/>
        <v>Galveston County, Texas</v>
      </c>
      <c r="B1680" t="str">
        <f t="shared" si="235"/>
        <v>Galveston County,</v>
      </c>
      <c r="C1680" t="s">
        <v>271</v>
      </c>
      <c r="D1680" t="s">
        <v>301</v>
      </c>
      <c r="E1680">
        <v>1820</v>
      </c>
      <c r="F1680" s="4">
        <f>VLOOKUP(A1680,'[1]Population Data'!$A:$B,2,FALSE)</f>
        <v>337890</v>
      </c>
      <c r="G1680">
        <f>VLOOKUP(A1680,'[1]Population Data'!$A:$C, 3, FALSE)</f>
        <v>119181</v>
      </c>
      <c r="H1680">
        <f>VLOOKUP(A1680,'[1]Population Data'!$A:$D,4,FALSE)</f>
        <v>81756</v>
      </c>
      <c r="I1680" s="3">
        <f t="shared" si="236"/>
        <v>0.24196040131403712</v>
      </c>
      <c r="J1680" s="2">
        <f t="shared" si="237"/>
        <v>2.8350995544591839</v>
      </c>
      <c r="K1680" s="2">
        <f t="shared" si="238"/>
        <v>641.95276569297698</v>
      </c>
      <c r="L1680">
        <f t="shared" si="239"/>
        <v>59046</v>
      </c>
      <c r="M1680" s="3">
        <f t="shared" si="240"/>
        <v>0.17474917872680459</v>
      </c>
      <c r="N1680" s="2">
        <f t="shared" si="241"/>
        <v>49.543131875047202</v>
      </c>
      <c r="O1680" s="2">
        <f t="shared" si="242"/>
        <v>238.53262896208827</v>
      </c>
    </row>
    <row r="1681" spans="1:15" x14ac:dyDescent="0.2">
      <c r="A1681" t="str">
        <f t="shared" si="234"/>
        <v>Galveston County, Texas</v>
      </c>
      <c r="B1681" t="str">
        <f t="shared" si="235"/>
        <v>Galveston County,</v>
      </c>
      <c r="C1681" t="s">
        <v>271</v>
      </c>
      <c r="D1681" t="s">
        <v>302</v>
      </c>
      <c r="E1681">
        <v>4173</v>
      </c>
      <c r="F1681" s="4">
        <f>VLOOKUP(A1681,'[1]Population Data'!$A:$B,2,FALSE)</f>
        <v>337890</v>
      </c>
      <c r="G1681">
        <f>VLOOKUP(A1681,'[1]Population Data'!$A:$C, 3, FALSE)</f>
        <v>119181</v>
      </c>
      <c r="H1681">
        <f>VLOOKUP(A1681,'[1]Population Data'!$A:$D,4,FALSE)</f>
        <v>81756</v>
      </c>
      <c r="I1681" s="3">
        <f t="shared" si="236"/>
        <v>0.24196040131403712</v>
      </c>
      <c r="J1681" s="2">
        <f t="shared" si="237"/>
        <v>2.8350995544591839</v>
      </c>
      <c r="K1681" s="2">
        <f t="shared" si="238"/>
        <v>1471.9059841960402</v>
      </c>
      <c r="L1681">
        <f t="shared" si="239"/>
        <v>59046</v>
      </c>
      <c r="M1681" s="3">
        <f t="shared" si="240"/>
        <v>0.17474917872680459</v>
      </c>
      <c r="N1681" s="2">
        <f t="shared" si="241"/>
        <v>49.543131875047202</v>
      </c>
      <c r="O1681" s="2">
        <f t="shared" si="242"/>
        <v>546.92124212021668</v>
      </c>
    </row>
    <row r="1682" spans="1:15" x14ac:dyDescent="0.2">
      <c r="A1682" t="str">
        <f t="shared" si="234"/>
        <v>Garza County, Texas</v>
      </c>
      <c r="B1682" t="str">
        <f t="shared" si="235"/>
        <v>Garza County,</v>
      </c>
      <c r="C1682" t="s">
        <v>102</v>
      </c>
      <c r="D1682" t="s">
        <v>283</v>
      </c>
      <c r="E1682">
        <v>183</v>
      </c>
      <c r="F1682" s="4">
        <f>VLOOKUP(A1682,'[1]Population Data'!$A:$B,2,FALSE)</f>
        <v>6288</v>
      </c>
      <c r="G1682">
        <f>VLOOKUP(A1682,'[1]Population Data'!$A:$C, 3, FALSE)</f>
        <v>1628</v>
      </c>
      <c r="H1682">
        <f>VLOOKUP(A1682,'[1]Population Data'!$A:$D,4,FALSE)</f>
        <v>1051</v>
      </c>
      <c r="I1682" s="3">
        <f t="shared" si="236"/>
        <v>0.1671437659033079</v>
      </c>
      <c r="J1682" s="2">
        <f t="shared" si="237"/>
        <v>3.8624078624078626</v>
      </c>
      <c r="K1682" s="2">
        <f t="shared" si="238"/>
        <v>47.37977099236641</v>
      </c>
      <c r="L1682">
        <f t="shared" si="239"/>
        <v>759.05555555555554</v>
      </c>
      <c r="M1682" s="3">
        <f t="shared" si="240"/>
        <v>0.12071494204127792</v>
      </c>
      <c r="N1682" s="2">
        <f t="shared" si="241"/>
        <v>46.625034125034126</v>
      </c>
      <c r="O1682" s="2">
        <f t="shared" si="242"/>
        <v>16.568125795165393</v>
      </c>
    </row>
    <row r="1683" spans="1:15" x14ac:dyDescent="0.2">
      <c r="A1683" t="str">
        <f t="shared" si="234"/>
        <v>Garza County, Texas</v>
      </c>
      <c r="B1683" t="str">
        <f t="shared" si="235"/>
        <v>Garza County,</v>
      </c>
      <c r="C1683" t="s">
        <v>102</v>
      </c>
      <c r="D1683" t="s">
        <v>284</v>
      </c>
      <c r="E1683">
        <v>174</v>
      </c>
      <c r="F1683" s="4">
        <f>VLOOKUP(A1683,'[1]Population Data'!$A:$B,2,FALSE)</f>
        <v>6288</v>
      </c>
      <c r="G1683">
        <f>VLOOKUP(A1683,'[1]Population Data'!$A:$C, 3, FALSE)</f>
        <v>1628</v>
      </c>
      <c r="H1683">
        <f>VLOOKUP(A1683,'[1]Population Data'!$A:$D,4,FALSE)</f>
        <v>1051</v>
      </c>
      <c r="I1683" s="3">
        <f t="shared" si="236"/>
        <v>0.1671437659033079</v>
      </c>
      <c r="J1683" s="2">
        <f t="shared" si="237"/>
        <v>3.8624078624078626</v>
      </c>
      <c r="K1683" s="2">
        <f t="shared" si="238"/>
        <v>45.049618320610683</v>
      </c>
      <c r="L1683">
        <f t="shared" si="239"/>
        <v>759.05555555555554</v>
      </c>
      <c r="M1683" s="3">
        <f t="shared" si="240"/>
        <v>0.12071494204127792</v>
      </c>
      <c r="N1683" s="2">
        <f t="shared" si="241"/>
        <v>46.625034125034126</v>
      </c>
      <c r="O1683" s="2">
        <f t="shared" si="242"/>
        <v>15.753299936386769</v>
      </c>
    </row>
    <row r="1684" spans="1:15" x14ac:dyDescent="0.2">
      <c r="A1684" t="str">
        <f t="shared" si="234"/>
        <v>Garza County, Texas</v>
      </c>
      <c r="B1684" t="str">
        <f t="shared" si="235"/>
        <v>Garza County,</v>
      </c>
      <c r="C1684" t="s">
        <v>102</v>
      </c>
      <c r="D1684" t="s">
        <v>285</v>
      </c>
      <c r="E1684">
        <v>102</v>
      </c>
      <c r="F1684" s="4">
        <f>VLOOKUP(A1684,'[1]Population Data'!$A:$B,2,FALSE)</f>
        <v>6288</v>
      </c>
      <c r="G1684">
        <f>VLOOKUP(A1684,'[1]Population Data'!$A:$C, 3, FALSE)</f>
        <v>1628</v>
      </c>
      <c r="H1684">
        <f>VLOOKUP(A1684,'[1]Population Data'!$A:$D,4,FALSE)</f>
        <v>1051</v>
      </c>
      <c r="I1684" s="3">
        <f t="shared" si="236"/>
        <v>0.1671437659033079</v>
      </c>
      <c r="J1684" s="2">
        <f t="shared" si="237"/>
        <v>3.8624078624078626</v>
      </c>
      <c r="K1684" s="2">
        <f t="shared" si="238"/>
        <v>26.408396946564885</v>
      </c>
      <c r="L1684">
        <f t="shared" si="239"/>
        <v>759.05555555555554</v>
      </c>
      <c r="M1684" s="3">
        <f t="shared" si="240"/>
        <v>0.12071494204127792</v>
      </c>
      <c r="N1684" s="2">
        <f t="shared" si="241"/>
        <v>46.625034125034126</v>
      </c>
      <c r="O1684" s="2">
        <f t="shared" si="242"/>
        <v>9.2346930661577602</v>
      </c>
    </row>
    <row r="1685" spans="1:15" x14ac:dyDescent="0.2">
      <c r="A1685" t="str">
        <f t="shared" si="234"/>
        <v>Garza County, Texas</v>
      </c>
      <c r="B1685" t="str">
        <f t="shared" si="235"/>
        <v>Garza County,</v>
      </c>
      <c r="C1685" t="s">
        <v>102</v>
      </c>
      <c r="D1685" t="s">
        <v>286</v>
      </c>
      <c r="E1685">
        <v>37</v>
      </c>
      <c r="F1685" s="4">
        <f>VLOOKUP(A1685,'[1]Population Data'!$A:$B,2,FALSE)</f>
        <v>6288</v>
      </c>
      <c r="G1685">
        <f>VLOOKUP(A1685,'[1]Population Data'!$A:$C, 3, FALSE)</f>
        <v>1628</v>
      </c>
      <c r="H1685">
        <f>VLOOKUP(A1685,'[1]Population Data'!$A:$D,4,FALSE)</f>
        <v>1051</v>
      </c>
      <c r="I1685" s="3">
        <f t="shared" si="236"/>
        <v>0.1671437659033079</v>
      </c>
      <c r="J1685" s="2">
        <f t="shared" si="237"/>
        <v>3.8624078624078626</v>
      </c>
      <c r="K1685" s="2">
        <f t="shared" si="238"/>
        <v>9.5795165394402026</v>
      </c>
      <c r="L1685">
        <f t="shared" si="239"/>
        <v>759.05555555555554</v>
      </c>
      <c r="M1685" s="3">
        <f t="shared" si="240"/>
        <v>0.12071494204127792</v>
      </c>
      <c r="N1685" s="2">
        <f t="shared" si="241"/>
        <v>46.625034125034126</v>
      </c>
      <c r="O1685" s="2">
        <f t="shared" si="242"/>
        <v>3.3498396416454619</v>
      </c>
    </row>
    <row r="1686" spans="1:15" x14ac:dyDescent="0.2">
      <c r="A1686" t="str">
        <f t="shared" si="234"/>
        <v>Garza County, Texas</v>
      </c>
      <c r="B1686" t="str">
        <f t="shared" si="235"/>
        <v>Garza County,</v>
      </c>
      <c r="C1686" t="s">
        <v>102</v>
      </c>
      <c r="D1686" t="s">
        <v>287</v>
      </c>
      <c r="E1686">
        <v>172</v>
      </c>
      <c r="F1686" s="4">
        <f>VLOOKUP(A1686,'[1]Population Data'!$A:$B,2,FALSE)</f>
        <v>6288</v>
      </c>
      <c r="G1686">
        <f>VLOOKUP(A1686,'[1]Population Data'!$A:$C, 3, FALSE)</f>
        <v>1628</v>
      </c>
      <c r="H1686">
        <f>VLOOKUP(A1686,'[1]Population Data'!$A:$D,4,FALSE)</f>
        <v>1051</v>
      </c>
      <c r="I1686" s="3">
        <f t="shared" si="236"/>
        <v>0.1671437659033079</v>
      </c>
      <c r="J1686" s="2">
        <f t="shared" si="237"/>
        <v>3.8624078624078626</v>
      </c>
      <c r="K1686" s="2">
        <f t="shared" si="238"/>
        <v>44.531806615776077</v>
      </c>
      <c r="L1686">
        <f t="shared" si="239"/>
        <v>759.05555555555554</v>
      </c>
      <c r="M1686" s="3">
        <f t="shared" si="240"/>
        <v>0.12071494204127792</v>
      </c>
      <c r="N1686" s="2">
        <f t="shared" si="241"/>
        <v>46.625034125034126</v>
      </c>
      <c r="O1686" s="2">
        <f t="shared" si="242"/>
        <v>15.57222752332485</v>
      </c>
    </row>
    <row r="1687" spans="1:15" x14ac:dyDescent="0.2">
      <c r="A1687" t="str">
        <f t="shared" si="234"/>
        <v>Garza County, Texas</v>
      </c>
      <c r="B1687" t="str">
        <f t="shared" si="235"/>
        <v>Garza County,</v>
      </c>
      <c r="C1687" t="s">
        <v>102</v>
      </c>
      <c r="D1687" t="s">
        <v>288</v>
      </c>
      <c r="E1687">
        <v>149</v>
      </c>
      <c r="F1687" s="4">
        <f>VLOOKUP(A1687,'[1]Population Data'!$A:$B,2,FALSE)</f>
        <v>6288</v>
      </c>
      <c r="G1687">
        <f>VLOOKUP(A1687,'[1]Population Data'!$A:$C, 3, FALSE)</f>
        <v>1628</v>
      </c>
      <c r="H1687">
        <f>VLOOKUP(A1687,'[1]Population Data'!$A:$D,4,FALSE)</f>
        <v>1051</v>
      </c>
      <c r="I1687" s="3">
        <f t="shared" si="236"/>
        <v>0.1671437659033079</v>
      </c>
      <c r="J1687" s="2">
        <f t="shared" si="237"/>
        <v>3.8624078624078626</v>
      </c>
      <c r="K1687" s="2">
        <f t="shared" si="238"/>
        <v>38.576972010178118</v>
      </c>
      <c r="L1687">
        <f t="shared" si="239"/>
        <v>759.05555555555554</v>
      </c>
      <c r="M1687" s="3">
        <f t="shared" si="240"/>
        <v>0.12071494204127792</v>
      </c>
      <c r="N1687" s="2">
        <f t="shared" si="241"/>
        <v>46.625034125034126</v>
      </c>
      <c r="O1687" s="2">
        <f t="shared" si="242"/>
        <v>13.489894773112809</v>
      </c>
    </row>
    <row r="1688" spans="1:15" x14ac:dyDescent="0.2">
      <c r="A1688" t="str">
        <f t="shared" si="234"/>
        <v>Garza County, Texas</v>
      </c>
      <c r="B1688" t="str">
        <f t="shared" si="235"/>
        <v>Garza County,</v>
      </c>
      <c r="C1688" t="s">
        <v>102</v>
      </c>
      <c r="D1688" t="s">
        <v>289</v>
      </c>
      <c r="E1688">
        <v>53</v>
      </c>
      <c r="F1688" s="4">
        <f>VLOOKUP(A1688,'[1]Population Data'!$A:$B,2,FALSE)</f>
        <v>6288</v>
      </c>
      <c r="G1688">
        <f>VLOOKUP(A1688,'[1]Population Data'!$A:$C, 3, FALSE)</f>
        <v>1628</v>
      </c>
      <c r="H1688">
        <f>VLOOKUP(A1688,'[1]Population Data'!$A:$D,4,FALSE)</f>
        <v>1051</v>
      </c>
      <c r="I1688" s="3">
        <f t="shared" si="236"/>
        <v>0.1671437659033079</v>
      </c>
      <c r="J1688" s="2">
        <f t="shared" si="237"/>
        <v>3.8624078624078626</v>
      </c>
      <c r="K1688" s="2">
        <f t="shared" si="238"/>
        <v>13.722010178117047</v>
      </c>
      <c r="L1688">
        <f t="shared" si="239"/>
        <v>759.05555555555554</v>
      </c>
      <c r="M1688" s="3">
        <f t="shared" si="240"/>
        <v>0.12071494204127792</v>
      </c>
      <c r="N1688" s="2">
        <f t="shared" si="241"/>
        <v>46.625034125034126</v>
      </c>
      <c r="O1688" s="2">
        <f t="shared" si="242"/>
        <v>4.7984189461407976</v>
      </c>
    </row>
    <row r="1689" spans="1:15" x14ac:dyDescent="0.2">
      <c r="A1689" t="str">
        <f t="shared" si="234"/>
        <v>Garza County, Texas</v>
      </c>
      <c r="B1689" t="str">
        <f t="shared" si="235"/>
        <v>Garza County,</v>
      </c>
      <c r="C1689" t="s">
        <v>102</v>
      </c>
      <c r="D1689" t="s">
        <v>290</v>
      </c>
      <c r="E1689">
        <v>364</v>
      </c>
      <c r="F1689" s="4">
        <f>VLOOKUP(A1689,'[1]Population Data'!$A:$B,2,FALSE)</f>
        <v>6288</v>
      </c>
      <c r="G1689">
        <f>VLOOKUP(A1689,'[1]Population Data'!$A:$C, 3, FALSE)</f>
        <v>1628</v>
      </c>
      <c r="H1689">
        <f>VLOOKUP(A1689,'[1]Population Data'!$A:$D,4,FALSE)</f>
        <v>1051</v>
      </c>
      <c r="I1689" s="3">
        <f t="shared" si="236"/>
        <v>0.1671437659033079</v>
      </c>
      <c r="J1689" s="2">
        <f t="shared" si="237"/>
        <v>3.8624078624078626</v>
      </c>
      <c r="K1689" s="2">
        <f t="shared" si="238"/>
        <v>94.241730279898221</v>
      </c>
      <c r="L1689">
        <f t="shared" si="239"/>
        <v>759.05555555555554</v>
      </c>
      <c r="M1689" s="3">
        <f t="shared" si="240"/>
        <v>0.12071494204127792</v>
      </c>
      <c r="N1689" s="2">
        <f t="shared" si="241"/>
        <v>46.625034125034126</v>
      </c>
      <c r="O1689" s="2">
        <f t="shared" si="242"/>
        <v>32.955179177268874</v>
      </c>
    </row>
    <row r="1690" spans="1:15" x14ac:dyDescent="0.2">
      <c r="A1690" t="str">
        <f t="shared" si="234"/>
        <v>Garza County, Texas</v>
      </c>
      <c r="B1690" t="str">
        <f t="shared" si="235"/>
        <v>Garza County,</v>
      </c>
      <c r="C1690" t="s">
        <v>102</v>
      </c>
      <c r="D1690" t="s">
        <v>291</v>
      </c>
      <c r="E1690">
        <v>47</v>
      </c>
      <c r="F1690" s="4">
        <f>VLOOKUP(A1690,'[1]Population Data'!$A:$B,2,FALSE)</f>
        <v>6288</v>
      </c>
      <c r="G1690">
        <f>VLOOKUP(A1690,'[1]Population Data'!$A:$C, 3, FALSE)</f>
        <v>1628</v>
      </c>
      <c r="H1690">
        <f>VLOOKUP(A1690,'[1]Population Data'!$A:$D,4,FALSE)</f>
        <v>1051</v>
      </c>
      <c r="I1690" s="3">
        <f t="shared" si="236"/>
        <v>0.1671437659033079</v>
      </c>
      <c r="J1690" s="2">
        <f t="shared" si="237"/>
        <v>3.8624078624078626</v>
      </c>
      <c r="K1690" s="2">
        <f t="shared" si="238"/>
        <v>12.168575063613231</v>
      </c>
      <c r="L1690">
        <f t="shared" si="239"/>
        <v>759.05555555555554</v>
      </c>
      <c r="M1690" s="3">
        <f t="shared" si="240"/>
        <v>0.12071494204127792</v>
      </c>
      <c r="N1690" s="2">
        <f t="shared" si="241"/>
        <v>46.625034125034126</v>
      </c>
      <c r="O1690" s="2">
        <f t="shared" si="242"/>
        <v>4.255201706955047</v>
      </c>
    </row>
    <row r="1691" spans="1:15" x14ac:dyDescent="0.2">
      <c r="A1691" t="str">
        <f t="shared" si="234"/>
        <v>Garza County, Texas</v>
      </c>
      <c r="B1691" t="str">
        <f t="shared" si="235"/>
        <v>Garza County,</v>
      </c>
      <c r="C1691" t="s">
        <v>102</v>
      </c>
      <c r="D1691" t="s">
        <v>292</v>
      </c>
      <c r="E1691">
        <v>0</v>
      </c>
      <c r="F1691" s="4">
        <f>VLOOKUP(A1691,'[1]Population Data'!$A:$B,2,FALSE)</f>
        <v>6288</v>
      </c>
      <c r="G1691">
        <f>VLOOKUP(A1691,'[1]Population Data'!$A:$C, 3, FALSE)</f>
        <v>1628</v>
      </c>
      <c r="H1691">
        <f>VLOOKUP(A1691,'[1]Population Data'!$A:$D,4,FALSE)</f>
        <v>1051</v>
      </c>
      <c r="I1691" s="3">
        <f t="shared" si="236"/>
        <v>0.1671437659033079</v>
      </c>
      <c r="J1691" s="2">
        <f t="shared" si="237"/>
        <v>3.8624078624078626</v>
      </c>
      <c r="K1691" s="2">
        <f t="shared" si="238"/>
        <v>0</v>
      </c>
      <c r="L1691">
        <f t="shared" si="239"/>
        <v>759.05555555555554</v>
      </c>
      <c r="M1691" s="3">
        <f t="shared" si="240"/>
        <v>0.12071494204127792</v>
      </c>
      <c r="N1691" s="2">
        <f t="shared" si="241"/>
        <v>46.625034125034126</v>
      </c>
      <c r="O1691" s="2">
        <f t="shared" si="242"/>
        <v>0</v>
      </c>
    </row>
    <row r="1692" spans="1:15" x14ac:dyDescent="0.2">
      <c r="A1692" t="str">
        <f t="shared" si="234"/>
        <v>Garza County, Texas</v>
      </c>
      <c r="B1692" t="str">
        <f t="shared" si="235"/>
        <v>Garza County,</v>
      </c>
      <c r="C1692" t="s">
        <v>102</v>
      </c>
      <c r="D1692" t="s">
        <v>293</v>
      </c>
      <c r="E1692">
        <v>79</v>
      </c>
      <c r="F1692" s="4">
        <f>VLOOKUP(A1692,'[1]Population Data'!$A:$B,2,FALSE)</f>
        <v>6288</v>
      </c>
      <c r="G1692">
        <f>VLOOKUP(A1692,'[1]Population Data'!$A:$C, 3, FALSE)</f>
        <v>1628</v>
      </c>
      <c r="H1692">
        <f>VLOOKUP(A1692,'[1]Population Data'!$A:$D,4,FALSE)</f>
        <v>1051</v>
      </c>
      <c r="I1692" s="3">
        <f t="shared" si="236"/>
        <v>0.1671437659033079</v>
      </c>
      <c r="J1692" s="2">
        <f t="shared" si="237"/>
        <v>3.8624078624078626</v>
      </c>
      <c r="K1692" s="2">
        <f t="shared" si="238"/>
        <v>20.453562340966918</v>
      </c>
      <c r="L1692">
        <f t="shared" si="239"/>
        <v>759.05555555555554</v>
      </c>
      <c r="M1692" s="3">
        <f t="shared" si="240"/>
        <v>0.12071494204127792</v>
      </c>
      <c r="N1692" s="2">
        <f t="shared" si="241"/>
        <v>46.625034125034126</v>
      </c>
      <c r="O1692" s="2">
        <f t="shared" si="242"/>
        <v>7.1523603159457165</v>
      </c>
    </row>
    <row r="1693" spans="1:15" x14ac:dyDescent="0.2">
      <c r="A1693" t="str">
        <f t="shared" si="234"/>
        <v>Garza County, Texas</v>
      </c>
      <c r="B1693" t="str">
        <f t="shared" si="235"/>
        <v>Garza County,</v>
      </c>
      <c r="C1693" t="s">
        <v>102</v>
      </c>
      <c r="D1693" t="s">
        <v>294</v>
      </c>
      <c r="E1693">
        <v>229</v>
      </c>
      <c r="F1693" s="4">
        <f>VLOOKUP(A1693,'[1]Population Data'!$A:$B,2,FALSE)</f>
        <v>6288</v>
      </c>
      <c r="G1693">
        <f>VLOOKUP(A1693,'[1]Population Data'!$A:$C, 3, FALSE)</f>
        <v>1628</v>
      </c>
      <c r="H1693">
        <f>VLOOKUP(A1693,'[1]Population Data'!$A:$D,4,FALSE)</f>
        <v>1051</v>
      </c>
      <c r="I1693" s="3">
        <f t="shared" si="236"/>
        <v>0.1671437659033079</v>
      </c>
      <c r="J1693" s="2">
        <f t="shared" si="237"/>
        <v>3.8624078624078626</v>
      </c>
      <c r="K1693" s="2">
        <f t="shared" si="238"/>
        <v>59.289440203562336</v>
      </c>
      <c r="L1693">
        <f t="shared" si="239"/>
        <v>759.05555555555554</v>
      </c>
      <c r="M1693" s="3">
        <f t="shared" si="240"/>
        <v>0.12071494204127792</v>
      </c>
      <c r="N1693" s="2">
        <f t="shared" si="241"/>
        <v>46.625034125034126</v>
      </c>
      <c r="O1693" s="2">
        <f t="shared" si="242"/>
        <v>20.732791295589482</v>
      </c>
    </row>
    <row r="1694" spans="1:15" x14ac:dyDescent="0.2">
      <c r="A1694" t="str">
        <f t="shared" si="234"/>
        <v>Garza County, Texas</v>
      </c>
      <c r="B1694" t="str">
        <f t="shared" si="235"/>
        <v>Garza County,</v>
      </c>
      <c r="C1694" t="s">
        <v>102</v>
      </c>
      <c r="D1694" t="s">
        <v>295</v>
      </c>
      <c r="E1694">
        <v>172</v>
      </c>
      <c r="F1694" s="4">
        <f>VLOOKUP(A1694,'[1]Population Data'!$A:$B,2,FALSE)</f>
        <v>6288</v>
      </c>
      <c r="G1694">
        <f>VLOOKUP(A1694,'[1]Population Data'!$A:$C, 3, FALSE)</f>
        <v>1628</v>
      </c>
      <c r="H1694">
        <f>VLOOKUP(A1694,'[1]Population Data'!$A:$D,4,FALSE)</f>
        <v>1051</v>
      </c>
      <c r="I1694" s="3">
        <f t="shared" si="236"/>
        <v>0.1671437659033079</v>
      </c>
      <c r="J1694" s="2">
        <f t="shared" si="237"/>
        <v>3.8624078624078626</v>
      </c>
      <c r="K1694" s="2">
        <f t="shared" si="238"/>
        <v>44.531806615776077</v>
      </c>
      <c r="L1694">
        <f t="shared" si="239"/>
        <v>759.05555555555554</v>
      </c>
      <c r="M1694" s="3">
        <f t="shared" si="240"/>
        <v>0.12071494204127792</v>
      </c>
      <c r="N1694" s="2">
        <f t="shared" si="241"/>
        <v>46.625034125034126</v>
      </c>
      <c r="O1694" s="2">
        <f t="shared" si="242"/>
        <v>15.57222752332485</v>
      </c>
    </row>
    <row r="1695" spans="1:15" x14ac:dyDescent="0.2">
      <c r="A1695" t="str">
        <f t="shared" si="234"/>
        <v>Garza County, Texas</v>
      </c>
      <c r="B1695" t="str">
        <f t="shared" si="235"/>
        <v>Garza County,</v>
      </c>
      <c r="C1695" t="s">
        <v>102</v>
      </c>
      <c r="D1695" t="s">
        <v>296</v>
      </c>
      <c r="E1695">
        <v>166</v>
      </c>
      <c r="F1695" s="4">
        <f>VLOOKUP(A1695,'[1]Population Data'!$A:$B,2,FALSE)</f>
        <v>6288</v>
      </c>
      <c r="G1695">
        <f>VLOOKUP(A1695,'[1]Population Data'!$A:$C, 3, FALSE)</f>
        <v>1628</v>
      </c>
      <c r="H1695">
        <f>VLOOKUP(A1695,'[1]Population Data'!$A:$D,4,FALSE)</f>
        <v>1051</v>
      </c>
      <c r="I1695" s="3">
        <f t="shared" si="236"/>
        <v>0.1671437659033079</v>
      </c>
      <c r="J1695" s="2">
        <f t="shared" si="237"/>
        <v>3.8624078624078626</v>
      </c>
      <c r="K1695" s="2">
        <f t="shared" si="238"/>
        <v>42.978371501272264</v>
      </c>
      <c r="L1695">
        <f t="shared" si="239"/>
        <v>759.05555555555554</v>
      </c>
      <c r="M1695" s="3">
        <f t="shared" si="240"/>
        <v>0.12071494204127792</v>
      </c>
      <c r="N1695" s="2">
        <f t="shared" si="241"/>
        <v>46.625034125034126</v>
      </c>
      <c r="O1695" s="2">
        <f t="shared" si="242"/>
        <v>15.029010284139105</v>
      </c>
    </row>
    <row r="1696" spans="1:15" x14ac:dyDescent="0.2">
      <c r="A1696" t="str">
        <f t="shared" si="234"/>
        <v>Garza County, Texas</v>
      </c>
      <c r="B1696" t="str">
        <f t="shared" si="235"/>
        <v>Garza County,</v>
      </c>
      <c r="C1696" t="s">
        <v>102</v>
      </c>
      <c r="D1696" t="s">
        <v>297</v>
      </c>
      <c r="E1696">
        <v>204</v>
      </c>
      <c r="F1696" s="4">
        <f>VLOOKUP(A1696,'[1]Population Data'!$A:$B,2,FALSE)</f>
        <v>6288</v>
      </c>
      <c r="G1696">
        <f>VLOOKUP(A1696,'[1]Population Data'!$A:$C, 3, FALSE)</f>
        <v>1628</v>
      </c>
      <c r="H1696">
        <f>VLOOKUP(A1696,'[1]Population Data'!$A:$D,4,FALSE)</f>
        <v>1051</v>
      </c>
      <c r="I1696" s="3">
        <f t="shared" si="236"/>
        <v>0.1671437659033079</v>
      </c>
      <c r="J1696" s="2">
        <f t="shared" si="237"/>
        <v>3.8624078624078626</v>
      </c>
      <c r="K1696" s="2">
        <f t="shared" si="238"/>
        <v>52.81679389312977</v>
      </c>
      <c r="L1696">
        <f t="shared" si="239"/>
        <v>759.05555555555554</v>
      </c>
      <c r="M1696" s="3">
        <f t="shared" si="240"/>
        <v>0.12071494204127792</v>
      </c>
      <c r="N1696" s="2">
        <f t="shared" si="241"/>
        <v>46.625034125034126</v>
      </c>
      <c r="O1696" s="2">
        <f t="shared" si="242"/>
        <v>18.46938613231552</v>
      </c>
    </row>
    <row r="1697" spans="1:15" x14ac:dyDescent="0.2">
      <c r="A1697" t="str">
        <f t="shared" si="234"/>
        <v>Garza County, Texas</v>
      </c>
      <c r="B1697" t="str">
        <f t="shared" si="235"/>
        <v>Garza County,</v>
      </c>
      <c r="C1697" t="s">
        <v>102</v>
      </c>
      <c r="D1697" t="s">
        <v>298</v>
      </c>
      <c r="E1697">
        <v>0</v>
      </c>
      <c r="F1697" s="4">
        <f>VLOOKUP(A1697,'[1]Population Data'!$A:$B,2,FALSE)</f>
        <v>6288</v>
      </c>
      <c r="G1697">
        <f>VLOOKUP(A1697,'[1]Population Data'!$A:$C, 3, FALSE)</f>
        <v>1628</v>
      </c>
      <c r="H1697">
        <f>VLOOKUP(A1697,'[1]Population Data'!$A:$D,4,FALSE)</f>
        <v>1051</v>
      </c>
      <c r="I1697" s="3">
        <f t="shared" si="236"/>
        <v>0.1671437659033079</v>
      </c>
      <c r="J1697" s="2">
        <f t="shared" si="237"/>
        <v>3.8624078624078626</v>
      </c>
      <c r="K1697" s="2">
        <f t="shared" si="238"/>
        <v>0</v>
      </c>
      <c r="L1697">
        <f t="shared" si="239"/>
        <v>759.05555555555554</v>
      </c>
      <c r="M1697" s="3">
        <f t="shared" si="240"/>
        <v>0.12071494204127792</v>
      </c>
      <c r="N1697" s="2">
        <f t="shared" si="241"/>
        <v>46.625034125034126</v>
      </c>
      <c r="O1697" s="2">
        <f t="shared" si="242"/>
        <v>0</v>
      </c>
    </row>
    <row r="1698" spans="1:15" x14ac:dyDescent="0.2">
      <c r="A1698" t="str">
        <f t="shared" si="234"/>
        <v>Garza County, Texas</v>
      </c>
      <c r="B1698" t="str">
        <f t="shared" si="235"/>
        <v>Garza County,</v>
      </c>
      <c r="C1698" t="s">
        <v>102</v>
      </c>
      <c r="D1698" t="s">
        <v>299</v>
      </c>
      <c r="E1698">
        <v>158</v>
      </c>
      <c r="F1698" s="4">
        <f>VLOOKUP(A1698,'[1]Population Data'!$A:$B,2,FALSE)</f>
        <v>6288</v>
      </c>
      <c r="G1698">
        <f>VLOOKUP(A1698,'[1]Population Data'!$A:$C, 3, FALSE)</f>
        <v>1628</v>
      </c>
      <c r="H1698">
        <f>VLOOKUP(A1698,'[1]Population Data'!$A:$D,4,FALSE)</f>
        <v>1051</v>
      </c>
      <c r="I1698" s="3">
        <f t="shared" si="236"/>
        <v>0.1671437659033079</v>
      </c>
      <c r="J1698" s="2">
        <f t="shared" si="237"/>
        <v>3.8624078624078626</v>
      </c>
      <c r="K1698" s="2">
        <f t="shared" si="238"/>
        <v>40.907124681933837</v>
      </c>
      <c r="L1698">
        <f t="shared" si="239"/>
        <v>759.05555555555554</v>
      </c>
      <c r="M1698" s="3">
        <f t="shared" si="240"/>
        <v>0.12071494204127792</v>
      </c>
      <c r="N1698" s="2">
        <f t="shared" si="241"/>
        <v>46.625034125034126</v>
      </c>
      <c r="O1698" s="2">
        <f t="shared" si="242"/>
        <v>14.304720631891433</v>
      </c>
    </row>
    <row r="1699" spans="1:15" x14ac:dyDescent="0.2">
      <c r="A1699" t="str">
        <f t="shared" si="234"/>
        <v>Garza County, Texas</v>
      </c>
      <c r="B1699" t="str">
        <f t="shared" si="235"/>
        <v>Garza County,</v>
      </c>
      <c r="C1699" t="s">
        <v>102</v>
      </c>
      <c r="D1699" t="s">
        <v>300</v>
      </c>
      <c r="E1699">
        <v>98</v>
      </c>
      <c r="F1699" s="4">
        <f>VLOOKUP(A1699,'[1]Population Data'!$A:$B,2,FALSE)</f>
        <v>6288</v>
      </c>
      <c r="G1699">
        <f>VLOOKUP(A1699,'[1]Population Data'!$A:$C, 3, FALSE)</f>
        <v>1628</v>
      </c>
      <c r="H1699">
        <f>VLOOKUP(A1699,'[1]Population Data'!$A:$D,4,FALSE)</f>
        <v>1051</v>
      </c>
      <c r="I1699" s="3">
        <f t="shared" si="236"/>
        <v>0.1671437659033079</v>
      </c>
      <c r="J1699" s="2">
        <f t="shared" si="237"/>
        <v>3.8624078624078626</v>
      </c>
      <c r="K1699" s="2">
        <f t="shared" si="238"/>
        <v>25.372773536895671</v>
      </c>
      <c r="L1699">
        <f t="shared" si="239"/>
        <v>759.05555555555554</v>
      </c>
      <c r="M1699" s="3">
        <f t="shared" si="240"/>
        <v>0.12071494204127792</v>
      </c>
      <c r="N1699" s="2">
        <f t="shared" si="241"/>
        <v>46.625034125034126</v>
      </c>
      <c r="O1699" s="2">
        <f t="shared" si="242"/>
        <v>8.8725482400339271</v>
      </c>
    </row>
    <row r="1700" spans="1:15" x14ac:dyDescent="0.2">
      <c r="A1700" t="str">
        <f t="shared" si="234"/>
        <v>Garza County, Texas</v>
      </c>
      <c r="B1700" t="str">
        <f t="shared" si="235"/>
        <v>Garza County,</v>
      </c>
      <c r="C1700" t="s">
        <v>102</v>
      </c>
      <c r="D1700" t="s">
        <v>301</v>
      </c>
      <c r="E1700">
        <v>23</v>
      </c>
      <c r="F1700" s="4">
        <f>VLOOKUP(A1700,'[1]Population Data'!$A:$B,2,FALSE)</f>
        <v>6288</v>
      </c>
      <c r="G1700">
        <f>VLOOKUP(A1700,'[1]Population Data'!$A:$C, 3, FALSE)</f>
        <v>1628</v>
      </c>
      <c r="H1700">
        <f>VLOOKUP(A1700,'[1]Population Data'!$A:$D,4,FALSE)</f>
        <v>1051</v>
      </c>
      <c r="I1700" s="3">
        <f t="shared" si="236"/>
        <v>0.1671437659033079</v>
      </c>
      <c r="J1700" s="2">
        <f t="shared" si="237"/>
        <v>3.8624078624078626</v>
      </c>
      <c r="K1700" s="2">
        <f t="shared" si="238"/>
        <v>5.9548346055979637</v>
      </c>
      <c r="L1700">
        <f t="shared" si="239"/>
        <v>759.05555555555554</v>
      </c>
      <c r="M1700" s="3">
        <f t="shared" si="240"/>
        <v>0.12071494204127792</v>
      </c>
      <c r="N1700" s="2">
        <f t="shared" si="241"/>
        <v>46.625034125034126</v>
      </c>
      <c r="O1700" s="2">
        <f t="shared" si="242"/>
        <v>2.0823327502120441</v>
      </c>
    </row>
    <row r="1701" spans="1:15" x14ac:dyDescent="0.2">
      <c r="A1701" t="str">
        <f t="shared" si="234"/>
        <v>Garza County, Texas</v>
      </c>
      <c r="B1701" t="str">
        <f t="shared" si="235"/>
        <v>Garza County,</v>
      </c>
      <c r="C1701" t="s">
        <v>102</v>
      </c>
      <c r="D1701" t="s">
        <v>302</v>
      </c>
      <c r="E1701">
        <v>35</v>
      </c>
      <c r="F1701" s="4">
        <f>VLOOKUP(A1701,'[1]Population Data'!$A:$B,2,FALSE)</f>
        <v>6288</v>
      </c>
      <c r="G1701">
        <f>VLOOKUP(A1701,'[1]Population Data'!$A:$C, 3, FALSE)</f>
        <v>1628</v>
      </c>
      <c r="H1701">
        <f>VLOOKUP(A1701,'[1]Population Data'!$A:$D,4,FALSE)</f>
        <v>1051</v>
      </c>
      <c r="I1701" s="3">
        <f t="shared" si="236"/>
        <v>0.1671437659033079</v>
      </c>
      <c r="J1701" s="2">
        <f t="shared" si="237"/>
        <v>3.8624078624078626</v>
      </c>
      <c r="K1701" s="2">
        <f t="shared" si="238"/>
        <v>9.0617048346055977</v>
      </c>
      <c r="L1701">
        <f t="shared" si="239"/>
        <v>759.05555555555554</v>
      </c>
      <c r="M1701" s="3">
        <f t="shared" si="240"/>
        <v>0.12071494204127792</v>
      </c>
      <c r="N1701" s="2">
        <f t="shared" si="241"/>
        <v>46.625034125034126</v>
      </c>
      <c r="O1701" s="2">
        <f t="shared" si="242"/>
        <v>3.1687672285835453</v>
      </c>
    </row>
    <row r="1702" spans="1:15" x14ac:dyDescent="0.2">
      <c r="A1702" t="str">
        <f t="shared" si="234"/>
        <v>Gillespie County, Texas</v>
      </c>
      <c r="B1702" t="str">
        <f t="shared" si="235"/>
        <v>Gillespie County,</v>
      </c>
      <c r="C1702" t="s">
        <v>103</v>
      </c>
      <c r="D1702" t="s">
        <v>283</v>
      </c>
      <c r="E1702">
        <v>1303</v>
      </c>
      <c r="F1702" s="4">
        <f>VLOOKUP(A1702,'[1]Population Data'!$A:$B,2,FALSE)</f>
        <v>26208</v>
      </c>
      <c r="G1702">
        <f>VLOOKUP(A1702,'[1]Population Data'!$A:$C, 3, FALSE)</f>
        <v>10717</v>
      </c>
      <c r="H1702">
        <f>VLOOKUP(A1702,'[1]Population Data'!$A:$D,4,FALSE)</f>
        <v>5206</v>
      </c>
      <c r="I1702" s="3">
        <f t="shared" si="236"/>
        <v>0.19864163614163613</v>
      </c>
      <c r="J1702" s="2">
        <f t="shared" si="237"/>
        <v>2.4454604833442195</v>
      </c>
      <c r="K1702" s="2">
        <f t="shared" si="238"/>
        <v>532.82398504273499</v>
      </c>
      <c r="L1702">
        <f t="shared" si="239"/>
        <v>3759.8888888888891</v>
      </c>
      <c r="M1702" s="3">
        <f t="shared" si="240"/>
        <v>0.14346340388007056</v>
      </c>
      <c r="N1702" s="2">
        <f t="shared" si="241"/>
        <v>35.083408499476434</v>
      </c>
      <c r="O1702" s="2">
        <f t="shared" si="242"/>
        <v>140.19961144179896</v>
      </c>
    </row>
    <row r="1703" spans="1:15" x14ac:dyDescent="0.2">
      <c r="A1703" t="str">
        <f t="shared" si="234"/>
        <v>Gillespie County, Texas</v>
      </c>
      <c r="B1703" t="str">
        <f t="shared" si="235"/>
        <v>Gillespie County,</v>
      </c>
      <c r="C1703" t="s">
        <v>103</v>
      </c>
      <c r="D1703" t="s">
        <v>284</v>
      </c>
      <c r="E1703">
        <v>509</v>
      </c>
      <c r="F1703" s="4">
        <f>VLOOKUP(A1703,'[1]Population Data'!$A:$B,2,FALSE)</f>
        <v>26208</v>
      </c>
      <c r="G1703">
        <f>VLOOKUP(A1703,'[1]Population Data'!$A:$C, 3, FALSE)</f>
        <v>10717</v>
      </c>
      <c r="H1703">
        <f>VLOOKUP(A1703,'[1]Population Data'!$A:$D,4,FALSE)</f>
        <v>5206</v>
      </c>
      <c r="I1703" s="3">
        <f t="shared" si="236"/>
        <v>0.19864163614163613</v>
      </c>
      <c r="J1703" s="2">
        <f t="shared" si="237"/>
        <v>2.4454604833442195</v>
      </c>
      <c r="K1703" s="2">
        <f t="shared" si="238"/>
        <v>208.14075854700855</v>
      </c>
      <c r="L1703">
        <f t="shared" si="239"/>
        <v>3759.8888888888891</v>
      </c>
      <c r="M1703" s="3">
        <f t="shared" si="240"/>
        <v>0.14346340388007056</v>
      </c>
      <c r="N1703" s="2">
        <f t="shared" si="241"/>
        <v>35.083408499476434</v>
      </c>
      <c r="O1703" s="2">
        <f t="shared" si="242"/>
        <v>54.767154431216944</v>
      </c>
    </row>
    <row r="1704" spans="1:15" x14ac:dyDescent="0.2">
      <c r="A1704" t="str">
        <f t="shared" si="234"/>
        <v>Gillespie County, Texas</v>
      </c>
      <c r="B1704" t="str">
        <f t="shared" si="235"/>
        <v>Gillespie County,</v>
      </c>
      <c r="C1704" t="s">
        <v>103</v>
      </c>
      <c r="D1704" t="s">
        <v>285</v>
      </c>
      <c r="E1704">
        <v>572</v>
      </c>
      <c r="F1704" s="4">
        <f>VLOOKUP(A1704,'[1]Population Data'!$A:$B,2,FALSE)</f>
        <v>26208</v>
      </c>
      <c r="G1704">
        <f>VLOOKUP(A1704,'[1]Population Data'!$A:$C, 3, FALSE)</f>
        <v>10717</v>
      </c>
      <c r="H1704">
        <f>VLOOKUP(A1704,'[1]Population Data'!$A:$D,4,FALSE)</f>
        <v>5206</v>
      </c>
      <c r="I1704" s="3">
        <f t="shared" si="236"/>
        <v>0.19864163614163613</v>
      </c>
      <c r="J1704" s="2">
        <f t="shared" si="237"/>
        <v>2.4454604833442195</v>
      </c>
      <c r="K1704" s="2">
        <f t="shared" si="238"/>
        <v>233.90277777777777</v>
      </c>
      <c r="L1704">
        <f t="shared" si="239"/>
        <v>3759.8888888888891</v>
      </c>
      <c r="M1704" s="3">
        <f t="shared" si="240"/>
        <v>0.14346340388007056</v>
      </c>
      <c r="N1704" s="2">
        <f t="shared" si="241"/>
        <v>35.083408499476434</v>
      </c>
      <c r="O1704" s="2">
        <f t="shared" si="242"/>
        <v>61.545800264550273</v>
      </c>
    </row>
    <row r="1705" spans="1:15" x14ac:dyDescent="0.2">
      <c r="A1705" t="str">
        <f t="shared" si="234"/>
        <v>Gillespie County, Texas</v>
      </c>
      <c r="B1705" t="str">
        <f t="shared" si="235"/>
        <v>Gillespie County,</v>
      </c>
      <c r="C1705" t="s">
        <v>103</v>
      </c>
      <c r="D1705" t="s">
        <v>286</v>
      </c>
      <c r="E1705">
        <v>256</v>
      </c>
      <c r="F1705" s="4">
        <f>VLOOKUP(A1705,'[1]Population Data'!$A:$B,2,FALSE)</f>
        <v>26208</v>
      </c>
      <c r="G1705">
        <f>VLOOKUP(A1705,'[1]Population Data'!$A:$C, 3, FALSE)</f>
        <v>10717</v>
      </c>
      <c r="H1705">
        <f>VLOOKUP(A1705,'[1]Population Data'!$A:$D,4,FALSE)</f>
        <v>5206</v>
      </c>
      <c r="I1705" s="3">
        <f t="shared" si="236"/>
        <v>0.19864163614163613</v>
      </c>
      <c r="J1705" s="2">
        <f t="shared" si="237"/>
        <v>2.4454604833442195</v>
      </c>
      <c r="K1705" s="2">
        <f t="shared" si="238"/>
        <v>104.68376068376068</v>
      </c>
      <c r="L1705">
        <f t="shared" si="239"/>
        <v>3759.8888888888891</v>
      </c>
      <c r="M1705" s="3">
        <f t="shared" si="240"/>
        <v>0.14346340388007056</v>
      </c>
      <c r="N1705" s="2">
        <f t="shared" si="241"/>
        <v>35.083408499476434</v>
      </c>
      <c r="O1705" s="2">
        <f t="shared" si="242"/>
        <v>27.544973544973551</v>
      </c>
    </row>
    <row r="1706" spans="1:15" x14ac:dyDescent="0.2">
      <c r="A1706" t="str">
        <f t="shared" si="234"/>
        <v>Gillespie County, Texas</v>
      </c>
      <c r="B1706" t="str">
        <f t="shared" si="235"/>
        <v>Gillespie County,</v>
      </c>
      <c r="C1706" t="s">
        <v>103</v>
      </c>
      <c r="D1706" t="s">
        <v>287</v>
      </c>
      <c r="E1706">
        <v>1265</v>
      </c>
      <c r="F1706" s="4">
        <f>VLOOKUP(A1706,'[1]Population Data'!$A:$B,2,FALSE)</f>
        <v>26208</v>
      </c>
      <c r="G1706">
        <f>VLOOKUP(A1706,'[1]Population Data'!$A:$C, 3, FALSE)</f>
        <v>10717</v>
      </c>
      <c r="H1706">
        <f>VLOOKUP(A1706,'[1]Population Data'!$A:$D,4,FALSE)</f>
        <v>5206</v>
      </c>
      <c r="I1706" s="3">
        <f t="shared" si="236"/>
        <v>0.19864163614163613</v>
      </c>
      <c r="J1706" s="2">
        <f t="shared" si="237"/>
        <v>2.4454604833442195</v>
      </c>
      <c r="K1706" s="2">
        <f t="shared" si="238"/>
        <v>517.28498931623926</v>
      </c>
      <c r="L1706">
        <f t="shared" si="239"/>
        <v>3759.8888888888891</v>
      </c>
      <c r="M1706" s="3">
        <f t="shared" si="240"/>
        <v>0.14346340388007056</v>
      </c>
      <c r="N1706" s="2">
        <f t="shared" si="241"/>
        <v>35.083408499476434</v>
      </c>
      <c r="O1706" s="2">
        <f t="shared" si="242"/>
        <v>136.11090443121694</v>
      </c>
    </row>
    <row r="1707" spans="1:15" x14ac:dyDescent="0.2">
      <c r="A1707" t="str">
        <f t="shared" si="234"/>
        <v>Gillespie County, Texas</v>
      </c>
      <c r="B1707" t="str">
        <f t="shared" si="235"/>
        <v>Gillespie County,</v>
      </c>
      <c r="C1707" t="s">
        <v>103</v>
      </c>
      <c r="D1707" t="s">
        <v>288</v>
      </c>
      <c r="E1707">
        <v>897</v>
      </c>
      <c r="F1707" s="4">
        <f>VLOOKUP(A1707,'[1]Population Data'!$A:$B,2,FALSE)</f>
        <v>26208</v>
      </c>
      <c r="G1707">
        <f>VLOOKUP(A1707,'[1]Population Data'!$A:$C, 3, FALSE)</f>
        <v>10717</v>
      </c>
      <c r="H1707">
        <f>VLOOKUP(A1707,'[1]Population Data'!$A:$D,4,FALSE)</f>
        <v>5206</v>
      </c>
      <c r="I1707" s="3">
        <f t="shared" si="236"/>
        <v>0.19864163614163613</v>
      </c>
      <c r="J1707" s="2">
        <f t="shared" si="237"/>
        <v>2.4454604833442195</v>
      </c>
      <c r="K1707" s="2">
        <f t="shared" si="238"/>
        <v>366.80208333333331</v>
      </c>
      <c r="L1707">
        <f t="shared" si="239"/>
        <v>3759.8888888888891</v>
      </c>
      <c r="M1707" s="3">
        <f t="shared" si="240"/>
        <v>0.14346340388007056</v>
      </c>
      <c r="N1707" s="2">
        <f t="shared" si="241"/>
        <v>35.083408499476434</v>
      </c>
      <c r="O1707" s="2">
        <f t="shared" si="242"/>
        <v>96.515004960317469</v>
      </c>
    </row>
    <row r="1708" spans="1:15" x14ac:dyDescent="0.2">
      <c r="A1708" t="str">
        <f t="shared" si="234"/>
        <v>Gillespie County, Texas</v>
      </c>
      <c r="B1708" t="str">
        <f t="shared" si="235"/>
        <v>Gillespie County,</v>
      </c>
      <c r="C1708" t="s">
        <v>103</v>
      </c>
      <c r="D1708" t="s">
        <v>289</v>
      </c>
      <c r="E1708">
        <v>290</v>
      </c>
      <c r="F1708" s="4">
        <f>VLOOKUP(A1708,'[1]Population Data'!$A:$B,2,FALSE)</f>
        <v>26208</v>
      </c>
      <c r="G1708">
        <f>VLOOKUP(A1708,'[1]Population Data'!$A:$C, 3, FALSE)</f>
        <v>10717</v>
      </c>
      <c r="H1708">
        <f>VLOOKUP(A1708,'[1]Population Data'!$A:$D,4,FALSE)</f>
        <v>5206</v>
      </c>
      <c r="I1708" s="3">
        <f t="shared" si="236"/>
        <v>0.19864163614163613</v>
      </c>
      <c r="J1708" s="2">
        <f t="shared" si="237"/>
        <v>2.4454604833442195</v>
      </c>
      <c r="K1708" s="2">
        <f t="shared" si="238"/>
        <v>118.58707264957265</v>
      </c>
      <c r="L1708">
        <f t="shared" si="239"/>
        <v>3759.8888888888891</v>
      </c>
      <c r="M1708" s="3">
        <f t="shared" si="240"/>
        <v>0.14346340388007056</v>
      </c>
      <c r="N1708" s="2">
        <f t="shared" si="241"/>
        <v>35.083408499476434</v>
      </c>
      <c r="O1708" s="2">
        <f t="shared" si="242"/>
        <v>31.203290343915352</v>
      </c>
    </row>
    <row r="1709" spans="1:15" x14ac:dyDescent="0.2">
      <c r="A1709" t="str">
        <f t="shared" si="234"/>
        <v>Gillespie County, Texas</v>
      </c>
      <c r="B1709" t="str">
        <f t="shared" si="235"/>
        <v>Gillespie County,</v>
      </c>
      <c r="C1709" t="s">
        <v>103</v>
      </c>
      <c r="D1709" t="s">
        <v>290</v>
      </c>
      <c r="E1709">
        <v>1507</v>
      </c>
      <c r="F1709" s="4">
        <f>VLOOKUP(A1709,'[1]Population Data'!$A:$B,2,FALSE)</f>
        <v>26208</v>
      </c>
      <c r="G1709">
        <f>VLOOKUP(A1709,'[1]Population Data'!$A:$C, 3, FALSE)</f>
        <v>10717</v>
      </c>
      <c r="H1709">
        <f>VLOOKUP(A1709,'[1]Population Data'!$A:$D,4,FALSE)</f>
        <v>5206</v>
      </c>
      <c r="I1709" s="3">
        <f t="shared" si="236"/>
        <v>0.19864163614163613</v>
      </c>
      <c r="J1709" s="2">
        <f t="shared" si="237"/>
        <v>2.4454604833442195</v>
      </c>
      <c r="K1709" s="2">
        <f t="shared" si="238"/>
        <v>616.24385683760681</v>
      </c>
      <c r="L1709">
        <f t="shared" si="239"/>
        <v>3759.8888888888891</v>
      </c>
      <c r="M1709" s="3">
        <f t="shared" si="240"/>
        <v>0.14346340388007056</v>
      </c>
      <c r="N1709" s="2">
        <f t="shared" si="241"/>
        <v>35.083408499476434</v>
      </c>
      <c r="O1709" s="2">
        <f t="shared" si="242"/>
        <v>162.14951223544975</v>
      </c>
    </row>
    <row r="1710" spans="1:15" x14ac:dyDescent="0.2">
      <c r="A1710" t="str">
        <f t="shared" si="234"/>
        <v>Gillespie County, Texas</v>
      </c>
      <c r="B1710" t="str">
        <f t="shared" si="235"/>
        <v>Gillespie County,</v>
      </c>
      <c r="C1710" t="s">
        <v>103</v>
      </c>
      <c r="D1710" t="s">
        <v>291</v>
      </c>
      <c r="E1710">
        <v>257</v>
      </c>
      <c r="F1710" s="4">
        <f>VLOOKUP(A1710,'[1]Population Data'!$A:$B,2,FALSE)</f>
        <v>26208</v>
      </c>
      <c r="G1710">
        <f>VLOOKUP(A1710,'[1]Population Data'!$A:$C, 3, FALSE)</f>
        <v>10717</v>
      </c>
      <c r="H1710">
        <f>VLOOKUP(A1710,'[1]Population Data'!$A:$D,4,FALSE)</f>
        <v>5206</v>
      </c>
      <c r="I1710" s="3">
        <f t="shared" si="236"/>
        <v>0.19864163614163613</v>
      </c>
      <c r="J1710" s="2">
        <f t="shared" si="237"/>
        <v>2.4454604833442195</v>
      </c>
      <c r="K1710" s="2">
        <f t="shared" si="238"/>
        <v>105.09268162393163</v>
      </c>
      <c r="L1710">
        <f t="shared" si="239"/>
        <v>3759.8888888888891</v>
      </c>
      <c r="M1710" s="3">
        <f t="shared" si="240"/>
        <v>0.14346340388007056</v>
      </c>
      <c r="N1710" s="2">
        <f t="shared" si="241"/>
        <v>35.083408499476434</v>
      </c>
      <c r="O1710" s="2">
        <f t="shared" si="242"/>
        <v>27.652571097883602</v>
      </c>
    </row>
    <row r="1711" spans="1:15" x14ac:dyDescent="0.2">
      <c r="A1711" t="str">
        <f t="shared" si="234"/>
        <v>Gillespie County, Texas</v>
      </c>
      <c r="B1711" t="str">
        <f t="shared" si="235"/>
        <v>Gillespie County,</v>
      </c>
      <c r="C1711" t="s">
        <v>103</v>
      </c>
      <c r="D1711" t="s">
        <v>292</v>
      </c>
      <c r="E1711">
        <v>0</v>
      </c>
      <c r="F1711" s="4">
        <f>VLOOKUP(A1711,'[1]Population Data'!$A:$B,2,FALSE)</f>
        <v>26208</v>
      </c>
      <c r="G1711">
        <f>VLOOKUP(A1711,'[1]Population Data'!$A:$C, 3, FALSE)</f>
        <v>10717</v>
      </c>
      <c r="H1711">
        <f>VLOOKUP(A1711,'[1]Population Data'!$A:$D,4,FALSE)</f>
        <v>5206</v>
      </c>
      <c r="I1711" s="3">
        <f t="shared" si="236"/>
        <v>0.19864163614163613</v>
      </c>
      <c r="J1711" s="2">
        <f t="shared" si="237"/>
        <v>2.4454604833442195</v>
      </c>
      <c r="K1711" s="2">
        <f t="shared" si="238"/>
        <v>0</v>
      </c>
      <c r="L1711">
        <f t="shared" si="239"/>
        <v>3759.8888888888891</v>
      </c>
      <c r="M1711" s="3">
        <f t="shared" si="240"/>
        <v>0.14346340388007056</v>
      </c>
      <c r="N1711" s="2">
        <f t="shared" si="241"/>
        <v>35.083408499476434</v>
      </c>
      <c r="O1711" s="2">
        <f t="shared" si="242"/>
        <v>0</v>
      </c>
    </row>
    <row r="1712" spans="1:15" x14ac:dyDescent="0.2">
      <c r="A1712" t="str">
        <f t="shared" si="234"/>
        <v>Gillespie County, Texas</v>
      </c>
      <c r="B1712" t="str">
        <f t="shared" si="235"/>
        <v>Gillespie County,</v>
      </c>
      <c r="C1712" t="s">
        <v>103</v>
      </c>
      <c r="D1712" t="s">
        <v>293</v>
      </c>
      <c r="E1712">
        <v>690</v>
      </c>
      <c r="F1712" s="4">
        <f>VLOOKUP(A1712,'[1]Population Data'!$A:$B,2,FALSE)</f>
        <v>26208</v>
      </c>
      <c r="G1712">
        <f>VLOOKUP(A1712,'[1]Population Data'!$A:$C, 3, FALSE)</f>
        <v>10717</v>
      </c>
      <c r="H1712">
        <f>VLOOKUP(A1712,'[1]Population Data'!$A:$D,4,FALSE)</f>
        <v>5206</v>
      </c>
      <c r="I1712" s="3">
        <f t="shared" si="236"/>
        <v>0.19864163614163613</v>
      </c>
      <c r="J1712" s="2">
        <f t="shared" si="237"/>
        <v>2.4454604833442195</v>
      </c>
      <c r="K1712" s="2">
        <f t="shared" si="238"/>
        <v>282.15544871794873</v>
      </c>
      <c r="L1712">
        <f t="shared" si="239"/>
        <v>3759.8888888888891</v>
      </c>
      <c r="M1712" s="3">
        <f t="shared" si="240"/>
        <v>0.14346340388007056</v>
      </c>
      <c r="N1712" s="2">
        <f t="shared" si="241"/>
        <v>35.083408499476434</v>
      </c>
      <c r="O1712" s="2">
        <f t="shared" si="242"/>
        <v>74.24231150793652</v>
      </c>
    </row>
    <row r="1713" spans="1:15" x14ac:dyDescent="0.2">
      <c r="A1713" t="str">
        <f t="shared" si="234"/>
        <v>Gillespie County, Texas</v>
      </c>
      <c r="B1713" t="str">
        <f t="shared" si="235"/>
        <v>Gillespie County,</v>
      </c>
      <c r="C1713" t="s">
        <v>103</v>
      </c>
      <c r="D1713" t="s">
        <v>294</v>
      </c>
      <c r="E1713">
        <v>163</v>
      </c>
      <c r="F1713" s="4">
        <f>VLOOKUP(A1713,'[1]Population Data'!$A:$B,2,FALSE)</f>
        <v>26208</v>
      </c>
      <c r="G1713">
        <f>VLOOKUP(A1713,'[1]Population Data'!$A:$C, 3, FALSE)</f>
        <v>10717</v>
      </c>
      <c r="H1713">
        <f>VLOOKUP(A1713,'[1]Population Data'!$A:$D,4,FALSE)</f>
        <v>5206</v>
      </c>
      <c r="I1713" s="3">
        <f t="shared" si="236"/>
        <v>0.19864163614163613</v>
      </c>
      <c r="J1713" s="2">
        <f t="shared" si="237"/>
        <v>2.4454604833442195</v>
      </c>
      <c r="K1713" s="2">
        <f t="shared" si="238"/>
        <v>66.654113247863251</v>
      </c>
      <c r="L1713">
        <f t="shared" si="239"/>
        <v>3759.8888888888891</v>
      </c>
      <c r="M1713" s="3">
        <f t="shared" si="240"/>
        <v>0.14346340388007056</v>
      </c>
      <c r="N1713" s="2">
        <f t="shared" si="241"/>
        <v>35.083408499476434</v>
      </c>
      <c r="O1713" s="2">
        <f t="shared" si="242"/>
        <v>17.538401124338627</v>
      </c>
    </row>
    <row r="1714" spans="1:15" x14ac:dyDescent="0.2">
      <c r="A1714" t="str">
        <f t="shared" si="234"/>
        <v>Gillespie County, Texas</v>
      </c>
      <c r="B1714" t="str">
        <f t="shared" si="235"/>
        <v>Gillespie County,</v>
      </c>
      <c r="C1714" t="s">
        <v>103</v>
      </c>
      <c r="D1714" t="s">
        <v>295</v>
      </c>
      <c r="E1714">
        <v>798</v>
      </c>
      <c r="F1714" s="4">
        <f>VLOOKUP(A1714,'[1]Population Data'!$A:$B,2,FALSE)</f>
        <v>26208</v>
      </c>
      <c r="G1714">
        <f>VLOOKUP(A1714,'[1]Population Data'!$A:$C, 3, FALSE)</f>
        <v>10717</v>
      </c>
      <c r="H1714">
        <f>VLOOKUP(A1714,'[1]Population Data'!$A:$D,4,FALSE)</f>
        <v>5206</v>
      </c>
      <c r="I1714" s="3">
        <f t="shared" si="236"/>
        <v>0.19864163614163613</v>
      </c>
      <c r="J1714" s="2">
        <f t="shared" si="237"/>
        <v>2.4454604833442195</v>
      </c>
      <c r="K1714" s="2">
        <f t="shared" si="238"/>
        <v>326.31891025641028</v>
      </c>
      <c r="L1714">
        <f t="shared" si="239"/>
        <v>3759.8888888888891</v>
      </c>
      <c r="M1714" s="3">
        <f t="shared" si="240"/>
        <v>0.14346340388007056</v>
      </c>
      <c r="N1714" s="2">
        <f t="shared" si="241"/>
        <v>35.083408499476434</v>
      </c>
      <c r="O1714" s="2">
        <f t="shared" si="242"/>
        <v>85.862847222222243</v>
      </c>
    </row>
    <row r="1715" spans="1:15" x14ac:dyDescent="0.2">
      <c r="A1715" t="str">
        <f t="shared" si="234"/>
        <v>Gillespie County, Texas</v>
      </c>
      <c r="B1715" t="str">
        <f t="shared" si="235"/>
        <v>Gillespie County,</v>
      </c>
      <c r="C1715" t="s">
        <v>103</v>
      </c>
      <c r="D1715" t="s">
        <v>296</v>
      </c>
      <c r="E1715">
        <v>519</v>
      </c>
      <c r="F1715" s="4">
        <f>VLOOKUP(A1715,'[1]Population Data'!$A:$B,2,FALSE)</f>
        <v>26208</v>
      </c>
      <c r="G1715">
        <f>VLOOKUP(A1715,'[1]Population Data'!$A:$C, 3, FALSE)</f>
        <v>10717</v>
      </c>
      <c r="H1715">
        <f>VLOOKUP(A1715,'[1]Population Data'!$A:$D,4,FALSE)</f>
        <v>5206</v>
      </c>
      <c r="I1715" s="3">
        <f t="shared" si="236"/>
        <v>0.19864163614163613</v>
      </c>
      <c r="J1715" s="2">
        <f t="shared" si="237"/>
        <v>2.4454604833442195</v>
      </c>
      <c r="K1715" s="2">
        <f t="shared" si="238"/>
        <v>212.22996794871796</v>
      </c>
      <c r="L1715">
        <f t="shared" si="239"/>
        <v>3759.8888888888891</v>
      </c>
      <c r="M1715" s="3">
        <f t="shared" si="240"/>
        <v>0.14346340388007056</v>
      </c>
      <c r="N1715" s="2">
        <f t="shared" si="241"/>
        <v>35.083408499476434</v>
      </c>
      <c r="O1715" s="2">
        <f t="shared" si="242"/>
        <v>55.843129960317469</v>
      </c>
    </row>
    <row r="1716" spans="1:15" x14ac:dyDescent="0.2">
      <c r="A1716" t="str">
        <f t="shared" si="234"/>
        <v>Gillespie County, Texas</v>
      </c>
      <c r="B1716" t="str">
        <f t="shared" si="235"/>
        <v>Gillespie County,</v>
      </c>
      <c r="C1716" t="s">
        <v>103</v>
      </c>
      <c r="D1716" t="s">
        <v>297</v>
      </c>
      <c r="E1716">
        <v>248</v>
      </c>
      <c r="F1716" s="4">
        <f>VLOOKUP(A1716,'[1]Population Data'!$A:$B,2,FALSE)</f>
        <v>26208</v>
      </c>
      <c r="G1716">
        <f>VLOOKUP(A1716,'[1]Population Data'!$A:$C, 3, FALSE)</f>
        <v>10717</v>
      </c>
      <c r="H1716">
        <f>VLOOKUP(A1716,'[1]Population Data'!$A:$D,4,FALSE)</f>
        <v>5206</v>
      </c>
      <c r="I1716" s="3">
        <f t="shared" si="236"/>
        <v>0.19864163614163613</v>
      </c>
      <c r="J1716" s="2">
        <f t="shared" si="237"/>
        <v>2.4454604833442195</v>
      </c>
      <c r="K1716" s="2">
        <f t="shared" si="238"/>
        <v>101.41239316239316</v>
      </c>
      <c r="L1716">
        <f t="shared" si="239"/>
        <v>3759.8888888888891</v>
      </c>
      <c r="M1716" s="3">
        <f t="shared" si="240"/>
        <v>0.14346340388007056</v>
      </c>
      <c r="N1716" s="2">
        <f t="shared" si="241"/>
        <v>35.083408499476434</v>
      </c>
      <c r="O1716" s="2">
        <f t="shared" si="242"/>
        <v>26.68419312169312</v>
      </c>
    </row>
    <row r="1717" spans="1:15" x14ac:dyDescent="0.2">
      <c r="A1717" t="str">
        <f t="shared" si="234"/>
        <v>Gillespie County, Texas</v>
      </c>
      <c r="B1717" t="str">
        <f t="shared" si="235"/>
        <v>Gillespie County,</v>
      </c>
      <c r="C1717" t="s">
        <v>103</v>
      </c>
      <c r="D1717" t="s">
        <v>298</v>
      </c>
      <c r="E1717">
        <v>366</v>
      </c>
      <c r="F1717" s="4">
        <f>VLOOKUP(A1717,'[1]Population Data'!$A:$B,2,FALSE)</f>
        <v>26208</v>
      </c>
      <c r="G1717">
        <f>VLOOKUP(A1717,'[1]Population Data'!$A:$C, 3, FALSE)</f>
        <v>10717</v>
      </c>
      <c r="H1717">
        <f>VLOOKUP(A1717,'[1]Population Data'!$A:$D,4,FALSE)</f>
        <v>5206</v>
      </c>
      <c r="I1717" s="3">
        <f t="shared" si="236"/>
        <v>0.19864163614163613</v>
      </c>
      <c r="J1717" s="2">
        <f t="shared" si="237"/>
        <v>2.4454604833442195</v>
      </c>
      <c r="K1717" s="2">
        <f t="shared" si="238"/>
        <v>149.66506410256409</v>
      </c>
      <c r="L1717">
        <f t="shared" si="239"/>
        <v>3759.8888888888891</v>
      </c>
      <c r="M1717" s="3">
        <f t="shared" si="240"/>
        <v>0.14346340388007056</v>
      </c>
      <c r="N1717" s="2">
        <f t="shared" si="241"/>
        <v>35.083408499476434</v>
      </c>
      <c r="O1717" s="2">
        <f t="shared" si="242"/>
        <v>39.380704365079367</v>
      </c>
    </row>
    <row r="1718" spans="1:15" x14ac:dyDescent="0.2">
      <c r="A1718" t="str">
        <f t="shared" si="234"/>
        <v>Gillespie County, Texas</v>
      </c>
      <c r="B1718" t="str">
        <f t="shared" si="235"/>
        <v>Gillespie County,</v>
      </c>
      <c r="C1718" t="s">
        <v>103</v>
      </c>
      <c r="D1718" t="s">
        <v>299</v>
      </c>
      <c r="E1718">
        <v>1437</v>
      </c>
      <c r="F1718" s="4">
        <f>VLOOKUP(A1718,'[1]Population Data'!$A:$B,2,FALSE)</f>
        <v>26208</v>
      </c>
      <c r="G1718">
        <f>VLOOKUP(A1718,'[1]Population Data'!$A:$C, 3, FALSE)</f>
        <v>10717</v>
      </c>
      <c r="H1718">
        <f>VLOOKUP(A1718,'[1]Population Data'!$A:$D,4,FALSE)</f>
        <v>5206</v>
      </c>
      <c r="I1718" s="3">
        <f t="shared" si="236"/>
        <v>0.19864163614163613</v>
      </c>
      <c r="J1718" s="2">
        <f t="shared" si="237"/>
        <v>2.4454604833442195</v>
      </c>
      <c r="K1718" s="2">
        <f t="shared" si="238"/>
        <v>587.61939102564099</v>
      </c>
      <c r="L1718">
        <f t="shared" si="239"/>
        <v>3759.8888888888891</v>
      </c>
      <c r="M1718" s="3">
        <f t="shared" si="240"/>
        <v>0.14346340388007056</v>
      </c>
      <c r="N1718" s="2">
        <f t="shared" si="241"/>
        <v>35.083408499476434</v>
      </c>
      <c r="O1718" s="2">
        <f t="shared" si="242"/>
        <v>154.61768353174605</v>
      </c>
    </row>
    <row r="1719" spans="1:15" x14ac:dyDescent="0.2">
      <c r="A1719" t="str">
        <f t="shared" si="234"/>
        <v>Gillespie County, Texas</v>
      </c>
      <c r="B1719" t="str">
        <f t="shared" si="235"/>
        <v>Gillespie County,</v>
      </c>
      <c r="C1719" t="s">
        <v>103</v>
      </c>
      <c r="D1719" t="s">
        <v>300</v>
      </c>
      <c r="E1719">
        <v>394</v>
      </c>
      <c r="F1719" s="4">
        <f>VLOOKUP(A1719,'[1]Population Data'!$A:$B,2,FALSE)</f>
        <v>26208</v>
      </c>
      <c r="G1719">
        <f>VLOOKUP(A1719,'[1]Population Data'!$A:$C, 3, FALSE)</f>
        <v>10717</v>
      </c>
      <c r="H1719">
        <f>VLOOKUP(A1719,'[1]Population Data'!$A:$D,4,FALSE)</f>
        <v>5206</v>
      </c>
      <c r="I1719" s="3">
        <f t="shared" si="236"/>
        <v>0.19864163614163613</v>
      </c>
      <c r="J1719" s="2">
        <f t="shared" si="237"/>
        <v>2.4454604833442195</v>
      </c>
      <c r="K1719" s="2">
        <f t="shared" si="238"/>
        <v>161.11485042735043</v>
      </c>
      <c r="L1719">
        <f t="shared" si="239"/>
        <v>3759.8888888888891</v>
      </c>
      <c r="M1719" s="3">
        <f t="shared" si="240"/>
        <v>0.14346340388007056</v>
      </c>
      <c r="N1719" s="2">
        <f t="shared" si="241"/>
        <v>35.083408499476434</v>
      </c>
      <c r="O1719" s="2">
        <f t="shared" si="242"/>
        <v>42.393435846560855</v>
      </c>
    </row>
    <row r="1720" spans="1:15" x14ac:dyDescent="0.2">
      <c r="A1720" t="str">
        <f t="shared" si="234"/>
        <v>Gillespie County, Texas</v>
      </c>
      <c r="B1720" t="str">
        <f t="shared" si="235"/>
        <v>Gillespie County,</v>
      </c>
      <c r="C1720" t="s">
        <v>103</v>
      </c>
      <c r="D1720" t="s">
        <v>301</v>
      </c>
      <c r="E1720">
        <v>126</v>
      </c>
      <c r="F1720" s="4">
        <f>VLOOKUP(A1720,'[1]Population Data'!$A:$B,2,FALSE)</f>
        <v>26208</v>
      </c>
      <c r="G1720">
        <f>VLOOKUP(A1720,'[1]Population Data'!$A:$C, 3, FALSE)</f>
        <v>10717</v>
      </c>
      <c r="H1720">
        <f>VLOOKUP(A1720,'[1]Population Data'!$A:$D,4,FALSE)</f>
        <v>5206</v>
      </c>
      <c r="I1720" s="3">
        <f t="shared" si="236"/>
        <v>0.19864163614163613</v>
      </c>
      <c r="J1720" s="2">
        <f t="shared" si="237"/>
        <v>2.4454604833442195</v>
      </c>
      <c r="K1720" s="2">
        <f t="shared" si="238"/>
        <v>51.52403846153846</v>
      </c>
      <c r="L1720">
        <f t="shared" si="239"/>
        <v>3759.8888888888891</v>
      </c>
      <c r="M1720" s="3">
        <f t="shared" si="240"/>
        <v>0.14346340388007056</v>
      </c>
      <c r="N1720" s="2">
        <f t="shared" si="241"/>
        <v>35.083408499476434</v>
      </c>
      <c r="O1720" s="2">
        <f t="shared" si="242"/>
        <v>13.55729166666667</v>
      </c>
    </row>
    <row r="1721" spans="1:15" x14ac:dyDescent="0.2">
      <c r="A1721" t="str">
        <f t="shared" si="234"/>
        <v>Gillespie County, Texas</v>
      </c>
      <c r="B1721" t="str">
        <f t="shared" si="235"/>
        <v>Gillespie County,</v>
      </c>
      <c r="C1721" t="s">
        <v>103</v>
      </c>
      <c r="D1721" t="s">
        <v>302</v>
      </c>
      <c r="E1721">
        <v>203</v>
      </c>
      <c r="F1721" s="4">
        <f>VLOOKUP(A1721,'[1]Population Data'!$A:$B,2,FALSE)</f>
        <v>26208</v>
      </c>
      <c r="G1721">
        <f>VLOOKUP(A1721,'[1]Population Data'!$A:$C, 3, FALSE)</f>
        <v>10717</v>
      </c>
      <c r="H1721">
        <f>VLOOKUP(A1721,'[1]Population Data'!$A:$D,4,FALSE)</f>
        <v>5206</v>
      </c>
      <c r="I1721" s="3">
        <f t="shared" si="236"/>
        <v>0.19864163614163613</v>
      </c>
      <c r="J1721" s="2">
        <f t="shared" si="237"/>
        <v>2.4454604833442195</v>
      </c>
      <c r="K1721" s="2">
        <f t="shared" si="238"/>
        <v>83.010950854700852</v>
      </c>
      <c r="L1721">
        <f t="shared" si="239"/>
        <v>3759.8888888888891</v>
      </c>
      <c r="M1721" s="3">
        <f t="shared" si="240"/>
        <v>0.14346340388007056</v>
      </c>
      <c r="N1721" s="2">
        <f t="shared" si="241"/>
        <v>35.083408499476434</v>
      </c>
      <c r="O1721" s="2">
        <f t="shared" si="242"/>
        <v>21.842303240740744</v>
      </c>
    </row>
    <row r="1722" spans="1:15" x14ac:dyDescent="0.2">
      <c r="A1722" t="str">
        <f t="shared" si="234"/>
        <v>Glasscock County, Texas</v>
      </c>
      <c r="B1722" t="str">
        <f t="shared" si="235"/>
        <v>Glasscock County,</v>
      </c>
      <c r="C1722" t="s">
        <v>104</v>
      </c>
      <c r="D1722" t="s">
        <v>283</v>
      </c>
      <c r="E1722">
        <v>0</v>
      </c>
      <c r="F1722" s="4">
        <f>VLOOKUP(A1722,'[1]Population Data'!$A:$B,2,FALSE)</f>
        <v>1430</v>
      </c>
      <c r="G1722">
        <f>VLOOKUP(A1722,'[1]Population Data'!$A:$C, 3, FALSE)</f>
        <v>432</v>
      </c>
      <c r="H1722">
        <f>VLOOKUP(A1722,'[1]Population Data'!$A:$D,4,FALSE)</f>
        <v>338</v>
      </c>
      <c r="I1722" s="3">
        <f t="shared" si="236"/>
        <v>0.23636363636363636</v>
      </c>
      <c r="J1722" s="2">
        <f t="shared" si="237"/>
        <v>3.3101851851851851</v>
      </c>
      <c r="K1722" s="2">
        <f t="shared" si="238"/>
        <v>0</v>
      </c>
      <c r="L1722">
        <f t="shared" si="239"/>
        <v>244.11111111111111</v>
      </c>
      <c r="M1722" s="3">
        <f t="shared" si="240"/>
        <v>0.1707070707070707</v>
      </c>
      <c r="N1722" s="2">
        <f t="shared" si="241"/>
        <v>56.507201646090536</v>
      </c>
      <c r="O1722" s="2">
        <f t="shared" si="242"/>
        <v>0</v>
      </c>
    </row>
    <row r="1723" spans="1:15" x14ac:dyDescent="0.2">
      <c r="A1723" t="str">
        <f t="shared" si="234"/>
        <v>Glasscock County, Texas</v>
      </c>
      <c r="B1723" t="str">
        <f t="shared" si="235"/>
        <v>Glasscock County,</v>
      </c>
      <c r="C1723" t="s">
        <v>104</v>
      </c>
      <c r="D1723" t="s">
        <v>284</v>
      </c>
      <c r="E1723">
        <v>13</v>
      </c>
      <c r="F1723" s="4">
        <f>VLOOKUP(A1723,'[1]Population Data'!$A:$B,2,FALSE)</f>
        <v>1430</v>
      </c>
      <c r="G1723">
        <f>VLOOKUP(A1723,'[1]Population Data'!$A:$C, 3, FALSE)</f>
        <v>432</v>
      </c>
      <c r="H1723">
        <f>VLOOKUP(A1723,'[1]Population Data'!$A:$D,4,FALSE)</f>
        <v>338</v>
      </c>
      <c r="I1723" s="3">
        <f t="shared" si="236"/>
        <v>0.23636363636363636</v>
      </c>
      <c r="J1723" s="2">
        <f t="shared" si="237"/>
        <v>3.3101851851851851</v>
      </c>
      <c r="K1723" s="2">
        <f t="shared" si="238"/>
        <v>3.9272727272727272</v>
      </c>
      <c r="L1723">
        <f t="shared" si="239"/>
        <v>244.11111111111111</v>
      </c>
      <c r="M1723" s="3">
        <f t="shared" si="240"/>
        <v>0.1707070707070707</v>
      </c>
      <c r="N1723" s="2">
        <f t="shared" si="241"/>
        <v>56.507201646090536</v>
      </c>
      <c r="O1723" s="2">
        <f t="shared" si="242"/>
        <v>1.6643939393939393</v>
      </c>
    </row>
    <row r="1724" spans="1:15" x14ac:dyDescent="0.2">
      <c r="A1724" t="str">
        <f t="shared" si="234"/>
        <v>Glasscock County, Texas</v>
      </c>
      <c r="B1724" t="str">
        <f t="shared" si="235"/>
        <v>Glasscock County,</v>
      </c>
      <c r="C1724" t="s">
        <v>104</v>
      </c>
      <c r="D1724" t="s">
        <v>285</v>
      </c>
      <c r="E1724">
        <v>223</v>
      </c>
      <c r="F1724" s="4">
        <f>VLOOKUP(A1724,'[1]Population Data'!$A:$B,2,FALSE)</f>
        <v>1430</v>
      </c>
      <c r="G1724">
        <f>VLOOKUP(A1724,'[1]Population Data'!$A:$C, 3, FALSE)</f>
        <v>432</v>
      </c>
      <c r="H1724">
        <f>VLOOKUP(A1724,'[1]Population Data'!$A:$D,4,FALSE)</f>
        <v>338</v>
      </c>
      <c r="I1724" s="3">
        <f t="shared" si="236"/>
        <v>0.23636363636363636</v>
      </c>
      <c r="J1724" s="2">
        <f t="shared" si="237"/>
        <v>3.3101851851851851</v>
      </c>
      <c r="K1724" s="2">
        <f t="shared" si="238"/>
        <v>67.367832167832162</v>
      </c>
      <c r="L1724">
        <f t="shared" si="239"/>
        <v>244.11111111111111</v>
      </c>
      <c r="M1724" s="3">
        <f t="shared" si="240"/>
        <v>0.1707070707070707</v>
      </c>
      <c r="N1724" s="2">
        <f t="shared" si="241"/>
        <v>56.507201646090536</v>
      </c>
      <c r="O1724" s="2">
        <f t="shared" si="242"/>
        <v>28.550757575757576</v>
      </c>
    </row>
    <row r="1725" spans="1:15" x14ac:dyDescent="0.2">
      <c r="A1725" t="str">
        <f t="shared" si="234"/>
        <v>Glasscock County, Texas</v>
      </c>
      <c r="B1725" t="str">
        <f t="shared" si="235"/>
        <v>Glasscock County,</v>
      </c>
      <c r="C1725" t="s">
        <v>104</v>
      </c>
      <c r="D1725" t="s">
        <v>286</v>
      </c>
      <c r="E1725">
        <v>0</v>
      </c>
      <c r="F1725" s="4">
        <f>VLOOKUP(A1725,'[1]Population Data'!$A:$B,2,FALSE)</f>
        <v>1430</v>
      </c>
      <c r="G1725">
        <f>VLOOKUP(A1725,'[1]Population Data'!$A:$C, 3, FALSE)</f>
        <v>432</v>
      </c>
      <c r="H1725">
        <f>VLOOKUP(A1725,'[1]Population Data'!$A:$D,4,FALSE)</f>
        <v>338</v>
      </c>
      <c r="I1725" s="3">
        <f t="shared" si="236"/>
        <v>0.23636363636363636</v>
      </c>
      <c r="J1725" s="2">
        <f t="shared" si="237"/>
        <v>3.3101851851851851</v>
      </c>
      <c r="K1725" s="2">
        <f t="shared" si="238"/>
        <v>0</v>
      </c>
      <c r="L1725">
        <f t="shared" si="239"/>
        <v>244.11111111111111</v>
      </c>
      <c r="M1725" s="3">
        <f t="shared" si="240"/>
        <v>0.1707070707070707</v>
      </c>
      <c r="N1725" s="2">
        <f t="shared" si="241"/>
        <v>56.507201646090536</v>
      </c>
      <c r="O1725" s="2">
        <f t="shared" si="242"/>
        <v>0</v>
      </c>
    </row>
    <row r="1726" spans="1:15" x14ac:dyDescent="0.2">
      <c r="A1726" t="str">
        <f t="shared" si="234"/>
        <v>Glasscock County, Texas</v>
      </c>
      <c r="B1726" t="str">
        <f t="shared" si="235"/>
        <v>Glasscock County,</v>
      </c>
      <c r="C1726" t="s">
        <v>104</v>
      </c>
      <c r="D1726" t="s">
        <v>287</v>
      </c>
      <c r="E1726">
        <v>104</v>
      </c>
      <c r="F1726" s="4">
        <f>VLOOKUP(A1726,'[1]Population Data'!$A:$B,2,FALSE)</f>
        <v>1430</v>
      </c>
      <c r="G1726">
        <f>VLOOKUP(A1726,'[1]Population Data'!$A:$C, 3, FALSE)</f>
        <v>432</v>
      </c>
      <c r="H1726">
        <f>VLOOKUP(A1726,'[1]Population Data'!$A:$D,4,FALSE)</f>
        <v>338</v>
      </c>
      <c r="I1726" s="3">
        <f t="shared" si="236"/>
        <v>0.23636363636363636</v>
      </c>
      <c r="J1726" s="2">
        <f t="shared" si="237"/>
        <v>3.3101851851851851</v>
      </c>
      <c r="K1726" s="2">
        <f t="shared" si="238"/>
        <v>31.418181818181818</v>
      </c>
      <c r="L1726">
        <f t="shared" si="239"/>
        <v>244.11111111111111</v>
      </c>
      <c r="M1726" s="3">
        <f t="shared" si="240"/>
        <v>0.1707070707070707</v>
      </c>
      <c r="N1726" s="2">
        <f t="shared" si="241"/>
        <v>56.507201646090536</v>
      </c>
      <c r="O1726" s="2">
        <f t="shared" si="242"/>
        <v>13.315151515151515</v>
      </c>
    </row>
    <row r="1727" spans="1:15" x14ac:dyDescent="0.2">
      <c r="A1727" t="str">
        <f t="shared" si="234"/>
        <v>Glasscock County, Texas</v>
      </c>
      <c r="B1727" t="str">
        <f t="shared" si="235"/>
        <v>Glasscock County,</v>
      </c>
      <c r="C1727" t="s">
        <v>104</v>
      </c>
      <c r="D1727" t="s">
        <v>288</v>
      </c>
      <c r="E1727">
        <v>43</v>
      </c>
      <c r="F1727" s="4">
        <f>VLOOKUP(A1727,'[1]Population Data'!$A:$B,2,FALSE)</f>
        <v>1430</v>
      </c>
      <c r="G1727">
        <f>VLOOKUP(A1727,'[1]Population Data'!$A:$C, 3, FALSE)</f>
        <v>432</v>
      </c>
      <c r="H1727">
        <f>VLOOKUP(A1727,'[1]Population Data'!$A:$D,4,FALSE)</f>
        <v>338</v>
      </c>
      <c r="I1727" s="3">
        <f t="shared" si="236"/>
        <v>0.23636363636363636</v>
      </c>
      <c r="J1727" s="2">
        <f t="shared" si="237"/>
        <v>3.3101851851851851</v>
      </c>
      <c r="K1727" s="2">
        <f t="shared" si="238"/>
        <v>12.990209790209791</v>
      </c>
      <c r="L1727">
        <f t="shared" si="239"/>
        <v>244.11111111111111</v>
      </c>
      <c r="M1727" s="3">
        <f t="shared" si="240"/>
        <v>0.1707070707070707</v>
      </c>
      <c r="N1727" s="2">
        <f t="shared" si="241"/>
        <v>56.507201646090536</v>
      </c>
      <c r="O1727" s="2">
        <f t="shared" si="242"/>
        <v>5.5053030303030317</v>
      </c>
    </row>
    <row r="1728" spans="1:15" x14ac:dyDescent="0.2">
      <c r="A1728" t="str">
        <f t="shared" si="234"/>
        <v>Glasscock County, Texas</v>
      </c>
      <c r="B1728" t="str">
        <f t="shared" si="235"/>
        <v>Glasscock County,</v>
      </c>
      <c r="C1728" t="s">
        <v>104</v>
      </c>
      <c r="D1728" t="s">
        <v>289</v>
      </c>
      <c r="E1728">
        <v>17</v>
      </c>
      <c r="F1728" s="4">
        <f>VLOOKUP(A1728,'[1]Population Data'!$A:$B,2,FALSE)</f>
        <v>1430</v>
      </c>
      <c r="G1728">
        <f>VLOOKUP(A1728,'[1]Population Data'!$A:$C, 3, FALSE)</f>
        <v>432</v>
      </c>
      <c r="H1728">
        <f>VLOOKUP(A1728,'[1]Population Data'!$A:$D,4,FALSE)</f>
        <v>338</v>
      </c>
      <c r="I1728" s="3">
        <f t="shared" si="236"/>
        <v>0.23636363636363636</v>
      </c>
      <c r="J1728" s="2">
        <f t="shared" si="237"/>
        <v>3.3101851851851851</v>
      </c>
      <c r="K1728" s="2">
        <f t="shared" si="238"/>
        <v>5.1356643356643357</v>
      </c>
      <c r="L1728">
        <f t="shared" si="239"/>
        <v>244.11111111111111</v>
      </c>
      <c r="M1728" s="3">
        <f t="shared" si="240"/>
        <v>0.1707070707070707</v>
      </c>
      <c r="N1728" s="2">
        <f t="shared" si="241"/>
        <v>56.507201646090536</v>
      </c>
      <c r="O1728" s="2">
        <f t="shared" si="242"/>
        <v>2.1765151515151517</v>
      </c>
    </row>
    <row r="1729" spans="1:15" x14ac:dyDescent="0.2">
      <c r="A1729" t="str">
        <f t="shared" si="234"/>
        <v>Glasscock County, Texas</v>
      </c>
      <c r="B1729" t="str">
        <f t="shared" si="235"/>
        <v>Glasscock County,</v>
      </c>
      <c r="C1729" t="s">
        <v>104</v>
      </c>
      <c r="D1729" t="s">
        <v>290</v>
      </c>
      <c r="E1729">
        <v>32</v>
      </c>
      <c r="F1729" s="4">
        <f>VLOOKUP(A1729,'[1]Population Data'!$A:$B,2,FALSE)</f>
        <v>1430</v>
      </c>
      <c r="G1729">
        <f>VLOOKUP(A1729,'[1]Population Data'!$A:$C, 3, FALSE)</f>
        <v>432</v>
      </c>
      <c r="H1729">
        <f>VLOOKUP(A1729,'[1]Population Data'!$A:$D,4,FALSE)</f>
        <v>338</v>
      </c>
      <c r="I1729" s="3">
        <f t="shared" si="236"/>
        <v>0.23636363636363636</v>
      </c>
      <c r="J1729" s="2">
        <f t="shared" si="237"/>
        <v>3.3101851851851851</v>
      </c>
      <c r="K1729" s="2">
        <f t="shared" si="238"/>
        <v>9.6671328671328673</v>
      </c>
      <c r="L1729">
        <f t="shared" si="239"/>
        <v>244.11111111111111</v>
      </c>
      <c r="M1729" s="3">
        <f t="shared" si="240"/>
        <v>0.1707070707070707</v>
      </c>
      <c r="N1729" s="2">
        <f t="shared" si="241"/>
        <v>56.507201646090536</v>
      </c>
      <c r="O1729" s="2">
        <f t="shared" si="242"/>
        <v>4.0969696969696967</v>
      </c>
    </row>
    <row r="1730" spans="1:15" x14ac:dyDescent="0.2">
      <c r="A1730" t="str">
        <f t="shared" si="234"/>
        <v>Glasscock County, Texas</v>
      </c>
      <c r="B1730" t="str">
        <f t="shared" si="235"/>
        <v>Glasscock County,</v>
      </c>
      <c r="C1730" t="s">
        <v>104</v>
      </c>
      <c r="D1730" t="s">
        <v>291</v>
      </c>
      <c r="E1730">
        <v>0</v>
      </c>
      <c r="F1730" s="4">
        <f>VLOOKUP(A1730,'[1]Population Data'!$A:$B,2,FALSE)</f>
        <v>1430</v>
      </c>
      <c r="G1730">
        <f>VLOOKUP(A1730,'[1]Population Data'!$A:$C, 3, FALSE)</f>
        <v>432</v>
      </c>
      <c r="H1730">
        <f>VLOOKUP(A1730,'[1]Population Data'!$A:$D,4,FALSE)</f>
        <v>338</v>
      </c>
      <c r="I1730" s="3">
        <f t="shared" si="236"/>
        <v>0.23636363636363636</v>
      </c>
      <c r="J1730" s="2">
        <f t="shared" si="237"/>
        <v>3.3101851851851851</v>
      </c>
      <c r="K1730" s="2">
        <f t="shared" si="238"/>
        <v>0</v>
      </c>
      <c r="L1730">
        <f t="shared" si="239"/>
        <v>244.11111111111111</v>
      </c>
      <c r="M1730" s="3">
        <f t="shared" si="240"/>
        <v>0.1707070707070707</v>
      </c>
      <c r="N1730" s="2">
        <f t="shared" si="241"/>
        <v>56.507201646090536</v>
      </c>
      <c r="O1730" s="2">
        <f t="shared" si="242"/>
        <v>0</v>
      </c>
    </row>
    <row r="1731" spans="1:15" x14ac:dyDescent="0.2">
      <c r="A1731" t="str">
        <f t="shared" ref="A1731:A1794" si="243">CONCATENATE(B1731, " Texas")</f>
        <v>Glasscock County, Texas</v>
      </c>
      <c r="B1731" t="str">
        <f t="shared" ref="B1731:B1794" si="244">LEFT(C1731,FIND(",",C1731))</f>
        <v>Glasscock County,</v>
      </c>
      <c r="C1731" t="s">
        <v>104</v>
      </c>
      <c r="D1731" t="s">
        <v>292</v>
      </c>
      <c r="E1731">
        <v>6</v>
      </c>
      <c r="F1731" s="4">
        <f>VLOOKUP(A1731,'[1]Population Data'!$A:$B,2,FALSE)</f>
        <v>1430</v>
      </c>
      <c r="G1731">
        <f>VLOOKUP(A1731,'[1]Population Data'!$A:$C, 3, FALSE)</f>
        <v>432</v>
      </c>
      <c r="H1731">
        <f>VLOOKUP(A1731,'[1]Population Data'!$A:$D,4,FALSE)</f>
        <v>338</v>
      </c>
      <c r="I1731" s="3">
        <f t="shared" ref="I1731:I1794" si="245">H1731/F1731</f>
        <v>0.23636363636363636</v>
      </c>
      <c r="J1731" s="2">
        <f t="shared" ref="J1731:J1794" si="246">F1731/G1731</f>
        <v>3.3101851851851851</v>
      </c>
      <c r="K1731" s="2">
        <f t="shared" ref="K1731:K1794" si="247">E1731/J1731</f>
        <v>1.8125874125874126</v>
      </c>
      <c r="L1731">
        <f t="shared" ref="L1731:L1794" si="248">(H1731/18)*13</f>
        <v>244.11111111111111</v>
      </c>
      <c r="M1731" s="3">
        <f t="shared" ref="M1731:M1794" si="249">L1731/F1731</f>
        <v>0.1707070707070707</v>
      </c>
      <c r="N1731" s="2">
        <f t="shared" ref="N1731:N1794" si="250">M1731*J1731*100</f>
        <v>56.507201646090536</v>
      </c>
      <c r="O1731" s="2">
        <f t="shared" ref="O1731:O1794" si="251">0.75*K1731*N1731*(1/100)</f>
        <v>0.76818181818181819</v>
      </c>
    </row>
    <row r="1732" spans="1:15" x14ac:dyDescent="0.2">
      <c r="A1732" t="str">
        <f t="shared" si="243"/>
        <v>Glasscock County, Texas</v>
      </c>
      <c r="B1732" t="str">
        <f t="shared" si="244"/>
        <v>Glasscock County,</v>
      </c>
      <c r="C1732" t="s">
        <v>104</v>
      </c>
      <c r="D1732" t="s">
        <v>293</v>
      </c>
      <c r="E1732">
        <v>22</v>
      </c>
      <c r="F1732" s="4">
        <f>VLOOKUP(A1732,'[1]Population Data'!$A:$B,2,FALSE)</f>
        <v>1430</v>
      </c>
      <c r="G1732">
        <f>VLOOKUP(A1732,'[1]Population Data'!$A:$C, 3, FALSE)</f>
        <v>432</v>
      </c>
      <c r="H1732">
        <f>VLOOKUP(A1732,'[1]Population Data'!$A:$D,4,FALSE)</f>
        <v>338</v>
      </c>
      <c r="I1732" s="3">
        <f t="shared" si="245"/>
        <v>0.23636363636363636</v>
      </c>
      <c r="J1732" s="2">
        <f t="shared" si="246"/>
        <v>3.3101851851851851</v>
      </c>
      <c r="K1732" s="2">
        <f t="shared" si="247"/>
        <v>6.6461538461538465</v>
      </c>
      <c r="L1732">
        <f t="shared" si="248"/>
        <v>244.11111111111111</v>
      </c>
      <c r="M1732" s="3">
        <f t="shared" si="249"/>
        <v>0.1707070707070707</v>
      </c>
      <c r="N1732" s="2">
        <f t="shared" si="250"/>
        <v>56.507201646090536</v>
      </c>
      <c r="O1732" s="2">
        <f t="shared" si="251"/>
        <v>2.8166666666666669</v>
      </c>
    </row>
    <row r="1733" spans="1:15" x14ac:dyDescent="0.2">
      <c r="A1733" t="str">
        <f t="shared" si="243"/>
        <v>Glasscock County, Texas</v>
      </c>
      <c r="B1733" t="str">
        <f t="shared" si="244"/>
        <v>Glasscock County,</v>
      </c>
      <c r="C1733" t="s">
        <v>104</v>
      </c>
      <c r="D1733" t="s">
        <v>294</v>
      </c>
      <c r="E1733">
        <v>63</v>
      </c>
      <c r="F1733" s="4">
        <f>VLOOKUP(A1733,'[1]Population Data'!$A:$B,2,FALSE)</f>
        <v>1430</v>
      </c>
      <c r="G1733">
        <f>VLOOKUP(A1733,'[1]Population Data'!$A:$C, 3, FALSE)</f>
        <v>432</v>
      </c>
      <c r="H1733">
        <f>VLOOKUP(A1733,'[1]Population Data'!$A:$D,4,FALSE)</f>
        <v>338</v>
      </c>
      <c r="I1733" s="3">
        <f t="shared" si="245"/>
        <v>0.23636363636363636</v>
      </c>
      <c r="J1733" s="2">
        <f t="shared" si="246"/>
        <v>3.3101851851851851</v>
      </c>
      <c r="K1733" s="2">
        <f t="shared" si="247"/>
        <v>19.032167832167833</v>
      </c>
      <c r="L1733">
        <f t="shared" si="248"/>
        <v>244.11111111111111</v>
      </c>
      <c r="M1733" s="3">
        <f t="shared" si="249"/>
        <v>0.1707070707070707</v>
      </c>
      <c r="N1733" s="2">
        <f t="shared" si="250"/>
        <v>56.507201646090536</v>
      </c>
      <c r="O1733" s="2">
        <f t="shared" si="251"/>
        <v>8.0659090909090914</v>
      </c>
    </row>
    <row r="1734" spans="1:15" x14ac:dyDescent="0.2">
      <c r="A1734" t="str">
        <f t="shared" si="243"/>
        <v>Glasscock County, Texas</v>
      </c>
      <c r="B1734" t="str">
        <f t="shared" si="244"/>
        <v>Glasscock County,</v>
      </c>
      <c r="C1734" t="s">
        <v>104</v>
      </c>
      <c r="D1734" t="s">
        <v>295</v>
      </c>
      <c r="E1734">
        <v>11</v>
      </c>
      <c r="F1734" s="4">
        <f>VLOOKUP(A1734,'[1]Population Data'!$A:$B,2,FALSE)</f>
        <v>1430</v>
      </c>
      <c r="G1734">
        <f>VLOOKUP(A1734,'[1]Population Data'!$A:$C, 3, FALSE)</f>
        <v>432</v>
      </c>
      <c r="H1734">
        <f>VLOOKUP(A1734,'[1]Population Data'!$A:$D,4,FALSE)</f>
        <v>338</v>
      </c>
      <c r="I1734" s="3">
        <f t="shared" si="245"/>
        <v>0.23636363636363636</v>
      </c>
      <c r="J1734" s="2">
        <f t="shared" si="246"/>
        <v>3.3101851851851851</v>
      </c>
      <c r="K1734" s="2">
        <f t="shared" si="247"/>
        <v>3.3230769230769233</v>
      </c>
      <c r="L1734">
        <f t="shared" si="248"/>
        <v>244.11111111111111</v>
      </c>
      <c r="M1734" s="3">
        <f t="shared" si="249"/>
        <v>0.1707070707070707</v>
      </c>
      <c r="N1734" s="2">
        <f t="shared" si="250"/>
        <v>56.507201646090536</v>
      </c>
      <c r="O1734" s="2">
        <f t="shared" si="251"/>
        <v>1.4083333333333334</v>
      </c>
    </row>
    <row r="1735" spans="1:15" x14ac:dyDescent="0.2">
      <c r="A1735" t="str">
        <f t="shared" si="243"/>
        <v>Glasscock County, Texas</v>
      </c>
      <c r="B1735" t="str">
        <f t="shared" si="244"/>
        <v>Glasscock County,</v>
      </c>
      <c r="C1735" t="s">
        <v>104</v>
      </c>
      <c r="D1735" t="s">
        <v>296</v>
      </c>
      <c r="E1735">
        <v>21</v>
      </c>
      <c r="F1735" s="4">
        <f>VLOOKUP(A1735,'[1]Population Data'!$A:$B,2,FALSE)</f>
        <v>1430</v>
      </c>
      <c r="G1735">
        <f>VLOOKUP(A1735,'[1]Population Data'!$A:$C, 3, FALSE)</f>
        <v>432</v>
      </c>
      <c r="H1735">
        <f>VLOOKUP(A1735,'[1]Population Data'!$A:$D,4,FALSE)</f>
        <v>338</v>
      </c>
      <c r="I1735" s="3">
        <f t="shared" si="245"/>
        <v>0.23636363636363636</v>
      </c>
      <c r="J1735" s="2">
        <f t="shared" si="246"/>
        <v>3.3101851851851851</v>
      </c>
      <c r="K1735" s="2">
        <f t="shared" si="247"/>
        <v>6.3440559440559445</v>
      </c>
      <c r="L1735">
        <f t="shared" si="248"/>
        <v>244.11111111111111</v>
      </c>
      <c r="M1735" s="3">
        <f t="shared" si="249"/>
        <v>0.1707070707070707</v>
      </c>
      <c r="N1735" s="2">
        <f t="shared" si="250"/>
        <v>56.507201646090536</v>
      </c>
      <c r="O1735" s="2">
        <f t="shared" si="251"/>
        <v>2.6886363636363639</v>
      </c>
    </row>
    <row r="1736" spans="1:15" x14ac:dyDescent="0.2">
      <c r="A1736" t="str">
        <f t="shared" si="243"/>
        <v>Glasscock County, Texas</v>
      </c>
      <c r="B1736" t="str">
        <f t="shared" si="244"/>
        <v>Glasscock County,</v>
      </c>
      <c r="C1736" t="s">
        <v>104</v>
      </c>
      <c r="D1736" t="s">
        <v>297</v>
      </c>
      <c r="E1736">
        <v>25</v>
      </c>
      <c r="F1736" s="4">
        <f>VLOOKUP(A1736,'[1]Population Data'!$A:$B,2,FALSE)</f>
        <v>1430</v>
      </c>
      <c r="G1736">
        <f>VLOOKUP(A1736,'[1]Population Data'!$A:$C, 3, FALSE)</f>
        <v>432</v>
      </c>
      <c r="H1736">
        <f>VLOOKUP(A1736,'[1]Population Data'!$A:$D,4,FALSE)</f>
        <v>338</v>
      </c>
      <c r="I1736" s="3">
        <f t="shared" si="245"/>
        <v>0.23636363636363636</v>
      </c>
      <c r="J1736" s="2">
        <f t="shared" si="246"/>
        <v>3.3101851851851851</v>
      </c>
      <c r="K1736" s="2">
        <f t="shared" si="247"/>
        <v>7.5524475524475525</v>
      </c>
      <c r="L1736">
        <f t="shared" si="248"/>
        <v>244.11111111111111</v>
      </c>
      <c r="M1736" s="3">
        <f t="shared" si="249"/>
        <v>0.1707070707070707</v>
      </c>
      <c r="N1736" s="2">
        <f t="shared" si="250"/>
        <v>56.507201646090536</v>
      </c>
      <c r="O1736" s="2">
        <f t="shared" si="251"/>
        <v>3.2007575757575757</v>
      </c>
    </row>
    <row r="1737" spans="1:15" x14ac:dyDescent="0.2">
      <c r="A1737" t="str">
        <f t="shared" si="243"/>
        <v>Glasscock County, Texas</v>
      </c>
      <c r="B1737" t="str">
        <f t="shared" si="244"/>
        <v>Glasscock County,</v>
      </c>
      <c r="C1737" t="s">
        <v>104</v>
      </c>
      <c r="D1737" t="s">
        <v>298</v>
      </c>
      <c r="E1737">
        <v>0</v>
      </c>
      <c r="F1737" s="4">
        <f>VLOOKUP(A1737,'[1]Population Data'!$A:$B,2,FALSE)</f>
        <v>1430</v>
      </c>
      <c r="G1737">
        <f>VLOOKUP(A1737,'[1]Population Data'!$A:$C, 3, FALSE)</f>
        <v>432</v>
      </c>
      <c r="H1737">
        <f>VLOOKUP(A1737,'[1]Population Data'!$A:$D,4,FALSE)</f>
        <v>338</v>
      </c>
      <c r="I1737" s="3">
        <f t="shared" si="245"/>
        <v>0.23636363636363636</v>
      </c>
      <c r="J1737" s="2">
        <f t="shared" si="246"/>
        <v>3.3101851851851851</v>
      </c>
      <c r="K1737" s="2">
        <f t="shared" si="247"/>
        <v>0</v>
      </c>
      <c r="L1737">
        <f t="shared" si="248"/>
        <v>244.11111111111111</v>
      </c>
      <c r="M1737" s="3">
        <f t="shared" si="249"/>
        <v>0.1707070707070707</v>
      </c>
      <c r="N1737" s="2">
        <f t="shared" si="250"/>
        <v>56.507201646090536</v>
      </c>
      <c r="O1737" s="2">
        <f t="shared" si="251"/>
        <v>0</v>
      </c>
    </row>
    <row r="1738" spans="1:15" x14ac:dyDescent="0.2">
      <c r="A1738" t="str">
        <f t="shared" si="243"/>
        <v>Glasscock County, Texas</v>
      </c>
      <c r="B1738" t="str">
        <f t="shared" si="244"/>
        <v>Glasscock County,</v>
      </c>
      <c r="C1738" t="s">
        <v>104</v>
      </c>
      <c r="D1738" t="s">
        <v>299</v>
      </c>
      <c r="E1738">
        <v>42</v>
      </c>
      <c r="F1738" s="4">
        <f>VLOOKUP(A1738,'[1]Population Data'!$A:$B,2,FALSE)</f>
        <v>1430</v>
      </c>
      <c r="G1738">
        <f>VLOOKUP(A1738,'[1]Population Data'!$A:$C, 3, FALSE)</f>
        <v>432</v>
      </c>
      <c r="H1738">
        <f>VLOOKUP(A1738,'[1]Population Data'!$A:$D,4,FALSE)</f>
        <v>338</v>
      </c>
      <c r="I1738" s="3">
        <f t="shared" si="245"/>
        <v>0.23636363636363636</v>
      </c>
      <c r="J1738" s="2">
        <f t="shared" si="246"/>
        <v>3.3101851851851851</v>
      </c>
      <c r="K1738" s="2">
        <f t="shared" si="247"/>
        <v>12.688111888111889</v>
      </c>
      <c r="L1738">
        <f t="shared" si="248"/>
        <v>244.11111111111111</v>
      </c>
      <c r="M1738" s="3">
        <f t="shared" si="249"/>
        <v>0.1707070707070707</v>
      </c>
      <c r="N1738" s="2">
        <f t="shared" si="250"/>
        <v>56.507201646090536</v>
      </c>
      <c r="O1738" s="2">
        <f t="shared" si="251"/>
        <v>5.3772727272727279</v>
      </c>
    </row>
    <row r="1739" spans="1:15" x14ac:dyDescent="0.2">
      <c r="A1739" t="str">
        <f t="shared" si="243"/>
        <v>Glasscock County, Texas</v>
      </c>
      <c r="B1739" t="str">
        <f t="shared" si="244"/>
        <v>Glasscock County,</v>
      </c>
      <c r="C1739" t="s">
        <v>104</v>
      </c>
      <c r="D1739" t="s">
        <v>300</v>
      </c>
      <c r="E1739">
        <v>0</v>
      </c>
      <c r="F1739" s="4">
        <f>VLOOKUP(A1739,'[1]Population Data'!$A:$B,2,FALSE)</f>
        <v>1430</v>
      </c>
      <c r="G1739">
        <f>VLOOKUP(A1739,'[1]Population Data'!$A:$C, 3, FALSE)</f>
        <v>432</v>
      </c>
      <c r="H1739">
        <f>VLOOKUP(A1739,'[1]Population Data'!$A:$D,4,FALSE)</f>
        <v>338</v>
      </c>
      <c r="I1739" s="3">
        <f t="shared" si="245"/>
        <v>0.23636363636363636</v>
      </c>
      <c r="J1739" s="2">
        <f t="shared" si="246"/>
        <v>3.3101851851851851</v>
      </c>
      <c r="K1739" s="2">
        <f t="shared" si="247"/>
        <v>0</v>
      </c>
      <c r="L1739">
        <f t="shared" si="248"/>
        <v>244.11111111111111</v>
      </c>
      <c r="M1739" s="3">
        <f t="shared" si="249"/>
        <v>0.1707070707070707</v>
      </c>
      <c r="N1739" s="2">
        <f t="shared" si="250"/>
        <v>56.507201646090536</v>
      </c>
      <c r="O1739" s="2">
        <f t="shared" si="251"/>
        <v>0</v>
      </c>
    </row>
    <row r="1740" spans="1:15" x14ac:dyDescent="0.2">
      <c r="A1740" t="str">
        <f t="shared" si="243"/>
        <v>Glasscock County, Texas</v>
      </c>
      <c r="B1740" t="str">
        <f t="shared" si="244"/>
        <v>Glasscock County,</v>
      </c>
      <c r="C1740" t="s">
        <v>104</v>
      </c>
      <c r="D1740" t="s">
        <v>301</v>
      </c>
      <c r="E1740">
        <v>36</v>
      </c>
      <c r="F1740" s="4">
        <f>VLOOKUP(A1740,'[1]Population Data'!$A:$B,2,FALSE)</f>
        <v>1430</v>
      </c>
      <c r="G1740">
        <f>VLOOKUP(A1740,'[1]Population Data'!$A:$C, 3, FALSE)</f>
        <v>432</v>
      </c>
      <c r="H1740">
        <f>VLOOKUP(A1740,'[1]Population Data'!$A:$D,4,FALSE)</f>
        <v>338</v>
      </c>
      <c r="I1740" s="3">
        <f t="shared" si="245"/>
        <v>0.23636363636363636</v>
      </c>
      <c r="J1740" s="2">
        <f t="shared" si="246"/>
        <v>3.3101851851851851</v>
      </c>
      <c r="K1740" s="2">
        <f t="shared" si="247"/>
        <v>10.875524475524475</v>
      </c>
      <c r="L1740">
        <f t="shared" si="248"/>
        <v>244.11111111111111</v>
      </c>
      <c r="M1740" s="3">
        <f t="shared" si="249"/>
        <v>0.1707070707070707</v>
      </c>
      <c r="N1740" s="2">
        <f t="shared" si="250"/>
        <v>56.507201646090536</v>
      </c>
      <c r="O1740" s="2">
        <f t="shared" si="251"/>
        <v>4.6090909090909093</v>
      </c>
    </row>
    <row r="1741" spans="1:15" x14ac:dyDescent="0.2">
      <c r="A1741" t="str">
        <f t="shared" si="243"/>
        <v>Glasscock County, Texas</v>
      </c>
      <c r="B1741" t="str">
        <f t="shared" si="244"/>
        <v>Glasscock County,</v>
      </c>
      <c r="C1741" t="s">
        <v>104</v>
      </c>
      <c r="D1741" t="s">
        <v>302</v>
      </c>
      <c r="E1741">
        <v>11</v>
      </c>
      <c r="F1741" s="4">
        <f>VLOOKUP(A1741,'[1]Population Data'!$A:$B,2,FALSE)</f>
        <v>1430</v>
      </c>
      <c r="G1741">
        <f>VLOOKUP(A1741,'[1]Population Data'!$A:$C, 3, FALSE)</f>
        <v>432</v>
      </c>
      <c r="H1741">
        <f>VLOOKUP(A1741,'[1]Population Data'!$A:$D,4,FALSE)</f>
        <v>338</v>
      </c>
      <c r="I1741" s="3">
        <f t="shared" si="245"/>
        <v>0.23636363636363636</v>
      </c>
      <c r="J1741" s="2">
        <f t="shared" si="246"/>
        <v>3.3101851851851851</v>
      </c>
      <c r="K1741" s="2">
        <f t="shared" si="247"/>
        <v>3.3230769230769233</v>
      </c>
      <c r="L1741">
        <f t="shared" si="248"/>
        <v>244.11111111111111</v>
      </c>
      <c r="M1741" s="3">
        <f t="shared" si="249"/>
        <v>0.1707070707070707</v>
      </c>
      <c r="N1741" s="2">
        <f t="shared" si="250"/>
        <v>56.507201646090536</v>
      </c>
      <c r="O1741" s="2">
        <f t="shared" si="251"/>
        <v>1.4083333333333334</v>
      </c>
    </row>
    <row r="1742" spans="1:15" x14ac:dyDescent="0.2">
      <c r="A1742" t="str">
        <f t="shared" si="243"/>
        <v>Goliad County, Texas</v>
      </c>
      <c r="B1742" t="str">
        <f t="shared" si="244"/>
        <v>Goliad County,</v>
      </c>
      <c r="C1742" t="s">
        <v>105</v>
      </c>
      <c r="D1742" t="s">
        <v>283</v>
      </c>
      <c r="E1742">
        <v>125</v>
      </c>
      <c r="F1742" s="4">
        <f>VLOOKUP(A1742,'[1]Population Data'!$A:$B,2,FALSE)</f>
        <v>7531</v>
      </c>
      <c r="G1742">
        <f>VLOOKUP(A1742,'[1]Population Data'!$A:$C, 3, FALSE)</f>
        <v>2681</v>
      </c>
      <c r="H1742">
        <f>VLOOKUP(A1742,'[1]Population Data'!$A:$D,4,FALSE)</f>
        <v>1616</v>
      </c>
      <c r="I1742" s="3">
        <f t="shared" si="245"/>
        <v>0.21457973708670827</v>
      </c>
      <c r="J1742" s="2">
        <f t="shared" si="246"/>
        <v>2.8090264826557254</v>
      </c>
      <c r="K1742" s="2">
        <f t="shared" si="247"/>
        <v>44.499402469791526</v>
      </c>
      <c r="L1742">
        <f t="shared" si="248"/>
        <v>1167.1111111111111</v>
      </c>
      <c r="M1742" s="3">
        <f t="shared" si="249"/>
        <v>0.15497425456262265</v>
      </c>
      <c r="N1742" s="2">
        <f t="shared" si="250"/>
        <v>43.532678519623694</v>
      </c>
      <c r="O1742" s="2">
        <f t="shared" si="251"/>
        <v>14.528836365245873</v>
      </c>
    </row>
    <row r="1743" spans="1:15" x14ac:dyDescent="0.2">
      <c r="A1743" t="str">
        <f t="shared" si="243"/>
        <v>Goliad County, Texas</v>
      </c>
      <c r="B1743" t="str">
        <f t="shared" si="244"/>
        <v>Goliad County,</v>
      </c>
      <c r="C1743" t="s">
        <v>105</v>
      </c>
      <c r="D1743" t="s">
        <v>284</v>
      </c>
      <c r="E1743">
        <v>39</v>
      </c>
      <c r="F1743" s="4">
        <f>VLOOKUP(A1743,'[1]Population Data'!$A:$B,2,FALSE)</f>
        <v>7531</v>
      </c>
      <c r="G1743">
        <f>VLOOKUP(A1743,'[1]Population Data'!$A:$C, 3, FALSE)</f>
        <v>2681</v>
      </c>
      <c r="H1743">
        <f>VLOOKUP(A1743,'[1]Population Data'!$A:$D,4,FALSE)</f>
        <v>1616</v>
      </c>
      <c r="I1743" s="3">
        <f t="shared" si="245"/>
        <v>0.21457973708670827</v>
      </c>
      <c r="J1743" s="2">
        <f t="shared" si="246"/>
        <v>2.8090264826557254</v>
      </c>
      <c r="K1743" s="2">
        <f t="shared" si="247"/>
        <v>13.883813570574958</v>
      </c>
      <c r="L1743">
        <f t="shared" si="248"/>
        <v>1167.1111111111111</v>
      </c>
      <c r="M1743" s="3">
        <f t="shared" si="249"/>
        <v>0.15497425456262265</v>
      </c>
      <c r="N1743" s="2">
        <f t="shared" si="250"/>
        <v>43.532678519623694</v>
      </c>
      <c r="O1743" s="2">
        <f t="shared" si="251"/>
        <v>4.5329969459567137</v>
      </c>
    </row>
    <row r="1744" spans="1:15" x14ac:dyDescent="0.2">
      <c r="A1744" t="str">
        <f t="shared" si="243"/>
        <v>Goliad County, Texas</v>
      </c>
      <c r="B1744" t="str">
        <f t="shared" si="244"/>
        <v>Goliad County,</v>
      </c>
      <c r="C1744" t="s">
        <v>105</v>
      </c>
      <c r="D1744" t="s">
        <v>285</v>
      </c>
      <c r="E1744">
        <v>139</v>
      </c>
      <c r="F1744" s="4">
        <f>VLOOKUP(A1744,'[1]Population Data'!$A:$B,2,FALSE)</f>
        <v>7531</v>
      </c>
      <c r="G1744">
        <f>VLOOKUP(A1744,'[1]Population Data'!$A:$C, 3, FALSE)</f>
        <v>2681</v>
      </c>
      <c r="H1744">
        <f>VLOOKUP(A1744,'[1]Population Data'!$A:$D,4,FALSE)</f>
        <v>1616</v>
      </c>
      <c r="I1744" s="3">
        <f t="shared" si="245"/>
        <v>0.21457973708670827</v>
      </c>
      <c r="J1744" s="2">
        <f t="shared" si="246"/>
        <v>2.8090264826557254</v>
      </c>
      <c r="K1744" s="2">
        <f t="shared" si="247"/>
        <v>49.483335546408178</v>
      </c>
      <c r="L1744">
        <f t="shared" si="248"/>
        <v>1167.1111111111111</v>
      </c>
      <c r="M1744" s="3">
        <f t="shared" si="249"/>
        <v>0.15497425456262265</v>
      </c>
      <c r="N1744" s="2">
        <f t="shared" si="250"/>
        <v>43.532678519623694</v>
      </c>
      <c r="O1744" s="2">
        <f t="shared" si="251"/>
        <v>16.156066038153412</v>
      </c>
    </row>
    <row r="1745" spans="1:15" x14ac:dyDescent="0.2">
      <c r="A1745" t="str">
        <f t="shared" si="243"/>
        <v>Goliad County, Texas</v>
      </c>
      <c r="B1745" t="str">
        <f t="shared" si="244"/>
        <v>Goliad County,</v>
      </c>
      <c r="C1745" t="s">
        <v>105</v>
      </c>
      <c r="D1745" t="s">
        <v>286</v>
      </c>
      <c r="E1745">
        <v>16</v>
      </c>
      <c r="F1745" s="4">
        <f>VLOOKUP(A1745,'[1]Population Data'!$A:$B,2,FALSE)</f>
        <v>7531</v>
      </c>
      <c r="G1745">
        <f>VLOOKUP(A1745,'[1]Population Data'!$A:$C, 3, FALSE)</f>
        <v>2681</v>
      </c>
      <c r="H1745">
        <f>VLOOKUP(A1745,'[1]Population Data'!$A:$D,4,FALSE)</f>
        <v>1616</v>
      </c>
      <c r="I1745" s="3">
        <f t="shared" si="245"/>
        <v>0.21457973708670827</v>
      </c>
      <c r="J1745" s="2">
        <f t="shared" si="246"/>
        <v>2.8090264826557254</v>
      </c>
      <c r="K1745" s="2">
        <f t="shared" si="247"/>
        <v>5.6959235161333162</v>
      </c>
      <c r="L1745">
        <f t="shared" si="248"/>
        <v>1167.1111111111111</v>
      </c>
      <c r="M1745" s="3">
        <f t="shared" si="249"/>
        <v>0.15497425456262265</v>
      </c>
      <c r="N1745" s="2">
        <f t="shared" si="250"/>
        <v>43.532678519623694</v>
      </c>
      <c r="O1745" s="2">
        <f t="shared" si="251"/>
        <v>1.8596910547514722</v>
      </c>
    </row>
    <row r="1746" spans="1:15" x14ac:dyDescent="0.2">
      <c r="A1746" t="str">
        <f t="shared" si="243"/>
        <v>Goliad County, Texas</v>
      </c>
      <c r="B1746" t="str">
        <f t="shared" si="244"/>
        <v>Goliad County,</v>
      </c>
      <c r="C1746" t="s">
        <v>105</v>
      </c>
      <c r="D1746" t="s">
        <v>287</v>
      </c>
      <c r="E1746">
        <v>91</v>
      </c>
      <c r="F1746" s="4">
        <f>VLOOKUP(A1746,'[1]Population Data'!$A:$B,2,FALSE)</f>
        <v>7531</v>
      </c>
      <c r="G1746">
        <f>VLOOKUP(A1746,'[1]Population Data'!$A:$C, 3, FALSE)</f>
        <v>2681</v>
      </c>
      <c r="H1746">
        <f>VLOOKUP(A1746,'[1]Population Data'!$A:$D,4,FALSE)</f>
        <v>1616</v>
      </c>
      <c r="I1746" s="3">
        <f t="shared" si="245"/>
        <v>0.21457973708670827</v>
      </c>
      <c r="J1746" s="2">
        <f t="shared" si="246"/>
        <v>2.8090264826557254</v>
      </c>
      <c r="K1746" s="2">
        <f t="shared" si="247"/>
        <v>32.395564998008233</v>
      </c>
      <c r="L1746">
        <f t="shared" si="248"/>
        <v>1167.1111111111111</v>
      </c>
      <c r="M1746" s="3">
        <f t="shared" si="249"/>
        <v>0.15497425456262265</v>
      </c>
      <c r="N1746" s="2">
        <f t="shared" si="250"/>
        <v>43.532678519623694</v>
      </c>
      <c r="O1746" s="2">
        <f t="shared" si="251"/>
        <v>10.576992873898996</v>
      </c>
    </row>
    <row r="1747" spans="1:15" x14ac:dyDescent="0.2">
      <c r="A1747" t="str">
        <f t="shared" si="243"/>
        <v>Goliad County, Texas</v>
      </c>
      <c r="B1747" t="str">
        <f t="shared" si="244"/>
        <v>Goliad County,</v>
      </c>
      <c r="C1747" t="s">
        <v>105</v>
      </c>
      <c r="D1747" t="s">
        <v>288</v>
      </c>
      <c r="E1747">
        <v>396</v>
      </c>
      <c r="F1747" s="4">
        <f>VLOOKUP(A1747,'[1]Population Data'!$A:$B,2,FALSE)</f>
        <v>7531</v>
      </c>
      <c r="G1747">
        <f>VLOOKUP(A1747,'[1]Population Data'!$A:$C, 3, FALSE)</f>
        <v>2681</v>
      </c>
      <c r="H1747">
        <f>VLOOKUP(A1747,'[1]Population Data'!$A:$D,4,FALSE)</f>
        <v>1616</v>
      </c>
      <c r="I1747" s="3">
        <f t="shared" si="245"/>
        <v>0.21457973708670827</v>
      </c>
      <c r="J1747" s="2">
        <f t="shared" si="246"/>
        <v>2.8090264826557254</v>
      </c>
      <c r="K1747" s="2">
        <f t="shared" si="247"/>
        <v>140.97410702429957</v>
      </c>
      <c r="L1747">
        <f t="shared" si="248"/>
        <v>1167.1111111111111</v>
      </c>
      <c r="M1747" s="3">
        <f t="shared" si="249"/>
        <v>0.15497425456262265</v>
      </c>
      <c r="N1747" s="2">
        <f t="shared" si="250"/>
        <v>43.532678519623694</v>
      </c>
      <c r="O1747" s="2">
        <f t="shared" si="251"/>
        <v>46.027353605098931</v>
      </c>
    </row>
    <row r="1748" spans="1:15" x14ac:dyDescent="0.2">
      <c r="A1748" t="str">
        <f t="shared" si="243"/>
        <v>Goliad County, Texas</v>
      </c>
      <c r="B1748" t="str">
        <f t="shared" si="244"/>
        <v>Goliad County,</v>
      </c>
      <c r="C1748" t="s">
        <v>105</v>
      </c>
      <c r="D1748" t="s">
        <v>289</v>
      </c>
      <c r="E1748">
        <v>57</v>
      </c>
      <c r="F1748" s="4">
        <f>VLOOKUP(A1748,'[1]Population Data'!$A:$B,2,FALSE)</f>
        <v>7531</v>
      </c>
      <c r="G1748">
        <f>VLOOKUP(A1748,'[1]Population Data'!$A:$C, 3, FALSE)</f>
        <v>2681</v>
      </c>
      <c r="H1748">
        <f>VLOOKUP(A1748,'[1]Population Data'!$A:$D,4,FALSE)</f>
        <v>1616</v>
      </c>
      <c r="I1748" s="3">
        <f t="shared" si="245"/>
        <v>0.21457973708670827</v>
      </c>
      <c r="J1748" s="2">
        <f t="shared" si="246"/>
        <v>2.8090264826557254</v>
      </c>
      <c r="K1748" s="2">
        <f t="shared" si="247"/>
        <v>20.291727526224939</v>
      </c>
      <c r="L1748">
        <f t="shared" si="248"/>
        <v>1167.1111111111111</v>
      </c>
      <c r="M1748" s="3">
        <f t="shared" si="249"/>
        <v>0.15497425456262265</v>
      </c>
      <c r="N1748" s="2">
        <f t="shared" si="250"/>
        <v>43.532678519623694</v>
      </c>
      <c r="O1748" s="2">
        <f t="shared" si="251"/>
        <v>6.6251493825521202</v>
      </c>
    </row>
    <row r="1749" spans="1:15" x14ac:dyDescent="0.2">
      <c r="A1749" t="str">
        <f t="shared" si="243"/>
        <v>Goliad County, Texas</v>
      </c>
      <c r="B1749" t="str">
        <f t="shared" si="244"/>
        <v>Goliad County,</v>
      </c>
      <c r="C1749" t="s">
        <v>105</v>
      </c>
      <c r="D1749" t="s">
        <v>290</v>
      </c>
      <c r="E1749">
        <v>340</v>
      </c>
      <c r="F1749" s="4">
        <f>VLOOKUP(A1749,'[1]Population Data'!$A:$B,2,FALSE)</f>
        <v>7531</v>
      </c>
      <c r="G1749">
        <f>VLOOKUP(A1749,'[1]Population Data'!$A:$C, 3, FALSE)</f>
        <v>2681</v>
      </c>
      <c r="H1749">
        <f>VLOOKUP(A1749,'[1]Population Data'!$A:$D,4,FALSE)</f>
        <v>1616</v>
      </c>
      <c r="I1749" s="3">
        <f t="shared" si="245"/>
        <v>0.21457973708670827</v>
      </c>
      <c r="J1749" s="2">
        <f t="shared" si="246"/>
        <v>2.8090264826557254</v>
      </c>
      <c r="K1749" s="2">
        <f t="shared" si="247"/>
        <v>121.03837471783297</v>
      </c>
      <c r="L1749">
        <f t="shared" si="248"/>
        <v>1167.1111111111111</v>
      </c>
      <c r="M1749" s="3">
        <f t="shared" si="249"/>
        <v>0.15497425456262265</v>
      </c>
      <c r="N1749" s="2">
        <f t="shared" si="250"/>
        <v>43.532678519623694</v>
      </c>
      <c r="O1749" s="2">
        <f t="shared" si="251"/>
        <v>39.518434913468781</v>
      </c>
    </row>
    <row r="1750" spans="1:15" x14ac:dyDescent="0.2">
      <c r="A1750" t="str">
        <f t="shared" si="243"/>
        <v>Goliad County, Texas</v>
      </c>
      <c r="B1750" t="str">
        <f t="shared" si="244"/>
        <v>Goliad County,</v>
      </c>
      <c r="C1750" t="s">
        <v>105</v>
      </c>
      <c r="D1750" t="s">
        <v>291</v>
      </c>
      <c r="E1750">
        <v>86</v>
      </c>
      <c r="F1750" s="4">
        <f>VLOOKUP(A1750,'[1]Population Data'!$A:$B,2,FALSE)</f>
        <v>7531</v>
      </c>
      <c r="G1750">
        <f>VLOOKUP(A1750,'[1]Population Data'!$A:$C, 3, FALSE)</f>
        <v>2681</v>
      </c>
      <c r="H1750">
        <f>VLOOKUP(A1750,'[1]Population Data'!$A:$D,4,FALSE)</f>
        <v>1616</v>
      </c>
      <c r="I1750" s="3">
        <f t="shared" si="245"/>
        <v>0.21457973708670827</v>
      </c>
      <c r="J1750" s="2">
        <f t="shared" si="246"/>
        <v>2.8090264826557254</v>
      </c>
      <c r="K1750" s="2">
        <f t="shared" si="247"/>
        <v>30.615588899216572</v>
      </c>
      <c r="L1750">
        <f t="shared" si="248"/>
        <v>1167.1111111111111</v>
      </c>
      <c r="M1750" s="3">
        <f t="shared" si="249"/>
        <v>0.15497425456262265</v>
      </c>
      <c r="N1750" s="2">
        <f t="shared" si="250"/>
        <v>43.532678519623694</v>
      </c>
      <c r="O1750" s="2">
        <f t="shared" si="251"/>
        <v>9.9958394192891618</v>
      </c>
    </row>
    <row r="1751" spans="1:15" x14ac:dyDescent="0.2">
      <c r="A1751" t="str">
        <f t="shared" si="243"/>
        <v>Goliad County, Texas</v>
      </c>
      <c r="B1751" t="str">
        <f t="shared" si="244"/>
        <v>Goliad County,</v>
      </c>
      <c r="C1751" t="s">
        <v>105</v>
      </c>
      <c r="D1751" t="s">
        <v>292</v>
      </c>
      <c r="E1751">
        <v>0</v>
      </c>
      <c r="F1751" s="4">
        <f>VLOOKUP(A1751,'[1]Population Data'!$A:$B,2,FALSE)</f>
        <v>7531</v>
      </c>
      <c r="G1751">
        <f>VLOOKUP(A1751,'[1]Population Data'!$A:$C, 3, FALSE)</f>
        <v>2681</v>
      </c>
      <c r="H1751">
        <f>VLOOKUP(A1751,'[1]Population Data'!$A:$D,4,FALSE)</f>
        <v>1616</v>
      </c>
      <c r="I1751" s="3">
        <f t="shared" si="245"/>
        <v>0.21457973708670827</v>
      </c>
      <c r="J1751" s="2">
        <f t="shared" si="246"/>
        <v>2.8090264826557254</v>
      </c>
      <c r="K1751" s="2">
        <f t="shared" si="247"/>
        <v>0</v>
      </c>
      <c r="L1751">
        <f t="shared" si="248"/>
        <v>1167.1111111111111</v>
      </c>
      <c r="M1751" s="3">
        <f t="shared" si="249"/>
        <v>0.15497425456262265</v>
      </c>
      <c r="N1751" s="2">
        <f t="shared" si="250"/>
        <v>43.532678519623694</v>
      </c>
      <c r="O1751" s="2">
        <f t="shared" si="251"/>
        <v>0</v>
      </c>
    </row>
    <row r="1752" spans="1:15" x14ac:dyDescent="0.2">
      <c r="A1752" t="str">
        <f t="shared" si="243"/>
        <v>Goliad County, Texas</v>
      </c>
      <c r="B1752" t="str">
        <f t="shared" si="244"/>
        <v>Goliad County,</v>
      </c>
      <c r="C1752" t="s">
        <v>105</v>
      </c>
      <c r="D1752" t="s">
        <v>293</v>
      </c>
      <c r="E1752">
        <v>291</v>
      </c>
      <c r="F1752" s="4">
        <f>VLOOKUP(A1752,'[1]Population Data'!$A:$B,2,FALSE)</f>
        <v>7531</v>
      </c>
      <c r="G1752">
        <f>VLOOKUP(A1752,'[1]Population Data'!$A:$C, 3, FALSE)</f>
        <v>2681</v>
      </c>
      <c r="H1752">
        <f>VLOOKUP(A1752,'[1]Population Data'!$A:$D,4,FALSE)</f>
        <v>1616</v>
      </c>
      <c r="I1752" s="3">
        <f t="shared" si="245"/>
        <v>0.21457973708670827</v>
      </c>
      <c r="J1752" s="2">
        <f t="shared" si="246"/>
        <v>2.8090264826557254</v>
      </c>
      <c r="K1752" s="2">
        <f t="shared" si="247"/>
        <v>103.59460894967468</v>
      </c>
      <c r="L1752">
        <f t="shared" si="248"/>
        <v>1167.1111111111111</v>
      </c>
      <c r="M1752" s="3">
        <f t="shared" si="249"/>
        <v>0.15497425456262265</v>
      </c>
      <c r="N1752" s="2">
        <f t="shared" si="250"/>
        <v>43.532678519623694</v>
      </c>
      <c r="O1752" s="2">
        <f t="shared" si="251"/>
        <v>33.82313105829239</v>
      </c>
    </row>
    <row r="1753" spans="1:15" x14ac:dyDescent="0.2">
      <c r="A1753" t="str">
        <f t="shared" si="243"/>
        <v>Goliad County, Texas</v>
      </c>
      <c r="B1753" t="str">
        <f t="shared" si="244"/>
        <v>Goliad County,</v>
      </c>
      <c r="C1753" t="s">
        <v>105</v>
      </c>
      <c r="D1753" t="s">
        <v>294</v>
      </c>
      <c r="E1753">
        <v>383</v>
      </c>
      <c r="F1753" s="4">
        <f>VLOOKUP(A1753,'[1]Population Data'!$A:$B,2,FALSE)</f>
        <v>7531</v>
      </c>
      <c r="G1753">
        <f>VLOOKUP(A1753,'[1]Population Data'!$A:$C, 3, FALSE)</f>
        <v>2681</v>
      </c>
      <c r="H1753">
        <f>VLOOKUP(A1753,'[1]Population Data'!$A:$D,4,FALSE)</f>
        <v>1616</v>
      </c>
      <c r="I1753" s="3">
        <f t="shared" si="245"/>
        <v>0.21457973708670827</v>
      </c>
      <c r="J1753" s="2">
        <f t="shared" si="246"/>
        <v>2.8090264826557254</v>
      </c>
      <c r="K1753" s="2">
        <f t="shared" si="247"/>
        <v>136.34616916744125</v>
      </c>
      <c r="L1753">
        <f t="shared" si="248"/>
        <v>1167.1111111111111</v>
      </c>
      <c r="M1753" s="3">
        <f t="shared" si="249"/>
        <v>0.15497425456262265</v>
      </c>
      <c r="N1753" s="2">
        <f t="shared" si="250"/>
        <v>43.532678519623694</v>
      </c>
      <c r="O1753" s="2">
        <f t="shared" si="251"/>
        <v>44.516354623113358</v>
      </c>
    </row>
    <row r="1754" spans="1:15" x14ac:dyDescent="0.2">
      <c r="A1754" t="str">
        <f t="shared" si="243"/>
        <v>Goliad County, Texas</v>
      </c>
      <c r="B1754" t="str">
        <f t="shared" si="244"/>
        <v>Goliad County,</v>
      </c>
      <c r="C1754" t="s">
        <v>105</v>
      </c>
      <c r="D1754" t="s">
        <v>295</v>
      </c>
      <c r="E1754">
        <v>69</v>
      </c>
      <c r="F1754" s="4">
        <f>VLOOKUP(A1754,'[1]Population Data'!$A:$B,2,FALSE)</f>
        <v>7531</v>
      </c>
      <c r="G1754">
        <f>VLOOKUP(A1754,'[1]Population Data'!$A:$C, 3, FALSE)</f>
        <v>2681</v>
      </c>
      <c r="H1754">
        <f>VLOOKUP(A1754,'[1]Population Data'!$A:$D,4,FALSE)</f>
        <v>1616</v>
      </c>
      <c r="I1754" s="3">
        <f t="shared" si="245"/>
        <v>0.21457973708670827</v>
      </c>
      <c r="J1754" s="2">
        <f t="shared" si="246"/>
        <v>2.8090264826557254</v>
      </c>
      <c r="K1754" s="2">
        <f t="shared" si="247"/>
        <v>24.563670163324925</v>
      </c>
      <c r="L1754">
        <f t="shared" si="248"/>
        <v>1167.1111111111111</v>
      </c>
      <c r="M1754" s="3">
        <f t="shared" si="249"/>
        <v>0.15497425456262265</v>
      </c>
      <c r="N1754" s="2">
        <f t="shared" si="250"/>
        <v>43.532678519623694</v>
      </c>
      <c r="O1754" s="2">
        <f t="shared" si="251"/>
        <v>8.0199176736157227</v>
      </c>
    </row>
    <row r="1755" spans="1:15" x14ac:dyDescent="0.2">
      <c r="A1755" t="str">
        <f t="shared" si="243"/>
        <v>Goliad County, Texas</v>
      </c>
      <c r="B1755" t="str">
        <f t="shared" si="244"/>
        <v>Goliad County,</v>
      </c>
      <c r="C1755" t="s">
        <v>105</v>
      </c>
      <c r="D1755" t="s">
        <v>296</v>
      </c>
      <c r="E1755">
        <v>119</v>
      </c>
      <c r="F1755" s="4">
        <f>VLOOKUP(A1755,'[1]Population Data'!$A:$B,2,FALSE)</f>
        <v>7531</v>
      </c>
      <c r="G1755">
        <f>VLOOKUP(A1755,'[1]Population Data'!$A:$C, 3, FALSE)</f>
        <v>2681</v>
      </c>
      <c r="H1755">
        <f>VLOOKUP(A1755,'[1]Population Data'!$A:$D,4,FALSE)</f>
        <v>1616</v>
      </c>
      <c r="I1755" s="3">
        <f t="shared" si="245"/>
        <v>0.21457973708670827</v>
      </c>
      <c r="J1755" s="2">
        <f t="shared" si="246"/>
        <v>2.8090264826557254</v>
      </c>
      <c r="K1755" s="2">
        <f t="shared" si="247"/>
        <v>42.363431151241535</v>
      </c>
      <c r="L1755">
        <f t="shared" si="248"/>
        <v>1167.1111111111111</v>
      </c>
      <c r="M1755" s="3">
        <f t="shared" si="249"/>
        <v>0.15497425456262265</v>
      </c>
      <c r="N1755" s="2">
        <f t="shared" si="250"/>
        <v>43.532678519623694</v>
      </c>
      <c r="O1755" s="2">
        <f t="shared" si="251"/>
        <v>13.831452219714071</v>
      </c>
    </row>
    <row r="1756" spans="1:15" x14ac:dyDescent="0.2">
      <c r="A1756" t="str">
        <f t="shared" si="243"/>
        <v>Goliad County, Texas</v>
      </c>
      <c r="B1756" t="str">
        <f t="shared" si="244"/>
        <v>Goliad County,</v>
      </c>
      <c r="C1756" t="s">
        <v>105</v>
      </c>
      <c r="D1756" t="s">
        <v>297</v>
      </c>
      <c r="E1756">
        <v>210</v>
      </c>
      <c r="F1756" s="4">
        <f>VLOOKUP(A1756,'[1]Population Data'!$A:$B,2,FALSE)</f>
        <v>7531</v>
      </c>
      <c r="G1756">
        <f>VLOOKUP(A1756,'[1]Population Data'!$A:$C, 3, FALSE)</f>
        <v>2681</v>
      </c>
      <c r="H1756">
        <f>VLOOKUP(A1756,'[1]Population Data'!$A:$D,4,FALSE)</f>
        <v>1616</v>
      </c>
      <c r="I1756" s="3">
        <f t="shared" si="245"/>
        <v>0.21457973708670827</v>
      </c>
      <c r="J1756" s="2">
        <f t="shared" si="246"/>
        <v>2.8090264826557254</v>
      </c>
      <c r="K1756" s="2">
        <f t="shared" si="247"/>
        <v>74.758996149249768</v>
      </c>
      <c r="L1756">
        <f t="shared" si="248"/>
        <v>1167.1111111111111</v>
      </c>
      <c r="M1756" s="3">
        <f t="shared" si="249"/>
        <v>0.15497425456262265</v>
      </c>
      <c r="N1756" s="2">
        <f t="shared" si="250"/>
        <v>43.532678519623694</v>
      </c>
      <c r="O1756" s="2">
        <f t="shared" si="251"/>
        <v>24.408445093613071</v>
      </c>
    </row>
    <row r="1757" spans="1:15" x14ac:dyDescent="0.2">
      <c r="A1757" t="str">
        <f t="shared" si="243"/>
        <v>Goliad County, Texas</v>
      </c>
      <c r="B1757" t="str">
        <f t="shared" si="244"/>
        <v>Goliad County,</v>
      </c>
      <c r="C1757" t="s">
        <v>105</v>
      </c>
      <c r="D1757" t="s">
        <v>298</v>
      </c>
      <c r="E1757">
        <v>29</v>
      </c>
      <c r="F1757" s="4">
        <f>VLOOKUP(A1757,'[1]Population Data'!$A:$B,2,FALSE)</f>
        <v>7531</v>
      </c>
      <c r="G1757">
        <f>VLOOKUP(A1757,'[1]Population Data'!$A:$C, 3, FALSE)</f>
        <v>2681</v>
      </c>
      <c r="H1757">
        <f>VLOOKUP(A1757,'[1]Population Data'!$A:$D,4,FALSE)</f>
        <v>1616</v>
      </c>
      <c r="I1757" s="3">
        <f t="shared" si="245"/>
        <v>0.21457973708670827</v>
      </c>
      <c r="J1757" s="2">
        <f t="shared" si="246"/>
        <v>2.8090264826557254</v>
      </c>
      <c r="K1757" s="2">
        <f t="shared" si="247"/>
        <v>10.323861372991635</v>
      </c>
      <c r="L1757">
        <f t="shared" si="248"/>
        <v>1167.1111111111111</v>
      </c>
      <c r="M1757" s="3">
        <f t="shared" si="249"/>
        <v>0.15497425456262265</v>
      </c>
      <c r="N1757" s="2">
        <f t="shared" si="250"/>
        <v>43.532678519623694</v>
      </c>
      <c r="O1757" s="2">
        <f t="shared" si="251"/>
        <v>3.3706900367370429</v>
      </c>
    </row>
    <row r="1758" spans="1:15" x14ac:dyDescent="0.2">
      <c r="A1758" t="str">
        <f t="shared" si="243"/>
        <v>Goliad County, Texas</v>
      </c>
      <c r="B1758" t="str">
        <f t="shared" si="244"/>
        <v>Goliad County,</v>
      </c>
      <c r="C1758" t="s">
        <v>105</v>
      </c>
      <c r="D1758" t="s">
        <v>299</v>
      </c>
      <c r="E1758">
        <v>396</v>
      </c>
      <c r="F1758" s="4">
        <f>VLOOKUP(A1758,'[1]Population Data'!$A:$B,2,FALSE)</f>
        <v>7531</v>
      </c>
      <c r="G1758">
        <f>VLOOKUP(A1758,'[1]Population Data'!$A:$C, 3, FALSE)</f>
        <v>2681</v>
      </c>
      <c r="H1758">
        <f>VLOOKUP(A1758,'[1]Population Data'!$A:$D,4,FALSE)</f>
        <v>1616</v>
      </c>
      <c r="I1758" s="3">
        <f t="shared" si="245"/>
        <v>0.21457973708670827</v>
      </c>
      <c r="J1758" s="2">
        <f t="shared" si="246"/>
        <v>2.8090264826557254</v>
      </c>
      <c r="K1758" s="2">
        <f t="shared" si="247"/>
        <v>140.97410702429957</v>
      </c>
      <c r="L1758">
        <f t="shared" si="248"/>
        <v>1167.1111111111111</v>
      </c>
      <c r="M1758" s="3">
        <f t="shared" si="249"/>
        <v>0.15497425456262265</v>
      </c>
      <c r="N1758" s="2">
        <f t="shared" si="250"/>
        <v>43.532678519623694</v>
      </c>
      <c r="O1758" s="2">
        <f t="shared" si="251"/>
        <v>46.027353605098931</v>
      </c>
    </row>
    <row r="1759" spans="1:15" x14ac:dyDescent="0.2">
      <c r="A1759" t="str">
        <f t="shared" si="243"/>
        <v>Goliad County, Texas</v>
      </c>
      <c r="B1759" t="str">
        <f t="shared" si="244"/>
        <v>Goliad County,</v>
      </c>
      <c r="C1759" t="s">
        <v>105</v>
      </c>
      <c r="D1759" t="s">
        <v>300</v>
      </c>
      <c r="E1759">
        <v>138</v>
      </c>
      <c r="F1759" s="4">
        <f>VLOOKUP(A1759,'[1]Population Data'!$A:$B,2,FALSE)</f>
        <v>7531</v>
      </c>
      <c r="G1759">
        <f>VLOOKUP(A1759,'[1]Population Data'!$A:$C, 3, FALSE)</f>
        <v>2681</v>
      </c>
      <c r="H1759">
        <f>VLOOKUP(A1759,'[1]Population Data'!$A:$D,4,FALSE)</f>
        <v>1616</v>
      </c>
      <c r="I1759" s="3">
        <f t="shared" si="245"/>
        <v>0.21457973708670827</v>
      </c>
      <c r="J1759" s="2">
        <f t="shared" si="246"/>
        <v>2.8090264826557254</v>
      </c>
      <c r="K1759" s="2">
        <f t="shared" si="247"/>
        <v>49.127340326649851</v>
      </c>
      <c r="L1759">
        <f t="shared" si="248"/>
        <v>1167.1111111111111</v>
      </c>
      <c r="M1759" s="3">
        <f t="shared" si="249"/>
        <v>0.15497425456262265</v>
      </c>
      <c r="N1759" s="2">
        <f t="shared" si="250"/>
        <v>43.532678519623694</v>
      </c>
      <c r="O1759" s="2">
        <f t="shared" si="251"/>
        <v>16.039835347231445</v>
      </c>
    </row>
    <row r="1760" spans="1:15" x14ac:dyDescent="0.2">
      <c r="A1760" t="str">
        <f t="shared" si="243"/>
        <v>Goliad County, Texas</v>
      </c>
      <c r="B1760" t="str">
        <f t="shared" si="244"/>
        <v>Goliad County,</v>
      </c>
      <c r="C1760" t="s">
        <v>105</v>
      </c>
      <c r="D1760" t="s">
        <v>301</v>
      </c>
      <c r="E1760">
        <v>37</v>
      </c>
      <c r="F1760" s="4">
        <f>VLOOKUP(A1760,'[1]Population Data'!$A:$B,2,FALSE)</f>
        <v>7531</v>
      </c>
      <c r="G1760">
        <f>VLOOKUP(A1760,'[1]Population Data'!$A:$C, 3, FALSE)</f>
        <v>2681</v>
      </c>
      <c r="H1760">
        <f>VLOOKUP(A1760,'[1]Population Data'!$A:$D,4,FALSE)</f>
        <v>1616</v>
      </c>
      <c r="I1760" s="3">
        <f t="shared" si="245"/>
        <v>0.21457973708670827</v>
      </c>
      <c r="J1760" s="2">
        <f t="shared" si="246"/>
        <v>2.8090264826557254</v>
      </c>
      <c r="K1760" s="2">
        <f t="shared" si="247"/>
        <v>13.171823131058293</v>
      </c>
      <c r="L1760">
        <f t="shared" si="248"/>
        <v>1167.1111111111111</v>
      </c>
      <c r="M1760" s="3">
        <f t="shared" si="249"/>
        <v>0.15497425456262265</v>
      </c>
      <c r="N1760" s="2">
        <f t="shared" si="250"/>
        <v>43.532678519623694</v>
      </c>
      <c r="O1760" s="2">
        <f t="shared" si="251"/>
        <v>4.3005355641127796</v>
      </c>
    </row>
    <row r="1761" spans="1:15" x14ac:dyDescent="0.2">
      <c r="A1761" t="str">
        <f t="shared" si="243"/>
        <v>Goliad County, Texas</v>
      </c>
      <c r="B1761" t="str">
        <f t="shared" si="244"/>
        <v>Goliad County,</v>
      </c>
      <c r="C1761" t="s">
        <v>105</v>
      </c>
      <c r="D1761" t="s">
        <v>302</v>
      </c>
      <c r="E1761">
        <v>33</v>
      </c>
      <c r="F1761" s="4">
        <f>VLOOKUP(A1761,'[1]Population Data'!$A:$B,2,FALSE)</f>
        <v>7531</v>
      </c>
      <c r="G1761">
        <f>VLOOKUP(A1761,'[1]Population Data'!$A:$C, 3, FALSE)</f>
        <v>2681</v>
      </c>
      <c r="H1761">
        <f>VLOOKUP(A1761,'[1]Population Data'!$A:$D,4,FALSE)</f>
        <v>1616</v>
      </c>
      <c r="I1761" s="3">
        <f t="shared" si="245"/>
        <v>0.21457973708670827</v>
      </c>
      <c r="J1761" s="2">
        <f t="shared" si="246"/>
        <v>2.8090264826557254</v>
      </c>
      <c r="K1761" s="2">
        <f t="shared" si="247"/>
        <v>11.747842252024963</v>
      </c>
      <c r="L1761">
        <f t="shared" si="248"/>
        <v>1167.1111111111111</v>
      </c>
      <c r="M1761" s="3">
        <f t="shared" si="249"/>
        <v>0.15497425456262265</v>
      </c>
      <c r="N1761" s="2">
        <f t="shared" si="250"/>
        <v>43.532678519623694</v>
      </c>
      <c r="O1761" s="2">
        <f t="shared" si="251"/>
        <v>3.8356128004249106</v>
      </c>
    </row>
    <row r="1762" spans="1:15" x14ac:dyDescent="0.2">
      <c r="A1762" t="str">
        <f t="shared" si="243"/>
        <v>Gonzales County, Texas</v>
      </c>
      <c r="B1762" t="str">
        <f t="shared" si="244"/>
        <v>Gonzales County,</v>
      </c>
      <c r="C1762" t="s">
        <v>106</v>
      </c>
      <c r="D1762" t="s">
        <v>283</v>
      </c>
      <c r="E1762">
        <v>465</v>
      </c>
      <c r="F1762" s="4">
        <f>VLOOKUP(A1762,'[1]Population Data'!$A:$B,2,FALSE)</f>
        <v>20667</v>
      </c>
      <c r="G1762">
        <f>VLOOKUP(A1762,'[1]Population Data'!$A:$C, 3, FALSE)</f>
        <v>7214</v>
      </c>
      <c r="H1762">
        <f>VLOOKUP(A1762,'[1]Population Data'!$A:$D,4,FALSE)</f>
        <v>5588</v>
      </c>
      <c r="I1762" s="3">
        <f t="shared" si="245"/>
        <v>0.27038273576232641</v>
      </c>
      <c r="J1762" s="2">
        <f t="shared" si="246"/>
        <v>2.8648461325200998</v>
      </c>
      <c r="K1762" s="2">
        <f t="shared" si="247"/>
        <v>162.3123820583539</v>
      </c>
      <c r="L1762">
        <f t="shared" si="248"/>
        <v>4035.7777777777778</v>
      </c>
      <c r="M1762" s="3">
        <f t="shared" si="249"/>
        <v>0.1952764202727913</v>
      </c>
      <c r="N1762" s="2">
        <f t="shared" si="250"/>
        <v>55.943689739087574</v>
      </c>
      <c r="O1762" s="2">
        <f t="shared" si="251"/>
        <v>68.102651570135961</v>
      </c>
    </row>
    <row r="1763" spans="1:15" x14ac:dyDescent="0.2">
      <c r="A1763" t="str">
        <f t="shared" si="243"/>
        <v>Gonzales County, Texas</v>
      </c>
      <c r="B1763" t="str">
        <f t="shared" si="244"/>
        <v>Gonzales County,</v>
      </c>
      <c r="C1763" t="s">
        <v>106</v>
      </c>
      <c r="D1763" t="s">
        <v>284</v>
      </c>
      <c r="E1763">
        <v>452</v>
      </c>
      <c r="F1763" s="4">
        <f>VLOOKUP(A1763,'[1]Population Data'!$A:$B,2,FALSE)</f>
        <v>20667</v>
      </c>
      <c r="G1763">
        <f>VLOOKUP(A1763,'[1]Population Data'!$A:$C, 3, FALSE)</f>
        <v>7214</v>
      </c>
      <c r="H1763">
        <f>VLOOKUP(A1763,'[1]Population Data'!$A:$D,4,FALSE)</f>
        <v>5588</v>
      </c>
      <c r="I1763" s="3">
        <f t="shared" si="245"/>
        <v>0.27038273576232641</v>
      </c>
      <c r="J1763" s="2">
        <f t="shared" si="246"/>
        <v>2.8648461325200998</v>
      </c>
      <c r="K1763" s="2">
        <f t="shared" si="247"/>
        <v>157.77461653844293</v>
      </c>
      <c r="L1763">
        <f t="shared" si="248"/>
        <v>4035.7777777777778</v>
      </c>
      <c r="M1763" s="3">
        <f t="shared" si="249"/>
        <v>0.1952764202727913</v>
      </c>
      <c r="N1763" s="2">
        <f t="shared" si="250"/>
        <v>55.943689739087574</v>
      </c>
      <c r="O1763" s="2">
        <f t="shared" si="251"/>
        <v>66.198706472476246</v>
      </c>
    </row>
    <row r="1764" spans="1:15" x14ac:dyDescent="0.2">
      <c r="A1764" t="str">
        <f t="shared" si="243"/>
        <v>Gonzales County, Texas</v>
      </c>
      <c r="B1764" t="str">
        <f t="shared" si="244"/>
        <v>Gonzales County,</v>
      </c>
      <c r="C1764" t="s">
        <v>106</v>
      </c>
      <c r="D1764" t="s">
        <v>285</v>
      </c>
      <c r="E1764">
        <v>720</v>
      </c>
      <c r="F1764" s="4">
        <f>VLOOKUP(A1764,'[1]Population Data'!$A:$B,2,FALSE)</f>
        <v>20667</v>
      </c>
      <c r="G1764">
        <f>VLOOKUP(A1764,'[1]Population Data'!$A:$C, 3, FALSE)</f>
        <v>7214</v>
      </c>
      <c r="H1764">
        <f>VLOOKUP(A1764,'[1]Population Data'!$A:$D,4,FALSE)</f>
        <v>5588</v>
      </c>
      <c r="I1764" s="3">
        <f t="shared" si="245"/>
        <v>0.27038273576232641</v>
      </c>
      <c r="J1764" s="2">
        <f t="shared" si="246"/>
        <v>2.8648461325200998</v>
      </c>
      <c r="K1764" s="2">
        <f t="shared" si="247"/>
        <v>251.32239802583828</v>
      </c>
      <c r="L1764">
        <f t="shared" si="248"/>
        <v>4035.7777777777778</v>
      </c>
      <c r="M1764" s="3">
        <f t="shared" si="249"/>
        <v>0.1952764202727913</v>
      </c>
      <c r="N1764" s="2">
        <f t="shared" si="250"/>
        <v>55.943689739087574</v>
      </c>
      <c r="O1764" s="2">
        <f t="shared" si="251"/>
        <v>105.44926694730729</v>
      </c>
    </row>
    <row r="1765" spans="1:15" x14ac:dyDescent="0.2">
      <c r="A1765" t="str">
        <f t="shared" si="243"/>
        <v>Gonzales County, Texas</v>
      </c>
      <c r="B1765" t="str">
        <f t="shared" si="244"/>
        <v>Gonzales County,</v>
      </c>
      <c r="C1765" t="s">
        <v>106</v>
      </c>
      <c r="D1765" t="s">
        <v>286</v>
      </c>
      <c r="E1765">
        <v>77</v>
      </c>
      <c r="F1765" s="4">
        <f>VLOOKUP(A1765,'[1]Population Data'!$A:$B,2,FALSE)</f>
        <v>20667</v>
      </c>
      <c r="G1765">
        <f>VLOOKUP(A1765,'[1]Population Data'!$A:$C, 3, FALSE)</f>
        <v>7214</v>
      </c>
      <c r="H1765">
        <f>VLOOKUP(A1765,'[1]Population Data'!$A:$D,4,FALSE)</f>
        <v>5588</v>
      </c>
      <c r="I1765" s="3">
        <f t="shared" si="245"/>
        <v>0.27038273576232641</v>
      </c>
      <c r="J1765" s="2">
        <f t="shared" si="246"/>
        <v>2.8648461325200998</v>
      </c>
      <c r="K1765" s="2">
        <f t="shared" si="247"/>
        <v>26.877534233318819</v>
      </c>
      <c r="L1765">
        <f t="shared" si="248"/>
        <v>4035.7777777777778</v>
      </c>
      <c r="M1765" s="3">
        <f t="shared" si="249"/>
        <v>0.1952764202727913</v>
      </c>
      <c r="N1765" s="2">
        <f t="shared" si="250"/>
        <v>55.943689739087574</v>
      </c>
      <c r="O1765" s="2">
        <f t="shared" si="251"/>
        <v>11.277213270753698</v>
      </c>
    </row>
    <row r="1766" spans="1:15" x14ac:dyDescent="0.2">
      <c r="A1766" t="str">
        <f t="shared" si="243"/>
        <v>Gonzales County, Texas</v>
      </c>
      <c r="B1766" t="str">
        <f t="shared" si="244"/>
        <v>Gonzales County,</v>
      </c>
      <c r="C1766" t="s">
        <v>106</v>
      </c>
      <c r="D1766" t="s">
        <v>287</v>
      </c>
      <c r="E1766">
        <v>732</v>
      </c>
      <c r="F1766" s="4">
        <f>VLOOKUP(A1766,'[1]Population Data'!$A:$B,2,FALSE)</f>
        <v>20667</v>
      </c>
      <c r="G1766">
        <f>VLOOKUP(A1766,'[1]Population Data'!$A:$C, 3, FALSE)</f>
        <v>7214</v>
      </c>
      <c r="H1766">
        <f>VLOOKUP(A1766,'[1]Population Data'!$A:$D,4,FALSE)</f>
        <v>5588</v>
      </c>
      <c r="I1766" s="3">
        <f t="shared" si="245"/>
        <v>0.27038273576232641</v>
      </c>
      <c r="J1766" s="2">
        <f t="shared" si="246"/>
        <v>2.8648461325200998</v>
      </c>
      <c r="K1766" s="2">
        <f t="shared" si="247"/>
        <v>255.51110465960227</v>
      </c>
      <c r="L1766">
        <f t="shared" si="248"/>
        <v>4035.7777777777778</v>
      </c>
      <c r="M1766" s="3">
        <f t="shared" si="249"/>
        <v>0.1952764202727913</v>
      </c>
      <c r="N1766" s="2">
        <f t="shared" si="250"/>
        <v>55.943689739087574</v>
      </c>
      <c r="O1766" s="2">
        <f t="shared" si="251"/>
        <v>107.20675472976242</v>
      </c>
    </row>
    <row r="1767" spans="1:15" x14ac:dyDescent="0.2">
      <c r="A1767" t="str">
        <f t="shared" si="243"/>
        <v>Gonzales County, Texas</v>
      </c>
      <c r="B1767" t="str">
        <f t="shared" si="244"/>
        <v>Gonzales County,</v>
      </c>
      <c r="C1767" t="s">
        <v>106</v>
      </c>
      <c r="D1767" t="s">
        <v>288</v>
      </c>
      <c r="E1767">
        <v>634</v>
      </c>
      <c r="F1767" s="4">
        <f>VLOOKUP(A1767,'[1]Population Data'!$A:$B,2,FALSE)</f>
        <v>20667</v>
      </c>
      <c r="G1767">
        <f>VLOOKUP(A1767,'[1]Population Data'!$A:$C, 3, FALSE)</f>
        <v>7214</v>
      </c>
      <c r="H1767">
        <f>VLOOKUP(A1767,'[1]Population Data'!$A:$D,4,FALSE)</f>
        <v>5588</v>
      </c>
      <c r="I1767" s="3">
        <f t="shared" si="245"/>
        <v>0.27038273576232641</v>
      </c>
      <c r="J1767" s="2">
        <f t="shared" si="246"/>
        <v>2.8648461325200998</v>
      </c>
      <c r="K1767" s="2">
        <f t="shared" si="247"/>
        <v>221.30333381719649</v>
      </c>
      <c r="L1767">
        <f t="shared" si="248"/>
        <v>4035.7777777777778</v>
      </c>
      <c r="M1767" s="3">
        <f t="shared" si="249"/>
        <v>0.1952764202727913</v>
      </c>
      <c r="N1767" s="2">
        <f t="shared" si="250"/>
        <v>55.943689739087574</v>
      </c>
      <c r="O1767" s="2">
        <f t="shared" si="251"/>
        <v>92.853937839712259</v>
      </c>
    </row>
    <row r="1768" spans="1:15" x14ac:dyDescent="0.2">
      <c r="A1768" t="str">
        <f t="shared" si="243"/>
        <v>Gonzales County, Texas</v>
      </c>
      <c r="B1768" t="str">
        <f t="shared" si="244"/>
        <v>Gonzales County,</v>
      </c>
      <c r="C1768" t="s">
        <v>106</v>
      </c>
      <c r="D1768" t="s">
        <v>289</v>
      </c>
      <c r="E1768">
        <v>273</v>
      </c>
      <c r="F1768" s="4">
        <f>VLOOKUP(A1768,'[1]Population Data'!$A:$B,2,FALSE)</f>
        <v>20667</v>
      </c>
      <c r="G1768">
        <f>VLOOKUP(A1768,'[1]Population Data'!$A:$C, 3, FALSE)</f>
        <v>7214</v>
      </c>
      <c r="H1768">
        <f>VLOOKUP(A1768,'[1]Population Data'!$A:$D,4,FALSE)</f>
        <v>5588</v>
      </c>
      <c r="I1768" s="3">
        <f t="shared" si="245"/>
        <v>0.27038273576232641</v>
      </c>
      <c r="J1768" s="2">
        <f t="shared" si="246"/>
        <v>2.8648461325200998</v>
      </c>
      <c r="K1768" s="2">
        <f t="shared" si="247"/>
        <v>95.293075918130356</v>
      </c>
      <c r="L1768">
        <f t="shared" si="248"/>
        <v>4035.7777777777778</v>
      </c>
      <c r="M1768" s="3">
        <f t="shared" si="249"/>
        <v>0.1952764202727913</v>
      </c>
      <c r="N1768" s="2">
        <f t="shared" si="250"/>
        <v>55.943689739087574</v>
      </c>
      <c r="O1768" s="2">
        <f t="shared" si="251"/>
        <v>39.982847050854019</v>
      </c>
    </row>
    <row r="1769" spans="1:15" x14ac:dyDescent="0.2">
      <c r="A1769" t="str">
        <f t="shared" si="243"/>
        <v>Gonzales County, Texas</v>
      </c>
      <c r="B1769" t="str">
        <f t="shared" si="244"/>
        <v>Gonzales County,</v>
      </c>
      <c r="C1769" t="s">
        <v>106</v>
      </c>
      <c r="D1769" t="s">
        <v>290</v>
      </c>
      <c r="E1769">
        <v>842</v>
      </c>
      <c r="F1769" s="4">
        <f>VLOOKUP(A1769,'[1]Population Data'!$A:$B,2,FALSE)</f>
        <v>20667</v>
      </c>
      <c r="G1769">
        <f>VLOOKUP(A1769,'[1]Population Data'!$A:$C, 3, FALSE)</f>
        <v>7214</v>
      </c>
      <c r="H1769">
        <f>VLOOKUP(A1769,'[1]Population Data'!$A:$D,4,FALSE)</f>
        <v>5588</v>
      </c>
      <c r="I1769" s="3">
        <f t="shared" si="245"/>
        <v>0.27038273576232641</v>
      </c>
      <c r="J1769" s="2">
        <f t="shared" si="246"/>
        <v>2.8648461325200998</v>
      </c>
      <c r="K1769" s="2">
        <f t="shared" si="247"/>
        <v>293.90758213577203</v>
      </c>
      <c r="L1769">
        <f t="shared" si="248"/>
        <v>4035.7777777777778</v>
      </c>
      <c r="M1769" s="3">
        <f t="shared" si="249"/>
        <v>0.1952764202727913</v>
      </c>
      <c r="N1769" s="2">
        <f t="shared" si="250"/>
        <v>55.943689739087574</v>
      </c>
      <c r="O1769" s="2">
        <f t="shared" si="251"/>
        <v>123.31705940226772</v>
      </c>
    </row>
    <row r="1770" spans="1:15" x14ac:dyDescent="0.2">
      <c r="A1770" t="str">
        <f t="shared" si="243"/>
        <v>Gonzales County, Texas</v>
      </c>
      <c r="B1770" t="str">
        <f t="shared" si="244"/>
        <v>Gonzales County,</v>
      </c>
      <c r="C1770" t="s">
        <v>106</v>
      </c>
      <c r="D1770" t="s">
        <v>291</v>
      </c>
      <c r="E1770">
        <v>120</v>
      </c>
      <c r="F1770" s="4">
        <f>VLOOKUP(A1770,'[1]Population Data'!$A:$B,2,FALSE)</f>
        <v>20667</v>
      </c>
      <c r="G1770">
        <f>VLOOKUP(A1770,'[1]Population Data'!$A:$C, 3, FALSE)</f>
        <v>7214</v>
      </c>
      <c r="H1770">
        <f>VLOOKUP(A1770,'[1]Population Data'!$A:$D,4,FALSE)</f>
        <v>5588</v>
      </c>
      <c r="I1770" s="3">
        <f t="shared" si="245"/>
        <v>0.27038273576232641</v>
      </c>
      <c r="J1770" s="2">
        <f t="shared" si="246"/>
        <v>2.8648461325200998</v>
      </c>
      <c r="K1770" s="2">
        <f t="shared" si="247"/>
        <v>41.887066337639716</v>
      </c>
      <c r="L1770">
        <f t="shared" si="248"/>
        <v>4035.7777777777778</v>
      </c>
      <c r="M1770" s="3">
        <f t="shared" si="249"/>
        <v>0.1952764202727913</v>
      </c>
      <c r="N1770" s="2">
        <f t="shared" si="250"/>
        <v>55.943689739087574</v>
      </c>
      <c r="O1770" s="2">
        <f t="shared" si="251"/>
        <v>17.574877824551219</v>
      </c>
    </row>
    <row r="1771" spans="1:15" x14ac:dyDescent="0.2">
      <c r="A1771" t="str">
        <f t="shared" si="243"/>
        <v>Gonzales County, Texas</v>
      </c>
      <c r="B1771" t="str">
        <f t="shared" si="244"/>
        <v>Gonzales County,</v>
      </c>
      <c r="C1771" t="s">
        <v>106</v>
      </c>
      <c r="D1771" t="s">
        <v>292</v>
      </c>
      <c r="E1771">
        <v>0</v>
      </c>
      <c r="F1771" s="4">
        <f>VLOOKUP(A1771,'[1]Population Data'!$A:$B,2,FALSE)</f>
        <v>20667</v>
      </c>
      <c r="G1771">
        <f>VLOOKUP(A1771,'[1]Population Data'!$A:$C, 3, FALSE)</f>
        <v>7214</v>
      </c>
      <c r="H1771">
        <f>VLOOKUP(A1771,'[1]Population Data'!$A:$D,4,FALSE)</f>
        <v>5588</v>
      </c>
      <c r="I1771" s="3">
        <f t="shared" si="245"/>
        <v>0.27038273576232641</v>
      </c>
      <c r="J1771" s="2">
        <f t="shared" si="246"/>
        <v>2.8648461325200998</v>
      </c>
      <c r="K1771" s="2">
        <f t="shared" si="247"/>
        <v>0</v>
      </c>
      <c r="L1771">
        <f t="shared" si="248"/>
        <v>4035.7777777777778</v>
      </c>
      <c r="M1771" s="3">
        <f t="shared" si="249"/>
        <v>0.1952764202727913</v>
      </c>
      <c r="N1771" s="2">
        <f t="shared" si="250"/>
        <v>55.943689739087574</v>
      </c>
      <c r="O1771" s="2">
        <f t="shared" si="251"/>
        <v>0</v>
      </c>
    </row>
    <row r="1772" spans="1:15" x14ac:dyDescent="0.2">
      <c r="A1772" t="str">
        <f t="shared" si="243"/>
        <v>Gonzales County, Texas</v>
      </c>
      <c r="B1772" t="str">
        <f t="shared" si="244"/>
        <v>Gonzales County,</v>
      </c>
      <c r="C1772" t="s">
        <v>106</v>
      </c>
      <c r="D1772" t="s">
        <v>293</v>
      </c>
      <c r="E1772">
        <v>1572</v>
      </c>
      <c r="F1772" s="4">
        <f>VLOOKUP(A1772,'[1]Population Data'!$A:$B,2,FALSE)</f>
        <v>20667</v>
      </c>
      <c r="G1772">
        <f>VLOOKUP(A1772,'[1]Population Data'!$A:$C, 3, FALSE)</f>
        <v>7214</v>
      </c>
      <c r="H1772">
        <f>VLOOKUP(A1772,'[1]Population Data'!$A:$D,4,FALSE)</f>
        <v>5588</v>
      </c>
      <c r="I1772" s="3">
        <f t="shared" si="245"/>
        <v>0.27038273576232641</v>
      </c>
      <c r="J1772" s="2">
        <f t="shared" si="246"/>
        <v>2.8648461325200998</v>
      </c>
      <c r="K1772" s="2">
        <f t="shared" si="247"/>
        <v>548.72056902308032</v>
      </c>
      <c r="L1772">
        <f t="shared" si="248"/>
        <v>4035.7777777777778</v>
      </c>
      <c r="M1772" s="3">
        <f t="shared" si="249"/>
        <v>0.1952764202727913</v>
      </c>
      <c r="N1772" s="2">
        <f t="shared" si="250"/>
        <v>55.943689739087574</v>
      </c>
      <c r="O1772" s="2">
        <f t="shared" si="251"/>
        <v>230.23089950162097</v>
      </c>
    </row>
    <row r="1773" spans="1:15" x14ac:dyDescent="0.2">
      <c r="A1773" t="str">
        <f t="shared" si="243"/>
        <v>Gonzales County, Texas</v>
      </c>
      <c r="B1773" t="str">
        <f t="shared" si="244"/>
        <v>Gonzales County,</v>
      </c>
      <c r="C1773" t="s">
        <v>106</v>
      </c>
      <c r="D1773" t="s">
        <v>294</v>
      </c>
      <c r="E1773">
        <v>323</v>
      </c>
      <c r="F1773" s="4">
        <f>VLOOKUP(A1773,'[1]Population Data'!$A:$B,2,FALSE)</f>
        <v>20667</v>
      </c>
      <c r="G1773">
        <f>VLOOKUP(A1773,'[1]Population Data'!$A:$C, 3, FALSE)</f>
        <v>7214</v>
      </c>
      <c r="H1773">
        <f>VLOOKUP(A1773,'[1]Population Data'!$A:$D,4,FALSE)</f>
        <v>5588</v>
      </c>
      <c r="I1773" s="3">
        <f t="shared" si="245"/>
        <v>0.27038273576232641</v>
      </c>
      <c r="J1773" s="2">
        <f t="shared" si="246"/>
        <v>2.8648461325200998</v>
      </c>
      <c r="K1773" s="2">
        <f t="shared" si="247"/>
        <v>112.74602022548024</v>
      </c>
      <c r="L1773">
        <f t="shared" si="248"/>
        <v>4035.7777777777778</v>
      </c>
      <c r="M1773" s="3">
        <f t="shared" si="249"/>
        <v>0.1952764202727913</v>
      </c>
      <c r="N1773" s="2">
        <f t="shared" si="250"/>
        <v>55.943689739087574</v>
      </c>
      <c r="O1773" s="2">
        <f t="shared" si="251"/>
        <v>47.305712811083687</v>
      </c>
    </row>
    <row r="1774" spans="1:15" x14ac:dyDescent="0.2">
      <c r="A1774" t="str">
        <f t="shared" si="243"/>
        <v>Gonzales County, Texas</v>
      </c>
      <c r="B1774" t="str">
        <f t="shared" si="244"/>
        <v>Gonzales County,</v>
      </c>
      <c r="C1774" t="s">
        <v>106</v>
      </c>
      <c r="D1774" t="s">
        <v>295</v>
      </c>
      <c r="E1774">
        <v>334</v>
      </c>
      <c r="F1774" s="4">
        <f>VLOOKUP(A1774,'[1]Population Data'!$A:$B,2,FALSE)</f>
        <v>20667</v>
      </c>
      <c r="G1774">
        <f>VLOOKUP(A1774,'[1]Population Data'!$A:$C, 3, FALSE)</f>
        <v>7214</v>
      </c>
      <c r="H1774">
        <f>VLOOKUP(A1774,'[1]Population Data'!$A:$D,4,FALSE)</f>
        <v>5588</v>
      </c>
      <c r="I1774" s="3">
        <f t="shared" si="245"/>
        <v>0.27038273576232641</v>
      </c>
      <c r="J1774" s="2">
        <f t="shared" si="246"/>
        <v>2.8648461325200998</v>
      </c>
      <c r="K1774" s="2">
        <f t="shared" si="247"/>
        <v>116.5856679730972</v>
      </c>
      <c r="L1774">
        <f t="shared" si="248"/>
        <v>4035.7777777777778</v>
      </c>
      <c r="M1774" s="3">
        <f t="shared" si="249"/>
        <v>0.1952764202727913</v>
      </c>
      <c r="N1774" s="2">
        <f t="shared" si="250"/>
        <v>55.943689739087574</v>
      </c>
      <c r="O1774" s="2">
        <f t="shared" si="251"/>
        <v>48.916743278334216</v>
      </c>
    </row>
    <row r="1775" spans="1:15" x14ac:dyDescent="0.2">
      <c r="A1775" t="str">
        <f t="shared" si="243"/>
        <v>Gonzales County, Texas</v>
      </c>
      <c r="B1775" t="str">
        <f t="shared" si="244"/>
        <v>Gonzales County,</v>
      </c>
      <c r="C1775" t="s">
        <v>106</v>
      </c>
      <c r="D1775" t="s">
        <v>296</v>
      </c>
      <c r="E1775">
        <v>155</v>
      </c>
      <c r="F1775" s="4">
        <f>VLOOKUP(A1775,'[1]Population Data'!$A:$B,2,FALSE)</f>
        <v>20667</v>
      </c>
      <c r="G1775">
        <f>VLOOKUP(A1775,'[1]Population Data'!$A:$C, 3, FALSE)</f>
        <v>7214</v>
      </c>
      <c r="H1775">
        <f>VLOOKUP(A1775,'[1]Population Data'!$A:$D,4,FALSE)</f>
        <v>5588</v>
      </c>
      <c r="I1775" s="3">
        <f t="shared" si="245"/>
        <v>0.27038273576232641</v>
      </c>
      <c r="J1775" s="2">
        <f t="shared" si="246"/>
        <v>2.8648461325200998</v>
      </c>
      <c r="K1775" s="2">
        <f t="shared" si="247"/>
        <v>54.10412735278463</v>
      </c>
      <c r="L1775">
        <f t="shared" si="248"/>
        <v>4035.7777777777778</v>
      </c>
      <c r="M1775" s="3">
        <f t="shared" si="249"/>
        <v>0.1952764202727913</v>
      </c>
      <c r="N1775" s="2">
        <f t="shared" si="250"/>
        <v>55.943689739087574</v>
      </c>
      <c r="O1775" s="2">
        <f t="shared" si="251"/>
        <v>22.700883856711986</v>
      </c>
    </row>
    <row r="1776" spans="1:15" x14ac:dyDescent="0.2">
      <c r="A1776" t="str">
        <f t="shared" si="243"/>
        <v>Gonzales County, Texas</v>
      </c>
      <c r="B1776" t="str">
        <f t="shared" si="244"/>
        <v>Gonzales County,</v>
      </c>
      <c r="C1776" t="s">
        <v>106</v>
      </c>
      <c r="D1776" t="s">
        <v>297</v>
      </c>
      <c r="E1776">
        <v>393</v>
      </c>
      <c r="F1776" s="4">
        <f>VLOOKUP(A1776,'[1]Population Data'!$A:$B,2,FALSE)</f>
        <v>20667</v>
      </c>
      <c r="G1776">
        <f>VLOOKUP(A1776,'[1]Population Data'!$A:$C, 3, FALSE)</f>
        <v>7214</v>
      </c>
      <c r="H1776">
        <f>VLOOKUP(A1776,'[1]Population Data'!$A:$D,4,FALSE)</f>
        <v>5588</v>
      </c>
      <c r="I1776" s="3">
        <f t="shared" si="245"/>
        <v>0.27038273576232641</v>
      </c>
      <c r="J1776" s="2">
        <f t="shared" si="246"/>
        <v>2.8648461325200998</v>
      </c>
      <c r="K1776" s="2">
        <f t="shared" si="247"/>
        <v>137.18014225577008</v>
      </c>
      <c r="L1776">
        <f t="shared" si="248"/>
        <v>4035.7777777777778</v>
      </c>
      <c r="M1776" s="3">
        <f t="shared" si="249"/>
        <v>0.1952764202727913</v>
      </c>
      <c r="N1776" s="2">
        <f t="shared" si="250"/>
        <v>55.943689739087574</v>
      </c>
      <c r="O1776" s="2">
        <f t="shared" si="251"/>
        <v>57.557724875405242</v>
      </c>
    </row>
    <row r="1777" spans="1:15" x14ac:dyDescent="0.2">
      <c r="A1777" t="str">
        <f t="shared" si="243"/>
        <v>Gonzales County, Texas</v>
      </c>
      <c r="B1777" t="str">
        <f t="shared" si="244"/>
        <v>Gonzales County,</v>
      </c>
      <c r="C1777" t="s">
        <v>106</v>
      </c>
      <c r="D1777" t="s">
        <v>298</v>
      </c>
      <c r="E1777">
        <v>74</v>
      </c>
      <c r="F1777" s="4">
        <f>VLOOKUP(A1777,'[1]Population Data'!$A:$B,2,FALSE)</f>
        <v>20667</v>
      </c>
      <c r="G1777">
        <f>VLOOKUP(A1777,'[1]Population Data'!$A:$C, 3, FALSE)</f>
        <v>7214</v>
      </c>
      <c r="H1777">
        <f>VLOOKUP(A1777,'[1]Population Data'!$A:$D,4,FALSE)</f>
        <v>5588</v>
      </c>
      <c r="I1777" s="3">
        <f t="shared" si="245"/>
        <v>0.27038273576232641</v>
      </c>
      <c r="J1777" s="2">
        <f t="shared" si="246"/>
        <v>2.8648461325200998</v>
      </c>
      <c r="K1777" s="2">
        <f t="shared" si="247"/>
        <v>25.830357574877826</v>
      </c>
      <c r="L1777">
        <f t="shared" si="248"/>
        <v>4035.7777777777778</v>
      </c>
      <c r="M1777" s="3">
        <f t="shared" si="249"/>
        <v>0.1952764202727913</v>
      </c>
      <c r="N1777" s="2">
        <f t="shared" si="250"/>
        <v>55.943689739087574</v>
      </c>
      <c r="O1777" s="2">
        <f t="shared" si="251"/>
        <v>10.837841325139918</v>
      </c>
    </row>
    <row r="1778" spans="1:15" x14ac:dyDescent="0.2">
      <c r="A1778" t="str">
        <f t="shared" si="243"/>
        <v>Gonzales County, Texas</v>
      </c>
      <c r="B1778" t="str">
        <f t="shared" si="244"/>
        <v>Gonzales County,</v>
      </c>
      <c r="C1778" t="s">
        <v>106</v>
      </c>
      <c r="D1778" t="s">
        <v>299</v>
      </c>
      <c r="E1778">
        <v>1028</v>
      </c>
      <c r="F1778" s="4">
        <f>VLOOKUP(A1778,'[1]Population Data'!$A:$B,2,FALSE)</f>
        <v>20667</v>
      </c>
      <c r="G1778">
        <f>VLOOKUP(A1778,'[1]Population Data'!$A:$C, 3, FALSE)</f>
        <v>7214</v>
      </c>
      <c r="H1778">
        <f>VLOOKUP(A1778,'[1]Population Data'!$A:$D,4,FALSE)</f>
        <v>5588</v>
      </c>
      <c r="I1778" s="3">
        <f t="shared" si="245"/>
        <v>0.27038273576232641</v>
      </c>
      <c r="J1778" s="2">
        <f t="shared" si="246"/>
        <v>2.8648461325200998</v>
      </c>
      <c r="K1778" s="2">
        <f t="shared" si="247"/>
        <v>358.83253495911356</v>
      </c>
      <c r="L1778">
        <f t="shared" si="248"/>
        <v>4035.7777777777778</v>
      </c>
      <c r="M1778" s="3">
        <f t="shared" si="249"/>
        <v>0.1952764202727913</v>
      </c>
      <c r="N1778" s="2">
        <f t="shared" si="250"/>
        <v>55.943689739087574</v>
      </c>
      <c r="O1778" s="2">
        <f t="shared" si="251"/>
        <v>150.55812003032207</v>
      </c>
    </row>
    <row r="1779" spans="1:15" x14ac:dyDescent="0.2">
      <c r="A1779" t="str">
        <f t="shared" si="243"/>
        <v>Gonzales County, Texas</v>
      </c>
      <c r="B1779" t="str">
        <f t="shared" si="244"/>
        <v>Gonzales County,</v>
      </c>
      <c r="C1779" t="s">
        <v>106</v>
      </c>
      <c r="D1779" t="s">
        <v>300</v>
      </c>
      <c r="E1779">
        <v>251</v>
      </c>
      <c r="F1779" s="4">
        <f>VLOOKUP(A1779,'[1]Population Data'!$A:$B,2,FALSE)</f>
        <v>20667</v>
      </c>
      <c r="G1779">
        <f>VLOOKUP(A1779,'[1]Population Data'!$A:$C, 3, FALSE)</f>
        <v>7214</v>
      </c>
      <c r="H1779">
        <f>VLOOKUP(A1779,'[1]Population Data'!$A:$D,4,FALSE)</f>
        <v>5588</v>
      </c>
      <c r="I1779" s="3">
        <f t="shared" si="245"/>
        <v>0.27038273576232641</v>
      </c>
      <c r="J1779" s="2">
        <f t="shared" si="246"/>
        <v>2.8648461325200998</v>
      </c>
      <c r="K1779" s="2">
        <f t="shared" si="247"/>
        <v>87.613780422896411</v>
      </c>
      <c r="L1779">
        <f t="shared" si="248"/>
        <v>4035.7777777777778</v>
      </c>
      <c r="M1779" s="3">
        <f t="shared" si="249"/>
        <v>0.1952764202727913</v>
      </c>
      <c r="N1779" s="2">
        <f t="shared" si="250"/>
        <v>55.943689739087574</v>
      </c>
      <c r="O1779" s="2">
        <f t="shared" si="251"/>
        <v>36.760786116352968</v>
      </c>
    </row>
    <row r="1780" spans="1:15" x14ac:dyDescent="0.2">
      <c r="A1780" t="str">
        <f t="shared" si="243"/>
        <v>Gonzales County, Texas</v>
      </c>
      <c r="B1780" t="str">
        <f t="shared" si="244"/>
        <v>Gonzales County,</v>
      </c>
      <c r="C1780" t="s">
        <v>106</v>
      </c>
      <c r="D1780" t="s">
        <v>301</v>
      </c>
      <c r="E1780">
        <v>209</v>
      </c>
      <c r="F1780" s="4">
        <f>VLOOKUP(A1780,'[1]Population Data'!$A:$B,2,FALSE)</f>
        <v>20667</v>
      </c>
      <c r="G1780">
        <f>VLOOKUP(A1780,'[1]Population Data'!$A:$C, 3, FALSE)</f>
        <v>7214</v>
      </c>
      <c r="H1780">
        <f>VLOOKUP(A1780,'[1]Population Data'!$A:$D,4,FALSE)</f>
        <v>5588</v>
      </c>
      <c r="I1780" s="3">
        <f t="shared" si="245"/>
        <v>0.27038273576232641</v>
      </c>
      <c r="J1780" s="2">
        <f t="shared" si="246"/>
        <v>2.8648461325200998</v>
      </c>
      <c r="K1780" s="2">
        <f t="shared" si="247"/>
        <v>72.953307204722506</v>
      </c>
      <c r="L1780">
        <f t="shared" si="248"/>
        <v>4035.7777777777778</v>
      </c>
      <c r="M1780" s="3">
        <f t="shared" si="249"/>
        <v>0.1952764202727913</v>
      </c>
      <c r="N1780" s="2">
        <f t="shared" si="250"/>
        <v>55.943689739087574</v>
      </c>
      <c r="O1780" s="2">
        <f t="shared" si="251"/>
        <v>30.609578877760036</v>
      </c>
    </row>
    <row r="1781" spans="1:15" x14ac:dyDescent="0.2">
      <c r="A1781" t="str">
        <f t="shared" si="243"/>
        <v>Gonzales County, Texas</v>
      </c>
      <c r="B1781" t="str">
        <f t="shared" si="244"/>
        <v>Gonzales County,</v>
      </c>
      <c r="C1781" t="s">
        <v>106</v>
      </c>
      <c r="D1781" t="s">
        <v>302</v>
      </c>
      <c r="E1781">
        <v>285</v>
      </c>
      <c r="F1781" s="4">
        <f>VLOOKUP(A1781,'[1]Population Data'!$A:$B,2,FALSE)</f>
        <v>20667</v>
      </c>
      <c r="G1781">
        <f>VLOOKUP(A1781,'[1]Population Data'!$A:$C, 3, FALSE)</f>
        <v>7214</v>
      </c>
      <c r="H1781">
        <f>VLOOKUP(A1781,'[1]Population Data'!$A:$D,4,FALSE)</f>
        <v>5588</v>
      </c>
      <c r="I1781" s="3">
        <f t="shared" si="245"/>
        <v>0.27038273576232641</v>
      </c>
      <c r="J1781" s="2">
        <f t="shared" si="246"/>
        <v>2.8648461325200998</v>
      </c>
      <c r="K1781" s="2">
        <f t="shared" si="247"/>
        <v>99.481782551894327</v>
      </c>
      <c r="L1781">
        <f t="shared" si="248"/>
        <v>4035.7777777777778</v>
      </c>
      <c r="M1781" s="3">
        <f t="shared" si="249"/>
        <v>0.1952764202727913</v>
      </c>
      <c r="N1781" s="2">
        <f t="shared" si="250"/>
        <v>55.943689739087574</v>
      </c>
      <c r="O1781" s="2">
        <f t="shared" si="251"/>
        <v>41.740334833309142</v>
      </c>
    </row>
    <row r="1782" spans="1:15" x14ac:dyDescent="0.2">
      <c r="A1782" t="str">
        <f t="shared" si="243"/>
        <v>Gray County, Texas</v>
      </c>
      <c r="B1782" t="str">
        <f t="shared" si="244"/>
        <v>Gray County,</v>
      </c>
      <c r="C1782" t="s">
        <v>107</v>
      </c>
      <c r="D1782" t="s">
        <v>283</v>
      </c>
      <c r="E1782">
        <v>806</v>
      </c>
      <c r="F1782" s="4">
        <f>VLOOKUP(A1782,'[1]Population Data'!$A:$B,2,FALSE)</f>
        <v>22685</v>
      </c>
      <c r="G1782">
        <f>VLOOKUP(A1782,'[1]Population Data'!$A:$C, 3, FALSE)</f>
        <v>8000</v>
      </c>
      <c r="H1782">
        <f>VLOOKUP(A1782,'[1]Population Data'!$A:$D,4,FALSE)</f>
        <v>5820</v>
      </c>
      <c r="I1782" s="3">
        <f t="shared" si="245"/>
        <v>0.25655719638527663</v>
      </c>
      <c r="J1782" s="2">
        <f t="shared" si="246"/>
        <v>2.8356249999999998</v>
      </c>
      <c r="K1782" s="2">
        <f t="shared" si="247"/>
        <v>284.24068767908312</v>
      </c>
      <c r="L1782">
        <f t="shared" si="248"/>
        <v>4203.333333333333</v>
      </c>
      <c r="M1782" s="3">
        <f t="shared" si="249"/>
        <v>0.18529130850047754</v>
      </c>
      <c r="N1782" s="2">
        <f t="shared" si="250"/>
        <v>52.54166666666665</v>
      </c>
      <c r="O1782" s="2">
        <f t="shared" si="251"/>
        <v>112.00859598853867</v>
      </c>
    </row>
    <row r="1783" spans="1:15" x14ac:dyDescent="0.2">
      <c r="A1783" t="str">
        <f t="shared" si="243"/>
        <v>Gray County, Texas</v>
      </c>
      <c r="B1783" t="str">
        <f t="shared" si="244"/>
        <v>Gray County,</v>
      </c>
      <c r="C1783" t="s">
        <v>107</v>
      </c>
      <c r="D1783" t="s">
        <v>284</v>
      </c>
      <c r="E1783">
        <v>273</v>
      </c>
      <c r="F1783" s="4">
        <f>VLOOKUP(A1783,'[1]Population Data'!$A:$B,2,FALSE)</f>
        <v>22685</v>
      </c>
      <c r="G1783">
        <f>VLOOKUP(A1783,'[1]Population Data'!$A:$C, 3, FALSE)</f>
        <v>8000</v>
      </c>
      <c r="H1783">
        <f>VLOOKUP(A1783,'[1]Population Data'!$A:$D,4,FALSE)</f>
        <v>5820</v>
      </c>
      <c r="I1783" s="3">
        <f t="shared" si="245"/>
        <v>0.25655719638527663</v>
      </c>
      <c r="J1783" s="2">
        <f t="shared" si="246"/>
        <v>2.8356249999999998</v>
      </c>
      <c r="K1783" s="2">
        <f t="shared" si="247"/>
        <v>96.275071633237829</v>
      </c>
      <c r="L1783">
        <f t="shared" si="248"/>
        <v>4203.333333333333</v>
      </c>
      <c r="M1783" s="3">
        <f t="shared" si="249"/>
        <v>0.18529130850047754</v>
      </c>
      <c r="N1783" s="2">
        <f t="shared" si="250"/>
        <v>52.54166666666665</v>
      </c>
      <c r="O1783" s="2">
        <f t="shared" si="251"/>
        <v>37.938395415472776</v>
      </c>
    </row>
    <row r="1784" spans="1:15" x14ac:dyDescent="0.2">
      <c r="A1784" t="str">
        <f t="shared" si="243"/>
        <v>Gray County, Texas</v>
      </c>
      <c r="B1784" t="str">
        <f t="shared" si="244"/>
        <v>Gray County,</v>
      </c>
      <c r="C1784" t="s">
        <v>107</v>
      </c>
      <c r="D1784" t="s">
        <v>285</v>
      </c>
      <c r="E1784">
        <v>287</v>
      </c>
      <c r="F1784" s="4">
        <f>VLOOKUP(A1784,'[1]Population Data'!$A:$B,2,FALSE)</f>
        <v>22685</v>
      </c>
      <c r="G1784">
        <f>VLOOKUP(A1784,'[1]Population Data'!$A:$C, 3, FALSE)</f>
        <v>8000</v>
      </c>
      <c r="H1784">
        <f>VLOOKUP(A1784,'[1]Population Data'!$A:$D,4,FALSE)</f>
        <v>5820</v>
      </c>
      <c r="I1784" s="3">
        <f t="shared" si="245"/>
        <v>0.25655719638527663</v>
      </c>
      <c r="J1784" s="2">
        <f t="shared" si="246"/>
        <v>2.8356249999999998</v>
      </c>
      <c r="K1784" s="2">
        <f t="shared" si="247"/>
        <v>101.21225479391669</v>
      </c>
      <c r="L1784">
        <f t="shared" si="248"/>
        <v>4203.333333333333</v>
      </c>
      <c r="M1784" s="3">
        <f t="shared" si="249"/>
        <v>0.18529130850047754</v>
      </c>
      <c r="N1784" s="2">
        <f t="shared" si="250"/>
        <v>52.54166666666665</v>
      </c>
      <c r="O1784" s="2">
        <f t="shared" si="251"/>
        <v>39.883954154727775</v>
      </c>
    </row>
    <row r="1785" spans="1:15" x14ac:dyDescent="0.2">
      <c r="A1785" t="str">
        <f t="shared" si="243"/>
        <v>Gray County, Texas</v>
      </c>
      <c r="B1785" t="str">
        <f t="shared" si="244"/>
        <v>Gray County,</v>
      </c>
      <c r="C1785" t="s">
        <v>107</v>
      </c>
      <c r="D1785" t="s">
        <v>286</v>
      </c>
      <c r="E1785">
        <v>112</v>
      </c>
      <c r="F1785" s="4">
        <f>VLOOKUP(A1785,'[1]Population Data'!$A:$B,2,FALSE)</f>
        <v>22685</v>
      </c>
      <c r="G1785">
        <f>VLOOKUP(A1785,'[1]Population Data'!$A:$C, 3, FALSE)</f>
        <v>8000</v>
      </c>
      <c r="H1785">
        <f>VLOOKUP(A1785,'[1]Population Data'!$A:$D,4,FALSE)</f>
        <v>5820</v>
      </c>
      <c r="I1785" s="3">
        <f t="shared" si="245"/>
        <v>0.25655719638527663</v>
      </c>
      <c r="J1785" s="2">
        <f t="shared" si="246"/>
        <v>2.8356249999999998</v>
      </c>
      <c r="K1785" s="2">
        <f t="shared" si="247"/>
        <v>39.497465285430906</v>
      </c>
      <c r="L1785">
        <f t="shared" si="248"/>
        <v>4203.333333333333</v>
      </c>
      <c r="M1785" s="3">
        <f t="shared" si="249"/>
        <v>0.18529130850047754</v>
      </c>
      <c r="N1785" s="2">
        <f t="shared" si="250"/>
        <v>52.54166666666665</v>
      </c>
      <c r="O1785" s="2">
        <f t="shared" si="251"/>
        <v>15.564469914040112</v>
      </c>
    </row>
    <row r="1786" spans="1:15" x14ac:dyDescent="0.2">
      <c r="A1786" t="str">
        <f t="shared" si="243"/>
        <v>Gray County, Texas</v>
      </c>
      <c r="B1786" t="str">
        <f t="shared" si="244"/>
        <v>Gray County,</v>
      </c>
      <c r="C1786" t="s">
        <v>107</v>
      </c>
      <c r="D1786" t="s">
        <v>287</v>
      </c>
      <c r="E1786">
        <v>950</v>
      </c>
      <c r="F1786" s="4">
        <f>VLOOKUP(A1786,'[1]Population Data'!$A:$B,2,FALSE)</f>
        <v>22685</v>
      </c>
      <c r="G1786">
        <f>VLOOKUP(A1786,'[1]Population Data'!$A:$C, 3, FALSE)</f>
        <v>8000</v>
      </c>
      <c r="H1786">
        <f>VLOOKUP(A1786,'[1]Population Data'!$A:$D,4,FALSE)</f>
        <v>5820</v>
      </c>
      <c r="I1786" s="3">
        <f t="shared" si="245"/>
        <v>0.25655719638527663</v>
      </c>
      <c r="J1786" s="2">
        <f t="shared" si="246"/>
        <v>2.8356249999999998</v>
      </c>
      <c r="K1786" s="2">
        <f t="shared" si="247"/>
        <v>335.02314304606568</v>
      </c>
      <c r="L1786">
        <f t="shared" si="248"/>
        <v>4203.333333333333</v>
      </c>
      <c r="M1786" s="3">
        <f t="shared" si="249"/>
        <v>0.18529130850047754</v>
      </c>
      <c r="N1786" s="2">
        <f t="shared" si="250"/>
        <v>52.54166666666665</v>
      </c>
      <c r="O1786" s="2">
        <f t="shared" si="251"/>
        <v>132.02005730659022</v>
      </c>
    </row>
    <row r="1787" spans="1:15" x14ac:dyDescent="0.2">
      <c r="A1787" t="str">
        <f t="shared" si="243"/>
        <v>Gray County, Texas</v>
      </c>
      <c r="B1787" t="str">
        <f t="shared" si="244"/>
        <v>Gray County,</v>
      </c>
      <c r="C1787" t="s">
        <v>107</v>
      </c>
      <c r="D1787" t="s">
        <v>288</v>
      </c>
      <c r="E1787">
        <v>585</v>
      </c>
      <c r="F1787" s="4">
        <f>VLOOKUP(A1787,'[1]Population Data'!$A:$B,2,FALSE)</f>
        <v>22685</v>
      </c>
      <c r="G1787">
        <f>VLOOKUP(A1787,'[1]Population Data'!$A:$C, 3, FALSE)</f>
        <v>8000</v>
      </c>
      <c r="H1787">
        <f>VLOOKUP(A1787,'[1]Population Data'!$A:$D,4,FALSE)</f>
        <v>5820</v>
      </c>
      <c r="I1787" s="3">
        <f t="shared" si="245"/>
        <v>0.25655719638527663</v>
      </c>
      <c r="J1787" s="2">
        <f t="shared" si="246"/>
        <v>2.8356249999999998</v>
      </c>
      <c r="K1787" s="2">
        <f t="shared" si="247"/>
        <v>206.30372492836676</v>
      </c>
      <c r="L1787">
        <f t="shared" si="248"/>
        <v>4203.333333333333</v>
      </c>
      <c r="M1787" s="3">
        <f t="shared" si="249"/>
        <v>0.18529130850047754</v>
      </c>
      <c r="N1787" s="2">
        <f t="shared" si="250"/>
        <v>52.54166666666665</v>
      </c>
      <c r="O1787" s="2">
        <f t="shared" si="251"/>
        <v>81.296561604584497</v>
      </c>
    </row>
    <row r="1788" spans="1:15" x14ac:dyDescent="0.2">
      <c r="A1788" t="str">
        <f t="shared" si="243"/>
        <v>Gray County, Texas</v>
      </c>
      <c r="B1788" t="str">
        <f t="shared" si="244"/>
        <v>Gray County,</v>
      </c>
      <c r="C1788" t="s">
        <v>107</v>
      </c>
      <c r="D1788" t="s">
        <v>289</v>
      </c>
      <c r="E1788">
        <v>365</v>
      </c>
      <c r="F1788" s="4">
        <f>VLOOKUP(A1788,'[1]Population Data'!$A:$B,2,FALSE)</f>
        <v>22685</v>
      </c>
      <c r="G1788">
        <f>VLOOKUP(A1788,'[1]Population Data'!$A:$C, 3, FALSE)</f>
        <v>8000</v>
      </c>
      <c r="H1788">
        <f>VLOOKUP(A1788,'[1]Population Data'!$A:$D,4,FALSE)</f>
        <v>5820</v>
      </c>
      <c r="I1788" s="3">
        <f t="shared" si="245"/>
        <v>0.25655719638527663</v>
      </c>
      <c r="J1788" s="2">
        <f t="shared" si="246"/>
        <v>2.8356249999999998</v>
      </c>
      <c r="K1788" s="2">
        <f t="shared" si="247"/>
        <v>128.71941811769892</v>
      </c>
      <c r="L1788">
        <f t="shared" si="248"/>
        <v>4203.333333333333</v>
      </c>
      <c r="M1788" s="3">
        <f t="shared" si="249"/>
        <v>0.18529130850047754</v>
      </c>
      <c r="N1788" s="2">
        <f t="shared" si="250"/>
        <v>52.54166666666665</v>
      </c>
      <c r="O1788" s="2">
        <f t="shared" si="251"/>
        <v>50.723495702005714</v>
      </c>
    </row>
    <row r="1789" spans="1:15" x14ac:dyDescent="0.2">
      <c r="A1789" t="str">
        <f t="shared" si="243"/>
        <v>Gray County, Texas</v>
      </c>
      <c r="B1789" t="str">
        <f t="shared" si="244"/>
        <v>Gray County,</v>
      </c>
      <c r="C1789" t="s">
        <v>107</v>
      </c>
      <c r="D1789" t="s">
        <v>290</v>
      </c>
      <c r="E1789">
        <v>890</v>
      </c>
      <c r="F1789" s="4">
        <f>VLOOKUP(A1789,'[1]Population Data'!$A:$B,2,FALSE)</f>
        <v>22685</v>
      </c>
      <c r="G1789">
        <f>VLOOKUP(A1789,'[1]Population Data'!$A:$C, 3, FALSE)</f>
        <v>8000</v>
      </c>
      <c r="H1789">
        <f>VLOOKUP(A1789,'[1]Population Data'!$A:$D,4,FALSE)</f>
        <v>5820</v>
      </c>
      <c r="I1789" s="3">
        <f t="shared" si="245"/>
        <v>0.25655719638527663</v>
      </c>
      <c r="J1789" s="2">
        <f t="shared" si="246"/>
        <v>2.8356249999999998</v>
      </c>
      <c r="K1789" s="2">
        <f t="shared" si="247"/>
        <v>313.86378664315629</v>
      </c>
      <c r="L1789">
        <f t="shared" si="248"/>
        <v>4203.333333333333</v>
      </c>
      <c r="M1789" s="3">
        <f t="shared" si="249"/>
        <v>0.18529130850047754</v>
      </c>
      <c r="N1789" s="2">
        <f t="shared" si="250"/>
        <v>52.54166666666665</v>
      </c>
      <c r="O1789" s="2">
        <f t="shared" si="251"/>
        <v>123.68194842406872</v>
      </c>
    </row>
    <row r="1790" spans="1:15" x14ac:dyDescent="0.2">
      <c r="A1790" t="str">
        <f t="shared" si="243"/>
        <v>Gray County, Texas</v>
      </c>
      <c r="B1790" t="str">
        <f t="shared" si="244"/>
        <v>Gray County,</v>
      </c>
      <c r="C1790" t="s">
        <v>107</v>
      </c>
      <c r="D1790" t="s">
        <v>291</v>
      </c>
      <c r="E1790">
        <v>129</v>
      </c>
      <c r="F1790" s="4">
        <f>VLOOKUP(A1790,'[1]Population Data'!$A:$B,2,FALSE)</f>
        <v>22685</v>
      </c>
      <c r="G1790">
        <f>VLOOKUP(A1790,'[1]Population Data'!$A:$C, 3, FALSE)</f>
        <v>8000</v>
      </c>
      <c r="H1790">
        <f>VLOOKUP(A1790,'[1]Population Data'!$A:$D,4,FALSE)</f>
        <v>5820</v>
      </c>
      <c r="I1790" s="3">
        <f t="shared" si="245"/>
        <v>0.25655719638527663</v>
      </c>
      <c r="J1790" s="2">
        <f t="shared" si="246"/>
        <v>2.8356249999999998</v>
      </c>
      <c r="K1790" s="2">
        <f t="shared" si="247"/>
        <v>45.49261626625524</v>
      </c>
      <c r="L1790">
        <f t="shared" si="248"/>
        <v>4203.333333333333</v>
      </c>
      <c r="M1790" s="3">
        <f t="shared" si="249"/>
        <v>0.18529130850047754</v>
      </c>
      <c r="N1790" s="2">
        <f t="shared" si="250"/>
        <v>52.54166666666665</v>
      </c>
      <c r="O1790" s="2">
        <f t="shared" si="251"/>
        <v>17.926934097421199</v>
      </c>
    </row>
    <row r="1791" spans="1:15" x14ac:dyDescent="0.2">
      <c r="A1791" t="str">
        <f t="shared" si="243"/>
        <v>Gray County, Texas</v>
      </c>
      <c r="B1791" t="str">
        <f t="shared" si="244"/>
        <v>Gray County,</v>
      </c>
      <c r="C1791" t="s">
        <v>107</v>
      </c>
      <c r="D1791" t="s">
        <v>292</v>
      </c>
      <c r="E1791">
        <v>0</v>
      </c>
      <c r="F1791" s="4">
        <f>VLOOKUP(A1791,'[1]Population Data'!$A:$B,2,FALSE)</f>
        <v>22685</v>
      </c>
      <c r="G1791">
        <f>VLOOKUP(A1791,'[1]Population Data'!$A:$C, 3, FALSE)</f>
        <v>8000</v>
      </c>
      <c r="H1791">
        <f>VLOOKUP(A1791,'[1]Population Data'!$A:$D,4,FALSE)</f>
        <v>5820</v>
      </c>
      <c r="I1791" s="3">
        <f t="shared" si="245"/>
        <v>0.25655719638527663</v>
      </c>
      <c r="J1791" s="2">
        <f t="shared" si="246"/>
        <v>2.8356249999999998</v>
      </c>
      <c r="K1791" s="2">
        <f t="shared" si="247"/>
        <v>0</v>
      </c>
      <c r="L1791">
        <f t="shared" si="248"/>
        <v>4203.333333333333</v>
      </c>
      <c r="M1791" s="3">
        <f t="shared" si="249"/>
        <v>0.18529130850047754</v>
      </c>
      <c r="N1791" s="2">
        <f t="shared" si="250"/>
        <v>52.54166666666665</v>
      </c>
      <c r="O1791" s="2">
        <f t="shared" si="251"/>
        <v>0</v>
      </c>
    </row>
    <row r="1792" spans="1:15" x14ac:dyDescent="0.2">
      <c r="A1792" t="str">
        <f t="shared" si="243"/>
        <v>Gray County, Texas</v>
      </c>
      <c r="B1792" t="str">
        <f t="shared" si="244"/>
        <v>Gray County,</v>
      </c>
      <c r="C1792" t="s">
        <v>107</v>
      </c>
      <c r="D1792" t="s">
        <v>293</v>
      </c>
      <c r="E1792">
        <v>886</v>
      </c>
      <c r="F1792" s="4">
        <f>VLOOKUP(A1792,'[1]Population Data'!$A:$B,2,FALSE)</f>
        <v>22685</v>
      </c>
      <c r="G1792">
        <f>VLOOKUP(A1792,'[1]Population Data'!$A:$C, 3, FALSE)</f>
        <v>8000</v>
      </c>
      <c r="H1792">
        <f>VLOOKUP(A1792,'[1]Population Data'!$A:$D,4,FALSE)</f>
        <v>5820</v>
      </c>
      <c r="I1792" s="3">
        <f t="shared" si="245"/>
        <v>0.25655719638527663</v>
      </c>
      <c r="J1792" s="2">
        <f t="shared" si="246"/>
        <v>2.8356249999999998</v>
      </c>
      <c r="K1792" s="2">
        <f t="shared" si="247"/>
        <v>312.45316288296232</v>
      </c>
      <c r="L1792">
        <f t="shared" si="248"/>
        <v>4203.333333333333</v>
      </c>
      <c r="M1792" s="3">
        <f t="shared" si="249"/>
        <v>0.18529130850047754</v>
      </c>
      <c r="N1792" s="2">
        <f t="shared" si="250"/>
        <v>52.54166666666665</v>
      </c>
      <c r="O1792" s="2">
        <f t="shared" si="251"/>
        <v>123.12607449856731</v>
      </c>
    </row>
    <row r="1793" spans="1:15" x14ac:dyDescent="0.2">
      <c r="A1793" t="str">
        <f t="shared" si="243"/>
        <v>Gray County, Texas</v>
      </c>
      <c r="B1793" t="str">
        <f t="shared" si="244"/>
        <v>Gray County,</v>
      </c>
      <c r="C1793" t="s">
        <v>107</v>
      </c>
      <c r="D1793" t="s">
        <v>294</v>
      </c>
      <c r="E1793">
        <v>1030</v>
      </c>
      <c r="F1793" s="4">
        <f>VLOOKUP(A1793,'[1]Population Data'!$A:$B,2,FALSE)</f>
        <v>22685</v>
      </c>
      <c r="G1793">
        <f>VLOOKUP(A1793,'[1]Population Data'!$A:$C, 3, FALSE)</f>
        <v>8000</v>
      </c>
      <c r="H1793">
        <f>VLOOKUP(A1793,'[1]Population Data'!$A:$D,4,FALSE)</f>
        <v>5820</v>
      </c>
      <c r="I1793" s="3">
        <f t="shared" si="245"/>
        <v>0.25655719638527663</v>
      </c>
      <c r="J1793" s="2">
        <f t="shared" si="246"/>
        <v>2.8356249999999998</v>
      </c>
      <c r="K1793" s="2">
        <f t="shared" si="247"/>
        <v>363.23561824994493</v>
      </c>
      <c r="L1793">
        <f t="shared" si="248"/>
        <v>4203.333333333333</v>
      </c>
      <c r="M1793" s="3">
        <f t="shared" si="249"/>
        <v>0.18529130850047754</v>
      </c>
      <c r="N1793" s="2">
        <f t="shared" si="250"/>
        <v>52.54166666666665</v>
      </c>
      <c r="O1793" s="2">
        <f t="shared" si="251"/>
        <v>143.13753581661888</v>
      </c>
    </row>
    <row r="1794" spans="1:15" x14ac:dyDescent="0.2">
      <c r="A1794" t="str">
        <f t="shared" si="243"/>
        <v>Gray County, Texas</v>
      </c>
      <c r="B1794" t="str">
        <f t="shared" si="244"/>
        <v>Gray County,</v>
      </c>
      <c r="C1794" t="s">
        <v>107</v>
      </c>
      <c r="D1794" t="s">
        <v>295</v>
      </c>
      <c r="E1794">
        <v>498</v>
      </c>
      <c r="F1794" s="4">
        <f>VLOOKUP(A1794,'[1]Population Data'!$A:$B,2,FALSE)</f>
        <v>22685</v>
      </c>
      <c r="G1794">
        <f>VLOOKUP(A1794,'[1]Population Data'!$A:$C, 3, FALSE)</f>
        <v>8000</v>
      </c>
      <c r="H1794">
        <f>VLOOKUP(A1794,'[1]Population Data'!$A:$D,4,FALSE)</f>
        <v>5820</v>
      </c>
      <c r="I1794" s="3">
        <f t="shared" si="245"/>
        <v>0.25655719638527663</v>
      </c>
      <c r="J1794" s="2">
        <f t="shared" si="246"/>
        <v>2.8356249999999998</v>
      </c>
      <c r="K1794" s="2">
        <f t="shared" si="247"/>
        <v>175.62265814414812</v>
      </c>
      <c r="L1794">
        <f t="shared" si="248"/>
        <v>4203.333333333333</v>
      </c>
      <c r="M1794" s="3">
        <f t="shared" si="249"/>
        <v>0.18529130850047754</v>
      </c>
      <c r="N1794" s="2">
        <f t="shared" si="250"/>
        <v>52.54166666666665</v>
      </c>
      <c r="O1794" s="2">
        <f t="shared" si="251"/>
        <v>69.206303724928347</v>
      </c>
    </row>
    <row r="1795" spans="1:15" x14ac:dyDescent="0.2">
      <c r="A1795" t="str">
        <f t="shared" ref="A1795:A1858" si="252">CONCATENATE(B1795, " Texas")</f>
        <v>Gray County, Texas</v>
      </c>
      <c r="B1795" t="str">
        <f t="shared" ref="B1795:B1858" si="253">LEFT(C1795,FIND(",",C1795))</f>
        <v>Gray County,</v>
      </c>
      <c r="C1795" t="s">
        <v>107</v>
      </c>
      <c r="D1795" t="s">
        <v>296</v>
      </c>
      <c r="E1795">
        <v>209</v>
      </c>
      <c r="F1795" s="4">
        <f>VLOOKUP(A1795,'[1]Population Data'!$A:$B,2,FALSE)</f>
        <v>22685</v>
      </c>
      <c r="G1795">
        <f>VLOOKUP(A1795,'[1]Population Data'!$A:$C, 3, FALSE)</f>
        <v>8000</v>
      </c>
      <c r="H1795">
        <f>VLOOKUP(A1795,'[1]Population Data'!$A:$D,4,FALSE)</f>
        <v>5820</v>
      </c>
      <c r="I1795" s="3">
        <f t="shared" ref="I1795:I1858" si="254">H1795/F1795</f>
        <v>0.25655719638527663</v>
      </c>
      <c r="J1795" s="2">
        <f t="shared" ref="J1795:J1858" si="255">F1795/G1795</f>
        <v>2.8356249999999998</v>
      </c>
      <c r="K1795" s="2">
        <f t="shared" ref="K1795:K1858" si="256">E1795/J1795</f>
        <v>73.705091470134448</v>
      </c>
      <c r="L1795">
        <f t="shared" ref="L1795:L1858" si="257">(H1795/18)*13</f>
        <v>4203.333333333333</v>
      </c>
      <c r="M1795" s="3">
        <f t="shared" ref="M1795:M1858" si="258">L1795/F1795</f>
        <v>0.18529130850047754</v>
      </c>
      <c r="N1795" s="2">
        <f t="shared" ref="N1795:N1858" si="259">M1795*J1795*100</f>
        <v>52.54166666666665</v>
      </c>
      <c r="O1795" s="2">
        <f t="shared" ref="O1795:O1858" si="260">0.75*K1795*N1795*(1/100)</f>
        <v>29.04441260744985</v>
      </c>
    </row>
    <row r="1796" spans="1:15" x14ac:dyDescent="0.2">
      <c r="A1796" t="str">
        <f t="shared" si="252"/>
        <v>Gray County, Texas</v>
      </c>
      <c r="B1796" t="str">
        <f t="shared" si="253"/>
        <v>Gray County,</v>
      </c>
      <c r="C1796" t="s">
        <v>107</v>
      </c>
      <c r="D1796" t="s">
        <v>297</v>
      </c>
      <c r="E1796">
        <v>452</v>
      </c>
      <c r="F1796" s="4">
        <f>VLOOKUP(A1796,'[1]Population Data'!$A:$B,2,FALSE)</f>
        <v>22685</v>
      </c>
      <c r="G1796">
        <f>VLOOKUP(A1796,'[1]Population Data'!$A:$C, 3, FALSE)</f>
        <v>8000</v>
      </c>
      <c r="H1796">
        <f>VLOOKUP(A1796,'[1]Population Data'!$A:$D,4,FALSE)</f>
        <v>5820</v>
      </c>
      <c r="I1796" s="3">
        <f t="shared" si="254"/>
        <v>0.25655719638527663</v>
      </c>
      <c r="J1796" s="2">
        <f t="shared" si="255"/>
        <v>2.8356249999999998</v>
      </c>
      <c r="K1796" s="2">
        <f t="shared" si="256"/>
        <v>159.40048490191757</v>
      </c>
      <c r="L1796">
        <f t="shared" si="257"/>
        <v>4203.333333333333</v>
      </c>
      <c r="M1796" s="3">
        <f t="shared" si="258"/>
        <v>0.18529130850047754</v>
      </c>
      <c r="N1796" s="2">
        <f t="shared" si="259"/>
        <v>52.54166666666665</v>
      </c>
      <c r="O1796" s="2">
        <f t="shared" si="260"/>
        <v>62.813753581661871</v>
      </c>
    </row>
    <row r="1797" spans="1:15" x14ac:dyDescent="0.2">
      <c r="A1797" t="str">
        <f t="shared" si="252"/>
        <v>Gray County, Texas</v>
      </c>
      <c r="B1797" t="str">
        <f t="shared" si="253"/>
        <v>Gray County,</v>
      </c>
      <c r="C1797" t="s">
        <v>107</v>
      </c>
      <c r="D1797" t="s">
        <v>298</v>
      </c>
      <c r="E1797">
        <v>98</v>
      </c>
      <c r="F1797" s="4">
        <f>VLOOKUP(A1797,'[1]Population Data'!$A:$B,2,FALSE)</f>
        <v>22685</v>
      </c>
      <c r="G1797">
        <f>VLOOKUP(A1797,'[1]Population Data'!$A:$C, 3, FALSE)</f>
        <v>8000</v>
      </c>
      <c r="H1797">
        <f>VLOOKUP(A1797,'[1]Population Data'!$A:$D,4,FALSE)</f>
        <v>5820</v>
      </c>
      <c r="I1797" s="3">
        <f t="shared" si="254"/>
        <v>0.25655719638527663</v>
      </c>
      <c r="J1797" s="2">
        <f t="shared" si="255"/>
        <v>2.8356249999999998</v>
      </c>
      <c r="K1797" s="2">
        <f t="shared" si="256"/>
        <v>34.560282124752042</v>
      </c>
      <c r="L1797">
        <f t="shared" si="257"/>
        <v>4203.333333333333</v>
      </c>
      <c r="M1797" s="3">
        <f t="shared" si="258"/>
        <v>0.18529130850047754</v>
      </c>
      <c r="N1797" s="2">
        <f t="shared" si="259"/>
        <v>52.54166666666665</v>
      </c>
      <c r="O1797" s="2">
        <f t="shared" si="260"/>
        <v>13.618911174785099</v>
      </c>
    </row>
    <row r="1798" spans="1:15" x14ac:dyDescent="0.2">
      <c r="A1798" t="str">
        <f t="shared" si="252"/>
        <v>Gray County, Texas</v>
      </c>
      <c r="B1798" t="str">
        <f t="shared" si="253"/>
        <v>Gray County,</v>
      </c>
      <c r="C1798" t="s">
        <v>107</v>
      </c>
      <c r="D1798" t="s">
        <v>299</v>
      </c>
      <c r="E1798">
        <v>1045</v>
      </c>
      <c r="F1798" s="4">
        <f>VLOOKUP(A1798,'[1]Population Data'!$A:$B,2,FALSE)</f>
        <v>22685</v>
      </c>
      <c r="G1798">
        <f>VLOOKUP(A1798,'[1]Population Data'!$A:$C, 3, FALSE)</f>
        <v>8000</v>
      </c>
      <c r="H1798">
        <f>VLOOKUP(A1798,'[1]Population Data'!$A:$D,4,FALSE)</f>
        <v>5820</v>
      </c>
      <c r="I1798" s="3">
        <f t="shared" si="254"/>
        <v>0.25655719638527663</v>
      </c>
      <c r="J1798" s="2">
        <f t="shared" si="255"/>
        <v>2.8356249999999998</v>
      </c>
      <c r="K1798" s="2">
        <f t="shared" si="256"/>
        <v>368.5254573506723</v>
      </c>
      <c r="L1798">
        <f t="shared" si="257"/>
        <v>4203.333333333333</v>
      </c>
      <c r="M1798" s="3">
        <f t="shared" si="258"/>
        <v>0.18529130850047754</v>
      </c>
      <c r="N1798" s="2">
        <f t="shared" si="259"/>
        <v>52.54166666666665</v>
      </c>
      <c r="O1798" s="2">
        <f t="shared" si="260"/>
        <v>145.22206303724926</v>
      </c>
    </row>
    <row r="1799" spans="1:15" x14ac:dyDescent="0.2">
      <c r="A1799" t="str">
        <f t="shared" si="252"/>
        <v>Gray County, Texas</v>
      </c>
      <c r="B1799" t="str">
        <f t="shared" si="253"/>
        <v>Gray County,</v>
      </c>
      <c r="C1799" t="s">
        <v>107</v>
      </c>
      <c r="D1799" t="s">
        <v>300</v>
      </c>
      <c r="E1799">
        <v>465</v>
      </c>
      <c r="F1799" s="4">
        <f>VLOOKUP(A1799,'[1]Population Data'!$A:$B,2,FALSE)</f>
        <v>22685</v>
      </c>
      <c r="G1799">
        <f>VLOOKUP(A1799,'[1]Population Data'!$A:$C, 3, FALSE)</f>
        <v>8000</v>
      </c>
      <c r="H1799">
        <f>VLOOKUP(A1799,'[1]Population Data'!$A:$D,4,FALSE)</f>
        <v>5820</v>
      </c>
      <c r="I1799" s="3">
        <f t="shared" si="254"/>
        <v>0.25655719638527663</v>
      </c>
      <c r="J1799" s="2">
        <f t="shared" si="255"/>
        <v>2.8356249999999998</v>
      </c>
      <c r="K1799" s="2">
        <f t="shared" si="256"/>
        <v>163.98501212254794</v>
      </c>
      <c r="L1799">
        <f t="shared" si="257"/>
        <v>4203.333333333333</v>
      </c>
      <c r="M1799" s="3">
        <f t="shared" si="258"/>
        <v>0.18529130850047754</v>
      </c>
      <c r="N1799" s="2">
        <f t="shared" si="259"/>
        <v>52.54166666666665</v>
      </c>
      <c r="O1799" s="2">
        <f t="shared" si="260"/>
        <v>64.620343839541533</v>
      </c>
    </row>
    <row r="1800" spans="1:15" x14ac:dyDescent="0.2">
      <c r="A1800" t="str">
        <f t="shared" si="252"/>
        <v>Gray County, Texas</v>
      </c>
      <c r="B1800" t="str">
        <f t="shared" si="253"/>
        <v>Gray County,</v>
      </c>
      <c r="C1800" t="s">
        <v>107</v>
      </c>
      <c r="D1800" t="s">
        <v>301</v>
      </c>
      <c r="E1800">
        <v>186</v>
      </c>
      <c r="F1800" s="4">
        <f>VLOOKUP(A1800,'[1]Population Data'!$A:$B,2,FALSE)</f>
        <v>22685</v>
      </c>
      <c r="G1800">
        <f>VLOOKUP(A1800,'[1]Population Data'!$A:$C, 3, FALSE)</f>
        <v>8000</v>
      </c>
      <c r="H1800">
        <f>VLOOKUP(A1800,'[1]Population Data'!$A:$D,4,FALSE)</f>
        <v>5820</v>
      </c>
      <c r="I1800" s="3">
        <f t="shared" si="254"/>
        <v>0.25655719638527663</v>
      </c>
      <c r="J1800" s="2">
        <f t="shared" si="255"/>
        <v>2.8356249999999998</v>
      </c>
      <c r="K1800" s="2">
        <f t="shared" si="256"/>
        <v>65.594004849019186</v>
      </c>
      <c r="L1800">
        <f t="shared" si="257"/>
        <v>4203.333333333333</v>
      </c>
      <c r="M1800" s="3">
        <f t="shared" si="258"/>
        <v>0.18529130850047754</v>
      </c>
      <c r="N1800" s="2">
        <f t="shared" si="259"/>
        <v>52.54166666666665</v>
      </c>
      <c r="O1800" s="2">
        <f t="shared" si="260"/>
        <v>25.848137535816615</v>
      </c>
    </row>
    <row r="1801" spans="1:15" x14ac:dyDescent="0.2">
      <c r="A1801" t="str">
        <f t="shared" si="252"/>
        <v>Gray County, Texas</v>
      </c>
      <c r="B1801" t="str">
        <f t="shared" si="253"/>
        <v>Gray County,</v>
      </c>
      <c r="C1801" t="s">
        <v>107</v>
      </c>
      <c r="D1801" t="s">
        <v>302</v>
      </c>
      <c r="E1801">
        <v>232</v>
      </c>
      <c r="F1801" s="4">
        <f>VLOOKUP(A1801,'[1]Population Data'!$A:$B,2,FALSE)</f>
        <v>22685</v>
      </c>
      <c r="G1801">
        <f>VLOOKUP(A1801,'[1]Population Data'!$A:$C, 3, FALSE)</f>
        <v>8000</v>
      </c>
      <c r="H1801">
        <f>VLOOKUP(A1801,'[1]Population Data'!$A:$D,4,FALSE)</f>
        <v>5820</v>
      </c>
      <c r="I1801" s="3">
        <f t="shared" si="254"/>
        <v>0.25655719638527663</v>
      </c>
      <c r="J1801" s="2">
        <f t="shared" si="255"/>
        <v>2.8356249999999998</v>
      </c>
      <c r="K1801" s="2">
        <f t="shared" si="256"/>
        <v>81.816178091249725</v>
      </c>
      <c r="L1801">
        <f t="shared" si="257"/>
        <v>4203.333333333333</v>
      </c>
      <c r="M1801" s="3">
        <f t="shared" si="258"/>
        <v>0.18529130850047754</v>
      </c>
      <c r="N1801" s="2">
        <f t="shared" si="259"/>
        <v>52.54166666666665</v>
      </c>
      <c r="O1801" s="2">
        <f t="shared" si="260"/>
        <v>32.240687679083088</v>
      </c>
    </row>
    <row r="1802" spans="1:15" x14ac:dyDescent="0.2">
      <c r="A1802" t="str">
        <f t="shared" si="252"/>
        <v>Grayson County, Texas</v>
      </c>
      <c r="B1802" t="str">
        <f t="shared" si="253"/>
        <v>Grayson County,</v>
      </c>
      <c r="C1802" t="s">
        <v>108</v>
      </c>
      <c r="D1802" t="s">
        <v>283</v>
      </c>
      <c r="E1802">
        <v>3966</v>
      </c>
      <c r="F1802" s="4">
        <f>VLOOKUP(A1802,'[1]Population Data'!$A:$B,2,FALSE)</f>
        <v>133991</v>
      </c>
      <c r="G1802">
        <f>VLOOKUP(A1802,'[1]Population Data'!$A:$C, 3, FALSE)</f>
        <v>47957</v>
      </c>
      <c r="H1802">
        <f>VLOOKUP(A1802,'[1]Population Data'!$A:$D,4,FALSE)</f>
        <v>31346</v>
      </c>
      <c r="I1802" s="3">
        <f t="shared" si="254"/>
        <v>0.23394108559530119</v>
      </c>
      <c r="J1802" s="2">
        <f t="shared" si="255"/>
        <v>2.7939821089726213</v>
      </c>
      <c r="K1802" s="2">
        <f t="shared" si="256"/>
        <v>1419.4793829436305</v>
      </c>
      <c r="L1802">
        <f t="shared" si="257"/>
        <v>22638.777777777777</v>
      </c>
      <c r="M1802" s="3">
        <f t="shared" si="258"/>
        <v>0.1689574507077175</v>
      </c>
      <c r="N1802" s="2">
        <f t="shared" si="259"/>
        <v>47.206409445498629</v>
      </c>
      <c r="O1802" s="2">
        <f t="shared" si="260"/>
        <v>502.56393713010578</v>
      </c>
    </row>
    <row r="1803" spans="1:15" x14ac:dyDescent="0.2">
      <c r="A1803" t="str">
        <f t="shared" si="252"/>
        <v>Grayson County, Texas</v>
      </c>
      <c r="B1803" t="str">
        <f t="shared" si="253"/>
        <v>Grayson County,</v>
      </c>
      <c r="C1803" t="s">
        <v>108</v>
      </c>
      <c r="D1803" t="s">
        <v>284</v>
      </c>
      <c r="E1803">
        <v>2663</v>
      </c>
      <c r="F1803" s="4">
        <f>VLOOKUP(A1803,'[1]Population Data'!$A:$B,2,FALSE)</f>
        <v>133991</v>
      </c>
      <c r="G1803">
        <f>VLOOKUP(A1803,'[1]Population Data'!$A:$C, 3, FALSE)</f>
        <v>47957</v>
      </c>
      <c r="H1803">
        <f>VLOOKUP(A1803,'[1]Population Data'!$A:$D,4,FALSE)</f>
        <v>31346</v>
      </c>
      <c r="I1803" s="3">
        <f t="shared" si="254"/>
        <v>0.23394108559530119</v>
      </c>
      <c r="J1803" s="2">
        <f t="shared" si="255"/>
        <v>2.7939821089726213</v>
      </c>
      <c r="K1803" s="2">
        <f t="shared" si="256"/>
        <v>953.11991850198888</v>
      </c>
      <c r="L1803">
        <f t="shared" si="257"/>
        <v>22638.777777777777</v>
      </c>
      <c r="M1803" s="3">
        <f t="shared" si="258"/>
        <v>0.1689574507077175</v>
      </c>
      <c r="N1803" s="2">
        <f t="shared" si="259"/>
        <v>47.206409445498629</v>
      </c>
      <c r="O1803" s="2">
        <f t="shared" si="260"/>
        <v>337.45026842598884</v>
      </c>
    </row>
    <row r="1804" spans="1:15" x14ac:dyDescent="0.2">
      <c r="A1804" t="str">
        <f t="shared" si="252"/>
        <v>Grayson County, Texas</v>
      </c>
      <c r="B1804" t="str">
        <f t="shared" si="253"/>
        <v>Grayson County,</v>
      </c>
      <c r="C1804" t="s">
        <v>108</v>
      </c>
      <c r="D1804" t="s">
        <v>285</v>
      </c>
      <c r="E1804">
        <v>604</v>
      </c>
      <c r="F1804" s="4">
        <f>VLOOKUP(A1804,'[1]Population Data'!$A:$B,2,FALSE)</f>
        <v>133991</v>
      </c>
      <c r="G1804">
        <f>VLOOKUP(A1804,'[1]Population Data'!$A:$C, 3, FALSE)</f>
        <v>47957</v>
      </c>
      <c r="H1804">
        <f>VLOOKUP(A1804,'[1]Population Data'!$A:$D,4,FALSE)</f>
        <v>31346</v>
      </c>
      <c r="I1804" s="3">
        <f t="shared" si="254"/>
        <v>0.23394108559530119</v>
      </c>
      <c r="J1804" s="2">
        <f t="shared" si="255"/>
        <v>2.7939821089726213</v>
      </c>
      <c r="K1804" s="2">
        <f t="shared" si="256"/>
        <v>216.17890753856602</v>
      </c>
      <c r="L1804">
        <f t="shared" si="257"/>
        <v>22638.777777777777</v>
      </c>
      <c r="M1804" s="3">
        <f t="shared" si="258"/>
        <v>0.1689574507077175</v>
      </c>
      <c r="N1804" s="2">
        <f t="shared" si="259"/>
        <v>47.206409445498629</v>
      </c>
      <c r="O1804" s="2">
        <f t="shared" si="260"/>
        <v>76.537725170596033</v>
      </c>
    </row>
    <row r="1805" spans="1:15" x14ac:dyDescent="0.2">
      <c r="A1805" t="str">
        <f t="shared" si="252"/>
        <v>Grayson County, Texas</v>
      </c>
      <c r="B1805" t="str">
        <f t="shared" si="253"/>
        <v>Grayson County,</v>
      </c>
      <c r="C1805" t="s">
        <v>108</v>
      </c>
      <c r="D1805" t="s">
        <v>286</v>
      </c>
      <c r="E1805">
        <v>1217</v>
      </c>
      <c r="F1805" s="4">
        <f>VLOOKUP(A1805,'[1]Population Data'!$A:$B,2,FALSE)</f>
        <v>133991</v>
      </c>
      <c r="G1805">
        <f>VLOOKUP(A1805,'[1]Population Data'!$A:$C, 3, FALSE)</f>
        <v>47957</v>
      </c>
      <c r="H1805">
        <f>VLOOKUP(A1805,'[1]Population Data'!$A:$D,4,FALSE)</f>
        <v>31346</v>
      </c>
      <c r="I1805" s="3">
        <f t="shared" si="254"/>
        <v>0.23394108559530119</v>
      </c>
      <c r="J1805" s="2">
        <f t="shared" si="255"/>
        <v>2.7939821089726213</v>
      </c>
      <c r="K1805" s="2">
        <f t="shared" si="256"/>
        <v>435.57902396429608</v>
      </c>
      <c r="L1805">
        <f t="shared" si="257"/>
        <v>22638.777777777777</v>
      </c>
      <c r="M1805" s="3">
        <f t="shared" si="258"/>
        <v>0.1689574507077175</v>
      </c>
      <c r="N1805" s="2">
        <f t="shared" si="259"/>
        <v>47.206409445498629</v>
      </c>
      <c r="O1805" s="2">
        <f t="shared" si="260"/>
        <v>154.21591313346914</v>
      </c>
    </row>
    <row r="1806" spans="1:15" x14ac:dyDescent="0.2">
      <c r="A1806" t="str">
        <f t="shared" si="252"/>
        <v>Grayson County, Texas</v>
      </c>
      <c r="B1806" t="str">
        <f t="shared" si="253"/>
        <v>Grayson County,</v>
      </c>
      <c r="C1806" t="s">
        <v>108</v>
      </c>
      <c r="D1806" t="s">
        <v>287</v>
      </c>
      <c r="E1806">
        <v>4874</v>
      </c>
      <c r="F1806" s="4">
        <f>VLOOKUP(A1806,'[1]Population Data'!$A:$B,2,FALSE)</f>
        <v>133991</v>
      </c>
      <c r="G1806">
        <f>VLOOKUP(A1806,'[1]Population Data'!$A:$C, 3, FALSE)</f>
        <v>47957</v>
      </c>
      <c r="H1806">
        <f>VLOOKUP(A1806,'[1]Population Data'!$A:$D,4,FALSE)</f>
        <v>31346</v>
      </c>
      <c r="I1806" s="3">
        <f t="shared" si="254"/>
        <v>0.23394108559530119</v>
      </c>
      <c r="J1806" s="2">
        <f t="shared" si="255"/>
        <v>2.7939821089726213</v>
      </c>
      <c r="K1806" s="2">
        <f t="shared" si="256"/>
        <v>1744.463568448627</v>
      </c>
      <c r="L1806">
        <f t="shared" si="257"/>
        <v>22638.777777777777</v>
      </c>
      <c r="M1806" s="3">
        <f t="shared" si="258"/>
        <v>0.1689574507077175</v>
      </c>
      <c r="N1806" s="2">
        <f t="shared" si="259"/>
        <v>47.206409445498629</v>
      </c>
      <c r="O1806" s="2">
        <f t="shared" si="260"/>
        <v>617.62396106206131</v>
      </c>
    </row>
    <row r="1807" spans="1:15" x14ac:dyDescent="0.2">
      <c r="A1807" t="str">
        <f t="shared" si="252"/>
        <v>Grayson County, Texas</v>
      </c>
      <c r="B1807" t="str">
        <f t="shared" si="253"/>
        <v>Grayson County,</v>
      </c>
      <c r="C1807" t="s">
        <v>108</v>
      </c>
      <c r="D1807" t="s">
        <v>288</v>
      </c>
      <c r="E1807">
        <v>5152</v>
      </c>
      <c r="F1807" s="4">
        <f>VLOOKUP(A1807,'[1]Population Data'!$A:$B,2,FALSE)</f>
        <v>133991</v>
      </c>
      <c r="G1807">
        <f>VLOOKUP(A1807,'[1]Population Data'!$A:$C, 3, FALSE)</f>
        <v>47957</v>
      </c>
      <c r="H1807">
        <f>VLOOKUP(A1807,'[1]Population Data'!$A:$D,4,FALSE)</f>
        <v>31346</v>
      </c>
      <c r="I1807" s="3">
        <f t="shared" si="254"/>
        <v>0.23394108559530119</v>
      </c>
      <c r="J1807" s="2">
        <f t="shared" si="255"/>
        <v>2.7939821089726213</v>
      </c>
      <c r="K1807" s="2">
        <f t="shared" si="256"/>
        <v>1843.9631318521392</v>
      </c>
      <c r="L1807">
        <f t="shared" si="257"/>
        <v>22638.777777777777</v>
      </c>
      <c r="M1807" s="3">
        <f t="shared" si="258"/>
        <v>0.1689574507077175</v>
      </c>
      <c r="N1807" s="2">
        <f t="shared" si="259"/>
        <v>47.206409445498629</v>
      </c>
      <c r="O1807" s="2">
        <f t="shared" si="260"/>
        <v>652.85158953462053</v>
      </c>
    </row>
    <row r="1808" spans="1:15" x14ac:dyDescent="0.2">
      <c r="A1808" t="str">
        <f t="shared" si="252"/>
        <v>Grayson County, Texas</v>
      </c>
      <c r="B1808" t="str">
        <f t="shared" si="253"/>
        <v>Grayson County,</v>
      </c>
      <c r="C1808" t="s">
        <v>108</v>
      </c>
      <c r="D1808" t="s">
        <v>289</v>
      </c>
      <c r="E1808">
        <v>2945</v>
      </c>
      <c r="F1808" s="4">
        <f>VLOOKUP(A1808,'[1]Population Data'!$A:$B,2,FALSE)</f>
        <v>133991</v>
      </c>
      <c r="G1808">
        <f>VLOOKUP(A1808,'[1]Population Data'!$A:$C, 3, FALSE)</f>
        <v>47957</v>
      </c>
      <c r="H1808">
        <f>VLOOKUP(A1808,'[1]Population Data'!$A:$D,4,FALSE)</f>
        <v>31346</v>
      </c>
      <c r="I1808" s="3">
        <f t="shared" si="254"/>
        <v>0.23394108559530119</v>
      </c>
      <c r="J1808" s="2">
        <f t="shared" si="255"/>
        <v>2.7939821089726213</v>
      </c>
      <c r="K1808" s="2">
        <f t="shared" si="256"/>
        <v>1054.0511302997963</v>
      </c>
      <c r="L1808">
        <f t="shared" si="257"/>
        <v>22638.777777777777</v>
      </c>
      <c r="M1808" s="3">
        <f t="shared" si="258"/>
        <v>0.1689574507077175</v>
      </c>
      <c r="N1808" s="2">
        <f t="shared" si="259"/>
        <v>47.206409445498629</v>
      </c>
      <c r="O1808" s="2">
        <f t="shared" si="260"/>
        <v>373.18476925067108</v>
      </c>
    </row>
    <row r="1809" spans="1:15" x14ac:dyDescent="0.2">
      <c r="A1809" t="str">
        <f t="shared" si="252"/>
        <v>Grayson County, Texas</v>
      </c>
      <c r="B1809" t="str">
        <f t="shared" si="253"/>
        <v>Grayson County,</v>
      </c>
      <c r="C1809" t="s">
        <v>108</v>
      </c>
      <c r="D1809" t="s">
        <v>290</v>
      </c>
      <c r="E1809">
        <v>7907</v>
      </c>
      <c r="F1809" s="4">
        <f>VLOOKUP(A1809,'[1]Population Data'!$A:$B,2,FALSE)</f>
        <v>133991</v>
      </c>
      <c r="G1809">
        <f>VLOOKUP(A1809,'[1]Population Data'!$A:$C, 3, FALSE)</f>
        <v>47957</v>
      </c>
      <c r="H1809">
        <f>VLOOKUP(A1809,'[1]Population Data'!$A:$D,4,FALSE)</f>
        <v>31346</v>
      </c>
      <c r="I1809" s="3">
        <f t="shared" si="254"/>
        <v>0.23394108559530119</v>
      </c>
      <c r="J1809" s="2">
        <f t="shared" si="255"/>
        <v>2.7939821089726213</v>
      </c>
      <c r="K1809" s="2">
        <f t="shared" si="256"/>
        <v>2830.0109634229166</v>
      </c>
      <c r="L1809">
        <f t="shared" si="257"/>
        <v>22638.777777777777</v>
      </c>
      <c r="M1809" s="3">
        <f t="shared" si="258"/>
        <v>0.1689574507077175</v>
      </c>
      <c r="N1809" s="2">
        <f t="shared" si="259"/>
        <v>47.206409445498629</v>
      </c>
      <c r="O1809" s="2">
        <f t="shared" si="260"/>
        <v>1001.959922059442</v>
      </c>
    </row>
    <row r="1810" spans="1:15" x14ac:dyDescent="0.2">
      <c r="A1810" t="str">
        <f t="shared" si="252"/>
        <v>Grayson County, Texas</v>
      </c>
      <c r="B1810" t="str">
        <f t="shared" si="253"/>
        <v>Grayson County,</v>
      </c>
      <c r="C1810" t="s">
        <v>108</v>
      </c>
      <c r="D1810" t="s">
        <v>291</v>
      </c>
      <c r="E1810">
        <v>612</v>
      </c>
      <c r="F1810" s="4">
        <f>VLOOKUP(A1810,'[1]Population Data'!$A:$B,2,FALSE)</f>
        <v>133991</v>
      </c>
      <c r="G1810">
        <f>VLOOKUP(A1810,'[1]Population Data'!$A:$C, 3, FALSE)</f>
        <v>47957</v>
      </c>
      <c r="H1810">
        <f>VLOOKUP(A1810,'[1]Population Data'!$A:$D,4,FALSE)</f>
        <v>31346</v>
      </c>
      <c r="I1810" s="3">
        <f t="shared" si="254"/>
        <v>0.23394108559530119</v>
      </c>
      <c r="J1810" s="2">
        <f t="shared" si="255"/>
        <v>2.7939821089726213</v>
      </c>
      <c r="K1810" s="2">
        <f t="shared" si="256"/>
        <v>219.0422043271563</v>
      </c>
      <c r="L1810">
        <f t="shared" si="257"/>
        <v>22638.777777777777</v>
      </c>
      <c r="M1810" s="3">
        <f t="shared" si="258"/>
        <v>0.1689574507077175</v>
      </c>
      <c r="N1810" s="2">
        <f t="shared" si="259"/>
        <v>47.206409445498629</v>
      </c>
      <c r="O1810" s="2">
        <f t="shared" si="260"/>
        <v>77.55146987484234</v>
      </c>
    </row>
    <row r="1811" spans="1:15" x14ac:dyDescent="0.2">
      <c r="A1811" t="str">
        <f t="shared" si="252"/>
        <v>Grayson County, Texas</v>
      </c>
      <c r="B1811" t="str">
        <f t="shared" si="253"/>
        <v>Grayson County,</v>
      </c>
      <c r="C1811" t="s">
        <v>108</v>
      </c>
      <c r="D1811" t="s">
        <v>292</v>
      </c>
      <c r="E1811">
        <v>52</v>
      </c>
      <c r="F1811" s="4">
        <f>VLOOKUP(A1811,'[1]Population Data'!$A:$B,2,FALSE)</f>
        <v>133991</v>
      </c>
      <c r="G1811">
        <f>VLOOKUP(A1811,'[1]Population Data'!$A:$C, 3, FALSE)</f>
        <v>47957</v>
      </c>
      <c r="H1811">
        <f>VLOOKUP(A1811,'[1]Population Data'!$A:$D,4,FALSE)</f>
        <v>31346</v>
      </c>
      <c r="I1811" s="3">
        <f t="shared" si="254"/>
        <v>0.23394108559530119</v>
      </c>
      <c r="J1811" s="2">
        <f t="shared" si="255"/>
        <v>2.7939821089726213</v>
      </c>
      <c r="K1811" s="2">
        <f t="shared" si="256"/>
        <v>18.611429125836811</v>
      </c>
      <c r="L1811">
        <f t="shared" si="257"/>
        <v>22638.777777777777</v>
      </c>
      <c r="M1811" s="3">
        <f t="shared" si="258"/>
        <v>0.1689574507077175</v>
      </c>
      <c r="N1811" s="2">
        <f t="shared" si="259"/>
        <v>47.206409445498629</v>
      </c>
      <c r="O1811" s="2">
        <f t="shared" si="260"/>
        <v>6.5893405776009848</v>
      </c>
    </row>
    <row r="1812" spans="1:15" x14ac:dyDescent="0.2">
      <c r="A1812" t="str">
        <f t="shared" si="252"/>
        <v>Grayson County, Texas</v>
      </c>
      <c r="B1812" t="str">
        <f t="shared" si="253"/>
        <v>Grayson County,</v>
      </c>
      <c r="C1812" t="s">
        <v>108</v>
      </c>
      <c r="D1812" t="s">
        <v>293</v>
      </c>
      <c r="E1812">
        <v>7365</v>
      </c>
      <c r="F1812" s="4">
        <f>VLOOKUP(A1812,'[1]Population Data'!$A:$B,2,FALSE)</f>
        <v>133991</v>
      </c>
      <c r="G1812">
        <f>VLOOKUP(A1812,'[1]Population Data'!$A:$C, 3, FALSE)</f>
        <v>47957</v>
      </c>
      <c r="H1812">
        <f>VLOOKUP(A1812,'[1]Population Data'!$A:$D,4,FALSE)</f>
        <v>31346</v>
      </c>
      <c r="I1812" s="3">
        <f t="shared" si="254"/>
        <v>0.23394108559530119</v>
      </c>
      <c r="J1812" s="2">
        <f t="shared" si="255"/>
        <v>2.7939821089726213</v>
      </c>
      <c r="K1812" s="2">
        <f t="shared" si="256"/>
        <v>2636.022605995925</v>
      </c>
      <c r="L1812">
        <f t="shared" si="257"/>
        <v>22638.777777777777</v>
      </c>
      <c r="M1812" s="3">
        <f t="shared" si="258"/>
        <v>0.1689574507077175</v>
      </c>
      <c r="N1812" s="2">
        <f t="shared" si="259"/>
        <v>47.206409445498629</v>
      </c>
      <c r="O1812" s="2">
        <f t="shared" si="260"/>
        <v>933.27871834675466</v>
      </c>
    </row>
    <row r="1813" spans="1:15" x14ac:dyDescent="0.2">
      <c r="A1813" t="str">
        <f t="shared" si="252"/>
        <v>Grayson County, Texas</v>
      </c>
      <c r="B1813" t="str">
        <f t="shared" si="253"/>
        <v>Grayson County,</v>
      </c>
      <c r="C1813" t="s">
        <v>108</v>
      </c>
      <c r="D1813" t="s">
        <v>294</v>
      </c>
      <c r="E1813">
        <v>776</v>
      </c>
      <c r="F1813" s="4">
        <f>VLOOKUP(A1813,'[1]Population Data'!$A:$B,2,FALSE)</f>
        <v>133991</v>
      </c>
      <c r="G1813">
        <f>VLOOKUP(A1813,'[1]Population Data'!$A:$C, 3, FALSE)</f>
        <v>47957</v>
      </c>
      <c r="H1813">
        <f>VLOOKUP(A1813,'[1]Population Data'!$A:$D,4,FALSE)</f>
        <v>31346</v>
      </c>
      <c r="I1813" s="3">
        <f t="shared" si="254"/>
        <v>0.23394108559530119</v>
      </c>
      <c r="J1813" s="2">
        <f t="shared" si="255"/>
        <v>2.7939821089726213</v>
      </c>
      <c r="K1813" s="2">
        <f t="shared" si="256"/>
        <v>277.73978849325698</v>
      </c>
      <c r="L1813">
        <f t="shared" si="257"/>
        <v>22638.777777777777</v>
      </c>
      <c r="M1813" s="3">
        <f t="shared" si="258"/>
        <v>0.1689574507077175</v>
      </c>
      <c r="N1813" s="2">
        <f t="shared" si="259"/>
        <v>47.206409445498629</v>
      </c>
      <c r="O1813" s="2">
        <f t="shared" si="260"/>
        <v>98.333236311891582</v>
      </c>
    </row>
    <row r="1814" spans="1:15" x14ac:dyDescent="0.2">
      <c r="A1814" t="str">
        <f t="shared" si="252"/>
        <v>Grayson County, Texas</v>
      </c>
      <c r="B1814" t="str">
        <f t="shared" si="253"/>
        <v>Grayson County,</v>
      </c>
      <c r="C1814" t="s">
        <v>108</v>
      </c>
      <c r="D1814" t="s">
        <v>295</v>
      </c>
      <c r="E1814">
        <v>2848</v>
      </c>
      <c r="F1814" s="4">
        <f>VLOOKUP(A1814,'[1]Population Data'!$A:$B,2,FALSE)</f>
        <v>133991</v>
      </c>
      <c r="G1814">
        <f>VLOOKUP(A1814,'[1]Population Data'!$A:$C, 3, FALSE)</f>
        <v>47957</v>
      </c>
      <c r="H1814">
        <f>VLOOKUP(A1814,'[1]Population Data'!$A:$D,4,FALSE)</f>
        <v>31346</v>
      </c>
      <c r="I1814" s="3">
        <f t="shared" si="254"/>
        <v>0.23394108559530119</v>
      </c>
      <c r="J1814" s="2">
        <f t="shared" si="255"/>
        <v>2.7939821089726213</v>
      </c>
      <c r="K1814" s="2">
        <f t="shared" si="256"/>
        <v>1019.3336567381391</v>
      </c>
      <c r="L1814">
        <f t="shared" si="257"/>
        <v>22638.777777777777</v>
      </c>
      <c r="M1814" s="3">
        <f t="shared" si="258"/>
        <v>0.1689574507077175</v>
      </c>
      <c r="N1814" s="2">
        <f t="shared" si="259"/>
        <v>47.206409445498629</v>
      </c>
      <c r="O1814" s="2">
        <f t="shared" si="260"/>
        <v>360.89311471168452</v>
      </c>
    </row>
    <row r="1815" spans="1:15" x14ac:dyDescent="0.2">
      <c r="A1815" t="str">
        <f t="shared" si="252"/>
        <v>Grayson County, Texas</v>
      </c>
      <c r="B1815" t="str">
        <f t="shared" si="253"/>
        <v>Grayson County,</v>
      </c>
      <c r="C1815" t="s">
        <v>108</v>
      </c>
      <c r="D1815" t="s">
        <v>296</v>
      </c>
      <c r="E1815">
        <v>1929</v>
      </c>
      <c r="F1815" s="4">
        <f>VLOOKUP(A1815,'[1]Population Data'!$A:$B,2,FALSE)</f>
        <v>133991</v>
      </c>
      <c r="G1815">
        <f>VLOOKUP(A1815,'[1]Population Data'!$A:$C, 3, FALSE)</f>
        <v>47957</v>
      </c>
      <c r="H1815">
        <f>VLOOKUP(A1815,'[1]Population Data'!$A:$D,4,FALSE)</f>
        <v>31346</v>
      </c>
      <c r="I1815" s="3">
        <f t="shared" si="254"/>
        <v>0.23394108559530119</v>
      </c>
      <c r="J1815" s="2">
        <f t="shared" si="255"/>
        <v>2.7939821089726213</v>
      </c>
      <c r="K1815" s="2">
        <f t="shared" si="256"/>
        <v>690.41243814883092</v>
      </c>
      <c r="L1815">
        <f t="shared" si="257"/>
        <v>22638.777777777777</v>
      </c>
      <c r="M1815" s="3">
        <f t="shared" si="258"/>
        <v>0.1689574507077175</v>
      </c>
      <c r="N1815" s="2">
        <f t="shared" si="259"/>
        <v>47.206409445498629</v>
      </c>
      <c r="O1815" s="2">
        <f t="shared" si="260"/>
        <v>244.43919181139034</v>
      </c>
    </row>
    <row r="1816" spans="1:15" x14ac:dyDescent="0.2">
      <c r="A1816" t="str">
        <f t="shared" si="252"/>
        <v>Grayson County, Texas</v>
      </c>
      <c r="B1816" t="str">
        <f t="shared" si="253"/>
        <v>Grayson County,</v>
      </c>
      <c r="C1816" t="s">
        <v>108</v>
      </c>
      <c r="D1816" t="s">
        <v>297</v>
      </c>
      <c r="E1816">
        <v>2497</v>
      </c>
      <c r="F1816" s="4">
        <f>VLOOKUP(A1816,'[1]Population Data'!$A:$B,2,FALSE)</f>
        <v>133991</v>
      </c>
      <c r="G1816">
        <f>VLOOKUP(A1816,'[1]Population Data'!$A:$C, 3, FALSE)</f>
        <v>47957</v>
      </c>
      <c r="H1816">
        <f>VLOOKUP(A1816,'[1]Population Data'!$A:$D,4,FALSE)</f>
        <v>31346</v>
      </c>
      <c r="I1816" s="3">
        <f t="shared" si="254"/>
        <v>0.23394108559530119</v>
      </c>
      <c r="J1816" s="2">
        <f t="shared" si="255"/>
        <v>2.7939821089726213</v>
      </c>
      <c r="K1816" s="2">
        <f t="shared" si="256"/>
        <v>893.70651013874067</v>
      </c>
      <c r="L1816">
        <f t="shared" si="257"/>
        <v>22638.777777777777</v>
      </c>
      <c r="M1816" s="3">
        <f t="shared" si="258"/>
        <v>0.1689574507077175</v>
      </c>
      <c r="N1816" s="2">
        <f t="shared" si="259"/>
        <v>47.206409445498629</v>
      </c>
      <c r="O1816" s="2">
        <f t="shared" si="260"/>
        <v>316.41506581287797</v>
      </c>
    </row>
    <row r="1817" spans="1:15" x14ac:dyDescent="0.2">
      <c r="A1817" t="str">
        <f t="shared" si="252"/>
        <v>Grayson County, Texas</v>
      </c>
      <c r="B1817" t="str">
        <f t="shared" si="253"/>
        <v>Grayson County,</v>
      </c>
      <c r="C1817" t="s">
        <v>108</v>
      </c>
      <c r="D1817" t="s">
        <v>298</v>
      </c>
      <c r="E1817">
        <v>809</v>
      </c>
      <c r="F1817" s="4">
        <f>VLOOKUP(A1817,'[1]Population Data'!$A:$B,2,FALSE)</f>
        <v>133991</v>
      </c>
      <c r="G1817">
        <f>VLOOKUP(A1817,'[1]Population Data'!$A:$C, 3, FALSE)</f>
        <v>47957</v>
      </c>
      <c r="H1817">
        <f>VLOOKUP(A1817,'[1]Population Data'!$A:$D,4,FALSE)</f>
        <v>31346</v>
      </c>
      <c r="I1817" s="3">
        <f t="shared" si="254"/>
        <v>0.23394108559530119</v>
      </c>
      <c r="J1817" s="2">
        <f t="shared" si="255"/>
        <v>2.7939821089726213</v>
      </c>
      <c r="K1817" s="2">
        <f t="shared" si="256"/>
        <v>289.5508877461919</v>
      </c>
      <c r="L1817">
        <f t="shared" si="257"/>
        <v>22638.777777777777</v>
      </c>
      <c r="M1817" s="3">
        <f t="shared" si="258"/>
        <v>0.1689574507077175</v>
      </c>
      <c r="N1817" s="2">
        <f t="shared" si="259"/>
        <v>47.206409445498629</v>
      </c>
      <c r="O1817" s="2">
        <f t="shared" si="260"/>
        <v>102.51493321690761</v>
      </c>
    </row>
    <row r="1818" spans="1:15" x14ac:dyDescent="0.2">
      <c r="A1818" t="str">
        <f t="shared" si="252"/>
        <v>Grayson County, Texas</v>
      </c>
      <c r="B1818" t="str">
        <f t="shared" si="253"/>
        <v>Grayson County,</v>
      </c>
      <c r="C1818" t="s">
        <v>108</v>
      </c>
      <c r="D1818" t="s">
        <v>299</v>
      </c>
      <c r="E1818">
        <v>7106</v>
      </c>
      <c r="F1818" s="4">
        <f>VLOOKUP(A1818,'[1]Population Data'!$A:$B,2,FALSE)</f>
        <v>133991</v>
      </c>
      <c r="G1818">
        <f>VLOOKUP(A1818,'[1]Population Data'!$A:$C, 3, FALSE)</f>
        <v>47957</v>
      </c>
      <c r="H1818">
        <f>VLOOKUP(A1818,'[1]Population Data'!$A:$D,4,FALSE)</f>
        <v>31346</v>
      </c>
      <c r="I1818" s="3">
        <f t="shared" si="254"/>
        <v>0.23394108559530119</v>
      </c>
      <c r="J1818" s="2">
        <f t="shared" si="255"/>
        <v>2.7939821089726213</v>
      </c>
      <c r="K1818" s="2">
        <f t="shared" si="256"/>
        <v>2543.3233724653146</v>
      </c>
      <c r="L1818">
        <f t="shared" si="257"/>
        <v>22638.777777777777</v>
      </c>
      <c r="M1818" s="3">
        <f t="shared" si="258"/>
        <v>0.1689574507077175</v>
      </c>
      <c r="N1818" s="2">
        <f t="shared" si="259"/>
        <v>47.206409445498629</v>
      </c>
      <c r="O1818" s="2">
        <f t="shared" si="260"/>
        <v>900.45873354678042</v>
      </c>
    </row>
    <row r="1819" spans="1:15" x14ac:dyDescent="0.2">
      <c r="A1819" t="str">
        <f t="shared" si="252"/>
        <v>Grayson County, Texas</v>
      </c>
      <c r="B1819" t="str">
        <f t="shared" si="253"/>
        <v>Grayson County,</v>
      </c>
      <c r="C1819" t="s">
        <v>108</v>
      </c>
      <c r="D1819" t="s">
        <v>300</v>
      </c>
      <c r="E1819">
        <v>2158</v>
      </c>
      <c r="F1819" s="4">
        <f>VLOOKUP(A1819,'[1]Population Data'!$A:$B,2,FALSE)</f>
        <v>133991</v>
      </c>
      <c r="G1819">
        <f>VLOOKUP(A1819,'[1]Population Data'!$A:$C, 3, FALSE)</f>
        <v>47957</v>
      </c>
      <c r="H1819">
        <f>VLOOKUP(A1819,'[1]Population Data'!$A:$D,4,FALSE)</f>
        <v>31346</v>
      </c>
      <c r="I1819" s="3">
        <f t="shared" si="254"/>
        <v>0.23394108559530119</v>
      </c>
      <c r="J1819" s="2">
        <f t="shared" si="255"/>
        <v>2.7939821089726213</v>
      </c>
      <c r="K1819" s="2">
        <f t="shared" si="256"/>
        <v>772.37430872222762</v>
      </c>
      <c r="L1819">
        <f t="shared" si="257"/>
        <v>22638.777777777777</v>
      </c>
      <c r="M1819" s="3">
        <f t="shared" si="258"/>
        <v>0.1689574507077175</v>
      </c>
      <c r="N1819" s="2">
        <f t="shared" si="259"/>
        <v>47.206409445498629</v>
      </c>
      <c r="O1819" s="2">
        <f t="shared" si="260"/>
        <v>273.45763397044084</v>
      </c>
    </row>
    <row r="1820" spans="1:15" x14ac:dyDescent="0.2">
      <c r="A1820" t="str">
        <f t="shared" si="252"/>
        <v>Grayson County, Texas</v>
      </c>
      <c r="B1820" t="str">
        <f t="shared" si="253"/>
        <v>Grayson County,</v>
      </c>
      <c r="C1820" t="s">
        <v>108</v>
      </c>
      <c r="D1820" t="s">
        <v>301</v>
      </c>
      <c r="E1820">
        <v>409</v>
      </c>
      <c r="F1820" s="4">
        <f>VLOOKUP(A1820,'[1]Population Data'!$A:$B,2,FALSE)</f>
        <v>133991</v>
      </c>
      <c r="G1820">
        <f>VLOOKUP(A1820,'[1]Population Data'!$A:$C, 3, FALSE)</f>
        <v>47957</v>
      </c>
      <c r="H1820">
        <f>VLOOKUP(A1820,'[1]Population Data'!$A:$D,4,FALSE)</f>
        <v>31346</v>
      </c>
      <c r="I1820" s="3">
        <f t="shared" si="254"/>
        <v>0.23394108559530119</v>
      </c>
      <c r="J1820" s="2">
        <f t="shared" si="255"/>
        <v>2.7939821089726213</v>
      </c>
      <c r="K1820" s="2">
        <f t="shared" si="256"/>
        <v>146.38604831667797</v>
      </c>
      <c r="L1820">
        <f t="shared" si="257"/>
        <v>22638.777777777777</v>
      </c>
      <c r="M1820" s="3">
        <f t="shared" si="258"/>
        <v>0.1689574507077175</v>
      </c>
      <c r="N1820" s="2">
        <f t="shared" si="259"/>
        <v>47.206409445498629</v>
      </c>
      <c r="O1820" s="2">
        <f t="shared" si="260"/>
        <v>51.827698004592349</v>
      </c>
    </row>
    <row r="1821" spans="1:15" x14ac:dyDescent="0.2">
      <c r="A1821" t="str">
        <f t="shared" si="252"/>
        <v>Grayson County, Texas</v>
      </c>
      <c r="B1821" t="str">
        <f t="shared" si="253"/>
        <v>Grayson County,</v>
      </c>
      <c r="C1821" t="s">
        <v>108</v>
      </c>
      <c r="D1821" t="s">
        <v>302</v>
      </c>
      <c r="E1821">
        <v>1484</v>
      </c>
      <c r="F1821" s="4">
        <f>VLOOKUP(A1821,'[1]Population Data'!$A:$B,2,FALSE)</f>
        <v>133991</v>
      </c>
      <c r="G1821">
        <f>VLOOKUP(A1821,'[1]Population Data'!$A:$C, 3, FALSE)</f>
        <v>47957</v>
      </c>
      <c r="H1821">
        <f>VLOOKUP(A1821,'[1]Population Data'!$A:$D,4,FALSE)</f>
        <v>31346</v>
      </c>
      <c r="I1821" s="3">
        <f t="shared" si="254"/>
        <v>0.23394108559530119</v>
      </c>
      <c r="J1821" s="2">
        <f t="shared" si="255"/>
        <v>2.7939821089726213</v>
      </c>
      <c r="K1821" s="2">
        <f t="shared" si="256"/>
        <v>531.1415542834967</v>
      </c>
      <c r="L1821">
        <f t="shared" si="257"/>
        <v>22638.777777777777</v>
      </c>
      <c r="M1821" s="3">
        <f t="shared" si="258"/>
        <v>0.1689574507077175</v>
      </c>
      <c r="N1821" s="2">
        <f t="shared" si="259"/>
        <v>47.206409445498629</v>
      </c>
      <c r="O1821" s="2">
        <f t="shared" si="260"/>
        <v>188.04964263768963</v>
      </c>
    </row>
    <row r="1822" spans="1:15" x14ac:dyDescent="0.2">
      <c r="A1822" t="str">
        <f t="shared" si="252"/>
        <v>Gregg County, Texas</v>
      </c>
      <c r="B1822" t="str">
        <f t="shared" si="253"/>
        <v>Gregg County,</v>
      </c>
      <c r="C1822" t="s">
        <v>109</v>
      </c>
      <c r="D1822" t="s">
        <v>283</v>
      </c>
      <c r="E1822">
        <v>4671</v>
      </c>
      <c r="F1822" s="4">
        <f>VLOOKUP(A1822,'[1]Population Data'!$A:$B,2,FALSE)</f>
        <v>123707</v>
      </c>
      <c r="G1822">
        <f>VLOOKUP(A1822,'[1]Population Data'!$A:$C, 3, FALSE)</f>
        <v>45532</v>
      </c>
      <c r="H1822">
        <f>VLOOKUP(A1822,'[1]Population Data'!$A:$D,4,FALSE)</f>
        <v>31716</v>
      </c>
      <c r="I1822" s="3">
        <f t="shared" si="254"/>
        <v>0.25637999466481282</v>
      </c>
      <c r="J1822" s="2">
        <f t="shared" si="255"/>
        <v>2.716924360889045</v>
      </c>
      <c r="K1822" s="2">
        <f t="shared" si="256"/>
        <v>1719.2234230884267</v>
      </c>
      <c r="L1822">
        <f t="shared" si="257"/>
        <v>22906</v>
      </c>
      <c r="M1822" s="3">
        <f t="shared" si="258"/>
        <v>0.18516332948014261</v>
      </c>
      <c r="N1822" s="2">
        <f t="shared" si="259"/>
        <v>50.307476060792411</v>
      </c>
      <c r="O1822" s="2">
        <f t="shared" si="260"/>
        <v>648.67343400130949</v>
      </c>
    </row>
    <row r="1823" spans="1:15" x14ac:dyDescent="0.2">
      <c r="A1823" t="str">
        <f t="shared" si="252"/>
        <v>Gregg County, Texas</v>
      </c>
      <c r="B1823" t="str">
        <f t="shared" si="253"/>
        <v>Gregg County,</v>
      </c>
      <c r="C1823" t="s">
        <v>109</v>
      </c>
      <c r="D1823" t="s">
        <v>284</v>
      </c>
      <c r="E1823">
        <v>2187</v>
      </c>
      <c r="F1823" s="4">
        <f>VLOOKUP(A1823,'[1]Population Data'!$A:$B,2,FALSE)</f>
        <v>123707</v>
      </c>
      <c r="G1823">
        <f>VLOOKUP(A1823,'[1]Population Data'!$A:$C, 3, FALSE)</f>
        <v>45532</v>
      </c>
      <c r="H1823">
        <f>VLOOKUP(A1823,'[1]Population Data'!$A:$D,4,FALSE)</f>
        <v>31716</v>
      </c>
      <c r="I1823" s="3">
        <f t="shared" si="254"/>
        <v>0.25637999466481282</v>
      </c>
      <c r="J1823" s="2">
        <f t="shared" si="255"/>
        <v>2.716924360889045</v>
      </c>
      <c r="K1823" s="2">
        <f t="shared" si="256"/>
        <v>804.95431948070848</v>
      </c>
      <c r="L1823">
        <f t="shared" si="257"/>
        <v>22906</v>
      </c>
      <c r="M1823" s="3">
        <f t="shared" si="258"/>
        <v>0.18516332948014261</v>
      </c>
      <c r="N1823" s="2">
        <f t="shared" si="259"/>
        <v>50.307476060792411</v>
      </c>
      <c r="O1823" s="2">
        <f t="shared" si="260"/>
        <v>303.71415117980393</v>
      </c>
    </row>
    <row r="1824" spans="1:15" x14ac:dyDescent="0.2">
      <c r="A1824" t="str">
        <f t="shared" si="252"/>
        <v>Gregg County, Texas</v>
      </c>
      <c r="B1824" t="str">
        <f t="shared" si="253"/>
        <v>Gregg County,</v>
      </c>
      <c r="C1824" t="s">
        <v>109</v>
      </c>
      <c r="D1824" t="s">
        <v>285</v>
      </c>
      <c r="E1824">
        <v>172</v>
      </c>
      <c r="F1824" s="4">
        <f>VLOOKUP(A1824,'[1]Population Data'!$A:$B,2,FALSE)</f>
        <v>123707</v>
      </c>
      <c r="G1824">
        <f>VLOOKUP(A1824,'[1]Population Data'!$A:$C, 3, FALSE)</f>
        <v>45532</v>
      </c>
      <c r="H1824">
        <f>VLOOKUP(A1824,'[1]Population Data'!$A:$D,4,FALSE)</f>
        <v>31716</v>
      </c>
      <c r="I1824" s="3">
        <f t="shared" si="254"/>
        <v>0.25637999466481282</v>
      </c>
      <c r="J1824" s="2">
        <f t="shared" si="255"/>
        <v>2.716924360889045</v>
      </c>
      <c r="K1824" s="2">
        <f t="shared" si="256"/>
        <v>63.30687834964877</v>
      </c>
      <c r="L1824">
        <f t="shared" si="257"/>
        <v>22906</v>
      </c>
      <c r="M1824" s="3">
        <f t="shared" si="258"/>
        <v>0.18516332948014261</v>
      </c>
      <c r="N1824" s="2">
        <f t="shared" si="259"/>
        <v>50.307476060792411</v>
      </c>
      <c r="O1824" s="2">
        <f t="shared" si="260"/>
        <v>23.886069502938394</v>
      </c>
    </row>
    <row r="1825" spans="1:15" x14ac:dyDescent="0.2">
      <c r="A1825" t="str">
        <f t="shared" si="252"/>
        <v>Gregg County, Texas</v>
      </c>
      <c r="B1825" t="str">
        <f t="shared" si="253"/>
        <v>Gregg County,</v>
      </c>
      <c r="C1825" t="s">
        <v>109</v>
      </c>
      <c r="D1825" t="s">
        <v>286</v>
      </c>
      <c r="E1825">
        <v>640</v>
      </c>
      <c r="F1825" s="4">
        <f>VLOOKUP(A1825,'[1]Population Data'!$A:$B,2,FALSE)</f>
        <v>123707</v>
      </c>
      <c r="G1825">
        <f>VLOOKUP(A1825,'[1]Population Data'!$A:$C, 3, FALSE)</f>
        <v>45532</v>
      </c>
      <c r="H1825">
        <f>VLOOKUP(A1825,'[1]Population Data'!$A:$D,4,FALSE)</f>
        <v>31716</v>
      </c>
      <c r="I1825" s="3">
        <f t="shared" si="254"/>
        <v>0.25637999466481282</v>
      </c>
      <c r="J1825" s="2">
        <f t="shared" si="255"/>
        <v>2.716924360889045</v>
      </c>
      <c r="K1825" s="2">
        <f t="shared" si="256"/>
        <v>235.56047758008845</v>
      </c>
      <c r="L1825">
        <f t="shared" si="257"/>
        <v>22906</v>
      </c>
      <c r="M1825" s="3">
        <f t="shared" si="258"/>
        <v>0.18516332948014261</v>
      </c>
      <c r="N1825" s="2">
        <f t="shared" si="259"/>
        <v>50.307476060792411</v>
      </c>
      <c r="O1825" s="2">
        <f t="shared" si="260"/>
        <v>88.878398150468456</v>
      </c>
    </row>
    <row r="1826" spans="1:15" x14ac:dyDescent="0.2">
      <c r="A1826" t="str">
        <f t="shared" si="252"/>
        <v>Gregg County, Texas</v>
      </c>
      <c r="B1826" t="str">
        <f t="shared" si="253"/>
        <v>Gregg County,</v>
      </c>
      <c r="C1826" t="s">
        <v>109</v>
      </c>
      <c r="D1826" t="s">
        <v>287</v>
      </c>
      <c r="E1826">
        <v>3784</v>
      </c>
      <c r="F1826" s="4">
        <f>VLOOKUP(A1826,'[1]Population Data'!$A:$B,2,FALSE)</f>
        <v>123707</v>
      </c>
      <c r="G1826">
        <f>VLOOKUP(A1826,'[1]Population Data'!$A:$C, 3, FALSE)</f>
        <v>45532</v>
      </c>
      <c r="H1826">
        <f>VLOOKUP(A1826,'[1]Population Data'!$A:$D,4,FALSE)</f>
        <v>31716</v>
      </c>
      <c r="I1826" s="3">
        <f t="shared" si="254"/>
        <v>0.25637999466481282</v>
      </c>
      <c r="J1826" s="2">
        <f t="shared" si="255"/>
        <v>2.716924360889045</v>
      </c>
      <c r="K1826" s="2">
        <f t="shared" si="256"/>
        <v>1392.751323692273</v>
      </c>
      <c r="L1826">
        <f t="shared" si="257"/>
        <v>22906</v>
      </c>
      <c r="M1826" s="3">
        <f t="shared" si="258"/>
        <v>0.18516332948014261</v>
      </c>
      <c r="N1826" s="2">
        <f t="shared" si="259"/>
        <v>50.307476060792411</v>
      </c>
      <c r="O1826" s="2">
        <f t="shared" si="260"/>
        <v>525.49352906464469</v>
      </c>
    </row>
    <row r="1827" spans="1:15" x14ac:dyDescent="0.2">
      <c r="A1827" t="str">
        <f t="shared" si="252"/>
        <v>Gregg County, Texas</v>
      </c>
      <c r="B1827" t="str">
        <f t="shared" si="253"/>
        <v>Gregg County,</v>
      </c>
      <c r="C1827" t="s">
        <v>109</v>
      </c>
      <c r="D1827" t="s">
        <v>288</v>
      </c>
      <c r="E1827">
        <v>4433</v>
      </c>
      <c r="F1827" s="4">
        <f>VLOOKUP(A1827,'[1]Population Data'!$A:$B,2,FALSE)</f>
        <v>123707</v>
      </c>
      <c r="G1827">
        <f>VLOOKUP(A1827,'[1]Population Data'!$A:$C, 3, FALSE)</f>
        <v>45532</v>
      </c>
      <c r="H1827">
        <f>VLOOKUP(A1827,'[1]Population Data'!$A:$D,4,FALSE)</f>
        <v>31716</v>
      </c>
      <c r="I1827" s="3">
        <f t="shared" si="254"/>
        <v>0.25637999466481282</v>
      </c>
      <c r="J1827" s="2">
        <f t="shared" si="255"/>
        <v>2.716924360889045</v>
      </c>
      <c r="K1827" s="2">
        <f t="shared" si="256"/>
        <v>1631.6243704883314</v>
      </c>
      <c r="L1827">
        <f t="shared" si="257"/>
        <v>22906</v>
      </c>
      <c r="M1827" s="3">
        <f t="shared" si="258"/>
        <v>0.18516332948014261</v>
      </c>
      <c r="N1827" s="2">
        <f t="shared" si="259"/>
        <v>50.307476060792411</v>
      </c>
      <c r="O1827" s="2">
        <f t="shared" si="260"/>
        <v>615.62177968910419</v>
      </c>
    </row>
    <row r="1828" spans="1:15" x14ac:dyDescent="0.2">
      <c r="A1828" t="str">
        <f t="shared" si="252"/>
        <v>Gregg County, Texas</v>
      </c>
      <c r="B1828" t="str">
        <f t="shared" si="253"/>
        <v>Gregg County,</v>
      </c>
      <c r="C1828" t="s">
        <v>109</v>
      </c>
      <c r="D1828" t="s">
        <v>289</v>
      </c>
      <c r="E1828">
        <v>1744</v>
      </c>
      <c r="F1828" s="4">
        <f>VLOOKUP(A1828,'[1]Population Data'!$A:$B,2,FALSE)</f>
        <v>123707</v>
      </c>
      <c r="G1828">
        <f>VLOOKUP(A1828,'[1]Population Data'!$A:$C, 3, FALSE)</f>
        <v>45532</v>
      </c>
      <c r="H1828">
        <f>VLOOKUP(A1828,'[1]Population Data'!$A:$D,4,FALSE)</f>
        <v>31716</v>
      </c>
      <c r="I1828" s="3">
        <f t="shared" si="254"/>
        <v>0.25637999466481282</v>
      </c>
      <c r="J1828" s="2">
        <f t="shared" si="255"/>
        <v>2.716924360889045</v>
      </c>
      <c r="K1828" s="2">
        <f t="shared" si="256"/>
        <v>641.90230140574101</v>
      </c>
      <c r="L1828">
        <f t="shared" si="257"/>
        <v>22906</v>
      </c>
      <c r="M1828" s="3">
        <f t="shared" si="258"/>
        <v>0.18516332948014261</v>
      </c>
      <c r="N1828" s="2">
        <f t="shared" si="259"/>
        <v>50.307476060792411</v>
      </c>
      <c r="O1828" s="2">
        <f t="shared" si="260"/>
        <v>242.19363496002651</v>
      </c>
    </row>
    <row r="1829" spans="1:15" x14ac:dyDescent="0.2">
      <c r="A1829" t="str">
        <f t="shared" si="252"/>
        <v>Gregg County, Texas</v>
      </c>
      <c r="B1829" t="str">
        <f t="shared" si="253"/>
        <v>Gregg County,</v>
      </c>
      <c r="C1829" t="s">
        <v>109</v>
      </c>
      <c r="D1829" t="s">
        <v>290</v>
      </c>
      <c r="E1829">
        <v>7857</v>
      </c>
      <c r="F1829" s="4">
        <f>VLOOKUP(A1829,'[1]Population Data'!$A:$B,2,FALSE)</f>
        <v>123707</v>
      </c>
      <c r="G1829">
        <f>VLOOKUP(A1829,'[1]Population Data'!$A:$C, 3, FALSE)</f>
        <v>45532</v>
      </c>
      <c r="H1829">
        <f>VLOOKUP(A1829,'[1]Population Data'!$A:$D,4,FALSE)</f>
        <v>31716</v>
      </c>
      <c r="I1829" s="3">
        <f t="shared" si="254"/>
        <v>0.25637999466481282</v>
      </c>
      <c r="J1829" s="2">
        <f t="shared" si="255"/>
        <v>2.716924360889045</v>
      </c>
      <c r="K1829" s="2">
        <f t="shared" si="256"/>
        <v>2891.8729255418043</v>
      </c>
      <c r="L1829">
        <f t="shared" si="257"/>
        <v>22906</v>
      </c>
      <c r="M1829" s="3">
        <f t="shared" si="258"/>
        <v>0.18516332948014261</v>
      </c>
      <c r="N1829" s="2">
        <f t="shared" si="259"/>
        <v>50.307476060792411</v>
      </c>
      <c r="O1829" s="2">
        <f t="shared" si="260"/>
        <v>1091.1212097941104</v>
      </c>
    </row>
    <row r="1830" spans="1:15" x14ac:dyDescent="0.2">
      <c r="A1830" t="str">
        <f t="shared" si="252"/>
        <v>Gregg County, Texas</v>
      </c>
      <c r="B1830" t="str">
        <f t="shared" si="253"/>
        <v>Gregg County,</v>
      </c>
      <c r="C1830" t="s">
        <v>109</v>
      </c>
      <c r="D1830" t="s">
        <v>291</v>
      </c>
      <c r="E1830">
        <v>588</v>
      </c>
      <c r="F1830" s="4">
        <f>VLOOKUP(A1830,'[1]Population Data'!$A:$B,2,FALSE)</f>
        <v>123707</v>
      </c>
      <c r="G1830">
        <f>VLOOKUP(A1830,'[1]Population Data'!$A:$C, 3, FALSE)</f>
        <v>45532</v>
      </c>
      <c r="H1830">
        <f>VLOOKUP(A1830,'[1]Population Data'!$A:$D,4,FALSE)</f>
        <v>31716</v>
      </c>
      <c r="I1830" s="3">
        <f t="shared" si="254"/>
        <v>0.25637999466481282</v>
      </c>
      <c r="J1830" s="2">
        <f t="shared" si="255"/>
        <v>2.716924360889045</v>
      </c>
      <c r="K1830" s="2">
        <f t="shared" si="256"/>
        <v>216.42118877670626</v>
      </c>
      <c r="L1830">
        <f t="shared" si="257"/>
        <v>22906</v>
      </c>
      <c r="M1830" s="3">
        <f t="shared" si="258"/>
        <v>0.18516332948014261</v>
      </c>
      <c r="N1830" s="2">
        <f t="shared" si="259"/>
        <v>50.307476060792411</v>
      </c>
      <c r="O1830" s="2">
        <f t="shared" si="260"/>
        <v>81.657028300742894</v>
      </c>
    </row>
    <row r="1831" spans="1:15" x14ac:dyDescent="0.2">
      <c r="A1831" t="str">
        <f t="shared" si="252"/>
        <v>Gregg County, Texas</v>
      </c>
      <c r="B1831" t="str">
        <f t="shared" si="253"/>
        <v>Gregg County,</v>
      </c>
      <c r="C1831" t="s">
        <v>109</v>
      </c>
      <c r="D1831" t="s">
        <v>292</v>
      </c>
      <c r="E1831">
        <v>69</v>
      </c>
      <c r="F1831" s="4">
        <f>VLOOKUP(A1831,'[1]Population Data'!$A:$B,2,FALSE)</f>
        <v>123707</v>
      </c>
      <c r="G1831">
        <f>VLOOKUP(A1831,'[1]Population Data'!$A:$C, 3, FALSE)</f>
        <v>45532</v>
      </c>
      <c r="H1831">
        <f>VLOOKUP(A1831,'[1]Population Data'!$A:$D,4,FALSE)</f>
        <v>31716</v>
      </c>
      <c r="I1831" s="3">
        <f t="shared" si="254"/>
        <v>0.25637999466481282</v>
      </c>
      <c r="J1831" s="2">
        <f t="shared" si="255"/>
        <v>2.716924360889045</v>
      </c>
      <c r="K1831" s="2">
        <f t="shared" si="256"/>
        <v>25.396363989103286</v>
      </c>
      <c r="L1831">
        <f t="shared" si="257"/>
        <v>22906</v>
      </c>
      <c r="M1831" s="3">
        <f t="shared" si="258"/>
        <v>0.18516332948014261</v>
      </c>
      <c r="N1831" s="2">
        <f t="shared" si="259"/>
        <v>50.307476060792411</v>
      </c>
      <c r="O1831" s="2">
        <f t="shared" si="260"/>
        <v>9.5822023005973787</v>
      </c>
    </row>
    <row r="1832" spans="1:15" x14ac:dyDescent="0.2">
      <c r="A1832" t="str">
        <f t="shared" si="252"/>
        <v>Gregg County, Texas</v>
      </c>
      <c r="B1832" t="str">
        <f t="shared" si="253"/>
        <v>Gregg County,</v>
      </c>
      <c r="C1832" t="s">
        <v>109</v>
      </c>
      <c r="D1832" t="s">
        <v>293</v>
      </c>
      <c r="E1832">
        <v>6805</v>
      </c>
      <c r="F1832" s="4">
        <f>VLOOKUP(A1832,'[1]Population Data'!$A:$B,2,FALSE)</f>
        <v>123707</v>
      </c>
      <c r="G1832">
        <f>VLOOKUP(A1832,'[1]Population Data'!$A:$C, 3, FALSE)</f>
        <v>45532</v>
      </c>
      <c r="H1832">
        <f>VLOOKUP(A1832,'[1]Population Data'!$A:$D,4,FALSE)</f>
        <v>31716</v>
      </c>
      <c r="I1832" s="3">
        <f t="shared" si="254"/>
        <v>0.25637999466481282</v>
      </c>
      <c r="J1832" s="2">
        <f t="shared" si="255"/>
        <v>2.716924360889045</v>
      </c>
      <c r="K1832" s="2">
        <f t="shared" si="256"/>
        <v>2504.6703905195341</v>
      </c>
      <c r="L1832">
        <f t="shared" si="257"/>
        <v>22906</v>
      </c>
      <c r="M1832" s="3">
        <f t="shared" si="258"/>
        <v>0.18516332948014261</v>
      </c>
      <c r="N1832" s="2">
        <f t="shared" si="259"/>
        <v>50.307476060792411</v>
      </c>
      <c r="O1832" s="2">
        <f t="shared" si="260"/>
        <v>945.02734283427787</v>
      </c>
    </row>
    <row r="1833" spans="1:15" x14ac:dyDescent="0.2">
      <c r="A1833" t="str">
        <f t="shared" si="252"/>
        <v>Gregg County, Texas</v>
      </c>
      <c r="B1833" t="str">
        <f t="shared" si="253"/>
        <v>Gregg County,</v>
      </c>
      <c r="C1833" t="s">
        <v>109</v>
      </c>
      <c r="D1833" t="s">
        <v>294</v>
      </c>
      <c r="E1833">
        <v>2901</v>
      </c>
      <c r="F1833" s="4">
        <f>VLOOKUP(A1833,'[1]Population Data'!$A:$B,2,FALSE)</f>
        <v>123707</v>
      </c>
      <c r="G1833">
        <f>VLOOKUP(A1833,'[1]Population Data'!$A:$C, 3, FALSE)</f>
        <v>45532</v>
      </c>
      <c r="H1833">
        <f>VLOOKUP(A1833,'[1]Population Data'!$A:$D,4,FALSE)</f>
        <v>31716</v>
      </c>
      <c r="I1833" s="3">
        <f t="shared" si="254"/>
        <v>0.25637999466481282</v>
      </c>
      <c r="J1833" s="2">
        <f t="shared" si="255"/>
        <v>2.716924360889045</v>
      </c>
      <c r="K1833" s="2">
        <f t="shared" si="256"/>
        <v>1067.7514772809945</v>
      </c>
      <c r="L1833">
        <f t="shared" si="257"/>
        <v>22906</v>
      </c>
      <c r="M1833" s="3">
        <f t="shared" si="258"/>
        <v>0.18516332948014261</v>
      </c>
      <c r="N1833" s="2">
        <f t="shared" si="259"/>
        <v>50.307476060792411</v>
      </c>
      <c r="O1833" s="2">
        <f t="shared" si="260"/>
        <v>402.86911411642023</v>
      </c>
    </row>
    <row r="1834" spans="1:15" x14ac:dyDescent="0.2">
      <c r="A1834" t="str">
        <f t="shared" si="252"/>
        <v>Gregg County, Texas</v>
      </c>
      <c r="B1834" t="str">
        <f t="shared" si="253"/>
        <v>Gregg County,</v>
      </c>
      <c r="C1834" t="s">
        <v>109</v>
      </c>
      <c r="D1834" t="s">
        <v>295</v>
      </c>
      <c r="E1834">
        <v>3105</v>
      </c>
      <c r="F1834" s="4">
        <f>VLOOKUP(A1834,'[1]Population Data'!$A:$B,2,FALSE)</f>
        <v>123707</v>
      </c>
      <c r="G1834">
        <f>VLOOKUP(A1834,'[1]Population Data'!$A:$C, 3, FALSE)</f>
        <v>45532</v>
      </c>
      <c r="H1834">
        <f>VLOOKUP(A1834,'[1]Population Data'!$A:$D,4,FALSE)</f>
        <v>31716</v>
      </c>
      <c r="I1834" s="3">
        <f t="shared" si="254"/>
        <v>0.25637999466481282</v>
      </c>
      <c r="J1834" s="2">
        <f t="shared" si="255"/>
        <v>2.716924360889045</v>
      </c>
      <c r="K1834" s="2">
        <f t="shared" si="256"/>
        <v>1142.8363795096479</v>
      </c>
      <c r="L1834">
        <f t="shared" si="257"/>
        <v>22906</v>
      </c>
      <c r="M1834" s="3">
        <f t="shared" si="258"/>
        <v>0.18516332948014261</v>
      </c>
      <c r="N1834" s="2">
        <f t="shared" si="259"/>
        <v>50.307476060792411</v>
      </c>
      <c r="O1834" s="2">
        <f t="shared" si="260"/>
        <v>431.19910352688208</v>
      </c>
    </row>
    <row r="1835" spans="1:15" x14ac:dyDescent="0.2">
      <c r="A1835" t="str">
        <f t="shared" si="252"/>
        <v>Gregg County, Texas</v>
      </c>
      <c r="B1835" t="str">
        <f t="shared" si="253"/>
        <v>Gregg County,</v>
      </c>
      <c r="C1835" t="s">
        <v>109</v>
      </c>
      <c r="D1835" t="s">
        <v>296</v>
      </c>
      <c r="E1835">
        <v>2273</v>
      </c>
      <c r="F1835" s="4">
        <f>VLOOKUP(A1835,'[1]Population Data'!$A:$B,2,FALSE)</f>
        <v>123707</v>
      </c>
      <c r="G1835">
        <f>VLOOKUP(A1835,'[1]Population Data'!$A:$C, 3, FALSE)</f>
        <v>45532</v>
      </c>
      <c r="H1835">
        <f>VLOOKUP(A1835,'[1]Population Data'!$A:$D,4,FALSE)</f>
        <v>31716</v>
      </c>
      <c r="I1835" s="3">
        <f t="shared" si="254"/>
        <v>0.25637999466481282</v>
      </c>
      <c r="J1835" s="2">
        <f t="shared" si="255"/>
        <v>2.716924360889045</v>
      </c>
      <c r="K1835" s="2">
        <f t="shared" si="256"/>
        <v>836.60775865553285</v>
      </c>
      <c r="L1835">
        <f t="shared" si="257"/>
        <v>22906</v>
      </c>
      <c r="M1835" s="3">
        <f t="shared" si="258"/>
        <v>0.18516332948014261</v>
      </c>
      <c r="N1835" s="2">
        <f t="shared" si="259"/>
        <v>50.307476060792411</v>
      </c>
      <c r="O1835" s="2">
        <f t="shared" si="260"/>
        <v>315.65718593127309</v>
      </c>
    </row>
    <row r="1836" spans="1:15" x14ac:dyDescent="0.2">
      <c r="A1836" t="str">
        <f t="shared" si="252"/>
        <v>Gregg County, Texas</v>
      </c>
      <c r="B1836" t="str">
        <f t="shared" si="253"/>
        <v>Gregg County,</v>
      </c>
      <c r="C1836" t="s">
        <v>109</v>
      </c>
      <c r="D1836" t="s">
        <v>297</v>
      </c>
      <c r="E1836">
        <v>1557</v>
      </c>
      <c r="F1836" s="4">
        <f>VLOOKUP(A1836,'[1]Population Data'!$A:$B,2,FALSE)</f>
        <v>123707</v>
      </c>
      <c r="G1836">
        <f>VLOOKUP(A1836,'[1]Population Data'!$A:$C, 3, FALSE)</f>
        <v>45532</v>
      </c>
      <c r="H1836">
        <f>VLOOKUP(A1836,'[1]Population Data'!$A:$D,4,FALSE)</f>
        <v>31716</v>
      </c>
      <c r="I1836" s="3">
        <f t="shared" si="254"/>
        <v>0.25637999466481282</v>
      </c>
      <c r="J1836" s="2">
        <f t="shared" si="255"/>
        <v>2.716924360889045</v>
      </c>
      <c r="K1836" s="2">
        <f t="shared" si="256"/>
        <v>573.07447436280893</v>
      </c>
      <c r="L1836">
        <f t="shared" si="257"/>
        <v>22906</v>
      </c>
      <c r="M1836" s="3">
        <f t="shared" si="258"/>
        <v>0.18516332948014261</v>
      </c>
      <c r="N1836" s="2">
        <f t="shared" si="259"/>
        <v>50.307476060792411</v>
      </c>
      <c r="O1836" s="2">
        <f t="shared" si="260"/>
        <v>216.22447800043653</v>
      </c>
    </row>
    <row r="1837" spans="1:15" x14ac:dyDescent="0.2">
      <c r="A1837" t="str">
        <f t="shared" si="252"/>
        <v>Gregg County, Texas</v>
      </c>
      <c r="B1837" t="str">
        <f t="shared" si="253"/>
        <v>Gregg County,</v>
      </c>
      <c r="C1837" t="s">
        <v>109</v>
      </c>
      <c r="D1837" t="s">
        <v>298</v>
      </c>
      <c r="E1837">
        <v>727</v>
      </c>
      <c r="F1837" s="4">
        <f>VLOOKUP(A1837,'[1]Population Data'!$A:$B,2,FALSE)</f>
        <v>123707</v>
      </c>
      <c r="G1837">
        <f>VLOOKUP(A1837,'[1]Population Data'!$A:$C, 3, FALSE)</f>
        <v>45532</v>
      </c>
      <c r="H1837">
        <f>VLOOKUP(A1837,'[1]Population Data'!$A:$D,4,FALSE)</f>
        <v>31716</v>
      </c>
      <c r="I1837" s="3">
        <f t="shared" si="254"/>
        <v>0.25637999466481282</v>
      </c>
      <c r="J1837" s="2">
        <f t="shared" si="255"/>
        <v>2.716924360889045</v>
      </c>
      <c r="K1837" s="2">
        <f t="shared" si="256"/>
        <v>267.58198000113174</v>
      </c>
      <c r="L1837">
        <f t="shared" si="257"/>
        <v>22906</v>
      </c>
      <c r="M1837" s="3">
        <f t="shared" si="258"/>
        <v>0.18516332948014261</v>
      </c>
      <c r="N1837" s="2">
        <f t="shared" si="259"/>
        <v>50.307476060792411</v>
      </c>
      <c r="O1837" s="2">
        <f t="shared" si="260"/>
        <v>100.96030539904775</v>
      </c>
    </row>
    <row r="1838" spans="1:15" x14ac:dyDescent="0.2">
      <c r="A1838" t="str">
        <f t="shared" si="252"/>
        <v>Gregg County, Texas</v>
      </c>
      <c r="B1838" t="str">
        <f t="shared" si="253"/>
        <v>Gregg County,</v>
      </c>
      <c r="C1838" t="s">
        <v>109</v>
      </c>
      <c r="D1838" t="s">
        <v>299</v>
      </c>
      <c r="E1838">
        <v>7179</v>
      </c>
      <c r="F1838" s="4">
        <f>VLOOKUP(A1838,'[1]Population Data'!$A:$B,2,FALSE)</f>
        <v>123707</v>
      </c>
      <c r="G1838">
        <f>VLOOKUP(A1838,'[1]Population Data'!$A:$C, 3, FALSE)</f>
        <v>45532</v>
      </c>
      <c r="H1838">
        <f>VLOOKUP(A1838,'[1]Population Data'!$A:$D,4,FALSE)</f>
        <v>31716</v>
      </c>
      <c r="I1838" s="3">
        <f t="shared" si="254"/>
        <v>0.25637999466481282</v>
      </c>
      <c r="J1838" s="2">
        <f t="shared" si="255"/>
        <v>2.716924360889045</v>
      </c>
      <c r="K1838" s="2">
        <f t="shared" si="256"/>
        <v>2642.3260446053982</v>
      </c>
      <c r="L1838">
        <f t="shared" si="257"/>
        <v>22906</v>
      </c>
      <c r="M1838" s="3">
        <f t="shared" si="258"/>
        <v>0.18516332948014261</v>
      </c>
      <c r="N1838" s="2">
        <f t="shared" si="259"/>
        <v>50.307476060792411</v>
      </c>
      <c r="O1838" s="2">
        <f t="shared" si="260"/>
        <v>996.96565675345778</v>
      </c>
    </row>
    <row r="1839" spans="1:15" x14ac:dyDescent="0.2">
      <c r="A1839" t="str">
        <f t="shared" si="252"/>
        <v>Gregg County, Texas</v>
      </c>
      <c r="B1839" t="str">
        <f t="shared" si="253"/>
        <v>Gregg County,</v>
      </c>
      <c r="C1839" t="s">
        <v>109</v>
      </c>
      <c r="D1839" t="s">
        <v>300</v>
      </c>
      <c r="E1839">
        <v>1993</v>
      </c>
      <c r="F1839" s="4">
        <f>VLOOKUP(A1839,'[1]Population Data'!$A:$B,2,FALSE)</f>
        <v>123707</v>
      </c>
      <c r="G1839">
        <f>VLOOKUP(A1839,'[1]Population Data'!$A:$C, 3, FALSE)</f>
        <v>45532</v>
      </c>
      <c r="H1839">
        <f>VLOOKUP(A1839,'[1]Population Data'!$A:$D,4,FALSE)</f>
        <v>31716</v>
      </c>
      <c r="I1839" s="3">
        <f t="shared" si="254"/>
        <v>0.25637999466481282</v>
      </c>
      <c r="J1839" s="2">
        <f t="shared" si="255"/>
        <v>2.716924360889045</v>
      </c>
      <c r="K1839" s="2">
        <f t="shared" si="256"/>
        <v>733.55004971424421</v>
      </c>
      <c r="L1839">
        <f t="shared" si="257"/>
        <v>22906</v>
      </c>
      <c r="M1839" s="3">
        <f t="shared" si="258"/>
        <v>0.18516332948014261</v>
      </c>
      <c r="N1839" s="2">
        <f t="shared" si="259"/>
        <v>50.307476060792411</v>
      </c>
      <c r="O1839" s="2">
        <f t="shared" si="260"/>
        <v>276.7728867404432</v>
      </c>
    </row>
    <row r="1840" spans="1:15" x14ac:dyDescent="0.2">
      <c r="A1840" t="str">
        <f t="shared" si="252"/>
        <v>Gregg County, Texas</v>
      </c>
      <c r="B1840" t="str">
        <f t="shared" si="253"/>
        <v>Gregg County,</v>
      </c>
      <c r="C1840" t="s">
        <v>109</v>
      </c>
      <c r="D1840" t="s">
        <v>301</v>
      </c>
      <c r="E1840">
        <v>714</v>
      </c>
      <c r="F1840" s="4">
        <f>VLOOKUP(A1840,'[1]Population Data'!$A:$B,2,FALSE)</f>
        <v>123707</v>
      </c>
      <c r="G1840">
        <f>VLOOKUP(A1840,'[1]Population Data'!$A:$C, 3, FALSE)</f>
        <v>45532</v>
      </c>
      <c r="H1840">
        <f>VLOOKUP(A1840,'[1]Population Data'!$A:$D,4,FALSE)</f>
        <v>31716</v>
      </c>
      <c r="I1840" s="3">
        <f t="shared" si="254"/>
        <v>0.25637999466481282</v>
      </c>
      <c r="J1840" s="2">
        <f t="shared" si="255"/>
        <v>2.716924360889045</v>
      </c>
      <c r="K1840" s="2">
        <f t="shared" si="256"/>
        <v>262.79715780028619</v>
      </c>
      <c r="L1840">
        <f t="shared" si="257"/>
        <v>22906</v>
      </c>
      <c r="M1840" s="3">
        <f t="shared" si="258"/>
        <v>0.18516332948014261</v>
      </c>
      <c r="N1840" s="2">
        <f t="shared" si="259"/>
        <v>50.307476060792411</v>
      </c>
      <c r="O1840" s="2">
        <f t="shared" si="260"/>
        <v>99.154962936616371</v>
      </c>
    </row>
    <row r="1841" spans="1:15" x14ac:dyDescent="0.2">
      <c r="A1841" t="str">
        <f t="shared" si="252"/>
        <v>Gregg County, Texas</v>
      </c>
      <c r="B1841" t="str">
        <f t="shared" si="253"/>
        <v>Gregg County,</v>
      </c>
      <c r="C1841" t="s">
        <v>109</v>
      </c>
      <c r="D1841" t="s">
        <v>302</v>
      </c>
      <c r="E1841">
        <v>1838</v>
      </c>
      <c r="F1841" s="4">
        <f>VLOOKUP(A1841,'[1]Population Data'!$A:$B,2,FALSE)</f>
        <v>123707</v>
      </c>
      <c r="G1841">
        <f>VLOOKUP(A1841,'[1]Population Data'!$A:$C, 3, FALSE)</f>
        <v>45532</v>
      </c>
      <c r="H1841">
        <f>VLOOKUP(A1841,'[1]Population Data'!$A:$D,4,FALSE)</f>
        <v>31716</v>
      </c>
      <c r="I1841" s="3">
        <f t="shared" si="254"/>
        <v>0.25637999466481282</v>
      </c>
      <c r="J1841" s="2">
        <f t="shared" si="255"/>
        <v>2.716924360889045</v>
      </c>
      <c r="K1841" s="2">
        <f t="shared" si="256"/>
        <v>676.50024655031655</v>
      </c>
      <c r="L1841">
        <f t="shared" si="257"/>
        <v>22906</v>
      </c>
      <c r="M1841" s="3">
        <f t="shared" si="258"/>
        <v>0.18516332948014261</v>
      </c>
      <c r="N1841" s="2">
        <f t="shared" si="259"/>
        <v>50.307476060792411</v>
      </c>
      <c r="O1841" s="2">
        <f t="shared" si="260"/>
        <v>255.24764968837658</v>
      </c>
    </row>
    <row r="1842" spans="1:15" x14ac:dyDescent="0.2">
      <c r="A1842" t="str">
        <f t="shared" si="252"/>
        <v>Grimes County, Texas</v>
      </c>
      <c r="B1842" t="str">
        <f t="shared" si="253"/>
        <v>Grimes County,</v>
      </c>
      <c r="C1842" t="s">
        <v>110</v>
      </c>
      <c r="D1842" t="s">
        <v>283</v>
      </c>
      <c r="E1842">
        <v>561</v>
      </c>
      <c r="F1842" s="4">
        <f>VLOOKUP(A1842,'[1]Population Data'!$A:$B,2,FALSE)</f>
        <v>27630</v>
      </c>
      <c r="G1842">
        <f>VLOOKUP(A1842,'[1]Population Data'!$A:$C, 3, FALSE)</f>
        <v>8793</v>
      </c>
      <c r="H1842">
        <f>VLOOKUP(A1842,'[1]Population Data'!$A:$D,4,FALSE)</f>
        <v>6220</v>
      </c>
      <c r="I1842" s="3">
        <f t="shared" si="254"/>
        <v>0.22511762576909156</v>
      </c>
      <c r="J1842" s="2">
        <f t="shared" si="255"/>
        <v>3.1422722620266121</v>
      </c>
      <c r="K1842" s="2">
        <f t="shared" si="256"/>
        <v>178.53322475570033</v>
      </c>
      <c r="L1842">
        <f t="shared" si="257"/>
        <v>4492.2222222222217</v>
      </c>
      <c r="M1842" s="3">
        <f t="shared" si="258"/>
        <v>0.16258495194434389</v>
      </c>
      <c r="N1842" s="2">
        <f t="shared" si="259"/>
        <v>51.08861847176415</v>
      </c>
      <c r="O1842" s="2">
        <f t="shared" si="260"/>
        <v>68.407618530582695</v>
      </c>
    </row>
    <row r="1843" spans="1:15" x14ac:dyDescent="0.2">
      <c r="A1843" t="str">
        <f t="shared" si="252"/>
        <v>Grimes County, Texas</v>
      </c>
      <c r="B1843" t="str">
        <f t="shared" si="253"/>
        <v>Grimes County,</v>
      </c>
      <c r="C1843" t="s">
        <v>110</v>
      </c>
      <c r="D1843" t="s">
        <v>284</v>
      </c>
      <c r="E1843">
        <v>387</v>
      </c>
      <c r="F1843" s="4">
        <f>VLOOKUP(A1843,'[1]Population Data'!$A:$B,2,FALSE)</f>
        <v>27630</v>
      </c>
      <c r="G1843">
        <f>VLOOKUP(A1843,'[1]Population Data'!$A:$C, 3, FALSE)</f>
        <v>8793</v>
      </c>
      <c r="H1843">
        <f>VLOOKUP(A1843,'[1]Population Data'!$A:$D,4,FALSE)</f>
        <v>6220</v>
      </c>
      <c r="I1843" s="3">
        <f t="shared" si="254"/>
        <v>0.22511762576909156</v>
      </c>
      <c r="J1843" s="2">
        <f t="shared" si="255"/>
        <v>3.1422722620266121</v>
      </c>
      <c r="K1843" s="2">
        <f t="shared" si="256"/>
        <v>123.15928338762215</v>
      </c>
      <c r="L1843">
        <f t="shared" si="257"/>
        <v>4492.2222222222217</v>
      </c>
      <c r="M1843" s="3">
        <f t="shared" si="258"/>
        <v>0.16258495194434389</v>
      </c>
      <c r="N1843" s="2">
        <f t="shared" si="259"/>
        <v>51.08861847176415</v>
      </c>
      <c r="O1843" s="2">
        <f t="shared" si="260"/>
        <v>47.190282301845812</v>
      </c>
    </row>
    <row r="1844" spans="1:15" x14ac:dyDescent="0.2">
      <c r="A1844" t="str">
        <f t="shared" si="252"/>
        <v>Grimes County, Texas</v>
      </c>
      <c r="B1844" t="str">
        <f t="shared" si="253"/>
        <v>Grimes County,</v>
      </c>
      <c r="C1844" t="s">
        <v>110</v>
      </c>
      <c r="D1844" t="s">
        <v>285</v>
      </c>
      <c r="E1844">
        <v>584</v>
      </c>
      <c r="F1844" s="4">
        <f>VLOOKUP(A1844,'[1]Population Data'!$A:$B,2,FALSE)</f>
        <v>27630</v>
      </c>
      <c r="G1844">
        <f>VLOOKUP(A1844,'[1]Population Data'!$A:$C, 3, FALSE)</f>
        <v>8793</v>
      </c>
      <c r="H1844">
        <f>VLOOKUP(A1844,'[1]Population Data'!$A:$D,4,FALSE)</f>
        <v>6220</v>
      </c>
      <c r="I1844" s="3">
        <f t="shared" si="254"/>
        <v>0.22511762576909156</v>
      </c>
      <c r="J1844" s="2">
        <f t="shared" si="255"/>
        <v>3.1422722620266121</v>
      </c>
      <c r="K1844" s="2">
        <f t="shared" si="256"/>
        <v>185.8527687296417</v>
      </c>
      <c r="L1844">
        <f t="shared" si="257"/>
        <v>4492.2222222222217</v>
      </c>
      <c r="M1844" s="3">
        <f t="shared" si="258"/>
        <v>0.16258495194434389</v>
      </c>
      <c r="N1844" s="2">
        <f t="shared" si="259"/>
        <v>51.08861847176415</v>
      </c>
      <c r="O1844" s="2">
        <f t="shared" si="260"/>
        <v>71.212208951622628</v>
      </c>
    </row>
    <row r="1845" spans="1:15" x14ac:dyDescent="0.2">
      <c r="A1845" t="str">
        <f t="shared" si="252"/>
        <v>Grimes County, Texas</v>
      </c>
      <c r="B1845" t="str">
        <f t="shared" si="253"/>
        <v>Grimes County,</v>
      </c>
      <c r="C1845" t="s">
        <v>110</v>
      </c>
      <c r="D1845" t="s">
        <v>286</v>
      </c>
      <c r="E1845">
        <v>122</v>
      </c>
      <c r="F1845" s="4">
        <f>VLOOKUP(A1845,'[1]Population Data'!$A:$B,2,FALSE)</f>
        <v>27630</v>
      </c>
      <c r="G1845">
        <f>VLOOKUP(A1845,'[1]Population Data'!$A:$C, 3, FALSE)</f>
        <v>8793</v>
      </c>
      <c r="H1845">
        <f>VLOOKUP(A1845,'[1]Population Data'!$A:$D,4,FALSE)</f>
        <v>6220</v>
      </c>
      <c r="I1845" s="3">
        <f t="shared" si="254"/>
        <v>0.22511762576909156</v>
      </c>
      <c r="J1845" s="2">
        <f t="shared" si="255"/>
        <v>3.1422722620266121</v>
      </c>
      <c r="K1845" s="2">
        <f t="shared" si="256"/>
        <v>38.825407166123775</v>
      </c>
      <c r="L1845">
        <f t="shared" si="257"/>
        <v>4492.2222222222217</v>
      </c>
      <c r="M1845" s="3">
        <f t="shared" si="258"/>
        <v>0.16258495194434389</v>
      </c>
      <c r="N1845" s="2">
        <f t="shared" si="259"/>
        <v>51.08861847176415</v>
      </c>
      <c r="O1845" s="2">
        <f t="shared" si="260"/>
        <v>14.876523102907466</v>
      </c>
    </row>
    <row r="1846" spans="1:15" x14ac:dyDescent="0.2">
      <c r="A1846" t="str">
        <f t="shared" si="252"/>
        <v>Grimes County, Texas</v>
      </c>
      <c r="B1846" t="str">
        <f t="shared" si="253"/>
        <v>Grimes County,</v>
      </c>
      <c r="C1846" t="s">
        <v>110</v>
      </c>
      <c r="D1846" t="s">
        <v>287</v>
      </c>
      <c r="E1846">
        <v>863</v>
      </c>
      <c r="F1846" s="4">
        <f>VLOOKUP(A1846,'[1]Population Data'!$A:$B,2,FALSE)</f>
        <v>27630</v>
      </c>
      <c r="G1846">
        <f>VLOOKUP(A1846,'[1]Population Data'!$A:$C, 3, FALSE)</f>
        <v>8793</v>
      </c>
      <c r="H1846">
        <f>VLOOKUP(A1846,'[1]Population Data'!$A:$D,4,FALSE)</f>
        <v>6220</v>
      </c>
      <c r="I1846" s="3">
        <f t="shared" si="254"/>
        <v>0.22511762576909156</v>
      </c>
      <c r="J1846" s="2">
        <f t="shared" si="255"/>
        <v>3.1422722620266121</v>
      </c>
      <c r="K1846" s="2">
        <f t="shared" si="256"/>
        <v>274.64201954397396</v>
      </c>
      <c r="L1846">
        <f t="shared" si="257"/>
        <v>4492.2222222222217</v>
      </c>
      <c r="M1846" s="3">
        <f t="shared" si="258"/>
        <v>0.16258495194434389</v>
      </c>
      <c r="N1846" s="2">
        <f t="shared" si="259"/>
        <v>51.08861847176415</v>
      </c>
      <c r="O1846" s="2">
        <f t="shared" si="260"/>
        <v>105.2331101459766</v>
      </c>
    </row>
    <row r="1847" spans="1:15" x14ac:dyDescent="0.2">
      <c r="A1847" t="str">
        <f t="shared" si="252"/>
        <v>Grimes County, Texas</v>
      </c>
      <c r="B1847" t="str">
        <f t="shared" si="253"/>
        <v>Grimes County,</v>
      </c>
      <c r="C1847" t="s">
        <v>110</v>
      </c>
      <c r="D1847" t="s">
        <v>288</v>
      </c>
      <c r="E1847">
        <v>887</v>
      </c>
      <c r="F1847" s="4">
        <f>VLOOKUP(A1847,'[1]Population Data'!$A:$B,2,FALSE)</f>
        <v>27630</v>
      </c>
      <c r="G1847">
        <f>VLOOKUP(A1847,'[1]Population Data'!$A:$C, 3, FALSE)</f>
        <v>8793</v>
      </c>
      <c r="H1847">
        <f>VLOOKUP(A1847,'[1]Population Data'!$A:$D,4,FALSE)</f>
        <v>6220</v>
      </c>
      <c r="I1847" s="3">
        <f t="shared" si="254"/>
        <v>0.22511762576909156</v>
      </c>
      <c r="J1847" s="2">
        <f t="shared" si="255"/>
        <v>3.1422722620266121</v>
      </c>
      <c r="K1847" s="2">
        <f t="shared" si="256"/>
        <v>282.27980456026057</v>
      </c>
      <c r="L1847">
        <f t="shared" si="257"/>
        <v>4492.2222222222217</v>
      </c>
      <c r="M1847" s="3">
        <f t="shared" si="258"/>
        <v>0.16258495194434389</v>
      </c>
      <c r="N1847" s="2">
        <f t="shared" si="259"/>
        <v>51.08861847176415</v>
      </c>
      <c r="O1847" s="2">
        <f t="shared" si="260"/>
        <v>108.15963928097477</v>
      </c>
    </row>
    <row r="1848" spans="1:15" x14ac:dyDescent="0.2">
      <c r="A1848" t="str">
        <f t="shared" si="252"/>
        <v>Grimes County, Texas</v>
      </c>
      <c r="B1848" t="str">
        <f t="shared" si="253"/>
        <v>Grimes County,</v>
      </c>
      <c r="C1848" t="s">
        <v>110</v>
      </c>
      <c r="D1848" t="s">
        <v>289</v>
      </c>
      <c r="E1848">
        <v>279</v>
      </c>
      <c r="F1848" s="4">
        <f>VLOOKUP(A1848,'[1]Population Data'!$A:$B,2,FALSE)</f>
        <v>27630</v>
      </c>
      <c r="G1848">
        <f>VLOOKUP(A1848,'[1]Population Data'!$A:$C, 3, FALSE)</f>
        <v>8793</v>
      </c>
      <c r="H1848">
        <f>VLOOKUP(A1848,'[1]Population Data'!$A:$D,4,FALSE)</f>
        <v>6220</v>
      </c>
      <c r="I1848" s="3">
        <f t="shared" si="254"/>
        <v>0.22511762576909156</v>
      </c>
      <c r="J1848" s="2">
        <f t="shared" si="255"/>
        <v>3.1422722620266121</v>
      </c>
      <c r="K1848" s="2">
        <f t="shared" si="256"/>
        <v>88.789250814332249</v>
      </c>
      <c r="L1848">
        <f t="shared" si="257"/>
        <v>4492.2222222222217</v>
      </c>
      <c r="M1848" s="3">
        <f t="shared" si="258"/>
        <v>0.16258495194434389</v>
      </c>
      <c r="N1848" s="2">
        <f t="shared" si="259"/>
        <v>51.08861847176415</v>
      </c>
      <c r="O1848" s="2">
        <f t="shared" si="260"/>
        <v>34.020901194353961</v>
      </c>
    </row>
    <row r="1849" spans="1:15" x14ac:dyDescent="0.2">
      <c r="A1849" t="str">
        <f t="shared" si="252"/>
        <v>Grimes County, Texas</v>
      </c>
      <c r="B1849" t="str">
        <f t="shared" si="253"/>
        <v>Grimes County,</v>
      </c>
      <c r="C1849" t="s">
        <v>110</v>
      </c>
      <c r="D1849" t="s">
        <v>290</v>
      </c>
      <c r="E1849">
        <v>806</v>
      </c>
      <c r="F1849" s="4">
        <f>VLOOKUP(A1849,'[1]Population Data'!$A:$B,2,FALSE)</f>
        <v>27630</v>
      </c>
      <c r="G1849">
        <f>VLOOKUP(A1849,'[1]Population Data'!$A:$C, 3, FALSE)</f>
        <v>8793</v>
      </c>
      <c r="H1849">
        <f>VLOOKUP(A1849,'[1]Population Data'!$A:$D,4,FALSE)</f>
        <v>6220</v>
      </c>
      <c r="I1849" s="3">
        <f t="shared" si="254"/>
        <v>0.22511762576909156</v>
      </c>
      <c r="J1849" s="2">
        <f t="shared" si="255"/>
        <v>3.1422722620266121</v>
      </c>
      <c r="K1849" s="2">
        <f t="shared" si="256"/>
        <v>256.50228013029317</v>
      </c>
      <c r="L1849">
        <f t="shared" si="257"/>
        <v>4492.2222222222217</v>
      </c>
      <c r="M1849" s="3">
        <f t="shared" si="258"/>
        <v>0.16258495194434389</v>
      </c>
      <c r="N1849" s="2">
        <f t="shared" si="259"/>
        <v>51.08861847176415</v>
      </c>
      <c r="O1849" s="2">
        <f t="shared" si="260"/>
        <v>98.282603450355879</v>
      </c>
    </row>
    <row r="1850" spans="1:15" x14ac:dyDescent="0.2">
      <c r="A1850" t="str">
        <f t="shared" si="252"/>
        <v>Grimes County, Texas</v>
      </c>
      <c r="B1850" t="str">
        <f t="shared" si="253"/>
        <v>Grimes County,</v>
      </c>
      <c r="C1850" t="s">
        <v>110</v>
      </c>
      <c r="D1850" t="s">
        <v>291</v>
      </c>
      <c r="E1850">
        <v>52</v>
      </c>
      <c r="F1850" s="4">
        <f>VLOOKUP(A1850,'[1]Population Data'!$A:$B,2,FALSE)</f>
        <v>27630</v>
      </c>
      <c r="G1850">
        <f>VLOOKUP(A1850,'[1]Population Data'!$A:$C, 3, FALSE)</f>
        <v>8793</v>
      </c>
      <c r="H1850">
        <f>VLOOKUP(A1850,'[1]Population Data'!$A:$D,4,FALSE)</f>
        <v>6220</v>
      </c>
      <c r="I1850" s="3">
        <f t="shared" si="254"/>
        <v>0.22511762576909156</v>
      </c>
      <c r="J1850" s="2">
        <f t="shared" si="255"/>
        <v>3.1422722620266121</v>
      </c>
      <c r="K1850" s="2">
        <f t="shared" si="256"/>
        <v>16.548534201954396</v>
      </c>
      <c r="L1850">
        <f t="shared" si="257"/>
        <v>4492.2222222222217</v>
      </c>
      <c r="M1850" s="3">
        <f t="shared" si="258"/>
        <v>0.16258495194434389</v>
      </c>
      <c r="N1850" s="2">
        <f t="shared" si="259"/>
        <v>51.08861847176415</v>
      </c>
      <c r="O1850" s="2">
        <f t="shared" si="260"/>
        <v>6.3408131258294116</v>
      </c>
    </row>
    <row r="1851" spans="1:15" x14ac:dyDescent="0.2">
      <c r="A1851" t="str">
        <f t="shared" si="252"/>
        <v>Grimes County, Texas</v>
      </c>
      <c r="B1851" t="str">
        <f t="shared" si="253"/>
        <v>Grimes County,</v>
      </c>
      <c r="C1851" t="s">
        <v>110</v>
      </c>
      <c r="D1851" t="s">
        <v>292</v>
      </c>
      <c r="E1851">
        <v>0</v>
      </c>
      <c r="F1851" s="4">
        <f>VLOOKUP(A1851,'[1]Population Data'!$A:$B,2,FALSE)</f>
        <v>27630</v>
      </c>
      <c r="G1851">
        <f>VLOOKUP(A1851,'[1]Population Data'!$A:$C, 3, FALSE)</f>
        <v>8793</v>
      </c>
      <c r="H1851">
        <f>VLOOKUP(A1851,'[1]Population Data'!$A:$D,4,FALSE)</f>
        <v>6220</v>
      </c>
      <c r="I1851" s="3">
        <f t="shared" si="254"/>
        <v>0.22511762576909156</v>
      </c>
      <c r="J1851" s="2">
        <f t="shared" si="255"/>
        <v>3.1422722620266121</v>
      </c>
      <c r="K1851" s="2">
        <f t="shared" si="256"/>
        <v>0</v>
      </c>
      <c r="L1851">
        <f t="shared" si="257"/>
        <v>4492.2222222222217</v>
      </c>
      <c r="M1851" s="3">
        <f t="shared" si="258"/>
        <v>0.16258495194434389</v>
      </c>
      <c r="N1851" s="2">
        <f t="shared" si="259"/>
        <v>51.08861847176415</v>
      </c>
      <c r="O1851" s="2">
        <f t="shared" si="260"/>
        <v>0</v>
      </c>
    </row>
    <row r="1852" spans="1:15" x14ac:dyDescent="0.2">
      <c r="A1852" t="str">
        <f t="shared" si="252"/>
        <v>Grimes County, Texas</v>
      </c>
      <c r="B1852" t="str">
        <f t="shared" si="253"/>
        <v>Grimes County,</v>
      </c>
      <c r="C1852" t="s">
        <v>110</v>
      </c>
      <c r="D1852" t="s">
        <v>293</v>
      </c>
      <c r="E1852">
        <v>1452</v>
      </c>
      <c r="F1852" s="4">
        <f>VLOOKUP(A1852,'[1]Population Data'!$A:$B,2,FALSE)</f>
        <v>27630</v>
      </c>
      <c r="G1852">
        <f>VLOOKUP(A1852,'[1]Population Data'!$A:$C, 3, FALSE)</f>
        <v>8793</v>
      </c>
      <c r="H1852">
        <f>VLOOKUP(A1852,'[1]Population Data'!$A:$D,4,FALSE)</f>
        <v>6220</v>
      </c>
      <c r="I1852" s="3">
        <f t="shared" si="254"/>
        <v>0.22511762576909156</v>
      </c>
      <c r="J1852" s="2">
        <f t="shared" si="255"/>
        <v>3.1422722620266121</v>
      </c>
      <c r="K1852" s="2">
        <f t="shared" si="256"/>
        <v>462.08599348534199</v>
      </c>
      <c r="L1852">
        <f t="shared" si="257"/>
        <v>4492.2222222222217</v>
      </c>
      <c r="M1852" s="3">
        <f t="shared" si="258"/>
        <v>0.16258495194434389</v>
      </c>
      <c r="N1852" s="2">
        <f t="shared" si="259"/>
        <v>51.08861847176415</v>
      </c>
      <c r="O1852" s="2">
        <f t="shared" si="260"/>
        <v>177.05501266739049</v>
      </c>
    </row>
    <row r="1853" spans="1:15" x14ac:dyDescent="0.2">
      <c r="A1853" t="str">
        <f t="shared" si="252"/>
        <v>Grimes County, Texas</v>
      </c>
      <c r="B1853" t="str">
        <f t="shared" si="253"/>
        <v>Grimes County,</v>
      </c>
      <c r="C1853" t="s">
        <v>110</v>
      </c>
      <c r="D1853" t="s">
        <v>294</v>
      </c>
      <c r="E1853">
        <v>440</v>
      </c>
      <c r="F1853" s="4">
        <f>VLOOKUP(A1853,'[1]Population Data'!$A:$B,2,FALSE)</f>
        <v>27630</v>
      </c>
      <c r="G1853">
        <f>VLOOKUP(A1853,'[1]Population Data'!$A:$C, 3, FALSE)</f>
        <v>8793</v>
      </c>
      <c r="H1853">
        <f>VLOOKUP(A1853,'[1]Population Data'!$A:$D,4,FALSE)</f>
        <v>6220</v>
      </c>
      <c r="I1853" s="3">
        <f t="shared" si="254"/>
        <v>0.22511762576909156</v>
      </c>
      <c r="J1853" s="2">
        <f t="shared" si="255"/>
        <v>3.1422722620266121</v>
      </c>
      <c r="K1853" s="2">
        <f t="shared" si="256"/>
        <v>140.02605863192181</v>
      </c>
      <c r="L1853">
        <f t="shared" si="257"/>
        <v>4492.2222222222217</v>
      </c>
      <c r="M1853" s="3">
        <f t="shared" si="258"/>
        <v>0.16258495194434389</v>
      </c>
      <c r="N1853" s="2">
        <f t="shared" si="259"/>
        <v>51.08861847176415</v>
      </c>
      <c r="O1853" s="2">
        <f t="shared" si="260"/>
        <v>53.653034141633484</v>
      </c>
    </row>
    <row r="1854" spans="1:15" x14ac:dyDescent="0.2">
      <c r="A1854" t="str">
        <f t="shared" si="252"/>
        <v>Grimes County, Texas</v>
      </c>
      <c r="B1854" t="str">
        <f t="shared" si="253"/>
        <v>Grimes County,</v>
      </c>
      <c r="C1854" t="s">
        <v>110</v>
      </c>
      <c r="D1854" t="s">
        <v>295</v>
      </c>
      <c r="E1854">
        <v>493</v>
      </c>
      <c r="F1854" s="4">
        <f>VLOOKUP(A1854,'[1]Population Data'!$A:$B,2,FALSE)</f>
        <v>27630</v>
      </c>
      <c r="G1854">
        <f>VLOOKUP(A1854,'[1]Population Data'!$A:$C, 3, FALSE)</f>
        <v>8793</v>
      </c>
      <c r="H1854">
        <f>VLOOKUP(A1854,'[1]Population Data'!$A:$D,4,FALSE)</f>
        <v>6220</v>
      </c>
      <c r="I1854" s="3">
        <f t="shared" si="254"/>
        <v>0.22511762576909156</v>
      </c>
      <c r="J1854" s="2">
        <f t="shared" si="255"/>
        <v>3.1422722620266121</v>
      </c>
      <c r="K1854" s="2">
        <f t="shared" si="256"/>
        <v>156.89283387622149</v>
      </c>
      <c r="L1854">
        <f t="shared" si="257"/>
        <v>4492.2222222222217</v>
      </c>
      <c r="M1854" s="3">
        <f t="shared" si="258"/>
        <v>0.16258495194434389</v>
      </c>
      <c r="N1854" s="2">
        <f t="shared" si="259"/>
        <v>51.08861847176415</v>
      </c>
      <c r="O1854" s="2">
        <f t="shared" si="260"/>
        <v>60.115785981421148</v>
      </c>
    </row>
    <row r="1855" spans="1:15" x14ac:dyDescent="0.2">
      <c r="A1855" t="str">
        <f t="shared" si="252"/>
        <v>Grimes County, Texas</v>
      </c>
      <c r="B1855" t="str">
        <f t="shared" si="253"/>
        <v>Grimes County,</v>
      </c>
      <c r="C1855" t="s">
        <v>110</v>
      </c>
      <c r="D1855" t="s">
        <v>296</v>
      </c>
      <c r="E1855">
        <v>397</v>
      </c>
      <c r="F1855" s="4">
        <f>VLOOKUP(A1855,'[1]Population Data'!$A:$B,2,FALSE)</f>
        <v>27630</v>
      </c>
      <c r="G1855">
        <f>VLOOKUP(A1855,'[1]Population Data'!$A:$C, 3, FALSE)</f>
        <v>8793</v>
      </c>
      <c r="H1855">
        <f>VLOOKUP(A1855,'[1]Population Data'!$A:$D,4,FALSE)</f>
        <v>6220</v>
      </c>
      <c r="I1855" s="3">
        <f t="shared" si="254"/>
        <v>0.22511762576909156</v>
      </c>
      <c r="J1855" s="2">
        <f t="shared" si="255"/>
        <v>3.1422722620266121</v>
      </c>
      <c r="K1855" s="2">
        <f t="shared" si="256"/>
        <v>126.34169381107492</v>
      </c>
      <c r="L1855">
        <f t="shared" si="257"/>
        <v>4492.2222222222217</v>
      </c>
      <c r="M1855" s="3">
        <f t="shared" si="258"/>
        <v>0.16258495194434389</v>
      </c>
      <c r="N1855" s="2">
        <f t="shared" si="259"/>
        <v>51.08861847176415</v>
      </c>
      <c r="O1855" s="2">
        <f t="shared" si="260"/>
        <v>48.409669441428385</v>
      </c>
    </row>
    <row r="1856" spans="1:15" x14ac:dyDescent="0.2">
      <c r="A1856" t="str">
        <f t="shared" si="252"/>
        <v>Grimes County, Texas</v>
      </c>
      <c r="B1856" t="str">
        <f t="shared" si="253"/>
        <v>Grimes County,</v>
      </c>
      <c r="C1856" t="s">
        <v>110</v>
      </c>
      <c r="D1856" t="s">
        <v>297</v>
      </c>
      <c r="E1856">
        <v>554</v>
      </c>
      <c r="F1856" s="4">
        <f>VLOOKUP(A1856,'[1]Population Data'!$A:$B,2,FALSE)</f>
        <v>27630</v>
      </c>
      <c r="G1856">
        <f>VLOOKUP(A1856,'[1]Population Data'!$A:$C, 3, FALSE)</f>
        <v>8793</v>
      </c>
      <c r="H1856">
        <f>VLOOKUP(A1856,'[1]Population Data'!$A:$D,4,FALSE)</f>
        <v>6220</v>
      </c>
      <c r="I1856" s="3">
        <f t="shared" si="254"/>
        <v>0.22511762576909156</v>
      </c>
      <c r="J1856" s="2">
        <f t="shared" si="255"/>
        <v>3.1422722620266121</v>
      </c>
      <c r="K1856" s="2">
        <f t="shared" si="256"/>
        <v>176.30553745928339</v>
      </c>
      <c r="L1856">
        <f t="shared" si="257"/>
        <v>4492.2222222222217</v>
      </c>
      <c r="M1856" s="3">
        <f t="shared" si="258"/>
        <v>0.16258495194434389</v>
      </c>
      <c r="N1856" s="2">
        <f t="shared" si="259"/>
        <v>51.08861847176415</v>
      </c>
      <c r="O1856" s="2">
        <f t="shared" si="260"/>
        <v>67.55404753287489</v>
      </c>
    </row>
    <row r="1857" spans="1:15" x14ac:dyDescent="0.2">
      <c r="A1857" t="str">
        <f t="shared" si="252"/>
        <v>Grimes County, Texas</v>
      </c>
      <c r="B1857" t="str">
        <f t="shared" si="253"/>
        <v>Grimes County,</v>
      </c>
      <c r="C1857" t="s">
        <v>110</v>
      </c>
      <c r="D1857" t="s">
        <v>298</v>
      </c>
      <c r="E1857">
        <v>157</v>
      </c>
      <c r="F1857" s="4">
        <f>VLOOKUP(A1857,'[1]Population Data'!$A:$B,2,FALSE)</f>
        <v>27630</v>
      </c>
      <c r="G1857">
        <f>VLOOKUP(A1857,'[1]Population Data'!$A:$C, 3, FALSE)</f>
        <v>8793</v>
      </c>
      <c r="H1857">
        <f>VLOOKUP(A1857,'[1]Population Data'!$A:$D,4,FALSE)</f>
        <v>6220</v>
      </c>
      <c r="I1857" s="3">
        <f t="shared" si="254"/>
        <v>0.22511762576909156</v>
      </c>
      <c r="J1857" s="2">
        <f t="shared" si="255"/>
        <v>3.1422722620266121</v>
      </c>
      <c r="K1857" s="2">
        <f t="shared" si="256"/>
        <v>49.963843648208467</v>
      </c>
      <c r="L1857">
        <f t="shared" si="257"/>
        <v>4492.2222222222217</v>
      </c>
      <c r="M1857" s="3">
        <f t="shared" si="258"/>
        <v>0.16258495194434389</v>
      </c>
      <c r="N1857" s="2">
        <f t="shared" si="259"/>
        <v>51.08861847176415</v>
      </c>
      <c r="O1857" s="2">
        <f t="shared" si="260"/>
        <v>19.144378091446494</v>
      </c>
    </row>
    <row r="1858" spans="1:15" x14ac:dyDescent="0.2">
      <c r="A1858" t="str">
        <f t="shared" si="252"/>
        <v>Grimes County, Texas</v>
      </c>
      <c r="B1858" t="str">
        <f t="shared" si="253"/>
        <v>Grimes County,</v>
      </c>
      <c r="C1858" t="s">
        <v>110</v>
      </c>
      <c r="D1858" t="s">
        <v>299</v>
      </c>
      <c r="E1858">
        <v>1427</v>
      </c>
      <c r="F1858" s="4">
        <f>VLOOKUP(A1858,'[1]Population Data'!$A:$B,2,FALSE)</f>
        <v>27630</v>
      </c>
      <c r="G1858">
        <f>VLOOKUP(A1858,'[1]Population Data'!$A:$C, 3, FALSE)</f>
        <v>8793</v>
      </c>
      <c r="H1858">
        <f>VLOOKUP(A1858,'[1]Population Data'!$A:$D,4,FALSE)</f>
        <v>6220</v>
      </c>
      <c r="I1858" s="3">
        <f t="shared" si="254"/>
        <v>0.22511762576909156</v>
      </c>
      <c r="J1858" s="2">
        <f t="shared" si="255"/>
        <v>3.1422722620266121</v>
      </c>
      <c r="K1858" s="2">
        <f t="shared" si="256"/>
        <v>454.1299674267101</v>
      </c>
      <c r="L1858">
        <f t="shared" si="257"/>
        <v>4492.2222222222217</v>
      </c>
      <c r="M1858" s="3">
        <f t="shared" si="258"/>
        <v>0.16258495194434389</v>
      </c>
      <c r="N1858" s="2">
        <f t="shared" si="259"/>
        <v>51.08861847176415</v>
      </c>
      <c r="O1858" s="2">
        <f t="shared" si="260"/>
        <v>174.00654481843407</v>
      </c>
    </row>
    <row r="1859" spans="1:15" x14ac:dyDescent="0.2">
      <c r="A1859" t="str">
        <f t="shared" ref="A1859:A1922" si="261">CONCATENATE(B1859, " Texas")</f>
        <v>Grimes County, Texas</v>
      </c>
      <c r="B1859" t="str">
        <f t="shared" ref="B1859:B1922" si="262">LEFT(C1859,FIND(",",C1859))</f>
        <v>Grimes County,</v>
      </c>
      <c r="C1859" t="s">
        <v>110</v>
      </c>
      <c r="D1859" t="s">
        <v>300</v>
      </c>
      <c r="E1859">
        <v>470</v>
      </c>
      <c r="F1859" s="4">
        <f>VLOOKUP(A1859,'[1]Population Data'!$A:$B,2,FALSE)</f>
        <v>27630</v>
      </c>
      <c r="G1859">
        <f>VLOOKUP(A1859,'[1]Population Data'!$A:$C, 3, FALSE)</f>
        <v>8793</v>
      </c>
      <c r="H1859">
        <f>VLOOKUP(A1859,'[1]Population Data'!$A:$D,4,FALSE)</f>
        <v>6220</v>
      </c>
      <c r="I1859" s="3">
        <f t="shared" ref="I1859:I1922" si="263">H1859/F1859</f>
        <v>0.22511762576909156</v>
      </c>
      <c r="J1859" s="2">
        <f t="shared" ref="J1859:J1922" si="264">F1859/G1859</f>
        <v>3.1422722620266121</v>
      </c>
      <c r="K1859" s="2">
        <f t="shared" ref="K1859:K1922" si="265">E1859/J1859</f>
        <v>149.57328990228012</v>
      </c>
      <c r="L1859">
        <f t="shared" ref="L1859:L1922" si="266">(H1859/18)*13</f>
        <v>4492.2222222222217</v>
      </c>
      <c r="M1859" s="3">
        <f t="shared" ref="M1859:M1922" si="267">L1859/F1859</f>
        <v>0.16258495194434389</v>
      </c>
      <c r="N1859" s="2">
        <f t="shared" ref="N1859:N1922" si="268">M1859*J1859*100</f>
        <v>51.08861847176415</v>
      </c>
      <c r="O1859" s="2">
        <f t="shared" ref="O1859:O1922" si="269">0.75*K1859*N1859*(1/100)</f>
        <v>57.311195560381222</v>
      </c>
    </row>
    <row r="1860" spans="1:15" x14ac:dyDescent="0.2">
      <c r="A1860" t="str">
        <f t="shared" si="261"/>
        <v>Grimes County, Texas</v>
      </c>
      <c r="B1860" t="str">
        <f t="shared" si="262"/>
        <v>Grimes County,</v>
      </c>
      <c r="C1860" t="s">
        <v>110</v>
      </c>
      <c r="D1860" t="s">
        <v>301</v>
      </c>
      <c r="E1860">
        <v>263</v>
      </c>
      <c r="F1860" s="4">
        <f>VLOOKUP(A1860,'[1]Population Data'!$A:$B,2,FALSE)</f>
        <v>27630</v>
      </c>
      <c r="G1860">
        <f>VLOOKUP(A1860,'[1]Population Data'!$A:$C, 3, FALSE)</f>
        <v>8793</v>
      </c>
      <c r="H1860">
        <f>VLOOKUP(A1860,'[1]Population Data'!$A:$D,4,FALSE)</f>
        <v>6220</v>
      </c>
      <c r="I1860" s="3">
        <f t="shared" si="263"/>
        <v>0.22511762576909156</v>
      </c>
      <c r="J1860" s="2">
        <f t="shared" si="264"/>
        <v>3.1422722620266121</v>
      </c>
      <c r="K1860" s="2">
        <f t="shared" si="265"/>
        <v>83.697394136807816</v>
      </c>
      <c r="L1860">
        <f t="shared" si="266"/>
        <v>4492.2222222222217</v>
      </c>
      <c r="M1860" s="3">
        <f t="shared" si="267"/>
        <v>0.16258495194434389</v>
      </c>
      <c r="N1860" s="2">
        <f t="shared" si="268"/>
        <v>51.08861847176415</v>
      </c>
      <c r="O1860" s="2">
        <f t="shared" si="269"/>
        <v>32.069881771021834</v>
      </c>
    </row>
    <row r="1861" spans="1:15" x14ac:dyDescent="0.2">
      <c r="A1861" t="str">
        <f t="shared" si="261"/>
        <v>Grimes County, Texas</v>
      </c>
      <c r="B1861" t="str">
        <f t="shared" si="262"/>
        <v>Grimes County,</v>
      </c>
      <c r="C1861" t="s">
        <v>110</v>
      </c>
      <c r="D1861" t="s">
        <v>302</v>
      </c>
      <c r="E1861">
        <v>209</v>
      </c>
      <c r="F1861" s="4">
        <f>VLOOKUP(A1861,'[1]Population Data'!$A:$B,2,FALSE)</f>
        <v>27630</v>
      </c>
      <c r="G1861">
        <f>VLOOKUP(A1861,'[1]Population Data'!$A:$C, 3, FALSE)</f>
        <v>8793</v>
      </c>
      <c r="H1861">
        <f>VLOOKUP(A1861,'[1]Population Data'!$A:$D,4,FALSE)</f>
        <v>6220</v>
      </c>
      <c r="I1861" s="3">
        <f t="shared" si="263"/>
        <v>0.22511762576909156</v>
      </c>
      <c r="J1861" s="2">
        <f t="shared" si="264"/>
        <v>3.1422722620266121</v>
      </c>
      <c r="K1861" s="2">
        <f t="shared" si="265"/>
        <v>66.512377850162864</v>
      </c>
      <c r="L1861">
        <f t="shared" si="266"/>
        <v>4492.2222222222217</v>
      </c>
      <c r="M1861" s="3">
        <f t="shared" si="267"/>
        <v>0.16258495194434389</v>
      </c>
      <c r="N1861" s="2">
        <f t="shared" si="268"/>
        <v>51.08861847176415</v>
      </c>
      <c r="O1861" s="2">
        <f t="shared" si="269"/>
        <v>25.485191217275908</v>
      </c>
    </row>
    <row r="1862" spans="1:15" x14ac:dyDescent="0.2">
      <c r="A1862" t="str">
        <f t="shared" si="261"/>
        <v>Guadalupe County, Texas</v>
      </c>
      <c r="B1862" t="str">
        <f t="shared" si="262"/>
        <v>Guadalupe County,</v>
      </c>
      <c r="C1862" t="s">
        <v>111</v>
      </c>
      <c r="D1862" t="s">
        <v>283</v>
      </c>
      <c r="E1862">
        <v>4916</v>
      </c>
      <c r="F1862" s="4">
        <f>VLOOKUP(A1862,'[1]Population Data'!$A:$B,2,FALSE)</f>
        <v>163694</v>
      </c>
      <c r="G1862">
        <f>VLOOKUP(A1862,'[1]Population Data'!$A:$C, 3, FALSE)</f>
        <v>53107</v>
      </c>
      <c r="H1862">
        <f>VLOOKUP(A1862,'[1]Population Data'!$A:$D,4,FALSE)</f>
        <v>41020</v>
      </c>
      <c r="I1862" s="3">
        <f t="shared" si="263"/>
        <v>0.25058951458208611</v>
      </c>
      <c r="J1862" s="2">
        <f t="shared" si="264"/>
        <v>3.0823431939292374</v>
      </c>
      <c r="K1862" s="2">
        <f t="shared" si="265"/>
        <v>1594.8905396654734</v>
      </c>
      <c r="L1862">
        <f t="shared" si="266"/>
        <v>29625.555555555555</v>
      </c>
      <c r="M1862" s="3">
        <f t="shared" si="267"/>
        <v>0.18098131608706217</v>
      </c>
      <c r="N1862" s="2">
        <f t="shared" si="268"/>
        <v>55.784652786931211</v>
      </c>
      <c r="O1862" s="2">
        <f t="shared" si="269"/>
        <v>667.27811241299833</v>
      </c>
    </row>
    <row r="1863" spans="1:15" x14ac:dyDescent="0.2">
      <c r="A1863" t="str">
        <f t="shared" si="261"/>
        <v>Guadalupe County, Texas</v>
      </c>
      <c r="B1863" t="str">
        <f t="shared" si="262"/>
        <v>Guadalupe County,</v>
      </c>
      <c r="C1863" t="s">
        <v>111</v>
      </c>
      <c r="D1863" t="s">
        <v>284</v>
      </c>
      <c r="E1863">
        <v>2470</v>
      </c>
      <c r="F1863" s="4">
        <f>VLOOKUP(A1863,'[1]Population Data'!$A:$B,2,FALSE)</f>
        <v>163694</v>
      </c>
      <c r="G1863">
        <f>VLOOKUP(A1863,'[1]Population Data'!$A:$C, 3, FALSE)</f>
        <v>53107</v>
      </c>
      <c r="H1863">
        <f>VLOOKUP(A1863,'[1]Population Data'!$A:$D,4,FALSE)</f>
        <v>41020</v>
      </c>
      <c r="I1863" s="3">
        <f t="shared" si="263"/>
        <v>0.25058951458208611</v>
      </c>
      <c r="J1863" s="2">
        <f t="shared" si="264"/>
        <v>3.0823431939292374</v>
      </c>
      <c r="K1863" s="2">
        <f t="shared" si="265"/>
        <v>801.33841191491433</v>
      </c>
      <c r="L1863">
        <f t="shared" si="266"/>
        <v>29625.555555555555</v>
      </c>
      <c r="M1863" s="3">
        <f t="shared" si="267"/>
        <v>0.18098131608706217</v>
      </c>
      <c r="N1863" s="2">
        <f t="shared" si="268"/>
        <v>55.784652786931211</v>
      </c>
      <c r="O1863" s="2">
        <f t="shared" si="269"/>
        <v>335.26788805128274</v>
      </c>
    </row>
    <row r="1864" spans="1:15" x14ac:dyDescent="0.2">
      <c r="A1864" t="str">
        <f t="shared" si="261"/>
        <v>Guadalupe County, Texas</v>
      </c>
      <c r="B1864" t="str">
        <f t="shared" si="262"/>
        <v>Guadalupe County,</v>
      </c>
      <c r="C1864" t="s">
        <v>111</v>
      </c>
      <c r="D1864" t="s">
        <v>285</v>
      </c>
      <c r="E1864">
        <v>313</v>
      </c>
      <c r="F1864" s="4">
        <f>VLOOKUP(A1864,'[1]Population Data'!$A:$B,2,FALSE)</f>
        <v>163694</v>
      </c>
      <c r="G1864">
        <f>VLOOKUP(A1864,'[1]Population Data'!$A:$C, 3, FALSE)</f>
        <v>53107</v>
      </c>
      <c r="H1864">
        <f>VLOOKUP(A1864,'[1]Population Data'!$A:$D,4,FALSE)</f>
        <v>41020</v>
      </c>
      <c r="I1864" s="3">
        <f t="shared" si="263"/>
        <v>0.25058951458208611</v>
      </c>
      <c r="J1864" s="2">
        <f t="shared" si="264"/>
        <v>3.0823431939292374</v>
      </c>
      <c r="K1864" s="2">
        <f t="shared" si="265"/>
        <v>101.54612264346891</v>
      </c>
      <c r="L1864">
        <f t="shared" si="266"/>
        <v>29625.555555555555</v>
      </c>
      <c r="M1864" s="3">
        <f t="shared" si="267"/>
        <v>0.18098131608706217</v>
      </c>
      <c r="N1864" s="2">
        <f t="shared" si="268"/>
        <v>55.784652786931211</v>
      </c>
      <c r="O1864" s="2">
        <f t="shared" si="269"/>
        <v>42.485363951437847</v>
      </c>
    </row>
    <row r="1865" spans="1:15" x14ac:dyDescent="0.2">
      <c r="A1865" t="str">
        <f t="shared" si="261"/>
        <v>Guadalupe County, Texas</v>
      </c>
      <c r="B1865" t="str">
        <f t="shared" si="262"/>
        <v>Guadalupe County,</v>
      </c>
      <c r="C1865" t="s">
        <v>111</v>
      </c>
      <c r="D1865" t="s">
        <v>286</v>
      </c>
      <c r="E1865">
        <v>1016</v>
      </c>
      <c r="F1865" s="4">
        <f>VLOOKUP(A1865,'[1]Population Data'!$A:$B,2,FALSE)</f>
        <v>163694</v>
      </c>
      <c r="G1865">
        <f>VLOOKUP(A1865,'[1]Population Data'!$A:$C, 3, FALSE)</f>
        <v>53107</v>
      </c>
      <c r="H1865">
        <f>VLOOKUP(A1865,'[1]Population Data'!$A:$D,4,FALSE)</f>
        <v>41020</v>
      </c>
      <c r="I1865" s="3">
        <f t="shared" si="263"/>
        <v>0.25058951458208611</v>
      </c>
      <c r="J1865" s="2">
        <f t="shared" si="264"/>
        <v>3.0823431939292374</v>
      </c>
      <c r="K1865" s="2">
        <f t="shared" si="265"/>
        <v>329.61936295771375</v>
      </c>
      <c r="L1865">
        <f t="shared" si="266"/>
        <v>29625.555555555555</v>
      </c>
      <c r="M1865" s="3">
        <f t="shared" si="267"/>
        <v>0.18098131608706217</v>
      </c>
      <c r="N1865" s="2">
        <f t="shared" si="268"/>
        <v>55.784652786931211</v>
      </c>
      <c r="O1865" s="2">
        <f t="shared" si="269"/>
        <v>137.90776285834139</v>
      </c>
    </row>
    <row r="1866" spans="1:15" x14ac:dyDescent="0.2">
      <c r="A1866" t="str">
        <f t="shared" si="261"/>
        <v>Guadalupe County, Texas</v>
      </c>
      <c r="B1866" t="str">
        <f t="shared" si="262"/>
        <v>Guadalupe County,</v>
      </c>
      <c r="C1866" t="s">
        <v>111</v>
      </c>
      <c r="D1866" t="s">
        <v>287</v>
      </c>
      <c r="E1866">
        <v>4540</v>
      </c>
      <c r="F1866" s="4">
        <f>VLOOKUP(A1866,'[1]Population Data'!$A:$B,2,FALSE)</f>
        <v>163694</v>
      </c>
      <c r="G1866">
        <f>VLOOKUP(A1866,'[1]Population Data'!$A:$C, 3, FALSE)</f>
        <v>53107</v>
      </c>
      <c r="H1866">
        <f>VLOOKUP(A1866,'[1]Population Data'!$A:$D,4,FALSE)</f>
        <v>41020</v>
      </c>
      <c r="I1866" s="3">
        <f t="shared" si="263"/>
        <v>0.25058951458208611</v>
      </c>
      <c r="J1866" s="2">
        <f t="shared" si="264"/>
        <v>3.0823431939292374</v>
      </c>
      <c r="K1866" s="2">
        <f t="shared" si="265"/>
        <v>1472.9054210905713</v>
      </c>
      <c r="L1866">
        <f t="shared" si="266"/>
        <v>29625.555555555555</v>
      </c>
      <c r="M1866" s="3">
        <f t="shared" si="267"/>
        <v>0.18098131608706217</v>
      </c>
      <c r="N1866" s="2">
        <f t="shared" si="268"/>
        <v>55.784652786931211</v>
      </c>
      <c r="O1866" s="2">
        <f t="shared" si="269"/>
        <v>616.24138127644676</v>
      </c>
    </row>
    <row r="1867" spans="1:15" x14ac:dyDescent="0.2">
      <c r="A1867" t="str">
        <f t="shared" si="261"/>
        <v>Guadalupe County, Texas</v>
      </c>
      <c r="B1867" t="str">
        <f t="shared" si="262"/>
        <v>Guadalupe County,</v>
      </c>
      <c r="C1867" t="s">
        <v>111</v>
      </c>
      <c r="D1867" t="s">
        <v>288</v>
      </c>
      <c r="E1867">
        <v>6148</v>
      </c>
      <c r="F1867" s="4">
        <f>VLOOKUP(A1867,'[1]Population Data'!$A:$B,2,FALSE)</f>
        <v>163694</v>
      </c>
      <c r="G1867">
        <f>VLOOKUP(A1867,'[1]Population Data'!$A:$C, 3, FALSE)</f>
        <v>53107</v>
      </c>
      <c r="H1867">
        <f>VLOOKUP(A1867,'[1]Population Data'!$A:$D,4,FALSE)</f>
        <v>41020</v>
      </c>
      <c r="I1867" s="3">
        <f t="shared" si="263"/>
        <v>0.25058951458208611</v>
      </c>
      <c r="J1867" s="2">
        <f t="shared" si="264"/>
        <v>3.0823431939292374</v>
      </c>
      <c r="K1867" s="2">
        <f t="shared" si="265"/>
        <v>1994.5864601023861</v>
      </c>
      <c r="L1867">
        <f t="shared" si="266"/>
        <v>29625.555555555555</v>
      </c>
      <c r="M1867" s="3">
        <f t="shared" si="267"/>
        <v>0.18098131608706217</v>
      </c>
      <c r="N1867" s="2">
        <f t="shared" si="268"/>
        <v>55.784652786931211</v>
      </c>
      <c r="O1867" s="2">
        <f t="shared" si="269"/>
        <v>834.50484847744372</v>
      </c>
    </row>
    <row r="1868" spans="1:15" x14ac:dyDescent="0.2">
      <c r="A1868" t="str">
        <f t="shared" si="261"/>
        <v>Guadalupe County, Texas</v>
      </c>
      <c r="B1868" t="str">
        <f t="shared" si="262"/>
        <v>Guadalupe County,</v>
      </c>
      <c r="C1868" t="s">
        <v>111</v>
      </c>
      <c r="D1868" t="s">
        <v>289</v>
      </c>
      <c r="E1868">
        <v>2432</v>
      </c>
      <c r="F1868" s="4">
        <f>VLOOKUP(A1868,'[1]Population Data'!$A:$B,2,FALSE)</f>
        <v>163694</v>
      </c>
      <c r="G1868">
        <f>VLOOKUP(A1868,'[1]Population Data'!$A:$C, 3, FALSE)</f>
        <v>53107</v>
      </c>
      <c r="H1868">
        <f>VLOOKUP(A1868,'[1]Population Data'!$A:$D,4,FALSE)</f>
        <v>41020</v>
      </c>
      <c r="I1868" s="3">
        <f t="shared" si="263"/>
        <v>0.25058951458208611</v>
      </c>
      <c r="J1868" s="2">
        <f t="shared" si="264"/>
        <v>3.0823431939292374</v>
      </c>
      <c r="K1868" s="2">
        <f t="shared" si="265"/>
        <v>789.01012865468488</v>
      </c>
      <c r="L1868">
        <f t="shared" si="266"/>
        <v>29625.555555555555</v>
      </c>
      <c r="M1868" s="3">
        <f t="shared" si="267"/>
        <v>0.18098131608706217</v>
      </c>
      <c r="N1868" s="2">
        <f t="shared" si="268"/>
        <v>55.784652786931211</v>
      </c>
      <c r="O1868" s="2">
        <f t="shared" si="269"/>
        <v>330.10992054280132</v>
      </c>
    </row>
    <row r="1869" spans="1:15" x14ac:dyDescent="0.2">
      <c r="A1869" t="str">
        <f t="shared" si="261"/>
        <v>Guadalupe County, Texas</v>
      </c>
      <c r="B1869" t="str">
        <f t="shared" si="262"/>
        <v>Guadalupe County,</v>
      </c>
      <c r="C1869" t="s">
        <v>111</v>
      </c>
      <c r="D1869" t="s">
        <v>290</v>
      </c>
      <c r="E1869">
        <v>8356</v>
      </c>
      <c r="F1869" s="4">
        <f>VLOOKUP(A1869,'[1]Population Data'!$A:$B,2,FALSE)</f>
        <v>163694</v>
      </c>
      <c r="G1869">
        <f>VLOOKUP(A1869,'[1]Population Data'!$A:$C, 3, FALSE)</f>
        <v>53107</v>
      </c>
      <c r="H1869">
        <f>VLOOKUP(A1869,'[1]Population Data'!$A:$D,4,FALSE)</f>
        <v>41020</v>
      </c>
      <c r="I1869" s="3">
        <f t="shared" si="263"/>
        <v>0.25058951458208611</v>
      </c>
      <c r="J1869" s="2">
        <f t="shared" si="264"/>
        <v>3.0823431939292374</v>
      </c>
      <c r="K1869" s="2">
        <f t="shared" si="265"/>
        <v>2710.9246032230867</v>
      </c>
      <c r="L1869">
        <f t="shared" si="266"/>
        <v>29625.555555555555</v>
      </c>
      <c r="M1869" s="3">
        <f t="shared" si="267"/>
        <v>0.18098131608706217</v>
      </c>
      <c r="N1869" s="2">
        <f t="shared" si="268"/>
        <v>55.784652786931211</v>
      </c>
      <c r="O1869" s="2">
        <f t="shared" si="269"/>
        <v>1134.2099079176187</v>
      </c>
    </row>
    <row r="1870" spans="1:15" x14ac:dyDescent="0.2">
      <c r="A1870" t="str">
        <f t="shared" si="261"/>
        <v>Guadalupe County, Texas</v>
      </c>
      <c r="B1870" t="str">
        <f t="shared" si="262"/>
        <v>Guadalupe County,</v>
      </c>
      <c r="C1870" t="s">
        <v>111</v>
      </c>
      <c r="D1870" t="s">
        <v>291</v>
      </c>
      <c r="E1870">
        <v>1148</v>
      </c>
      <c r="F1870" s="4">
        <f>VLOOKUP(A1870,'[1]Population Data'!$A:$B,2,FALSE)</f>
        <v>163694</v>
      </c>
      <c r="G1870">
        <f>VLOOKUP(A1870,'[1]Population Data'!$A:$C, 3, FALSE)</f>
        <v>53107</v>
      </c>
      <c r="H1870">
        <f>VLOOKUP(A1870,'[1]Population Data'!$A:$D,4,FALSE)</f>
        <v>41020</v>
      </c>
      <c r="I1870" s="3">
        <f t="shared" si="263"/>
        <v>0.25058951458208611</v>
      </c>
      <c r="J1870" s="2">
        <f t="shared" si="264"/>
        <v>3.0823431939292374</v>
      </c>
      <c r="K1870" s="2">
        <f t="shared" si="265"/>
        <v>372.44392586166867</v>
      </c>
      <c r="L1870">
        <f t="shared" si="266"/>
        <v>29625.555555555555</v>
      </c>
      <c r="M1870" s="3">
        <f t="shared" si="267"/>
        <v>0.18098131608706217</v>
      </c>
      <c r="N1870" s="2">
        <f t="shared" si="268"/>
        <v>55.784652786931211</v>
      </c>
      <c r="O1870" s="2">
        <f t="shared" si="269"/>
        <v>155.82491315096053</v>
      </c>
    </row>
    <row r="1871" spans="1:15" x14ac:dyDescent="0.2">
      <c r="A1871" t="str">
        <f t="shared" si="261"/>
        <v>Guadalupe County, Texas</v>
      </c>
      <c r="B1871" t="str">
        <f t="shared" si="262"/>
        <v>Guadalupe County,</v>
      </c>
      <c r="C1871" t="s">
        <v>111</v>
      </c>
      <c r="D1871" t="s">
        <v>292</v>
      </c>
      <c r="E1871">
        <v>69</v>
      </c>
      <c r="F1871" s="4">
        <f>VLOOKUP(A1871,'[1]Population Data'!$A:$B,2,FALSE)</f>
        <v>163694</v>
      </c>
      <c r="G1871">
        <f>VLOOKUP(A1871,'[1]Population Data'!$A:$C, 3, FALSE)</f>
        <v>53107</v>
      </c>
      <c r="H1871">
        <f>VLOOKUP(A1871,'[1]Population Data'!$A:$D,4,FALSE)</f>
        <v>41020</v>
      </c>
      <c r="I1871" s="3">
        <f t="shared" si="263"/>
        <v>0.25058951458208611</v>
      </c>
      <c r="J1871" s="2">
        <f t="shared" si="264"/>
        <v>3.0823431939292374</v>
      </c>
      <c r="K1871" s="2">
        <f t="shared" si="265"/>
        <v>22.3855669725219</v>
      </c>
      <c r="L1871">
        <f t="shared" si="266"/>
        <v>29625.555555555555</v>
      </c>
      <c r="M1871" s="3">
        <f t="shared" si="267"/>
        <v>0.18098131608706217</v>
      </c>
      <c r="N1871" s="2">
        <f t="shared" si="268"/>
        <v>55.784652786931211</v>
      </c>
      <c r="O1871" s="2">
        <f t="shared" si="269"/>
        <v>9.3657831075054681</v>
      </c>
    </row>
    <row r="1872" spans="1:15" x14ac:dyDescent="0.2">
      <c r="A1872" t="str">
        <f t="shared" si="261"/>
        <v>Guadalupe County, Texas</v>
      </c>
      <c r="B1872" t="str">
        <f t="shared" si="262"/>
        <v>Guadalupe County,</v>
      </c>
      <c r="C1872" t="s">
        <v>111</v>
      </c>
      <c r="D1872" t="s">
        <v>293</v>
      </c>
      <c r="E1872">
        <v>8317</v>
      </c>
      <c r="F1872" s="4">
        <f>VLOOKUP(A1872,'[1]Population Data'!$A:$B,2,FALSE)</f>
        <v>163694</v>
      </c>
      <c r="G1872">
        <f>VLOOKUP(A1872,'[1]Population Data'!$A:$C, 3, FALSE)</f>
        <v>53107</v>
      </c>
      <c r="H1872">
        <f>VLOOKUP(A1872,'[1]Population Data'!$A:$D,4,FALSE)</f>
        <v>41020</v>
      </c>
      <c r="I1872" s="3">
        <f t="shared" si="263"/>
        <v>0.25058951458208611</v>
      </c>
      <c r="J1872" s="2">
        <f t="shared" si="264"/>
        <v>3.0823431939292374</v>
      </c>
      <c r="K1872" s="2">
        <f t="shared" si="265"/>
        <v>2698.2718914560091</v>
      </c>
      <c r="L1872">
        <f t="shared" si="266"/>
        <v>29625.555555555555</v>
      </c>
      <c r="M1872" s="3">
        <f t="shared" si="267"/>
        <v>0.18098131608706217</v>
      </c>
      <c r="N1872" s="2">
        <f t="shared" si="268"/>
        <v>55.784652786931211</v>
      </c>
      <c r="O1872" s="2">
        <f t="shared" si="269"/>
        <v>1128.916204422072</v>
      </c>
    </row>
    <row r="1873" spans="1:15" x14ac:dyDescent="0.2">
      <c r="A1873" t="str">
        <f t="shared" si="261"/>
        <v>Guadalupe County, Texas</v>
      </c>
      <c r="B1873" t="str">
        <f t="shared" si="262"/>
        <v>Guadalupe County,</v>
      </c>
      <c r="C1873" t="s">
        <v>111</v>
      </c>
      <c r="D1873" t="s">
        <v>294</v>
      </c>
      <c r="E1873">
        <v>1246</v>
      </c>
      <c r="F1873" s="4">
        <f>VLOOKUP(A1873,'[1]Population Data'!$A:$B,2,FALSE)</f>
        <v>163694</v>
      </c>
      <c r="G1873">
        <f>VLOOKUP(A1873,'[1]Population Data'!$A:$C, 3, FALSE)</f>
        <v>53107</v>
      </c>
      <c r="H1873">
        <f>VLOOKUP(A1873,'[1]Population Data'!$A:$D,4,FALSE)</f>
        <v>41020</v>
      </c>
      <c r="I1873" s="3">
        <f t="shared" si="263"/>
        <v>0.25058951458208611</v>
      </c>
      <c r="J1873" s="2">
        <f t="shared" si="264"/>
        <v>3.0823431939292374</v>
      </c>
      <c r="K1873" s="2">
        <f t="shared" si="265"/>
        <v>404.23791953278675</v>
      </c>
      <c r="L1873">
        <f t="shared" si="266"/>
        <v>29625.555555555555</v>
      </c>
      <c r="M1873" s="3">
        <f t="shared" si="267"/>
        <v>0.18098131608706217</v>
      </c>
      <c r="N1873" s="2">
        <f t="shared" si="268"/>
        <v>55.784652786931211</v>
      </c>
      <c r="O1873" s="2">
        <f t="shared" si="269"/>
        <v>169.12703988335963</v>
      </c>
    </row>
    <row r="1874" spans="1:15" x14ac:dyDescent="0.2">
      <c r="A1874" t="str">
        <f t="shared" si="261"/>
        <v>Guadalupe County, Texas</v>
      </c>
      <c r="B1874" t="str">
        <f t="shared" si="262"/>
        <v>Guadalupe County,</v>
      </c>
      <c r="C1874" t="s">
        <v>111</v>
      </c>
      <c r="D1874" t="s">
        <v>295</v>
      </c>
      <c r="E1874">
        <v>3546</v>
      </c>
      <c r="F1874" s="4">
        <f>VLOOKUP(A1874,'[1]Population Data'!$A:$B,2,FALSE)</f>
        <v>163694</v>
      </c>
      <c r="G1874">
        <f>VLOOKUP(A1874,'[1]Population Data'!$A:$C, 3, FALSE)</f>
        <v>53107</v>
      </c>
      <c r="H1874">
        <f>VLOOKUP(A1874,'[1]Population Data'!$A:$D,4,FALSE)</f>
        <v>41020</v>
      </c>
      <c r="I1874" s="3">
        <f t="shared" si="263"/>
        <v>0.25058951458208611</v>
      </c>
      <c r="J1874" s="2">
        <f t="shared" si="264"/>
        <v>3.0823431939292374</v>
      </c>
      <c r="K1874" s="2">
        <f t="shared" si="265"/>
        <v>1150.4234852835168</v>
      </c>
      <c r="L1874">
        <f t="shared" si="266"/>
        <v>29625.555555555555</v>
      </c>
      <c r="M1874" s="3">
        <f t="shared" si="267"/>
        <v>0.18098131608706217</v>
      </c>
      <c r="N1874" s="2">
        <f t="shared" si="268"/>
        <v>55.784652786931211</v>
      </c>
      <c r="O1874" s="2">
        <f t="shared" si="269"/>
        <v>481.31981013354186</v>
      </c>
    </row>
    <row r="1875" spans="1:15" x14ac:dyDescent="0.2">
      <c r="A1875" t="str">
        <f t="shared" si="261"/>
        <v>Guadalupe County, Texas</v>
      </c>
      <c r="B1875" t="str">
        <f t="shared" si="262"/>
        <v>Guadalupe County,</v>
      </c>
      <c r="C1875" t="s">
        <v>111</v>
      </c>
      <c r="D1875" t="s">
        <v>296</v>
      </c>
      <c r="E1875">
        <v>3320</v>
      </c>
      <c r="F1875" s="4">
        <f>VLOOKUP(A1875,'[1]Population Data'!$A:$B,2,FALSE)</f>
        <v>163694</v>
      </c>
      <c r="G1875">
        <f>VLOOKUP(A1875,'[1]Population Data'!$A:$C, 3, FALSE)</f>
        <v>53107</v>
      </c>
      <c r="H1875">
        <f>VLOOKUP(A1875,'[1]Population Data'!$A:$D,4,FALSE)</f>
        <v>41020</v>
      </c>
      <c r="I1875" s="3">
        <f t="shared" si="263"/>
        <v>0.25058951458208611</v>
      </c>
      <c r="J1875" s="2">
        <f t="shared" si="264"/>
        <v>3.0823431939292374</v>
      </c>
      <c r="K1875" s="2">
        <f t="shared" si="265"/>
        <v>1077.1026427358363</v>
      </c>
      <c r="L1875">
        <f t="shared" si="266"/>
        <v>29625.555555555555</v>
      </c>
      <c r="M1875" s="3">
        <f t="shared" si="267"/>
        <v>0.18098131608706217</v>
      </c>
      <c r="N1875" s="2">
        <f t="shared" si="268"/>
        <v>55.784652786931211</v>
      </c>
      <c r="O1875" s="2">
        <f t="shared" si="269"/>
        <v>450.64347705678477</v>
      </c>
    </row>
    <row r="1876" spans="1:15" x14ac:dyDescent="0.2">
      <c r="A1876" t="str">
        <f t="shared" si="261"/>
        <v>Guadalupe County, Texas</v>
      </c>
      <c r="B1876" t="str">
        <f t="shared" si="262"/>
        <v>Guadalupe County,</v>
      </c>
      <c r="C1876" t="s">
        <v>111</v>
      </c>
      <c r="D1876" t="s">
        <v>297</v>
      </c>
      <c r="E1876">
        <v>5968</v>
      </c>
      <c r="F1876" s="4">
        <f>VLOOKUP(A1876,'[1]Population Data'!$A:$B,2,FALSE)</f>
        <v>163694</v>
      </c>
      <c r="G1876">
        <f>VLOOKUP(A1876,'[1]Population Data'!$A:$C, 3, FALSE)</f>
        <v>53107</v>
      </c>
      <c r="H1876">
        <f>VLOOKUP(A1876,'[1]Population Data'!$A:$D,4,FALSE)</f>
        <v>41020</v>
      </c>
      <c r="I1876" s="3">
        <f t="shared" si="263"/>
        <v>0.25058951458208611</v>
      </c>
      <c r="J1876" s="2">
        <f t="shared" si="264"/>
        <v>3.0823431939292374</v>
      </c>
      <c r="K1876" s="2">
        <f t="shared" si="265"/>
        <v>1936.1893288697202</v>
      </c>
      <c r="L1876">
        <f t="shared" si="266"/>
        <v>29625.555555555555</v>
      </c>
      <c r="M1876" s="3">
        <f t="shared" si="267"/>
        <v>0.18098131608706217</v>
      </c>
      <c r="N1876" s="2">
        <f t="shared" si="268"/>
        <v>55.784652786931211</v>
      </c>
      <c r="O1876" s="2">
        <f t="shared" si="269"/>
        <v>810.0723708056903</v>
      </c>
    </row>
    <row r="1877" spans="1:15" x14ac:dyDescent="0.2">
      <c r="A1877" t="str">
        <f t="shared" si="261"/>
        <v>Guadalupe County, Texas</v>
      </c>
      <c r="B1877" t="str">
        <f t="shared" si="262"/>
        <v>Guadalupe County,</v>
      </c>
      <c r="C1877" t="s">
        <v>111</v>
      </c>
      <c r="D1877" t="s">
        <v>298</v>
      </c>
      <c r="E1877">
        <v>1621</v>
      </c>
      <c r="F1877" s="4">
        <f>VLOOKUP(A1877,'[1]Population Data'!$A:$B,2,FALSE)</f>
        <v>163694</v>
      </c>
      <c r="G1877">
        <f>VLOOKUP(A1877,'[1]Population Data'!$A:$C, 3, FALSE)</f>
        <v>53107</v>
      </c>
      <c r="H1877">
        <f>VLOOKUP(A1877,'[1]Population Data'!$A:$D,4,FALSE)</f>
        <v>41020</v>
      </c>
      <c r="I1877" s="3">
        <f t="shared" si="263"/>
        <v>0.25058951458208611</v>
      </c>
      <c r="J1877" s="2">
        <f t="shared" si="264"/>
        <v>3.0823431939292374</v>
      </c>
      <c r="K1877" s="2">
        <f t="shared" si="265"/>
        <v>525.89860960084059</v>
      </c>
      <c r="L1877">
        <f t="shared" si="266"/>
        <v>29625.555555555555</v>
      </c>
      <c r="M1877" s="3">
        <f t="shared" si="267"/>
        <v>0.18098131608706217</v>
      </c>
      <c r="N1877" s="2">
        <f t="shared" si="268"/>
        <v>55.784652786931211</v>
      </c>
      <c r="O1877" s="2">
        <f t="shared" si="269"/>
        <v>220.02803503284585</v>
      </c>
    </row>
    <row r="1878" spans="1:15" x14ac:dyDescent="0.2">
      <c r="A1878" t="str">
        <f t="shared" si="261"/>
        <v>Guadalupe County, Texas</v>
      </c>
      <c r="B1878" t="str">
        <f t="shared" si="262"/>
        <v>Guadalupe County,</v>
      </c>
      <c r="C1878" t="s">
        <v>111</v>
      </c>
      <c r="D1878" t="s">
        <v>299</v>
      </c>
      <c r="E1878">
        <v>9285</v>
      </c>
      <c r="F1878" s="4">
        <f>VLOOKUP(A1878,'[1]Population Data'!$A:$B,2,FALSE)</f>
        <v>163694</v>
      </c>
      <c r="G1878">
        <f>VLOOKUP(A1878,'[1]Population Data'!$A:$C, 3, FALSE)</f>
        <v>53107</v>
      </c>
      <c r="H1878">
        <f>VLOOKUP(A1878,'[1]Population Data'!$A:$D,4,FALSE)</f>
        <v>41020</v>
      </c>
      <c r="I1878" s="3">
        <f t="shared" si="263"/>
        <v>0.25058951458208611</v>
      </c>
      <c r="J1878" s="2">
        <f t="shared" si="264"/>
        <v>3.0823431939292374</v>
      </c>
      <c r="K1878" s="2">
        <f t="shared" si="265"/>
        <v>3012.3186860850119</v>
      </c>
      <c r="L1878">
        <f t="shared" si="266"/>
        <v>29625.555555555555</v>
      </c>
      <c r="M1878" s="3">
        <f t="shared" si="267"/>
        <v>0.18098131608706217</v>
      </c>
      <c r="N1878" s="2">
        <f t="shared" si="268"/>
        <v>55.784652786931211</v>
      </c>
      <c r="O1878" s="2">
        <f t="shared" si="269"/>
        <v>1260.3086399012793</v>
      </c>
    </row>
    <row r="1879" spans="1:15" x14ac:dyDescent="0.2">
      <c r="A1879" t="str">
        <f t="shared" si="261"/>
        <v>Guadalupe County, Texas</v>
      </c>
      <c r="B1879" t="str">
        <f t="shared" si="262"/>
        <v>Guadalupe County,</v>
      </c>
      <c r="C1879" t="s">
        <v>111</v>
      </c>
      <c r="D1879" t="s">
        <v>300</v>
      </c>
      <c r="E1879">
        <v>2831</v>
      </c>
      <c r="F1879" s="4">
        <f>VLOOKUP(A1879,'[1]Population Data'!$A:$B,2,FALSE)</f>
        <v>163694</v>
      </c>
      <c r="G1879">
        <f>VLOOKUP(A1879,'[1]Population Data'!$A:$C, 3, FALSE)</f>
        <v>53107</v>
      </c>
      <c r="H1879">
        <f>VLOOKUP(A1879,'[1]Population Data'!$A:$D,4,FALSE)</f>
        <v>41020</v>
      </c>
      <c r="I1879" s="3">
        <f t="shared" si="263"/>
        <v>0.25058951458208611</v>
      </c>
      <c r="J1879" s="2">
        <f t="shared" si="264"/>
        <v>3.0823431939292374</v>
      </c>
      <c r="K1879" s="2">
        <f t="shared" si="265"/>
        <v>918.45710288709415</v>
      </c>
      <c r="L1879">
        <f t="shared" si="266"/>
        <v>29625.555555555555</v>
      </c>
      <c r="M1879" s="3">
        <f t="shared" si="267"/>
        <v>0.18098131608706217</v>
      </c>
      <c r="N1879" s="2">
        <f t="shared" si="268"/>
        <v>55.784652786931211</v>
      </c>
      <c r="O1879" s="2">
        <f t="shared" si="269"/>
        <v>384.26857938185481</v>
      </c>
    </row>
    <row r="1880" spans="1:15" x14ac:dyDescent="0.2">
      <c r="A1880" t="str">
        <f t="shared" si="261"/>
        <v>Guadalupe County, Texas</v>
      </c>
      <c r="B1880" t="str">
        <f t="shared" si="262"/>
        <v>Guadalupe County,</v>
      </c>
      <c r="C1880" t="s">
        <v>111</v>
      </c>
      <c r="D1880" t="s">
        <v>301</v>
      </c>
      <c r="E1880">
        <v>650</v>
      </c>
      <c r="F1880" s="4">
        <f>VLOOKUP(A1880,'[1]Population Data'!$A:$B,2,FALSE)</f>
        <v>163694</v>
      </c>
      <c r="G1880">
        <f>VLOOKUP(A1880,'[1]Population Data'!$A:$C, 3, FALSE)</f>
        <v>53107</v>
      </c>
      <c r="H1880">
        <f>VLOOKUP(A1880,'[1]Population Data'!$A:$D,4,FALSE)</f>
        <v>41020</v>
      </c>
      <c r="I1880" s="3">
        <f t="shared" si="263"/>
        <v>0.25058951458208611</v>
      </c>
      <c r="J1880" s="2">
        <f t="shared" si="264"/>
        <v>3.0823431939292374</v>
      </c>
      <c r="K1880" s="2">
        <f t="shared" si="265"/>
        <v>210.87852945129325</v>
      </c>
      <c r="L1880">
        <f t="shared" si="266"/>
        <v>29625.555555555555</v>
      </c>
      <c r="M1880" s="3">
        <f t="shared" si="267"/>
        <v>0.18098131608706217</v>
      </c>
      <c r="N1880" s="2">
        <f t="shared" si="268"/>
        <v>55.784652786931211</v>
      </c>
      <c r="O1880" s="2">
        <f t="shared" si="269"/>
        <v>88.228391592442804</v>
      </c>
    </row>
    <row r="1881" spans="1:15" x14ac:dyDescent="0.2">
      <c r="A1881" t="str">
        <f t="shared" si="261"/>
        <v>Guadalupe County, Texas</v>
      </c>
      <c r="B1881" t="str">
        <f t="shared" si="262"/>
        <v>Guadalupe County,</v>
      </c>
      <c r="C1881" t="s">
        <v>111</v>
      </c>
      <c r="D1881" t="s">
        <v>302</v>
      </c>
      <c r="E1881">
        <v>1977</v>
      </c>
      <c r="F1881" s="4">
        <f>VLOOKUP(A1881,'[1]Population Data'!$A:$B,2,FALSE)</f>
        <v>163694</v>
      </c>
      <c r="G1881">
        <f>VLOOKUP(A1881,'[1]Population Data'!$A:$C, 3, FALSE)</f>
        <v>53107</v>
      </c>
      <c r="H1881">
        <f>VLOOKUP(A1881,'[1]Population Data'!$A:$D,4,FALSE)</f>
        <v>41020</v>
      </c>
      <c r="I1881" s="3">
        <f t="shared" si="263"/>
        <v>0.25058951458208611</v>
      </c>
      <c r="J1881" s="2">
        <f t="shared" si="264"/>
        <v>3.0823431939292374</v>
      </c>
      <c r="K1881" s="2">
        <f t="shared" si="265"/>
        <v>641.39515803877964</v>
      </c>
      <c r="L1881">
        <f t="shared" si="266"/>
        <v>29625.555555555555</v>
      </c>
      <c r="M1881" s="3">
        <f t="shared" si="267"/>
        <v>0.18098131608706217</v>
      </c>
      <c r="N1881" s="2">
        <f t="shared" si="268"/>
        <v>55.784652786931211</v>
      </c>
      <c r="O1881" s="2">
        <f t="shared" si="269"/>
        <v>268.35004642809145</v>
      </c>
    </row>
    <row r="1882" spans="1:15" x14ac:dyDescent="0.2">
      <c r="A1882" t="str">
        <f t="shared" si="261"/>
        <v>Hale County, Texas</v>
      </c>
      <c r="B1882" t="str">
        <f t="shared" si="262"/>
        <v>Hale County,</v>
      </c>
      <c r="C1882" t="s">
        <v>112</v>
      </c>
      <c r="D1882" t="s">
        <v>283</v>
      </c>
      <c r="E1882">
        <v>805</v>
      </c>
      <c r="F1882" s="4">
        <f>VLOOKUP(A1882,'[1]Population Data'!$A:$B,2,FALSE)</f>
        <v>34113</v>
      </c>
      <c r="G1882">
        <f>VLOOKUP(A1882,'[1]Population Data'!$A:$C, 3, FALSE)</f>
        <v>11146</v>
      </c>
      <c r="H1882">
        <f>VLOOKUP(A1882,'[1]Population Data'!$A:$D,4,FALSE)</f>
        <v>9358</v>
      </c>
      <c r="I1882" s="3">
        <f t="shared" si="263"/>
        <v>0.27432357165889837</v>
      </c>
      <c r="J1882" s="2">
        <f t="shared" si="264"/>
        <v>3.0605598420958193</v>
      </c>
      <c r="K1882" s="2">
        <f t="shared" si="265"/>
        <v>263.02377392782807</v>
      </c>
      <c r="L1882">
        <f t="shared" si="266"/>
        <v>6758.5555555555557</v>
      </c>
      <c r="M1882" s="3">
        <f t="shared" si="267"/>
        <v>0.19812257953142659</v>
      </c>
      <c r="N1882" s="2">
        <f t="shared" si="268"/>
        <v>60.636601072631933</v>
      </c>
      <c r="O1882" s="2">
        <f t="shared" si="269"/>
        <v>119.6165073920988</v>
      </c>
    </row>
    <row r="1883" spans="1:15" x14ac:dyDescent="0.2">
      <c r="A1883" t="str">
        <f t="shared" si="261"/>
        <v>Hale County, Texas</v>
      </c>
      <c r="B1883" t="str">
        <f t="shared" si="262"/>
        <v>Hale County,</v>
      </c>
      <c r="C1883" t="s">
        <v>112</v>
      </c>
      <c r="D1883" t="s">
        <v>284</v>
      </c>
      <c r="E1883">
        <v>436</v>
      </c>
      <c r="F1883" s="4">
        <f>VLOOKUP(A1883,'[1]Population Data'!$A:$B,2,FALSE)</f>
        <v>34113</v>
      </c>
      <c r="G1883">
        <f>VLOOKUP(A1883,'[1]Population Data'!$A:$C, 3, FALSE)</f>
        <v>11146</v>
      </c>
      <c r="H1883">
        <f>VLOOKUP(A1883,'[1]Population Data'!$A:$D,4,FALSE)</f>
        <v>9358</v>
      </c>
      <c r="I1883" s="3">
        <f t="shared" si="263"/>
        <v>0.27432357165889837</v>
      </c>
      <c r="J1883" s="2">
        <f t="shared" si="264"/>
        <v>3.0605598420958193</v>
      </c>
      <c r="K1883" s="2">
        <f t="shared" si="265"/>
        <v>142.45759681060005</v>
      </c>
      <c r="L1883">
        <f t="shared" si="266"/>
        <v>6758.5555555555557</v>
      </c>
      <c r="M1883" s="3">
        <f t="shared" si="267"/>
        <v>0.19812257953142659</v>
      </c>
      <c r="N1883" s="2">
        <f t="shared" si="268"/>
        <v>60.636601072631933</v>
      </c>
      <c r="O1883" s="2">
        <f t="shared" si="269"/>
        <v>64.786083506776492</v>
      </c>
    </row>
    <row r="1884" spans="1:15" x14ac:dyDescent="0.2">
      <c r="A1884" t="str">
        <f t="shared" si="261"/>
        <v>Hale County, Texas</v>
      </c>
      <c r="B1884" t="str">
        <f t="shared" si="262"/>
        <v>Hale County,</v>
      </c>
      <c r="C1884" t="s">
        <v>112</v>
      </c>
      <c r="D1884" t="s">
        <v>285</v>
      </c>
      <c r="E1884">
        <v>1109</v>
      </c>
      <c r="F1884" s="4">
        <f>VLOOKUP(A1884,'[1]Population Data'!$A:$B,2,FALSE)</f>
        <v>34113</v>
      </c>
      <c r="G1884">
        <f>VLOOKUP(A1884,'[1]Population Data'!$A:$C, 3, FALSE)</f>
        <v>11146</v>
      </c>
      <c r="H1884">
        <f>VLOOKUP(A1884,'[1]Population Data'!$A:$D,4,FALSE)</f>
        <v>9358</v>
      </c>
      <c r="I1884" s="3">
        <f t="shared" si="263"/>
        <v>0.27432357165889837</v>
      </c>
      <c r="J1884" s="2">
        <f t="shared" si="264"/>
        <v>3.0605598420958193</v>
      </c>
      <c r="K1884" s="2">
        <f t="shared" si="265"/>
        <v>362.3520065664116</v>
      </c>
      <c r="L1884">
        <f t="shared" si="266"/>
        <v>6758.5555555555557</v>
      </c>
      <c r="M1884" s="3">
        <f t="shared" si="267"/>
        <v>0.19812257953142659</v>
      </c>
      <c r="N1884" s="2">
        <f t="shared" si="268"/>
        <v>60.636601072631933</v>
      </c>
      <c r="O1884" s="2">
        <f t="shared" si="269"/>
        <v>164.78845552526408</v>
      </c>
    </row>
    <row r="1885" spans="1:15" x14ac:dyDescent="0.2">
      <c r="A1885" t="str">
        <f t="shared" si="261"/>
        <v>Hale County, Texas</v>
      </c>
      <c r="B1885" t="str">
        <f t="shared" si="262"/>
        <v>Hale County,</v>
      </c>
      <c r="C1885" t="s">
        <v>112</v>
      </c>
      <c r="D1885" t="s">
        <v>286</v>
      </c>
      <c r="E1885">
        <v>106</v>
      </c>
      <c r="F1885" s="4">
        <f>VLOOKUP(A1885,'[1]Population Data'!$A:$B,2,FALSE)</f>
        <v>34113</v>
      </c>
      <c r="G1885">
        <f>VLOOKUP(A1885,'[1]Population Data'!$A:$C, 3, FALSE)</f>
        <v>11146</v>
      </c>
      <c r="H1885">
        <f>VLOOKUP(A1885,'[1]Population Data'!$A:$D,4,FALSE)</f>
        <v>9358</v>
      </c>
      <c r="I1885" s="3">
        <f t="shared" si="263"/>
        <v>0.27432357165889837</v>
      </c>
      <c r="J1885" s="2">
        <f t="shared" si="264"/>
        <v>3.0605598420958193</v>
      </c>
      <c r="K1885" s="2">
        <f t="shared" si="265"/>
        <v>34.634186380558731</v>
      </c>
      <c r="L1885">
        <f t="shared" si="266"/>
        <v>6758.5555555555557</v>
      </c>
      <c r="M1885" s="3">
        <f t="shared" si="267"/>
        <v>0.19812257953142659</v>
      </c>
      <c r="N1885" s="2">
        <f t="shared" si="268"/>
        <v>60.636601072631933</v>
      </c>
      <c r="O1885" s="2">
        <f t="shared" si="269"/>
        <v>15.750745072748414</v>
      </c>
    </row>
    <row r="1886" spans="1:15" x14ac:dyDescent="0.2">
      <c r="A1886" t="str">
        <f t="shared" si="261"/>
        <v>Hale County, Texas</v>
      </c>
      <c r="B1886" t="str">
        <f t="shared" si="262"/>
        <v>Hale County,</v>
      </c>
      <c r="C1886" t="s">
        <v>112</v>
      </c>
      <c r="D1886" t="s">
        <v>287</v>
      </c>
      <c r="E1886">
        <v>1118</v>
      </c>
      <c r="F1886" s="4">
        <f>VLOOKUP(A1886,'[1]Population Data'!$A:$B,2,FALSE)</f>
        <v>34113</v>
      </c>
      <c r="G1886">
        <f>VLOOKUP(A1886,'[1]Population Data'!$A:$C, 3, FALSE)</f>
        <v>11146</v>
      </c>
      <c r="H1886">
        <f>VLOOKUP(A1886,'[1]Population Data'!$A:$D,4,FALSE)</f>
        <v>9358</v>
      </c>
      <c r="I1886" s="3">
        <f t="shared" si="263"/>
        <v>0.27432357165889837</v>
      </c>
      <c r="J1886" s="2">
        <f t="shared" si="264"/>
        <v>3.0605598420958193</v>
      </c>
      <c r="K1886" s="2">
        <f t="shared" si="265"/>
        <v>365.29264503268547</v>
      </c>
      <c r="L1886">
        <f t="shared" si="266"/>
        <v>6758.5555555555557</v>
      </c>
      <c r="M1886" s="3">
        <f t="shared" si="267"/>
        <v>0.19812257953142659</v>
      </c>
      <c r="N1886" s="2">
        <f t="shared" si="268"/>
        <v>60.636601072631933</v>
      </c>
      <c r="O1886" s="2">
        <f t="shared" si="269"/>
        <v>166.12578293710121</v>
      </c>
    </row>
    <row r="1887" spans="1:15" x14ac:dyDescent="0.2">
      <c r="A1887" t="str">
        <f t="shared" si="261"/>
        <v>Hale County, Texas</v>
      </c>
      <c r="B1887" t="str">
        <f t="shared" si="262"/>
        <v>Hale County,</v>
      </c>
      <c r="C1887" t="s">
        <v>112</v>
      </c>
      <c r="D1887" t="s">
        <v>288</v>
      </c>
      <c r="E1887">
        <v>1707</v>
      </c>
      <c r="F1887" s="4">
        <f>VLOOKUP(A1887,'[1]Population Data'!$A:$B,2,FALSE)</f>
        <v>34113</v>
      </c>
      <c r="G1887">
        <f>VLOOKUP(A1887,'[1]Population Data'!$A:$C, 3, FALSE)</f>
        <v>11146</v>
      </c>
      <c r="H1887">
        <f>VLOOKUP(A1887,'[1]Population Data'!$A:$D,4,FALSE)</f>
        <v>9358</v>
      </c>
      <c r="I1887" s="3">
        <f t="shared" si="263"/>
        <v>0.27432357165889837</v>
      </c>
      <c r="J1887" s="2">
        <f t="shared" si="264"/>
        <v>3.0605598420958193</v>
      </c>
      <c r="K1887" s="2">
        <f t="shared" si="265"/>
        <v>557.74109576994101</v>
      </c>
      <c r="L1887">
        <f t="shared" si="266"/>
        <v>6758.5555555555557</v>
      </c>
      <c r="M1887" s="3">
        <f t="shared" si="267"/>
        <v>0.19812257953142659</v>
      </c>
      <c r="N1887" s="2">
        <f t="shared" si="268"/>
        <v>60.636601072631933</v>
      </c>
      <c r="O1887" s="2">
        <f t="shared" si="269"/>
        <v>253.64643244510887</v>
      </c>
    </row>
    <row r="1888" spans="1:15" x14ac:dyDescent="0.2">
      <c r="A1888" t="str">
        <f t="shared" si="261"/>
        <v>Hale County, Texas</v>
      </c>
      <c r="B1888" t="str">
        <f t="shared" si="262"/>
        <v>Hale County,</v>
      </c>
      <c r="C1888" t="s">
        <v>112</v>
      </c>
      <c r="D1888" t="s">
        <v>289</v>
      </c>
      <c r="E1888">
        <v>481</v>
      </c>
      <c r="F1888" s="4">
        <f>VLOOKUP(A1888,'[1]Population Data'!$A:$B,2,FALSE)</f>
        <v>34113</v>
      </c>
      <c r="G1888">
        <f>VLOOKUP(A1888,'[1]Population Data'!$A:$C, 3, FALSE)</f>
        <v>11146</v>
      </c>
      <c r="H1888">
        <f>VLOOKUP(A1888,'[1]Population Data'!$A:$D,4,FALSE)</f>
        <v>9358</v>
      </c>
      <c r="I1888" s="3">
        <f t="shared" si="263"/>
        <v>0.27432357165889837</v>
      </c>
      <c r="J1888" s="2">
        <f t="shared" si="264"/>
        <v>3.0605598420958193</v>
      </c>
      <c r="K1888" s="2">
        <f t="shared" si="265"/>
        <v>157.16078914196933</v>
      </c>
      <c r="L1888">
        <f t="shared" si="266"/>
        <v>6758.5555555555557</v>
      </c>
      <c r="M1888" s="3">
        <f t="shared" si="267"/>
        <v>0.19812257953142659</v>
      </c>
      <c r="N1888" s="2">
        <f t="shared" si="268"/>
        <v>60.636601072631933</v>
      </c>
      <c r="O1888" s="2">
        <f t="shared" si="269"/>
        <v>71.472720565962149</v>
      </c>
    </row>
    <row r="1889" spans="1:15" x14ac:dyDescent="0.2">
      <c r="A1889" t="str">
        <f t="shared" si="261"/>
        <v>Hale County, Texas</v>
      </c>
      <c r="B1889" t="str">
        <f t="shared" si="262"/>
        <v>Hale County,</v>
      </c>
      <c r="C1889" t="s">
        <v>112</v>
      </c>
      <c r="D1889" t="s">
        <v>290</v>
      </c>
      <c r="E1889">
        <v>1772</v>
      </c>
      <c r="F1889" s="4">
        <f>VLOOKUP(A1889,'[1]Population Data'!$A:$B,2,FALSE)</f>
        <v>34113</v>
      </c>
      <c r="G1889">
        <f>VLOOKUP(A1889,'[1]Population Data'!$A:$C, 3, FALSE)</f>
        <v>11146</v>
      </c>
      <c r="H1889">
        <f>VLOOKUP(A1889,'[1]Population Data'!$A:$D,4,FALSE)</f>
        <v>9358</v>
      </c>
      <c r="I1889" s="3">
        <f t="shared" si="263"/>
        <v>0.27432357165889837</v>
      </c>
      <c r="J1889" s="2">
        <f t="shared" si="264"/>
        <v>3.0605598420958193</v>
      </c>
      <c r="K1889" s="2">
        <f t="shared" si="265"/>
        <v>578.97904024858553</v>
      </c>
      <c r="L1889">
        <f t="shared" si="266"/>
        <v>6758.5555555555557</v>
      </c>
      <c r="M1889" s="3">
        <f t="shared" si="267"/>
        <v>0.19812257953142659</v>
      </c>
      <c r="N1889" s="2">
        <f t="shared" si="268"/>
        <v>60.636601072631933</v>
      </c>
      <c r="O1889" s="2">
        <f t="shared" si="269"/>
        <v>263.30490819726589</v>
      </c>
    </row>
    <row r="1890" spans="1:15" x14ac:dyDescent="0.2">
      <c r="A1890" t="str">
        <f t="shared" si="261"/>
        <v>Hale County, Texas</v>
      </c>
      <c r="B1890" t="str">
        <f t="shared" si="262"/>
        <v>Hale County,</v>
      </c>
      <c r="C1890" t="s">
        <v>112</v>
      </c>
      <c r="D1890" t="s">
        <v>291</v>
      </c>
      <c r="E1890">
        <v>128</v>
      </c>
      <c r="F1890" s="4">
        <f>VLOOKUP(A1890,'[1]Population Data'!$A:$B,2,FALSE)</f>
        <v>34113</v>
      </c>
      <c r="G1890">
        <f>VLOOKUP(A1890,'[1]Population Data'!$A:$C, 3, FALSE)</f>
        <v>11146</v>
      </c>
      <c r="H1890">
        <f>VLOOKUP(A1890,'[1]Population Data'!$A:$D,4,FALSE)</f>
        <v>9358</v>
      </c>
      <c r="I1890" s="3">
        <f t="shared" si="263"/>
        <v>0.27432357165889837</v>
      </c>
      <c r="J1890" s="2">
        <f t="shared" si="264"/>
        <v>3.0605598420958193</v>
      </c>
      <c r="K1890" s="2">
        <f t="shared" si="265"/>
        <v>41.822413742561487</v>
      </c>
      <c r="L1890">
        <f t="shared" si="266"/>
        <v>6758.5555555555557</v>
      </c>
      <c r="M1890" s="3">
        <f t="shared" si="267"/>
        <v>0.19812257953142659</v>
      </c>
      <c r="N1890" s="2">
        <f t="shared" si="268"/>
        <v>60.636601072631933</v>
      </c>
      <c r="O1890" s="2">
        <f t="shared" si="269"/>
        <v>19.019767635016954</v>
      </c>
    </row>
    <row r="1891" spans="1:15" x14ac:dyDescent="0.2">
      <c r="A1891" t="str">
        <f t="shared" si="261"/>
        <v>Hale County, Texas</v>
      </c>
      <c r="B1891" t="str">
        <f t="shared" si="262"/>
        <v>Hale County,</v>
      </c>
      <c r="C1891" t="s">
        <v>112</v>
      </c>
      <c r="D1891" t="s">
        <v>292</v>
      </c>
      <c r="E1891">
        <v>0</v>
      </c>
      <c r="F1891" s="4">
        <f>VLOOKUP(A1891,'[1]Population Data'!$A:$B,2,FALSE)</f>
        <v>34113</v>
      </c>
      <c r="G1891">
        <f>VLOOKUP(A1891,'[1]Population Data'!$A:$C, 3, FALSE)</f>
        <v>11146</v>
      </c>
      <c r="H1891">
        <f>VLOOKUP(A1891,'[1]Population Data'!$A:$D,4,FALSE)</f>
        <v>9358</v>
      </c>
      <c r="I1891" s="3">
        <f t="shared" si="263"/>
        <v>0.27432357165889837</v>
      </c>
      <c r="J1891" s="2">
        <f t="shared" si="264"/>
        <v>3.0605598420958193</v>
      </c>
      <c r="K1891" s="2">
        <f t="shared" si="265"/>
        <v>0</v>
      </c>
      <c r="L1891">
        <f t="shared" si="266"/>
        <v>6758.5555555555557</v>
      </c>
      <c r="M1891" s="3">
        <f t="shared" si="267"/>
        <v>0.19812257953142659</v>
      </c>
      <c r="N1891" s="2">
        <f t="shared" si="268"/>
        <v>60.636601072631933</v>
      </c>
      <c r="O1891" s="2">
        <f t="shared" si="269"/>
        <v>0</v>
      </c>
    </row>
    <row r="1892" spans="1:15" x14ac:dyDescent="0.2">
      <c r="A1892" t="str">
        <f t="shared" si="261"/>
        <v>Hale County, Texas</v>
      </c>
      <c r="B1892" t="str">
        <f t="shared" si="262"/>
        <v>Hale County,</v>
      </c>
      <c r="C1892" t="s">
        <v>112</v>
      </c>
      <c r="D1892" t="s">
        <v>293</v>
      </c>
      <c r="E1892">
        <v>1199</v>
      </c>
      <c r="F1892" s="4">
        <f>VLOOKUP(A1892,'[1]Population Data'!$A:$B,2,FALSE)</f>
        <v>34113</v>
      </c>
      <c r="G1892">
        <f>VLOOKUP(A1892,'[1]Population Data'!$A:$C, 3, FALSE)</f>
        <v>11146</v>
      </c>
      <c r="H1892">
        <f>VLOOKUP(A1892,'[1]Population Data'!$A:$D,4,FALSE)</f>
        <v>9358</v>
      </c>
      <c r="I1892" s="3">
        <f t="shared" si="263"/>
        <v>0.27432357165889837</v>
      </c>
      <c r="J1892" s="2">
        <f t="shared" si="264"/>
        <v>3.0605598420958193</v>
      </c>
      <c r="K1892" s="2">
        <f t="shared" si="265"/>
        <v>391.75839122915016</v>
      </c>
      <c r="L1892">
        <f t="shared" si="266"/>
        <v>6758.5555555555557</v>
      </c>
      <c r="M1892" s="3">
        <f t="shared" si="267"/>
        <v>0.19812257953142659</v>
      </c>
      <c r="N1892" s="2">
        <f t="shared" si="268"/>
        <v>60.636601072631933</v>
      </c>
      <c r="O1892" s="2">
        <f t="shared" si="269"/>
        <v>178.16172964363534</v>
      </c>
    </row>
    <row r="1893" spans="1:15" x14ac:dyDescent="0.2">
      <c r="A1893" t="str">
        <f t="shared" si="261"/>
        <v>Hale County, Texas</v>
      </c>
      <c r="B1893" t="str">
        <f t="shared" si="262"/>
        <v>Hale County,</v>
      </c>
      <c r="C1893" t="s">
        <v>112</v>
      </c>
      <c r="D1893" t="s">
        <v>294</v>
      </c>
      <c r="E1893">
        <v>213</v>
      </c>
      <c r="F1893" s="4">
        <f>VLOOKUP(A1893,'[1]Population Data'!$A:$B,2,FALSE)</f>
        <v>34113</v>
      </c>
      <c r="G1893">
        <f>VLOOKUP(A1893,'[1]Population Data'!$A:$C, 3, FALSE)</f>
        <v>11146</v>
      </c>
      <c r="H1893">
        <f>VLOOKUP(A1893,'[1]Population Data'!$A:$D,4,FALSE)</f>
        <v>9358</v>
      </c>
      <c r="I1893" s="3">
        <f t="shared" si="263"/>
        <v>0.27432357165889837</v>
      </c>
      <c r="J1893" s="2">
        <f t="shared" si="264"/>
        <v>3.0605598420958193</v>
      </c>
      <c r="K1893" s="2">
        <f t="shared" si="265"/>
        <v>69.595110368481215</v>
      </c>
      <c r="L1893">
        <f t="shared" si="266"/>
        <v>6758.5555555555557</v>
      </c>
      <c r="M1893" s="3">
        <f t="shared" si="267"/>
        <v>0.19812257953142659</v>
      </c>
      <c r="N1893" s="2">
        <f t="shared" si="268"/>
        <v>60.636601072631933</v>
      </c>
      <c r="O1893" s="2">
        <f t="shared" si="269"/>
        <v>31.650082080145395</v>
      </c>
    </row>
    <row r="1894" spans="1:15" x14ac:dyDescent="0.2">
      <c r="A1894" t="str">
        <f t="shared" si="261"/>
        <v>Hale County, Texas</v>
      </c>
      <c r="B1894" t="str">
        <f t="shared" si="262"/>
        <v>Hale County,</v>
      </c>
      <c r="C1894" t="s">
        <v>112</v>
      </c>
      <c r="D1894" t="s">
        <v>295</v>
      </c>
      <c r="E1894">
        <v>730</v>
      </c>
      <c r="F1894" s="4">
        <f>VLOOKUP(A1894,'[1]Population Data'!$A:$B,2,FALSE)</f>
        <v>34113</v>
      </c>
      <c r="G1894">
        <f>VLOOKUP(A1894,'[1]Population Data'!$A:$C, 3, FALSE)</f>
        <v>11146</v>
      </c>
      <c r="H1894">
        <f>VLOOKUP(A1894,'[1]Population Data'!$A:$D,4,FALSE)</f>
        <v>9358</v>
      </c>
      <c r="I1894" s="3">
        <f t="shared" si="263"/>
        <v>0.27432357165889837</v>
      </c>
      <c r="J1894" s="2">
        <f t="shared" si="264"/>
        <v>3.0605598420958193</v>
      </c>
      <c r="K1894" s="2">
        <f t="shared" si="265"/>
        <v>238.51845337554596</v>
      </c>
      <c r="L1894">
        <f t="shared" si="266"/>
        <v>6758.5555555555557</v>
      </c>
      <c r="M1894" s="3">
        <f t="shared" si="267"/>
        <v>0.19812257953142659</v>
      </c>
      <c r="N1894" s="2">
        <f t="shared" si="268"/>
        <v>60.636601072631933</v>
      </c>
      <c r="O1894" s="2">
        <f t="shared" si="269"/>
        <v>108.47211229345605</v>
      </c>
    </row>
    <row r="1895" spans="1:15" x14ac:dyDescent="0.2">
      <c r="A1895" t="str">
        <f t="shared" si="261"/>
        <v>Hale County, Texas</v>
      </c>
      <c r="B1895" t="str">
        <f t="shared" si="262"/>
        <v>Hale County,</v>
      </c>
      <c r="C1895" t="s">
        <v>112</v>
      </c>
      <c r="D1895" t="s">
        <v>296</v>
      </c>
      <c r="E1895">
        <v>223</v>
      </c>
      <c r="F1895" s="4">
        <f>VLOOKUP(A1895,'[1]Population Data'!$A:$B,2,FALSE)</f>
        <v>34113</v>
      </c>
      <c r="G1895">
        <f>VLOOKUP(A1895,'[1]Population Data'!$A:$C, 3, FALSE)</f>
        <v>11146</v>
      </c>
      <c r="H1895">
        <f>VLOOKUP(A1895,'[1]Population Data'!$A:$D,4,FALSE)</f>
        <v>9358</v>
      </c>
      <c r="I1895" s="3">
        <f t="shared" si="263"/>
        <v>0.27432357165889837</v>
      </c>
      <c r="J1895" s="2">
        <f t="shared" si="264"/>
        <v>3.0605598420958193</v>
      </c>
      <c r="K1895" s="2">
        <f t="shared" si="265"/>
        <v>72.862486442118836</v>
      </c>
      <c r="L1895">
        <f t="shared" si="266"/>
        <v>6758.5555555555557</v>
      </c>
      <c r="M1895" s="3">
        <f t="shared" si="267"/>
        <v>0.19812257953142659</v>
      </c>
      <c r="N1895" s="2">
        <f t="shared" si="268"/>
        <v>60.636601072631933</v>
      </c>
      <c r="O1895" s="2">
        <f t="shared" si="269"/>
        <v>33.136001426631097</v>
      </c>
    </row>
    <row r="1896" spans="1:15" x14ac:dyDescent="0.2">
      <c r="A1896" t="str">
        <f t="shared" si="261"/>
        <v>Hale County, Texas</v>
      </c>
      <c r="B1896" t="str">
        <f t="shared" si="262"/>
        <v>Hale County,</v>
      </c>
      <c r="C1896" t="s">
        <v>112</v>
      </c>
      <c r="D1896" t="s">
        <v>297</v>
      </c>
      <c r="E1896">
        <v>1003</v>
      </c>
      <c r="F1896" s="4">
        <f>VLOOKUP(A1896,'[1]Population Data'!$A:$B,2,FALSE)</f>
        <v>34113</v>
      </c>
      <c r="G1896">
        <f>VLOOKUP(A1896,'[1]Population Data'!$A:$C, 3, FALSE)</f>
        <v>11146</v>
      </c>
      <c r="H1896">
        <f>VLOOKUP(A1896,'[1]Population Data'!$A:$D,4,FALSE)</f>
        <v>9358</v>
      </c>
      <c r="I1896" s="3">
        <f t="shared" si="263"/>
        <v>0.27432357165889837</v>
      </c>
      <c r="J1896" s="2">
        <f t="shared" si="264"/>
        <v>3.0605598420958193</v>
      </c>
      <c r="K1896" s="2">
        <f t="shared" si="265"/>
        <v>327.71782018585287</v>
      </c>
      <c r="L1896">
        <f t="shared" si="266"/>
        <v>6758.5555555555557</v>
      </c>
      <c r="M1896" s="3">
        <f t="shared" si="267"/>
        <v>0.19812257953142659</v>
      </c>
      <c r="N1896" s="2">
        <f t="shared" si="268"/>
        <v>60.636601072631933</v>
      </c>
      <c r="O1896" s="2">
        <f t="shared" si="269"/>
        <v>149.03771045251565</v>
      </c>
    </row>
    <row r="1897" spans="1:15" x14ac:dyDescent="0.2">
      <c r="A1897" t="str">
        <f t="shared" si="261"/>
        <v>Hale County, Texas</v>
      </c>
      <c r="B1897" t="str">
        <f t="shared" si="262"/>
        <v>Hale County,</v>
      </c>
      <c r="C1897" t="s">
        <v>112</v>
      </c>
      <c r="D1897" t="s">
        <v>298</v>
      </c>
      <c r="E1897">
        <v>133</v>
      </c>
      <c r="F1897" s="4">
        <f>VLOOKUP(A1897,'[1]Population Data'!$A:$B,2,FALSE)</f>
        <v>34113</v>
      </c>
      <c r="G1897">
        <f>VLOOKUP(A1897,'[1]Population Data'!$A:$C, 3, FALSE)</f>
        <v>11146</v>
      </c>
      <c r="H1897">
        <f>VLOOKUP(A1897,'[1]Population Data'!$A:$D,4,FALSE)</f>
        <v>9358</v>
      </c>
      <c r="I1897" s="3">
        <f t="shared" si="263"/>
        <v>0.27432357165889837</v>
      </c>
      <c r="J1897" s="2">
        <f t="shared" si="264"/>
        <v>3.0605598420958193</v>
      </c>
      <c r="K1897" s="2">
        <f t="shared" si="265"/>
        <v>43.45610177938029</v>
      </c>
      <c r="L1897">
        <f t="shared" si="266"/>
        <v>6758.5555555555557</v>
      </c>
      <c r="M1897" s="3">
        <f t="shared" si="267"/>
        <v>0.19812257953142659</v>
      </c>
      <c r="N1897" s="2">
        <f t="shared" si="268"/>
        <v>60.636601072631933</v>
      </c>
      <c r="O1897" s="2">
        <f t="shared" si="269"/>
        <v>19.762727308259802</v>
      </c>
    </row>
    <row r="1898" spans="1:15" x14ac:dyDescent="0.2">
      <c r="A1898" t="str">
        <f t="shared" si="261"/>
        <v>Hale County, Texas</v>
      </c>
      <c r="B1898" t="str">
        <f t="shared" si="262"/>
        <v>Hale County,</v>
      </c>
      <c r="C1898" t="s">
        <v>112</v>
      </c>
      <c r="D1898" t="s">
        <v>299</v>
      </c>
      <c r="E1898">
        <v>1860</v>
      </c>
      <c r="F1898" s="4">
        <f>VLOOKUP(A1898,'[1]Population Data'!$A:$B,2,FALSE)</f>
        <v>34113</v>
      </c>
      <c r="G1898">
        <f>VLOOKUP(A1898,'[1]Population Data'!$A:$C, 3, FALSE)</f>
        <v>11146</v>
      </c>
      <c r="H1898">
        <f>VLOOKUP(A1898,'[1]Population Data'!$A:$D,4,FALSE)</f>
        <v>9358</v>
      </c>
      <c r="I1898" s="3">
        <f t="shared" si="263"/>
        <v>0.27432357165889837</v>
      </c>
      <c r="J1898" s="2">
        <f t="shared" si="264"/>
        <v>3.0605598420958193</v>
      </c>
      <c r="K1898" s="2">
        <f t="shared" si="265"/>
        <v>607.73194969659653</v>
      </c>
      <c r="L1898">
        <f t="shared" si="266"/>
        <v>6758.5555555555557</v>
      </c>
      <c r="M1898" s="3">
        <f t="shared" si="267"/>
        <v>0.19812257953142659</v>
      </c>
      <c r="N1898" s="2">
        <f t="shared" si="268"/>
        <v>60.636601072631933</v>
      </c>
      <c r="O1898" s="2">
        <f t="shared" si="269"/>
        <v>276.38099844634007</v>
      </c>
    </row>
    <row r="1899" spans="1:15" x14ac:dyDescent="0.2">
      <c r="A1899" t="str">
        <f t="shared" si="261"/>
        <v>Hale County, Texas</v>
      </c>
      <c r="B1899" t="str">
        <f t="shared" si="262"/>
        <v>Hale County,</v>
      </c>
      <c r="C1899" t="s">
        <v>112</v>
      </c>
      <c r="D1899" t="s">
        <v>300</v>
      </c>
      <c r="E1899">
        <v>657</v>
      </c>
      <c r="F1899" s="4">
        <f>VLOOKUP(A1899,'[1]Population Data'!$A:$B,2,FALSE)</f>
        <v>34113</v>
      </c>
      <c r="G1899">
        <f>VLOOKUP(A1899,'[1]Population Data'!$A:$C, 3, FALSE)</f>
        <v>11146</v>
      </c>
      <c r="H1899">
        <f>VLOOKUP(A1899,'[1]Population Data'!$A:$D,4,FALSE)</f>
        <v>9358</v>
      </c>
      <c r="I1899" s="3">
        <f t="shared" si="263"/>
        <v>0.27432357165889837</v>
      </c>
      <c r="J1899" s="2">
        <f t="shared" si="264"/>
        <v>3.0605598420958193</v>
      </c>
      <c r="K1899" s="2">
        <f t="shared" si="265"/>
        <v>214.66660803799138</v>
      </c>
      <c r="L1899">
        <f t="shared" si="266"/>
        <v>6758.5555555555557</v>
      </c>
      <c r="M1899" s="3">
        <f t="shared" si="267"/>
        <v>0.19812257953142659</v>
      </c>
      <c r="N1899" s="2">
        <f t="shared" si="268"/>
        <v>60.636601072631933</v>
      </c>
      <c r="O1899" s="2">
        <f t="shared" si="269"/>
        <v>97.62490106411046</v>
      </c>
    </row>
    <row r="1900" spans="1:15" x14ac:dyDescent="0.2">
      <c r="A1900" t="str">
        <f t="shared" si="261"/>
        <v>Hale County, Texas</v>
      </c>
      <c r="B1900" t="str">
        <f t="shared" si="262"/>
        <v>Hale County,</v>
      </c>
      <c r="C1900" t="s">
        <v>112</v>
      </c>
      <c r="D1900" t="s">
        <v>301</v>
      </c>
      <c r="E1900">
        <v>137</v>
      </c>
      <c r="F1900" s="4">
        <f>VLOOKUP(A1900,'[1]Population Data'!$A:$B,2,FALSE)</f>
        <v>34113</v>
      </c>
      <c r="G1900">
        <f>VLOOKUP(A1900,'[1]Population Data'!$A:$C, 3, FALSE)</f>
        <v>11146</v>
      </c>
      <c r="H1900">
        <f>VLOOKUP(A1900,'[1]Population Data'!$A:$D,4,FALSE)</f>
        <v>9358</v>
      </c>
      <c r="I1900" s="3">
        <f t="shared" si="263"/>
        <v>0.27432357165889837</v>
      </c>
      <c r="J1900" s="2">
        <f t="shared" si="264"/>
        <v>3.0605598420958193</v>
      </c>
      <c r="K1900" s="2">
        <f t="shared" si="265"/>
        <v>44.76305220883534</v>
      </c>
      <c r="L1900">
        <f t="shared" si="266"/>
        <v>6758.5555555555557</v>
      </c>
      <c r="M1900" s="3">
        <f t="shared" si="267"/>
        <v>0.19812257953142659</v>
      </c>
      <c r="N1900" s="2">
        <f t="shared" si="268"/>
        <v>60.636601072631933</v>
      </c>
      <c r="O1900" s="2">
        <f t="shared" si="269"/>
        <v>20.357095046854081</v>
      </c>
    </row>
    <row r="1901" spans="1:15" x14ac:dyDescent="0.2">
      <c r="A1901" t="str">
        <f t="shared" si="261"/>
        <v>Hale County, Texas</v>
      </c>
      <c r="B1901" t="str">
        <f t="shared" si="262"/>
        <v>Hale County,</v>
      </c>
      <c r="C1901" t="s">
        <v>112</v>
      </c>
      <c r="D1901" t="s">
        <v>302</v>
      </c>
      <c r="E1901">
        <v>450</v>
      </c>
      <c r="F1901" s="4">
        <f>VLOOKUP(A1901,'[1]Population Data'!$A:$B,2,FALSE)</f>
        <v>34113</v>
      </c>
      <c r="G1901">
        <f>VLOOKUP(A1901,'[1]Population Data'!$A:$C, 3, FALSE)</f>
        <v>11146</v>
      </c>
      <c r="H1901">
        <f>VLOOKUP(A1901,'[1]Population Data'!$A:$D,4,FALSE)</f>
        <v>9358</v>
      </c>
      <c r="I1901" s="3">
        <f t="shared" si="263"/>
        <v>0.27432357165889837</v>
      </c>
      <c r="J1901" s="2">
        <f t="shared" si="264"/>
        <v>3.0605598420958193</v>
      </c>
      <c r="K1901" s="2">
        <f t="shared" si="265"/>
        <v>147.03192331369272</v>
      </c>
      <c r="L1901">
        <f t="shared" si="266"/>
        <v>6758.5555555555557</v>
      </c>
      <c r="M1901" s="3">
        <f t="shared" si="267"/>
        <v>0.19812257953142659</v>
      </c>
      <c r="N1901" s="2">
        <f t="shared" si="268"/>
        <v>60.636601072631933</v>
      </c>
      <c r="O1901" s="2">
        <f t="shared" si="269"/>
        <v>66.86637059185648</v>
      </c>
    </row>
    <row r="1902" spans="1:15" x14ac:dyDescent="0.2">
      <c r="A1902" t="str">
        <f t="shared" si="261"/>
        <v>Hall County, Texas</v>
      </c>
      <c r="B1902" t="str">
        <f t="shared" si="262"/>
        <v>Hall County,</v>
      </c>
      <c r="C1902" t="s">
        <v>113</v>
      </c>
      <c r="D1902" t="s">
        <v>283</v>
      </c>
      <c r="E1902">
        <v>89</v>
      </c>
      <c r="F1902" s="4">
        <f>VLOOKUP(A1902,'[1]Population Data'!$A:$B,2,FALSE)</f>
        <v>3074</v>
      </c>
      <c r="G1902">
        <f>VLOOKUP(A1902,'[1]Population Data'!$A:$C, 3, FALSE)</f>
        <v>1301</v>
      </c>
      <c r="H1902">
        <f>VLOOKUP(A1902,'[1]Population Data'!$A:$D,4,FALSE)</f>
        <v>714</v>
      </c>
      <c r="I1902" s="3">
        <f t="shared" si="263"/>
        <v>0.23227065712426806</v>
      </c>
      <c r="J1902" s="2">
        <f t="shared" si="264"/>
        <v>2.3627978478093774</v>
      </c>
      <c r="K1902" s="2">
        <f t="shared" si="265"/>
        <v>37.667208848405984</v>
      </c>
      <c r="L1902">
        <f t="shared" si="266"/>
        <v>515.66666666666663</v>
      </c>
      <c r="M1902" s="3">
        <f t="shared" si="267"/>
        <v>0.16775103014530468</v>
      </c>
      <c r="N1902" s="2">
        <f t="shared" si="268"/>
        <v>39.636177299513186</v>
      </c>
      <c r="O1902" s="2">
        <f t="shared" si="269"/>
        <v>11.197381262199087</v>
      </c>
    </row>
    <row r="1903" spans="1:15" x14ac:dyDescent="0.2">
      <c r="A1903" t="str">
        <f t="shared" si="261"/>
        <v>Hall County, Texas</v>
      </c>
      <c r="B1903" t="str">
        <f t="shared" si="262"/>
        <v>Hall County,</v>
      </c>
      <c r="C1903" t="s">
        <v>113</v>
      </c>
      <c r="D1903" t="s">
        <v>284</v>
      </c>
      <c r="E1903">
        <v>29</v>
      </c>
      <c r="F1903" s="4">
        <f>VLOOKUP(A1903,'[1]Population Data'!$A:$B,2,FALSE)</f>
        <v>3074</v>
      </c>
      <c r="G1903">
        <f>VLOOKUP(A1903,'[1]Population Data'!$A:$C, 3, FALSE)</f>
        <v>1301</v>
      </c>
      <c r="H1903">
        <f>VLOOKUP(A1903,'[1]Population Data'!$A:$D,4,FALSE)</f>
        <v>714</v>
      </c>
      <c r="I1903" s="3">
        <f t="shared" si="263"/>
        <v>0.23227065712426806</v>
      </c>
      <c r="J1903" s="2">
        <f t="shared" si="264"/>
        <v>2.3627978478093774</v>
      </c>
      <c r="K1903" s="2">
        <f t="shared" si="265"/>
        <v>12.273584905660377</v>
      </c>
      <c r="L1903">
        <f t="shared" si="266"/>
        <v>515.66666666666663</v>
      </c>
      <c r="M1903" s="3">
        <f t="shared" si="267"/>
        <v>0.16775103014530468</v>
      </c>
      <c r="N1903" s="2">
        <f t="shared" si="268"/>
        <v>39.636177299513186</v>
      </c>
      <c r="O1903" s="2">
        <f t="shared" si="269"/>
        <v>3.6485849056603765</v>
      </c>
    </row>
    <row r="1904" spans="1:15" x14ac:dyDescent="0.2">
      <c r="A1904" t="str">
        <f t="shared" si="261"/>
        <v>Hall County, Texas</v>
      </c>
      <c r="B1904" t="str">
        <f t="shared" si="262"/>
        <v>Hall County,</v>
      </c>
      <c r="C1904" t="s">
        <v>113</v>
      </c>
      <c r="D1904" t="s">
        <v>285</v>
      </c>
      <c r="E1904">
        <v>202</v>
      </c>
      <c r="F1904" s="4">
        <f>VLOOKUP(A1904,'[1]Population Data'!$A:$B,2,FALSE)</f>
        <v>3074</v>
      </c>
      <c r="G1904">
        <f>VLOOKUP(A1904,'[1]Population Data'!$A:$C, 3, FALSE)</f>
        <v>1301</v>
      </c>
      <c r="H1904">
        <f>VLOOKUP(A1904,'[1]Population Data'!$A:$D,4,FALSE)</f>
        <v>714</v>
      </c>
      <c r="I1904" s="3">
        <f t="shared" si="263"/>
        <v>0.23227065712426806</v>
      </c>
      <c r="J1904" s="2">
        <f t="shared" si="264"/>
        <v>2.3627978478093774</v>
      </c>
      <c r="K1904" s="2">
        <f t="shared" si="265"/>
        <v>85.491867273910216</v>
      </c>
      <c r="L1904">
        <f t="shared" si="266"/>
        <v>515.66666666666663</v>
      </c>
      <c r="M1904" s="3">
        <f t="shared" si="267"/>
        <v>0.16775103014530468</v>
      </c>
      <c r="N1904" s="2">
        <f t="shared" si="268"/>
        <v>39.636177299513186</v>
      </c>
      <c r="O1904" s="2">
        <f t="shared" si="269"/>
        <v>25.414281067013658</v>
      </c>
    </row>
    <row r="1905" spans="1:15" x14ac:dyDescent="0.2">
      <c r="A1905" t="str">
        <f t="shared" si="261"/>
        <v>Hall County, Texas</v>
      </c>
      <c r="B1905" t="str">
        <f t="shared" si="262"/>
        <v>Hall County,</v>
      </c>
      <c r="C1905" t="s">
        <v>113</v>
      </c>
      <c r="D1905" t="s">
        <v>286</v>
      </c>
      <c r="E1905">
        <v>18</v>
      </c>
      <c r="F1905" s="4">
        <f>VLOOKUP(A1905,'[1]Population Data'!$A:$B,2,FALSE)</f>
        <v>3074</v>
      </c>
      <c r="G1905">
        <f>VLOOKUP(A1905,'[1]Population Data'!$A:$C, 3, FALSE)</f>
        <v>1301</v>
      </c>
      <c r="H1905">
        <f>VLOOKUP(A1905,'[1]Population Data'!$A:$D,4,FALSE)</f>
        <v>714</v>
      </c>
      <c r="I1905" s="3">
        <f t="shared" si="263"/>
        <v>0.23227065712426806</v>
      </c>
      <c r="J1905" s="2">
        <f t="shared" si="264"/>
        <v>2.3627978478093774</v>
      </c>
      <c r="K1905" s="2">
        <f t="shared" si="265"/>
        <v>7.6180871828236825</v>
      </c>
      <c r="L1905">
        <f t="shared" si="266"/>
        <v>515.66666666666663</v>
      </c>
      <c r="M1905" s="3">
        <f t="shared" si="267"/>
        <v>0.16775103014530468</v>
      </c>
      <c r="N1905" s="2">
        <f t="shared" si="268"/>
        <v>39.636177299513186</v>
      </c>
      <c r="O1905" s="2">
        <f t="shared" si="269"/>
        <v>2.2646389069616131</v>
      </c>
    </row>
    <row r="1906" spans="1:15" x14ac:dyDescent="0.2">
      <c r="A1906" t="str">
        <f t="shared" si="261"/>
        <v>Hall County, Texas</v>
      </c>
      <c r="B1906" t="str">
        <f t="shared" si="262"/>
        <v>Hall County,</v>
      </c>
      <c r="C1906" t="s">
        <v>113</v>
      </c>
      <c r="D1906" t="s">
        <v>287</v>
      </c>
      <c r="E1906">
        <v>91</v>
      </c>
      <c r="F1906" s="4">
        <f>VLOOKUP(A1906,'[1]Population Data'!$A:$B,2,FALSE)</f>
        <v>3074</v>
      </c>
      <c r="G1906">
        <f>VLOOKUP(A1906,'[1]Population Data'!$A:$C, 3, FALSE)</f>
        <v>1301</v>
      </c>
      <c r="H1906">
        <f>VLOOKUP(A1906,'[1]Population Data'!$A:$D,4,FALSE)</f>
        <v>714</v>
      </c>
      <c r="I1906" s="3">
        <f t="shared" si="263"/>
        <v>0.23227065712426806</v>
      </c>
      <c r="J1906" s="2">
        <f t="shared" si="264"/>
        <v>2.3627978478093774</v>
      </c>
      <c r="K1906" s="2">
        <f t="shared" si="265"/>
        <v>38.513662979830841</v>
      </c>
      <c r="L1906">
        <f t="shared" si="266"/>
        <v>515.66666666666663</v>
      </c>
      <c r="M1906" s="3">
        <f t="shared" si="267"/>
        <v>0.16775103014530468</v>
      </c>
      <c r="N1906" s="2">
        <f t="shared" si="268"/>
        <v>39.636177299513186</v>
      </c>
      <c r="O1906" s="2">
        <f t="shared" si="269"/>
        <v>11.449007807417045</v>
      </c>
    </row>
    <row r="1907" spans="1:15" x14ac:dyDescent="0.2">
      <c r="A1907" t="str">
        <f t="shared" si="261"/>
        <v>Hall County, Texas</v>
      </c>
      <c r="B1907" t="str">
        <f t="shared" si="262"/>
        <v>Hall County,</v>
      </c>
      <c r="C1907" t="s">
        <v>113</v>
      </c>
      <c r="D1907" t="s">
        <v>288</v>
      </c>
      <c r="E1907">
        <v>93</v>
      </c>
      <c r="F1907" s="4">
        <f>VLOOKUP(A1907,'[1]Population Data'!$A:$B,2,FALSE)</f>
        <v>3074</v>
      </c>
      <c r="G1907">
        <f>VLOOKUP(A1907,'[1]Population Data'!$A:$C, 3, FALSE)</f>
        <v>1301</v>
      </c>
      <c r="H1907">
        <f>VLOOKUP(A1907,'[1]Population Data'!$A:$D,4,FALSE)</f>
        <v>714</v>
      </c>
      <c r="I1907" s="3">
        <f t="shared" si="263"/>
        <v>0.23227065712426806</v>
      </c>
      <c r="J1907" s="2">
        <f t="shared" si="264"/>
        <v>2.3627978478093774</v>
      </c>
      <c r="K1907" s="2">
        <f t="shared" si="265"/>
        <v>39.36011711125569</v>
      </c>
      <c r="L1907">
        <f t="shared" si="266"/>
        <v>515.66666666666663</v>
      </c>
      <c r="M1907" s="3">
        <f t="shared" si="267"/>
        <v>0.16775103014530468</v>
      </c>
      <c r="N1907" s="2">
        <f t="shared" si="268"/>
        <v>39.636177299513186</v>
      </c>
      <c r="O1907" s="2">
        <f t="shared" si="269"/>
        <v>11.700634352634999</v>
      </c>
    </row>
    <row r="1908" spans="1:15" x14ac:dyDescent="0.2">
      <c r="A1908" t="str">
        <f t="shared" si="261"/>
        <v>Hall County, Texas</v>
      </c>
      <c r="B1908" t="str">
        <f t="shared" si="262"/>
        <v>Hall County,</v>
      </c>
      <c r="C1908" t="s">
        <v>113</v>
      </c>
      <c r="D1908" t="s">
        <v>289</v>
      </c>
      <c r="E1908">
        <v>31</v>
      </c>
      <c r="F1908" s="4">
        <f>VLOOKUP(A1908,'[1]Population Data'!$A:$B,2,FALSE)</f>
        <v>3074</v>
      </c>
      <c r="G1908">
        <f>VLOOKUP(A1908,'[1]Population Data'!$A:$C, 3, FALSE)</f>
        <v>1301</v>
      </c>
      <c r="H1908">
        <f>VLOOKUP(A1908,'[1]Population Data'!$A:$D,4,FALSE)</f>
        <v>714</v>
      </c>
      <c r="I1908" s="3">
        <f t="shared" si="263"/>
        <v>0.23227065712426806</v>
      </c>
      <c r="J1908" s="2">
        <f t="shared" si="264"/>
        <v>2.3627978478093774</v>
      </c>
      <c r="K1908" s="2">
        <f t="shared" si="265"/>
        <v>13.120039037085231</v>
      </c>
      <c r="L1908">
        <f t="shared" si="266"/>
        <v>515.66666666666663</v>
      </c>
      <c r="M1908" s="3">
        <f t="shared" si="267"/>
        <v>0.16775103014530468</v>
      </c>
      <c r="N1908" s="2">
        <f t="shared" si="268"/>
        <v>39.636177299513186</v>
      </c>
      <c r="O1908" s="2">
        <f t="shared" si="269"/>
        <v>3.900211450878333</v>
      </c>
    </row>
    <row r="1909" spans="1:15" x14ac:dyDescent="0.2">
      <c r="A1909" t="str">
        <f t="shared" si="261"/>
        <v>Hall County, Texas</v>
      </c>
      <c r="B1909" t="str">
        <f t="shared" si="262"/>
        <v>Hall County,</v>
      </c>
      <c r="C1909" t="s">
        <v>113</v>
      </c>
      <c r="D1909" t="s">
        <v>290</v>
      </c>
      <c r="E1909">
        <v>181</v>
      </c>
      <c r="F1909" s="4">
        <f>VLOOKUP(A1909,'[1]Population Data'!$A:$B,2,FALSE)</f>
        <v>3074</v>
      </c>
      <c r="G1909">
        <f>VLOOKUP(A1909,'[1]Population Data'!$A:$C, 3, FALSE)</f>
        <v>1301</v>
      </c>
      <c r="H1909">
        <f>VLOOKUP(A1909,'[1]Population Data'!$A:$D,4,FALSE)</f>
        <v>714</v>
      </c>
      <c r="I1909" s="3">
        <f t="shared" si="263"/>
        <v>0.23227065712426806</v>
      </c>
      <c r="J1909" s="2">
        <f t="shared" si="264"/>
        <v>2.3627978478093774</v>
      </c>
      <c r="K1909" s="2">
        <f t="shared" si="265"/>
        <v>76.604098893949256</v>
      </c>
      <c r="L1909">
        <f t="shared" si="266"/>
        <v>515.66666666666663</v>
      </c>
      <c r="M1909" s="3">
        <f t="shared" si="267"/>
        <v>0.16775103014530468</v>
      </c>
      <c r="N1909" s="2">
        <f t="shared" si="268"/>
        <v>39.636177299513186</v>
      </c>
      <c r="O1909" s="2">
        <f t="shared" si="269"/>
        <v>22.772202342225111</v>
      </c>
    </row>
    <row r="1910" spans="1:15" x14ac:dyDescent="0.2">
      <c r="A1910" t="str">
        <f t="shared" si="261"/>
        <v>Hall County, Texas</v>
      </c>
      <c r="B1910" t="str">
        <f t="shared" si="262"/>
        <v>Hall County,</v>
      </c>
      <c r="C1910" t="s">
        <v>113</v>
      </c>
      <c r="D1910" t="s">
        <v>291</v>
      </c>
      <c r="E1910">
        <v>8</v>
      </c>
      <c r="F1910" s="4">
        <f>VLOOKUP(A1910,'[1]Population Data'!$A:$B,2,FALSE)</f>
        <v>3074</v>
      </c>
      <c r="G1910">
        <f>VLOOKUP(A1910,'[1]Population Data'!$A:$C, 3, FALSE)</f>
        <v>1301</v>
      </c>
      <c r="H1910">
        <f>VLOOKUP(A1910,'[1]Population Data'!$A:$D,4,FALSE)</f>
        <v>714</v>
      </c>
      <c r="I1910" s="3">
        <f t="shared" si="263"/>
        <v>0.23227065712426806</v>
      </c>
      <c r="J1910" s="2">
        <f t="shared" si="264"/>
        <v>2.3627978478093774</v>
      </c>
      <c r="K1910" s="2">
        <f t="shared" si="265"/>
        <v>3.3858165256994144</v>
      </c>
      <c r="L1910">
        <f t="shared" si="266"/>
        <v>515.66666666666663</v>
      </c>
      <c r="M1910" s="3">
        <f t="shared" si="267"/>
        <v>0.16775103014530468</v>
      </c>
      <c r="N1910" s="2">
        <f t="shared" si="268"/>
        <v>39.636177299513186</v>
      </c>
      <c r="O1910" s="2">
        <f t="shared" si="269"/>
        <v>1.0065061808718279</v>
      </c>
    </row>
    <row r="1911" spans="1:15" x14ac:dyDescent="0.2">
      <c r="A1911" t="str">
        <f t="shared" si="261"/>
        <v>Hall County, Texas</v>
      </c>
      <c r="B1911" t="str">
        <f t="shared" si="262"/>
        <v>Hall County,</v>
      </c>
      <c r="C1911" t="s">
        <v>113</v>
      </c>
      <c r="D1911" t="s">
        <v>292</v>
      </c>
      <c r="E1911">
        <v>9</v>
      </c>
      <c r="F1911" s="4">
        <f>VLOOKUP(A1911,'[1]Population Data'!$A:$B,2,FALSE)</f>
        <v>3074</v>
      </c>
      <c r="G1911">
        <f>VLOOKUP(A1911,'[1]Population Data'!$A:$C, 3, FALSE)</f>
        <v>1301</v>
      </c>
      <c r="H1911">
        <f>VLOOKUP(A1911,'[1]Population Data'!$A:$D,4,FALSE)</f>
        <v>714</v>
      </c>
      <c r="I1911" s="3">
        <f t="shared" si="263"/>
        <v>0.23227065712426806</v>
      </c>
      <c r="J1911" s="2">
        <f t="shared" si="264"/>
        <v>2.3627978478093774</v>
      </c>
      <c r="K1911" s="2">
        <f t="shared" si="265"/>
        <v>3.8090435914118412</v>
      </c>
      <c r="L1911">
        <f t="shared" si="266"/>
        <v>515.66666666666663</v>
      </c>
      <c r="M1911" s="3">
        <f t="shared" si="267"/>
        <v>0.16775103014530468</v>
      </c>
      <c r="N1911" s="2">
        <f t="shared" si="268"/>
        <v>39.636177299513186</v>
      </c>
      <c r="O1911" s="2">
        <f t="shared" si="269"/>
        <v>1.1323194534808065</v>
      </c>
    </row>
    <row r="1912" spans="1:15" x14ac:dyDescent="0.2">
      <c r="A1912" t="str">
        <f t="shared" si="261"/>
        <v>Hall County, Texas</v>
      </c>
      <c r="B1912" t="str">
        <f t="shared" si="262"/>
        <v>Hall County,</v>
      </c>
      <c r="C1912" t="s">
        <v>113</v>
      </c>
      <c r="D1912" t="s">
        <v>293</v>
      </c>
      <c r="E1912">
        <v>26</v>
      </c>
      <c r="F1912" s="4">
        <f>VLOOKUP(A1912,'[1]Population Data'!$A:$B,2,FALSE)</f>
        <v>3074</v>
      </c>
      <c r="G1912">
        <f>VLOOKUP(A1912,'[1]Population Data'!$A:$C, 3, FALSE)</f>
        <v>1301</v>
      </c>
      <c r="H1912">
        <f>VLOOKUP(A1912,'[1]Population Data'!$A:$D,4,FALSE)</f>
        <v>714</v>
      </c>
      <c r="I1912" s="3">
        <f t="shared" si="263"/>
        <v>0.23227065712426806</v>
      </c>
      <c r="J1912" s="2">
        <f t="shared" si="264"/>
        <v>2.3627978478093774</v>
      </c>
      <c r="K1912" s="2">
        <f t="shared" si="265"/>
        <v>11.003903708523097</v>
      </c>
      <c r="L1912">
        <f t="shared" si="266"/>
        <v>515.66666666666663</v>
      </c>
      <c r="M1912" s="3">
        <f t="shared" si="267"/>
        <v>0.16775103014530468</v>
      </c>
      <c r="N1912" s="2">
        <f t="shared" si="268"/>
        <v>39.636177299513186</v>
      </c>
      <c r="O1912" s="2">
        <f t="shared" si="269"/>
        <v>3.2711450878334412</v>
      </c>
    </row>
    <row r="1913" spans="1:15" x14ac:dyDescent="0.2">
      <c r="A1913" t="str">
        <f t="shared" si="261"/>
        <v>Hall County, Texas</v>
      </c>
      <c r="B1913" t="str">
        <f t="shared" si="262"/>
        <v>Hall County,</v>
      </c>
      <c r="C1913" t="s">
        <v>113</v>
      </c>
      <c r="D1913" t="s">
        <v>294</v>
      </c>
      <c r="E1913">
        <v>7</v>
      </c>
      <c r="F1913" s="4">
        <f>VLOOKUP(A1913,'[1]Population Data'!$A:$B,2,FALSE)</f>
        <v>3074</v>
      </c>
      <c r="G1913">
        <f>VLOOKUP(A1913,'[1]Population Data'!$A:$C, 3, FALSE)</f>
        <v>1301</v>
      </c>
      <c r="H1913">
        <f>VLOOKUP(A1913,'[1]Population Data'!$A:$D,4,FALSE)</f>
        <v>714</v>
      </c>
      <c r="I1913" s="3">
        <f t="shared" si="263"/>
        <v>0.23227065712426806</v>
      </c>
      <c r="J1913" s="2">
        <f t="shared" si="264"/>
        <v>2.3627978478093774</v>
      </c>
      <c r="K1913" s="2">
        <f t="shared" si="265"/>
        <v>2.9625894599869875</v>
      </c>
      <c r="L1913">
        <f t="shared" si="266"/>
        <v>515.66666666666663</v>
      </c>
      <c r="M1913" s="3">
        <f t="shared" si="267"/>
        <v>0.16775103014530468</v>
      </c>
      <c r="N1913" s="2">
        <f t="shared" si="268"/>
        <v>39.636177299513186</v>
      </c>
      <c r="O1913" s="2">
        <f t="shared" si="269"/>
        <v>0.88069290826284963</v>
      </c>
    </row>
    <row r="1914" spans="1:15" x14ac:dyDescent="0.2">
      <c r="A1914" t="str">
        <f t="shared" si="261"/>
        <v>Hall County, Texas</v>
      </c>
      <c r="B1914" t="str">
        <f t="shared" si="262"/>
        <v>Hall County,</v>
      </c>
      <c r="C1914" t="s">
        <v>113</v>
      </c>
      <c r="D1914" t="s">
        <v>295</v>
      </c>
      <c r="E1914">
        <v>30</v>
      </c>
      <c r="F1914" s="4">
        <f>VLOOKUP(A1914,'[1]Population Data'!$A:$B,2,FALSE)</f>
        <v>3074</v>
      </c>
      <c r="G1914">
        <f>VLOOKUP(A1914,'[1]Population Data'!$A:$C, 3, FALSE)</f>
        <v>1301</v>
      </c>
      <c r="H1914">
        <f>VLOOKUP(A1914,'[1]Population Data'!$A:$D,4,FALSE)</f>
        <v>714</v>
      </c>
      <c r="I1914" s="3">
        <f t="shared" si="263"/>
        <v>0.23227065712426806</v>
      </c>
      <c r="J1914" s="2">
        <f t="shared" si="264"/>
        <v>2.3627978478093774</v>
      </c>
      <c r="K1914" s="2">
        <f t="shared" si="265"/>
        <v>12.696811971372805</v>
      </c>
      <c r="L1914">
        <f t="shared" si="266"/>
        <v>515.66666666666663</v>
      </c>
      <c r="M1914" s="3">
        <f t="shared" si="267"/>
        <v>0.16775103014530468</v>
      </c>
      <c r="N1914" s="2">
        <f t="shared" si="268"/>
        <v>39.636177299513186</v>
      </c>
      <c r="O1914" s="2">
        <f t="shared" si="269"/>
        <v>3.7743981782693554</v>
      </c>
    </row>
    <row r="1915" spans="1:15" x14ac:dyDescent="0.2">
      <c r="A1915" t="str">
        <f t="shared" si="261"/>
        <v>Hall County, Texas</v>
      </c>
      <c r="B1915" t="str">
        <f t="shared" si="262"/>
        <v>Hall County,</v>
      </c>
      <c r="C1915" t="s">
        <v>113</v>
      </c>
      <c r="D1915" t="s">
        <v>296</v>
      </c>
      <c r="E1915">
        <v>0</v>
      </c>
      <c r="F1915" s="4">
        <f>VLOOKUP(A1915,'[1]Population Data'!$A:$B,2,FALSE)</f>
        <v>3074</v>
      </c>
      <c r="G1915">
        <f>VLOOKUP(A1915,'[1]Population Data'!$A:$C, 3, FALSE)</f>
        <v>1301</v>
      </c>
      <c r="H1915">
        <f>VLOOKUP(A1915,'[1]Population Data'!$A:$D,4,FALSE)</f>
        <v>714</v>
      </c>
      <c r="I1915" s="3">
        <f t="shared" si="263"/>
        <v>0.23227065712426806</v>
      </c>
      <c r="J1915" s="2">
        <f t="shared" si="264"/>
        <v>2.3627978478093774</v>
      </c>
      <c r="K1915" s="2">
        <f t="shared" si="265"/>
        <v>0</v>
      </c>
      <c r="L1915">
        <f t="shared" si="266"/>
        <v>515.66666666666663</v>
      </c>
      <c r="M1915" s="3">
        <f t="shared" si="267"/>
        <v>0.16775103014530468</v>
      </c>
      <c r="N1915" s="2">
        <f t="shared" si="268"/>
        <v>39.636177299513186</v>
      </c>
      <c r="O1915" s="2">
        <f t="shared" si="269"/>
        <v>0</v>
      </c>
    </row>
    <row r="1916" spans="1:15" x14ac:dyDescent="0.2">
      <c r="A1916" t="str">
        <f t="shared" si="261"/>
        <v>Hall County, Texas</v>
      </c>
      <c r="B1916" t="str">
        <f t="shared" si="262"/>
        <v>Hall County,</v>
      </c>
      <c r="C1916" t="s">
        <v>113</v>
      </c>
      <c r="D1916" t="s">
        <v>297</v>
      </c>
      <c r="E1916">
        <v>118</v>
      </c>
      <c r="F1916" s="4">
        <f>VLOOKUP(A1916,'[1]Population Data'!$A:$B,2,FALSE)</f>
        <v>3074</v>
      </c>
      <c r="G1916">
        <f>VLOOKUP(A1916,'[1]Population Data'!$A:$C, 3, FALSE)</f>
        <v>1301</v>
      </c>
      <c r="H1916">
        <f>VLOOKUP(A1916,'[1]Population Data'!$A:$D,4,FALSE)</f>
        <v>714</v>
      </c>
      <c r="I1916" s="3">
        <f t="shared" si="263"/>
        <v>0.23227065712426806</v>
      </c>
      <c r="J1916" s="2">
        <f t="shared" si="264"/>
        <v>2.3627978478093774</v>
      </c>
      <c r="K1916" s="2">
        <f t="shared" si="265"/>
        <v>49.940793754066362</v>
      </c>
      <c r="L1916">
        <f t="shared" si="266"/>
        <v>515.66666666666663</v>
      </c>
      <c r="M1916" s="3">
        <f t="shared" si="267"/>
        <v>0.16775103014530468</v>
      </c>
      <c r="N1916" s="2">
        <f t="shared" si="268"/>
        <v>39.636177299513186</v>
      </c>
      <c r="O1916" s="2">
        <f t="shared" si="269"/>
        <v>14.845966167859462</v>
      </c>
    </row>
    <row r="1917" spans="1:15" x14ac:dyDescent="0.2">
      <c r="A1917" t="str">
        <f t="shared" si="261"/>
        <v>Hall County, Texas</v>
      </c>
      <c r="B1917" t="str">
        <f t="shared" si="262"/>
        <v>Hall County,</v>
      </c>
      <c r="C1917" t="s">
        <v>113</v>
      </c>
      <c r="D1917" t="s">
        <v>298</v>
      </c>
      <c r="E1917">
        <v>7</v>
      </c>
      <c r="F1917" s="4">
        <f>VLOOKUP(A1917,'[1]Population Data'!$A:$B,2,FALSE)</f>
        <v>3074</v>
      </c>
      <c r="G1917">
        <f>VLOOKUP(A1917,'[1]Population Data'!$A:$C, 3, FALSE)</f>
        <v>1301</v>
      </c>
      <c r="H1917">
        <f>VLOOKUP(A1917,'[1]Population Data'!$A:$D,4,FALSE)</f>
        <v>714</v>
      </c>
      <c r="I1917" s="3">
        <f t="shared" si="263"/>
        <v>0.23227065712426806</v>
      </c>
      <c r="J1917" s="2">
        <f t="shared" si="264"/>
        <v>2.3627978478093774</v>
      </c>
      <c r="K1917" s="2">
        <f t="shared" si="265"/>
        <v>2.9625894599869875</v>
      </c>
      <c r="L1917">
        <f t="shared" si="266"/>
        <v>515.66666666666663</v>
      </c>
      <c r="M1917" s="3">
        <f t="shared" si="267"/>
        <v>0.16775103014530468</v>
      </c>
      <c r="N1917" s="2">
        <f t="shared" si="268"/>
        <v>39.636177299513186</v>
      </c>
      <c r="O1917" s="2">
        <f t="shared" si="269"/>
        <v>0.88069290826284963</v>
      </c>
    </row>
    <row r="1918" spans="1:15" x14ac:dyDescent="0.2">
      <c r="A1918" t="str">
        <f t="shared" si="261"/>
        <v>Hall County, Texas</v>
      </c>
      <c r="B1918" t="str">
        <f t="shared" si="262"/>
        <v>Hall County,</v>
      </c>
      <c r="C1918" t="s">
        <v>113</v>
      </c>
      <c r="D1918" t="s">
        <v>299</v>
      </c>
      <c r="E1918">
        <v>71</v>
      </c>
      <c r="F1918" s="4">
        <f>VLOOKUP(A1918,'[1]Population Data'!$A:$B,2,FALSE)</f>
        <v>3074</v>
      </c>
      <c r="G1918">
        <f>VLOOKUP(A1918,'[1]Population Data'!$A:$C, 3, FALSE)</f>
        <v>1301</v>
      </c>
      <c r="H1918">
        <f>VLOOKUP(A1918,'[1]Population Data'!$A:$D,4,FALSE)</f>
        <v>714</v>
      </c>
      <c r="I1918" s="3">
        <f t="shared" si="263"/>
        <v>0.23227065712426806</v>
      </c>
      <c r="J1918" s="2">
        <f t="shared" si="264"/>
        <v>2.3627978478093774</v>
      </c>
      <c r="K1918" s="2">
        <f t="shared" si="265"/>
        <v>30.049121665582302</v>
      </c>
      <c r="L1918">
        <f t="shared" si="266"/>
        <v>515.66666666666663</v>
      </c>
      <c r="M1918" s="3">
        <f t="shared" si="267"/>
        <v>0.16775103014530468</v>
      </c>
      <c r="N1918" s="2">
        <f t="shared" si="268"/>
        <v>39.636177299513186</v>
      </c>
      <c r="O1918" s="2">
        <f t="shared" si="269"/>
        <v>8.9327423552374725</v>
      </c>
    </row>
    <row r="1919" spans="1:15" x14ac:dyDescent="0.2">
      <c r="A1919" t="str">
        <f t="shared" si="261"/>
        <v>Hall County, Texas</v>
      </c>
      <c r="B1919" t="str">
        <f t="shared" si="262"/>
        <v>Hall County,</v>
      </c>
      <c r="C1919" t="s">
        <v>113</v>
      </c>
      <c r="D1919" t="s">
        <v>300</v>
      </c>
      <c r="E1919">
        <v>33</v>
      </c>
      <c r="F1919" s="4">
        <f>VLOOKUP(A1919,'[1]Population Data'!$A:$B,2,FALSE)</f>
        <v>3074</v>
      </c>
      <c r="G1919">
        <f>VLOOKUP(A1919,'[1]Population Data'!$A:$C, 3, FALSE)</f>
        <v>1301</v>
      </c>
      <c r="H1919">
        <f>VLOOKUP(A1919,'[1]Population Data'!$A:$D,4,FALSE)</f>
        <v>714</v>
      </c>
      <c r="I1919" s="3">
        <f t="shared" si="263"/>
        <v>0.23227065712426806</v>
      </c>
      <c r="J1919" s="2">
        <f t="shared" si="264"/>
        <v>2.3627978478093774</v>
      </c>
      <c r="K1919" s="2">
        <f t="shared" si="265"/>
        <v>13.966493168510084</v>
      </c>
      <c r="L1919">
        <f t="shared" si="266"/>
        <v>515.66666666666663</v>
      </c>
      <c r="M1919" s="3">
        <f t="shared" si="267"/>
        <v>0.16775103014530468</v>
      </c>
      <c r="N1919" s="2">
        <f t="shared" si="268"/>
        <v>39.636177299513186</v>
      </c>
      <c r="O1919" s="2">
        <f t="shared" si="269"/>
        <v>4.1518379960962903</v>
      </c>
    </row>
    <row r="1920" spans="1:15" x14ac:dyDescent="0.2">
      <c r="A1920" t="str">
        <f t="shared" si="261"/>
        <v>Hall County, Texas</v>
      </c>
      <c r="B1920" t="str">
        <f t="shared" si="262"/>
        <v>Hall County,</v>
      </c>
      <c r="C1920" t="s">
        <v>113</v>
      </c>
      <c r="D1920" t="s">
        <v>301</v>
      </c>
      <c r="E1920">
        <v>29</v>
      </c>
      <c r="F1920" s="4">
        <f>VLOOKUP(A1920,'[1]Population Data'!$A:$B,2,FALSE)</f>
        <v>3074</v>
      </c>
      <c r="G1920">
        <f>VLOOKUP(A1920,'[1]Population Data'!$A:$C, 3, FALSE)</f>
        <v>1301</v>
      </c>
      <c r="H1920">
        <f>VLOOKUP(A1920,'[1]Population Data'!$A:$D,4,FALSE)</f>
        <v>714</v>
      </c>
      <c r="I1920" s="3">
        <f t="shared" si="263"/>
        <v>0.23227065712426806</v>
      </c>
      <c r="J1920" s="2">
        <f t="shared" si="264"/>
        <v>2.3627978478093774</v>
      </c>
      <c r="K1920" s="2">
        <f t="shared" si="265"/>
        <v>12.273584905660377</v>
      </c>
      <c r="L1920">
        <f t="shared" si="266"/>
        <v>515.66666666666663</v>
      </c>
      <c r="M1920" s="3">
        <f t="shared" si="267"/>
        <v>0.16775103014530468</v>
      </c>
      <c r="N1920" s="2">
        <f t="shared" si="268"/>
        <v>39.636177299513186</v>
      </c>
      <c r="O1920" s="2">
        <f t="shared" si="269"/>
        <v>3.6485849056603765</v>
      </c>
    </row>
    <row r="1921" spans="1:15" x14ac:dyDescent="0.2">
      <c r="A1921" t="str">
        <f t="shared" si="261"/>
        <v>Hall County, Texas</v>
      </c>
      <c r="B1921" t="str">
        <f t="shared" si="262"/>
        <v>Hall County,</v>
      </c>
      <c r="C1921" t="s">
        <v>113</v>
      </c>
      <c r="D1921" t="s">
        <v>302</v>
      </c>
      <c r="E1921">
        <v>53</v>
      </c>
      <c r="F1921" s="4">
        <f>VLOOKUP(A1921,'[1]Population Data'!$A:$B,2,FALSE)</f>
        <v>3074</v>
      </c>
      <c r="G1921">
        <f>VLOOKUP(A1921,'[1]Population Data'!$A:$C, 3, FALSE)</f>
        <v>1301</v>
      </c>
      <c r="H1921">
        <f>VLOOKUP(A1921,'[1]Population Data'!$A:$D,4,FALSE)</f>
        <v>714</v>
      </c>
      <c r="I1921" s="3">
        <f t="shared" si="263"/>
        <v>0.23227065712426806</v>
      </c>
      <c r="J1921" s="2">
        <f t="shared" si="264"/>
        <v>2.3627978478093774</v>
      </c>
      <c r="K1921" s="2">
        <f t="shared" si="265"/>
        <v>22.431034482758619</v>
      </c>
      <c r="L1921">
        <f t="shared" si="266"/>
        <v>515.66666666666663</v>
      </c>
      <c r="M1921" s="3">
        <f t="shared" si="267"/>
        <v>0.16775103014530468</v>
      </c>
      <c r="N1921" s="2">
        <f t="shared" si="268"/>
        <v>39.636177299513186</v>
      </c>
      <c r="O1921" s="2">
        <f t="shared" si="269"/>
        <v>6.6681034482758603</v>
      </c>
    </row>
    <row r="1922" spans="1:15" x14ac:dyDescent="0.2">
      <c r="A1922" t="str">
        <f t="shared" si="261"/>
        <v>Hamilton County, Texas</v>
      </c>
      <c r="B1922" t="str">
        <f t="shared" si="262"/>
        <v>Hamilton County,</v>
      </c>
      <c r="C1922" t="s">
        <v>114</v>
      </c>
      <c r="D1922" t="s">
        <v>283</v>
      </c>
      <c r="E1922">
        <v>198</v>
      </c>
      <c r="F1922" s="4">
        <f>VLOOKUP(A1922,'[1]Population Data'!$A:$B,2,FALSE)</f>
        <v>8269</v>
      </c>
      <c r="G1922">
        <f>VLOOKUP(A1922,'[1]Population Data'!$A:$C, 3, FALSE)</f>
        <v>3108</v>
      </c>
      <c r="H1922">
        <f>VLOOKUP(A1922,'[1]Population Data'!$A:$D,4,FALSE)</f>
        <v>1707</v>
      </c>
      <c r="I1922" s="3">
        <f t="shared" si="263"/>
        <v>0.20643366791631396</v>
      </c>
      <c r="J1922" s="2">
        <f t="shared" si="264"/>
        <v>2.6605534105534105</v>
      </c>
      <c r="K1922" s="2">
        <f t="shared" si="265"/>
        <v>74.420607086709396</v>
      </c>
      <c r="L1922">
        <f t="shared" si="266"/>
        <v>1232.8333333333333</v>
      </c>
      <c r="M1922" s="3">
        <f t="shared" si="267"/>
        <v>0.14909098238400451</v>
      </c>
      <c r="N1922" s="2">
        <f t="shared" si="268"/>
        <v>39.666452166452167</v>
      </c>
      <c r="O1922" s="2">
        <f t="shared" si="269"/>
        <v>22.140010884024669</v>
      </c>
    </row>
    <row r="1923" spans="1:15" x14ac:dyDescent="0.2">
      <c r="A1923" t="str">
        <f t="shared" ref="A1923:A1986" si="270">CONCATENATE(B1923, " Texas")</f>
        <v>Hamilton County, Texas</v>
      </c>
      <c r="B1923" t="str">
        <f t="shared" ref="B1923:B1986" si="271">LEFT(C1923,FIND(",",C1923))</f>
        <v>Hamilton County,</v>
      </c>
      <c r="C1923" t="s">
        <v>114</v>
      </c>
      <c r="D1923" t="s">
        <v>284</v>
      </c>
      <c r="E1923">
        <v>84</v>
      </c>
      <c r="F1923" s="4">
        <f>VLOOKUP(A1923,'[1]Population Data'!$A:$B,2,FALSE)</f>
        <v>8269</v>
      </c>
      <c r="G1923">
        <f>VLOOKUP(A1923,'[1]Population Data'!$A:$C, 3, FALSE)</f>
        <v>3108</v>
      </c>
      <c r="H1923">
        <f>VLOOKUP(A1923,'[1]Population Data'!$A:$D,4,FALSE)</f>
        <v>1707</v>
      </c>
      <c r="I1923" s="3">
        <f t="shared" ref="I1923:I1986" si="272">H1923/F1923</f>
        <v>0.20643366791631396</v>
      </c>
      <c r="J1923" s="2">
        <f t="shared" ref="J1923:J1986" si="273">F1923/G1923</f>
        <v>2.6605534105534105</v>
      </c>
      <c r="K1923" s="2">
        <f t="shared" ref="K1923:K1986" si="274">E1923/J1923</f>
        <v>31.572378764058531</v>
      </c>
      <c r="L1923">
        <f t="shared" ref="L1923:L1986" si="275">(H1923/18)*13</f>
        <v>1232.8333333333333</v>
      </c>
      <c r="M1923" s="3">
        <f t="shared" ref="M1923:M1986" si="276">L1923/F1923</f>
        <v>0.14909098238400451</v>
      </c>
      <c r="N1923" s="2">
        <f t="shared" ref="N1923:N1986" si="277">M1923*J1923*100</f>
        <v>39.666452166452167</v>
      </c>
      <c r="O1923" s="2">
        <f t="shared" ref="O1923:O1986" si="278">0.75*K1923*N1923*(1/100)</f>
        <v>9.3927318901922838</v>
      </c>
    </row>
    <row r="1924" spans="1:15" x14ac:dyDescent="0.2">
      <c r="A1924" t="str">
        <f t="shared" si="270"/>
        <v>Hamilton County, Texas</v>
      </c>
      <c r="B1924" t="str">
        <f t="shared" si="271"/>
        <v>Hamilton County,</v>
      </c>
      <c r="C1924" t="s">
        <v>114</v>
      </c>
      <c r="D1924" t="s">
        <v>285</v>
      </c>
      <c r="E1924">
        <v>405</v>
      </c>
      <c r="F1924" s="4">
        <f>VLOOKUP(A1924,'[1]Population Data'!$A:$B,2,FALSE)</f>
        <v>8269</v>
      </c>
      <c r="G1924">
        <f>VLOOKUP(A1924,'[1]Population Data'!$A:$C, 3, FALSE)</f>
        <v>3108</v>
      </c>
      <c r="H1924">
        <f>VLOOKUP(A1924,'[1]Population Data'!$A:$D,4,FALSE)</f>
        <v>1707</v>
      </c>
      <c r="I1924" s="3">
        <f t="shared" si="272"/>
        <v>0.20643366791631396</v>
      </c>
      <c r="J1924" s="2">
        <f t="shared" si="273"/>
        <v>2.6605534105534105</v>
      </c>
      <c r="K1924" s="2">
        <f t="shared" si="274"/>
        <v>152.22396904099648</v>
      </c>
      <c r="L1924">
        <f t="shared" si="275"/>
        <v>1232.8333333333333</v>
      </c>
      <c r="M1924" s="3">
        <f t="shared" si="276"/>
        <v>0.14909098238400451</v>
      </c>
      <c r="N1924" s="2">
        <f t="shared" si="277"/>
        <v>39.666452166452167</v>
      </c>
      <c r="O1924" s="2">
        <f t="shared" si="278"/>
        <v>45.286385899141372</v>
      </c>
    </row>
    <row r="1925" spans="1:15" x14ac:dyDescent="0.2">
      <c r="A1925" t="str">
        <f t="shared" si="270"/>
        <v>Hamilton County, Texas</v>
      </c>
      <c r="B1925" t="str">
        <f t="shared" si="271"/>
        <v>Hamilton County,</v>
      </c>
      <c r="C1925" t="s">
        <v>114</v>
      </c>
      <c r="D1925" t="s">
        <v>286</v>
      </c>
      <c r="E1925">
        <v>72</v>
      </c>
      <c r="F1925" s="4">
        <f>VLOOKUP(A1925,'[1]Population Data'!$A:$B,2,FALSE)</f>
        <v>8269</v>
      </c>
      <c r="G1925">
        <f>VLOOKUP(A1925,'[1]Population Data'!$A:$C, 3, FALSE)</f>
        <v>3108</v>
      </c>
      <c r="H1925">
        <f>VLOOKUP(A1925,'[1]Population Data'!$A:$D,4,FALSE)</f>
        <v>1707</v>
      </c>
      <c r="I1925" s="3">
        <f t="shared" si="272"/>
        <v>0.20643366791631396</v>
      </c>
      <c r="J1925" s="2">
        <f t="shared" si="273"/>
        <v>2.6605534105534105</v>
      </c>
      <c r="K1925" s="2">
        <f t="shared" si="274"/>
        <v>27.062038940621598</v>
      </c>
      <c r="L1925">
        <f t="shared" si="275"/>
        <v>1232.8333333333333</v>
      </c>
      <c r="M1925" s="3">
        <f t="shared" si="276"/>
        <v>0.14909098238400451</v>
      </c>
      <c r="N1925" s="2">
        <f t="shared" si="277"/>
        <v>39.666452166452167</v>
      </c>
      <c r="O1925" s="2">
        <f t="shared" si="278"/>
        <v>8.0509130487362448</v>
      </c>
    </row>
    <row r="1926" spans="1:15" x14ac:dyDescent="0.2">
      <c r="A1926" t="str">
        <f t="shared" si="270"/>
        <v>Hamilton County, Texas</v>
      </c>
      <c r="B1926" t="str">
        <f t="shared" si="271"/>
        <v>Hamilton County,</v>
      </c>
      <c r="C1926" t="s">
        <v>114</v>
      </c>
      <c r="D1926" t="s">
        <v>287</v>
      </c>
      <c r="E1926">
        <v>357</v>
      </c>
      <c r="F1926" s="4">
        <f>VLOOKUP(A1926,'[1]Population Data'!$A:$B,2,FALSE)</f>
        <v>8269</v>
      </c>
      <c r="G1926">
        <f>VLOOKUP(A1926,'[1]Population Data'!$A:$C, 3, FALSE)</f>
        <v>3108</v>
      </c>
      <c r="H1926">
        <f>VLOOKUP(A1926,'[1]Population Data'!$A:$D,4,FALSE)</f>
        <v>1707</v>
      </c>
      <c r="I1926" s="3">
        <f t="shared" si="272"/>
        <v>0.20643366791631396</v>
      </c>
      <c r="J1926" s="2">
        <f t="shared" si="273"/>
        <v>2.6605534105534105</v>
      </c>
      <c r="K1926" s="2">
        <f t="shared" si="274"/>
        <v>134.18260974724876</v>
      </c>
      <c r="L1926">
        <f t="shared" si="275"/>
        <v>1232.8333333333333</v>
      </c>
      <c r="M1926" s="3">
        <f t="shared" si="276"/>
        <v>0.14909098238400451</v>
      </c>
      <c r="N1926" s="2">
        <f t="shared" si="277"/>
        <v>39.666452166452167</v>
      </c>
      <c r="O1926" s="2">
        <f t="shared" si="278"/>
        <v>39.919110533317216</v>
      </c>
    </row>
    <row r="1927" spans="1:15" x14ac:dyDescent="0.2">
      <c r="A1927" t="str">
        <f t="shared" si="270"/>
        <v>Hamilton County, Texas</v>
      </c>
      <c r="B1927" t="str">
        <f t="shared" si="271"/>
        <v>Hamilton County,</v>
      </c>
      <c r="C1927" t="s">
        <v>114</v>
      </c>
      <c r="D1927" t="s">
        <v>288</v>
      </c>
      <c r="E1927">
        <v>423</v>
      </c>
      <c r="F1927" s="4">
        <f>VLOOKUP(A1927,'[1]Population Data'!$A:$B,2,FALSE)</f>
        <v>8269</v>
      </c>
      <c r="G1927">
        <f>VLOOKUP(A1927,'[1]Population Data'!$A:$C, 3, FALSE)</f>
        <v>3108</v>
      </c>
      <c r="H1927">
        <f>VLOOKUP(A1927,'[1]Population Data'!$A:$D,4,FALSE)</f>
        <v>1707</v>
      </c>
      <c r="I1927" s="3">
        <f t="shared" si="272"/>
        <v>0.20643366791631396</v>
      </c>
      <c r="J1927" s="2">
        <f t="shared" si="273"/>
        <v>2.6605534105534105</v>
      </c>
      <c r="K1927" s="2">
        <f t="shared" si="274"/>
        <v>158.98947877615188</v>
      </c>
      <c r="L1927">
        <f t="shared" si="275"/>
        <v>1232.8333333333333</v>
      </c>
      <c r="M1927" s="3">
        <f t="shared" si="276"/>
        <v>0.14909098238400451</v>
      </c>
      <c r="N1927" s="2">
        <f t="shared" si="277"/>
        <v>39.666452166452167</v>
      </c>
      <c r="O1927" s="2">
        <f t="shared" si="278"/>
        <v>47.299114161325434</v>
      </c>
    </row>
    <row r="1928" spans="1:15" x14ac:dyDescent="0.2">
      <c r="A1928" t="str">
        <f t="shared" si="270"/>
        <v>Hamilton County, Texas</v>
      </c>
      <c r="B1928" t="str">
        <f t="shared" si="271"/>
        <v>Hamilton County,</v>
      </c>
      <c r="C1928" t="s">
        <v>114</v>
      </c>
      <c r="D1928" t="s">
        <v>289</v>
      </c>
      <c r="E1928">
        <v>128</v>
      </c>
      <c r="F1928" s="4">
        <f>VLOOKUP(A1928,'[1]Population Data'!$A:$B,2,FALSE)</f>
        <v>8269</v>
      </c>
      <c r="G1928">
        <f>VLOOKUP(A1928,'[1]Population Data'!$A:$C, 3, FALSE)</f>
        <v>3108</v>
      </c>
      <c r="H1928">
        <f>VLOOKUP(A1928,'[1]Population Data'!$A:$D,4,FALSE)</f>
        <v>1707</v>
      </c>
      <c r="I1928" s="3">
        <f t="shared" si="272"/>
        <v>0.20643366791631396</v>
      </c>
      <c r="J1928" s="2">
        <f t="shared" si="273"/>
        <v>2.6605534105534105</v>
      </c>
      <c r="K1928" s="2">
        <f t="shared" si="274"/>
        <v>48.110291449993952</v>
      </c>
      <c r="L1928">
        <f t="shared" si="275"/>
        <v>1232.8333333333333</v>
      </c>
      <c r="M1928" s="3">
        <f t="shared" si="276"/>
        <v>0.14909098238400451</v>
      </c>
      <c r="N1928" s="2">
        <f t="shared" si="277"/>
        <v>39.666452166452167</v>
      </c>
      <c r="O1928" s="2">
        <f t="shared" si="278"/>
        <v>14.312734308864433</v>
      </c>
    </row>
    <row r="1929" spans="1:15" x14ac:dyDescent="0.2">
      <c r="A1929" t="str">
        <f t="shared" si="270"/>
        <v>Hamilton County, Texas</v>
      </c>
      <c r="B1929" t="str">
        <f t="shared" si="271"/>
        <v>Hamilton County,</v>
      </c>
      <c r="C1929" t="s">
        <v>114</v>
      </c>
      <c r="D1929" t="s">
        <v>290</v>
      </c>
      <c r="E1929">
        <v>525</v>
      </c>
      <c r="F1929" s="4">
        <f>VLOOKUP(A1929,'[1]Population Data'!$A:$B,2,FALSE)</f>
        <v>8269</v>
      </c>
      <c r="G1929">
        <f>VLOOKUP(A1929,'[1]Population Data'!$A:$C, 3, FALSE)</f>
        <v>3108</v>
      </c>
      <c r="H1929">
        <f>VLOOKUP(A1929,'[1]Population Data'!$A:$D,4,FALSE)</f>
        <v>1707</v>
      </c>
      <c r="I1929" s="3">
        <f t="shared" si="272"/>
        <v>0.20643366791631396</v>
      </c>
      <c r="J1929" s="2">
        <f t="shared" si="273"/>
        <v>2.6605534105534105</v>
      </c>
      <c r="K1929" s="2">
        <f t="shared" si="274"/>
        <v>197.32736727536582</v>
      </c>
      <c r="L1929">
        <f t="shared" si="275"/>
        <v>1232.8333333333333</v>
      </c>
      <c r="M1929" s="3">
        <f t="shared" si="276"/>
        <v>0.14909098238400451</v>
      </c>
      <c r="N1929" s="2">
        <f t="shared" si="277"/>
        <v>39.666452166452167</v>
      </c>
      <c r="O1929" s="2">
        <f t="shared" si="278"/>
        <v>58.704574313701777</v>
      </c>
    </row>
    <row r="1930" spans="1:15" x14ac:dyDescent="0.2">
      <c r="A1930" t="str">
        <f t="shared" si="270"/>
        <v>Hamilton County, Texas</v>
      </c>
      <c r="B1930" t="str">
        <f t="shared" si="271"/>
        <v>Hamilton County,</v>
      </c>
      <c r="C1930" t="s">
        <v>114</v>
      </c>
      <c r="D1930" t="s">
        <v>291</v>
      </c>
      <c r="E1930">
        <v>0</v>
      </c>
      <c r="F1930" s="4">
        <f>VLOOKUP(A1930,'[1]Population Data'!$A:$B,2,FALSE)</f>
        <v>8269</v>
      </c>
      <c r="G1930">
        <f>VLOOKUP(A1930,'[1]Population Data'!$A:$C, 3, FALSE)</f>
        <v>3108</v>
      </c>
      <c r="H1930">
        <f>VLOOKUP(A1930,'[1]Population Data'!$A:$D,4,FALSE)</f>
        <v>1707</v>
      </c>
      <c r="I1930" s="3">
        <f t="shared" si="272"/>
        <v>0.20643366791631396</v>
      </c>
      <c r="J1930" s="2">
        <f t="shared" si="273"/>
        <v>2.6605534105534105</v>
      </c>
      <c r="K1930" s="2">
        <f t="shared" si="274"/>
        <v>0</v>
      </c>
      <c r="L1930">
        <f t="shared" si="275"/>
        <v>1232.8333333333333</v>
      </c>
      <c r="M1930" s="3">
        <f t="shared" si="276"/>
        <v>0.14909098238400451</v>
      </c>
      <c r="N1930" s="2">
        <f t="shared" si="277"/>
        <v>39.666452166452167</v>
      </c>
      <c r="O1930" s="2">
        <f t="shared" si="278"/>
        <v>0</v>
      </c>
    </row>
    <row r="1931" spans="1:15" x14ac:dyDescent="0.2">
      <c r="A1931" t="str">
        <f t="shared" si="270"/>
        <v>Hamilton County, Texas</v>
      </c>
      <c r="B1931" t="str">
        <f t="shared" si="271"/>
        <v>Hamilton County,</v>
      </c>
      <c r="C1931" t="s">
        <v>114</v>
      </c>
      <c r="D1931" t="s">
        <v>292</v>
      </c>
      <c r="E1931">
        <v>0</v>
      </c>
      <c r="F1931" s="4">
        <f>VLOOKUP(A1931,'[1]Population Data'!$A:$B,2,FALSE)</f>
        <v>8269</v>
      </c>
      <c r="G1931">
        <f>VLOOKUP(A1931,'[1]Population Data'!$A:$C, 3, FALSE)</f>
        <v>3108</v>
      </c>
      <c r="H1931">
        <f>VLOOKUP(A1931,'[1]Population Data'!$A:$D,4,FALSE)</f>
        <v>1707</v>
      </c>
      <c r="I1931" s="3">
        <f t="shared" si="272"/>
        <v>0.20643366791631396</v>
      </c>
      <c r="J1931" s="2">
        <f t="shared" si="273"/>
        <v>2.6605534105534105</v>
      </c>
      <c r="K1931" s="2">
        <f t="shared" si="274"/>
        <v>0</v>
      </c>
      <c r="L1931">
        <f t="shared" si="275"/>
        <v>1232.8333333333333</v>
      </c>
      <c r="M1931" s="3">
        <f t="shared" si="276"/>
        <v>0.14909098238400451</v>
      </c>
      <c r="N1931" s="2">
        <f t="shared" si="277"/>
        <v>39.666452166452167</v>
      </c>
      <c r="O1931" s="2">
        <f t="shared" si="278"/>
        <v>0</v>
      </c>
    </row>
    <row r="1932" spans="1:15" x14ac:dyDescent="0.2">
      <c r="A1932" t="str">
        <f t="shared" si="270"/>
        <v>Hamilton County, Texas</v>
      </c>
      <c r="B1932" t="str">
        <f t="shared" si="271"/>
        <v>Hamilton County,</v>
      </c>
      <c r="C1932" t="s">
        <v>114</v>
      </c>
      <c r="D1932" t="s">
        <v>293</v>
      </c>
      <c r="E1932">
        <v>307</v>
      </c>
      <c r="F1932" s="4">
        <f>VLOOKUP(A1932,'[1]Population Data'!$A:$B,2,FALSE)</f>
        <v>8269</v>
      </c>
      <c r="G1932">
        <f>VLOOKUP(A1932,'[1]Population Data'!$A:$C, 3, FALSE)</f>
        <v>3108</v>
      </c>
      <c r="H1932">
        <f>VLOOKUP(A1932,'[1]Population Data'!$A:$D,4,FALSE)</f>
        <v>1707</v>
      </c>
      <c r="I1932" s="3">
        <f t="shared" si="272"/>
        <v>0.20643366791631396</v>
      </c>
      <c r="J1932" s="2">
        <f t="shared" si="273"/>
        <v>2.6605534105534105</v>
      </c>
      <c r="K1932" s="2">
        <f t="shared" si="274"/>
        <v>115.38952714959487</v>
      </c>
      <c r="L1932">
        <f t="shared" si="275"/>
        <v>1232.8333333333333</v>
      </c>
      <c r="M1932" s="3">
        <f t="shared" si="276"/>
        <v>0.14909098238400451</v>
      </c>
      <c r="N1932" s="2">
        <f t="shared" si="277"/>
        <v>39.666452166452167</v>
      </c>
      <c r="O1932" s="2">
        <f t="shared" si="278"/>
        <v>34.328198693917038</v>
      </c>
    </row>
    <row r="1933" spans="1:15" x14ac:dyDescent="0.2">
      <c r="A1933" t="str">
        <f t="shared" si="270"/>
        <v>Hamilton County, Texas</v>
      </c>
      <c r="B1933" t="str">
        <f t="shared" si="271"/>
        <v>Hamilton County,</v>
      </c>
      <c r="C1933" t="s">
        <v>114</v>
      </c>
      <c r="D1933" t="s">
        <v>294</v>
      </c>
      <c r="E1933">
        <v>29</v>
      </c>
      <c r="F1933" s="4">
        <f>VLOOKUP(A1933,'[1]Population Data'!$A:$B,2,FALSE)</f>
        <v>8269</v>
      </c>
      <c r="G1933">
        <f>VLOOKUP(A1933,'[1]Population Data'!$A:$C, 3, FALSE)</f>
        <v>3108</v>
      </c>
      <c r="H1933">
        <f>VLOOKUP(A1933,'[1]Population Data'!$A:$D,4,FALSE)</f>
        <v>1707</v>
      </c>
      <c r="I1933" s="3">
        <f t="shared" si="272"/>
        <v>0.20643366791631396</v>
      </c>
      <c r="J1933" s="2">
        <f t="shared" si="273"/>
        <v>2.6605534105534105</v>
      </c>
      <c r="K1933" s="2">
        <f t="shared" si="274"/>
        <v>10.899987906639256</v>
      </c>
      <c r="L1933">
        <f t="shared" si="275"/>
        <v>1232.8333333333333</v>
      </c>
      <c r="M1933" s="3">
        <f t="shared" si="276"/>
        <v>0.14909098238400451</v>
      </c>
      <c r="N1933" s="2">
        <f t="shared" si="277"/>
        <v>39.666452166452167</v>
      </c>
      <c r="O1933" s="2">
        <f t="shared" si="278"/>
        <v>3.2427288668520986</v>
      </c>
    </row>
    <row r="1934" spans="1:15" x14ac:dyDescent="0.2">
      <c r="A1934" t="str">
        <f t="shared" si="270"/>
        <v>Hamilton County, Texas</v>
      </c>
      <c r="B1934" t="str">
        <f t="shared" si="271"/>
        <v>Hamilton County,</v>
      </c>
      <c r="C1934" t="s">
        <v>114</v>
      </c>
      <c r="D1934" t="s">
        <v>295</v>
      </c>
      <c r="E1934">
        <v>221</v>
      </c>
      <c r="F1934" s="4">
        <f>VLOOKUP(A1934,'[1]Population Data'!$A:$B,2,FALSE)</f>
        <v>8269</v>
      </c>
      <c r="G1934">
        <f>VLOOKUP(A1934,'[1]Population Data'!$A:$C, 3, FALSE)</f>
        <v>3108</v>
      </c>
      <c r="H1934">
        <f>VLOOKUP(A1934,'[1]Population Data'!$A:$D,4,FALSE)</f>
        <v>1707</v>
      </c>
      <c r="I1934" s="3">
        <f t="shared" si="272"/>
        <v>0.20643366791631396</v>
      </c>
      <c r="J1934" s="2">
        <f t="shared" si="273"/>
        <v>2.6605534105534105</v>
      </c>
      <c r="K1934" s="2">
        <f t="shared" si="274"/>
        <v>83.065425081630181</v>
      </c>
      <c r="L1934">
        <f t="shared" si="275"/>
        <v>1232.8333333333333</v>
      </c>
      <c r="M1934" s="3">
        <f t="shared" si="276"/>
        <v>0.14909098238400451</v>
      </c>
      <c r="N1934" s="2">
        <f t="shared" si="277"/>
        <v>39.666452166452167</v>
      </c>
      <c r="O1934" s="2">
        <f t="shared" si="278"/>
        <v>24.71183033014875</v>
      </c>
    </row>
    <row r="1935" spans="1:15" x14ac:dyDescent="0.2">
      <c r="A1935" t="str">
        <f t="shared" si="270"/>
        <v>Hamilton County, Texas</v>
      </c>
      <c r="B1935" t="str">
        <f t="shared" si="271"/>
        <v>Hamilton County,</v>
      </c>
      <c r="C1935" t="s">
        <v>114</v>
      </c>
      <c r="D1935" t="s">
        <v>296</v>
      </c>
      <c r="E1935">
        <v>97</v>
      </c>
      <c r="F1935" s="4">
        <f>VLOOKUP(A1935,'[1]Population Data'!$A:$B,2,FALSE)</f>
        <v>8269</v>
      </c>
      <c r="G1935">
        <f>VLOOKUP(A1935,'[1]Population Data'!$A:$C, 3, FALSE)</f>
        <v>3108</v>
      </c>
      <c r="H1935">
        <f>VLOOKUP(A1935,'[1]Population Data'!$A:$D,4,FALSE)</f>
        <v>1707</v>
      </c>
      <c r="I1935" s="3">
        <f t="shared" si="272"/>
        <v>0.20643366791631396</v>
      </c>
      <c r="J1935" s="2">
        <f t="shared" si="273"/>
        <v>2.6605534105534105</v>
      </c>
      <c r="K1935" s="2">
        <f t="shared" si="274"/>
        <v>36.458580239448544</v>
      </c>
      <c r="L1935">
        <f t="shared" si="275"/>
        <v>1232.8333333333333</v>
      </c>
      <c r="M1935" s="3">
        <f t="shared" si="276"/>
        <v>0.14909098238400451</v>
      </c>
      <c r="N1935" s="2">
        <f t="shared" si="277"/>
        <v>39.666452166452167</v>
      </c>
      <c r="O1935" s="2">
        <f t="shared" si="278"/>
        <v>10.84636896843633</v>
      </c>
    </row>
    <row r="1936" spans="1:15" x14ac:dyDescent="0.2">
      <c r="A1936" t="str">
        <f t="shared" si="270"/>
        <v>Hamilton County, Texas</v>
      </c>
      <c r="B1936" t="str">
        <f t="shared" si="271"/>
        <v>Hamilton County,</v>
      </c>
      <c r="C1936" t="s">
        <v>114</v>
      </c>
      <c r="D1936" t="s">
        <v>297</v>
      </c>
      <c r="E1936">
        <v>204</v>
      </c>
      <c r="F1936" s="4">
        <f>VLOOKUP(A1936,'[1]Population Data'!$A:$B,2,FALSE)</f>
        <v>8269</v>
      </c>
      <c r="G1936">
        <f>VLOOKUP(A1936,'[1]Population Data'!$A:$C, 3, FALSE)</f>
        <v>3108</v>
      </c>
      <c r="H1936">
        <f>VLOOKUP(A1936,'[1]Population Data'!$A:$D,4,FALSE)</f>
        <v>1707</v>
      </c>
      <c r="I1936" s="3">
        <f t="shared" si="272"/>
        <v>0.20643366791631396</v>
      </c>
      <c r="J1936" s="2">
        <f t="shared" si="273"/>
        <v>2.6605534105534105</v>
      </c>
      <c r="K1936" s="2">
        <f t="shared" si="274"/>
        <v>76.675776998427864</v>
      </c>
      <c r="L1936">
        <f t="shared" si="275"/>
        <v>1232.8333333333333</v>
      </c>
      <c r="M1936" s="3">
        <f t="shared" si="276"/>
        <v>0.14909098238400451</v>
      </c>
      <c r="N1936" s="2">
        <f t="shared" si="277"/>
        <v>39.666452166452167</v>
      </c>
      <c r="O1936" s="2">
        <f t="shared" si="278"/>
        <v>22.810920304752692</v>
      </c>
    </row>
    <row r="1937" spans="1:15" x14ac:dyDescent="0.2">
      <c r="A1937" t="str">
        <f t="shared" si="270"/>
        <v>Hamilton County, Texas</v>
      </c>
      <c r="B1937" t="str">
        <f t="shared" si="271"/>
        <v>Hamilton County,</v>
      </c>
      <c r="C1937" t="s">
        <v>114</v>
      </c>
      <c r="D1937" t="s">
        <v>298</v>
      </c>
      <c r="E1937">
        <v>0</v>
      </c>
      <c r="F1937" s="4">
        <f>VLOOKUP(A1937,'[1]Population Data'!$A:$B,2,FALSE)</f>
        <v>8269</v>
      </c>
      <c r="G1937">
        <f>VLOOKUP(A1937,'[1]Population Data'!$A:$C, 3, FALSE)</f>
        <v>3108</v>
      </c>
      <c r="H1937">
        <f>VLOOKUP(A1937,'[1]Population Data'!$A:$D,4,FALSE)</f>
        <v>1707</v>
      </c>
      <c r="I1937" s="3">
        <f t="shared" si="272"/>
        <v>0.20643366791631396</v>
      </c>
      <c r="J1937" s="2">
        <f t="shared" si="273"/>
        <v>2.6605534105534105</v>
      </c>
      <c r="K1937" s="2">
        <f t="shared" si="274"/>
        <v>0</v>
      </c>
      <c r="L1937">
        <f t="shared" si="275"/>
        <v>1232.8333333333333</v>
      </c>
      <c r="M1937" s="3">
        <f t="shared" si="276"/>
        <v>0.14909098238400451</v>
      </c>
      <c r="N1937" s="2">
        <f t="shared" si="277"/>
        <v>39.666452166452167</v>
      </c>
      <c r="O1937" s="2">
        <f t="shared" si="278"/>
        <v>0</v>
      </c>
    </row>
    <row r="1938" spans="1:15" x14ac:dyDescent="0.2">
      <c r="A1938" t="str">
        <f t="shared" si="270"/>
        <v>Hamilton County, Texas</v>
      </c>
      <c r="B1938" t="str">
        <f t="shared" si="271"/>
        <v>Hamilton County,</v>
      </c>
      <c r="C1938" t="s">
        <v>114</v>
      </c>
      <c r="D1938" t="s">
        <v>299</v>
      </c>
      <c r="E1938">
        <v>291</v>
      </c>
      <c r="F1938" s="4">
        <f>VLOOKUP(A1938,'[1]Population Data'!$A:$B,2,FALSE)</f>
        <v>8269</v>
      </c>
      <c r="G1938">
        <f>VLOOKUP(A1938,'[1]Population Data'!$A:$C, 3, FALSE)</f>
        <v>3108</v>
      </c>
      <c r="H1938">
        <f>VLOOKUP(A1938,'[1]Population Data'!$A:$D,4,FALSE)</f>
        <v>1707</v>
      </c>
      <c r="I1938" s="3">
        <f t="shared" si="272"/>
        <v>0.20643366791631396</v>
      </c>
      <c r="J1938" s="2">
        <f t="shared" si="273"/>
        <v>2.6605534105534105</v>
      </c>
      <c r="K1938" s="2">
        <f t="shared" si="274"/>
        <v>109.37574071834563</v>
      </c>
      <c r="L1938">
        <f t="shared" si="275"/>
        <v>1232.8333333333333</v>
      </c>
      <c r="M1938" s="3">
        <f t="shared" si="276"/>
        <v>0.14909098238400451</v>
      </c>
      <c r="N1938" s="2">
        <f t="shared" si="277"/>
        <v>39.666452166452167</v>
      </c>
      <c r="O1938" s="2">
        <f t="shared" si="278"/>
        <v>32.539106905308984</v>
      </c>
    </row>
    <row r="1939" spans="1:15" x14ac:dyDescent="0.2">
      <c r="A1939" t="str">
        <f t="shared" si="270"/>
        <v>Hamilton County, Texas</v>
      </c>
      <c r="B1939" t="str">
        <f t="shared" si="271"/>
        <v>Hamilton County,</v>
      </c>
      <c r="C1939" t="s">
        <v>114</v>
      </c>
      <c r="D1939" t="s">
        <v>300</v>
      </c>
      <c r="E1939">
        <v>74</v>
      </c>
      <c r="F1939" s="4">
        <f>VLOOKUP(A1939,'[1]Population Data'!$A:$B,2,FALSE)</f>
        <v>8269</v>
      </c>
      <c r="G1939">
        <f>VLOOKUP(A1939,'[1]Population Data'!$A:$C, 3, FALSE)</f>
        <v>3108</v>
      </c>
      <c r="H1939">
        <f>VLOOKUP(A1939,'[1]Population Data'!$A:$D,4,FALSE)</f>
        <v>1707</v>
      </c>
      <c r="I1939" s="3">
        <f t="shared" si="272"/>
        <v>0.20643366791631396</v>
      </c>
      <c r="J1939" s="2">
        <f t="shared" si="273"/>
        <v>2.6605534105534105</v>
      </c>
      <c r="K1939" s="2">
        <f t="shared" si="274"/>
        <v>27.813762244527755</v>
      </c>
      <c r="L1939">
        <f t="shared" si="275"/>
        <v>1232.8333333333333</v>
      </c>
      <c r="M1939" s="3">
        <f t="shared" si="276"/>
        <v>0.14909098238400451</v>
      </c>
      <c r="N1939" s="2">
        <f t="shared" si="277"/>
        <v>39.666452166452167</v>
      </c>
      <c r="O1939" s="2">
        <f t="shared" si="278"/>
        <v>8.2745495223122507</v>
      </c>
    </row>
    <row r="1940" spans="1:15" x14ac:dyDescent="0.2">
      <c r="A1940" t="str">
        <f t="shared" si="270"/>
        <v>Hamilton County, Texas</v>
      </c>
      <c r="B1940" t="str">
        <f t="shared" si="271"/>
        <v>Hamilton County,</v>
      </c>
      <c r="C1940" t="s">
        <v>114</v>
      </c>
      <c r="D1940" t="s">
        <v>301</v>
      </c>
      <c r="E1940">
        <v>55</v>
      </c>
      <c r="F1940" s="4">
        <f>VLOOKUP(A1940,'[1]Population Data'!$A:$B,2,FALSE)</f>
        <v>8269</v>
      </c>
      <c r="G1940">
        <f>VLOOKUP(A1940,'[1]Population Data'!$A:$C, 3, FALSE)</f>
        <v>3108</v>
      </c>
      <c r="H1940">
        <f>VLOOKUP(A1940,'[1]Population Data'!$A:$D,4,FALSE)</f>
        <v>1707</v>
      </c>
      <c r="I1940" s="3">
        <f t="shared" si="272"/>
        <v>0.20643366791631396</v>
      </c>
      <c r="J1940" s="2">
        <f t="shared" si="273"/>
        <v>2.6605534105534105</v>
      </c>
      <c r="K1940" s="2">
        <f t="shared" si="274"/>
        <v>20.672390857419277</v>
      </c>
      <c r="L1940">
        <f t="shared" si="275"/>
        <v>1232.8333333333333</v>
      </c>
      <c r="M1940" s="3">
        <f t="shared" si="276"/>
        <v>0.14909098238400451</v>
      </c>
      <c r="N1940" s="2">
        <f t="shared" si="277"/>
        <v>39.666452166452167</v>
      </c>
      <c r="O1940" s="2">
        <f t="shared" si="278"/>
        <v>6.1500030233401866</v>
      </c>
    </row>
    <row r="1941" spans="1:15" x14ac:dyDescent="0.2">
      <c r="A1941" t="str">
        <f t="shared" si="270"/>
        <v>Hamilton County, Texas</v>
      </c>
      <c r="B1941" t="str">
        <f t="shared" si="271"/>
        <v>Hamilton County,</v>
      </c>
      <c r="C1941" t="s">
        <v>114</v>
      </c>
      <c r="D1941" t="s">
        <v>302</v>
      </c>
      <c r="E1941">
        <v>114</v>
      </c>
      <c r="F1941" s="4">
        <f>VLOOKUP(A1941,'[1]Population Data'!$A:$B,2,FALSE)</f>
        <v>8269</v>
      </c>
      <c r="G1941">
        <f>VLOOKUP(A1941,'[1]Population Data'!$A:$C, 3, FALSE)</f>
        <v>3108</v>
      </c>
      <c r="H1941">
        <f>VLOOKUP(A1941,'[1]Population Data'!$A:$D,4,FALSE)</f>
        <v>1707</v>
      </c>
      <c r="I1941" s="3">
        <f t="shared" si="272"/>
        <v>0.20643366791631396</v>
      </c>
      <c r="J1941" s="2">
        <f t="shared" si="273"/>
        <v>2.6605534105534105</v>
      </c>
      <c r="K1941" s="2">
        <f t="shared" si="274"/>
        <v>42.848228322650861</v>
      </c>
      <c r="L1941">
        <f t="shared" si="275"/>
        <v>1232.8333333333333</v>
      </c>
      <c r="M1941" s="3">
        <f t="shared" si="276"/>
        <v>0.14909098238400451</v>
      </c>
      <c r="N1941" s="2">
        <f t="shared" si="277"/>
        <v>39.666452166452167</v>
      </c>
      <c r="O1941" s="2">
        <f t="shared" si="278"/>
        <v>12.747278993832385</v>
      </c>
    </row>
    <row r="1942" spans="1:15" x14ac:dyDescent="0.2">
      <c r="A1942" t="str">
        <f t="shared" si="270"/>
        <v>Hansford County, Texas</v>
      </c>
      <c r="B1942" t="str">
        <f t="shared" si="271"/>
        <v>Hansford County,</v>
      </c>
      <c r="C1942" t="s">
        <v>115</v>
      </c>
      <c r="D1942" t="s">
        <v>283</v>
      </c>
      <c r="E1942">
        <v>152</v>
      </c>
      <c r="F1942" s="4">
        <f>VLOOKUP(A1942,'[1]Population Data'!$A:$B,2,FALSE)</f>
        <v>5547</v>
      </c>
      <c r="G1942">
        <f>VLOOKUP(A1942,'[1]Population Data'!$A:$C, 3, FALSE)</f>
        <v>1855</v>
      </c>
      <c r="H1942">
        <f>VLOOKUP(A1942,'[1]Population Data'!$A:$D,4,FALSE)</f>
        <v>1633</v>
      </c>
      <c r="I1942" s="3">
        <f t="shared" si="272"/>
        <v>0.29439336578330627</v>
      </c>
      <c r="J1942" s="2">
        <f t="shared" si="273"/>
        <v>2.9902964959568732</v>
      </c>
      <c r="K1942" s="2">
        <f t="shared" si="274"/>
        <v>50.831079862989007</v>
      </c>
      <c r="L1942">
        <f t="shared" si="275"/>
        <v>1179.3888888888889</v>
      </c>
      <c r="M1942" s="3">
        <f t="shared" si="276"/>
        <v>0.21261743084349899</v>
      </c>
      <c r="N1942" s="2">
        <f t="shared" si="277"/>
        <v>63.578915843066788</v>
      </c>
      <c r="O1942" s="2">
        <f t="shared" si="278"/>
        <v>24.23838711615889</v>
      </c>
    </row>
    <row r="1943" spans="1:15" x14ac:dyDescent="0.2">
      <c r="A1943" t="str">
        <f t="shared" si="270"/>
        <v>Hansford County, Texas</v>
      </c>
      <c r="B1943" t="str">
        <f t="shared" si="271"/>
        <v>Hansford County,</v>
      </c>
      <c r="C1943" t="s">
        <v>115</v>
      </c>
      <c r="D1943" t="s">
        <v>284</v>
      </c>
      <c r="E1943">
        <v>26</v>
      </c>
      <c r="F1943" s="4">
        <f>VLOOKUP(A1943,'[1]Population Data'!$A:$B,2,FALSE)</f>
        <v>5547</v>
      </c>
      <c r="G1943">
        <f>VLOOKUP(A1943,'[1]Population Data'!$A:$C, 3, FALSE)</f>
        <v>1855</v>
      </c>
      <c r="H1943">
        <f>VLOOKUP(A1943,'[1]Population Data'!$A:$D,4,FALSE)</f>
        <v>1633</v>
      </c>
      <c r="I1943" s="3">
        <f t="shared" si="272"/>
        <v>0.29439336578330627</v>
      </c>
      <c r="J1943" s="2">
        <f t="shared" si="273"/>
        <v>2.9902964959568732</v>
      </c>
      <c r="K1943" s="2">
        <f t="shared" si="274"/>
        <v>8.694789976563909</v>
      </c>
      <c r="L1943">
        <f t="shared" si="275"/>
        <v>1179.3888888888889</v>
      </c>
      <c r="M1943" s="3">
        <f t="shared" si="276"/>
        <v>0.21261743084349899</v>
      </c>
      <c r="N1943" s="2">
        <f t="shared" si="277"/>
        <v>63.578915843066788</v>
      </c>
      <c r="O1943" s="2">
        <f t="shared" si="278"/>
        <v>4.1460399014482308</v>
      </c>
    </row>
    <row r="1944" spans="1:15" x14ac:dyDescent="0.2">
      <c r="A1944" t="str">
        <f t="shared" si="270"/>
        <v>Hansford County, Texas</v>
      </c>
      <c r="B1944" t="str">
        <f t="shared" si="271"/>
        <v>Hansford County,</v>
      </c>
      <c r="C1944" t="s">
        <v>115</v>
      </c>
      <c r="D1944" t="s">
        <v>285</v>
      </c>
      <c r="E1944">
        <v>490</v>
      </c>
      <c r="F1944" s="4">
        <f>VLOOKUP(A1944,'[1]Population Data'!$A:$B,2,FALSE)</f>
        <v>5547</v>
      </c>
      <c r="G1944">
        <f>VLOOKUP(A1944,'[1]Population Data'!$A:$C, 3, FALSE)</f>
        <v>1855</v>
      </c>
      <c r="H1944">
        <f>VLOOKUP(A1944,'[1]Population Data'!$A:$D,4,FALSE)</f>
        <v>1633</v>
      </c>
      <c r="I1944" s="3">
        <f t="shared" si="272"/>
        <v>0.29439336578330627</v>
      </c>
      <c r="J1944" s="2">
        <f t="shared" si="273"/>
        <v>2.9902964959568732</v>
      </c>
      <c r="K1944" s="2">
        <f t="shared" si="274"/>
        <v>163.86334955831981</v>
      </c>
      <c r="L1944">
        <f t="shared" si="275"/>
        <v>1179.3888888888889</v>
      </c>
      <c r="M1944" s="3">
        <f t="shared" si="276"/>
        <v>0.21261743084349899</v>
      </c>
      <c r="N1944" s="2">
        <f t="shared" si="277"/>
        <v>63.578915843066788</v>
      </c>
      <c r="O1944" s="2">
        <f t="shared" si="278"/>
        <v>78.136905834985882</v>
      </c>
    </row>
    <row r="1945" spans="1:15" x14ac:dyDescent="0.2">
      <c r="A1945" t="str">
        <f t="shared" si="270"/>
        <v>Hansford County, Texas</v>
      </c>
      <c r="B1945" t="str">
        <f t="shared" si="271"/>
        <v>Hansford County,</v>
      </c>
      <c r="C1945" t="s">
        <v>115</v>
      </c>
      <c r="D1945" t="s">
        <v>286</v>
      </c>
      <c r="E1945">
        <v>0</v>
      </c>
      <c r="F1945" s="4">
        <f>VLOOKUP(A1945,'[1]Population Data'!$A:$B,2,FALSE)</f>
        <v>5547</v>
      </c>
      <c r="G1945">
        <f>VLOOKUP(A1945,'[1]Population Data'!$A:$C, 3, FALSE)</f>
        <v>1855</v>
      </c>
      <c r="H1945">
        <f>VLOOKUP(A1945,'[1]Population Data'!$A:$D,4,FALSE)</f>
        <v>1633</v>
      </c>
      <c r="I1945" s="3">
        <f t="shared" si="272"/>
        <v>0.29439336578330627</v>
      </c>
      <c r="J1945" s="2">
        <f t="shared" si="273"/>
        <v>2.9902964959568732</v>
      </c>
      <c r="K1945" s="2">
        <f t="shared" si="274"/>
        <v>0</v>
      </c>
      <c r="L1945">
        <f t="shared" si="275"/>
        <v>1179.3888888888889</v>
      </c>
      <c r="M1945" s="3">
        <f t="shared" si="276"/>
        <v>0.21261743084349899</v>
      </c>
      <c r="N1945" s="2">
        <f t="shared" si="277"/>
        <v>63.578915843066788</v>
      </c>
      <c r="O1945" s="2">
        <f t="shared" si="278"/>
        <v>0</v>
      </c>
    </row>
    <row r="1946" spans="1:15" x14ac:dyDescent="0.2">
      <c r="A1946" t="str">
        <f t="shared" si="270"/>
        <v>Hansford County, Texas</v>
      </c>
      <c r="B1946" t="str">
        <f t="shared" si="271"/>
        <v>Hansford County,</v>
      </c>
      <c r="C1946" t="s">
        <v>115</v>
      </c>
      <c r="D1946" t="s">
        <v>287</v>
      </c>
      <c r="E1946">
        <v>148</v>
      </c>
      <c r="F1946" s="4">
        <f>VLOOKUP(A1946,'[1]Population Data'!$A:$B,2,FALSE)</f>
        <v>5547</v>
      </c>
      <c r="G1946">
        <f>VLOOKUP(A1946,'[1]Population Data'!$A:$C, 3, FALSE)</f>
        <v>1855</v>
      </c>
      <c r="H1946">
        <f>VLOOKUP(A1946,'[1]Population Data'!$A:$D,4,FALSE)</f>
        <v>1633</v>
      </c>
      <c r="I1946" s="3">
        <f t="shared" si="272"/>
        <v>0.29439336578330627</v>
      </c>
      <c r="J1946" s="2">
        <f t="shared" si="273"/>
        <v>2.9902964959568732</v>
      </c>
      <c r="K1946" s="2">
        <f t="shared" si="274"/>
        <v>49.493419866594557</v>
      </c>
      <c r="L1946">
        <f t="shared" si="275"/>
        <v>1179.3888888888889</v>
      </c>
      <c r="M1946" s="3">
        <f t="shared" si="276"/>
        <v>0.21261743084349899</v>
      </c>
      <c r="N1946" s="2">
        <f t="shared" si="277"/>
        <v>63.578915843066788</v>
      </c>
      <c r="O1946" s="2">
        <f t="shared" si="278"/>
        <v>23.600534823628387</v>
      </c>
    </row>
    <row r="1947" spans="1:15" x14ac:dyDescent="0.2">
      <c r="A1947" t="str">
        <f t="shared" si="270"/>
        <v>Hansford County, Texas</v>
      </c>
      <c r="B1947" t="str">
        <f t="shared" si="271"/>
        <v>Hansford County,</v>
      </c>
      <c r="C1947" t="s">
        <v>115</v>
      </c>
      <c r="D1947" t="s">
        <v>288</v>
      </c>
      <c r="E1947">
        <v>322</v>
      </c>
      <c r="F1947" s="4">
        <f>VLOOKUP(A1947,'[1]Population Data'!$A:$B,2,FALSE)</f>
        <v>5547</v>
      </c>
      <c r="G1947">
        <f>VLOOKUP(A1947,'[1]Population Data'!$A:$C, 3, FALSE)</f>
        <v>1855</v>
      </c>
      <c r="H1947">
        <f>VLOOKUP(A1947,'[1]Population Data'!$A:$D,4,FALSE)</f>
        <v>1633</v>
      </c>
      <c r="I1947" s="3">
        <f t="shared" si="272"/>
        <v>0.29439336578330627</v>
      </c>
      <c r="J1947" s="2">
        <f t="shared" si="273"/>
        <v>2.9902964959568732</v>
      </c>
      <c r="K1947" s="2">
        <f t="shared" si="274"/>
        <v>107.68162970975303</v>
      </c>
      <c r="L1947">
        <f t="shared" si="275"/>
        <v>1179.3888888888889</v>
      </c>
      <c r="M1947" s="3">
        <f t="shared" si="276"/>
        <v>0.21261743084349899</v>
      </c>
      <c r="N1947" s="2">
        <f t="shared" si="277"/>
        <v>63.578915843066788</v>
      </c>
      <c r="O1947" s="2">
        <f t="shared" si="278"/>
        <v>51.347109548705014</v>
      </c>
    </row>
    <row r="1948" spans="1:15" x14ac:dyDescent="0.2">
      <c r="A1948" t="str">
        <f t="shared" si="270"/>
        <v>Hansford County, Texas</v>
      </c>
      <c r="B1948" t="str">
        <f t="shared" si="271"/>
        <v>Hansford County,</v>
      </c>
      <c r="C1948" t="s">
        <v>115</v>
      </c>
      <c r="D1948" t="s">
        <v>289</v>
      </c>
      <c r="E1948">
        <v>47</v>
      </c>
      <c r="F1948" s="4">
        <f>VLOOKUP(A1948,'[1]Population Data'!$A:$B,2,FALSE)</f>
        <v>5547</v>
      </c>
      <c r="G1948">
        <f>VLOOKUP(A1948,'[1]Population Data'!$A:$C, 3, FALSE)</f>
        <v>1855</v>
      </c>
      <c r="H1948">
        <f>VLOOKUP(A1948,'[1]Population Data'!$A:$D,4,FALSE)</f>
        <v>1633</v>
      </c>
      <c r="I1948" s="3">
        <f t="shared" si="272"/>
        <v>0.29439336578330627</v>
      </c>
      <c r="J1948" s="2">
        <f t="shared" si="273"/>
        <v>2.9902964959568732</v>
      </c>
      <c r="K1948" s="2">
        <f t="shared" si="274"/>
        <v>15.717504957634759</v>
      </c>
      <c r="L1948">
        <f t="shared" si="275"/>
        <v>1179.3888888888889</v>
      </c>
      <c r="M1948" s="3">
        <f t="shared" si="276"/>
        <v>0.21261743084349899</v>
      </c>
      <c r="N1948" s="2">
        <f t="shared" si="277"/>
        <v>63.578915843066788</v>
      </c>
      <c r="O1948" s="2">
        <f t="shared" si="278"/>
        <v>7.4947644372333402</v>
      </c>
    </row>
    <row r="1949" spans="1:15" x14ac:dyDescent="0.2">
      <c r="A1949" t="str">
        <f t="shared" si="270"/>
        <v>Hansford County, Texas</v>
      </c>
      <c r="B1949" t="str">
        <f t="shared" si="271"/>
        <v>Hansford County,</v>
      </c>
      <c r="C1949" t="s">
        <v>115</v>
      </c>
      <c r="D1949" t="s">
        <v>290</v>
      </c>
      <c r="E1949">
        <v>239</v>
      </c>
      <c r="F1949" s="4">
        <f>VLOOKUP(A1949,'[1]Population Data'!$A:$B,2,FALSE)</f>
        <v>5547</v>
      </c>
      <c r="G1949">
        <f>VLOOKUP(A1949,'[1]Population Data'!$A:$C, 3, FALSE)</f>
        <v>1855</v>
      </c>
      <c r="H1949">
        <f>VLOOKUP(A1949,'[1]Population Data'!$A:$D,4,FALSE)</f>
        <v>1633</v>
      </c>
      <c r="I1949" s="3">
        <f t="shared" si="272"/>
        <v>0.29439336578330627</v>
      </c>
      <c r="J1949" s="2">
        <f t="shared" si="273"/>
        <v>2.9902964959568732</v>
      </c>
      <c r="K1949" s="2">
        <f t="shared" si="274"/>
        <v>79.925184784568245</v>
      </c>
      <c r="L1949">
        <f t="shared" si="275"/>
        <v>1179.3888888888889</v>
      </c>
      <c r="M1949" s="3">
        <f t="shared" si="276"/>
        <v>0.21261743084349899</v>
      </c>
      <c r="N1949" s="2">
        <f t="shared" si="277"/>
        <v>63.578915843066788</v>
      </c>
      <c r="O1949" s="2">
        <f t="shared" si="278"/>
        <v>38.111674478697203</v>
      </c>
    </row>
    <row r="1950" spans="1:15" x14ac:dyDescent="0.2">
      <c r="A1950" t="str">
        <f t="shared" si="270"/>
        <v>Hansford County, Texas</v>
      </c>
      <c r="B1950" t="str">
        <f t="shared" si="271"/>
        <v>Hansford County,</v>
      </c>
      <c r="C1950" t="s">
        <v>115</v>
      </c>
      <c r="D1950" t="s">
        <v>291</v>
      </c>
      <c r="E1950">
        <v>0</v>
      </c>
      <c r="F1950" s="4">
        <f>VLOOKUP(A1950,'[1]Population Data'!$A:$B,2,FALSE)</f>
        <v>5547</v>
      </c>
      <c r="G1950">
        <f>VLOOKUP(A1950,'[1]Population Data'!$A:$C, 3, FALSE)</f>
        <v>1855</v>
      </c>
      <c r="H1950">
        <f>VLOOKUP(A1950,'[1]Population Data'!$A:$D,4,FALSE)</f>
        <v>1633</v>
      </c>
      <c r="I1950" s="3">
        <f t="shared" si="272"/>
        <v>0.29439336578330627</v>
      </c>
      <c r="J1950" s="2">
        <f t="shared" si="273"/>
        <v>2.9902964959568732</v>
      </c>
      <c r="K1950" s="2">
        <f t="shared" si="274"/>
        <v>0</v>
      </c>
      <c r="L1950">
        <f t="shared" si="275"/>
        <v>1179.3888888888889</v>
      </c>
      <c r="M1950" s="3">
        <f t="shared" si="276"/>
        <v>0.21261743084349899</v>
      </c>
      <c r="N1950" s="2">
        <f t="shared" si="277"/>
        <v>63.578915843066788</v>
      </c>
      <c r="O1950" s="2">
        <f t="shared" si="278"/>
        <v>0</v>
      </c>
    </row>
    <row r="1951" spans="1:15" x14ac:dyDescent="0.2">
      <c r="A1951" t="str">
        <f t="shared" si="270"/>
        <v>Hansford County, Texas</v>
      </c>
      <c r="B1951" t="str">
        <f t="shared" si="271"/>
        <v>Hansford County,</v>
      </c>
      <c r="C1951" t="s">
        <v>115</v>
      </c>
      <c r="D1951" t="s">
        <v>292</v>
      </c>
      <c r="E1951">
        <v>0</v>
      </c>
      <c r="F1951" s="4">
        <f>VLOOKUP(A1951,'[1]Population Data'!$A:$B,2,FALSE)</f>
        <v>5547</v>
      </c>
      <c r="G1951">
        <f>VLOOKUP(A1951,'[1]Population Data'!$A:$C, 3, FALSE)</f>
        <v>1855</v>
      </c>
      <c r="H1951">
        <f>VLOOKUP(A1951,'[1]Population Data'!$A:$D,4,FALSE)</f>
        <v>1633</v>
      </c>
      <c r="I1951" s="3">
        <f t="shared" si="272"/>
        <v>0.29439336578330627</v>
      </c>
      <c r="J1951" s="2">
        <f t="shared" si="273"/>
        <v>2.9902964959568732</v>
      </c>
      <c r="K1951" s="2">
        <f t="shared" si="274"/>
        <v>0</v>
      </c>
      <c r="L1951">
        <f t="shared" si="275"/>
        <v>1179.3888888888889</v>
      </c>
      <c r="M1951" s="3">
        <f t="shared" si="276"/>
        <v>0.21261743084349899</v>
      </c>
      <c r="N1951" s="2">
        <f t="shared" si="277"/>
        <v>63.578915843066788</v>
      </c>
      <c r="O1951" s="2">
        <f t="shared" si="278"/>
        <v>0</v>
      </c>
    </row>
    <row r="1952" spans="1:15" x14ac:dyDescent="0.2">
      <c r="A1952" t="str">
        <f t="shared" si="270"/>
        <v>Hansford County, Texas</v>
      </c>
      <c r="B1952" t="str">
        <f t="shared" si="271"/>
        <v>Hansford County,</v>
      </c>
      <c r="C1952" t="s">
        <v>115</v>
      </c>
      <c r="D1952" t="s">
        <v>293</v>
      </c>
      <c r="E1952">
        <v>50</v>
      </c>
      <c r="F1952" s="4">
        <f>VLOOKUP(A1952,'[1]Population Data'!$A:$B,2,FALSE)</f>
        <v>5547</v>
      </c>
      <c r="G1952">
        <f>VLOOKUP(A1952,'[1]Population Data'!$A:$C, 3, FALSE)</f>
        <v>1855</v>
      </c>
      <c r="H1952">
        <f>VLOOKUP(A1952,'[1]Population Data'!$A:$D,4,FALSE)</f>
        <v>1633</v>
      </c>
      <c r="I1952" s="3">
        <f t="shared" si="272"/>
        <v>0.29439336578330627</v>
      </c>
      <c r="J1952" s="2">
        <f t="shared" si="273"/>
        <v>2.9902964959568732</v>
      </c>
      <c r="K1952" s="2">
        <f t="shared" si="274"/>
        <v>16.720749954930593</v>
      </c>
      <c r="L1952">
        <f t="shared" si="275"/>
        <v>1179.3888888888889</v>
      </c>
      <c r="M1952" s="3">
        <f t="shared" si="276"/>
        <v>0.21261743084349899</v>
      </c>
      <c r="N1952" s="2">
        <f t="shared" si="277"/>
        <v>63.578915843066788</v>
      </c>
      <c r="O1952" s="2">
        <f t="shared" si="278"/>
        <v>7.9731536566312116</v>
      </c>
    </row>
    <row r="1953" spans="1:15" x14ac:dyDescent="0.2">
      <c r="A1953" t="str">
        <f t="shared" si="270"/>
        <v>Hansford County, Texas</v>
      </c>
      <c r="B1953" t="str">
        <f t="shared" si="271"/>
        <v>Hansford County,</v>
      </c>
      <c r="C1953" t="s">
        <v>115</v>
      </c>
      <c r="D1953" t="s">
        <v>294</v>
      </c>
      <c r="E1953">
        <v>164</v>
      </c>
      <c r="F1953" s="4">
        <f>VLOOKUP(A1953,'[1]Population Data'!$A:$B,2,FALSE)</f>
        <v>5547</v>
      </c>
      <c r="G1953">
        <f>VLOOKUP(A1953,'[1]Population Data'!$A:$C, 3, FALSE)</f>
        <v>1855</v>
      </c>
      <c r="H1953">
        <f>VLOOKUP(A1953,'[1]Population Data'!$A:$D,4,FALSE)</f>
        <v>1633</v>
      </c>
      <c r="I1953" s="3">
        <f t="shared" si="272"/>
        <v>0.29439336578330627</v>
      </c>
      <c r="J1953" s="2">
        <f t="shared" si="273"/>
        <v>2.9902964959568732</v>
      </c>
      <c r="K1953" s="2">
        <f t="shared" si="274"/>
        <v>54.84405985217235</v>
      </c>
      <c r="L1953">
        <f t="shared" si="275"/>
        <v>1179.3888888888889</v>
      </c>
      <c r="M1953" s="3">
        <f t="shared" si="276"/>
        <v>0.21261743084349899</v>
      </c>
      <c r="N1953" s="2">
        <f t="shared" si="277"/>
        <v>63.578915843066788</v>
      </c>
      <c r="O1953" s="2">
        <f t="shared" si="278"/>
        <v>26.151943993750383</v>
      </c>
    </row>
    <row r="1954" spans="1:15" x14ac:dyDescent="0.2">
      <c r="A1954" t="str">
        <f t="shared" si="270"/>
        <v>Hansford County, Texas</v>
      </c>
      <c r="B1954" t="str">
        <f t="shared" si="271"/>
        <v>Hansford County,</v>
      </c>
      <c r="C1954" t="s">
        <v>115</v>
      </c>
      <c r="D1954" t="s">
        <v>295</v>
      </c>
      <c r="E1954">
        <v>134</v>
      </c>
      <c r="F1954" s="4">
        <f>VLOOKUP(A1954,'[1]Population Data'!$A:$B,2,FALSE)</f>
        <v>5547</v>
      </c>
      <c r="G1954">
        <f>VLOOKUP(A1954,'[1]Population Data'!$A:$C, 3, FALSE)</f>
        <v>1855</v>
      </c>
      <c r="H1954">
        <f>VLOOKUP(A1954,'[1]Population Data'!$A:$D,4,FALSE)</f>
        <v>1633</v>
      </c>
      <c r="I1954" s="3">
        <f t="shared" si="272"/>
        <v>0.29439336578330627</v>
      </c>
      <c r="J1954" s="2">
        <f t="shared" si="273"/>
        <v>2.9902964959568732</v>
      </c>
      <c r="K1954" s="2">
        <f t="shared" si="274"/>
        <v>44.811609879213989</v>
      </c>
      <c r="L1954">
        <f t="shared" si="275"/>
        <v>1179.3888888888889</v>
      </c>
      <c r="M1954" s="3">
        <f t="shared" si="276"/>
        <v>0.21261743084349899</v>
      </c>
      <c r="N1954" s="2">
        <f t="shared" si="277"/>
        <v>63.578915843066788</v>
      </c>
      <c r="O1954" s="2">
        <f t="shared" si="278"/>
        <v>21.368051799771646</v>
      </c>
    </row>
    <row r="1955" spans="1:15" x14ac:dyDescent="0.2">
      <c r="A1955" t="str">
        <f t="shared" si="270"/>
        <v>Hansford County, Texas</v>
      </c>
      <c r="B1955" t="str">
        <f t="shared" si="271"/>
        <v>Hansford County,</v>
      </c>
      <c r="C1955" t="s">
        <v>115</v>
      </c>
      <c r="D1955" t="s">
        <v>296</v>
      </c>
      <c r="E1955">
        <v>108</v>
      </c>
      <c r="F1955" s="4">
        <f>VLOOKUP(A1955,'[1]Population Data'!$A:$B,2,FALSE)</f>
        <v>5547</v>
      </c>
      <c r="G1955">
        <f>VLOOKUP(A1955,'[1]Population Data'!$A:$C, 3, FALSE)</f>
        <v>1855</v>
      </c>
      <c r="H1955">
        <f>VLOOKUP(A1955,'[1]Population Data'!$A:$D,4,FALSE)</f>
        <v>1633</v>
      </c>
      <c r="I1955" s="3">
        <f t="shared" si="272"/>
        <v>0.29439336578330627</v>
      </c>
      <c r="J1955" s="2">
        <f t="shared" si="273"/>
        <v>2.9902964959568732</v>
      </c>
      <c r="K1955" s="2">
        <f t="shared" si="274"/>
        <v>36.116819902650086</v>
      </c>
      <c r="L1955">
        <f t="shared" si="275"/>
        <v>1179.3888888888889</v>
      </c>
      <c r="M1955" s="3">
        <f t="shared" si="276"/>
        <v>0.21261743084349899</v>
      </c>
      <c r="N1955" s="2">
        <f t="shared" si="277"/>
        <v>63.578915843066788</v>
      </c>
      <c r="O1955" s="2">
        <f t="shared" si="278"/>
        <v>17.222011898323419</v>
      </c>
    </row>
    <row r="1956" spans="1:15" x14ac:dyDescent="0.2">
      <c r="A1956" t="str">
        <f t="shared" si="270"/>
        <v>Hansford County, Texas</v>
      </c>
      <c r="B1956" t="str">
        <f t="shared" si="271"/>
        <v>Hansford County,</v>
      </c>
      <c r="C1956" t="s">
        <v>115</v>
      </c>
      <c r="D1956" t="s">
        <v>297</v>
      </c>
      <c r="E1956">
        <v>55</v>
      </c>
      <c r="F1956" s="4">
        <f>VLOOKUP(A1956,'[1]Population Data'!$A:$B,2,FALSE)</f>
        <v>5547</v>
      </c>
      <c r="G1956">
        <f>VLOOKUP(A1956,'[1]Population Data'!$A:$C, 3, FALSE)</f>
        <v>1855</v>
      </c>
      <c r="H1956">
        <f>VLOOKUP(A1956,'[1]Population Data'!$A:$D,4,FALSE)</f>
        <v>1633</v>
      </c>
      <c r="I1956" s="3">
        <f t="shared" si="272"/>
        <v>0.29439336578330627</v>
      </c>
      <c r="J1956" s="2">
        <f t="shared" si="273"/>
        <v>2.9902964959568732</v>
      </c>
      <c r="K1956" s="2">
        <f t="shared" si="274"/>
        <v>18.392824950423652</v>
      </c>
      <c r="L1956">
        <f t="shared" si="275"/>
        <v>1179.3888888888889</v>
      </c>
      <c r="M1956" s="3">
        <f t="shared" si="276"/>
        <v>0.21261743084349899</v>
      </c>
      <c r="N1956" s="2">
        <f t="shared" si="277"/>
        <v>63.578915843066788</v>
      </c>
      <c r="O1956" s="2">
        <f t="shared" si="278"/>
        <v>8.7704690222943338</v>
      </c>
    </row>
    <row r="1957" spans="1:15" x14ac:dyDescent="0.2">
      <c r="A1957" t="str">
        <f t="shared" si="270"/>
        <v>Hansford County, Texas</v>
      </c>
      <c r="B1957" t="str">
        <f t="shared" si="271"/>
        <v>Hansford County,</v>
      </c>
      <c r="C1957" t="s">
        <v>115</v>
      </c>
      <c r="D1957" t="s">
        <v>298</v>
      </c>
      <c r="E1957">
        <v>14</v>
      </c>
      <c r="F1957" s="4">
        <f>VLOOKUP(A1957,'[1]Population Data'!$A:$B,2,FALSE)</f>
        <v>5547</v>
      </c>
      <c r="G1957">
        <f>VLOOKUP(A1957,'[1]Population Data'!$A:$C, 3, FALSE)</f>
        <v>1855</v>
      </c>
      <c r="H1957">
        <f>VLOOKUP(A1957,'[1]Population Data'!$A:$D,4,FALSE)</f>
        <v>1633</v>
      </c>
      <c r="I1957" s="3">
        <f t="shared" si="272"/>
        <v>0.29439336578330627</v>
      </c>
      <c r="J1957" s="2">
        <f t="shared" si="273"/>
        <v>2.9902964959568732</v>
      </c>
      <c r="K1957" s="2">
        <f t="shared" si="274"/>
        <v>4.6818099873805661</v>
      </c>
      <c r="L1957">
        <f t="shared" si="275"/>
        <v>1179.3888888888889</v>
      </c>
      <c r="M1957" s="3">
        <f t="shared" si="276"/>
        <v>0.21261743084349899</v>
      </c>
      <c r="N1957" s="2">
        <f t="shared" si="277"/>
        <v>63.578915843066788</v>
      </c>
      <c r="O1957" s="2">
        <f t="shared" si="278"/>
        <v>2.2324830238567395</v>
      </c>
    </row>
    <row r="1958" spans="1:15" x14ac:dyDescent="0.2">
      <c r="A1958" t="str">
        <f t="shared" si="270"/>
        <v>Hansford County, Texas</v>
      </c>
      <c r="B1958" t="str">
        <f t="shared" si="271"/>
        <v>Hansford County,</v>
      </c>
      <c r="C1958" t="s">
        <v>115</v>
      </c>
      <c r="D1958" t="s">
        <v>299</v>
      </c>
      <c r="E1958">
        <v>223</v>
      </c>
      <c r="F1958" s="4">
        <f>VLOOKUP(A1958,'[1]Population Data'!$A:$B,2,FALSE)</f>
        <v>5547</v>
      </c>
      <c r="G1958">
        <f>VLOOKUP(A1958,'[1]Population Data'!$A:$C, 3, FALSE)</f>
        <v>1855</v>
      </c>
      <c r="H1958">
        <f>VLOOKUP(A1958,'[1]Population Data'!$A:$D,4,FALSE)</f>
        <v>1633</v>
      </c>
      <c r="I1958" s="3">
        <f t="shared" si="272"/>
        <v>0.29439336578330627</v>
      </c>
      <c r="J1958" s="2">
        <f t="shared" si="273"/>
        <v>2.9902964959568732</v>
      </c>
      <c r="K1958" s="2">
        <f t="shared" si="274"/>
        <v>74.574544798990445</v>
      </c>
      <c r="L1958">
        <f t="shared" si="275"/>
        <v>1179.3888888888889</v>
      </c>
      <c r="M1958" s="3">
        <f t="shared" si="276"/>
        <v>0.21261743084349899</v>
      </c>
      <c r="N1958" s="2">
        <f t="shared" si="277"/>
        <v>63.578915843066788</v>
      </c>
      <c r="O1958" s="2">
        <f t="shared" si="278"/>
        <v>35.560265308575211</v>
      </c>
    </row>
    <row r="1959" spans="1:15" x14ac:dyDescent="0.2">
      <c r="A1959" t="str">
        <f t="shared" si="270"/>
        <v>Hansford County, Texas</v>
      </c>
      <c r="B1959" t="str">
        <f t="shared" si="271"/>
        <v>Hansford County,</v>
      </c>
      <c r="C1959" t="s">
        <v>115</v>
      </c>
      <c r="D1959" t="s">
        <v>300</v>
      </c>
      <c r="E1959">
        <v>130</v>
      </c>
      <c r="F1959" s="4">
        <f>VLOOKUP(A1959,'[1]Population Data'!$A:$B,2,FALSE)</f>
        <v>5547</v>
      </c>
      <c r="G1959">
        <f>VLOOKUP(A1959,'[1]Population Data'!$A:$C, 3, FALSE)</f>
        <v>1855</v>
      </c>
      <c r="H1959">
        <f>VLOOKUP(A1959,'[1]Population Data'!$A:$D,4,FALSE)</f>
        <v>1633</v>
      </c>
      <c r="I1959" s="3">
        <f t="shared" si="272"/>
        <v>0.29439336578330627</v>
      </c>
      <c r="J1959" s="2">
        <f t="shared" si="273"/>
        <v>2.9902964959568732</v>
      </c>
      <c r="K1959" s="2">
        <f t="shared" si="274"/>
        <v>43.473949882819547</v>
      </c>
      <c r="L1959">
        <f t="shared" si="275"/>
        <v>1179.3888888888889</v>
      </c>
      <c r="M1959" s="3">
        <f t="shared" si="276"/>
        <v>0.21261743084349899</v>
      </c>
      <c r="N1959" s="2">
        <f t="shared" si="277"/>
        <v>63.578915843066788</v>
      </c>
      <c r="O1959" s="2">
        <f t="shared" si="278"/>
        <v>20.730199507241156</v>
      </c>
    </row>
    <row r="1960" spans="1:15" x14ac:dyDescent="0.2">
      <c r="A1960" t="str">
        <f t="shared" si="270"/>
        <v>Hansford County, Texas</v>
      </c>
      <c r="B1960" t="str">
        <f t="shared" si="271"/>
        <v>Hansford County,</v>
      </c>
      <c r="C1960" t="s">
        <v>115</v>
      </c>
      <c r="D1960" t="s">
        <v>301</v>
      </c>
      <c r="E1960">
        <v>6</v>
      </c>
      <c r="F1960" s="4">
        <f>VLOOKUP(A1960,'[1]Population Data'!$A:$B,2,FALSE)</f>
        <v>5547</v>
      </c>
      <c r="G1960">
        <f>VLOOKUP(A1960,'[1]Population Data'!$A:$C, 3, FALSE)</f>
        <v>1855</v>
      </c>
      <c r="H1960">
        <f>VLOOKUP(A1960,'[1]Population Data'!$A:$D,4,FALSE)</f>
        <v>1633</v>
      </c>
      <c r="I1960" s="3">
        <f t="shared" si="272"/>
        <v>0.29439336578330627</v>
      </c>
      <c r="J1960" s="2">
        <f t="shared" si="273"/>
        <v>2.9902964959568732</v>
      </c>
      <c r="K1960" s="2">
        <f t="shared" si="274"/>
        <v>2.0064899945916714</v>
      </c>
      <c r="L1960">
        <f t="shared" si="275"/>
        <v>1179.3888888888889</v>
      </c>
      <c r="M1960" s="3">
        <f t="shared" si="276"/>
        <v>0.21261743084349899</v>
      </c>
      <c r="N1960" s="2">
        <f t="shared" si="277"/>
        <v>63.578915843066788</v>
      </c>
      <c r="O1960" s="2">
        <f t="shared" si="278"/>
        <v>0.95677843879574553</v>
      </c>
    </row>
    <row r="1961" spans="1:15" x14ac:dyDescent="0.2">
      <c r="A1961" t="str">
        <f t="shared" si="270"/>
        <v>Hansford County, Texas</v>
      </c>
      <c r="B1961" t="str">
        <f t="shared" si="271"/>
        <v>Hansford County,</v>
      </c>
      <c r="C1961" t="s">
        <v>115</v>
      </c>
      <c r="D1961" t="s">
        <v>302</v>
      </c>
      <c r="E1961">
        <v>86</v>
      </c>
      <c r="F1961" s="4">
        <f>VLOOKUP(A1961,'[1]Population Data'!$A:$B,2,FALSE)</f>
        <v>5547</v>
      </c>
      <c r="G1961">
        <f>VLOOKUP(A1961,'[1]Population Data'!$A:$C, 3, FALSE)</f>
        <v>1855</v>
      </c>
      <c r="H1961">
        <f>VLOOKUP(A1961,'[1]Population Data'!$A:$D,4,FALSE)</f>
        <v>1633</v>
      </c>
      <c r="I1961" s="3">
        <f t="shared" si="272"/>
        <v>0.29439336578330627</v>
      </c>
      <c r="J1961" s="2">
        <f t="shared" si="273"/>
        <v>2.9902964959568732</v>
      </c>
      <c r="K1961" s="2">
        <f t="shared" si="274"/>
        <v>28.759689922480622</v>
      </c>
      <c r="L1961">
        <f t="shared" si="275"/>
        <v>1179.3888888888889</v>
      </c>
      <c r="M1961" s="3">
        <f t="shared" si="276"/>
        <v>0.21261743084349899</v>
      </c>
      <c r="N1961" s="2">
        <f t="shared" si="277"/>
        <v>63.578915843066788</v>
      </c>
      <c r="O1961" s="2">
        <f t="shared" si="278"/>
        <v>13.713824289405686</v>
      </c>
    </row>
    <row r="1962" spans="1:15" x14ac:dyDescent="0.2">
      <c r="A1962" t="str">
        <f t="shared" si="270"/>
        <v>Hardeman County, Texas</v>
      </c>
      <c r="B1962" t="str">
        <f t="shared" si="271"/>
        <v>Hardeman County,</v>
      </c>
      <c r="C1962" t="s">
        <v>116</v>
      </c>
      <c r="D1962" t="s">
        <v>283</v>
      </c>
      <c r="E1962">
        <v>106</v>
      </c>
      <c r="F1962" s="4">
        <f>VLOOKUP(A1962,'[1]Population Data'!$A:$B,2,FALSE)</f>
        <v>3952</v>
      </c>
      <c r="G1962">
        <f>VLOOKUP(A1962,'[1]Population Data'!$A:$C, 3, FALSE)</f>
        <v>1519</v>
      </c>
      <c r="H1962">
        <f>VLOOKUP(A1962,'[1]Population Data'!$A:$D,4,FALSE)</f>
        <v>915</v>
      </c>
      <c r="I1962" s="3">
        <f t="shared" si="272"/>
        <v>0.23152834008097167</v>
      </c>
      <c r="J1962" s="2">
        <f t="shared" si="273"/>
        <v>2.6017116524028965</v>
      </c>
      <c r="K1962" s="2">
        <f t="shared" si="274"/>
        <v>40.742408906882595</v>
      </c>
      <c r="L1962">
        <f t="shared" si="275"/>
        <v>660.83333333333337</v>
      </c>
      <c r="M1962" s="3">
        <f t="shared" si="276"/>
        <v>0.16721491228070176</v>
      </c>
      <c r="N1962" s="2">
        <f t="shared" si="277"/>
        <v>43.504498573622996</v>
      </c>
      <c r="O1962" s="2">
        <f t="shared" si="278"/>
        <v>13.293585526315793</v>
      </c>
    </row>
    <row r="1963" spans="1:15" x14ac:dyDescent="0.2">
      <c r="A1963" t="str">
        <f t="shared" si="270"/>
        <v>Hardeman County, Texas</v>
      </c>
      <c r="B1963" t="str">
        <f t="shared" si="271"/>
        <v>Hardeman County,</v>
      </c>
      <c r="C1963" t="s">
        <v>116</v>
      </c>
      <c r="D1963" t="s">
        <v>284</v>
      </c>
      <c r="E1963">
        <v>25</v>
      </c>
      <c r="F1963" s="4">
        <f>VLOOKUP(A1963,'[1]Population Data'!$A:$B,2,FALSE)</f>
        <v>3952</v>
      </c>
      <c r="G1963">
        <f>VLOOKUP(A1963,'[1]Population Data'!$A:$C, 3, FALSE)</f>
        <v>1519</v>
      </c>
      <c r="H1963">
        <f>VLOOKUP(A1963,'[1]Population Data'!$A:$D,4,FALSE)</f>
        <v>915</v>
      </c>
      <c r="I1963" s="3">
        <f t="shared" si="272"/>
        <v>0.23152834008097167</v>
      </c>
      <c r="J1963" s="2">
        <f t="shared" si="273"/>
        <v>2.6017116524028965</v>
      </c>
      <c r="K1963" s="2">
        <f t="shared" si="274"/>
        <v>9.6090587044534423</v>
      </c>
      <c r="L1963">
        <f t="shared" si="275"/>
        <v>660.83333333333337</v>
      </c>
      <c r="M1963" s="3">
        <f t="shared" si="276"/>
        <v>0.16721491228070176</v>
      </c>
      <c r="N1963" s="2">
        <f t="shared" si="277"/>
        <v>43.504498573622996</v>
      </c>
      <c r="O1963" s="2">
        <f t="shared" si="278"/>
        <v>3.1352796052631584</v>
      </c>
    </row>
    <row r="1964" spans="1:15" x14ac:dyDescent="0.2">
      <c r="A1964" t="str">
        <f t="shared" si="270"/>
        <v>Hardeman County, Texas</v>
      </c>
      <c r="B1964" t="str">
        <f t="shared" si="271"/>
        <v>Hardeman County,</v>
      </c>
      <c r="C1964" t="s">
        <v>116</v>
      </c>
      <c r="D1964" t="s">
        <v>285</v>
      </c>
      <c r="E1964">
        <v>250</v>
      </c>
      <c r="F1964" s="4">
        <f>VLOOKUP(A1964,'[1]Population Data'!$A:$B,2,FALSE)</f>
        <v>3952</v>
      </c>
      <c r="G1964">
        <f>VLOOKUP(A1964,'[1]Population Data'!$A:$C, 3, FALSE)</f>
        <v>1519</v>
      </c>
      <c r="H1964">
        <f>VLOOKUP(A1964,'[1]Population Data'!$A:$D,4,FALSE)</f>
        <v>915</v>
      </c>
      <c r="I1964" s="3">
        <f t="shared" si="272"/>
        <v>0.23152834008097167</v>
      </c>
      <c r="J1964" s="2">
        <f t="shared" si="273"/>
        <v>2.6017116524028965</v>
      </c>
      <c r="K1964" s="2">
        <f t="shared" si="274"/>
        <v>96.090587044534416</v>
      </c>
      <c r="L1964">
        <f t="shared" si="275"/>
        <v>660.83333333333337</v>
      </c>
      <c r="M1964" s="3">
        <f t="shared" si="276"/>
        <v>0.16721491228070176</v>
      </c>
      <c r="N1964" s="2">
        <f t="shared" si="277"/>
        <v>43.504498573622996</v>
      </c>
      <c r="O1964" s="2">
        <f t="shared" si="278"/>
        <v>31.352796052631579</v>
      </c>
    </row>
    <row r="1965" spans="1:15" x14ac:dyDescent="0.2">
      <c r="A1965" t="str">
        <f t="shared" si="270"/>
        <v>Hardeman County, Texas</v>
      </c>
      <c r="B1965" t="str">
        <f t="shared" si="271"/>
        <v>Hardeman County,</v>
      </c>
      <c r="C1965" t="s">
        <v>116</v>
      </c>
      <c r="D1965" t="s">
        <v>286</v>
      </c>
      <c r="E1965">
        <v>6</v>
      </c>
      <c r="F1965" s="4">
        <f>VLOOKUP(A1965,'[1]Population Data'!$A:$B,2,FALSE)</f>
        <v>3952</v>
      </c>
      <c r="G1965">
        <f>VLOOKUP(A1965,'[1]Population Data'!$A:$C, 3, FALSE)</f>
        <v>1519</v>
      </c>
      <c r="H1965">
        <f>VLOOKUP(A1965,'[1]Population Data'!$A:$D,4,FALSE)</f>
        <v>915</v>
      </c>
      <c r="I1965" s="3">
        <f t="shared" si="272"/>
        <v>0.23152834008097167</v>
      </c>
      <c r="J1965" s="2">
        <f t="shared" si="273"/>
        <v>2.6017116524028965</v>
      </c>
      <c r="K1965" s="2">
        <f t="shared" si="274"/>
        <v>2.306174089068826</v>
      </c>
      <c r="L1965">
        <f t="shared" si="275"/>
        <v>660.83333333333337</v>
      </c>
      <c r="M1965" s="3">
        <f t="shared" si="276"/>
        <v>0.16721491228070176</v>
      </c>
      <c r="N1965" s="2">
        <f t="shared" si="277"/>
        <v>43.504498573622996</v>
      </c>
      <c r="O1965" s="2">
        <f t="shared" si="278"/>
        <v>0.75246710526315796</v>
      </c>
    </row>
    <row r="1966" spans="1:15" x14ac:dyDescent="0.2">
      <c r="A1966" t="str">
        <f t="shared" si="270"/>
        <v>Hardeman County, Texas</v>
      </c>
      <c r="B1966" t="str">
        <f t="shared" si="271"/>
        <v>Hardeman County,</v>
      </c>
      <c r="C1966" t="s">
        <v>116</v>
      </c>
      <c r="D1966" t="s">
        <v>287</v>
      </c>
      <c r="E1966">
        <v>67</v>
      </c>
      <c r="F1966" s="4">
        <f>VLOOKUP(A1966,'[1]Population Data'!$A:$B,2,FALSE)</f>
        <v>3952</v>
      </c>
      <c r="G1966">
        <f>VLOOKUP(A1966,'[1]Population Data'!$A:$C, 3, FALSE)</f>
        <v>1519</v>
      </c>
      <c r="H1966">
        <f>VLOOKUP(A1966,'[1]Population Data'!$A:$D,4,FALSE)</f>
        <v>915</v>
      </c>
      <c r="I1966" s="3">
        <f t="shared" si="272"/>
        <v>0.23152834008097167</v>
      </c>
      <c r="J1966" s="2">
        <f t="shared" si="273"/>
        <v>2.6017116524028965</v>
      </c>
      <c r="K1966" s="2">
        <f t="shared" si="274"/>
        <v>25.752277327935225</v>
      </c>
      <c r="L1966">
        <f t="shared" si="275"/>
        <v>660.83333333333337</v>
      </c>
      <c r="M1966" s="3">
        <f t="shared" si="276"/>
        <v>0.16721491228070176</v>
      </c>
      <c r="N1966" s="2">
        <f t="shared" si="277"/>
        <v>43.504498573622996</v>
      </c>
      <c r="O1966" s="2">
        <f t="shared" si="278"/>
        <v>8.4025493421052655</v>
      </c>
    </row>
    <row r="1967" spans="1:15" x14ac:dyDescent="0.2">
      <c r="A1967" t="str">
        <f t="shared" si="270"/>
        <v>Hardeman County, Texas</v>
      </c>
      <c r="B1967" t="str">
        <f t="shared" si="271"/>
        <v>Hardeman County,</v>
      </c>
      <c r="C1967" t="s">
        <v>116</v>
      </c>
      <c r="D1967" t="s">
        <v>288</v>
      </c>
      <c r="E1967">
        <v>214</v>
      </c>
      <c r="F1967" s="4">
        <f>VLOOKUP(A1967,'[1]Population Data'!$A:$B,2,FALSE)</f>
        <v>3952</v>
      </c>
      <c r="G1967">
        <f>VLOOKUP(A1967,'[1]Population Data'!$A:$C, 3, FALSE)</f>
        <v>1519</v>
      </c>
      <c r="H1967">
        <f>VLOOKUP(A1967,'[1]Population Data'!$A:$D,4,FALSE)</f>
        <v>915</v>
      </c>
      <c r="I1967" s="3">
        <f t="shared" si="272"/>
        <v>0.23152834008097167</v>
      </c>
      <c r="J1967" s="2">
        <f t="shared" si="273"/>
        <v>2.6017116524028965</v>
      </c>
      <c r="K1967" s="2">
        <f t="shared" si="274"/>
        <v>82.253542510121463</v>
      </c>
      <c r="L1967">
        <f t="shared" si="275"/>
        <v>660.83333333333337</v>
      </c>
      <c r="M1967" s="3">
        <f t="shared" si="276"/>
        <v>0.16721491228070176</v>
      </c>
      <c r="N1967" s="2">
        <f t="shared" si="277"/>
        <v>43.504498573622996</v>
      </c>
      <c r="O1967" s="2">
        <f t="shared" si="278"/>
        <v>26.837993421052634</v>
      </c>
    </row>
    <row r="1968" spans="1:15" x14ac:dyDescent="0.2">
      <c r="A1968" t="str">
        <f t="shared" si="270"/>
        <v>Hardeman County, Texas</v>
      </c>
      <c r="B1968" t="str">
        <f t="shared" si="271"/>
        <v>Hardeman County,</v>
      </c>
      <c r="C1968" t="s">
        <v>116</v>
      </c>
      <c r="D1968" t="s">
        <v>289</v>
      </c>
      <c r="E1968">
        <v>110</v>
      </c>
      <c r="F1968" s="4">
        <f>VLOOKUP(A1968,'[1]Population Data'!$A:$B,2,FALSE)</f>
        <v>3952</v>
      </c>
      <c r="G1968">
        <f>VLOOKUP(A1968,'[1]Population Data'!$A:$C, 3, FALSE)</f>
        <v>1519</v>
      </c>
      <c r="H1968">
        <f>VLOOKUP(A1968,'[1]Population Data'!$A:$D,4,FALSE)</f>
        <v>915</v>
      </c>
      <c r="I1968" s="3">
        <f t="shared" si="272"/>
        <v>0.23152834008097167</v>
      </c>
      <c r="J1968" s="2">
        <f t="shared" si="273"/>
        <v>2.6017116524028965</v>
      </c>
      <c r="K1968" s="2">
        <f t="shared" si="274"/>
        <v>42.279858299595148</v>
      </c>
      <c r="L1968">
        <f t="shared" si="275"/>
        <v>660.83333333333337</v>
      </c>
      <c r="M1968" s="3">
        <f t="shared" si="276"/>
        <v>0.16721491228070176</v>
      </c>
      <c r="N1968" s="2">
        <f t="shared" si="277"/>
        <v>43.504498573622996</v>
      </c>
      <c r="O1968" s="2">
        <f t="shared" si="278"/>
        <v>13.795230263157896</v>
      </c>
    </row>
    <row r="1969" spans="1:15" x14ac:dyDescent="0.2">
      <c r="A1969" t="str">
        <f t="shared" si="270"/>
        <v>Hardeman County, Texas</v>
      </c>
      <c r="B1969" t="str">
        <f t="shared" si="271"/>
        <v>Hardeman County,</v>
      </c>
      <c r="C1969" t="s">
        <v>116</v>
      </c>
      <c r="D1969" t="s">
        <v>290</v>
      </c>
      <c r="E1969">
        <v>296</v>
      </c>
      <c r="F1969" s="4">
        <f>VLOOKUP(A1969,'[1]Population Data'!$A:$B,2,FALSE)</f>
        <v>3952</v>
      </c>
      <c r="G1969">
        <f>VLOOKUP(A1969,'[1]Population Data'!$A:$C, 3, FALSE)</f>
        <v>1519</v>
      </c>
      <c r="H1969">
        <f>VLOOKUP(A1969,'[1]Population Data'!$A:$D,4,FALSE)</f>
        <v>915</v>
      </c>
      <c r="I1969" s="3">
        <f t="shared" si="272"/>
        <v>0.23152834008097167</v>
      </c>
      <c r="J1969" s="2">
        <f t="shared" si="273"/>
        <v>2.6017116524028965</v>
      </c>
      <c r="K1969" s="2">
        <f t="shared" si="274"/>
        <v>113.77125506072875</v>
      </c>
      <c r="L1969">
        <f t="shared" si="275"/>
        <v>660.83333333333337</v>
      </c>
      <c r="M1969" s="3">
        <f t="shared" si="276"/>
        <v>0.16721491228070176</v>
      </c>
      <c r="N1969" s="2">
        <f t="shared" si="277"/>
        <v>43.504498573622996</v>
      </c>
      <c r="O1969" s="2">
        <f t="shared" si="278"/>
        <v>37.121710526315788</v>
      </c>
    </row>
    <row r="1970" spans="1:15" x14ac:dyDescent="0.2">
      <c r="A1970" t="str">
        <f t="shared" si="270"/>
        <v>Hardeman County, Texas</v>
      </c>
      <c r="B1970" t="str">
        <f t="shared" si="271"/>
        <v>Hardeman County,</v>
      </c>
      <c r="C1970" t="s">
        <v>116</v>
      </c>
      <c r="D1970" t="s">
        <v>291</v>
      </c>
      <c r="E1970">
        <v>5</v>
      </c>
      <c r="F1970" s="4">
        <f>VLOOKUP(A1970,'[1]Population Data'!$A:$B,2,FALSE)</f>
        <v>3952</v>
      </c>
      <c r="G1970">
        <f>VLOOKUP(A1970,'[1]Population Data'!$A:$C, 3, FALSE)</f>
        <v>1519</v>
      </c>
      <c r="H1970">
        <f>VLOOKUP(A1970,'[1]Population Data'!$A:$D,4,FALSE)</f>
        <v>915</v>
      </c>
      <c r="I1970" s="3">
        <f t="shared" si="272"/>
        <v>0.23152834008097167</v>
      </c>
      <c r="J1970" s="2">
        <f t="shared" si="273"/>
        <v>2.6017116524028965</v>
      </c>
      <c r="K1970" s="2">
        <f t="shared" si="274"/>
        <v>1.9218117408906883</v>
      </c>
      <c r="L1970">
        <f t="shared" si="275"/>
        <v>660.83333333333337</v>
      </c>
      <c r="M1970" s="3">
        <f t="shared" si="276"/>
        <v>0.16721491228070176</v>
      </c>
      <c r="N1970" s="2">
        <f t="shared" si="277"/>
        <v>43.504498573622996</v>
      </c>
      <c r="O1970" s="2">
        <f t="shared" si="278"/>
        <v>0.62705592105263164</v>
      </c>
    </row>
    <row r="1971" spans="1:15" x14ac:dyDescent="0.2">
      <c r="A1971" t="str">
        <f t="shared" si="270"/>
        <v>Hardeman County, Texas</v>
      </c>
      <c r="B1971" t="str">
        <f t="shared" si="271"/>
        <v>Hardeman County,</v>
      </c>
      <c r="C1971" t="s">
        <v>116</v>
      </c>
      <c r="D1971" t="s">
        <v>292</v>
      </c>
      <c r="E1971">
        <v>0</v>
      </c>
      <c r="F1971" s="4">
        <f>VLOOKUP(A1971,'[1]Population Data'!$A:$B,2,FALSE)</f>
        <v>3952</v>
      </c>
      <c r="G1971">
        <f>VLOOKUP(A1971,'[1]Population Data'!$A:$C, 3, FALSE)</f>
        <v>1519</v>
      </c>
      <c r="H1971">
        <f>VLOOKUP(A1971,'[1]Population Data'!$A:$D,4,FALSE)</f>
        <v>915</v>
      </c>
      <c r="I1971" s="3">
        <f t="shared" si="272"/>
        <v>0.23152834008097167</v>
      </c>
      <c r="J1971" s="2">
        <f t="shared" si="273"/>
        <v>2.6017116524028965</v>
      </c>
      <c r="K1971" s="2">
        <f t="shared" si="274"/>
        <v>0</v>
      </c>
      <c r="L1971">
        <f t="shared" si="275"/>
        <v>660.83333333333337</v>
      </c>
      <c r="M1971" s="3">
        <f t="shared" si="276"/>
        <v>0.16721491228070176</v>
      </c>
      <c r="N1971" s="2">
        <f t="shared" si="277"/>
        <v>43.504498573622996</v>
      </c>
      <c r="O1971" s="2">
        <f t="shared" si="278"/>
        <v>0</v>
      </c>
    </row>
    <row r="1972" spans="1:15" x14ac:dyDescent="0.2">
      <c r="A1972" t="str">
        <f t="shared" si="270"/>
        <v>Hardeman County, Texas</v>
      </c>
      <c r="B1972" t="str">
        <f t="shared" si="271"/>
        <v>Hardeman County,</v>
      </c>
      <c r="C1972" t="s">
        <v>116</v>
      </c>
      <c r="D1972" t="s">
        <v>293</v>
      </c>
      <c r="E1972">
        <v>116</v>
      </c>
      <c r="F1972" s="4">
        <f>VLOOKUP(A1972,'[1]Population Data'!$A:$B,2,FALSE)</f>
        <v>3952</v>
      </c>
      <c r="G1972">
        <f>VLOOKUP(A1972,'[1]Population Data'!$A:$C, 3, FALSE)</f>
        <v>1519</v>
      </c>
      <c r="H1972">
        <f>VLOOKUP(A1972,'[1]Population Data'!$A:$D,4,FALSE)</f>
        <v>915</v>
      </c>
      <c r="I1972" s="3">
        <f t="shared" si="272"/>
        <v>0.23152834008097167</v>
      </c>
      <c r="J1972" s="2">
        <f t="shared" si="273"/>
        <v>2.6017116524028965</v>
      </c>
      <c r="K1972" s="2">
        <f t="shared" si="274"/>
        <v>44.586032388663973</v>
      </c>
      <c r="L1972">
        <f t="shared" si="275"/>
        <v>660.83333333333337</v>
      </c>
      <c r="M1972" s="3">
        <f t="shared" si="276"/>
        <v>0.16721491228070176</v>
      </c>
      <c r="N1972" s="2">
        <f t="shared" si="277"/>
        <v>43.504498573622996</v>
      </c>
      <c r="O1972" s="2">
        <f t="shared" si="278"/>
        <v>14.547697368421055</v>
      </c>
    </row>
    <row r="1973" spans="1:15" x14ac:dyDescent="0.2">
      <c r="A1973" t="str">
        <f t="shared" si="270"/>
        <v>Hardeman County, Texas</v>
      </c>
      <c r="B1973" t="str">
        <f t="shared" si="271"/>
        <v>Hardeman County,</v>
      </c>
      <c r="C1973" t="s">
        <v>116</v>
      </c>
      <c r="D1973" t="s">
        <v>294</v>
      </c>
      <c r="E1973">
        <v>75</v>
      </c>
      <c r="F1973" s="4">
        <f>VLOOKUP(A1973,'[1]Population Data'!$A:$B,2,FALSE)</f>
        <v>3952</v>
      </c>
      <c r="G1973">
        <f>VLOOKUP(A1973,'[1]Population Data'!$A:$C, 3, FALSE)</f>
        <v>1519</v>
      </c>
      <c r="H1973">
        <f>VLOOKUP(A1973,'[1]Population Data'!$A:$D,4,FALSE)</f>
        <v>915</v>
      </c>
      <c r="I1973" s="3">
        <f t="shared" si="272"/>
        <v>0.23152834008097167</v>
      </c>
      <c r="J1973" s="2">
        <f t="shared" si="273"/>
        <v>2.6017116524028965</v>
      </c>
      <c r="K1973" s="2">
        <f t="shared" si="274"/>
        <v>28.827176113360327</v>
      </c>
      <c r="L1973">
        <f t="shared" si="275"/>
        <v>660.83333333333337</v>
      </c>
      <c r="M1973" s="3">
        <f t="shared" si="276"/>
        <v>0.16721491228070176</v>
      </c>
      <c r="N1973" s="2">
        <f t="shared" si="277"/>
        <v>43.504498573622996</v>
      </c>
      <c r="O1973" s="2">
        <f t="shared" si="278"/>
        <v>9.4058388157894761</v>
      </c>
    </row>
    <row r="1974" spans="1:15" x14ac:dyDescent="0.2">
      <c r="A1974" t="str">
        <f t="shared" si="270"/>
        <v>Hardeman County, Texas</v>
      </c>
      <c r="B1974" t="str">
        <f t="shared" si="271"/>
        <v>Hardeman County,</v>
      </c>
      <c r="C1974" t="s">
        <v>116</v>
      </c>
      <c r="D1974" t="s">
        <v>295</v>
      </c>
      <c r="E1974">
        <v>92</v>
      </c>
      <c r="F1974" s="4">
        <f>VLOOKUP(A1974,'[1]Population Data'!$A:$B,2,FALSE)</f>
        <v>3952</v>
      </c>
      <c r="G1974">
        <f>VLOOKUP(A1974,'[1]Population Data'!$A:$C, 3, FALSE)</f>
        <v>1519</v>
      </c>
      <c r="H1974">
        <f>VLOOKUP(A1974,'[1]Population Data'!$A:$D,4,FALSE)</f>
        <v>915</v>
      </c>
      <c r="I1974" s="3">
        <f t="shared" si="272"/>
        <v>0.23152834008097167</v>
      </c>
      <c r="J1974" s="2">
        <f t="shared" si="273"/>
        <v>2.6017116524028965</v>
      </c>
      <c r="K1974" s="2">
        <f t="shared" si="274"/>
        <v>35.361336032388664</v>
      </c>
      <c r="L1974">
        <f t="shared" si="275"/>
        <v>660.83333333333337</v>
      </c>
      <c r="M1974" s="3">
        <f t="shared" si="276"/>
        <v>0.16721491228070176</v>
      </c>
      <c r="N1974" s="2">
        <f t="shared" si="277"/>
        <v>43.504498573622996</v>
      </c>
      <c r="O1974" s="2">
        <f t="shared" si="278"/>
        <v>11.537828947368421</v>
      </c>
    </row>
    <row r="1975" spans="1:15" x14ac:dyDescent="0.2">
      <c r="A1975" t="str">
        <f t="shared" si="270"/>
        <v>Hardeman County, Texas</v>
      </c>
      <c r="B1975" t="str">
        <f t="shared" si="271"/>
        <v>Hardeman County,</v>
      </c>
      <c r="C1975" t="s">
        <v>116</v>
      </c>
      <c r="D1975" t="s">
        <v>296</v>
      </c>
      <c r="E1975">
        <v>15</v>
      </c>
      <c r="F1975" s="4">
        <f>VLOOKUP(A1975,'[1]Population Data'!$A:$B,2,FALSE)</f>
        <v>3952</v>
      </c>
      <c r="G1975">
        <f>VLOOKUP(A1975,'[1]Population Data'!$A:$C, 3, FALSE)</f>
        <v>1519</v>
      </c>
      <c r="H1975">
        <f>VLOOKUP(A1975,'[1]Population Data'!$A:$D,4,FALSE)</f>
        <v>915</v>
      </c>
      <c r="I1975" s="3">
        <f t="shared" si="272"/>
        <v>0.23152834008097167</v>
      </c>
      <c r="J1975" s="2">
        <f t="shared" si="273"/>
        <v>2.6017116524028965</v>
      </c>
      <c r="K1975" s="2">
        <f t="shared" si="274"/>
        <v>5.7654352226720649</v>
      </c>
      <c r="L1975">
        <f t="shared" si="275"/>
        <v>660.83333333333337</v>
      </c>
      <c r="M1975" s="3">
        <f t="shared" si="276"/>
        <v>0.16721491228070176</v>
      </c>
      <c r="N1975" s="2">
        <f t="shared" si="277"/>
        <v>43.504498573622996</v>
      </c>
      <c r="O1975" s="2">
        <f t="shared" si="278"/>
        <v>1.8811677631578949</v>
      </c>
    </row>
    <row r="1976" spans="1:15" x14ac:dyDescent="0.2">
      <c r="A1976" t="str">
        <f t="shared" si="270"/>
        <v>Hardeman County, Texas</v>
      </c>
      <c r="B1976" t="str">
        <f t="shared" si="271"/>
        <v>Hardeman County,</v>
      </c>
      <c r="C1976" t="s">
        <v>116</v>
      </c>
      <c r="D1976" t="s">
        <v>297</v>
      </c>
      <c r="E1976">
        <v>110</v>
      </c>
      <c r="F1976" s="4">
        <f>VLOOKUP(A1976,'[1]Population Data'!$A:$B,2,FALSE)</f>
        <v>3952</v>
      </c>
      <c r="G1976">
        <f>VLOOKUP(A1976,'[1]Population Data'!$A:$C, 3, FALSE)</f>
        <v>1519</v>
      </c>
      <c r="H1976">
        <f>VLOOKUP(A1976,'[1]Population Data'!$A:$D,4,FALSE)</f>
        <v>915</v>
      </c>
      <c r="I1976" s="3">
        <f t="shared" si="272"/>
        <v>0.23152834008097167</v>
      </c>
      <c r="J1976" s="2">
        <f t="shared" si="273"/>
        <v>2.6017116524028965</v>
      </c>
      <c r="K1976" s="2">
        <f t="shared" si="274"/>
        <v>42.279858299595148</v>
      </c>
      <c r="L1976">
        <f t="shared" si="275"/>
        <v>660.83333333333337</v>
      </c>
      <c r="M1976" s="3">
        <f t="shared" si="276"/>
        <v>0.16721491228070176</v>
      </c>
      <c r="N1976" s="2">
        <f t="shared" si="277"/>
        <v>43.504498573622996</v>
      </c>
      <c r="O1976" s="2">
        <f t="shared" si="278"/>
        <v>13.795230263157896</v>
      </c>
    </row>
    <row r="1977" spans="1:15" x14ac:dyDescent="0.2">
      <c r="A1977" t="str">
        <f t="shared" si="270"/>
        <v>Hardeman County, Texas</v>
      </c>
      <c r="B1977" t="str">
        <f t="shared" si="271"/>
        <v>Hardeman County,</v>
      </c>
      <c r="C1977" t="s">
        <v>116</v>
      </c>
      <c r="D1977" t="s">
        <v>298</v>
      </c>
      <c r="E1977">
        <v>5</v>
      </c>
      <c r="F1977" s="4">
        <f>VLOOKUP(A1977,'[1]Population Data'!$A:$B,2,FALSE)</f>
        <v>3952</v>
      </c>
      <c r="G1977">
        <f>VLOOKUP(A1977,'[1]Population Data'!$A:$C, 3, FALSE)</f>
        <v>1519</v>
      </c>
      <c r="H1977">
        <f>VLOOKUP(A1977,'[1]Population Data'!$A:$D,4,FALSE)</f>
        <v>915</v>
      </c>
      <c r="I1977" s="3">
        <f t="shared" si="272"/>
        <v>0.23152834008097167</v>
      </c>
      <c r="J1977" s="2">
        <f t="shared" si="273"/>
        <v>2.6017116524028965</v>
      </c>
      <c r="K1977" s="2">
        <f t="shared" si="274"/>
        <v>1.9218117408906883</v>
      </c>
      <c r="L1977">
        <f t="shared" si="275"/>
        <v>660.83333333333337</v>
      </c>
      <c r="M1977" s="3">
        <f t="shared" si="276"/>
        <v>0.16721491228070176</v>
      </c>
      <c r="N1977" s="2">
        <f t="shared" si="277"/>
        <v>43.504498573622996</v>
      </c>
      <c r="O1977" s="2">
        <f t="shared" si="278"/>
        <v>0.62705592105263164</v>
      </c>
    </row>
    <row r="1978" spans="1:15" x14ac:dyDescent="0.2">
      <c r="A1978" t="str">
        <f t="shared" si="270"/>
        <v>Hardeman County, Texas</v>
      </c>
      <c r="B1978" t="str">
        <f t="shared" si="271"/>
        <v>Hardeman County,</v>
      </c>
      <c r="C1978" t="s">
        <v>116</v>
      </c>
      <c r="D1978" t="s">
        <v>299</v>
      </c>
      <c r="E1978">
        <v>92</v>
      </c>
      <c r="F1978" s="4">
        <f>VLOOKUP(A1978,'[1]Population Data'!$A:$B,2,FALSE)</f>
        <v>3952</v>
      </c>
      <c r="G1978">
        <f>VLOOKUP(A1978,'[1]Population Data'!$A:$C, 3, FALSE)</f>
        <v>1519</v>
      </c>
      <c r="H1978">
        <f>VLOOKUP(A1978,'[1]Population Data'!$A:$D,4,FALSE)</f>
        <v>915</v>
      </c>
      <c r="I1978" s="3">
        <f t="shared" si="272"/>
        <v>0.23152834008097167</v>
      </c>
      <c r="J1978" s="2">
        <f t="shared" si="273"/>
        <v>2.6017116524028965</v>
      </c>
      <c r="K1978" s="2">
        <f t="shared" si="274"/>
        <v>35.361336032388664</v>
      </c>
      <c r="L1978">
        <f t="shared" si="275"/>
        <v>660.83333333333337</v>
      </c>
      <c r="M1978" s="3">
        <f t="shared" si="276"/>
        <v>0.16721491228070176</v>
      </c>
      <c r="N1978" s="2">
        <f t="shared" si="277"/>
        <v>43.504498573622996</v>
      </c>
      <c r="O1978" s="2">
        <f t="shared" si="278"/>
        <v>11.537828947368421</v>
      </c>
    </row>
    <row r="1979" spans="1:15" x14ac:dyDescent="0.2">
      <c r="A1979" t="str">
        <f t="shared" si="270"/>
        <v>Hardeman County, Texas</v>
      </c>
      <c r="B1979" t="str">
        <f t="shared" si="271"/>
        <v>Hardeman County,</v>
      </c>
      <c r="C1979" t="s">
        <v>116</v>
      </c>
      <c r="D1979" t="s">
        <v>300</v>
      </c>
      <c r="E1979">
        <v>76</v>
      </c>
      <c r="F1979" s="4">
        <f>VLOOKUP(A1979,'[1]Population Data'!$A:$B,2,FALSE)</f>
        <v>3952</v>
      </c>
      <c r="G1979">
        <f>VLOOKUP(A1979,'[1]Population Data'!$A:$C, 3, FALSE)</f>
        <v>1519</v>
      </c>
      <c r="H1979">
        <f>VLOOKUP(A1979,'[1]Population Data'!$A:$D,4,FALSE)</f>
        <v>915</v>
      </c>
      <c r="I1979" s="3">
        <f t="shared" si="272"/>
        <v>0.23152834008097167</v>
      </c>
      <c r="J1979" s="2">
        <f t="shared" si="273"/>
        <v>2.6017116524028965</v>
      </c>
      <c r="K1979" s="2">
        <f t="shared" si="274"/>
        <v>29.211538461538463</v>
      </c>
      <c r="L1979">
        <f t="shared" si="275"/>
        <v>660.83333333333337</v>
      </c>
      <c r="M1979" s="3">
        <f t="shared" si="276"/>
        <v>0.16721491228070176</v>
      </c>
      <c r="N1979" s="2">
        <f t="shared" si="277"/>
        <v>43.504498573622996</v>
      </c>
      <c r="O1979" s="2">
        <f t="shared" si="278"/>
        <v>9.53125</v>
      </c>
    </row>
    <row r="1980" spans="1:15" x14ac:dyDescent="0.2">
      <c r="A1980" t="str">
        <f t="shared" si="270"/>
        <v>Hardeman County, Texas</v>
      </c>
      <c r="B1980" t="str">
        <f t="shared" si="271"/>
        <v>Hardeman County,</v>
      </c>
      <c r="C1980" t="s">
        <v>116</v>
      </c>
      <c r="D1980" t="s">
        <v>301</v>
      </c>
      <c r="E1980">
        <v>10</v>
      </c>
      <c r="F1980" s="4">
        <f>VLOOKUP(A1980,'[1]Population Data'!$A:$B,2,FALSE)</f>
        <v>3952</v>
      </c>
      <c r="G1980">
        <f>VLOOKUP(A1980,'[1]Population Data'!$A:$C, 3, FALSE)</f>
        <v>1519</v>
      </c>
      <c r="H1980">
        <f>VLOOKUP(A1980,'[1]Population Data'!$A:$D,4,FALSE)</f>
        <v>915</v>
      </c>
      <c r="I1980" s="3">
        <f t="shared" si="272"/>
        <v>0.23152834008097167</v>
      </c>
      <c r="J1980" s="2">
        <f t="shared" si="273"/>
        <v>2.6017116524028965</v>
      </c>
      <c r="K1980" s="2">
        <f t="shared" si="274"/>
        <v>3.8436234817813766</v>
      </c>
      <c r="L1980">
        <f t="shared" si="275"/>
        <v>660.83333333333337</v>
      </c>
      <c r="M1980" s="3">
        <f t="shared" si="276"/>
        <v>0.16721491228070176</v>
      </c>
      <c r="N1980" s="2">
        <f t="shared" si="277"/>
        <v>43.504498573622996</v>
      </c>
      <c r="O1980" s="2">
        <f t="shared" si="278"/>
        <v>1.2541118421052633</v>
      </c>
    </row>
    <row r="1981" spans="1:15" x14ac:dyDescent="0.2">
      <c r="A1981" t="str">
        <f t="shared" si="270"/>
        <v>Hardeman County, Texas</v>
      </c>
      <c r="B1981" t="str">
        <f t="shared" si="271"/>
        <v>Hardeman County,</v>
      </c>
      <c r="C1981" t="s">
        <v>116</v>
      </c>
      <c r="D1981" t="s">
        <v>302</v>
      </c>
      <c r="E1981">
        <v>25</v>
      </c>
      <c r="F1981" s="4">
        <f>VLOOKUP(A1981,'[1]Population Data'!$A:$B,2,FALSE)</f>
        <v>3952</v>
      </c>
      <c r="G1981">
        <f>VLOOKUP(A1981,'[1]Population Data'!$A:$C, 3, FALSE)</f>
        <v>1519</v>
      </c>
      <c r="H1981">
        <f>VLOOKUP(A1981,'[1]Population Data'!$A:$D,4,FALSE)</f>
        <v>915</v>
      </c>
      <c r="I1981" s="3">
        <f t="shared" si="272"/>
        <v>0.23152834008097167</v>
      </c>
      <c r="J1981" s="2">
        <f t="shared" si="273"/>
        <v>2.6017116524028965</v>
      </c>
      <c r="K1981" s="2">
        <f t="shared" si="274"/>
        <v>9.6090587044534423</v>
      </c>
      <c r="L1981">
        <f t="shared" si="275"/>
        <v>660.83333333333337</v>
      </c>
      <c r="M1981" s="3">
        <f t="shared" si="276"/>
        <v>0.16721491228070176</v>
      </c>
      <c r="N1981" s="2">
        <f t="shared" si="277"/>
        <v>43.504498573622996</v>
      </c>
      <c r="O1981" s="2">
        <f t="shared" si="278"/>
        <v>3.1352796052631584</v>
      </c>
    </row>
    <row r="1982" spans="1:15" x14ac:dyDescent="0.2">
      <c r="A1982" t="str">
        <f t="shared" si="270"/>
        <v>Hardin County, Texas</v>
      </c>
      <c r="B1982" t="str">
        <f t="shared" si="271"/>
        <v>Hardin County,</v>
      </c>
      <c r="C1982" t="s">
        <v>117</v>
      </c>
      <c r="D1982" t="s">
        <v>283</v>
      </c>
      <c r="E1982">
        <v>1555</v>
      </c>
      <c r="F1982" s="4">
        <f>VLOOKUP(A1982,'[1]Population Data'!$A:$B,2,FALSE)</f>
        <v>56379</v>
      </c>
      <c r="G1982">
        <f>VLOOKUP(A1982,'[1]Population Data'!$A:$C, 3, FALSE)</f>
        <v>20385</v>
      </c>
      <c r="H1982">
        <f>VLOOKUP(A1982,'[1]Population Data'!$A:$D,4,FALSE)</f>
        <v>13993</v>
      </c>
      <c r="I1982" s="3">
        <f t="shared" si="272"/>
        <v>0.24819525000443426</v>
      </c>
      <c r="J1982" s="2">
        <f t="shared" si="273"/>
        <v>2.7657100809418691</v>
      </c>
      <c r="K1982" s="2">
        <f t="shared" si="274"/>
        <v>562.24259032618522</v>
      </c>
      <c r="L1982">
        <f t="shared" si="275"/>
        <v>10106.055555555557</v>
      </c>
      <c r="M1982" s="3">
        <f t="shared" si="276"/>
        <v>0.17925212500320256</v>
      </c>
      <c r="N1982" s="2">
        <f t="shared" si="277"/>
        <v>49.575940915160935</v>
      </c>
      <c r="O1982" s="2">
        <f t="shared" si="278"/>
        <v>209.05279078498498</v>
      </c>
    </row>
    <row r="1983" spans="1:15" x14ac:dyDescent="0.2">
      <c r="A1983" t="str">
        <f t="shared" si="270"/>
        <v>Hardin County, Texas</v>
      </c>
      <c r="B1983" t="str">
        <f t="shared" si="271"/>
        <v>Hardin County,</v>
      </c>
      <c r="C1983" t="s">
        <v>117</v>
      </c>
      <c r="D1983" t="s">
        <v>284</v>
      </c>
      <c r="E1983">
        <v>762</v>
      </c>
      <c r="F1983" s="4">
        <f>VLOOKUP(A1983,'[1]Population Data'!$A:$B,2,FALSE)</f>
        <v>56379</v>
      </c>
      <c r="G1983">
        <f>VLOOKUP(A1983,'[1]Population Data'!$A:$C, 3, FALSE)</f>
        <v>20385</v>
      </c>
      <c r="H1983">
        <f>VLOOKUP(A1983,'[1]Population Data'!$A:$D,4,FALSE)</f>
        <v>13993</v>
      </c>
      <c r="I1983" s="3">
        <f t="shared" si="272"/>
        <v>0.24819525000443426</v>
      </c>
      <c r="J1983" s="2">
        <f t="shared" si="273"/>
        <v>2.7657100809418691</v>
      </c>
      <c r="K1983" s="2">
        <f t="shared" si="274"/>
        <v>275.51694779971263</v>
      </c>
      <c r="L1983">
        <f t="shared" si="275"/>
        <v>10106.055555555557</v>
      </c>
      <c r="M1983" s="3">
        <f t="shared" si="276"/>
        <v>0.17925212500320256</v>
      </c>
      <c r="N1983" s="2">
        <f t="shared" si="277"/>
        <v>49.575940915160935</v>
      </c>
      <c r="O1983" s="2">
        <f t="shared" si="278"/>
        <v>102.44258943933025</v>
      </c>
    </row>
    <row r="1984" spans="1:15" x14ac:dyDescent="0.2">
      <c r="A1984" t="str">
        <f t="shared" si="270"/>
        <v>Hardin County, Texas</v>
      </c>
      <c r="B1984" t="str">
        <f t="shared" si="271"/>
        <v>Hardin County,</v>
      </c>
      <c r="C1984" t="s">
        <v>117</v>
      </c>
      <c r="D1984" t="s">
        <v>285</v>
      </c>
      <c r="E1984">
        <v>129</v>
      </c>
      <c r="F1984" s="4">
        <f>VLOOKUP(A1984,'[1]Population Data'!$A:$B,2,FALSE)</f>
        <v>56379</v>
      </c>
      <c r="G1984">
        <f>VLOOKUP(A1984,'[1]Population Data'!$A:$C, 3, FALSE)</f>
        <v>20385</v>
      </c>
      <c r="H1984">
        <f>VLOOKUP(A1984,'[1]Population Data'!$A:$D,4,FALSE)</f>
        <v>13993</v>
      </c>
      <c r="I1984" s="3">
        <f t="shared" si="272"/>
        <v>0.24819525000443426</v>
      </c>
      <c r="J1984" s="2">
        <f t="shared" si="273"/>
        <v>2.7657100809418691</v>
      </c>
      <c r="K1984" s="2">
        <f t="shared" si="274"/>
        <v>46.642632895226946</v>
      </c>
      <c r="L1984">
        <f t="shared" si="275"/>
        <v>10106.055555555557</v>
      </c>
      <c r="M1984" s="3">
        <f t="shared" si="276"/>
        <v>0.17925212500320256</v>
      </c>
      <c r="N1984" s="2">
        <f t="shared" si="277"/>
        <v>49.575940915160935</v>
      </c>
      <c r="O1984" s="2">
        <f t="shared" si="278"/>
        <v>17.342643094059849</v>
      </c>
    </row>
    <row r="1985" spans="1:15" x14ac:dyDescent="0.2">
      <c r="A1985" t="str">
        <f t="shared" si="270"/>
        <v>Hardin County, Texas</v>
      </c>
      <c r="B1985" t="str">
        <f t="shared" si="271"/>
        <v>Hardin County,</v>
      </c>
      <c r="C1985" t="s">
        <v>117</v>
      </c>
      <c r="D1985" t="s">
        <v>286</v>
      </c>
      <c r="E1985">
        <v>296</v>
      </c>
      <c r="F1985" s="4">
        <f>VLOOKUP(A1985,'[1]Population Data'!$A:$B,2,FALSE)</f>
        <v>56379</v>
      </c>
      <c r="G1985">
        <f>VLOOKUP(A1985,'[1]Population Data'!$A:$C, 3, FALSE)</f>
        <v>20385</v>
      </c>
      <c r="H1985">
        <f>VLOOKUP(A1985,'[1]Population Data'!$A:$D,4,FALSE)</f>
        <v>13993</v>
      </c>
      <c r="I1985" s="3">
        <f t="shared" si="272"/>
        <v>0.24819525000443426</v>
      </c>
      <c r="J1985" s="2">
        <f t="shared" si="273"/>
        <v>2.7657100809418691</v>
      </c>
      <c r="K1985" s="2">
        <f t="shared" si="274"/>
        <v>107.02495610067578</v>
      </c>
      <c r="L1985">
        <f t="shared" si="275"/>
        <v>10106.055555555557</v>
      </c>
      <c r="M1985" s="3">
        <f t="shared" si="276"/>
        <v>0.17925212500320256</v>
      </c>
      <c r="N1985" s="2">
        <f t="shared" si="277"/>
        <v>49.575940915160935</v>
      </c>
      <c r="O1985" s="2">
        <f t="shared" si="278"/>
        <v>39.793971750710959</v>
      </c>
    </row>
    <row r="1986" spans="1:15" x14ac:dyDescent="0.2">
      <c r="A1986" t="str">
        <f t="shared" si="270"/>
        <v>Hardin County, Texas</v>
      </c>
      <c r="B1986" t="str">
        <f t="shared" si="271"/>
        <v>Hardin County,</v>
      </c>
      <c r="C1986" t="s">
        <v>117</v>
      </c>
      <c r="D1986" t="s">
        <v>287</v>
      </c>
      <c r="E1986">
        <v>2895</v>
      </c>
      <c r="F1986" s="4">
        <f>VLOOKUP(A1986,'[1]Population Data'!$A:$B,2,FALSE)</f>
        <v>56379</v>
      </c>
      <c r="G1986">
        <f>VLOOKUP(A1986,'[1]Population Data'!$A:$C, 3, FALSE)</f>
        <v>20385</v>
      </c>
      <c r="H1986">
        <f>VLOOKUP(A1986,'[1]Population Data'!$A:$D,4,FALSE)</f>
        <v>13993</v>
      </c>
      <c r="I1986" s="3">
        <f t="shared" si="272"/>
        <v>0.24819525000443426</v>
      </c>
      <c r="J1986" s="2">
        <f t="shared" si="273"/>
        <v>2.7657100809418691</v>
      </c>
      <c r="K1986" s="2">
        <f t="shared" si="274"/>
        <v>1046.7474591603257</v>
      </c>
      <c r="L1986">
        <f t="shared" si="275"/>
        <v>10106.055555555557</v>
      </c>
      <c r="M1986" s="3">
        <f t="shared" si="276"/>
        <v>0.17925212500320256</v>
      </c>
      <c r="N1986" s="2">
        <f t="shared" si="277"/>
        <v>49.575940915160935</v>
      </c>
      <c r="O1986" s="2">
        <f t="shared" si="278"/>
        <v>389.20117641320348</v>
      </c>
    </row>
    <row r="1987" spans="1:15" x14ac:dyDescent="0.2">
      <c r="A1987" t="str">
        <f t="shared" ref="A1987:A2050" si="279">CONCATENATE(B1987, " Texas")</f>
        <v>Hardin County, Texas</v>
      </c>
      <c r="B1987" t="str">
        <f t="shared" ref="B1987:B2050" si="280">LEFT(C1987,FIND(",",C1987))</f>
        <v>Hardin County,</v>
      </c>
      <c r="C1987" t="s">
        <v>117</v>
      </c>
      <c r="D1987" t="s">
        <v>288</v>
      </c>
      <c r="E1987">
        <v>2118</v>
      </c>
      <c r="F1987" s="4">
        <f>VLOOKUP(A1987,'[1]Population Data'!$A:$B,2,FALSE)</f>
        <v>56379</v>
      </c>
      <c r="G1987">
        <f>VLOOKUP(A1987,'[1]Population Data'!$A:$C, 3, FALSE)</f>
        <v>20385</v>
      </c>
      <c r="H1987">
        <f>VLOOKUP(A1987,'[1]Population Data'!$A:$D,4,FALSE)</f>
        <v>13993</v>
      </c>
      <c r="I1987" s="3">
        <f t="shared" ref="I1987:I2050" si="281">H1987/F1987</f>
        <v>0.24819525000443426</v>
      </c>
      <c r="J1987" s="2">
        <f t="shared" ref="J1987:J2050" si="282">F1987/G1987</f>
        <v>2.7657100809418691</v>
      </c>
      <c r="K1987" s="2">
        <f t="shared" ref="K1987:K2050" si="283">E1987/J1987</f>
        <v>765.80694939605166</v>
      </c>
      <c r="L1987">
        <f t="shared" ref="L1987:L2050" si="284">(H1987/18)*13</f>
        <v>10106.055555555557</v>
      </c>
      <c r="M1987" s="3">
        <f t="shared" ref="M1987:M2050" si="285">L1987/F1987</f>
        <v>0.17925212500320256</v>
      </c>
      <c r="N1987" s="2">
        <f t="shared" ref="N1987:N2050" si="286">M1987*J1987*100</f>
        <v>49.575940915160935</v>
      </c>
      <c r="O1987" s="2">
        <f t="shared" ref="O1987:O2050" si="287">0.75*K1987*N1987*(1/100)</f>
        <v>284.74200056758724</v>
      </c>
    </row>
    <row r="1988" spans="1:15" x14ac:dyDescent="0.2">
      <c r="A1988" t="str">
        <f t="shared" si="279"/>
        <v>Hardin County, Texas</v>
      </c>
      <c r="B1988" t="str">
        <f t="shared" si="280"/>
        <v>Hardin County,</v>
      </c>
      <c r="C1988" t="s">
        <v>117</v>
      </c>
      <c r="D1988" t="s">
        <v>289</v>
      </c>
      <c r="E1988">
        <v>1043</v>
      </c>
      <c r="F1988" s="4">
        <f>VLOOKUP(A1988,'[1]Population Data'!$A:$B,2,FALSE)</f>
        <v>56379</v>
      </c>
      <c r="G1988">
        <f>VLOOKUP(A1988,'[1]Population Data'!$A:$C, 3, FALSE)</f>
        <v>20385</v>
      </c>
      <c r="H1988">
        <f>VLOOKUP(A1988,'[1]Population Data'!$A:$D,4,FALSE)</f>
        <v>13993</v>
      </c>
      <c r="I1988" s="3">
        <f t="shared" si="281"/>
        <v>0.24819525000443426</v>
      </c>
      <c r="J1988" s="2">
        <f t="shared" si="282"/>
        <v>2.7657100809418691</v>
      </c>
      <c r="K1988" s="2">
        <f t="shared" si="283"/>
        <v>377.11834193582717</v>
      </c>
      <c r="L1988">
        <f t="shared" si="284"/>
        <v>10106.055555555557</v>
      </c>
      <c r="M1988" s="3">
        <f t="shared" si="285"/>
        <v>0.17925212500320256</v>
      </c>
      <c r="N1988" s="2">
        <f t="shared" si="286"/>
        <v>49.575940915160935</v>
      </c>
      <c r="O1988" s="2">
        <f t="shared" si="287"/>
        <v>140.21997478375519</v>
      </c>
    </row>
    <row r="1989" spans="1:15" x14ac:dyDescent="0.2">
      <c r="A1989" t="str">
        <f t="shared" si="279"/>
        <v>Hardin County, Texas</v>
      </c>
      <c r="B1989" t="str">
        <f t="shared" si="280"/>
        <v>Hardin County,</v>
      </c>
      <c r="C1989" t="s">
        <v>117</v>
      </c>
      <c r="D1989" t="s">
        <v>290</v>
      </c>
      <c r="E1989">
        <v>2537</v>
      </c>
      <c r="F1989" s="4">
        <f>VLOOKUP(A1989,'[1]Population Data'!$A:$B,2,FALSE)</f>
        <v>56379</v>
      </c>
      <c r="G1989">
        <f>VLOOKUP(A1989,'[1]Population Data'!$A:$C, 3, FALSE)</f>
        <v>20385</v>
      </c>
      <c r="H1989">
        <f>VLOOKUP(A1989,'[1]Population Data'!$A:$D,4,FALSE)</f>
        <v>13993</v>
      </c>
      <c r="I1989" s="3">
        <f t="shared" si="281"/>
        <v>0.24819525000443426</v>
      </c>
      <c r="J1989" s="2">
        <f t="shared" si="282"/>
        <v>2.7657100809418691</v>
      </c>
      <c r="K1989" s="2">
        <f t="shared" si="283"/>
        <v>917.30511360612991</v>
      </c>
      <c r="L1989">
        <f t="shared" si="284"/>
        <v>10106.055555555557</v>
      </c>
      <c r="M1989" s="3">
        <f t="shared" si="285"/>
        <v>0.17925212500320256</v>
      </c>
      <c r="N1989" s="2">
        <f t="shared" si="286"/>
        <v>49.575940915160935</v>
      </c>
      <c r="O1989" s="2">
        <f t="shared" si="287"/>
        <v>341.07198084984361</v>
      </c>
    </row>
    <row r="1990" spans="1:15" x14ac:dyDescent="0.2">
      <c r="A1990" t="str">
        <f t="shared" si="279"/>
        <v>Hardin County, Texas</v>
      </c>
      <c r="B1990" t="str">
        <f t="shared" si="280"/>
        <v>Hardin County,</v>
      </c>
      <c r="C1990" t="s">
        <v>117</v>
      </c>
      <c r="D1990" t="s">
        <v>291</v>
      </c>
      <c r="E1990">
        <v>177</v>
      </c>
      <c r="F1990" s="4">
        <f>VLOOKUP(A1990,'[1]Population Data'!$A:$B,2,FALSE)</f>
        <v>56379</v>
      </c>
      <c r="G1990">
        <f>VLOOKUP(A1990,'[1]Population Data'!$A:$C, 3, FALSE)</f>
        <v>20385</v>
      </c>
      <c r="H1990">
        <f>VLOOKUP(A1990,'[1]Population Data'!$A:$D,4,FALSE)</f>
        <v>13993</v>
      </c>
      <c r="I1990" s="3">
        <f t="shared" si="281"/>
        <v>0.24819525000443426</v>
      </c>
      <c r="J1990" s="2">
        <f t="shared" si="282"/>
        <v>2.7657100809418691</v>
      </c>
      <c r="K1990" s="2">
        <f t="shared" si="283"/>
        <v>63.998031181823016</v>
      </c>
      <c r="L1990">
        <f t="shared" si="284"/>
        <v>10106.055555555557</v>
      </c>
      <c r="M1990" s="3">
        <f t="shared" si="285"/>
        <v>0.17925212500320256</v>
      </c>
      <c r="N1990" s="2">
        <f t="shared" si="286"/>
        <v>49.575940915160935</v>
      </c>
      <c r="O1990" s="2">
        <f t="shared" si="287"/>
        <v>23.795719594175136</v>
      </c>
    </row>
    <row r="1991" spans="1:15" x14ac:dyDescent="0.2">
      <c r="A1991" t="str">
        <f t="shared" si="279"/>
        <v>Hardin County, Texas</v>
      </c>
      <c r="B1991" t="str">
        <f t="shared" si="280"/>
        <v>Hardin County,</v>
      </c>
      <c r="C1991" t="s">
        <v>117</v>
      </c>
      <c r="D1991" t="s">
        <v>292</v>
      </c>
      <c r="E1991">
        <v>44</v>
      </c>
      <c r="F1991" s="4">
        <f>VLOOKUP(A1991,'[1]Population Data'!$A:$B,2,FALSE)</f>
        <v>56379</v>
      </c>
      <c r="G1991">
        <f>VLOOKUP(A1991,'[1]Population Data'!$A:$C, 3, FALSE)</f>
        <v>20385</v>
      </c>
      <c r="H1991">
        <f>VLOOKUP(A1991,'[1]Population Data'!$A:$D,4,FALSE)</f>
        <v>13993</v>
      </c>
      <c r="I1991" s="3">
        <f t="shared" si="281"/>
        <v>0.24819525000443426</v>
      </c>
      <c r="J1991" s="2">
        <f t="shared" si="282"/>
        <v>2.7657100809418691</v>
      </c>
      <c r="K1991" s="2">
        <f t="shared" si="283"/>
        <v>15.909115096046399</v>
      </c>
      <c r="L1991">
        <f t="shared" si="284"/>
        <v>10106.055555555557</v>
      </c>
      <c r="M1991" s="3">
        <f t="shared" si="285"/>
        <v>0.17925212500320256</v>
      </c>
      <c r="N1991" s="2">
        <f t="shared" si="286"/>
        <v>49.575940915160935</v>
      </c>
      <c r="O1991" s="2">
        <f t="shared" si="287"/>
        <v>5.9153201251056844</v>
      </c>
    </row>
    <row r="1992" spans="1:15" x14ac:dyDescent="0.2">
      <c r="A1992" t="str">
        <f t="shared" si="279"/>
        <v>Hardin County, Texas</v>
      </c>
      <c r="B1992" t="str">
        <f t="shared" si="280"/>
        <v>Hardin County,</v>
      </c>
      <c r="C1992" t="s">
        <v>117</v>
      </c>
      <c r="D1992" t="s">
        <v>293</v>
      </c>
      <c r="E1992">
        <v>3120</v>
      </c>
      <c r="F1992" s="4">
        <f>VLOOKUP(A1992,'[1]Population Data'!$A:$B,2,FALSE)</f>
        <v>56379</v>
      </c>
      <c r="G1992">
        <f>VLOOKUP(A1992,'[1]Population Data'!$A:$C, 3, FALSE)</f>
        <v>20385</v>
      </c>
      <c r="H1992">
        <f>VLOOKUP(A1992,'[1]Population Data'!$A:$D,4,FALSE)</f>
        <v>13993</v>
      </c>
      <c r="I1992" s="3">
        <f t="shared" si="281"/>
        <v>0.24819525000443426</v>
      </c>
      <c r="J1992" s="2">
        <f t="shared" si="282"/>
        <v>2.7657100809418691</v>
      </c>
      <c r="K1992" s="2">
        <f t="shared" si="283"/>
        <v>1128.1008886287448</v>
      </c>
      <c r="L1992">
        <f t="shared" si="284"/>
        <v>10106.055555555557</v>
      </c>
      <c r="M1992" s="3">
        <f t="shared" si="285"/>
        <v>0.17925212500320256</v>
      </c>
      <c r="N1992" s="2">
        <f t="shared" si="286"/>
        <v>49.575940915160935</v>
      </c>
      <c r="O1992" s="2">
        <f t="shared" si="287"/>
        <v>419.44997250749401</v>
      </c>
    </row>
    <row r="1993" spans="1:15" x14ac:dyDescent="0.2">
      <c r="A1993" t="str">
        <f t="shared" si="279"/>
        <v>Hardin County, Texas</v>
      </c>
      <c r="B1993" t="str">
        <f t="shared" si="280"/>
        <v>Hardin County,</v>
      </c>
      <c r="C1993" t="s">
        <v>117</v>
      </c>
      <c r="D1993" t="s">
        <v>294</v>
      </c>
      <c r="E1993">
        <v>593</v>
      </c>
      <c r="F1993" s="4">
        <f>VLOOKUP(A1993,'[1]Population Data'!$A:$B,2,FALSE)</f>
        <v>56379</v>
      </c>
      <c r="G1993">
        <f>VLOOKUP(A1993,'[1]Population Data'!$A:$C, 3, FALSE)</f>
        <v>20385</v>
      </c>
      <c r="H1993">
        <f>VLOOKUP(A1993,'[1]Population Data'!$A:$D,4,FALSE)</f>
        <v>13993</v>
      </c>
      <c r="I1993" s="3">
        <f t="shared" si="281"/>
        <v>0.24819525000443426</v>
      </c>
      <c r="J1993" s="2">
        <f t="shared" si="282"/>
        <v>2.7657100809418691</v>
      </c>
      <c r="K1993" s="2">
        <f t="shared" si="283"/>
        <v>214.41148299898899</v>
      </c>
      <c r="L1993">
        <f t="shared" si="284"/>
        <v>10106.055555555557</v>
      </c>
      <c r="M1993" s="3">
        <f t="shared" si="285"/>
        <v>0.17925212500320256</v>
      </c>
      <c r="N1993" s="2">
        <f t="shared" si="286"/>
        <v>49.575940915160935</v>
      </c>
      <c r="O1993" s="2">
        <f t="shared" si="287"/>
        <v>79.722382595174338</v>
      </c>
    </row>
    <row r="1994" spans="1:15" x14ac:dyDescent="0.2">
      <c r="A1994" t="str">
        <f t="shared" si="279"/>
        <v>Hardin County, Texas</v>
      </c>
      <c r="B1994" t="str">
        <f t="shared" si="280"/>
        <v>Hardin County,</v>
      </c>
      <c r="C1994" t="s">
        <v>117</v>
      </c>
      <c r="D1994" t="s">
        <v>295</v>
      </c>
      <c r="E1994">
        <v>1408</v>
      </c>
      <c r="F1994" s="4">
        <f>VLOOKUP(A1994,'[1]Population Data'!$A:$B,2,FALSE)</f>
        <v>56379</v>
      </c>
      <c r="G1994">
        <f>VLOOKUP(A1994,'[1]Population Data'!$A:$C, 3, FALSE)</f>
        <v>20385</v>
      </c>
      <c r="H1994">
        <f>VLOOKUP(A1994,'[1]Population Data'!$A:$D,4,FALSE)</f>
        <v>13993</v>
      </c>
      <c r="I1994" s="3">
        <f t="shared" si="281"/>
        <v>0.24819525000443426</v>
      </c>
      <c r="J1994" s="2">
        <f t="shared" si="282"/>
        <v>2.7657100809418691</v>
      </c>
      <c r="K1994" s="2">
        <f t="shared" si="283"/>
        <v>509.09168307348477</v>
      </c>
      <c r="L1994">
        <f t="shared" si="284"/>
        <v>10106.055555555557</v>
      </c>
      <c r="M1994" s="3">
        <f t="shared" si="285"/>
        <v>0.17925212500320256</v>
      </c>
      <c r="N1994" s="2">
        <f t="shared" si="286"/>
        <v>49.575940915160935</v>
      </c>
      <c r="O1994" s="2">
        <f t="shared" si="287"/>
        <v>189.2902440033819</v>
      </c>
    </row>
    <row r="1995" spans="1:15" x14ac:dyDescent="0.2">
      <c r="A1995" t="str">
        <f t="shared" si="279"/>
        <v>Hardin County, Texas</v>
      </c>
      <c r="B1995" t="str">
        <f t="shared" si="280"/>
        <v>Hardin County,</v>
      </c>
      <c r="C1995" t="s">
        <v>117</v>
      </c>
      <c r="D1995" t="s">
        <v>296</v>
      </c>
      <c r="E1995">
        <v>1000</v>
      </c>
      <c r="F1995" s="4">
        <f>VLOOKUP(A1995,'[1]Population Data'!$A:$B,2,FALSE)</f>
        <v>56379</v>
      </c>
      <c r="G1995">
        <f>VLOOKUP(A1995,'[1]Population Data'!$A:$C, 3, FALSE)</f>
        <v>20385</v>
      </c>
      <c r="H1995">
        <f>VLOOKUP(A1995,'[1]Population Data'!$A:$D,4,FALSE)</f>
        <v>13993</v>
      </c>
      <c r="I1995" s="3">
        <f t="shared" si="281"/>
        <v>0.24819525000443426</v>
      </c>
      <c r="J1995" s="2">
        <f t="shared" si="282"/>
        <v>2.7657100809418691</v>
      </c>
      <c r="K1995" s="2">
        <f t="shared" si="283"/>
        <v>361.5707976374182</v>
      </c>
      <c r="L1995">
        <f t="shared" si="284"/>
        <v>10106.055555555557</v>
      </c>
      <c r="M1995" s="3">
        <f t="shared" si="285"/>
        <v>0.17925212500320256</v>
      </c>
      <c r="N1995" s="2">
        <f t="shared" si="286"/>
        <v>49.575940915160935</v>
      </c>
      <c r="O1995" s="2">
        <f t="shared" si="287"/>
        <v>134.4390937524019</v>
      </c>
    </row>
    <row r="1996" spans="1:15" x14ac:dyDescent="0.2">
      <c r="A1996" t="str">
        <f t="shared" si="279"/>
        <v>Hardin County, Texas</v>
      </c>
      <c r="B1996" t="str">
        <f t="shared" si="280"/>
        <v>Hardin County,</v>
      </c>
      <c r="C1996" t="s">
        <v>117</v>
      </c>
      <c r="D1996" t="s">
        <v>297</v>
      </c>
      <c r="E1996">
        <v>1123</v>
      </c>
      <c r="F1996" s="4">
        <f>VLOOKUP(A1996,'[1]Population Data'!$A:$B,2,FALSE)</f>
        <v>56379</v>
      </c>
      <c r="G1996">
        <f>VLOOKUP(A1996,'[1]Population Data'!$A:$C, 3, FALSE)</f>
        <v>20385</v>
      </c>
      <c r="H1996">
        <f>VLOOKUP(A1996,'[1]Population Data'!$A:$D,4,FALSE)</f>
        <v>13993</v>
      </c>
      <c r="I1996" s="3">
        <f t="shared" si="281"/>
        <v>0.24819525000443426</v>
      </c>
      <c r="J1996" s="2">
        <f t="shared" si="282"/>
        <v>2.7657100809418691</v>
      </c>
      <c r="K1996" s="2">
        <f t="shared" si="283"/>
        <v>406.04400574682063</v>
      </c>
      <c r="L1996">
        <f t="shared" si="284"/>
        <v>10106.055555555557</v>
      </c>
      <c r="M1996" s="3">
        <f t="shared" si="285"/>
        <v>0.17925212500320256</v>
      </c>
      <c r="N1996" s="2">
        <f t="shared" si="286"/>
        <v>49.575940915160935</v>
      </c>
      <c r="O1996" s="2">
        <f t="shared" si="287"/>
        <v>150.97510228394734</v>
      </c>
    </row>
    <row r="1997" spans="1:15" x14ac:dyDescent="0.2">
      <c r="A1997" t="str">
        <f t="shared" si="279"/>
        <v>Hardin County, Texas</v>
      </c>
      <c r="B1997" t="str">
        <f t="shared" si="280"/>
        <v>Hardin County,</v>
      </c>
      <c r="C1997" t="s">
        <v>117</v>
      </c>
      <c r="D1997" t="s">
        <v>298</v>
      </c>
      <c r="E1997">
        <v>284</v>
      </c>
      <c r="F1997" s="4">
        <f>VLOOKUP(A1997,'[1]Population Data'!$A:$B,2,FALSE)</f>
        <v>56379</v>
      </c>
      <c r="G1997">
        <f>VLOOKUP(A1997,'[1]Population Data'!$A:$C, 3, FALSE)</f>
        <v>20385</v>
      </c>
      <c r="H1997">
        <f>VLOOKUP(A1997,'[1]Population Data'!$A:$D,4,FALSE)</f>
        <v>13993</v>
      </c>
      <c r="I1997" s="3">
        <f t="shared" si="281"/>
        <v>0.24819525000443426</v>
      </c>
      <c r="J1997" s="2">
        <f t="shared" si="282"/>
        <v>2.7657100809418691</v>
      </c>
      <c r="K1997" s="2">
        <f t="shared" si="283"/>
        <v>102.68610652902676</v>
      </c>
      <c r="L1997">
        <f t="shared" si="284"/>
        <v>10106.055555555557</v>
      </c>
      <c r="M1997" s="3">
        <f t="shared" si="285"/>
        <v>0.17925212500320256</v>
      </c>
      <c r="N1997" s="2">
        <f t="shared" si="286"/>
        <v>49.575940915160935</v>
      </c>
      <c r="O1997" s="2">
        <f t="shared" si="287"/>
        <v>38.180702625682144</v>
      </c>
    </row>
    <row r="1998" spans="1:15" x14ac:dyDescent="0.2">
      <c r="A1998" t="str">
        <f t="shared" si="279"/>
        <v>Hardin County, Texas</v>
      </c>
      <c r="B1998" t="str">
        <f t="shared" si="280"/>
        <v>Hardin County,</v>
      </c>
      <c r="C1998" t="s">
        <v>117</v>
      </c>
      <c r="D1998" t="s">
        <v>299</v>
      </c>
      <c r="E1998">
        <v>2861</v>
      </c>
      <c r="F1998" s="4">
        <f>VLOOKUP(A1998,'[1]Population Data'!$A:$B,2,FALSE)</f>
        <v>56379</v>
      </c>
      <c r="G1998">
        <f>VLOOKUP(A1998,'[1]Population Data'!$A:$C, 3, FALSE)</f>
        <v>20385</v>
      </c>
      <c r="H1998">
        <f>VLOOKUP(A1998,'[1]Population Data'!$A:$D,4,FALSE)</f>
        <v>13993</v>
      </c>
      <c r="I1998" s="3">
        <f t="shared" si="281"/>
        <v>0.24819525000443426</v>
      </c>
      <c r="J1998" s="2">
        <f t="shared" si="282"/>
        <v>2.7657100809418691</v>
      </c>
      <c r="K1998" s="2">
        <f t="shared" si="283"/>
        <v>1034.4540520406533</v>
      </c>
      <c r="L1998">
        <f t="shared" si="284"/>
        <v>10106.055555555557</v>
      </c>
      <c r="M1998" s="3">
        <f t="shared" si="285"/>
        <v>0.17925212500320256</v>
      </c>
      <c r="N1998" s="2">
        <f t="shared" si="286"/>
        <v>49.575940915160935</v>
      </c>
      <c r="O1998" s="2">
        <f t="shared" si="287"/>
        <v>384.63024722562182</v>
      </c>
    </row>
    <row r="1999" spans="1:15" x14ac:dyDescent="0.2">
      <c r="A1999" t="str">
        <f t="shared" si="279"/>
        <v>Hardin County, Texas</v>
      </c>
      <c r="B1999" t="str">
        <f t="shared" si="280"/>
        <v>Hardin County,</v>
      </c>
      <c r="C1999" t="s">
        <v>117</v>
      </c>
      <c r="D1999" t="s">
        <v>300</v>
      </c>
      <c r="E1999">
        <v>1179</v>
      </c>
      <c r="F1999" s="4">
        <f>VLOOKUP(A1999,'[1]Population Data'!$A:$B,2,FALSE)</f>
        <v>56379</v>
      </c>
      <c r="G1999">
        <f>VLOOKUP(A1999,'[1]Population Data'!$A:$C, 3, FALSE)</f>
        <v>20385</v>
      </c>
      <c r="H1999">
        <f>VLOOKUP(A1999,'[1]Population Data'!$A:$D,4,FALSE)</f>
        <v>13993</v>
      </c>
      <c r="I1999" s="3">
        <f t="shared" si="281"/>
        <v>0.24819525000443426</v>
      </c>
      <c r="J1999" s="2">
        <f t="shared" si="282"/>
        <v>2.7657100809418691</v>
      </c>
      <c r="K1999" s="2">
        <f t="shared" si="283"/>
        <v>426.29197041451602</v>
      </c>
      <c r="L1999">
        <f t="shared" si="284"/>
        <v>10106.055555555557</v>
      </c>
      <c r="M1999" s="3">
        <f t="shared" si="285"/>
        <v>0.17925212500320256</v>
      </c>
      <c r="N1999" s="2">
        <f t="shared" si="286"/>
        <v>49.575940915160935</v>
      </c>
      <c r="O1999" s="2">
        <f t="shared" si="287"/>
        <v>158.50369153408184</v>
      </c>
    </row>
    <row r="2000" spans="1:15" x14ac:dyDescent="0.2">
      <c r="A2000" t="str">
        <f t="shared" si="279"/>
        <v>Hardin County, Texas</v>
      </c>
      <c r="B2000" t="str">
        <f t="shared" si="280"/>
        <v>Hardin County,</v>
      </c>
      <c r="C2000" t="s">
        <v>117</v>
      </c>
      <c r="D2000" t="s">
        <v>301</v>
      </c>
      <c r="E2000">
        <v>260</v>
      </c>
      <c r="F2000" s="4">
        <f>VLOOKUP(A2000,'[1]Population Data'!$A:$B,2,FALSE)</f>
        <v>56379</v>
      </c>
      <c r="G2000">
        <f>VLOOKUP(A2000,'[1]Population Data'!$A:$C, 3, FALSE)</f>
        <v>20385</v>
      </c>
      <c r="H2000">
        <f>VLOOKUP(A2000,'[1]Population Data'!$A:$D,4,FALSE)</f>
        <v>13993</v>
      </c>
      <c r="I2000" s="3">
        <f t="shared" si="281"/>
        <v>0.24819525000443426</v>
      </c>
      <c r="J2000" s="2">
        <f t="shared" si="282"/>
        <v>2.7657100809418691</v>
      </c>
      <c r="K2000" s="2">
        <f t="shared" si="283"/>
        <v>94.008407385728731</v>
      </c>
      <c r="L2000">
        <f t="shared" si="284"/>
        <v>10106.055555555557</v>
      </c>
      <c r="M2000" s="3">
        <f t="shared" si="285"/>
        <v>0.17925212500320256</v>
      </c>
      <c r="N2000" s="2">
        <f t="shared" si="286"/>
        <v>49.575940915160935</v>
      </c>
      <c r="O2000" s="2">
        <f t="shared" si="287"/>
        <v>34.954164375624494</v>
      </c>
    </row>
    <row r="2001" spans="1:15" x14ac:dyDescent="0.2">
      <c r="A2001" t="str">
        <f t="shared" si="279"/>
        <v>Hardin County, Texas</v>
      </c>
      <c r="B2001" t="str">
        <f t="shared" si="280"/>
        <v>Hardin County,</v>
      </c>
      <c r="C2001" t="s">
        <v>117</v>
      </c>
      <c r="D2001" t="s">
        <v>302</v>
      </c>
      <c r="E2001">
        <v>672</v>
      </c>
      <c r="F2001" s="4">
        <f>VLOOKUP(A2001,'[1]Population Data'!$A:$B,2,FALSE)</f>
        <v>56379</v>
      </c>
      <c r="G2001">
        <f>VLOOKUP(A2001,'[1]Population Data'!$A:$C, 3, FALSE)</f>
        <v>20385</v>
      </c>
      <c r="H2001">
        <f>VLOOKUP(A2001,'[1]Population Data'!$A:$D,4,FALSE)</f>
        <v>13993</v>
      </c>
      <c r="I2001" s="3">
        <f t="shared" si="281"/>
        <v>0.24819525000443426</v>
      </c>
      <c r="J2001" s="2">
        <f t="shared" si="282"/>
        <v>2.7657100809418691</v>
      </c>
      <c r="K2001" s="2">
        <f t="shared" si="283"/>
        <v>242.97557601234502</v>
      </c>
      <c r="L2001">
        <f t="shared" si="284"/>
        <v>10106.055555555557</v>
      </c>
      <c r="M2001" s="3">
        <f t="shared" si="285"/>
        <v>0.17925212500320256</v>
      </c>
      <c r="N2001" s="2">
        <f t="shared" si="286"/>
        <v>49.575940915160935</v>
      </c>
      <c r="O2001" s="2">
        <f t="shared" si="287"/>
        <v>90.343071001614078</v>
      </c>
    </row>
    <row r="2002" spans="1:15" x14ac:dyDescent="0.2">
      <c r="A2002" t="str">
        <f t="shared" si="279"/>
        <v>Harris County, Texas</v>
      </c>
      <c r="B2002" t="str">
        <f t="shared" si="280"/>
        <v>Harris County,</v>
      </c>
      <c r="C2002" t="s">
        <v>272</v>
      </c>
      <c r="D2002" t="s">
        <v>283</v>
      </c>
      <c r="E2002">
        <v>185818</v>
      </c>
      <c r="F2002" s="4">
        <f>VLOOKUP(A2002,'[1]Population Data'!$A:$B,2,FALSE)</f>
        <v>4698619</v>
      </c>
      <c r="G2002">
        <f>VLOOKUP(A2002,'[1]Population Data'!$A:$C, 3, FALSE)</f>
        <v>1583486</v>
      </c>
      <c r="H2002">
        <f>VLOOKUP(A2002,'[1]Population Data'!$A:$D,4,FALSE)</f>
        <v>1251684</v>
      </c>
      <c r="I2002" s="3">
        <f t="shared" si="281"/>
        <v>0.26639401917882682</v>
      </c>
      <c r="J2002" s="2">
        <f t="shared" si="282"/>
        <v>2.967262735508871</v>
      </c>
      <c r="K2002" s="2">
        <f t="shared" si="283"/>
        <v>62622.698615912464</v>
      </c>
      <c r="L2002">
        <f t="shared" si="284"/>
        <v>903994</v>
      </c>
      <c r="M2002" s="3">
        <f t="shared" si="285"/>
        <v>0.19239568051804157</v>
      </c>
      <c r="N2002" s="2">
        <f t="shared" si="286"/>
        <v>57.088853327405488</v>
      </c>
      <c r="O2002" s="2">
        <f t="shared" si="287"/>
        <v>26812.935421876089</v>
      </c>
    </row>
    <row r="2003" spans="1:15" x14ac:dyDescent="0.2">
      <c r="A2003" t="str">
        <f t="shared" si="279"/>
        <v>Harris County, Texas</v>
      </c>
      <c r="B2003" t="str">
        <f t="shared" si="280"/>
        <v>Harris County,</v>
      </c>
      <c r="C2003" t="s">
        <v>272</v>
      </c>
      <c r="D2003" t="s">
        <v>284</v>
      </c>
      <c r="E2003">
        <v>119159</v>
      </c>
      <c r="F2003" s="4">
        <f>VLOOKUP(A2003,'[1]Population Data'!$A:$B,2,FALSE)</f>
        <v>4698619</v>
      </c>
      <c r="G2003">
        <f>VLOOKUP(A2003,'[1]Population Data'!$A:$C, 3, FALSE)</f>
        <v>1583486</v>
      </c>
      <c r="H2003">
        <f>VLOOKUP(A2003,'[1]Population Data'!$A:$D,4,FALSE)</f>
        <v>1251684</v>
      </c>
      <c r="I2003" s="3">
        <f t="shared" si="281"/>
        <v>0.26639401917882682</v>
      </c>
      <c r="J2003" s="2">
        <f t="shared" si="282"/>
        <v>2.967262735508871</v>
      </c>
      <c r="K2003" s="2">
        <f t="shared" si="283"/>
        <v>40157.886450039892</v>
      </c>
      <c r="L2003">
        <f t="shared" si="284"/>
        <v>903994</v>
      </c>
      <c r="M2003" s="3">
        <f t="shared" si="285"/>
        <v>0.19239568051804157</v>
      </c>
      <c r="N2003" s="2">
        <f t="shared" si="286"/>
        <v>57.088853327405488</v>
      </c>
      <c r="O2003" s="2">
        <f t="shared" si="287"/>
        <v>17194.257671136987</v>
      </c>
    </row>
    <row r="2004" spans="1:15" x14ac:dyDescent="0.2">
      <c r="A2004" t="str">
        <f t="shared" si="279"/>
        <v>Harris County, Texas</v>
      </c>
      <c r="B2004" t="str">
        <f t="shared" si="280"/>
        <v>Harris County,</v>
      </c>
      <c r="C2004" t="s">
        <v>272</v>
      </c>
      <c r="D2004" t="s">
        <v>285</v>
      </c>
      <c r="E2004">
        <v>3471</v>
      </c>
      <c r="F2004" s="4">
        <f>VLOOKUP(A2004,'[1]Population Data'!$A:$B,2,FALSE)</f>
        <v>4698619</v>
      </c>
      <c r="G2004">
        <f>VLOOKUP(A2004,'[1]Population Data'!$A:$C, 3, FALSE)</f>
        <v>1583486</v>
      </c>
      <c r="H2004">
        <f>VLOOKUP(A2004,'[1]Population Data'!$A:$D,4,FALSE)</f>
        <v>1251684</v>
      </c>
      <c r="I2004" s="3">
        <f t="shared" si="281"/>
        <v>0.26639401917882682</v>
      </c>
      <c r="J2004" s="2">
        <f t="shared" si="282"/>
        <v>2.967262735508871</v>
      </c>
      <c r="K2004" s="2">
        <f t="shared" si="283"/>
        <v>1169.7649683875197</v>
      </c>
      <c r="L2004">
        <f t="shared" si="284"/>
        <v>903994</v>
      </c>
      <c r="M2004" s="3">
        <f t="shared" si="285"/>
        <v>0.19239568051804157</v>
      </c>
      <c r="N2004" s="2">
        <f t="shared" si="286"/>
        <v>57.088853327405488</v>
      </c>
      <c r="O2004" s="2">
        <f t="shared" si="287"/>
        <v>500.85405530859174</v>
      </c>
    </row>
    <row r="2005" spans="1:15" x14ac:dyDescent="0.2">
      <c r="A2005" t="str">
        <f t="shared" si="279"/>
        <v>Harris County, Texas</v>
      </c>
      <c r="B2005" t="str">
        <f t="shared" si="280"/>
        <v>Harris County,</v>
      </c>
      <c r="C2005" t="s">
        <v>272</v>
      </c>
      <c r="D2005" t="s">
        <v>286</v>
      </c>
      <c r="E2005">
        <v>29516</v>
      </c>
      <c r="F2005" s="4">
        <f>VLOOKUP(A2005,'[1]Population Data'!$A:$B,2,FALSE)</f>
        <v>4698619</v>
      </c>
      <c r="G2005">
        <f>VLOOKUP(A2005,'[1]Population Data'!$A:$C, 3, FALSE)</f>
        <v>1583486</v>
      </c>
      <c r="H2005">
        <f>VLOOKUP(A2005,'[1]Population Data'!$A:$D,4,FALSE)</f>
        <v>1251684</v>
      </c>
      <c r="I2005" s="3">
        <f t="shared" si="281"/>
        <v>0.26639401917882682</v>
      </c>
      <c r="J2005" s="2">
        <f t="shared" si="282"/>
        <v>2.967262735508871</v>
      </c>
      <c r="K2005" s="2">
        <f t="shared" si="283"/>
        <v>9947.2148680282444</v>
      </c>
      <c r="L2005">
        <f t="shared" si="284"/>
        <v>903994</v>
      </c>
      <c r="M2005" s="3">
        <f t="shared" si="285"/>
        <v>0.19239568051804157</v>
      </c>
      <c r="N2005" s="2">
        <f t="shared" si="286"/>
        <v>57.088853327405488</v>
      </c>
      <c r="O2005" s="2">
        <f t="shared" si="287"/>
        <v>4259.0631796278867</v>
      </c>
    </row>
    <row r="2006" spans="1:15" x14ac:dyDescent="0.2">
      <c r="A2006" t="str">
        <f t="shared" si="279"/>
        <v>Harris County, Texas</v>
      </c>
      <c r="B2006" t="str">
        <f t="shared" si="280"/>
        <v>Harris County,</v>
      </c>
      <c r="C2006" t="s">
        <v>272</v>
      </c>
      <c r="D2006" t="s">
        <v>287</v>
      </c>
      <c r="E2006">
        <v>248492</v>
      </c>
      <c r="F2006" s="4">
        <f>VLOOKUP(A2006,'[1]Population Data'!$A:$B,2,FALSE)</f>
        <v>4698619</v>
      </c>
      <c r="G2006">
        <f>VLOOKUP(A2006,'[1]Population Data'!$A:$C, 3, FALSE)</f>
        <v>1583486</v>
      </c>
      <c r="H2006">
        <f>VLOOKUP(A2006,'[1]Population Data'!$A:$D,4,FALSE)</f>
        <v>1251684</v>
      </c>
      <c r="I2006" s="3">
        <f t="shared" si="281"/>
        <v>0.26639401917882682</v>
      </c>
      <c r="J2006" s="2">
        <f t="shared" si="282"/>
        <v>2.967262735508871</v>
      </c>
      <c r="K2006" s="2">
        <f t="shared" si="283"/>
        <v>83744.522190882039</v>
      </c>
      <c r="L2006">
        <f t="shared" si="284"/>
        <v>903994</v>
      </c>
      <c r="M2006" s="3">
        <f t="shared" si="285"/>
        <v>0.19239568051804157</v>
      </c>
      <c r="N2006" s="2">
        <f t="shared" si="286"/>
        <v>57.088853327405488</v>
      </c>
      <c r="O2006" s="2">
        <f t="shared" si="287"/>
        <v>35856.590582466888</v>
      </c>
    </row>
    <row r="2007" spans="1:15" x14ac:dyDescent="0.2">
      <c r="A2007" t="str">
        <f t="shared" si="279"/>
        <v>Harris County, Texas</v>
      </c>
      <c r="B2007" t="str">
        <f t="shared" si="280"/>
        <v>Harris County,</v>
      </c>
      <c r="C2007" t="s">
        <v>272</v>
      </c>
      <c r="D2007" t="s">
        <v>288</v>
      </c>
      <c r="E2007">
        <v>204481</v>
      </c>
      <c r="F2007" s="4">
        <f>VLOOKUP(A2007,'[1]Population Data'!$A:$B,2,FALSE)</f>
        <v>4698619</v>
      </c>
      <c r="G2007">
        <f>VLOOKUP(A2007,'[1]Population Data'!$A:$C, 3, FALSE)</f>
        <v>1583486</v>
      </c>
      <c r="H2007">
        <f>VLOOKUP(A2007,'[1]Population Data'!$A:$D,4,FALSE)</f>
        <v>1251684</v>
      </c>
      <c r="I2007" s="3">
        <f t="shared" si="281"/>
        <v>0.26639401917882682</v>
      </c>
      <c r="J2007" s="2">
        <f t="shared" si="282"/>
        <v>2.967262735508871</v>
      </c>
      <c r="K2007" s="2">
        <f t="shared" si="283"/>
        <v>68912.333765729883</v>
      </c>
      <c r="L2007">
        <f t="shared" si="284"/>
        <v>903994</v>
      </c>
      <c r="M2007" s="3">
        <f t="shared" si="285"/>
        <v>0.19239568051804157</v>
      </c>
      <c r="N2007" s="2">
        <f t="shared" si="286"/>
        <v>57.088853327405488</v>
      </c>
      <c r="O2007" s="2">
        <f t="shared" si="287"/>
        <v>29505.945861007247</v>
      </c>
    </row>
    <row r="2008" spans="1:15" x14ac:dyDescent="0.2">
      <c r="A2008" t="str">
        <f t="shared" si="279"/>
        <v>Harris County, Texas</v>
      </c>
      <c r="B2008" t="str">
        <f t="shared" si="280"/>
        <v>Harris County,</v>
      </c>
      <c r="C2008" t="s">
        <v>272</v>
      </c>
      <c r="D2008" t="s">
        <v>289</v>
      </c>
      <c r="E2008">
        <v>84809</v>
      </c>
      <c r="F2008" s="4">
        <f>VLOOKUP(A2008,'[1]Population Data'!$A:$B,2,FALSE)</f>
        <v>4698619</v>
      </c>
      <c r="G2008">
        <f>VLOOKUP(A2008,'[1]Population Data'!$A:$C, 3, FALSE)</f>
        <v>1583486</v>
      </c>
      <c r="H2008">
        <f>VLOOKUP(A2008,'[1]Population Data'!$A:$D,4,FALSE)</f>
        <v>1251684</v>
      </c>
      <c r="I2008" s="3">
        <f t="shared" si="281"/>
        <v>0.26639401917882682</v>
      </c>
      <c r="J2008" s="2">
        <f t="shared" si="282"/>
        <v>2.967262735508871</v>
      </c>
      <c r="K2008" s="2">
        <f t="shared" si="283"/>
        <v>28581.560704113272</v>
      </c>
      <c r="L2008">
        <f t="shared" si="284"/>
        <v>903994</v>
      </c>
      <c r="M2008" s="3">
        <f t="shared" si="285"/>
        <v>0.19239568051804157</v>
      </c>
      <c r="N2008" s="2">
        <f t="shared" si="286"/>
        <v>57.088853327405488</v>
      </c>
      <c r="O2008" s="2">
        <f t="shared" si="287"/>
        <v>12237.663951790941</v>
      </c>
    </row>
    <row r="2009" spans="1:15" x14ac:dyDescent="0.2">
      <c r="A2009" t="str">
        <f t="shared" si="279"/>
        <v>Harris County, Texas</v>
      </c>
      <c r="B2009" t="str">
        <f t="shared" si="280"/>
        <v>Harris County,</v>
      </c>
      <c r="C2009" t="s">
        <v>272</v>
      </c>
      <c r="D2009" t="s">
        <v>290</v>
      </c>
      <c r="E2009">
        <v>234224</v>
      </c>
      <c r="F2009" s="4">
        <f>VLOOKUP(A2009,'[1]Population Data'!$A:$B,2,FALSE)</f>
        <v>4698619</v>
      </c>
      <c r="G2009">
        <f>VLOOKUP(A2009,'[1]Population Data'!$A:$C, 3, FALSE)</f>
        <v>1583486</v>
      </c>
      <c r="H2009">
        <f>VLOOKUP(A2009,'[1]Population Data'!$A:$D,4,FALSE)</f>
        <v>1251684</v>
      </c>
      <c r="I2009" s="3">
        <f t="shared" si="281"/>
        <v>0.26639401917882682</v>
      </c>
      <c r="J2009" s="2">
        <f t="shared" si="282"/>
        <v>2.967262735508871</v>
      </c>
      <c r="K2009" s="2">
        <f t="shared" si="283"/>
        <v>78936.050116853483</v>
      </c>
      <c r="L2009">
        <f t="shared" si="284"/>
        <v>903994</v>
      </c>
      <c r="M2009" s="3">
        <f t="shared" si="285"/>
        <v>0.19239568051804157</v>
      </c>
      <c r="N2009" s="2">
        <f t="shared" si="286"/>
        <v>57.088853327405488</v>
      </c>
      <c r="O2009" s="2">
        <f t="shared" si="287"/>
        <v>33797.764405243324</v>
      </c>
    </row>
    <row r="2010" spans="1:15" x14ac:dyDescent="0.2">
      <c r="A2010" t="str">
        <f t="shared" si="279"/>
        <v>Harris County, Texas</v>
      </c>
      <c r="B2010" t="str">
        <f t="shared" si="280"/>
        <v>Harris County,</v>
      </c>
      <c r="C2010" t="s">
        <v>272</v>
      </c>
      <c r="D2010" t="s">
        <v>291</v>
      </c>
      <c r="E2010">
        <v>29426</v>
      </c>
      <c r="F2010" s="4">
        <f>VLOOKUP(A2010,'[1]Population Data'!$A:$B,2,FALSE)</f>
        <v>4698619</v>
      </c>
      <c r="G2010">
        <f>VLOOKUP(A2010,'[1]Population Data'!$A:$C, 3, FALSE)</f>
        <v>1583486</v>
      </c>
      <c r="H2010">
        <f>VLOOKUP(A2010,'[1]Population Data'!$A:$D,4,FALSE)</f>
        <v>1251684</v>
      </c>
      <c r="I2010" s="3">
        <f t="shared" si="281"/>
        <v>0.26639401917882682</v>
      </c>
      <c r="J2010" s="2">
        <f t="shared" si="282"/>
        <v>2.967262735508871</v>
      </c>
      <c r="K2010" s="2">
        <f t="shared" si="283"/>
        <v>9916.8838835411007</v>
      </c>
      <c r="L2010">
        <f t="shared" si="284"/>
        <v>903994</v>
      </c>
      <c r="M2010" s="3">
        <f t="shared" si="285"/>
        <v>0.19239568051804157</v>
      </c>
      <c r="N2010" s="2">
        <f t="shared" si="286"/>
        <v>57.088853327405488</v>
      </c>
      <c r="O2010" s="2">
        <f t="shared" si="287"/>
        <v>4246.0764711929196</v>
      </c>
    </row>
    <row r="2011" spans="1:15" x14ac:dyDescent="0.2">
      <c r="A2011" t="str">
        <f t="shared" si="279"/>
        <v>Harris County, Texas</v>
      </c>
      <c r="B2011" t="str">
        <f t="shared" si="280"/>
        <v>Harris County,</v>
      </c>
      <c r="C2011" t="s">
        <v>272</v>
      </c>
      <c r="D2011" t="s">
        <v>292</v>
      </c>
      <c r="E2011">
        <v>5865</v>
      </c>
      <c r="F2011" s="4">
        <f>VLOOKUP(A2011,'[1]Population Data'!$A:$B,2,FALSE)</f>
        <v>4698619</v>
      </c>
      <c r="G2011">
        <f>VLOOKUP(A2011,'[1]Population Data'!$A:$C, 3, FALSE)</f>
        <v>1583486</v>
      </c>
      <c r="H2011">
        <f>VLOOKUP(A2011,'[1]Population Data'!$A:$D,4,FALSE)</f>
        <v>1251684</v>
      </c>
      <c r="I2011" s="3">
        <f t="shared" si="281"/>
        <v>0.26639401917882682</v>
      </c>
      <c r="J2011" s="2">
        <f t="shared" si="282"/>
        <v>2.967262735508871</v>
      </c>
      <c r="K2011" s="2">
        <f t="shared" si="283"/>
        <v>1976.5691557455498</v>
      </c>
      <c r="L2011">
        <f t="shared" si="284"/>
        <v>903994</v>
      </c>
      <c r="M2011" s="3">
        <f t="shared" si="285"/>
        <v>0.19239568051804157</v>
      </c>
      <c r="N2011" s="2">
        <f t="shared" si="286"/>
        <v>57.088853327405488</v>
      </c>
      <c r="O2011" s="2">
        <f t="shared" si="287"/>
        <v>846.30049967873538</v>
      </c>
    </row>
    <row r="2012" spans="1:15" x14ac:dyDescent="0.2">
      <c r="A2012" t="str">
        <f t="shared" si="279"/>
        <v>Harris County, Texas</v>
      </c>
      <c r="B2012" t="str">
        <f t="shared" si="280"/>
        <v>Harris County,</v>
      </c>
      <c r="C2012" t="s">
        <v>272</v>
      </c>
      <c r="D2012" t="s">
        <v>293</v>
      </c>
      <c r="E2012">
        <v>206157</v>
      </c>
      <c r="F2012" s="4">
        <f>VLOOKUP(A2012,'[1]Population Data'!$A:$B,2,FALSE)</f>
        <v>4698619</v>
      </c>
      <c r="G2012">
        <f>VLOOKUP(A2012,'[1]Population Data'!$A:$C, 3, FALSE)</f>
        <v>1583486</v>
      </c>
      <c r="H2012">
        <f>VLOOKUP(A2012,'[1]Population Data'!$A:$D,4,FALSE)</f>
        <v>1251684</v>
      </c>
      <c r="I2012" s="3">
        <f t="shared" si="281"/>
        <v>0.26639401917882682</v>
      </c>
      <c r="J2012" s="2">
        <f t="shared" si="282"/>
        <v>2.967262735508871</v>
      </c>
      <c r="K2012" s="2">
        <f t="shared" si="283"/>
        <v>69477.16409906825</v>
      </c>
      <c r="L2012">
        <f t="shared" si="284"/>
        <v>903994</v>
      </c>
      <c r="M2012" s="3">
        <f t="shared" si="285"/>
        <v>0.19239568051804157</v>
      </c>
      <c r="N2012" s="2">
        <f t="shared" si="286"/>
        <v>57.088853327405488</v>
      </c>
      <c r="O2012" s="2">
        <f t="shared" si="287"/>
        <v>29747.787231418421</v>
      </c>
    </row>
    <row r="2013" spans="1:15" x14ac:dyDescent="0.2">
      <c r="A2013" t="str">
        <f t="shared" si="279"/>
        <v>Harris County, Texas</v>
      </c>
      <c r="B2013" t="str">
        <f t="shared" si="280"/>
        <v>Harris County,</v>
      </c>
      <c r="C2013" t="s">
        <v>272</v>
      </c>
      <c r="D2013" t="s">
        <v>294</v>
      </c>
      <c r="E2013">
        <v>62668</v>
      </c>
      <c r="F2013" s="4">
        <f>VLOOKUP(A2013,'[1]Population Data'!$A:$B,2,FALSE)</f>
        <v>4698619</v>
      </c>
      <c r="G2013">
        <f>VLOOKUP(A2013,'[1]Population Data'!$A:$C, 3, FALSE)</f>
        <v>1583486</v>
      </c>
      <c r="H2013">
        <f>VLOOKUP(A2013,'[1]Population Data'!$A:$D,4,FALSE)</f>
        <v>1251684</v>
      </c>
      <c r="I2013" s="3">
        <f t="shared" si="281"/>
        <v>0.26639401917882682</v>
      </c>
      <c r="J2013" s="2">
        <f t="shared" si="282"/>
        <v>2.967262735508871</v>
      </c>
      <c r="K2013" s="2">
        <f t="shared" si="283"/>
        <v>21119.801509337103</v>
      </c>
      <c r="L2013">
        <f t="shared" si="284"/>
        <v>903994</v>
      </c>
      <c r="M2013" s="3">
        <f t="shared" si="285"/>
        <v>0.19239568051804157</v>
      </c>
      <c r="N2013" s="2">
        <f t="shared" si="286"/>
        <v>57.088853327405488</v>
      </c>
      <c r="O2013" s="2">
        <f t="shared" si="287"/>
        <v>9042.789380028471</v>
      </c>
    </row>
    <row r="2014" spans="1:15" x14ac:dyDescent="0.2">
      <c r="A2014" t="str">
        <f t="shared" si="279"/>
        <v>Harris County, Texas</v>
      </c>
      <c r="B2014" t="str">
        <f t="shared" si="280"/>
        <v>Harris County,</v>
      </c>
      <c r="C2014" t="s">
        <v>272</v>
      </c>
      <c r="D2014" t="s">
        <v>295</v>
      </c>
      <c r="E2014">
        <v>125483</v>
      </c>
      <c r="F2014" s="4">
        <f>VLOOKUP(A2014,'[1]Population Data'!$A:$B,2,FALSE)</f>
        <v>4698619</v>
      </c>
      <c r="G2014">
        <f>VLOOKUP(A2014,'[1]Population Data'!$A:$C, 3, FALSE)</f>
        <v>1583486</v>
      </c>
      <c r="H2014">
        <f>VLOOKUP(A2014,'[1]Population Data'!$A:$D,4,FALSE)</f>
        <v>1251684</v>
      </c>
      <c r="I2014" s="3">
        <f t="shared" si="281"/>
        <v>0.26639401917882682</v>
      </c>
      <c r="J2014" s="2">
        <f t="shared" si="282"/>
        <v>2.967262735508871</v>
      </c>
      <c r="K2014" s="2">
        <f t="shared" si="283"/>
        <v>42289.14362666988</v>
      </c>
      <c r="L2014">
        <f t="shared" si="284"/>
        <v>903994</v>
      </c>
      <c r="M2014" s="3">
        <f t="shared" si="285"/>
        <v>0.19239568051804157</v>
      </c>
      <c r="N2014" s="2">
        <f t="shared" si="286"/>
        <v>57.088853327405488</v>
      </c>
      <c r="O2014" s="2">
        <f t="shared" si="287"/>
        <v>18106.790383834061</v>
      </c>
    </row>
    <row r="2015" spans="1:15" x14ac:dyDescent="0.2">
      <c r="A2015" t="str">
        <f t="shared" si="279"/>
        <v>Harris County, Texas</v>
      </c>
      <c r="B2015" t="str">
        <f t="shared" si="280"/>
        <v>Harris County,</v>
      </c>
      <c r="C2015" t="s">
        <v>272</v>
      </c>
      <c r="D2015" t="s">
        <v>296</v>
      </c>
      <c r="E2015">
        <v>166101</v>
      </c>
      <c r="F2015" s="4">
        <f>VLOOKUP(A2015,'[1]Population Data'!$A:$B,2,FALSE)</f>
        <v>4698619</v>
      </c>
      <c r="G2015">
        <f>VLOOKUP(A2015,'[1]Population Data'!$A:$C, 3, FALSE)</f>
        <v>1583486</v>
      </c>
      <c r="H2015">
        <f>VLOOKUP(A2015,'[1]Population Data'!$A:$D,4,FALSE)</f>
        <v>1251684</v>
      </c>
      <c r="I2015" s="3">
        <f t="shared" si="281"/>
        <v>0.26639401917882682</v>
      </c>
      <c r="J2015" s="2">
        <f t="shared" si="282"/>
        <v>2.967262735508871</v>
      </c>
      <c r="K2015" s="2">
        <f t="shared" si="283"/>
        <v>55977.853936656706</v>
      </c>
      <c r="L2015">
        <f t="shared" si="284"/>
        <v>903994</v>
      </c>
      <c r="M2015" s="3">
        <f t="shared" si="285"/>
        <v>0.19239568051804157</v>
      </c>
      <c r="N2015" s="2">
        <f t="shared" si="286"/>
        <v>57.088853327405488</v>
      </c>
      <c r="O2015" s="2">
        <f t="shared" si="287"/>
        <v>23967.836197295423</v>
      </c>
    </row>
    <row r="2016" spans="1:15" x14ac:dyDescent="0.2">
      <c r="A2016" t="str">
        <f t="shared" si="279"/>
        <v>Harris County, Texas</v>
      </c>
      <c r="B2016" t="str">
        <f t="shared" si="280"/>
        <v>Harris County,</v>
      </c>
      <c r="C2016" t="s">
        <v>272</v>
      </c>
      <c r="D2016" t="s">
        <v>297</v>
      </c>
      <c r="E2016">
        <v>53608</v>
      </c>
      <c r="F2016" s="4">
        <f>VLOOKUP(A2016,'[1]Population Data'!$A:$B,2,FALSE)</f>
        <v>4698619</v>
      </c>
      <c r="G2016">
        <f>VLOOKUP(A2016,'[1]Population Data'!$A:$C, 3, FALSE)</f>
        <v>1583486</v>
      </c>
      <c r="H2016">
        <f>VLOOKUP(A2016,'[1]Population Data'!$A:$D,4,FALSE)</f>
        <v>1251684</v>
      </c>
      <c r="I2016" s="3">
        <f t="shared" si="281"/>
        <v>0.26639401917882682</v>
      </c>
      <c r="J2016" s="2">
        <f t="shared" si="282"/>
        <v>2.967262735508871</v>
      </c>
      <c r="K2016" s="2">
        <f t="shared" si="283"/>
        <v>18066.482404297942</v>
      </c>
      <c r="L2016">
        <f t="shared" si="284"/>
        <v>903994</v>
      </c>
      <c r="M2016" s="3">
        <f t="shared" si="285"/>
        <v>0.19239568051804157</v>
      </c>
      <c r="N2016" s="2">
        <f t="shared" si="286"/>
        <v>57.088853327405488</v>
      </c>
      <c r="O2016" s="2">
        <f t="shared" si="287"/>
        <v>7735.4607309083794</v>
      </c>
    </row>
    <row r="2017" spans="1:15" x14ac:dyDescent="0.2">
      <c r="A2017" t="str">
        <f t="shared" si="279"/>
        <v>Harris County, Texas</v>
      </c>
      <c r="B2017" t="str">
        <f t="shared" si="280"/>
        <v>Harris County,</v>
      </c>
      <c r="C2017" t="s">
        <v>272</v>
      </c>
      <c r="D2017" t="s">
        <v>298</v>
      </c>
      <c r="E2017">
        <v>43978</v>
      </c>
      <c r="F2017" s="4">
        <f>VLOOKUP(A2017,'[1]Population Data'!$A:$B,2,FALSE)</f>
        <v>4698619</v>
      </c>
      <c r="G2017">
        <f>VLOOKUP(A2017,'[1]Population Data'!$A:$C, 3, FALSE)</f>
        <v>1583486</v>
      </c>
      <c r="H2017">
        <f>VLOOKUP(A2017,'[1]Population Data'!$A:$D,4,FALSE)</f>
        <v>1251684</v>
      </c>
      <c r="I2017" s="3">
        <f t="shared" si="281"/>
        <v>0.26639401917882682</v>
      </c>
      <c r="J2017" s="2">
        <f t="shared" si="282"/>
        <v>2.967262735508871</v>
      </c>
      <c r="K2017" s="2">
        <f t="shared" si="283"/>
        <v>14821.067064173536</v>
      </c>
      <c r="L2017">
        <f t="shared" si="284"/>
        <v>903994</v>
      </c>
      <c r="M2017" s="3">
        <f t="shared" si="285"/>
        <v>0.19239568051804157</v>
      </c>
      <c r="N2017" s="2">
        <f t="shared" si="286"/>
        <v>57.088853327405488</v>
      </c>
      <c r="O2017" s="2">
        <f t="shared" si="287"/>
        <v>6345.8829283668256</v>
      </c>
    </row>
    <row r="2018" spans="1:15" x14ac:dyDescent="0.2">
      <c r="A2018" t="str">
        <f t="shared" si="279"/>
        <v>Harris County, Texas</v>
      </c>
      <c r="B2018" t="str">
        <f t="shared" si="280"/>
        <v>Harris County,</v>
      </c>
      <c r="C2018" t="s">
        <v>272</v>
      </c>
      <c r="D2018" t="s">
        <v>299</v>
      </c>
      <c r="E2018">
        <v>238008</v>
      </c>
      <c r="F2018" s="4">
        <f>VLOOKUP(A2018,'[1]Population Data'!$A:$B,2,FALSE)</f>
        <v>4698619</v>
      </c>
      <c r="G2018">
        <f>VLOOKUP(A2018,'[1]Population Data'!$A:$C, 3, FALSE)</f>
        <v>1583486</v>
      </c>
      <c r="H2018">
        <f>VLOOKUP(A2018,'[1]Population Data'!$A:$D,4,FALSE)</f>
        <v>1251684</v>
      </c>
      <c r="I2018" s="3">
        <f t="shared" si="281"/>
        <v>0.26639401917882682</v>
      </c>
      <c r="J2018" s="2">
        <f t="shared" si="282"/>
        <v>2.967262735508871</v>
      </c>
      <c r="K2018" s="2">
        <f t="shared" si="283"/>
        <v>80211.299509068514</v>
      </c>
      <c r="L2018">
        <f t="shared" si="284"/>
        <v>903994</v>
      </c>
      <c r="M2018" s="3">
        <f t="shared" si="285"/>
        <v>0.19239568051804157</v>
      </c>
      <c r="N2018" s="2">
        <f t="shared" si="286"/>
        <v>57.088853327405488</v>
      </c>
      <c r="O2018" s="2">
        <f t="shared" si="287"/>
        <v>34343.783346553537</v>
      </c>
    </row>
    <row r="2019" spans="1:15" x14ac:dyDescent="0.2">
      <c r="A2019" t="str">
        <f t="shared" si="279"/>
        <v>Harris County, Texas</v>
      </c>
      <c r="B2019" t="str">
        <f t="shared" si="280"/>
        <v>Harris County,</v>
      </c>
      <c r="C2019" t="s">
        <v>272</v>
      </c>
      <c r="D2019" t="s">
        <v>300</v>
      </c>
      <c r="E2019">
        <v>139842</v>
      </c>
      <c r="F2019" s="4">
        <f>VLOOKUP(A2019,'[1]Population Data'!$A:$B,2,FALSE)</f>
        <v>4698619</v>
      </c>
      <c r="G2019">
        <f>VLOOKUP(A2019,'[1]Population Data'!$A:$C, 3, FALSE)</f>
        <v>1583486</v>
      </c>
      <c r="H2019">
        <f>VLOOKUP(A2019,'[1]Population Data'!$A:$D,4,FALSE)</f>
        <v>1251684</v>
      </c>
      <c r="I2019" s="3">
        <f t="shared" si="281"/>
        <v>0.26639401917882682</v>
      </c>
      <c r="J2019" s="2">
        <f t="shared" si="282"/>
        <v>2.967262735508871</v>
      </c>
      <c r="K2019" s="2">
        <f t="shared" si="283"/>
        <v>47128.28369612433</v>
      </c>
      <c r="L2019">
        <f t="shared" si="284"/>
        <v>903994</v>
      </c>
      <c r="M2019" s="3">
        <f t="shared" si="285"/>
        <v>0.19239568051804157</v>
      </c>
      <c r="N2019" s="2">
        <f t="shared" si="286"/>
        <v>57.088853327405488</v>
      </c>
      <c r="O2019" s="2">
        <f t="shared" si="287"/>
        <v>20178.74756625298</v>
      </c>
    </row>
    <row r="2020" spans="1:15" x14ac:dyDescent="0.2">
      <c r="A2020" t="str">
        <f t="shared" si="279"/>
        <v>Harris County, Texas</v>
      </c>
      <c r="B2020" t="str">
        <f t="shared" si="280"/>
        <v>Harris County,</v>
      </c>
      <c r="C2020" t="s">
        <v>272</v>
      </c>
      <c r="D2020" t="s">
        <v>301</v>
      </c>
      <c r="E2020">
        <v>18568</v>
      </c>
      <c r="F2020" s="4">
        <f>VLOOKUP(A2020,'[1]Population Data'!$A:$B,2,FALSE)</f>
        <v>4698619</v>
      </c>
      <c r="G2020">
        <f>VLOOKUP(A2020,'[1]Population Data'!$A:$C, 3, FALSE)</f>
        <v>1583486</v>
      </c>
      <c r="H2020">
        <f>VLOOKUP(A2020,'[1]Population Data'!$A:$D,4,FALSE)</f>
        <v>1251684</v>
      </c>
      <c r="I2020" s="3">
        <f t="shared" si="281"/>
        <v>0.26639401917882682</v>
      </c>
      <c r="J2020" s="2">
        <f t="shared" si="282"/>
        <v>2.967262735508871</v>
      </c>
      <c r="K2020" s="2">
        <f t="shared" si="283"/>
        <v>6257.6191106365504</v>
      </c>
      <c r="L2020">
        <f t="shared" si="284"/>
        <v>903994</v>
      </c>
      <c r="M2020" s="3">
        <f t="shared" si="285"/>
        <v>0.19239568051804157</v>
      </c>
      <c r="N2020" s="2">
        <f t="shared" si="286"/>
        <v>57.088853327405488</v>
      </c>
      <c r="O2020" s="2">
        <f t="shared" si="287"/>
        <v>2679.3022468942468</v>
      </c>
    </row>
    <row r="2021" spans="1:15" x14ac:dyDescent="0.2">
      <c r="A2021" t="str">
        <f t="shared" si="279"/>
        <v>Harris County, Texas</v>
      </c>
      <c r="B2021" t="str">
        <f t="shared" si="280"/>
        <v>Harris County,</v>
      </c>
      <c r="C2021" t="s">
        <v>272</v>
      </c>
      <c r="D2021" t="s">
        <v>302</v>
      </c>
      <c r="E2021">
        <v>69983</v>
      </c>
      <c r="F2021" s="4">
        <f>VLOOKUP(A2021,'[1]Population Data'!$A:$B,2,FALSE)</f>
        <v>4698619</v>
      </c>
      <c r="G2021">
        <f>VLOOKUP(A2021,'[1]Population Data'!$A:$C, 3, FALSE)</f>
        <v>1583486</v>
      </c>
      <c r="H2021">
        <f>VLOOKUP(A2021,'[1]Population Data'!$A:$D,4,FALSE)</f>
        <v>1251684</v>
      </c>
      <c r="I2021" s="3">
        <f t="shared" si="281"/>
        <v>0.26639401917882682</v>
      </c>
      <c r="J2021" s="2">
        <f t="shared" si="282"/>
        <v>2.967262735508871</v>
      </c>
      <c r="K2021" s="2">
        <f t="shared" si="283"/>
        <v>23585.036526264419</v>
      </c>
      <c r="L2021">
        <f t="shared" si="284"/>
        <v>903994</v>
      </c>
      <c r="M2021" s="3">
        <f t="shared" si="285"/>
        <v>0.19239568051804157</v>
      </c>
      <c r="N2021" s="2">
        <f t="shared" si="286"/>
        <v>57.088853327405488</v>
      </c>
      <c r="O2021" s="2">
        <f t="shared" si="287"/>
        <v>10098.32018227058</v>
      </c>
    </row>
    <row r="2022" spans="1:15" x14ac:dyDescent="0.2">
      <c r="A2022" t="str">
        <f t="shared" si="279"/>
        <v>Harrison County, Texas</v>
      </c>
      <c r="B2022" t="str">
        <f t="shared" si="280"/>
        <v>Harrison County,</v>
      </c>
      <c r="C2022" t="s">
        <v>118</v>
      </c>
      <c r="D2022" t="s">
        <v>283</v>
      </c>
      <c r="E2022">
        <v>1635</v>
      </c>
      <c r="F2022" s="4">
        <f>VLOOKUP(A2022,'[1]Population Data'!$A:$B,2,FALSE)</f>
        <v>66726</v>
      </c>
      <c r="G2022">
        <f>VLOOKUP(A2022,'[1]Population Data'!$A:$C, 3, FALSE)</f>
        <v>23217</v>
      </c>
      <c r="H2022">
        <f>VLOOKUP(A2022,'[1]Population Data'!$A:$D,4,FALSE)</f>
        <v>16892</v>
      </c>
      <c r="I2022" s="3">
        <f t="shared" si="281"/>
        <v>0.25315469232383181</v>
      </c>
      <c r="J2022" s="2">
        <f t="shared" si="282"/>
        <v>2.8740147305853467</v>
      </c>
      <c r="K2022" s="2">
        <f t="shared" si="283"/>
        <v>568.89061235500412</v>
      </c>
      <c r="L2022">
        <f t="shared" si="284"/>
        <v>12199.777777777777</v>
      </c>
      <c r="M2022" s="3">
        <f t="shared" si="285"/>
        <v>0.18283394445610074</v>
      </c>
      <c r="N2022" s="2">
        <f t="shared" si="286"/>
        <v>52.546744961785663</v>
      </c>
      <c r="O2022" s="2">
        <f t="shared" si="287"/>
        <v>224.20012438929356</v>
      </c>
    </row>
    <row r="2023" spans="1:15" x14ac:dyDescent="0.2">
      <c r="A2023" t="str">
        <f t="shared" si="279"/>
        <v>Harrison County, Texas</v>
      </c>
      <c r="B2023" t="str">
        <f t="shared" si="280"/>
        <v>Harrison County,</v>
      </c>
      <c r="C2023" t="s">
        <v>118</v>
      </c>
      <c r="D2023" t="s">
        <v>284</v>
      </c>
      <c r="E2023">
        <v>778</v>
      </c>
      <c r="F2023" s="4">
        <f>VLOOKUP(A2023,'[1]Population Data'!$A:$B,2,FALSE)</f>
        <v>66726</v>
      </c>
      <c r="G2023">
        <f>VLOOKUP(A2023,'[1]Population Data'!$A:$C, 3, FALSE)</f>
        <v>23217</v>
      </c>
      <c r="H2023">
        <f>VLOOKUP(A2023,'[1]Population Data'!$A:$D,4,FALSE)</f>
        <v>16892</v>
      </c>
      <c r="I2023" s="3">
        <f t="shared" si="281"/>
        <v>0.25315469232383181</v>
      </c>
      <c r="J2023" s="2">
        <f t="shared" si="282"/>
        <v>2.8740147305853467</v>
      </c>
      <c r="K2023" s="2">
        <f t="shared" si="283"/>
        <v>270.701465695531</v>
      </c>
      <c r="L2023">
        <f t="shared" si="284"/>
        <v>12199.777777777777</v>
      </c>
      <c r="M2023" s="3">
        <f t="shared" si="285"/>
        <v>0.18283394445610074</v>
      </c>
      <c r="N2023" s="2">
        <f t="shared" si="286"/>
        <v>52.546744961785663</v>
      </c>
      <c r="O2023" s="2">
        <f t="shared" si="287"/>
        <v>106.68360659013479</v>
      </c>
    </row>
    <row r="2024" spans="1:15" x14ac:dyDescent="0.2">
      <c r="A2024" t="str">
        <f t="shared" si="279"/>
        <v>Harrison County, Texas</v>
      </c>
      <c r="B2024" t="str">
        <f t="shared" si="280"/>
        <v>Harrison County,</v>
      </c>
      <c r="C2024" t="s">
        <v>118</v>
      </c>
      <c r="D2024" t="s">
        <v>285</v>
      </c>
      <c r="E2024">
        <v>269</v>
      </c>
      <c r="F2024" s="4">
        <f>VLOOKUP(A2024,'[1]Population Data'!$A:$B,2,FALSE)</f>
        <v>66726</v>
      </c>
      <c r="G2024">
        <f>VLOOKUP(A2024,'[1]Population Data'!$A:$C, 3, FALSE)</f>
        <v>23217</v>
      </c>
      <c r="H2024">
        <f>VLOOKUP(A2024,'[1]Population Data'!$A:$D,4,FALSE)</f>
        <v>16892</v>
      </c>
      <c r="I2024" s="3">
        <f t="shared" si="281"/>
        <v>0.25315469232383181</v>
      </c>
      <c r="J2024" s="2">
        <f t="shared" si="282"/>
        <v>2.8740147305853467</v>
      </c>
      <c r="K2024" s="2">
        <f t="shared" si="283"/>
        <v>93.597293408866122</v>
      </c>
      <c r="L2024">
        <f t="shared" si="284"/>
        <v>12199.777777777777</v>
      </c>
      <c r="M2024" s="3">
        <f t="shared" si="285"/>
        <v>0.18283394445610074</v>
      </c>
      <c r="N2024" s="2">
        <f t="shared" si="286"/>
        <v>52.546744961785663</v>
      </c>
      <c r="O2024" s="2">
        <f t="shared" si="287"/>
        <v>36.886748294018332</v>
      </c>
    </row>
    <row r="2025" spans="1:15" x14ac:dyDescent="0.2">
      <c r="A2025" t="str">
        <f t="shared" si="279"/>
        <v>Harrison County, Texas</v>
      </c>
      <c r="B2025" t="str">
        <f t="shared" si="280"/>
        <v>Harrison County,</v>
      </c>
      <c r="C2025" t="s">
        <v>118</v>
      </c>
      <c r="D2025" t="s">
        <v>286</v>
      </c>
      <c r="E2025">
        <v>319</v>
      </c>
      <c r="F2025" s="4">
        <f>VLOOKUP(A2025,'[1]Population Data'!$A:$B,2,FALSE)</f>
        <v>66726</v>
      </c>
      <c r="G2025">
        <f>VLOOKUP(A2025,'[1]Population Data'!$A:$C, 3, FALSE)</f>
        <v>23217</v>
      </c>
      <c r="H2025">
        <f>VLOOKUP(A2025,'[1]Population Data'!$A:$D,4,FALSE)</f>
        <v>16892</v>
      </c>
      <c r="I2025" s="3">
        <f t="shared" si="281"/>
        <v>0.25315469232383181</v>
      </c>
      <c r="J2025" s="2">
        <f t="shared" si="282"/>
        <v>2.8740147305853467</v>
      </c>
      <c r="K2025" s="2">
        <f t="shared" si="283"/>
        <v>110.99455984174085</v>
      </c>
      <c r="L2025">
        <f t="shared" si="284"/>
        <v>12199.777777777777</v>
      </c>
      <c r="M2025" s="3">
        <f t="shared" si="285"/>
        <v>0.18283394445610074</v>
      </c>
      <c r="N2025" s="2">
        <f t="shared" si="286"/>
        <v>52.546744961785663</v>
      </c>
      <c r="O2025" s="2">
        <f t="shared" si="287"/>
        <v>43.743021211122105</v>
      </c>
    </row>
    <row r="2026" spans="1:15" x14ac:dyDescent="0.2">
      <c r="A2026" t="str">
        <f t="shared" si="279"/>
        <v>Harrison County, Texas</v>
      </c>
      <c r="B2026" t="str">
        <f t="shared" si="280"/>
        <v>Harrison County,</v>
      </c>
      <c r="C2026" t="s">
        <v>118</v>
      </c>
      <c r="D2026" t="s">
        <v>287</v>
      </c>
      <c r="E2026">
        <v>2123</v>
      </c>
      <c r="F2026" s="4">
        <f>VLOOKUP(A2026,'[1]Population Data'!$A:$B,2,FALSE)</f>
        <v>66726</v>
      </c>
      <c r="G2026">
        <f>VLOOKUP(A2026,'[1]Population Data'!$A:$C, 3, FALSE)</f>
        <v>23217</v>
      </c>
      <c r="H2026">
        <f>VLOOKUP(A2026,'[1]Population Data'!$A:$D,4,FALSE)</f>
        <v>16892</v>
      </c>
      <c r="I2026" s="3">
        <f t="shared" si="281"/>
        <v>0.25315469232383181</v>
      </c>
      <c r="J2026" s="2">
        <f t="shared" si="282"/>
        <v>2.8740147305853467</v>
      </c>
      <c r="K2026" s="2">
        <f t="shared" si="283"/>
        <v>738.68793273986159</v>
      </c>
      <c r="L2026">
        <f t="shared" si="284"/>
        <v>12199.777777777777</v>
      </c>
      <c r="M2026" s="3">
        <f t="shared" si="285"/>
        <v>0.18283394445610074</v>
      </c>
      <c r="N2026" s="2">
        <f t="shared" si="286"/>
        <v>52.546744961785663</v>
      </c>
      <c r="O2026" s="2">
        <f t="shared" si="287"/>
        <v>291.11734806022645</v>
      </c>
    </row>
    <row r="2027" spans="1:15" x14ac:dyDescent="0.2">
      <c r="A2027" t="str">
        <f t="shared" si="279"/>
        <v>Harrison County, Texas</v>
      </c>
      <c r="B2027" t="str">
        <f t="shared" si="280"/>
        <v>Harrison County,</v>
      </c>
      <c r="C2027" t="s">
        <v>118</v>
      </c>
      <c r="D2027" t="s">
        <v>288</v>
      </c>
      <c r="E2027">
        <v>3096</v>
      </c>
      <c r="F2027" s="4">
        <f>VLOOKUP(A2027,'[1]Population Data'!$A:$B,2,FALSE)</f>
        <v>66726</v>
      </c>
      <c r="G2027">
        <f>VLOOKUP(A2027,'[1]Population Data'!$A:$C, 3, FALSE)</f>
        <v>23217</v>
      </c>
      <c r="H2027">
        <f>VLOOKUP(A2027,'[1]Population Data'!$A:$D,4,FALSE)</f>
        <v>16892</v>
      </c>
      <c r="I2027" s="3">
        <f t="shared" si="281"/>
        <v>0.25315469232383181</v>
      </c>
      <c r="J2027" s="2">
        <f t="shared" si="282"/>
        <v>2.8740147305853467</v>
      </c>
      <c r="K2027" s="2">
        <f t="shared" si="283"/>
        <v>1077.238737523604</v>
      </c>
      <c r="L2027">
        <f t="shared" si="284"/>
        <v>12199.777777777777</v>
      </c>
      <c r="M2027" s="3">
        <f t="shared" si="285"/>
        <v>0.18283394445610074</v>
      </c>
      <c r="N2027" s="2">
        <f t="shared" si="286"/>
        <v>52.546744961785663</v>
      </c>
      <c r="O2027" s="2">
        <f t="shared" si="287"/>
        <v>424.54041902706587</v>
      </c>
    </row>
    <row r="2028" spans="1:15" x14ac:dyDescent="0.2">
      <c r="A2028" t="str">
        <f t="shared" si="279"/>
        <v>Harrison County, Texas</v>
      </c>
      <c r="B2028" t="str">
        <f t="shared" si="280"/>
        <v>Harrison County,</v>
      </c>
      <c r="C2028" t="s">
        <v>118</v>
      </c>
      <c r="D2028" t="s">
        <v>289</v>
      </c>
      <c r="E2028">
        <v>704</v>
      </c>
      <c r="F2028" s="4">
        <f>VLOOKUP(A2028,'[1]Population Data'!$A:$B,2,FALSE)</f>
        <v>66726</v>
      </c>
      <c r="G2028">
        <f>VLOOKUP(A2028,'[1]Population Data'!$A:$C, 3, FALSE)</f>
        <v>23217</v>
      </c>
      <c r="H2028">
        <f>VLOOKUP(A2028,'[1]Population Data'!$A:$D,4,FALSE)</f>
        <v>16892</v>
      </c>
      <c r="I2028" s="3">
        <f t="shared" si="281"/>
        <v>0.25315469232383181</v>
      </c>
      <c r="J2028" s="2">
        <f t="shared" si="282"/>
        <v>2.8740147305853467</v>
      </c>
      <c r="K2028" s="2">
        <f t="shared" si="283"/>
        <v>244.95351137487637</v>
      </c>
      <c r="L2028">
        <f t="shared" si="284"/>
        <v>12199.777777777777</v>
      </c>
      <c r="M2028" s="3">
        <f t="shared" si="285"/>
        <v>0.18283394445610074</v>
      </c>
      <c r="N2028" s="2">
        <f t="shared" si="286"/>
        <v>52.546744961785663</v>
      </c>
      <c r="O2028" s="2">
        <f t="shared" si="287"/>
        <v>96.536322672821186</v>
      </c>
    </row>
    <row r="2029" spans="1:15" x14ac:dyDescent="0.2">
      <c r="A2029" t="str">
        <f t="shared" si="279"/>
        <v>Harrison County, Texas</v>
      </c>
      <c r="B2029" t="str">
        <f t="shared" si="280"/>
        <v>Harrison County,</v>
      </c>
      <c r="C2029" t="s">
        <v>118</v>
      </c>
      <c r="D2029" t="s">
        <v>290</v>
      </c>
      <c r="E2029">
        <v>3936</v>
      </c>
      <c r="F2029" s="4">
        <f>VLOOKUP(A2029,'[1]Population Data'!$A:$B,2,FALSE)</f>
        <v>66726</v>
      </c>
      <c r="G2029">
        <f>VLOOKUP(A2029,'[1]Population Data'!$A:$C, 3, FALSE)</f>
        <v>23217</v>
      </c>
      <c r="H2029">
        <f>VLOOKUP(A2029,'[1]Population Data'!$A:$D,4,FALSE)</f>
        <v>16892</v>
      </c>
      <c r="I2029" s="3">
        <f t="shared" si="281"/>
        <v>0.25315469232383181</v>
      </c>
      <c r="J2029" s="2">
        <f t="shared" si="282"/>
        <v>2.8740147305853467</v>
      </c>
      <c r="K2029" s="2">
        <f t="shared" si="283"/>
        <v>1369.5128135958998</v>
      </c>
      <c r="L2029">
        <f t="shared" si="284"/>
        <v>12199.777777777777</v>
      </c>
      <c r="M2029" s="3">
        <f t="shared" si="285"/>
        <v>0.18283394445610074</v>
      </c>
      <c r="N2029" s="2">
        <f t="shared" si="286"/>
        <v>52.546744961785663</v>
      </c>
      <c r="O2029" s="2">
        <f t="shared" si="287"/>
        <v>539.72580403440941</v>
      </c>
    </row>
    <row r="2030" spans="1:15" x14ac:dyDescent="0.2">
      <c r="A2030" t="str">
        <f t="shared" si="279"/>
        <v>Harrison County, Texas</v>
      </c>
      <c r="B2030" t="str">
        <f t="shared" si="280"/>
        <v>Harrison County,</v>
      </c>
      <c r="C2030" t="s">
        <v>118</v>
      </c>
      <c r="D2030" t="s">
        <v>291</v>
      </c>
      <c r="E2030">
        <v>251</v>
      </c>
      <c r="F2030" s="4">
        <f>VLOOKUP(A2030,'[1]Population Data'!$A:$B,2,FALSE)</f>
        <v>66726</v>
      </c>
      <c r="G2030">
        <f>VLOOKUP(A2030,'[1]Population Data'!$A:$C, 3, FALSE)</f>
        <v>23217</v>
      </c>
      <c r="H2030">
        <f>VLOOKUP(A2030,'[1]Population Data'!$A:$D,4,FALSE)</f>
        <v>16892</v>
      </c>
      <c r="I2030" s="3">
        <f t="shared" si="281"/>
        <v>0.25315469232383181</v>
      </c>
      <c r="J2030" s="2">
        <f t="shared" si="282"/>
        <v>2.8740147305853467</v>
      </c>
      <c r="K2030" s="2">
        <f t="shared" si="283"/>
        <v>87.334277493031209</v>
      </c>
      <c r="L2030">
        <f t="shared" si="284"/>
        <v>12199.777777777777</v>
      </c>
      <c r="M2030" s="3">
        <f t="shared" si="285"/>
        <v>0.18283394445610074</v>
      </c>
      <c r="N2030" s="2">
        <f t="shared" si="286"/>
        <v>52.546744961785663</v>
      </c>
      <c r="O2030" s="2">
        <f t="shared" si="287"/>
        <v>34.418490043860963</v>
      </c>
    </row>
    <row r="2031" spans="1:15" x14ac:dyDescent="0.2">
      <c r="A2031" t="str">
        <f t="shared" si="279"/>
        <v>Harrison County, Texas</v>
      </c>
      <c r="B2031" t="str">
        <f t="shared" si="280"/>
        <v>Harrison County,</v>
      </c>
      <c r="C2031" t="s">
        <v>118</v>
      </c>
      <c r="D2031" t="s">
        <v>292</v>
      </c>
      <c r="E2031">
        <v>0</v>
      </c>
      <c r="F2031" s="4">
        <f>VLOOKUP(A2031,'[1]Population Data'!$A:$B,2,FALSE)</f>
        <v>66726</v>
      </c>
      <c r="G2031">
        <f>VLOOKUP(A2031,'[1]Population Data'!$A:$C, 3, FALSE)</f>
        <v>23217</v>
      </c>
      <c r="H2031">
        <f>VLOOKUP(A2031,'[1]Population Data'!$A:$D,4,FALSE)</f>
        <v>16892</v>
      </c>
      <c r="I2031" s="3">
        <f t="shared" si="281"/>
        <v>0.25315469232383181</v>
      </c>
      <c r="J2031" s="2">
        <f t="shared" si="282"/>
        <v>2.8740147305853467</v>
      </c>
      <c r="K2031" s="2">
        <f t="shared" si="283"/>
        <v>0</v>
      </c>
      <c r="L2031">
        <f t="shared" si="284"/>
        <v>12199.777777777777</v>
      </c>
      <c r="M2031" s="3">
        <f t="shared" si="285"/>
        <v>0.18283394445610074</v>
      </c>
      <c r="N2031" s="2">
        <f t="shared" si="286"/>
        <v>52.546744961785663</v>
      </c>
      <c r="O2031" s="2">
        <f t="shared" si="287"/>
        <v>0</v>
      </c>
    </row>
    <row r="2032" spans="1:15" x14ac:dyDescent="0.2">
      <c r="A2032" t="str">
        <f t="shared" si="279"/>
        <v>Harrison County, Texas</v>
      </c>
      <c r="B2032" t="str">
        <f t="shared" si="280"/>
        <v>Harrison County,</v>
      </c>
      <c r="C2032" t="s">
        <v>118</v>
      </c>
      <c r="D2032" t="s">
        <v>293</v>
      </c>
      <c r="E2032">
        <v>3615</v>
      </c>
      <c r="F2032" s="4">
        <f>VLOOKUP(A2032,'[1]Population Data'!$A:$B,2,FALSE)</f>
        <v>66726</v>
      </c>
      <c r="G2032">
        <f>VLOOKUP(A2032,'[1]Population Data'!$A:$C, 3, FALSE)</f>
        <v>23217</v>
      </c>
      <c r="H2032">
        <f>VLOOKUP(A2032,'[1]Population Data'!$A:$D,4,FALSE)</f>
        <v>16892</v>
      </c>
      <c r="I2032" s="3">
        <f t="shared" si="281"/>
        <v>0.25315469232383181</v>
      </c>
      <c r="J2032" s="2">
        <f t="shared" si="282"/>
        <v>2.8740147305853467</v>
      </c>
      <c r="K2032" s="2">
        <f t="shared" si="283"/>
        <v>1257.8223630968439</v>
      </c>
      <c r="L2032">
        <f t="shared" si="284"/>
        <v>12199.777777777777</v>
      </c>
      <c r="M2032" s="3">
        <f t="shared" si="285"/>
        <v>0.18283394445610074</v>
      </c>
      <c r="N2032" s="2">
        <f t="shared" si="286"/>
        <v>52.546744961785663</v>
      </c>
      <c r="O2032" s="2">
        <f t="shared" si="287"/>
        <v>495.70853190660313</v>
      </c>
    </row>
    <row r="2033" spans="1:15" x14ac:dyDescent="0.2">
      <c r="A2033" t="str">
        <f t="shared" si="279"/>
        <v>Harrison County, Texas</v>
      </c>
      <c r="B2033" t="str">
        <f t="shared" si="280"/>
        <v>Harrison County,</v>
      </c>
      <c r="C2033" t="s">
        <v>118</v>
      </c>
      <c r="D2033" t="s">
        <v>294</v>
      </c>
      <c r="E2033">
        <v>1687</v>
      </c>
      <c r="F2033" s="4">
        <f>VLOOKUP(A2033,'[1]Population Data'!$A:$B,2,FALSE)</f>
        <v>66726</v>
      </c>
      <c r="G2033">
        <f>VLOOKUP(A2033,'[1]Population Data'!$A:$C, 3, FALSE)</f>
        <v>23217</v>
      </c>
      <c r="H2033">
        <f>VLOOKUP(A2033,'[1]Population Data'!$A:$D,4,FALSE)</f>
        <v>16892</v>
      </c>
      <c r="I2033" s="3">
        <f t="shared" si="281"/>
        <v>0.25315469232383181</v>
      </c>
      <c r="J2033" s="2">
        <f t="shared" si="282"/>
        <v>2.8740147305853467</v>
      </c>
      <c r="K2033" s="2">
        <f t="shared" si="283"/>
        <v>586.98376944519384</v>
      </c>
      <c r="L2033">
        <f t="shared" si="284"/>
        <v>12199.777777777777</v>
      </c>
      <c r="M2033" s="3">
        <f t="shared" si="285"/>
        <v>0.18283394445610074</v>
      </c>
      <c r="N2033" s="2">
        <f t="shared" si="286"/>
        <v>52.546744961785663</v>
      </c>
      <c r="O2033" s="2">
        <f t="shared" si="287"/>
        <v>231.33064822308145</v>
      </c>
    </row>
    <row r="2034" spans="1:15" x14ac:dyDescent="0.2">
      <c r="A2034" t="str">
        <f t="shared" si="279"/>
        <v>Harrison County, Texas</v>
      </c>
      <c r="B2034" t="str">
        <f t="shared" si="280"/>
        <v>Harrison County,</v>
      </c>
      <c r="C2034" t="s">
        <v>118</v>
      </c>
      <c r="D2034" t="s">
        <v>295</v>
      </c>
      <c r="E2034">
        <v>1620</v>
      </c>
      <c r="F2034" s="4">
        <f>VLOOKUP(A2034,'[1]Population Data'!$A:$B,2,FALSE)</f>
        <v>66726</v>
      </c>
      <c r="G2034">
        <f>VLOOKUP(A2034,'[1]Population Data'!$A:$C, 3, FALSE)</f>
        <v>23217</v>
      </c>
      <c r="H2034">
        <f>VLOOKUP(A2034,'[1]Population Data'!$A:$D,4,FALSE)</f>
        <v>16892</v>
      </c>
      <c r="I2034" s="3">
        <f t="shared" si="281"/>
        <v>0.25315469232383181</v>
      </c>
      <c r="J2034" s="2">
        <f t="shared" si="282"/>
        <v>2.8740147305853467</v>
      </c>
      <c r="K2034" s="2">
        <f t="shared" si="283"/>
        <v>563.67143242514169</v>
      </c>
      <c r="L2034">
        <f t="shared" si="284"/>
        <v>12199.777777777777</v>
      </c>
      <c r="M2034" s="3">
        <f t="shared" si="285"/>
        <v>0.18283394445610074</v>
      </c>
      <c r="N2034" s="2">
        <f t="shared" si="286"/>
        <v>52.546744961785663</v>
      </c>
      <c r="O2034" s="2">
        <f t="shared" si="287"/>
        <v>222.14324251416241</v>
      </c>
    </row>
    <row r="2035" spans="1:15" x14ac:dyDescent="0.2">
      <c r="A2035" t="str">
        <f t="shared" si="279"/>
        <v>Harrison County, Texas</v>
      </c>
      <c r="B2035" t="str">
        <f t="shared" si="280"/>
        <v>Harrison County,</v>
      </c>
      <c r="C2035" t="s">
        <v>118</v>
      </c>
      <c r="D2035" t="s">
        <v>296</v>
      </c>
      <c r="E2035">
        <v>848</v>
      </c>
      <c r="F2035" s="4">
        <f>VLOOKUP(A2035,'[1]Population Data'!$A:$B,2,FALSE)</f>
        <v>66726</v>
      </c>
      <c r="G2035">
        <f>VLOOKUP(A2035,'[1]Population Data'!$A:$C, 3, FALSE)</f>
        <v>23217</v>
      </c>
      <c r="H2035">
        <f>VLOOKUP(A2035,'[1]Population Data'!$A:$D,4,FALSE)</f>
        <v>16892</v>
      </c>
      <c r="I2035" s="3">
        <f t="shared" si="281"/>
        <v>0.25315469232383181</v>
      </c>
      <c r="J2035" s="2">
        <f t="shared" si="282"/>
        <v>2.8740147305853467</v>
      </c>
      <c r="K2035" s="2">
        <f t="shared" si="283"/>
        <v>295.05763870155562</v>
      </c>
      <c r="L2035">
        <f t="shared" si="284"/>
        <v>12199.777777777777</v>
      </c>
      <c r="M2035" s="3">
        <f t="shared" si="285"/>
        <v>0.18283394445610074</v>
      </c>
      <c r="N2035" s="2">
        <f t="shared" si="286"/>
        <v>52.546744961785663</v>
      </c>
      <c r="O2035" s="2">
        <f t="shared" si="287"/>
        <v>116.28238867408007</v>
      </c>
    </row>
    <row r="2036" spans="1:15" x14ac:dyDescent="0.2">
      <c r="A2036" t="str">
        <f t="shared" si="279"/>
        <v>Harrison County, Texas</v>
      </c>
      <c r="B2036" t="str">
        <f t="shared" si="280"/>
        <v>Harrison County,</v>
      </c>
      <c r="C2036" t="s">
        <v>118</v>
      </c>
      <c r="D2036" t="s">
        <v>297</v>
      </c>
      <c r="E2036">
        <v>894</v>
      </c>
      <c r="F2036" s="4">
        <f>VLOOKUP(A2036,'[1]Population Data'!$A:$B,2,FALSE)</f>
        <v>66726</v>
      </c>
      <c r="G2036">
        <f>VLOOKUP(A2036,'[1]Population Data'!$A:$C, 3, FALSE)</f>
        <v>23217</v>
      </c>
      <c r="H2036">
        <f>VLOOKUP(A2036,'[1]Population Data'!$A:$D,4,FALSE)</f>
        <v>16892</v>
      </c>
      <c r="I2036" s="3">
        <f t="shared" si="281"/>
        <v>0.25315469232383181</v>
      </c>
      <c r="J2036" s="2">
        <f t="shared" si="282"/>
        <v>2.8740147305853467</v>
      </c>
      <c r="K2036" s="2">
        <f t="shared" si="283"/>
        <v>311.06312381980041</v>
      </c>
      <c r="L2036">
        <f t="shared" si="284"/>
        <v>12199.777777777777</v>
      </c>
      <c r="M2036" s="3">
        <f t="shared" si="285"/>
        <v>0.18283394445610074</v>
      </c>
      <c r="N2036" s="2">
        <f t="shared" si="286"/>
        <v>52.546744961785663</v>
      </c>
      <c r="O2036" s="2">
        <f t="shared" si="287"/>
        <v>122.59015975781554</v>
      </c>
    </row>
    <row r="2037" spans="1:15" x14ac:dyDescent="0.2">
      <c r="A2037" t="str">
        <f t="shared" si="279"/>
        <v>Harrison County, Texas</v>
      </c>
      <c r="B2037" t="str">
        <f t="shared" si="280"/>
        <v>Harrison County,</v>
      </c>
      <c r="C2037" t="s">
        <v>118</v>
      </c>
      <c r="D2037" t="s">
        <v>298</v>
      </c>
      <c r="E2037">
        <v>394</v>
      </c>
      <c r="F2037" s="4">
        <f>VLOOKUP(A2037,'[1]Population Data'!$A:$B,2,FALSE)</f>
        <v>66726</v>
      </c>
      <c r="G2037">
        <f>VLOOKUP(A2037,'[1]Population Data'!$A:$C, 3, FALSE)</f>
        <v>23217</v>
      </c>
      <c r="H2037">
        <f>VLOOKUP(A2037,'[1]Population Data'!$A:$D,4,FALSE)</f>
        <v>16892</v>
      </c>
      <c r="I2037" s="3">
        <f t="shared" si="281"/>
        <v>0.25315469232383181</v>
      </c>
      <c r="J2037" s="2">
        <f t="shared" si="282"/>
        <v>2.8740147305853467</v>
      </c>
      <c r="K2037" s="2">
        <f t="shared" si="283"/>
        <v>137.09045949105297</v>
      </c>
      <c r="L2037">
        <f t="shared" si="284"/>
        <v>12199.777777777777</v>
      </c>
      <c r="M2037" s="3">
        <f t="shared" si="285"/>
        <v>0.18283394445610074</v>
      </c>
      <c r="N2037" s="2">
        <f t="shared" si="286"/>
        <v>52.546744961785663</v>
      </c>
      <c r="O2037" s="2">
        <f t="shared" si="287"/>
        <v>54.027430586777768</v>
      </c>
    </row>
    <row r="2038" spans="1:15" x14ac:dyDescent="0.2">
      <c r="A2038" t="str">
        <f t="shared" si="279"/>
        <v>Harrison County, Texas</v>
      </c>
      <c r="B2038" t="str">
        <f t="shared" si="280"/>
        <v>Harrison County,</v>
      </c>
      <c r="C2038" t="s">
        <v>118</v>
      </c>
      <c r="D2038" t="s">
        <v>299</v>
      </c>
      <c r="E2038">
        <v>2704</v>
      </c>
      <c r="F2038" s="4">
        <f>VLOOKUP(A2038,'[1]Population Data'!$A:$B,2,FALSE)</f>
        <v>66726</v>
      </c>
      <c r="G2038">
        <f>VLOOKUP(A2038,'[1]Population Data'!$A:$C, 3, FALSE)</f>
        <v>23217</v>
      </c>
      <c r="H2038">
        <f>VLOOKUP(A2038,'[1]Population Data'!$A:$D,4,FALSE)</f>
        <v>16892</v>
      </c>
      <c r="I2038" s="3">
        <f t="shared" si="281"/>
        <v>0.25315469232383181</v>
      </c>
      <c r="J2038" s="2">
        <f t="shared" si="282"/>
        <v>2.8740147305853467</v>
      </c>
      <c r="K2038" s="2">
        <f t="shared" si="283"/>
        <v>940.84416868986614</v>
      </c>
      <c r="L2038">
        <f t="shared" si="284"/>
        <v>12199.777777777777</v>
      </c>
      <c r="M2038" s="3">
        <f t="shared" si="285"/>
        <v>0.18283394445610074</v>
      </c>
      <c r="N2038" s="2">
        <f t="shared" si="286"/>
        <v>52.546744961785663</v>
      </c>
      <c r="O2038" s="2">
        <f t="shared" si="287"/>
        <v>370.78723935697235</v>
      </c>
    </row>
    <row r="2039" spans="1:15" x14ac:dyDescent="0.2">
      <c r="A2039" t="str">
        <f t="shared" si="279"/>
        <v>Harrison County, Texas</v>
      </c>
      <c r="B2039" t="str">
        <f t="shared" si="280"/>
        <v>Harrison County,</v>
      </c>
      <c r="C2039" t="s">
        <v>118</v>
      </c>
      <c r="D2039" t="s">
        <v>300</v>
      </c>
      <c r="E2039">
        <v>1171</v>
      </c>
      <c r="F2039" s="4">
        <f>VLOOKUP(A2039,'[1]Population Data'!$A:$B,2,FALSE)</f>
        <v>66726</v>
      </c>
      <c r="G2039">
        <f>VLOOKUP(A2039,'[1]Population Data'!$A:$C, 3, FALSE)</f>
        <v>23217</v>
      </c>
      <c r="H2039">
        <f>VLOOKUP(A2039,'[1]Population Data'!$A:$D,4,FALSE)</f>
        <v>16892</v>
      </c>
      <c r="I2039" s="3">
        <f t="shared" si="281"/>
        <v>0.25315469232383181</v>
      </c>
      <c r="J2039" s="2">
        <f t="shared" si="282"/>
        <v>2.8740147305853467</v>
      </c>
      <c r="K2039" s="2">
        <f t="shared" si="283"/>
        <v>407.44397985792648</v>
      </c>
      <c r="L2039">
        <f t="shared" si="284"/>
        <v>12199.777777777777</v>
      </c>
      <c r="M2039" s="3">
        <f t="shared" si="285"/>
        <v>0.18283394445610074</v>
      </c>
      <c r="N2039" s="2">
        <f t="shared" si="286"/>
        <v>52.546744961785663</v>
      </c>
      <c r="O2039" s="2">
        <f t="shared" si="287"/>
        <v>160.57391171857049</v>
      </c>
    </row>
    <row r="2040" spans="1:15" x14ac:dyDescent="0.2">
      <c r="A2040" t="str">
        <f t="shared" si="279"/>
        <v>Harrison County, Texas</v>
      </c>
      <c r="B2040" t="str">
        <f t="shared" si="280"/>
        <v>Harrison County,</v>
      </c>
      <c r="C2040" t="s">
        <v>118</v>
      </c>
      <c r="D2040" t="s">
        <v>301</v>
      </c>
      <c r="E2040">
        <v>442</v>
      </c>
      <c r="F2040" s="4">
        <f>VLOOKUP(A2040,'[1]Population Data'!$A:$B,2,FALSE)</f>
        <v>66726</v>
      </c>
      <c r="G2040">
        <f>VLOOKUP(A2040,'[1]Population Data'!$A:$C, 3, FALSE)</f>
        <v>23217</v>
      </c>
      <c r="H2040">
        <f>VLOOKUP(A2040,'[1]Population Data'!$A:$D,4,FALSE)</f>
        <v>16892</v>
      </c>
      <c r="I2040" s="3">
        <f t="shared" si="281"/>
        <v>0.25315469232383181</v>
      </c>
      <c r="J2040" s="2">
        <f t="shared" si="282"/>
        <v>2.8740147305853467</v>
      </c>
      <c r="K2040" s="2">
        <f t="shared" si="283"/>
        <v>153.79183526661274</v>
      </c>
      <c r="L2040">
        <f t="shared" si="284"/>
        <v>12199.777777777777</v>
      </c>
      <c r="M2040" s="3">
        <f t="shared" si="285"/>
        <v>0.18283394445610074</v>
      </c>
      <c r="N2040" s="2">
        <f t="shared" si="286"/>
        <v>52.546744961785663</v>
      </c>
      <c r="O2040" s="2">
        <f t="shared" si="287"/>
        <v>60.609452587197403</v>
      </c>
    </row>
    <row r="2041" spans="1:15" x14ac:dyDescent="0.2">
      <c r="A2041" t="str">
        <f t="shared" si="279"/>
        <v>Harrison County, Texas</v>
      </c>
      <c r="B2041" t="str">
        <f t="shared" si="280"/>
        <v>Harrison County,</v>
      </c>
      <c r="C2041" t="s">
        <v>118</v>
      </c>
      <c r="D2041" t="s">
        <v>302</v>
      </c>
      <c r="E2041">
        <v>1117</v>
      </c>
      <c r="F2041" s="4">
        <f>VLOOKUP(A2041,'[1]Population Data'!$A:$B,2,FALSE)</f>
        <v>66726</v>
      </c>
      <c r="G2041">
        <f>VLOOKUP(A2041,'[1]Population Data'!$A:$C, 3, FALSE)</f>
        <v>23217</v>
      </c>
      <c r="H2041">
        <f>VLOOKUP(A2041,'[1]Population Data'!$A:$D,4,FALSE)</f>
        <v>16892</v>
      </c>
      <c r="I2041" s="3">
        <f t="shared" si="281"/>
        <v>0.25315469232383181</v>
      </c>
      <c r="J2041" s="2">
        <f t="shared" si="282"/>
        <v>2.8740147305853467</v>
      </c>
      <c r="K2041" s="2">
        <f t="shared" si="283"/>
        <v>388.65493211042173</v>
      </c>
      <c r="L2041">
        <f t="shared" si="284"/>
        <v>12199.777777777777</v>
      </c>
      <c r="M2041" s="3">
        <f t="shared" si="285"/>
        <v>0.18283394445610074</v>
      </c>
      <c r="N2041" s="2">
        <f t="shared" si="286"/>
        <v>52.546744961785663</v>
      </c>
      <c r="O2041" s="2">
        <f t="shared" si="287"/>
        <v>153.1691369680984</v>
      </c>
    </row>
    <row r="2042" spans="1:15" x14ac:dyDescent="0.2">
      <c r="A2042" t="str">
        <f t="shared" si="279"/>
        <v>Hartley County, Texas</v>
      </c>
      <c r="B2042" t="str">
        <f t="shared" si="280"/>
        <v>Hartley County,</v>
      </c>
      <c r="C2042" t="s">
        <v>119</v>
      </c>
      <c r="D2042" t="s">
        <v>283</v>
      </c>
      <c r="E2042">
        <v>93</v>
      </c>
      <c r="F2042" s="4">
        <f>VLOOKUP(A2042,'[1]Population Data'!$A:$B,2,FALSE)</f>
        <v>5767</v>
      </c>
      <c r="G2042">
        <f>VLOOKUP(A2042,'[1]Population Data'!$A:$C, 3, FALSE)</f>
        <v>1681</v>
      </c>
      <c r="H2042">
        <f>VLOOKUP(A2042,'[1]Population Data'!$A:$D,4,FALSE)</f>
        <v>1250</v>
      </c>
      <c r="I2042" s="3">
        <f t="shared" si="281"/>
        <v>0.21675047685104906</v>
      </c>
      <c r="J2042" s="2">
        <f t="shared" si="282"/>
        <v>3.430696014277216</v>
      </c>
      <c r="K2042" s="2">
        <f t="shared" si="283"/>
        <v>27.108201838044042</v>
      </c>
      <c r="L2042">
        <f t="shared" si="284"/>
        <v>902.77777777777771</v>
      </c>
      <c r="M2042" s="3">
        <f t="shared" si="285"/>
        <v>0.15654201105909099</v>
      </c>
      <c r="N2042" s="2">
        <f t="shared" si="286"/>
        <v>53.704805340736343</v>
      </c>
      <c r="O2042" s="2">
        <f t="shared" si="287"/>
        <v>10.918805271371598</v>
      </c>
    </row>
    <row r="2043" spans="1:15" x14ac:dyDescent="0.2">
      <c r="A2043" t="str">
        <f t="shared" si="279"/>
        <v>Hartley County, Texas</v>
      </c>
      <c r="B2043" t="str">
        <f t="shared" si="280"/>
        <v>Hartley County,</v>
      </c>
      <c r="C2043" t="s">
        <v>119</v>
      </c>
      <c r="D2043" t="s">
        <v>284</v>
      </c>
      <c r="E2043">
        <v>63</v>
      </c>
      <c r="F2043" s="4">
        <f>VLOOKUP(A2043,'[1]Population Data'!$A:$B,2,FALSE)</f>
        <v>5767</v>
      </c>
      <c r="G2043">
        <f>VLOOKUP(A2043,'[1]Population Data'!$A:$C, 3, FALSE)</f>
        <v>1681</v>
      </c>
      <c r="H2043">
        <f>VLOOKUP(A2043,'[1]Population Data'!$A:$D,4,FALSE)</f>
        <v>1250</v>
      </c>
      <c r="I2043" s="3">
        <f t="shared" si="281"/>
        <v>0.21675047685104906</v>
      </c>
      <c r="J2043" s="2">
        <f t="shared" si="282"/>
        <v>3.430696014277216</v>
      </c>
      <c r="K2043" s="2">
        <f t="shared" si="283"/>
        <v>18.363620599965319</v>
      </c>
      <c r="L2043">
        <f t="shared" si="284"/>
        <v>902.77777777777771</v>
      </c>
      <c r="M2043" s="3">
        <f t="shared" si="285"/>
        <v>0.15654201105909099</v>
      </c>
      <c r="N2043" s="2">
        <f t="shared" si="286"/>
        <v>53.704805340736343</v>
      </c>
      <c r="O2043" s="2">
        <f t="shared" si="287"/>
        <v>7.3966100225420508</v>
      </c>
    </row>
    <row r="2044" spans="1:15" x14ac:dyDescent="0.2">
      <c r="A2044" t="str">
        <f t="shared" si="279"/>
        <v>Hartley County, Texas</v>
      </c>
      <c r="B2044" t="str">
        <f t="shared" si="280"/>
        <v>Hartley County,</v>
      </c>
      <c r="C2044" t="s">
        <v>119</v>
      </c>
      <c r="D2044" t="s">
        <v>285</v>
      </c>
      <c r="E2044">
        <v>420</v>
      </c>
      <c r="F2044" s="4">
        <f>VLOOKUP(A2044,'[1]Population Data'!$A:$B,2,FALSE)</f>
        <v>5767</v>
      </c>
      <c r="G2044">
        <f>VLOOKUP(A2044,'[1]Population Data'!$A:$C, 3, FALSE)</f>
        <v>1681</v>
      </c>
      <c r="H2044">
        <f>VLOOKUP(A2044,'[1]Population Data'!$A:$D,4,FALSE)</f>
        <v>1250</v>
      </c>
      <c r="I2044" s="3">
        <f t="shared" si="281"/>
        <v>0.21675047685104906</v>
      </c>
      <c r="J2044" s="2">
        <f t="shared" si="282"/>
        <v>3.430696014277216</v>
      </c>
      <c r="K2044" s="2">
        <f t="shared" si="283"/>
        <v>122.42413733310212</v>
      </c>
      <c r="L2044">
        <f t="shared" si="284"/>
        <v>902.77777777777771</v>
      </c>
      <c r="M2044" s="3">
        <f t="shared" si="285"/>
        <v>0.15654201105909099</v>
      </c>
      <c r="N2044" s="2">
        <f t="shared" si="286"/>
        <v>53.704805340736343</v>
      </c>
      <c r="O2044" s="2">
        <f t="shared" si="287"/>
        <v>49.310733483613667</v>
      </c>
    </row>
    <row r="2045" spans="1:15" x14ac:dyDescent="0.2">
      <c r="A2045" t="str">
        <f t="shared" si="279"/>
        <v>Hartley County, Texas</v>
      </c>
      <c r="B2045" t="str">
        <f t="shared" si="280"/>
        <v>Hartley County,</v>
      </c>
      <c r="C2045" t="s">
        <v>119</v>
      </c>
      <c r="D2045" t="s">
        <v>286</v>
      </c>
      <c r="E2045">
        <v>51</v>
      </c>
      <c r="F2045" s="4">
        <f>VLOOKUP(A2045,'[1]Population Data'!$A:$B,2,FALSE)</f>
        <v>5767</v>
      </c>
      <c r="G2045">
        <f>VLOOKUP(A2045,'[1]Population Data'!$A:$C, 3, FALSE)</f>
        <v>1681</v>
      </c>
      <c r="H2045">
        <f>VLOOKUP(A2045,'[1]Population Data'!$A:$D,4,FALSE)</f>
        <v>1250</v>
      </c>
      <c r="I2045" s="3">
        <f t="shared" si="281"/>
        <v>0.21675047685104906</v>
      </c>
      <c r="J2045" s="2">
        <f t="shared" si="282"/>
        <v>3.430696014277216</v>
      </c>
      <c r="K2045" s="2">
        <f t="shared" si="283"/>
        <v>14.865788104733831</v>
      </c>
      <c r="L2045">
        <f t="shared" si="284"/>
        <v>902.77777777777771</v>
      </c>
      <c r="M2045" s="3">
        <f t="shared" si="285"/>
        <v>0.15654201105909099</v>
      </c>
      <c r="N2045" s="2">
        <f t="shared" si="286"/>
        <v>53.704805340736343</v>
      </c>
      <c r="O2045" s="2">
        <f t="shared" si="287"/>
        <v>5.9877319230102319</v>
      </c>
    </row>
    <row r="2046" spans="1:15" x14ac:dyDescent="0.2">
      <c r="A2046" t="str">
        <f t="shared" si="279"/>
        <v>Hartley County, Texas</v>
      </c>
      <c r="B2046" t="str">
        <f t="shared" si="280"/>
        <v>Hartley County,</v>
      </c>
      <c r="C2046" t="s">
        <v>119</v>
      </c>
      <c r="D2046" t="s">
        <v>287</v>
      </c>
      <c r="E2046">
        <v>72</v>
      </c>
      <c r="F2046" s="4">
        <f>VLOOKUP(A2046,'[1]Population Data'!$A:$B,2,FALSE)</f>
        <v>5767</v>
      </c>
      <c r="G2046">
        <f>VLOOKUP(A2046,'[1]Population Data'!$A:$C, 3, FALSE)</f>
        <v>1681</v>
      </c>
      <c r="H2046">
        <f>VLOOKUP(A2046,'[1]Population Data'!$A:$D,4,FALSE)</f>
        <v>1250</v>
      </c>
      <c r="I2046" s="3">
        <f t="shared" si="281"/>
        <v>0.21675047685104906</v>
      </c>
      <c r="J2046" s="2">
        <f t="shared" si="282"/>
        <v>3.430696014277216</v>
      </c>
      <c r="K2046" s="2">
        <f t="shared" si="283"/>
        <v>20.986994971388935</v>
      </c>
      <c r="L2046">
        <f t="shared" si="284"/>
        <v>902.77777777777771</v>
      </c>
      <c r="M2046" s="3">
        <f t="shared" si="285"/>
        <v>0.15654201105909099</v>
      </c>
      <c r="N2046" s="2">
        <f t="shared" si="286"/>
        <v>53.704805340736343</v>
      </c>
      <c r="O2046" s="2">
        <f t="shared" si="287"/>
        <v>8.4532685971909149</v>
      </c>
    </row>
    <row r="2047" spans="1:15" x14ac:dyDescent="0.2">
      <c r="A2047" t="str">
        <f t="shared" si="279"/>
        <v>Hartley County, Texas</v>
      </c>
      <c r="B2047" t="str">
        <f t="shared" si="280"/>
        <v>Hartley County,</v>
      </c>
      <c r="C2047" t="s">
        <v>119</v>
      </c>
      <c r="D2047" t="s">
        <v>288</v>
      </c>
      <c r="E2047">
        <v>230</v>
      </c>
      <c r="F2047" s="4">
        <f>VLOOKUP(A2047,'[1]Population Data'!$A:$B,2,FALSE)</f>
        <v>5767</v>
      </c>
      <c r="G2047">
        <f>VLOOKUP(A2047,'[1]Population Data'!$A:$C, 3, FALSE)</f>
        <v>1681</v>
      </c>
      <c r="H2047">
        <f>VLOOKUP(A2047,'[1]Population Data'!$A:$D,4,FALSE)</f>
        <v>1250</v>
      </c>
      <c r="I2047" s="3">
        <f t="shared" si="281"/>
        <v>0.21675047685104906</v>
      </c>
      <c r="J2047" s="2">
        <f t="shared" si="282"/>
        <v>3.430696014277216</v>
      </c>
      <c r="K2047" s="2">
        <f t="shared" si="283"/>
        <v>67.041789491936882</v>
      </c>
      <c r="L2047">
        <f t="shared" si="284"/>
        <v>902.77777777777771</v>
      </c>
      <c r="M2047" s="3">
        <f t="shared" si="285"/>
        <v>0.15654201105909099</v>
      </c>
      <c r="N2047" s="2">
        <f t="shared" si="286"/>
        <v>53.704805340736343</v>
      </c>
      <c r="O2047" s="2">
        <f t="shared" si="287"/>
        <v>27.003496907693204</v>
      </c>
    </row>
    <row r="2048" spans="1:15" x14ac:dyDescent="0.2">
      <c r="A2048" t="str">
        <f t="shared" si="279"/>
        <v>Hartley County, Texas</v>
      </c>
      <c r="B2048" t="str">
        <f t="shared" si="280"/>
        <v>Hartley County,</v>
      </c>
      <c r="C2048" t="s">
        <v>119</v>
      </c>
      <c r="D2048" t="s">
        <v>289</v>
      </c>
      <c r="E2048">
        <v>86</v>
      </c>
      <c r="F2048" s="4">
        <f>VLOOKUP(A2048,'[1]Population Data'!$A:$B,2,FALSE)</f>
        <v>5767</v>
      </c>
      <c r="G2048">
        <f>VLOOKUP(A2048,'[1]Population Data'!$A:$C, 3, FALSE)</f>
        <v>1681</v>
      </c>
      <c r="H2048">
        <f>VLOOKUP(A2048,'[1]Population Data'!$A:$D,4,FALSE)</f>
        <v>1250</v>
      </c>
      <c r="I2048" s="3">
        <f t="shared" si="281"/>
        <v>0.21675047685104906</v>
      </c>
      <c r="J2048" s="2">
        <f t="shared" si="282"/>
        <v>3.430696014277216</v>
      </c>
      <c r="K2048" s="2">
        <f t="shared" si="283"/>
        <v>25.067799549159009</v>
      </c>
      <c r="L2048">
        <f t="shared" si="284"/>
        <v>902.77777777777771</v>
      </c>
      <c r="M2048" s="3">
        <f t="shared" si="285"/>
        <v>0.15654201105909099</v>
      </c>
      <c r="N2048" s="2">
        <f t="shared" si="286"/>
        <v>53.704805340736343</v>
      </c>
      <c r="O2048" s="2">
        <f t="shared" si="287"/>
        <v>10.096959713311371</v>
      </c>
    </row>
    <row r="2049" spans="1:15" x14ac:dyDescent="0.2">
      <c r="A2049" t="str">
        <f t="shared" si="279"/>
        <v>Hartley County, Texas</v>
      </c>
      <c r="B2049" t="str">
        <f t="shared" si="280"/>
        <v>Hartley County,</v>
      </c>
      <c r="C2049" t="s">
        <v>119</v>
      </c>
      <c r="D2049" t="s">
        <v>290</v>
      </c>
      <c r="E2049">
        <v>306</v>
      </c>
      <c r="F2049" s="4">
        <f>VLOOKUP(A2049,'[1]Population Data'!$A:$B,2,FALSE)</f>
        <v>5767</v>
      </c>
      <c r="G2049">
        <f>VLOOKUP(A2049,'[1]Population Data'!$A:$C, 3, FALSE)</f>
        <v>1681</v>
      </c>
      <c r="H2049">
        <f>VLOOKUP(A2049,'[1]Population Data'!$A:$D,4,FALSE)</f>
        <v>1250</v>
      </c>
      <c r="I2049" s="3">
        <f t="shared" si="281"/>
        <v>0.21675047685104906</v>
      </c>
      <c r="J2049" s="2">
        <f t="shared" si="282"/>
        <v>3.430696014277216</v>
      </c>
      <c r="K2049" s="2">
        <f t="shared" si="283"/>
        <v>89.194728628402984</v>
      </c>
      <c r="L2049">
        <f t="shared" si="284"/>
        <v>902.77777777777771</v>
      </c>
      <c r="M2049" s="3">
        <f t="shared" si="285"/>
        <v>0.15654201105909099</v>
      </c>
      <c r="N2049" s="2">
        <f t="shared" si="286"/>
        <v>53.704805340736343</v>
      </c>
      <c r="O2049" s="2">
        <f t="shared" si="287"/>
        <v>35.926391538061395</v>
      </c>
    </row>
    <row r="2050" spans="1:15" x14ac:dyDescent="0.2">
      <c r="A2050" t="str">
        <f t="shared" si="279"/>
        <v>Hartley County, Texas</v>
      </c>
      <c r="B2050" t="str">
        <f t="shared" si="280"/>
        <v>Hartley County,</v>
      </c>
      <c r="C2050" t="s">
        <v>119</v>
      </c>
      <c r="D2050" t="s">
        <v>291</v>
      </c>
      <c r="E2050">
        <v>10</v>
      </c>
      <c r="F2050" s="4">
        <f>VLOOKUP(A2050,'[1]Population Data'!$A:$B,2,FALSE)</f>
        <v>5767</v>
      </c>
      <c r="G2050">
        <f>VLOOKUP(A2050,'[1]Population Data'!$A:$C, 3, FALSE)</f>
        <v>1681</v>
      </c>
      <c r="H2050">
        <f>VLOOKUP(A2050,'[1]Population Data'!$A:$D,4,FALSE)</f>
        <v>1250</v>
      </c>
      <c r="I2050" s="3">
        <f t="shared" si="281"/>
        <v>0.21675047685104906</v>
      </c>
      <c r="J2050" s="2">
        <f t="shared" si="282"/>
        <v>3.430696014277216</v>
      </c>
      <c r="K2050" s="2">
        <f t="shared" si="283"/>
        <v>2.9148604126929079</v>
      </c>
      <c r="L2050">
        <f t="shared" si="284"/>
        <v>902.77777777777771</v>
      </c>
      <c r="M2050" s="3">
        <f t="shared" si="285"/>
        <v>0.15654201105909099</v>
      </c>
      <c r="N2050" s="2">
        <f t="shared" si="286"/>
        <v>53.704805340736343</v>
      </c>
      <c r="O2050" s="2">
        <f t="shared" si="287"/>
        <v>1.1740650829431827</v>
      </c>
    </row>
    <row r="2051" spans="1:15" x14ac:dyDescent="0.2">
      <c r="A2051" t="str">
        <f t="shared" ref="A2051:A2114" si="288">CONCATENATE(B2051, " Texas")</f>
        <v>Hartley County, Texas</v>
      </c>
      <c r="B2051" t="str">
        <f t="shared" ref="B2051:B2114" si="289">LEFT(C2051,FIND(",",C2051))</f>
        <v>Hartley County,</v>
      </c>
      <c r="C2051" t="s">
        <v>119</v>
      </c>
      <c r="D2051" t="s">
        <v>292</v>
      </c>
      <c r="E2051">
        <v>10</v>
      </c>
      <c r="F2051" s="4">
        <f>VLOOKUP(A2051,'[1]Population Data'!$A:$B,2,FALSE)</f>
        <v>5767</v>
      </c>
      <c r="G2051">
        <f>VLOOKUP(A2051,'[1]Population Data'!$A:$C, 3, FALSE)</f>
        <v>1681</v>
      </c>
      <c r="H2051">
        <f>VLOOKUP(A2051,'[1]Population Data'!$A:$D,4,FALSE)</f>
        <v>1250</v>
      </c>
      <c r="I2051" s="3">
        <f t="shared" ref="I2051:I2114" si="290">H2051/F2051</f>
        <v>0.21675047685104906</v>
      </c>
      <c r="J2051" s="2">
        <f t="shared" ref="J2051:J2114" si="291">F2051/G2051</f>
        <v>3.430696014277216</v>
      </c>
      <c r="K2051" s="2">
        <f t="shared" ref="K2051:K2114" si="292">E2051/J2051</f>
        <v>2.9148604126929079</v>
      </c>
      <c r="L2051">
        <f t="shared" ref="L2051:L2114" si="293">(H2051/18)*13</f>
        <v>902.77777777777771</v>
      </c>
      <c r="M2051" s="3">
        <f t="shared" ref="M2051:M2114" si="294">L2051/F2051</f>
        <v>0.15654201105909099</v>
      </c>
      <c r="N2051" s="2">
        <f t="shared" ref="N2051:N2114" si="295">M2051*J2051*100</f>
        <v>53.704805340736343</v>
      </c>
      <c r="O2051" s="2">
        <f t="shared" ref="O2051:O2114" si="296">0.75*K2051*N2051*(1/100)</f>
        <v>1.1740650829431827</v>
      </c>
    </row>
    <row r="2052" spans="1:15" x14ac:dyDescent="0.2">
      <c r="A2052" t="str">
        <f t="shared" si="288"/>
        <v>Hartley County, Texas</v>
      </c>
      <c r="B2052" t="str">
        <f t="shared" si="289"/>
        <v>Hartley County,</v>
      </c>
      <c r="C2052" t="s">
        <v>119</v>
      </c>
      <c r="D2052" t="s">
        <v>293</v>
      </c>
      <c r="E2052">
        <v>175</v>
      </c>
      <c r="F2052" s="4">
        <f>VLOOKUP(A2052,'[1]Population Data'!$A:$B,2,FALSE)</f>
        <v>5767</v>
      </c>
      <c r="G2052">
        <f>VLOOKUP(A2052,'[1]Population Data'!$A:$C, 3, FALSE)</f>
        <v>1681</v>
      </c>
      <c r="H2052">
        <f>VLOOKUP(A2052,'[1]Population Data'!$A:$D,4,FALSE)</f>
        <v>1250</v>
      </c>
      <c r="I2052" s="3">
        <f t="shared" si="290"/>
        <v>0.21675047685104906</v>
      </c>
      <c r="J2052" s="2">
        <f t="shared" si="291"/>
        <v>3.430696014277216</v>
      </c>
      <c r="K2052" s="2">
        <f t="shared" si="292"/>
        <v>51.010057222125887</v>
      </c>
      <c r="L2052">
        <f t="shared" si="293"/>
        <v>902.77777777777771</v>
      </c>
      <c r="M2052" s="3">
        <f t="shared" si="294"/>
        <v>0.15654201105909099</v>
      </c>
      <c r="N2052" s="2">
        <f t="shared" si="295"/>
        <v>53.704805340736343</v>
      </c>
      <c r="O2052" s="2">
        <f t="shared" si="296"/>
        <v>20.546138951505696</v>
      </c>
    </row>
    <row r="2053" spans="1:15" x14ac:dyDescent="0.2">
      <c r="A2053" t="str">
        <f t="shared" si="288"/>
        <v>Hartley County, Texas</v>
      </c>
      <c r="B2053" t="str">
        <f t="shared" si="289"/>
        <v>Hartley County,</v>
      </c>
      <c r="C2053" t="s">
        <v>119</v>
      </c>
      <c r="D2053" t="s">
        <v>294</v>
      </c>
      <c r="E2053">
        <v>1</v>
      </c>
      <c r="F2053" s="4">
        <f>VLOOKUP(A2053,'[1]Population Data'!$A:$B,2,FALSE)</f>
        <v>5767</v>
      </c>
      <c r="G2053">
        <f>VLOOKUP(A2053,'[1]Population Data'!$A:$C, 3, FALSE)</f>
        <v>1681</v>
      </c>
      <c r="H2053">
        <f>VLOOKUP(A2053,'[1]Population Data'!$A:$D,4,FALSE)</f>
        <v>1250</v>
      </c>
      <c r="I2053" s="3">
        <f t="shared" si="290"/>
        <v>0.21675047685104906</v>
      </c>
      <c r="J2053" s="2">
        <f t="shared" si="291"/>
        <v>3.430696014277216</v>
      </c>
      <c r="K2053" s="2">
        <f t="shared" si="292"/>
        <v>0.29148604126929079</v>
      </c>
      <c r="L2053">
        <f t="shared" si="293"/>
        <v>902.77777777777771</v>
      </c>
      <c r="M2053" s="3">
        <f t="shared" si="294"/>
        <v>0.15654201105909099</v>
      </c>
      <c r="N2053" s="2">
        <f t="shared" si="295"/>
        <v>53.704805340736343</v>
      </c>
      <c r="O2053" s="2">
        <f t="shared" si="296"/>
        <v>0.11740650829431827</v>
      </c>
    </row>
    <row r="2054" spans="1:15" x14ac:dyDescent="0.2">
      <c r="A2054" t="str">
        <f t="shared" si="288"/>
        <v>Hartley County, Texas</v>
      </c>
      <c r="B2054" t="str">
        <f t="shared" si="289"/>
        <v>Hartley County,</v>
      </c>
      <c r="C2054" t="s">
        <v>119</v>
      </c>
      <c r="D2054" t="s">
        <v>295</v>
      </c>
      <c r="E2054">
        <v>55</v>
      </c>
      <c r="F2054" s="4">
        <f>VLOOKUP(A2054,'[1]Population Data'!$A:$B,2,FALSE)</f>
        <v>5767</v>
      </c>
      <c r="G2054">
        <f>VLOOKUP(A2054,'[1]Population Data'!$A:$C, 3, FALSE)</f>
        <v>1681</v>
      </c>
      <c r="H2054">
        <f>VLOOKUP(A2054,'[1]Population Data'!$A:$D,4,FALSE)</f>
        <v>1250</v>
      </c>
      <c r="I2054" s="3">
        <f t="shared" si="290"/>
        <v>0.21675047685104906</v>
      </c>
      <c r="J2054" s="2">
        <f t="shared" si="291"/>
        <v>3.430696014277216</v>
      </c>
      <c r="K2054" s="2">
        <f t="shared" si="292"/>
        <v>16.031732269810995</v>
      </c>
      <c r="L2054">
        <f t="shared" si="293"/>
        <v>902.77777777777771</v>
      </c>
      <c r="M2054" s="3">
        <f t="shared" si="294"/>
        <v>0.15654201105909099</v>
      </c>
      <c r="N2054" s="2">
        <f t="shared" si="295"/>
        <v>53.704805340736343</v>
      </c>
      <c r="O2054" s="2">
        <f t="shared" si="296"/>
        <v>6.4573579561875061</v>
      </c>
    </row>
    <row r="2055" spans="1:15" x14ac:dyDescent="0.2">
      <c r="A2055" t="str">
        <f t="shared" si="288"/>
        <v>Hartley County, Texas</v>
      </c>
      <c r="B2055" t="str">
        <f t="shared" si="289"/>
        <v>Hartley County,</v>
      </c>
      <c r="C2055" t="s">
        <v>119</v>
      </c>
      <c r="D2055" t="s">
        <v>296</v>
      </c>
      <c r="E2055">
        <v>33</v>
      </c>
      <c r="F2055" s="4">
        <f>VLOOKUP(A2055,'[1]Population Data'!$A:$B,2,FALSE)</f>
        <v>5767</v>
      </c>
      <c r="G2055">
        <f>VLOOKUP(A2055,'[1]Population Data'!$A:$C, 3, FALSE)</f>
        <v>1681</v>
      </c>
      <c r="H2055">
        <f>VLOOKUP(A2055,'[1]Population Data'!$A:$D,4,FALSE)</f>
        <v>1250</v>
      </c>
      <c r="I2055" s="3">
        <f t="shared" si="290"/>
        <v>0.21675047685104906</v>
      </c>
      <c r="J2055" s="2">
        <f t="shared" si="291"/>
        <v>3.430696014277216</v>
      </c>
      <c r="K2055" s="2">
        <f t="shared" si="292"/>
        <v>9.6190393618865961</v>
      </c>
      <c r="L2055">
        <f t="shared" si="293"/>
        <v>902.77777777777771</v>
      </c>
      <c r="M2055" s="3">
        <f t="shared" si="294"/>
        <v>0.15654201105909099</v>
      </c>
      <c r="N2055" s="2">
        <f t="shared" si="295"/>
        <v>53.704805340736343</v>
      </c>
      <c r="O2055" s="2">
        <f t="shared" si="296"/>
        <v>3.8744147737125032</v>
      </c>
    </row>
    <row r="2056" spans="1:15" x14ac:dyDescent="0.2">
      <c r="A2056" t="str">
        <f t="shared" si="288"/>
        <v>Hartley County, Texas</v>
      </c>
      <c r="B2056" t="str">
        <f t="shared" si="289"/>
        <v>Hartley County,</v>
      </c>
      <c r="C2056" t="s">
        <v>119</v>
      </c>
      <c r="D2056" t="s">
        <v>297</v>
      </c>
      <c r="E2056">
        <v>64</v>
      </c>
      <c r="F2056" s="4">
        <f>VLOOKUP(A2056,'[1]Population Data'!$A:$B,2,FALSE)</f>
        <v>5767</v>
      </c>
      <c r="G2056">
        <f>VLOOKUP(A2056,'[1]Population Data'!$A:$C, 3, FALSE)</f>
        <v>1681</v>
      </c>
      <c r="H2056">
        <f>VLOOKUP(A2056,'[1]Population Data'!$A:$D,4,FALSE)</f>
        <v>1250</v>
      </c>
      <c r="I2056" s="3">
        <f t="shared" si="290"/>
        <v>0.21675047685104906</v>
      </c>
      <c r="J2056" s="2">
        <f t="shared" si="291"/>
        <v>3.430696014277216</v>
      </c>
      <c r="K2056" s="2">
        <f t="shared" si="292"/>
        <v>18.65510664123461</v>
      </c>
      <c r="L2056">
        <f t="shared" si="293"/>
        <v>902.77777777777771</v>
      </c>
      <c r="M2056" s="3">
        <f t="shared" si="294"/>
        <v>0.15654201105909099</v>
      </c>
      <c r="N2056" s="2">
        <f t="shared" si="295"/>
        <v>53.704805340736343</v>
      </c>
      <c r="O2056" s="2">
        <f t="shared" si="296"/>
        <v>7.5140165308363693</v>
      </c>
    </row>
    <row r="2057" spans="1:15" x14ac:dyDescent="0.2">
      <c r="A2057" t="str">
        <f t="shared" si="288"/>
        <v>Hartley County, Texas</v>
      </c>
      <c r="B2057" t="str">
        <f t="shared" si="289"/>
        <v>Hartley County,</v>
      </c>
      <c r="C2057" t="s">
        <v>119</v>
      </c>
      <c r="D2057" t="s">
        <v>298</v>
      </c>
      <c r="E2057">
        <v>31</v>
      </c>
      <c r="F2057" s="4">
        <f>VLOOKUP(A2057,'[1]Population Data'!$A:$B,2,FALSE)</f>
        <v>5767</v>
      </c>
      <c r="G2057">
        <f>VLOOKUP(A2057,'[1]Population Data'!$A:$C, 3, FALSE)</f>
        <v>1681</v>
      </c>
      <c r="H2057">
        <f>VLOOKUP(A2057,'[1]Population Data'!$A:$D,4,FALSE)</f>
        <v>1250</v>
      </c>
      <c r="I2057" s="3">
        <f t="shared" si="290"/>
        <v>0.21675047685104906</v>
      </c>
      <c r="J2057" s="2">
        <f t="shared" si="291"/>
        <v>3.430696014277216</v>
      </c>
      <c r="K2057" s="2">
        <f t="shared" si="292"/>
        <v>9.0360672793480141</v>
      </c>
      <c r="L2057">
        <f t="shared" si="293"/>
        <v>902.77777777777771</v>
      </c>
      <c r="M2057" s="3">
        <f t="shared" si="294"/>
        <v>0.15654201105909099</v>
      </c>
      <c r="N2057" s="2">
        <f t="shared" si="295"/>
        <v>53.704805340736343</v>
      </c>
      <c r="O2057" s="2">
        <f t="shared" si="296"/>
        <v>3.6396017571238661</v>
      </c>
    </row>
    <row r="2058" spans="1:15" x14ac:dyDescent="0.2">
      <c r="A2058" t="str">
        <f t="shared" si="288"/>
        <v>Hartley County, Texas</v>
      </c>
      <c r="B2058" t="str">
        <f t="shared" si="289"/>
        <v>Hartley County,</v>
      </c>
      <c r="C2058" t="s">
        <v>119</v>
      </c>
      <c r="D2058" t="s">
        <v>299</v>
      </c>
      <c r="E2058">
        <v>192</v>
      </c>
      <c r="F2058" s="4">
        <f>VLOOKUP(A2058,'[1]Population Data'!$A:$B,2,FALSE)</f>
        <v>5767</v>
      </c>
      <c r="G2058">
        <f>VLOOKUP(A2058,'[1]Population Data'!$A:$C, 3, FALSE)</f>
        <v>1681</v>
      </c>
      <c r="H2058">
        <f>VLOOKUP(A2058,'[1]Population Data'!$A:$D,4,FALSE)</f>
        <v>1250</v>
      </c>
      <c r="I2058" s="3">
        <f t="shared" si="290"/>
        <v>0.21675047685104906</v>
      </c>
      <c r="J2058" s="2">
        <f t="shared" si="291"/>
        <v>3.430696014277216</v>
      </c>
      <c r="K2058" s="2">
        <f t="shared" si="292"/>
        <v>55.965319923703831</v>
      </c>
      <c r="L2058">
        <f t="shared" si="293"/>
        <v>902.77777777777771</v>
      </c>
      <c r="M2058" s="3">
        <f t="shared" si="294"/>
        <v>0.15654201105909099</v>
      </c>
      <c r="N2058" s="2">
        <f t="shared" si="295"/>
        <v>53.704805340736343</v>
      </c>
      <c r="O2058" s="2">
        <f t="shared" si="296"/>
        <v>22.542049592509105</v>
      </c>
    </row>
    <row r="2059" spans="1:15" x14ac:dyDescent="0.2">
      <c r="A2059" t="str">
        <f t="shared" si="288"/>
        <v>Hartley County, Texas</v>
      </c>
      <c r="B2059" t="str">
        <f t="shared" si="289"/>
        <v>Hartley County,</v>
      </c>
      <c r="C2059" t="s">
        <v>119</v>
      </c>
      <c r="D2059" t="s">
        <v>300</v>
      </c>
      <c r="E2059">
        <v>119</v>
      </c>
      <c r="F2059" s="4">
        <f>VLOOKUP(A2059,'[1]Population Data'!$A:$B,2,FALSE)</f>
        <v>5767</v>
      </c>
      <c r="G2059">
        <f>VLOOKUP(A2059,'[1]Population Data'!$A:$C, 3, FALSE)</f>
        <v>1681</v>
      </c>
      <c r="H2059">
        <f>VLOOKUP(A2059,'[1]Population Data'!$A:$D,4,FALSE)</f>
        <v>1250</v>
      </c>
      <c r="I2059" s="3">
        <f t="shared" si="290"/>
        <v>0.21675047685104906</v>
      </c>
      <c r="J2059" s="2">
        <f t="shared" si="291"/>
        <v>3.430696014277216</v>
      </c>
      <c r="K2059" s="2">
        <f t="shared" si="292"/>
        <v>34.686838911045605</v>
      </c>
      <c r="L2059">
        <f t="shared" si="293"/>
        <v>902.77777777777771</v>
      </c>
      <c r="M2059" s="3">
        <f t="shared" si="294"/>
        <v>0.15654201105909099</v>
      </c>
      <c r="N2059" s="2">
        <f t="shared" si="295"/>
        <v>53.704805340736343</v>
      </c>
      <c r="O2059" s="2">
        <f t="shared" si="296"/>
        <v>13.971374487023873</v>
      </c>
    </row>
    <row r="2060" spans="1:15" x14ac:dyDescent="0.2">
      <c r="A2060" t="str">
        <f t="shared" si="288"/>
        <v>Hartley County, Texas</v>
      </c>
      <c r="B2060" t="str">
        <f t="shared" si="289"/>
        <v>Hartley County,</v>
      </c>
      <c r="C2060" t="s">
        <v>119</v>
      </c>
      <c r="D2060" t="s">
        <v>301</v>
      </c>
      <c r="E2060">
        <v>8</v>
      </c>
      <c r="F2060" s="4">
        <f>VLOOKUP(A2060,'[1]Population Data'!$A:$B,2,FALSE)</f>
        <v>5767</v>
      </c>
      <c r="G2060">
        <f>VLOOKUP(A2060,'[1]Population Data'!$A:$C, 3, FALSE)</f>
        <v>1681</v>
      </c>
      <c r="H2060">
        <f>VLOOKUP(A2060,'[1]Population Data'!$A:$D,4,FALSE)</f>
        <v>1250</v>
      </c>
      <c r="I2060" s="3">
        <f t="shared" si="290"/>
        <v>0.21675047685104906</v>
      </c>
      <c r="J2060" s="2">
        <f t="shared" si="291"/>
        <v>3.430696014277216</v>
      </c>
      <c r="K2060" s="2">
        <f t="shared" si="292"/>
        <v>2.3318883301543263</v>
      </c>
      <c r="L2060">
        <f t="shared" si="293"/>
        <v>902.77777777777771</v>
      </c>
      <c r="M2060" s="3">
        <f t="shared" si="294"/>
        <v>0.15654201105909099</v>
      </c>
      <c r="N2060" s="2">
        <f t="shared" si="295"/>
        <v>53.704805340736343</v>
      </c>
      <c r="O2060" s="2">
        <f t="shared" si="296"/>
        <v>0.93925206635454617</v>
      </c>
    </row>
    <row r="2061" spans="1:15" x14ac:dyDescent="0.2">
      <c r="A2061" t="str">
        <f t="shared" si="288"/>
        <v>Hartley County, Texas</v>
      </c>
      <c r="B2061" t="str">
        <f t="shared" si="289"/>
        <v>Hartley County,</v>
      </c>
      <c r="C2061" t="s">
        <v>119</v>
      </c>
      <c r="D2061" t="s">
        <v>302</v>
      </c>
      <c r="E2061">
        <v>30</v>
      </c>
      <c r="F2061" s="4">
        <f>VLOOKUP(A2061,'[1]Population Data'!$A:$B,2,FALSE)</f>
        <v>5767</v>
      </c>
      <c r="G2061">
        <f>VLOOKUP(A2061,'[1]Population Data'!$A:$C, 3, FALSE)</f>
        <v>1681</v>
      </c>
      <c r="H2061">
        <f>VLOOKUP(A2061,'[1]Population Data'!$A:$D,4,FALSE)</f>
        <v>1250</v>
      </c>
      <c r="I2061" s="3">
        <f t="shared" si="290"/>
        <v>0.21675047685104906</v>
      </c>
      <c r="J2061" s="2">
        <f t="shared" si="291"/>
        <v>3.430696014277216</v>
      </c>
      <c r="K2061" s="2">
        <f t="shared" si="292"/>
        <v>8.7445812380787231</v>
      </c>
      <c r="L2061">
        <f t="shared" si="293"/>
        <v>902.77777777777771</v>
      </c>
      <c r="M2061" s="3">
        <f t="shared" si="294"/>
        <v>0.15654201105909099</v>
      </c>
      <c r="N2061" s="2">
        <f t="shared" si="295"/>
        <v>53.704805340736343</v>
      </c>
      <c r="O2061" s="2">
        <f t="shared" si="296"/>
        <v>3.5221952488295476</v>
      </c>
    </row>
    <row r="2062" spans="1:15" x14ac:dyDescent="0.2">
      <c r="A2062" t="str">
        <f t="shared" si="288"/>
        <v>Haskell County, Texas</v>
      </c>
      <c r="B2062" t="str">
        <f t="shared" si="289"/>
        <v>Haskell County,</v>
      </c>
      <c r="C2062" t="s">
        <v>120</v>
      </c>
      <c r="D2062" t="s">
        <v>283</v>
      </c>
      <c r="E2062">
        <v>155</v>
      </c>
      <c r="F2062" s="4">
        <f>VLOOKUP(A2062,'[1]Population Data'!$A:$B,2,FALSE)</f>
        <v>5809</v>
      </c>
      <c r="G2062">
        <f>VLOOKUP(A2062,'[1]Population Data'!$A:$C, 3, FALSE)</f>
        <v>2125</v>
      </c>
      <c r="H2062">
        <f>VLOOKUP(A2062,'[1]Population Data'!$A:$D,4,FALSE)</f>
        <v>1118</v>
      </c>
      <c r="I2062" s="3">
        <f t="shared" si="290"/>
        <v>0.19245997589946634</v>
      </c>
      <c r="J2062" s="2">
        <f t="shared" si="291"/>
        <v>2.7336470588235295</v>
      </c>
      <c r="K2062" s="2">
        <f t="shared" si="292"/>
        <v>56.700809089344119</v>
      </c>
      <c r="L2062">
        <f t="shared" si="293"/>
        <v>807.44444444444446</v>
      </c>
      <c r="M2062" s="3">
        <f t="shared" si="294"/>
        <v>0.13899887148294793</v>
      </c>
      <c r="N2062" s="2">
        <f t="shared" si="295"/>
        <v>37.99738562091504</v>
      </c>
      <c r="O2062" s="2">
        <f t="shared" si="296"/>
        <v>16.158618809892697</v>
      </c>
    </row>
    <row r="2063" spans="1:15" x14ac:dyDescent="0.2">
      <c r="A2063" t="str">
        <f t="shared" si="288"/>
        <v>Haskell County, Texas</v>
      </c>
      <c r="B2063" t="str">
        <f t="shared" si="289"/>
        <v>Haskell County,</v>
      </c>
      <c r="C2063" t="s">
        <v>120</v>
      </c>
      <c r="D2063" t="s">
        <v>284</v>
      </c>
      <c r="E2063">
        <v>25</v>
      </c>
      <c r="F2063" s="4">
        <f>VLOOKUP(A2063,'[1]Population Data'!$A:$B,2,FALSE)</f>
        <v>5809</v>
      </c>
      <c r="G2063">
        <f>VLOOKUP(A2063,'[1]Population Data'!$A:$C, 3, FALSE)</f>
        <v>2125</v>
      </c>
      <c r="H2063">
        <f>VLOOKUP(A2063,'[1]Population Data'!$A:$D,4,FALSE)</f>
        <v>1118</v>
      </c>
      <c r="I2063" s="3">
        <f t="shared" si="290"/>
        <v>0.19245997589946634</v>
      </c>
      <c r="J2063" s="2">
        <f t="shared" si="291"/>
        <v>2.7336470588235295</v>
      </c>
      <c r="K2063" s="2">
        <f t="shared" si="292"/>
        <v>9.14529178860389</v>
      </c>
      <c r="L2063">
        <f t="shared" si="293"/>
        <v>807.44444444444446</v>
      </c>
      <c r="M2063" s="3">
        <f t="shared" si="294"/>
        <v>0.13899887148294793</v>
      </c>
      <c r="N2063" s="2">
        <f t="shared" si="295"/>
        <v>37.99738562091504</v>
      </c>
      <c r="O2063" s="2">
        <f t="shared" si="296"/>
        <v>2.6062288403052736</v>
      </c>
    </row>
    <row r="2064" spans="1:15" x14ac:dyDescent="0.2">
      <c r="A2064" t="str">
        <f t="shared" si="288"/>
        <v>Haskell County, Texas</v>
      </c>
      <c r="B2064" t="str">
        <f t="shared" si="289"/>
        <v>Haskell County,</v>
      </c>
      <c r="C2064" t="s">
        <v>120</v>
      </c>
      <c r="D2064" t="s">
        <v>285</v>
      </c>
      <c r="E2064">
        <v>239</v>
      </c>
      <c r="F2064" s="4">
        <f>VLOOKUP(A2064,'[1]Population Data'!$A:$B,2,FALSE)</f>
        <v>5809</v>
      </c>
      <c r="G2064">
        <f>VLOOKUP(A2064,'[1]Population Data'!$A:$C, 3, FALSE)</f>
        <v>2125</v>
      </c>
      <c r="H2064">
        <f>VLOOKUP(A2064,'[1]Population Data'!$A:$D,4,FALSE)</f>
        <v>1118</v>
      </c>
      <c r="I2064" s="3">
        <f t="shared" si="290"/>
        <v>0.19245997589946634</v>
      </c>
      <c r="J2064" s="2">
        <f t="shared" si="291"/>
        <v>2.7336470588235295</v>
      </c>
      <c r="K2064" s="2">
        <f t="shared" si="292"/>
        <v>87.428989499053188</v>
      </c>
      <c r="L2064">
        <f t="shared" si="293"/>
        <v>807.44444444444446</v>
      </c>
      <c r="M2064" s="3">
        <f t="shared" si="294"/>
        <v>0.13899887148294793</v>
      </c>
      <c r="N2064" s="2">
        <f t="shared" si="295"/>
        <v>37.99738562091504</v>
      </c>
      <c r="O2064" s="2">
        <f t="shared" si="296"/>
        <v>24.915547713318421</v>
      </c>
    </row>
    <row r="2065" spans="1:15" x14ac:dyDescent="0.2">
      <c r="A2065" t="str">
        <f t="shared" si="288"/>
        <v>Haskell County, Texas</v>
      </c>
      <c r="B2065" t="str">
        <f t="shared" si="289"/>
        <v>Haskell County,</v>
      </c>
      <c r="C2065" t="s">
        <v>120</v>
      </c>
      <c r="D2065" t="s">
        <v>286</v>
      </c>
      <c r="E2065">
        <v>16</v>
      </c>
      <c r="F2065" s="4">
        <f>VLOOKUP(A2065,'[1]Population Data'!$A:$B,2,FALSE)</f>
        <v>5809</v>
      </c>
      <c r="G2065">
        <f>VLOOKUP(A2065,'[1]Population Data'!$A:$C, 3, FALSE)</f>
        <v>2125</v>
      </c>
      <c r="H2065">
        <f>VLOOKUP(A2065,'[1]Population Data'!$A:$D,4,FALSE)</f>
        <v>1118</v>
      </c>
      <c r="I2065" s="3">
        <f t="shared" si="290"/>
        <v>0.19245997589946634</v>
      </c>
      <c r="J2065" s="2">
        <f t="shared" si="291"/>
        <v>2.7336470588235295</v>
      </c>
      <c r="K2065" s="2">
        <f t="shared" si="292"/>
        <v>5.8529867447064898</v>
      </c>
      <c r="L2065">
        <f t="shared" si="293"/>
        <v>807.44444444444446</v>
      </c>
      <c r="M2065" s="3">
        <f t="shared" si="294"/>
        <v>0.13899887148294793</v>
      </c>
      <c r="N2065" s="2">
        <f t="shared" si="295"/>
        <v>37.99738562091504</v>
      </c>
      <c r="O2065" s="2">
        <f t="shared" si="296"/>
        <v>1.6679864577953751</v>
      </c>
    </row>
    <row r="2066" spans="1:15" x14ac:dyDescent="0.2">
      <c r="A2066" t="str">
        <f t="shared" si="288"/>
        <v>Haskell County, Texas</v>
      </c>
      <c r="B2066" t="str">
        <f t="shared" si="289"/>
        <v>Haskell County,</v>
      </c>
      <c r="C2066" t="s">
        <v>120</v>
      </c>
      <c r="D2066" t="s">
        <v>287</v>
      </c>
      <c r="E2066">
        <v>187</v>
      </c>
      <c r="F2066" s="4">
        <f>VLOOKUP(A2066,'[1]Population Data'!$A:$B,2,FALSE)</f>
        <v>5809</v>
      </c>
      <c r="G2066">
        <f>VLOOKUP(A2066,'[1]Population Data'!$A:$C, 3, FALSE)</f>
        <v>2125</v>
      </c>
      <c r="H2066">
        <f>VLOOKUP(A2066,'[1]Population Data'!$A:$D,4,FALSE)</f>
        <v>1118</v>
      </c>
      <c r="I2066" s="3">
        <f t="shared" si="290"/>
        <v>0.19245997589946634</v>
      </c>
      <c r="J2066" s="2">
        <f t="shared" si="291"/>
        <v>2.7336470588235295</v>
      </c>
      <c r="K2066" s="2">
        <f t="shared" si="292"/>
        <v>68.406782578757102</v>
      </c>
      <c r="L2066">
        <f t="shared" si="293"/>
        <v>807.44444444444446</v>
      </c>
      <c r="M2066" s="3">
        <f t="shared" si="294"/>
        <v>0.13899887148294793</v>
      </c>
      <c r="N2066" s="2">
        <f t="shared" si="295"/>
        <v>37.99738562091504</v>
      </c>
      <c r="O2066" s="2">
        <f t="shared" si="296"/>
        <v>19.494591725483453</v>
      </c>
    </row>
    <row r="2067" spans="1:15" x14ac:dyDescent="0.2">
      <c r="A2067" t="str">
        <f t="shared" si="288"/>
        <v>Haskell County, Texas</v>
      </c>
      <c r="B2067" t="str">
        <f t="shared" si="289"/>
        <v>Haskell County,</v>
      </c>
      <c r="C2067" t="s">
        <v>120</v>
      </c>
      <c r="D2067" t="s">
        <v>288</v>
      </c>
      <c r="E2067">
        <v>190</v>
      </c>
      <c r="F2067" s="4">
        <f>VLOOKUP(A2067,'[1]Population Data'!$A:$B,2,FALSE)</f>
        <v>5809</v>
      </c>
      <c r="G2067">
        <f>VLOOKUP(A2067,'[1]Population Data'!$A:$C, 3, FALSE)</f>
        <v>2125</v>
      </c>
      <c r="H2067">
        <f>VLOOKUP(A2067,'[1]Population Data'!$A:$D,4,FALSE)</f>
        <v>1118</v>
      </c>
      <c r="I2067" s="3">
        <f t="shared" si="290"/>
        <v>0.19245997589946634</v>
      </c>
      <c r="J2067" s="2">
        <f t="shared" si="291"/>
        <v>2.7336470588235295</v>
      </c>
      <c r="K2067" s="2">
        <f t="shared" si="292"/>
        <v>69.504217593389569</v>
      </c>
      <c r="L2067">
        <f t="shared" si="293"/>
        <v>807.44444444444446</v>
      </c>
      <c r="M2067" s="3">
        <f t="shared" si="294"/>
        <v>0.13899887148294793</v>
      </c>
      <c r="N2067" s="2">
        <f t="shared" si="295"/>
        <v>37.99738562091504</v>
      </c>
      <c r="O2067" s="2">
        <f t="shared" si="296"/>
        <v>19.807339186320082</v>
      </c>
    </row>
    <row r="2068" spans="1:15" x14ac:dyDescent="0.2">
      <c r="A2068" t="str">
        <f t="shared" si="288"/>
        <v>Haskell County, Texas</v>
      </c>
      <c r="B2068" t="str">
        <f t="shared" si="289"/>
        <v>Haskell County,</v>
      </c>
      <c r="C2068" t="s">
        <v>120</v>
      </c>
      <c r="D2068" t="s">
        <v>289</v>
      </c>
      <c r="E2068">
        <v>73</v>
      </c>
      <c r="F2068" s="4">
        <f>VLOOKUP(A2068,'[1]Population Data'!$A:$B,2,FALSE)</f>
        <v>5809</v>
      </c>
      <c r="G2068">
        <f>VLOOKUP(A2068,'[1]Population Data'!$A:$C, 3, FALSE)</f>
        <v>2125</v>
      </c>
      <c r="H2068">
        <f>VLOOKUP(A2068,'[1]Population Data'!$A:$D,4,FALSE)</f>
        <v>1118</v>
      </c>
      <c r="I2068" s="3">
        <f t="shared" si="290"/>
        <v>0.19245997589946634</v>
      </c>
      <c r="J2068" s="2">
        <f t="shared" si="291"/>
        <v>2.7336470588235295</v>
      </c>
      <c r="K2068" s="2">
        <f t="shared" si="292"/>
        <v>26.70425202272336</v>
      </c>
      <c r="L2068">
        <f t="shared" si="293"/>
        <v>807.44444444444446</v>
      </c>
      <c r="M2068" s="3">
        <f t="shared" si="294"/>
        <v>0.13899887148294793</v>
      </c>
      <c r="N2068" s="2">
        <f t="shared" si="295"/>
        <v>37.99738562091504</v>
      </c>
      <c r="O2068" s="2">
        <f t="shared" si="296"/>
        <v>7.6101882136914005</v>
      </c>
    </row>
    <row r="2069" spans="1:15" x14ac:dyDescent="0.2">
      <c r="A2069" t="str">
        <f t="shared" si="288"/>
        <v>Haskell County, Texas</v>
      </c>
      <c r="B2069" t="str">
        <f t="shared" si="289"/>
        <v>Haskell County,</v>
      </c>
      <c r="C2069" t="s">
        <v>120</v>
      </c>
      <c r="D2069" t="s">
        <v>290</v>
      </c>
      <c r="E2069">
        <v>194</v>
      </c>
      <c r="F2069" s="4">
        <f>VLOOKUP(A2069,'[1]Population Data'!$A:$B,2,FALSE)</f>
        <v>5809</v>
      </c>
      <c r="G2069">
        <f>VLOOKUP(A2069,'[1]Population Data'!$A:$C, 3, FALSE)</f>
        <v>2125</v>
      </c>
      <c r="H2069">
        <f>VLOOKUP(A2069,'[1]Population Data'!$A:$D,4,FALSE)</f>
        <v>1118</v>
      </c>
      <c r="I2069" s="3">
        <f t="shared" si="290"/>
        <v>0.19245997589946634</v>
      </c>
      <c r="J2069" s="2">
        <f t="shared" si="291"/>
        <v>2.7336470588235295</v>
      </c>
      <c r="K2069" s="2">
        <f t="shared" si="292"/>
        <v>70.967464279566187</v>
      </c>
      <c r="L2069">
        <f t="shared" si="293"/>
        <v>807.44444444444446</v>
      </c>
      <c r="M2069" s="3">
        <f t="shared" si="294"/>
        <v>0.13899887148294793</v>
      </c>
      <c r="N2069" s="2">
        <f t="shared" si="295"/>
        <v>37.99738562091504</v>
      </c>
      <c r="O2069" s="2">
        <f t="shared" si="296"/>
        <v>20.224335800768927</v>
      </c>
    </row>
    <row r="2070" spans="1:15" x14ac:dyDescent="0.2">
      <c r="A2070" t="str">
        <f t="shared" si="288"/>
        <v>Haskell County, Texas</v>
      </c>
      <c r="B2070" t="str">
        <f t="shared" si="289"/>
        <v>Haskell County,</v>
      </c>
      <c r="C2070" t="s">
        <v>120</v>
      </c>
      <c r="D2070" t="s">
        <v>291</v>
      </c>
      <c r="E2070">
        <v>2</v>
      </c>
      <c r="F2070" s="4">
        <f>VLOOKUP(A2070,'[1]Population Data'!$A:$B,2,FALSE)</f>
        <v>5809</v>
      </c>
      <c r="G2070">
        <f>VLOOKUP(A2070,'[1]Population Data'!$A:$C, 3, FALSE)</f>
        <v>2125</v>
      </c>
      <c r="H2070">
        <f>VLOOKUP(A2070,'[1]Population Data'!$A:$D,4,FALSE)</f>
        <v>1118</v>
      </c>
      <c r="I2070" s="3">
        <f t="shared" si="290"/>
        <v>0.19245997589946634</v>
      </c>
      <c r="J2070" s="2">
        <f t="shared" si="291"/>
        <v>2.7336470588235295</v>
      </c>
      <c r="K2070" s="2">
        <f t="shared" si="292"/>
        <v>0.73162334308831123</v>
      </c>
      <c r="L2070">
        <f t="shared" si="293"/>
        <v>807.44444444444446</v>
      </c>
      <c r="M2070" s="3">
        <f t="shared" si="294"/>
        <v>0.13899887148294793</v>
      </c>
      <c r="N2070" s="2">
        <f t="shared" si="295"/>
        <v>37.99738562091504</v>
      </c>
      <c r="O2070" s="2">
        <f t="shared" si="296"/>
        <v>0.20849830722442189</v>
      </c>
    </row>
    <row r="2071" spans="1:15" x14ac:dyDescent="0.2">
      <c r="A2071" t="str">
        <f t="shared" si="288"/>
        <v>Haskell County, Texas</v>
      </c>
      <c r="B2071" t="str">
        <f t="shared" si="289"/>
        <v>Haskell County,</v>
      </c>
      <c r="C2071" t="s">
        <v>120</v>
      </c>
      <c r="D2071" t="s">
        <v>292</v>
      </c>
      <c r="E2071">
        <v>0</v>
      </c>
      <c r="F2071" s="4">
        <f>VLOOKUP(A2071,'[1]Population Data'!$A:$B,2,FALSE)</f>
        <v>5809</v>
      </c>
      <c r="G2071">
        <f>VLOOKUP(A2071,'[1]Population Data'!$A:$C, 3, FALSE)</f>
        <v>2125</v>
      </c>
      <c r="H2071">
        <f>VLOOKUP(A2071,'[1]Population Data'!$A:$D,4,FALSE)</f>
        <v>1118</v>
      </c>
      <c r="I2071" s="3">
        <f t="shared" si="290"/>
        <v>0.19245997589946634</v>
      </c>
      <c r="J2071" s="2">
        <f t="shared" si="291"/>
        <v>2.7336470588235295</v>
      </c>
      <c r="K2071" s="2">
        <f t="shared" si="292"/>
        <v>0</v>
      </c>
      <c r="L2071">
        <f t="shared" si="293"/>
        <v>807.44444444444446</v>
      </c>
      <c r="M2071" s="3">
        <f t="shared" si="294"/>
        <v>0.13899887148294793</v>
      </c>
      <c r="N2071" s="2">
        <f t="shared" si="295"/>
        <v>37.99738562091504</v>
      </c>
      <c r="O2071" s="2">
        <f t="shared" si="296"/>
        <v>0</v>
      </c>
    </row>
    <row r="2072" spans="1:15" x14ac:dyDescent="0.2">
      <c r="A2072" t="str">
        <f t="shared" si="288"/>
        <v>Haskell County, Texas</v>
      </c>
      <c r="B2072" t="str">
        <f t="shared" si="289"/>
        <v>Haskell County,</v>
      </c>
      <c r="C2072" t="s">
        <v>120</v>
      </c>
      <c r="D2072" t="s">
        <v>293</v>
      </c>
      <c r="E2072">
        <v>61</v>
      </c>
      <c r="F2072" s="4">
        <f>VLOOKUP(A2072,'[1]Population Data'!$A:$B,2,FALSE)</f>
        <v>5809</v>
      </c>
      <c r="G2072">
        <f>VLOOKUP(A2072,'[1]Population Data'!$A:$C, 3, FALSE)</f>
        <v>2125</v>
      </c>
      <c r="H2072">
        <f>VLOOKUP(A2072,'[1]Population Data'!$A:$D,4,FALSE)</f>
        <v>1118</v>
      </c>
      <c r="I2072" s="3">
        <f t="shared" si="290"/>
        <v>0.19245997589946634</v>
      </c>
      <c r="J2072" s="2">
        <f t="shared" si="291"/>
        <v>2.7336470588235295</v>
      </c>
      <c r="K2072" s="2">
        <f t="shared" si="292"/>
        <v>22.314511964193493</v>
      </c>
      <c r="L2072">
        <f t="shared" si="293"/>
        <v>807.44444444444446</v>
      </c>
      <c r="M2072" s="3">
        <f t="shared" si="294"/>
        <v>0.13899887148294793</v>
      </c>
      <c r="N2072" s="2">
        <f t="shared" si="295"/>
        <v>37.99738562091504</v>
      </c>
      <c r="O2072" s="2">
        <f t="shared" si="296"/>
        <v>6.3591983703448696</v>
      </c>
    </row>
    <row r="2073" spans="1:15" x14ac:dyDescent="0.2">
      <c r="A2073" t="str">
        <f t="shared" si="288"/>
        <v>Haskell County, Texas</v>
      </c>
      <c r="B2073" t="str">
        <f t="shared" si="289"/>
        <v>Haskell County,</v>
      </c>
      <c r="C2073" t="s">
        <v>120</v>
      </c>
      <c r="D2073" t="s">
        <v>294</v>
      </c>
      <c r="E2073">
        <v>109</v>
      </c>
      <c r="F2073" s="4">
        <f>VLOOKUP(A2073,'[1]Population Data'!$A:$B,2,FALSE)</f>
        <v>5809</v>
      </c>
      <c r="G2073">
        <f>VLOOKUP(A2073,'[1]Population Data'!$A:$C, 3, FALSE)</f>
        <v>2125</v>
      </c>
      <c r="H2073">
        <f>VLOOKUP(A2073,'[1]Population Data'!$A:$D,4,FALSE)</f>
        <v>1118</v>
      </c>
      <c r="I2073" s="3">
        <f t="shared" si="290"/>
        <v>0.19245997589946634</v>
      </c>
      <c r="J2073" s="2">
        <f t="shared" si="291"/>
        <v>2.7336470588235295</v>
      </c>
      <c r="K2073" s="2">
        <f t="shared" si="292"/>
        <v>39.87347219831296</v>
      </c>
      <c r="L2073">
        <f t="shared" si="293"/>
        <v>807.44444444444446</v>
      </c>
      <c r="M2073" s="3">
        <f t="shared" si="294"/>
        <v>0.13899887148294793</v>
      </c>
      <c r="N2073" s="2">
        <f t="shared" si="295"/>
        <v>37.99738562091504</v>
      </c>
      <c r="O2073" s="2">
        <f t="shared" si="296"/>
        <v>11.363157743730994</v>
      </c>
    </row>
    <row r="2074" spans="1:15" x14ac:dyDescent="0.2">
      <c r="A2074" t="str">
        <f t="shared" si="288"/>
        <v>Haskell County, Texas</v>
      </c>
      <c r="B2074" t="str">
        <f t="shared" si="289"/>
        <v>Haskell County,</v>
      </c>
      <c r="C2074" t="s">
        <v>120</v>
      </c>
      <c r="D2074" t="s">
        <v>295</v>
      </c>
      <c r="E2074">
        <v>271</v>
      </c>
      <c r="F2074" s="4">
        <f>VLOOKUP(A2074,'[1]Population Data'!$A:$B,2,FALSE)</f>
        <v>5809</v>
      </c>
      <c r="G2074">
        <f>VLOOKUP(A2074,'[1]Population Data'!$A:$C, 3, FALSE)</f>
        <v>2125</v>
      </c>
      <c r="H2074">
        <f>VLOOKUP(A2074,'[1]Population Data'!$A:$D,4,FALSE)</f>
        <v>1118</v>
      </c>
      <c r="I2074" s="3">
        <f t="shared" si="290"/>
        <v>0.19245997589946634</v>
      </c>
      <c r="J2074" s="2">
        <f t="shared" si="291"/>
        <v>2.7336470588235295</v>
      </c>
      <c r="K2074" s="2">
        <f t="shared" si="292"/>
        <v>99.134962988466171</v>
      </c>
      <c r="L2074">
        <f t="shared" si="293"/>
        <v>807.44444444444446</v>
      </c>
      <c r="M2074" s="3">
        <f t="shared" si="294"/>
        <v>0.13899887148294793</v>
      </c>
      <c r="N2074" s="2">
        <f t="shared" si="295"/>
        <v>37.99738562091504</v>
      </c>
      <c r="O2074" s="2">
        <f t="shared" si="296"/>
        <v>28.251520628909169</v>
      </c>
    </row>
    <row r="2075" spans="1:15" x14ac:dyDescent="0.2">
      <c r="A2075" t="str">
        <f t="shared" si="288"/>
        <v>Haskell County, Texas</v>
      </c>
      <c r="B2075" t="str">
        <f t="shared" si="289"/>
        <v>Haskell County,</v>
      </c>
      <c r="C2075" t="s">
        <v>120</v>
      </c>
      <c r="D2075" t="s">
        <v>296</v>
      </c>
      <c r="E2075">
        <v>60</v>
      </c>
      <c r="F2075" s="4">
        <f>VLOOKUP(A2075,'[1]Population Data'!$A:$B,2,FALSE)</f>
        <v>5809</v>
      </c>
      <c r="G2075">
        <f>VLOOKUP(A2075,'[1]Population Data'!$A:$C, 3, FALSE)</f>
        <v>2125</v>
      </c>
      <c r="H2075">
        <f>VLOOKUP(A2075,'[1]Population Data'!$A:$D,4,FALSE)</f>
        <v>1118</v>
      </c>
      <c r="I2075" s="3">
        <f t="shared" si="290"/>
        <v>0.19245997589946634</v>
      </c>
      <c r="J2075" s="2">
        <f t="shared" si="291"/>
        <v>2.7336470588235295</v>
      </c>
      <c r="K2075" s="2">
        <f t="shared" si="292"/>
        <v>21.948700292649335</v>
      </c>
      <c r="L2075">
        <f t="shared" si="293"/>
        <v>807.44444444444446</v>
      </c>
      <c r="M2075" s="3">
        <f t="shared" si="294"/>
        <v>0.13899887148294793</v>
      </c>
      <c r="N2075" s="2">
        <f t="shared" si="295"/>
        <v>37.99738562091504</v>
      </c>
      <c r="O2075" s="2">
        <f t="shared" si="296"/>
        <v>6.2549492167326575</v>
      </c>
    </row>
    <row r="2076" spans="1:15" x14ac:dyDescent="0.2">
      <c r="A2076" t="str">
        <f t="shared" si="288"/>
        <v>Haskell County, Texas</v>
      </c>
      <c r="B2076" t="str">
        <f t="shared" si="289"/>
        <v>Haskell County,</v>
      </c>
      <c r="C2076" t="s">
        <v>120</v>
      </c>
      <c r="D2076" t="s">
        <v>297</v>
      </c>
      <c r="E2076">
        <v>163</v>
      </c>
      <c r="F2076" s="4">
        <f>VLOOKUP(A2076,'[1]Population Data'!$A:$B,2,FALSE)</f>
        <v>5809</v>
      </c>
      <c r="G2076">
        <f>VLOOKUP(A2076,'[1]Population Data'!$A:$C, 3, FALSE)</f>
        <v>2125</v>
      </c>
      <c r="H2076">
        <f>VLOOKUP(A2076,'[1]Population Data'!$A:$D,4,FALSE)</f>
        <v>1118</v>
      </c>
      <c r="I2076" s="3">
        <f t="shared" si="290"/>
        <v>0.19245997589946634</v>
      </c>
      <c r="J2076" s="2">
        <f t="shared" si="291"/>
        <v>2.7336470588235295</v>
      </c>
      <c r="K2076" s="2">
        <f t="shared" si="292"/>
        <v>59.627302461697361</v>
      </c>
      <c r="L2076">
        <f t="shared" si="293"/>
        <v>807.44444444444446</v>
      </c>
      <c r="M2076" s="3">
        <f t="shared" si="294"/>
        <v>0.13899887148294793</v>
      </c>
      <c r="N2076" s="2">
        <f t="shared" si="295"/>
        <v>37.99738562091504</v>
      </c>
      <c r="O2076" s="2">
        <f t="shared" si="296"/>
        <v>16.992612038790384</v>
      </c>
    </row>
    <row r="2077" spans="1:15" x14ac:dyDescent="0.2">
      <c r="A2077" t="str">
        <f t="shared" si="288"/>
        <v>Haskell County, Texas</v>
      </c>
      <c r="B2077" t="str">
        <f t="shared" si="289"/>
        <v>Haskell County,</v>
      </c>
      <c r="C2077" t="s">
        <v>120</v>
      </c>
      <c r="D2077" t="s">
        <v>298</v>
      </c>
      <c r="E2077">
        <v>16</v>
      </c>
      <c r="F2077" s="4">
        <f>VLOOKUP(A2077,'[1]Population Data'!$A:$B,2,FALSE)</f>
        <v>5809</v>
      </c>
      <c r="G2077">
        <f>VLOOKUP(A2077,'[1]Population Data'!$A:$C, 3, FALSE)</f>
        <v>2125</v>
      </c>
      <c r="H2077">
        <f>VLOOKUP(A2077,'[1]Population Data'!$A:$D,4,FALSE)</f>
        <v>1118</v>
      </c>
      <c r="I2077" s="3">
        <f t="shared" si="290"/>
        <v>0.19245997589946634</v>
      </c>
      <c r="J2077" s="2">
        <f t="shared" si="291"/>
        <v>2.7336470588235295</v>
      </c>
      <c r="K2077" s="2">
        <f t="shared" si="292"/>
        <v>5.8529867447064898</v>
      </c>
      <c r="L2077">
        <f t="shared" si="293"/>
        <v>807.44444444444446</v>
      </c>
      <c r="M2077" s="3">
        <f t="shared" si="294"/>
        <v>0.13899887148294793</v>
      </c>
      <c r="N2077" s="2">
        <f t="shared" si="295"/>
        <v>37.99738562091504</v>
      </c>
      <c r="O2077" s="2">
        <f t="shared" si="296"/>
        <v>1.6679864577953751</v>
      </c>
    </row>
    <row r="2078" spans="1:15" x14ac:dyDescent="0.2">
      <c r="A2078" t="str">
        <f t="shared" si="288"/>
        <v>Haskell County, Texas</v>
      </c>
      <c r="B2078" t="str">
        <f t="shared" si="289"/>
        <v>Haskell County,</v>
      </c>
      <c r="C2078" t="s">
        <v>120</v>
      </c>
      <c r="D2078" t="s">
        <v>299</v>
      </c>
      <c r="E2078">
        <v>232</v>
      </c>
      <c r="F2078" s="4">
        <f>VLOOKUP(A2078,'[1]Population Data'!$A:$B,2,FALSE)</f>
        <v>5809</v>
      </c>
      <c r="G2078">
        <f>VLOOKUP(A2078,'[1]Population Data'!$A:$C, 3, FALSE)</f>
        <v>2125</v>
      </c>
      <c r="H2078">
        <f>VLOOKUP(A2078,'[1]Population Data'!$A:$D,4,FALSE)</f>
        <v>1118</v>
      </c>
      <c r="I2078" s="3">
        <f t="shared" si="290"/>
        <v>0.19245997589946634</v>
      </c>
      <c r="J2078" s="2">
        <f t="shared" si="291"/>
        <v>2.7336470588235295</v>
      </c>
      <c r="K2078" s="2">
        <f t="shared" si="292"/>
        <v>84.868307798244103</v>
      </c>
      <c r="L2078">
        <f t="shared" si="293"/>
        <v>807.44444444444446</v>
      </c>
      <c r="M2078" s="3">
        <f t="shared" si="294"/>
        <v>0.13899887148294793</v>
      </c>
      <c r="N2078" s="2">
        <f t="shared" si="295"/>
        <v>37.99738562091504</v>
      </c>
      <c r="O2078" s="2">
        <f t="shared" si="296"/>
        <v>24.185803638032944</v>
      </c>
    </row>
    <row r="2079" spans="1:15" x14ac:dyDescent="0.2">
      <c r="A2079" t="str">
        <f t="shared" si="288"/>
        <v>Haskell County, Texas</v>
      </c>
      <c r="B2079" t="str">
        <f t="shared" si="289"/>
        <v>Haskell County,</v>
      </c>
      <c r="C2079" t="s">
        <v>120</v>
      </c>
      <c r="D2079" t="s">
        <v>300</v>
      </c>
      <c r="E2079">
        <v>124</v>
      </c>
      <c r="F2079" s="4">
        <f>VLOOKUP(A2079,'[1]Population Data'!$A:$B,2,FALSE)</f>
        <v>5809</v>
      </c>
      <c r="G2079">
        <f>VLOOKUP(A2079,'[1]Population Data'!$A:$C, 3, FALSE)</f>
        <v>2125</v>
      </c>
      <c r="H2079">
        <f>VLOOKUP(A2079,'[1]Population Data'!$A:$D,4,FALSE)</f>
        <v>1118</v>
      </c>
      <c r="I2079" s="3">
        <f t="shared" si="290"/>
        <v>0.19245997589946634</v>
      </c>
      <c r="J2079" s="2">
        <f t="shared" si="291"/>
        <v>2.7336470588235295</v>
      </c>
      <c r="K2079" s="2">
        <f t="shared" si="292"/>
        <v>45.360647271475294</v>
      </c>
      <c r="L2079">
        <f t="shared" si="293"/>
        <v>807.44444444444446</v>
      </c>
      <c r="M2079" s="3">
        <f t="shared" si="294"/>
        <v>0.13899887148294793</v>
      </c>
      <c r="N2079" s="2">
        <f t="shared" si="295"/>
        <v>37.99738562091504</v>
      </c>
      <c r="O2079" s="2">
        <f t="shared" si="296"/>
        <v>12.926895047914156</v>
      </c>
    </row>
    <row r="2080" spans="1:15" x14ac:dyDescent="0.2">
      <c r="A2080" t="str">
        <f t="shared" si="288"/>
        <v>Haskell County, Texas</v>
      </c>
      <c r="B2080" t="str">
        <f t="shared" si="289"/>
        <v>Haskell County,</v>
      </c>
      <c r="C2080" t="s">
        <v>120</v>
      </c>
      <c r="D2080" t="s">
        <v>301</v>
      </c>
      <c r="E2080">
        <v>45</v>
      </c>
      <c r="F2080" s="4">
        <f>VLOOKUP(A2080,'[1]Population Data'!$A:$B,2,FALSE)</f>
        <v>5809</v>
      </c>
      <c r="G2080">
        <f>VLOOKUP(A2080,'[1]Population Data'!$A:$C, 3, FALSE)</f>
        <v>2125</v>
      </c>
      <c r="H2080">
        <f>VLOOKUP(A2080,'[1]Population Data'!$A:$D,4,FALSE)</f>
        <v>1118</v>
      </c>
      <c r="I2080" s="3">
        <f t="shared" si="290"/>
        <v>0.19245997589946634</v>
      </c>
      <c r="J2080" s="2">
        <f t="shared" si="291"/>
        <v>2.7336470588235295</v>
      </c>
      <c r="K2080" s="2">
        <f t="shared" si="292"/>
        <v>16.461525219487001</v>
      </c>
      <c r="L2080">
        <f t="shared" si="293"/>
        <v>807.44444444444446</v>
      </c>
      <c r="M2080" s="3">
        <f t="shared" si="294"/>
        <v>0.13899887148294793</v>
      </c>
      <c r="N2080" s="2">
        <f t="shared" si="295"/>
        <v>37.99738562091504</v>
      </c>
      <c r="O2080" s="2">
        <f t="shared" si="296"/>
        <v>4.691211912549492</v>
      </c>
    </row>
    <row r="2081" spans="1:15" x14ac:dyDescent="0.2">
      <c r="A2081" t="str">
        <f t="shared" si="288"/>
        <v>Haskell County, Texas</v>
      </c>
      <c r="B2081" t="str">
        <f t="shared" si="289"/>
        <v>Haskell County,</v>
      </c>
      <c r="C2081" t="s">
        <v>120</v>
      </c>
      <c r="D2081" t="s">
        <v>302</v>
      </c>
      <c r="E2081">
        <v>18</v>
      </c>
      <c r="F2081" s="4">
        <f>VLOOKUP(A2081,'[1]Population Data'!$A:$B,2,FALSE)</f>
        <v>5809</v>
      </c>
      <c r="G2081">
        <f>VLOOKUP(A2081,'[1]Population Data'!$A:$C, 3, FALSE)</f>
        <v>2125</v>
      </c>
      <c r="H2081">
        <f>VLOOKUP(A2081,'[1]Population Data'!$A:$D,4,FALSE)</f>
        <v>1118</v>
      </c>
      <c r="I2081" s="3">
        <f t="shared" si="290"/>
        <v>0.19245997589946634</v>
      </c>
      <c r="J2081" s="2">
        <f t="shared" si="291"/>
        <v>2.7336470588235295</v>
      </c>
      <c r="K2081" s="2">
        <f t="shared" si="292"/>
        <v>6.5846100877948013</v>
      </c>
      <c r="L2081">
        <f t="shared" si="293"/>
        <v>807.44444444444446</v>
      </c>
      <c r="M2081" s="3">
        <f t="shared" si="294"/>
        <v>0.13899887148294793</v>
      </c>
      <c r="N2081" s="2">
        <f t="shared" si="295"/>
        <v>37.99738562091504</v>
      </c>
      <c r="O2081" s="2">
        <f t="shared" si="296"/>
        <v>1.8764847650197973</v>
      </c>
    </row>
    <row r="2082" spans="1:15" x14ac:dyDescent="0.2">
      <c r="A2082" t="str">
        <f t="shared" si="288"/>
        <v>Hays County, Texas</v>
      </c>
      <c r="B2082" t="str">
        <f t="shared" si="289"/>
        <v>Hays County,</v>
      </c>
      <c r="C2082" t="s">
        <v>121</v>
      </c>
      <c r="D2082" t="s">
        <v>283</v>
      </c>
      <c r="E2082">
        <v>10415</v>
      </c>
      <c r="F2082" s="4">
        <f>VLOOKUP(A2082,'[1]Population Data'!$A:$B,2,FALSE)</f>
        <v>222631</v>
      </c>
      <c r="G2082">
        <f>VLOOKUP(A2082,'[1]Population Data'!$A:$C, 3, FALSE)</f>
        <v>70881</v>
      </c>
      <c r="H2082">
        <f>VLOOKUP(A2082,'[1]Population Data'!$A:$D,4,FALSE)</f>
        <v>49928</v>
      </c>
      <c r="I2082" s="3">
        <f t="shared" si="290"/>
        <v>0.22426346735180636</v>
      </c>
      <c r="J2082" s="2">
        <f t="shared" si="291"/>
        <v>3.1409122331795545</v>
      </c>
      <c r="K2082" s="2">
        <f t="shared" si="292"/>
        <v>3315.9156406789712</v>
      </c>
      <c r="L2082">
        <f t="shared" si="293"/>
        <v>36059.111111111109</v>
      </c>
      <c r="M2082" s="3">
        <f t="shared" si="294"/>
        <v>0.16196805975408235</v>
      </c>
      <c r="N2082" s="2">
        <f t="shared" si="295"/>
        <v>50.872746026595429</v>
      </c>
      <c r="O2082" s="2">
        <f t="shared" si="296"/>
        <v>1265.1730067540757</v>
      </c>
    </row>
    <row r="2083" spans="1:15" x14ac:dyDescent="0.2">
      <c r="A2083" t="str">
        <f t="shared" si="288"/>
        <v>Hays County, Texas</v>
      </c>
      <c r="B2083" t="str">
        <f t="shared" si="289"/>
        <v>Hays County,</v>
      </c>
      <c r="C2083" t="s">
        <v>121</v>
      </c>
      <c r="D2083" t="s">
        <v>284</v>
      </c>
      <c r="E2083">
        <v>4261</v>
      </c>
      <c r="F2083" s="4">
        <f>VLOOKUP(A2083,'[1]Population Data'!$A:$B,2,FALSE)</f>
        <v>222631</v>
      </c>
      <c r="G2083">
        <f>VLOOKUP(A2083,'[1]Population Data'!$A:$C, 3, FALSE)</f>
        <v>70881</v>
      </c>
      <c r="H2083">
        <f>VLOOKUP(A2083,'[1]Population Data'!$A:$D,4,FALSE)</f>
        <v>49928</v>
      </c>
      <c r="I2083" s="3">
        <f t="shared" si="290"/>
        <v>0.22426346735180636</v>
      </c>
      <c r="J2083" s="2">
        <f t="shared" si="291"/>
        <v>3.1409122331795545</v>
      </c>
      <c r="K2083" s="2">
        <f t="shared" si="292"/>
        <v>1356.6122462729809</v>
      </c>
      <c r="L2083">
        <f t="shared" si="293"/>
        <v>36059.111111111109</v>
      </c>
      <c r="M2083" s="3">
        <f t="shared" si="294"/>
        <v>0.16196805975408235</v>
      </c>
      <c r="N2083" s="2">
        <f t="shared" si="295"/>
        <v>50.872746026595429</v>
      </c>
      <c r="O2083" s="2">
        <f t="shared" si="296"/>
        <v>517.60942695910865</v>
      </c>
    </row>
    <row r="2084" spans="1:15" x14ac:dyDescent="0.2">
      <c r="A2084" t="str">
        <f t="shared" si="288"/>
        <v>Hays County, Texas</v>
      </c>
      <c r="B2084" t="str">
        <f t="shared" si="289"/>
        <v>Hays County,</v>
      </c>
      <c r="C2084" t="s">
        <v>121</v>
      </c>
      <c r="D2084" t="s">
        <v>285</v>
      </c>
      <c r="E2084">
        <v>410</v>
      </c>
      <c r="F2084" s="4">
        <f>VLOOKUP(A2084,'[1]Population Data'!$A:$B,2,FALSE)</f>
        <v>222631</v>
      </c>
      <c r="G2084">
        <f>VLOOKUP(A2084,'[1]Population Data'!$A:$C, 3, FALSE)</f>
        <v>70881</v>
      </c>
      <c r="H2084">
        <f>VLOOKUP(A2084,'[1]Population Data'!$A:$D,4,FALSE)</f>
        <v>49928</v>
      </c>
      <c r="I2084" s="3">
        <f t="shared" si="290"/>
        <v>0.22426346735180636</v>
      </c>
      <c r="J2084" s="2">
        <f t="shared" si="291"/>
        <v>3.1409122331795545</v>
      </c>
      <c r="K2084" s="2">
        <f t="shared" si="292"/>
        <v>130.53532526916737</v>
      </c>
      <c r="L2084">
        <f t="shared" si="293"/>
        <v>36059.111111111109</v>
      </c>
      <c r="M2084" s="3">
        <f t="shared" si="294"/>
        <v>0.16196805975408235</v>
      </c>
      <c r="N2084" s="2">
        <f t="shared" si="295"/>
        <v>50.872746026595429</v>
      </c>
      <c r="O2084" s="2">
        <f t="shared" si="296"/>
        <v>49.805178374380318</v>
      </c>
    </row>
    <row r="2085" spans="1:15" x14ac:dyDescent="0.2">
      <c r="A2085" t="str">
        <f t="shared" si="288"/>
        <v>Hays County, Texas</v>
      </c>
      <c r="B2085" t="str">
        <f t="shared" si="289"/>
        <v>Hays County,</v>
      </c>
      <c r="C2085" t="s">
        <v>121</v>
      </c>
      <c r="D2085" t="s">
        <v>286</v>
      </c>
      <c r="E2085">
        <v>2067</v>
      </c>
      <c r="F2085" s="4">
        <f>VLOOKUP(A2085,'[1]Population Data'!$A:$B,2,FALSE)</f>
        <v>222631</v>
      </c>
      <c r="G2085">
        <f>VLOOKUP(A2085,'[1]Population Data'!$A:$C, 3, FALSE)</f>
        <v>70881</v>
      </c>
      <c r="H2085">
        <f>VLOOKUP(A2085,'[1]Population Data'!$A:$D,4,FALSE)</f>
        <v>49928</v>
      </c>
      <c r="I2085" s="3">
        <f t="shared" si="290"/>
        <v>0.22426346735180636</v>
      </c>
      <c r="J2085" s="2">
        <f t="shared" si="291"/>
        <v>3.1409122331795545</v>
      </c>
      <c r="K2085" s="2">
        <f t="shared" si="292"/>
        <v>658.08906666187545</v>
      </c>
      <c r="L2085">
        <f t="shared" si="293"/>
        <v>36059.111111111109</v>
      </c>
      <c r="M2085" s="3">
        <f t="shared" si="294"/>
        <v>0.16196805975408235</v>
      </c>
      <c r="N2085" s="2">
        <f t="shared" si="295"/>
        <v>50.872746026595429</v>
      </c>
      <c r="O2085" s="2">
        <f t="shared" si="296"/>
        <v>251.09098463376614</v>
      </c>
    </row>
    <row r="2086" spans="1:15" x14ac:dyDescent="0.2">
      <c r="A2086" t="str">
        <f t="shared" si="288"/>
        <v>Hays County, Texas</v>
      </c>
      <c r="B2086" t="str">
        <f t="shared" si="289"/>
        <v>Hays County,</v>
      </c>
      <c r="C2086" t="s">
        <v>121</v>
      </c>
      <c r="D2086" t="s">
        <v>287</v>
      </c>
      <c r="E2086">
        <v>8088</v>
      </c>
      <c r="F2086" s="4">
        <f>VLOOKUP(A2086,'[1]Population Data'!$A:$B,2,FALSE)</f>
        <v>222631</v>
      </c>
      <c r="G2086">
        <f>VLOOKUP(A2086,'[1]Population Data'!$A:$C, 3, FALSE)</f>
        <v>70881</v>
      </c>
      <c r="H2086">
        <f>VLOOKUP(A2086,'[1]Population Data'!$A:$D,4,FALSE)</f>
        <v>49928</v>
      </c>
      <c r="I2086" s="3">
        <f t="shared" si="290"/>
        <v>0.22426346735180636</v>
      </c>
      <c r="J2086" s="2">
        <f t="shared" si="291"/>
        <v>3.1409122331795545</v>
      </c>
      <c r="K2086" s="2">
        <f t="shared" si="292"/>
        <v>2575.0480750659162</v>
      </c>
      <c r="L2086">
        <f t="shared" si="293"/>
        <v>36059.111111111109</v>
      </c>
      <c r="M2086" s="3">
        <f t="shared" si="294"/>
        <v>0.16196805975408235</v>
      </c>
      <c r="N2086" s="2">
        <f t="shared" si="295"/>
        <v>50.872746026595429</v>
      </c>
      <c r="O2086" s="2">
        <f t="shared" si="296"/>
        <v>982.49825046826345</v>
      </c>
    </row>
    <row r="2087" spans="1:15" x14ac:dyDescent="0.2">
      <c r="A2087" t="str">
        <f t="shared" si="288"/>
        <v>Hays County, Texas</v>
      </c>
      <c r="B2087" t="str">
        <f t="shared" si="289"/>
        <v>Hays County,</v>
      </c>
      <c r="C2087" t="s">
        <v>121</v>
      </c>
      <c r="D2087" t="s">
        <v>288</v>
      </c>
      <c r="E2087">
        <v>12774</v>
      </c>
      <c r="F2087" s="4">
        <f>VLOOKUP(A2087,'[1]Population Data'!$A:$B,2,FALSE)</f>
        <v>222631</v>
      </c>
      <c r="G2087">
        <f>VLOOKUP(A2087,'[1]Population Data'!$A:$C, 3, FALSE)</f>
        <v>70881</v>
      </c>
      <c r="H2087">
        <f>VLOOKUP(A2087,'[1]Population Data'!$A:$D,4,FALSE)</f>
        <v>49928</v>
      </c>
      <c r="I2087" s="3">
        <f t="shared" si="290"/>
        <v>0.22426346735180636</v>
      </c>
      <c r="J2087" s="2">
        <f t="shared" si="291"/>
        <v>3.1409122331795545</v>
      </c>
      <c r="K2087" s="2">
        <f t="shared" si="292"/>
        <v>4066.9713292398633</v>
      </c>
      <c r="L2087">
        <f t="shared" si="293"/>
        <v>36059.111111111109</v>
      </c>
      <c r="M2087" s="3">
        <f t="shared" si="294"/>
        <v>0.16196805975408235</v>
      </c>
      <c r="N2087" s="2">
        <f t="shared" si="295"/>
        <v>50.872746026595429</v>
      </c>
      <c r="O2087" s="2">
        <f t="shared" si="296"/>
        <v>1551.734996473986</v>
      </c>
    </row>
    <row r="2088" spans="1:15" x14ac:dyDescent="0.2">
      <c r="A2088" t="str">
        <f t="shared" si="288"/>
        <v>Hays County, Texas</v>
      </c>
      <c r="B2088" t="str">
        <f t="shared" si="289"/>
        <v>Hays County,</v>
      </c>
      <c r="C2088" t="s">
        <v>121</v>
      </c>
      <c r="D2088" t="s">
        <v>289</v>
      </c>
      <c r="E2088">
        <v>3232</v>
      </c>
      <c r="F2088" s="4">
        <f>VLOOKUP(A2088,'[1]Population Data'!$A:$B,2,FALSE)</f>
        <v>222631</v>
      </c>
      <c r="G2088">
        <f>VLOOKUP(A2088,'[1]Population Data'!$A:$C, 3, FALSE)</f>
        <v>70881</v>
      </c>
      <c r="H2088">
        <f>VLOOKUP(A2088,'[1]Population Data'!$A:$D,4,FALSE)</f>
        <v>49928</v>
      </c>
      <c r="I2088" s="3">
        <f t="shared" si="290"/>
        <v>0.22426346735180636</v>
      </c>
      <c r="J2088" s="2">
        <f t="shared" si="291"/>
        <v>3.1409122331795545</v>
      </c>
      <c r="K2088" s="2">
        <f t="shared" si="292"/>
        <v>1029.0004177315827</v>
      </c>
      <c r="L2088">
        <f t="shared" si="293"/>
        <v>36059.111111111109</v>
      </c>
      <c r="M2088" s="3">
        <f t="shared" si="294"/>
        <v>0.16196805975408235</v>
      </c>
      <c r="N2088" s="2">
        <f t="shared" si="295"/>
        <v>50.872746026595429</v>
      </c>
      <c r="O2088" s="2">
        <f t="shared" si="296"/>
        <v>392.61057684389561</v>
      </c>
    </row>
    <row r="2089" spans="1:15" x14ac:dyDescent="0.2">
      <c r="A2089" t="str">
        <f t="shared" si="288"/>
        <v>Hays County, Texas</v>
      </c>
      <c r="B2089" t="str">
        <f t="shared" si="289"/>
        <v>Hays County,</v>
      </c>
      <c r="C2089" t="s">
        <v>121</v>
      </c>
      <c r="D2089" t="s">
        <v>290</v>
      </c>
      <c r="E2089">
        <v>10150</v>
      </c>
      <c r="F2089" s="4">
        <f>VLOOKUP(A2089,'[1]Population Data'!$A:$B,2,FALSE)</f>
        <v>222631</v>
      </c>
      <c r="G2089">
        <f>VLOOKUP(A2089,'[1]Population Data'!$A:$C, 3, FALSE)</f>
        <v>70881</v>
      </c>
      <c r="H2089">
        <f>VLOOKUP(A2089,'[1]Population Data'!$A:$D,4,FALSE)</f>
        <v>49928</v>
      </c>
      <c r="I2089" s="3">
        <f t="shared" si="290"/>
        <v>0.22426346735180636</v>
      </c>
      <c r="J2089" s="2">
        <f t="shared" si="291"/>
        <v>3.1409122331795545</v>
      </c>
      <c r="K2089" s="2">
        <f t="shared" si="292"/>
        <v>3231.5452475171919</v>
      </c>
      <c r="L2089">
        <f t="shared" si="293"/>
        <v>36059.111111111109</v>
      </c>
      <c r="M2089" s="3">
        <f t="shared" si="294"/>
        <v>0.16196805975408235</v>
      </c>
      <c r="N2089" s="2">
        <f t="shared" si="295"/>
        <v>50.872746026595429</v>
      </c>
      <c r="O2089" s="2">
        <f t="shared" si="296"/>
        <v>1232.9818548779519</v>
      </c>
    </row>
    <row r="2090" spans="1:15" x14ac:dyDescent="0.2">
      <c r="A2090" t="str">
        <f t="shared" si="288"/>
        <v>Hays County, Texas</v>
      </c>
      <c r="B2090" t="str">
        <f t="shared" si="289"/>
        <v>Hays County,</v>
      </c>
      <c r="C2090" t="s">
        <v>121</v>
      </c>
      <c r="D2090" t="s">
        <v>291</v>
      </c>
      <c r="E2090">
        <v>2207</v>
      </c>
      <c r="F2090" s="4">
        <f>VLOOKUP(A2090,'[1]Population Data'!$A:$B,2,FALSE)</f>
        <v>222631</v>
      </c>
      <c r="G2090">
        <f>VLOOKUP(A2090,'[1]Population Data'!$A:$C, 3, FALSE)</f>
        <v>70881</v>
      </c>
      <c r="H2090">
        <f>VLOOKUP(A2090,'[1]Population Data'!$A:$D,4,FALSE)</f>
        <v>49928</v>
      </c>
      <c r="I2090" s="3">
        <f t="shared" si="290"/>
        <v>0.22426346735180636</v>
      </c>
      <c r="J2090" s="2">
        <f t="shared" si="291"/>
        <v>3.1409122331795545</v>
      </c>
      <c r="K2090" s="2">
        <f t="shared" si="292"/>
        <v>702.66210455866428</v>
      </c>
      <c r="L2090">
        <f t="shared" si="293"/>
        <v>36059.111111111109</v>
      </c>
      <c r="M2090" s="3">
        <f t="shared" si="294"/>
        <v>0.16196805975408235</v>
      </c>
      <c r="N2090" s="2">
        <f t="shared" si="295"/>
        <v>50.872746026595429</v>
      </c>
      <c r="O2090" s="2">
        <f t="shared" si="296"/>
        <v>268.09763090794479</v>
      </c>
    </row>
    <row r="2091" spans="1:15" x14ac:dyDescent="0.2">
      <c r="A2091" t="str">
        <f t="shared" si="288"/>
        <v>Hays County, Texas</v>
      </c>
      <c r="B2091" t="str">
        <f t="shared" si="289"/>
        <v>Hays County,</v>
      </c>
      <c r="C2091" t="s">
        <v>121</v>
      </c>
      <c r="D2091" t="s">
        <v>292</v>
      </c>
      <c r="E2091">
        <v>22</v>
      </c>
      <c r="F2091" s="4">
        <f>VLOOKUP(A2091,'[1]Population Data'!$A:$B,2,FALSE)</f>
        <v>222631</v>
      </c>
      <c r="G2091">
        <f>VLOOKUP(A2091,'[1]Population Data'!$A:$C, 3, FALSE)</f>
        <v>70881</v>
      </c>
      <c r="H2091">
        <f>VLOOKUP(A2091,'[1]Population Data'!$A:$D,4,FALSE)</f>
        <v>49928</v>
      </c>
      <c r="I2091" s="3">
        <f t="shared" si="290"/>
        <v>0.22426346735180636</v>
      </c>
      <c r="J2091" s="2">
        <f t="shared" si="291"/>
        <v>3.1409122331795545</v>
      </c>
      <c r="K2091" s="2">
        <f t="shared" si="292"/>
        <v>7.0043345266382486</v>
      </c>
      <c r="L2091">
        <f t="shared" si="293"/>
        <v>36059.111111111109</v>
      </c>
      <c r="M2091" s="3">
        <f t="shared" si="294"/>
        <v>0.16196805975408235</v>
      </c>
      <c r="N2091" s="2">
        <f t="shared" si="295"/>
        <v>50.872746026595429</v>
      </c>
      <c r="O2091" s="2">
        <f t="shared" si="296"/>
        <v>2.6724729859423584</v>
      </c>
    </row>
    <row r="2092" spans="1:15" x14ac:dyDescent="0.2">
      <c r="A2092" t="str">
        <f t="shared" si="288"/>
        <v>Hays County, Texas</v>
      </c>
      <c r="B2092" t="str">
        <f t="shared" si="289"/>
        <v>Hays County,</v>
      </c>
      <c r="C2092" t="s">
        <v>121</v>
      </c>
      <c r="D2092" t="s">
        <v>293</v>
      </c>
      <c r="E2092">
        <v>6486</v>
      </c>
      <c r="F2092" s="4">
        <f>VLOOKUP(A2092,'[1]Population Data'!$A:$B,2,FALSE)</f>
        <v>222631</v>
      </c>
      <c r="G2092">
        <f>VLOOKUP(A2092,'[1]Population Data'!$A:$C, 3, FALSE)</f>
        <v>70881</v>
      </c>
      <c r="H2092">
        <f>VLOOKUP(A2092,'[1]Population Data'!$A:$D,4,FALSE)</f>
        <v>49928</v>
      </c>
      <c r="I2092" s="3">
        <f t="shared" si="290"/>
        <v>0.22426346735180636</v>
      </c>
      <c r="J2092" s="2">
        <f t="shared" si="291"/>
        <v>3.1409122331795545</v>
      </c>
      <c r="K2092" s="2">
        <f t="shared" si="292"/>
        <v>2065.0051699898036</v>
      </c>
      <c r="L2092">
        <f t="shared" si="293"/>
        <v>36059.111111111109</v>
      </c>
      <c r="M2092" s="3">
        <f t="shared" si="294"/>
        <v>0.16196805975408235</v>
      </c>
      <c r="N2092" s="2">
        <f t="shared" si="295"/>
        <v>50.872746026595429</v>
      </c>
      <c r="O2092" s="2">
        <f t="shared" si="296"/>
        <v>787.89362667373359</v>
      </c>
    </row>
    <row r="2093" spans="1:15" x14ac:dyDescent="0.2">
      <c r="A2093" t="str">
        <f t="shared" si="288"/>
        <v>Hays County, Texas</v>
      </c>
      <c r="B2093" t="str">
        <f t="shared" si="289"/>
        <v>Hays County,</v>
      </c>
      <c r="C2093" t="s">
        <v>121</v>
      </c>
      <c r="D2093" t="s">
        <v>294</v>
      </c>
      <c r="E2093">
        <v>627</v>
      </c>
      <c r="F2093" s="4">
        <f>VLOOKUP(A2093,'[1]Population Data'!$A:$B,2,FALSE)</f>
        <v>222631</v>
      </c>
      <c r="G2093">
        <f>VLOOKUP(A2093,'[1]Population Data'!$A:$C, 3, FALSE)</f>
        <v>70881</v>
      </c>
      <c r="H2093">
        <f>VLOOKUP(A2093,'[1]Population Data'!$A:$D,4,FALSE)</f>
        <v>49928</v>
      </c>
      <c r="I2093" s="3">
        <f t="shared" si="290"/>
        <v>0.22426346735180636</v>
      </c>
      <c r="J2093" s="2">
        <f t="shared" si="291"/>
        <v>3.1409122331795545</v>
      </c>
      <c r="K2093" s="2">
        <f t="shared" si="292"/>
        <v>199.62353400919008</v>
      </c>
      <c r="L2093">
        <f t="shared" si="293"/>
        <v>36059.111111111109</v>
      </c>
      <c r="M2093" s="3">
        <f t="shared" si="294"/>
        <v>0.16196805975408235</v>
      </c>
      <c r="N2093" s="2">
        <f t="shared" si="295"/>
        <v>50.872746026595429</v>
      </c>
      <c r="O2093" s="2">
        <f t="shared" si="296"/>
        <v>76.165480099357225</v>
      </c>
    </row>
    <row r="2094" spans="1:15" x14ac:dyDescent="0.2">
      <c r="A2094" t="str">
        <f t="shared" si="288"/>
        <v>Hays County, Texas</v>
      </c>
      <c r="B2094" t="str">
        <f t="shared" si="289"/>
        <v>Hays County,</v>
      </c>
      <c r="C2094" t="s">
        <v>121</v>
      </c>
      <c r="D2094" t="s">
        <v>295</v>
      </c>
      <c r="E2094">
        <v>3925</v>
      </c>
      <c r="F2094" s="4">
        <f>VLOOKUP(A2094,'[1]Population Data'!$A:$B,2,FALSE)</f>
        <v>222631</v>
      </c>
      <c r="G2094">
        <f>VLOOKUP(A2094,'[1]Population Data'!$A:$C, 3, FALSE)</f>
        <v>70881</v>
      </c>
      <c r="H2094">
        <f>VLOOKUP(A2094,'[1]Population Data'!$A:$D,4,FALSE)</f>
        <v>49928</v>
      </c>
      <c r="I2094" s="3">
        <f t="shared" si="290"/>
        <v>0.22426346735180636</v>
      </c>
      <c r="J2094" s="2">
        <f t="shared" si="291"/>
        <v>3.1409122331795545</v>
      </c>
      <c r="K2094" s="2">
        <f t="shared" si="292"/>
        <v>1249.6369553206875</v>
      </c>
      <c r="L2094">
        <f t="shared" si="293"/>
        <v>36059.111111111109</v>
      </c>
      <c r="M2094" s="3">
        <f t="shared" si="294"/>
        <v>0.16196805975408235</v>
      </c>
      <c r="N2094" s="2">
        <f t="shared" si="295"/>
        <v>50.872746026595429</v>
      </c>
      <c r="O2094" s="2">
        <f t="shared" si="296"/>
        <v>476.79347590107989</v>
      </c>
    </row>
    <row r="2095" spans="1:15" x14ac:dyDescent="0.2">
      <c r="A2095" t="str">
        <f t="shared" si="288"/>
        <v>Hays County, Texas</v>
      </c>
      <c r="B2095" t="str">
        <f t="shared" si="289"/>
        <v>Hays County,</v>
      </c>
      <c r="C2095" t="s">
        <v>121</v>
      </c>
      <c r="D2095" t="s">
        <v>296</v>
      </c>
      <c r="E2095">
        <v>6605</v>
      </c>
      <c r="F2095" s="4">
        <f>VLOOKUP(A2095,'[1]Population Data'!$A:$B,2,FALSE)</f>
        <v>222631</v>
      </c>
      <c r="G2095">
        <f>VLOOKUP(A2095,'[1]Population Data'!$A:$C, 3, FALSE)</f>
        <v>70881</v>
      </c>
      <c r="H2095">
        <f>VLOOKUP(A2095,'[1]Population Data'!$A:$D,4,FALSE)</f>
        <v>49928</v>
      </c>
      <c r="I2095" s="3">
        <f t="shared" si="290"/>
        <v>0.22426346735180636</v>
      </c>
      <c r="J2095" s="2">
        <f t="shared" si="291"/>
        <v>3.1409122331795545</v>
      </c>
      <c r="K2095" s="2">
        <f t="shared" si="292"/>
        <v>2102.8922522020744</v>
      </c>
      <c r="L2095">
        <f t="shared" si="293"/>
        <v>36059.111111111109</v>
      </c>
      <c r="M2095" s="3">
        <f t="shared" si="294"/>
        <v>0.16196805975408235</v>
      </c>
      <c r="N2095" s="2">
        <f t="shared" si="295"/>
        <v>50.872746026595429</v>
      </c>
      <c r="O2095" s="2">
        <f t="shared" si="296"/>
        <v>802.34927600678543</v>
      </c>
    </row>
    <row r="2096" spans="1:15" x14ac:dyDescent="0.2">
      <c r="A2096" t="str">
        <f t="shared" si="288"/>
        <v>Hays County, Texas</v>
      </c>
      <c r="B2096" t="str">
        <f t="shared" si="289"/>
        <v>Hays County,</v>
      </c>
      <c r="C2096" t="s">
        <v>121</v>
      </c>
      <c r="D2096" t="s">
        <v>297</v>
      </c>
      <c r="E2096">
        <v>5424</v>
      </c>
      <c r="F2096" s="4">
        <f>VLOOKUP(A2096,'[1]Population Data'!$A:$B,2,FALSE)</f>
        <v>222631</v>
      </c>
      <c r="G2096">
        <f>VLOOKUP(A2096,'[1]Population Data'!$A:$C, 3, FALSE)</f>
        <v>70881</v>
      </c>
      <c r="H2096">
        <f>VLOOKUP(A2096,'[1]Population Data'!$A:$D,4,FALSE)</f>
        <v>49928</v>
      </c>
      <c r="I2096" s="3">
        <f t="shared" si="290"/>
        <v>0.22426346735180636</v>
      </c>
      <c r="J2096" s="2">
        <f t="shared" si="291"/>
        <v>3.1409122331795545</v>
      </c>
      <c r="K2096" s="2">
        <f t="shared" si="292"/>
        <v>1726.8868396584483</v>
      </c>
      <c r="L2096">
        <f t="shared" si="293"/>
        <v>36059.111111111109</v>
      </c>
      <c r="M2096" s="3">
        <f t="shared" si="294"/>
        <v>0.16196805975408235</v>
      </c>
      <c r="N2096" s="2">
        <f t="shared" si="295"/>
        <v>50.872746026595429</v>
      </c>
      <c r="O2096" s="2">
        <f t="shared" si="296"/>
        <v>658.88606707960685</v>
      </c>
    </row>
    <row r="2097" spans="1:15" x14ac:dyDescent="0.2">
      <c r="A2097" t="str">
        <f t="shared" si="288"/>
        <v>Hays County, Texas</v>
      </c>
      <c r="B2097" t="str">
        <f t="shared" si="289"/>
        <v>Hays County,</v>
      </c>
      <c r="C2097" t="s">
        <v>121</v>
      </c>
      <c r="D2097" t="s">
        <v>298</v>
      </c>
      <c r="E2097">
        <v>2158</v>
      </c>
      <c r="F2097" s="4">
        <f>VLOOKUP(A2097,'[1]Population Data'!$A:$B,2,FALSE)</f>
        <v>222631</v>
      </c>
      <c r="G2097">
        <f>VLOOKUP(A2097,'[1]Population Data'!$A:$C, 3, FALSE)</f>
        <v>70881</v>
      </c>
      <c r="H2097">
        <f>VLOOKUP(A2097,'[1]Population Data'!$A:$D,4,FALSE)</f>
        <v>49928</v>
      </c>
      <c r="I2097" s="3">
        <f t="shared" si="290"/>
        <v>0.22426346735180636</v>
      </c>
      <c r="J2097" s="2">
        <f t="shared" si="291"/>
        <v>3.1409122331795545</v>
      </c>
      <c r="K2097" s="2">
        <f t="shared" si="292"/>
        <v>687.06154129478819</v>
      </c>
      <c r="L2097">
        <f t="shared" si="293"/>
        <v>36059.111111111109</v>
      </c>
      <c r="M2097" s="3">
        <f t="shared" si="294"/>
        <v>0.16196805975408235</v>
      </c>
      <c r="N2097" s="2">
        <f t="shared" si="295"/>
        <v>50.872746026595429</v>
      </c>
      <c r="O2097" s="2">
        <f t="shared" si="296"/>
        <v>262.14530471198225</v>
      </c>
    </row>
    <row r="2098" spans="1:15" x14ac:dyDescent="0.2">
      <c r="A2098" t="str">
        <f t="shared" si="288"/>
        <v>Hays County, Texas</v>
      </c>
      <c r="B2098" t="str">
        <f t="shared" si="289"/>
        <v>Hays County,</v>
      </c>
      <c r="C2098" t="s">
        <v>121</v>
      </c>
      <c r="D2098" t="s">
        <v>299</v>
      </c>
      <c r="E2098">
        <v>13683</v>
      </c>
      <c r="F2098" s="4">
        <f>VLOOKUP(A2098,'[1]Population Data'!$A:$B,2,FALSE)</f>
        <v>222631</v>
      </c>
      <c r="G2098">
        <f>VLOOKUP(A2098,'[1]Population Data'!$A:$C, 3, FALSE)</f>
        <v>70881</v>
      </c>
      <c r="H2098">
        <f>VLOOKUP(A2098,'[1]Population Data'!$A:$D,4,FALSE)</f>
        <v>49928</v>
      </c>
      <c r="I2098" s="3">
        <f t="shared" si="290"/>
        <v>0.22426346735180636</v>
      </c>
      <c r="J2098" s="2">
        <f t="shared" si="291"/>
        <v>3.1409122331795545</v>
      </c>
      <c r="K2098" s="2">
        <f t="shared" si="292"/>
        <v>4356.3776967268705</v>
      </c>
      <c r="L2098">
        <f t="shared" si="293"/>
        <v>36059.111111111109</v>
      </c>
      <c r="M2098" s="3">
        <f t="shared" si="294"/>
        <v>0.16196805975408235</v>
      </c>
      <c r="N2098" s="2">
        <f t="shared" si="295"/>
        <v>50.872746026595429</v>
      </c>
      <c r="O2098" s="2">
        <f t="shared" si="296"/>
        <v>1662.1567212113314</v>
      </c>
    </row>
    <row r="2099" spans="1:15" x14ac:dyDescent="0.2">
      <c r="A2099" t="str">
        <f t="shared" si="288"/>
        <v>Hays County, Texas</v>
      </c>
      <c r="B2099" t="str">
        <f t="shared" si="289"/>
        <v>Hays County,</v>
      </c>
      <c r="C2099" t="s">
        <v>121</v>
      </c>
      <c r="D2099" t="s">
        <v>300</v>
      </c>
      <c r="E2099">
        <v>2817</v>
      </c>
      <c r="F2099" s="4">
        <f>VLOOKUP(A2099,'[1]Population Data'!$A:$B,2,FALSE)</f>
        <v>222631</v>
      </c>
      <c r="G2099">
        <f>VLOOKUP(A2099,'[1]Population Data'!$A:$C, 3, FALSE)</f>
        <v>70881</v>
      </c>
      <c r="H2099">
        <f>VLOOKUP(A2099,'[1]Population Data'!$A:$D,4,FALSE)</f>
        <v>49928</v>
      </c>
      <c r="I2099" s="3">
        <f t="shared" si="290"/>
        <v>0.22426346735180636</v>
      </c>
      <c r="J2099" s="2">
        <f t="shared" si="291"/>
        <v>3.1409122331795545</v>
      </c>
      <c r="K2099" s="2">
        <f t="shared" si="292"/>
        <v>896.87319825181578</v>
      </c>
      <c r="L2099">
        <f t="shared" si="293"/>
        <v>36059.111111111109</v>
      </c>
      <c r="M2099" s="3">
        <f t="shared" si="294"/>
        <v>0.16196805975408235</v>
      </c>
      <c r="N2099" s="2">
        <f t="shared" si="295"/>
        <v>50.872746026595429</v>
      </c>
      <c r="O2099" s="2">
        <f t="shared" si="296"/>
        <v>342.19801824543748</v>
      </c>
    </row>
    <row r="2100" spans="1:15" x14ac:dyDescent="0.2">
      <c r="A2100" t="str">
        <f t="shared" si="288"/>
        <v>Hays County, Texas</v>
      </c>
      <c r="B2100" t="str">
        <f t="shared" si="289"/>
        <v>Hays County,</v>
      </c>
      <c r="C2100" t="s">
        <v>121</v>
      </c>
      <c r="D2100" t="s">
        <v>301</v>
      </c>
      <c r="E2100">
        <v>1112</v>
      </c>
      <c r="F2100" s="4">
        <f>VLOOKUP(A2100,'[1]Population Data'!$A:$B,2,FALSE)</f>
        <v>222631</v>
      </c>
      <c r="G2100">
        <f>VLOOKUP(A2100,'[1]Population Data'!$A:$C, 3, FALSE)</f>
        <v>70881</v>
      </c>
      <c r="H2100">
        <f>VLOOKUP(A2100,'[1]Population Data'!$A:$D,4,FALSE)</f>
        <v>49928</v>
      </c>
      <c r="I2100" s="3">
        <f t="shared" si="290"/>
        <v>0.22426346735180636</v>
      </c>
      <c r="J2100" s="2">
        <f t="shared" si="291"/>
        <v>3.1409122331795545</v>
      </c>
      <c r="K2100" s="2">
        <f t="shared" si="292"/>
        <v>354.03727243735148</v>
      </c>
      <c r="L2100">
        <f t="shared" si="293"/>
        <v>36059.111111111109</v>
      </c>
      <c r="M2100" s="3">
        <f t="shared" si="294"/>
        <v>0.16196805975408235</v>
      </c>
      <c r="N2100" s="2">
        <f t="shared" si="295"/>
        <v>50.872746026595429</v>
      </c>
      <c r="O2100" s="2">
        <f t="shared" si="296"/>
        <v>135.08136183490467</v>
      </c>
    </row>
    <row r="2101" spans="1:15" x14ac:dyDescent="0.2">
      <c r="A2101" t="str">
        <f t="shared" si="288"/>
        <v>Hays County, Texas</v>
      </c>
      <c r="B2101" t="str">
        <f t="shared" si="289"/>
        <v>Hays County,</v>
      </c>
      <c r="C2101" t="s">
        <v>121</v>
      </c>
      <c r="D2101" t="s">
        <v>302</v>
      </c>
      <c r="E2101">
        <v>2606</v>
      </c>
      <c r="F2101" s="4">
        <f>VLOOKUP(A2101,'[1]Population Data'!$A:$B,2,FALSE)</f>
        <v>222631</v>
      </c>
      <c r="G2101">
        <f>VLOOKUP(A2101,'[1]Population Data'!$A:$C, 3, FALSE)</f>
        <v>70881</v>
      </c>
      <c r="H2101">
        <f>VLOOKUP(A2101,'[1]Population Data'!$A:$D,4,FALSE)</f>
        <v>49928</v>
      </c>
      <c r="I2101" s="3">
        <f t="shared" si="290"/>
        <v>0.22426346735180636</v>
      </c>
      <c r="J2101" s="2">
        <f t="shared" si="291"/>
        <v>3.1409122331795545</v>
      </c>
      <c r="K2101" s="2">
        <f t="shared" si="292"/>
        <v>829.69526256451263</v>
      </c>
      <c r="L2101">
        <f t="shared" si="293"/>
        <v>36059.111111111109</v>
      </c>
      <c r="M2101" s="3">
        <f t="shared" si="294"/>
        <v>0.16196805975408235</v>
      </c>
      <c r="N2101" s="2">
        <f t="shared" si="295"/>
        <v>50.872746026595429</v>
      </c>
      <c r="O2101" s="2">
        <f t="shared" si="296"/>
        <v>316.56657278935398</v>
      </c>
    </row>
    <row r="2102" spans="1:15" x14ac:dyDescent="0.2">
      <c r="A2102" t="str">
        <f t="shared" si="288"/>
        <v>Hemphill County, Texas</v>
      </c>
      <c r="B2102" t="str">
        <f t="shared" si="289"/>
        <v>Hemphill County,</v>
      </c>
      <c r="C2102" t="s">
        <v>122</v>
      </c>
      <c r="D2102" t="s">
        <v>283</v>
      </c>
      <c r="E2102">
        <v>55</v>
      </c>
      <c r="F2102" s="4">
        <f>VLOOKUP(A2102,'[1]Population Data'!$A:$B,2,FALSE)</f>
        <v>4061</v>
      </c>
      <c r="G2102">
        <f>VLOOKUP(A2102,'[1]Population Data'!$A:$C, 3, FALSE)</f>
        <v>1323</v>
      </c>
      <c r="H2102">
        <f>VLOOKUP(A2102,'[1]Population Data'!$A:$D,4,FALSE)</f>
        <v>1302</v>
      </c>
      <c r="I2102" s="3">
        <f t="shared" si="290"/>
        <v>0.32061068702290074</v>
      </c>
      <c r="J2102" s="2">
        <f t="shared" si="291"/>
        <v>3.0695389266817839</v>
      </c>
      <c r="K2102" s="2">
        <f t="shared" si="292"/>
        <v>17.918000492489533</v>
      </c>
      <c r="L2102">
        <f t="shared" si="293"/>
        <v>940.33333333333326</v>
      </c>
      <c r="M2102" s="3">
        <f t="shared" si="294"/>
        <v>0.23155216284987276</v>
      </c>
      <c r="N2102" s="2">
        <f t="shared" si="295"/>
        <v>71.075837742504405</v>
      </c>
      <c r="O2102" s="2">
        <f t="shared" si="296"/>
        <v>9.55152671755725</v>
      </c>
    </row>
    <row r="2103" spans="1:15" x14ac:dyDescent="0.2">
      <c r="A2103" t="str">
        <f t="shared" si="288"/>
        <v>Hemphill County, Texas</v>
      </c>
      <c r="B2103" t="str">
        <f t="shared" si="289"/>
        <v>Hemphill County,</v>
      </c>
      <c r="C2103" t="s">
        <v>122</v>
      </c>
      <c r="D2103" t="s">
        <v>284</v>
      </c>
      <c r="E2103">
        <v>79</v>
      </c>
      <c r="F2103" s="4">
        <f>VLOOKUP(A2103,'[1]Population Data'!$A:$B,2,FALSE)</f>
        <v>4061</v>
      </c>
      <c r="G2103">
        <f>VLOOKUP(A2103,'[1]Population Data'!$A:$C, 3, FALSE)</f>
        <v>1323</v>
      </c>
      <c r="H2103">
        <f>VLOOKUP(A2103,'[1]Population Data'!$A:$D,4,FALSE)</f>
        <v>1302</v>
      </c>
      <c r="I2103" s="3">
        <f t="shared" si="290"/>
        <v>0.32061068702290074</v>
      </c>
      <c r="J2103" s="2">
        <f t="shared" si="291"/>
        <v>3.0695389266817839</v>
      </c>
      <c r="K2103" s="2">
        <f t="shared" si="292"/>
        <v>25.736764343757695</v>
      </c>
      <c r="L2103">
        <f t="shared" si="293"/>
        <v>940.33333333333326</v>
      </c>
      <c r="M2103" s="3">
        <f t="shared" si="294"/>
        <v>0.23155216284987276</v>
      </c>
      <c r="N2103" s="2">
        <f t="shared" si="295"/>
        <v>71.075837742504405</v>
      </c>
      <c r="O2103" s="2">
        <f t="shared" si="296"/>
        <v>13.71946564885496</v>
      </c>
    </row>
    <row r="2104" spans="1:15" x14ac:dyDescent="0.2">
      <c r="A2104" t="str">
        <f t="shared" si="288"/>
        <v>Hemphill County, Texas</v>
      </c>
      <c r="B2104" t="str">
        <f t="shared" si="289"/>
        <v>Hemphill County,</v>
      </c>
      <c r="C2104" t="s">
        <v>122</v>
      </c>
      <c r="D2104" t="s">
        <v>285</v>
      </c>
      <c r="E2104">
        <v>81</v>
      </c>
      <c r="F2104" s="4">
        <f>VLOOKUP(A2104,'[1]Population Data'!$A:$B,2,FALSE)</f>
        <v>4061</v>
      </c>
      <c r="G2104">
        <f>VLOOKUP(A2104,'[1]Population Data'!$A:$C, 3, FALSE)</f>
        <v>1323</v>
      </c>
      <c r="H2104">
        <f>VLOOKUP(A2104,'[1]Population Data'!$A:$D,4,FALSE)</f>
        <v>1302</v>
      </c>
      <c r="I2104" s="3">
        <f t="shared" si="290"/>
        <v>0.32061068702290074</v>
      </c>
      <c r="J2104" s="2">
        <f t="shared" si="291"/>
        <v>3.0695389266817839</v>
      </c>
      <c r="K2104" s="2">
        <f t="shared" si="292"/>
        <v>26.388327998030043</v>
      </c>
      <c r="L2104">
        <f t="shared" si="293"/>
        <v>940.33333333333326</v>
      </c>
      <c r="M2104" s="3">
        <f t="shared" si="294"/>
        <v>0.23155216284987276</v>
      </c>
      <c r="N2104" s="2">
        <f t="shared" si="295"/>
        <v>71.075837742504405</v>
      </c>
      <c r="O2104" s="2">
        <f t="shared" si="296"/>
        <v>14.066793893129773</v>
      </c>
    </row>
    <row r="2105" spans="1:15" x14ac:dyDescent="0.2">
      <c r="A2105" t="str">
        <f t="shared" si="288"/>
        <v>Hemphill County, Texas</v>
      </c>
      <c r="B2105" t="str">
        <f t="shared" si="289"/>
        <v>Hemphill County,</v>
      </c>
      <c r="C2105" t="s">
        <v>122</v>
      </c>
      <c r="D2105" t="s">
        <v>286</v>
      </c>
      <c r="E2105">
        <v>56</v>
      </c>
      <c r="F2105" s="4">
        <f>VLOOKUP(A2105,'[1]Population Data'!$A:$B,2,FALSE)</f>
        <v>4061</v>
      </c>
      <c r="G2105">
        <f>VLOOKUP(A2105,'[1]Population Data'!$A:$C, 3, FALSE)</f>
        <v>1323</v>
      </c>
      <c r="H2105">
        <f>VLOOKUP(A2105,'[1]Population Data'!$A:$D,4,FALSE)</f>
        <v>1302</v>
      </c>
      <c r="I2105" s="3">
        <f t="shared" si="290"/>
        <v>0.32061068702290074</v>
      </c>
      <c r="J2105" s="2">
        <f t="shared" si="291"/>
        <v>3.0695389266817839</v>
      </c>
      <c r="K2105" s="2">
        <f t="shared" si="292"/>
        <v>18.243782319625709</v>
      </c>
      <c r="L2105">
        <f t="shared" si="293"/>
        <v>940.33333333333326</v>
      </c>
      <c r="M2105" s="3">
        <f t="shared" si="294"/>
        <v>0.23155216284987276</v>
      </c>
      <c r="N2105" s="2">
        <f t="shared" si="295"/>
        <v>71.075837742504405</v>
      </c>
      <c r="O2105" s="2">
        <f t="shared" si="296"/>
        <v>9.7251908396946565</v>
      </c>
    </row>
    <row r="2106" spans="1:15" x14ac:dyDescent="0.2">
      <c r="A2106" t="str">
        <f t="shared" si="288"/>
        <v>Hemphill County, Texas</v>
      </c>
      <c r="B2106" t="str">
        <f t="shared" si="289"/>
        <v>Hemphill County,</v>
      </c>
      <c r="C2106" t="s">
        <v>122</v>
      </c>
      <c r="D2106" t="s">
        <v>287</v>
      </c>
      <c r="E2106">
        <v>113</v>
      </c>
      <c r="F2106" s="4">
        <f>VLOOKUP(A2106,'[1]Population Data'!$A:$B,2,FALSE)</f>
        <v>4061</v>
      </c>
      <c r="G2106">
        <f>VLOOKUP(A2106,'[1]Population Data'!$A:$C, 3, FALSE)</f>
        <v>1323</v>
      </c>
      <c r="H2106">
        <f>VLOOKUP(A2106,'[1]Population Data'!$A:$D,4,FALSE)</f>
        <v>1302</v>
      </c>
      <c r="I2106" s="3">
        <f t="shared" si="290"/>
        <v>0.32061068702290074</v>
      </c>
      <c r="J2106" s="2">
        <f t="shared" si="291"/>
        <v>3.0695389266817839</v>
      </c>
      <c r="K2106" s="2">
        <f t="shared" si="292"/>
        <v>36.813346466387586</v>
      </c>
      <c r="L2106">
        <f t="shared" si="293"/>
        <v>940.33333333333326</v>
      </c>
      <c r="M2106" s="3">
        <f t="shared" si="294"/>
        <v>0.23155216284987276</v>
      </c>
      <c r="N2106" s="2">
        <f t="shared" si="295"/>
        <v>71.075837742504405</v>
      </c>
      <c r="O2106" s="2">
        <f t="shared" si="296"/>
        <v>19.624045801526716</v>
      </c>
    </row>
    <row r="2107" spans="1:15" x14ac:dyDescent="0.2">
      <c r="A2107" t="str">
        <f t="shared" si="288"/>
        <v>Hemphill County, Texas</v>
      </c>
      <c r="B2107" t="str">
        <f t="shared" si="289"/>
        <v>Hemphill County,</v>
      </c>
      <c r="C2107" t="s">
        <v>122</v>
      </c>
      <c r="D2107" t="s">
        <v>288</v>
      </c>
      <c r="E2107">
        <v>198</v>
      </c>
      <c r="F2107" s="4">
        <f>VLOOKUP(A2107,'[1]Population Data'!$A:$B,2,FALSE)</f>
        <v>4061</v>
      </c>
      <c r="G2107">
        <f>VLOOKUP(A2107,'[1]Population Data'!$A:$C, 3, FALSE)</f>
        <v>1323</v>
      </c>
      <c r="H2107">
        <f>VLOOKUP(A2107,'[1]Population Data'!$A:$D,4,FALSE)</f>
        <v>1302</v>
      </c>
      <c r="I2107" s="3">
        <f t="shared" si="290"/>
        <v>0.32061068702290074</v>
      </c>
      <c r="J2107" s="2">
        <f t="shared" si="291"/>
        <v>3.0695389266817839</v>
      </c>
      <c r="K2107" s="2">
        <f t="shared" si="292"/>
        <v>64.504801772962324</v>
      </c>
      <c r="L2107">
        <f t="shared" si="293"/>
        <v>940.33333333333326</v>
      </c>
      <c r="M2107" s="3">
        <f t="shared" si="294"/>
        <v>0.23155216284987276</v>
      </c>
      <c r="N2107" s="2">
        <f t="shared" si="295"/>
        <v>71.075837742504405</v>
      </c>
      <c r="O2107" s="2">
        <f t="shared" si="296"/>
        <v>34.385496183206108</v>
      </c>
    </row>
    <row r="2108" spans="1:15" x14ac:dyDescent="0.2">
      <c r="A2108" t="str">
        <f t="shared" si="288"/>
        <v>Hemphill County, Texas</v>
      </c>
      <c r="B2108" t="str">
        <f t="shared" si="289"/>
        <v>Hemphill County,</v>
      </c>
      <c r="C2108" t="s">
        <v>122</v>
      </c>
      <c r="D2108" t="s">
        <v>289</v>
      </c>
      <c r="E2108">
        <v>84</v>
      </c>
      <c r="F2108" s="4">
        <f>VLOOKUP(A2108,'[1]Population Data'!$A:$B,2,FALSE)</f>
        <v>4061</v>
      </c>
      <c r="G2108">
        <f>VLOOKUP(A2108,'[1]Population Data'!$A:$C, 3, FALSE)</f>
        <v>1323</v>
      </c>
      <c r="H2108">
        <f>VLOOKUP(A2108,'[1]Population Data'!$A:$D,4,FALSE)</f>
        <v>1302</v>
      </c>
      <c r="I2108" s="3">
        <f t="shared" si="290"/>
        <v>0.32061068702290074</v>
      </c>
      <c r="J2108" s="2">
        <f t="shared" si="291"/>
        <v>3.0695389266817839</v>
      </c>
      <c r="K2108" s="2">
        <f t="shared" si="292"/>
        <v>27.365673479438563</v>
      </c>
      <c r="L2108">
        <f t="shared" si="293"/>
        <v>940.33333333333326</v>
      </c>
      <c r="M2108" s="3">
        <f t="shared" si="294"/>
        <v>0.23155216284987276</v>
      </c>
      <c r="N2108" s="2">
        <f t="shared" si="295"/>
        <v>71.075837742504405</v>
      </c>
      <c r="O2108" s="2">
        <f t="shared" si="296"/>
        <v>14.587786259541986</v>
      </c>
    </row>
    <row r="2109" spans="1:15" x14ac:dyDescent="0.2">
      <c r="A2109" t="str">
        <f t="shared" si="288"/>
        <v>Hemphill County, Texas</v>
      </c>
      <c r="B2109" t="str">
        <f t="shared" si="289"/>
        <v>Hemphill County,</v>
      </c>
      <c r="C2109" t="s">
        <v>122</v>
      </c>
      <c r="D2109" t="s">
        <v>290</v>
      </c>
      <c r="E2109">
        <v>124</v>
      </c>
      <c r="F2109" s="4">
        <f>VLOOKUP(A2109,'[1]Population Data'!$A:$B,2,FALSE)</f>
        <v>4061</v>
      </c>
      <c r="G2109">
        <f>VLOOKUP(A2109,'[1]Population Data'!$A:$C, 3, FALSE)</f>
        <v>1323</v>
      </c>
      <c r="H2109">
        <f>VLOOKUP(A2109,'[1]Population Data'!$A:$D,4,FALSE)</f>
        <v>1302</v>
      </c>
      <c r="I2109" s="3">
        <f t="shared" si="290"/>
        <v>0.32061068702290074</v>
      </c>
      <c r="J2109" s="2">
        <f t="shared" si="291"/>
        <v>3.0695389266817839</v>
      </c>
      <c r="K2109" s="2">
        <f t="shared" si="292"/>
        <v>40.396946564885496</v>
      </c>
      <c r="L2109">
        <f t="shared" si="293"/>
        <v>940.33333333333326</v>
      </c>
      <c r="M2109" s="3">
        <f t="shared" si="294"/>
        <v>0.23155216284987276</v>
      </c>
      <c r="N2109" s="2">
        <f t="shared" si="295"/>
        <v>71.075837742504405</v>
      </c>
      <c r="O2109" s="2">
        <f t="shared" si="296"/>
        <v>21.534351145038169</v>
      </c>
    </row>
    <row r="2110" spans="1:15" x14ac:dyDescent="0.2">
      <c r="A2110" t="str">
        <f t="shared" si="288"/>
        <v>Hemphill County, Texas</v>
      </c>
      <c r="B2110" t="str">
        <f t="shared" si="289"/>
        <v>Hemphill County,</v>
      </c>
      <c r="C2110" t="s">
        <v>122</v>
      </c>
      <c r="D2110" t="s">
        <v>291</v>
      </c>
      <c r="E2110">
        <v>54</v>
      </c>
      <c r="F2110" s="4">
        <f>VLOOKUP(A2110,'[1]Population Data'!$A:$B,2,FALSE)</f>
        <v>4061</v>
      </c>
      <c r="G2110">
        <f>VLOOKUP(A2110,'[1]Population Data'!$A:$C, 3, FALSE)</f>
        <v>1323</v>
      </c>
      <c r="H2110">
        <f>VLOOKUP(A2110,'[1]Population Data'!$A:$D,4,FALSE)</f>
        <v>1302</v>
      </c>
      <c r="I2110" s="3">
        <f t="shared" si="290"/>
        <v>0.32061068702290074</v>
      </c>
      <c r="J2110" s="2">
        <f t="shared" si="291"/>
        <v>3.0695389266817839</v>
      </c>
      <c r="K2110" s="2">
        <f t="shared" si="292"/>
        <v>17.592218665353361</v>
      </c>
      <c r="L2110">
        <f t="shared" si="293"/>
        <v>940.33333333333326</v>
      </c>
      <c r="M2110" s="3">
        <f t="shared" si="294"/>
        <v>0.23155216284987276</v>
      </c>
      <c r="N2110" s="2">
        <f t="shared" si="295"/>
        <v>71.075837742504405</v>
      </c>
      <c r="O2110" s="2">
        <f t="shared" si="296"/>
        <v>9.3778625954198471</v>
      </c>
    </row>
    <row r="2111" spans="1:15" x14ac:dyDescent="0.2">
      <c r="A2111" t="str">
        <f t="shared" si="288"/>
        <v>Hemphill County, Texas</v>
      </c>
      <c r="B2111" t="str">
        <f t="shared" si="289"/>
        <v>Hemphill County,</v>
      </c>
      <c r="C2111" t="s">
        <v>122</v>
      </c>
      <c r="D2111" t="s">
        <v>292</v>
      </c>
      <c r="E2111">
        <v>5</v>
      </c>
      <c r="F2111" s="4">
        <f>VLOOKUP(A2111,'[1]Population Data'!$A:$B,2,FALSE)</f>
        <v>4061</v>
      </c>
      <c r="G2111">
        <f>VLOOKUP(A2111,'[1]Population Data'!$A:$C, 3, FALSE)</f>
        <v>1323</v>
      </c>
      <c r="H2111">
        <f>VLOOKUP(A2111,'[1]Population Data'!$A:$D,4,FALSE)</f>
        <v>1302</v>
      </c>
      <c r="I2111" s="3">
        <f t="shared" si="290"/>
        <v>0.32061068702290074</v>
      </c>
      <c r="J2111" s="2">
        <f t="shared" si="291"/>
        <v>3.0695389266817839</v>
      </c>
      <c r="K2111" s="2">
        <f t="shared" si="292"/>
        <v>1.6289091356808667</v>
      </c>
      <c r="L2111">
        <f t="shared" si="293"/>
        <v>940.33333333333326</v>
      </c>
      <c r="M2111" s="3">
        <f t="shared" si="294"/>
        <v>0.23155216284987276</v>
      </c>
      <c r="N2111" s="2">
        <f t="shared" si="295"/>
        <v>71.075837742504405</v>
      </c>
      <c r="O2111" s="2">
        <f t="shared" si="296"/>
        <v>0.86832061068702271</v>
      </c>
    </row>
    <row r="2112" spans="1:15" x14ac:dyDescent="0.2">
      <c r="A2112" t="str">
        <f t="shared" si="288"/>
        <v>Hemphill County, Texas</v>
      </c>
      <c r="B2112" t="str">
        <f t="shared" si="289"/>
        <v>Hemphill County,</v>
      </c>
      <c r="C2112" t="s">
        <v>122</v>
      </c>
      <c r="D2112" t="s">
        <v>293</v>
      </c>
      <c r="E2112">
        <v>92</v>
      </c>
      <c r="F2112" s="4">
        <f>VLOOKUP(A2112,'[1]Population Data'!$A:$B,2,FALSE)</f>
        <v>4061</v>
      </c>
      <c r="G2112">
        <f>VLOOKUP(A2112,'[1]Population Data'!$A:$C, 3, FALSE)</f>
        <v>1323</v>
      </c>
      <c r="H2112">
        <f>VLOOKUP(A2112,'[1]Population Data'!$A:$D,4,FALSE)</f>
        <v>1302</v>
      </c>
      <c r="I2112" s="3">
        <f t="shared" si="290"/>
        <v>0.32061068702290074</v>
      </c>
      <c r="J2112" s="2">
        <f t="shared" si="291"/>
        <v>3.0695389266817839</v>
      </c>
      <c r="K2112" s="2">
        <f t="shared" si="292"/>
        <v>29.97192809652795</v>
      </c>
      <c r="L2112">
        <f t="shared" si="293"/>
        <v>940.33333333333326</v>
      </c>
      <c r="M2112" s="3">
        <f t="shared" si="294"/>
        <v>0.23155216284987276</v>
      </c>
      <c r="N2112" s="2">
        <f t="shared" si="295"/>
        <v>71.075837742504405</v>
      </c>
      <c r="O2112" s="2">
        <f t="shared" si="296"/>
        <v>15.977099236641223</v>
      </c>
    </row>
    <row r="2113" spans="1:15" x14ac:dyDescent="0.2">
      <c r="A2113" t="str">
        <f t="shared" si="288"/>
        <v>Hemphill County, Texas</v>
      </c>
      <c r="B2113" t="str">
        <f t="shared" si="289"/>
        <v>Hemphill County,</v>
      </c>
      <c r="C2113" t="s">
        <v>122</v>
      </c>
      <c r="D2113" t="s">
        <v>294</v>
      </c>
      <c r="E2113">
        <v>319</v>
      </c>
      <c r="F2113" s="4">
        <f>VLOOKUP(A2113,'[1]Population Data'!$A:$B,2,FALSE)</f>
        <v>4061</v>
      </c>
      <c r="G2113">
        <f>VLOOKUP(A2113,'[1]Population Data'!$A:$C, 3, FALSE)</f>
        <v>1323</v>
      </c>
      <c r="H2113">
        <f>VLOOKUP(A2113,'[1]Population Data'!$A:$D,4,FALSE)</f>
        <v>1302</v>
      </c>
      <c r="I2113" s="3">
        <f t="shared" si="290"/>
        <v>0.32061068702290074</v>
      </c>
      <c r="J2113" s="2">
        <f t="shared" si="291"/>
        <v>3.0695389266817839</v>
      </c>
      <c r="K2113" s="2">
        <f t="shared" si="292"/>
        <v>103.9244028564393</v>
      </c>
      <c r="L2113">
        <f t="shared" si="293"/>
        <v>940.33333333333326</v>
      </c>
      <c r="M2113" s="3">
        <f t="shared" si="294"/>
        <v>0.23155216284987276</v>
      </c>
      <c r="N2113" s="2">
        <f t="shared" si="295"/>
        <v>71.075837742504405</v>
      </c>
      <c r="O2113" s="2">
        <f t="shared" si="296"/>
        <v>55.398854961832058</v>
      </c>
    </row>
    <row r="2114" spans="1:15" x14ac:dyDescent="0.2">
      <c r="A2114" t="str">
        <f t="shared" si="288"/>
        <v>Hemphill County, Texas</v>
      </c>
      <c r="B2114" t="str">
        <f t="shared" si="289"/>
        <v>Hemphill County,</v>
      </c>
      <c r="C2114" t="s">
        <v>122</v>
      </c>
      <c r="D2114" t="s">
        <v>295</v>
      </c>
      <c r="E2114">
        <v>82</v>
      </c>
      <c r="F2114" s="4">
        <f>VLOOKUP(A2114,'[1]Population Data'!$A:$B,2,FALSE)</f>
        <v>4061</v>
      </c>
      <c r="G2114">
        <f>VLOOKUP(A2114,'[1]Population Data'!$A:$C, 3, FALSE)</f>
        <v>1323</v>
      </c>
      <c r="H2114">
        <f>VLOOKUP(A2114,'[1]Population Data'!$A:$D,4,FALSE)</f>
        <v>1302</v>
      </c>
      <c r="I2114" s="3">
        <f t="shared" si="290"/>
        <v>0.32061068702290074</v>
      </c>
      <c r="J2114" s="2">
        <f t="shared" si="291"/>
        <v>3.0695389266817839</v>
      </c>
      <c r="K2114" s="2">
        <f t="shared" si="292"/>
        <v>26.714109825166215</v>
      </c>
      <c r="L2114">
        <f t="shared" si="293"/>
        <v>940.33333333333326</v>
      </c>
      <c r="M2114" s="3">
        <f t="shared" si="294"/>
        <v>0.23155216284987276</v>
      </c>
      <c r="N2114" s="2">
        <f t="shared" si="295"/>
        <v>71.075837742504405</v>
      </c>
      <c r="O2114" s="2">
        <f t="shared" si="296"/>
        <v>14.240458015267174</v>
      </c>
    </row>
    <row r="2115" spans="1:15" x14ac:dyDescent="0.2">
      <c r="A2115" t="str">
        <f t="shared" ref="A2115:A2178" si="297">CONCATENATE(B2115, " Texas")</f>
        <v>Hemphill County, Texas</v>
      </c>
      <c r="B2115" t="str">
        <f t="shared" ref="B2115:B2178" si="298">LEFT(C2115,FIND(",",C2115))</f>
        <v>Hemphill County,</v>
      </c>
      <c r="C2115" t="s">
        <v>122</v>
      </c>
      <c r="D2115" t="s">
        <v>296</v>
      </c>
      <c r="E2115">
        <v>42</v>
      </c>
      <c r="F2115" s="4">
        <f>VLOOKUP(A2115,'[1]Population Data'!$A:$B,2,FALSE)</f>
        <v>4061</v>
      </c>
      <c r="G2115">
        <f>VLOOKUP(A2115,'[1]Population Data'!$A:$C, 3, FALSE)</f>
        <v>1323</v>
      </c>
      <c r="H2115">
        <f>VLOOKUP(A2115,'[1]Population Data'!$A:$D,4,FALSE)</f>
        <v>1302</v>
      </c>
      <c r="I2115" s="3">
        <f t="shared" ref="I2115:I2178" si="299">H2115/F2115</f>
        <v>0.32061068702290074</v>
      </c>
      <c r="J2115" s="2">
        <f t="shared" ref="J2115:J2178" si="300">F2115/G2115</f>
        <v>3.0695389266817839</v>
      </c>
      <c r="K2115" s="2">
        <f t="shared" ref="K2115:K2178" si="301">E2115/J2115</f>
        <v>13.682836739719281</v>
      </c>
      <c r="L2115">
        <f t="shared" ref="L2115:L2178" si="302">(H2115/18)*13</f>
        <v>940.33333333333326</v>
      </c>
      <c r="M2115" s="3">
        <f t="shared" ref="M2115:M2178" si="303">L2115/F2115</f>
        <v>0.23155216284987276</v>
      </c>
      <c r="N2115" s="2">
        <f t="shared" ref="N2115:N2178" si="304">M2115*J2115*100</f>
        <v>71.075837742504405</v>
      </c>
      <c r="O2115" s="2">
        <f t="shared" ref="O2115:O2178" si="305">0.75*K2115*N2115*(1/100)</f>
        <v>7.2938931297709928</v>
      </c>
    </row>
    <row r="2116" spans="1:15" x14ac:dyDescent="0.2">
      <c r="A2116" t="str">
        <f t="shared" si="297"/>
        <v>Hemphill County, Texas</v>
      </c>
      <c r="B2116" t="str">
        <f t="shared" si="298"/>
        <v>Hemphill County,</v>
      </c>
      <c r="C2116" t="s">
        <v>122</v>
      </c>
      <c r="D2116" t="s">
        <v>297</v>
      </c>
      <c r="E2116">
        <v>37</v>
      </c>
      <c r="F2116" s="4">
        <f>VLOOKUP(A2116,'[1]Population Data'!$A:$B,2,FALSE)</f>
        <v>4061</v>
      </c>
      <c r="G2116">
        <f>VLOOKUP(A2116,'[1]Population Data'!$A:$C, 3, FALSE)</f>
        <v>1323</v>
      </c>
      <c r="H2116">
        <f>VLOOKUP(A2116,'[1]Population Data'!$A:$D,4,FALSE)</f>
        <v>1302</v>
      </c>
      <c r="I2116" s="3">
        <f t="shared" si="299"/>
        <v>0.32061068702290074</v>
      </c>
      <c r="J2116" s="2">
        <f t="shared" si="300"/>
        <v>3.0695389266817839</v>
      </c>
      <c r="K2116" s="2">
        <f t="shared" si="301"/>
        <v>12.053927604038414</v>
      </c>
      <c r="L2116">
        <f t="shared" si="302"/>
        <v>940.33333333333326</v>
      </c>
      <c r="M2116" s="3">
        <f t="shared" si="303"/>
        <v>0.23155216284987276</v>
      </c>
      <c r="N2116" s="2">
        <f t="shared" si="304"/>
        <v>71.075837742504405</v>
      </c>
      <c r="O2116" s="2">
        <f t="shared" si="305"/>
        <v>6.4255725190839694</v>
      </c>
    </row>
    <row r="2117" spans="1:15" x14ac:dyDescent="0.2">
      <c r="A2117" t="str">
        <f t="shared" si="297"/>
        <v>Hemphill County, Texas</v>
      </c>
      <c r="B2117" t="str">
        <f t="shared" si="298"/>
        <v>Hemphill County,</v>
      </c>
      <c r="C2117" t="s">
        <v>122</v>
      </c>
      <c r="D2117" t="s">
        <v>298</v>
      </c>
      <c r="E2117">
        <v>50</v>
      </c>
      <c r="F2117" s="4">
        <f>VLOOKUP(A2117,'[1]Population Data'!$A:$B,2,FALSE)</f>
        <v>4061</v>
      </c>
      <c r="G2117">
        <f>VLOOKUP(A2117,'[1]Population Data'!$A:$C, 3, FALSE)</f>
        <v>1323</v>
      </c>
      <c r="H2117">
        <f>VLOOKUP(A2117,'[1]Population Data'!$A:$D,4,FALSE)</f>
        <v>1302</v>
      </c>
      <c r="I2117" s="3">
        <f t="shared" si="299"/>
        <v>0.32061068702290074</v>
      </c>
      <c r="J2117" s="2">
        <f t="shared" si="300"/>
        <v>3.0695389266817839</v>
      </c>
      <c r="K2117" s="2">
        <f t="shared" si="301"/>
        <v>16.289091356808669</v>
      </c>
      <c r="L2117">
        <f t="shared" si="302"/>
        <v>940.33333333333326</v>
      </c>
      <c r="M2117" s="3">
        <f t="shared" si="303"/>
        <v>0.23155216284987276</v>
      </c>
      <c r="N2117" s="2">
        <f t="shared" si="304"/>
        <v>71.075837742504405</v>
      </c>
      <c r="O2117" s="2">
        <f t="shared" si="305"/>
        <v>8.6832061068702284</v>
      </c>
    </row>
    <row r="2118" spans="1:15" x14ac:dyDescent="0.2">
      <c r="A2118" t="str">
        <f t="shared" si="297"/>
        <v>Hemphill County, Texas</v>
      </c>
      <c r="B2118" t="str">
        <f t="shared" si="298"/>
        <v>Hemphill County,</v>
      </c>
      <c r="C2118" t="s">
        <v>122</v>
      </c>
      <c r="D2118" t="s">
        <v>299</v>
      </c>
      <c r="E2118">
        <v>265</v>
      </c>
      <c r="F2118" s="4">
        <f>VLOOKUP(A2118,'[1]Population Data'!$A:$B,2,FALSE)</f>
        <v>4061</v>
      </c>
      <c r="G2118">
        <f>VLOOKUP(A2118,'[1]Population Data'!$A:$C, 3, FALSE)</f>
        <v>1323</v>
      </c>
      <c r="H2118">
        <f>VLOOKUP(A2118,'[1]Population Data'!$A:$D,4,FALSE)</f>
        <v>1302</v>
      </c>
      <c r="I2118" s="3">
        <f t="shared" si="299"/>
        <v>0.32061068702290074</v>
      </c>
      <c r="J2118" s="2">
        <f t="shared" si="300"/>
        <v>3.0695389266817839</v>
      </c>
      <c r="K2118" s="2">
        <f t="shared" si="301"/>
        <v>86.332184191085943</v>
      </c>
      <c r="L2118">
        <f t="shared" si="302"/>
        <v>940.33333333333326</v>
      </c>
      <c r="M2118" s="3">
        <f t="shared" si="303"/>
        <v>0.23155216284987276</v>
      </c>
      <c r="N2118" s="2">
        <f t="shared" si="304"/>
        <v>71.075837742504405</v>
      </c>
      <c r="O2118" s="2">
        <f t="shared" si="305"/>
        <v>46.020992366412209</v>
      </c>
    </row>
    <row r="2119" spans="1:15" x14ac:dyDescent="0.2">
      <c r="A2119" t="str">
        <f t="shared" si="297"/>
        <v>Hemphill County, Texas</v>
      </c>
      <c r="B2119" t="str">
        <f t="shared" si="298"/>
        <v>Hemphill County,</v>
      </c>
      <c r="C2119" t="s">
        <v>122</v>
      </c>
      <c r="D2119" t="s">
        <v>300</v>
      </c>
      <c r="E2119">
        <v>94</v>
      </c>
      <c r="F2119" s="4">
        <f>VLOOKUP(A2119,'[1]Population Data'!$A:$B,2,FALSE)</f>
        <v>4061</v>
      </c>
      <c r="G2119">
        <f>VLOOKUP(A2119,'[1]Population Data'!$A:$C, 3, FALSE)</f>
        <v>1323</v>
      </c>
      <c r="H2119">
        <f>VLOOKUP(A2119,'[1]Population Data'!$A:$D,4,FALSE)</f>
        <v>1302</v>
      </c>
      <c r="I2119" s="3">
        <f t="shared" si="299"/>
        <v>0.32061068702290074</v>
      </c>
      <c r="J2119" s="2">
        <f t="shared" si="300"/>
        <v>3.0695389266817839</v>
      </c>
      <c r="K2119" s="2">
        <f t="shared" si="301"/>
        <v>30.623491750800294</v>
      </c>
      <c r="L2119">
        <f t="shared" si="302"/>
        <v>940.33333333333326</v>
      </c>
      <c r="M2119" s="3">
        <f t="shared" si="303"/>
        <v>0.23155216284987276</v>
      </c>
      <c r="N2119" s="2">
        <f t="shared" si="304"/>
        <v>71.075837742504405</v>
      </c>
      <c r="O2119" s="2">
        <f t="shared" si="305"/>
        <v>16.324427480916029</v>
      </c>
    </row>
    <row r="2120" spans="1:15" x14ac:dyDescent="0.2">
      <c r="A2120" t="str">
        <f t="shared" si="297"/>
        <v>Hemphill County, Texas</v>
      </c>
      <c r="B2120" t="str">
        <f t="shared" si="298"/>
        <v>Hemphill County,</v>
      </c>
      <c r="C2120" t="s">
        <v>122</v>
      </c>
      <c r="D2120" t="s">
        <v>301</v>
      </c>
      <c r="E2120">
        <v>43</v>
      </c>
      <c r="F2120" s="4">
        <f>VLOOKUP(A2120,'[1]Population Data'!$A:$B,2,FALSE)</f>
        <v>4061</v>
      </c>
      <c r="G2120">
        <f>VLOOKUP(A2120,'[1]Population Data'!$A:$C, 3, FALSE)</f>
        <v>1323</v>
      </c>
      <c r="H2120">
        <f>VLOOKUP(A2120,'[1]Population Data'!$A:$D,4,FALSE)</f>
        <v>1302</v>
      </c>
      <c r="I2120" s="3">
        <f t="shared" si="299"/>
        <v>0.32061068702290074</v>
      </c>
      <c r="J2120" s="2">
        <f t="shared" si="300"/>
        <v>3.0695389266817839</v>
      </c>
      <c r="K2120" s="2">
        <f t="shared" si="301"/>
        <v>14.008618566855453</v>
      </c>
      <c r="L2120">
        <f t="shared" si="302"/>
        <v>940.33333333333326</v>
      </c>
      <c r="M2120" s="3">
        <f t="shared" si="303"/>
        <v>0.23155216284987276</v>
      </c>
      <c r="N2120" s="2">
        <f t="shared" si="304"/>
        <v>71.075837742504405</v>
      </c>
      <c r="O2120" s="2">
        <f t="shared" si="305"/>
        <v>7.4675572519083957</v>
      </c>
    </row>
    <row r="2121" spans="1:15" x14ac:dyDescent="0.2">
      <c r="A2121" t="str">
        <f t="shared" si="297"/>
        <v>Hemphill County, Texas</v>
      </c>
      <c r="B2121" t="str">
        <f t="shared" si="298"/>
        <v>Hemphill County,</v>
      </c>
      <c r="C2121" t="s">
        <v>122</v>
      </c>
      <c r="D2121" t="s">
        <v>302</v>
      </c>
      <c r="E2121">
        <v>25</v>
      </c>
      <c r="F2121" s="4">
        <f>VLOOKUP(A2121,'[1]Population Data'!$A:$B,2,FALSE)</f>
        <v>4061</v>
      </c>
      <c r="G2121">
        <f>VLOOKUP(A2121,'[1]Population Data'!$A:$C, 3, FALSE)</f>
        <v>1323</v>
      </c>
      <c r="H2121">
        <f>VLOOKUP(A2121,'[1]Population Data'!$A:$D,4,FALSE)</f>
        <v>1302</v>
      </c>
      <c r="I2121" s="3">
        <f t="shared" si="299"/>
        <v>0.32061068702290074</v>
      </c>
      <c r="J2121" s="2">
        <f t="shared" si="300"/>
        <v>3.0695389266817839</v>
      </c>
      <c r="K2121" s="2">
        <f t="shared" si="301"/>
        <v>8.1445456784043344</v>
      </c>
      <c r="L2121">
        <f t="shared" si="302"/>
        <v>940.33333333333326</v>
      </c>
      <c r="M2121" s="3">
        <f t="shared" si="303"/>
        <v>0.23155216284987276</v>
      </c>
      <c r="N2121" s="2">
        <f t="shared" si="304"/>
        <v>71.075837742504405</v>
      </c>
      <c r="O2121" s="2">
        <f t="shared" si="305"/>
        <v>4.3416030534351142</v>
      </c>
    </row>
    <row r="2122" spans="1:15" x14ac:dyDescent="0.2">
      <c r="A2122" t="str">
        <f t="shared" si="297"/>
        <v>Henderson County, Texas</v>
      </c>
      <c r="B2122" t="str">
        <f t="shared" si="298"/>
        <v>Henderson County,</v>
      </c>
      <c r="C2122" t="s">
        <v>123</v>
      </c>
      <c r="D2122" t="s">
        <v>283</v>
      </c>
      <c r="E2122">
        <v>2159</v>
      </c>
      <c r="F2122" s="4">
        <f>VLOOKUP(A2122,'[1]Population Data'!$A:$B,2,FALSE)</f>
        <v>82299</v>
      </c>
      <c r="G2122">
        <f>VLOOKUP(A2122,'[1]Population Data'!$A:$C, 3, FALSE)</f>
        <v>30885</v>
      </c>
      <c r="H2122">
        <f>VLOOKUP(A2122,'[1]Population Data'!$A:$D,4,FALSE)</f>
        <v>17675</v>
      </c>
      <c r="I2122" s="3">
        <f t="shared" si="299"/>
        <v>0.21476567151484222</v>
      </c>
      <c r="J2122" s="2">
        <f t="shared" si="300"/>
        <v>2.6646915978630403</v>
      </c>
      <c r="K2122" s="2">
        <f t="shared" si="301"/>
        <v>810.22509386505305</v>
      </c>
      <c r="L2122">
        <f t="shared" si="302"/>
        <v>12765.277777777777</v>
      </c>
      <c r="M2122" s="3">
        <f t="shared" si="303"/>
        <v>0.15510854053849715</v>
      </c>
      <c r="N2122" s="2">
        <f t="shared" si="304"/>
        <v>41.331642472973215</v>
      </c>
      <c r="O2122" s="2">
        <f t="shared" si="305"/>
        <v>251.15950426696153</v>
      </c>
    </row>
    <row r="2123" spans="1:15" x14ac:dyDescent="0.2">
      <c r="A2123" t="str">
        <f t="shared" si="297"/>
        <v>Henderson County, Texas</v>
      </c>
      <c r="B2123" t="str">
        <f t="shared" si="298"/>
        <v>Henderson County,</v>
      </c>
      <c r="C2123" t="s">
        <v>123</v>
      </c>
      <c r="D2123" t="s">
        <v>284</v>
      </c>
      <c r="E2123">
        <v>1876</v>
      </c>
      <c r="F2123" s="4">
        <f>VLOOKUP(A2123,'[1]Population Data'!$A:$B,2,FALSE)</f>
        <v>82299</v>
      </c>
      <c r="G2123">
        <f>VLOOKUP(A2123,'[1]Population Data'!$A:$C, 3, FALSE)</f>
        <v>30885</v>
      </c>
      <c r="H2123">
        <f>VLOOKUP(A2123,'[1]Population Data'!$A:$D,4,FALSE)</f>
        <v>17675</v>
      </c>
      <c r="I2123" s="3">
        <f t="shared" si="299"/>
        <v>0.21476567151484222</v>
      </c>
      <c r="J2123" s="2">
        <f t="shared" si="300"/>
        <v>2.6646915978630403</v>
      </c>
      <c r="K2123" s="2">
        <f t="shared" si="301"/>
        <v>704.02143403929574</v>
      </c>
      <c r="L2123">
        <f t="shared" si="302"/>
        <v>12765.277777777777</v>
      </c>
      <c r="M2123" s="3">
        <f t="shared" si="303"/>
        <v>0.15510854053849715</v>
      </c>
      <c r="N2123" s="2">
        <f t="shared" si="304"/>
        <v>41.331642472973215</v>
      </c>
      <c r="O2123" s="2">
        <f t="shared" si="305"/>
        <v>218.23771653766548</v>
      </c>
    </row>
    <row r="2124" spans="1:15" x14ac:dyDescent="0.2">
      <c r="A2124" t="str">
        <f t="shared" si="297"/>
        <v>Henderson County, Texas</v>
      </c>
      <c r="B2124" t="str">
        <f t="shared" si="298"/>
        <v>Henderson County,</v>
      </c>
      <c r="C2124" t="s">
        <v>123</v>
      </c>
      <c r="D2124" t="s">
        <v>285</v>
      </c>
      <c r="E2124">
        <v>599</v>
      </c>
      <c r="F2124" s="4">
        <f>VLOOKUP(A2124,'[1]Population Data'!$A:$B,2,FALSE)</f>
        <v>82299</v>
      </c>
      <c r="G2124">
        <f>VLOOKUP(A2124,'[1]Population Data'!$A:$C, 3, FALSE)</f>
        <v>30885</v>
      </c>
      <c r="H2124">
        <f>VLOOKUP(A2124,'[1]Population Data'!$A:$D,4,FALSE)</f>
        <v>17675</v>
      </c>
      <c r="I2124" s="3">
        <f t="shared" si="299"/>
        <v>0.21476567151484222</v>
      </c>
      <c r="J2124" s="2">
        <f t="shared" si="300"/>
        <v>2.6646915978630403</v>
      </c>
      <c r="K2124" s="2">
        <f t="shared" si="301"/>
        <v>224.79149199868772</v>
      </c>
      <c r="L2124">
        <f t="shared" si="302"/>
        <v>12765.277777777777</v>
      </c>
      <c r="M2124" s="3">
        <f t="shared" si="303"/>
        <v>0.15510854053849715</v>
      </c>
      <c r="N2124" s="2">
        <f t="shared" si="304"/>
        <v>41.331642472973215</v>
      </c>
      <c r="O2124" s="2">
        <f t="shared" si="305"/>
        <v>69.682511836919858</v>
      </c>
    </row>
    <row r="2125" spans="1:15" x14ac:dyDescent="0.2">
      <c r="A2125" t="str">
        <f t="shared" si="297"/>
        <v>Henderson County, Texas</v>
      </c>
      <c r="B2125" t="str">
        <f t="shared" si="298"/>
        <v>Henderson County,</v>
      </c>
      <c r="C2125" t="s">
        <v>123</v>
      </c>
      <c r="D2125" t="s">
        <v>286</v>
      </c>
      <c r="E2125">
        <v>244</v>
      </c>
      <c r="F2125" s="4">
        <f>VLOOKUP(A2125,'[1]Population Data'!$A:$B,2,FALSE)</f>
        <v>82299</v>
      </c>
      <c r="G2125">
        <f>VLOOKUP(A2125,'[1]Population Data'!$A:$C, 3, FALSE)</f>
        <v>30885</v>
      </c>
      <c r="H2125">
        <f>VLOOKUP(A2125,'[1]Population Data'!$A:$D,4,FALSE)</f>
        <v>17675</v>
      </c>
      <c r="I2125" s="3">
        <f t="shared" si="299"/>
        <v>0.21476567151484222</v>
      </c>
      <c r="J2125" s="2">
        <f t="shared" si="300"/>
        <v>2.6646915978630403</v>
      </c>
      <c r="K2125" s="2">
        <f t="shared" si="301"/>
        <v>91.567819779098173</v>
      </c>
      <c r="L2125">
        <f t="shared" si="302"/>
        <v>12765.277777777777</v>
      </c>
      <c r="M2125" s="3">
        <f t="shared" si="303"/>
        <v>0.15510854053849715</v>
      </c>
      <c r="N2125" s="2">
        <f t="shared" si="304"/>
        <v>41.331642472973215</v>
      </c>
      <c r="O2125" s="2">
        <f t="shared" si="305"/>
        <v>28.384862918544982</v>
      </c>
    </row>
    <row r="2126" spans="1:15" x14ac:dyDescent="0.2">
      <c r="A2126" t="str">
        <f t="shared" si="297"/>
        <v>Henderson County, Texas</v>
      </c>
      <c r="B2126" t="str">
        <f t="shared" si="298"/>
        <v>Henderson County,</v>
      </c>
      <c r="C2126" t="s">
        <v>123</v>
      </c>
      <c r="D2126" t="s">
        <v>287</v>
      </c>
      <c r="E2126">
        <v>3317</v>
      </c>
      <c r="F2126" s="4">
        <f>VLOOKUP(A2126,'[1]Population Data'!$A:$B,2,FALSE)</f>
        <v>82299</v>
      </c>
      <c r="G2126">
        <f>VLOOKUP(A2126,'[1]Population Data'!$A:$C, 3, FALSE)</f>
        <v>30885</v>
      </c>
      <c r="H2126">
        <f>VLOOKUP(A2126,'[1]Population Data'!$A:$D,4,FALSE)</f>
        <v>17675</v>
      </c>
      <c r="I2126" s="3">
        <f t="shared" si="299"/>
        <v>0.21476567151484222</v>
      </c>
      <c r="J2126" s="2">
        <f t="shared" si="300"/>
        <v>2.6646915978630403</v>
      </c>
      <c r="K2126" s="2">
        <f t="shared" si="301"/>
        <v>1244.7969598658549</v>
      </c>
      <c r="L2126">
        <f t="shared" si="302"/>
        <v>12765.277777777777</v>
      </c>
      <c r="M2126" s="3">
        <f t="shared" si="303"/>
        <v>0.15510854053849715</v>
      </c>
      <c r="N2126" s="2">
        <f t="shared" si="304"/>
        <v>41.331642472973215</v>
      </c>
      <c r="O2126" s="2">
        <f t="shared" si="305"/>
        <v>385.87127172464631</v>
      </c>
    </row>
    <row r="2127" spans="1:15" x14ac:dyDescent="0.2">
      <c r="A2127" t="str">
        <f t="shared" si="297"/>
        <v>Henderson County, Texas</v>
      </c>
      <c r="B2127" t="str">
        <f t="shared" si="298"/>
        <v>Henderson County,</v>
      </c>
      <c r="C2127" t="s">
        <v>123</v>
      </c>
      <c r="D2127" t="s">
        <v>288</v>
      </c>
      <c r="E2127">
        <v>3173</v>
      </c>
      <c r="F2127" s="4">
        <f>VLOOKUP(A2127,'[1]Population Data'!$A:$B,2,FALSE)</f>
        <v>82299</v>
      </c>
      <c r="G2127">
        <f>VLOOKUP(A2127,'[1]Population Data'!$A:$C, 3, FALSE)</f>
        <v>30885</v>
      </c>
      <c r="H2127">
        <f>VLOOKUP(A2127,'[1]Population Data'!$A:$D,4,FALSE)</f>
        <v>17675</v>
      </c>
      <c r="I2127" s="3">
        <f t="shared" si="299"/>
        <v>0.21476567151484222</v>
      </c>
      <c r="J2127" s="2">
        <f t="shared" si="300"/>
        <v>2.6646915978630403</v>
      </c>
      <c r="K2127" s="2">
        <f t="shared" si="301"/>
        <v>1190.7569350781905</v>
      </c>
      <c r="L2127">
        <f t="shared" si="302"/>
        <v>12765.277777777777</v>
      </c>
      <c r="M2127" s="3">
        <f t="shared" si="303"/>
        <v>0.15510854053849715</v>
      </c>
      <c r="N2127" s="2">
        <f t="shared" si="304"/>
        <v>41.331642472973215</v>
      </c>
      <c r="O2127" s="2">
        <f t="shared" si="305"/>
        <v>369.11954934648867</v>
      </c>
    </row>
    <row r="2128" spans="1:15" x14ac:dyDescent="0.2">
      <c r="A2128" t="str">
        <f t="shared" si="297"/>
        <v>Henderson County, Texas</v>
      </c>
      <c r="B2128" t="str">
        <f t="shared" si="298"/>
        <v>Henderson County,</v>
      </c>
      <c r="C2128" t="s">
        <v>123</v>
      </c>
      <c r="D2128" t="s">
        <v>289</v>
      </c>
      <c r="E2128">
        <v>727</v>
      </c>
      <c r="F2128" s="4">
        <f>VLOOKUP(A2128,'[1]Population Data'!$A:$B,2,FALSE)</f>
        <v>82299</v>
      </c>
      <c r="G2128">
        <f>VLOOKUP(A2128,'[1]Population Data'!$A:$C, 3, FALSE)</f>
        <v>30885</v>
      </c>
      <c r="H2128">
        <f>VLOOKUP(A2128,'[1]Population Data'!$A:$D,4,FALSE)</f>
        <v>17675</v>
      </c>
      <c r="I2128" s="3">
        <f t="shared" si="299"/>
        <v>0.21476567151484222</v>
      </c>
      <c r="J2128" s="2">
        <f t="shared" si="300"/>
        <v>2.6646915978630403</v>
      </c>
      <c r="K2128" s="2">
        <f t="shared" si="301"/>
        <v>272.8270695877228</v>
      </c>
      <c r="L2128">
        <f t="shared" si="302"/>
        <v>12765.277777777777</v>
      </c>
      <c r="M2128" s="3">
        <f t="shared" si="303"/>
        <v>0.15510854053849715</v>
      </c>
      <c r="N2128" s="2">
        <f t="shared" si="304"/>
        <v>41.331642472973215</v>
      </c>
      <c r="O2128" s="2">
        <f t="shared" si="305"/>
        <v>84.572931728615572</v>
      </c>
    </row>
    <row r="2129" spans="1:15" x14ac:dyDescent="0.2">
      <c r="A2129" t="str">
        <f t="shared" si="297"/>
        <v>Henderson County, Texas</v>
      </c>
      <c r="B2129" t="str">
        <f t="shared" si="298"/>
        <v>Henderson County,</v>
      </c>
      <c r="C2129" t="s">
        <v>123</v>
      </c>
      <c r="D2129" t="s">
        <v>290</v>
      </c>
      <c r="E2129">
        <v>4010</v>
      </c>
      <c r="F2129" s="4">
        <f>VLOOKUP(A2129,'[1]Population Data'!$A:$B,2,FALSE)</f>
        <v>82299</v>
      </c>
      <c r="G2129">
        <f>VLOOKUP(A2129,'[1]Population Data'!$A:$C, 3, FALSE)</f>
        <v>30885</v>
      </c>
      <c r="H2129">
        <f>VLOOKUP(A2129,'[1]Population Data'!$A:$D,4,FALSE)</f>
        <v>17675</v>
      </c>
      <c r="I2129" s="3">
        <f t="shared" si="299"/>
        <v>0.21476567151484222</v>
      </c>
      <c r="J2129" s="2">
        <f t="shared" si="300"/>
        <v>2.6646915978630403</v>
      </c>
      <c r="K2129" s="2">
        <f t="shared" si="301"/>
        <v>1504.8645791564904</v>
      </c>
      <c r="L2129">
        <f t="shared" si="302"/>
        <v>12765.277777777777</v>
      </c>
      <c r="M2129" s="3">
        <f t="shared" si="303"/>
        <v>0.15510854053849715</v>
      </c>
      <c r="N2129" s="2">
        <f t="shared" si="304"/>
        <v>41.331642472973215</v>
      </c>
      <c r="O2129" s="2">
        <f t="shared" si="305"/>
        <v>466.48893566953018</v>
      </c>
    </row>
    <row r="2130" spans="1:15" x14ac:dyDescent="0.2">
      <c r="A2130" t="str">
        <f t="shared" si="297"/>
        <v>Henderson County, Texas</v>
      </c>
      <c r="B2130" t="str">
        <f t="shared" si="298"/>
        <v>Henderson County,</v>
      </c>
      <c r="C2130" t="s">
        <v>123</v>
      </c>
      <c r="D2130" t="s">
        <v>291</v>
      </c>
      <c r="E2130">
        <v>443</v>
      </c>
      <c r="F2130" s="4">
        <f>VLOOKUP(A2130,'[1]Population Data'!$A:$B,2,FALSE)</f>
        <v>82299</v>
      </c>
      <c r="G2130">
        <f>VLOOKUP(A2130,'[1]Population Data'!$A:$C, 3, FALSE)</f>
        <v>30885</v>
      </c>
      <c r="H2130">
        <f>VLOOKUP(A2130,'[1]Population Data'!$A:$D,4,FALSE)</f>
        <v>17675</v>
      </c>
      <c r="I2130" s="3">
        <f t="shared" si="299"/>
        <v>0.21476567151484222</v>
      </c>
      <c r="J2130" s="2">
        <f t="shared" si="300"/>
        <v>2.6646915978630403</v>
      </c>
      <c r="K2130" s="2">
        <f t="shared" si="301"/>
        <v>166.24813181205118</v>
      </c>
      <c r="L2130">
        <f t="shared" si="302"/>
        <v>12765.277777777777</v>
      </c>
      <c r="M2130" s="3">
        <f t="shared" si="303"/>
        <v>0.15510854053849715</v>
      </c>
      <c r="N2130" s="2">
        <f t="shared" si="304"/>
        <v>41.331642472973215</v>
      </c>
      <c r="O2130" s="2">
        <f t="shared" si="305"/>
        <v>51.534812593915689</v>
      </c>
    </row>
    <row r="2131" spans="1:15" x14ac:dyDescent="0.2">
      <c r="A2131" t="str">
        <f t="shared" si="297"/>
        <v>Henderson County, Texas</v>
      </c>
      <c r="B2131" t="str">
        <f t="shared" si="298"/>
        <v>Henderson County,</v>
      </c>
      <c r="C2131" t="s">
        <v>123</v>
      </c>
      <c r="D2131" t="s">
        <v>292</v>
      </c>
      <c r="E2131">
        <v>19</v>
      </c>
      <c r="F2131" s="4">
        <f>VLOOKUP(A2131,'[1]Population Data'!$A:$B,2,FALSE)</f>
        <v>82299</v>
      </c>
      <c r="G2131">
        <f>VLOOKUP(A2131,'[1]Population Data'!$A:$C, 3, FALSE)</f>
        <v>30885</v>
      </c>
      <c r="H2131">
        <f>VLOOKUP(A2131,'[1]Population Data'!$A:$D,4,FALSE)</f>
        <v>17675</v>
      </c>
      <c r="I2131" s="3">
        <f t="shared" si="299"/>
        <v>0.21476567151484222</v>
      </c>
      <c r="J2131" s="2">
        <f t="shared" si="300"/>
        <v>2.6646915978630403</v>
      </c>
      <c r="K2131" s="2">
        <f t="shared" si="301"/>
        <v>7.1302810483723977</v>
      </c>
      <c r="L2131">
        <f t="shared" si="302"/>
        <v>12765.277777777777</v>
      </c>
      <c r="M2131" s="3">
        <f t="shared" si="303"/>
        <v>0.15510854053849715</v>
      </c>
      <c r="N2131" s="2">
        <f t="shared" si="304"/>
        <v>41.331642472973215</v>
      </c>
      <c r="O2131" s="2">
        <f t="shared" si="305"/>
        <v>2.2102967026735847</v>
      </c>
    </row>
    <row r="2132" spans="1:15" x14ac:dyDescent="0.2">
      <c r="A2132" t="str">
        <f t="shared" si="297"/>
        <v>Henderson County, Texas</v>
      </c>
      <c r="B2132" t="str">
        <f t="shared" si="298"/>
        <v>Henderson County,</v>
      </c>
      <c r="C2132" t="s">
        <v>123</v>
      </c>
      <c r="D2132" t="s">
        <v>293</v>
      </c>
      <c r="E2132">
        <v>2838</v>
      </c>
      <c r="F2132" s="4">
        <f>VLOOKUP(A2132,'[1]Population Data'!$A:$B,2,FALSE)</f>
        <v>82299</v>
      </c>
      <c r="G2132">
        <f>VLOOKUP(A2132,'[1]Population Data'!$A:$C, 3, FALSE)</f>
        <v>30885</v>
      </c>
      <c r="H2132">
        <f>VLOOKUP(A2132,'[1]Population Data'!$A:$D,4,FALSE)</f>
        <v>17675</v>
      </c>
      <c r="I2132" s="3">
        <f t="shared" si="299"/>
        <v>0.21476567151484222</v>
      </c>
      <c r="J2132" s="2">
        <f t="shared" si="300"/>
        <v>2.6646915978630403</v>
      </c>
      <c r="K2132" s="2">
        <f t="shared" si="301"/>
        <v>1065.0388218568876</v>
      </c>
      <c r="L2132">
        <f t="shared" si="302"/>
        <v>12765.277777777777</v>
      </c>
      <c r="M2132" s="3">
        <f t="shared" si="303"/>
        <v>0.15510854053849715</v>
      </c>
      <c r="N2132" s="2">
        <f t="shared" si="304"/>
        <v>41.331642472973215</v>
      </c>
      <c r="O2132" s="2">
        <f t="shared" si="305"/>
        <v>330.14852853619118</v>
      </c>
    </row>
    <row r="2133" spans="1:15" x14ac:dyDescent="0.2">
      <c r="A2133" t="str">
        <f t="shared" si="297"/>
        <v>Henderson County, Texas</v>
      </c>
      <c r="B2133" t="str">
        <f t="shared" si="298"/>
        <v>Henderson County,</v>
      </c>
      <c r="C2133" t="s">
        <v>123</v>
      </c>
      <c r="D2133" t="s">
        <v>294</v>
      </c>
      <c r="E2133">
        <v>938</v>
      </c>
      <c r="F2133" s="4">
        <f>VLOOKUP(A2133,'[1]Population Data'!$A:$B,2,FALSE)</f>
        <v>82299</v>
      </c>
      <c r="G2133">
        <f>VLOOKUP(A2133,'[1]Population Data'!$A:$C, 3, FALSE)</f>
        <v>30885</v>
      </c>
      <c r="H2133">
        <f>VLOOKUP(A2133,'[1]Population Data'!$A:$D,4,FALSE)</f>
        <v>17675</v>
      </c>
      <c r="I2133" s="3">
        <f t="shared" si="299"/>
        <v>0.21476567151484222</v>
      </c>
      <c r="J2133" s="2">
        <f t="shared" si="300"/>
        <v>2.6646915978630403</v>
      </c>
      <c r="K2133" s="2">
        <f t="shared" si="301"/>
        <v>352.01071701964787</v>
      </c>
      <c r="L2133">
        <f t="shared" si="302"/>
        <v>12765.277777777777</v>
      </c>
      <c r="M2133" s="3">
        <f t="shared" si="303"/>
        <v>0.15510854053849715</v>
      </c>
      <c r="N2133" s="2">
        <f t="shared" si="304"/>
        <v>41.331642472973215</v>
      </c>
      <c r="O2133" s="2">
        <f t="shared" si="305"/>
        <v>109.11885826883274</v>
      </c>
    </row>
    <row r="2134" spans="1:15" x14ac:dyDescent="0.2">
      <c r="A2134" t="str">
        <f t="shared" si="297"/>
        <v>Henderson County, Texas</v>
      </c>
      <c r="B2134" t="str">
        <f t="shared" si="298"/>
        <v>Henderson County,</v>
      </c>
      <c r="C2134" t="s">
        <v>123</v>
      </c>
      <c r="D2134" t="s">
        <v>295</v>
      </c>
      <c r="E2134">
        <v>1885</v>
      </c>
      <c r="F2134" s="4">
        <f>VLOOKUP(A2134,'[1]Population Data'!$A:$B,2,FALSE)</f>
        <v>82299</v>
      </c>
      <c r="G2134">
        <f>VLOOKUP(A2134,'[1]Population Data'!$A:$C, 3, FALSE)</f>
        <v>30885</v>
      </c>
      <c r="H2134">
        <f>VLOOKUP(A2134,'[1]Population Data'!$A:$D,4,FALSE)</f>
        <v>17675</v>
      </c>
      <c r="I2134" s="3">
        <f t="shared" si="299"/>
        <v>0.21476567151484222</v>
      </c>
      <c r="J2134" s="2">
        <f t="shared" si="300"/>
        <v>2.6646915978630403</v>
      </c>
      <c r="K2134" s="2">
        <f t="shared" si="301"/>
        <v>707.39893558852475</v>
      </c>
      <c r="L2134">
        <f t="shared" si="302"/>
        <v>12765.277777777777</v>
      </c>
      <c r="M2134" s="3">
        <f t="shared" si="303"/>
        <v>0.15510854053849715</v>
      </c>
      <c r="N2134" s="2">
        <f t="shared" si="304"/>
        <v>41.331642472973215</v>
      </c>
      <c r="O2134" s="2">
        <f t="shared" si="305"/>
        <v>219.28469918630034</v>
      </c>
    </row>
    <row r="2135" spans="1:15" x14ac:dyDescent="0.2">
      <c r="A2135" t="str">
        <f t="shared" si="297"/>
        <v>Henderson County, Texas</v>
      </c>
      <c r="B2135" t="str">
        <f t="shared" si="298"/>
        <v>Henderson County,</v>
      </c>
      <c r="C2135" t="s">
        <v>123</v>
      </c>
      <c r="D2135" t="s">
        <v>296</v>
      </c>
      <c r="E2135">
        <v>1144</v>
      </c>
      <c r="F2135" s="4">
        <f>VLOOKUP(A2135,'[1]Population Data'!$A:$B,2,FALSE)</f>
        <v>82299</v>
      </c>
      <c r="G2135">
        <f>VLOOKUP(A2135,'[1]Population Data'!$A:$C, 3, FALSE)</f>
        <v>30885</v>
      </c>
      <c r="H2135">
        <f>VLOOKUP(A2135,'[1]Population Data'!$A:$D,4,FALSE)</f>
        <v>17675</v>
      </c>
      <c r="I2135" s="3">
        <f t="shared" si="299"/>
        <v>0.21476567151484222</v>
      </c>
      <c r="J2135" s="2">
        <f t="shared" si="300"/>
        <v>2.6646915978630403</v>
      </c>
      <c r="K2135" s="2">
        <f t="shared" si="301"/>
        <v>429.31797470200121</v>
      </c>
      <c r="L2135">
        <f t="shared" si="302"/>
        <v>12765.277777777777</v>
      </c>
      <c r="M2135" s="3">
        <f t="shared" si="303"/>
        <v>0.15510854053849715</v>
      </c>
      <c r="N2135" s="2">
        <f t="shared" si="304"/>
        <v>41.331642472973215</v>
      </c>
      <c r="O2135" s="2">
        <f t="shared" si="305"/>
        <v>133.08312778203054</v>
      </c>
    </row>
    <row r="2136" spans="1:15" x14ac:dyDescent="0.2">
      <c r="A2136" t="str">
        <f t="shared" si="297"/>
        <v>Henderson County, Texas</v>
      </c>
      <c r="B2136" t="str">
        <f t="shared" si="298"/>
        <v>Henderson County,</v>
      </c>
      <c r="C2136" t="s">
        <v>123</v>
      </c>
      <c r="D2136" t="s">
        <v>297</v>
      </c>
      <c r="E2136">
        <v>1360</v>
      </c>
      <c r="F2136" s="4">
        <f>VLOOKUP(A2136,'[1]Population Data'!$A:$B,2,FALSE)</f>
        <v>82299</v>
      </c>
      <c r="G2136">
        <f>VLOOKUP(A2136,'[1]Population Data'!$A:$C, 3, FALSE)</f>
        <v>30885</v>
      </c>
      <c r="H2136">
        <f>VLOOKUP(A2136,'[1]Population Data'!$A:$D,4,FALSE)</f>
        <v>17675</v>
      </c>
      <c r="I2136" s="3">
        <f t="shared" si="299"/>
        <v>0.21476567151484222</v>
      </c>
      <c r="J2136" s="2">
        <f t="shared" si="300"/>
        <v>2.6646915978630403</v>
      </c>
      <c r="K2136" s="2">
        <f t="shared" si="301"/>
        <v>510.37801188349795</v>
      </c>
      <c r="L2136">
        <f t="shared" si="302"/>
        <v>12765.277777777777</v>
      </c>
      <c r="M2136" s="3">
        <f t="shared" si="303"/>
        <v>0.15510854053849715</v>
      </c>
      <c r="N2136" s="2">
        <f t="shared" si="304"/>
        <v>41.331642472973215</v>
      </c>
      <c r="O2136" s="2">
        <f t="shared" si="305"/>
        <v>158.21071134926709</v>
      </c>
    </row>
    <row r="2137" spans="1:15" x14ac:dyDescent="0.2">
      <c r="A2137" t="str">
        <f t="shared" si="297"/>
        <v>Henderson County, Texas</v>
      </c>
      <c r="B2137" t="str">
        <f t="shared" si="298"/>
        <v>Henderson County,</v>
      </c>
      <c r="C2137" t="s">
        <v>123</v>
      </c>
      <c r="D2137" t="s">
        <v>298</v>
      </c>
      <c r="E2137">
        <v>511</v>
      </c>
      <c r="F2137" s="4">
        <f>VLOOKUP(A2137,'[1]Population Data'!$A:$B,2,FALSE)</f>
        <v>82299</v>
      </c>
      <c r="G2137">
        <f>VLOOKUP(A2137,'[1]Population Data'!$A:$C, 3, FALSE)</f>
        <v>30885</v>
      </c>
      <c r="H2137">
        <f>VLOOKUP(A2137,'[1]Population Data'!$A:$D,4,FALSE)</f>
        <v>17675</v>
      </c>
      <c r="I2137" s="3">
        <f t="shared" si="299"/>
        <v>0.21476567151484222</v>
      </c>
      <c r="J2137" s="2">
        <f t="shared" si="300"/>
        <v>2.6646915978630403</v>
      </c>
      <c r="K2137" s="2">
        <f t="shared" si="301"/>
        <v>191.76703240622606</v>
      </c>
      <c r="L2137">
        <f t="shared" si="302"/>
        <v>12765.277777777777</v>
      </c>
      <c r="M2137" s="3">
        <f t="shared" si="303"/>
        <v>0.15510854053849715</v>
      </c>
      <c r="N2137" s="2">
        <f t="shared" si="304"/>
        <v>41.331642472973215</v>
      </c>
      <c r="O2137" s="2">
        <f t="shared" si="305"/>
        <v>59.445348161379037</v>
      </c>
    </row>
    <row r="2138" spans="1:15" x14ac:dyDescent="0.2">
      <c r="A2138" t="str">
        <f t="shared" si="297"/>
        <v>Henderson County, Texas</v>
      </c>
      <c r="B2138" t="str">
        <f t="shared" si="298"/>
        <v>Henderson County,</v>
      </c>
      <c r="C2138" t="s">
        <v>123</v>
      </c>
      <c r="D2138" t="s">
        <v>299</v>
      </c>
      <c r="E2138">
        <v>3835</v>
      </c>
      <c r="F2138" s="4">
        <f>VLOOKUP(A2138,'[1]Population Data'!$A:$B,2,FALSE)</f>
        <v>82299</v>
      </c>
      <c r="G2138">
        <f>VLOOKUP(A2138,'[1]Population Data'!$A:$C, 3, FALSE)</f>
        <v>30885</v>
      </c>
      <c r="H2138">
        <f>VLOOKUP(A2138,'[1]Population Data'!$A:$D,4,FALSE)</f>
        <v>17675</v>
      </c>
      <c r="I2138" s="3">
        <f t="shared" si="299"/>
        <v>0.21476567151484222</v>
      </c>
      <c r="J2138" s="2">
        <f t="shared" si="300"/>
        <v>2.6646915978630403</v>
      </c>
      <c r="K2138" s="2">
        <f t="shared" si="301"/>
        <v>1439.1909379214815</v>
      </c>
      <c r="L2138">
        <f t="shared" si="302"/>
        <v>12765.277777777777</v>
      </c>
      <c r="M2138" s="3">
        <f t="shared" si="303"/>
        <v>0.15510854053849715</v>
      </c>
      <c r="N2138" s="2">
        <f t="shared" si="304"/>
        <v>41.331642472973215</v>
      </c>
      <c r="O2138" s="2">
        <f t="shared" si="305"/>
        <v>446.13093972385252</v>
      </c>
    </row>
    <row r="2139" spans="1:15" x14ac:dyDescent="0.2">
      <c r="A2139" t="str">
        <f t="shared" si="297"/>
        <v>Henderson County, Texas</v>
      </c>
      <c r="B2139" t="str">
        <f t="shared" si="298"/>
        <v>Henderson County,</v>
      </c>
      <c r="C2139" t="s">
        <v>123</v>
      </c>
      <c r="D2139" t="s">
        <v>300</v>
      </c>
      <c r="E2139">
        <v>1160</v>
      </c>
      <c r="F2139" s="4">
        <f>VLOOKUP(A2139,'[1]Population Data'!$A:$B,2,FALSE)</f>
        <v>82299</v>
      </c>
      <c r="G2139">
        <f>VLOOKUP(A2139,'[1]Population Data'!$A:$C, 3, FALSE)</f>
        <v>30885</v>
      </c>
      <c r="H2139">
        <f>VLOOKUP(A2139,'[1]Population Data'!$A:$D,4,FALSE)</f>
        <v>17675</v>
      </c>
      <c r="I2139" s="3">
        <f t="shared" si="299"/>
        <v>0.21476567151484222</v>
      </c>
      <c r="J2139" s="2">
        <f t="shared" si="300"/>
        <v>2.6646915978630403</v>
      </c>
      <c r="K2139" s="2">
        <f t="shared" si="301"/>
        <v>435.32242190063062</v>
      </c>
      <c r="L2139">
        <f t="shared" si="302"/>
        <v>12765.277777777777</v>
      </c>
      <c r="M2139" s="3">
        <f t="shared" si="303"/>
        <v>0.15510854053849715</v>
      </c>
      <c r="N2139" s="2">
        <f t="shared" si="304"/>
        <v>41.331642472973215</v>
      </c>
      <c r="O2139" s="2">
        <f t="shared" si="305"/>
        <v>134.94443026849254</v>
      </c>
    </row>
    <row r="2140" spans="1:15" x14ac:dyDescent="0.2">
      <c r="A2140" t="str">
        <f t="shared" si="297"/>
        <v>Henderson County, Texas</v>
      </c>
      <c r="B2140" t="str">
        <f t="shared" si="298"/>
        <v>Henderson County,</v>
      </c>
      <c r="C2140" t="s">
        <v>123</v>
      </c>
      <c r="D2140" t="s">
        <v>301</v>
      </c>
      <c r="E2140">
        <v>198</v>
      </c>
      <c r="F2140" s="4">
        <f>VLOOKUP(A2140,'[1]Population Data'!$A:$B,2,FALSE)</f>
        <v>82299</v>
      </c>
      <c r="G2140">
        <f>VLOOKUP(A2140,'[1]Population Data'!$A:$C, 3, FALSE)</f>
        <v>30885</v>
      </c>
      <c r="H2140">
        <f>VLOOKUP(A2140,'[1]Population Data'!$A:$D,4,FALSE)</f>
        <v>17675</v>
      </c>
      <c r="I2140" s="3">
        <f t="shared" si="299"/>
        <v>0.21476567151484222</v>
      </c>
      <c r="J2140" s="2">
        <f t="shared" si="300"/>
        <v>2.6646915978630403</v>
      </c>
      <c r="K2140" s="2">
        <f t="shared" si="301"/>
        <v>74.305034083038677</v>
      </c>
      <c r="L2140">
        <f t="shared" si="302"/>
        <v>12765.277777777777</v>
      </c>
      <c r="M2140" s="3">
        <f t="shared" si="303"/>
        <v>0.15510854053849715</v>
      </c>
      <c r="N2140" s="2">
        <f t="shared" si="304"/>
        <v>41.331642472973215</v>
      </c>
      <c r="O2140" s="2">
        <f t="shared" si="305"/>
        <v>23.03361826996683</v>
      </c>
    </row>
    <row r="2141" spans="1:15" x14ac:dyDescent="0.2">
      <c r="A2141" t="str">
        <f t="shared" si="297"/>
        <v>Henderson County, Texas</v>
      </c>
      <c r="B2141" t="str">
        <f t="shared" si="298"/>
        <v>Henderson County,</v>
      </c>
      <c r="C2141" t="s">
        <v>123</v>
      </c>
      <c r="D2141" t="s">
        <v>302</v>
      </c>
      <c r="E2141">
        <v>651</v>
      </c>
      <c r="F2141" s="4">
        <f>VLOOKUP(A2141,'[1]Population Data'!$A:$B,2,FALSE)</f>
        <v>82299</v>
      </c>
      <c r="G2141">
        <f>VLOOKUP(A2141,'[1]Population Data'!$A:$C, 3, FALSE)</f>
        <v>30885</v>
      </c>
      <c r="H2141">
        <f>VLOOKUP(A2141,'[1]Population Data'!$A:$D,4,FALSE)</f>
        <v>17675</v>
      </c>
      <c r="I2141" s="3">
        <f t="shared" si="299"/>
        <v>0.21476567151484222</v>
      </c>
      <c r="J2141" s="2">
        <f t="shared" si="300"/>
        <v>2.6646915978630403</v>
      </c>
      <c r="K2141" s="2">
        <f t="shared" si="301"/>
        <v>244.30594539423322</v>
      </c>
      <c r="L2141">
        <f t="shared" si="302"/>
        <v>12765.277777777777</v>
      </c>
      <c r="M2141" s="3">
        <f t="shared" si="303"/>
        <v>0.15510854053849715</v>
      </c>
      <c r="N2141" s="2">
        <f t="shared" si="304"/>
        <v>41.331642472973215</v>
      </c>
      <c r="O2141" s="2">
        <f t="shared" si="305"/>
        <v>75.731744917921233</v>
      </c>
    </row>
    <row r="2142" spans="1:15" x14ac:dyDescent="0.2">
      <c r="A2142" t="str">
        <f t="shared" si="297"/>
        <v>Hidalgo County, Texas</v>
      </c>
      <c r="B2142" t="str">
        <f t="shared" si="298"/>
        <v>Hidalgo County,</v>
      </c>
      <c r="C2142" t="s">
        <v>273</v>
      </c>
      <c r="D2142" t="s">
        <v>283</v>
      </c>
      <c r="E2142">
        <v>31520</v>
      </c>
      <c r="F2142" s="4">
        <f>VLOOKUP(A2142,'[1]Population Data'!$A:$B,2,FALSE)</f>
        <v>865939</v>
      </c>
      <c r="G2142">
        <f>VLOOKUP(A2142,'[1]Population Data'!$A:$C, 3, FALSE)</f>
        <v>234879</v>
      </c>
      <c r="H2142">
        <f>VLOOKUP(A2142,'[1]Population Data'!$A:$D,4,FALSE)</f>
        <v>281292</v>
      </c>
      <c r="I2142" s="3">
        <f t="shared" si="299"/>
        <v>0.32484043333306389</v>
      </c>
      <c r="J2142" s="2">
        <f t="shared" si="300"/>
        <v>3.6867450900250769</v>
      </c>
      <c r="K2142" s="2">
        <f t="shared" si="301"/>
        <v>8549.5468849422414</v>
      </c>
      <c r="L2142">
        <f t="shared" si="302"/>
        <v>203155.33333333334</v>
      </c>
      <c r="M2142" s="3">
        <f t="shared" si="303"/>
        <v>0.23460697962943503</v>
      </c>
      <c r="N2142" s="2">
        <f t="shared" si="304"/>
        <v>86.493613023443288</v>
      </c>
      <c r="O2142" s="2">
        <f t="shared" si="305"/>
        <v>5546.108998439845</v>
      </c>
    </row>
    <row r="2143" spans="1:15" x14ac:dyDescent="0.2">
      <c r="A2143" t="str">
        <f t="shared" si="297"/>
        <v>Hidalgo County, Texas</v>
      </c>
      <c r="B2143" t="str">
        <f t="shared" si="298"/>
        <v>Hidalgo County,</v>
      </c>
      <c r="C2143" t="s">
        <v>273</v>
      </c>
      <c r="D2143" t="s">
        <v>284</v>
      </c>
      <c r="E2143">
        <v>16405</v>
      </c>
      <c r="F2143" s="4">
        <f>VLOOKUP(A2143,'[1]Population Data'!$A:$B,2,FALSE)</f>
        <v>865939</v>
      </c>
      <c r="G2143">
        <f>VLOOKUP(A2143,'[1]Population Data'!$A:$C, 3, FALSE)</f>
        <v>234879</v>
      </c>
      <c r="H2143">
        <f>VLOOKUP(A2143,'[1]Population Data'!$A:$D,4,FALSE)</f>
        <v>281292</v>
      </c>
      <c r="I2143" s="3">
        <f t="shared" si="299"/>
        <v>0.32484043333306389</v>
      </c>
      <c r="J2143" s="2">
        <f t="shared" si="300"/>
        <v>3.6867450900250769</v>
      </c>
      <c r="K2143" s="2">
        <f t="shared" si="301"/>
        <v>4449.7245129275852</v>
      </c>
      <c r="L2143">
        <f t="shared" si="302"/>
        <v>203155.33333333334</v>
      </c>
      <c r="M2143" s="3">
        <f t="shared" si="303"/>
        <v>0.23460697962943503</v>
      </c>
      <c r="N2143" s="2">
        <f t="shared" si="304"/>
        <v>86.493613023443288</v>
      </c>
      <c r="O2143" s="2">
        <f t="shared" si="305"/>
        <v>2886.5456256156617</v>
      </c>
    </row>
    <row r="2144" spans="1:15" x14ac:dyDescent="0.2">
      <c r="A2144" t="str">
        <f t="shared" si="297"/>
        <v>Hidalgo County, Texas</v>
      </c>
      <c r="B2144" t="str">
        <f t="shared" si="298"/>
        <v>Hidalgo County,</v>
      </c>
      <c r="C2144" t="s">
        <v>273</v>
      </c>
      <c r="D2144" t="s">
        <v>285</v>
      </c>
      <c r="E2144">
        <v>5954</v>
      </c>
      <c r="F2144" s="4">
        <f>VLOOKUP(A2144,'[1]Population Data'!$A:$B,2,FALSE)</f>
        <v>865939</v>
      </c>
      <c r="G2144">
        <f>VLOOKUP(A2144,'[1]Population Data'!$A:$C, 3, FALSE)</f>
        <v>234879</v>
      </c>
      <c r="H2144">
        <f>VLOOKUP(A2144,'[1]Population Data'!$A:$D,4,FALSE)</f>
        <v>281292</v>
      </c>
      <c r="I2144" s="3">
        <f t="shared" si="299"/>
        <v>0.32484043333306389</v>
      </c>
      <c r="J2144" s="2">
        <f t="shared" si="300"/>
        <v>3.6867450900250769</v>
      </c>
      <c r="K2144" s="2">
        <f t="shared" si="301"/>
        <v>1614.9746875934679</v>
      </c>
      <c r="L2144">
        <f t="shared" si="302"/>
        <v>203155.33333333334</v>
      </c>
      <c r="M2144" s="3">
        <f t="shared" si="303"/>
        <v>0.23460697962943503</v>
      </c>
      <c r="N2144" s="2">
        <f t="shared" si="304"/>
        <v>86.493613023443288</v>
      </c>
      <c r="O2144" s="2">
        <f t="shared" si="305"/>
        <v>1047.6374675352424</v>
      </c>
    </row>
    <row r="2145" spans="1:15" x14ac:dyDescent="0.2">
      <c r="A2145" t="str">
        <f t="shared" si="297"/>
        <v>Hidalgo County, Texas</v>
      </c>
      <c r="B2145" t="str">
        <f t="shared" si="298"/>
        <v>Hidalgo County,</v>
      </c>
      <c r="C2145" t="s">
        <v>273</v>
      </c>
      <c r="D2145" t="s">
        <v>286</v>
      </c>
      <c r="E2145">
        <v>3870</v>
      </c>
      <c r="F2145" s="4">
        <f>VLOOKUP(A2145,'[1]Population Data'!$A:$B,2,FALSE)</f>
        <v>865939</v>
      </c>
      <c r="G2145">
        <f>VLOOKUP(A2145,'[1]Population Data'!$A:$C, 3, FALSE)</f>
        <v>234879</v>
      </c>
      <c r="H2145">
        <f>VLOOKUP(A2145,'[1]Population Data'!$A:$D,4,FALSE)</f>
        <v>281292</v>
      </c>
      <c r="I2145" s="3">
        <f t="shared" si="299"/>
        <v>0.32484043333306389</v>
      </c>
      <c r="J2145" s="2">
        <f t="shared" si="300"/>
        <v>3.6867450900250769</v>
      </c>
      <c r="K2145" s="2">
        <f t="shared" si="301"/>
        <v>1049.7064227387841</v>
      </c>
      <c r="L2145">
        <f t="shared" si="302"/>
        <v>203155.33333333334</v>
      </c>
      <c r="M2145" s="3">
        <f t="shared" si="303"/>
        <v>0.23460697962943503</v>
      </c>
      <c r="N2145" s="2">
        <f t="shared" si="304"/>
        <v>86.493613023443288</v>
      </c>
      <c r="O2145" s="2">
        <f t="shared" si="305"/>
        <v>680.94675837443515</v>
      </c>
    </row>
    <row r="2146" spans="1:15" x14ac:dyDescent="0.2">
      <c r="A2146" t="str">
        <f t="shared" si="297"/>
        <v>Hidalgo County, Texas</v>
      </c>
      <c r="B2146" t="str">
        <f t="shared" si="298"/>
        <v>Hidalgo County,</v>
      </c>
      <c r="C2146" t="s">
        <v>273</v>
      </c>
      <c r="D2146" t="s">
        <v>287</v>
      </c>
      <c r="E2146">
        <v>31742</v>
      </c>
      <c r="F2146" s="4">
        <f>VLOOKUP(A2146,'[1]Population Data'!$A:$B,2,FALSE)</f>
        <v>865939</v>
      </c>
      <c r="G2146">
        <f>VLOOKUP(A2146,'[1]Population Data'!$A:$C, 3, FALSE)</f>
        <v>234879</v>
      </c>
      <c r="H2146">
        <f>VLOOKUP(A2146,'[1]Population Data'!$A:$D,4,FALSE)</f>
        <v>281292</v>
      </c>
      <c r="I2146" s="3">
        <f t="shared" si="299"/>
        <v>0.32484043333306389</v>
      </c>
      <c r="J2146" s="2">
        <f t="shared" si="300"/>
        <v>3.6867450900250769</v>
      </c>
      <c r="K2146" s="2">
        <f t="shared" si="301"/>
        <v>8609.7626022156292</v>
      </c>
      <c r="L2146">
        <f t="shared" si="302"/>
        <v>203155.33333333334</v>
      </c>
      <c r="M2146" s="3">
        <f t="shared" si="303"/>
        <v>0.23460697962943503</v>
      </c>
      <c r="N2146" s="2">
        <f t="shared" si="304"/>
        <v>86.493613023443288</v>
      </c>
      <c r="O2146" s="2">
        <f t="shared" si="305"/>
        <v>5585.1710605481458</v>
      </c>
    </row>
    <row r="2147" spans="1:15" x14ac:dyDescent="0.2">
      <c r="A2147" t="str">
        <f t="shared" si="297"/>
        <v>Hidalgo County, Texas</v>
      </c>
      <c r="B2147" t="str">
        <f t="shared" si="298"/>
        <v>Hidalgo County,</v>
      </c>
      <c r="C2147" t="s">
        <v>273</v>
      </c>
      <c r="D2147" t="s">
        <v>288</v>
      </c>
      <c r="E2147">
        <v>43681</v>
      </c>
      <c r="F2147" s="4">
        <f>VLOOKUP(A2147,'[1]Population Data'!$A:$B,2,FALSE)</f>
        <v>865939</v>
      </c>
      <c r="G2147">
        <f>VLOOKUP(A2147,'[1]Population Data'!$A:$C, 3, FALSE)</f>
        <v>234879</v>
      </c>
      <c r="H2147">
        <f>VLOOKUP(A2147,'[1]Population Data'!$A:$D,4,FALSE)</f>
        <v>281292</v>
      </c>
      <c r="I2147" s="3">
        <f t="shared" si="299"/>
        <v>0.32484043333306389</v>
      </c>
      <c r="J2147" s="2">
        <f t="shared" si="300"/>
        <v>3.6867450900250769</v>
      </c>
      <c r="K2147" s="2">
        <f t="shared" si="301"/>
        <v>11848.120478463263</v>
      </c>
      <c r="L2147">
        <f t="shared" si="302"/>
        <v>203155.33333333334</v>
      </c>
      <c r="M2147" s="3">
        <f t="shared" si="303"/>
        <v>0.23460697962943503</v>
      </c>
      <c r="N2147" s="2">
        <f t="shared" si="304"/>
        <v>86.493613023443288</v>
      </c>
      <c r="O2147" s="2">
        <f t="shared" si="305"/>
        <v>7685.9006078950133</v>
      </c>
    </row>
    <row r="2148" spans="1:15" x14ac:dyDescent="0.2">
      <c r="A2148" t="str">
        <f t="shared" si="297"/>
        <v>Hidalgo County, Texas</v>
      </c>
      <c r="B2148" t="str">
        <f t="shared" si="298"/>
        <v>Hidalgo County,</v>
      </c>
      <c r="C2148" t="s">
        <v>273</v>
      </c>
      <c r="D2148" t="s">
        <v>289</v>
      </c>
      <c r="E2148">
        <v>11509</v>
      </c>
      <c r="F2148" s="4">
        <f>VLOOKUP(A2148,'[1]Population Data'!$A:$B,2,FALSE)</f>
        <v>865939</v>
      </c>
      <c r="G2148">
        <f>VLOOKUP(A2148,'[1]Population Data'!$A:$C, 3, FALSE)</f>
        <v>234879</v>
      </c>
      <c r="H2148">
        <f>VLOOKUP(A2148,'[1]Population Data'!$A:$D,4,FALSE)</f>
        <v>281292</v>
      </c>
      <c r="I2148" s="3">
        <f t="shared" si="299"/>
        <v>0.32484043333306389</v>
      </c>
      <c r="J2148" s="2">
        <f t="shared" si="300"/>
        <v>3.6867450900250769</v>
      </c>
      <c r="K2148" s="2">
        <f t="shared" si="301"/>
        <v>3121.7238292766579</v>
      </c>
      <c r="L2148">
        <f t="shared" si="302"/>
        <v>203155.33333333334</v>
      </c>
      <c r="M2148" s="3">
        <f t="shared" si="303"/>
        <v>0.23460697962943503</v>
      </c>
      <c r="N2148" s="2">
        <f t="shared" si="304"/>
        <v>86.493613023443288</v>
      </c>
      <c r="O2148" s="2">
        <f t="shared" si="305"/>
        <v>2025.0687964163758</v>
      </c>
    </row>
    <row r="2149" spans="1:15" x14ac:dyDescent="0.2">
      <c r="A2149" t="str">
        <f t="shared" si="297"/>
        <v>Hidalgo County, Texas</v>
      </c>
      <c r="B2149" t="str">
        <f t="shared" si="298"/>
        <v>Hidalgo County,</v>
      </c>
      <c r="C2149" t="s">
        <v>273</v>
      </c>
      <c r="D2149" t="s">
        <v>290</v>
      </c>
      <c r="E2149">
        <v>53302</v>
      </c>
      <c r="F2149" s="4">
        <f>VLOOKUP(A2149,'[1]Population Data'!$A:$B,2,FALSE)</f>
        <v>865939</v>
      </c>
      <c r="G2149">
        <f>VLOOKUP(A2149,'[1]Population Data'!$A:$C, 3, FALSE)</f>
        <v>234879</v>
      </c>
      <c r="H2149">
        <f>VLOOKUP(A2149,'[1]Population Data'!$A:$D,4,FALSE)</f>
        <v>281292</v>
      </c>
      <c r="I2149" s="3">
        <f t="shared" si="299"/>
        <v>0.32484043333306389</v>
      </c>
      <c r="J2149" s="2">
        <f t="shared" si="300"/>
        <v>3.6867450900250769</v>
      </c>
      <c r="K2149" s="2">
        <f t="shared" si="301"/>
        <v>14457.739468946427</v>
      </c>
      <c r="L2149">
        <f t="shared" si="302"/>
        <v>203155.33333333334</v>
      </c>
      <c r="M2149" s="3">
        <f t="shared" si="303"/>
        <v>0.23460697962943503</v>
      </c>
      <c r="N2149" s="2">
        <f t="shared" si="304"/>
        <v>86.493613023443288</v>
      </c>
      <c r="O2149" s="2">
        <f t="shared" si="305"/>
        <v>9378.7659211561113</v>
      </c>
    </row>
    <row r="2150" spans="1:15" x14ac:dyDescent="0.2">
      <c r="A2150" t="str">
        <f t="shared" si="297"/>
        <v>Hidalgo County, Texas</v>
      </c>
      <c r="B2150" t="str">
        <f t="shared" si="298"/>
        <v>Hidalgo County,</v>
      </c>
      <c r="C2150" t="s">
        <v>273</v>
      </c>
      <c r="D2150" t="s">
        <v>291</v>
      </c>
      <c r="E2150">
        <v>4372</v>
      </c>
      <c r="F2150" s="4">
        <f>VLOOKUP(A2150,'[1]Population Data'!$A:$B,2,FALSE)</f>
        <v>865939</v>
      </c>
      <c r="G2150">
        <f>VLOOKUP(A2150,'[1]Population Data'!$A:$C, 3, FALSE)</f>
        <v>234879</v>
      </c>
      <c r="H2150">
        <f>VLOOKUP(A2150,'[1]Population Data'!$A:$D,4,FALSE)</f>
        <v>281292</v>
      </c>
      <c r="I2150" s="3">
        <f t="shared" si="299"/>
        <v>0.32484043333306389</v>
      </c>
      <c r="J2150" s="2">
        <f t="shared" si="300"/>
        <v>3.6867450900250769</v>
      </c>
      <c r="K2150" s="2">
        <f t="shared" si="301"/>
        <v>1185.8698915281561</v>
      </c>
      <c r="L2150">
        <f t="shared" si="302"/>
        <v>203155.33333333334</v>
      </c>
      <c r="M2150" s="3">
        <f t="shared" si="303"/>
        <v>0.23460697962943503</v>
      </c>
      <c r="N2150" s="2">
        <f t="shared" si="304"/>
        <v>86.493613023443288</v>
      </c>
      <c r="O2150" s="2">
        <f t="shared" si="305"/>
        <v>769.2762862049176</v>
      </c>
    </row>
    <row r="2151" spans="1:15" x14ac:dyDescent="0.2">
      <c r="A2151" t="str">
        <f t="shared" si="297"/>
        <v>Hidalgo County, Texas</v>
      </c>
      <c r="B2151" t="str">
        <f t="shared" si="298"/>
        <v>Hidalgo County,</v>
      </c>
      <c r="C2151" t="s">
        <v>273</v>
      </c>
      <c r="D2151" t="s">
        <v>292</v>
      </c>
      <c r="E2151">
        <v>125</v>
      </c>
      <c r="F2151" s="4">
        <f>VLOOKUP(A2151,'[1]Population Data'!$A:$B,2,FALSE)</f>
        <v>865939</v>
      </c>
      <c r="G2151">
        <f>VLOOKUP(A2151,'[1]Population Data'!$A:$C, 3, FALSE)</f>
        <v>234879</v>
      </c>
      <c r="H2151">
        <f>VLOOKUP(A2151,'[1]Population Data'!$A:$D,4,FALSE)</f>
        <v>281292</v>
      </c>
      <c r="I2151" s="3">
        <f t="shared" si="299"/>
        <v>0.32484043333306389</v>
      </c>
      <c r="J2151" s="2">
        <f t="shared" si="300"/>
        <v>3.6867450900250769</v>
      </c>
      <c r="K2151" s="2">
        <f t="shared" si="301"/>
        <v>33.905246212493026</v>
      </c>
      <c r="L2151">
        <f t="shared" si="302"/>
        <v>203155.33333333334</v>
      </c>
      <c r="M2151" s="3">
        <f t="shared" si="303"/>
        <v>0.23460697962943503</v>
      </c>
      <c r="N2151" s="2">
        <f t="shared" si="304"/>
        <v>86.493613023443288</v>
      </c>
      <c r="O2151" s="2">
        <f t="shared" si="305"/>
        <v>21.994404340259536</v>
      </c>
    </row>
    <row r="2152" spans="1:15" x14ac:dyDescent="0.2">
      <c r="A2152" t="str">
        <f t="shared" si="297"/>
        <v>Hidalgo County, Texas</v>
      </c>
      <c r="B2152" t="str">
        <f t="shared" si="298"/>
        <v>Hidalgo County,</v>
      </c>
      <c r="C2152" t="s">
        <v>273</v>
      </c>
      <c r="D2152" t="s">
        <v>293</v>
      </c>
      <c r="E2152">
        <v>17437</v>
      </c>
      <c r="F2152" s="4">
        <f>VLOOKUP(A2152,'[1]Population Data'!$A:$B,2,FALSE)</f>
        <v>865939</v>
      </c>
      <c r="G2152">
        <f>VLOOKUP(A2152,'[1]Population Data'!$A:$C, 3, FALSE)</f>
        <v>234879</v>
      </c>
      <c r="H2152">
        <f>VLOOKUP(A2152,'[1]Population Data'!$A:$D,4,FALSE)</f>
        <v>281292</v>
      </c>
      <c r="I2152" s="3">
        <f t="shared" si="299"/>
        <v>0.32484043333306389</v>
      </c>
      <c r="J2152" s="2">
        <f t="shared" si="300"/>
        <v>3.6867450900250769</v>
      </c>
      <c r="K2152" s="2">
        <f t="shared" si="301"/>
        <v>4729.6462256579271</v>
      </c>
      <c r="L2152">
        <f t="shared" si="302"/>
        <v>203155.33333333334</v>
      </c>
      <c r="M2152" s="3">
        <f t="shared" si="303"/>
        <v>0.23460697962943503</v>
      </c>
      <c r="N2152" s="2">
        <f t="shared" si="304"/>
        <v>86.493613023443288</v>
      </c>
      <c r="O2152" s="2">
        <f t="shared" si="305"/>
        <v>3068.1314278488444</v>
      </c>
    </row>
    <row r="2153" spans="1:15" x14ac:dyDescent="0.2">
      <c r="A2153" t="str">
        <f t="shared" si="297"/>
        <v>Hidalgo County, Texas</v>
      </c>
      <c r="B2153" t="str">
        <f t="shared" si="298"/>
        <v>Hidalgo County,</v>
      </c>
      <c r="C2153" t="s">
        <v>273</v>
      </c>
      <c r="D2153" t="s">
        <v>294</v>
      </c>
      <c r="E2153">
        <v>3670</v>
      </c>
      <c r="F2153" s="4">
        <f>VLOOKUP(A2153,'[1]Population Data'!$A:$B,2,FALSE)</f>
        <v>865939</v>
      </c>
      <c r="G2153">
        <f>VLOOKUP(A2153,'[1]Population Data'!$A:$C, 3, FALSE)</f>
        <v>234879</v>
      </c>
      <c r="H2153">
        <f>VLOOKUP(A2153,'[1]Population Data'!$A:$D,4,FALSE)</f>
        <v>281292</v>
      </c>
      <c r="I2153" s="3">
        <f t="shared" si="299"/>
        <v>0.32484043333306389</v>
      </c>
      <c r="J2153" s="2">
        <f t="shared" si="300"/>
        <v>3.6867450900250769</v>
      </c>
      <c r="K2153" s="2">
        <f t="shared" si="301"/>
        <v>995.45802879879523</v>
      </c>
      <c r="L2153">
        <f t="shared" si="302"/>
        <v>203155.33333333334</v>
      </c>
      <c r="M2153" s="3">
        <f t="shared" si="303"/>
        <v>0.23460697962943503</v>
      </c>
      <c r="N2153" s="2">
        <f t="shared" si="304"/>
        <v>86.493613023443288</v>
      </c>
      <c r="O2153" s="2">
        <f t="shared" si="305"/>
        <v>645.75571143001991</v>
      </c>
    </row>
    <row r="2154" spans="1:15" x14ac:dyDescent="0.2">
      <c r="A2154" t="str">
        <f t="shared" si="297"/>
        <v>Hidalgo County, Texas</v>
      </c>
      <c r="B2154" t="str">
        <f t="shared" si="298"/>
        <v>Hidalgo County,</v>
      </c>
      <c r="C2154" t="s">
        <v>273</v>
      </c>
      <c r="D2154" t="s">
        <v>295</v>
      </c>
      <c r="E2154">
        <v>17447</v>
      </c>
      <c r="F2154" s="4">
        <f>VLOOKUP(A2154,'[1]Population Data'!$A:$B,2,FALSE)</f>
        <v>865939</v>
      </c>
      <c r="G2154">
        <f>VLOOKUP(A2154,'[1]Population Data'!$A:$C, 3, FALSE)</f>
        <v>234879</v>
      </c>
      <c r="H2154">
        <f>VLOOKUP(A2154,'[1]Population Data'!$A:$D,4,FALSE)</f>
        <v>281292</v>
      </c>
      <c r="I2154" s="3">
        <f t="shared" si="299"/>
        <v>0.32484043333306389</v>
      </c>
      <c r="J2154" s="2">
        <f t="shared" si="300"/>
        <v>3.6867450900250769</v>
      </c>
      <c r="K2154" s="2">
        <f t="shared" si="301"/>
        <v>4732.3586453549269</v>
      </c>
      <c r="L2154">
        <f t="shared" si="302"/>
        <v>203155.33333333334</v>
      </c>
      <c r="M2154" s="3">
        <f t="shared" si="303"/>
        <v>0.23460697962943503</v>
      </c>
      <c r="N2154" s="2">
        <f t="shared" si="304"/>
        <v>86.493613023443288</v>
      </c>
      <c r="O2154" s="2">
        <f t="shared" si="305"/>
        <v>3069.8909801960649</v>
      </c>
    </row>
    <row r="2155" spans="1:15" x14ac:dyDescent="0.2">
      <c r="A2155" t="str">
        <f t="shared" si="297"/>
        <v>Hidalgo County, Texas</v>
      </c>
      <c r="B2155" t="str">
        <f t="shared" si="298"/>
        <v>Hidalgo County,</v>
      </c>
      <c r="C2155" t="s">
        <v>273</v>
      </c>
      <c r="D2155" t="s">
        <v>296</v>
      </c>
      <c r="E2155">
        <v>10400</v>
      </c>
      <c r="F2155" s="4">
        <f>VLOOKUP(A2155,'[1]Population Data'!$A:$B,2,FALSE)</f>
        <v>865939</v>
      </c>
      <c r="G2155">
        <f>VLOOKUP(A2155,'[1]Population Data'!$A:$C, 3, FALSE)</f>
        <v>234879</v>
      </c>
      <c r="H2155">
        <f>VLOOKUP(A2155,'[1]Population Data'!$A:$D,4,FALSE)</f>
        <v>281292</v>
      </c>
      <c r="I2155" s="3">
        <f t="shared" si="299"/>
        <v>0.32484043333306389</v>
      </c>
      <c r="J2155" s="2">
        <f t="shared" si="300"/>
        <v>3.6867450900250769</v>
      </c>
      <c r="K2155" s="2">
        <f t="shared" si="301"/>
        <v>2820.9164848794198</v>
      </c>
      <c r="L2155">
        <f t="shared" si="302"/>
        <v>203155.33333333334</v>
      </c>
      <c r="M2155" s="3">
        <f t="shared" si="303"/>
        <v>0.23460697962943503</v>
      </c>
      <c r="N2155" s="2">
        <f t="shared" si="304"/>
        <v>86.493613023443288</v>
      </c>
      <c r="O2155" s="2">
        <f t="shared" si="305"/>
        <v>1829.9344411095931</v>
      </c>
    </row>
    <row r="2156" spans="1:15" x14ac:dyDescent="0.2">
      <c r="A2156" t="str">
        <f t="shared" si="297"/>
        <v>Hidalgo County, Texas</v>
      </c>
      <c r="B2156" t="str">
        <f t="shared" si="298"/>
        <v>Hidalgo County,</v>
      </c>
      <c r="C2156" t="s">
        <v>273</v>
      </c>
      <c r="D2156" t="s">
        <v>297</v>
      </c>
      <c r="E2156">
        <v>16520</v>
      </c>
      <c r="F2156" s="4">
        <f>VLOOKUP(A2156,'[1]Population Data'!$A:$B,2,FALSE)</f>
        <v>865939</v>
      </c>
      <c r="G2156">
        <f>VLOOKUP(A2156,'[1]Population Data'!$A:$C, 3, FALSE)</f>
        <v>234879</v>
      </c>
      <c r="H2156">
        <f>VLOOKUP(A2156,'[1]Population Data'!$A:$D,4,FALSE)</f>
        <v>281292</v>
      </c>
      <c r="I2156" s="3">
        <f t="shared" si="299"/>
        <v>0.32484043333306389</v>
      </c>
      <c r="J2156" s="2">
        <f t="shared" si="300"/>
        <v>3.6867450900250769</v>
      </c>
      <c r="K2156" s="2">
        <f t="shared" si="301"/>
        <v>4480.9173394430782</v>
      </c>
      <c r="L2156">
        <f t="shared" si="302"/>
        <v>203155.33333333334</v>
      </c>
      <c r="M2156" s="3">
        <f t="shared" si="303"/>
        <v>0.23460697962943503</v>
      </c>
      <c r="N2156" s="2">
        <f t="shared" si="304"/>
        <v>86.493613023443288</v>
      </c>
      <c r="O2156" s="2">
        <f t="shared" si="305"/>
        <v>2906.7804776087</v>
      </c>
    </row>
    <row r="2157" spans="1:15" x14ac:dyDescent="0.2">
      <c r="A2157" t="str">
        <f t="shared" si="297"/>
        <v>Hidalgo County, Texas</v>
      </c>
      <c r="B2157" t="str">
        <f t="shared" si="298"/>
        <v>Hidalgo County,</v>
      </c>
      <c r="C2157" t="s">
        <v>273</v>
      </c>
      <c r="D2157" t="s">
        <v>298</v>
      </c>
      <c r="E2157">
        <v>3181</v>
      </c>
      <c r="F2157" s="4">
        <f>VLOOKUP(A2157,'[1]Population Data'!$A:$B,2,FALSE)</f>
        <v>865939</v>
      </c>
      <c r="G2157">
        <f>VLOOKUP(A2157,'[1]Population Data'!$A:$C, 3, FALSE)</f>
        <v>234879</v>
      </c>
      <c r="H2157">
        <f>VLOOKUP(A2157,'[1]Population Data'!$A:$D,4,FALSE)</f>
        <v>281292</v>
      </c>
      <c r="I2157" s="3">
        <f t="shared" si="299"/>
        <v>0.32484043333306389</v>
      </c>
      <c r="J2157" s="2">
        <f t="shared" si="300"/>
        <v>3.6867450900250769</v>
      </c>
      <c r="K2157" s="2">
        <f t="shared" si="301"/>
        <v>862.82070561552257</v>
      </c>
      <c r="L2157">
        <f t="shared" si="302"/>
        <v>203155.33333333334</v>
      </c>
      <c r="M2157" s="3">
        <f t="shared" si="303"/>
        <v>0.23460697962943503</v>
      </c>
      <c r="N2157" s="2">
        <f t="shared" si="304"/>
        <v>86.493613023443288</v>
      </c>
      <c r="O2157" s="2">
        <f t="shared" si="305"/>
        <v>559.71360165092472</v>
      </c>
    </row>
    <row r="2158" spans="1:15" x14ac:dyDescent="0.2">
      <c r="A2158" t="str">
        <f t="shared" si="297"/>
        <v>Hidalgo County, Texas</v>
      </c>
      <c r="B2158" t="str">
        <f t="shared" si="298"/>
        <v>Hidalgo County,</v>
      </c>
      <c r="C2158" t="s">
        <v>273</v>
      </c>
      <c r="D2158" t="s">
        <v>299</v>
      </c>
      <c r="E2158">
        <v>41863</v>
      </c>
      <c r="F2158" s="4">
        <f>VLOOKUP(A2158,'[1]Population Data'!$A:$B,2,FALSE)</f>
        <v>865939</v>
      </c>
      <c r="G2158">
        <f>VLOOKUP(A2158,'[1]Population Data'!$A:$C, 3, FALSE)</f>
        <v>234879</v>
      </c>
      <c r="H2158">
        <f>VLOOKUP(A2158,'[1]Population Data'!$A:$D,4,FALSE)</f>
        <v>281292</v>
      </c>
      <c r="I2158" s="3">
        <f t="shared" si="299"/>
        <v>0.32484043333306389</v>
      </c>
      <c r="J2158" s="2">
        <f t="shared" si="300"/>
        <v>3.6867450900250769</v>
      </c>
      <c r="K2158" s="2">
        <f t="shared" si="301"/>
        <v>11355.002577548765</v>
      </c>
      <c r="L2158">
        <f t="shared" si="302"/>
        <v>203155.33333333334</v>
      </c>
      <c r="M2158" s="3">
        <f t="shared" si="303"/>
        <v>0.23460697962943503</v>
      </c>
      <c r="N2158" s="2">
        <f t="shared" si="304"/>
        <v>86.493613023443288</v>
      </c>
      <c r="O2158" s="2">
        <f t="shared" si="305"/>
        <v>7366.013991170279</v>
      </c>
    </row>
    <row r="2159" spans="1:15" x14ac:dyDescent="0.2">
      <c r="A2159" t="str">
        <f t="shared" si="297"/>
        <v>Hidalgo County, Texas</v>
      </c>
      <c r="B2159" t="str">
        <f t="shared" si="298"/>
        <v>Hidalgo County,</v>
      </c>
      <c r="C2159" t="s">
        <v>273</v>
      </c>
      <c r="D2159" t="s">
        <v>300</v>
      </c>
      <c r="E2159">
        <v>12875</v>
      </c>
      <c r="F2159" s="4">
        <f>VLOOKUP(A2159,'[1]Population Data'!$A:$B,2,FALSE)</f>
        <v>865939</v>
      </c>
      <c r="G2159">
        <f>VLOOKUP(A2159,'[1]Population Data'!$A:$C, 3, FALSE)</f>
        <v>234879</v>
      </c>
      <c r="H2159">
        <f>VLOOKUP(A2159,'[1]Population Data'!$A:$D,4,FALSE)</f>
        <v>281292</v>
      </c>
      <c r="I2159" s="3">
        <f t="shared" si="299"/>
        <v>0.32484043333306389</v>
      </c>
      <c r="J2159" s="2">
        <f t="shared" si="300"/>
        <v>3.6867450900250769</v>
      </c>
      <c r="K2159" s="2">
        <f t="shared" si="301"/>
        <v>3492.2403598867818</v>
      </c>
      <c r="L2159">
        <f t="shared" si="302"/>
        <v>203155.33333333334</v>
      </c>
      <c r="M2159" s="3">
        <f t="shared" si="303"/>
        <v>0.23460697962943503</v>
      </c>
      <c r="N2159" s="2">
        <f t="shared" si="304"/>
        <v>86.493613023443288</v>
      </c>
      <c r="O2159" s="2">
        <f t="shared" si="305"/>
        <v>2265.4236470467322</v>
      </c>
    </row>
    <row r="2160" spans="1:15" x14ac:dyDescent="0.2">
      <c r="A2160" t="str">
        <f t="shared" si="297"/>
        <v>Hidalgo County, Texas</v>
      </c>
      <c r="B2160" t="str">
        <f t="shared" si="298"/>
        <v>Hidalgo County,</v>
      </c>
      <c r="C2160" t="s">
        <v>273</v>
      </c>
      <c r="D2160" t="s">
        <v>301</v>
      </c>
      <c r="E2160">
        <v>2621</v>
      </c>
      <c r="F2160" s="4">
        <f>VLOOKUP(A2160,'[1]Population Data'!$A:$B,2,FALSE)</f>
        <v>865939</v>
      </c>
      <c r="G2160">
        <f>VLOOKUP(A2160,'[1]Population Data'!$A:$C, 3, FALSE)</f>
        <v>234879</v>
      </c>
      <c r="H2160">
        <f>VLOOKUP(A2160,'[1]Population Data'!$A:$D,4,FALSE)</f>
        <v>281292</v>
      </c>
      <c r="I2160" s="3">
        <f t="shared" si="299"/>
        <v>0.32484043333306389</v>
      </c>
      <c r="J2160" s="2">
        <f t="shared" si="300"/>
        <v>3.6867450900250769</v>
      </c>
      <c r="K2160" s="2">
        <f t="shared" si="301"/>
        <v>710.92520258355376</v>
      </c>
      <c r="L2160">
        <f t="shared" si="302"/>
        <v>203155.33333333334</v>
      </c>
      <c r="M2160" s="3">
        <f t="shared" si="303"/>
        <v>0.23460697962943503</v>
      </c>
      <c r="N2160" s="2">
        <f t="shared" si="304"/>
        <v>86.493613023443288</v>
      </c>
      <c r="O2160" s="2">
        <f t="shared" si="305"/>
        <v>461.17867020656189</v>
      </c>
    </row>
    <row r="2161" spans="1:15" x14ac:dyDescent="0.2">
      <c r="A2161" t="str">
        <f t="shared" si="297"/>
        <v>Hidalgo County, Texas</v>
      </c>
      <c r="B2161" t="str">
        <f t="shared" si="298"/>
        <v>Hidalgo County,</v>
      </c>
      <c r="C2161" t="s">
        <v>273</v>
      </c>
      <c r="D2161" t="s">
        <v>302</v>
      </c>
      <c r="E2161">
        <v>9622</v>
      </c>
      <c r="F2161" s="4">
        <f>VLOOKUP(A2161,'[1]Population Data'!$A:$B,2,FALSE)</f>
        <v>865939</v>
      </c>
      <c r="G2161">
        <f>VLOOKUP(A2161,'[1]Population Data'!$A:$C, 3, FALSE)</f>
        <v>234879</v>
      </c>
      <c r="H2161">
        <f>VLOOKUP(A2161,'[1]Population Data'!$A:$D,4,FALSE)</f>
        <v>281292</v>
      </c>
      <c r="I2161" s="3">
        <f t="shared" si="299"/>
        <v>0.32484043333306389</v>
      </c>
      <c r="J2161" s="2">
        <f t="shared" si="300"/>
        <v>3.6867450900250769</v>
      </c>
      <c r="K2161" s="2">
        <f t="shared" si="301"/>
        <v>2609.8902324528631</v>
      </c>
      <c r="L2161">
        <f t="shared" si="302"/>
        <v>203155.33333333334</v>
      </c>
      <c r="M2161" s="3">
        <f t="shared" si="303"/>
        <v>0.23460697962943503</v>
      </c>
      <c r="N2161" s="2">
        <f t="shared" si="304"/>
        <v>86.493613023443288</v>
      </c>
      <c r="O2161" s="2">
        <f t="shared" si="305"/>
        <v>1693.041268495818</v>
      </c>
    </row>
    <row r="2162" spans="1:15" x14ac:dyDescent="0.2">
      <c r="A2162" t="str">
        <f t="shared" si="297"/>
        <v>Hill County, Texas</v>
      </c>
      <c r="B2162" t="str">
        <f t="shared" si="298"/>
        <v>Hill County,</v>
      </c>
      <c r="C2162" t="s">
        <v>124</v>
      </c>
      <c r="D2162" t="s">
        <v>283</v>
      </c>
      <c r="E2162">
        <v>1370</v>
      </c>
      <c r="F2162" s="4">
        <f>VLOOKUP(A2162,'[1]Population Data'!$A:$B,2,FALSE)</f>
        <v>35399</v>
      </c>
      <c r="G2162">
        <f>VLOOKUP(A2162,'[1]Population Data'!$A:$C, 3, FALSE)</f>
        <v>12769</v>
      </c>
      <c r="H2162">
        <f>VLOOKUP(A2162,'[1]Population Data'!$A:$D,4,FALSE)</f>
        <v>8299</v>
      </c>
      <c r="I2162" s="3">
        <f t="shared" si="299"/>
        <v>0.23444165089409305</v>
      </c>
      <c r="J2162" s="2">
        <f t="shared" si="300"/>
        <v>2.7722609444749002</v>
      </c>
      <c r="K2162" s="2">
        <f t="shared" si="301"/>
        <v>494.18147405293934</v>
      </c>
      <c r="L2162">
        <f t="shared" si="302"/>
        <v>5993.7222222222217</v>
      </c>
      <c r="M2162" s="3">
        <f t="shared" si="303"/>
        <v>0.16931897009017829</v>
      </c>
      <c r="N2162" s="2">
        <f t="shared" si="304"/>
        <v>46.939636793971509</v>
      </c>
      <c r="O2162" s="2">
        <f t="shared" si="305"/>
        <v>173.97524176765819</v>
      </c>
    </row>
    <row r="2163" spans="1:15" x14ac:dyDescent="0.2">
      <c r="A2163" t="str">
        <f t="shared" si="297"/>
        <v>Hill County, Texas</v>
      </c>
      <c r="B2163" t="str">
        <f t="shared" si="298"/>
        <v>Hill County,</v>
      </c>
      <c r="C2163" t="s">
        <v>124</v>
      </c>
      <c r="D2163" t="s">
        <v>284</v>
      </c>
      <c r="E2163">
        <v>433</v>
      </c>
      <c r="F2163" s="4">
        <f>VLOOKUP(A2163,'[1]Population Data'!$A:$B,2,FALSE)</f>
        <v>35399</v>
      </c>
      <c r="G2163">
        <f>VLOOKUP(A2163,'[1]Population Data'!$A:$C, 3, FALSE)</f>
        <v>12769</v>
      </c>
      <c r="H2163">
        <f>VLOOKUP(A2163,'[1]Population Data'!$A:$D,4,FALSE)</f>
        <v>8299</v>
      </c>
      <c r="I2163" s="3">
        <f t="shared" si="299"/>
        <v>0.23444165089409305</v>
      </c>
      <c r="J2163" s="2">
        <f t="shared" si="300"/>
        <v>2.7722609444749002</v>
      </c>
      <c r="K2163" s="2">
        <f t="shared" si="301"/>
        <v>156.19020311308228</v>
      </c>
      <c r="L2163">
        <f t="shared" si="302"/>
        <v>5993.7222222222217</v>
      </c>
      <c r="M2163" s="3">
        <f t="shared" si="303"/>
        <v>0.16931897009017829</v>
      </c>
      <c r="N2163" s="2">
        <f t="shared" si="304"/>
        <v>46.939636793971509</v>
      </c>
      <c r="O2163" s="2">
        <f t="shared" si="305"/>
        <v>54.986335536785404</v>
      </c>
    </row>
    <row r="2164" spans="1:15" x14ac:dyDescent="0.2">
      <c r="A2164" t="str">
        <f t="shared" si="297"/>
        <v>Hill County, Texas</v>
      </c>
      <c r="B2164" t="str">
        <f t="shared" si="298"/>
        <v>Hill County,</v>
      </c>
      <c r="C2164" t="s">
        <v>124</v>
      </c>
      <c r="D2164" t="s">
        <v>285</v>
      </c>
      <c r="E2164">
        <v>563</v>
      </c>
      <c r="F2164" s="4">
        <f>VLOOKUP(A2164,'[1]Population Data'!$A:$B,2,FALSE)</f>
        <v>35399</v>
      </c>
      <c r="G2164">
        <f>VLOOKUP(A2164,'[1]Population Data'!$A:$C, 3, FALSE)</f>
        <v>12769</v>
      </c>
      <c r="H2164">
        <f>VLOOKUP(A2164,'[1]Population Data'!$A:$D,4,FALSE)</f>
        <v>8299</v>
      </c>
      <c r="I2164" s="3">
        <f t="shared" si="299"/>
        <v>0.23444165089409305</v>
      </c>
      <c r="J2164" s="2">
        <f t="shared" si="300"/>
        <v>2.7722609444749002</v>
      </c>
      <c r="K2164" s="2">
        <f t="shared" si="301"/>
        <v>203.08333568744879</v>
      </c>
      <c r="L2164">
        <f t="shared" si="302"/>
        <v>5993.7222222222217</v>
      </c>
      <c r="M2164" s="3">
        <f t="shared" si="303"/>
        <v>0.16931897009017829</v>
      </c>
      <c r="N2164" s="2">
        <f t="shared" si="304"/>
        <v>46.939636793971509</v>
      </c>
      <c r="O2164" s="2">
        <f t="shared" si="305"/>
        <v>71.494935120577793</v>
      </c>
    </row>
    <row r="2165" spans="1:15" x14ac:dyDescent="0.2">
      <c r="A2165" t="str">
        <f t="shared" si="297"/>
        <v>Hill County, Texas</v>
      </c>
      <c r="B2165" t="str">
        <f t="shared" si="298"/>
        <v>Hill County,</v>
      </c>
      <c r="C2165" t="s">
        <v>124</v>
      </c>
      <c r="D2165" t="s">
        <v>286</v>
      </c>
      <c r="E2165">
        <v>154</v>
      </c>
      <c r="F2165" s="4">
        <f>VLOOKUP(A2165,'[1]Population Data'!$A:$B,2,FALSE)</f>
        <v>35399</v>
      </c>
      <c r="G2165">
        <f>VLOOKUP(A2165,'[1]Population Data'!$A:$C, 3, FALSE)</f>
        <v>12769</v>
      </c>
      <c r="H2165">
        <f>VLOOKUP(A2165,'[1]Population Data'!$A:$D,4,FALSE)</f>
        <v>8299</v>
      </c>
      <c r="I2165" s="3">
        <f t="shared" si="299"/>
        <v>0.23444165089409305</v>
      </c>
      <c r="J2165" s="2">
        <f t="shared" si="300"/>
        <v>2.7722609444749002</v>
      </c>
      <c r="K2165" s="2">
        <f t="shared" si="301"/>
        <v>55.550326280403397</v>
      </c>
      <c r="L2165">
        <f t="shared" si="302"/>
        <v>5993.7222222222217</v>
      </c>
      <c r="M2165" s="3">
        <f t="shared" si="303"/>
        <v>0.16931897009017829</v>
      </c>
      <c r="N2165" s="2">
        <f t="shared" si="304"/>
        <v>46.939636793971509</v>
      </c>
      <c r="O2165" s="2">
        <f t="shared" si="305"/>
        <v>19.556341045415593</v>
      </c>
    </row>
    <row r="2166" spans="1:15" x14ac:dyDescent="0.2">
      <c r="A2166" t="str">
        <f t="shared" si="297"/>
        <v>Hill County, Texas</v>
      </c>
      <c r="B2166" t="str">
        <f t="shared" si="298"/>
        <v>Hill County,</v>
      </c>
      <c r="C2166" t="s">
        <v>124</v>
      </c>
      <c r="D2166" t="s">
        <v>287</v>
      </c>
      <c r="E2166">
        <v>1410</v>
      </c>
      <c r="F2166" s="4">
        <f>VLOOKUP(A2166,'[1]Population Data'!$A:$B,2,FALSE)</f>
        <v>35399</v>
      </c>
      <c r="G2166">
        <f>VLOOKUP(A2166,'[1]Population Data'!$A:$C, 3, FALSE)</f>
        <v>12769</v>
      </c>
      <c r="H2166">
        <f>VLOOKUP(A2166,'[1]Population Data'!$A:$D,4,FALSE)</f>
        <v>8299</v>
      </c>
      <c r="I2166" s="3">
        <f t="shared" si="299"/>
        <v>0.23444165089409305</v>
      </c>
      <c r="J2166" s="2">
        <f t="shared" si="300"/>
        <v>2.7722609444749002</v>
      </c>
      <c r="K2166" s="2">
        <f t="shared" si="301"/>
        <v>508.6101302296675</v>
      </c>
      <c r="L2166">
        <f t="shared" si="302"/>
        <v>5993.7222222222217</v>
      </c>
      <c r="M2166" s="3">
        <f t="shared" si="303"/>
        <v>0.16931897009017829</v>
      </c>
      <c r="N2166" s="2">
        <f t="shared" si="304"/>
        <v>46.939636793971509</v>
      </c>
      <c r="O2166" s="2">
        <f t="shared" si="305"/>
        <v>179.05481087036358</v>
      </c>
    </row>
    <row r="2167" spans="1:15" x14ac:dyDescent="0.2">
      <c r="A2167" t="str">
        <f t="shared" si="297"/>
        <v>Hill County, Texas</v>
      </c>
      <c r="B2167" t="str">
        <f t="shared" si="298"/>
        <v>Hill County,</v>
      </c>
      <c r="C2167" t="s">
        <v>124</v>
      </c>
      <c r="D2167" t="s">
        <v>288</v>
      </c>
      <c r="E2167">
        <v>1370</v>
      </c>
      <c r="F2167" s="4">
        <f>VLOOKUP(A2167,'[1]Population Data'!$A:$B,2,FALSE)</f>
        <v>35399</v>
      </c>
      <c r="G2167">
        <f>VLOOKUP(A2167,'[1]Population Data'!$A:$C, 3, FALSE)</f>
        <v>12769</v>
      </c>
      <c r="H2167">
        <f>VLOOKUP(A2167,'[1]Population Data'!$A:$D,4,FALSE)</f>
        <v>8299</v>
      </c>
      <c r="I2167" s="3">
        <f t="shared" si="299"/>
        <v>0.23444165089409305</v>
      </c>
      <c r="J2167" s="2">
        <f t="shared" si="300"/>
        <v>2.7722609444749002</v>
      </c>
      <c r="K2167" s="2">
        <f t="shared" si="301"/>
        <v>494.18147405293934</v>
      </c>
      <c r="L2167">
        <f t="shared" si="302"/>
        <v>5993.7222222222217</v>
      </c>
      <c r="M2167" s="3">
        <f t="shared" si="303"/>
        <v>0.16931897009017829</v>
      </c>
      <c r="N2167" s="2">
        <f t="shared" si="304"/>
        <v>46.939636793971509</v>
      </c>
      <c r="O2167" s="2">
        <f t="shared" si="305"/>
        <v>173.97524176765819</v>
      </c>
    </row>
    <row r="2168" spans="1:15" x14ac:dyDescent="0.2">
      <c r="A2168" t="str">
        <f t="shared" si="297"/>
        <v>Hill County, Texas</v>
      </c>
      <c r="B2168" t="str">
        <f t="shared" si="298"/>
        <v>Hill County,</v>
      </c>
      <c r="C2168" t="s">
        <v>124</v>
      </c>
      <c r="D2168" t="s">
        <v>289</v>
      </c>
      <c r="E2168">
        <v>385</v>
      </c>
      <c r="F2168" s="4">
        <f>VLOOKUP(A2168,'[1]Population Data'!$A:$B,2,FALSE)</f>
        <v>35399</v>
      </c>
      <c r="G2168">
        <f>VLOOKUP(A2168,'[1]Population Data'!$A:$C, 3, FALSE)</f>
        <v>12769</v>
      </c>
      <c r="H2168">
        <f>VLOOKUP(A2168,'[1]Population Data'!$A:$D,4,FALSE)</f>
        <v>8299</v>
      </c>
      <c r="I2168" s="3">
        <f t="shared" si="299"/>
        <v>0.23444165089409305</v>
      </c>
      <c r="J2168" s="2">
        <f t="shared" si="300"/>
        <v>2.7722609444749002</v>
      </c>
      <c r="K2168" s="2">
        <f t="shared" si="301"/>
        <v>138.87581570100849</v>
      </c>
      <c r="L2168">
        <f t="shared" si="302"/>
        <v>5993.7222222222217</v>
      </c>
      <c r="M2168" s="3">
        <f t="shared" si="303"/>
        <v>0.16931897009017829</v>
      </c>
      <c r="N2168" s="2">
        <f t="shared" si="304"/>
        <v>46.939636793971509</v>
      </c>
      <c r="O2168" s="2">
        <f t="shared" si="305"/>
        <v>48.890852613538982</v>
      </c>
    </row>
    <row r="2169" spans="1:15" x14ac:dyDescent="0.2">
      <c r="A2169" t="str">
        <f t="shared" si="297"/>
        <v>Hill County, Texas</v>
      </c>
      <c r="B2169" t="str">
        <f t="shared" si="298"/>
        <v>Hill County,</v>
      </c>
      <c r="C2169" t="s">
        <v>124</v>
      </c>
      <c r="D2169" t="s">
        <v>290</v>
      </c>
      <c r="E2169">
        <v>1824</v>
      </c>
      <c r="F2169" s="4">
        <f>VLOOKUP(A2169,'[1]Population Data'!$A:$B,2,FALSE)</f>
        <v>35399</v>
      </c>
      <c r="G2169">
        <f>VLOOKUP(A2169,'[1]Population Data'!$A:$C, 3, FALSE)</f>
        <v>12769</v>
      </c>
      <c r="H2169">
        <f>VLOOKUP(A2169,'[1]Population Data'!$A:$D,4,FALSE)</f>
        <v>8299</v>
      </c>
      <c r="I2169" s="3">
        <f t="shared" si="299"/>
        <v>0.23444165089409305</v>
      </c>
      <c r="J2169" s="2">
        <f t="shared" si="300"/>
        <v>2.7722609444749002</v>
      </c>
      <c r="K2169" s="2">
        <f t="shared" si="301"/>
        <v>657.94672165880388</v>
      </c>
      <c r="L2169">
        <f t="shared" si="302"/>
        <v>5993.7222222222217</v>
      </c>
      <c r="M2169" s="3">
        <f t="shared" si="303"/>
        <v>0.16931897009017829</v>
      </c>
      <c r="N2169" s="2">
        <f t="shared" si="304"/>
        <v>46.939636793971509</v>
      </c>
      <c r="O2169" s="2">
        <f t="shared" si="305"/>
        <v>231.62835108336392</v>
      </c>
    </row>
    <row r="2170" spans="1:15" x14ac:dyDescent="0.2">
      <c r="A2170" t="str">
        <f t="shared" si="297"/>
        <v>Hill County, Texas</v>
      </c>
      <c r="B2170" t="str">
        <f t="shared" si="298"/>
        <v>Hill County,</v>
      </c>
      <c r="C2170" t="s">
        <v>124</v>
      </c>
      <c r="D2170" t="s">
        <v>291</v>
      </c>
      <c r="E2170">
        <v>134</v>
      </c>
      <c r="F2170" s="4">
        <f>VLOOKUP(A2170,'[1]Population Data'!$A:$B,2,FALSE)</f>
        <v>35399</v>
      </c>
      <c r="G2170">
        <f>VLOOKUP(A2170,'[1]Population Data'!$A:$C, 3, FALSE)</f>
        <v>12769</v>
      </c>
      <c r="H2170">
        <f>VLOOKUP(A2170,'[1]Population Data'!$A:$D,4,FALSE)</f>
        <v>8299</v>
      </c>
      <c r="I2170" s="3">
        <f t="shared" si="299"/>
        <v>0.23444165089409305</v>
      </c>
      <c r="J2170" s="2">
        <f t="shared" si="300"/>
        <v>2.7722609444749002</v>
      </c>
      <c r="K2170" s="2">
        <f t="shared" si="301"/>
        <v>48.33599819203932</v>
      </c>
      <c r="L2170">
        <f t="shared" si="302"/>
        <v>5993.7222222222217</v>
      </c>
      <c r="M2170" s="3">
        <f t="shared" si="303"/>
        <v>0.16931897009017829</v>
      </c>
      <c r="N2170" s="2">
        <f t="shared" si="304"/>
        <v>46.939636793971509</v>
      </c>
      <c r="O2170" s="2">
        <f t="shared" si="305"/>
        <v>17.016556494062922</v>
      </c>
    </row>
    <row r="2171" spans="1:15" x14ac:dyDescent="0.2">
      <c r="A2171" t="str">
        <f t="shared" si="297"/>
        <v>Hill County, Texas</v>
      </c>
      <c r="B2171" t="str">
        <f t="shared" si="298"/>
        <v>Hill County,</v>
      </c>
      <c r="C2171" t="s">
        <v>124</v>
      </c>
      <c r="D2171" t="s">
        <v>292</v>
      </c>
      <c r="E2171">
        <v>0</v>
      </c>
      <c r="F2171" s="4">
        <f>VLOOKUP(A2171,'[1]Population Data'!$A:$B,2,FALSE)</f>
        <v>35399</v>
      </c>
      <c r="G2171">
        <f>VLOOKUP(A2171,'[1]Population Data'!$A:$C, 3, FALSE)</f>
        <v>12769</v>
      </c>
      <c r="H2171">
        <f>VLOOKUP(A2171,'[1]Population Data'!$A:$D,4,FALSE)</f>
        <v>8299</v>
      </c>
      <c r="I2171" s="3">
        <f t="shared" si="299"/>
        <v>0.23444165089409305</v>
      </c>
      <c r="J2171" s="2">
        <f t="shared" si="300"/>
        <v>2.7722609444749002</v>
      </c>
      <c r="K2171" s="2">
        <f t="shared" si="301"/>
        <v>0</v>
      </c>
      <c r="L2171">
        <f t="shared" si="302"/>
        <v>5993.7222222222217</v>
      </c>
      <c r="M2171" s="3">
        <f t="shared" si="303"/>
        <v>0.16931897009017829</v>
      </c>
      <c r="N2171" s="2">
        <f t="shared" si="304"/>
        <v>46.939636793971509</v>
      </c>
      <c r="O2171" s="2">
        <f t="shared" si="305"/>
        <v>0</v>
      </c>
    </row>
    <row r="2172" spans="1:15" x14ac:dyDescent="0.2">
      <c r="A2172" t="str">
        <f t="shared" si="297"/>
        <v>Hill County, Texas</v>
      </c>
      <c r="B2172" t="str">
        <f t="shared" si="298"/>
        <v>Hill County,</v>
      </c>
      <c r="C2172" t="s">
        <v>124</v>
      </c>
      <c r="D2172" t="s">
        <v>293</v>
      </c>
      <c r="E2172">
        <v>1586</v>
      </c>
      <c r="F2172" s="4">
        <f>VLOOKUP(A2172,'[1]Population Data'!$A:$B,2,FALSE)</f>
        <v>35399</v>
      </c>
      <c r="G2172">
        <f>VLOOKUP(A2172,'[1]Population Data'!$A:$C, 3, FALSE)</f>
        <v>12769</v>
      </c>
      <c r="H2172">
        <f>VLOOKUP(A2172,'[1]Population Data'!$A:$D,4,FALSE)</f>
        <v>8299</v>
      </c>
      <c r="I2172" s="3">
        <f t="shared" si="299"/>
        <v>0.23444165089409305</v>
      </c>
      <c r="J2172" s="2">
        <f t="shared" si="300"/>
        <v>2.7722609444749002</v>
      </c>
      <c r="K2172" s="2">
        <f t="shared" si="301"/>
        <v>572.09621740727141</v>
      </c>
      <c r="L2172">
        <f t="shared" si="302"/>
        <v>5993.7222222222217</v>
      </c>
      <c r="M2172" s="3">
        <f t="shared" si="303"/>
        <v>0.16931897009017829</v>
      </c>
      <c r="N2172" s="2">
        <f t="shared" si="304"/>
        <v>46.939636793971509</v>
      </c>
      <c r="O2172" s="2">
        <f t="shared" si="305"/>
        <v>201.4049149222671</v>
      </c>
    </row>
    <row r="2173" spans="1:15" x14ac:dyDescent="0.2">
      <c r="A2173" t="str">
        <f t="shared" si="297"/>
        <v>Hill County, Texas</v>
      </c>
      <c r="B2173" t="str">
        <f t="shared" si="298"/>
        <v>Hill County,</v>
      </c>
      <c r="C2173" t="s">
        <v>124</v>
      </c>
      <c r="D2173" t="s">
        <v>294</v>
      </c>
      <c r="E2173">
        <v>335</v>
      </c>
      <c r="F2173" s="4">
        <f>VLOOKUP(A2173,'[1]Population Data'!$A:$B,2,FALSE)</f>
        <v>35399</v>
      </c>
      <c r="G2173">
        <f>VLOOKUP(A2173,'[1]Population Data'!$A:$C, 3, FALSE)</f>
        <v>12769</v>
      </c>
      <c r="H2173">
        <f>VLOOKUP(A2173,'[1]Population Data'!$A:$D,4,FALSE)</f>
        <v>8299</v>
      </c>
      <c r="I2173" s="3">
        <f t="shared" si="299"/>
        <v>0.23444165089409305</v>
      </c>
      <c r="J2173" s="2">
        <f t="shared" si="300"/>
        <v>2.7722609444749002</v>
      </c>
      <c r="K2173" s="2">
        <f t="shared" si="301"/>
        <v>120.83999548009831</v>
      </c>
      <c r="L2173">
        <f t="shared" si="302"/>
        <v>5993.7222222222217</v>
      </c>
      <c r="M2173" s="3">
        <f t="shared" si="303"/>
        <v>0.16931897009017829</v>
      </c>
      <c r="N2173" s="2">
        <f t="shared" si="304"/>
        <v>46.939636793971509</v>
      </c>
      <c r="O2173" s="2">
        <f t="shared" si="305"/>
        <v>42.541391235157299</v>
      </c>
    </row>
    <row r="2174" spans="1:15" x14ac:dyDescent="0.2">
      <c r="A2174" t="str">
        <f t="shared" si="297"/>
        <v>Hill County, Texas</v>
      </c>
      <c r="B2174" t="str">
        <f t="shared" si="298"/>
        <v>Hill County,</v>
      </c>
      <c r="C2174" t="s">
        <v>124</v>
      </c>
      <c r="D2174" t="s">
        <v>295</v>
      </c>
      <c r="E2174">
        <v>609</v>
      </c>
      <c r="F2174" s="4">
        <f>VLOOKUP(A2174,'[1]Population Data'!$A:$B,2,FALSE)</f>
        <v>35399</v>
      </c>
      <c r="G2174">
        <f>VLOOKUP(A2174,'[1]Population Data'!$A:$C, 3, FALSE)</f>
        <v>12769</v>
      </c>
      <c r="H2174">
        <f>VLOOKUP(A2174,'[1]Population Data'!$A:$D,4,FALSE)</f>
        <v>8299</v>
      </c>
      <c r="I2174" s="3">
        <f t="shared" si="299"/>
        <v>0.23444165089409305</v>
      </c>
      <c r="J2174" s="2">
        <f t="shared" si="300"/>
        <v>2.7722609444749002</v>
      </c>
      <c r="K2174" s="2">
        <f t="shared" si="301"/>
        <v>219.67629029068618</v>
      </c>
      <c r="L2174">
        <f t="shared" si="302"/>
        <v>5993.7222222222217</v>
      </c>
      <c r="M2174" s="3">
        <f t="shared" si="303"/>
        <v>0.16931897009017829</v>
      </c>
      <c r="N2174" s="2">
        <f t="shared" si="304"/>
        <v>46.939636793971509</v>
      </c>
      <c r="O2174" s="2">
        <f t="shared" si="305"/>
        <v>77.336439588688947</v>
      </c>
    </row>
    <row r="2175" spans="1:15" x14ac:dyDescent="0.2">
      <c r="A2175" t="str">
        <f t="shared" si="297"/>
        <v>Hill County, Texas</v>
      </c>
      <c r="B2175" t="str">
        <f t="shared" si="298"/>
        <v>Hill County,</v>
      </c>
      <c r="C2175" t="s">
        <v>124</v>
      </c>
      <c r="D2175" t="s">
        <v>296</v>
      </c>
      <c r="E2175">
        <v>426</v>
      </c>
      <c r="F2175" s="4">
        <f>VLOOKUP(A2175,'[1]Population Data'!$A:$B,2,FALSE)</f>
        <v>35399</v>
      </c>
      <c r="G2175">
        <f>VLOOKUP(A2175,'[1]Population Data'!$A:$C, 3, FALSE)</f>
        <v>12769</v>
      </c>
      <c r="H2175">
        <f>VLOOKUP(A2175,'[1]Population Data'!$A:$D,4,FALSE)</f>
        <v>8299</v>
      </c>
      <c r="I2175" s="3">
        <f t="shared" si="299"/>
        <v>0.23444165089409305</v>
      </c>
      <c r="J2175" s="2">
        <f t="shared" si="300"/>
        <v>2.7722609444749002</v>
      </c>
      <c r="K2175" s="2">
        <f t="shared" si="301"/>
        <v>153.66518828215487</v>
      </c>
      <c r="L2175">
        <f t="shared" si="302"/>
        <v>5993.7222222222217</v>
      </c>
      <c r="M2175" s="3">
        <f t="shared" si="303"/>
        <v>0.16931897009017829</v>
      </c>
      <c r="N2175" s="2">
        <f t="shared" si="304"/>
        <v>46.939636793971509</v>
      </c>
      <c r="O2175" s="2">
        <f t="shared" si="305"/>
        <v>54.097410943811973</v>
      </c>
    </row>
    <row r="2176" spans="1:15" x14ac:dyDescent="0.2">
      <c r="A2176" t="str">
        <f t="shared" si="297"/>
        <v>Hill County, Texas</v>
      </c>
      <c r="B2176" t="str">
        <f t="shared" si="298"/>
        <v>Hill County,</v>
      </c>
      <c r="C2176" t="s">
        <v>124</v>
      </c>
      <c r="D2176" t="s">
        <v>297</v>
      </c>
      <c r="E2176">
        <v>640</v>
      </c>
      <c r="F2176" s="4">
        <f>VLOOKUP(A2176,'[1]Population Data'!$A:$B,2,FALSE)</f>
        <v>35399</v>
      </c>
      <c r="G2176">
        <f>VLOOKUP(A2176,'[1]Population Data'!$A:$C, 3, FALSE)</f>
        <v>12769</v>
      </c>
      <c r="H2176">
        <f>VLOOKUP(A2176,'[1]Population Data'!$A:$D,4,FALSE)</f>
        <v>8299</v>
      </c>
      <c r="I2176" s="3">
        <f t="shared" si="299"/>
        <v>0.23444165089409305</v>
      </c>
      <c r="J2176" s="2">
        <f t="shared" si="300"/>
        <v>2.7722609444749002</v>
      </c>
      <c r="K2176" s="2">
        <f t="shared" si="301"/>
        <v>230.85849882765049</v>
      </c>
      <c r="L2176">
        <f t="shared" si="302"/>
        <v>5993.7222222222217</v>
      </c>
      <c r="M2176" s="3">
        <f t="shared" si="303"/>
        <v>0.16931897009017829</v>
      </c>
      <c r="N2176" s="2">
        <f t="shared" si="304"/>
        <v>46.939636793971509</v>
      </c>
      <c r="O2176" s="2">
        <f t="shared" si="305"/>
        <v>81.273105643285589</v>
      </c>
    </row>
    <row r="2177" spans="1:15" x14ac:dyDescent="0.2">
      <c r="A2177" t="str">
        <f t="shared" si="297"/>
        <v>Hill County, Texas</v>
      </c>
      <c r="B2177" t="str">
        <f t="shared" si="298"/>
        <v>Hill County,</v>
      </c>
      <c r="C2177" t="s">
        <v>124</v>
      </c>
      <c r="D2177" t="s">
        <v>298</v>
      </c>
      <c r="E2177">
        <v>257</v>
      </c>
      <c r="F2177" s="4">
        <f>VLOOKUP(A2177,'[1]Population Data'!$A:$B,2,FALSE)</f>
        <v>35399</v>
      </c>
      <c r="G2177">
        <f>VLOOKUP(A2177,'[1]Population Data'!$A:$C, 3, FALSE)</f>
        <v>12769</v>
      </c>
      <c r="H2177">
        <f>VLOOKUP(A2177,'[1]Population Data'!$A:$D,4,FALSE)</f>
        <v>8299</v>
      </c>
      <c r="I2177" s="3">
        <f t="shared" si="299"/>
        <v>0.23444165089409305</v>
      </c>
      <c r="J2177" s="2">
        <f t="shared" si="300"/>
        <v>2.7722609444749002</v>
      </c>
      <c r="K2177" s="2">
        <f t="shared" si="301"/>
        <v>92.704115935478399</v>
      </c>
      <c r="L2177">
        <f t="shared" si="302"/>
        <v>5993.7222222222217</v>
      </c>
      <c r="M2177" s="3">
        <f t="shared" si="303"/>
        <v>0.16931897009017829</v>
      </c>
      <c r="N2177" s="2">
        <f t="shared" si="304"/>
        <v>46.939636793971509</v>
      </c>
      <c r="O2177" s="2">
        <f t="shared" si="305"/>
        <v>32.636231484881868</v>
      </c>
    </row>
    <row r="2178" spans="1:15" x14ac:dyDescent="0.2">
      <c r="A2178" t="str">
        <f t="shared" si="297"/>
        <v>Hill County, Texas</v>
      </c>
      <c r="B2178" t="str">
        <f t="shared" si="298"/>
        <v>Hill County,</v>
      </c>
      <c r="C2178" t="s">
        <v>124</v>
      </c>
      <c r="D2178" t="s">
        <v>299</v>
      </c>
      <c r="E2178">
        <v>1834</v>
      </c>
      <c r="F2178" s="4">
        <f>VLOOKUP(A2178,'[1]Population Data'!$A:$B,2,FALSE)</f>
        <v>35399</v>
      </c>
      <c r="G2178">
        <f>VLOOKUP(A2178,'[1]Population Data'!$A:$C, 3, FALSE)</f>
        <v>12769</v>
      </c>
      <c r="H2178">
        <f>VLOOKUP(A2178,'[1]Population Data'!$A:$D,4,FALSE)</f>
        <v>8299</v>
      </c>
      <c r="I2178" s="3">
        <f t="shared" si="299"/>
        <v>0.23444165089409305</v>
      </c>
      <c r="J2178" s="2">
        <f t="shared" si="300"/>
        <v>2.7722609444749002</v>
      </c>
      <c r="K2178" s="2">
        <f t="shared" si="301"/>
        <v>661.55388570298589</v>
      </c>
      <c r="L2178">
        <f t="shared" si="302"/>
        <v>5993.7222222222217</v>
      </c>
      <c r="M2178" s="3">
        <f t="shared" si="303"/>
        <v>0.16931897009017829</v>
      </c>
      <c r="N2178" s="2">
        <f t="shared" si="304"/>
        <v>46.939636793971509</v>
      </c>
      <c r="O2178" s="2">
        <f t="shared" si="305"/>
        <v>232.89824335904024</v>
      </c>
    </row>
    <row r="2179" spans="1:15" x14ac:dyDescent="0.2">
      <c r="A2179" t="str">
        <f t="shared" ref="A2179:A2242" si="306">CONCATENATE(B2179, " Texas")</f>
        <v>Hill County, Texas</v>
      </c>
      <c r="B2179" t="str">
        <f t="shared" ref="B2179:B2242" si="307">LEFT(C2179,FIND(",",C2179))</f>
        <v>Hill County,</v>
      </c>
      <c r="C2179" t="s">
        <v>124</v>
      </c>
      <c r="D2179" t="s">
        <v>300</v>
      </c>
      <c r="E2179">
        <v>716</v>
      </c>
      <c r="F2179" s="4">
        <f>VLOOKUP(A2179,'[1]Population Data'!$A:$B,2,FALSE)</f>
        <v>35399</v>
      </c>
      <c r="G2179">
        <f>VLOOKUP(A2179,'[1]Population Data'!$A:$C, 3, FALSE)</f>
        <v>12769</v>
      </c>
      <c r="H2179">
        <f>VLOOKUP(A2179,'[1]Population Data'!$A:$D,4,FALSE)</f>
        <v>8299</v>
      </c>
      <c r="I2179" s="3">
        <f t="shared" ref="I2179:I2242" si="308">H2179/F2179</f>
        <v>0.23444165089409305</v>
      </c>
      <c r="J2179" s="2">
        <f t="shared" ref="J2179:J2242" si="309">F2179/G2179</f>
        <v>2.7722609444749002</v>
      </c>
      <c r="K2179" s="2">
        <f t="shared" ref="K2179:K2242" si="310">E2179/J2179</f>
        <v>258.27294556343401</v>
      </c>
      <c r="L2179">
        <f t="shared" ref="L2179:L2242" si="311">(H2179/18)*13</f>
        <v>5993.7222222222217</v>
      </c>
      <c r="M2179" s="3">
        <f t="shared" ref="M2179:M2242" si="312">L2179/F2179</f>
        <v>0.16931897009017829</v>
      </c>
      <c r="N2179" s="2">
        <f t="shared" ref="N2179:N2242" si="313">M2179*J2179*100</f>
        <v>46.939636793971509</v>
      </c>
      <c r="O2179" s="2">
        <f t="shared" ref="O2179:O2242" si="314">0.75*K2179*N2179*(1/100)</f>
        <v>90.924286938425766</v>
      </c>
    </row>
    <row r="2180" spans="1:15" x14ac:dyDescent="0.2">
      <c r="A2180" t="str">
        <f t="shared" si="306"/>
        <v>Hill County, Texas</v>
      </c>
      <c r="B2180" t="str">
        <f t="shared" si="307"/>
        <v>Hill County,</v>
      </c>
      <c r="C2180" t="s">
        <v>124</v>
      </c>
      <c r="D2180" t="s">
        <v>301</v>
      </c>
      <c r="E2180">
        <v>278</v>
      </c>
      <c r="F2180" s="4">
        <f>VLOOKUP(A2180,'[1]Population Data'!$A:$B,2,FALSE)</f>
        <v>35399</v>
      </c>
      <c r="G2180">
        <f>VLOOKUP(A2180,'[1]Population Data'!$A:$C, 3, FALSE)</f>
        <v>12769</v>
      </c>
      <c r="H2180">
        <f>VLOOKUP(A2180,'[1]Population Data'!$A:$D,4,FALSE)</f>
        <v>8299</v>
      </c>
      <c r="I2180" s="3">
        <f t="shared" si="308"/>
        <v>0.23444165089409305</v>
      </c>
      <c r="J2180" s="2">
        <f t="shared" si="309"/>
        <v>2.7722609444749002</v>
      </c>
      <c r="K2180" s="2">
        <f t="shared" si="310"/>
        <v>100.27916042826068</v>
      </c>
      <c r="L2180">
        <f t="shared" si="311"/>
        <v>5993.7222222222217</v>
      </c>
      <c r="M2180" s="3">
        <f t="shared" si="312"/>
        <v>0.16931897009017829</v>
      </c>
      <c r="N2180" s="2">
        <f t="shared" si="313"/>
        <v>46.939636793971509</v>
      </c>
      <c r="O2180" s="2">
        <f t="shared" si="314"/>
        <v>35.303005263802177</v>
      </c>
    </row>
    <row r="2181" spans="1:15" x14ac:dyDescent="0.2">
      <c r="A2181" t="str">
        <f t="shared" si="306"/>
        <v>Hill County, Texas</v>
      </c>
      <c r="B2181" t="str">
        <f t="shared" si="307"/>
        <v>Hill County,</v>
      </c>
      <c r="C2181" t="s">
        <v>124</v>
      </c>
      <c r="D2181" t="s">
        <v>302</v>
      </c>
      <c r="E2181">
        <v>255</v>
      </c>
      <c r="F2181" s="4">
        <f>VLOOKUP(A2181,'[1]Population Data'!$A:$B,2,FALSE)</f>
        <v>35399</v>
      </c>
      <c r="G2181">
        <f>VLOOKUP(A2181,'[1]Population Data'!$A:$C, 3, FALSE)</f>
        <v>12769</v>
      </c>
      <c r="H2181">
        <f>VLOOKUP(A2181,'[1]Population Data'!$A:$D,4,FALSE)</f>
        <v>8299</v>
      </c>
      <c r="I2181" s="3">
        <f t="shared" si="308"/>
        <v>0.23444165089409305</v>
      </c>
      <c r="J2181" s="2">
        <f t="shared" si="309"/>
        <v>2.7722609444749002</v>
      </c>
      <c r="K2181" s="2">
        <f t="shared" si="310"/>
        <v>91.982683126641987</v>
      </c>
      <c r="L2181">
        <f t="shared" si="311"/>
        <v>5993.7222222222217</v>
      </c>
      <c r="M2181" s="3">
        <f t="shared" si="312"/>
        <v>0.16931897009017829</v>
      </c>
      <c r="N2181" s="2">
        <f t="shared" si="313"/>
        <v>46.939636793971509</v>
      </c>
      <c r="O2181" s="2">
        <f t="shared" si="314"/>
        <v>32.3822530297466</v>
      </c>
    </row>
    <row r="2182" spans="1:15" x14ac:dyDescent="0.2">
      <c r="A2182" t="str">
        <f t="shared" si="306"/>
        <v>Hockley County, Texas</v>
      </c>
      <c r="B2182" t="str">
        <f t="shared" si="307"/>
        <v>Hockley County,</v>
      </c>
      <c r="C2182" t="s">
        <v>125</v>
      </c>
      <c r="D2182" t="s">
        <v>283</v>
      </c>
      <c r="E2182">
        <v>863</v>
      </c>
      <c r="F2182" s="4">
        <f>VLOOKUP(A2182,'[1]Population Data'!$A:$B,2,FALSE)</f>
        <v>23162</v>
      </c>
      <c r="G2182">
        <f>VLOOKUP(A2182,'[1]Population Data'!$A:$C, 3, FALSE)</f>
        <v>7946</v>
      </c>
      <c r="H2182">
        <f>VLOOKUP(A2182,'[1]Population Data'!$A:$D,4,FALSE)</f>
        <v>6091</v>
      </c>
      <c r="I2182" s="3">
        <f t="shared" si="308"/>
        <v>0.2629738364562646</v>
      </c>
      <c r="J2182" s="2">
        <f t="shared" si="309"/>
        <v>2.9149257488044298</v>
      </c>
      <c r="K2182" s="2">
        <f t="shared" si="310"/>
        <v>296.06242984198258</v>
      </c>
      <c r="L2182">
        <f t="shared" si="311"/>
        <v>4399.0555555555557</v>
      </c>
      <c r="M2182" s="3">
        <f t="shared" si="312"/>
        <v>0.18992554855174665</v>
      </c>
      <c r="N2182" s="2">
        <f t="shared" si="313"/>
        <v>55.361887182929216</v>
      </c>
      <c r="O2182" s="2">
        <f t="shared" si="314"/>
        <v>122.92931130011803</v>
      </c>
    </row>
    <row r="2183" spans="1:15" x14ac:dyDescent="0.2">
      <c r="A2183" t="str">
        <f t="shared" si="306"/>
        <v>Hockley County, Texas</v>
      </c>
      <c r="B2183" t="str">
        <f t="shared" si="307"/>
        <v>Hockley County,</v>
      </c>
      <c r="C2183" t="s">
        <v>125</v>
      </c>
      <c r="D2183" t="s">
        <v>284</v>
      </c>
      <c r="E2183">
        <v>336</v>
      </c>
      <c r="F2183" s="4">
        <f>VLOOKUP(A2183,'[1]Population Data'!$A:$B,2,FALSE)</f>
        <v>23162</v>
      </c>
      <c r="G2183">
        <f>VLOOKUP(A2183,'[1]Population Data'!$A:$C, 3, FALSE)</f>
        <v>7946</v>
      </c>
      <c r="H2183">
        <f>VLOOKUP(A2183,'[1]Population Data'!$A:$D,4,FALSE)</f>
        <v>6091</v>
      </c>
      <c r="I2183" s="3">
        <f t="shared" si="308"/>
        <v>0.2629738364562646</v>
      </c>
      <c r="J2183" s="2">
        <f t="shared" si="309"/>
        <v>2.9149257488044298</v>
      </c>
      <c r="K2183" s="2">
        <f t="shared" si="310"/>
        <v>115.26880234867455</v>
      </c>
      <c r="L2183">
        <f t="shared" si="311"/>
        <v>4399.0555555555557</v>
      </c>
      <c r="M2183" s="3">
        <f t="shared" si="312"/>
        <v>0.18992554855174665</v>
      </c>
      <c r="N2183" s="2">
        <f t="shared" si="313"/>
        <v>55.361887182929216</v>
      </c>
      <c r="O2183" s="2">
        <f t="shared" si="314"/>
        <v>47.861238235040148</v>
      </c>
    </row>
    <row r="2184" spans="1:15" x14ac:dyDescent="0.2">
      <c r="A2184" t="str">
        <f t="shared" si="306"/>
        <v>Hockley County, Texas</v>
      </c>
      <c r="B2184" t="str">
        <f t="shared" si="307"/>
        <v>Hockley County,</v>
      </c>
      <c r="C2184" t="s">
        <v>125</v>
      </c>
      <c r="D2184" t="s">
        <v>285</v>
      </c>
      <c r="E2184">
        <v>463</v>
      </c>
      <c r="F2184" s="4">
        <f>VLOOKUP(A2184,'[1]Population Data'!$A:$B,2,FALSE)</f>
        <v>23162</v>
      </c>
      <c r="G2184">
        <f>VLOOKUP(A2184,'[1]Population Data'!$A:$C, 3, FALSE)</f>
        <v>7946</v>
      </c>
      <c r="H2184">
        <f>VLOOKUP(A2184,'[1]Population Data'!$A:$D,4,FALSE)</f>
        <v>6091</v>
      </c>
      <c r="I2184" s="3">
        <f t="shared" si="308"/>
        <v>0.2629738364562646</v>
      </c>
      <c r="J2184" s="2">
        <f t="shared" si="309"/>
        <v>2.9149257488044298</v>
      </c>
      <c r="K2184" s="2">
        <f t="shared" si="310"/>
        <v>158.83766514117951</v>
      </c>
      <c r="L2184">
        <f t="shared" si="311"/>
        <v>4399.0555555555557</v>
      </c>
      <c r="M2184" s="3">
        <f t="shared" si="312"/>
        <v>0.18992554855174665</v>
      </c>
      <c r="N2184" s="2">
        <f t="shared" si="313"/>
        <v>55.361887182929216</v>
      </c>
      <c r="O2184" s="2">
        <f t="shared" si="314"/>
        <v>65.951646734594021</v>
      </c>
    </row>
    <row r="2185" spans="1:15" x14ac:dyDescent="0.2">
      <c r="A2185" t="str">
        <f t="shared" si="306"/>
        <v>Hockley County, Texas</v>
      </c>
      <c r="B2185" t="str">
        <f t="shared" si="307"/>
        <v>Hockley County,</v>
      </c>
      <c r="C2185" t="s">
        <v>125</v>
      </c>
      <c r="D2185" t="s">
        <v>286</v>
      </c>
      <c r="E2185">
        <v>97</v>
      </c>
      <c r="F2185" s="4">
        <f>VLOOKUP(A2185,'[1]Population Data'!$A:$B,2,FALSE)</f>
        <v>23162</v>
      </c>
      <c r="G2185">
        <f>VLOOKUP(A2185,'[1]Population Data'!$A:$C, 3, FALSE)</f>
        <v>7946</v>
      </c>
      <c r="H2185">
        <f>VLOOKUP(A2185,'[1]Population Data'!$A:$D,4,FALSE)</f>
        <v>6091</v>
      </c>
      <c r="I2185" s="3">
        <f t="shared" si="308"/>
        <v>0.2629738364562646</v>
      </c>
      <c r="J2185" s="2">
        <f t="shared" si="309"/>
        <v>2.9149257488044298</v>
      </c>
      <c r="K2185" s="2">
        <f t="shared" si="310"/>
        <v>33.277005439944737</v>
      </c>
      <c r="L2185">
        <f t="shared" si="311"/>
        <v>4399.0555555555557</v>
      </c>
      <c r="M2185" s="3">
        <f t="shared" si="312"/>
        <v>0.18992554855174665</v>
      </c>
      <c r="N2185" s="2">
        <f t="shared" si="313"/>
        <v>55.361887182929216</v>
      </c>
      <c r="O2185" s="2">
        <f t="shared" si="314"/>
        <v>13.81708365713957</v>
      </c>
    </row>
    <row r="2186" spans="1:15" x14ac:dyDescent="0.2">
      <c r="A2186" t="str">
        <f t="shared" si="306"/>
        <v>Hockley County, Texas</v>
      </c>
      <c r="B2186" t="str">
        <f t="shared" si="307"/>
        <v>Hockley County,</v>
      </c>
      <c r="C2186" t="s">
        <v>125</v>
      </c>
      <c r="D2186" t="s">
        <v>287</v>
      </c>
      <c r="E2186">
        <v>880</v>
      </c>
      <c r="F2186" s="4">
        <f>VLOOKUP(A2186,'[1]Population Data'!$A:$B,2,FALSE)</f>
        <v>23162</v>
      </c>
      <c r="G2186">
        <f>VLOOKUP(A2186,'[1]Population Data'!$A:$C, 3, FALSE)</f>
        <v>7946</v>
      </c>
      <c r="H2186">
        <f>VLOOKUP(A2186,'[1]Population Data'!$A:$D,4,FALSE)</f>
        <v>6091</v>
      </c>
      <c r="I2186" s="3">
        <f t="shared" si="308"/>
        <v>0.2629738364562646</v>
      </c>
      <c r="J2186" s="2">
        <f t="shared" si="309"/>
        <v>2.9149257488044298</v>
      </c>
      <c r="K2186" s="2">
        <f t="shared" si="310"/>
        <v>301.89448234176672</v>
      </c>
      <c r="L2186">
        <f t="shared" si="311"/>
        <v>4399.0555555555557</v>
      </c>
      <c r="M2186" s="3">
        <f t="shared" si="312"/>
        <v>0.18992554855174665</v>
      </c>
      <c r="N2186" s="2">
        <f t="shared" si="313"/>
        <v>55.361887182929216</v>
      </c>
      <c r="O2186" s="2">
        <f t="shared" si="314"/>
        <v>125.35086204415281</v>
      </c>
    </row>
    <row r="2187" spans="1:15" x14ac:dyDescent="0.2">
      <c r="A2187" t="str">
        <f t="shared" si="306"/>
        <v>Hockley County, Texas</v>
      </c>
      <c r="B2187" t="str">
        <f t="shared" si="307"/>
        <v>Hockley County,</v>
      </c>
      <c r="C2187" t="s">
        <v>125</v>
      </c>
      <c r="D2187" t="s">
        <v>288</v>
      </c>
      <c r="E2187">
        <v>1217</v>
      </c>
      <c r="F2187" s="4">
        <f>VLOOKUP(A2187,'[1]Population Data'!$A:$B,2,FALSE)</f>
        <v>23162</v>
      </c>
      <c r="G2187">
        <f>VLOOKUP(A2187,'[1]Population Data'!$A:$C, 3, FALSE)</f>
        <v>7946</v>
      </c>
      <c r="H2187">
        <f>VLOOKUP(A2187,'[1]Population Data'!$A:$D,4,FALSE)</f>
        <v>6091</v>
      </c>
      <c r="I2187" s="3">
        <f t="shared" si="308"/>
        <v>0.2629738364562646</v>
      </c>
      <c r="J2187" s="2">
        <f t="shared" si="309"/>
        <v>2.9149257488044298</v>
      </c>
      <c r="K2187" s="2">
        <f t="shared" si="310"/>
        <v>417.50634660219328</v>
      </c>
      <c r="L2187">
        <f t="shared" si="311"/>
        <v>4399.0555555555557</v>
      </c>
      <c r="M2187" s="3">
        <f t="shared" si="312"/>
        <v>0.18992554855174665</v>
      </c>
      <c r="N2187" s="2">
        <f t="shared" si="313"/>
        <v>55.361887182929216</v>
      </c>
      <c r="O2187" s="2">
        <f t="shared" si="314"/>
        <v>173.35454444060673</v>
      </c>
    </row>
    <row r="2188" spans="1:15" x14ac:dyDescent="0.2">
      <c r="A2188" t="str">
        <f t="shared" si="306"/>
        <v>Hockley County, Texas</v>
      </c>
      <c r="B2188" t="str">
        <f t="shared" si="307"/>
        <v>Hockley County,</v>
      </c>
      <c r="C2188" t="s">
        <v>125</v>
      </c>
      <c r="D2188" t="s">
        <v>289</v>
      </c>
      <c r="E2188">
        <v>366</v>
      </c>
      <c r="F2188" s="4">
        <f>VLOOKUP(A2188,'[1]Population Data'!$A:$B,2,FALSE)</f>
        <v>23162</v>
      </c>
      <c r="G2188">
        <f>VLOOKUP(A2188,'[1]Population Data'!$A:$C, 3, FALSE)</f>
        <v>7946</v>
      </c>
      <c r="H2188">
        <f>VLOOKUP(A2188,'[1]Population Data'!$A:$D,4,FALSE)</f>
        <v>6091</v>
      </c>
      <c r="I2188" s="3">
        <f t="shared" si="308"/>
        <v>0.2629738364562646</v>
      </c>
      <c r="J2188" s="2">
        <f t="shared" si="309"/>
        <v>2.9149257488044298</v>
      </c>
      <c r="K2188" s="2">
        <f t="shared" si="310"/>
        <v>125.56065970123478</v>
      </c>
      <c r="L2188">
        <f t="shared" si="311"/>
        <v>4399.0555555555557</v>
      </c>
      <c r="M2188" s="3">
        <f t="shared" si="312"/>
        <v>0.18992554855174665</v>
      </c>
      <c r="N2188" s="2">
        <f t="shared" si="313"/>
        <v>55.361887182929216</v>
      </c>
      <c r="O2188" s="2">
        <f t="shared" si="314"/>
        <v>52.134563077454452</v>
      </c>
    </row>
    <row r="2189" spans="1:15" x14ac:dyDescent="0.2">
      <c r="A2189" t="str">
        <f t="shared" si="306"/>
        <v>Hockley County, Texas</v>
      </c>
      <c r="B2189" t="str">
        <f t="shared" si="307"/>
        <v>Hockley County,</v>
      </c>
      <c r="C2189" t="s">
        <v>125</v>
      </c>
      <c r="D2189" t="s">
        <v>290</v>
      </c>
      <c r="E2189">
        <v>1219</v>
      </c>
      <c r="F2189" s="4">
        <f>VLOOKUP(A2189,'[1]Population Data'!$A:$B,2,FALSE)</f>
        <v>23162</v>
      </c>
      <c r="G2189">
        <f>VLOOKUP(A2189,'[1]Population Data'!$A:$C, 3, FALSE)</f>
        <v>7946</v>
      </c>
      <c r="H2189">
        <f>VLOOKUP(A2189,'[1]Population Data'!$A:$D,4,FALSE)</f>
        <v>6091</v>
      </c>
      <c r="I2189" s="3">
        <f t="shared" si="308"/>
        <v>0.2629738364562646</v>
      </c>
      <c r="J2189" s="2">
        <f t="shared" si="309"/>
        <v>2.9149257488044298</v>
      </c>
      <c r="K2189" s="2">
        <f t="shared" si="310"/>
        <v>418.19247042569725</v>
      </c>
      <c r="L2189">
        <f t="shared" si="311"/>
        <v>4399.0555555555557</v>
      </c>
      <c r="M2189" s="3">
        <f t="shared" si="312"/>
        <v>0.18992554855174665</v>
      </c>
      <c r="N2189" s="2">
        <f t="shared" si="313"/>
        <v>55.361887182929216</v>
      </c>
      <c r="O2189" s="2">
        <f t="shared" si="314"/>
        <v>173.63943276343437</v>
      </c>
    </row>
    <row r="2190" spans="1:15" x14ac:dyDescent="0.2">
      <c r="A2190" t="str">
        <f t="shared" si="306"/>
        <v>Hockley County, Texas</v>
      </c>
      <c r="B2190" t="str">
        <f t="shared" si="307"/>
        <v>Hockley County,</v>
      </c>
      <c r="C2190" t="s">
        <v>125</v>
      </c>
      <c r="D2190" t="s">
        <v>291</v>
      </c>
      <c r="E2190">
        <v>193</v>
      </c>
      <c r="F2190" s="4">
        <f>VLOOKUP(A2190,'[1]Population Data'!$A:$B,2,FALSE)</f>
        <v>23162</v>
      </c>
      <c r="G2190">
        <f>VLOOKUP(A2190,'[1]Population Data'!$A:$C, 3, FALSE)</f>
        <v>7946</v>
      </c>
      <c r="H2190">
        <f>VLOOKUP(A2190,'[1]Population Data'!$A:$D,4,FALSE)</f>
        <v>6091</v>
      </c>
      <c r="I2190" s="3">
        <f t="shared" si="308"/>
        <v>0.2629738364562646</v>
      </c>
      <c r="J2190" s="2">
        <f t="shared" si="309"/>
        <v>2.9149257488044298</v>
      </c>
      <c r="K2190" s="2">
        <f t="shared" si="310"/>
        <v>66.210948968137473</v>
      </c>
      <c r="L2190">
        <f t="shared" si="311"/>
        <v>4399.0555555555557</v>
      </c>
      <c r="M2190" s="3">
        <f t="shared" si="312"/>
        <v>0.18992554855174665</v>
      </c>
      <c r="N2190" s="2">
        <f t="shared" si="313"/>
        <v>55.361887182929216</v>
      </c>
      <c r="O2190" s="2">
        <f t="shared" si="314"/>
        <v>27.49172315286533</v>
      </c>
    </row>
    <row r="2191" spans="1:15" x14ac:dyDescent="0.2">
      <c r="A2191" t="str">
        <f t="shared" si="306"/>
        <v>Hockley County, Texas</v>
      </c>
      <c r="B2191" t="str">
        <f t="shared" si="307"/>
        <v>Hockley County,</v>
      </c>
      <c r="C2191" t="s">
        <v>125</v>
      </c>
      <c r="D2191" t="s">
        <v>292</v>
      </c>
      <c r="E2191">
        <v>0</v>
      </c>
      <c r="F2191" s="4">
        <f>VLOOKUP(A2191,'[1]Population Data'!$A:$B,2,FALSE)</f>
        <v>23162</v>
      </c>
      <c r="G2191">
        <f>VLOOKUP(A2191,'[1]Population Data'!$A:$C, 3, FALSE)</f>
        <v>7946</v>
      </c>
      <c r="H2191">
        <f>VLOOKUP(A2191,'[1]Population Data'!$A:$D,4,FALSE)</f>
        <v>6091</v>
      </c>
      <c r="I2191" s="3">
        <f t="shared" si="308"/>
        <v>0.2629738364562646</v>
      </c>
      <c r="J2191" s="2">
        <f t="shared" si="309"/>
        <v>2.9149257488044298</v>
      </c>
      <c r="K2191" s="2">
        <f t="shared" si="310"/>
        <v>0</v>
      </c>
      <c r="L2191">
        <f t="shared" si="311"/>
        <v>4399.0555555555557</v>
      </c>
      <c r="M2191" s="3">
        <f t="shared" si="312"/>
        <v>0.18992554855174665</v>
      </c>
      <c r="N2191" s="2">
        <f t="shared" si="313"/>
        <v>55.361887182929216</v>
      </c>
      <c r="O2191" s="2">
        <f t="shared" si="314"/>
        <v>0</v>
      </c>
    </row>
    <row r="2192" spans="1:15" x14ac:dyDescent="0.2">
      <c r="A2192" t="str">
        <f t="shared" si="306"/>
        <v>Hockley County, Texas</v>
      </c>
      <c r="B2192" t="str">
        <f t="shared" si="307"/>
        <v>Hockley County,</v>
      </c>
      <c r="C2192" t="s">
        <v>125</v>
      </c>
      <c r="D2192" t="s">
        <v>293</v>
      </c>
      <c r="E2192">
        <v>427</v>
      </c>
      <c r="F2192" s="4">
        <f>VLOOKUP(A2192,'[1]Population Data'!$A:$B,2,FALSE)</f>
        <v>23162</v>
      </c>
      <c r="G2192">
        <f>VLOOKUP(A2192,'[1]Population Data'!$A:$C, 3, FALSE)</f>
        <v>7946</v>
      </c>
      <c r="H2192">
        <f>VLOOKUP(A2192,'[1]Population Data'!$A:$D,4,FALSE)</f>
        <v>6091</v>
      </c>
      <c r="I2192" s="3">
        <f t="shared" si="308"/>
        <v>0.2629738364562646</v>
      </c>
      <c r="J2192" s="2">
        <f t="shared" si="309"/>
        <v>2.9149257488044298</v>
      </c>
      <c r="K2192" s="2">
        <f t="shared" si="310"/>
        <v>146.48743631810726</v>
      </c>
      <c r="L2192">
        <f t="shared" si="311"/>
        <v>4399.0555555555557</v>
      </c>
      <c r="M2192" s="3">
        <f t="shared" si="312"/>
        <v>0.18992554855174665</v>
      </c>
      <c r="N2192" s="2">
        <f t="shared" si="313"/>
        <v>55.361887182929216</v>
      </c>
      <c r="O2192" s="2">
        <f t="shared" si="314"/>
        <v>60.823656923696866</v>
      </c>
    </row>
    <row r="2193" spans="1:15" x14ac:dyDescent="0.2">
      <c r="A2193" t="str">
        <f t="shared" si="306"/>
        <v>Hockley County, Texas</v>
      </c>
      <c r="B2193" t="str">
        <f t="shared" si="307"/>
        <v>Hockley County,</v>
      </c>
      <c r="C2193" t="s">
        <v>125</v>
      </c>
      <c r="D2193" t="s">
        <v>294</v>
      </c>
      <c r="E2193">
        <v>1143</v>
      </c>
      <c r="F2193" s="4">
        <f>VLOOKUP(A2193,'[1]Population Data'!$A:$B,2,FALSE)</f>
        <v>23162</v>
      </c>
      <c r="G2193">
        <f>VLOOKUP(A2193,'[1]Population Data'!$A:$C, 3, FALSE)</f>
        <v>7946</v>
      </c>
      <c r="H2193">
        <f>VLOOKUP(A2193,'[1]Population Data'!$A:$D,4,FALSE)</f>
        <v>6091</v>
      </c>
      <c r="I2193" s="3">
        <f t="shared" si="308"/>
        <v>0.2629738364562646</v>
      </c>
      <c r="J2193" s="2">
        <f t="shared" si="309"/>
        <v>2.9149257488044298</v>
      </c>
      <c r="K2193" s="2">
        <f t="shared" si="310"/>
        <v>392.11976513254473</v>
      </c>
      <c r="L2193">
        <f t="shared" si="311"/>
        <v>4399.0555555555557</v>
      </c>
      <c r="M2193" s="3">
        <f t="shared" si="312"/>
        <v>0.18992554855174665</v>
      </c>
      <c r="N2193" s="2">
        <f t="shared" si="313"/>
        <v>55.361887182929216</v>
      </c>
      <c r="O2193" s="2">
        <f t="shared" si="314"/>
        <v>162.81367649598482</v>
      </c>
    </row>
    <row r="2194" spans="1:15" x14ac:dyDescent="0.2">
      <c r="A2194" t="str">
        <f t="shared" si="306"/>
        <v>Hockley County, Texas</v>
      </c>
      <c r="B2194" t="str">
        <f t="shared" si="307"/>
        <v>Hockley County,</v>
      </c>
      <c r="C2194" t="s">
        <v>125</v>
      </c>
      <c r="D2194" t="s">
        <v>295</v>
      </c>
      <c r="E2194">
        <v>689</v>
      </c>
      <c r="F2194" s="4">
        <f>VLOOKUP(A2194,'[1]Population Data'!$A:$B,2,FALSE)</f>
        <v>23162</v>
      </c>
      <c r="G2194">
        <f>VLOOKUP(A2194,'[1]Population Data'!$A:$C, 3, FALSE)</f>
        <v>7946</v>
      </c>
      <c r="H2194">
        <f>VLOOKUP(A2194,'[1]Population Data'!$A:$D,4,FALSE)</f>
        <v>6091</v>
      </c>
      <c r="I2194" s="3">
        <f t="shared" si="308"/>
        <v>0.2629738364562646</v>
      </c>
      <c r="J2194" s="2">
        <f t="shared" si="309"/>
        <v>2.9149257488044298</v>
      </c>
      <c r="K2194" s="2">
        <f t="shared" si="310"/>
        <v>236.36965719713325</v>
      </c>
      <c r="L2194">
        <f t="shared" si="311"/>
        <v>4399.0555555555557</v>
      </c>
      <c r="M2194" s="3">
        <f t="shared" si="312"/>
        <v>0.18992554855174665</v>
      </c>
      <c r="N2194" s="2">
        <f t="shared" si="313"/>
        <v>55.361887182929216</v>
      </c>
      <c r="O2194" s="2">
        <f t="shared" si="314"/>
        <v>98.14402721411507</v>
      </c>
    </row>
    <row r="2195" spans="1:15" x14ac:dyDescent="0.2">
      <c r="A2195" t="str">
        <f t="shared" si="306"/>
        <v>Hockley County, Texas</v>
      </c>
      <c r="B2195" t="str">
        <f t="shared" si="307"/>
        <v>Hockley County,</v>
      </c>
      <c r="C2195" t="s">
        <v>125</v>
      </c>
      <c r="D2195" t="s">
        <v>296</v>
      </c>
      <c r="E2195">
        <v>202</v>
      </c>
      <c r="F2195" s="4">
        <f>VLOOKUP(A2195,'[1]Population Data'!$A:$B,2,FALSE)</f>
        <v>23162</v>
      </c>
      <c r="G2195">
        <f>VLOOKUP(A2195,'[1]Population Data'!$A:$C, 3, FALSE)</f>
        <v>7946</v>
      </c>
      <c r="H2195">
        <f>VLOOKUP(A2195,'[1]Population Data'!$A:$D,4,FALSE)</f>
        <v>6091</v>
      </c>
      <c r="I2195" s="3">
        <f t="shared" si="308"/>
        <v>0.2629738364562646</v>
      </c>
      <c r="J2195" s="2">
        <f t="shared" si="309"/>
        <v>2.9149257488044298</v>
      </c>
      <c r="K2195" s="2">
        <f t="shared" si="310"/>
        <v>69.298506173905537</v>
      </c>
      <c r="L2195">
        <f t="shared" si="311"/>
        <v>4399.0555555555557</v>
      </c>
      <c r="M2195" s="3">
        <f t="shared" si="312"/>
        <v>0.18992554855174665</v>
      </c>
      <c r="N2195" s="2">
        <f t="shared" si="313"/>
        <v>55.361887182929216</v>
      </c>
      <c r="O2195" s="2">
        <f t="shared" si="314"/>
        <v>28.773720605589617</v>
      </c>
    </row>
    <row r="2196" spans="1:15" x14ac:dyDescent="0.2">
      <c r="A2196" t="str">
        <f t="shared" si="306"/>
        <v>Hockley County, Texas</v>
      </c>
      <c r="B2196" t="str">
        <f t="shared" si="307"/>
        <v>Hockley County,</v>
      </c>
      <c r="C2196" t="s">
        <v>125</v>
      </c>
      <c r="D2196" t="s">
        <v>297</v>
      </c>
      <c r="E2196">
        <v>265</v>
      </c>
      <c r="F2196" s="4">
        <f>VLOOKUP(A2196,'[1]Population Data'!$A:$B,2,FALSE)</f>
        <v>23162</v>
      </c>
      <c r="G2196">
        <f>VLOOKUP(A2196,'[1]Population Data'!$A:$C, 3, FALSE)</f>
        <v>7946</v>
      </c>
      <c r="H2196">
        <f>VLOOKUP(A2196,'[1]Population Data'!$A:$D,4,FALSE)</f>
        <v>6091</v>
      </c>
      <c r="I2196" s="3">
        <f t="shared" si="308"/>
        <v>0.2629738364562646</v>
      </c>
      <c r="J2196" s="2">
        <f t="shared" si="309"/>
        <v>2.9149257488044298</v>
      </c>
      <c r="K2196" s="2">
        <f t="shared" si="310"/>
        <v>90.911406614282015</v>
      </c>
      <c r="L2196">
        <f t="shared" si="311"/>
        <v>4399.0555555555557</v>
      </c>
      <c r="M2196" s="3">
        <f t="shared" si="312"/>
        <v>0.18992554855174665</v>
      </c>
      <c r="N2196" s="2">
        <f t="shared" si="313"/>
        <v>55.361887182929216</v>
      </c>
      <c r="O2196" s="2">
        <f t="shared" si="314"/>
        <v>37.747702774659651</v>
      </c>
    </row>
    <row r="2197" spans="1:15" x14ac:dyDescent="0.2">
      <c r="A2197" t="str">
        <f t="shared" si="306"/>
        <v>Hockley County, Texas</v>
      </c>
      <c r="B2197" t="str">
        <f t="shared" si="307"/>
        <v>Hockley County,</v>
      </c>
      <c r="C2197" t="s">
        <v>125</v>
      </c>
      <c r="D2197" t="s">
        <v>298</v>
      </c>
      <c r="E2197">
        <v>84</v>
      </c>
      <c r="F2197" s="4">
        <f>VLOOKUP(A2197,'[1]Population Data'!$A:$B,2,FALSE)</f>
        <v>23162</v>
      </c>
      <c r="G2197">
        <f>VLOOKUP(A2197,'[1]Population Data'!$A:$C, 3, FALSE)</f>
        <v>7946</v>
      </c>
      <c r="H2197">
        <f>VLOOKUP(A2197,'[1]Population Data'!$A:$D,4,FALSE)</f>
        <v>6091</v>
      </c>
      <c r="I2197" s="3">
        <f t="shared" si="308"/>
        <v>0.2629738364562646</v>
      </c>
      <c r="J2197" s="2">
        <f t="shared" si="309"/>
        <v>2.9149257488044298</v>
      </c>
      <c r="K2197" s="2">
        <f t="shared" si="310"/>
        <v>28.817200587168639</v>
      </c>
      <c r="L2197">
        <f t="shared" si="311"/>
        <v>4399.0555555555557</v>
      </c>
      <c r="M2197" s="3">
        <f t="shared" si="312"/>
        <v>0.18992554855174665</v>
      </c>
      <c r="N2197" s="2">
        <f t="shared" si="313"/>
        <v>55.361887182929216</v>
      </c>
      <c r="O2197" s="2">
        <f t="shared" si="314"/>
        <v>11.965309558760037</v>
      </c>
    </row>
    <row r="2198" spans="1:15" x14ac:dyDescent="0.2">
      <c r="A2198" t="str">
        <f t="shared" si="306"/>
        <v>Hockley County, Texas</v>
      </c>
      <c r="B2198" t="str">
        <f t="shared" si="307"/>
        <v>Hockley County,</v>
      </c>
      <c r="C2198" t="s">
        <v>125</v>
      </c>
      <c r="D2198" t="s">
        <v>299</v>
      </c>
      <c r="E2198">
        <v>1058</v>
      </c>
      <c r="F2198" s="4">
        <f>VLOOKUP(A2198,'[1]Population Data'!$A:$B,2,FALSE)</f>
        <v>23162</v>
      </c>
      <c r="G2198">
        <f>VLOOKUP(A2198,'[1]Population Data'!$A:$C, 3, FALSE)</f>
        <v>7946</v>
      </c>
      <c r="H2198">
        <f>VLOOKUP(A2198,'[1]Population Data'!$A:$D,4,FALSE)</f>
        <v>6091</v>
      </c>
      <c r="I2198" s="3">
        <f t="shared" si="308"/>
        <v>0.2629738364562646</v>
      </c>
      <c r="J2198" s="2">
        <f t="shared" si="309"/>
        <v>2.9149257488044298</v>
      </c>
      <c r="K2198" s="2">
        <f t="shared" si="310"/>
        <v>362.95950263362403</v>
      </c>
      <c r="L2198">
        <f t="shared" si="311"/>
        <v>4399.0555555555557</v>
      </c>
      <c r="M2198" s="3">
        <f t="shared" si="312"/>
        <v>0.18992554855174665</v>
      </c>
      <c r="N2198" s="2">
        <f t="shared" si="313"/>
        <v>55.361887182929216</v>
      </c>
      <c r="O2198" s="2">
        <f t="shared" si="314"/>
        <v>150.70592277581096</v>
      </c>
    </row>
    <row r="2199" spans="1:15" x14ac:dyDescent="0.2">
      <c r="A2199" t="str">
        <f t="shared" si="306"/>
        <v>Hockley County, Texas</v>
      </c>
      <c r="B2199" t="str">
        <f t="shared" si="307"/>
        <v>Hockley County,</v>
      </c>
      <c r="C2199" t="s">
        <v>125</v>
      </c>
      <c r="D2199" t="s">
        <v>300</v>
      </c>
      <c r="E2199">
        <v>366</v>
      </c>
      <c r="F2199" s="4">
        <f>VLOOKUP(A2199,'[1]Population Data'!$A:$B,2,FALSE)</f>
        <v>23162</v>
      </c>
      <c r="G2199">
        <f>VLOOKUP(A2199,'[1]Population Data'!$A:$C, 3, FALSE)</f>
        <v>7946</v>
      </c>
      <c r="H2199">
        <f>VLOOKUP(A2199,'[1]Population Data'!$A:$D,4,FALSE)</f>
        <v>6091</v>
      </c>
      <c r="I2199" s="3">
        <f t="shared" si="308"/>
        <v>0.2629738364562646</v>
      </c>
      <c r="J2199" s="2">
        <f t="shared" si="309"/>
        <v>2.9149257488044298</v>
      </c>
      <c r="K2199" s="2">
        <f t="shared" si="310"/>
        <v>125.56065970123478</v>
      </c>
      <c r="L2199">
        <f t="shared" si="311"/>
        <v>4399.0555555555557</v>
      </c>
      <c r="M2199" s="3">
        <f t="shared" si="312"/>
        <v>0.18992554855174665</v>
      </c>
      <c r="N2199" s="2">
        <f t="shared" si="313"/>
        <v>55.361887182929216</v>
      </c>
      <c r="O2199" s="2">
        <f t="shared" si="314"/>
        <v>52.134563077454452</v>
      </c>
    </row>
    <row r="2200" spans="1:15" x14ac:dyDescent="0.2">
      <c r="A2200" t="str">
        <f t="shared" si="306"/>
        <v>Hockley County, Texas</v>
      </c>
      <c r="B2200" t="str">
        <f t="shared" si="307"/>
        <v>Hockley County,</v>
      </c>
      <c r="C2200" t="s">
        <v>125</v>
      </c>
      <c r="D2200" t="s">
        <v>301</v>
      </c>
      <c r="E2200">
        <v>155</v>
      </c>
      <c r="F2200" s="4">
        <f>VLOOKUP(A2200,'[1]Population Data'!$A:$B,2,FALSE)</f>
        <v>23162</v>
      </c>
      <c r="G2200">
        <f>VLOOKUP(A2200,'[1]Population Data'!$A:$C, 3, FALSE)</f>
        <v>7946</v>
      </c>
      <c r="H2200">
        <f>VLOOKUP(A2200,'[1]Population Data'!$A:$D,4,FALSE)</f>
        <v>6091</v>
      </c>
      <c r="I2200" s="3">
        <f t="shared" si="308"/>
        <v>0.2629738364562646</v>
      </c>
      <c r="J2200" s="2">
        <f t="shared" si="309"/>
        <v>2.9149257488044298</v>
      </c>
      <c r="K2200" s="2">
        <f t="shared" si="310"/>
        <v>53.174596321561182</v>
      </c>
      <c r="L2200">
        <f t="shared" si="311"/>
        <v>4399.0555555555557</v>
      </c>
      <c r="M2200" s="3">
        <f t="shared" si="312"/>
        <v>0.18992554855174665</v>
      </c>
      <c r="N2200" s="2">
        <f t="shared" si="313"/>
        <v>55.361887182929216</v>
      </c>
      <c r="O2200" s="2">
        <f t="shared" si="314"/>
        <v>22.078845019140548</v>
      </c>
    </row>
    <row r="2201" spans="1:15" x14ac:dyDescent="0.2">
      <c r="A2201" t="str">
        <f t="shared" si="306"/>
        <v>Hockley County, Texas</v>
      </c>
      <c r="B2201" t="str">
        <f t="shared" si="307"/>
        <v>Hockley County,</v>
      </c>
      <c r="C2201" t="s">
        <v>125</v>
      </c>
      <c r="D2201" t="s">
        <v>302</v>
      </c>
      <c r="E2201">
        <v>314</v>
      </c>
      <c r="F2201" s="4">
        <f>VLOOKUP(A2201,'[1]Population Data'!$A:$B,2,FALSE)</f>
        <v>23162</v>
      </c>
      <c r="G2201">
        <f>VLOOKUP(A2201,'[1]Population Data'!$A:$C, 3, FALSE)</f>
        <v>7946</v>
      </c>
      <c r="H2201">
        <f>VLOOKUP(A2201,'[1]Population Data'!$A:$D,4,FALSE)</f>
        <v>6091</v>
      </c>
      <c r="I2201" s="3">
        <f t="shared" si="308"/>
        <v>0.2629738364562646</v>
      </c>
      <c r="J2201" s="2">
        <f t="shared" si="309"/>
        <v>2.9149257488044298</v>
      </c>
      <c r="K2201" s="2">
        <f t="shared" si="310"/>
        <v>107.72144029013039</v>
      </c>
      <c r="L2201">
        <f t="shared" si="311"/>
        <v>4399.0555555555557</v>
      </c>
      <c r="M2201" s="3">
        <f t="shared" si="312"/>
        <v>0.18992554855174665</v>
      </c>
      <c r="N2201" s="2">
        <f t="shared" si="313"/>
        <v>55.361887182929216</v>
      </c>
      <c r="O2201" s="2">
        <f t="shared" si="314"/>
        <v>44.727466683936335</v>
      </c>
    </row>
    <row r="2202" spans="1:15" x14ac:dyDescent="0.2">
      <c r="A2202" t="str">
        <f t="shared" si="306"/>
        <v>Hood County, Texas</v>
      </c>
      <c r="B2202" t="str">
        <f t="shared" si="307"/>
        <v>Hood County,</v>
      </c>
      <c r="C2202" t="s">
        <v>126</v>
      </c>
      <c r="D2202" t="s">
        <v>283</v>
      </c>
      <c r="E2202">
        <v>926</v>
      </c>
      <c r="F2202" s="4">
        <f>VLOOKUP(A2202,'[1]Population Data'!$A:$B,2,FALSE)</f>
        <v>56901</v>
      </c>
      <c r="G2202">
        <f>VLOOKUP(A2202,'[1]Population Data'!$A:$C, 3, FALSE)</f>
        <v>21969</v>
      </c>
      <c r="H2202">
        <f>VLOOKUP(A2202,'[1]Population Data'!$A:$D,4,FALSE)</f>
        <v>11996</v>
      </c>
      <c r="I2202" s="3">
        <f t="shared" si="308"/>
        <v>0.21082230540763783</v>
      </c>
      <c r="J2202" s="2">
        <f t="shared" si="309"/>
        <v>2.5900587191041922</v>
      </c>
      <c r="K2202" s="2">
        <f t="shared" si="310"/>
        <v>357.52085200611589</v>
      </c>
      <c r="L2202">
        <f t="shared" si="311"/>
        <v>8663.7777777777774</v>
      </c>
      <c r="M2202" s="3">
        <f t="shared" si="312"/>
        <v>0.15226055390551621</v>
      </c>
      <c r="N2202" s="2">
        <f t="shared" si="313"/>
        <v>39.436377521861608</v>
      </c>
      <c r="O2202" s="2">
        <f t="shared" si="314"/>
        <v>105.74495468738098</v>
      </c>
    </row>
    <row r="2203" spans="1:15" x14ac:dyDescent="0.2">
      <c r="A2203" t="str">
        <f t="shared" si="306"/>
        <v>Hood County, Texas</v>
      </c>
      <c r="B2203" t="str">
        <f t="shared" si="307"/>
        <v>Hood County,</v>
      </c>
      <c r="C2203" t="s">
        <v>126</v>
      </c>
      <c r="D2203" t="s">
        <v>284</v>
      </c>
      <c r="E2203">
        <v>971</v>
      </c>
      <c r="F2203" s="4">
        <f>VLOOKUP(A2203,'[1]Population Data'!$A:$B,2,FALSE)</f>
        <v>56901</v>
      </c>
      <c r="G2203">
        <f>VLOOKUP(A2203,'[1]Population Data'!$A:$C, 3, FALSE)</f>
        <v>21969</v>
      </c>
      <c r="H2203">
        <f>VLOOKUP(A2203,'[1]Population Data'!$A:$D,4,FALSE)</f>
        <v>11996</v>
      </c>
      <c r="I2203" s="3">
        <f t="shared" si="308"/>
        <v>0.21082230540763783</v>
      </c>
      <c r="J2203" s="2">
        <f t="shared" si="309"/>
        <v>2.5900587191041922</v>
      </c>
      <c r="K2203" s="2">
        <f t="shared" si="310"/>
        <v>374.89497548373492</v>
      </c>
      <c r="L2203">
        <f t="shared" si="311"/>
        <v>8663.7777777777774</v>
      </c>
      <c r="M2203" s="3">
        <f t="shared" si="312"/>
        <v>0.15226055390551621</v>
      </c>
      <c r="N2203" s="2">
        <f t="shared" si="313"/>
        <v>39.436377521861608</v>
      </c>
      <c r="O2203" s="2">
        <f t="shared" si="314"/>
        <v>110.88374838169217</v>
      </c>
    </row>
    <row r="2204" spans="1:15" x14ac:dyDescent="0.2">
      <c r="A2204" t="str">
        <f t="shared" si="306"/>
        <v>Hood County, Texas</v>
      </c>
      <c r="B2204" t="str">
        <f t="shared" si="307"/>
        <v>Hood County,</v>
      </c>
      <c r="C2204" t="s">
        <v>126</v>
      </c>
      <c r="D2204" t="s">
        <v>285</v>
      </c>
      <c r="E2204">
        <v>341</v>
      </c>
      <c r="F2204" s="4">
        <f>VLOOKUP(A2204,'[1]Population Data'!$A:$B,2,FALSE)</f>
        <v>56901</v>
      </c>
      <c r="G2204">
        <f>VLOOKUP(A2204,'[1]Population Data'!$A:$C, 3, FALSE)</f>
        <v>21969</v>
      </c>
      <c r="H2204">
        <f>VLOOKUP(A2204,'[1]Population Data'!$A:$D,4,FALSE)</f>
        <v>11996</v>
      </c>
      <c r="I2204" s="3">
        <f t="shared" si="308"/>
        <v>0.21082230540763783</v>
      </c>
      <c r="J2204" s="2">
        <f t="shared" si="309"/>
        <v>2.5900587191041922</v>
      </c>
      <c r="K2204" s="2">
        <f t="shared" si="310"/>
        <v>131.65724679706861</v>
      </c>
      <c r="L2204">
        <f t="shared" si="311"/>
        <v>8663.7777777777774</v>
      </c>
      <c r="M2204" s="3">
        <f t="shared" si="312"/>
        <v>0.15226055390551621</v>
      </c>
      <c r="N2204" s="2">
        <f t="shared" si="313"/>
        <v>39.436377521861608</v>
      </c>
      <c r="O2204" s="2">
        <f t="shared" si="314"/>
        <v>38.940636661335766</v>
      </c>
    </row>
    <row r="2205" spans="1:15" x14ac:dyDescent="0.2">
      <c r="A2205" t="str">
        <f t="shared" si="306"/>
        <v>Hood County, Texas</v>
      </c>
      <c r="B2205" t="str">
        <f t="shared" si="307"/>
        <v>Hood County,</v>
      </c>
      <c r="C2205" t="s">
        <v>126</v>
      </c>
      <c r="D2205" t="s">
        <v>286</v>
      </c>
      <c r="E2205">
        <v>342</v>
      </c>
      <c r="F2205" s="4">
        <f>VLOOKUP(A2205,'[1]Population Data'!$A:$B,2,FALSE)</f>
        <v>56901</v>
      </c>
      <c r="G2205">
        <f>VLOOKUP(A2205,'[1]Population Data'!$A:$C, 3, FALSE)</f>
        <v>21969</v>
      </c>
      <c r="H2205">
        <f>VLOOKUP(A2205,'[1]Population Data'!$A:$D,4,FALSE)</f>
        <v>11996</v>
      </c>
      <c r="I2205" s="3">
        <f t="shared" si="308"/>
        <v>0.21082230540763783</v>
      </c>
      <c r="J2205" s="2">
        <f t="shared" si="309"/>
        <v>2.5900587191041922</v>
      </c>
      <c r="K2205" s="2">
        <f t="shared" si="310"/>
        <v>132.04333842990457</v>
      </c>
      <c r="L2205">
        <f t="shared" si="311"/>
        <v>8663.7777777777774</v>
      </c>
      <c r="M2205" s="3">
        <f t="shared" si="312"/>
        <v>0.15226055390551621</v>
      </c>
      <c r="N2205" s="2">
        <f t="shared" si="313"/>
        <v>39.436377521861608</v>
      </c>
      <c r="O2205" s="2">
        <f t="shared" si="314"/>
        <v>39.054832076764903</v>
      </c>
    </row>
    <row r="2206" spans="1:15" x14ac:dyDescent="0.2">
      <c r="A2206" t="str">
        <f t="shared" si="306"/>
        <v>Hood County, Texas</v>
      </c>
      <c r="B2206" t="str">
        <f t="shared" si="307"/>
        <v>Hood County,</v>
      </c>
      <c r="C2206" t="s">
        <v>126</v>
      </c>
      <c r="D2206" t="s">
        <v>287</v>
      </c>
      <c r="E2206">
        <v>2071</v>
      </c>
      <c r="F2206" s="4">
        <f>VLOOKUP(A2206,'[1]Population Data'!$A:$B,2,FALSE)</f>
        <v>56901</v>
      </c>
      <c r="G2206">
        <f>VLOOKUP(A2206,'[1]Population Data'!$A:$C, 3, FALSE)</f>
        <v>21969</v>
      </c>
      <c r="H2206">
        <f>VLOOKUP(A2206,'[1]Population Data'!$A:$D,4,FALSE)</f>
        <v>11996</v>
      </c>
      <c r="I2206" s="3">
        <f t="shared" si="308"/>
        <v>0.21082230540763783</v>
      </c>
      <c r="J2206" s="2">
        <f t="shared" si="309"/>
        <v>2.5900587191041922</v>
      </c>
      <c r="K2206" s="2">
        <f t="shared" si="310"/>
        <v>799.59577160331105</v>
      </c>
      <c r="L2206">
        <f t="shared" si="311"/>
        <v>8663.7777777777774</v>
      </c>
      <c r="M2206" s="3">
        <f t="shared" si="312"/>
        <v>0.15226055390551621</v>
      </c>
      <c r="N2206" s="2">
        <f t="shared" si="313"/>
        <v>39.436377521861608</v>
      </c>
      <c r="O2206" s="2">
        <f t="shared" si="314"/>
        <v>236.49870535374308</v>
      </c>
    </row>
    <row r="2207" spans="1:15" x14ac:dyDescent="0.2">
      <c r="A2207" t="str">
        <f t="shared" si="306"/>
        <v>Hood County, Texas</v>
      </c>
      <c r="B2207" t="str">
        <f t="shared" si="307"/>
        <v>Hood County,</v>
      </c>
      <c r="C2207" t="s">
        <v>126</v>
      </c>
      <c r="D2207" t="s">
        <v>288</v>
      </c>
      <c r="E2207">
        <v>1764</v>
      </c>
      <c r="F2207" s="4">
        <f>VLOOKUP(A2207,'[1]Population Data'!$A:$B,2,FALSE)</f>
        <v>56901</v>
      </c>
      <c r="G2207">
        <f>VLOOKUP(A2207,'[1]Population Data'!$A:$C, 3, FALSE)</f>
        <v>21969</v>
      </c>
      <c r="H2207">
        <f>VLOOKUP(A2207,'[1]Population Data'!$A:$D,4,FALSE)</f>
        <v>11996</v>
      </c>
      <c r="I2207" s="3">
        <f t="shared" si="308"/>
        <v>0.21082230540763783</v>
      </c>
      <c r="J2207" s="2">
        <f t="shared" si="309"/>
        <v>2.5900587191041922</v>
      </c>
      <c r="K2207" s="2">
        <f t="shared" si="310"/>
        <v>681.06564032266567</v>
      </c>
      <c r="L2207">
        <f t="shared" si="311"/>
        <v>8663.7777777777774</v>
      </c>
      <c r="M2207" s="3">
        <f t="shared" si="312"/>
        <v>0.15226055390551621</v>
      </c>
      <c r="N2207" s="2">
        <f t="shared" si="313"/>
        <v>39.436377521861608</v>
      </c>
      <c r="O2207" s="2">
        <f t="shared" si="314"/>
        <v>201.44071281699792</v>
      </c>
    </row>
    <row r="2208" spans="1:15" x14ac:dyDescent="0.2">
      <c r="A2208" t="str">
        <f t="shared" si="306"/>
        <v>Hood County, Texas</v>
      </c>
      <c r="B2208" t="str">
        <f t="shared" si="307"/>
        <v>Hood County,</v>
      </c>
      <c r="C2208" t="s">
        <v>126</v>
      </c>
      <c r="D2208" t="s">
        <v>289</v>
      </c>
      <c r="E2208">
        <v>795</v>
      </c>
      <c r="F2208" s="4">
        <f>VLOOKUP(A2208,'[1]Population Data'!$A:$B,2,FALSE)</f>
        <v>56901</v>
      </c>
      <c r="G2208">
        <f>VLOOKUP(A2208,'[1]Population Data'!$A:$C, 3, FALSE)</f>
        <v>21969</v>
      </c>
      <c r="H2208">
        <f>VLOOKUP(A2208,'[1]Population Data'!$A:$D,4,FALSE)</f>
        <v>11996</v>
      </c>
      <c r="I2208" s="3">
        <f t="shared" si="308"/>
        <v>0.21082230540763783</v>
      </c>
      <c r="J2208" s="2">
        <f t="shared" si="309"/>
        <v>2.5900587191041922</v>
      </c>
      <c r="K2208" s="2">
        <f t="shared" si="310"/>
        <v>306.94284810460272</v>
      </c>
      <c r="L2208">
        <f t="shared" si="311"/>
        <v>8663.7777777777774</v>
      </c>
      <c r="M2208" s="3">
        <f t="shared" si="312"/>
        <v>0.15226055390551621</v>
      </c>
      <c r="N2208" s="2">
        <f t="shared" si="313"/>
        <v>39.436377521861608</v>
      </c>
      <c r="O2208" s="2">
        <f t="shared" si="314"/>
        <v>90.785355266164032</v>
      </c>
    </row>
    <row r="2209" spans="1:15" x14ac:dyDescent="0.2">
      <c r="A2209" t="str">
        <f t="shared" si="306"/>
        <v>Hood County, Texas</v>
      </c>
      <c r="B2209" t="str">
        <f t="shared" si="307"/>
        <v>Hood County,</v>
      </c>
      <c r="C2209" t="s">
        <v>126</v>
      </c>
      <c r="D2209" t="s">
        <v>290</v>
      </c>
      <c r="E2209">
        <v>2925</v>
      </c>
      <c r="F2209" s="4">
        <f>VLOOKUP(A2209,'[1]Population Data'!$A:$B,2,FALSE)</f>
        <v>56901</v>
      </c>
      <c r="G2209">
        <f>VLOOKUP(A2209,'[1]Population Data'!$A:$C, 3, FALSE)</f>
        <v>21969</v>
      </c>
      <c r="H2209">
        <f>VLOOKUP(A2209,'[1]Population Data'!$A:$D,4,FALSE)</f>
        <v>11996</v>
      </c>
      <c r="I2209" s="3">
        <f t="shared" si="308"/>
        <v>0.21082230540763783</v>
      </c>
      <c r="J2209" s="2">
        <f t="shared" si="309"/>
        <v>2.5900587191041922</v>
      </c>
      <c r="K2209" s="2">
        <f t="shared" si="310"/>
        <v>1129.3180260452366</v>
      </c>
      <c r="L2209">
        <f t="shared" si="311"/>
        <v>8663.7777777777774</v>
      </c>
      <c r="M2209" s="3">
        <f t="shared" si="312"/>
        <v>0.15226055390551621</v>
      </c>
      <c r="N2209" s="2">
        <f t="shared" si="313"/>
        <v>39.436377521861608</v>
      </c>
      <c r="O2209" s="2">
        <f t="shared" si="314"/>
        <v>334.02159013022617</v>
      </c>
    </row>
    <row r="2210" spans="1:15" x14ac:dyDescent="0.2">
      <c r="A2210" t="str">
        <f t="shared" si="306"/>
        <v>Hood County, Texas</v>
      </c>
      <c r="B2210" t="str">
        <f t="shared" si="307"/>
        <v>Hood County,</v>
      </c>
      <c r="C2210" t="s">
        <v>126</v>
      </c>
      <c r="D2210" t="s">
        <v>291</v>
      </c>
      <c r="E2210">
        <v>506</v>
      </c>
      <c r="F2210" s="4">
        <f>VLOOKUP(A2210,'[1]Population Data'!$A:$B,2,FALSE)</f>
        <v>56901</v>
      </c>
      <c r="G2210">
        <f>VLOOKUP(A2210,'[1]Population Data'!$A:$C, 3, FALSE)</f>
        <v>21969</v>
      </c>
      <c r="H2210">
        <f>VLOOKUP(A2210,'[1]Population Data'!$A:$D,4,FALSE)</f>
        <v>11996</v>
      </c>
      <c r="I2210" s="3">
        <f t="shared" si="308"/>
        <v>0.21082230540763783</v>
      </c>
      <c r="J2210" s="2">
        <f t="shared" si="309"/>
        <v>2.5900587191041922</v>
      </c>
      <c r="K2210" s="2">
        <f t="shared" si="310"/>
        <v>195.36236621500501</v>
      </c>
      <c r="L2210">
        <f t="shared" si="311"/>
        <v>8663.7777777777774</v>
      </c>
      <c r="M2210" s="3">
        <f t="shared" si="312"/>
        <v>0.15226055390551621</v>
      </c>
      <c r="N2210" s="2">
        <f t="shared" si="313"/>
        <v>39.436377521861608</v>
      </c>
      <c r="O2210" s="2">
        <f t="shared" si="314"/>
        <v>57.782880207143393</v>
      </c>
    </row>
    <row r="2211" spans="1:15" x14ac:dyDescent="0.2">
      <c r="A2211" t="str">
        <f t="shared" si="306"/>
        <v>Hood County, Texas</v>
      </c>
      <c r="B2211" t="str">
        <f t="shared" si="307"/>
        <v>Hood County,</v>
      </c>
      <c r="C2211" t="s">
        <v>126</v>
      </c>
      <c r="D2211" t="s">
        <v>292</v>
      </c>
      <c r="E2211">
        <v>12</v>
      </c>
      <c r="F2211" s="4">
        <f>VLOOKUP(A2211,'[1]Population Data'!$A:$B,2,FALSE)</f>
        <v>56901</v>
      </c>
      <c r="G2211">
        <f>VLOOKUP(A2211,'[1]Population Data'!$A:$C, 3, FALSE)</f>
        <v>21969</v>
      </c>
      <c r="H2211">
        <f>VLOOKUP(A2211,'[1]Population Data'!$A:$D,4,FALSE)</f>
        <v>11996</v>
      </c>
      <c r="I2211" s="3">
        <f t="shared" si="308"/>
        <v>0.21082230540763783</v>
      </c>
      <c r="J2211" s="2">
        <f t="shared" si="309"/>
        <v>2.5900587191041922</v>
      </c>
      <c r="K2211" s="2">
        <f t="shared" si="310"/>
        <v>4.6330995940317399</v>
      </c>
      <c r="L2211">
        <f t="shared" si="311"/>
        <v>8663.7777777777774</v>
      </c>
      <c r="M2211" s="3">
        <f t="shared" si="312"/>
        <v>0.15226055390551621</v>
      </c>
      <c r="N2211" s="2">
        <f t="shared" si="313"/>
        <v>39.436377521861608</v>
      </c>
      <c r="O2211" s="2">
        <f t="shared" si="314"/>
        <v>1.3703449851496459</v>
      </c>
    </row>
    <row r="2212" spans="1:15" x14ac:dyDescent="0.2">
      <c r="A2212" t="str">
        <f t="shared" si="306"/>
        <v>Hood County, Texas</v>
      </c>
      <c r="B2212" t="str">
        <f t="shared" si="307"/>
        <v>Hood County,</v>
      </c>
      <c r="C2212" t="s">
        <v>126</v>
      </c>
      <c r="D2212" t="s">
        <v>293</v>
      </c>
      <c r="E2212">
        <v>1481</v>
      </c>
      <c r="F2212" s="4">
        <f>VLOOKUP(A2212,'[1]Population Data'!$A:$B,2,FALSE)</f>
        <v>56901</v>
      </c>
      <c r="G2212">
        <f>VLOOKUP(A2212,'[1]Population Data'!$A:$C, 3, FALSE)</f>
        <v>21969</v>
      </c>
      <c r="H2212">
        <f>VLOOKUP(A2212,'[1]Population Data'!$A:$D,4,FALSE)</f>
        <v>11996</v>
      </c>
      <c r="I2212" s="3">
        <f t="shared" si="308"/>
        <v>0.21082230540763783</v>
      </c>
      <c r="J2212" s="2">
        <f t="shared" si="309"/>
        <v>2.5900587191041922</v>
      </c>
      <c r="K2212" s="2">
        <f t="shared" si="310"/>
        <v>571.80170823008382</v>
      </c>
      <c r="L2212">
        <f t="shared" si="311"/>
        <v>8663.7777777777774</v>
      </c>
      <c r="M2212" s="3">
        <f t="shared" si="312"/>
        <v>0.15226055390551621</v>
      </c>
      <c r="N2212" s="2">
        <f t="shared" si="313"/>
        <v>39.436377521861608</v>
      </c>
      <c r="O2212" s="2">
        <f t="shared" si="314"/>
        <v>169.12341025055207</v>
      </c>
    </row>
    <row r="2213" spans="1:15" x14ac:dyDescent="0.2">
      <c r="A2213" t="str">
        <f t="shared" si="306"/>
        <v>Hood County, Texas</v>
      </c>
      <c r="B2213" t="str">
        <f t="shared" si="307"/>
        <v>Hood County,</v>
      </c>
      <c r="C2213" t="s">
        <v>126</v>
      </c>
      <c r="D2213" t="s">
        <v>294</v>
      </c>
      <c r="E2213">
        <v>818</v>
      </c>
      <c r="F2213" s="4">
        <f>VLOOKUP(A2213,'[1]Population Data'!$A:$B,2,FALSE)</f>
        <v>56901</v>
      </c>
      <c r="G2213">
        <f>VLOOKUP(A2213,'[1]Population Data'!$A:$C, 3, FALSE)</f>
        <v>21969</v>
      </c>
      <c r="H2213">
        <f>VLOOKUP(A2213,'[1]Population Data'!$A:$D,4,FALSE)</f>
        <v>11996</v>
      </c>
      <c r="I2213" s="3">
        <f t="shared" si="308"/>
        <v>0.21082230540763783</v>
      </c>
      <c r="J2213" s="2">
        <f t="shared" si="309"/>
        <v>2.5900587191041922</v>
      </c>
      <c r="K2213" s="2">
        <f t="shared" si="310"/>
        <v>315.82295565983026</v>
      </c>
      <c r="L2213">
        <f t="shared" si="311"/>
        <v>8663.7777777777774</v>
      </c>
      <c r="M2213" s="3">
        <f t="shared" si="312"/>
        <v>0.15226055390551621</v>
      </c>
      <c r="N2213" s="2">
        <f t="shared" si="313"/>
        <v>39.436377521861608</v>
      </c>
      <c r="O2213" s="2">
        <f t="shared" si="314"/>
        <v>93.411849821034195</v>
      </c>
    </row>
    <row r="2214" spans="1:15" x14ac:dyDescent="0.2">
      <c r="A2214" t="str">
        <f t="shared" si="306"/>
        <v>Hood County, Texas</v>
      </c>
      <c r="B2214" t="str">
        <f t="shared" si="307"/>
        <v>Hood County,</v>
      </c>
      <c r="C2214" t="s">
        <v>126</v>
      </c>
      <c r="D2214" t="s">
        <v>295</v>
      </c>
      <c r="E2214">
        <v>1092</v>
      </c>
      <c r="F2214" s="4">
        <f>VLOOKUP(A2214,'[1]Population Data'!$A:$B,2,FALSE)</f>
        <v>56901</v>
      </c>
      <c r="G2214">
        <f>VLOOKUP(A2214,'[1]Population Data'!$A:$C, 3, FALSE)</f>
        <v>21969</v>
      </c>
      <c r="H2214">
        <f>VLOOKUP(A2214,'[1]Population Data'!$A:$D,4,FALSE)</f>
        <v>11996</v>
      </c>
      <c r="I2214" s="3">
        <f t="shared" si="308"/>
        <v>0.21082230540763783</v>
      </c>
      <c r="J2214" s="2">
        <f t="shared" si="309"/>
        <v>2.5900587191041922</v>
      </c>
      <c r="K2214" s="2">
        <f t="shared" si="310"/>
        <v>421.6120630568883</v>
      </c>
      <c r="L2214">
        <f t="shared" si="311"/>
        <v>8663.7777777777774</v>
      </c>
      <c r="M2214" s="3">
        <f t="shared" si="312"/>
        <v>0.15226055390551621</v>
      </c>
      <c r="N2214" s="2">
        <f t="shared" si="313"/>
        <v>39.436377521861608</v>
      </c>
      <c r="O2214" s="2">
        <f t="shared" si="314"/>
        <v>124.70139364861778</v>
      </c>
    </row>
    <row r="2215" spans="1:15" x14ac:dyDescent="0.2">
      <c r="A2215" t="str">
        <f t="shared" si="306"/>
        <v>Hood County, Texas</v>
      </c>
      <c r="B2215" t="str">
        <f t="shared" si="307"/>
        <v>Hood County,</v>
      </c>
      <c r="C2215" t="s">
        <v>126</v>
      </c>
      <c r="D2215" t="s">
        <v>296</v>
      </c>
      <c r="E2215">
        <v>1174</v>
      </c>
      <c r="F2215" s="4">
        <f>VLOOKUP(A2215,'[1]Population Data'!$A:$B,2,FALSE)</f>
        <v>56901</v>
      </c>
      <c r="G2215">
        <f>VLOOKUP(A2215,'[1]Population Data'!$A:$C, 3, FALSE)</f>
        <v>21969</v>
      </c>
      <c r="H2215">
        <f>VLOOKUP(A2215,'[1]Population Data'!$A:$D,4,FALSE)</f>
        <v>11996</v>
      </c>
      <c r="I2215" s="3">
        <f t="shared" si="308"/>
        <v>0.21082230540763783</v>
      </c>
      <c r="J2215" s="2">
        <f t="shared" si="309"/>
        <v>2.5900587191041922</v>
      </c>
      <c r="K2215" s="2">
        <f t="shared" si="310"/>
        <v>453.2715769494385</v>
      </c>
      <c r="L2215">
        <f t="shared" si="311"/>
        <v>8663.7777777777774</v>
      </c>
      <c r="M2215" s="3">
        <f t="shared" si="312"/>
        <v>0.15226055390551621</v>
      </c>
      <c r="N2215" s="2">
        <f t="shared" si="313"/>
        <v>39.436377521861608</v>
      </c>
      <c r="O2215" s="2">
        <f t="shared" si="314"/>
        <v>134.06541771380702</v>
      </c>
    </row>
    <row r="2216" spans="1:15" x14ac:dyDescent="0.2">
      <c r="A2216" t="str">
        <f t="shared" si="306"/>
        <v>Hood County, Texas</v>
      </c>
      <c r="B2216" t="str">
        <f t="shared" si="307"/>
        <v>Hood County,</v>
      </c>
      <c r="C2216" t="s">
        <v>126</v>
      </c>
      <c r="D2216" t="s">
        <v>297</v>
      </c>
      <c r="E2216">
        <v>916</v>
      </c>
      <c r="F2216" s="4">
        <f>VLOOKUP(A2216,'[1]Population Data'!$A:$B,2,FALSE)</f>
        <v>56901</v>
      </c>
      <c r="G2216">
        <f>VLOOKUP(A2216,'[1]Population Data'!$A:$C, 3, FALSE)</f>
        <v>21969</v>
      </c>
      <c r="H2216">
        <f>VLOOKUP(A2216,'[1]Population Data'!$A:$D,4,FALSE)</f>
        <v>11996</v>
      </c>
      <c r="I2216" s="3">
        <f t="shared" si="308"/>
        <v>0.21082230540763783</v>
      </c>
      <c r="J2216" s="2">
        <f t="shared" si="309"/>
        <v>2.5900587191041922</v>
      </c>
      <c r="K2216" s="2">
        <f t="shared" si="310"/>
        <v>353.6599356777561</v>
      </c>
      <c r="L2216">
        <f t="shared" si="311"/>
        <v>8663.7777777777774</v>
      </c>
      <c r="M2216" s="3">
        <f t="shared" si="312"/>
        <v>0.15226055390551621</v>
      </c>
      <c r="N2216" s="2">
        <f t="shared" si="313"/>
        <v>39.436377521861608</v>
      </c>
      <c r="O2216" s="2">
        <f t="shared" si="314"/>
        <v>104.60300053308964</v>
      </c>
    </row>
    <row r="2217" spans="1:15" x14ac:dyDescent="0.2">
      <c r="A2217" t="str">
        <f t="shared" si="306"/>
        <v>Hood County, Texas</v>
      </c>
      <c r="B2217" t="str">
        <f t="shared" si="307"/>
        <v>Hood County,</v>
      </c>
      <c r="C2217" t="s">
        <v>126</v>
      </c>
      <c r="D2217" t="s">
        <v>298</v>
      </c>
      <c r="E2217">
        <v>488</v>
      </c>
      <c r="F2217" s="4">
        <f>VLOOKUP(A2217,'[1]Population Data'!$A:$B,2,FALSE)</f>
        <v>56901</v>
      </c>
      <c r="G2217">
        <f>VLOOKUP(A2217,'[1]Population Data'!$A:$C, 3, FALSE)</f>
        <v>21969</v>
      </c>
      <c r="H2217">
        <f>VLOOKUP(A2217,'[1]Population Data'!$A:$D,4,FALSE)</f>
        <v>11996</v>
      </c>
      <c r="I2217" s="3">
        <f t="shared" si="308"/>
        <v>0.21082230540763783</v>
      </c>
      <c r="J2217" s="2">
        <f t="shared" si="309"/>
        <v>2.5900587191041922</v>
      </c>
      <c r="K2217" s="2">
        <f t="shared" si="310"/>
        <v>188.4127168239574</v>
      </c>
      <c r="L2217">
        <f t="shared" si="311"/>
        <v>8663.7777777777774</v>
      </c>
      <c r="M2217" s="3">
        <f t="shared" si="312"/>
        <v>0.15226055390551621</v>
      </c>
      <c r="N2217" s="2">
        <f t="shared" si="313"/>
        <v>39.436377521861608</v>
      </c>
      <c r="O2217" s="2">
        <f t="shared" si="314"/>
        <v>55.727362729418921</v>
      </c>
    </row>
    <row r="2218" spans="1:15" x14ac:dyDescent="0.2">
      <c r="A2218" t="str">
        <f t="shared" si="306"/>
        <v>Hood County, Texas</v>
      </c>
      <c r="B2218" t="str">
        <f t="shared" si="307"/>
        <v>Hood County,</v>
      </c>
      <c r="C2218" t="s">
        <v>126</v>
      </c>
      <c r="D2218" t="s">
        <v>299</v>
      </c>
      <c r="E2218">
        <v>3716</v>
      </c>
      <c r="F2218" s="4">
        <f>VLOOKUP(A2218,'[1]Population Data'!$A:$B,2,FALSE)</f>
        <v>56901</v>
      </c>
      <c r="G2218">
        <f>VLOOKUP(A2218,'[1]Population Data'!$A:$C, 3, FALSE)</f>
        <v>21969</v>
      </c>
      <c r="H2218">
        <f>VLOOKUP(A2218,'[1]Population Data'!$A:$D,4,FALSE)</f>
        <v>11996</v>
      </c>
      <c r="I2218" s="3">
        <f t="shared" si="308"/>
        <v>0.21082230540763783</v>
      </c>
      <c r="J2218" s="2">
        <f t="shared" si="309"/>
        <v>2.5900587191041922</v>
      </c>
      <c r="K2218" s="2">
        <f t="shared" si="310"/>
        <v>1434.7165076184954</v>
      </c>
      <c r="L2218">
        <f t="shared" si="311"/>
        <v>8663.7777777777774</v>
      </c>
      <c r="M2218" s="3">
        <f t="shared" si="312"/>
        <v>0.15226055390551621</v>
      </c>
      <c r="N2218" s="2">
        <f t="shared" si="313"/>
        <v>39.436377521861608</v>
      </c>
      <c r="O2218" s="2">
        <f t="shared" si="314"/>
        <v>424.35016373467363</v>
      </c>
    </row>
    <row r="2219" spans="1:15" x14ac:dyDescent="0.2">
      <c r="A2219" t="str">
        <f t="shared" si="306"/>
        <v>Hood County, Texas</v>
      </c>
      <c r="B2219" t="str">
        <f t="shared" si="307"/>
        <v>Hood County,</v>
      </c>
      <c r="C2219" t="s">
        <v>126</v>
      </c>
      <c r="D2219" t="s">
        <v>300</v>
      </c>
      <c r="E2219">
        <v>1138</v>
      </c>
      <c r="F2219" s="4">
        <f>VLOOKUP(A2219,'[1]Population Data'!$A:$B,2,FALSE)</f>
        <v>56901</v>
      </c>
      <c r="G2219">
        <f>VLOOKUP(A2219,'[1]Population Data'!$A:$C, 3, FALSE)</f>
        <v>21969</v>
      </c>
      <c r="H2219">
        <f>VLOOKUP(A2219,'[1]Population Data'!$A:$D,4,FALSE)</f>
        <v>11996</v>
      </c>
      <c r="I2219" s="3">
        <f t="shared" si="308"/>
        <v>0.21082230540763783</v>
      </c>
      <c r="J2219" s="2">
        <f t="shared" si="309"/>
        <v>2.5900587191041922</v>
      </c>
      <c r="K2219" s="2">
        <f t="shared" si="310"/>
        <v>439.37227816734332</v>
      </c>
      <c r="L2219">
        <f t="shared" si="311"/>
        <v>8663.7777777777774</v>
      </c>
      <c r="M2219" s="3">
        <f t="shared" si="312"/>
        <v>0.15226055390551621</v>
      </c>
      <c r="N2219" s="2">
        <f t="shared" si="313"/>
        <v>39.436377521861608</v>
      </c>
      <c r="O2219" s="2">
        <f t="shared" si="314"/>
        <v>129.95438275835809</v>
      </c>
    </row>
    <row r="2220" spans="1:15" x14ac:dyDescent="0.2">
      <c r="A2220" t="str">
        <f t="shared" si="306"/>
        <v>Hood County, Texas</v>
      </c>
      <c r="B2220" t="str">
        <f t="shared" si="307"/>
        <v>Hood County,</v>
      </c>
      <c r="C2220" t="s">
        <v>126</v>
      </c>
      <c r="D2220" t="s">
        <v>301</v>
      </c>
      <c r="E2220">
        <v>777</v>
      </c>
      <c r="F2220" s="4">
        <f>VLOOKUP(A2220,'[1]Population Data'!$A:$B,2,FALSE)</f>
        <v>56901</v>
      </c>
      <c r="G2220">
        <f>VLOOKUP(A2220,'[1]Population Data'!$A:$C, 3, FALSE)</f>
        <v>21969</v>
      </c>
      <c r="H2220">
        <f>VLOOKUP(A2220,'[1]Population Data'!$A:$D,4,FALSE)</f>
        <v>11996</v>
      </c>
      <c r="I2220" s="3">
        <f t="shared" si="308"/>
        <v>0.21082230540763783</v>
      </c>
      <c r="J2220" s="2">
        <f t="shared" si="309"/>
        <v>2.5900587191041922</v>
      </c>
      <c r="K2220" s="2">
        <f t="shared" si="310"/>
        <v>299.99319871355516</v>
      </c>
      <c r="L2220">
        <f t="shared" si="311"/>
        <v>8663.7777777777774</v>
      </c>
      <c r="M2220" s="3">
        <f t="shared" si="312"/>
        <v>0.15226055390551621</v>
      </c>
      <c r="N2220" s="2">
        <f t="shared" si="313"/>
        <v>39.436377521861608</v>
      </c>
      <c r="O2220" s="2">
        <f t="shared" si="314"/>
        <v>88.729837788439582</v>
      </c>
    </row>
    <row r="2221" spans="1:15" x14ac:dyDescent="0.2">
      <c r="A2221" t="str">
        <f t="shared" si="306"/>
        <v>Hood County, Texas</v>
      </c>
      <c r="B2221" t="str">
        <f t="shared" si="307"/>
        <v>Hood County,</v>
      </c>
      <c r="C2221" t="s">
        <v>126</v>
      </c>
      <c r="D2221" t="s">
        <v>302</v>
      </c>
      <c r="E2221">
        <v>652</v>
      </c>
      <c r="F2221" s="4">
        <f>VLOOKUP(A2221,'[1]Population Data'!$A:$B,2,FALSE)</f>
        <v>56901</v>
      </c>
      <c r="G2221">
        <f>VLOOKUP(A2221,'[1]Population Data'!$A:$C, 3, FALSE)</f>
        <v>21969</v>
      </c>
      <c r="H2221">
        <f>VLOOKUP(A2221,'[1]Population Data'!$A:$D,4,FALSE)</f>
        <v>11996</v>
      </c>
      <c r="I2221" s="3">
        <f t="shared" si="308"/>
        <v>0.21082230540763783</v>
      </c>
      <c r="J2221" s="2">
        <f t="shared" si="309"/>
        <v>2.5900587191041922</v>
      </c>
      <c r="K2221" s="2">
        <f t="shared" si="310"/>
        <v>251.73174460905784</v>
      </c>
      <c r="L2221">
        <f t="shared" si="311"/>
        <v>8663.7777777777774</v>
      </c>
      <c r="M2221" s="3">
        <f t="shared" si="312"/>
        <v>0.15226055390551621</v>
      </c>
      <c r="N2221" s="2">
        <f t="shared" si="313"/>
        <v>39.436377521861608</v>
      </c>
      <c r="O2221" s="2">
        <f t="shared" si="314"/>
        <v>74.455410859797425</v>
      </c>
    </row>
    <row r="2222" spans="1:15" x14ac:dyDescent="0.2">
      <c r="A2222" t="str">
        <f t="shared" si="306"/>
        <v>Hopkins County, Texas</v>
      </c>
      <c r="B2222" t="str">
        <f t="shared" si="307"/>
        <v>Hopkins County,</v>
      </c>
      <c r="C2222" t="s">
        <v>127</v>
      </c>
      <c r="D2222" t="s">
        <v>283</v>
      </c>
      <c r="E2222">
        <v>1053</v>
      </c>
      <c r="F2222" s="4">
        <f>VLOOKUP(A2222,'[1]Population Data'!$A:$B,2,FALSE)</f>
        <v>36240</v>
      </c>
      <c r="G2222">
        <f>VLOOKUP(A2222,'[1]Population Data'!$A:$C, 3, FALSE)</f>
        <v>13405</v>
      </c>
      <c r="H2222">
        <f>VLOOKUP(A2222,'[1]Population Data'!$A:$D,4,FALSE)</f>
        <v>9058</v>
      </c>
      <c r="I2222" s="3">
        <f t="shared" si="308"/>
        <v>0.24994481236203089</v>
      </c>
      <c r="J2222" s="2">
        <f t="shared" si="309"/>
        <v>2.7034688549048864</v>
      </c>
      <c r="K2222" s="2">
        <f t="shared" si="310"/>
        <v>389.49958609271522</v>
      </c>
      <c r="L2222">
        <f t="shared" si="311"/>
        <v>6541.8888888888887</v>
      </c>
      <c r="M2222" s="3">
        <f t="shared" si="312"/>
        <v>0.18051569781702231</v>
      </c>
      <c r="N2222" s="2">
        <f t="shared" si="313"/>
        <v>48.801856686974183</v>
      </c>
      <c r="O2222" s="2">
        <f t="shared" si="314"/>
        <v>142.5622723509934</v>
      </c>
    </row>
    <row r="2223" spans="1:15" x14ac:dyDescent="0.2">
      <c r="A2223" t="str">
        <f t="shared" si="306"/>
        <v>Hopkins County, Texas</v>
      </c>
      <c r="B2223" t="str">
        <f t="shared" si="307"/>
        <v>Hopkins County,</v>
      </c>
      <c r="C2223" t="s">
        <v>127</v>
      </c>
      <c r="D2223" t="s">
        <v>284</v>
      </c>
      <c r="E2223">
        <v>580</v>
      </c>
      <c r="F2223" s="4">
        <f>VLOOKUP(A2223,'[1]Population Data'!$A:$B,2,FALSE)</f>
        <v>36240</v>
      </c>
      <c r="G2223">
        <f>VLOOKUP(A2223,'[1]Population Data'!$A:$C, 3, FALSE)</f>
        <v>13405</v>
      </c>
      <c r="H2223">
        <f>VLOOKUP(A2223,'[1]Population Data'!$A:$D,4,FALSE)</f>
        <v>9058</v>
      </c>
      <c r="I2223" s="3">
        <f t="shared" si="308"/>
        <v>0.24994481236203089</v>
      </c>
      <c r="J2223" s="2">
        <f t="shared" si="309"/>
        <v>2.7034688549048864</v>
      </c>
      <c r="K2223" s="2">
        <f t="shared" si="310"/>
        <v>214.53918322295803</v>
      </c>
      <c r="L2223">
        <f t="shared" si="311"/>
        <v>6541.8888888888887</v>
      </c>
      <c r="M2223" s="3">
        <f t="shared" si="312"/>
        <v>0.18051569781702231</v>
      </c>
      <c r="N2223" s="2">
        <f t="shared" si="313"/>
        <v>48.801856686974183</v>
      </c>
      <c r="O2223" s="2">
        <f t="shared" si="314"/>
        <v>78.524328550404704</v>
      </c>
    </row>
    <row r="2224" spans="1:15" x14ac:dyDescent="0.2">
      <c r="A2224" t="str">
        <f t="shared" si="306"/>
        <v>Hopkins County, Texas</v>
      </c>
      <c r="B2224" t="str">
        <f t="shared" si="307"/>
        <v>Hopkins County,</v>
      </c>
      <c r="C2224" t="s">
        <v>127</v>
      </c>
      <c r="D2224" t="s">
        <v>285</v>
      </c>
      <c r="E2224">
        <v>760</v>
      </c>
      <c r="F2224" s="4">
        <f>VLOOKUP(A2224,'[1]Population Data'!$A:$B,2,FALSE)</f>
        <v>36240</v>
      </c>
      <c r="G2224">
        <f>VLOOKUP(A2224,'[1]Population Data'!$A:$C, 3, FALSE)</f>
        <v>13405</v>
      </c>
      <c r="H2224">
        <f>VLOOKUP(A2224,'[1]Population Data'!$A:$D,4,FALSE)</f>
        <v>9058</v>
      </c>
      <c r="I2224" s="3">
        <f t="shared" si="308"/>
        <v>0.24994481236203089</v>
      </c>
      <c r="J2224" s="2">
        <f t="shared" si="309"/>
        <v>2.7034688549048864</v>
      </c>
      <c r="K2224" s="2">
        <f t="shared" si="310"/>
        <v>281.12030905077262</v>
      </c>
      <c r="L2224">
        <f t="shared" si="311"/>
        <v>6541.8888888888887</v>
      </c>
      <c r="M2224" s="3">
        <f t="shared" si="312"/>
        <v>0.18051569781702231</v>
      </c>
      <c r="N2224" s="2">
        <f t="shared" si="313"/>
        <v>48.801856686974183</v>
      </c>
      <c r="O2224" s="2">
        <f t="shared" si="314"/>
        <v>102.89394775570273</v>
      </c>
    </row>
    <row r="2225" spans="1:15" x14ac:dyDescent="0.2">
      <c r="A2225" t="str">
        <f t="shared" si="306"/>
        <v>Hopkins County, Texas</v>
      </c>
      <c r="B2225" t="str">
        <f t="shared" si="307"/>
        <v>Hopkins County,</v>
      </c>
      <c r="C2225" t="s">
        <v>127</v>
      </c>
      <c r="D2225" t="s">
        <v>286</v>
      </c>
      <c r="E2225">
        <v>73</v>
      </c>
      <c r="F2225" s="4">
        <f>VLOOKUP(A2225,'[1]Population Data'!$A:$B,2,FALSE)</f>
        <v>36240</v>
      </c>
      <c r="G2225">
        <f>VLOOKUP(A2225,'[1]Population Data'!$A:$C, 3, FALSE)</f>
        <v>13405</v>
      </c>
      <c r="H2225">
        <f>VLOOKUP(A2225,'[1]Population Data'!$A:$D,4,FALSE)</f>
        <v>9058</v>
      </c>
      <c r="I2225" s="3">
        <f t="shared" si="308"/>
        <v>0.24994481236203089</v>
      </c>
      <c r="J2225" s="2">
        <f t="shared" si="309"/>
        <v>2.7034688549048864</v>
      </c>
      <c r="K2225" s="2">
        <f t="shared" si="310"/>
        <v>27.002345474613684</v>
      </c>
      <c r="L2225">
        <f t="shared" si="311"/>
        <v>6541.8888888888887</v>
      </c>
      <c r="M2225" s="3">
        <f t="shared" si="312"/>
        <v>0.18051569781702231</v>
      </c>
      <c r="N2225" s="2">
        <f t="shared" si="313"/>
        <v>48.801856686974183</v>
      </c>
      <c r="O2225" s="2">
        <f t="shared" si="314"/>
        <v>9.8832344554819702</v>
      </c>
    </row>
    <row r="2226" spans="1:15" x14ac:dyDescent="0.2">
      <c r="A2226" t="str">
        <f t="shared" si="306"/>
        <v>Hopkins County, Texas</v>
      </c>
      <c r="B2226" t="str">
        <f t="shared" si="307"/>
        <v>Hopkins County,</v>
      </c>
      <c r="C2226" t="s">
        <v>127</v>
      </c>
      <c r="D2226" t="s">
        <v>287</v>
      </c>
      <c r="E2226">
        <v>1105</v>
      </c>
      <c r="F2226" s="4">
        <f>VLOOKUP(A2226,'[1]Population Data'!$A:$B,2,FALSE)</f>
        <v>36240</v>
      </c>
      <c r="G2226">
        <f>VLOOKUP(A2226,'[1]Population Data'!$A:$C, 3, FALSE)</f>
        <v>13405</v>
      </c>
      <c r="H2226">
        <f>VLOOKUP(A2226,'[1]Population Data'!$A:$D,4,FALSE)</f>
        <v>9058</v>
      </c>
      <c r="I2226" s="3">
        <f t="shared" si="308"/>
        <v>0.24994481236203089</v>
      </c>
      <c r="J2226" s="2">
        <f t="shared" si="309"/>
        <v>2.7034688549048864</v>
      </c>
      <c r="K2226" s="2">
        <f t="shared" si="310"/>
        <v>408.73413355408388</v>
      </c>
      <c r="L2226">
        <f t="shared" si="311"/>
        <v>6541.8888888888887</v>
      </c>
      <c r="M2226" s="3">
        <f t="shared" si="312"/>
        <v>0.18051569781702231</v>
      </c>
      <c r="N2226" s="2">
        <f t="shared" si="313"/>
        <v>48.801856686974183</v>
      </c>
      <c r="O2226" s="2">
        <f t="shared" si="314"/>
        <v>149.60238456585728</v>
      </c>
    </row>
    <row r="2227" spans="1:15" x14ac:dyDescent="0.2">
      <c r="A2227" t="str">
        <f t="shared" si="306"/>
        <v>Hopkins County, Texas</v>
      </c>
      <c r="B2227" t="str">
        <f t="shared" si="307"/>
        <v>Hopkins County,</v>
      </c>
      <c r="C2227" t="s">
        <v>127</v>
      </c>
      <c r="D2227" t="s">
        <v>288</v>
      </c>
      <c r="E2227">
        <v>1402</v>
      </c>
      <c r="F2227" s="4">
        <f>VLOOKUP(A2227,'[1]Population Data'!$A:$B,2,FALSE)</f>
        <v>36240</v>
      </c>
      <c r="G2227">
        <f>VLOOKUP(A2227,'[1]Population Data'!$A:$C, 3, FALSE)</f>
        <v>13405</v>
      </c>
      <c r="H2227">
        <f>VLOOKUP(A2227,'[1]Population Data'!$A:$D,4,FALSE)</f>
        <v>9058</v>
      </c>
      <c r="I2227" s="3">
        <f t="shared" si="308"/>
        <v>0.24994481236203089</v>
      </c>
      <c r="J2227" s="2">
        <f t="shared" si="309"/>
        <v>2.7034688549048864</v>
      </c>
      <c r="K2227" s="2">
        <f t="shared" si="310"/>
        <v>518.59299116997784</v>
      </c>
      <c r="L2227">
        <f t="shared" si="311"/>
        <v>6541.8888888888887</v>
      </c>
      <c r="M2227" s="3">
        <f t="shared" si="312"/>
        <v>0.18051569781702231</v>
      </c>
      <c r="N2227" s="2">
        <f t="shared" si="313"/>
        <v>48.801856686974183</v>
      </c>
      <c r="O2227" s="2">
        <f t="shared" si="314"/>
        <v>189.81225625459899</v>
      </c>
    </row>
    <row r="2228" spans="1:15" x14ac:dyDescent="0.2">
      <c r="A2228" t="str">
        <f t="shared" si="306"/>
        <v>Hopkins County, Texas</v>
      </c>
      <c r="B2228" t="str">
        <f t="shared" si="307"/>
        <v>Hopkins County,</v>
      </c>
      <c r="C2228" t="s">
        <v>127</v>
      </c>
      <c r="D2228" t="s">
        <v>289</v>
      </c>
      <c r="E2228">
        <v>438</v>
      </c>
      <c r="F2228" s="4">
        <f>VLOOKUP(A2228,'[1]Population Data'!$A:$B,2,FALSE)</f>
        <v>36240</v>
      </c>
      <c r="G2228">
        <f>VLOOKUP(A2228,'[1]Population Data'!$A:$C, 3, FALSE)</f>
        <v>13405</v>
      </c>
      <c r="H2228">
        <f>VLOOKUP(A2228,'[1]Population Data'!$A:$D,4,FALSE)</f>
        <v>9058</v>
      </c>
      <c r="I2228" s="3">
        <f t="shared" si="308"/>
        <v>0.24994481236203089</v>
      </c>
      <c r="J2228" s="2">
        <f t="shared" si="309"/>
        <v>2.7034688549048864</v>
      </c>
      <c r="K2228" s="2">
        <f t="shared" si="310"/>
        <v>162.01407284768212</v>
      </c>
      <c r="L2228">
        <f t="shared" si="311"/>
        <v>6541.8888888888887</v>
      </c>
      <c r="M2228" s="3">
        <f t="shared" si="312"/>
        <v>0.18051569781702231</v>
      </c>
      <c r="N2228" s="2">
        <f t="shared" si="313"/>
        <v>48.801856686974183</v>
      </c>
      <c r="O2228" s="2">
        <f t="shared" si="314"/>
        <v>59.299406732891839</v>
      </c>
    </row>
    <row r="2229" spans="1:15" x14ac:dyDescent="0.2">
      <c r="A2229" t="str">
        <f t="shared" si="306"/>
        <v>Hopkins County, Texas</v>
      </c>
      <c r="B2229" t="str">
        <f t="shared" si="307"/>
        <v>Hopkins County,</v>
      </c>
      <c r="C2229" t="s">
        <v>127</v>
      </c>
      <c r="D2229" t="s">
        <v>290</v>
      </c>
      <c r="E2229">
        <v>2112</v>
      </c>
      <c r="F2229" s="4">
        <f>VLOOKUP(A2229,'[1]Population Data'!$A:$B,2,FALSE)</f>
        <v>36240</v>
      </c>
      <c r="G2229">
        <f>VLOOKUP(A2229,'[1]Population Data'!$A:$C, 3, FALSE)</f>
        <v>13405</v>
      </c>
      <c r="H2229">
        <f>VLOOKUP(A2229,'[1]Population Data'!$A:$D,4,FALSE)</f>
        <v>9058</v>
      </c>
      <c r="I2229" s="3">
        <f t="shared" si="308"/>
        <v>0.24994481236203089</v>
      </c>
      <c r="J2229" s="2">
        <f t="shared" si="309"/>
        <v>2.7034688549048864</v>
      </c>
      <c r="K2229" s="2">
        <f t="shared" si="310"/>
        <v>781.21854304635758</v>
      </c>
      <c r="L2229">
        <f t="shared" si="311"/>
        <v>6541.8888888888887</v>
      </c>
      <c r="M2229" s="3">
        <f t="shared" si="312"/>
        <v>0.18051569781702231</v>
      </c>
      <c r="N2229" s="2">
        <f t="shared" si="313"/>
        <v>48.801856686974183</v>
      </c>
      <c r="O2229" s="2">
        <f t="shared" si="314"/>
        <v>285.93686534216334</v>
      </c>
    </row>
    <row r="2230" spans="1:15" x14ac:dyDescent="0.2">
      <c r="A2230" t="str">
        <f t="shared" si="306"/>
        <v>Hopkins County, Texas</v>
      </c>
      <c r="B2230" t="str">
        <f t="shared" si="307"/>
        <v>Hopkins County,</v>
      </c>
      <c r="C2230" t="s">
        <v>127</v>
      </c>
      <c r="D2230" t="s">
        <v>291</v>
      </c>
      <c r="E2230">
        <v>141</v>
      </c>
      <c r="F2230" s="4">
        <f>VLOOKUP(A2230,'[1]Population Data'!$A:$B,2,FALSE)</f>
        <v>36240</v>
      </c>
      <c r="G2230">
        <f>VLOOKUP(A2230,'[1]Population Data'!$A:$C, 3, FALSE)</f>
        <v>13405</v>
      </c>
      <c r="H2230">
        <f>VLOOKUP(A2230,'[1]Population Data'!$A:$D,4,FALSE)</f>
        <v>9058</v>
      </c>
      <c r="I2230" s="3">
        <f t="shared" si="308"/>
        <v>0.24994481236203089</v>
      </c>
      <c r="J2230" s="2">
        <f t="shared" si="309"/>
        <v>2.7034688549048864</v>
      </c>
      <c r="K2230" s="2">
        <f t="shared" si="310"/>
        <v>52.155215231788077</v>
      </c>
      <c r="L2230">
        <f t="shared" si="311"/>
        <v>6541.8888888888887</v>
      </c>
      <c r="M2230" s="3">
        <f t="shared" si="312"/>
        <v>0.18051569781702231</v>
      </c>
      <c r="N2230" s="2">
        <f t="shared" si="313"/>
        <v>48.801856686974183</v>
      </c>
      <c r="O2230" s="2">
        <f t="shared" si="314"/>
        <v>19.089535044150111</v>
      </c>
    </row>
    <row r="2231" spans="1:15" x14ac:dyDescent="0.2">
      <c r="A2231" t="str">
        <f t="shared" si="306"/>
        <v>Hopkins County, Texas</v>
      </c>
      <c r="B2231" t="str">
        <f t="shared" si="307"/>
        <v>Hopkins County,</v>
      </c>
      <c r="C2231" t="s">
        <v>127</v>
      </c>
      <c r="D2231" t="s">
        <v>292</v>
      </c>
      <c r="E2231">
        <v>0</v>
      </c>
      <c r="F2231" s="4">
        <f>VLOOKUP(A2231,'[1]Population Data'!$A:$B,2,FALSE)</f>
        <v>36240</v>
      </c>
      <c r="G2231">
        <f>VLOOKUP(A2231,'[1]Population Data'!$A:$C, 3, FALSE)</f>
        <v>13405</v>
      </c>
      <c r="H2231">
        <f>VLOOKUP(A2231,'[1]Population Data'!$A:$D,4,FALSE)</f>
        <v>9058</v>
      </c>
      <c r="I2231" s="3">
        <f t="shared" si="308"/>
        <v>0.24994481236203089</v>
      </c>
      <c r="J2231" s="2">
        <f t="shared" si="309"/>
        <v>2.7034688549048864</v>
      </c>
      <c r="K2231" s="2">
        <f t="shared" si="310"/>
        <v>0</v>
      </c>
      <c r="L2231">
        <f t="shared" si="311"/>
        <v>6541.8888888888887</v>
      </c>
      <c r="M2231" s="3">
        <f t="shared" si="312"/>
        <v>0.18051569781702231</v>
      </c>
      <c r="N2231" s="2">
        <f t="shared" si="313"/>
        <v>48.801856686974183</v>
      </c>
      <c r="O2231" s="2">
        <f t="shared" si="314"/>
        <v>0</v>
      </c>
    </row>
    <row r="2232" spans="1:15" x14ac:dyDescent="0.2">
      <c r="A2232" t="str">
        <f t="shared" si="306"/>
        <v>Hopkins County, Texas</v>
      </c>
      <c r="B2232" t="str">
        <f t="shared" si="307"/>
        <v>Hopkins County,</v>
      </c>
      <c r="C2232" t="s">
        <v>127</v>
      </c>
      <c r="D2232" t="s">
        <v>293</v>
      </c>
      <c r="E2232">
        <v>1726</v>
      </c>
      <c r="F2232" s="4">
        <f>VLOOKUP(A2232,'[1]Population Data'!$A:$B,2,FALSE)</f>
        <v>36240</v>
      </c>
      <c r="G2232">
        <f>VLOOKUP(A2232,'[1]Population Data'!$A:$C, 3, FALSE)</f>
        <v>13405</v>
      </c>
      <c r="H2232">
        <f>VLOOKUP(A2232,'[1]Population Data'!$A:$D,4,FALSE)</f>
        <v>9058</v>
      </c>
      <c r="I2232" s="3">
        <f t="shared" si="308"/>
        <v>0.24994481236203089</v>
      </c>
      <c r="J2232" s="2">
        <f t="shared" si="309"/>
        <v>2.7034688549048864</v>
      </c>
      <c r="K2232" s="2">
        <f t="shared" si="310"/>
        <v>638.4390176600441</v>
      </c>
      <c r="L2232">
        <f t="shared" si="311"/>
        <v>6541.8888888888887</v>
      </c>
      <c r="M2232" s="3">
        <f t="shared" si="312"/>
        <v>0.18051569781702231</v>
      </c>
      <c r="N2232" s="2">
        <f t="shared" si="313"/>
        <v>48.801856686974183</v>
      </c>
      <c r="O2232" s="2">
        <f t="shared" si="314"/>
        <v>233.67757082413542</v>
      </c>
    </row>
    <row r="2233" spans="1:15" x14ac:dyDescent="0.2">
      <c r="A2233" t="str">
        <f t="shared" si="306"/>
        <v>Hopkins County, Texas</v>
      </c>
      <c r="B2233" t="str">
        <f t="shared" si="307"/>
        <v>Hopkins County,</v>
      </c>
      <c r="C2233" t="s">
        <v>127</v>
      </c>
      <c r="D2233" t="s">
        <v>294</v>
      </c>
      <c r="E2233">
        <v>265</v>
      </c>
      <c r="F2233" s="4">
        <f>VLOOKUP(A2233,'[1]Population Data'!$A:$B,2,FALSE)</f>
        <v>36240</v>
      </c>
      <c r="G2233">
        <f>VLOOKUP(A2233,'[1]Population Data'!$A:$C, 3, FALSE)</f>
        <v>13405</v>
      </c>
      <c r="H2233">
        <f>VLOOKUP(A2233,'[1]Population Data'!$A:$D,4,FALSE)</f>
        <v>9058</v>
      </c>
      <c r="I2233" s="3">
        <f t="shared" si="308"/>
        <v>0.24994481236203089</v>
      </c>
      <c r="J2233" s="2">
        <f t="shared" si="309"/>
        <v>2.7034688549048864</v>
      </c>
      <c r="K2233" s="2">
        <f t="shared" si="310"/>
        <v>98.02221302428255</v>
      </c>
      <c r="L2233">
        <f t="shared" si="311"/>
        <v>6541.8888888888887</v>
      </c>
      <c r="M2233" s="3">
        <f t="shared" si="312"/>
        <v>0.18051569781702231</v>
      </c>
      <c r="N2233" s="2">
        <f t="shared" si="313"/>
        <v>48.801856686974183</v>
      </c>
      <c r="O2233" s="2">
        <f t="shared" si="314"/>
        <v>35.877494941133186</v>
      </c>
    </row>
    <row r="2234" spans="1:15" x14ac:dyDescent="0.2">
      <c r="A2234" t="str">
        <f t="shared" si="306"/>
        <v>Hopkins County, Texas</v>
      </c>
      <c r="B2234" t="str">
        <f t="shared" si="307"/>
        <v>Hopkins County,</v>
      </c>
      <c r="C2234" t="s">
        <v>127</v>
      </c>
      <c r="D2234" t="s">
        <v>295</v>
      </c>
      <c r="E2234">
        <v>665</v>
      </c>
      <c r="F2234" s="4">
        <f>VLOOKUP(A2234,'[1]Population Data'!$A:$B,2,FALSE)</f>
        <v>36240</v>
      </c>
      <c r="G2234">
        <f>VLOOKUP(A2234,'[1]Population Data'!$A:$C, 3, FALSE)</f>
        <v>13405</v>
      </c>
      <c r="H2234">
        <f>VLOOKUP(A2234,'[1]Population Data'!$A:$D,4,FALSE)</f>
        <v>9058</v>
      </c>
      <c r="I2234" s="3">
        <f t="shared" si="308"/>
        <v>0.24994481236203089</v>
      </c>
      <c r="J2234" s="2">
        <f t="shared" si="309"/>
        <v>2.7034688549048864</v>
      </c>
      <c r="K2234" s="2">
        <f t="shared" si="310"/>
        <v>245.98027041942603</v>
      </c>
      <c r="L2234">
        <f t="shared" si="311"/>
        <v>6541.8888888888887</v>
      </c>
      <c r="M2234" s="3">
        <f t="shared" si="312"/>
        <v>0.18051569781702231</v>
      </c>
      <c r="N2234" s="2">
        <f t="shared" si="313"/>
        <v>48.801856686974183</v>
      </c>
      <c r="O2234" s="2">
        <f t="shared" si="314"/>
        <v>90.032204286239889</v>
      </c>
    </row>
    <row r="2235" spans="1:15" x14ac:dyDescent="0.2">
      <c r="A2235" t="str">
        <f t="shared" si="306"/>
        <v>Hopkins County, Texas</v>
      </c>
      <c r="B2235" t="str">
        <f t="shared" si="307"/>
        <v>Hopkins County,</v>
      </c>
      <c r="C2235" t="s">
        <v>127</v>
      </c>
      <c r="D2235" t="s">
        <v>296</v>
      </c>
      <c r="E2235">
        <v>397</v>
      </c>
      <c r="F2235" s="4">
        <f>VLOOKUP(A2235,'[1]Population Data'!$A:$B,2,FALSE)</f>
        <v>36240</v>
      </c>
      <c r="G2235">
        <f>VLOOKUP(A2235,'[1]Population Data'!$A:$C, 3, FALSE)</f>
        <v>13405</v>
      </c>
      <c r="H2235">
        <f>VLOOKUP(A2235,'[1]Population Data'!$A:$D,4,FALSE)</f>
        <v>9058</v>
      </c>
      <c r="I2235" s="3">
        <f t="shared" si="308"/>
        <v>0.24994481236203089</v>
      </c>
      <c r="J2235" s="2">
        <f t="shared" si="309"/>
        <v>2.7034688549048864</v>
      </c>
      <c r="K2235" s="2">
        <f t="shared" si="310"/>
        <v>146.8483719646799</v>
      </c>
      <c r="L2235">
        <f t="shared" si="311"/>
        <v>6541.8888888888887</v>
      </c>
      <c r="M2235" s="3">
        <f t="shared" si="312"/>
        <v>0.18051569781702231</v>
      </c>
      <c r="N2235" s="2">
        <f t="shared" si="313"/>
        <v>48.801856686974183</v>
      </c>
      <c r="O2235" s="2">
        <f t="shared" si="314"/>
        <v>53.748549025018391</v>
      </c>
    </row>
    <row r="2236" spans="1:15" x14ac:dyDescent="0.2">
      <c r="A2236" t="str">
        <f t="shared" si="306"/>
        <v>Hopkins County, Texas</v>
      </c>
      <c r="B2236" t="str">
        <f t="shared" si="307"/>
        <v>Hopkins County,</v>
      </c>
      <c r="C2236" t="s">
        <v>127</v>
      </c>
      <c r="D2236" t="s">
        <v>297</v>
      </c>
      <c r="E2236">
        <v>585</v>
      </c>
      <c r="F2236" s="4">
        <f>VLOOKUP(A2236,'[1]Population Data'!$A:$B,2,FALSE)</f>
        <v>36240</v>
      </c>
      <c r="G2236">
        <f>VLOOKUP(A2236,'[1]Population Data'!$A:$C, 3, FALSE)</f>
        <v>13405</v>
      </c>
      <c r="H2236">
        <f>VLOOKUP(A2236,'[1]Population Data'!$A:$D,4,FALSE)</f>
        <v>9058</v>
      </c>
      <c r="I2236" s="3">
        <f t="shared" si="308"/>
        <v>0.24994481236203089</v>
      </c>
      <c r="J2236" s="2">
        <f t="shared" si="309"/>
        <v>2.7034688549048864</v>
      </c>
      <c r="K2236" s="2">
        <f t="shared" si="310"/>
        <v>216.38865894039733</v>
      </c>
      <c r="L2236">
        <f t="shared" si="311"/>
        <v>6541.8888888888887</v>
      </c>
      <c r="M2236" s="3">
        <f t="shared" si="312"/>
        <v>0.18051569781702231</v>
      </c>
      <c r="N2236" s="2">
        <f t="shared" si="313"/>
        <v>48.801856686974183</v>
      </c>
      <c r="O2236" s="2">
        <f t="shared" si="314"/>
        <v>79.201262417218544</v>
      </c>
    </row>
    <row r="2237" spans="1:15" x14ac:dyDescent="0.2">
      <c r="A2237" t="str">
        <f t="shared" si="306"/>
        <v>Hopkins County, Texas</v>
      </c>
      <c r="B2237" t="str">
        <f t="shared" si="307"/>
        <v>Hopkins County,</v>
      </c>
      <c r="C2237" t="s">
        <v>127</v>
      </c>
      <c r="D2237" t="s">
        <v>298</v>
      </c>
      <c r="E2237">
        <v>183</v>
      </c>
      <c r="F2237" s="4">
        <f>VLOOKUP(A2237,'[1]Population Data'!$A:$B,2,FALSE)</f>
        <v>36240</v>
      </c>
      <c r="G2237">
        <f>VLOOKUP(A2237,'[1]Population Data'!$A:$C, 3, FALSE)</f>
        <v>13405</v>
      </c>
      <c r="H2237">
        <f>VLOOKUP(A2237,'[1]Population Data'!$A:$D,4,FALSE)</f>
        <v>9058</v>
      </c>
      <c r="I2237" s="3">
        <f t="shared" si="308"/>
        <v>0.24994481236203089</v>
      </c>
      <c r="J2237" s="2">
        <f t="shared" si="309"/>
        <v>2.7034688549048864</v>
      </c>
      <c r="K2237" s="2">
        <f t="shared" si="310"/>
        <v>67.690811258278146</v>
      </c>
      <c r="L2237">
        <f t="shared" si="311"/>
        <v>6541.8888888888887</v>
      </c>
      <c r="M2237" s="3">
        <f t="shared" si="312"/>
        <v>0.18051569781702231</v>
      </c>
      <c r="N2237" s="2">
        <f t="shared" si="313"/>
        <v>48.801856686974183</v>
      </c>
      <c r="O2237" s="2">
        <f t="shared" si="314"/>
        <v>24.775779525386316</v>
      </c>
    </row>
    <row r="2238" spans="1:15" x14ac:dyDescent="0.2">
      <c r="A2238" t="str">
        <f t="shared" si="306"/>
        <v>Hopkins County, Texas</v>
      </c>
      <c r="B2238" t="str">
        <f t="shared" si="307"/>
        <v>Hopkins County,</v>
      </c>
      <c r="C2238" t="s">
        <v>127</v>
      </c>
      <c r="D2238" t="s">
        <v>299</v>
      </c>
      <c r="E2238">
        <v>2146</v>
      </c>
      <c r="F2238" s="4">
        <f>VLOOKUP(A2238,'[1]Population Data'!$A:$B,2,FALSE)</f>
        <v>36240</v>
      </c>
      <c r="G2238">
        <f>VLOOKUP(A2238,'[1]Population Data'!$A:$C, 3, FALSE)</f>
        <v>13405</v>
      </c>
      <c r="H2238">
        <f>VLOOKUP(A2238,'[1]Population Data'!$A:$D,4,FALSE)</f>
        <v>9058</v>
      </c>
      <c r="I2238" s="3">
        <f t="shared" si="308"/>
        <v>0.24994481236203089</v>
      </c>
      <c r="J2238" s="2">
        <f t="shared" si="309"/>
        <v>2.7034688549048864</v>
      </c>
      <c r="K2238" s="2">
        <f t="shared" si="310"/>
        <v>793.79497792494476</v>
      </c>
      <c r="L2238">
        <f t="shared" si="311"/>
        <v>6541.8888888888887</v>
      </c>
      <c r="M2238" s="3">
        <f t="shared" si="312"/>
        <v>0.18051569781702231</v>
      </c>
      <c r="N2238" s="2">
        <f t="shared" si="313"/>
        <v>48.801856686974183</v>
      </c>
      <c r="O2238" s="2">
        <f t="shared" si="314"/>
        <v>290.5400156364974</v>
      </c>
    </row>
    <row r="2239" spans="1:15" x14ac:dyDescent="0.2">
      <c r="A2239" t="str">
        <f t="shared" si="306"/>
        <v>Hopkins County, Texas</v>
      </c>
      <c r="B2239" t="str">
        <f t="shared" si="307"/>
        <v>Hopkins County,</v>
      </c>
      <c r="C2239" t="s">
        <v>127</v>
      </c>
      <c r="D2239" t="s">
        <v>300</v>
      </c>
      <c r="E2239">
        <v>927</v>
      </c>
      <c r="F2239" s="4">
        <f>VLOOKUP(A2239,'[1]Population Data'!$A:$B,2,FALSE)</f>
        <v>36240</v>
      </c>
      <c r="G2239">
        <f>VLOOKUP(A2239,'[1]Population Data'!$A:$C, 3, FALSE)</f>
        <v>13405</v>
      </c>
      <c r="H2239">
        <f>VLOOKUP(A2239,'[1]Population Data'!$A:$D,4,FALSE)</f>
        <v>9058</v>
      </c>
      <c r="I2239" s="3">
        <f t="shared" si="308"/>
        <v>0.24994481236203089</v>
      </c>
      <c r="J2239" s="2">
        <f t="shared" si="309"/>
        <v>2.7034688549048864</v>
      </c>
      <c r="K2239" s="2">
        <f t="shared" si="310"/>
        <v>342.892798013245</v>
      </c>
      <c r="L2239">
        <f t="shared" si="311"/>
        <v>6541.8888888888887</v>
      </c>
      <c r="M2239" s="3">
        <f t="shared" si="312"/>
        <v>0.18051569781702231</v>
      </c>
      <c r="N2239" s="2">
        <f t="shared" si="313"/>
        <v>48.801856686974183</v>
      </c>
      <c r="O2239" s="2">
        <f t="shared" si="314"/>
        <v>125.50353890728476</v>
      </c>
    </row>
    <row r="2240" spans="1:15" x14ac:dyDescent="0.2">
      <c r="A2240" t="str">
        <f t="shared" si="306"/>
        <v>Hopkins County, Texas</v>
      </c>
      <c r="B2240" t="str">
        <f t="shared" si="307"/>
        <v>Hopkins County,</v>
      </c>
      <c r="C2240" t="s">
        <v>127</v>
      </c>
      <c r="D2240" t="s">
        <v>301</v>
      </c>
      <c r="E2240">
        <v>114</v>
      </c>
      <c r="F2240" s="4">
        <f>VLOOKUP(A2240,'[1]Population Data'!$A:$B,2,FALSE)</f>
        <v>36240</v>
      </c>
      <c r="G2240">
        <f>VLOOKUP(A2240,'[1]Population Data'!$A:$C, 3, FALSE)</f>
        <v>13405</v>
      </c>
      <c r="H2240">
        <f>VLOOKUP(A2240,'[1]Population Data'!$A:$D,4,FALSE)</f>
        <v>9058</v>
      </c>
      <c r="I2240" s="3">
        <f t="shared" si="308"/>
        <v>0.24994481236203089</v>
      </c>
      <c r="J2240" s="2">
        <f t="shared" si="309"/>
        <v>2.7034688549048864</v>
      </c>
      <c r="K2240" s="2">
        <f t="shared" si="310"/>
        <v>42.168046357615893</v>
      </c>
      <c r="L2240">
        <f t="shared" si="311"/>
        <v>6541.8888888888887</v>
      </c>
      <c r="M2240" s="3">
        <f t="shared" si="312"/>
        <v>0.18051569781702231</v>
      </c>
      <c r="N2240" s="2">
        <f t="shared" si="313"/>
        <v>48.801856686974183</v>
      </c>
      <c r="O2240" s="2">
        <f t="shared" si="314"/>
        <v>15.434092163355409</v>
      </c>
    </row>
    <row r="2241" spans="1:15" x14ac:dyDescent="0.2">
      <c r="A2241" t="str">
        <f t="shared" si="306"/>
        <v>Hopkins County, Texas</v>
      </c>
      <c r="B2241" t="str">
        <f t="shared" si="307"/>
        <v>Hopkins County,</v>
      </c>
      <c r="C2241" t="s">
        <v>127</v>
      </c>
      <c r="D2241" t="s">
        <v>302</v>
      </c>
      <c r="E2241">
        <v>736</v>
      </c>
      <c r="F2241" s="4">
        <f>VLOOKUP(A2241,'[1]Population Data'!$A:$B,2,FALSE)</f>
        <v>36240</v>
      </c>
      <c r="G2241">
        <f>VLOOKUP(A2241,'[1]Population Data'!$A:$C, 3, FALSE)</f>
        <v>13405</v>
      </c>
      <c r="H2241">
        <f>VLOOKUP(A2241,'[1]Population Data'!$A:$D,4,FALSE)</f>
        <v>9058</v>
      </c>
      <c r="I2241" s="3">
        <f t="shared" si="308"/>
        <v>0.24994481236203089</v>
      </c>
      <c r="J2241" s="2">
        <f t="shared" si="309"/>
        <v>2.7034688549048864</v>
      </c>
      <c r="K2241" s="2">
        <f t="shared" si="310"/>
        <v>272.24282560706399</v>
      </c>
      <c r="L2241">
        <f t="shared" si="311"/>
        <v>6541.8888888888887</v>
      </c>
      <c r="M2241" s="3">
        <f t="shared" si="312"/>
        <v>0.18051569781702231</v>
      </c>
      <c r="N2241" s="2">
        <f t="shared" si="313"/>
        <v>48.801856686974183</v>
      </c>
      <c r="O2241" s="2">
        <f t="shared" si="314"/>
        <v>99.644665194996321</v>
      </c>
    </row>
    <row r="2242" spans="1:15" x14ac:dyDescent="0.2">
      <c r="A2242" t="str">
        <f t="shared" si="306"/>
        <v>Houston County, Texas</v>
      </c>
      <c r="B2242" t="str">
        <f t="shared" si="307"/>
        <v>Houston County,</v>
      </c>
      <c r="C2242" t="s">
        <v>128</v>
      </c>
      <c r="D2242" t="s">
        <v>283</v>
      </c>
      <c r="E2242">
        <v>406</v>
      </c>
      <c r="F2242" s="4">
        <f>VLOOKUP(A2242,'[1]Population Data'!$A:$B,2,FALSE)</f>
        <v>22955</v>
      </c>
      <c r="G2242">
        <f>VLOOKUP(A2242,'[1]Population Data'!$A:$C, 3, FALSE)</f>
        <v>8209</v>
      </c>
      <c r="H2242">
        <f>VLOOKUP(A2242,'[1]Population Data'!$A:$D,4,FALSE)</f>
        <v>4481</v>
      </c>
      <c r="I2242" s="3">
        <f t="shared" si="308"/>
        <v>0.19520801568285776</v>
      </c>
      <c r="J2242" s="2">
        <f t="shared" si="309"/>
        <v>2.7963211109757582</v>
      </c>
      <c r="K2242" s="2">
        <f t="shared" si="310"/>
        <v>145.19076453931606</v>
      </c>
      <c r="L2242">
        <f t="shared" si="311"/>
        <v>3236.2777777777778</v>
      </c>
      <c r="M2242" s="3">
        <f t="shared" si="312"/>
        <v>0.14098356688206395</v>
      </c>
      <c r="N2242" s="2">
        <f t="shared" si="313"/>
        <v>39.423532437297823</v>
      </c>
      <c r="O2242" s="2">
        <f t="shared" si="314"/>
        <v>42.929496115588485</v>
      </c>
    </row>
    <row r="2243" spans="1:15" x14ac:dyDescent="0.2">
      <c r="A2243" t="str">
        <f t="shared" ref="A2243:A2306" si="315">CONCATENATE(B2243, " Texas")</f>
        <v>Houston County, Texas</v>
      </c>
      <c r="B2243" t="str">
        <f t="shared" ref="B2243:B2306" si="316">LEFT(C2243,FIND(",",C2243))</f>
        <v>Houston County,</v>
      </c>
      <c r="C2243" t="s">
        <v>128</v>
      </c>
      <c r="D2243" t="s">
        <v>284</v>
      </c>
      <c r="E2243">
        <v>142</v>
      </c>
      <c r="F2243" s="4">
        <f>VLOOKUP(A2243,'[1]Population Data'!$A:$B,2,FALSE)</f>
        <v>22955</v>
      </c>
      <c r="G2243">
        <f>VLOOKUP(A2243,'[1]Population Data'!$A:$C, 3, FALSE)</f>
        <v>8209</v>
      </c>
      <c r="H2243">
        <f>VLOOKUP(A2243,'[1]Population Data'!$A:$D,4,FALSE)</f>
        <v>4481</v>
      </c>
      <c r="I2243" s="3">
        <f t="shared" ref="I2243:I2306" si="317">H2243/F2243</f>
        <v>0.19520801568285776</v>
      </c>
      <c r="J2243" s="2">
        <f t="shared" ref="J2243:J2306" si="318">F2243/G2243</f>
        <v>2.7963211109757582</v>
      </c>
      <c r="K2243" s="2">
        <f t="shared" ref="K2243:K2306" si="319">E2243/J2243</f>
        <v>50.781006316706602</v>
      </c>
      <c r="L2243">
        <f t="shared" ref="L2243:L2306" si="320">(H2243/18)*13</f>
        <v>3236.2777777777778</v>
      </c>
      <c r="M2243" s="3">
        <f t="shared" ref="M2243:M2306" si="321">L2243/F2243</f>
        <v>0.14098356688206395</v>
      </c>
      <c r="N2243" s="2">
        <f t="shared" ref="N2243:N2306" si="322">M2243*J2243*100</f>
        <v>39.423532437297823</v>
      </c>
      <c r="O2243" s="2">
        <f t="shared" ref="O2243:O2306" si="323">0.75*K2243*N2243*(1/100)</f>
        <v>15.014749872939813</v>
      </c>
    </row>
    <row r="2244" spans="1:15" x14ac:dyDescent="0.2">
      <c r="A2244" t="str">
        <f t="shared" si="315"/>
        <v>Houston County, Texas</v>
      </c>
      <c r="B2244" t="str">
        <f t="shared" si="316"/>
        <v>Houston County,</v>
      </c>
      <c r="C2244" t="s">
        <v>128</v>
      </c>
      <c r="D2244" t="s">
        <v>285</v>
      </c>
      <c r="E2244">
        <v>390</v>
      </c>
      <c r="F2244" s="4">
        <f>VLOOKUP(A2244,'[1]Population Data'!$A:$B,2,FALSE)</f>
        <v>22955</v>
      </c>
      <c r="G2244">
        <f>VLOOKUP(A2244,'[1]Population Data'!$A:$C, 3, FALSE)</f>
        <v>8209</v>
      </c>
      <c r="H2244">
        <f>VLOOKUP(A2244,'[1]Population Data'!$A:$D,4,FALSE)</f>
        <v>4481</v>
      </c>
      <c r="I2244" s="3">
        <f t="shared" si="317"/>
        <v>0.19520801568285776</v>
      </c>
      <c r="J2244" s="2">
        <f t="shared" si="318"/>
        <v>2.7963211109757582</v>
      </c>
      <c r="K2244" s="2">
        <f t="shared" si="319"/>
        <v>139.46896101067307</v>
      </c>
      <c r="L2244">
        <f t="shared" si="320"/>
        <v>3236.2777777777778</v>
      </c>
      <c r="M2244" s="3">
        <f t="shared" si="321"/>
        <v>0.14098356688206395</v>
      </c>
      <c r="N2244" s="2">
        <f t="shared" si="322"/>
        <v>39.423532437297823</v>
      </c>
      <c r="O2244" s="2">
        <f t="shared" si="323"/>
        <v>41.23769331300371</v>
      </c>
    </row>
    <row r="2245" spans="1:15" x14ac:dyDescent="0.2">
      <c r="A2245" t="str">
        <f t="shared" si="315"/>
        <v>Houston County, Texas</v>
      </c>
      <c r="B2245" t="str">
        <f t="shared" si="316"/>
        <v>Houston County,</v>
      </c>
      <c r="C2245" t="s">
        <v>128</v>
      </c>
      <c r="D2245" t="s">
        <v>286</v>
      </c>
      <c r="E2245">
        <v>36</v>
      </c>
      <c r="F2245" s="4">
        <f>VLOOKUP(A2245,'[1]Population Data'!$A:$B,2,FALSE)</f>
        <v>22955</v>
      </c>
      <c r="G2245">
        <f>VLOOKUP(A2245,'[1]Population Data'!$A:$C, 3, FALSE)</f>
        <v>8209</v>
      </c>
      <c r="H2245">
        <f>VLOOKUP(A2245,'[1]Population Data'!$A:$D,4,FALSE)</f>
        <v>4481</v>
      </c>
      <c r="I2245" s="3">
        <f t="shared" si="317"/>
        <v>0.19520801568285776</v>
      </c>
      <c r="J2245" s="2">
        <f t="shared" si="318"/>
        <v>2.7963211109757582</v>
      </c>
      <c r="K2245" s="2">
        <f t="shared" si="319"/>
        <v>12.874057939446745</v>
      </c>
      <c r="L2245">
        <f t="shared" si="320"/>
        <v>3236.2777777777778</v>
      </c>
      <c r="M2245" s="3">
        <f t="shared" si="321"/>
        <v>0.14098356688206395</v>
      </c>
      <c r="N2245" s="2">
        <f t="shared" si="322"/>
        <v>39.423532437297823</v>
      </c>
      <c r="O2245" s="2">
        <f t="shared" si="323"/>
        <v>3.8065563058157279</v>
      </c>
    </row>
    <row r="2246" spans="1:15" x14ac:dyDescent="0.2">
      <c r="A2246" t="str">
        <f t="shared" si="315"/>
        <v>Houston County, Texas</v>
      </c>
      <c r="B2246" t="str">
        <f t="shared" si="316"/>
        <v>Houston County,</v>
      </c>
      <c r="C2246" t="s">
        <v>128</v>
      </c>
      <c r="D2246" t="s">
        <v>287</v>
      </c>
      <c r="E2246">
        <v>661</v>
      </c>
      <c r="F2246" s="4">
        <f>VLOOKUP(A2246,'[1]Population Data'!$A:$B,2,FALSE)</f>
        <v>22955</v>
      </c>
      <c r="G2246">
        <f>VLOOKUP(A2246,'[1]Population Data'!$A:$C, 3, FALSE)</f>
        <v>8209</v>
      </c>
      <c r="H2246">
        <f>VLOOKUP(A2246,'[1]Population Data'!$A:$D,4,FALSE)</f>
        <v>4481</v>
      </c>
      <c r="I2246" s="3">
        <f t="shared" si="317"/>
        <v>0.19520801568285776</v>
      </c>
      <c r="J2246" s="2">
        <f t="shared" si="318"/>
        <v>2.7963211109757582</v>
      </c>
      <c r="K2246" s="2">
        <f t="shared" si="319"/>
        <v>236.38200827706382</v>
      </c>
      <c r="L2246">
        <f t="shared" si="320"/>
        <v>3236.2777777777778</v>
      </c>
      <c r="M2246" s="3">
        <f t="shared" si="321"/>
        <v>0.14098356688206395</v>
      </c>
      <c r="N2246" s="2">
        <f t="shared" si="322"/>
        <v>39.423532437297823</v>
      </c>
      <c r="O2246" s="2">
        <f t="shared" si="323"/>
        <v>69.892603281783209</v>
      </c>
    </row>
    <row r="2247" spans="1:15" x14ac:dyDescent="0.2">
      <c r="A2247" t="str">
        <f t="shared" si="315"/>
        <v>Houston County, Texas</v>
      </c>
      <c r="B2247" t="str">
        <f t="shared" si="316"/>
        <v>Houston County,</v>
      </c>
      <c r="C2247" t="s">
        <v>128</v>
      </c>
      <c r="D2247" t="s">
        <v>288</v>
      </c>
      <c r="E2247">
        <v>775</v>
      </c>
      <c r="F2247" s="4">
        <f>VLOOKUP(A2247,'[1]Population Data'!$A:$B,2,FALSE)</f>
        <v>22955</v>
      </c>
      <c r="G2247">
        <f>VLOOKUP(A2247,'[1]Population Data'!$A:$C, 3, FALSE)</f>
        <v>8209</v>
      </c>
      <c r="H2247">
        <f>VLOOKUP(A2247,'[1]Population Data'!$A:$D,4,FALSE)</f>
        <v>4481</v>
      </c>
      <c r="I2247" s="3">
        <f t="shared" si="317"/>
        <v>0.19520801568285776</v>
      </c>
      <c r="J2247" s="2">
        <f t="shared" si="318"/>
        <v>2.7963211109757582</v>
      </c>
      <c r="K2247" s="2">
        <f t="shared" si="319"/>
        <v>277.14985841864518</v>
      </c>
      <c r="L2247">
        <f t="shared" si="320"/>
        <v>3236.2777777777778</v>
      </c>
      <c r="M2247" s="3">
        <f t="shared" si="321"/>
        <v>0.14098356688206395</v>
      </c>
      <c r="N2247" s="2">
        <f t="shared" si="322"/>
        <v>39.423532437297823</v>
      </c>
      <c r="O2247" s="2">
        <f t="shared" si="323"/>
        <v>81.946698250199674</v>
      </c>
    </row>
    <row r="2248" spans="1:15" x14ac:dyDescent="0.2">
      <c r="A2248" t="str">
        <f t="shared" si="315"/>
        <v>Houston County, Texas</v>
      </c>
      <c r="B2248" t="str">
        <f t="shared" si="316"/>
        <v>Houston County,</v>
      </c>
      <c r="C2248" t="s">
        <v>128</v>
      </c>
      <c r="D2248" t="s">
        <v>289</v>
      </c>
      <c r="E2248">
        <v>207</v>
      </c>
      <c r="F2248" s="4">
        <f>VLOOKUP(A2248,'[1]Population Data'!$A:$B,2,FALSE)</f>
        <v>22955</v>
      </c>
      <c r="G2248">
        <f>VLOOKUP(A2248,'[1]Population Data'!$A:$C, 3, FALSE)</f>
        <v>8209</v>
      </c>
      <c r="H2248">
        <f>VLOOKUP(A2248,'[1]Population Data'!$A:$D,4,FALSE)</f>
        <v>4481</v>
      </c>
      <c r="I2248" s="3">
        <f t="shared" si="317"/>
        <v>0.19520801568285776</v>
      </c>
      <c r="J2248" s="2">
        <f t="shared" si="318"/>
        <v>2.7963211109757582</v>
      </c>
      <c r="K2248" s="2">
        <f t="shared" si="319"/>
        <v>74.025833151818773</v>
      </c>
      <c r="L2248">
        <f t="shared" si="320"/>
        <v>3236.2777777777778</v>
      </c>
      <c r="M2248" s="3">
        <f t="shared" si="321"/>
        <v>0.14098356688206395</v>
      </c>
      <c r="N2248" s="2">
        <f t="shared" si="322"/>
        <v>39.423532437297823</v>
      </c>
      <c r="O2248" s="2">
        <f t="shared" si="323"/>
        <v>21.887698758440429</v>
      </c>
    </row>
    <row r="2249" spans="1:15" x14ac:dyDescent="0.2">
      <c r="A2249" t="str">
        <f t="shared" si="315"/>
        <v>Houston County, Texas</v>
      </c>
      <c r="B2249" t="str">
        <f t="shared" si="316"/>
        <v>Houston County,</v>
      </c>
      <c r="C2249" t="s">
        <v>128</v>
      </c>
      <c r="D2249" t="s">
        <v>290</v>
      </c>
      <c r="E2249">
        <v>1051</v>
      </c>
      <c r="F2249" s="4">
        <f>VLOOKUP(A2249,'[1]Population Data'!$A:$B,2,FALSE)</f>
        <v>22955</v>
      </c>
      <c r="G2249">
        <f>VLOOKUP(A2249,'[1]Population Data'!$A:$C, 3, FALSE)</f>
        <v>8209</v>
      </c>
      <c r="H2249">
        <f>VLOOKUP(A2249,'[1]Population Data'!$A:$D,4,FALSE)</f>
        <v>4481</v>
      </c>
      <c r="I2249" s="3">
        <f t="shared" si="317"/>
        <v>0.19520801568285776</v>
      </c>
      <c r="J2249" s="2">
        <f t="shared" si="318"/>
        <v>2.7963211109757582</v>
      </c>
      <c r="K2249" s="2">
        <f t="shared" si="319"/>
        <v>375.85096928773692</v>
      </c>
      <c r="L2249">
        <f t="shared" si="320"/>
        <v>3236.2777777777778</v>
      </c>
      <c r="M2249" s="3">
        <f t="shared" si="321"/>
        <v>0.14098356688206395</v>
      </c>
      <c r="N2249" s="2">
        <f t="shared" si="322"/>
        <v>39.423532437297823</v>
      </c>
      <c r="O2249" s="2">
        <f t="shared" si="323"/>
        <v>111.13029659478693</v>
      </c>
    </row>
    <row r="2250" spans="1:15" x14ac:dyDescent="0.2">
      <c r="A2250" t="str">
        <f t="shared" si="315"/>
        <v>Houston County, Texas</v>
      </c>
      <c r="B2250" t="str">
        <f t="shared" si="316"/>
        <v>Houston County,</v>
      </c>
      <c r="C2250" t="s">
        <v>128</v>
      </c>
      <c r="D2250" t="s">
        <v>291</v>
      </c>
      <c r="E2250">
        <v>29</v>
      </c>
      <c r="F2250" s="4">
        <f>VLOOKUP(A2250,'[1]Population Data'!$A:$B,2,FALSE)</f>
        <v>22955</v>
      </c>
      <c r="G2250">
        <f>VLOOKUP(A2250,'[1]Population Data'!$A:$C, 3, FALSE)</f>
        <v>8209</v>
      </c>
      <c r="H2250">
        <f>VLOOKUP(A2250,'[1]Population Data'!$A:$D,4,FALSE)</f>
        <v>4481</v>
      </c>
      <c r="I2250" s="3">
        <f t="shared" si="317"/>
        <v>0.19520801568285776</v>
      </c>
      <c r="J2250" s="2">
        <f t="shared" si="318"/>
        <v>2.7963211109757582</v>
      </c>
      <c r="K2250" s="2">
        <f t="shared" si="319"/>
        <v>10.370768895665433</v>
      </c>
      <c r="L2250">
        <f t="shared" si="320"/>
        <v>3236.2777777777778</v>
      </c>
      <c r="M2250" s="3">
        <f t="shared" si="321"/>
        <v>0.14098356688206395</v>
      </c>
      <c r="N2250" s="2">
        <f t="shared" si="322"/>
        <v>39.423532437297823</v>
      </c>
      <c r="O2250" s="2">
        <f t="shared" si="323"/>
        <v>3.0663925796848912</v>
      </c>
    </row>
    <row r="2251" spans="1:15" x14ac:dyDescent="0.2">
      <c r="A2251" t="str">
        <f t="shared" si="315"/>
        <v>Houston County, Texas</v>
      </c>
      <c r="B2251" t="str">
        <f t="shared" si="316"/>
        <v>Houston County,</v>
      </c>
      <c r="C2251" t="s">
        <v>128</v>
      </c>
      <c r="D2251" t="s">
        <v>292</v>
      </c>
      <c r="E2251">
        <v>18</v>
      </c>
      <c r="F2251" s="4">
        <f>VLOOKUP(A2251,'[1]Population Data'!$A:$B,2,FALSE)</f>
        <v>22955</v>
      </c>
      <c r="G2251">
        <f>VLOOKUP(A2251,'[1]Population Data'!$A:$C, 3, FALSE)</f>
        <v>8209</v>
      </c>
      <c r="H2251">
        <f>VLOOKUP(A2251,'[1]Population Data'!$A:$D,4,FALSE)</f>
        <v>4481</v>
      </c>
      <c r="I2251" s="3">
        <f t="shared" si="317"/>
        <v>0.19520801568285776</v>
      </c>
      <c r="J2251" s="2">
        <f t="shared" si="318"/>
        <v>2.7963211109757582</v>
      </c>
      <c r="K2251" s="2">
        <f t="shared" si="319"/>
        <v>6.4370289697233725</v>
      </c>
      <c r="L2251">
        <f t="shared" si="320"/>
        <v>3236.2777777777778</v>
      </c>
      <c r="M2251" s="3">
        <f t="shared" si="321"/>
        <v>0.14098356688206395</v>
      </c>
      <c r="N2251" s="2">
        <f t="shared" si="322"/>
        <v>39.423532437297823</v>
      </c>
      <c r="O2251" s="2">
        <f t="shared" si="323"/>
        <v>1.903278152907864</v>
      </c>
    </row>
    <row r="2252" spans="1:15" x14ac:dyDescent="0.2">
      <c r="A2252" t="str">
        <f t="shared" si="315"/>
        <v>Houston County, Texas</v>
      </c>
      <c r="B2252" t="str">
        <f t="shared" si="316"/>
        <v>Houston County,</v>
      </c>
      <c r="C2252" t="s">
        <v>128</v>
      </c>
      <c r="D2252" t="s">
        <v>293</v>
      </c>
      <c r="E2252">
        <v>630</v>
      </c>
      <c r="F2252" s="4">
        <f>VLOOKUP(A2252,'[1]Population Data'!$A:$B,2,FALSE)</f>
        <v>22955</v>
      </c>
      <c r="G2252">
        <f>VLOOKUP(A2252,'[1]Population Data'!$A:$C, 3, FALSE)</f>
        <v>8209</v>
      </c>
      <c r="H2252">
        <f>VLOOKUP(A2252,'[1]Population Data'!$A:$D,4,FALSE)</f>
        <v>4481</v>
      </c>
      <c r="I2252" s="3">
        <f t="shared" si="317"/>
        <v>0.19520801568285776</v>
      </c>
      <c r="J2252" s="2">
        <f t="shared" si="318"/>
        <v>2.7963211109757582</v>
      </c>
      <c r="K2252" s="2">
        <f t="shared" si="319"/>
        <v>225.29601394031803</v>
      </c>
      <c r="L2252">
        <f t="shared" si="320"/>
        <v>3236.2777777777778</v>
      </c>
      <c r="M2252" s="3">
        <f t="shared" si="321"/>
        <v>0.14098356688206395</v>
      </c>
      <c r="N2252" s="2">
        <f t="shared" si="322"/>
        <v>39.423532437297823</v>
      </c>
      <c r="O2252" s="2">
        <f t="shared" si="323"/>
        <v>66.614735351775224</v>
      </c>
    </row>
    <row r="2253" spans="1:15" x14ac:dyDescent="0.2">
      <c r="A2253" t="str">
        <f t="shared" si="315"/>
        <v>Houston County, Texas</v>
      </c>
      <c r="B2253" t="str">
        <f t="shared" si="316"/>
        <v>Houston County,</v>
      </c>
      <c r="C2253" t="s">
        <v>128</v>
      </c>
      <c r="D2253" t="s">
        <v>294</v>
      </c>
      <c r="E2253">
        <v>281</v>
      </c>
      <c r="F2253" s="4">
        <f>VLOOKUP(A2253,'[1]Population Data'!$A:$B,2,FALSE)</f>
        <v>22955</v>
      </c>
      <c r="G2253">
        <f>VLOOKUP(A2253,'[1]Population Data'!$A:$C, 3, FALSE)</f>
        <v>8209</v>
      </c>
      <c r="H2253">
        <f>VLOOKUP(A2253,'[1]Population Data'!$A:$D,4,FALSE)</f>
        <v>4481</v>
      </c>
      <c r="I2253" s="3">
        <f t="shared" si="317"/>
        <v>0.19520801568285776</v>
      </c>
      <c r="J2253" s="2">
        <f t="shared" si="318"/>
        <v>2.7963211109757582</v>
      </c>
      <c r="K2253" s="2">
        <f t="shared" si="319"/>
        <v>100.48917447179264</v>
      </c>
      <c r="L2253">
        <f t="shared" si="320"/>
        <v>3236.2777777777778</v>
      </c>
      <c r="M2253" s="3">
        <f t="shared" si="321"/>
        <v>0.14098356688206395</v>
      </c>
      <c r="N2253" s="2">
        <f t="shared" si="322"/>
        <v>39.423532437297823</v>
      </c>
      <c r="O2253" s="2">
        <f t="shared" si="323"/>
        <v>29.712286720394982</v>
      </c>
    </row>
    <row r="2254" spans="1:15" x14ac:dyDescent="0.2">
      <c r="A2254" t="str">
        <f t="shared" si="315"/>
        <v>Houston County, Texas</v>
      </c>
      <c r="B2254" t="str">
        <f t="shared" si="316"/>
        <v>Houston County,</v>
      </c>
      <c r="C2254" t="s">
        <v>128</v>
      </c>
      <c r="D2254" t="s">
        <v>295</v>
      </c>
      <c r="E2254">
        <v>397</v>
      </c>
      <c r="F2254" s="4">
        <f>VLOOKUP(A2254,'[1]Population Data'!$A:$B,2,FALSE)</f>
        <v>22955</v>
      </c>
      <c r="G2254">
        <f>VLOOKUP(A2254,'[1]Population Data'!$A:$C, 3, FALSE)</f>
        <v>8209</v>
      </c>
      <c r="H2254">
        <f>VLOOKUP(A2254,'[1]Population Data'!$A:$D,4,FALSE)</f>
        <v>4481</v>
      </c>
      <c r="I2254" s="3">
        <f t="shared" si="317"/>
        <v>0.19520801568285776</v>
      </c>
      <c r="J2254" s="2">
        <f t="shared" si="318"/>
        <v>2.7963211109757582</v>
      </c>
      <c r="K2254" s="2">
        <f t="shared" si="319"/>
        <v>141.97225005445438</v>
      </c>
      <c r="L2254">
        <f t="shared" si="320"/>
        <v>3236.2777777777778</v>
      </c>
      <c r="M2254" s="3">
        <f t="shared" si="321"/>
        <v>0.14098356688206395</v>
      </c>
      <c r="N2254" s="2">
        <f t="shared" si="322"/>
        <v>39.423532437297823</v>
      </c>
      <c r="O2254" s="2">
        <f t="shared" si="323"/>
        <v>41.977857039134555</v>
      </c>
    </row>
    <row r="2255" spans="1:15" x14ac:dyDescent="0.2">
      <c r="A2255" t="str">
        <f t="shared" si="315"/>
        <v>Houston County, Texas</v>
      </c>
      <c r="B2255" t="str">
        <f t="shared" si="316"/>
        <v>Houston County,</v>
      </c>
      <c r="C2255" t="s">
        <v>128</v>
      </c>
      <c r="D2255" t="s">
        <v>296</v>
      </c>
      <c r="E2255">
        <v>220</v>
      </c>
      <c r="F2255" s="4">
        <f>VLOOKUP(A2255,'[1]Population Data'!$A:$B,2,FALSE)</f>
        <v>22955</v>
      </c>
      <c r="G2255">
        <f>VLOOKUP(A2255,'[1]Population Data'!$A:$C, 3, FALSE)</f>
        <v>8209</v>
      </c>
      <c r="H2255">
        <f>VLOOKUP(A2255,'[1]Population Data'!$A:$D,4,FALSE)</f>
        <v>4481</v>
      </c>
      <c r="I2255" s="3">
        <f t="shared" si="317"/>
        <v>0.19520801568285776</v>
      </c>
      <c r="J2255" s="2">
        <f t="shared" si="318"/>
        <v>2.7963211109757582</v>
      </c>
      <c r="K2255" s="2">
        <f t="shared" si="319"/>
        <v>78.674798518841214</v>
      </c>
      <c r="L2255">
        <f t="shared" si="320"/>
        <v>3236.2777777777778</v>
      </c>
      <c r="M2255" s="3">
        <f t="shared" si="321"/>
        <v>0.14098356688206395</v>
      </c>
      <c r="N2255" s="2">
        <f t="shared" si="322"/>
        <v>39.423532437297823</v>
      </c>
      <c r="O2255" s="2">
        <f t="shared" si="323"/>
        <v>23.262288535540556</v>
      </c>
    </row>
    <row r="2256" spans="1:15" x14ac:dyDescent="0.2">
      <c r="A2256" t="str">
        <f t="shared" si="315"/>
        <v>Houston County, Texas</v>
      </c>
      <c r="B2256" t="str">
        <f t="shared" si="316"/>
        <v>Houston County,</v>
      </c>
      <c r="C2256" t="s">
        <v>128</v>
      </c>
      <c r="D2256" t="s">
        <v>297</v>
      </c>
      <c r="E2256">
        <v>726</v>
      </c>
      <c r="F2256" s="4">
        <f>VLOOKUP(A2256,'[1]Population Data'!$A:$B,2,FALSE)</f>
        <v>22955</v>
      </c>
      <c r="G2256">
        <f>VLOOKUP(A2256,'[1]Population Data'!$A:$C, 3, FALSE)</f>
        <v>8209</v>
      </c>
      <c r="H2256">
        <f>VLOOKUP(A2256,'[1]Population Data'!$A:$D,4,FALSE)</f>
        <v>4481</v>
      </c>
      <c r="I2256" s="3">
        <f t="shared" si="317"/>
        <v>0.19520801568285776</v>
      </c>
      <c r="J2256" s="2">
        <f t="shared" si="318"/>
        <v>2.7963211109757582</v>
      </c>
      <c r="K2256" s="2">
        <f t="shared" si="319"/>
        <v>259.62683511217602</v>
      </c>
      <c r="L2256">
        <f t="shared" si="320"/>
        <v>3236.2777777777778</v>
      </c>
      <c r="M2256" s="3">
        <f t="shared" si="321"/>
        <v>0.14098356688206395</v>
      </c>
      <c r="N2256" s="2">
        <f t="shared" si="322"/>
        <v>39.423532437297823</v>
      </c>
      <c r="O2256" s="2">
        <f t="shared" si="323"/>
        <v>76.765552167283843</v>
      </c>
    </row>
    <row r="2257" spans="1:15" x14ac:dyDescent="0.2">
      <c r="A2257" t="str">
        <f t="shared" si="315"/>
        <v>Houston County, Texas</v>
      </c>
      <c r="B2257" t="str">
        <f t="shared" si="316"/>
        <v>Houston County,</v>
      </c>
      <c r="C2257" t="s">
        <v>128</v>
      </c>
      <c r="D2257" t="s">
        <v>298</v>
      </c>
      <c r="E2257">
        <v>118</v>
      </c>
      <c r="F2257" s="4">
        <f>VLOOKUP(A2257,'[1]Population Data'!$A:$B,2,FALSE)</f>
        <v>22955</v>
      </c>
      <c r="G2257">
        <f>VLOOKUP(A2257,'[1]Population Data'!$A:$C, 3, FALSE)</f>
        <v>8209</v>
      </c>
      <c r="H2257">
        <f>VLOOKUP(A2257,'[1]Population Data'!$A:$D,4,FALSE)</f>
        <v>4481</v>
      </c>
      <c r="I2257" s="3">
        <f t="shared" si="317"/>
        <v>0.19520801568285776</v>
      </c>
      <c r="J2257" s="2">
        <f t="shared" si="318"/>
        <v>2.7963211109757582</v>
      </c>
      <c r="K2257" s="2">
        <f t="shared" si="319"/>
        <v>42.198301023742104</v>
      </c>
      <c r="L2257">
        <f t="shared" si="320"/>
        <v>3236.2777777777778</v>
      </c>
      <c r="M2257" s="3">
        <f t="shared" si="321"/>
        <v>0.14098356688206395</v>
      </c>
      <c r="N2257" s="2">
        <f t="shared" si="322"/>
        <v>39.423532437297823</v>
      </c>
      <c r="O2257" s="2">
        <f t="shared" si="323"/>
        <v>12.477045669062662</v>
      </c>
    </row>
    <row r="2258" spans="1:15" x14ac:dyDescent="0.2">
      <c r="A2258" t="str">
        <f t="shared" si="315"/>
        <v>Houston County, Texas</v>
      </c>
      <c r="B2258" t="str">
        <f t="shared" si="316"/>
        <v>Houston County,</v>
      </c>
      <c r="C2258" t="s">
        <v>128</v>
      </c>
      <c r="D2258" t="s">
        <v>299</v>
      </c>
      <c r="E2258">
        <v>942</v>
      </c>
      <c r="F2258" s="4">
        <f>VLOOKUP(A2258,'[1]Population Data'!$A:$B,2,FALSE)</f>
        <v>22955</v>
      </c>
      <c r="G2258">
        <f>VLOOKUP(A2258,'[1]Population Data'!$A:$C, 3, FALSE)</f>
        <v>8209</v>
      </c>
      <c r="H2258">
        <f>VLOOKUP(A2258,'[1]Population Data'!$A:$D,4,FALSE)</f>
        <v>4481</v>
      </c>
      <c r="I2258" s="3">
        <f t="shared" si="317"/>
        <v>0.19520801568285776</v>
      </c>
      <c r="J2258" s="2">
        <f t="shared" si="318"/>
        <v>2.7963211109757582</v>
      </c>
      <c r="K2258" s="2">
        <f t="shared" si="319"/>
        <v>336.87118274885648</v>
      </c>
      <c r="L2258">
        <f t="shared" si="320"/>
        <v>3236.2777777777778</v>
      </c>
      <c r="M2258" s="3">
        <f t="shared" si="321"/>
        <v>0.14098356688206395</v>
      </c>
      <c r="N2258" s="2">
        <f t="shared" si="322"/>
        <v>39.423532437297823</v>
      </c>
      <c r="O2258" s="2">
        <f t="shared" si="323"/>
        <v>99.604890002178195</v>
      </c>
    </row>
    <row r="2259" spans="1:15" x14ac:dyDescent="0.2">
      <c r="A2259" t="str">
        <f t="shared" si="315"/>
        <v>Houston County, Texas</v>
      </c>
      <c r="B2259" t="str">
        <f t="shared" si="316"/>
        <v>Houston County,</v>
      </c>
      <c r="C2259" t="s">
        <v>128</v>
      </c>
      <c r="D2259" t="s">
        <v>300</v>
      </c>
      <c r="E2259">
        <v>360</v>
      </c>
      <c r="F2259" s="4">
        <f>VLOOKUP(A2259,'[1]Population Data'!$A:$B,2,FALSE)</f>
        <v>22955</v>
      </c>
      <c r="G2259">
        <f>VLOOKUP(A2259,'[1]Population Data'!$A:$C, 3, FALSE)</f>
        <v>8209</v>
      </c>
      <c r="H2259">
        <f>VLOOKUP(A2259,'[1]Population Data'!$A:$D,4,FALSE)</f>
        <v>4481</v>
      </c>
      <c r="I2259" s="3">
        <f t="shared" si="317"/>
        <v>0.19520801568285776</v>
      </c>
      <c r="J2259" s="2">
        <f t="shared" si="318"/>
        <v>2.7963211109757582</v>
      </c>
      <c r="K2259" s="2">
        <f t="shared" si="319"/>
        <v>128.74057939446743</v>
      </c>
      <c r="L2259">
        <f t="shared" si="320"/>
        <v>3236.2777777777778</v>
      </c>
      <c r="M2259" s="3">
        <f t="shared" si="321"/>
        <v>0.14098356688206395</v>
      </c>
      <c r="N2259" s="2">
        <f t="shared" si="322"/>
        <v>39.423532437297823</v>
      </c>
      <c r="O2259" s="2">
        <f t="shared" si="323"/>
        <v>38.065563058157267</v>
      </c>
    </row>
    <row r="2260" spans="1:15" x14ac:dyDescent="0.2">
      <c r="A2260" t="str">
        <f t="shared" si="315"/>
        <v>Houston County, Texas</v>
      </c>
      <c r="B2260" t="str">
        <f t="shared" si="316"/>
        <v>Houston County,</v>
      </c>
      <c r="C2260" t="s">
        <v>128</v>
      </c>
      <c r="D2260" t="s">
        <v>301</v>
      </c>
      <c r="E2260">
        <v>130</v>
      </c>
      <c r="F2260" s="4">
        <f>VLOOKUP(A2260,'[1]Population Data'!$A:$B,2,FALSE)</f>
        <v>22955</v>
      </c>
      <c r="G2260">
        <f>VLOOKUP(A2260,'[1]Population Data'!$A:$C, 3, FALSE)</f>
        <v>8209</v>
      </c>
      <c r="H2260">
        <f>VLOOKUP(A2260,'[1]Population Data'!$A:$D,4,FALSE)</f>
        <v>4481</v>
      </c>
      <c r="I2260" s="3">
        <f t="shared" si="317"/>
        <v>0.19520801568285776</v>
      </c>
      <c r="J2260" s="2">
        <f t="shared" si="318"/>
        <v>2.7963211109757582</v>
      </c>
      <c r="K2260" s="2">
        <f t="shared" si="319"/>
        <v>46.489653670224357</v>
      </c>
      <c r="L2260">
        <f t="shared" si="320"/>
        <v>3236.2777777777778</v>
      </c>
      <c r="M2260" s="3">
        <f t="shared" si="321"/>
        <v>0.14098356688206395</v>
      </c>
      <c r="N2260" s="2">
        <f t="shared" si="322"/>
        <v>39.423532437297823</v>
      </c>
      <c r="O2260" s="2">
        <f t="shared" si="323"/>
        <v>13.745897771001237</v>
      </c>
    </row>
    <row r="2261" spans="1:15" x14ac:dyDescent="0.2">
      <c r="A2261" t="str">
        <f t="shared" si="315"/>
        <v>Houston County, Texas</v>
      </c>
      <c r="B2261" t="str">
        <f t="shared" si="316"/>
        <v>Houston County,</v>
      </c>
      <c r="C2261" t="s">
        <v>128</v>
      </c>
      <c r="D2261" t="s">
        <v>302</v>
      </c>
      <c r="E2261">
        <v>123</v>
      </c>
      <c r="F2261" s="4">
        <f>VLOOKUP(A2261,'[1]Population Data'!$A:$B,2,FALSE)</f>
        <v>22955</v>
      </c>
      <c r="G2261">
        <f>VLOOKUP(A2261,'[1]Population Data'!$A:$C, 3, FALSE)</f>
        <v>8209</v>
      </c>
      <c r="H2261">
        <f>VLOOKUP(A2261,'[1]Population Data'!$A:$D,4,FALSE)</f>
        <v>4481</v>
      </c>
      <c r="I2261" s="3">
        <f t="shared" si="317"/>
        <v>0.19520801568285776</v>
      </c>
      <c r="J2261" s="2">
        <f t="shared" si="318"/>
        <v>2.7963211109757582</v>
      </c>
      <c r="K2261" s="2">
        <f t="shared" si="319"/>
        <v>43.986364626443041</v>
      </c>
      <c r="L2261">
        <f t="shared" si="320"/>
        <v>3236.2777777777778</v>
      </c>
      <c r="M2261" s="3">
        <f t="shared" si="321"/>
        <v>0.14098356688206395</v>
      </c>
      <c r="N2261" s="2">
        <f t="shared" si="322"/>
        <v>39.423532437297823</v>
      </c>
      <c r="O2261" s="2">
        <f t="shared" si="323"/>
        <v>13.005734044870401</v>
      </c>
    </row>
    <row r="2262" spans="1:15" x14ac:dyDescent="0.2">
      <c r="A2262" t="str">
        <f t="shared" si="315"/>
        <v>Howard County, Texas</v>
      </c>
      <c r="B2262" t="str">
        <f t="shared" si="316"/>
        <v>Howard County,</v>
      </c>
      <c r="C2262" t="s">
        <v>129</v>
      </c>
      <c r="D2262" t="s">
        <v>283</v>
      </c>
      <c r="E2262">
        <v>981</v>
      </c>
      <c r="F2262" s="4">
        <f>VLOOKUP(A2262,'[1]Population Data'!$A:$B,2,FALSE)</f>
        <v>36667</v>
      </c>
      <c r="G2262">
        <f>VLOOKUP(A2262,'[1]Population Data'!$A:$C, 3, FALSE)</f>
        <v>11036</v>
      </c>
      <c r="H2262">
        <f>VLOOKUP(A2262,'[1]Population Data'!$A:$D,4,FALSE)</f>
        <v>8012</v>
      </c>
      <c r="I2262" s="3">
        <f t="shared" si="317"/>
        <v>0.21850710448086835</v>
      </c>
      <c r="J2262" s="2">
        <f t="shared" si="318"/>
        <v>3.3224900326205149</v>
      </c>
      <c r="K2262" s="2">
        <f t="shared" si="319"/>
        <v>295.26047945018678</v>
      </c>
      <c r="L2262">
        <f t="shared" si="320"/>
        <v>5786.4444444444443</v>
      </c>
      <c r="M2262" s="3">
        <f t="shared" si="321"/>
        <v>0.15781068656951602</v>
      </c>
      <c r="N2262" s="2">
        <f t="shared" si="322"/>
        <v>52.432443316821718</v>
      </c>
      <c r="O2262" s="2">
        <f t="shared" si="323"/>
        <v>116.10921264352143</v>
      </c>
    </row>
    <row r="2263" spans="1:15" x14ac:dyDescent="0.2">
      <c r="A2263" t="str">
        <f t="shared" si="315"/>
        <v>Howard County, Texas</v>
      </c>
      <c r="B2263" t="str">
        <f t="shared" si="316"/>
        <v>Howard County,</v>
      </c>
      <c r="C2263" t="s">
        <v>129</v>
      </c>
      <c r="D2263" t="s">
        <v>284</v>
      </c>
      <c r="E2263">
        <v>370</v>
      </c>
      <c r="F2263" s="4">
        <f>VLOOKUP(A2263,'[1]Population Data'!$A:$B,2,FALSE)</f>
        <v>36667</v>
      </c>
      <c r="G2263">
        <f>VLOOKUP(A2263,'[1]Population Data'!$A:$C, 3, FALSE)</f>
        <v>11036</v>
      </c>
      <c r="H2263">
        <f>VLOOKUP(A2263,'[1]Population Data'!$A:$D,4,FALSE)</f>
        <v>8012</v>
      </c>
      <c r="I2263" s="3">
        <f t="shared" si="317"/>
        <v>0.21850710448086835</v>
      </c>
      <c r="J2263" s="2">
        <f t="shared" si="318"/>
        <v>3.3224900326205149</v>
      </c>
      <c r="K2263" s="2">
        <f t="shared" si="319"/>
        <v>111.36226034308778</v>
      </c>
      <c r="L2263">
        <f t="shared" si="320"/>
        <v>5786.4444444444443</v>
      </c>
      <c r="M2263" s="3">
        <f t="shared" si="321"/>
        <v>0.15781068656951602</v>
      </c>
      <c r="N2263" s="2">
        <f t="shared" si="322"/>
        <v>52.432443316821718</v>
      </c>
      <c r="O2263" s="2">
        <f t="shared" si="323"/>
        <v>43.792465523040704</v>
      </c>
    </row>
    <row r="2264" spans="1:15" x14ac:dyDescent="0.2">
      <c r="A2264" t="str">
        <f t="shared" si="315"/>
        <v>Howard County, Texas</v>
      </c>
      <c r="B2264" t="str">
        <f t="shared" si="316"/>
        <v>Howard County,</v>
      </c>
      <c r="C2264" t="s">
        <v>129</v>
      </c>
      <c r="D2264" t="s">
        <v>285</v>
      </c>
      <c r="E2264">
        <v>295</v>
      </c>
      <c r="F2264" s="4">
        <f>VLOOKUP(A2264,'[1]Population Data'!$A:$B,2,FALSE)</f>
        <v>36667</v>
      </c>
      <c r="G2264">
        <f>VLOOKUP(A2264,'[1]Population Data'!$A:$C, 3, FALSE)</f>
        <v>11036</v>
      </c>
      <c r="H2264">
        <f>VLOOKUP(A2264,'[1]Population Data'!$A:$D,4,FALSE)</f>
        <v>8012</v>
      </c>
      <c r="I2264" s="3">
        <f t="shared" si="317"/>
        <v>0.21850710448086835</v>
      </c>
      <c r="J2264" s="2">
        <f t="shared" si="318"/>
        <v>3.3224900326205149</v>
      </c>
      <c r="K2264" s="2">
        <f t="shared" si="319"/>
        <v>88.788829192461876</v>
      </c>
      <c r="L2264">
        <f t="shared" si="320"/>
        <v>5786.4444444444443</v>
      </c>
      <c r="M2264" s="3">
        <f t="shared" si="321"/>
        <v>0.15781068656951602</v>
      </c>
      <c r="N2264" s="2">
        <f t="shared" si="322"/>
        <v>52.432443316821718</v>
      </c>
      <c r="O2264" s="2">
        <f t="shared" si="323"/>
        <v>34.915614403505423</v>
      </c>
    </row>
    <row r="2265" spans="1:15" x14ac:dyDescent="0.2">
      <c r="A2265" t="str">
        <f t="shared" si="315"/>
        <v>Howard County, Texas</v>
      </c>
      <c r="B2265" t="str">
        <f t="shared" si="316"/>
        <v>Howard County,</v>
      </c>
      <c r="C2265" t="s">
        <v>129</v>
      </c>
      <c r="D2265" t="s">
        <v>286</v>
      </c>
      <c r="E2265">
        <v>212</v>
      </c>
      <c r="F2265" s="4">
        <f>VLOOKUP(A2265,'[1]Population Data'!$A:$B,2,FALSE)</f>
        <v>36667</v>
      </c>
      <c r="G2265">
        <f>VLOOKUP(A2265,'[1]Population Data'!$A:$C, 3, FALSE)</f>
        <v>11036</v>
      </c>
      <c r="H2265">
        <f>VLOOKUP(A2265,'[1]Population Data'!$A:$D,4,FALSE)</f>
        <v>8012</v>
      </c>
      <c r="I2265" s="3">
        <f t="shared" si="317"/>
        <v>0.21850710448086835</v>
      </c>
      <c r="J2265" s="2">
        <f t="shared" si="318"/>
        <v>3.3224900326205149</v>
      </c>
      <c r="K2265" s="2">
        <f t="shared" si="319"/>
        <v>63.807565385769216</v>
      </c>
      <c r="L2265">
        <f t="shared" si="320"/>
        <v>5786.4444444444443</v>
      </c>
      <c r="M2265" s="3">
        <f t="shared" si="321"/>
        <v>0.15781068656951602</v>
      </c>
      <c r="N2265" s="2">
        <f t="shared" si="322"/>
        <v>52.432443316821718</v>
      </c>
      <c r="O2265" s="2">
        <f t="shared" si="323"/>
        <v>25.091899164553052</v>
      </c>
    </row>
    <row r="2266" spans="1:15" x14ac:dyDescent="0.2">
      <c r="A2266" t="str">
        <f t="shared" si="315"/>
        <v>Howard County, Texas</v>
      </c>
      <c r="B2266" t="str">
        <f t="shared" si="316"/>
        <v>Howard County,</v>
      </c>
      <c r="C2266" t="s">
        <v>129</v>
      </c>
      <c r="D2266" t="s">
        <v>287</v>
      </c>
      <c r="E2266">
        <v>1086</v>
      </c>
      <c r="F2266" s="4">
        <f>VLOOKUP(A2266,'[1]Population Data'!$A:$B,2,FALSE)</f>
        <v>36667</v>
      </c>
      <c r="G2266">
        <f>VLOOKUP(A2266,'[1]Population Data'!$A:$C, 3, FALSE)</f>
        <v>11036</v>
      </c>
      <c r="H2266">
        <f>VLOOKUP(A2266,'[1]Population Data'!$A:$D,4,FALSE)</f>
        <v>8012</v>
      </c>
      <c r="I2266" s="3">
        <f t="shared" si="317"/>
        <v>0.21850710448086835</v>
      </c>
      <c r="J2266" s="2">
        <f t="shared" si="318"/>
        <v>3.3224900326205149</v>
      </c>
      <c r="K2266" s="2">
        <f t="shared" si="319"/>
        <v>326.86328306106304</v>
      </c>
      <c r="L2266">
        <f t="shared" si="320"/>
        <v>5786.4444444444443</v>
      </c>
      <c r="M2266" s="3">
        <f t="shared" si="321"/>
        <v>0.15781068656951602</v>
      </c>
      <c r="N2266" s="2">
        <f t="shared" si="322"/>
        <v>52.432443316821718</v>
      </c>
      <c r="O2266" s="2">
        <f t="shared" si="323"/>
        <v>128.5368042108708</v>
      </c>
    </row>
    <row r="2267" spans="1:15" x14ac:dyDescent="0.2">
      <c r="A2267" t="str">
        <f t="shared" si="315"/>
        <v>Howard County, Texas</v>
      </c>
      <c r="B2267" t="str">
        <f t="shared" si="316"/>
        <v>Howard County,</v>
      </c>
      <c r="C2267" t="s">
        <v>129</v>
      </c>
      <c r="D2267" t="s">
        <v>288</v>
      </c>
      <c r="E2267">
        <v>1426</v>
      </c>
      <c r="F2267" s="4">
        <f>VLOOKUP(A2267,'[1]Population Data'!$A:$B,2,FALSE)</f>
        <v>36667</v>
      </c>
      <c r="G2267">
        <f>VLOOKUP(A2267,'[1]Population Data'!$A:$C, 3, FALSE)</f>
        <v>11036</v>
      </c>
      <c r="H2267">
        <f>VLOOKUP(A2267,'[1]Population Data'!$A:$D,4,FALSE)</f>
        <v>8012</v>
      </c>
      <c r="I2267" s="3">
        <f t="shared" si="317"/>
        <v>0.21850710448086835</v>
      </c>
      <c r="J2267" s="2">
        <f t="shared" si="318"/>
        <v>3.3224900326205149</v>
      </c>
      <c r="K2267" s="2">
        <f t="shared" si="319"/>
        <v>429.19617094390048</v>
      </c>
      <c r="L2267">
        <f t="shared" si="320"/>
        <v>5786.4444444444443</v>
      </c>
      <c r="M2267" s="3">
        <f t="shared" si="321"/>
        <v>0.15781068656951602</v>
      </c>
      <c r="N2267" s="2">
        <f t="shared" si="322"/>
        <v>52.432443316821718</v>
      </c>
      <c r="O2267" s="2">
        <f t="shared" si="323"/>
        <v>168.77852928609741</v>
      </c>
    </row>
    <row r="2268" spans="1:15" x14ac:dyDescent="0.2">
      <c r="A2268" t="str">
        <f t="shared" si="315"/>
        <v>Howard County, Texas</v>
      </c>
      <c r="B2268" t="str">
        <f t="shared" si="316"/>
        <v>Howard County,</v>
      </c>
      <c r="C2268" t="s">
        <v>129</v>
      </c>
      <c r="D2268" t="s">
        <v>289</v>
      </c>
      <c r="E2268">
        <v>598</v>
      </c>
      <c r="F2268" s="4">
        <f>VLOOKUP(A2268,'[1]Population Data'!$A:$B,2,FALSE)</f>
        <v>36667</v>
      </c>
      <c r="G2268">
        <f>VLOOKUP(A2268,'[1]Population Data'!$A:$C, 3, FALSE)</f>
        <v>11036</v>
      </c>
      <c r="H2268">
        <f>VLOOKUP(A2268,'[1]Population Data'!$A:$D,4,FALSE)</f>
        <v>8012</v>
      </c>
      <c r="I2268" s="3">
        <f t="shared" si="317"/>
        <v>0.21850710448086835</v>
      </c>
      <c r="J2268" s="2">
        <f t="shared" si="318"/>
        <v>3.3224900326205149</v>
      </c>
      <c r="K2268" s="2">
        <f t="shared" si="319"/>
        <v>179.98549104099052</v>
      </c>
      <c r="L2268">
        <f t="shared" si="320"/>
        <v>5786.4444444444443</v>
      </c>
      <c r="M2268" s="3">
        <f t="shared" si="321"/>
        <v>0.15781068656951602</v>
      </c>
      <c r="N2268" s="2">
        <f t="shared" si="322"/>
        <v>52.432443316821718</v>
      </c>
      <c r="O2268" s="2">
        <f t="shared" si="323"/>
        <v>70.778092926427945</v>
      </c>
    </row>
    <row r="2269" spans="1:15" x14ac:dyDescent="0.2">
      <c r="A2269" t="str">
        <f t="shared" si="315"/>
        <v>Howard County, Texas</v>
      </c>
      <c r="B2269" t="str">
        <f t="shared" si="316"/>
        <v>Howard County,</v>
      </c>
      <c r="C2269" t="s">
        <v>129</v>
      </c>
      <c r="D2269" t="s">
        <v>290</v>
      </c>
      <c r="E2269">
        <v>2200</v>
      </c>
      <c r="F2269" s="4">
        <f>VLOOKUP(A2269,'[1]Population Data'!$A:$B,2,FALSE)</f>
        <v>36667</v>
      </c>
      <c r="G2269">
        <f>VLOOKUP(A2269,'[1]Population Data'!$A:$C, 3, FALSE)</f>
        <v>11036</v>
      </c>
      <c r="H2269">
        <f>VLOOKUP(A2269,'[1]Population Data'!$A:$D,4,FALSE)</f>
        <v>8012</v>
      </c>
      <c r="I2269" s="3">
        <f t="shared" si="317"/>
        <v>0.21850710448086835</v>
      </c>
      <c r="J2269" s="2">
        <f t="shared" si="318"/>
        <v>3.3224900326205149</v>
      </c>
      <c r="K2269" s="2">
        <f t="shared" si="319"/>
        <v>662.15398041835977</v>
      </c>
      <c r="L2269">
        <f t="shared" si="320"/>
        <v>5786.4444444444443</v>
      </c>
      <c r="M2269" s="3">
        <f t="shared" si="321"/>
        <v>0.15781068656951602</v>
      </c>
      <c r="N2269" s="2">
        <f t="shared" si="322"/>
        <v>52.432443316821718</v>
      </c>
      <c r="O2269" s="2">
        <f t="shared" si="323"/>
        <v>260.38763283970144</v>
      </c>
    </row>
    <row r="2270" spans="1:15" x14ac:dyDescent="0.2">
      <c r="A2270" t="str">
        <f t="shared" si="315"/>
        <v>Howard County, Texas</v>
      </c>
      <c r="B2270" t="str">
        <f t="shared" si="316"/>
        <v>Howard County,</v>
      </c>
      <c r="C2270" t="s">
        <v>129</v>
      </c>
      <c r="D2270" t="s">
        <v>291</v>
      </c>
      <c r="E2270">
        <v>227</v>
      </c>
      <c r="F2270" s="4">
        <f>VLOOKUP(A2270,'[1]Population Data'!$A:$B,2,FALSE)</f>
        <v>36667</v>
      </c>
      <c r="G2270">
        <f>VLOOKUP(A2270,'[1]Population Data'!$A:$C, 3, FALSE)</f>
        <v>11036</v>
      </c>
      <c r="H2270">
        <f>VLOOKUP(A2270,'[1]Population Data'!$A:$D,4,FALSE)</f>
        <v>8012</v>
      </c>
      <c r="I2270" s="3">
        <f t="shared" si="317"/>
        <v>0.21850710448086835</v>
      </c>
      <c r="J2270" s="2">
        <f t="shared" si="318"/>
        <v>3.3224900326205149</v>
      </c>
      <c r="K2270" s="2">
        <f t="shared" si="319"/>
        <v>68.322251615894402</v>
      </c>
      <c r="L2270">
        <f t="shared" si="320"/>
        <v>5786.4444444444443</v>
      </c>
      <c r="M2270" s="3">
        <f t="shared" si="321"/>
        <v>0.15781068656951602</v>
      </c>
      <c r="N2270" s="2">
        <f t="shared" si="322"/>
        <v>52.432443316821718</v>
      </c>
      <c r="O2270" s="2">
        <f t="shared" si="323"/>
        <v>26.867269388460109</v>
      </c>
    </row>
    <row r="2271" spans="1:15" x14ac:dyDescent="0.2">
      <c r="A2271" t="str">
        <f t="shared" si="315"/>
        <v>Howard County, Texas</v>
      </c>
      <c r="B2271" t="str">
        <f t="shared" si="316"/>
        <v>Howard County,</v>
      </c>
      <c r="C2271" t="s">
        <v>129</v>
      </c>
      <c r="D2271" t="s">
        <v>292</v>
      </c>
      <c r="E2271">
        <v>0</v>
      </c>
      <c r="F2271" s="4">
        <f>VLOOKUP(A2271,'[1]Population Data'!$A:$B,2,FALSE)</f>
        <v>36667</v>
      </c>
      <c r="G2271">
        <f>VLOOKUP(A2271,'[1]Population Data'!$A:$C, 3, FALSE)</f>
        <v>11036</v>
      </c>
      <c r="H2271">
        <f>VLOOKUP(A2271,'[1]Population Data'!$A:$D,4,FALSE)</f>
        <v>8012</v>
      </c>
      <c r="I2271" s="3">
        <f t="shared" si="317"/>
        <v>0.21850710448086835</v>
      </c>
      <c r="J2271" s="2">
        <f t="shared" si="318"/>
        <v>3.3224900326205149</v>
      </c>
      <c r="K2271" s="2">
        <f t="shared" si="319"/>
        <v>0</v>
      </c>
      <c r="L2271">
        <f t="shared" si="320"/>
        <v>5786.4444444444443</v>
      </c>
      <c r="M2271" s="3">
        <f t="shared" si="321"/>
        <v>0.15781068656951602</v>
      </c>
      <c r="N2271" s="2">
        <f t="shared" si="322"/>
        <v>52.432443316821718</v>
      </c>
      <c r="O2271" s="2">
        <f t="shared" si="323"/>
        <v>0</v>
      </c>
    </row>
    <row r="2272" spans="1:15" x14ac:dyDescent="0.2">
      <c r="A2272" t="str">
        <f t="shared" si="315"/>
        <v>Howard County, Texas</v>
      </c>
      <c r="B2272" t="str">
        <f t="shared" si="316"/>
        <v>Howard County,</v>
      </c>
      <c r="C2272" t="s">
        <v>129</v>
      </c>
      <c r="D2272" t="s">
        <v>293</v>
      </c>
      <c r="E2272">
        <v>807</v>
      </c>
      <c r="F2272" s="4">
        <f>VLOOKUP(A2272,'[1]Population Data'!$A:$B,2,FALSE)</f>
        <v>36667</v>
      </c>
      <c r="G2272">
        <f>VLOOKUP(A2272,'[1]Population Data'!$A:$C, 3, FALSE)</f>
        <v>11036</v>
      </c>
      <c r="H2272">
        <f>VLOOKUP(A2272,'[1]Population Data'!$A:$D,4,FALSE)</f>
        <v>8012</v>
      </c>
      <c r="I2272" s="3">
        <f t="shared" si="317"/>
        <v>0.21850710448086835</v>
      </c>
      <c r="J2272" s="2">
        <f t="shared" si="318"/>
        <v>3.3224900326205149</v>
      </c>
      <c r="K2272" s="2">
        <f t="shared" si="319"/>
        <v>242.8901191807347</v>
      </c>
      <c r="L2272">
        <f t="shared" si="320"/>
        <v>5786.4444444444443</v>
      </c>
      <c r="M2272" s="3">
        <f t="shared" si="321"/>
        <v>0.15781068656951602</v>
      </c>
      <c r="N2272" s="2">
        <f t="shared" si="322"/>
        <v>52.432443316821718</v>
      </c>
      <c r="O2272" s="2">
        <f t="shared" si="323"/>
        <v>95.514918046199583</v>
      </c>
    </row>
    <row r="2273" spans="1:15" x14ac:dyDescent="0.2">
      <c r="A2273" t="str">
        <f t="shared" si="315"/>
        <v>Howard County, Texas</v>
      </c>
      <c r="B2273" t="str">
        <f t="shared" si="316"/>
        <v>Howard County,</v>
      </c>
      <c r="C2273" t="s">
        <v>129</v>
      </c>
      <c r="D2273" t="s">
        <v>294</v>
      </c>
      <c r="E2273">
        <v>1398</v>
      </c>
      <c r="F2273" s="4">
        <f>VLOOKUP(A2273,'[1]Population Data'!$A:$B,2,FALSE)</f>
        <v>36667</v>
      </c>
      <c r="G2273">
        <f>VLOOKUP(A2273,'[1]Population Data'!$A:$C, 3, FALSE)</f>
        <v>11036</v>
      </c>
      <c r="H2273">
        <f>VLOOKUP(A2273,'[1]Population Data'!$A:$D,4,FALSE)</f>
        <v>8012</v>
      </c>
      <c r="I2273" s="3">
        <f t="shared" si="317"/>
        <v>0.21850710448086835</v>
      </c>
      <c r="J2273" s="2">
        <f t="shared" si="318"/>
        <v>3.3224900326205149</v>
      </c>
      <c r="K2273" s="2">
        <f t="shared" si="319"/>
        <v>420.76875664766681</v>
      </c>
      <c r="L2273">
        <f t="shared" si="320"/>
        <v>5786.4444444444443</v>
      </c>
      <c r="M2273" s="3">
        <f t="shared" si="321"/>
        <v>0.15781068656951602</v>
      </c>
      <c r="N2273" s="2">
        <f t="shared" si="322"/>
        <v>52.432443316821718</v>
      </c>
      <c r="O2273" s="2">
        <f t="shared" si="323"/>
        <v>165.46450486813757</v>
      </c>
    </row>
    <row r="2274" spans="1:15" x14ac:dyDescent="0.2">
      <c r="A2274" t="str">
        <f t="shared" si="315"/>
        <v>Howard County, Texas</v>
      </c>
      <c r="B2274" t="str">
        <f t="shared" si="316"/>
        <v>Howard County,</v>
      </c>
      <c r="C2274" t="s">
        <v>129</v>
      </c>
      <c r="D2274" t="s">
        <v>295</v>
      </c>
      <c r="E2274">
        <v>843</v>
      </c>
      <c r="F2274" s="4">
        <f>VLOOKUP(A2274,'[1]Population Data'!$A:$B,2,FALSE)</f>
        <v>36667</v>
      </c>
      <c r="G2274">
        <f>VLOOKUP(A2274,'[1]Population Data'!$A:$C, 3, FALSE)</f>
        <v>11036</v>
      </c>
      <c r="H2274">
        <f>VLOOKUP(A2274,'[1]Population Data'!$A:$D,4,FALSE)</f>
        <v>8012</v>
      </c>
      <c r="I2274" s="3">
        <f t="shared" si="317"/>
        <v>0.21850710448086835</v>
      </c>
      <c r="J2274" s="2">
        <f t="shared" si="318"/>
        <v>3.3224900326205149</v>
      </c>
      <c r="K2274" s="2">
        <f t="shared" si="319"/>
        <v>253.72536613303512</v>
      </c>
      <c r="L2274">
        <f t="shared" si="320"/>
        <v>5786.4444444444443</v>
      </c>
      <c r="M2274" s="3">
        <f t="shared" si="321"/>
        <v>0.15781068656951602</v>
      </c>
      <c r="N2274" s="2">
        <f t="shared" si="322"/>
        <v>52.432443316821718</v>
      </c>
      <c r="O2274" s="2">
        <f t="shared" si="323"/>
        <v>99.775806583576511</v>
      </c>
    </row>
    <row r="2275" spans="1:15" x14ac:dyDescent="0.2">
      <c r="A2275" t="str">
        <f t="shared" si="315"/>
        <v>Howard County, Texas</v>
      </c>
      <c r="B2275" t="str">
        <f t="shared" si="316"/>
        <v>Howard County,</v>
      </c>
      <c r="C2275" t="s">
        <v>129</v>
      </c>
      <c r="D2275" t="s">
        <v>296</v>
      </c>
      <c r="E2275">
        <v>379</v>
      </c>
      <c r="F2275" s="4">
        <f>VLOOKUP(A2275,'[1]Population Data'!$A:$B,2,FALSE)</f>
        <v>36667</v>
      </c>
      <c r="G2275">
        <f>VLOOKUP(A2275,'[1]Population Data'!$A:$C, 3, FALSE)</f>
        <v>11036</v>
      </c>
      <c r="H2275">
        <f>VLOOKUP(A2275,'[1]Population Data'!$A:$D,4,FALSE)</f>
        <v>8012</v>
      </c>
      <c r="I2275" s="3">
        <f t="shared" si="317"/>
        <v>0.21850710448086835</v>
      </c>
      <c r="J2275" s="2">
        <f t="shared" si="318"/>
        <v>3.3224900326205149</v>
      </c>
      <c r="K2275" s="2">
        <f t="shared" si="319"/>
        <v>114.0710720811629</v>
      </c>
      <c r="L2275">
        <f t="shared" si="320"/>
        <v>5786.4444444444443</v>
      </c>
      <c r="M2275" s="3">
        <f t="shared" si="321"/>
        <v>0.15781068656951602</v>
      </c>
      <c r="N2275" s="2">
        <f t="shared" si="322"/>
        <v>52.432443316821718</v>
      </c>
      <c r="O2275" s="2">
        <f t="shared" si="323"/>
        <v>44.857687657384929</v>
      </c>
    </row>
    <row r="2276" spans="1:15" x14ac:dyDescent="0.2">
      <c r="A2276" t="str">
        <f t="shared" si="315"/>
        <v>Howard County, Texas</v>
      </c>
      <c r="B2276" t="str">
        <f t="shared" si="316"/>
        <v>Howard County,</v>
      </c>
      <c r="C2276" t="s">
        <v>129</v>
      </c>
      <c r="D2276" t="s">
        <v>297</v>
      </c>
      <c r="E2276">
        <v>844</v>
      </c>
      <c r="F2276" s="4">
        <f>VLOOKUP(A2276,'[1]Population Data'!$A:$B,2,FALSE)</f>
        <v>36667</v>
      </c>
      <c r="G2276">
        <f>VLOOKUP(A2276,'[1]Population Data'!$A:$C, 3, FALSE)</f>
        <v>11036</v>
      </c>
      <c r="H2276">
        <f>VLOOKUP(A2276,'[1]Population Data'!$A:$D,4,FALSE)</f>
        <v>8012</v>
      </c>
      <c r="I2276" s="3">
        <f t="shared" si="317"/>
        <v>0.21850710448086835</v>
      </c>
      <c r="J2276" s="2">
        <f t="shared" si="318"/>
        <v>3.3224900326205149</v>
      </c>
      <c r="K2276" s="2">
        <f t="shared" si="319"/>
        <v>254.02634521504348</v>
      </c>
      <c r="L2276">
        <f t="shared" si="320"/>
        <v>5786.4444444444443</v>
      </c>
      <c r="M2276" s="3">
        <f t="shared" si="321"/>
        <v>0.15781068656951602</v>
      </c>
      <c r="N2276" s="2">
        <f t="shared" si="322"/>
        <v>52.432443316821718</v>
      </c>
      <c r="O2276" s="2">
        <f t="shared" si="323"/>
        <v>99.89416459850365</v>
      </c>
    </row>
    <row r="2277" spans="1:15" x14ac:dyDescent="0.2">
      <c r="A2277" t="str">
        <f t="shared" si="315"/>
        <v>Howard County, Texas</v>
      </c>
      <c r="B2277" t="str">
        <f t="shared" si="316"/>
        <v>Howard County,</v>
      </c>
      <c r="C2277" t="s">
        <v>129</v>
      </c>
      <c r="D2277" t="s">
        <v>298</v>
      </c>
      <c r="E2277">
        <v>191</v>
      </c>
      <c r="F2277" s="4">
        <f>VLOOKUP(A2277,'[1]Population Data'!$A:$B,2,FALSE)</f>
        <v>36667</v>
      </c>
      <c r="G2277">
        <f>VLOOKUP(A2277,'[1]Population Data'!$A:$C, 3, FALSE)</f>
        <v>11036</v>
      </c>
      <c r="H2277">
        <f>VLOOKUP(A2277,'[1]Population Data'!$A:$D,4,FALSE)</f>
        <v>8012</v>
      </c>
      <c r="I2277" s="3">
        <f t="shared" si="317"/>
        <v>0.21850710448086835</v>
      </c>
      <c r="J2277" s="2">
        <f t="shared" si="318"/>
        <v>3.3224900326205149</v>
      </c>
      <c r="K2277" s="2">
        <f t="shared" si="319"/>
        <v>57.487004663593964</v>
      </c>
      <c r="L2277">
        <f t="shared" si="320"/>
        <v>5786.4444444444443</v>
      </c>
      <c r="M2277" s="3">
        <f t="shared" si="321"/>
        <v>0.15781068656951602</v>
      </c>
      <c r="N2277" s="2">
        <f t="shared" si="322"/>
        <v>52.432443316821718</v>
      </c>
      <c r="O2277" s="2">
        <f t="shared" si="323"/>
        <v>22.606380851083173</v>
      </c>
    </row>
    <row r="2278" spans="1:15" x14ac:dyDescent="0.2">
      <c r="A2278" t="str">
        <f t="shared" si="315"/>
        <v>Howard County, Texas</v>
      </c>
      <c r="B2278" t="str">
        <f t="shared" si="316"/>
        <v>Howard County,</v>
      </c>
      <c r="C2278" t="s">
        <v>129</v>
      </c>
      <c r="D2278" t="s">
        <v>299</v>
      </c>
      <c r="E2278">
        <v>1643</v>
      </c>
      <c r="F2278" s="4">
        <f>VLOOKUP(A2278,'[1]Population Data'!$A:$B,2,FALSE)</f>
        <v>36667</v>
      </c>
      <c r="G2278">
        <f>VLOOKUP(A2278,'[1]Population Data'!$A:$C, 3, FALSE)</f>
        <v>11036</v>
      </c>
      <c r="H2278">
        <f>VLOOKUP(A2278,'[1]Population Data'!$A:$D,4,FALSE)</f>
        <v>8012</v>
      </c>
      <c r="I2278" s="3">
        <f t="shared" si="317"/>
        <v>0.21850710448086835</v>
      </c>
      <c r="J2278" s="2">
        <f t="shared" si="318"/>
        <v>3.3224900326205149</v>
      </c>
      <c r="K2278" s="2">
        <f t="shared" si="319"/>
        <v>494.5086317397114</v>
      </c>
      <c r="L2278">
        <f t="shared" si="320"/>
        <v>5786.4444444444443</v>
      </c>
      <c r="M2278" s="3">
        <f t="shared" si="321"/>
        <v>0.15781068656951602</v>
      </c>
      <c r="N2278" s="2">
        <f t="shared" si="322"/>
        <v>52.432443316821718</v>
      </c>
      <c r="O2278" s="2">
        <f t="shared" si="323"/>
        <v>194.46221852528615</v>
      </c>
    </row>
    <row r="2279" spans="1:15" x14ac:dyDescent="0.2">
      <c r="A2279" t="str">
        <f t="shared" si="315"/>
        <v>Howard County, Texas</v>
      </c>
      <c r="B2279" t="str">
        <f t="shared" si="316"/>
        <v>Howard County,</v>
      </c>
      <c r="C2279" t="s">
        <v>129</v>
      </c>
      <c r="D2279" t="s">
        <v>300</v>
      </c>
      <c r="E2279">
        <v>436</v>
      </c>
      <c r="F2279" s="4">
        <f>VLOOKUP(A2279,'[1]Population Data'!$A:$B,2,FALSE)</f>
        <v>36667</v>
      </c>
      <c r="G2279">
        <f>VLOOKUP(A2279,'[1]Population Data'!$A:$C, 3, FALSE)</f>
        <v>11036</v>
      </c>
      <c r="H2279">
        <f>VLOOKUP(A2279,'[1]Population Data'!$A:$D,4,FALSE)</f>
        <v>8012</v>
      </c>
      <c r="I2279" s="3">
        <f t="shared" si="317"/>
        <v>0.21850710448086835</v>
      </c>
      <c r="J2279" s="2">
        <f t="shared" si="318"/>
        <v>3.3224900326205149</v>
      </c>
      <c r="K2279" s="2">
        <f t="shared" si="319"/>
        <v>131.22687975563858</v>
      </c>
      <c r="L2279">
        <f t="shared" si="320"/>
        <v>5786.4444444444443</v>
      </c>
      <c r="M2279" s="3">
        <f t="shared" si="321"/>
        <v>0.15781068656951602</v>
      </c>
      <c r="N2279" s="2">
        <f t="shared" si="322"/>
        <v>52.432443316821718</v>
      </c>
      <c r="O2279" s="2">
        <f t="shared" si="323"/>
        <v>51.604094508231739</v>
      </c>
    </row>
    <row r="2280" spans="1:15" x14ac:dyDescent="0.2">
      <c r="A2280" t="str">
        <f t="shared" si="315"/>
        <v>Howard County, Texas</v>
      </c>
      <c r="B2280" t="str">
        <f t="shared" si="316"/>
        <v>Howard County,</v>
      </c>
      <c r="C2280" t="s">
        <v>129</v>
      </c>
      <c r="D2280" t="s">
        <v>301</v>
      </c>
      <c r="E2280">
        <v>214</v>
      </c>
      <c r="F2280" s="4">
        <f>VLOOKUP(A2280,'[1]Population Data'!$A:$B,2,FALSE)</f>
        <v>36667</v>
      </c>
      <c r="G2280">
        <f>VLOOKUP(A2280,'[1]Population Data'!$A:$C, 3, FALSE)</f>
        <v>11036</v>
      </c>
      <c r="H2280">
        <f>VLOOKUP(A2280,'[1]Population Data'!$A:$D,4,FALSE)</f>
        <v>8012</v>
      </c>
      <c r="I2280" s="3">
        <f t="shared" si="317"/>
        <v>0.21850710448086835</v>
      </c>
      <c r="J2280" s="2">
        <f t="shared" si="318"/>
        <v>3.3224900326205149</v>
      </c>
      <c r="K2280" s="2">
        <f t="shared" si="319"/>
        <v>64.409523549785902</v>
      </c>
      <c r="L2280">
        <f t="shared" si="320"/>
        <v>5786.4444444444443</v>
      </c>
      <c r="M2280" s="3">
        <f t="shared" si="321"/>
        <v>0.15781068656951602</v>
      </c>
      <c r="N2280" s="2">
        <f t="shared" si="322"/>
        <v>52.432443316821718</v>
      </c>
      <c r="O2280" s="2">
        <f t="shared" si="323"/>
        <v>25.328615194407327</v>
      </c>
    </row>
    <row r="2281" spans="1:15" x14ac:dyDescent="0.2">
      <c r="A2281" t="str">
        <f t="shared" si="315"/>
        <v>Howard County, Texas</v>
      </c>
      <c r="B2281" t="str">
        <f t="shared" si="316"/>
        <v>Howard County,</v>
      </c>
      <c r="C2281" t="s">
        <v>129</v>
      </c>
      <c r="D2281" t="s">
        <v>302</v>
      </c>
      <c r="E2281">
        <v>243</v>
      </c>
      <c r="F2281" s="4">
        <f>VLOOKUP(A2281,'[1]Population Data'!$A:$B,2,FALSE)</f>
        <v>36667</v>
      </c>
      <c r="G2281">
        <f>VLOOKUP(A2281,'[1]Population Data'!$A:$C, 3, FALSE)</f>
        <v>11036</v>
      </c>
      <c r="H2281">
        <f>VLOOKUP(A2281,'[1]Population Data'!$A:$D,4,FALSE)</f>
        <v>8012</v>
      </c>
      <c r="I2281" s="3">
        <f t="shared" si="317"/>
        <v>0.21850710448086835</v>
      </c>
      <c r="J2281" s="2">
        <f t="shared" si="318"/>
        <v>3.3224900326205149</v>
      </c>
      <c r="K2281" s="2">
        <f t="shared" si="319"/>
        <v>73.13791692802792</v>
      </c>
      <c r="L2281">
        <f t="shared" si="320"/>
        <v>5786.4444444444443</v>
      </c>
      <c r="M2281" s="3">
        <f t="shared" si="321"/>
        <v>0.15781068656951602</v>
      </c>
      <c r="N2281" s="2">
        <f t="shared" si="322"/>
        <v>52.432443316821718</v>
      </c>
      <c r="O2281" s="2">
        <f t="shared" si="323"/>
        <v>28.760997627294298</v>
      </c>
    </row>
    <row r="2282" spans="1:15" x14ac:dyDescent="0.2">
      <c r="A2282" t="str">
        <f t="shared" si="315"/>
        <v>Hudspeth County, Texas</v>
      </c>
      <c r="B2282" t="str">
        <f t="shared" si="316"/>
        <v>Hudspeth County,</v>
      </c>
      <c r="C2282" t="s">
        <v>130</v>
      </c>
      <c r="D2282" t="s">
        <v>283</v>
      </c>
      <c r="E2282">
        <v>157</v>
      </c>
      <c r="F2282" s="4">
        <f>VLOOKUP(A2282,'[1]Population Data'!$A:$B,2,FALSE)</f>
        <v>4098</v>
      </c>
      <c r="G2282">
        <f>VLOOKUP(A2282,'[1]Population Data'!$A:$C, 3, FALSE)</f>
        <v>900</v>
      </c>
      <c r="H2282">
        <f>VLOOKUP(A2282,'[1]Population Data'!$A:$D,4,FALSE)</f>
        <v>980</v>
      </c>
      <c r="I2282" s="3">
        <f t="shared" si="317"/>
        <v>0.23914104441190825</v>
      </c>
      <c r="J2282" s="2">
        <f t="shared" si="318"/>
        <v>4.5533333333333337</v>
      </c>
      <c r="K2282" s="2">
        <f t="shared" si="319"/>
        <v>34.480234260614928</v>
      </c>
      <c r="L2282">
        <f t="shared" si="320"/>
        <v>707.77777777777771</v>
      </c>
      <c r="M2282" s="3">
        <f t="shared" si="321"/>
        <v>0.17271297651971149</v>
      </c>
      <c r="N2282" s="2">
        <f t="shared" si="322"/>
        <v>78.64197530864196</v>
      </c>
      <c r="O2282" s="2">
        <f t="shared" si="323"/>
        <v>20.336952985196021</v>
      </c>
    </row>
    <row r="2283" spans="1:15" x14ac:dyDescent="0.2">
      <c r="A2283" t="str">
        <f t="shared" si="315"/>
        <v>Hudspeth County, Texas</v>
      </c>
      <c r="B2283" t="str">
        <f t="shared" si="316"/>
        <v>Hudspeth County,</v>
      </c>
      <c r="C2283" t="s">
        <v>130</v>
      </c>
      <c r="D2283" t="s">
        <v>284</v>
      </c>
      <c r="E2283">
        <v>51</v>
      </c>
      <c r="F2283" s="4">
        <f>VLOOKUP(A2283,'[1]Population Data'!$A:$B,2,FALSE)</f>
        <v>4098</v>
      </c>
      <c r="G2283">
        <f>VLOOKUP(A2283,'[1]Population Data'!$A:$C, 3, FALSE)</f>
        <v>900</v>
      </c>
      <c r="H2283">
        <f>VLOOKUP(A2283,'[1]Population Data'!$A:$D,4,FALSE)</f>
        <v>980</v>
      </c>
      <c r="I2283" s="3">
        <f t="shared" si="317"/>
        <v>0.23914104441190825</v>
      </c>
      <c r="J2283" s="2">
        <f t="shared" si="318"/>
        <v>4.5533333333333337</v>
      </c>
      <c r="K2283" s="2">
        <f t="shared" si="319"/>
        <v>11.200585651537335</v>
      </c>
      <c r="L2283">
        <f t="shared" si="320"/>
        <v>707.77777777777771</v>
      </c>
      <c r="M2283" s="3">
        <f t="shared" si="321"/>
        <v>0.17271297651971149</v>
      </c>
      <c r="N2283" s="2">
        <f t="shared" si="322"/>
        <v>78.64197530864196</v>
      </c>
      <c r="O2283" s="2">
        <f t="shared" si="323"/>
        <v>6.6062713518789637</v>
      </c>
    </row>
    <row r="2284" spans="1:15" x14ac:dyDescent="0.2">
      <c r="A2284" t="str">
        <f t="shared" si="315"/>
        <v>Hudspeth County, Texas</v>
      </c>
      <c r="B2284" t="str">
        <f t="shared" si="316"/>
        <v>Hudspeth County,</v>
      </c>
      <c r="C2284" t="s">
        <v>130</v>
      </c>
      <c r="D2284" t="s">
        <v>285</v>
      </c>
      <c r="E2284">
        <v>156</v>
      </c>
      <c r="F2284" s="4">
        <f>VLOOKUP(A2284,'[1]Population Data'!$A:$B,2,FALSE)</f>
        <v>4098</v>
      </c>
      <c r="G2284">
        <f>VLOOKUP(A2284,'[1]Population Data'!$A:$C, 3, FALSE)</f>
        <v>900</v>
      </c>
      <c r="H2284">
        <f>VLOOKUP(A2284,'[1]Population Data'!$A:$D,4,FALSE)</f>
        <v>980</v>
      </c>
      <c r="I2284" s="3">
        <f t="shared" si="317"/>
        <v>0.23914104441190825</v>
      </c>
      <c r="J2284" s="2">
        <f t="shared" si="318"/>
        <v>4.5533333333333337</v>
      </c>
      <c r="K2284" s="2">
        <f t="shared" si="319"/>
        <v>34.260614934114201</v>
      </c>
      <c r="L2284">
        <f t="shared" si="320"/>
        <v>707.77777777777771</v>
      </c>
      <c r="M2284" s="3">
        <f t="shared" si="321"/>
        <v>0.17271297651971149</v>
      </c>
      <c r="N2284" s="2">
        <f t="shared" si="322"/>
        <v>78.64197530864196</v>
      </c>
      <c r="O2284" s="2">
        <f t="shared" si="323"/>
        <v>20.207418252806242</v>
      </c>
    </row>
    <row r="2285" spans="1:15" x14ac:dyDescent="0.2">
      <c r="A2285" t="str">
        <f t="shared" si="315"/>
        <v>Hudspeth County, Texas</v>
      </c>
      <c r="B2285" t="str">
        <f t="shared" si="316"/>
        <v>Hudspeth County,</v>
      </c>
      <c r="C2285" t="s">
        <v>130</v>
      </c>
      <c r="D2285" t="s">
        <v>286</v>
      </c>
      <c r="E2285">
        <v>26</v>
      </c>
      <c r="F2285" s="4">
        <f>VLOOKUP(A2285,'[1]Population Data'!$A:$B,2,FALSE)</f>
        <v>4098</v>
      </c>
      <c r="G2285">
        <f>VLOOKUP(A2285,'[1]Population Data'!$A:$C, 3, FALSE)</f>
        <v>900</v>
      </c>
      <c r="H2285">
        <f>VLOOKUP(A2285,'[1]Population Data'!$A:$D,4,FALSE)</f>
        <v>980</v>
      </c>
      <c r="I2285" s="3">
        <f t="shared" si="317"/>
        <v>0.23914104441190825</v>
      </c>
      <c r="J2285" s="2">
        <f t="shared" si="318"/>
        <v>4.5533333333333337</v>
      </c>
      <c r="K2285" s="2">
        <f t="shared" si="319"/>
        <v>5.7101024890190333</v>
      </c>
      <c r="L2285">
        <f t="shared" si="320"/>
        <v>707.77777777777771</v>
      </c>
      <c r="M2285" s="3">
        <f t="shared" si="321"/>
        <v>0.17271297651971149</v>
      </c>
      <c r="N2285" s="2">
        <f t="shared" si="322"/>
        <v>78.64197530864196</v>
      </c>
      <c r="O2285" s="2">
        <f t="shared" si="323"/>
        <v>3.3679030421343739</v>
      </c>
    </row>
    <row r="2286" spans="1:15" x14ac:dyDescent="0.2">
      <c r="A2286" t="str">
        <f t="shared" si="315"/>
        <v>Hudspeth County, Texas</v>
      </c>
      <c r="B2286" t="str">
        <f t="shared" si="316"/>
        <v>Hudspeth County,</v>
      </c>
      <c r="C2286" t="s">
        <v>130</v>
      </c>
      <c r="D2286" t="s">
        <v>287</v>
      </c>
      <c r="E2286">
        <v>75</v>
      </c>
      <c r="F2286" s="4">
        <f>VLOOKUP(A2286,'[1]Population Data'!$A:$B,2,FALSE)</f>
        <v>4098</v>
      </c>
      <c r="G2286">
        <f>VLOOKUP(A2286,'[1]Population Data'!$A:$C, 3, FALSE)</f>
        <v>900</v>
      </c>
      <c r="H2286">
        <f>VLOOKUP(A2286,'[1]Population Data'!$A:$D,4,FALSE)</f>
        <v>980</v>
      </c>
      <c r="I2286" s="3">
        <f t="shared" si="317"/>
        <v>0.23914104441190825</v>
      </c>
      <c r="J2286" s="2">
        <f t="shared" si="318"/>
        <v>4.5533333333333337</v>
      </c>
      <c r="K2286" s="2">
        <f t="shared" si="319"/>
        <v>16.471449487554903</v>
      </c>
      <c r="L2286">
        <f t="shared" si="320"/>
        <v>707.77777777777771</v>
      </c>
      <c r="M2286" s="3">
        <f t="shared" si="321"/>
        <v>0.17271297651971149</v>
      </c>
      <c r="N2286" s="2">
        <f t="shared" si="322"/>
        <v>78.64197530864196</v>
      </c>
      <c r="O2286" s="2">
        <f t="shared" si="323"/>
        <v>9.7151049292337692</v>
      </c>
    </row>
    <row r="2287" spans="1:15" x14ac:dyDescent="0.2">
      <c r="A2287" t="str">
        <f t="shared" si="315"/>
        <v>Hudspeth County, Texas</v>
      </c>
      <c r="B2287" t="str">
        <f t="shared" si="316"/>
        <v>Hudspeth County,</v>
      </c>
      <c r="C2287" t="s">
        <v>130</v>
      </c>
      <c r="D2287" t="s">
        <v>288</v>
      </c>
      <c r="E2287">
        <v>70</v>
      </c>
      <c r="F2287" s="4">
        <f>VLOOKUP(A2287,'[1]Population Data'!$A:$B,2,FALSE)</f>
        <v>4098</v>
      </c>
      <c r="G2287">
        <f>VLOOKUP(A2287,'[1]Population Data'!$A:$C, 3, FALSE)</f>
        <v>900</v>
      </c>
      <c r="H2287">
        <f>VLOOKUP(A2287,'[1]Population Data'!$A:$D,4,FALSE)</f>
        <v>980</v>
      </c>
      <c r="I2287" s="3">
        <f t="shared" si="317"/>
        <v>0.23914104441190825</v>
      </c>
      <c r="J2287" s="2">
        <f t="shared" si="318"/>
        <v>4.5533333333333337</v>
      </c>
      <c r="K2287" s="2">
        <f t="shared" si="319"/>
        <v>15.373352855051243</v>
      </c>
      <c r="L2287">
        <f t="shared" si="320"/>
        <v>707.77777777777771</v>
      </c>
      <c r="M2287" s="3">
        <f t="shared" si="321"/>
        <v>0.17271297651971149</v>
      </c>
      <c r="N2287" s="2">
        <f t="shared" si="322"/>
        <v>78.64197530864196</v>
      </c>
      <c r="O2287" s="2">
        <f t="shared" si="323"/>
        <v>9.0674312672848512</v>
      </c>
    </row>
    <row r="2288" spans="1:15" x14ac:dyDescent="0.2">
      <c r="A2288" t="str">
        <f t="shared" si="315"/>
        <v>Hudspeth County, Texas</v>
      </c>
      <c r="B2288" t="str">
        <f t="shared" si="316"/>
        <v>Hudspeth County,</v>
      </c>
      <c r="C2288" t="s">
        <v>130</v>
      </c>
      <c r="D2288" t="s">
        <v>289</v>
      </c>
      <c r="E2288">
        <v>2</v>
      </c>
      <c r="F2288" s="4">
        <f>VLOOKUP(A2288,'[1]Population Data'!$A:$B,2,FALSE)</f>
        <v>4098</v>
      </c>
      <c r="G2288">
        <f>VLOOKUP(A2288,'[1]Population Data'!$A:$C, 3, FALSE)</f>
        <v>900</v>
      </c>
      <c r="H2288">
        <f>VLOOKUP(A2288,'[1]Population Data'!$A:$D,4,FALSE)</f>
        <v>980</v>
      </c>
      <c r="I2288" s="3">
        <f t="shared" si="317"/>
        <v>0.23914104441190825</v>
      </c>
      <c r="J2288" s="2">
        <f t="shared" si="318"/>
        <v>4.5533333333333337</v>
      </c>
      <c r="K2288" s="2">
        <f t="shared" si="319"/>
        <v>0.43923865300146409</v>
      </c>
      <c r="L2288">
        <f t="shared" si="320"/>
        <v>707.77777777777771</v>
      </c>
      <c r="M2288" s="3">
        <f t="shared" si="321"/>
        <v>0.17271297651971149</v>
      </c>
      <c r="N2288" s="2">
        <f t="shared" si="322"/>
        <v>78.64197530864196</v>
      </c>
      <c r="O2288" s="2">
        <f t="shared" si="323"/>
        <v>0.25906946477956722</v>
      </c>
    </row>
    <row r="2289" spans="1:15" x14ac:dyDescent="0.2">
      <c r="A2289" t="str">
        <f t="shared" si="315"/>
        <v>Hudspeth County, Texas</v>
      </c>
      <c r="B2289" t="str">
        <f t="shared" si="316"/>
        <v>Hudspeth County,</v>
      </c>
      <c r="C2289" t="s">
        <v>130</v>
      </c>
      <c r="D2289" t="s">
        <v>290</v>
      </c>
      <c r="E2289">
        <v>78</v>
      </c>
      <c r="F2289" s="4">
        <f>VLOOKUP(A2289,'[1]Population Data'!$A:$B,2,FALSE)</f>
        <v>4098</v>
      </c>
      <c r="G2289">
        <f>VLOOKUP(A2289,'[1]Population Data'!$A:$C, 3, FALSE)</f>
        <v>900</v>
      </c>
      <c r="H2289">
        <f>VLOOKUP(A2289,'[1]Population Data'!$A:$D,4,FALSE)</f>
        <v>980</v>
      </c>
      <c r="I2289" s="3">
        <f t="shared" si="317"/>
        <v>0.23914104441190825</v>
      </c>
      <c r="J2289" s="2">
        <f t="shared" si="318"/>
        <v>4.5533333333333337</v>
      </c>
      <c r="K2289" s="2">
        <f t="shared" si="319"/>
        <v>17.130307467057101</v>
      </c>
      <c r="L2289">
        <f t="shared" si="320"/>
        <v>707.77777777777771</v>
      </c>
      <c r="M2289" s="3">
        <f t="shared" si="321"/>
        <v>0.17271297651971149</v>
      </c>
      <c r="N2289" s="2">
        <f t="shared" si="322"/>
        <v>78.64197530864196</v>
      </c>
      <c r="O2289" s="2">
        <f t="shared" si="323"/>
        <v>10.103709126403121</v>
      </c>
    </row>
    <row r="2290" spans="1:15" x14ac:dyDescent="0.2">
      <c r="A2290" t="str">
        <f t="shared" si="315"/>
        <v>Hudspeth County, Texas</v>
      </c>
      <c r="B2290" t="str">
        <f t="shared" si="316"/>
        <v>Hudspeth County,</v>
      </c>
      <c r="C2290" t="s">
        <v>130</v>
      </c>
      <c r="D2290" t="s">
        <v>291</v>
      </c>
      <c r="E2290">
        <v>37</v>
      </c>
      <c r="F2290" s="4">
        <f>VLOOKUP(A2290,'[1]Population Data'!$A:$B,2,FALSE)</f>
        <v>4098</v>
      </c>
      <c r="G2290">
        <f>VLOOKUP(A2290,'[1]Population Data'!$A:$C, 3, FALSE)</f>
        <v>900</v>
      </c>
      <c r="H2290">
        <f>VLOOKUP(A2290,'[1]Population Data'!$A:$D,4,FALSE)</f>
        <v>980</v>
      </c>
      <c r="I2290" s="3">
        <f t="shared" si="317"/>
        <v>0.23914104441190825</v>
      </c>
      <c r="J2290" s="2">
        <f t="shared" si="318"/>
        <v>4.5533333333333337</v>
      </c>
      <c r="K2290" s="2">
        <f t="shared" si="319"/>
        <v>8.1259150805270863</v>
      </c>
      <c r="L2290">
        <f t="shared" si="320"/>
        <v>707.77777777777771</v>
      </c>
      <c r="M2290" s="3">
        <f t="shared" si="321"/>
        <v>0.17271297651971149</v>
      </c>
      <c r="N2290" s="2">
        <f t="shared" si="322"/>
        <v>78.64197530864196</v>
      </c>
      <c r="O2290" s="2">
        <f t="shared" si="323"/>
        <v>4.7927850984219935</v>
      </c>
    </row>
    <row r="2291" spans="1:15" x14ac:dyDescent="0.2">
      <c r="A2291" t="str">
        <f t="shared" si="315"/>
        <v>Hudspeth County, Texas</v>
      </c>
      <c r="B2291" t="str">
        <f t="shared" si="316"/>
        <v>Hudspeth County,</v>
      </c>
      <c r="C2291" t="s">
        <v>130</v>
      </c>
      <c r="D2291" t="s">
        <v>292</v>
      </c>
      <c r="E2291">
        <v>0</v>
      </c>
      <c r="F2291" s="4">
        <f>VLOOKUP(A2291,'[1]Population Data'!$A:$B,2,FALSE)</f>
        <v>4098</v>
      </c>
      <c r="G2291">
        <f>VLOOKUP(A2291,'[1]Population Data'!$A:$C, 3, FALSE)</f>
        <v>900</v>
      </c>
      <c r="H2291">
        <f>VLOOKUP(A2291,'[1]Population Data'!$A:$D,4,FALSE)</f>
        <v>980</v>
      </c>
      <c r="I2291" s="3">
        <f t="shared" si="317"/>
        <v>0.23914104441190825</v>
      </c>
      <c r="J2291" s="2">
        <f t="shared" si="318"/>
        <v>4.5533333333333337</v>
      </c>
      <c r="K2291" s="2">
        <f t="shared" si="319"/>
        <v>0</v>
      </c>
      <c r="L2291">
        <f t="shared" si="320"/>
        <v>707.77777777777771</v>
      </c>
      <c r="M2291" s="3">
        <f t="shared" si="321"/>
        <v>0.17271297651971149</v>
      </c>
      <c r="N2291" s="2">
        <f t="shared" si="322"/>
        <v>78.64197530864196</v>
      </c>
      <c r="O2291" s="2">
        <f t="shared" si="323"/>
        <v>0</v>
      </c>
    </row>
    <row r="2292" spans="1:15" x14ac:dyDescent="0.2">
      <c r="A2292" t="str">
        <f t="shared" si="315"/>
        <v>Hudspeth County, Texas</v>
      </c>
      <c r="B2292" t="str">
        <f t="shared" si="316"/>
        <v>Hudspeth County,</v>
      </c>
      <c r="C2292" t="s">
        <v>130</v>
      </c>
      <c r="D2292" t="s">
        <v>293</v>
      </c>
      <c r="E2292">
        <v>40</v>
      </c>
      <c r="F2292" s="4">
        <f>VLOOKUP(A2292,'[1]Population Data'!$A:$B,2,FALSE)</f>
        <v>4098</v>
      </c>
      <c r="G2292">
        <f>VLOOKUP(A2292,'[1]Population Data'!$A:$C, 3, FALSE)</f>
        <v>900</v>
      </c>
      <c r="H2292">
        <f>VLOOKUP(A2292,'[1]Population Data'!$A:$D,4,FALSE)</f>
        <v>980</v>
      </c>
      <c r="I2292" s="3">
        <f t="shared" si="317"/>
        <v>0.23914104441190825</v>
      </c>
      <c r="J2292" s="2">
        <f t="shared" si="318"/>
        <v>4.5533333333333337</v>
      </c>
      <c r="K2292" s="2">
        <f t="shared" si="319"/>
        <v>8.7847730600292824</v>
      </c>
      <c r="L2292">
        <f t="shared" si="320"/>
        <v>707.77777777777771</v>
      </c>
      <c r="M2292" s="3">
        <f t="shared" si="321"/>
        <v>0.17271297651971149</v>
      </c>
      <c r="N2292" s="2">
        <f t="shared" si="322"/>
        <v>78.64197530864196</v>
      </c>
      <c r="O2292" s="2">
        <f t="shared" si="323"/>
        <v>5.1813892955913445</v>
      </c>
    </row>
    <row r="2293" spans="1:15" x14ac:dyDescent="0.2">
      <c r="A2293" t="str">
        <f t="shared" si="315"/>
        <v>Hudspeth County, Texas</v>
      </c>
      <c r="B2293" t="str">
        <f t="shared" si="316"/>
        <v>Hudspeth County,</v>
      </c>
      <c r="C2293" t="s">
        <v>130</v>
      </c>
      <c r="D2293" t="s">
        <v>294</v>
      </c>
      <c r="E2293">
        <v>16</v>
      </c>
      <c r="F2293" s="4">
        <f>VLOOKUP(A2293,'[1]Population Data'!$A:$B,2,FALSE)</f>
        <v>4098</v>
      </c>
      <c r="G2293">
        <f>VLOOKUP(A2293,'[1]Population Data'!$A:$C, 3, FALSE)</f>
        <v>900</v>
      </c>
      <c r="H2293">
        <f>VLOOKUP(A2293,'[1]Population Data'!$A:$D,4,FALSE)</f>
        <v>980</v>
      </c>
      <c r="I2293" s="3">
        <f t="shared" si="317"/>
        <v>0.23914104441190825</v>
      </c>
      <c r="J2293" s="2">
        <f t="shared" si="318"/>
        <v>4.5533333333333337</v>
      </c>
      <c r="K2293" s="2">
        <f t="shared" si="319"/>
        <v>3.5139092240117127</v>
      </c>
      <c r="L2293">
        <f t="shared" si="320"/>
        <v>707.77777777777771</v>
      </c>
      <c r="M2293" s="3">
        <f t="shared" si="321"/>
        <v>0.17271297651971149</v>
      </c>
      <c r="N2293" s="2">
        <f t="shared" si="322"/>
        <v>78.64197530864196</v>
      </c>
      <c r="O2293" s="2">
        <f t="shared" si="323"/>
        <v>2.0725557182365377</v>
      </c>
    </row>
    <row r="2294" spans="1:15" x14ac:dyDescent="0.2">
      <c r="A2294" t="str">
        <f t="shared" si="315"/>
        <v>Hudspeth County, Texas</v>
      </c>
      <c r="B2294" t="str">
        <f t="shared" si="316"/>
        <v>Hudspeth County,</v>
      </c>
      <c r="C2294" t="s">
        <v>130</v>
      </c>
      <c r="D2294" t="s">
        <v>295</v>
      </c>
      <c r="E2294">
        <v>17</v>
      </c>
      <c r="F2294" s="4">
        <f>VLOOKUP(A2294,'[1]Population Data'!$A:$B,2,FALSE)</f>
        <v>4098</v>
      </c>
      <c r="G2294">
        <f>VLOOKUP(A2294,'[1]Population Data'!$A:$C, 3, FALSE)</f>
        <v>900</v>
      </c>
      <c r="H2294">
        <f>VLOOKUP(A2294,'[1]Population Data'!$A:$D,4,FALSE)</f>
        <v>980</v>
      </c>
      <c r="I2294" s="3">
        <f t="shared" si="317"/>
        <v>0.23914104441190825</v>
      </c>
      <c r="J2294" s="2">
        <f t="shared" si="318"/>
        <v>4.5533333333333337</v>
      </c>
      <c r="K2294" s="2">
        <f t="shared" si="319"/>
        <v>3.7335285505124447</v>
      </c>
      <c r="L2294">
        <f t="shared" si="320"/>
        <v>707.77777777777771</v>
      </c>
      <c r="M2294" s="3">
        <f t="shared" si="321"/>
        <v>0.17271297651971149</v>
      </c>
      <c r="N2294" s="2">
        <f t="shared" si="322"/>
        <v>78.64197530864196</v>
      </c>
      <c r="O2294" s="2">
        <f t="shared" si="323"/>
        <v>2.2020904506263212</v>
      </c>
    </row>
    <row r="2295" spans="1:15" x14ac:dyDescent="0.2">
      <c r="A2295" t="str">
        <f t="shared" si="315"/>
        <v>Hudspeth County, Texas</v>
      </c>
      <c r="B2295" t="str">
        <f t="shared" si="316"/>
        <v>Hudspeth County,</v>
      </c>
      <c r="C2295" t="s">
        <v>130</v>
      </c>
      <c r="D2295" t="s">
        <v>296</v>
      </c>
      <c r="E2295">
        <v>21</v>
      </c>
      <c r="F2295" s="4">
        <f>VLOOKUP(A2295,'[1]Population Data'!$A:$B,2,FALSE)</f>
        <v>4098</v>
      </c>
      <c r="G2295">
        <f>VLOOKUP(A2295,'[1]Population Data'!$A:$C, 3, FALSE)</f>
        <v>900</v>
      </c>
      <c r="H2295">
        <f>VLOOKUP(A2295,'[1]Population Data'!$A:$D,4,FALSE)</f>
        <v>980</v>
      </c>
      <c r="I2295" s="3">
        <f t="shared" si="317"/>
        <v>0.23914104441190825</v>
      </c>
      <c r="J2295" s="2">
        <f t="shared" si="318"/>
        <v>4.5533333333333337</v>
      </c>
      <c r="K2295" s="2">
        <f t="shared" si="319"/>
        <v>4.6120058565153732</v>
      </c>
      <c r="L2295">
        <f t="shared" si="320"/>
        <v>707.77777777777771</v>
      </c>
      <c r="M2295" s="3">
        <f t="shared" si="321"/>
        <v>0.17271297651971149</v>
      </c>
      <c r="N2295" s="2">
        <f t="shared" si="322"/>
        <v>78.64197530864196</v>
      </c>
      <c r="O2295" s="2">
        <f t="shared" si="323"/>
        <v>2.7202293801854558</v>
      </c>
    </row>
    <row r="2296" spans="1:15" x14ac:dyDescent="0.2">
      <c r="A2296" t="str">
        <f t="shared" si="315"/>
        <v>Hudspeth County, Texas</v>
      </c>
      <c r="B2296" t="str">
        <f t="shared" si="316"/>
        <v>Hudspeth County,</v>
      </c>
      <c r="C2296" t="s">
        <v>130</v>
      </c>
      <c r="D2296" t="s">
        <v>297</v>
      </c>
      <c r="E2296">
        <v>195</v>
      </c>
      <c r="F2296" s="4">
        <f>VLOOKUP(A2296,'[1]Population Data'!$A:$B,2,FALSE)</f>
        <v>4098</v>
      </c>
      <c r="G2296">
        <f>VLOOKUP(A2296,'[1]Population Data'!$A:$C, 3, FALSE)</f>
        <v>900</v>
      </c>
      <c r="H2296">
        <f>VLOOKUP(A2296,'[1]Population Data'!$A:$D,4,FALSE)</f>
        <v>980</v>
      </c>
      <c r="I2296" s="3">
        <f t="shared" si="317"/>
        <v>0.23914104441190825</v>
      </c>
      <c r="J2296" s="2">
        <f t="shared" si="318"/>
        <v>4.5533333333333337</v>
      </c>
      <c r="K2296" s="2">
        <f t="shared" si="319"/>
        <v>42.825768667642748</v>
      </c>
      <c r="L2296">
        <f t="shared" si="320"/>
        <v>707.77777777777771</v>
      </c>
      <c r="M2296" s="3">
        <f t="shared" si="321"/>
        <v>0.17271297651971149</v>
      </c>
      <c r="N2296" s="2">
        <f t="shared" si="322"/>
        <v>78.64197530864196</v>
      </c>
      <c r="O2296" s="2">
        <f t="shared" si="323"/>
        <v>25.259272816007798</v>
      </c>
    </row>
    <row r="2297" spans="1:15" x14ac:dyDescent="0.2">
      <c r="A2297" t="str">
        <f t="shared" si="315"/>
        <v>Hudspeth County, Texas</v>
      </c>
      <c r="B2297" t="str">
        <f t="shared" si="316"/>
        <v>Hudspeth County,</v>
      </c>
      <c r="C2297" t="s">
        <v>130</v>
      </c>
      <c r="D2297" t="s">
        <v>298</v>
      </c>
      <c r="E2297">
        <v>14</v>
      </c>
      <c r="F2297" s="4">
        <f>VLOOKUP(A2297,'[1]Population Data'!$A:$B,2,FALSE)</f>
        <v>4098</v>
      </c>
      <c r="G2297">
        <f>VLOOKUP(A2297,'[1]Population Data'!$A:$C, 3, FALSE)</f>
        <v>900</v>
      </c>
      <c r="H2297">
        <f>VLOOKUP(A2297,'[1]Population Data'!$A:$D,4,FALSE)</f>
        <v>980</v>
      </c>
      <c r="I2297" s="3">
        <f t="shared" si="317"/>
        <v>0.23914104441190825</v>
      </c>
      <c r="J2297" s="2">
        <f t="shared" si="318"/>
        <v>4.5533333333333337</v>
      </c>
      <c r="K2297" s="2">
        <f t="shared" si="319"/>
        <v>3.0746705710102487</v>
      </c>
      <c r="L2297">
        <f t="shared" si="320"/>
        <v>707.77777777777771</v>
      </c>
      <c r="M2297" s="3">
        <f t="shared" si="321"/>
        <v>0.17271297651971149</v>
      </c>
      <c r="N2297" s="2">
        <f t="shared" si="322"/>
        <v>78.64197530864196</v>
      </c>
      <c r="O2297" s="2">
        <f t="shared" si="323"/>
        <v>1.8134862534569707</v>
      </c>
    </row>
    <row r="2298" spans="1:15" x14ac:dyDescent="0.2">
      <c r="A2298" t="str">
        <f t="shared" si="315"/>
        <v>Hudspeth County, Texas</v>
      </c>
      <c r="B2298" t="str">
        <f t="shared" si="316"/>
        <v>Hudspeth County,</v>
      </c>
      <c r="C2298" t="s">
        <v>130</v>
      </c>
      <c r="D2298" t="s">
        <v>299</v>
      </c>
      <c r="E2298">
        <v>55</v>
      </c>
      <c r="F2298" s="4">
        <f>VLOOKUP(A2298,'[1]Population Data'!$A:$B,2,FALSE)</f>
        <v>4098</v>
      </c>
      <c r="G2298">
        <f>VLOOKUP(A2298,'[1]Population Data'!$A:$C, 3, FALSE)</f>
        <v>900</v>
      </c>
      <c r="H2298">
        <f>VLOOKUP(A2298,'[1]Population Data'!$A:$D,4,FALSE)</f>
        <v>980</v>
      </c>
      <c r="I2298" s="3">
        <f t="shared" si="317"/>
        <v>0.23914104441190825</v>
      </c>
      <c r="J2298" s="2">
        <f t="shared" si="318"/>
        <v>4.5533333333333337</v>
      </c>
      <c r="K2298" s="2">
        <f t="shared" si="319"/>
        <v>12.079062957540263</v>
      </c>
      <c r="L2298">
        <f t="shared" si="320"/>
        <v>707.77777777777771</v>
      </c>
      <c r="M2298" s="3">
        <f t="shared" si="321"/>
        <v>0.17271297651971149</v>
      </c>
      <c r="N2298" s="2">
        <f t="shared" si="322"/>
        <v>78.64197530864196</v>
      </c>
      <c r="O2298" s="2">
        <f t="shared" si="323"/>
        <v>7.1244102814380987</v>
      </c>
    </row>
    <row r="2299" spans="1:15" x14ac:dyDescent="0.2">
      <c r="A2299" t="str">
        <f t="shared" si="315"/>
        <v>Hudspeth County, Texas</v>
      </c>
      <c r="B2299" t="str">
        <f t="shared" si="316"/>
        <v>Hudspeth County,</v>
      </c>
      <c r="C2299" t="s">
        <v>130</v>
      </c>
      <c r="D2299" t="s">
        <v>300</v>
      </c>
      <c r="E2299">
        <v>36</v>
      </c>
      <c r="F2299" s="4">
        <f>VLOOKUP(A2299,'[1]Population Data'!$A:$B,2,FALSE)</f>
        <v>4098</v>
      </c>
      <c r="G2299">
        <f>VLOOKUP(A2299,'[1]Population Data'!$A:$C, 3, FALSE)</f>
        <v>900</v>
      </c>
      <c r="H2299">
        <f>VLOOKUP(A2299,'[1]Population Data'!$A:$D,4,FALSE)</f>
        <v>980</v>
      </c>
      <c r="I2299" s="3">
        <f t="shared" si="317"/>
        <v>0.23914104441190825</v>
      </c>
      <c r="J2299" s="2">
        <f t="shared" si="318"/>
        <v>4.5533333333333337</v>
      </c>
      <c r="K2299" s="2">
        <f t="shared" si="319"/>
        <v>7.9062957540263534</v>
      </c>
      <c r="L2299">
        <f t="shared" si="320"/>
        <v>707.77777777777771</v>
      </c>
      <c r="M2299" s="3">
        <f t="shared" si="321"/>
        <v>0.17271297651971149</v>
      </c>
      <c r="N2299" s="2">
        <f t="shared" si="322"/>
        <v>78.64197530864196</v>
      </c>
      <c r="O2299" s="2">
        <f t="shared" si="323"/>
        <v>4.6632503660322095</v>
      </c>
    </row>
    <row r="2300" spans="1:15" x14ac:dyDescent="0.2">
      <c r="A2300" t="str">
        <f t="shared" si="315"/>
        <v>Hudspeth County, Texas</v>
      </c>
      <c r="B2300" t="str">
        <f t="shared" si="316"/>
        <v>Hudspeth County,</v>
      </c>
      <c r="C2300" t="s">
        <v>130</v>
      </c>
      <c r="D2300" t="s">
        <v>301</v>
      </c>
      <c r="E2300">
        <v>18</v>
      </c>
      <c r="F2300" s="4">
        <f>VLOOKUP(A2300,'[1]Population Data'!$A:$B,2,FALSE)</f>
        <v>4098</v>
      </c>
      <c r="G2300">
        <f>VLOOKUP(A2300,'[1]Population Data'!$A:$C, 3, FALSE)</f>
        <v>900</v>
      </c>
      <c r="H2300">
        <f>VLOOKUP(A2300,'[1]Population Data'!$A:$D,4,FALSE)</f>
        <v>980</v>
      </c>
      <c r="I2300" s="3">
        <f t="shared" si="317"/>
        <v>0.23914104441190825</v>
      </c>
      <c r="J2300" s="2">
        <f t="shared" si="318"/>
        <v>4.5533333333333337</v>
      </c>
      <c r="K2300" s="2">
        <f t="shared" si="319"/>
        <v>3.9531478770131767</v>
      </c>
      <c r="L2300">
        <f t="shared" si="320"/>
        <v>707.77777777777771</v>
      </c>
      <c r="M2300" s="3">
        <f t="shared" si="321"/>
        <v>0.17271297651971149</v>
      </c>
      <c r="N2300" s="2">
        <f t="shared" si="322"/>
        <v>78.64197530864196</v>
      </c>
      <c r="O2300" s="2">
        <f t="shared" si="323"/>
        <v>2.3316251830161048</v>
      </c>
    </row>
    <row r="2301" spans="1:15" x14ac:dyDescent="0.2">
      <c r="A2301" t="str">
        <f t="shared" si="315"/>
        <v>Hudspeth County, Texas</v>
      </c>
      <c r="B2301" t="str">
        <f t="shared" si="316"/>
        <v>Hudspeth County,</v>
      </c>
      <c r="C2301" t="s">
        <v>130</v>
      </c>
      <c r="D2301" t="s">
        <v>302</v>
      </c>
      <c r="E2301">
        <v>19</v>
      </c>
      <c r="F2301" s="4">
        <f>VLOOKUP(A2301,'[1]Population Data'!$A:$B,2,FALSE)</f>
        <v>4098</v>
      </c>
      <c r="G2301">
        <f>VLOOKUP(A2301,'[1]Population Data'!$A:$C, 3, FALSE)</f>
        <v>900</v>
      </c>
      <c r="H2301">
        <f>VLOOKUP(A2301,'[1]Population Data'!$A:$D,4,FALSE)</f>
        <v>980</v>
      </c>
      <c r="I2301" s="3">
        <f t="shared" si="317"/>
        <v>0.23914104441190825</v>
      </c>
      <c r="J2301" s="2">
        <f t="shared" si="318"/>
        <v>4.5533333333333337</v>
      </c>
      <c r="K2301" s="2">
        <f t="shared" si="319"/>
        <v>4.1727672035139092</v>
      </c>
      <c r="L2301">
        <f t="shared" si="320"/>
        <v>707.77777777777771</v>
      </c>
      <c r="M2301" s="3">
        <f t="shared" si="321"/>
        <v>0.17271297651971149</v>
      </c>
      <c r="N2301" s="2">
        <f t="shared" si="322"/>
        <v>78.64197530864196</v>
      </c>
      <c r="O2301" s="2">
        <f t="shared" si="323"/>
        <v>2.4611599154058887</v>
      </c>
    </row>
    <row r="2302" spans="1:15" x14ac:dyDescent="0.2">
      <c r="A2302" t="str">
        <f t="shared" si="315"/>
        <v>Hunt County, Texas</v>
      </c>
      <c r="B2302" t="str">
        <f t="shared" si="316"/>
        <v>Hunt County,</v>
      </c>
      <c r="C2302" t="s">
        <v>131</v>
      </c>
      <c r="D2302" t="s">
        <v>283</v>
      </c>
      <c r="E2302">
        <v>2674</v>
      </c>
      <c r="F2302" s="4">
        <f>VLOOKUP(A2302,'[1]Population Data'!$A:$B,2,FALSE)</f>
        <v>96493</v>
      </c>
      <c r="G2302">
        <f>VLOOKUP(A2302,'[1]Population Data'!$A:$C, 3, FALSE)</f>
        <v>32369</v>
      </c>
      <c r="H2302">
        <f>VLOOKUP(A2302,'[1]Population Data'!$A:$D,4,FALSE)</f>
        <v>23048</v>
      </c>
      <c r="I2302" s="3">
        <f t="shared" si="317"/>
        <v>0.23885670463142405</v>
      </c>
      <c r="J2302" s="2">
        <f t="shared" si="318"/>
        <v>2.9810312335876921</v>
      </c>
      <c r="K2302" s="2">
        <f t="shared" si="319"/>
        <v>897.00502627133574</v>
      </c>
      <c r="L2302">
        <f t="shared" si="320"/>
        <v>16645.777777777777</v>
      </c>
      <c r="M2302" s="3">
        <f t="shared" si="321"/>
        <v>0.17250762001158401</v>
      </c>
      <c r="N2302" s="2">
        <f t="shared" si="322"/>
        <v>51.425060328640917</v>
      </c>
      <c r="O2302" s="2">
        <f t="shared" si="323"/>
        <v>345.96403193323181</v>
      </c>
    </row>
    <row r="2303" spans="1:15" x14ac:dyDescent="0.2">
      <c r="A2303" t="str">
        <f t="shared" si="315"/>
        <v>Hunt County, Texas</v>
      </c>
      <c r="B2303" t="str">
        <f t="shared" si="316"/>
        <v>Hunt County,</v>
      </c>
      <c r="C2303" t="s">
        <v>131</v>
      </c>
      <c r="D2303" t="s">
        <v>284</v>
      </c>
      <c r="E2303">
        <v>1190</v>
      </c>
      <c r="F2303" s="4">
        <f>VLOOKUP(A2303,'[1]Population Data'!$A:$B,2,FALSE)</f>
        <v>96493</v>
      </c>
      <c r="G2303">
        <f>VLOOKUP(A2303,'[1]Population Data'!$A:$C, 3, FALSE)</f>
        <v>32369</v>
      </c>
      <c r="H2303">
        <f>VLOOKUP(A2303,'[1]Population Data'!$A:$D,4,FALSE)</f>
        <v>23048</v>
      </c>
      <c r="I2303" s="3">
        <f t="shared" si="317"/>
        <v>0.23885670463142405</v>
      </c>
      <c r="J2303" s="2">
        <f t="shared" si="318"/>
        <v>2.9810312335876921</v>
      </c>
      <c r="K2303" s="2">
        <f t="shared" si="319"/>
        <v>399.19071849771484</v>
      </c>
      <c r="L2303">
        <f t="shared" si="320"/>
        <v>16645.777777777777</v>
      </c>
      <c r="M2303" s="3">
        <f t="shared" si="321"/>
        <v>0.17250762001158401</v>
      </c>
      <c r="N2303" s="2">
        <f t="shared" si="322"/>
        <v>51.425060328640917</v>
      </c>
      <c r="O2303" s="2">
        <f t="shared" si="323"/>
        <v>153.96305086033874</v>
      </c>
    </row>
    <row r="2304" spans="1:15" x14ac:dyDescent="0.2">
      <c r="A2304" t="str">
        <f t="shared" si="315"/>
        <v>Hunt County, Texas</v>
      </c>
      <c r="B2304" t="str">
        <f t="shared" si="316"/>
        <v>Hunt County,</v>
      </c>
      <c r="C2304" t="s">
        <v>131</v>
      </c>
      <c r="D2304" t="s">
        <v>285</v>
      </c>
      <c r="E2304">
        <v>416</v>
      </c>
      <c r="F2304" s="4">
        <f>VLOOKUP(A2304,'[1]Population Data'!$A:$B,2,FALSE)</f>
        <v>96493</v>
      </c>
      <c r="G2304">
        <f>VLOOKUP(A2304,'[1]Population Data'!$A:$C, 3, FALSE)</f>
        <v>32369</v>
      </c>
      <c r="H2304">
        <f>VLOOKUP(A2304,'[1]Population Data'!$A:$D,4,FALSE)</f>
        <v>23048</v>
      </c>
      <c r="I2304" s="3">
        <f t="shared" si="317"/>
        <v>0.23885670463142405</v>
      </c>
      <c r="J2304" s="2">
        <f t="shared" si="318"/>
        <v>2.9810312335876921</v>
      </c>
      <c r="K2304" s="2">
        <f t="shared" si="319"/>
        <v>139.5490242815541</v>
      </c>
      <c r="L2304">
        <f t="shared" si="320"/>
        <v>16645.777777777777</v>
      </c>
      <c r="M2304" s="3">
        <f t="shared" si="321"/>
        <v>0.17250762001158401</v>
      </c>
      <c r="N2304" s="2">
        <f t="shared" si="322"/>
        <v>51.425060328640917</v>
      </c>
      <c r="O2304" s="2">
        <f t="shared" si="323"/>
        <v>53.822377443614215</v>
      </c>
    </row>
    <row r="2305" spans="1:15" x14ac:dyDescent="0.2">
      <c r="A2305" t="str">
        <f t="shared" si="315"/>
        <v>Hunt County, Texas</v>
      </c>
      <c r="B2305" t="str">
        <f t="shared" si="316"/>
        <v>Hunt County,</v>
      </c>
      <c r="C2305" t="s">
        <v>131</v>
      </c>
      <c r="D2305" t="s">
        <v>286</v>
      </c>
      <c r="E2305">
        <v>587</v>
      </c>
      <c r="F2305" s="4">
        <f>VLOOKUP(A2305,'[1]Population Data'!$A:$B,2,FALSE)</f>
        <v>96493</v>
      </c>
      <c r="G2305">
        <f>VLOOKUP(A2305,'[1]Population Data'!$A:$C, 3, FALSE)</f>
        <v>32369</v>
      </c>
      <c r="H2305">
        <f>VLOOKUP(A2305,'[1]Population Data'!$A:$D,4,FALSE)</f>
        <v>23048</v>
      </c>
      <c r="I2305" s="3">
        <f t="shared" si="317"/>
        <v>0.23885670463142405</v>
      </c>
      <c r="J2305" s="2">
        <f t="shared" si="318"/>
        <v>2.9810312335876921</v>
      </c>
      <c r="K2305" s="2">
        <f t="shared" si="319"/>
        <v>196.91172416651983</v>
      </c>
      <c r="L2305">
        <f t="shared" si="320"/>
        <v>16645.777777777777</v>
      </c>
      <c r="M2305" s="3">
        <f t="shared" si="321"/>
        <v>0.17250762001158401</v>
      </c>
      <c r="N2305" s="2">
        <f t="shared" si="322"/>
        <v>51.425060328640917</v>
      </c>
      <c r="O2305" s="2">
        <f t="shared" si="323"/>
        <v>75.946479710099865</v>
      </c>
    </row>
    <row r="2306" spans="1:15" x14ac:dyDescent="0.2">
      <c r="A2306" t="str">
        <f t="shared" si="315"/>
        <v>Hunt County, Texas</v>
      </c>
      <c r="B2306" t="str">
        <f t="shared" si="316"/>
        <v>Hunt County,</v>
      </c>
      <c r="C2306" t="s">
        <v>131</v>
      </c>
      <c r="D2306" t="s">
        <v>287</v>
      </c>
      <c r="E2306">
        <v>3527</v>
      </c>
      <c r="F2306" s="4">
        <f>VLOOKUP(A2306,'[1]Population Data'!$A:$B,2,FALSE)</f>
        <v>96493</v>
      </c>
      <c r="G2306">
        <f>VLOOKUP(A2306,'[1]Population Data'!$A:$C, 3, FALSE)</f>
        <v>32369</v>
      </c>
      <c r="H2306">
        <f>VLOOKUP(A2306,'[1]Population Data'!$A:$D,4,FALSE)</f>
        <v>23048</v>
      </c>
      <c r="I2306" s="3">
        <f t="shared" si="317"/>
        <v>0.23885670463142405</v>
      </c>
      <c r="J2306" s="2">
        <f t="shared" si="318"/>
        <v>2.9810312335876921</v>
      </c>
      <c r="K2306" s="2">
        <f t="shared" si="319"/>
        <v>1183.14761692558</v>
      </c>
      <c r="L2306">
        <f t="shared" si="320"/>
        <v>16645.777777777777</v>
      </c>
      <c r="M2306" s="3">
        <f t="shared" si="321"/>
        <v>0.17250762001158401</v>
      </c>
      <c r="N2306" s="2">
        <f t="shared" si="322"/>
        <v>51.425060328640917</v>
      </c>
      <c r="O2306" s="2">
        <f t="shared" si="323"/>
        <v>456.32578183564266</v>
      </c>
    </row>
    <row r="2307" spans="1:15" x14ac:dyDescent="0.2">
      <c r="A2307" t="str">
        <f t="shared" ref="A2307:A2370" si="324">CONCATENATE(B2307, " Texas")</f>
        <v>Hunt County, Texas</v>
      </c>
      <c r="B2307" t="str">
        <f t="shared" ref="B2307:B2370" si="325">LEFT(C2307,FIND(",",C2307))</f>
        <v>Hunt County,</v>
      </c>
      <c r="C2307" t="s">
        <v>131</v>
      </c>
      <c r="D2307" t="s">
        <v>288</v>
      </c>
      <c r="E2307">
        <v>4087</v>
      </c>
      <c r="F2307" s="4">
        <f>VLOOKUP(A2307,'[1]Population Data'!$A:$B,2,FALSE)</f>
        <v>96493</v>
      </c>
      <c r="G2307">
        <f>VLOOKUP(A2307,'[1]Population Data'!$A:$C, 3, FALSE)</f>
        <v>32369</v>
      </c>
      <c r="H2307">
        <f>VLOOKUP(A2307,'[1]Population Data'!$A:$D,4,FALSE)</f>
        <v>23048</v>
      </c>
      <c r="I2307" s="3">
        <f t="shared" ref="I2307:I2370" si="326">H2307/F2307</f>
        <v>0.23885670463142405</v>
      </c>
      <c r="J2307" s="2">
        <f t="shared" ref="J2307:J2370" si="327">F2307/G2307</f>
        <v>2.9810312335876921</v>
      </c>
      <c r="K2307" s="2">
        <f t="shared" ref="K2307:K2370" si="328">E2307/J2307</f>
        <v>1371.0020726892105</v>
      </c>
      <c r="L2307">
        <f t="shared" ref="L2307:L2370" si="329">(H2307/18)*13</f>
        <v>16645.777777777777</v>
      </c>
      <c r="M2307" s="3">
        <f t="shared" ref="M2307:M2370" si="330">L2307/F2307</f>
        <v>0.17250762001158401</v>
      </c>
      <c r="N2307" s="2">
        <f t="shared" ref="N2307:N2370" si="331">M2307*J2307*100</f>
        <v>51.425060328640917</v>
      </c>
      <c r="O2307" s="2">
        <f t="shared" ref="O2307:O2370" si="332">0.75*K2307*N2307*(1/100)</f>
        <v>528.77898224050796</v>
      </c>
    </row>
    <row r="2308" spans="1:15" x14ac:dyDescent="0.2">
      <c r="A2308" t="str">
        <f t="shared" si="324"/>
        <v>Hunt County, Texas</v>
      </c>
      <c r="B2308" t="str">
        <f t="shared" si="325"/>
        <v>Hunt County,</v>
      </c>
      <c r="C2308" t="s">
        <v>131</v>
      </c>
      <c r="D2308" t="s">
        <v>289</v>
      </c>
      <c r="E2308">
        <v>1217</v>
      </c>
      <c r="F2308" s="4">
        <f>VLOOKUP(A2308,'[1]Population Data'!$A:$B,2,FALSE)</f>
        <v>96493</v>
      </c>
      <c r="G2308">
        <f>VLOOKUP(A2308,'[1]Population Data'!$A:$C, 3, FALSE)</f>
        <v>32369</v>
      </c>
      <c r="H2308">
        <f>VLOOKUP(A2308,'[1]Population Data'!$A:$D,4,FALSE)</f>
        <v>23048</v>
      </c>
      <c r="I2308" s="3">
        <f t="shared" si="326"/>
        <v>0.23885670463142405</v>
      </c>
      <c r="J2308" s="2">
        <f t="shared" si="327"/>
        <v>2.9810312335876921</v>
      </c>
      <c r="K2308" s="2">
        <f t="shared" si="328"/>
        <v>408.24798690060419</v>
      </c>
      <c r="L2308">
        <f t="shared" si="329"/>
        <v>16645.777777777777</v>
      </c>
      <c r="M2308" s="3">
        <f t="shared" si="330"/>
        <v>0.17250762001158401</v>
      </c>
      <c r="N2308" s="2">
        <f t="shared" si="331"/>
        <v>51.425060328640917</v>
      </c>
      <c r="O2308" s="2">
        <f t="shared" si="332"/>
        <v>157.45633016557332</v>
      </c>
    </row>
    <row r="2309" spans="1:15" x14ac:dyDescent="0.2">
      <c r="A2309" t="str">
        <f t="shared" si="324"/>
        <v>Hunt County, Texas</v>
      </c>
      <c r="B2309" t="str">
        <f t="shared" si="325"/>
        <v>Hunt County,</v>
      </c>
      <c r="C2309" t="s">
        <v>131</v>
      </c>
      <c r="D2309" t="s">
        <v>290</v>
      </c>
      <c r="E2309">
        <v>4484</v>
      </c>
      <c r="F2309" s="4">
        <f>VLOOKUP(A2309,'[1]Population Data'!$A:$B,2,FALSE)</f>
        <v>96493</v>
      </c>
      <c r="G2309">
        <f>VLOOKUP(A2309,'[1]Population Data'!$A:$C, 3, FALSE)</f>
        <v>32369</v>
      </c>
      <c r="H2309">
        <f>VLOOKUP(A2309,'[1]Population Data'!$A:$D,4,FALSE)</f>
        <v>23048</v>
      </c>
      <c r="I2309" s="3">
        <f t="shared" si="326"/>
        <v>0.23885670463142405</v>
      </c>
      <c r="J2309" s="2">
        <f t="shared" si="327"/>
        <v>2.9810312335876921</v>
      </c>
      <c r="K2309" s="2">
        <f t="shared" si="328"/>
        <v>1504.177463650213</v>
      </c>
      <c r="L2309">
        <f t="shared" si="329"/>
        <v>16645.777777777777</v>
      </c>
      <c r="M2309" s="3">
        <f t="shared" si="330"/>
        <v>0.17250762001158401</v>
      </c>
      <c r="N2309" s="2">
        <f t="shared" si="331"/>
        <v>51.425060328640917</v>
      </c>
      <c r="O2309" s="2">
        <f t="shared" si="332"/>
        <v>580.14312609895705</v>
      </c>
    </row>
    <row r="2310" spans="1:15" x14ac:dyDescent="0.2">
      <c r="A2310" t="str">
        <f t="shared" si="324"/>
        <v>Hunt County, Texas</v>
      </c>
      <c r="B2310" t="str">
        <f t="shared" si="325"/>
        <v>Hunt County,</v>
      </c>
      <c r="C2310" t="s">
        <v>131</v>
      </c>
      <c r="D2310" t="s">
        <v>291</v>
      </c>
      <c r="E2310">
        <v>559</v>
      </c>
      <c r="F2310" s="4">
        <f>VLOOKUP(A2310,'[1]Population Data'!$A:$B,2,FALSE)</f>
        <v>96493</v>
      </c>
      <c r="G2310">
        <f>VLOOKUP(A2310,'[1]Population Data'!$A:$C, 3, FALSE)</f>
        <v>32369</v>
      </c>
      <c r="H2310">
        <f>VLOOKUP(A2310,'[1]Population Data'!$A:$D,4,FALSE)</f>
        <v>23048</v>
      </c>
      <c r="I2310" s="3">
        <f t="shared" si="326"/>
        <v>0.23885670463142405</v>
      </c>
      <c r="J2310" s="2">
        <f t="shared" si="327"/>
        <v>2.9810312335876921</v>
      </c>
      <c r="K2310" s="2">
        <f t="shared" si="328"/>
        <v>187.51900137833832</v>
      </c>
      <c r="L2310">
        <f t="shared" si="329"/>
        <v>16645.777777777777</v>
      </c>
      <c r="M2310" s="3">
        <f t="shared" si="330"/>
        <v>0.17250762001158401</v>
      </c>
      <c r="N2310" s="2">
        <f t="shared" si="331"/>
        <v>51.425060328640917</v>
      </c>
      <c r="O2310" s="2">
        <f t="shared" si="332"/>
        <v>72.323819689856606</v>
      </c>
    </row>
    <row r="2311" spans="1:15" x14ac:dyDescent="0.2">
      <c r="A2311" t="str">
        <f t="shared" si="324"/>
        <v>Hunt County, Texas</v>
      </c>
      <c r="B2311" t="str">
        <f t="shared" si="325"/>
        <v>Hunt County,</v>
      </c>
      <c r="C2311" t="s">
        <v>131</v>
      </c>
      <c r="D2311" t="s">
        <v>292</v>
      </c>
      <c r="E2311">
        <v>18</v>
      </c>
      <c r="F2311" s="4">
        <f>VLOOKUP(A2311,'[1]Population Data'!$A:$B,2,FALSE)</f>
        <v>96493</v>
      </c>
      <c r="G2311">
        <f>VLOOKUP(A2311,'[1]Population Data'!$A:$C, 3, FALSE)</f>
        <v>32369</v>
      </c>
      <c r="H2311">
        <f>VLOOKUP(A2311,'[1]Population Data'!$A:$D,4,FALSE)</f>
        <v>23048</v>
      </c>
      <c r="I2311" s="3">
        <f t="shared" si="326"/>
        <v>0.23885670463142405</v>
      </c>
      <c r="J2311" s="2">
        <f t="shared" si="327"/>
        <v>2.9810312335876921</v>
      </c>
      <c r="K2311" s="2">
        <f t="shared" si="328"/>
        <v>6.0381789352595518</v>
      </c>
      <c r="L2311">
        <f t="shared" si="329"/>
        <v>16645.777777777777</v>
      </c>
      <c r="M2311" s="3">
        <f t="shared" si="330"/>
        <v>0.17250762001158401</v>
      </c>
      <c r="N2311" s="2">
        <f t="shared" si="331"/>
        <v>51.425060328640917</v>
      </c>
      <c r="O2311" s="2">
        <f t="shared" si="332"/>
        <v>2.3288528701563842</v>
      </c>
    </row>
    <row r="2312" spans="1:15" x14ac:dyDescent="0.2">
      <c r="A2312" t="str">
        <f t="shared" si="324"/>
        <v>Hunt County, Texas</v>
      </c>
      <c r="B2312" t="str">
        <f t="shared" si="325"/>
        <v>Hunt County,</v>
      </c>
      <c r="C2312" t="s">
        <v>131</v>
      </c>
      <c r="D2312" t="s">
        <v>293</v>
      </c>
      <c r="E2312">
        <v>5592</v>
      </c>
      <c r="F2312" s="4">
        <f>VLOOKUP(A2312,'[1]Population Data'!$A:$B,2,FALSE)</f>
        <v>96493</v>
      </c>
      <c r="G2312">
        <f>VLOOKUP(A2312,'[1]Population Data'!$A:$C, 3, FALSE)</f>
        <v>32369</v>
      </c>
      <c r="H2312">
        <f>VLOOKUP(A2312,'[1]Population Data'!$A:$D,4,FALSE)</f>
        <v>23048</v>
      </c>
      <c r="I2312" s="3">
        <f t="shared" si="326"/>
        <v>0.23885670463142405</v>
      </c>
      <c r="J2312" s="2">
        <f t="shared" si="327"/>
        <v>2.9810312335876921</v>
      </c>
      <c r="K2312" s="2">
        <f t="shared" si="328"/>
        <v>1875.8609225539676</v>
      </c>
      <c r="L2312">
        <f t="shared" si="329"/>
        <v>16645.777777777777</v>
      </c>
      <c r="M2312" s="3">
        <f t="shared" si="330"/>
        <v>0.17250762001158401</v>
      </c>
      <c r="N2312" s="2">
        <f t="shared" si="331"/>
        <v>51.425060328640917</v>
      </c>
      <c r="O2312" s="2">
        <f t="shared" si="332"/>
        <v>723.49695832858345</v>
      </c>
    </row>
    <row r="2313" spans="1:15" x14ac:dyDescent="0.2">
      <c r="A2313" t="str">
        <f t="shared" si="324"/>
        <v>Hunt County, Texas</v>
      </c>
      <c r="B2313" t="str">
        <f t="shared" si="325"/>
        <v>Hunt County,</v>
      </c>
      <c r="C2313" t="s">
        <v>131</v>
      </c>
      <c r="D2313" t="s">
        <v>294</v>
      </c>
      <c r="E2313">
        <v>226</v>
      </c>
      <c r="F2313" s="4">
        <f>VLOOKUP(A2313,'[1]Population Data'!$A:$B,2,FALSE)</f>
        <v>96493</v>
      </c>
      <c r="G2313">
        <f>VLOOKUP(A2313,'[1]Population Data'!$A:$C, 3, FALSE)</f>
        <v>32369</v>
      </c>
      <c r="H2313">
        <f>VLOOKUP(A2313,'[1]Population Data'!$A:$D,4,FALSE)</f>
        <v>23048</v>
      </c>
      <c r="I2313" s="3">
        <f t="shared" si="326"/>
        <v>0.23885670463142405</v>
      </c>
      <c r="J2313" s="2">
        <f t="shared" si="327"/>
        <v>2.9810312335876921</v>
      </c>
      <c r="K2313" s="2">
        <f t="shared" si="328"/>
        <v>75.8126910760366</v>
      </c>
      <c r="L2313">
        <f t="shared" si="329"/>
        <v>16645.777777777777</v>
      </c>
      <c r="M2313" s="3">
        <f t="shared" si="330"/>
        <v>0.17250762001158401</v>
      </c>
      <c r="N2313" s="2">
        <f t="shared" si="331"/>
        <v>51.425060328640917</v>
      </c>
      <c r="O2313" s="2">
        <f t="shared" si="332"/>
        <v>29.240041591963497</v>
      </c>
    </row>
    <row r="2314" spans="1:15" x14ac:dyDescent="0.2">
      <c r="A2314" t="str">
        <f t="shared" si="324"/>
        <v>Hunt County, Texas</v>
      </c>
      <c r="B2314" t="str">
        <f t="shared" si="325"/>
        <v>Hunt County,</v>
      </c>
      <c r="C2314" t="s">
        <v>131</v>
      </c>
      <c r="D2314" t="s">
        <v>295</v>
      </c>
      <c r="E2314">
        <v>2069</v>
      </c>
      <c r="F2314" s="4">
        <f>VLOOKUP(A2314,'[1]Population Data'!$A:$B,2,FALSE)</f>
        <v>96493</v>
      </c>
      <c r="G2314">
        <f>VLOOKUP(A2314,'[1]Population Data'!$A:$C, 3, FALSE)</f>
        <v>32369</v>
      </c>
      <c r="H2314">
        <f>VLOOKUP(A2314,'[1]Population Data'!$A:$D,4,FALSE)</f>
        <v>23048</v>
      </c>
      <c r="I2314" s="3">
        <f t="shared" si="326"/>
        <v>0.23885670463142405</v>
      </c>
      <c r="J2314" s="2">
        <f t="shared" si="327"/>
        <v>2.9810312335876921</v>
      </c>
      <c r="K2314" s="2">
        <f t="shared" si="328"/>
        <v>694.05512316955628</v>
      </c>
      <c r="L2314">
        <f t="shared" si="329"/>
        <v>16645.777777777777</v>
      </c>
      <c r="M2314" s="3">
        <f t="shared" si="330"/>
        <v>0.17250762001158401</v>
      </c>
      <c r="N2314" s="2">
        <f t="shared" si="331"/>
        <v>51.425060328640917</v>
      </c>
      <c r="O2314" s="2">
        <f t="shared" si="332"/>
        <v>267.6886993529755</v>
      </c>
    </row>
    <row r="2315" spans="1:15" x14ac:dyDescent="0.2">
      <c r="A2315" t="str">
        <f t="shared" si="324"/>
        <v>Hunt County, Texas</v>
      </c>
      <c r="B2315" t="str">
        <f t="shared" si="325"/>
        <v>Hunt County,</v>
      </c>
      <c r="C2315" t="s">
        <v>131</v>
      </c>
      <c r="D2315" t="s">
        <v>296</v>
      </c>
      <c r="E2315">
        <v>1799</v>
      </c>
      <c r="F2315" s="4">
        <f>VLOOKUP(A2315,'[1]Population Data'!$A:$B,2,FALSE)</f>
        <v>96493</v>
      </c>
      <c r="G2315">
        <f>VLOOKUP(A2315,'[1]Population Data'!$A:$C, 3, FALSE)</f>
        <v>32369</v>
      </c>
      <c r="H2315">
        <f>VLOOKUP(A2315,'[1]Population Data'!$A:$D,4,FALSE)</f>
        <v>23048</v>
      </c>
      <c r="I2315" s="3">
        <f t="shared" si="326"/>
        <v>0.23885670463142405</v>
      </c>
      <c r="J2315" s="2">
        <f t="shared" si="327"/>
        <v>2.9810312335876921</v>
      </c>
      <c r="K2315" s="2">
        <f t="shared" si="328"/>
        <v>603.48243914066302</v>
      </c>
      <c r="L2315">
        <f t="shared" si="329"/>
        <v>16645.777777777777</v>
      </c>
      <c r="M2315" s="3">
        <f t="shared" si="330"/>
        <v>0.17250762001158401</v>
      </c>
      <c r="N2315" s="2">
        <f t="shared" si="331"/>
        <v>51.425060328640917</v>
      </c>
      <c r="O2315" s="2">
        <f t="shared" si="332"/>
        <v>232.75590630062976</v>
      </c>
    </row>
    <row r="2316" spans="1:15" x14ac:dyDescent="0.2">
      <c r="A2316" t="str">
        <f t="shared" si="324"/>
        <v>Hunt County, Texas</v>
      </c>
      <c r="B2316" t="str">
        <f t="shared" si="325"/>
        <v>Hunt County,</v>
      </c>
      <c r="C2316" t="s">
        <v>131</v>
      </c>
      <c r="D2316" t="s">
        <v>297</v>
      </c>
      <c r="E2316">
        <v>1252</v>
      </c>
      <c r="F2316" s="4">
        <f>VLOOKUP(A2316,'[1]Population Data'!$A:$B,2,FALSE)</f>
        <v>96493</v>
      </c>
      <c r="G2316">
        <f>VLOOKUP(A2316,'[1]Population Data'!$A:$C, 3, FALSE)</f>
        <v>32369</v>
      </c>
      <c r="H2316">
        <f>VLOOKUP(A2316,'[1]Population Data'!$A:$D,4,FALSE)</f>
        <v>23048</v>
      </c>
      <c r="I2316" s="3">
        <f t="shared" si="326"/>
        <v>0.23885670463142405</v>
      </c>
      <c r="J2316" s="2">
        <f t="shared" si="327"/>
        <v>2.9810312335876921</v>
      </c>
      <c r="K2316" s="2">
        <f t="shared" si="328"/>
        <v>419.9888903858311</v>
      </c>
      <c r="L2316">
        <f t="shared" si="329"/>
        <v>16645.777777777777</v>
      </c>
      <c r="M2316" s="3">
        <f t="shared" si="330"/>
        <v>0.17250762001158401</v>
      </c>
      <c r="N2316" s="2">
        <f t="shared" si="331"/>
        <v>51.425060328640917</v>
      </c>
      <c r="O2316" s="2">
        <f t="shared" si="332"/>
        <v>161.98465519087742</v>
      </c>
    </row>
    <row r="2317" spans="1:15" x14ac:dyDescent="0.2">
      <c r="A2317" t="str">
        <f t="shared" si="324"/>
        <v>Hunt County, Texas</v>
      </c>
      <c r="B2317" t="str">
        <f t="shared" si="325"/>
        <v>Hunt County,</v>
      </c>
      <c r="C2317" t="s">
        <v>131</v>
      </c>
      <c r="D2317" t="s">
        <v>298</v>
      </c>
      <c r="E2317">
        <v>624</v>
      </c>
      <c r="F2317" s="4">
        <f>VLOOKUP(A2317,'[1]Population Data'!$A:$B,2,FALSE)</f>
        <v>96493</v>
      </c>
      <c r="G2317">
        <f>VLOOKUP(A2317,'[1]Population Data'!$A:$C, 3, FALSE)</f>
        <v>32369</v>
      </c>
      <c r="H2317">
        <f>VLOOKUP(A2317,'[1]Population Data'!$A:$D,4,FALSE)</f>
        <v>23048</v>
      </c>
      <c r="I2317" s="3">
        <f t="shared" si="326"/>
        <v>0.23885670463142405</v>
      </c>
      <c r="J2317" s="2">
        <f t="shared" si="327"/>
        <v>2.9810312335876921</v>
      </c>
      <c r="K2317" s="2">
        <f t="shared" si="328"/>
        <v>209.32353642233113</v>
      </c>
      <c r="L2317">
        <f t="shared" si="329"/>
        <v>16645.777777777777</v>
      </c>
      <c r="M2317" s="3">
        <f t="shared" si="330"/>
        <v>0.17250762001158401</v>
      </c>
      <c r="N2317" s="2">
        <f t="shared" si="331"/>
        <v>51.425060328640917</v>
      </c>
      <c r="O2317" s="2">
        <f t="shared" si="332"/>
        <v>80.733566165421323</v>
      </c>
    </row>
    <row r="2318" spans="1:15" x14ac:dyDescent="0.2">
      <c r="A2318" t="str">
        <f t="shared" si="324"/>
        <v>Hunt County, Texas</v>
      </c>
      <c r="B2318" t="str">
        <f t="shared" si="325"/>
        <v>Hunt County,</v>
      </c>
      <c r="C2318" t="s">
        <v>131</v>
      </c>
      <c r="D2318" t="s">
        <v>299</v>
      </c>
      <c r="E2318">
        <v>5093</v>
      </c>
      <c r="F2318" s="4">
        <f>VLOOKUP(A2318,'[1]Population Data'!$A:$B,2,FALSE)</f>
        <v>96493</v>
      </c>
      <c r="G2318">
        <f>VLOOKUP(A2318,'[1]Population Data'!$A:$C, 3, FALSE)</f>
        <v>32369</v>
      </c>
      <c r="H2318">
        <f>VLOOKUP(A2318,'[1]Population Data'!$A:$D,4,FALSE)</f>
        <v>23048</v>
      </c>
      <c r="I2318" s="3">
        <f t="shared" si="326"/>
        <v>0.23885670463142405</v>
      </c>
      <c r="J2318" s="2">
        <f t="shared" si="327"/>
        <v>2.9810312335876921</v>
      </c>
      <c r="K2318" s="2">
        <f t="shared" si="328"/>
        <v>1708.4691842931611</v>
      </c>
      <c r="L2318">
        <f t="shared" si="329"/>
        <v>16645.777777777777</v>
      </c>
      <c r="M2318" s="3">
        <f t="shared" si="330"/>
        <v>0.17250762001158401</v>
      </c>
      <c r="N2318" s="2">
        <f t="shared" si="331"/>
        <v>51.425060328640917</v>
      </c>
      <c r="O2318" s="2">
        <f t="shared" si="332"/>
        <v>658.93598153924813</v>
      </c>
    </row>
    <row r="2319" spans="1:15" x14ac:dyDescent="0.2">
      <c r="A2319" t="str">
        <f t="shared" si="324"/>
        <v>Hunt County, Texas</v>
      </c>
      <c r="B2319" t="str">
        <f t="shared" si="325"/>
        <v>Hunt County,</v>
      </c>
      <c r="C2319" t="s">
        <v>131</v>
      </c>
      <c r="D2319" t="s">
        <v>300</v>
      </c>
      <c r="E2319">
        <v>1614</v>
      </c>
      <c r="F2319" s="4">
        <f>VLOOKUP(A2319,'[1]Population Data'!$A:$B,2,FALSE)</f>
        <v>96493</v>
      </c>
      <c r="G2319">
        <f>VLOOKUP(A2319,'[1]Population Data'!$A:$C, 3, FALSE)</f>
        <v>32369</v>
      </c>
      <c r="H2319">
        <f>VLOOKUP(A2319,'[1]Population Data'!$A:$D,4,FALSE)</f>
        <v>23048</v>
      </c>
      <c r="I2319" s="3">
        <f t="shared" si="326"/>
        <v>0.23885670463142405</v>
      </c>
      <c r="J2319" s="2">
        <f t="shared" si="327"/>
        <v>2.9810312335876921</v>
      </c>
      <c r="K2319" s="2">
        <f t="shared" si="328"/>
        <v>541.42337786160647</v>
      </c>
      <c r="L2319">
        <f t="shared" si="329"/>
        <v>16645.777777777777</v>
      </c>
      <c r="M2319" s="3">
        <f t="shared" si="330"/>
        <v>0.17250762001158401</v>
      </c>
      <c r="N2319" s="2">
        <f t="shared" si="331"/>
        <v>51.425060328640917</v>
      </c>
      <c r="O2319" s="2">
        <f t="shared" si="332"/>
        <v>208.82047402402245</v>
      </c>
    </row>
    <row r="2320" spans="1:15" x14ac:dyDescent="0.2">
      <c r="A2320" t="str">
        <f t="shared" si="324"/>
        <v>Hunt County, Texas</v>
      </c>
      <c r="B2320" t="str">
        <f t="shared" si="325"/>
        <v>Hunt County,</v>
      </c>
      <c r="C2320" t="s">
        <v>131</v>
      </c>
      <c r="D2320" t="s">
        <v>301</v>
      </c>
      <c r="E2320">
        <v>663</v>
      </c>
      <c r="F2320" s="4">
        <f>VLOOKUP(A2320,'[1]Population Data'!$A:$B,2,FALSE)</f>
        <v>96493</v>
      </c>
      <c r="G2320">
        <f>VLOOKUP(A2320,'[1]Population Data'!$A:$C, 3, FALSE)</f>
        <v>32369</v>
      </c>
      <c r="H2320">
        <f>VLOOKUP(A2320,'[1]Population Data'!$A:$D,4,FALSE)</f>
        <v>23048</v>
      </c>
      <c r="I2320" s="3">
        <f t="shared" si="326"/>
        <v>0.23885670463142405</v>
      </c>
      <c r="J2320" s="2">
        <f t="shared" si="327"/>
        <v>2.9810312335876921</v>
      </c>
      <c r="K2320" s="2">
        <f t="shared" si="328"/>
        <v>222.40625744872685</v>
      </c>
      <c r="L2320">
        <f t="shared" si="329"/>
        <v>16645.777777777777</v>
      </c>
      <c r="M2320" s="3">
        <f t="shared" si="330"/>
        <v>0.17250762001158401</v>
      </c>
      <c r="N2320" s="2">
        <f t="shared" si="331"/>
        <v>51.425060328640917</v>
      </c>
      <c r="O2320" s="2">
        <f t="shared" si="332"/>
        <v>85.779414050760167</v>
      </c>
    </row>
    <row r="2321" spans="1:15" x14ac:dyDescent="0.2">
      <c r="A2321" t="str">
        <f t="shared" si="324"/>
        <v>Hunt County, Texas</v>
      </c>
      <c r="B2321" t="str">
        <f t="shared" si="325"/>
        <v>Hunt County,</v>
      </c>
      <c r="C2321" t="s">
        <v>131</v>
      </c>
      <c r="D2321" t="s">
        <v>302</v>
      </c>
      <c r="E2321">
        <v>1062</v>
      </c>
      <c r="F2321" s="4">
        <f>VLOOKUP(A2321,'[1]Population Data'!$A:$B,2,FALSE)</f>
        <v>96493</v>
      </c>
      <c r="G2321">
        <f>VLOOKUP(A2321,'[1]Population Data'!$A:$C, 3, FALSE)</f>
        <v>32369</v>
      </c>
      <c r="H2321">
        <f>VLOOKUP(A2321,'[1]Population Data'!$A:$D,4,FALSE)</f>
        <v>23048</v>
      </c>
      <c r="I2321" s="3">
        <f t="shared" si="326"/>
        <v>0.23885670463142405</v>
      </c>
      <c r="J2321" s="2">
        <f t="shared" si="327"/>
        <v>2.9810312335876921</v>
      </c>
      <c r="K2321" s="2">
        <f t="shared" si="328"/>
        <v>356.2525571803136</v>
      </c>
      <c r="L2321">
        <f t="shared" si="329"/>
        <v>16645.777777777777</v>
      </c>
      <c r="M2321" s="3">
        <f t="shared" si="330"/>
        <v>0.17250762001158401</v>
      </c>
      <c r="N2321" s="2">
        <f t="shared" si="331"/>
        <v>51.425060328640917</v>
      </c>
      <c r="O2321" s="2">
        <f t="shared" si="332"/>
        <v>137.40231933922672</v>
      </c>
    </row>
    <row r="2322" spans="1:15" x14ac:dyDescent="0.2">
      <c r="A2322" t="str">
        <f t="shared" si="324"/>
        <v>Hutchinson County, Texas</v>
      </c>
      <c r="B2322" t="str">
        <f t="shared" si="325"/>
        <v>Hutchinson County,</v>
      </c>
      <c r="C2322" t="s">
        <v>132</v>
      </c>
      <c r="D2322" t="s">
        <v>283</v>
      </c>
      <c r="E2322">
        <v>662</v>
      </c>
      <c r="F2322" s="4">
        <f>VLOOKUP(A2322,'[1]Population Data'!$A:$B,2,FALSE)</f>
        <v>21571</v>
      </c>
      <c r="G2322">
        <f>VLOOKUP(A2322,'[1]Population Data'!$A:$C, 3, FALSE)</f>
        <v>7191</v>
      </c>
      <c r="H2322">
        <f>VLOOKUP(A2322,'[1]Population Data'!$A:$D,4,FALSE)</f>
        <v>5597</v>
      </c>
      <c r="I2322" s="3">
        <f t="shared" si="326"/>
        <v>0.25946873116684438</v>
      </c>
      <c r="J2322" s="2">
        <f t="shared" si="327"/>
        <v>2.999721874565429</v>
      </c>
      <c r="K2322" s="2">
        <f t="shared" si="328"/>
        <v>220.68712623429604</v>
      </c>
      <c r="L2322">
        <f t="shared" si="329"/>
        <v>4042.2777777777778</v>
      </c>
      <c r="M2322" s="3">
        <f t="shared" si="330"/>
        <v>0.18739408362049872</v>
      </c>
      <c r="N2322" s="2">
        <f t="shared" si="331"/>
        <v>56.213013180055313</v>
      </c>
      <c r="O2322" s="2">
        <f t="shared" si="332"/>
        <v>93.041162517577604</v>
      </c>
    </row>
    <row r="2323" spans="1:15" x14ac:dyDescent="0.2">
      <c r="A2323" t="str">
        <f t="shared" si="324"/>
        <v>Hutchinson County, Texas</v>
      </c>
      <c r="B2323" t="str">
        <f t="shared" si="325"/>
        <v>Hutchinson County,</v>
      </c>
      <c r="C2323" t="s">
        <v>132</v>
      </c>
      <c r="D2323" t="s">
        <v>284</v>
      </c>
      <c r="E2323">
        <v>343</v>
      </c>
      <c r="F2323" s="4">
        <f>VLOOKUP(A2323,'[1]Population Data'!$A:$B,2,FALSE)</f>
        <v>21571</v>
      </c>
      <c r="G2323">
        <f>VLOOKUP(A2323,'[1]Population Data'!$A:$C, 3, FALSE)</f>
        <v>7191</v>
      </c>
      <c r="H2323">
        <f>VLOOKUP(A2323,'[1]Population Data'!$A:$D,4,FALSE)</f>
        <v>5597</v>
      </c>
      <c r="I2323" s="3">
        <f t="shared" si="326"/>
        <v>0.25946873116684438</v>
      </c>
      <c r="J2323" s="2">
        <f t="shared" si="327"/>
        <v>2.999721874565429</v>
      </c>
      <c r="K2323" s="2">
        <f t="shared" si="328"/>
        <v>114.34393398544341</v>
      </c>
      <c r="L2323">
        <f t="shared" si="329"/>
        <v>4042.2777777777778</v>
      </c>
      <c r="M2323" s="3">
        <f t="shared" si="330"/>
        <v>0.18739408362049872</v>
      </c>
      <c r="N2323" s="2">
        <f t="shared" si="331"/>
        <v>56.213013180055313</v>
      </c>
      <c r="O2323" s="2">
        <f t="shared" si="332"/>
        <v>48.207128011373293</v>
      </c>
    </row>
    <row r="2324" spans="1:15" x14ac:dyDescent="0.2">
      <c r="A2324" t="str">
        <f t="shared" si="324"/>
        <v>Hutchinson County, Texas</v>
      </c>
      <c r="B2324" t="str">
        <f t="shared" si="325"/>
        <v>Hutchinson County,</v>
      </c>
      <c r="C2324" t="s">
        <v>132</v>
      </c>
      <c r="D2324" t="s">
        <v>285</v>
      </c>
      <c r="E2324">
        <v>172</v>
      </c>
      <c r="F2324" s="4">
        <f>VLOOKUP(A2324,'[1]Population Data'!$A:$B,2,FALSE)</f>
        <v>21571</v>
      </c>
      <c r="G2324">
        <f>VLOOKUP(A2324,'[1]Population Data'!$A:$C, 3, FALSE)</f>
        <v>7191</v>
      </c>
      <c r="H2324">
        <f>VLOOKUP(A2324,'[1]Population Data'!$A:$D,4,FALSE)</f>
        <v>5597</v>
      </c>
      <c r="I2324" s="3">
        <f t="shared" si="326"/>
        <v>0.25946873116684438</v>
      </c>
      <c r="J2324" s="2">
        <f t="shared" si="327"/>
        <v>2.999721874565429</v>
      </c>
      <c r="K2324" s="2">
        <f t="shared" si="328"/>
        <v>57.338649112234016</v>
      </c>
      <c r="L2324">
        <f t="shared" si="329"/>
        <v>4042.2777777777778</v>
      </c>
      <c r="M2324" s="3">
        <f t="shared" si="330"/>
        <v>0.18739408362049872</v>
      </c>
      <c r="N2324" s="2">
        <f t="shared" si="331"/>
        <v>56.213013180055313</v>
      </c>
      <c r="O2324" s="2">
        <f t="shared" si="332"/>
        <v>24.173836787044333</v>
      </c>
    </row>
    <row r="2325" spans="1:15" x14ac:dyDescent="0.2">
      <c r="A2325" t="str">
        <f t="shared" si="324"/>
        <v>Hutchinson County, Texas</v>
      </c>
      <c r="B2325" t="str">
        <f t="shared" si="325"/>
        <v>Hutchinson County,</v>
      </c>
      <c r="C2325" t="s">
        <v>132</v>
      </c>
      <c r="D2325" t="s">
        <v>286</v>
      </c>
      <c r="E2325">
        <v>76</v>
      </c>
      <c r="F2325" s="4">
        <f>VLOOKUP(A2325,'[1]Population Data'!$A:$B,2,FALSE)</f>
        <v>21571</v>
      </c>
      <c r="G2325">
        <f>VLOOKUP(A2325,'[1]Population Data'!$A:$C, 3, FALSE)</f>
        <v>7191</v>
      </c>
      <c r="H2325">
        <f>VLOOKUP(A2325,'[1]Population Data'!$A:$D,4,FALSE)</f>
        <v>5597</v>
      </c>
      <c r="I2325" s="3">
        <f t="shared" si="326"/>
        <v>0.25946873116684438</v>
      </c>
      <c r="J2325" s="2">
        <f t="shared" si="327"/>
        <v>2.999721874565429</v>
      </c>
      <c r="K2325" s="2">
        <f t="shared" si="328"/>
        <v>25.335682165870846</v>
      </c>
      <c r="L2325">
        <f t="shared" si="329"/>
        <v>4042.2777777777778</v>
      </c>
      <c r="M2325" s="3">
        <f t="shared" si="330"/>
        <v>0.18739408362049872</v>
      </c>
      <c r="N2325" s="2">
        <f t="shared" si="331"/>
        <v>56.213013180055313</v>
      </c>
      <c r="O2325" s="2">
        <f t="shared" si="332"/>
        <v>10.681462766368426</v>
      </c>
    </row>
    <row r="2326" spans="1:15" x14ac:dyDescent="0.2">
      <c r="A2326" t="str">
        <f t="shared" si="324"/>
        <v>Hutchinson County, Texas</v>
      </c>
      <c r="B2326" t="str">
        <f t="shared" si="325"/>
        <v>Hutchinson County,</v>
      </c>
      <c r="C2326" t="s">
        <v>132</v>
      </c>
      <c r="D2326" t="s">
        <v>287</v>
      </c>
      <c r="E2326">
        <v>1138</v>
      </c>
      <c r="F2326" s="4">
        <f>VLOOKUP(A2326,'[1]Population Data'!$A:$B,2,FALSE)</f>
        <v>21571</v>
      </c>
      <c r="G2326">
        <f>VLOOKUP(A2326,'[1]Population Data'!$A:$C, 3, FALSE)</f>
        <v>7191</v>
      </c>
      <c r="H2326">
        <f>VLOOKUP(A2326,'[1]Population Data'!$A:$D,4,FALSE)</f>
        <v>5597</v>
      </c>
      <c r="I2326" s="3">
        <f t="shared" si="326"/>
        <v>0.25946873116684438</v>
      </c>
      <c r="J2326" s="2">
        <f t="shared" si="327"/>
        <v>2.999721874565429</v>
      </c>
      <c r="K2326" s="2">
        <f t="shared" si="328"/>
        <v>379.36850401001345</v>
      </c>
      <c r="L2326">
        <f t="shared" si="329"/>
        <v>4042.2777777777778</v>
      </c>
      <c r="M2326" s="3">
        <f t="shared" si="330"/>
        <v>0.18739408362049872</v>
      </c>
      <c r="N2326" s="2">
        <f t="shared" si="331"/>
        <v>56.213013180055313</v>
      </c>
      <c r="O2326" s="2">
        <f t="shared" si="332"/>
        <v>159.94085037009563</v>
      </c>
    </row>
    <row r="2327" spans="1:15" x14ac:dyDescent="0.2">
      <c r="A2327" t="str">
        <f t="shared" si="324"/>
        <v>Hutchinson County, Texas</v>
      </c>
      <c r="B2327" t="str">
        <f t="shared" si="325"/>
        <v>Hutchinson County,</v>
      </c>
      <c r="C2327" t="s">
        <v>132</v>
      </c>
      <c r="D2327" t="s">
        <v>288</v>
      </c>
      <c r="E2327">
        <v>635</v>
      </c>
      <c r="F2327" s="4">
        <f>VLOOKUP(A2327,'[1]Population Data'!$A:$B,2,FALSE)</f>
        <v>21571</v>
      </c>
      <c r="G2327">
        <f>VLOOKUP(A2327,'[1]Population Data'!$A:$C, 3, FALSE)</f>
        <v>7191</v>
      </c>
      <c r="H2327">
        <f>VLOOKUP(A2327,'[1]Population Data'!$A:$D,4,FALSE)</f>
        <v>5597</v>
      </c>
      <c r="I2327" s="3">
        <f t="shared" si="326"/>
        <v>0.25946873116684438</v>
      </c>
      <c r="J2327" s="2">
        <f t="shared" si="327"/>
        <v>2.999721874565429</v>
      </c>
      <c r="K2327" s="2">
        <f t="shared" si="328"/>
        <v>211.68629178063139</v>
      </c>
      <c r="L2327">
        <f t="shared" si="329"/>
        <v>4042.2777777777778</v>
      </c>
      <c r="M2327" s="3">
        <f t="shared" si="330"/>
        <v>0.18739408362049872</v>
      </c>
      <c r="N2327" s="2">
        <f t="shared" si="331"/>
        <v>56.213013180055313</v>
      </c>
      <c r="O2327" s="2">
        <f t="shared" si="332"/>
        <v>89.246432324262514</v>
      </c>
    </row>
    <row r="2328" spans="1:15" x14ac:dyDescent="0.2">
      <c r="A2328" t="str">
        <f t="shared" si="324"/>
        <v>Hutchinson County, Texas</v>
      </c>
      <c r="B2328" t="str">
        <f t="shared" si="325"/>
        <v>Hutchinson County,</v>
      </c>
      <c r="C2328" t="s">
        <v>132</v>
      </c>
      <c r="D2328" t="s">
        <v>289</v>
      </c>
      <c r="E2328">
        <v>257</v>
      </c>
      <c r="F2328" s="4">
        <f>VLOOKUP(A2328,'[1]Population Data'!$A:$B,2,FALSE)</f>
        <v>21571</v>
      </c>
      <c r="G2328">
        <f>VLOOKUP(A2328,'[1]Population Data'!$A:$C, 3, FALSE)</f>
        <v>7191</v>
      </c>
      <c r="H2328">
        <f>VLOOKUP(A2328,'[1]Population Data'!$A:$D,4,FALSE)</f>
        <v>5597</v>
      </c>
      <c r="I2328" s="3">
        <f t="shared" si="326"/>
        <v>0.25946873116684438</v>
      </c>
      <c r="J2328" s="2">
        <f t="shared" si="327"/>
        <v>2.999721874565429</v>
      </c>
      <c r="K2328" s="2">
        <f t="shared" si="328"/>
        <v>85.674609429326409</v>
      </c>
      <c r="L2328">
        <f t="shared" si="329"/>
        <v>4042.2777777777778</v>
      </c>
      <c r="M2328" s="3">
        <f t="shared" si="330"/>
        <v>0.18739408362049872</v>
      </c>
      <c r="N2328" s="2">
        <f t="shared" si="331"/>
        <v>56.213013180055313</v>
      </c>
      <c r="O2328" s="2">
        <f t="shared" si="332"/>
        <v>36.120209617851117</v>
      </c>
    </row>
    <row r="2329" spans="1:15" x14ac:dyDescent="0.2">
      <c r="A2329" t="str">
        <f t="shared" si="324"/>
        <v>Hutchinson County, Texas</v>
      </c>
      <c r="B2329" t="str">
        <f t="shared" si="325"/>
        <v>Hutchinson County,</v>
      </c>
      <c r="C2329" t="s">
        <v>132</v>
      </c>
      <c r="D2329" t="s">
        <v>290</v>
      </c>
      <c r="E2329">
        <v>646</v>
      </c>
      <c r="F2329" s="4">
        <f>VLOOKUP(A2329,'[1]Population Data'!$A:$B,2,FALSE)</f>
        <v>21571</v>
      </c>
      <c r="G2329">
        <f>VLOOKUP(A2329,'[1]Population Data'!$A:$C, 3, FALSE)</f>
        <v>7191</v>
      </c>
      <c r="H2329">
        <f>VLOOKUP(A2329,'[1]Population Data'!$A:$D,4,FALSE)</f>
        <v>5597</v>
      </c>
      <c r="I2329" s="3">
        <f t="shared" si="326"/>
        <v>0.25946873116684438</v>
      </c>
      <c r="J2329" s="2">
        <f t="shared" si="327"/>
        <v>2.999721874565429</v>
      </c>
      <c r="K2329" s="2">
        <f t="shared" si="328"/>
        <v>215.35329840990218</v>
      </c>
      <c r="L2329">
        <f t="shared" si="329"/>
        <v>4042.2777777777778</v>
      </c>
      <c r="M2329" s="3">
        <f t="shared" si="330"/>
        <v>0.18739408362049872</v>
      </c>
      <c r="N2329" s="2">
        <f t="shared" si="331"/>
        <v>56.213013180055313</v>
      </c>
      <c r="O2329" s="2">
        <f t="shared" si="332"/>
        <v>90.792433514131631</v>
      </c>
    </row>
    <row r="2330" spans="1:15" x14ac:dyDescent="0.2">
      <c r="A2330" t="str">
        <f t="shared" si="324"/>
        <v>Hutchinson County, Texas</v>
      </c>
      <c r="B2330" t="str">
        <f t="shared" si="325"/>
        <v>Hutchinson County,</v>
      </c>
      <c r="C2330" t="s">
        <v>132</v>
      </c>
      <c r="D2330" t="s">
        <v>291</v>
      </c>
      <c r="E2330">
        <v>67</v>
      </c>
      <c r="F2330" s="4">
        <f>VLOOKUP(A2330,'[1]Population Data'!$A:$B,2,FALSE)</f>
        <v>21571</v>
      </c>
      <c r="G2330">
        <f>VLOOKUP(A2330,'[1]Population Data'!$A:$C, 3, FALSE)</f>
        <v>7191</v>
      </c>
      <c r="H2330">
        <f>VLOOKUP(A2330,'[1]Population Data'!$A:$D,4,FALSE)</f>
        <v>5597</v>
      </c>
      <c r="I2330" s="3">
        <f t="shared" si="326"/>
        <v>0.25946873116684438</v>
      </c>
      <c r="J2330" s="2">
        <f t="shared" si="327"/>
        <v>2.999721874565429</v>
      </c>
      <c r="K2330" s="2">
        <f t="shared" si="328"/>
        <v>22.335404014649299</v>
      </c>
      <c r="L2330">
        <f t="shared" si="329"/>
        <v>4042.2777777777778</v>
      </c>
      <c r="M2330" s="3">
        <f t="shared" si="330"/>
        <v>0.18739408362049872</v>
      </c>
      <c r="N2330" s="2">
        <f t="shared" si="331"/>
        <v>56.213013180055313</v>
      </c>
      <c r="O2330" s="2">
        <f t="shared" si="332"/>
        <v>9.4165527019300601</v>
      </c>
    </row>
    <row r="2331" spans="1:15" x14ac:dyDescent="0.2">
      <c r="A2331" t="str">
        <f t="shared" si="324"/>
        <v>Hutchinson County, Texas</v>
      </c>
      <c r="B2331" t="str">
        <f t="shared" si="325"/>
        <v>Hutchinson County,</v>
      </c>
      <c r="C2331" t="s">
        <v>132</v>
      </c>
      <c r="D2331" t="s">
        <v>292</v>
      </c>
      <c r="E2331">
        <v>0</v>
      </c>
      <c r="F2331" s="4">
        <f>VLOOKUP(A2331,'[1]Population Data'!$A:$B,2,FALSE)</f>
        <v>21571</v>
      </c>
      <c r="G2331">
        <f>VLOOKUP(A2331,'[1]Population Data'!$A:$C, 3, FALSE)</f>
        <v>7191</v>
      </c>
      <c r="H2331">
        <f>VLOOKUP(A2331,'[1]Population Data'!$A:$D,4,FALSE)</f>
        <v>5597</v>
      </c>
      <c r="I2331" s="3">
        <f t="shared" si="326"/>
        <v>0.25946873116684438</v>
      </c>
      <c r="J2331" s="2">
        <f t="shared" si="327"/>
        <v>2.999721874565429</v>
      </c>
      <c r="K2331" s="2">
        <f t="shared" si="328"/>
        <v>0</v>
      </c>
      <c r="L2331">
        <f t="shared" si="329"/>
        <v>4042.2777777777778</v>
      </c>
      <c r="M2331" s="3">
        <f t="shared" si="330"/>
        <v>0.18739408362049872</v>
      </c>
      <c r="N2331" s="2">
        <f t="shared" si="331"/>
        <v>56.213013180055313</v>
      </c>
      <c r="O2331" s="2">
        <f t="shared" si="332"/>
        <v>0</v>
      </c>
    </row>
    <row r="2332" spans="1:15" x14ac:dyDescent="0.2">
      <c r="A2332" t="str">
        <f t="shared" si="324"/>
        <v>Hutchinson County, Texas</v>
      </c>
      <c r="B2332" t="str">
        <f t="shared" si="325"/>
        <v>Hutchinson County,</v>
      </c>
      <c r="C2332" t="s">
        <v>132</v>
      </c>
      <c r="D2332" t="s">
        <v>293</v>
      </c>
      <c r="E2332">
        <v>1574</v>
      </c>
      <c r="F2332" s="4">
        <f>VLOOKUP(A2332,'[1]Population Data'!$A:$B,2,FALSE)</f>
        <v>21571</v>
      </c>
      <c r="G2332">
        <f>VLOOKUP(A2332,'[1]Population Data'!$A:$C, 3, FALSE)</f>
        <v>7191</v>
      </c>
      <c r="H2332">
        <f>VLOOKUP(A2332,'[1]Population Data'!$A:$D,4,FALSE)</f>
        <v>5597</v>
      </c>
      <c r="I2332" s="3">
        <f t="shared" si="326"/>
        <v>0.25946873116684438</v>
      </c>
      <c r="J2332" s="2">
        <f t="shared" si="327"/>
        <v>2.999721874565429</v>
      </c>
      <c r="K2332" s="2">
        <f t="shared" si="328"/>
        <v>524.71531222474619</v>
      </c>
      <c r="L2332">
        <f t="shared" si="329"/>
        <v>4042.2777777777778</v>
      </c>
      <c r="M2332" s="3">
        <f t="shared" si="330"/>
        <v>0.18739408362049872</v>
      </c>
      <c r="N2332" s="2">
        <f t="shared" si="331"/>
        <v>56.213013180055313</v>
      </c>
      <c r="O2332" s="2">
        <f t="shared" si="332"/>
        <v>221.21871571399873</v>
      </c>
    </row>
    <row r="2333" spans="1:15" x14ac:dyDescent="0.2">
      <c r="A2333" t="str">
        <f t="shared" si="324"/>
        <v>Hutchinson County, Texas</v>
      </c>
      <c r="B2333" t="str">
        <f t="shared" si="325"/>
        <v>Hutchinson County,</v>
      </c>
      <c r="C2333" t="s">
        <v>132</v>
      </c>
      <c r="D2333" t="s">
        <v>294</v>
      </c>
      <c r="E2333">
        <v>652</v>
      </c>
      <c r="F2333" s="4">
        <f>VLOOKUP(A2333,'[1]Population Data'!$A:$B,2,FALSE)</f>
        <v>21571</v>
      </c>
      <c r="G2333">
        <f>VLOOKUP(A2333,'[1]Population Data'!$A:$C, 3, FALSE)</f>
        <v>7191</v>
      </c>
      <c r="H2333">
        <f>VLOOKUP(A2333,'[1]Population Data'!$A:$D,4,FALSE)</f>
        <v>5597</v>
      </c>
      <c r="I2333" s="3">
        <f t="shared" si="326"/>
        <v>0.25946873116684438</v>
      </c>
      <c r="J2333" s="2">
        <f t="shared" si="327"/>
        <v>2.999721874565429</v>
      </c>
      <c r="K2333" s="2">
        <f t="shared" si="328"/>
        <v>217.35348384404989</v>
      </c>
      <c r="L2333">
        <f t="shared" si="329"/>
        <v>4042.2777777777778</v>
      </c>
      <c r="M2333" s="3">
        <f t="shared" si="330"/>
        <v>0.18739408362049872</v>
      </c>
      <c r="N2333" s="2">
        <f t="shared" si="331"/>
        <v>56.213013180055313</v>
      </c>
      <c r="O2333" s="2">
        <f t="shared" si="332"/>
        <v>91.635706890423876</v>
      </c>
    </row>
    <row r="2334" spans="1:15" x14ac:dyDescent="0.2">
      <c r="A2334" t="str">
        <f t="shared" si="324"/>
        <v>Hutchinson County, Texas</v>
      </c>
      <c r="B2334" t="str">
        <f t="shared" si="325"/>
        <v>Hutchinson County,</v>
      </c>
      <c r="C2334" t="s">
        <v>132</v>
      </c>
      <c r="D2334" t="s">
        <v>295</v>
      </c>
      <c r="E2334">
        <v>451</v>
      </c>
      <c r="F2334" s="4">
        <f>VLOOKUP(A2334,'[1]Population Data'!$A:$B,2,FALSE)</f>
        <v>21571</v>
      </c>
      <c r="G2334">
        <f>VLOOKUP(A2334,'[1]Population Data'!$A:$C, 3, FALSE)</f>
        <v>7191</v>
      </c>
      <c r="H2334">
        <f>VLOOKUP(A2334,'[1]Population Data'!$A:$D,4,FALSE)</f>
        <v>5597</v>
      </c>
      <c r="I2334" s="3">
        <f t="shared" si="326"/>
        <v>0.25946873116684438</v>
      </c>
      <c r="J2334" s="2">
        <f t="shared" si="327"/>
        <v>2.999721874565429</v>
      </c>
      <c r="K2334" s="2">
        <f t="shared" si="328"/>
        <v>150.34727180010199</v>
      </c>
      <c r="L2334">
        <f t="shared" si="329"/>
        <v>4042.2777777777778</v>
      </c>
      <c r="M2334" s="3">
        <f t="shared" si="330"/>
        <v>0.18739408362049872</v>
      </c>
      <c r="N2334" s="2">
        <f t="shared" si="331"/>
        <v>56.213013180055313</v>
      </c>
      <c r="O2334" s="2">
        <f t="shared" si="332"/>
        <v>63.386048784633687</v>
      </c>
    </row>
    <row r="2335" spans="1:15" x14ac:dyDescent="0.2">
      <c r="A2335" t="str">
        <f t="shared" si="324"/>
        <v>Hutchinson County, Texas</v>
      </c>
      <c r="B2335" t="str">
        <f t="shared" si="325"/>
        <v>Hutchinson County,</v>
      </c>
      <c r="C2335" t="s">
        <v>132</v>
      </c>
      <c r="D2335" t="s">
        <v>296</v>
      </c>
      <c r="E2335">
        <v>282</v>
      </c>
      <c r="F2335" s="4">
        <f>VLOOKUP(A2335,'[1]Population Data'!$A:$B,2,FALSE)</f>
        <v>21571</v>
      </c>
      <c r="G2335">
        <f>VLOOKUP(A2335,'[1]Population Data'!$A:$C, 3, FALSE)</f>
        <v>7191</v>
      </c>
      <c r="H2335">
        <f>VLOOKUP(A2335,'[1]Population Data'!$A:$D,4,FALSE)</f>
        <v>5597</v>
      </c>
      <c r="I2335" s="3">
        <f t="shared" si="326"/>
        <v>0.25946873116684438</v>
      </c>
      <c r="J2335" s="2">
        <f t="shared" si="327"/>
        <v>2.999721874565429</v>
      </c>
      <c r="K2335" s="2">
        <f t="shared" si="328"/>
        <v>94.008715404941825</v>
      </c>
      <c r="L2335">
        <f t="shared" si="329"/>
        <v>4042.2777777777778</v>
      </c>
      <c r="M2335" s="3">
        <f t="shared" si="330"/>
        <v>0.18739408362049872</v>
      </c>
      <c r="N2335" s="2">
        <f t="shared" si="331"/>
        <v>56.213013180055313</v>
      </c>
      <c r="O2335" s="2">
        <f t="shared" si="332"/>
        <v>39.633848685735479</v>
      </c>
    </row>
    <row r="2336" spans="1:15" x14ac:dyDescent="0.2">
      <c r="A2336" t="str">
        <f t="shared" si="324"/>
        <v>Hutchinson County, Texas</v>
      </c>
      <c r="B2336" t="str">
        <f t="shared" si="325"/>
        <v>Hutchinson County,</v>
      </c>
      <c r="C2336" t="s">
        <v>132</v>
      </c>
      <c r="D2336" t="s">
        <v>297</v>
      </c>
      <c r="E2336">
        <v>456</v>
      </c>
      <c r="F2336" s="4">
        <f>VLOOKUP(A2336,'[1]Population Data'!$A:$B,2,FALSE)</f>
        <v>21571</v>
      </c>
      <c r="G2336">
        <f>VLOOKUP(A2336,'[1]Population Data'!$A:$C, 3, FALSE)</f>
        <v>7191</v>
      </c>
      <c r="H2336">
        <f>VLOOKUP(A2336,'[1]Population Data'!$A:$D,4,FALSE)</f>
        <v>5597</v>
      </c>
      <c r="I2336" s="3">
        <f t="shared" si="326"/>
        <v>0.25946873116684438</v>
      </c>
      <c r="J2336" s="2">
        <f t="shared" si="327"/>
        <v>2.999721874565429</v>
      </c>
      <c r="K2336" s="2">
        <f t="shared" si="328"/>
        <v>152.01409299522507</v>
      </c>
      <c r="L2336">
        <f t="shared" si="329"/>
        <v>4042.2777777777778</v>
      </c>
      <c r="M2336" s="3">
        <f t="shared" si="330"/>
        <v>0.18739408362049872</v>
      </c>
      <c r="N2336" s="2">
        <f t="shared" si="331"/>
        <v>56.213013180055313</v>
      </c>
      <c r="O2336" s="2">
        <f t="shared" si="332"/>
        <v>64.088776598210558</v>
      </c>
    </row>
    <row r="2337" spans="1:15" x14ac:dyDescent="0.2">
      <c r="A2337" t="str">
        <f t="shared" si="324"/>
        <v>Hutchinson County, Texas</v>
      </c>
      <c r="B2337" t="str">
        <f t="shared" si="325"/>
        <v>Hutchinson County,</v>
      </c>
      <c r="C2337" t="s">
        <v>132</v>
      </c>
      <c r="D2337" t="s">
        <v>298</v>
      </c>
      <c r="E2337">
        <v>100</v>
      </c>
      <c r="F2337" s="4">
        <f>VLOOKUP(A2337,'[1]Population Data'!$A:$B,2,FALSE)</f>
        <v>21571</v>
      </c>
      <c r="G2337">
        <f>VLOOKUP(A2337,'[1]Population Data'!$A:$C, 3, FALSE)</f>
        <v>7191</v>
      </c>
      <c r="H2337">
        <f>VLOOKUP(A2337,'[1]Population Data'!$A:$D,4,FALSE)</f>
        <v>5597</v>
      </c>
      <c r="I2337" s="3">
        <f t="shared" si="326"/>
        <v>0.25946873116684438</v>
      </c>
      <c r="J2337" s="2">
        <f t="shared" si="327"/>
        <v>2.999721874565429</v>
      </c>
      <c r="K2337" s="2">
        <f t="shared" si="328"/>
        <v>33.33642390246164</v>
      </c>
      <c r="L2337">
        <f t="shared" si="329"/>
        <v>4042.2777777777778</v>
      </c>
      <c r="M2337" s="3">
        <f t="shared" si="330"/>
        <v>0.18739408362049872</v>
      </c>
      <c r="N2337" s="2">
        <f t="shared" si="331"/>
        <v>56.213013180055313</v>
      </c>
      <c r="O2337" s="2">
        <f t="shared" si="332"/>
        <v>14.054556271537404</v>
      </c>
    </row>
    <row r="2338" spans="1:15" x14ac:dyDescent="0.2">
      <c r="A2338" t="str">
        <f t="shared" si="324"/>
        <v>Hutchinson County, Texas</v>
      </c>
      <c r="B2338" t="str">
        <f t="shared" si="325"/>
        <v>Hutchinson County,</v>
      </c>
      <c r="C2338" t="s">
        <v>132</v>
      </c>
      <c r="D2338" t="s">
        <v>299</v>
      </c>
      <c r="E2338">
        <v>1185</v>
      </c>
      <c r="F2338" s="4">
        <f>VLOOKUP(A2338,'[1]Population Data'!$A:$B,2,FALSE)</f>
        <v>21571</v>
      </c>
      <c r="G2338">
        <f>VLOOKUP(A2338,'[1]Population Data'!$A:$C, 3, FALSE)</f>
        <v>7191</v>
      </c>
      <c r="H2338">
        <f>VLOOKUP(A2338,'[1]Population Data'!$A:$D,4,FALSE)</f>
        <v>5597</v>
      </c>
      <c r="I2338" s="3">
        <f t="shared" si="326"/>
        <v>0.25946873116684438</v>
      </c>
      <c r="J2338" s="2">
        <f t="shared" si="327"/>
        <v>2.999721874565429</v>
      </c>
      <c r="K2338" s="2">
        <f t="shared" si="328"/>
        <v>395.03662324417041</v>
      </c>
      <c r="L2338">
        <f t="shared" si="329"/>
        <v>4042.2777777777778</v>
      </c>
      <c r="M2338" s="3">
        <f t="shared" si="330"/>
        <v>0.18739408362049872</v>
      </c>
      <c r="N2338" s="2">
        <f t="shared" si="331"/>
        <v>56.213013180055313</v>
      </c>
      <c r="O2338" s="2">
        <f t="shared" si="332"/>
        <v>166.54649181771825</v>
      </c>
    </row>
    <row r="2339" spans="1:15" x14ac:dyDescent="0.2">
      <c r="A2339" t="str">
        <f t="shared" si="324"/>
        <v>Hutchinson County, Texas</v>
      </c>
      <c r="B2339" t="str">
        <f t="shared" si="325"/>
        <v>Hutchinson County,</v>
      </c>
      <c r="C2339" t="s">
        <v>132</v>
      </c>
      <c r="D2339" t="s">
        <v>300</v>
      </c>
      <c r="E2339">
        <v>173</v>
      </c>
      <c r="F2339" s="4">
        <f>VLOOKUP(A2339,'[1]Population Data'!$A:$B,2,FALSE)</f>
        <v>21571</v>
      </c>
      <c r="G2339">
        <f>VLOOKUP(A2339,'[1]Population Data'!$A:$C, 3, FALSE)</f>
        <v>7191</v>
      </c>
      <c r="H2339">
        <f>VLOOKUP(A2339,'[1]Population Data'!$A:$D,4,FALSE)</f>
        <v>5597</v>
      </c>
      <c r="I2339" s="3">
        <f t="shared" si="326"/>
        <v>0.25946873116684438</v>
      </c>
      <c r="J2339" s="2">
        <f t="shared" si="327"/>
        <v>2.999721874565429</v>
      </c>
      <c r="K2339" s="2">
        <f t="shared" si="328"/>
        <v>57.672013351258634</v>
      </c>
      <c r="L2339">
        <f t="shared" si="329"/>
        <v>4042.2777777777778</v>
      </c>
      <c r="M2339" s="3">
        <f t="shared" si="330"/>
        <v>0.18739408362049872</v>
      </c>
      <c r="N2339" s="2">
        <f t="shared" si="331"/>
        <v>56.213013180055313</v>
      </c>
      <c r="O2339" s="2">
        <f t="shared" si="332"/>
        <v>24.314382349759708</v>
      </c>
    </row>
    <row r="2340" spans="1:15" x14ac:dyDescent="0.2">
      <c r="A2340" t="str">
        <f t="shared" si="324"/>
        <v>Hutchinson County, Texas</v>
      </c>
      <c r="B2340" t="str">
        <f t="shared" si="325"/>
        <v>Hutchinson County,</v>
      </c>
      <c r="C2340" t="s">
        <v>132</v>
      </c>
      <c r="D2340" t="s">
        <v>301</v>
      </c>
      <c r="E2340">
        <v>92</v>
      </c>
      <c r="F2340" s="4">
        <f>VLOOKUP(A2340,'[1]Population Data'!$A:$B,2,FALSE)</f>
        <v>21571</v>
      </c>
      <c r="G2340">
        <f>VLOOKUP(A2340,'[1]Population Data'!$A:$C, 3, FALSE)</f>
        <v>7191</v>
      </c>
      <c r="H2340">
        <f>VLOOKUP(A2340,'[1]Population Data'!$A:$D,4,FALSE)</f>
        <v>5597</v>
      </c>
      <c r="I2340" s="3">
        <f t="shared" si="326"/>
        <v>0.25946873116684438</v>
      </c>
      <c r="J2340" s="2">
        <f t="shared" si="327"/>
        <v>2.999721874565429</v>
      </c>
      <c r="K2340" s="2">
        <f t="shared" si="328"/>
        <v>30.669509990264707</v>
      </c>
      <c r="L2340">
        <f t="shared" si="329"/>
        <v>4042.2777777777778</v>
      </c>
      <c r="M2340" s="3">
        <f t="shared" si="330"/>
        <v>0.18739408362049872</v>
      </c>
      <c r="N2340" s="2">
        <f t="shared" si="331"/>
        <v>56.213013180055313</v>
      </c>
      <c r="O2340" s="2">
        <f t="shared" si="332"/>
        <v>12.93019176981441</v>
      </c>
    </row>
    <row r="2341" spans="1:15" x14ac:dyDescent="0.2">
      <c r="A2341" t="str">
        <f t="shared" si="324"/>
        <v>Hutchinson County, Texas</v>
      </c>
      <c r="B2341" t="str">
        <f t="shared" si="325"/>
        <v>Hutchinson County,</v>
      </c>
      <c r="C2341" t="s">
        <v>132</v>
      </c>
      <c r="D2341" t="s">
        <v>302</v>
      </c>
      <c r="E2341">
        <v>188</v>
      </c>
      <c r="F2341" s="4">
        <f>VLOOKUP(A2341,'[1]Population Data'!$A:$B,2,FALSE)</f>
        <v>21571</v>
      </c>
      <c r="G2341">
        <f>VLOOKUP(A2341,'[1]Population Data'!$A:$C, 3, FALSE)</f>
        <v>7191</v>
      </c>
      <c r="H2341">
        <f>VLOOKUP(A2341,'[1]Population Data'!$A:$D,4,FALSE)</f>
        <v>5597</v>
      </c>
      <c r="I2341" s="3">
        <f t="shared" si="326"/>
        <v>0.25946873116684438</v>
      </c>
      <c r="J2341" s="2">
        <f t="shared" si="327"/>
        <v>2.999721874565429</v>
      </c>
      <c r="K2341" s="2">
        <f t="shared" si="328"/>
        <v>62.672476936627881</v>
      </c>
      <c r="L2341">
        <f t="shared" si="329"/>
        <v>4042.2777777777778</v>
      </c>
      <c r="M2341" s="3">
        <f t="shared" si="330"/>
        <v>0.18739408362049872</v>
      </c>
      <c r="N2341" s="2">
        <f t="shared" si="331"/>
        <v>56.213013180055313</v>
      </c>
      <c r="O2341" s="2">
        <f t="shared" si="332"/>
        <v>26.422565790490317</v>
      </c>
    </row>
    <row r="2342" spans="1:15" x14ac:dyDescent="0.2">
      <c r="A2342" t="str">
        <f t="shared" si="324"/>
        <v>Irion County, Texas</v>
      </c>
      <c r="B2342" t="str">
        <f t="shared" si="325"/>
        <v>Irion County,</v>
      </c>
      <c r="C2342" t="s">
        <v>133</v>
      </c>
      <c r="D2342" t="s">
        <v>283</v>
      </c>
      <c r="E2342">
        <v>70</v>
      </c>
      <c r="F2342" s="4">
        <f>VLOOKUP(A2342,'[1]Population Data'!$A:$B,2,FALSE)</f>
        <v>1524</v>
      </c>
      <c r="G2342">
        <f>VLOOKUP(A2342,'[1]Population Data'!$A:$C, 3, FALSE)</f>
        <v>634</v>
      </c>
      <c r="H2342">
        <f>VLOOKUP(A2342,'[1]Population Data'!$A:$D,4,FALSE)</f>
        <v>356</v>
      </c>
      <c r="I2342" s="3">
        <f t="shared" si="326"/>
        <v>0.23359580052493439</v>
      </c>
      <c r="J2342" s="2">
        <f t="shared" si="327"/>
        <v>2.4037854889589907</v>
      </c>
      <c r="K2342" s="2">
        <f t="shared" si="328"/>
        <v>29.12073490813648</v>
      </c>
      <c r="L2342">
        <f t="shared" si="329"/>
        <v>257.11111111111114</v>
      </c>
      <c r="M2342" s="3">
        <f t="shared" si="330"/>
        <v>0.16870807815689706</v>
      </c>
      <c r="N2342" s="2">
        <f t="shared" si="331"/>
        <v>40.553803014370843</v>
      </c>
      <c r="O2342" s="2">
        <f t="shared" si="332"/>
        <v>8.8571741032370959</v>
      </c>
    </row>
    <row r="2343" spans="1:15" x14ac:dyDescent="0.2">
      <c r="A2343" t="str">
        <f t="shared" si="324"/>
        <v>Irion County, Texas</v>
      </c>
      <c r="B2343" t="str">
        <f t="shared" si="325"/>
        <v>Irion County,</v>
      </c>
      <c r="C2343" t="s">
        <v>133</v>
      </c>
      <c r="D2343" t="s">
        <v>284</v>
      </c>
      <c r="E2343">
        <v>21</v>
      </c>
      <c r="F2343" s="4">
        <f>VLOOKUP(A2343,'[1]Population Data'!$A:$B,2,FALSE)</f>
        <v>1524</v>
      </c>
      <c r="G2343">
        <f>VLOOKUP(A2343,'[1]Population Data'!$A:$C, 3, FALSE)</f>
        <v>634</v>
      </c>
      <c r="H2343">
        <f>VLOOKUP(A2343,'[1]Population Data'!$A:$D,4,FALSE)</f>
        <v>356</v>
      </c>
      <c r="I2343" s="3">
        <f t="shared" si="326"/>
        <v>0.23359580052493439</v>
      </c>
      <c r="J2343" s="2">
        <f t="shared" si="327"/>
        <v>2.4037854889589907</v>
      </c>
      <c r="K2343" s="2">
        <f t="shared" si="328"/>
        <v>8.7362204724409445</v>
      </c>
      <c r="L2343">
        <f t="shared" si="329"/>
        <v>257.11111111111114</v>
      </c>
      <c r="M2343" s="3">
        <f t="shared" si="330"/>
        <v>0.16870807815689706</v>
      </c>
      <c r="N2343" s="2">
        <f t="shared" si="331"/>
        <v>40.553803014370843</v>
      </c>
      <c r="O2343" s="2">
        <f t="shared" si="332"/>
        <v>2.6571522309711288</v>
      </c>
    </row>
    <row r="2344" spans="1:15" x14ac:dyDescent="0.2">
      <c r="A2344" t="str">
        <f t="shared" si="324"/>
        <v>Irion County, Texas</v>
      </c>
      <c r="B2344" t="str">
        <f t="shared" si="325"/>
        <v>Irion County,</v>
      </c>
      <c r="C2344" t="s">
        <v>133</v>
      </c>
      <c r="D2344" t="s">
        <v>285</v>
      </c>
      <c r="E2344">
        <v>70</v>
      </c>
      <c r="F2344" s="4">
        <f>VLOOKUP(A2344,'[1]Population Data'!$A:$B,2,FALSE)</f>
        <v>1524</v>
      </c>
      <c r="G2344">
        <f>VLOOKUP(A2344,'[1]Population Data'!$A:$C, 3, FALSE)</f>
        <v>634</v>
      </c>
      <c r="H2344">
        <f>VLOOKUP(A2344,'[1]Population Data'!$A:$D,4,FALSE)</f>
        <v>356</v>
      </c>
      <c r="I2344" s="3">
        <f t="shared" si="326"/>
        <v>0.23359580052493439</v>
      </c>
      <c r="J2344" s="2">
        <f t="shared" si="327"/>
        <v>2.4037854889589907</v>
      </c>
      <c r="K2344" s="2">
        <f t="shared" si="328"/>
        <v>29.12073490813648</v>
      </c>
      <c r="L2344">
        <f t="shared" si="329"/>
        <v>257.11111111111114</v>
      </c>
      <c r="M2344" s="3">
        <f t="shared" si="330"/>
        <v>0.16870807815689706</v>
      </c>
      <c r="N2344" s="2">
        <f t="shared" si="331"/>
        <v>40.553803014370843</v>
      </c>
      <c r="O2344" s="2">
        <f t="shared" si="332"/>
        <v>8.8571741032370959</v>
      </c>
    </row>
    <row r="2345" spans="1:15" x14ac:dyDescent="0.2">
      <c r="A2345" t="str">
        <f t="shared" si="324"/>
        <v>Irion County, Texas</v>
      </c>
      <c r="B2345" t="str">
        <f t="shared" si="325"/>
        <v>Irion County,</v>
      </c>
      <c r="C2345" t="s">
        <v>133</v>
      </c>
      <c r="D2345" t="s">
        <v>286</v>
      </c>
      <c r="E2345">
        <v>8</v>
      </c>
      <c r="F2345" s="4">
        <f>VLOOKUP(A2345,'[1]Population Data'!$A:$B,2,FALSE)</f>
        <v>1524</v>
      </c>
      <c r="G2345">
        <f>VLOOKUP(A2345,'[1]Population Data'!$A:$C, 3, FALSE)</f>
        <v>634</v>
      </c>
      <c r="H2345">
        <f>VLOOKUP(A2345,'[1]Population Data'!$A:$D,4,FALSE)</f>
        <v>356</v>
      </c>
      <c r="I2345" s="3">
        <f t="shared" si="326"/>
        <v>0.23359580052493439</v>
      </c>
      <c r="J2345" s="2">
        <f t="shared" si="327"/>
        <v>2.4037854889589907</v>
      </c>
      <c r="K2345" s="2">
        <f t="shared" si="328"/>
        <v>3.3280839895013119</v>
      </c>
      <c r="L2345">
        <f t="shared" si="329"/>
        <v>257.11111111111114</v>
      </c>
      <c r="M2345" s="3">
        <f t="shared" si="330"/>
        <v>0.16870807815689706</v>
      </c>
      <c r="N2345" s="2">
        <f t="shared" si="331"/>
        <v>40.553803014370843</v>
      </c>
      <c r="O2345" s="2">
        <f t="shared" si="332"/>
        <v>1.0122484689413822</v>
      </c>
    </row>
    <row r="2346" spans="1:15" x14ac:dyDescent="0.2">
      <c r="A2346" t="str">
        <f t="shared" si="324"/>
        <v>Irion County, Texas</v>
      </c>
      <c r="B2346" t="str">
        <f t="shared" si="325"/>
        <v>Irion County,</v>
      </c>
      <c r="C2346" t="s">
        <v>133</v>
      </c>
      <c r="D2346" t="s">
        <v>287</v>
      </c>
      <c r="E2346">
        <v>55</v>
      </c>
      <c r="F2346" s="4">
        <f>VLOOKUP(A2346,'[1]Population Data'!$A:$B,2,FALSE)</f>
        <v>1524</v>
      </c>
      <c r="G2346">
        <f>VLOOKUP(A2346,'[1]Population Data'!$A:$C, 3, FALSE)</f>
        <v>634</v>
      </c>
      <c r="H2346">
        <f>VLOOKUP(A2346,'[1]Population Data'!$A:$D,4,FALSE)</f>
        <v>356</v>
      </c>
      <c r="I2346" s="3">
        <f t="shared" si="326"/>
        <v>0.23359580052493439</v>
      </c>
      <c r="J2346" s="2">
        <f t="shared" si="327"/>
        <v>2.4037854889589907</v>
      </c>
      <c r="K2346" s="2">
        <f t="shared" si="328"/>
        <v>22.880577427821521</v>
      </c>
      <c r="L2346">
        <f t="shared" si="329"/>
        <v>257.11111111111114</v>
      </c>
      <c r="M2346" s="3">
        <f t="shared" si="330"/>
        <v>0.16870807815689706</v>
      </c>
      <c r="N2346" s="2">
        <f t="shared" si="331"/>
        <v>40.553803014370843</v>
      </c>
      <c r="O2346" s="2">
        <f t="shared" si="332"/>
        <v>6.9592082239720039</v>
      </c>
    </row>
    <row r="2347" spans="1:15" x14ac:dyDescent="0.2">
      <c r="A2347" t="str">
        <f t="shared" si="324"/>
        <v>Irion County, Texas</v>
      </c>
      <c r="B2347" t="str">
        <f t="shared" si="325"/>
        <v>Irion County,</v>
      </c>
      <c r="C2347" t="s">
        <v>133</v>
      </c>
      <c r="D2347" t="s">
        <v>288</v>
      </c>
      <c r="E2347">
        <v>74</v>
      </c>
      <c r="F2347" s="4">
        <f>VLOOKUP(A2347,'[1]Population Data'!$A:$B,2,FALSE)</f>
        <v>1524</v>
      </c>
      <c r="G2347">
        <f>VLOOKUP(A2347,'[1]Population Data'!$A:$C, 3, FALSE)</f>
        <v>634</v>
      </c>
      <c r="H2347">
        <f>VLOOKUP(A2347,'[1]Population Data'!$A:$D,4,FALSE)</f>
        <v>356</v>
      </c>
      <c r="I2347" s="3">
        <f t="shared" si="326"/>
        <v>0.23359580052493439</v>
      </c>
      <c r="J2347" s="2">
        <f t="shared" si="327"/>
        <v>2.4037854889589907</v>
      </c>
      <c r="K2347" s="2">
        <f t="shared" si="328"/>
        <v>30.784776902887138</v>
      </c>
      <c r="L2347">
        <f t="shared" si="329"/>
        <v>257.11111111111114</v>
      </c>
      <c r="M2347" s="3">
        <f t="shared" si="330"/>
        <v>0.16870807815689706</v>
      </c>
      <c r="N2347" s="2">
        <f t="shared" si="331"/>
        <v>40.553803014370843</v>
      </c>
      <c r="O2347" s="2">
        <f t="shared" si="332"/>
        <v>9.3632983377077874</v>
      </c>
    </row>
    <row r="2348" spans="1:15" x14ac:dyDescent="0.2">
      <c r="A2348" t="str">
        <f t="shared" si="324"/>
        <v>Irion County, Texas</v>
      </c>
      <c r="B2348" t="str">
        <f t="shared" si="325"/>
        <v>Irion County,</v>
      </c>
      <c r="C2348" t="s">
        <v>133</v>
      </c>
      <c r="D2348" t="s">
        <v>289</v>
      </c>
      <c r="E2348">
        <v>4</v>
      </c>
      <c r="F2348" s="4">
        <f>VLOOKUP(A2348,'[1]Population Data'!$A:$B,2,FALSE)</f>
        <v>1524</v>
      </c>
      <c r="G2348">
        <f>VLOOKUP(A2348,'[1]Population Data'!$A:$C, 3, FALSE)</f>
        <v>634</v>
      </c>
      <c r="H2348">
        <f>VLOOKUP(A2348,'[1]Population Data'!$A:$D,4,FALSE)</f>
        <v>356</v>
      </c>
      <c r="I2348" s="3">
        <f t="shared" si="326"/>
        <v>0.23359580052493439</v>
      </c>
      <c r="J2348" s="2">
        <f t="shared" si="327"/>
        <v>2.4037854889589907</v>
      </c>
      <c r="K2348" s="2">
        <f t="shared" si="328"/>
        <v>1.664041994750656</v>
      </c>
      <c r="L2348">
        <f t="shared" si="329"/>
        <v>257.11111111111114</v>
      </c>
      <c r="M2348" s="3">
        <f t="shared" si="330"/>
        <v>0.16870807815689706</v>
      </c>
      <c r="N2348" s="2">
        <f t="shared" si="331"/>
        <v>40.553803014370843</v>
      </c>
      <c r="O2348" s="2">
        <f t="shared" si="332"/>
        <v>0.5061242344706911</v>
      </c>
    </row>
    <row r="2349" spans="1:15" x14ac:dyDescent="0.2">
      <c r="A2349" t="str">
        <f t="shared" si="324"/>
        <v>Irion County, Texas</v>
      </c>
      <c r="B2349" t="str">
        <f t="shared" si="325"/>
        <v>Irion County,</v>
      </c>
      <c r="C2349" t="s">
        <v>133</v>
      </c>
      <c r="D2349" t="s">
        <v>290</v>
      </c>
      <c r="E2349">
        <v>66</v>
      </c>
      <c r="F2349" s="4">
        <f>VLOOKUP(A2349,'[1]Population Data'!$A:$B,2,FALSE)</f>
        <v>1524</v>
      </c>
      <c r="G2349">
        <f>VLOOKUP(A2349,'[1]Population Data'!$A:$C, 3, FALSE)</f>
        <v>634</v>
      </c>
      <c r="H2349">
        <f>VLOOKUP(A2349,'[1]Population Data'!$A:$D,4,FALSE)</f>
        <v>356</v>
      </c>
      <c r="I2349" s="3">
        <f t="shared" si="326"/>
        <v>0.23359580052493439</v>
      </c>
      <c r="J2349" s="2">
        <f t="shared" si="327"/>
        <v>2.4037854889589907</v>
      </c>
      <c r="K2349" s="2">
        <f t="shared" si="328"/>
        <v>27.456692913385826</v>
      </c>
      <c r="L2349">
        <f t="shared" si="329"/>
        <v>257.11111111111114</v>
      </c>
      <c r="M2349" s="3">
        <f t="shared" si="330"/>
        <v>0.16870807815689706</v>
      </c>
      <c r="N2349" s="2">
        <f t="shared" si="331"/>
        <v>40.553803014370843</v>
      </c>
      <c r="O2349" s="2">
        <f t="shared" si="332"/>
        <v>8.3510498687664061</v>
      </c>
    </row>
    <row r="2350" spans="1:15" x14ac:dyDescent="0.2">
      <c r="A2350" t="str">
        <f t="shared" si="324"/>
        <v>Irion County, Texas</v>
      </c>
      <c r="B2350" t="str">
        <f t="shared" si="325"/>
        <v>Irion County,</v>
      </c>
      <c r="C2350" t="s">
        <v>133</v>
      </c>
      <c r="D2350" t="s">
        <v>291</v>
      </c>
      <c r="E2350">
        <v>4</v>
      </c>
      <c r="F2350" s="4">
        <f>VLOOKUP(A2350,'[1]Population Data'!$A:$B,2,FALSE)</f>
        <v>1524</v>
      </c>
      <c r="G2350">
        <f>VLOOKUP(A2350,'[1]Population Data'!$A:$C, 3, FALSE)</f>
        <v>634</v>
      </c>
      <c r="H2350">
        <f>VLOOKUP(A2350,'[1]Population Data'!$A:$D,4,FALSE)</f>
        <v>356</v>
      </c>
      <c r="I2350" s="3">
        <f t="shared" si="326"/>
        <v>0.23359580052493439</v>
      </c>
      <c r="J2350" s="2">
        <f t="shared" si="327"/>
        <v>2.4037854889589907</v>
      </c>
      <c r="K2350" s="2">
        <f t="shared" si="328"/>
        <v>1.664041994750656</v>
      </c>
      <c r="L2350">
        <f t="shared" si="329"/>
        <v>257.11111111111114</v>
      </c>
      <c r="M2350" s="3">
        <f t="shared" si="330"/>
        <v>0.16870807815689706</v>
      </c>
      <c r="N2350" s="2">
        <f t="shared" si="331"/>
        <v>40.553803014370843</v>
      </c>
      <c r="O2350" s="2">
        <f t="shared" si="332"/>
        <v>0.5061242344706911</v>
      </c>
    </row>
    <row r="2351" spans="1:15" x14ac:dyDescent="0.2">
      <c r="A2351" t="str">
        <f t="shared" si="324"/>
        <v>Irion County, Texas</v>
      </c>
      <c r="B2351" t="str">
        <f t="shared" si="325"/>
        <v>Irion County,</v>
      </c>
      <c r="C2351" t="s">
        <v>133</v>
      </c>
      <c r="D2351" t="s">
        <v>292</v>
      </c>
      <c r="E2351">
        <v>0</v>
      </c>
      <c r="F2351" s="4">
        <f>VLOOKUP(A2351,'[1]Population Data'!$A:$B,2,FALSE)</f>
        <v>1524</v>
      </c>
      <c r="G2351">
        <f>VLOOKUP(A2351,'[1]Population Data'!$A:$C, 3, FALSE)</f>
        <v>634</v>
      </c>
      <c r="H2351">
        <f>VLOOKUP(A2351,'[1]Population Data'!$A:$D,4,FALSE)</f>
        <v>356</v>
      </c>
      <c r="I2351" s="3">
        <f t="shared" si="326"/>
        <v>0.23359580052493439</v>
      </c>
      <c r="J2351" s="2">
        <f t="shared" si="327"/>
        <v>2.4037854889589907</v>
      </c>
      <c r="K2351" s="2">
        <f t="shared" si="328"/>
        <v>0</v>
      </c>
      <c r="L2351">
        <f t="shared" si="329"/>
        <v>257.11111111111114</v>
      </c>
      <c r="M2351" s="3">
        <f t="shared" si="330"/>
        <v>0.16870807815689706</v>
      </c>
      <c r="N2351" s="2">
        <f t="shared" si="331"/>
        <v>40.553803014370843</v>
      </c>
      <c r="O2351" s="2">
        <f t="shared" si="332"/>
        <v>0</v>
      </c>
    </row>
    <row r="2352" spans="1:15" x14ac:dyDescent="0.2">
      <c r="A2352" t="str">
        <f t="shared" si="324"/>
        <v>Irion County, Texas</v>
      </c>
      <c r="B2352" t="str">
        <f t="shared" si="325"/>
        <v>Irion County,</v>
      </c>
      <c r="C2352" t="s">
        <v>133</v>
      </c>
      <c r="D2352" t="s">
        <v>293</v>
      </c>
      <c r="E2352">
        <v>13</v>
      </c>
      <c r="F2352" s="4">
        <f>VLOOKUP(A2352,'[1]Population Data'!$A:$B,2,FALSE)</f>
        <v>1524</v>
      </c>
      <c r="G2352">
        <f>VLOOKUP(A2352,'[1]Population Data'!$A:$C, 3, FALSE)</f>
        <v>634</v>
      </c>
      <c r="H2352">
        <f>VLOOKUP(A2352,'[1]Population Data'!$A:$D,4,FALSE)</f>
        <v>356</v>
      </c>
      <c r="I2352" s="3">
        <f t="shared" si="326"/>
        <v>0.23359580052493439</v>
      </c>
      <c r="J2352" s="2">
        <f t="shared" si="327"/>
        <v>2.4037854889589907</v>
      </c>
      <c r="K2352" s="2">
        <f t="shared" si="328"/>
        <v>5.4081364829396321</v>
      </c>
      <c r="L2352">
        <f t="shared" si="329"/>
        <v>257.11111111111114</v>
      </c>
      <c r="M2352" s="3">
        <f t="shared" si="330"/>
        <v>0.16870807815689706</v>
      </c>
      <c r="N2352" s="2">
        <f t="shared" si="331"/>
        <v>40.553803014370843</v>
      </c>
      <c r="O2352" s="2">
        <f t="shared" si="332"/>
        <v>1.6449037620297464</v>
      </c>
    </row>
    <row r="2353" spans="1:15" x14ac:dyDescent="0.2">
      <c r="A2353" t="str">
        <f t="shared" si="324"/>
        <v>Irion County, Texas</v>
      </c>
      <c r="B2353" t="str">
        <f t="shared" si="325"/>
        <v>Irion County,</v>
      </c>
      <c r="C2353" t="s">
        <v>133</v>
      </c>
      <c r="D2353" t="s">
        <v>294</v>
      </c>
      <c r="E2353">
        <v>139</v>
      </c>
      <c r="F2353" s="4">
        <f>VLOOKUP(A2353,'[1]Population Data'!$A:$B,2,FALSE)</f>
        <v>1524</v>
      </c>
      <c r="G2353">
        <f>VLOOKUP(A2353,'[1]Population Data'!$A:$C, 3, FALSE)</f>
        <v>634</v>
      </c>
      <c r="H2353">
        <f>VLOOKUP(A2353,'[1]Population Data'!$A:$D,4,FALSE)</f>
        <v>356</v>
      </c>
      <c r="I2353" s="3">
        <f t="shared" si="326"/>
        <v>0.23359580052493439</v>
      </c>
      <c r="J2353" s="2">
        <f t="shared" si="327"/>
        <v>2.4037854889589907</v>
      </c>
      <c r="K2353" s="2">
        <f t="shared" si="328"/>
        <v>57.825459317585299</v>
      </c>
      <c r="L2353">
        <f t="shared" si="329"/>
        <v>257.11111111111114</v>
      </c>
      <c r="M2353" s="3">
        <f t="shared" si="330"/>
        <v>0.16870807815689706</v>
      </c>
      <c r="N2353" s="2">
        <f t="shared" si="331"/>
        <v>40.553803014370843</v>
      </c>
      <c r="O2353" s="2">
        <f t="shared" si="332"/>
        <v>17.587817147856519</v>
      </c>
    </row>
    <row r="2354" spans="1:15" x14ac:dyDescent="0.2">
      <c r="A2354" t="str">
        <f t="shared" si="324"/>
        <v>Irion County, Texas</v>
      </c>
      <c r="B2354" t="str">
        <f t="shared" si="325"/>
        <v>Irion County,</v>
      </c>
      <c r="C2354" t="s">
        <v>133</v>
      </c>
      <c r="D2354" t="s">
        <v>295</v>
      </c>
      <c r="E2354">
        <v>37</v>
      </c>
      <c r="F2354" s="4">
        <f>VLOOKUP(A2354,'[1]Population Data'!$A:$B,2,FALSE)</f>
        <v>1524</v>
      </c>
      <c r="G2354">
        <f>VLOOKUP(A2354,'[1]Population Data'!$A:$C, 3, FALSE)</f>
        <v>634</v>
      </c>
      <c r="H2354">
        <f>VLOOKUP(A2354,'[1]Population Data'!$A:$D,4,FALSE)</f>
        <v>356</v>
      </c>
      <c r="I2354" s="3">
        <f t="shared" si="326"/>
        <v>0.23359580052493439</v>
      </c>
      <c r="J2354" s="2">
        <f t="shared" si="327"/>
        <v>2.4037854889589907</v>
      </c>
      <c r="K2354" s="2">
        <f t="shared" si="328"/>
        <v>15.392388451443569</v>
      </c>
      <c r="L2354">
        <f t="shared" si="329"/>
        <v>257.11111111111114</v>
      </c>
      <c r="M2354" s="3">
        <f t="shared" si="330"/>
        <v>0.16870807815689706</v>
      </c>
      <c r="N2354" s="2">
        <f t="shared" si="331"/>
        <v>40.553803014370843</v>
      </c>
      <c r="O2354" s="2">
        <f t="shared" si="332"/>
        <v>4.6816491688538937</v>
      </c>
    </row>
    <row r="2355" spans="1:15" x14ac:dyDescent="0.2">
      <c r="A2355" t="str">
        <f t="shared" si="324"/>
        <v>Irion County, Texas</v>
      </c>
      <c r="B2355" t="str">
        <f t="shared" si="325"/>
        <v>Irion County,</v>
      </c>
      <c r="C2355" t="s">
        <v>133</v>
      </c>
      <c r="D2355" t="s">
        <v>296</v>
      </c>
      <c r="E2355">
        <v>0</v>
      </c>
      <c r="F2355" s="4">
        <f>VLOOKUP(A2355,'[1]Population Data'!$A:$B,2,FALSE)</f>
        <v>1524</v>
      </c>
      <c r="G2355">
        <f>VLOOKUP(A2355,'[1]Population Data'!$A:$C, 3, FALSE)</f>
        <v>634</v>
      </c>
      <c r="H2355">
        <f>VLOOKUP(A2355,'[1]Population Data'!$A:$D,4,FALSE)</f>
        <v>356</v>
      </c>
      <c r="I2355" s="3">
        <f t="shared" si="326"/>
        <v>0.23359580052493439</v>
      </c>
      <c r="J2355" s="2">
        <f t="shared" si="327"/>
        <v>2.4037854889589907</v>
      </c>
      <c r="K2355" s="2">
        <f t="shared" si="328"/>
        <v>0</v>
      </c>
      <c r="L2355">
        <f t="shared" si="329"/>
        <v>257.11111111111114</v>
      </c>
      <c r="M2355" s="3">
        <f t="shared" si="330"/>
        <v>0.16870807815689706</v>
      </c>
      <c r="N2355" s="2">
        <f t="shared" si="331"/>
        <v>40.553803014370843</v>
      </c>
      <c r="O2355" s="2">
        <f t="shared" si="332"/>
        <v>0</v>
      </c>
    </row>
    <row r="2356" spans="1:15" x14ac:dyDescent="0.2">
      <c r="A2356" t="str">
        <f t="shared" si="324"/>
        <v>Irion County, Texas</v>
      </c>
      <c r="B2356" t="str">
        <f t="shared" si="325"/>
        <v>Irion County,</v>
      </c>
      <c r="C2356" t="s">
        <v>133</v>
      </c>
      <c r="D2356" t="s">
        <v>297</v>
      </c>
      <c r="E2356">
        <v>28</v>
      </c>
      <c r="F2356" s="4">
        <f>VLOOKUP(A2356,'[1]Population Data'!$A:$B,2,FALSE)</f>
        <v>1524</v>
      </c>
      <c r="G2356">
        <f>VLOOKUP(A2356,'[1]Population Data'!$A:$C, 3, FALSE)</f>
        <v>634</v>
      </c>
      <c r="H2356">
        <f>VLOOKUP(A2356,'[1]Population Data'!$A:$D,4,FALSE)</f>
        <v>356</v>
      </c>
      <c r="I2356" s="3">
        <f t="shared" si="326"/>
        <v>0.23359580052493439</v>
      </c>
      <c r="J2356" s="2">
        <f t="shared" si="327"/>
        <v>2.4037854889589907</v>
      </c>
      <c r="K2356" s="2">
        <f t="shared" si="328"/>
        <v>11.648293963254593</v>
      </c>
      <c r="L2356">
        <f t="shared" si="329"/>
        <v>257.11111111111114</v>
      </c>
      <c r="M2356" s="3">
        <f t="shared" si="330"/>
        <v>0.16870807815689706</v>
      </c>
      <c r="N2356" s="2">
        <f t="shared" si="331"/>
        <v>40.553803014370843</v>
      </c>
      <c r="O2356" s="2">
        <f t="shared" si="332"/>
        <v>3.5428696412948386</v>
      </c>
    </row>
    <row r="2357" spans="1:15" x14ac:dyDescent="0.2">
      <c r="A2357" t="str">
        <f t="shared" si="324"/>
        <v>Irion County, Texas</v>
      </c>
      <c r="B2357" t="str">
        <f t="shared" si="325"/>
        <v>Irion County,</v>
      </c>
      <c r="C2357" t="s">
        <v>133</v>
      </c>
      <c r="D2357" t="s">
        <v>298</v>
      </c>
      <c r="E2357">
        <v>0</v>
      </c>
      <c r="F2357" s="4">
        <f>VLOOKUP(A2357,'[1]Population Data'!$A:$B,2,FALSE)</f>
        <v>1524</v>
      </c>
      <c r="G2357">
        <f>VLOOKUP(A2357,'[1]Population Data'!$A:$C, 3, FALSE)</f>
        <v>634</v>
      </c>
      <c r="H2357">
        <f>VLOOKUP(A2357,'[1]Population Data'!$A:$D,4,FALSE)</f>
        <v>356</v>
      </c>
      <c r="I2357" s="3">
        <f t="shared" si="326"/>
        <v>0.23359580052493439</v>
      </c>
      <c r="J2357" s="2">
        <f t="shared" si="327"/>
        <v>2.4037854889589907</v>
      </c>
      <c r="K2357" s="2">
        <f t="shared" si="328"/>
        <v>0</v>
      </c>
      <c r="L2357">
        <f t="shared" si="329"/>
        <v>257.11111111111114</v>
      </c>
      <c r="M2357" s="3">
        <f t="shared" si="330"/>
        <v>0.16870807815689706</v>
      </c>
      <c r="N2357" s="2">
        <f t="shared" si="331"/>
        <v>40.553803014370843</v>
      </c>
      <c r="O2357" s="2">
        <f t="shared" si="332"/>
        <v>0</v>
      </c>
    </row>
    <row r="2358" spans="1:15" x14ac:dyDescent="0.2">
      <c r="A2358" t="str">
        <f t="shared" si="324"/>
        <v>Irion County, Texas</v>
      </c>
      <c r="B2358" t="str">
        <f t="shared" si="325"/>
        <v>Irion County,</v>
      </c>
      <c r="C2358" t="s">
        <v>133</v>
      </c>
      <c r="D2358" t="s">
        <v>299</v>
      </c>
      <c r="E2358">
        <v>57</v>
      </c>
      <c r="F2358" s="4">
        <f>VLOOKUP(A2358,'[1]Population Data'!$A:$B,2,FALSE)</f>
        <v>1524</v>
      </c>
      <c r="G2358">
        <f>VLOOKUP(A2358,'[1]Population Data'!$A:$C, 3, FALSE)</f>
        <v>634</v>
      </c>
      <c r="H2358">
        <f>VLOOKUP(A2358,'[1]Population Data'!$A:$D,4,FALSE)</f>
        <v>356</v>
      </c>
      <c r="I2358" s="3">
        <f t="shared" si="326"/>
        <v>0.23359580052493439</v>
      </c>
      <c r="J2358" s="2">
        <f t="shared" si="327"/>
        <v>2.4037854889589907</v>
      </c>
      <c r="K2358" s="2">
        <f t="shared" si="328"/>
        <v>23.712598425196848</v>
      </c>
      <c r="L2358">
        <f t="shared" si="329"/>
        <v>257.11111111111114</v>
      </c>
      <c r="M2358" s="3">
        <f t="shared" si="330"/>
        <v>0.16870807815689706</v>
      </c>
      <c r="N2358" s="2">
        <f t="shared" si="331"/>
        <v>40.553803014370843</v>
      </c>
      <c r="O2358" s="2">
        <f t="shared" si="332"/>
        <v>7.2122703412073497</v>
      </c>
    </row>
    <row r="2359" spans="1:15" x14ac:dyDescent="0.2">
      <c r="A2359" t="str">
        <f t="shared" si="324"/>
        <v>Irion County, Texas</v>
      </c>
      <c r="B2359" t="str">
        <f t="shared" si="325"/>
        <v>Irion County,</v>
      </c>
      <c r="C2359" t="s">
        <v>133</v>
      </c>
      <c r="D2359" t="s">
        <v>300</v>
      </c>
      <c r="E2359">
        <v>44</v>
      </c>
      <c r="F2359" s="4">
        <f>VLOOKUP(A2359,'[1]Population Data'!$A:$B,2,FALSE)</f>
        <v>1524</v>
      </c>
      <c r="G2359">
        <f>VLOOKUP(A2359,'[1]Population Data'!$A:$C, 3, FALSE)</f>
        <v>634</v>
      </c>
      <c r="H2359">
        <f>VLOOKUP(A2359,'[1]Population Data'!$A:$D,4,FALSE)</f>
        <v>356</v>
      </c>
      <c r="I2359" s="3">
        <f t="shared" si="326"/>
        <v>0.23359580052493439</v>
      </c>
      <c r="J2359" s="2">
        <f t="shared" si="327"/>
        <v>2.4037854889589907</v>
      </c>
      <c r="K2359" s="2">
        <f t="shared" si="328"/>
        <v>18.304461942257216</v>
      </c>
      <c r="L2359">
        <f t="shared" si="329"/>
        <v>257.11111111111114</v>
      </c>
      <c r="M2359" s="3">
        <f t="shared" si="330"/>
        <v>0.16870807815689706</v>
      </c>
      <c r="N2359" s="2">
        <f t="shared" si="331"/>
        <v>40.553803014370843</v>
      </c>
      <c r="O2359" s="2">
        <f t="shared" si="332"/>
        <v>5.5673665791776026</v>
      </c>
    </row>
    <row r="2360" spans="1:15" x14ac:dyDescent="0.2">
      <c r="A2360" t="str">
        <f t="shared" si="324"/>
        <v>Irion County, Texas</v>
      </c>
      <c r="B2360" t="str">
        <f t="shared" si="325"/>
        <v>Irion County,</v>
      </c>
      <c r="C2360" t="s">
        <v>133</v>
      </c>
      <c r="D2360" t="s">
        <v>301</v>
      </c>
      <c r="E2360">
        <v>0</v>
      </c>
      <c r="F2360" s="4">
        <f>VLOOKUP(A2360,'[1]Population Data'!$A:$B,2,FALSE)</f>
        <v>1524</v>
      </c>
      <c r="G2360">
        <f>VLOOKUP(A2360,'[1]Population Data'!$A:$C, 3, FALSE)</f>
        <v>634</v>
      </c>
      <c r="H2360">
        <f>VLOOKUP(A2360,'[1]Population Data'!$A:$D,4,FALSE)</f>
        <v>356</v>
      </c>
      <c r="I2360" s="3">
        <f t="shared" si="326"/>
        <v>0.23359580052493439</v>
      </c>
      <c r="J2360" s="2">
        <f t="shared" si="327"/>
        <v>2.4037854889589907</v>
      </c>
      <c r="K2360" s="2">
        <f t="shared" si="328"/>
        <v>0</v>
      </c>
      <c r="L2360">
        <f t="shared" si="329"/>
        <v>257.11111111111114</v>
      </c>
      <c r="M2360" s="3">
        <f t="shared" si="330"/>
        <v>0.16870807815689706</v>
      </c>
      <c r="N2360" s="2">
        <f t="shared" si="331"/>
        <v>40.553803014370843</v>
      </c>
      <c r="O2360" s="2">
        <f t="shared" si="332"/>
        <v>0</v>
      </c>
    </row>
    <row r="2361" spans="1:15" x14ac:dyDescent="0.2">
      <c r="A2361" t="str">
        <f t="shared" si="324"/>
        <v>Irion County, Texas</v>
      </c>
      <c r="B2361" t="str">
        <f t="shared" si="325"/>
        <v>Irion County,</v>
      </c>
      <c r="C2361" t="s">
        <v>133</v>
      </c>
      <c r="D2361" t="s">
        <v>302</v>
      </c>
      <c r="E2361">
        <v>28</v>
      </c>
      <c r="F2361" s="4">
        <f>VLOOKUP(A2361,'[1]Population Data'!$A:$B,2,FALSE)</f>
        <v>1524</v>
      </c>
      <c r="G2361">
        <f>VLOOKUP(A2361,'[1]Population Data'!$A:$C, 3, FALSE)</f>
        <v>634</v>
      </c>
      <c r="H2361">
        <f>VLOOKUP(A2361,'[1]Population Data'!$A:$D,4,FALSE)</f>
        <v>356</v>
      </c>
      <c r="I2361" s="3">
        <f t="shared" si="326"/>
        <v>0.23359580052493439</v>
      </c>
      <c r="J2361" s="2">
        <f t="shared" si="327"/>
        <v>2.4037854889589907</v>
      </c>
      <c r="K2361" s="2">
        <f t="shared" si="328"/>
        <v>11.648293963254593</v>
      </c>
      <c r="L2361">
        <f t="shared" si="329"/>
        <v>257.11111111111114</v>
      </c>
      <c r="M2361" s="3">
        <f t="shared" si="330"/>
        <v>0.16870807815689706</v>
      </c>
      <c r="N2361" s="2">
        <f t="shared" si="331"/>
        <v>40.553803014370843</v>
      </c>
      <c r="O2361" s="2">
        <f t="shared" si="332"/>
        <v>3.5428696412948386</v>
      </c>
    </row>
    <row r="2362" spans="1:15" x14ac:dyDescent="0.2">
      <c r="A2362" t="str">
        <f t="shared" si="324"/>
        <v>Jack County, Texas</v>
      </c>
      <c r="B2362" t="str">
        <f t="shared" si="325"/>
        <v>Jack County,</v>
      </c>
      <c r="C2362" t="s">
        <v>134</v>
      </c>
      <c r="D2362" t="s">
        <v>283</v>
      </c>
      <c r="E2362">
        <v>175</v>
      </c>
      <c r="F2362" s="4">
        <f>VLOOKUP(A2362,'[1]Population Data'!$A:$B,2,FALSE)</f>
        <v>8842</v>
      </c>
      <c r="G2362">
        <f>VLOOKUP(A2362,'[1]Population Data'!$A:$C, 3, FALSE)</f>
        <v>3160</v>
      </c>
      <c r="H2362">
        <f>VLOOKUP(A2362,'[1]Population Data'!$A:$D,4,FALSE)</f>
        <v>1866</v>
      </c>
      <c r="I2362" s="3">
        <f t="shared" si="326"/>
        <v>0.2110382266455553</v>
      </c>
      <c r="J2362" s="2">
        <f t="shared" si="327"/>
        <v>2.7981012658227846</v>
      </c>
      <c r="K2362" s="2">
        <f t="shared" si="328"/>
        <v>62.542411219181183</v>
      </c>
      <c r="L2362">
        <f t="shared" si="329"/>
        <v>1347.6666666666667</v>
      </c>
      <c r="M2362" s="3">
        <f t="shared" si="330"/>
        <v>0.15241649702178994</v>
      </c>
      <c r="N2362" s="2">
        <f t="shared" si="331"/>
        <v>42.647679324894511</v>
      </c>
      <c r="O2362" s="2">
        <f t="shared" si="332"/>
        <v>20.004665234109929</v>
      </c>
    </row>
    <row r="2363" spans="1:15" x14ac:dyDescent="0.2">
      <c r="A2363" t="str">
        <f t="shared" si="324"/>
        <v>Jack County, Texas</v>
      </c>
      <c r="B2363" t="str">
        <f t="shared" si="325"/>
        <v>Jack County,</v>
      </c>
      <c r="C2363" t="s">
        <v>134</v>
      </c>
      <c r="D2363" t="s">
        <v>284</v>
      </c>
      <c r="E2363">
        <v>70</v>
      </c>
      <c r="F2363" s="4">
        <f>VLOOKUP(A2363,'[1]Population Data'!$A:$B,2,FALSE)</f>
        <v>8842</v>
      </c>
      <c r="G2363">
        <f>VLOOKUP(A2363,'[1]Population Data'!$A:$C, 3, FALSE)</f>
        <v>3160</v>
      </c>
      <c r="H2363">
        <f>VLOOKUP(A2363,'[1]Population Data'!$A:$D,4,FALSE)</f>
        <v>1866</v>
      </c>
      <c r="I2363" s="3">
        <f t="shared" si="326"/>
        <v>0.2110382266455553</v>
      </c>
      <c r="J2363" s="2">
        <f t="shared" si="327"/>
        <v>2.7981012658227846</v>
      </c>
      <c r="K2363" s="2">
        <f t="shared" si="328"/>
        <v>25.016964487672475</v>
      </c>
      <c r="L2363">
        <f t="shared" si="329"/>
        <v>1347.6666666666667</v>
      </c>
      <c r="M2363" s="3">
        <f t="shared" si="330"/>
        <v>0.15241649702178994</v>
      </c>
      <c r="N2363" s="2">
        <f t="shared" si="331"/>
        <v>42.647679324894511</v>
      </c>
      <c r="O2363" s="2">
        <f t="shared" si="332"/>
        <v>8.0018660936439705</v>
      </c>
    </row>
    <row r="2364" spans="1:15" x14ac:dyDescent="0.2">
      <c r="A2364" t="str">
        <f t="shared" si="324"/>
        <v>Jack County, Texas</v>
      </c>
      <c r="B2364" t="str">
        <f t="shared" si="325"/>
        <v>Jack County,</v>
      </c>
      <c r="C2364" t="s">
        <v>134</v>
      </c>
      <c r="D2364" t="s">
        <v>285</v>
      </c>
      <c r="E2364">
        <v>151</v>
      </c>
      <c r="F2364" s="4">
        <f>VLOOKUP(A2364,'[1]Population Data'!$A:$B,2,FALSE)</f>
        <v>8842</v>
      </c>
      <c r="G2364">
        <f>VLOOKUP(A2364,'[1]Population Data'!$A:$C, 3, FALSE)</f>
        <v>3160</v>
      </c>
      <c r="H2364">
        <f>VLOOKUP(A2364,'[1]Population Data'!$A:$D,4,FALSE)</f>
        <v>1866</v>
      </c>
      <c r="I2364" s="3">
        <f t="shared" si="326"/>
        <v>0.2110382266455553</v>
      </c>
      <c r="J2364" s="2">
        <f t="shared" si="327"/>
        <v>2.7981012658227846</v>
      </c>
      <c r="K2364" s="2">
        <f t="shared" si="328"/>
        <v>53.965166251979191</v>
      </c>
      <c r="L2364">
        <f t="shared" si="329"/>
        <v>1347.6666666666667</v>
      </c>
      <c r="M2364" s="3">
        <f t="shared" si="330"/>
        <v>0.15241649702178994</v>
      </c>
      <c r="N2364" s="2">
        <f t="shared" si="331"/>
        <v>42.647679324894511</v>
      </c>
      <c r="O2364" s="2">
        <f t="shared" si="332"/>
        <v>17.261168287717709</v>
      </c>
    </row>
    <row r="2365" spans="1:15" x14ac:dyDescent="0.2">
      <c r="A2365" t="str">
        <f t="shared" si="324"/>
        <v>Jack County, Texas</v>
      </c>
      <c r="B2365" t="str">
        <f t="shared" si="325"/>
        <v>Jack County,</v>
      </c>
      <c r="C2365" t="s">
        <v>134</v>
      </c>
      <c r="D2365" t="s">
        <v>286</v>
      </c>
      <c r="E2365">
        <v>1</v>
      </c>
      <c r="F2365" s="4">
        <f>VLOOKUP(A2365,'[1]Population Data'!$A:$B,2,FALSE)</f>
        <v>8842</v>
      </c>
      <c r="G2365">
        <f>VLOOKUP(A2365,'[1]Population Data'!$A:$C, 3, FALSE)</f>
        <v>3160</v>
      </c>
      <c r="H2365">
        <f>VLOOKUP(A2365,'[1]Population Data'!$A:$D,4,FALSE)</f>
        <v>1866</v>
      </c>
      <c r="I2365" s="3">
        <f t="shared" si="326"/>
        <v>0.2110382266455553</v>
      </c>
      <c r="J2365" s="2">
        <f t="shared" si="327"/>
        <v>2.7981012658227846</v>
      </c>
      <c r="K2365" s="2">
        <f t="shared" si="328"/>
        <v>0.35738520696674964</v>
      </c>
      <c r="L2365">
        <f t="shared" si="329"/>
        <v>1347.6666666666667</v>
      </c>
      <c r="M2365" s="3">
        <f t="shared" si="330"/>
        <v>0.15241649702178994</v>
      </c>
      <c r="N2365" s="2">
        <f t="shared" si="331"/>
        <v>42.647679324894511</v>
      </c>
      <c r="O2365" s="2">
        <f t="shared" si="332"/>
        <v>0.11431237276634246</v>
      </c>
    </row>
    <row r="2366" spans="1:15" x14ac:dyDescent="0.2">
      <c r="A2366" t="str">
        <f t="shared" si="324"/>
        <v>Jack County, Texas</v>
      </c>
      <c r="B2366" t="str">
        <f t="shared" si="325"/>
        <v>Jack County,</v>
      </c>
      <c r="C2366" t="s">
        <v>134</v>
      </c>
      <c r="D2366" t="s">
        <v>287</v>
      </c>
      <c r="E2366">
        <v>253</v>
      </c>
      <c r="F2366" s="4">
        <f>VLOOKUP(A2366,'[1]Population Data'!$A:$B,2,FALSE)</f>
        <v>8842</v>
      </c>
      <c r="G2366">
        <f>VLOOKUP(A2366,'[1]Population Data'!$A:$C, 3, FALSE)</f>
        <v>3160</v>
      </c>
      <c r="H2366">
        <f>VLOOKUP(A2366,'[1]Population Data'!$A:$D,4,FALSE)</f>
        <v>1866</v>
      </c>
      <c r="I2366" s="3">
        <f t="shared" si="326"/>
        <v>0.2110382266455553</v>
      </c>
      <c r="J2366" s="2">
        <f t="shared" si="327"/>
        <v>2.7981012658227846</v>
      </c>
      <c r="K2366" s="2">
        <f t="shared" si="328"/>
        <v>90.41845736258766</v>
      </c>
      <c r="L2366">
        <f t="shared" si="329"/>
        <v>1347.6666666666667</v>
      </c>
      <c r="M2366" s="3">
        <f t="shared" si="330"/>
        <v>0.15241649702178994</v>
      </c>
      <c r="N2366" s="2">
        <f t="shared" si="331"/>
        <v>42.647679324894511</v>
      </c>
      <c r="O2366" s="2">
        <f t="shared" si="332"/>
        <v>28.921030309884642</v>
      </c>
    </row>
    <row r="2367" spans="1:15" x14ac:dyDescent="0.2">
      <c r="A2367" t="str">
        <f t="shared" si="324"/>
        <v>Jack County, Texas</v>
      </c>
      <c r="B2367" t="str">
        <f t="shared" si="325"/>
        <v>Jack County,</v>
      </c>
      <c r="C2367" t="s">
        <v>134</v>
      </c>
      <c r="D2367" t="s">
        <v>288</v>
      </c>
      <c r="E2367">
        <v>272</v>
      </c>
      <c r="F2367" s="4">
        <f>VLOOKUP(A2367,'[1]Population Data'!$A:$B,2,FALSE)</f>
        <v>8842</v>
      </c>
      <c r="G2367">
        <f>VLOOKUP(A2367,'[1]Population Data'!$A:$C, 3, FALSE)</f>
        <v>3160</v>
      </c>
      <c r="H2367">
        <f>VLOOKUP(A2367,'[1]Population Data'!$A:$D,4,FALSE)</f>
        <v>1866</v>
      </c>
      <c r="I2367" s="3">
        <f t="shared" si="326"/>
        <v>0.2110382266455553</v>
      </c>
      <c r="J2367" s="2">
        <f t="shared" si="327"/>
        <v>2.7981012658227846</v>
      </c>
      <c r="K2367" s="2">
        <f t="shared" si="328"/>
        <v>97.208776294955896</v>
      </c>
      <c r="L2367">
        <f t="shared" si="329"/>
        <v>1347.6666666666667</v>
      </c>
      <c r="M2367" s="3">
        <f t="shared" si="330"/>
        <v>0.15241649702178994</v>
      </c>
      <c r="N2367" s="2">
        <f t="shared" si="331"/>
        <v>42.647679324894511</v>
      </c>
      <c r="O2367" s="2">
        <f t="shared" si="332"/>
        <v>31.092965392445148</v>
      </c>
    </row>
    <row r="2368" spans="1:15" x14ac:dyDescent="0.2">
      <c r="A2368" t="str">
        <f t="shared" si="324"/>
        <v>Jack County, Texas</v>
      </c>
      <c r="B2368" t="str">
        <f t="shared" si="325"/>
        <v>Jack County,</v>
      </c>
      <c r="C2368" t="s">
        <v>134</v>
      </c>
      <c r="D2368" t="s">
        <v>289</v>
      </c>
      <c r="E2368">
        <v>57</v>
      </c>
      <c r="F2368" s="4">
        <f>VLOOKUP(A2368,'[1]Population Data'!$A:$B,2,FALSE)</f>
        <v>8842</v>
      </c>
      <c r="G2368">
        <f>VLOOKUP(A2368,'[1]Population Data'!$A:$C, 3, FALSE)</f>
        <v>3160</v>
      </c>
      <c r="H2368">
        <f>VLOOKUP(A2368,'[1]Population Data'!$A:$D,4,FALSE)</f>
        <v>1866</v>
      </c>
      <c r="I2368" s="3">
        <f t="shared" si="326"/>
        <v>0.2110382266455553</v>
      </c>
      <c r="J2368" s="2">
        <f t="shared" si="327"/>
        <v>2.7981012658227846</v>
      </c>
      <c r="K2368" s="2">
        <f t="shared" si="328"/>
        <v>20.370956797104729</v>
      </c>
      <c r="L2368">
        <f t="shared" si="329"/>
        <v>1347.6666666666667</v>
      </c>
      <c r="M2368" s="3">
        <f t="shared" si="330"/>
        <v>0.15241649702178994</v>
      </c>
      <c r="N2368" s="2">
        <f t="shared" si="331"/>
        <v>42.647679324894511</v>
      </c>
      <c r="O2368" s="2">
        <f t="shared" si="332"/>
        <v>6.51580524768152</v>
      </c>
    </row>
    <row r="2369" spans="1:15" x14ac:dyDescent="0.2">
      <c r="A2369" t="str">
        <f t="shared" si="324"/>
        <v>Jack County, Texas</v>
      </c>
      <c r="B2369" t="str">
        <f t="shared" si="325"/>
        <v>Jack County,</v>
      </c>
      <c r="C2369" t="s">
        <v>134</v>
      </c>
      <c r="D2369" t="s">
        <v>290</v>
      </c>
      <c r="E2369">
        <v>140</v>
      </c>
      <c r="F2369" s="4">
        <f>VLOOKUP(A2369,'[1]Population Data'!$A:$B,2,FALSE)</f>
        <v>8842</v>
      </c>
      <c r="G2369">
        <f>VLOOKUP(A2369,'[1]Population Data'!$A:$C, 3, FALSE)</f>
        <v>3160</v>
      </c>
      <c r="H2369">
        <f>VLOOKUP(A2369,'[1]Population Data'!$A:$D,4,FALSE)</f>
        <v>1866</v>
      </c>
      <c r="I2369" s="3">
        <f t="shared" si="326"/>
        <v>0.2110382266455553</v>
      </c>
      <c r="J2369" s="2">
        <f t="shared" si="327"/>
        <v>2.7981012658227846</v>
      </c>
      <c r="K2369" s="2">
        <f t="shared" si="328"/>
        <v>50.033928975344949</v>
      </c>
      <c r="L2369">
        <f t="shared" si="329"/>
        <v>1347.6666666666667</v>
      </c>
      <c r="M2369" s="3">
        <f t="shared" si="330"/>
        <v>0.15241649702178994</v>
      </c>
      <c r="N2369" s="2">
        <f t="shared" si="331"/>
        <v>42.647679324894511</v>
      </c>
      <c r="O2369" s="2">
        <f t="shared" si="332"/>
        <v>16.003732187287941</v>
      </c>
    </row>
    <row r="2370" spans="1:15" x14ac:dyDescent="0.2">
      <c r="A2370" t="str">
        <f t="shared" si="324"/>
        <v>Jack County, Texas</v>
      </c>
      <c r="B2370" t="str">
        <f t="shared" si="325"/>
        <v>Jack County,</v>
      </c>
      <c r="C2370" t="s">
        <v>134</v>
      </c>
      <c r="D2370" t="s">
        <v>291</v>
      </c>
      <c r="E2370">
        <v>19</v>
      </c>
      <c r="F2370" s="4">
        <f>VLOOKUP(A2370,'[1]Population Data'!$A:$B,2,FALSE)</f>
        <v>8842</v>
      </c>
      <c r="G2370">
        <f>VLOOKUP(A2370,'[1]Population Data'!$A:$C, 3, FALSE)</f>
        <v>3160</v>
      </c>
      <c r="H2370">
        <f>VLOOKUP(A2370,'[1]Population Data'!$A:$D,4,FALSE)</f>
        <v>1866</v>
      </c>
      <c r="I2370" s="3">
        <f t="shared" si="326"/>
        <v>0.2110382266455553</v>
      </c>
      <c r="J2370" s="2">
        <f t="shared" si="327"/>
        <v>2.7981012658227846</v>
      </c>
      <c r="K2370" s="2">
        <f t="shared" si="328"/>
        <v>6.7903189323682431</v>
      </c>
      <c r="L2370">
        <f t="shared" si="329"/>
        <v>1347.6666666666667</v>
      </c>
      <c r="M2370" s="3">
        <f t="shared" si="330"/>
        <v>0.15241649702178994</v>
      </c>
      <c r="N2370" s="2">
        <f t="shared" si="331"/>
        <v>42.647679324894511</v>
      </c>
      <c r="O2370" s="2">
        <f t="shared" si="332"/>
        <v>2.1719350825605064</v>
      </c>
    </row>
    <row r="2371" spans="1:15" x14ac:dyDescent="0.2">
      <c r="A2371" t="str">
        <f t="shared" ref="A2371:A2434" si="333">CONCATENATE(B2371, " Texas")</f>
        <v>Jack County, Texas</v>
      </c>
      <c r="B2371" t="str">
        <f t="shared" ref="B2371:B2434" si="334">LEFT(C2371,FIND(",",C2371))</f>
        <v>Jack County,</v>
      </c>
      <c r="C2371" t="s">
        <v>134</v>
      </c>
      <c r="D2371" t="s">
        <v>292</v>
      </c>
      <c r="E2371">
        <v>0</v>
      </c>
      <c r="F2371" s="4">
        <f>VLOOKUP(A2371,'[1]Population Data'!$A:$B,2,FALSE)</f>
        <v>8842</v>
      </c>
      <c r="G2371">
        <f>VLOOKUP(A2371,'[1]Population Data'!$A:$C, 3, FALSE)</f>
        <v>3160</v>
      </c>
      <c r="H2371">
        <f>VLOOKUP(A2371,'[1]Population Data'!$A:$D,4,FALSE)</f>
        <v>1866</v>
      </c>
      <c r="I2371" s="3">
        <f t="shared" ref="I2371:I2434" si="335">H2371/F2371</f>
        <v>0.2110382266455553</v>
      </c>
      <c r="J2371" s="2">
        <f t="shared" ref="J2371:J2434" si="336">F2371/G2371</f>
        <v>2.7981012658227846</v>
      </c>
      <c r="K2371" s="2">
        <f t="shared" ref="K2371:K2434" si="337">E2371/J2371</f>
        <v>0</v>
      </c>
      <c r="L2371">
        <f t="shared" ref="L2371:L2434" si="338">(H2371/18)*13</f>
        <v>1347.6666666666667</v>
      </c>
      <c r="M2371" s="3">
        <f t="shared" ref="M2371:M2434" si="339">L2371/F2371</f>
        <v>0.15241649702178994</v>
      </c>
      <c r="N2371" s="2">
        <f t="shared" ref="N2371:N2434" si="340">M2371*J2371*100</f>
        <v>42.647679324894511</v>
      </c>
      <c r="O2371" s="2">
        <f t="shared" ref="O2371:O2434" si="341">0.75*K2371*N2371*(1/100)</f>
        <v>0</v>
      </c>
    </row>
    <row r="2372" spans="1:15" x14ac:dyDescent="0.2">
      <c r="A2372" t="str">
        <f t="shared" si="333"/>
        <v>Jack County, Texas</v>
      </c>
      <c r="B2372" t="str">
        <f t="shared" si="334"/>
        <v>Jack County,</v>
      </c>
      <c r="C2372" t="s">
        <v>134</v>
      </c>
      <c r="D2372" t="s">
        <v>293</v>
      </c>
      <c r="E2372">
        <v>190</v>
      </c>
      <c r="F2372" s="4">
        <f>VLOOKUP(A2372,'[1]Population Data'!$A:$B,2,FALSE)</f>
        <v>8842</v>
      </c>
      <c r="G2372">
        <f>VLOOKUP(A2372,'[1]Population Data'!$A:$C, 3, FALSE)</f>
        <v>3160</v>
      </c>
      <c r="H2372">
        <f>VLOOKUP(A2372,'[1]Population Data'!$A:$D,4,FALSE)</f>
        <v>1866</v>
      </c>
      <c r="I2372" s="3">
        <f t="shared" si="335"/>
        <v>0.2110382266455553</v>
      </c>
      <c r="J2372" s="2">
        <f t="shared" si="336"/>
        <v>2.7981012658227846</v>
      </c>
      <c r="K2372" s="2">
        <f t="shared" si="337"/>
        <v>67.903189323682426</v>
      </c>
      <c r="L2372">
        <f t="shared" si="338"/>
        <v>1347.6666666666667</v>
      </c>
      <c r="M2372" s="3">
        <f t="shared" si="339"/>
        <v>0.15241649702178994</v>
      </c>
      <c r="N2372" s="2">
        <f t="shared" si="340"/>
        <v>42.647679324894511</v>
      </c>
      <c r="O2372" s="2">
        <f t="shared" si="341"/>
        <v>21.719350825605066</v>
      </c>
    </row>
    <row r="2373" spans="1:15" x14ac:dyDescent="0.2">
      <c r="A2373" t="str">
        <f t="shared" si="333"/>
        <v>Jack County, Texas</v>
      </c>
      <c r="B2373" t="str">
        <f t="shared" si="334"/>
        <v>Jack County,</v>
      </c>
      <c r="C2373" t="s">
        <v>134</v>
      </c>
      <c r="D2373" t="s">
        <v>294</v>
      </c>
      <c r="E2373">
        <v>620</v>
      </c>
      <c r="F2373" s="4">
        <f>VLOOKUP(A2373,'[1]Population Data'!$A:$B,2,FALSE)</f>
        <v>8842</v>
      </c>
      <c r="G2373">
        <f>VLOOKUP(A2373,'[1]Population Data'!$A:$C, 3, FALSE)</f>
        <v>3160</v>
      </c>
      <c r="H2373">
        <f>VLOOKUP(A2373,'[1]Population Data'!$A:$D,4,FALSE)</f>
        <v>1866</v>
      </c>
      <c r="I2373" s="3">
        <f t="shared" si="335"/>
        <v>0.2110382266455553</v>
      </c>
      <c r="J2373" s="2">
        <f t="shared" si="336"/>
        <v>2.7981012658227846</v>
      </c>
      <c r="K2373" s="2">
        <f t="shared" si="337"/>
        <v>221.57882831938477</v>
      </c>
      <c r="L2373">
        <f t="shared" si="338"/>
        <v>1347.6666666666667</v>
      </c>
      <c r="M2373" s="3">
        <f t="shared" si="339"/>
        <v>0.15241649702178994</v>
      </c>
      <c r="N2373" s="2">
        <f t="shared" si="340"/>
        <v>42.647679324894511</v>
      </c>
      <c r="O2373" s="2">
        <f t="shared" si="341"/>
        <v>70.873671115132325</v>
      </c>
    </row>
    <row r="2374" spans="1:15" x14ac:dyDescent="0.2">
      <c r="A2374" t="str">
        <f t="shared" si="333"/>
        <v>Jack County, Texas</v>
      </c>
      <c r="B2374" t="str">
        <f t="shared" si="334"/>
        <v>Jack County,</v>
      </c>
      <c r="C2374" t="s">
        <v>134</v>
      </c>
      <c r="D2374" t="s">
        <v>295</v>
      </c>
      <c r="E2374">
        <v>109</v>
      </c>
      <c r="F2374" s="4">
        <f>VLOOKUP(A2374,'[1]Population Data'!$A:$B,2,FALSE)</f>
        <v>8842</v>
      </c>
      <c r="G2374">
        <f>VLOOKUP(A2374,'[1]Population Data'!$A:$C, 3, FALSE)</f>
        <v>3160</v>
      </c>
      <c r="H2374">
        <f>VLOOKUP(A2374,'[1]Population Data'!$A:$D,4,FALSE)</f>
        <v>1866</v>
      </c>
      <c r="I2374" s="3">
        <f t="shared" si="335"/>
        <v>0.2110382266455553</v>
      </c>
      <c r="J2374" s="2">
        <f t="shared" si="336"/>
        <v>2.7981012658227846</v>
      </c>
      <c r="K2374" s="2">
        <f t="shared" si="337"/>
        <v>38.954987559375709</v>
      </c>
      <c r="L2374">
        <f t="shared" si="338"/>
        <v>1347.6666666666667</v>
      </c>
      <c r="M2374" s="3">
        <f t="shared" si="339"/>
        <v>0.15241649702178994</v>
      </c>
      <c r="N2374" s="2">
        <f t="shared" si="340"/>
        <v>42.647679324894511</v>
      </c>
      <c r="O2374" s="2">
        <f t="shared" si="341"/>
        <v>12.460048631531327</v>
      </c>
    </row>
    <row r="2375" spans="1:15" x14ac:dyDescent="0.2">
      <c r="A2375" t="str">
        <f t="shared" si="333"/>
        <v>Jack County, Texas</v>
      </c>
      <c r="B2375" t="str">
        <f t="shared" si="334"/>
        <v>Jack County,</v>
      </c>
      <c r="C2375" t="s">
        <v>134</v>
      </c>
      <c r="D2375" t="s">
        <v>296</v>
      </c>
      <c r="E2375">
        <v>132</v>
      </c>
      <c r="F2375" s="4">
        <f>VLOOKUP(A2375,'[1]Population Data'!$A:$B,2,FALSE)</f>
        <v>8842</v>
      </c>
      <c r="G2375">
        <f>VLOOKUP(A2375,'[1]Population Data'!$A:$C, 3, FALSE)</f>
        <v>3160</v>
      </c>
      <c r="H2375">
        <f>VLOOKUP(A2375,'[1]Population Data'!$A:$D,4,FALSE)</f>
        <v>1866</v>
      </c>
      <c r="I2375" s="3">
        <f t="shared" si="335"/>
        <v>0.2110382266455553</v>
      </c>
      <c r="J2375" s="2">
        <f t="shared" si="336"/>
        <v>2.7981012658227846</v>
      </c>
      <c r="K2375" s="2">
        <f t="shared" si="337"/>
        <v>47.174847319610954</v>
      </c>
      <c r="L2375">
        <f t="shared" si="338"/>
        <v>1347.6666666666667</v>
      </c>
      <c r="M2375" s="3">
        <f t="shared" si="339"/>
        <v>0.15241649702178994</v>
      </c>
      <c r="N2375" s="2">
        <f t="shared" si="340"/>
        <v>42.647679324894511</v>
      </c>
      <c r="O2375" s="2">
        <f t="shared" si="341"/>
        <v>15.089233205157205</v>
      </c>
    </row>
    <row r="2376" spans="1:15" x14ac:dyDescent="0.2">
      <c r="A2376" t="str">
        <f t="shared" si="333"/>
        <v>Jack County, Texas</v>
      </c>
      <c r="B2376" t="str">
        <f t="shared" si="334"/>
        <v>Jack County,</v>
      </c>
      <c r="C2376" t="s">
        <v>134</v>
      </c>
      <c r="D2376" t="s">
        <v>297</v>
      </c>
      <c r="E2376">
        <v>192</v>
      </c>
      <c r="F2376" s="4">
        <f>VLOOKUP(A2376,'[1]Population Data'!$A:$B,2,FALSE)</f>
        <v>8842</v>
      </c>
      <c r="G2376">
        <f>VLOOKUP(A2376,'[1]Population Data'!$A:$C, 3, FALSE)</f>
        <v>3160</v>
      </c>
      <c r="H2376">
        <f>VLOOKUP(A2376,'[1]Population Data'!$A:$D,4,FALSE)</f>
        <v>1866</v>
      </c>
      <c r="I2376" s="3">
        <f t="shared" si="335"/>
        <v>0.2110382266455553</v>
      </c>
      <c r="J2376" s="2">
        <f t="shared" si="336"/>
        <v>2.7981012658227846</v>
      </c>
      <c r="K2376" s="2">
        <f t="shared" si="337"/>
        <v>68.617959737615934</v>
      </c>
      <c r="L2376">
        <f t="shared" si="338"/>
        <v>1347.6666666666667</v>
      </c>
      <c r="M2376" s="3">
        <f t="shared" si="339"/>
        <v>0.15241649702178994</v>
      </c>
      <c r="N2376" s="2">
        <f t="shared" si="340"/>
        <v>42.647679324894511</v>
      </c>
      <c r="O2376" s="2">
        <f t="shared" si="341"/>
        <v>21.947975571137754</v>
      </c>
    </row>
    <row r="2377" spans="1:15" x14ac:dyDescent="0.2">
      <c r="A2377" t="str">
        <f t="shared" si="333"/>
        <v>Jack County, Texas</v>
      </c>
      <c r="B2377" t="str">
        <f t="shared" si="334"/>
        <v>Jack County,</v>
      </c>
      <c r="C2377" t="s">
        <v>134</v>
      </c>
      <c r="D2377" t="s">
        <v>298</v>
      </c>
      <c r="E2377">
        <v>15</v>
      </c>
      <c r="F2377" s="4">
        <f>VLOOKUP(A2377,'[1]Population Data'!$A:$B,2,FALSE)</f>
        <v>8842</v>
      </c>
      <c r="G2377">
        <f>VLOOKUP(A2377,'[1]Population Data'!$A:$C, 3, FALSE)</f>
        <v>3160</v>
      </c>
      <c r="H2377">
        <f>VLOOKUP(A2377,'[1]Population Data'!$A:$D,4,FALSE)</f>
        <v>1866</v>
      </c>
      <c r="I2377" s="3">
        <f t="shared" si="335"/>
        <v>0.2110382266455553</v>
      </c>
      <c r="J2377" s="2">
        <f t="shared" si="336"/>
        <v>2.7981012658227846</v>
      </c>
      <c r="K2377" s="2">
        <f t="shared" si="337"/>
        <v>5.3607781045012448</v>
      </c>
      <c r="L2377">
        <f t="shared" si="338"/>
        <v>1347.6666666666667</v>
      </c>
      <c r="M2377" s="3">
        <f t="shared" si="339"/>
        <v>0.15241649702178994</v>
      </c>
      <c r="N2377" s="2">
        <f t="shared" si="340"/>
        <v>42.647679324894511</v>
      </c>
      <c r="O2377" s="2">
        <f t="shared" si="341"/>
        <v>1.7146855914951371</v>
      </c>
    </row>
    <row r="2378" spans="1:15" x14ac:dyDescent="0.2">
      <c r="A2378" t="str">
        <f t="shared" si="333"/>
        <v>Jack County, Texas</v>
      </c>
      <c r="B2378" t="str">
        <f t="shared" si="334"/>
        <v>Jack County,</v>
      </c>
      <c r="C2378" t="s">
        <v>134</v>
      </c>
      <c r="D2378" t="s">
        <v>299</v>
      </c>
      <c r="E2378">
        <v>397</v>
      </c>
      <c r="F2378" s="4">
        <f>VLOOKUP(A2378,'[1]Population Data'!$A:$B,2,FALSE)</f>
        <v>8842</v>
      </c>
      <c r="G2378">
        <f>VLOOKUP(A2378,'[1]Population Data'!$A:$C, 3, FALSE)</f>
        <v>3160</v>
      </c>
      <c r="H2378">
        <f>VLOOKUP(A2378,'[1]Population Data'!$A:$D,4,FALSE)</f>
        <v>1866</v>
      </c>
      <c r="I2378" s="3">
        <f t="shared" si="335"/>
        <v>0.2110382266455553</v>
      </c>
      <c r="J2378" s="2">
        <f t="shared" si="336"/>
        <v>2.7981012658227846</v>
      </c>
      <c r="K2378" s="2">
        <f t="shared" si="337"/>
        <v>141.8819271657996</v>
      </c>
      <c r="L2378">
        <f t="shared" si="338"/>
        <v>1347.6666666666667</v>
      </c>
      <c r="M2378" s="3">
        <f t="shared" si="339"/>
        <v>0.15241649702178994</v>
      </c>
      <c r="N2378" s="2">
        <f t="shared" si="340"/>
        <v>42.647679324894511</v>
      </c>
      <c r="O2378" s="2">
        <f t="shared" si="341"/>
        <v>45.382011988237956</v>
      </c>
    </row>
    <row r="2379" spans="1:15" x14ac:dyDescent="0.2">
      <c r="A2379" t="str">
        <f t="shared" si="333"/>
        <v>Jack County, Texas</v>
      </c>
      <c r="B2379" t="str">
        <f t="shared" si="334"/>
        <v>Jack County,</v>
      </c>
      <c r="C2379" t="s">
        <v>134</v>
      </c>
      <c r="D2379" t="s">
        <v>300</v>
      </c>
      <c r="E2379">
        <v>227</v>
      </c>
      <c r="F2379" s="4">
        <f>VLOOKUP(A2379,'[1]Population Data'!$A:$B,2,FALSE)</f>
        <v>8842</v>
      </c>
      <c r="G2379">
        <f>VLOOKUP(A2379,'[1]Population Data'!$A:$C, 3, FALSE)</f>
        <v>3160</v>
      </c>
      <c r="H2379">
        <f>VLOOKUP(A2379,'[1]Population Data'!$A:$D,4,FALSE)</f>
        <v>1866</v>
      </c>
      <c r="I2379" s="3">
        <f t="shared" si="335"/>
        <v>0.2110382266455553</v>
      </c>
      <c r="J2379" s="2">
        <f t="shared" si="336"/>
        <v>2.7981012658227846</v>
      </c>
      <c r="K2379" s="2">
        <f t="shared" si="337"/>
        <v>81.12644198145216</v>
      </c>
      <c r="L2379">
        <f t="shared" si="338"/>
        <v>1347.6666666666667</v>
      </c>
      <c r="M2379" s="3">
        <f t="shared" si="339"/>
        <v>0.15241649702178994</v>
      </c>
      <c r="N2379" s="2">
        <f t="shared" si="340"/>
        <v>42.647679324894511</v>
      </c>
      <c r="O2379" s="2">
        <f t="shared" si="341"/>
        <v>25.948908617959738</v>
      </c>
    </row>
    <row r="2380" spans="1:15" x14ac:dyDescent="0.2">
      <c r="A2380" t="str">
        <f t="shared" si="333"/>
        <v>Jack County, Texas</v>
      </c>
      <c r="B2380" t="str">
        <f t="shared" si="334"/>
        <v>Jack County,</v>
      </c>
      <c r="C2380" t="s">
        <v>134</v>
      </c>
      <c r="D2380" t="s">
        <v>301</v>
      </c>
      <c r="E2380">
        <v>63</v>
      </c>
      <c r="F2380" s="4">
        <f>VLOOKUP(A2380,'[1]Population Data'!$A:$B,2,FALSE)</f>
        <v>8842</v>
      </c>
      <c r="G2380">
        <f>VLOOKUP(A2380,'[1]Population Data'!$A:$C, 3, FALSE)</f>
        <v>3160</v>
      </c>
      <c r="H2380">
        <f>VLOOKUP(A2380,'[1]Population Data'!$A:$D,4,FALSE)</f>
        <v>1866</v>
      </c>
      <c r="I2380" s="3">
        <f t="shared" si="335"/>
        <v>0.2110382266455553</v>
      </c>
      <c r="J2380" s="2">
        <f t="shared" si="336"/>
        <v>2.7981012658227846</v>
      </c>
      <c r="K2380" s="2">
        <f t="shared" si="337"/>
        <v>22.515268038905226</v>
      </c>
      <c r="L2380">
        <f t="shared" si="338"/>
        <v>1347.6666666666667</v>
      </c>
      <c r="M2380" s="3">
        <f t="shared" si="339"/>
        <v>0.15241649702178994</v>
      </c>
      <c r="N2380" s="2">
        <f t="shared" si="340"/>
        <v>42.647679324894511</v>
      </c>
      <c r="O2380" s="2">
        <f t="shared" si="341"/>
        <v>7.201679484279575</v>
      </c>
    </row>
    <row r="2381" spans="1:15" x14ac:dyDescent="0.2">
      <c r="A2381" t="str">
        <f t="shared" si="333"/>
        <v>Jack County, Texas</v>
      </c>
      <c r="B2381" t="str">
        <f t="shared" si="334"/>
        <v>Jack County,</v>
      </c>
      <c r="C2381" t="s">
        <v>134</v>
      </c>
      <c r="D2381" t="s">
        <v>302</v>
      </c>
      <c r="E2381">
        <v>77</v>
      </c>
      <c r="F2381" s="4">
        <f>VLOOKUP(A2381,'[1]Population Data'!$A:$B,2,FALSE)</f>
        <v>8842</v>
      </c>
      <c r="G2381">
        <f>VLOOKUP(A2381,'[1]Population Data'!$A:$C, 3, FALSE)</f>
        <v>3160</v>
      </c>
      <c r="H2381">
        <f>VLOOKUP(A2381,'[1]Population Data'!$A:$D,4,FALSE)</f>
        <v>1866</v>
      </c>
      <c r="I2381" s="3">
        <f t="shared" si="335"/>
        <v>0.2110382266455553</v>
      </c>
      <c r="J2381" s="2">
        <f t="shared" si="336"/>
        <v>2.7981012658227846</v>
      </c>
      <c r="K2381" s="2">
        <f t="shared" si="337"/>
        <v>27.518660936439723</v>
      </c>
      <c r="L2381">
        <f t="shared" si="338"/>
        <v>1347.6666666666667</v>
      </c>
      <c r="M2381" s="3">
        <f t="shared" si="339"/>
        <v>0.15241649702178994</v>
      </c>
      <c r="N2381" s="2">
        <f t="shared" si="340"/>
        <v>42.647679324894511</v>
      </c>
      <c r="O2381" s="2">
        <f t="shared" si="341"/>
        <v>8.8020527030083695</v>
      </c>
    </row>
    <row r="2382" spans="1:15" x14ac:dyDescent="0.2">
      <c r="A2382" t="str">
        <f t="shared" si="333"/>
        <v>Jackson County, Texas</v>
      </c>
      <c r="B2382" t="str">
        <f t="shared" si="334"/>
        <v>Jackson County,</v>
      </c>
      <c r="C2382" t="s">
        <v>135</v>
      </c>
      <c r="D2382" t="s">
        <v>283</v>
      </c>
      <c r="E2382">
        <v>447</v>
      </c>
      <c r="F2382" s="4">
        <f>VLOOKUP(A2382,'[1]Population Data'!$A:$B,2,FALSE)</f>
        <v>14820</v>
      </c>
      <c r="G2382">
        <f>VLOOKUP(A2382,'[1]Population Data'!$A:$C, 3, FALSE)</f>
        <v>5237</v>
      </c>
      <c r="H2382">
        <f>VLOOKUP(A2382,'[1]Population Data'!$A:$D,4,FALSE)</f>
        <v>3796</v>
      </c>
      <c r="I2382" s="3">
        <f t="shared" si="335"/>
        <v>0.256140350877193</v>
      </c>
      <c r="J2382" s="2">
        <f t="shared" si="336"/>
        <v>2.8298644261982049</v>
      </c>
      <c r="K2382" s="2">
        <f t="shared" si="337"/>
        <v>157.95809716599192</v>
      </c>
      <c r="L2382">
        <f t="shared" si="338"/>
        <v>2741.5555555555557</v>
      </c>
      <c r="M2382" s="3">
        <f t="shared" si="339"/>
        <v>0.18499025341130604</v>
      </c>
      <c r="N2382" s="2">
        <f t="shared" si="340"/>
        <v>52.349733732204605</v>
      </c>
      <c r="O2382" s="2">
        <f t="shared" si="341"/>
        <v>62.017982456140345</v>
      </c>
    </row>
    <row r="2383" spans="1:15" x14ac:dyDescent="0.2">
      <c r="A2383" t="str">
        <f t="shared" si="333"/>
        <v>Jackson County, Texas</v>
      </c>
      <c r="B2383" t="str">
        <f t="shared" si="334"/>
        <v>Jackson County,</v>
      </c>
      <c r="C2383" t="s">
        <v>135</v>
      </c>
      <c r="D2383" t="s">
        <v>284</v>
      </c>
      <c r="E2383">
        <v>188</v>
      </c>
      <c r="F2383" s="4">
        <f>VLOOKUP(A2383,'[1]Population Data'!$A:$B,2,FALSE)</f>
        <v>14820</v>
      </c>
      <c r="G2383">
        <f>VLOOKUP(A2383,'[1]Population Data'!$A:$C, 3, FALSE)</f>
        <v>5237</v>
      </c>
      <c r="H2383">
        <f>VLOOKUP(A2383,'[1]Population Data'!$A:$D,4,FALSE)</f>
        <v>3796</v>
      </c>
      <c r="I2383" s="3">
        <f t="shared" si="335"/>
        <v>0.256140350877193</v>
      </c>
      <c r="J2383" s="2">
        <f t="shared" si="336"/>
        <v>2.8298644261982049</v>
      </c>
      <c r="K2383" s="2">
        <f t="shared" si="337"/>
        <v>66.43427800269906</v>
      </c>
      <c r="L2383">
        <f t="shared" si="338"/>
        <v>2741.5555555555557</v>
      </c>
      <c r="M2383" s="3">
        <f t="shared" si="339"/>
        <v>0.18499025341130604</v>
      </c>
      <c r="N2383" s="2">
        <f t="shared" si="340"/>
        <v>52.349733732204605</v>
      </c>
      <c r="O2383" s="2">
        <f t="shared" si="341"/>
        <v>26.083625730994154</v>
      </c>
    </row>
    <row r="2384" spans="1:15" x14ac:dyDescent="0.2">
      <c r="A2384" t="str">
        <f t="shared" si="333"/>
        <v>Jackson County, Texas</v>
      </c>
      <c r="B2384" t="str">
        <f t="shared" si="334"/>
        <v>Jackson County,</v>
      </c>
      <c r="C2384" t="s">
        <v>135</v>
      </c>
      <c r="D2384" t="s">
        <v>285</v>
      </c>
      <c r="E2384">
        <v>286</v>
      </c>
      <c r="F2384" s="4">
        <f>VLOOKUP(A2384,'[1]Population Data'!$A:$B,2,FALSE)</f>
        <v>14820</v>
      </c>
      <c r="G2384">
        <f>VLOOKUP(A2384,'[1]Population Data'!$A:$C, 3, FALSE)</f>
        <v>5237</v>
      </c>
      <c r="H2384">
        <f>VLOOKUP(A2384,'[1]Population Data'!$A:$D,4,FALSE)</f>
        <v>3796</v>
      </c>
      <c r="I2384" s="3">
        <f t="shared" si="335"/>
        <v>0.256140350877193</v>
      </c>
      <c r="J2384" s="2">
        <f t="shared" si="336"/>
        <v>2.8298644261982049</v>
      </c>
      <c r="K2384" s="2">
        <f t="shared" si="337"/>
        <v>101.06491228070176</v>
      </c>
      <c r="L2384">
        <f t="shared" si="338"/>
        <v>2741.5555555555557</v>
      </c>
      <c r="M2384" s="3">
        <f t="shared" si="339"/>
        <v>0.18499025341130604</v>
      </c>
      <c r="N2384" s="2">
        <f t="shared" si="340"/>
        <v>52.349733732204605</v>
      </c>
      <c r="O2384" s="2">
        <f t="shared" si="341"/>
        <v>39.680409356725143</v>
      </c>
    </row>
    <row r="2385" spans="1:15" x14ac:dyDescent="0.2">
      <c r="A2385" t="str">
        <f t="shared" si="333"/>
        <v>Jackson County, Texas</v>
      </c>
      <c r="B2385" t="str">
        <f t="shared" si="334"/>
        <v>Jackson County,</v>
      </c>
      <c r="C2385" t="s">
        <v>135</v>
      </c>
      <c r="D2385" t="s">
        <v>286</v>
      </c>
      <c r="E2385">
        <v>61</v>
      </c>
      <c r="F2385" s="4">
        <f>VLOOKUP(A2385,'[1]Population Data'!$A:$B,2,FALSE)</f>
        <v>14820</v>
      </c>
      <c r="G2385">
        <f>VLOOKUP(A2385,'[1]Population Data'!$A:$C, 3, FALSE)</f>
        <v>5237</v>
      </c>
      <c r="H2385">
        <f>VLOOKUP(A2385,'[1]Population Data'!$A:$D,4,FALSE)</f>
        <v>3796</v>
      </c>
      <c r="I2385" s="3">
        <f t="shared" si="335"/>
        <v>0.256140350877193</v>
      </c>
      <c r="J2385" s="2">
        <f t="shared" si="336"/>
        <v>2.8298644261982049</v>
      </c>
      <c r="K2385" s="2">
        <f t="shared" si="337"/>
        <v>21.555802968960865</v>
      </c>
      <c r="L2385">
        <f t="shared" si="338"/>
        <v>2741.5555555555557</v>
      </c>
      <c r="M2385" s="3">
        <f t="shared" si="339"/>
        <v>0.18499025341130604</v>
      </c>
      <c r="N2385" s="2">
        <f t="shared" si="340"/>
        <v>52.349733732204605</v>
      </c>
      <c r="O2385" s="2">
        <f t="shared" si="341"/>
        <v>8.4633040935672508</v>
      </c>
    </row>
    <row r="2386" spans="1:15" x14ac:dyDescent="0.2">
      <c r="A2386" t="str">
        <f t="shared" si="333"/>
        <v>Jackson County, Texas</v>
      </c>
      <c r="B2386" t="str">
        <f t="shared" si="334"/>
        <v>Jackson County,</v>
      </c>
      <c r="C2386" t="s">
        <v>135</v>
      </c>
      <c r="D2386" t="s">
        <v>287</v>
      </c>
      <c r="E2386">
        <v>645</v>
      </c>
      <c r="F2386" s="4">
        <f>VLOOKUP(A2386,'[1]Population Data'!$A:$B,2,FALSE)</f>
        <v>14820</v>
      </c>
      <c r="G2386">
        <f>VLOOKUP(A2386,'[1]Population Data'!$A:$C, 3, FALSE)</f>
        <v>5237</v>
      </c>
      <c r="H2386">
        <f>VLOOKUP(A2386,'[1]Population Data'!$A:$D,4,FALSE)</f>
        <v>3796</v>
      </c>
      <c r="I2386" s="3">
        <f t="shared" si="335"/>
        <v>0.256140350877193</v>
      </c>
      <c r="J2386" s="2">
        <f t="shared" si="336"/>
        <v>2.8298644261982049</v>
      </c>
      <c r="K2386" s="2">
        <f t="shared" si="337"/>
        <v>227.92611336032391</v>
      </c>
      <c r="L2386">
        <f t="shared" si="338"/>
        <v>2741.5555555555557</v>
      </c>
      <c r="M2386" s="3">
        <f t="shared" si="339"/>
        <v>0.18499025341130604</v>
      </c>
      <c r="N2386" s="2">
        <f t="shared" si="340"/>
        <v>52.349733732204605</v>
      </c>
      <c r="O2386" s="2">
        <f t="shared" si="341"/>
        <v>89.489035087719301</v>
      </c>
    </row>
    <row r="2387" spans="1:15" x14ac:dyDescent="0.2">
      <c r="A2387" t="str">
        <f t="shared" si="333"/>
        <v>Jackson County, Texas</v>
      </c>
      <c r="B2387" t="str">
        <f t="shared" si="334"/>
        <v>Jackson County,</v>
      </c>
      <c r="C2387" t="s">
        <v>135</v>
      </c>
      <c r="D2387" t="s">
        <v>288</v>
      </c>
      <c r="E2387">
        <v>621</v>
      </c>
      <c r="F2387" s="4">
        <f>VLOOKUP(A2387,'[1]Population Data'!$A:$B,2,FALSE)</f>
        <v>14820</v>
      </c>
      <c r="G2387">
        <f>VLOOKUP(A2387,'[1]Population Data'!$A:$C, 3, FALSE)</f>
        <v>5237</v>
      </c>
      <c r="H2387">
        <f>VLOOKUP(A2387,'[1]Population Data'!$A:$D,4,FALSE)</f>
        <v>3796</v>
      </c>
      <c r="I2387" s="3">
        <f t="shared" si="335"/>
        <v>0.256140350877193</v>
      </c>
      <c r="J2387" s="2">
        <f t="shared" si="336"/>
        <v>2.8298644261982049</v>
      </c>
      <c r="K2387" s="2">
        <f t="shared" si="337"/>
        <v>219.44514170040486</v>
      </c>
      <c r="L2387">
        <f t="shared" si="338"/>
        <v>2741.5555555555557</v>
      </c>
      <c r="M2387" s="3">
        <f t="shared" si="339"/>
        <v>0.18499025341130604</v>
      </c>
      <c r="N2387" s="2">
        <f t="shared" si="340"/>
        <v>52.349733732204605</v>
      </c>
      <c r="O2387" s="2">
        <f t="shared" si="341"/>
        <v>86.159210526315789</v>
      </c>
    </row>
    <row r="2388" spans="1:15" x14ac:dyDescent="0.2">
      <c r="A2388" t="str">
        <f t="shared" si="333"/>
        <v>Jackson County, Texas</v>
      </c>
      <c r="B2388" t="str">
        <f t="shared" si="334"/>
        <v>Jackson County,</v>
      </c>
      <c r="C2388" t="s">
        <v>135</v>
      </c>
      <c r="D2388" t="s">
        <v>289</v>
      </c>
      <c r="E2388">
        <v>184</v>
      </c>
      <c r="F2388" s="4">
        <f>VLOOKUP(A2388,'[1]Population Data'!$A:$B,2,FALSE)</f>
        <v>14820</v>
      </c>
      <c r="G2388">
        <f>VLOOKUP(A2388,'[1]Population Data'!$A:$C, 3, FALSE)</f>
        <v>5237</v>
      </c>
      <c r="H2388">
        <f>VLOOKUP(A2388,'[1]Population Data'!$A:$D,4,FALSE)</f>
        <v>3796</v>
      </c>
      <c r="I2388" s="3">
        <f t="shared" si="335"/>
        <v>0.256140350877193</v>
      </c>
      <c r="J2388" s="2">
        <f t="shared" si="336"/>
        <v>2.8298644261982049</v>
      </c>
      <c r="K2388" s="2">
        <f t="shared" si="337"/>
        <v>65.020782726045894</v>
      </c>
      <c r="L2388">
        <f t="shared" si="338"/>
        <v>2741.5555555555557</v>
      </c>
      <c r="M2388" s="3">
        <f t="shared" si="339"/>
        <v>0.18499025341130604</v>
      </c>
      <c r="N2388" s="2">
        <f t="shared" si="340"/>
        <v>52.349733732204605</v>
      </c>
      <c r="O2388" s="2">
        <f t="shared" si="341"/>
        <v>25.528654970760236</v>
      </c>
    </row>
    <row r="2389" spans="1:15" x14ac:dyDescent="0.2">
      <c r="A2389" t="str">
        <f t="shared" si="333"/>
        <v>Jackson County, Texas</v>
      </c>
      <c r="B2389" t="str">
        <f t="shared" si="334"/>
        <v>Jackson County,</v>
      </c>
      <c r="C2389" t="s">
        <v>135</v>
      </c>
      <c r="D2389" t="s">
        <v>290</v>
      </c>
      <c r="E2389">
        <v>770</v>
      </c>
      <c r="F2389" s="4">
        <f>VLOOKUP(A2389,'[1]Population Data'!$A:$B,2,FALSE)</f>
        <v>14820</v>
      </c>
      <c r="G2389">
        <f>VLOOKUP(A2389,'[1]Population Data'!$A:$C, 3, FALSE)</f>
        <v>5237</v>
      </c>
      <c r="H2389">
        <f>VLOOKUP(A2389,'[1]Population Data'!$A:$D,4,FALSE)</f>
        <v>3796</v>
      </c>
      <c r="I2389" s="3">
        <f t="shared" si="335"/>
        <v>0.256140350877193</v>
      </c>
      <c r="J2389" s="2">
        <f t="shared" si="336"/>
        <v>2.8298644261982049</v>
      </c>
      <c r="K2389" s="2">
        <f t="shared" si="337"/>
        <v>272.09784075573549</v>
      </c>
      <c r="L2389">
        <f t="shared" si="338"/>
        <v>2741.5555555555557</v>
      </c>
      <c r="M2389" s="3">
        <f t="shared" si="339"/>
        <v>0.18499025341130604</v>
      </c>
      <c r="N2389" s="2">
        <f t="shared" si="340"/>
        <v>52.349733732204605</v>
      </c>
      <c r="O2389" s="2">
        <f t="shared" si="341"/>
        <v>106.83187134502923</v>
      </c>
    </row>
    <row r="2390" spans="1:15" x14ac:dyDescent="0.2">
      <c r="A2390" t="str">
        <f t="shared" si="333"/>
        <v>Jackson County, Texas</v>
      </c>
      <c r="B2390" t="str">
        <f t="shared" si="334"/>
        <v>Jackson County,</v>
      </c>
      <c r="C2390" t="s">
        <v>135</v>
      </c>
      <c r="D2390" t="s">
        <v>291</v>
      </c>
      <c r="E2390">
        <v>50</v>
      </c>
      <c r="F2390" s="4">
        <f>VLOOKUP(A2390,'[1]Population Data'!$A:$B,2,FALSE)</f>
        <v>14820</v>
      </c>
      <c r="G2390">
        <f>VLOOKUP(A2390,'[1]Population Data'!$A:$C, 3, FALSE)</f>
        <v>5237</v>
      </c>
      <c r="H2390">
        <f>VLOOKUP(A2390,'[1]Population Data'!$A:$D,4,FALSE)</f>
        <v>3796</v>
      </c>
      <c r="I2390" s="3">
        <f t="shared" si="335"/>
        <v>0.256140350877193</v>
      </c>
      <c r="J2390" s="2">
        <f t="shared" si="336"/>
        <v>2.8298644261982049</v>
      </c>
      <c r="K2390" s="2">
        <f t="shared" si="337"/>
        <v>17.668690958164643</v>
      </c>
      <c r="L2390">
        <f t="shared" si="338"/>
        <v>2741.5555555555557</v>
      </c>
      <c r="M2390" s="3">
        <f t="shared" si="339"/>
        <v>0.18499025341130604</v>
      </c>
      <c r="N2390" s="2">
        <f t="shared" si="340"/>
        <v>52.349733732204605</v>
      </c>
      <c r="O2390" s="2">
        <f t="shared" si="341"/>
        <v>6.9371345029239748</v>
      </c>
    </row>
    <row r="2391" spans="1:15" x14ac:dyDescent="0.2">
      <c r="A2391" t="str">
        <f t="shared" si="333"/>
        <v>Jackson County, Texas</v>
      </c>
      <c r="B2391" t="str">
        <f t="shared" si="334"/>
        <v>Jackson County,</v>
      </c>
      <c r="C2391" t="s">
        <v>135</v>
      </c>
      <c r="D2391" t="s">
        <v>292</v>
      </c>
      <c r="E2391">
        <v>0</v>
      </c>
      <c r="F2391" s="4">
        <f>VLOOKUP(A2391,'[1]Population Data'!$A:$B,2,FALSE)</f>
        <v>14820</v>
      </c>
      <c r="G2391">
        <f>VLOOKUP(A2391,'[1]Population Data'!$A:$C, 3, FALSE)</f>
        <v>5237</v>
      </c>
      <c r="H2391">
        <f>VLOOKUP(A2391,'[1]Population Data'!$A:$D,4,FALSE)</f>
        <v>3796</v>
      </c>
      <c r="I2391" s="3">
        <f t="shared" si="335"/>
        <v>0.256140350877193</v>
      </c>
      <c r="J2391" s="2">
        <f t="shared" si="336"/>
        <v>2.8298644261982049</v>
      </c>
      <c r="K2391" s="2">
        <f t="shared" si="337"/>
        <v>0</v>
      </c>
      <c r="L2391">
        <f t="shared" si="338"/>
        <v>2741.5555555555557</v>
      </c>
      <c r="M2391" s="3">
        <f t="shared" si="339"/>
        <v>0.18499025341130604</v>
      </c>
      <c r="N2391" s="2">
        <f t="shared" si="340"/>
        <v>52.349733732204605</v>
      </c>
      <c r="O2391" s="2">
        <f t="shared" si="341"/>
        <v>0</v>
      </c>
    </row>
    <row r="2392" spans="1:15" x14ac:dyDescent="0.2">
      <c r="A2392" t="str">
        <f t="shared" si="333"/>
        <v>Jackson County, Texas</v>
      </c>
      <c r="B2392" t="str">
        <f t="shared" si="334"/>
        <v>Jackson County,</v>
      </c>
      <c r="C2392" t="s">
        <v>135</v>
      </c>
      <c r="D2392" t="s">
        <v>293</v>
      </c>
      <c r="E2392">
        <v>1352</v>
      </c>
      <c r="F2392" s="4">
        <f>VLOOKUP(A2392,'[1]Population Data'!$A:$B,2,FALSE)</f>
        <v>14820</v>
      </c>
      <c r="G2392">
        <f>VLOOKUP(A2392,'[1]Population Data'!$A:$C, 3, FALSE)</f>
        <v>5237</v>
      </c>
      <c r="H2392">
        <f>VLOOKUP(A2392,'[1]Population Data'!$A:$D,4,FALSE)</f>
        <v>3796</v>
      </c>
      <c r="I2392" s="3">
        <f t="shared" si="335"/>
        <v>0.256140350877193</v>
      </c>
      <c r="J2392" s="2">
        <f t="shared" si="336"/>
        <v>2.8298644261982049</v>
      </c>
      <c r="K2392" s="2">
        <f t="shared" si="337"/>
        <v>477.76140350877193</v>
      </c>
      <c r="L2392">
        <f t="shared" si="338"/>
        <v>2741.5555555555557</v>
      </c>
      <c r="M2392" s="3">
        <f t="shared" si="339"/>
        <v>0.18499025341130604</v>
      </c>
      <c r="N2392" s="2">
        <f t="shared" si="340"/>
        <v>52.349733732204605</v>
      </c>
      <c r="O2392" s="2">
        <f t="shared" si="341"/>
        <v>187.5801169590643</v>
      </c>
    </row>
    <row r="2393" spans="1:15" x14ac:dyDescent="0.2">
      <c r="A2393" t="str">
        <f t="shared" si="333"/>
        <v>Jackson County, Texas</v>
      </c>
      <c r="B2393" t="str">
        <f t="shared" si="334"/>
        <v>Jackson County,</v>
      </c>
      <c r="C2393" t="s">
        <v>135</v>
      </c>
      <c r="D2393" t="s">
        <v>294</v>
      </c>
      <c r="E2393">
        <v>488</v>
      </c>
      <c r="F2393" s="4">
        <f>VLOOKUP(A2393,'[1]Population Data'!$A:$B,2,FALSE)</f>
        <v>14820</v>
      </c>
      <c r="G2393">
        <f>VLOOKUP(A2393,'[1]Population Data'!$A:$C, 3, FALSE)</f>
        <v>5237</v>
      </c>
      <c r="H2393">
        <f>VLOOKUP(A2393,'[1]Population Data'!$A:$D,4,FALSE)</f>
        <v>3796</v>
      </c>
      <c r="I2393" s="3">
        <f t="shared" si="335"/>
        <v>0.256140350877193</v>
      </c>
      <c r="J2393" s="2">
        <f t="shared" si="336"/>
        <v>2.8298644261982049</v>
      </c>
      <c r="K2393" s="2">
        <f t="shared" si="337"/>
        <v>172.44642375168692</v>
      </c>
      <c r="L2393">
        <f t="shared" si="338"/>
        <v>2741.5555555555557</v>
      </c>
      <c r="M2393" s="3">
        <f t="shared" si="339"/>
        <v>0.18499025341130604</v>
      </c>
      <c r="N2393" s="2">
        <f t="shared" si="340"/>
        <v>52.349733732204605</v>
      </c>
      <c r="O2393" s="2">
        <f t="shared" si="341"/>
        <v>67.706432748538006</v>
      </c>
    </row>
    <row r="2394" spans="1:15" x14ac:dyDescent="0.2">
      <c r="A2394" t="str">
        <f t="shared" si="333"/>
        <v>Jackson County, Texas</v>
      </c>
      <c r="B2394" t="str">
        <f t="shared" si="334"/>
        <v>Jackson County,</v>
      </c>
      <c r="C2394" t="s">
        <v>135</v>
      </c>
      <c r="D2394" t="s">
        <v>295</v>
      </c>
      <c r="E2394">
        <v>193</v>
      </c>
      <c r="F2394" s="4">
        <f>VLOOKUP(A2394,'[1]Population Data'!$A:$B,2,FALSE)</f>
        <v>14820</v>
      </c>
      <c r="G2394">
        <f>VLOOKUP(A2394,'[1]Population Data'!$A:$C, 3, FALSE)</f>
        <v>5237</v>
      </c>
      <c r="H2394">
        <f>VLOOKUP(A2394,'[1]Population Data'!$A:$D,4,FALSE)</f>
        <v>3796</v>
      </c>
      <c r="I2394" s="3">
        <f t="shared" si="335"/>
        <v>0.256140350877193</v>
      </c>
      <c r="J2394" s="2">
        <f t="shared" si="336"/>
        <v>2.8298644261982049</v>
      </c>
      <c r="K2394" s="2">
        <f t="shared" si="337"/>
        <v>68.20114709851552</v>
      </c>
      <c r="L2394">
        <f t="shared" si="338"/>
        <v>2741.5555555555557</v>
      </c>
      <c r="M2394" s="3">
        <f t="shared" si="339"/>
        <v>0.18499025341130604</v>
      </c>
      <c r="N2394" s="2">
        <f t="shared" si="340"/>
        <v>52.349733732204605</v>
      </c>
      <c r="O2394" s="2">
        <f t="shared" si="341"/>
        <v>26.77733918128655</v>
      </c>
    </row>
    <row r="2395" spans="1:15" x14ac:dyDescent="0.2">
      <c r="A2395" t="str">
        <f t="shared" si="333"/>
        <v>Jackson County, Texas</v>
      </c>
      <c r="B2395" t="str">
        <f t="shared" si="334"/>
        <v>Jackson County,</v>
      </c>
      <c r="C2395" t="s">
        <v>135</v>
      </c>
      <c r="D2395" t="s">
        <v>296</v>
      </c>
      <c r="E2395">
        <v>167</v>
      </c>
      <c r="F2395" s="4">
        <f>VLOOKUP(A2395,'[1]Population Data'!$A:$B,2,FALSE)</f>
        <v>14820</v>
      </c>
      <c r="G2395">
        <f>VLOOKUP(A2395,'[1]Population Data'!$A:$C, 3, FALSE)</f>
        <v>5237</v>
      </c>
      <c r="H2395">
        <f>VLOOKUP(A2395,'[1]Population Data'!$A:$D,4,FALSE)</f>
        <v>3796</v>
      </c>
      <c r="I2395" s="3">
        <f t="shared" si="335"/>
        <v>0.256140350877193</v>
      </c>
      <c r="J2395" s="2">
        <f t="shared" si="336"/>
        <v>2.8298644261982049</v>
      </c>
      <c r="K2395" s="2">
        <f t="shared" si="337"/>
        <v>59.013427800269909</v>
      </c>
      <c r="L2395">
        <f t="shared" si="338"/>
        <v>2741.5555555555557</v>
      </c>
      <c r="M2395" s="3">
        <f t="shared" si="339"/>
        <v>0.18499025341130604</v>
      </c>
      <c r="N2395" s="2">
        <f t="shared" si="340"/>
        <v>52.349733732204605</v>
      </c>
      <c r="O2395" s="2">
        <f t="shared" si="341"/>
        <v>23.17002923976608</v>
      </c>
    </row>
    <row r="2396" spans="1:15" x14ac:dyDescent="0.2">
      <c r="A2396" t="str">
        <f t="shared" si="333"/>
        <v>Jackson County, Texas</v>
      </c>
      <c r="B2396" t="str">
        <f t="shared" si="334"/>
        <v>Jackson County,</v>
      </c>
      <c r="C2396" t="s">
        <v>135</v>
      </c>
      <c r="D2396" t="s">
        <v>297</v>
      </c>
      <c r="E2396">
        <v>224</v>
      </c>
      <c r="F2396" s="4">
        <f>VLOOKUP(A2396,'[1]Population Data'!$A:$B,2,FALSE)</f>
        <v>14820</v>
      </c>
      <c r="G2396">
        <f>VLOOKUP(A2396,'[1]Population Data'!$A:$C, 3, FALSE)</f>
        <v>5237</v>
      </c>
      <c r="H2396">
        <f>VLOOKUP(A2396,'[1]Population Data'!$A:$D,4,FALSE)</f>
        <v>3796</v>
      </c>
      <c r="I2396" s="3">
        <f t="shared" si="335"/>
        <v>0.256140350877193</v>
      </c>
      <c r="J2396" s="2">
        <f t="shared" si="336"/>
        <v>2.8298644261982049</v>
      </c>
      <c r="K2396" s="2">
        <f t="shared" si="337"/>
        <v>79.155735492577605</v>
      </c>
      <c r="L2396">
        <f t="shared" si="338"/>
        <v>2741.5555555555557</v>
      </c>
      <c r="M2396" s="3">
        <f t="shared" si="339"/>
        <v>0.18499025341130604</v>
      </c>
      <c r="N2396" s="2">
        <f t="shared" si="340"/>
        <v>52.349733732204605</v>
      </c>
      <c r="O2396" s="2">
        <f t="shared" si="341"/>
        <v>31.078362573099412</v>
      </c>
    </row>
    <row r="2397" spans="1:15" x14ac:dyDescent="0.2">
      <c r="A2397" t="str">
        <f t="shared" si="333"/>
        <v>Jackson County, Texas</v>
      </c>
      <c r="B2397" t="str">
        <f t="shared" si="334"/>
        <v>Jackson County,</v>
      </c>
      <c r="C2397" t="s">
        <v>135</v>
      </c>
      <c r="D2397" t="s">
        <v>298</v>
      </c>
      <c r="E2397">
        <v>27</v>
      </c>
      <c r="F2397" s="4">
        <f>VLOOKUP(A2397,'[1]Population Data'!$A:$B,2,FALSE)</f>
        <v>14820</v>
      </c>
      <c r="G2397">
        <f>VLOOKUP(A2397,'[1]Population Data'!$A:$C, 3, FALSE)</f>
        <v>5237</v>
      </c>
      <c r="H2397">
        <f>VLOOKUP(A2397,'[1]Population Data'!$A:$D,4,FALSE)</f>
        <v>3796</v>
      </c>
      <c r="I2397" s="3">
        <f t="shared" si="335"/>
        <v>0.256140350877193</v>
      </c>
      <c r="J2397" s="2">
        <f t="shared" si="336"/>
        <v>2.8298644261982049</v>
      </c>
      <c r="K2397" s="2">
        <f t="shared" si="337"/>
        <v>9.5410931174089075</v>
      </c>
      <c r="L2397">
        <f t="shared" si="338"/>
        <v>2741.5555555555557</v>
      </c>
      <c r="M2397" s="3">
        <f t="shared" si="339"/>
        <v>0.18499025341130604</v>
      </c>
      <c r="N2397" s="2">
        <f t="shared" si="340"/>
        <v>52.349733732204605</v>
      </c>
      <c r="O2397" s="2">
        <f t="shared" si="341"/>
        <v>3.7460526315789475</v>
      </c>
    </row>
    <row r="2398" spans="1:15" x14ac:dyDescent="0.2">
      <c r="A2398" t="str">
        <f t="shared" si="333"/>
        <v>Jackson County, Texas</v>
      </c>
      <c r="B2398" t="str">
        <f t="shared" si="334"/>
        <v>Jackson County,</v>
      </c>
      <c r="C2398" t="s">
        <v>135</v>
      </c>
      <c r="D2398" t="s">
        <v>299</v>
      </c>
      <c r="E2398">
        <v>548</v>
      </c>
      <c r="F2398" s="4">
        <f>VLOOKUP(A2398,'[1]Population Data'!$A:$B,2,FALSE)</f>
        <v>14820</v>
      </c>
      <c r="G2398">
        <f>VLOOKUP(A2398,'[1]Population Data'!$A:$C, 3, FALSE)</f>
        <v>5237</v>
      </c>
      <c r="H2398">
        <f>VLOOKUP(A2398,'[1]Population Data'!$A:$D,4,FALSE)</f>
        <v>3796</v>
      </c>
      <c r="I2398" s="3">
        <f t="shared" si="335"/>
        <v>0.256140350877193</v>
      </c>
      <c r="J2398" s="2">
        <f t="shared" si="336"/>
        <v>2.8298644261982049</v>
      </c>
      <c r="K2398" s="2">
        <f t="shared" si="337"/>
        <v>193.6488529014845</v>
      </c>
      <c r="L2398">
        <f t="shared" si="338"/>
        <v>2741.5555555555557</v>
      </c>
      <c r="M2398" s="3">
        <f t="shared" si="339"/>
        <v>0.18499025341130604</v>
      </c>
      <c r="N2398" s="2">
        <f t="shared" si="340"/>
        <v>52.349733732204605</v>
      </c>
      <c r="O2398" s="2">
        <f t="shared" si="341"/>
        <v>76.030994152046787</v>
      </c>
    </row>
    <row r="2399" spans="1:15" x14ac:dyDescent="0.2">
      <c r="A2399" t="str">
        <f t="shared" si="333"/>
        <v>Jackson County, Texas</v>
      </c>
      <c r="B2399" t="str">
        <f t="shared" si="334"/>
        <v>Jackson County,</v>
      </c>
      <c r="C2399" t="s">
        <v>135</v>
      </c>
      <c r="D2399" t="s">
        <v>300</v>
      </c>
      <c r="E2399">
        <v>355</v>
      </c>
      <c r="F2399" s="4">
        <f>VLOOKUP(A2399,'[1]Population Data'!$A:$B,2,FALSE)</f>
        <v>14820</v>
      </c>
      <c r="G2399">
        <f>VLOOKUP(A2399,'[1]Population Data'!$A:$C, 3, FALSE)</f>
        <v>5237</v>
      </c>
      <c r="H2399">
        <f>VLOOKUP(A2399,'[1]Population Data'!$A:$D,4,FALSE)</f>
        <v>3796</v>
      </c>
      <c r="I2399" s="3">
        <f t="shared" si="335"/>
        <v>0.256140350877193</v>
      </c>
      <c r="J2399" s="2">
        <f t="shared" si="336"/>
        <v>2.8298644261982049</v>
      </c>
      <c r="K2399" s="2">
        <f t="shared" si="337"/>
        <v>125.44770580296897</v>
      </c>
      <c r="L2399">
        <f t="shared" si="338"/>
        <v>2741.5555555555557</v>
      </c>
      <c r="M2399" s="3">
        <f t="shared" si="339"/>
        <v>0.18499025341130604</v>
      </c>
      <c r="N2399" s="2">
        <f t="shared" si="340"/>
        <v>52.349733732204605</v>
      </c>
      <c r="O2399" s="2">
        <f t="shared" si="341"/>
        <v>49.25365497076023</v>
      </c>
    </row>
    <row r="2400" spans="1:15" x14ac:dyDescent="0.2">
      <c r="A2400" t="str">
        <f t="shared" si="333"/>
        <v>Jackson County, Texas</v>
      </c>
      <c r="B2400" t="str">
        <f t="shared" si="334"/>
        <v>Jackson County,</v>
      </c>
      <c r="C2400" t="s">
        <v>135</v>
      </c>
      <c r="D2400" t="s">
        <v>301</v>
      </c>
      <c r="E2400">
        <v>102</v>
      </c>
      <c r="F2400" s="4">
        <f>VLOOKUP(A2400,'[1]Population Data'!$A:$B,2,FALSE)</f>
        <v>14820</v>
      </c>
      <c r="G2400">
        <f>VLOOKUP(A2400,'[1]Population Data'!$A:$C, 3, FALSE)</f>
        <v>5237</v>
      </c>
      <c r="H2400">
        <f>VLOOKUP(A2400,'[1]Population Data'!$A:$D,4,FALSE)</f>
        <v>3796</v>
      </c>
      <c r="I2400" s="3">
        <f t="shared" si="335"/>
        <v>0.256140350877193</v>
      </c>
      <c r="J2400" s="2">
        <f t="shared" si="336"/>
        <v>2.8298644261982049</v>
      </c>
      <c r="K2400" s="2">
        <f t="shared" si="337"/>
        <v>36.044129554655875</v>
      </c>
      <c r="L2400">
        <f t="shared" si="338"/>
        <v>2741.5555555555557</v>
      </c>
      <c r="M2400" s="3">
        <f t="shared" si="339"/>
        <v>0.18499025341130604</v>
      </c>
      <c r="N2400" s="2">
        <f t="shared" si="340"/>
        <v>52.349733732204605</v>
      </c>
      <c r="O2400" s="2">
        <f t="shared" si="341"/>
        <v>14.151754385964912</v>
      </c>
    </row>
    <row r="2401" spans="1:15" x14ac:dyDescent="0.2">
      <c r="A2401" t="str">
        <f t="shared" si="333"/>
        <v>Jackson County, Texas</v>
      </c>
      <c r="B2401" t="str">
        <f t="shared" si="334"/>
        <v>Jackson County,</v>
      </c>
      <c r="C2401" t="s">
        <v>135</v>
      </c>
      <c r="D2401" t="s">
        <v>302</v>
      </c>
      <c r="E2401">
        <v>52</v>
      </c>
      <c r="F2401" s="4">
        <f>VLOOKUP(A2401,'[1]Population Data'!$A:$B,2,FALSE)</f>
        <v>14820</v>
      </c>
      <c r="G2401">
        <f>VLOOKUP(A2401,'[1]Population Data'!$A:$C, 3, FALSE)</f>
        <v>5237</v>
      </c>
      <c r="H2401">
        <f>VLOOKUP(A2401,'[1]Population Data'!$A:$D,4,FALSE)</f>
        <v>3796</v>
      </c>
      <c r="I2401" s="3">
        <f t="shared" si="335"/>
        <v>0.256140350877193</v>
      </c>
      <c r="J2401" s="2">
        <f t="shared" si="336"/>
        <v>2.8298644261982049</v>
      </c>
      <c r="K2401" s="2">
        <f t="shared" si="337"/>
        <v>18.375438596491229</v>
      </c>
      <c r="L2401">
        <f t="shared" si="338"/>
        <v>2741.5555555555557</v>
      </c>
      <c r="M2401" s="3">
        <f t="shared" si="339"/>
        <v>0.18499025341130604</v>
      </c>
      <c r="N2401" s="2">
        <f t="shared" si="340"/>
        <v>52.349733732204605</v>
      </c>
      <c r="O2401" s="2">
        <f t="shared" si="341"/>
        <v>7.2146198830409345</v>
      </c>
    </row>
    <row r="2402" spans="1:15" x14ac:dyDescent="0.2">
      <c r="A2402" t="str">
        <f t="shared" si="333"/>
        <v>Jasper County, Texas</v>
      </c>
      <c r="B2402" t="str">
        <f t="shared" si="334"/>
        <v>Jasper County,</v>
      </c>
      <c r="C2402" t="s">
        <v>136</v>
      </c>
      <c r="D2402" t="s">
        <v>283</v>
      </c>
      <c r="E2402">
        <v>877</v>
      </c>
      <c r="F2402" s="4">
        <f>VLOOKUP(A2402,'[1]Population Data'!$A:$B,2,FALSE)</f>
        <v>35504</v>
      </c>
      <c r="G2402">
        <f>VLOOKUP(A2402,'[1]Population Data'!$A:$C, 3, FALSE)</f>
        <v>12583</v>
      </c>
      <c r="H2402">
        <f>VLOOKUP(A2402,'[1]Population Data'!$A:$D,4,FALSE)</f>
        <v>8592</v>
      </c>
      <c r="I2402" s="3">
        <f t="shared" si="335"/>
        <v>0.242000901306895</v>
      </c>
      <c r="J2402" s="2">
        <f t="shared" si="336"/>
        <v>2.8215846777398075</v>
      </c>
      <c r="K2402" s="2">
        <f t="shared" si="337"/>
        <v>310.81824583145561</v>
      </c>
      <c r="L2402">
        <f t="shared" si="338"/>
        <v>6205.333333333333</v>
      </c>
      <c r="M2402" s="3">
        <f t="shared" si="339"/>
        <v>0.17477842872164637</v>
      </c>
      <c r="N2402" s="2">
        <f t="shared" si="340"/>
        <v>49.315213648043645</v>
      </c>
      <c r="O2402" s="2">
        <f t="shared" si="341"/>
        <v>114.96051149166287</v>
      </c>
    </row>
    <row r="2403" spans="1:15" x14ac:dyDescent="0.2">
      <c r="A2403" t="str">
        <f t="shared" si="333"/>
        <v>Jasper County, Texas</v>
      </c>
      <c r="B2403" t="str">
        <f t="shared" si="334"/>
        <v>Jasper County,</v>
      </c>
      <c r="C2403" t="s">
        <v>136</v>
      </c>
      <c r="D2403" t="s">
        <v>284</v>
      </c>
      <c r="E2403">
        <v>302</v>
      </c>
      <c r="F2403" s="4">
        <f>VLOOKUP(A2403,'[1]Population Data'!$A:$B,2,FALSE)</f>
        <v>35504</v>
      </c>
      <c r="G2403">
        <f>VLOOKUP(A2403,'[1]Population Data'!$A:$C, 3, FALSE)</f>
        <v>12583</v>
      </c>
      <c r="H2403">
        <f>VLOOKUP(A2403,'[1]Population Data'!$A:$D,4,FALSE)</f>
        <v>8592</v>
      </c>
      <c r="I2403" s="3">
        <f t="shared" si="335"/>
        <v>0.242000901306895</v>
      </c>
      <c r="J2403" s="2">
        <f t="shared" si="336"/>
        <v>2.8215846777398075</v>
      </c>
      <c r="K2403" s="2">
        <f t="shared" si="337"/>
        <v>107.03205272645336</v>
      </c>
      <c r="L2403">
        <f t="shared" si="338"/>
        <v>6205.333333333333</v>
      </c>
      <c r="M2403" s="3">
        <f t="shared" si="339"/>
        <v>0.17477842872164637</v>
      </c>
      <c r="N2403" s="2">
        <f t="shared" si="340"/>
        <v>49.315213648043645</v>
      </c>
      <c r="O2403" s="2">
        <f t="shared" si="341"/>
        <v>39.587314105452904</v>
      </c>
    </row>
    <row r="2404" spans="1:15" x14ac:dyDescent="0.2">
      <c r="A2404" t="str">
        <f t="shared" si="333"/>
        <v>Jasper County, Texas</v>
      </c>
      <c r="B2404" t="str">
        <f t="shared" si="334"/>
        <v>Jasper County,</v>
      </c>
      <c r="C2404" t="s">
        <v>136</v>
      </c>
      <c r="D2404" t="s">
        <v>285</v>
      </c>
      <c r="E2404">
        <v>144</v>
      </c>
      <c r="F2404" s="4">
        <f>VLOOKUP(A2404,'[1]Population Data'!$A:$B,2,FALSE)</f>
        <v>35504</v>
      </c>
      <c r="G2404">
        <f>VLOOKUP(A2404,'[1]Population Data'!$A:$C, 3, FALSE)</f>
        <v>12583</v>
      </c>
      <c r="H2404">
        <f>VLOOKUP(A2404,'[1]Population Data'!$A:$D,4,FALSE)</f>
        <v>8592</v>
      </c>
      <c r="I2404" s="3">
        <f t="shared" si="335"/>
        <v>0.242000901306895</v>
      </c>
      <c r="J2404" s="2">
        <f t="shared" si="336"/>
        <v>2.8215846777398075</v>
      </c>
      <c r="K2404" s="2">
        <f t="shared" si="337"/>
        <v>51.035150968904915</v>
      </c>
      <c r="L2404">
        <f t="shared" si="338"/>
        <v>6205.333333333333</v>
      </c>
      <c r="M2404" s="3">
        <f t="shared" si="339"/>
        <v>0.17477842872164637</v>
      </c>
      <c r="N2404" s="2">
        <f t="shared" si="340"/>
        <v>49.315213648043645</v>
      </c>
      <c r="O2404" s="2">
        <f t="shared" si="341"/>
        <v>18.876070301937805</v>
      </c>
    </row>
    <row r="2405" spans="1:15" x14ac:dyDescent="0.2">
      <c r="A2405" t="str">
        <f t="shared" si="333"/>
        <v>Jasper County, Texas</v>
      </c>
      <c r="B2405" t="str">
        <f t="shared" si="334"/>
        <v>Jasper County,</v>
      </c>
      <c r="C2405" t="s">
        <v>136</v>
      </c>
      <c r="D2405" t="s">
        <v>286</v>
      </c>
      <c r="E2405">
        <v>77</v>
      </c>
      <c r="F2405" s="4">
        <f>VLOOKUP(A2405,'[1]Population Data'!$A:$B,2,FALSE)</f>
        <v>35504</v>
      </c>
      <c r="G2405">
        <f>VLOOKUP(A2405,'[1]Population Data'!$A:$C, 3, FALSE)</f>
        <v>12583</v>
      </c>
      <c r="H2405">
        <f>VLOOKUP(A2405,'[1]Population Data'!$A:$D,4,FALSE)</f>
        <v>8592</v>
      </c>
      <c r="I2405" s="3">
        <f t="shared" si="335"/>
        <v>0.242000901306895</v>
      </c>
      <c r="J2405" s="2">
        <f t="shared" si="336"/>
        <v>2.8215846777398075</v>
      </c>
      <c r="K2405" s="2">
        <f t="shared" si="337"/>
        <v>27.289629337539434</v>
      </c>
      <c r="L2405">
        <f t="shared" si="338"/>
        <v>6205.333333333333</v>
      </c>
      <c r="M2405" s="3">
        <f t="shared" si="339"/>
        <v>0.17477842872164637</v>
      </c>
      <c r="N2405" s="2">
        <f t="shared" si="340"/>
        <v>49.315213648043645</v>
      </c>
      <c r="O2405" s="2">
        <f t="shared" si="341"/>
        <v>10.093454258675077</v>
      </c>
    </row>
    <row r="2406" spans="1:15" x14ac:dyDescent="0.2">
      <c r="A2406" t="str">
        <f t="shared" si="333"/>
        <v>Jasper County, Texas</v>
      </c>
      <c r="B2406" t="str">
        <f t="shared" si="334"/>
        <v>Jasper County,</v>
      </c>
      <c r="C2406" t="s">
        <v>136</v>
      </c>
      <c r="D2406" t="s">
        <v>287</v>
      </c>
      <c r="E2406">
        <v>1640</v>
      </c>
      <c r="F2406" s="4">
        <f>VLOOKUP(A2406,'[1]Population Data'!$A:$B,2,FALSE)</f>
        <v>35504</v>
      </c>
      <c r="G2406">
        <f>VLOOKUP(A2406,'[1]Population Data'!$A:$C, 3, FALSE)</f>
        <v>12583</v>
      </c>
      <c r="H2406">
        <f>VLOOKUP(A2406,'[1]Population Data'!$A:$D,4,FALSE)</f>
        <v>8592</v>
      </c>
      <c r="I2406" s="3">
        <f t="shared" si="335"/>
        <v>0.242000901306895</v>
      </c>
      <c r="J2406" s="2">
        <f t="shared" si="336"/>
        <v>2.8215846777398075</v>
      </c>
      <c r="K2406" s="2">
        <f t="shared" si="337"/>
        <v>581.23366381252822</v>
      </c>
      <c r="L2406">
        <f t="shared" si="338"/>
        <v>6205.333333333333</v>
      </c>
      <c r="M2406" s="3">
        <f t="shared" si="339"/>
        <v>0.17477842872164637</v>
      </c>
      <c r="N2406" s="2">
        <f t="shared" si="340"/>
        <v>49.315213648043645</v>
      </c>
      <c r="O2406" s="2">
        <f t="shared" si="341"/>
        <v>214.97746732762502</v>
      </c>
    </row>
    <row r="2407" spans="1:15" x14ac:dyDescent="0.2">
      <c r="A2407" t="str">
        <f t="shared" si="333"/>
        <v>Jasper County, Texas</v>
      </c>
      <c r="B2407" t="str">
        <f t="shared" si="334"/>
        <v>Jasper County,</v>
      </c>
      <c r="C2407" t="s">
        <v>136</v>
      </c>
      <c r="D2407" t="s">
        <v>288</v>
      </c>
      <c r="E2407">
        <v>1159</v>
      </c>
      <c r="F2407" s="4">
        <f>VLOOKUP(A2407,'[1]Population Data'!$A:$B,2,FALSE)</f>
        <v>35504</v>
      </c>
      <c r="G2407">
        <f>VLOOKUP(A2407,'[1]Population Data'!$A:$C, 3, FALSE)</f>
        <v>12583</v>
      </c>
      <c r="H2407">
        <f>VLOOKUP(A2407,'[1]Population Data'!$A:$D,4,FALSE)</f>
        <v>8592</v>
      </c>
      <c r="I2407" s="3">
        <f t="shared" si="335"/>
        <v>0.242000901306895</v>
      </c>
      <c r="J2407" s="2">
        <f t="shared" si="336"/>
        <v>2.8215846777398075</v>
      </c>
      <c r="K2407" s="2">
        <f t="shared" si="337"/>
        <v>410.76208314556106</v>
      </c>
      <c r="L2407">
        <f t="shared" si="338"/>
        <v>6205.333333333333</v>
      </c>
      <c r="M2407" s="3">
        <f t="shared" si="339"/>
        <v>0.17477842872164637</v>
      </c>
      <c r="N2407" s="2">
        <f t="shared" si="340"/>
        <v>49.315213648043645</v>
      </c>
      <c r="O2407" s="2">
        <f t="shared" si="341"/>
        <v>151.92614916629108</v>
      </c>
    </row>
    <row r="2408" spans="1:15" x14ac:dyDescent="0.2">
      <c r="A2408" t="str">
        <f t="shared" si="333"/>
        <v>Jasper County, Texas</v>
      </c>
      <c r="B2408" t="str">
        <f t="shared" si="334"/>
        <v>Jasper County,</v>
      </c>
      <c r="C2408" t="s">
        <v>136</v>
      </c>
      <c r="D2408" t="s">
        <v>289</v>
      </c>
      <c r="E2408">
        <v>477</v>
      </c>
      <c r="F2408" s="4">
        <f>VLOOKUP(A2408,'[1]Population Data'!$A:$B,2,FALSE)</f>
        <v>35504</v>
      </c>
      <c r="G2408">
        <f>VLOOKUP(A2408,'[1]Population Data'!$A:$C, 3, FALSE)</f>
        <v>12583</v>
      </c>
      <c r="H2408">
        <f>VLOOKUP(A2408,'[1]Population Data'!$A:$D,4,FALSE)</f>
        <v>8592</v>
      </c>
      <c r="I2408" s="3">
        <f t="shared" si="335"/>
        <v>0.242000901306895</v>
      </c>
      <c r="J2408" s="2">
        <f t="shared" si="336"/>
        <v>2.8215846777398075</v>
      </c>
      <c r="K2408" s="2">
        <f t="shared" si="337"/>
        <v>169.05393758449753</v>
      </c>
      <c r="L2408">
        <f t="shared" si="338"/>
        <v>6205.333333333333</v>
      </c>
      <c r="M2408" s="3">
        <f t="shared" si="339"/>
        <v>0.17477842872164637</v>
      </c>
      <c r="N2408" s="2">
        <f t="shared" si="340"/>
        <v>49.315213648043645</v>
      </c>
      <c r="O2408" s="2">
        <f t="shared" si="341"/>
        <v>62.52698287516899</v>
      </c>
    </row>
    <row r="2409" spans="1:15" x14ac:dyDescent="0.2">
      <c r="A2409" t="str">
        <f t="shared" si="333"/>
        <v>Jasper County, Texas</v>
      </c>
      <c r="B2409" t="str">
        <f t="shared" si="334"/>
        <v>Jasper County,</v>
      </c>
      <c r="C2409" t="s">
        <v>136</v>
      </c>
      <c r="D2409" t="s">
        <v>290</v>
      </c>
      <c r="E2409">
        <v>1685</v>
      </c>
      <c r="F2409" s="4">
        <f>VLOOKUP(A2409,'[1]Population Data'!$A:$B,2,FALSE)</f>
        <v>35504</v>
      </c>
      <c r="G2409">
        <f>VLOOKUP(A2409,'[1]Population Data'!$A:$C, 3, FALSE)</f>
        <v>12583</v>
      </c>
      <c r="H2409">
        <f>VLOOKUP(A2409,'[1]Population Data'!$A:$D,4,FALSE)</f>
        <v>8592</v>
      </c>
      <c r="I2409" s="3">
        <f t="shared" si="335"/>
        <v>0.242000901306895</v>
      </c>
      <c r="J2409" s="2">
        <f t="shared" si="336"/>
        <v>2.8215846777398075</v>
      </c>
      <c r="K2409" s="2">
        <f t="shared" si="337"/>
        <v>597.18214849031096</v>
      </c>
      <c r="L2409">
        <f t="shared" si="338"/>
        <v>6205.333333333333</v>
      </c>
      <c r="M2409" s="3">
        <f t="shared" si="339"/>
        <v>0.17477842872164637</v>
      </c>
      <c r="N2409" s="2">
        <f t="shared" si="340"/>
        <v>49.315213648043645</v>
      </c>
      <c r="O2409" s="2">
        <f t="shared" si="341"/>
        <v>220.87623929698057</v>
      </c>
    </row>
    <row r="2410" spans="1:15" x14ac:dyDescent="0.2">
      <c r="A2410" t="str">
        <f t="shared" si="333"/>
        <v>Jasper County, Texas</v>
      </c>
      <c r="B2410" t="str">
        <f t="shared" si="334"/>
        <v>Jasper County,</v>
      </c>
      <c r="C2410" t="s">
        <v>136</v>
      </c>
      <c r="D2410" t="s">
        <v>291</v>
      </c>
      <c r="E2410">
        <v>56</v>
      </c>
      <c r="F2410" s="4">
        <f>VLOOKUP(A2410,'[1]Population Data'!$A:$B,2,FALSE)</f>
        <v>35504</v>
      </c>
      <c r="G2410">
        <f>VLOOKUP(A2410,'[1]Population Data'!$A:$C, 3, FALSE)</f>
        <v>12583</v>
      </c>
      <c r="H2410">
        <f>VLOOKUP(A2410,'[1]Population Data'!$A:$D,4,FALSE)</f>
        <v>8592</v>
      </c>
      <c r="I2410" s="3">
        <f t="shared" si="335"/>
        <v>0.242000901306895</v>
      </c>
      <c r="J2410" s="2">
        <f t="shared" si="336"/>
        <v>2.8215846777398075</v>
      </c>
      <c r="K2410" s="2">
        <f t="shared" si="337"/>
        <v>19.847003154574136</v>
      </c>
      <c r="L2410">
        <f t="shared" si="338"/>
        <v>6205.333333333333</v>
      </c>
      <c r="M2410" s="3">
        <f t="shared" si="339"/>
        <v>0.17477842872164637</v>
      </c>
      <c r="N2410" s="2">
        <f t="shared" si="340"/>
        <v>49.315213648043645</v>
      </c>
      <c r="O2410" s="2">
        <f t="shared" si="341"/>
        <v>7.3406940063091479</v>
      </c>
    </row>
    <row r="2411" spans="1:15" x14ac:dyDescent="0.2">
      <c r="A2411" t="str">
        <f t="shared" si="333"/>
        <v>Jasper County, Texas</v>
      </c>
      <c r="B2411" t="str">
        <f t="shared" si="334"/>
        <v>Jasper County,</v>
      </c>
      <c r="C2411" t="s">
        <v>136</v>
      </c>
      <c r="D2411" t="s">
        <v>292</v>
      </c>
      <c r="E2411">
        <v>0</v>
      </c>
      <c r="F2411" s="4">
        <f>VLOOKUP(A2411,'[1]Population Data'!$A:$B,2,FALSE)</f>
        <v>35504</v>
      </c>
      <c r="G2411">
        <f>VLOOKUP(A2411,'[1]Population Data'!$A:$C, 3, FALSE)</f>
        <v>12583</v>
      </c>
      <c r="H2411">
        <f>VLOOKUP(A2411,'[1]Population Data'!$A:$D,4,FALSE)</f>
        <v>8592</v>
      </c>
      <c r="I2411" s="3">
        <f t="shared" si="335"/>
        <v>0.242000901306895</v>
      </c>
      <c r="J2411" s="2">
        <f t="shared" si="336"/>
        <v>2.8215846777398075</v>
      </c>
      <c r="K2411" s="2">
        <f t="shared" si="337"/>
        <v>0</v>
      </c>
      <c r="L2411">
        <f t="shared" si="338"/>
        <v>6205.333333333333</v>
      </c>
      <c r="M2411" s="3">
        <f t="shared" si="339"/>
        <v>0.17477842872164637</v>
      </c>
      <c r="N2411" s="2">
        <f t="shared" si="340"/>
        <v>49.315213648043645</v>
      </c>
      <c r="O2411" s="2">
        <f t="shared" si="341"/>
        <v>0</v>
      </c>
    </row>
    <row r="2412" spans="1:15" x14ac:dyDescent="0.2">
      <c r="A2412" t="str">
        <f t="shared" si="333"/>
        <v>Jasper County, Texas</v>
      </c>
      <c r="B2412" t="str">
        <f t="shared" si="334"/>
        <v>Jasper County,</v>
      </c>
      <c r="C2412" t="s">
        <v>136</v>
      </c>
      <c r="D2412" t="s">
        <v>293</v>
      </c>
      <c r="E2412">
        <v>1523</v>
      </c>
      <c r="F2412" s="4">
        <f>VLOOKUP(A2412,'[1]Population Data'!$A:$B,2,FALSE)</f>
        <v>35504</v>
      </c>
      <c r="G2412">
        <f>VLOOKUP(A2412,'[1]Population Data'!$A:$C, 3, FALSE)</f>
        <v>12583</v>
      </c>
      <c r="H2412">
        <f>VLOOKUP(A2412,'[1]Population Data'!$A:$D,4,FALSE)</f>
        <v>8592</v>
      </c>
      <c r="I2412" s="3">
        <f t="shared" si="335"/>
        <v>0.242000901306895</v>
      </c>
      <c r="J2412" s="2">
        <f t="shared" si="336"/>
        <v>2.8215846777398075</v>
      </c>
      <c r="K2412" s="2">
        <f t="shared" si="337"/>
        <v>539.76760365029293</v>
      </c>
      <c r="L2412">
        <f t="shared" si="338"/>
        <v>6205.333333333333</v>
      </c>
      <c r="M2412" s="3">
        <f t="shared" si="339"/>
        <v>0.17477842872164637</v>
      </c>
      <c r="N2412" s="2">
        <f t="shared" si="340"/>
        <v>49.315213648043645</v>
      </c>
      <c r="O2412" s="2">
        <f t="shared" si="341"/>
        <v>199.64066020730053</v>
      </c>
    </row>
    <row r="2413" spans="1:15" x14ac:dyDescent="0.2">
      <c r="A2413" t="str">
        <f t="shared" si="333"/>
        <v>Jasper County, Texas</v>
      </c>
      <c r="B2413" t="str">
        <f t="shared" si="334"/>
        <v>Jasper County,</v>
      </c>
      <c r="C2413" t="s">
        <v>136</v>
      </c>
      <c r="D2413" t="s">
        <v>294</v>
      </c>
      <c r="E2413">
        <v>417</v>
      </c>
      <c r="F2413" s="4">
        <f>VLOOKUP(A2413,'[1]Population Data'!$A:$B,2,FALSE)</f>
        <v>35504</v>
      </c>
      <c r="G2413">
        <f>VLOOKUP(A2413,'[1]Population Data'!$A:$C, 3, FALSE)</f>
        <v>12583</v>
      </c>
      <c r="H2413">
        <f>VLOOKUP(A2413,'[1]Population Data'!$A:$D,4,FALSE)</f>
        <v>8592</v>
      </c>
      <c r="I2413" s="3">
        <f t="shared" si="335"/>
        <v>0.242000901306895</v>
      </c>
      <c r="J2413" s="2">
        <f t="shared" si="336"/>
        <v>2.8215846777398075</v>
      </c>
      <c r="K2413" s="2">
        <f t="shared" si="337"/>
        <v>147.78929134745383</v>
      </c>
      <c r="L2413">
        <f t="shared" si="338"/>
        <v>6205.333333333333</v>
      </c>
      <c r="M2413" s="3">
        <f t="shared" si="339"/>
        <v>0.17477842872164637</v>
      </c>
      <c r="N2413" s="2">
        <f t="shared" si="340"/>
        <v>49.315213648043645</v>
      </c>
      <c r="O2413" s="2">
        <f t="shared" si="341"/>
        <v>54.661953582694899</v>
      </c>
    </row>
    <row r="2414" spans="1:15" x14ac:dyDescent="0.2">
      <c r="A2414" t="str">
        <f t="shared" si="333"/>
        <v>Jasper County, Texas</v>
      </c>
      <c r="B2414" t="str">
        <f t="shared" si="334"/>
        <v>Jasper County,</v>
      </c>
      <c r="C2414" t="s">
        <v>136</v>
      </c>
      <c r="D2414" t="s">
        <v>295</v>
      </c>
      <c r="E2414">
        <v>680</v>
      </c>
      <c r="F2414" s="4">
        <f>VLOOKUP(A2414,'[1]Population Data'!$A:$B,2,FALSE)</f>
        <v>35504</v>
      </c>
      <c r="G2414">
        <f>VLOOKUP(A2414,'[1]Population Data'!$A:$C, 3, FALSE)</f>
        <v>12583</v>
      </c>
      <c r="H2414">
        <f>VLOOKUP(A2414,'[1]Population Data'!$A:$D,4,FALSE)</f>
        <v>8592</v>
      </c>
      <c r="I2414" s="3">
        <f t="shared" si="335"/>
        <v>0.242000901306895</v>
      </c>
      <c r="J2414" s="2">
        <f t="shared" si="336"/>
        <v>2.8215846777398075</v>
      </c>
      <c r="K2414" s="2">
        <f t="shared" si="337"/>
        <v>240.99932401982878</v>
      </c>
      <c r="L2414">
        <f t="shared" si="338"/>
        <v>6205.333333333333</v>
      </c>
      <c r="M2414" s="3">
        <f t="shared" si="339"/>
        <v>0.17477842872164637</v>
      </c>
      <c r="N2414" s="2">
        <f t="shared" si="340"/>
        <v>49.315213648043645</v>
      </c>
      <c r="O2414" s="2">
        <f t="shared" si="341"/>
        <v>89.136998648039651</v>
      </c>
    </row>
    <row r="2415" spans="1:15" x14ac:dyDescent="0.2">
      <c r="A2415" t="str">
        <f t="shared" si="333"/>
        <v>Jasper County, Texas</v>
      </c>
      <c r="B2415" t="str">
        <f t="shared" si="334"/>
        <v>Jasper County,</v>
      </c>
      <c r="C2415" t="s">
        <v>136</v>
      </c>
      <c r="D2415" t="s">
        <v>296</v>
      </c>
      <c r="E2415">
        <v>326</v>
      </c>
      <c r="F2415" s="4">
        <f>VLOOKUP(A2415,'[1]Population Data'!$A:$B,2,FALSE)</f>
        <v>35504</v>
      </c>
      <c r="G2415">
        <f>VLOOKUP(A2415,'[1]Population Data'!$A:$C, 3, FALSE)</f>
        <v>12583</v>
      </c>
      <c r="H2415">
        <f>VLOOKUP(A2415,'[1]Population Data'!$A:$D,4,FALSE)</f>
        <v>8592</v>
      </c>
      <c r="I2415" s="3">
        <f t="shared" si="335"/>
        <v>0.242000901306895</v>
      </c>
      <c r="J2415" s="2">
        <f t="shared" si="336"/>
        <v>2.8215846777398075</v>
      </c>
      <c r="K2415" s="2">
        <f t="shared" si="337"/>
        <v>115.53791122127085</v>
      </c>
      <c r="L2415">
        <f t="shared" si="338"/>
        <v>6205.333333333333</v>
      </c>
      <c r="M2415" s="3">
        <f t="shared" si="339"/>
        <v>0.17477842872164637</v>
      </c>
      <c r="N2415" s="2">
        <f t="shared" si="340"/>
        <v>49.315213648043645</v>
      </c>
      <c r="O2415" s="2">
        <f t="shared" si="341"/>
        <v>42.733325822442531</v>
      </c>
    </row>
    <row r="2416" spans="1:15" x14ac:dyDescent="0.2">
      <c r="A2416" t="str">
        <f t="shared" si="333"/>
        <v>Jasper County, Texas</v>
      </c>
      <c r="B2416" t="str">
        <f t="shared" si="334"/>
        <v>Jasper County,</v>
      </c>
      <c r="C2416" t="s">
        <v>136</v>
      </c>
      <c r="D2416" t="s">
        <v>297</v>
      </c>
      <c r="E2416">
        <v>749</v>
      </c>
      <c r="F2416" s="4">
        <f>VLOOKUP(A2416,'[1]Population Data'!$A:$B,2,FALSE)</f>
        <v>35504</v>
      </c>
      <c r="G2416">
        <f>VLOOKUP(A2416,'[1]Population Data'!$A:$C, 3, FALSE)</f>
        <v>12583</v>
      </c>
      <c r="H2416">
        <f>VLOOKUP(A2416,'[1]Population Data'!$A:$D,4,FALSE)</f>
        <v>8592</v>
      </c>
      <c r="I2416" s="3">
        <f t="shared" si="335"/>
        <v>0.242000901306895</v>
      </c>
      <c r="J2416" s="2">
        <f t="shared" si="336"/>
        <v>2.8215846777398075</v>
      </c>
      <c r="K2416" s="2">
        <f t="shared" si="337"/>
        <v>265.45366719242907</v>
      </c>
      <c r="L2416">
        <f t="shared" si="338"/>
        <v>6205.333333333333</v>
      </c>
      <c r="M2416" s="3">
        <f t="shared" si="339"/>
        <v>0.17477842872164637</v>
      </c>
      <c r="N2416" s="2">
        <f t="shared" si="340"/>
        <v>49.315213648043645</v>
      </c>
      <c r="O2416" s="2">
        <f t="shared" si="341"/>
        <v>98.181782334384849</v>
      </c>
    </row>
    <row r="2417" spans="1:15" x14ac:dyDescent="0.2">
      <c r="A2417" t="str">
        <f t="shared" si="333"/>
        <v>Jasper County, Texas</v>
      </c>
      <c r="B2417" t="str">
        <f t="shared" si="334"/>
        <v>Jasper County,</v>
      </c>
      <c r="C2417" t="s">
        <v>136</v>
      </c>
      <c r="D2417" t="s">
        <v>298</v>
      </c>
      <c r="E2417">
        <v>145</v>
      </c>
      <c r="F2417" s="4">
        <f>VLOOKUP(A2417,'[1]Population Data'!$A:$B,2,FALSE)</f>
        <v>35504</v>
      </c>
      <c r="G2417">
        <f>VLOOKUP(A2417,'[1]Population Data'!$A:$C, 3, FALSE)</f>
        <v>12583</v>
      </c>
      <c r="H2417">
        <f>VLOOKUP(A2417,'[1]Population Data'!$A:$D,4,FALSE)</f>
        <v>8592</v>
      </c>
      <c r="I2417" s="3">
        <f t="shared" si="335"/>
        <v>0.242000901306895</v>
      </c>
      <c r="J2417" s="2">
        <f t="shared" si="336"/>
        <v>2.8215846777398075</v>
      </c>
      <c r="K2417" s="2">
        <f t="shared" si="337"/>
        <v>51.389561739522314</v>
      </c>
      <c r="L2417">
        <f t="shared" si="338"/>
        <v>6205.333333333333</v>
      </c>
      <c r="M2417" s="3">
        <f t="shared" si="339"/>
        <v>0.17477842872164637</v>
      </c>
      <c r="N2417" s="2">
        <f t="shared" si="340"/>
        <v>49.315213648043645</v>
      </c>
      <c r="O2417" s="2">
        <f t="shared" si="341"/>
        <v>19.007154123479044</v>
      </c>
    </row>
    <row r="2418" spans="1:15" x14ac:dyDescent="0.2">
      <c r="A2418" t="str">
        <f t="shared" si="333"/>
        <v>Jasper County, Texas</v>
      </c>
      <c r="B2418" t="str">
        <f t="shared" si="334"/>
        <v>Jasper County,</v>
      </c>
      <c r="C2418" t="s">
        <v>136</v>
      </c>
      <c r="D2418" t="s">
        <v>299</v>
      </c>
      <c r="E2418">
        <v>1709</v>
      </c>
      <c r="F2418" s="4">
        <f>VLOOKUP(A2418,'[1]Population Data'!$A:$B,2,FALSE)</f>
        <v>35504</v>
      </c>
      <c r="G2418">
        <f>VLOOKUP(A2418,'[1]Population Data'!$A:$C, 3, FALSE)</f>
        <v>12583</v>
      </c>
      <c r="H2418">
        <f>VLOOKUP(A2418,'[1]Population Data'!$A:$D,4,FALSE)</f>
        <v>8592</v>
      </c>
      <c r="I2418" s="3">
        <f t="shared" si="335"/>
        <v>0.242000901306895</v>
      </c>
      <c r="J2418" s="2">
        <f t="shared" si="336"/>
        <v>2.8215846777398075</v>
      </c>
      <c r="K2418" s="2">
        <f t="shared" si="337"/>
        <v>605.68800698512848</v>
      </c>
      <c r="L2418">
        <f t="shared" si="338"/>
        <v>6205.333333333333</v>
      </c>
      <c r="M2418" s="3">
        <f t="shared" si="339"/>
        <v>0.17477842872164637</v>
      </c>
      <c r="N2418" s="2">
        <f t="shared" si="340"/>
        <v>49.315213648043645</v>
      </c>
      <c r="O2418" s="2">
        <f t="shared" si="341"/>
        <v>224.02225101397019</v>
      </c>
    </row>
    <row r="2419" spans="1:15" x14ac:dyDescent="0.2">
      <c r="A2419" t="str">
        <f t="shared" si="333"/>
        <v>Jasper County, Texas</v>
      </c>
      <c r="B2419" t="str">
        <f t="shared" si="334"/>
        <v>Jasper County,</v>
      </c>
      <c r="C2419" t="s">
        <v>136</v>
      </c>
      <c r="D2419" t="s">
        <v>300</v>
      </c>
      <c r="E2419">
        <v>288</v>
      </c>
      <c r="F2419" s="4">
        <f>VLOOKUP(A2419,'[1]Population Data'!$A:$B,2,FALSE)</f>
        <v>35504</v>
      </c>
      <c r="G2419">
        <f>VLOOKUP(A2419,'[1]Population Data'!$A:$C, 3, FALSE)</f>
        <v>12583</v>
      </c>
      <c r="H2419">
        <f>VLOOKUP(A2419,'[1]Population Data'!$A:$D,4,FALSE)</f>
        <v>8592</v>
      </c>
      <c r="I2419" s="3">
        <f t="shared" si="335"/>
        <v>0.242000901306895</v>
      </c>
      <c r="J2419" s="2">
        <f t="shared" si="336"/>
        <v>2.8215846777398075</v>
      </c>
      <c r="K2419" s="2">
        <f t="shared" si="337"/>
        <v>102.07030193780983</v>
      </c>
      <c r="L2419">
        <f t="shared" si="338"/>
        <v>6205.333333333333</v>
      </c>
      <c r="M2419" s="3">
        <f t="shared" si="339"/>
        <v>0.17477842872164637</v>
      </c>
      <c r="N2419" s="2">
        <f t="shared" si="340"/>
        <v>49.315213648043645</v>
      </c>
      <c r="O2419" s="2">
        <f t="shared" si="341"/>
        <v>37.75214060387561</v>
      </c>
    </row>
    <row r="2420" spans="1:15" x14ac:dyDescent="0.2">
      <c r="A2420" t="str">
        <f t="shared" si="333"/>
        <v>Jasper County, Texas</v>
      </c>
      <c r="B2420" t="str">
        <f t="shared" si="334"/>
        <v>Jasper County,</v>
      </c>
      <c r="C2420" t="s">
        <v>136</v>
      </c>
      <c r="D2420" t="s">
        <v>301</v>
      </c>
      <c r="E2420">
        <v>85</v>
      </c>
      <c r="F2420" s="4">
        <f>VLOOKUP(A2420,'[1]Population Data'!$A:$B,2,FALSE)</f>
        <v>35504</v>
      </c>
      <c r="G2420">
        <f>VLOOKUP(A2420,'[1]Population Data'!$A:$C, 3, FALSE)</f>
        <v>12583</v>
      </c>
      <c r="H2420">
        <f>VLOOKUP(A2420,'[1]Population Data'!$A:$D,4,FALSE)</f>
        <v>8592</v>
      </c>
      <c r="I2420" s="3">
        <f t="shared" si="335"/>
        <v>0.242000901306895</v>
      </c>
      <c r="J2420" s="2">
        <f t="shared" si="336"/>
        <v>2.8215846777398075</v>
      </c>
      <c r="K2420" s="2">
        <f t="shared" si="337"/>
        <v>30.124915502478597</v>
      </c>
      <c r="L2420">
        <f t="shared" si="338"/>
        <v>6205.333333333333</v>
      </c>
      <c r="M2420" s="3">
        <f t="shared" si="339"/>
        <v>0.17477842872164637</v>
      </c>
      <c r="N2420" s="2">
        <f t="shared" si="340"/>
        <v>49.315213648043645</v>
      </c>
      <c r="O2420" s="2">
        <f t="shared" si="341"/>
        <v>11.142124831004956</v>
      </c>
    </row>
    <row r="2421" spans="1:15" x14ac:dyDescent="0.2">
      <c r="A2421" t="str">
        <f t="shared" si="333"/>
        <v>Jasper County, Texas</v>
      </c>
      <c r="B2421" t="str">
        <f t="shared" si="334"/>
        <v>Jasper County,</v>
      </c>
      <c r="C2421" t="s">
        <v>136</v>
      </c>
      <c r="D2421" t="s">
        <v>302</v>
      </c>
      <c r="E2421">
        <v>202</v>
      </c>
      <c r="F2421" s="4">
        <f>VLOOKUP(A2421,'[1]Population Data'!$A:$B,2,FALSE)</f>
        <v>35504</v>
      </c>
      <c r="G2421">
        <f>VLOOKUP(A2421,'[1]Population Data'!$A:$C, 3, FALSE)</f>
        <v>12583</v>
      </c>
      <c r="H2421">
        <f>VLOOKUP(A2421,'[1]Population Data'!$A:$D,4,FALSE)</f>
        <v>8592</v>
      </c>
      <c r="I2421" s="3">
        <f t="shared" si="335"/>
        <v>0.242000901306895</v>
      </c>
      <c r="J2421" s="2">
        <f t="shared" si="336"/>
        <v>2.8215846777398075</v>
      </c>
      <c r="K2421" s="2">
        <f t="shared" si="337"/>
        <v>71.590975664713838</v>
      </c>
      <c r="L2421">
        <f t="shared" si="338"/>
        <v>6205.333333333333</v>
      </c>
      <c r="M2421" s="3">
        <f t="shared" si="339"/>
        <v>0.17477842872164637</v>
      </c>
      <c r="N2421" s="2">
        <f t="shared" si="340"/>
        <v>49.315213648043645</v>
      </c>
      <c r="O2421" s="2">
        <f t="shared" si="341"/>
        <v>26.478931951329425</v>
      </c>
    </row>
    <row r="2422" spans="1:15" x14ac:dyDescent="0.2">
      <c r="A2422" t="str">
        <f t="shared" si="333"/>
        <v>Jeff Davis County, Texas</v>
      </c>
      <c r="B2422" t="str">
        <f t="shared" si="334"/>
        <v>Jeff Davis County,</v>
      </c>
      <c r="C2422" t="s">
        <v>137</v>
      </c>
      <c r="D2422" t="s">
        <v>283</v>
      </c>
      <c r="E2422">
        <v>87</v>
      </c>
      <c r="F2422" s="4">
        <f>VLOOKUP(A2422,'[1]Population Data'!$A:$B,2,FALSE)</f>
        <v>2234</v>
      </c>
      <c r="G2422">
        <f>VLOOKUP(A2422,'[1]Population Data'!$A:$C, 3, FALSE)</f>
        <v>1050</v>
      </c>
      <c r="H2422">
        <f>VLOOKUP(A2422,'[1]Population Data'!$A:$D,4,FALSE)</f>
        <v>424</v>
      </c>
      <c r="I2422" s="3">
        <f t="shared" si="335"/>
        <v>0.18979409131602507</v>
      </c>
      <c r="J2422" s="2">
        <f t="shared" si="336"/>
        <v>2.1276190476190475</v>
      </c>
      <c r="K2422" s="2">
        <f t="shared" si="337"/>
        <v>40.890778871978519</v>
      </c>
      <c r="L2422">
        <f t="shared" si="338"/>
        <v>306.22222222222223</v>
      </c>
      <c r="M2422" s="3">
        <f t="shared" si="339"/>
        <v>0.13707351039490701</v>
      </c>
      <c r="N2422" s="2">
        <f t="shared" si="340"/>
        <v>29.164021164021165</v>
      </c>
      <c r="O2422" s="2">
        <f t="shared" si="341"/>
        <v>8.9440465532676825</v>
      </c>
    </row>
    <row r="2423" spans="1:15" x14ac:dyDescent="0.2">
      <c r="A2423" t="str">
        <f t="shared" si="333"/>
        <v>Jeff Davis County, Texas</v>
      </c>
      <c r="B2423" t="str">
        <f t="shared" si="334"/>
        <v>Jeff Davis County,</v>
      </c>
      <c r="C2423" t="s">
        <v>137</v>
      </c>
      <c r="D2423" t="s">
        <v>284</v>
      </c>
      <c r="E2423">
        <v>10</v>
      </c>
      <c r="F2423" s="4">
        <f>VLOOKUP(A2423,'[1]Population Data'!$A:$B,2,FALSE)</f>
        <v>2234</v>
      </c>
      <c r="G2423">
        <f>VLOOKUP(A2423,'[1]Population Data'!$A:$C, 3, FALSE)</f>
        <v>1050</v>
      </c>
      <c r="H2423">
        <f>VLOOKUP(A2423,'[1]Population Data'!$A:$D,4,FALSE)</f>
        <v>424</v>
      </c>
      <c r="I2423" s="3">
        <f t="shared" si="335"/>
        <v>0.18979409131602507</v>
      </c>
      <c r="J2423" s="2">
        <f t="shared" si="336"/>
        <v>2.1276190476190475</v>
      </c>
      <c r="K2423" s="2">
        <f t="shared" si="337"/>
        <v>4.7000895255147723</v>
      </c>
      <c r="L2423">
        <f t="shared" si="338"/>
        <v>306.22222222222223</v>
      </c>
      <c r="M2423" s="3">
        <f t="shared" si="339"/>
        <v>0.13707351039490701</v>
      </c>
      <c r="N2423" s="2">
        <f t="shared" si="340"/>
        <v>29.164021164021165</v>
      </c>
      <c r="O2423" s="2">
        <f t="shared" si="341"/>
        <v>1.0280513279618027</v>
      </c>
    </row>
    <row r="2424" spans="1:15" x14ac:dyDescent="0.2">
      <c r="A2424" t="str">
        <f t="shared" si="333"/>
        <v>Jeff Davis County, Texas</v>
      </c>
      <c r="B2424" t="str">
        <f t="shared" si="334"/>
        <v>Jeff Davis County,</v>
      </c>
      <c r="C2424" t="s">
        <v>137</v>
      </c>
      <c r="D2424" t="s">
        <v>285</v>
      </c>
      <c r="E2424">
        <v>186</v>
      </c>
      <c r="F2424" s="4">
        <f>VLOOKUP(A2424,'[1]Population Data'!$A:$B,2,FALSE)</f>
        <v>2234</v>
      </c>
      <c r="G2424">
        <f>VLOOKUP(A2424,'[1]Population Data'!$A:$C, 3, FALSE)</f>
        <v>1050</v>
      </c>
      <c r="H2424">
        <f>VLOOKUP(A2424,'[1]Population Data'!$A:$D,4,FALSE)</f>
        <v>424</v>
      </c>
      <c r="I2424" s="3">
        <f t="shared" si="335"/>
        <v>0.18979409131602507</v>
      </c>
      <c r="J2424" s="2">
        <f t="shared" si="336"/>
        <v>2.1276190476190475</v>
      </c>
      <c r="K2424" s="2">
        <f t="shared" si="337"/>
        <v>87.421665174574755</v>
      </c>
      <c r="L2424">
        <f t="shared" si="338"/>
        <v>306.22222222222223</v>
      </c>
      <c r="M2424" s="3">
        <f t="shared" si="339"/>
        <v>0.13707351039490701</v>
      </c>
      <c r="N2424" s="2">
        <f t="shared" si="340"/>
        <v>29.164021164021165</v>
      </c>
      <c r="O2424" s="2">
        <f t="shared" si="341"/>
        <v>19.121754700089529</v>
      </c>
    </row>
    <row r="2425" spans="1:15" x14ac:dyDescent="0.2">
      <c r="A2425" t="str">
        <f t="shared" si="333"/>
        <v>Jeff Davis County, Texas</v>
      </c>
      <c r="B2425" t="str">
        <f t="shared" si="334"/>
        <v>Jeff Davis County,</v>
      </c>
      <c r="C2425" t="s">
        <v>137</v>
      </c>
      <c r="D2425" t="s">
        <v>286</v>
      </c>
      <c r="E2425">
        <v>42</v>
      </c>
      <c r="F2425" s="4">
        <f>VLOOKUP(A2425,'[1]Population Data'!$A:$B,2,FALSE)</f>
        <v>2234</v>
      </c>
      <c r="G2425">
        <f>VLOOKUP(A2425,'[1]Population Data'!$A:$C, 3, FALSE)</f>
        <v>1050</v>
      </c>
      <c r="H2425">
        <f>VLOOKUP(A2425,'[1]Population Data'!$A:$D,4,FALSE)</f>
        <v>424</v>
      </c>
      <c r="I2425" s="3">
        <f t="shared" si="335"/>
        <v>0.18979409131602507</v>
      </c>
      <c r="J2425" s="2">
        <f t="shared" si="336"/>
        <v>2.1276190476190475</v>
      </c>
      <c r="K2425" s="2">
        <f t="shared" si="337"/>
        <v>19.740376007162041</v>
      </c>
      <c r="L2425">
        <f t="shared" si="338"/>
        <v>306.22222222222223</v>
      </c>
      <c r="M2425" s="3">
        <f t="shared" si="339"/>
        <v>0.13707351039490701</v>
      </c>
      <c r="N2425" s="2">
        <f t="shared" si="340"/>
        <v>29.164021164021165</v>
      </c>
      <c r="O2425" s="2">
        <f t="shared" si="341"/>
        <v>4.3178155774395703</v>
      </c>
    </row>
    <row r="2426" spans="1:15" x14ac:dyDescent="0.2">
      <c r="A2426" t="str">
        <f t="shared" si="333"/>
        <v>Jeff Davis County, Texas</v>
      </c>
      <c r="B2426" t="str">
        <f t="shared" si="334"/>
        <v>Jeff Davis County,</v>
      </c>
      <c r="C2426" t="s">
        <v>137</v>
      </c>
      <c r="D2426" t="s">
        <v>287</v>
      </c>
      <c r="E2426">
        <v>72</v>
      </c>
      <c r="F2426" s="4">
        <f>VLOOKUP(A2426,'[1]Population Data'!$A:$B,2,FALSE)</f>
        <v>2234</v>
      </c>
      <c r="G2426">
        <f>VLOOKUP(A2426,'[1]Population Data'!$A:$C, 3, FALSE)</f>
        <v>1050</v>
      </c>
      <c r="H2426">
        <f>VLOOKUP(A2426,'[1]Population Data'!$A:$D,4,FALSE)</f>
        <v>424</v>
      </c>
      <c r="I2426" s="3">
        <f t="shared" si="335"/>
        <v>0.18979409131602507</v>
      </c>
      <c r="J2426" s="2">
        <f t="shared" si="336"/>
        <v>2.1276190476190475</v>
      </c>
      <c r="K2426" s="2">
        <f t="shared" si="337"/>
        <v>33.840644583706357</v>
      </c>
      <c r="L2426">
        <f t="shared" si="338"/>
        <v>306.22222222222223</v>
      </c>
      <c r="M2426" s="3">
        <f t="shared" si="339"/>
        <v>0.13707351039490701</v>
      </c>
      <c r="N2426" s="2">
        <f t="shared" si="340"/>
        <v>29.164021164021165</v>
      </c>
      <c r="O2426" s="2">
        <f t="shared" si="341"/>
        <v>7.401969561324977</v>
      </c>
    </row>
    <row r="2427" spans="1:15" x14ac:dyDescent="0.2">
      <c r="A2427" t="str">
        <f t="shared" si="333"/>
        <v>Jeff Davis County, Texas</v>
      </c>
      <c r="B2427" t="str">
        <f t="shared" si="334"/>
        <v>Jeff Davis County,</v>
      </c>
      <c r="C2427" t="s">
        <v>137</v>
      </c>
      <c r="D2427" t="s">
        <v>288</v>
      </c>
      <c r="E2427">
        <v>172</v>
      </c>
      <c r="F2427" s="4">
        <f>VLOOKUP(A2427,'[1]Population Data'!$A:$B,2,FALSE)</f>
        <v>2234</v>
      </c>
      <c r="G2427">
        <f>VLOOKUP(A2427,'[1]Population Data'!$A:$C, 3, FALSE)</f>
        <v>1050</v>
      </c>
      <c r="H2427">
        <f>VLOOKUP(A2427,'[1]Population Data'!$A:$D,4,FALSE)</f>
        <v>424</v>
      </c>
      <c r="I2427" s="3">
        <f t="shared" si="335"/>
        <v>0.18979409131602507</v>
      </c>
      <c r="J2427" s="2">
        <f t="shared" si="336"/>
        <v>2.1276190476190475</v>
      </c>
      <c r="K2427" s="2">
        <f t="shared" si="337"/>
        <v>80.841539838854075</v>
      </c>
      <c r="L2427">
        <f t="shared" si="338"/>
        <v>306.22222222222223</v>
      </c>
      <c r="M2427" s="3">
        <f t="shared" si="339"/>
        <v>0.13707351039490701</v>
      </c>
      <c r="N2427" s="2">
        <f t="shared" si="340"/>
        <v>29.164021164021165</v>
      </c>
      <c r="O2427" s="2">
        <f t="shared" si="341"/>
        <v>17.682482840943003</v>
      </c>
    </row>
    <row r="2428" spans="1:15" x14ac:dyDescent="0.2">
      <c r="A2428" t="str">
        <f t="shared" si="333"/>
        <v>Jeff Davis County, Texas</v>
      </c>
      <c r="B2428" t="str">
        <f t="shared" si="334"/>
        <v>Jeff Davis County,</v>
      </c>
      <c r="C2428" t="s">
        <v>137</v>
      </c>
      <c r="D2428" t="s">
        <v>289</v>
      </c>
      <c r="E2428">
        <v>3</v>
      </c>
      <c r="F2428" s="4">
        <f>VLOOKUP(A2428,'[1]Population Data'!$A:$B,2,FALSE)</f>
        <v>2234</v>
      </c>
      <c r="G2428">
        <f>VLOOKUP(A2428,'[1]Population Data'!$A:$C, 3, FALSE)</f>
        <v>1050</v>
      </c>
      <c r="H2428">
        <f>VLOOKUP(A2428,'[1]Population Data'!$A:$D,4,FALSE)</f>
        <v>424</v>
      </c>
      <c r="I2428" s="3">
        <f t="shared" si="335"/>
        <v>0.18979409131602507</v>
      </c>
      <c r="J2428" s="2">
        <f t="shared" si="336"/>
        <v>2.1276190476190475</v>
      </c>
      <c r="K2428" s="2">
        <f t="shared" si="337"/>
        <v>1.4100268576544315</v>
      </c>
      <c r="L2428">
        <f t="shared" si="338"/>
        <v>306.22222222222223</v>
      </c>
      <c r="M2428" s="3">
        <f t="shared" si="339"/>
        <v>0.13707351039490701</v>
      </c>
      <c r="N2428" s="2">
        <f t="shared" si="340"/>
        <v>29.164021164021165</v>
      </c>
      <c r="O2428" s="2">
        <f t="shared" si="341"/>
        <v>0.30841539838854076</v>
      </c>
    </row>
    <row r="2429" spans="1:15" x14ac:dyDescent="0.2">
      <c r="A2429" t="str">
        <f t="shared" si="333"/>
        <v>Jeff Davis County, Texas</v>
      </c>
      <c r="B2429" t="str">
        <f t="shared" si="334"/>
        <v>Jeff Davis County,</v>
      </c>
      <c r="C2429" t="s">
        <v>137</v>
      </c>
      <c r="D2429" t="s">
        <v>290</v>
      </c>
      <c r="E2429">
        <v>86</v>
      </c>
      <c r="F2429" s="4">
        <f>VLOOKUP(A2429,'[1]Population Data'!$A:$B,2,FALSE)</f>
        <v>2234</v>
      </c>
      <c r="G2429">
        <f>VLOOKUP(A2429,'[1]Population Data'!$A:$C, 3, FALSE)</f>
        <v>1050</v>
      </c>
      <c r="H2429">
        <f>VLOOKUP(A2429,'[1]Population Data'!$A:$D,4,FALSE)</f>
        <v>424</v>
      </c>
      <c r="I2429" s="3">
        <f t="shared" si="335"/>
        <v>0.18979409131602507</v>
      </c>
      <c r="J2429" s="2">
        <f t="shared" si="336"/>
        <v>2.1276190476190475</v>
      </c>
      <c r="K2429" s="2">
        <f t="shared" si="337"/>
        <v>40.420769919427038</v>
      </c>
      <c r="L2429">
        <f t="shared" si="338"/>
        <v>306.22222222222223</v>
      </c>
      <c r="M2429" s="3">
        <f t="shared" si="339"/>
        <v>0.13707351039490701</v>
      </c>
      <c r="N2429" s="2">
        <f t="shared" si="340"/>
        <v>29.164021164021165</v>
      </c>
      <c r="O2429" s="2">
        <f t="shared" si="341"/>
        <v>8.8412414204715013</v>
      </c>
    </row>
    <row r="2430" spans="1:15" x14ac:dyDescent="0.2">
      <c r="A2430" t="str">
        <f t="shared" si="333"/>
        <v>Jeff Davis County, Texas</v>
      </c>
      <c r="B2430" t="str">
        <f t="shared" si="334"/>
        <v>Jeff Davis County,</v>
      </c>
      <c r="C2430" t="s">
        <v>137</v>
      </c>
      <c r="D2430" t="s">
        <v>291</v>
      </c>
      <c r="E2430">
        <v>0</v>
      </c>
      <c r="F2430" s="4">
        <f>VLOOKUP(A2430,'[1]Population Data'!$A:$B,2,FALSE)</f>
        <v>2234</v>
      </c>
      <c r="G2430">
        <f>VLOOKUP(A2430,'[1]Population Data'!$A:$C, 3, FALSE)</f>
        <v>1050</v>
      </c>
      <c r="H2430">
        <f>VLOOKUP(A2430,'[1]Population Data'!$A:$D,4,FALSE)</f>
        <v>424</v>
      </c>
      <c r="I2430" s="3">
        <f t="shared" si="335"/>
        <v>0.18979409131602507</v>
      </c>
      <c r="J2430" s="2">
        <f t="shared" si="336"/>
        <v>2.1276190476190475</v>
      </c>
      <c r="K2430" s="2">
        <f t="shared" si="337"/>
        <v>0</v>
      </c>
      <c r="L2430">
        <f t="shared" si="338"/>
        <v>306.22222222222223</v>
      </c>
      <c r="M2430" s="3">
        <f t="shared" si="339"/>
        <v>0.13707351039490701</v>
      </c>
      <c r="N2430" s="2">
        <f t="shared" si="340"/>
        <v>29.164021164021165</v>
      </c>
      <c r="O2430" s="2">
        <f t="shared" si="341"/>
        <v>0</v>
      </c>
    </row>
    <row r="2431" spans="1:15" x14ac:dyDescent="0.2">
      <c r="A2431" t="str">
        <f t="shared" si="333"/>
        <v>Jeff Davis County, Texas</v>
      </c>
      <c r="B2431" t="str">
        <f t="shared" si="334"/>
        <v>Jeff Davis County,</v>
      </c>
      <c r="C2431" t="s">
        <v>137</v>
      </c>
      <c r="D2431" t="s">
        <v>292</v>
      </c>
      <c r="E2431">
        <v>0</v>
      </c>
      <c r="F2431" s="4">
        <f>VLOOKUP(A2431,'[1]Population Data'!$A:$B,2,FALSE)</f>
        <v>2234</v>
      </c>
      <c r="G2431">
        <f>VLOOKUP(A2431,'[1]Population Data'!$A:$C, 3, FALSE)</f>
        <v>1050</v>
      </c>
      <c r="H2431">
        <f>VLOOKUP(A2431,'[1]Population Data'!$A:$D,4,FALSE)</f>
        <v>424</v>
      </c>
      <c r="I2431" s="3">
        <f t="shared" si="335"/>
        <v>0.18979409131602507</v>
      </c>
      <c r="J2431" s="2">
        <f t="shared" si="336"/>
        <v>2.1276190476190475</v>
      </c>
      <c r="K2431" s="2">
        <f t="shared" si="337"/>
        <v>0</v>
      </c>
      <c r="L2431">
        <f t="shared" si="338"/>
        <v>306.22222222222223</v>
      </c>
      <c r="M2431" s="3">
        <f t="shared" si="339"/>
        <v>0.13707351039490701</v>
      </c>
      <c r="N2431" s="2">
        <f t="shared" si="340"/>
        <v>29.164021164021165</v>
      </c>
      <c r="O2431" s="2">
        <f t="shared" si="341"/>
        <v>0</v>
      </c>
    </row>
    <row r="2432" spans="1:15" x14ac:dyDescent="0.2">
      <c r="A2432" t="str">
        <f t="shared" si="333"/>
        <v>Jeff Davis County, Texas</v>
      </c>
      <c r="B2432" t="str">
        <f t="shared" si="334"/>
        <v>Jeff Davis County,</v>
      </c>
      <c r="C2432" t="s">
        <v>137</v>
      </c>
      <c r="D2432" t="s">
        <v>293</v>
      </c>
      <c r="E2432">
        <v>6</v>
      </c>
      <c r="F2432" s="4">
        <f>VLOOKUP(A2432,'[1]Population Data'!$A:$B,2,FALSE)</f>
        <v>2234</v>
      </c>
      <c r="G2432">
        <f>VLOOKUP(A2432,'[1]Population Data'!$A:$C, 3, FALSE)</f>
        <v>1050</v>
      </c>
      <c r="H2432">
        <f>VLOOKUP(A2432,'[1]Population Data'!$A:$D,4,FALSE)</f>
        <v>424</v>
      </c>
      <c r="I2432" s="3">
        <f t="shared" si="335"/>
        <v>0.18979409131602507</v>
      </c>
      <c r="J2432" s="2">
        <f t="shared" si="336"/>
        <v>2.1276190476190475</v>
      </c>
      <c r="K2432" s="2">
        <f t="shared" si="337"/>
        <v>2.820053715308863</v>
      </c>
      <c r="L2432">
        <f t="shared" si="338"/>
        <v>306.22222222222223</v>
      </c>
      <c r="M2432" s="3">
        <f t="shared" si="339"/>
        <v>0.13707351039490701</v>
      </c>
      <c r="N2432" s="2">
        <f t="shared" si="340"/>
        <v>29.164021164021165</v>
      </c>
      <c r="O2432" s="2">
        <f t="shared" si="341"/>
        <v>0.61683079677708152</v>
      </c>
    </row>
    <row r="2433" spans="1:15" x14ac:dyDescent="0.2">
      <c r="A2433" t="str">
        <f t="shared" si="333"/>
        <v>Jeff Davis County, Texas</v>
      </c>
      <c r="B2433" t="str">
        <f t="shared" si="334"/>
        <v>Jeff Davis County,</v>
      </c>
      <c r="C2433" t="s">
        <v>137</v>
      </c>
      <c r="D2433" t="s">
        <v>294</v>
      </c>
      <c r="E2433">
        <v>9</v>
      </c>
      <c r="F2433" s="4">
        <f>VLOOKUP(A2433,'[1]Population Data'!$A:$B,2,FALSE)</f>
        <v>2234</v>
      </c>
      <c r="G2433">
        <f>VLOOKUP(A2433,'[1]Population Data'!$A:$C, 3, FALSE)</f>
        <v>1050</v>
      </c>
      <c r="H2433">
        <f>VLOOKUP(A2433,'[1]Population Data'!$A:$D,4,FALSE)</f>
        <v>424</v>
      </c>
      <c r="I2433" s="3">
        <f t="shared" si="335"/>
        <v>0.18979409131602507</v>
      </c>
      <c r="J2433" s="2">
        <f t="shared" si="336"/>
        <v>2.1276190476190475</v>
      </c>
      <c r="K2433" s="2">
        <f t="shared" si="337"/>
        <v>4.2300805729632946</v>
      </c>
      <c r="L2433">
        <f t="shared" si="338"/>
        <v>306.22222222222223</v>
      </c>
      <c r="M2433" s="3">
        <f t="shared" si="339"/>
        <v>0.13707351039490701</v>
      </c>
      <c r="N2433" s="2">
        <f t="shared" si="340"/>
        <v>29.164021164021165</v>
      </c>
      <c r="O2433" s="2">
        <f t="shared" si="341"/>
        <v>0.92524619516562212</v>
      </c>
    </row>
    <row r="2434" spans="1:15" x14ac:dyDescent="0.2">
      <c r="A2434" t="str">
        <f t="shared" si="333"/>
        <v>Jeff Davis County, Texas</v>
      </c>
      <c r="B2434" t="str">
        <f t="shared" si="334"/>
        <v>Jeff Davis County,</v>
      </c>
      <c r="C2434" t="s">
        <v>137</v>
      </c>
      <c r="D2434" t="s">
        <v>295</v>
      </c>
      <c r="E2434">
        <v>10</v>
      </c>
      <c r="F2434" s="4">
        <f>VLOOKUP(A2434,'[1]Population Data'!$A:$B,2,FALSE)</f>
        <v>2234</v>
      </c>
      <c r="G2434">
        <f>VLOOKUP(A2434,'[1]Population Data'!$A:$C, 3, FALSE)</f>
        <v>1050</v>
      </c>
      <c r="H2434">
        <f>VLOOKUP(A2434,'[1]Population Data'!$A:$D,4,FALSE)</f>
        <v>424</v>
      </c>
      <c r="I2434" s="3">
        <f t="shared" si="335"/>
        <v>0.18979409131602507</v>
      </c>
      <c r="J2434" s="2">
        <f t="shared" si="336"/>
        <v>2.1276190476190475</v>
      </c>
      <c r="K2434" s="2">
        <f t="shared" si="337"/>
        <v>4.7000895255147723</v>
      </c>
      <c r="L2434">
        <f t="shared" si="338"/>
        <v>306.22222222222223</v>
      </c>
      <c r="M2434" s="3">
        <f t="shared" si="339"/>
        <v>0.13707351039490701</v>
      </c>
      <c r="N2434" s="2">
        <f t="shared" si="340"/>
        <v>29.164021164021165</v>
      </c>
      <c r="O2434" s="2">
        <f t="shared" si="341"/>
        <v>1.0280513279618027</v>
      </c>
    </row>
    <row r="2435" spans="1:15" x14ac:dyDescent="0.2">
      <c r="A2435" t="str">
        <f t="shared" ref="A2435:A2498" si="342">CONCATENATE(B2435, " Texas")</f>
        <v>Jeff Davis County, Texas</v>
      </c>
      <c r="B2435" t="str">
        <f t="shared" ref="B2435:B2498" si="343">LEFT(C2435,FIND(",",C2435))</f>
        <v>Jeff Davis County,</v>
      </c>
      <c r="C2435" t="s">
        <v>137</v>
      </c>
      <c r="D2435" t="s">
        <v>296</v>
      </c>
      <c r="E2435">
        <v>45</v>
      </c>
      <c r="F2435" s="4">
        <f>VLOOKUP(A2435,'[1]Population Data'!$A:$B,2,FALSE)</f>
        <v>2234</v>
      </c>
      <c r="G2435">
        <f>VLOOKUP(A2435,'[1]Population Data'!$A:$C, 3, FALSE)</f>
        <v>1050</v>
      </c>
      <c r="H2435">
        <f>VLOOKUP(A2435,'[1]Population Data'!$A:$D,4,FALSE)</f>
        <v>424</v>
      </c>
      <c r="I2435" s="3">
        <f t="shared" ref="I2435:I2498" si="344">H2435/F2435</f>
        <v>0.18979409131602507</v>
      </c>
      <c r="J2435" s="2">
        <f t="shared" ref="J2435:J2498" si="345">F2435/G2435</f>
        <v>2.1276190476190475</v>
      </c>
      <c r="K2435" s="2">
        <f t="shared" ref="K2435:K2498" si="346">E2435/J2435</f>
        <v>21.150402864816474</v>
      </c>
      <c r="L2435">
        <f t="shared" ref="L2435:L2498" si="347">(H2435/18)*13</f>
        <v>306.22222222222223</v>
      </c>
      <c r="M2435" s="3">
        <f t="shared" ref="M2435:M2498" si="348">L2435/F2435</f>
        <v>0.13707351039490701</v>
      </c>
      <c r="N2435" s="2">
        <f t="shared" ref="N2435:N2498" si="349">M2435*J2435*100</f>
        <v>29.164021164021165</v>
      </c>
      <c r="O2435" s="2">
        <f t="shared" ref="O2435:O2498" si="350">0.75*K2435*N2435*(1/100)</f>
        <v>4.6262309758281122</v>
      </c>
    </row>
    <row r="2436" spans="1:15" x14ac:dyDescent="0.2">
      <c r="A2436" t="str">
        <f t="shared" si="342"/>
        <v>Jeff Davis County, Texas</v>
      </c>
      <c r="B2436" t="str">
        <f t="shared" si="343"/>
        <v>Jeff Davis County,</v>
      </c>
      <c r="C2436" t="s">
        <v>137</v>
      </c>
      <c r="D2436" t="s">
        <v>297</v>
      </c>
      <c r="E2436">
        <v>61</v>
      </c>
      <c r="F2436" s="4">
        <f>VLOOKUP(A2436,'[1]Population Data'!$A:$B,2,FALSE)</f>
        <v>2234</v>
      </c>
      <c r="G2436">
        <f>VLOOKUP(A2436,'[1]Population Data'!$A:$C, 3, FALSE)</f>
        <v>1050</v>
      </c>
      <c r="H2436">
        <f>VLOOKUP(A2436,'[1]Population Data'!$A:$D,4,FALSE)</f>
        <v>424</v>
      </c>
      <c r="I2436" s="3">
        <f t="shared" si="344"/>
        <v>0.18979409131602507</v>
      </c>
      <c r="J2436" s="2">
        <f t="shared" si="345"/>
        <v>2.1276190476190475</v>
      </c>
      <c r="K2436" s="2">
        <f t="shared" si="346"/>
        <v>28.67054610564011</v>
      </c>
      <c r="L2436">
        <f t="shared" si="347"/>
        <v>306.22222222222223</v>
      </c>
      <c r="M2436" s="3">
        <f t="shared" si="348"/>
        <v>0.13707351039490701</v>
      </c>
      <c r="N2436" s="2">
        <f t="shared" si="349"/>
        <v>29.164021164021165</v>
      </c>
      <c r="O2436" s="2">
        <f t="shared" si="350"/>
        <v>6.2711131005669953</v>
      </c>
    </row>
    <row r="2437" spans="1:15" x14ac:dyDescent="0.2">
      <c r="A2437" t="str">
        <f t="shared" si="342"/>
        <v>Jeff Davis County, Texas</v>
      </c>
      <c r="B2437" t="str">
        <f t="shared" si="343"/>
        <v>Jeff Davis County,</v>
      </c>
      <c r="C2437" t="s">
        <v>137</v>
      </c>
      <c r="D2437" t="s">
        <v>298</v>
      </c>
      <c r="E2437">
        <v>36</v>
      </c>
      <c r="F2437" s="4">
        <f>VLOOKUP(A2437,'[1]Population Data'!$A:$B,2,FALSE)</f>
        <v>2234</v>
      </c>
      <c r="G2437">
        <f>VLOOKUP(A2437,'[1]Population Data'!$A:$C, 3, FALSE)</f>
        <v>1050</v>
      </c>
      <c r="H2437">
        <f>VLOOKUP(A2437,'[1]Population Data'!$A:$D,4,FALSE)</f>
        <v>424</v>
      </c>
      <c r="I2437" s="3">
        <f t="shared" si="344"/>
        <v>0.18979409131602507</v>
      </c>
      <c r="J2437" s="2">
        <f t="shared" si="345"/>
        <v>2.1276190476190475</v>
      </c>
      <c r="K2437" s="2">
        <f t="shared" si="346"/>
        <v>16.920322291853179</v>
      </c>
      <c r="L2437">
        <f t="shared" si="347"/>
        <v>306.22222222222223</v>
      </c>
      <c r="M2437" s="3">
        <f t="shared" si="348"/>
        <v>0.13707351039490701</v>
      </c>
      <c r="N2437" s="2">
        <f t="shared" si="349"/>
        <v>29.164021164021165</v>
      </c>
      <c r="O2437" s="2">
        <f t="shared" si="350"/>
        <v>3.7009847806624885</v>
      </c>
    </row>
    <row r="2438" spans="1:15" x14ac:dyDescent="0.2">
      <c r="A2438" t="str">
        <f t="shared" si="342"/>
        <v>Jeff Davis County, Texas</v>
      </c>
      <c r="B2438" t="str">
        <f t="shared" si="343"/>
        <v>Jeff Davis County,</v>
      </c>
      <c r="C2438" t="s">
        <v>137</v>
      </c>
      <c r="D2438" t="s">
        <v>299</v>
      </c>
      <c r="E2438">
        <v>65</v>
      </c>
      <c r="F2438" s="4">
        <f>VLOOKUP(A2438,'[1]Population Data'!$A:$B,2,FALSE)</f>
        <v>2234</v>
      </c>
      <c r="G2438">
        <f>VLOOKUP(A2438,'[1]Population Data'!$A:$C, 3, FALSE)</f>
        <v>1050</v>
      </c>
      <c r="H2438">
        <f>VLOOKUP(A2438,'[1]Population Data'!$A:$D,4,FALSE)</f>
        <v>424</v>
      </c>
      <c r="I2438" s="3">
        <f t="shared" si="344"/>
        <v>0.18979409131602507</v>
      </c>
      <c r="J2438" s="2">
        <f t="shared" si="345"/>
        <v>2.1276190476190475</v>
      </c>
      <c r="K2438" s="2">
        <f t="shared" si="346"/>
        <v>30.550581915846017</v>
      </c>
      <c r="L2438">
        <f t="shared" si="347"/>
        <v>306.22222222222223</v>
      </c>
      <c r="M2438" s="3">
        <f t="shared" si="348"/>
        <v>0.13707351039490701</v>
      </c>
      <c r="N2438" s="2">
        <f t="shared" si="349"/>
        <v>29.164021164021165</v>
      </c>
      <c r="O2438" s="2">
        <f t="shared" si="350"/>
        <v>6.6823336317517175</v>
      </c>
    </row>
    <row r="2439" spans="1:15" x14ac:dyDescent="0.2">
      <c r="A2439" t="str">
        <f t="shared" si="342"/>
        <v>Jeff Davis County, Texas</v>
      </c>
      <c r="B2439" t="str">
        <f t="shared" si="343"/>
        <v>Jeff Davis County,</v>
      </c>
      <c r="C2439" t="s">
        <v>137</v>
      </c>
      <c r="D2439" t="s">
        <v>300</v>
      </c>
      <c r="E2439">
        <v>6</v>
      </c>
      <c r="F2439" s="4">
        <f>VLOOKUP(A2439,'[1]Population Data'!$A:$B,2,FALSE)</f>
        <v>2234</v>
      </c>
      <c r="G2439">
        <f>VLOOKUP(A2439,'[1]Population Data'!$A:$C, 3, FALSE)</f>
        <v>1050</v>
      </c>
      <c r="H2439">
        <f>VLOOKUP(A2439,'[1]Population Data'!$A:$D,4,FALSE)</f>
        <v>424</v>
      </c>
      <c r="I2439" s="3">
        <f t="shared" si="344"/>
        <v>0.18979409131602507</v>
      </c>
      <c r="J2439" s="2">
        <f t="shared" si="345"/>
        <v>2.1276190476190475</v>
      </c>
      <c r="K2439" s="2">
        <f t="shared" si="346"/>
        <v>2.820053715308863</v>
      </c>
      <c r="L2439">
        <f t="shared" si="347"/>
        <v>306.22222222222223</v>
      </c>
      <c r="M2439" s="3">
        <f t="shared" si="348"/>
        <v>0.13707351039490701</v>
      </c>
      <c r="N2439" s="2">
        <f t="shared" si="349"/>
        <v>29.164021164021165</v>
      </c>
      <c r="O2439" s="2">
        <f t="shared" si="350"/>
        <v>0.61683079677708152</v>
      </c>
    </row>
    <row r="2440" spans="1:15" x14ac:dyDescent="0.2">
      <c r="A2440" t="str">
        <f t="shared" si="342"/>
        <v>Jeff Davis County, Texas</v>
      </c>
      <c r="B2440" t="str">
        <f t="shared" si="343"/>
        <v>Jeff Davis County,</v>
      </c>
      <c r="C2440" t="s">
        <v>137</v>
      </c>
      <c r="D2440" t="s">
        <v>301</v>
      </c>
      <c r="E2440">
        <v>1</v>
      </c>
      <c r="F2440" s="4">
        <f>VLOOKUP(A2440,'[1]Population Data'!$A:$B,2,FALSE)</f>
        <v>2234</v>
      </c>
      <c r="G2440">
        <f>VLOOKUP(A2440,'[1]Population Data'!$A:$C, 3, FALSE)</f>
        <v>1050</v>
      </c>
      <c r="H2440">
        <f>VLOOKUP(A2440,'[1]Population Data'!$A:$D,4,FALSE)</f>
        <v>424</v>
      </c>
      <c r="I2440" s="3">
        <f t="shared" si="344"/>
        <v>0.18979409131602507</v>
      </c>
      <c r="J2440" s="2">
        <f t="shared" si="345"/>
        <v>2.1276190476190475</v>
      </c>
      <c r="K2440" s="2">
        <f t="shared" si="346"/>
        <v>0.47000895255147718</v>
      </c>
      <c r="L2440">
        <f t="shared" si="347"/>
        <v>306.22222222222223</v>
      </c>
      <c r="M2440" s="3">
        <f t="shared" si="348"/>
        <v>0.13707351039490701</v>
      </c>
      <c r="N2440" s="2">
        <f t="shared" si="349"/>
        <v>29.164021164021165</v>
      </c>
      <c r="O2440" s="2">
        <f t="shared" si="350"/>
        <v>0.10280513279618024</v>
      </c>
    </row>
    <row r="2441" spans="1:15" x14ac:dyDescent="0.2">
      <c r="A2441" t="str">
        <f t="shared" si="342"/>
        <v>Jeff Davis County, Texas</v>
      </c>
      <c r="B2441" t="str">
        <f t="shared" si="343"/>
        <v>Jeff Davis County,</v>
      </c>
      <c r="C2441" t="s">
        <v>137</v>
      </c>
      <c r="D2441" t="s">
        <v>302</v>
      </c>
      <c r="E2441">
        <v>14</v>
      </c>
      <c r="F2441" s="4">
        <f>VLOOKUP(A2441,'[1]Population Data'!$A:$B,2,FALSE)</f>
        <v>2234</v>
      </c>
      <c r="G2441">
        <f>VLOOKUP(A2441,'[1]Population Data'!$A:$C, 3, FALSE)</f>
        <v>1050</v>
      </c>
      <c r="H2441">
        <f>VLOOKUP(A2441,'[1]Population Data'!$A:$D,4,FALSE)</f>
        <v>424</v>
      </c>
      <c r="I2441" s="3">
        <f t="shared" si="344"/>
        <v>0.18979409131602507</v>
      </c>
      <c r="J2441" s="2">
        <f t="shared" si="345"/>
        <v>2.1276190476190475</v>
      </c>
      <c r="K2441" s="2">
        <f t="shared" si="346"/>
        <v>6.5801253357206804</v>
      </c>
      <c r="L2441">
        <f t="shared" si="347"/>
        <v>306.22222222222223</v>
      </c>
      <c r="M2441" s="3">
        <f t="shared" si="348"/>
        <v>0.13707351039490701</v>
      </c>
      <c r="N2441" s="2">
        <f t="shared" si="349"/>
        <v>29.164021164021165</v>
      </c>
      <c r="O2441" s="2">
        <f t="shared" si="350"/>
        <v>1.4392718591465234</v>
      </c>
    </row>
    <row r="2442" spans="1:15" x14ac:dyDescent="0.2">
      <c r="A2442" t="str">
        <f t="shared" si="342"/>
        <v>Jefferson County, Texas</v>
      </c>
      <c r="B2442" t="str">
        <f t="shared" si="343"/>
        <v>Jefferson County,</v>
      </c>
      <c r="C2442" t="s">
        <v>274</v>
      </c>
      <c r="D2442" t="s">
        <v>283</v>
      </c>
      <c r="E2442">
        <v>8605</v>
      </c>
      <c r="F2442" s="4">
        <f>VLOOKUP(A2442,'[1]Population Data'!$A:$B,2,FALSE)</f>
        <v>255001</v>
      </c>
      <c r="G2442">
        <f>VLOOKUP(A2442,'[1]Population Data'!$A:$C, 3, FALSE)</f>
        <v>94002</v>
      </c>
      <c r="H2442">
        <f>VLOOKUP(A2442,'[1]Population Data'!$A:$D,4,FALSE)</f>
        <v>61335</v>
      </c>
      <c r="I2442" s="3">
        <f t="shared" si="344"/>
        <v>0.24052846851580975</v>
      </c>
      <c r="J2442" s="2">
        <f t="shared" si="345"/>
        <v>2.7127188783217377</v>
      </c>
      <c r="K2442" s="2">
        <f t="shared" si="346"/>
        <v>3172.0942662969951</v>
      </c>
      <c r="L2442">
        <f t="shared" si="347"/>
        <v>44297.5</v>
      </c>
      <c r="M2442" s="3">
        <f t="shared" si="348"/>
        <v>0.17371500503919593</v>
      </c>
      <c r="N2442" s="2">
        <f t="shared" si="349"/>
        <v>47.123997361758263</v>
      </c>
      <c r="O2442" s="2">
        <f t="shared" si="350"/>
        <v>1121.1132137717107</v>
      </c>
    </row>
    <row r="2443" spans="1:15" x14ac:dyDescent="0.2">
      <c r="A2443" t="str">
        <f t="shared" si="342"/>
        <v>Jefferson County, Texas</v>
      </c>
      <c r="B2443" t="str">
        <f t="shared" si="343"/>
        <v>Jefferson County,</v>
      </c>
      <c r="C2443" t="s">
        <v>274</v>
      </c>
      <c r="D2443" t="s">
        <v>284</v>
      </c>
      <c r="E2443">
        <v>4534</v>
      </c>
      <c r="F2443" s="4">
        <f>VLOOKUP(A2443,'[1]Population Data'!$A:$B,2,FALSE)</f>
        <v>255001</v>
      </c>
      <c r="G2443">
        <f>VLOOKUP(A2443,'[1]Population Data'!$A:$C, 3, FALSE)</f>
        <v>94002</v>
      </c>
      <c r="H2443">
        <f>VLOOKUP(A2443,'[1]Population Data'!$A:$D,4,FALSE)</f>
        <v>61335</v>
      </c>
      <c r="I2443" s="3">
        <f t="shared" si="344"/>
        <v>0.24052846851580975</v>
      </c>
      <c r="J2443" s="2">
        <f t="shared" si="345"/>
        <v>2.7127188783217377</v>
      </c>
      <c r="K2443" s="2">
        <f t="shared" si="346"/>
        <v>1671.3858690750233</v>
      </c>
      <c r="L2443">
        <f t="shared" si="347"/>
        <v>44297.5</v>
      </c>
      <c r="M2443" s="3">
        <f t="shared" si="348"/>
        <v>0.17371500503919593</v>
      </c>
      <c r="N2443" s="2">
        <f t="shared" si="349"/>
        <v>47.123997361758263</v>
      </c>
      <c r="O2443" s="2">
        <f t="shared" si="350"/>
        <v>590.71787463578585</v>
      </c>
    </row>
    <row r="2444" spans="1:15" x14ac:dyDescent="0.2">
      <c r="A2444" t="str">
        <f t="shared" si="342"/>
        <v>Jefferson County, Texas</v>
      </c>
      <c r="B2444" t="str">
        <f t="shared" si="343"/>
        <v>Jefferson County,</v>
      </c>
      <c r="C2444" t="s">
        <v>274</v>
      </c>
      <c r="D2444" t="s">
        <v>285</v>
      </c>
      <c r="E2444">
        <v>637</v>
      </c>
      <c r="F2444" s="4">
        <f>VLOOKUP(A2444,'[1]Population Data'!$A:$B,2,FALSE)</f>
        <v>255001</v>
      </c>
      <c r="G2444">
        <f>VLOOKUP(A2444,'[1]Population Data'!$A:$C, 3, FALSE)</f>
        <v>94002</v>
      </c>
      <c r="H2444">
        <f>VLOOKUP(A2444,'[1]Population Data'!$A:$D,4,FALSE)</f>
        <v>61335</v>
      </c>
      <c r="I2444" s="3">
        <f t="shared" si="344"/>
        <v>0.24052846851580975</v>
      </c>
      <c r="J2444" s="2">
        <f t="shared" si="345"/>
        <v>2.7127188783217377</v>
      </c>
      <c r="K2444" s="2">
        <f t="shared" si="346"/>
        <v>234.8197614911314</v>
      </c>
      <c r="L2444">
        <f t="shared" si="347"/>
        <v>44297.5</v>
      </c>
      <c r="M2444" s="3">
        <f t="shared" si="348"/>
        <v>0.17371500503919593</v>
      </c>
      <c r="N2444" s="2">
        <f t="shared" si="349"/>
        <v>47.123997361758263</v>
      </c>
      <c r="O2444" s="2">
        <f t="shared" si="350"/>
        <v>82.992343657475857</v>
      </c>
    </row>
    <row r="2445" spans="1:15" x14ac:dyDescent="0.2">
      <c r="A2445" t="str">
        <f t="shared" si="342"/>
        <v>Jefferson County, Texas</v>
      </c>
      <c r="B2445" t="str">
        <f t="shared" si="343"/>
        <v>Jefferson County,</v>
      </c>
      <c r="C2445" t="s">
        <v>274</v>
      </c>
      <c r="D2445" t="s">
        <v>286</v>
      </c>
      <c r="E2445">
        <v>965</v>
      </c>
      <c r="F2445" s="4">
        <f>VLOOKUP(A2445,'[1]Population Data'!$A:$B,2,FALSE)</f>
        <v>255001</v>
      </c>
      <c r="G2445">
        <f>VLOOKUP(A2445,'[1]Population Data'!$A:$C, 3, FALSE)</f>
        <v>94002</v>
      </c>
      <c r="H2445">
        <f>VLOOKUP(A2445,'[1]Population Data'!$A:$D,4,FALSE)</f>
        <v>61335</v>
      </c>
      <c r="I2445" s="3">
        <f t="shared" si="344"/>
        <v>0.24052846851580975</v>
      </c>
      <c r="J2445" s="2">
        <f t="shared" si="345"/>
        <v>2.7127188783217377</v>
      </c>
      <c r="K2445" s="2">
        <f t="shared" si="346"/>
        <v>355.73166379739689</v>
      </c>
      <c r="L2445">
        <f t="shared" si="347"/>
        <v>44297.5</v>
      </c>
      <c r="M2445" s="3">
        <f t="shared" si="348"/>
        <v>0.17371500503919593</v>
      </c>
      <c r="N2445" s="2">
        <f t="shared" si="349"/>
        <v>47.123997361758263</v>
      </c>
      <c r="O2445" s="2">
        <f t="shared" si="350"/>
        <v>125.72623489711809</v>
      </c>
    </row>
    <row r="2446" spans="1:15" x14ac:dyDescent="0.2">
      <c r="A2446" t="str">
        <f t="shared" si="342"/>
        <v>Jefferson County, Texas</v>
      </c>
      <c r="B2446" t="str">
        <f t="shared" si="343"/>
        <v>Jefferson County,</v>
      </c>
      <c r="C2446" t="s">
        <v>274</v>
      </c>
      <c r="D2446" t="s">
        <v>287</v>
      </c>
      <c r="E2446">
        <v>14167</v>
      </c>
      <c r="F2446" s="4">
        <f>VLOOKUP(A2446,'[1]Population Data'!$A:$B,2,FALSE)</f>
        <v>255001</v>
      </c>
      <c r="G2446">
        <f>VLOOKUP(A2446,'[1]Population Data'!$A:$C, 3, FALSE)</f>
        <v>94002</v>
      </c>
      <c r="H2446">
        <f>VLOOKUP(A2446,'[1]Population Data'!$A:$D,4,FALSE)</f>
        <v>61335</v>
      </c>
      <c r="I2446" s="3">
        <f t="shared" si="344"/>
        <v>0.24052846851580975</v>
      </c>
      <c r="J2446" s="2">
        <f t="shared" si="345"/>
        <v>2.7127188783217377</v>
      </c>
      <c r="K2446" s="2">
        <f t="shared" si="346"/>
        <v>5222.4357316245823</v>
      </c>
      <c r="L2446">
        <f t="shared" si="347"/>
        <v>44297.5</v>
      </c>
      <c r="M2446" s="3">
        <f t="shared" si="348"/>
        <v>0.17371500503919593</v>
      </c>
      <c r="N2446" s="2">
        <f t="shared" si="349"/>
        <v>47.123997361758263</v>
      </c>
      <c r="O2446" s="2">
        <f t="shared" si="350"/>
        <v>1845.7653572927168</v>
      </c>
    </row>
    <row r="2447" spans="1:15" x14ac:dyDescent="0.2">
      <c r="A2447" t="str">
        <f t="shared" si="342"/>
        <v>Jefferson County, Texas</v>
      </c>
      <c r="B2447" t="str">
        <f t="shared" si="343"/>
        <v>Jefferson County,</v>
      </c>
      <c r="C2447" t="s">
        <v>274</v>
      </c>
      <c r="D2447" t="s">
        <v>288</v>
      </c>
      <c r="E2447">
        <v>9720</v>
      </c>
      <c r="F2447" s="4">
        <f>VLOOKUP(A2447,'[1]Population Data'!$A:$B,2,FALSE)</f>
        <v>255001</v>
      </c>
      <c r="G2447">
        <f>VLOOKUP(A2447,'[1]Population Data'!$A:$C, 3, FALSE)</f>
        <v>94002</v>
      </c>
      <c r="H2447">
        <f>VLOOKUP(A2447,'[1]Population Data'!$A:$D,4,FALSE)</f>
        <v>61335</v>
      </c>
      <c r="I2447" s="3">
        <f t="shared" si="344"/>
        <v>0.24052846851580975</v>
      </c>
      <c r="J2447" s="2">
        <f t="shared" si="345"/>
        <v>2.7127188783217377</v>
      </c>
      <c r="K2447" s="2">
        <f t="shared" si="346"/>
        <v>3583.1210073685988</v>
      </c>
      <c r="L2447">
        <f t="shared" si="347"/>
        <v>44297.5</v>
      </c>
      <c r="M2447" s="3">
        <f t="shared" si="348"/>
        <v>0.17371500503919593</v>
      </c>
      <c r="N2447" s="2">
        <f t="shared" si="349"/>
        <v>47.123997361758263</v>
      </c>
      <c r="O2447" s="2">
        <f t="shared" si="350"/>
        <v>1266.3823867357385</v>
      </c>
    </row>
    <row r="2448" spans="1:15" x14ac:dyDescent="0.2">
      <c r="A2448" t="str">
        <f t="shared" si="342"/>
        <v>Jefferson County, Texas</v>
      </c>
      <c r="B2448" t="str">
        <f t="shared" si="343"/>
        <v>Jefferson County,</v>
      </c>
      <c r="C2448" t="s">
        <v>274</v>
      </c>
      <c r="D2448" t="s">
        <v>289</v>
      </c>
      <c r="E2448">
        <v>2116</v>
      </c>
      <c r="F2448" s="4">
        <f>VLOOKUP(A2448,'[1]Population Data'!$A:$B,2,FALSE)</f>
        <v>255001</v>
      </c>
      <c r="G2448">
        <f>VLOOKUP(A2448,'[1]Population Data'!$A:$C, 3, FALSE)</f>
        <v>94002</v>
      </c>
      <c r="H2448">
        <f>VLOOKUP(A2448,'[1]Population Data'!$A:$D,4,FALSE)</f>
        <v>61335</v>
      </c>
      <c r="I2448" s="3">
        <f t="shared" si="344"/>
        <v>0.24052846851580975</v>
      </c>
      <c r="J2448" s="2">
        <f t="shared" si="345"/>
        <v>2.7127188783217377</v>
      </c>
      <c r="K2448" s="2">
        <f t="shared" si="346"/>
        <v>780.02922341481019</v>
      </c>
      <c r="L2448">
        <f t="shared" si="347"/>
        <v>44297.5</v>
      </c>
      <c r="M2448" s="3">
        <f t="shared" si="348"/>
        <v>0.17371500503919593</v>
      </c>
      <c r="N2448" s="2">
        <f t="shared" si="349"/>
        <v>47.123997361758263</v>
      </c>
      <c r="O2448" s="2">
        <f t="shared" si="350"/>
        <v>275.68571299720401</v>
      </c>
    </row>
    <row r="2449" spans="1:15" x14ac:dyDescent="0.2">
      <c r="A2449" t="str">
        <f t="shared" si="342"/>
        <v>Jefferson County, Texas</v>
      </c>
      <c r="B2449" t="str">
        <f t="shared" si="343"/>
        <v>Jefferson County,</v>
      </c>
      <c r="C2449" t="s">
        <v>274</v>
      </c>
      <c r="D2449" t="s">
        <v>290</v>
      </c>
      <c r="E2449">
        <v>14284</v>
      </c>
      <c r="F2449" s="4">
        <f>VLOOKUP(A2449,'[1]Population Data'!$A:$B,2,FALSE)</f>
        <v>255001</v>
      </c>
      <c r="G2449">
        <f>VLOOKUP(A2449,'[1]Population Data'!$A:$C, 3, FALSE)</f>
        <v>94002</v>
      </c>
      <c r="H2449">
        <f>VLOOKUP(A2449,'[1]Population Data'!$A:$D,4,FALSE)</f>
        <v>61335</v>
      </c>
      <c r="I2449" s="3">
        <f t="shared" si="344"/>
        <v>0.24052846851580975</v>
      </c>
      <c r="J2449" s="2">
        <f t="shared" si="345"/>
        <v>2.7127188783217377</v>
      </c>
      <c r="K2449" s="2">
        <f t="shared" si="346"/>
        <v>5265.5658918984636</v>
      </c>
      <c r="L2449">
        <f t="shared" si="347"/>
        <v>44297.5</v>
      </c>
      <c r="M2449" s="3">
        <f t="shared" si="348"/>
        <v>0.17371500503919593</v>
      </c>
      <c r="N2449" s="2">
        <f t="shared" si="349"/>
        <v>47.123997361758263</v>
      </c>
      <c r="O2449" s="2">
        <f t="shared" si="350"/>
        <v>1861.0088489849063</v>
      </c>
    </row>
    <row r="2450" spans="1:15" x14ac:dyDescent="0.2">
      <c r="A2450" t="str">
        <f t="shared" si="342"/>
        <v>Jefferson County, Texas</v>
      </c>
      <c r="B2450" t="str">
        <f t="shared" si="343"/>
        <v>Jefferson County,</v>
      </c>
      <c r="C2450" t="s">
        <v>274</v>
      </c>
      <c r="D2450" t="s">
        <v>291</v>
      </c>
      <c r="E2450">
        <v>785</v>
      </c>
      <c r="F2450" s="4">
        <f>VLOOKUP(A2450,'[1]Population Data'!$A:$B,2,FALSE)</f>
        <v>255001</v>
      </c>
      <c r="G2450">
        <f>VLOOKUP(A2450,'[1]Population Data'!$A:$C, 3, FALSE)</f>
        <v>94002</v>
      </c>
      <c r="H2450">
        <f>VLOOKUP(A2450,'[1]Population Data'!$A:$D,4,FALSE)</f>
        <v>61335</v>
      </c>
      <c r="I2450" s="3">
        <f t="shared" si="344"/>
        <v>0.24052846851580975</v>
      </c>
      <c r="J2450" s="2">
        <f t="shared" si="345"/>
        <v>2.7127188783217377</v>
      </c>
      <c r="K2450" s="2">
        <f t="shared" si="346"/>
        <v>289.37757106834874</v>
      </c>
      <c r="L2450">
        <f t="shared" si="347"/>
        <v>44297.5</v>
      </c>
      <c r="M2450" s="3">
        <f t="shared" si="348"/>
        <v>0.17371500503919593</v>
      </c>
      <c r="N2450" s="2">
        <f t="shared" si="349"/>
        <v>47.123997361758263</v>
      </c>
      <c r="O2450" s="2">
        <f t="shared" si="350"/>
        <v>102.27470921682659</v>
      </c>
    </row>
    <row r="2451" spans="1:15" x14ac:dyDescent="0.2">
      <c r="A2451" t="str">
        <f t="shared" si="342"/>
        <v>Jefferson County, Texas</v>
      </c>
      <c r="B2451" t="str">
        <f t="shared" si="343"/>
        <v>Jefferson County,</v>
      </c>
      <c r="C2451" t="s">
        <v>274</v>
      </c>
      <c r="D2451" t="s">
        <v>292</v>
      </c>
      <c r="E2451">
        <v>91</v>
      </c>
      <c r="F2451" s="4">
        <f>VLOOKUP(A2451,'[1]Population Data'!$A:$B,2,FALSE)</f>
        <v>255001</v>
      </c>
      <c r="G2451">
        <f>VLOOKUP(A2451,'[1]Population Data'!$A:$C, 3, FALSE)</f>
        <v>94002</v>
      </c>
      <c r="H2451">
        <f>VLOOKUP(A2451,'[1]Population Data'!$A:$D,4,FALSE)</f>
        <v>61335</v>
      </c>
      <c r="I2451" s="3">
        <f t="shared" si="344"/>
        <v>0.24052846851580975</v>
      </c>
      <c r="J2451" s="2">
        <f t="shared" si="345"/>
        <v>2.7127188783217377</v>
      </c>
      <c r="K2451" s="2">
        <f t="shared" si="346"/>
        <v>33.545680213018777</v>
      </c>
      <c r="L2451">
        <f t="shared" si="347"/>
        <v>44297.5</v>
      </c>
      <c r="M2451" s="3">
        <f t="shared" si="348"/>
        <v>0.17371500503919593</v>
      </c>
      <c r="N2451" s="2">
        <f t="shared" si="349"/>
        <v>47.123997361758263</v>
      </c>
      <c r="O2451" s="2">
        <f t="shared" si="350"/>
        <v>11.856049093925124</v>
      </c>
    </row>
    <row r="2452" spans="1:15" x14ac:dyDescent="0.2">
      <c r="A2452" t="str">
        <f t="shared" si="342"/>
        <v>Jefferson County, Texas</v>
      </c>
      <c r="B2452" t="str">
        <f t="shared" si="343"/>
        <v>Jefferson County,</v>
      </c>
      <c r="C2452" t="s">
        <v>274</v>
      </c>
      <c r="D2452" t="s">
        <v>293</v>
      </c>
      <c r="E2452">
        <v>12048</v>
      </c>
      <c r="F2452" s="4">
        <f>VLOOKUP(A2452,'[1]Population Data'!$A:$B,2,FALSE)</f>
        <v>255001</v>
      </c>
      <c r="G2452">
        <f>VLOOKUP(A2452,'[1]Population Data'!$A:$C, 3, FALSE)</f>
        <v>94002</v>
      </c>
      <c r="H2452">
        <f>VLOOKUP(A2452,'[1]Population Data'!$A:$D,4,FALSE)</f>
        <v>61335</v>
      </c>
      <c r="I2452" s="3">
        <f t="shared" si="344"/>
        <v>0.24052846851580975</v>
      </c>
      <c r="J2452" s="2">
        <f t="shared" si="345"/>
        <v>2.7127188783217377</v>
      </c>
      <c r="K2452" s="2">
        <f t="shared" si="346"/>
        <v>4441.3006066642874</v>
      </c>
      <c r="L2452">
        <f t="shared" si="347"/>
        <v>44297.5</v>
      </c>
      <c r="M2452" s="3">
        <f t="shared" si="348"/>
        <v>0.17371500503919593</v>
      </c>
      <c r="N2452" s="2">
        <f t="shared" si="349"/>
        <v>47.123997361758263</v>
      </c>
      <c r="O2452" s="2">
        <f t="shared" si="350"/>
        <v>1569.6887855341743</v>
      </c>
    </row>
    <row r="2453" spans="1:15" x14ac:dyDescent="0.2">
      <c r="A2453" t="str">
        <f t="shared" si="342"/>
        <v>Jefferson County, Texas</v>
      </c>
      <c r="B2453" t="str">
        <f t="shared" si="343"/>
        <v>Jefferson County,</v>
      </c>
      <c r="C2453" t="s">
        <v>274</v>
      </c>
      <c r="D2453" t="s">
        <v>294</v>
      </c>
      <c r="E2453">
        <v>1475</v>
      </c>
      <c r="F2453" s="4">
        <f>VLOOKUP(A2453,'[1]Population Data'!$A:$B,2,FALSE)</f>
        <v>255001</v>
      </c>
      <c r="G2453">
        <f>VLOOKUP(A2453,'[1]Population Data'!$A:$C, 3, FALSE)</f>
        <v>94002</v>
      </c>
      <c r="H2453">
        <f>VLOOKUP(A2453,'[1]Population Data'!$A:$D,4,FALSE)</f>
        <v>61335</v>
      </c>
      <c r="I2453" s="3">
        <f t="shared" si="344"/>
        <v>0.24052846851580975</v>
      </c>
      <c r="J2453" s="2">
        <f t="shared" si="345"/>
        <v>2.7127188783217377</v>
      </c>
      <c r="K2453" s="2">
        <f t="shared" si="346"/>
        <v>543.73492652969992</v>
      </c>
      <c r="L2453">
        <f t="shared" si="347"/>
        <v>44297.5</v>
      </c>
      <c r="M2453" s="3">
        <f t="shared" si="348"/>
        <v>0.17371500503919593</v>
      </c>
      <c r="N2453" s="2">
        <f t="shared" si="349"/>
        <v>47.123997361758263</v>
      </c>
      <c r="O2453" s="2">
        <f t="shared" si="350"/>
        <v>192.17222432461054</v>
      </c>
    </row>
    <row r="2454" spans="1:15" x14ac:dyDescent="0.2">
      <c r="A2454" t="str">
        <f t="shared" si="342"/>
        <v>Jefferson County, Texas</v>
      </c>
      <c r="B2454" t="str">
        <f t="shared" si="343"/>
        <v>Jefferson County,</v>
      </c>
      <c r="C2454" t="s">
        <v>274</v>
      </c>
      <c r="D2454" t="s">
        <v>295</v>
      </c>
      <c r="E2454">
        <v>4415</v>
      </c>
      <c r="F2454" s="4">
        <f>VLOOKUP(A2454,'[1]Population Data'!$A:$B,2,FALSE)</f>
        <v>255001</v>
      </c>
      <c r="G2454">
        <f>VLOOKUP(A2454,'[1]Population Data'!$A:$C, 3, FALSE)</f>
        <v>94002</v>
      </c>
      <c r="H2454">
        <f>VLOOKUP(A2454,'[1]Population Data'!$A:$D,4,FALSE)</f>
        <v>61335</v>
      </c>
      <c r="I2454" s="3">
        <f t="shared" si="344"/>
        <v>0.24052846851580975</v>
      </c>
      <c r="J2454" s="2">
        <f t="shared" si="345"/>
        <v>2.7127188783217377</v>
      </c>
      <c r="K2454" s="2">
        <f t="shared" si="346"/>
        <v>1627.5184411041525</v>
      </c>
      <c r="L2454">
        <f t="shared" si="347"/>
        <v>44297.5</v>
      </c>
      <c r="M2454" s="3">
        <f t="shared" si="348"/>
        <v>0.17371500503919593</v>
      </c>
      <c r="N2454" s="2">
        <f t="shared" si="349"/>
        <v>47.123997361758263</v>
      </c>
      <c r="O2454" s="2">
        <f t="shared" si="350"/>
        <v>575.21381043603753</v>
      </c>
    </row>
    <row r="2455" spans="1:15" x14ac:dyDescent="0.2">
      <c r="A2455" t="str">
        <f t="shared" si="342"/>
        <v>Jefferson County, Texas</v>
      </c>
      <c r="B2455" t="str">
        <f t="shared" si="343"/>
        <v>Jefferson County,</v>
      </c>
      <c r="C2455" t="s">
        <v>274</v>
      </c>
      <c r="D2455" t="s">
        <v>296</v>
      </c>
      <c r="E2455">
        <v>4571</v>
      </c>
      <c r="F2455" s="4">
        <f>VLOOKUP(A2455,'[1]Population Data'!$A:$B,2,FALSE)</f>
        <v>255001</v>
      </c>
      <c r="G2455">
        <f>VLOOKUP(A2455,'[1]Population Data'!$A:$C, 3, FALSE)</f>
        <v>94002</v>
      </c>
      <c r="H2455">
        <f>VLOOKUP(A2455,'[1]Population Data'!$A:$D,4,FALSE)</f>
        <v>61335</v>
      </c>
      <c r="I2455" s="3">
        <f t="shared" si="344"/>
        <v>0.24052846851580975</v>
      </c>
      <c r="J2455" s="2">
        <f t="shared" si="345"/>
        <v>2.7127188783217377</v>
      </c>
      <c r="K2455" s="2">
        <f t="shared" si="346"/>
        <v>1685.0253214693275</v>
      </c>
      <c r="L2455">
        <f t="shared" si="347"/>
        <v>44297.5</v>
      </c>
      <c r="M2455" s="3">
        <f t="shared" si="348"/>
        <v>0.17371500503919593</v>
      </c>
      <c r="N2455" s="2">
        <f t="shared" si="349"/>
        <v>47.123997361758263</v>
      </c>
      <c r="O2455" s="2">
        <f t="shared" si="350"/>
        <v>595.53846602562339</v>
      </c>
    </row>
    <row r="2456" spans="1:15" x14ac:dyDescent="0.2">
      <c r="A2456" t="str">
        <f t="shared" si="342"/>
        <v>Jefferson County, Texas</v>
      </c>
      <c r="B2456" t="str">
        <f t="shared" si="343"/>
        <v>Jefferson County,</v>
      </c>
      <c r="C2456" t="s">
        <v>274</v>
      </c>
      <c r="D2456" t="s">
        <v>297</v>
      </c>
      <c r="E2456">
        <v>3558</v>
      </c>
      <c r="F2456" s="4">
        <f>VLOOKUP(A2456,'[1]Population Data'!$A:$B,2,FALSE)</f>
        <v>255001</v>
      </c>
      <c r="G2456">
        <f>VLOOKUP(A2456,'[1]Population Data'!$A:$C, 3, FALSE)</f>
        <v>94002</v>
      </c>
      <c r="H2456">
        <f>VLOOKUP(A2456,'[1]Population Data'!$A:$D,4,FALSE)</f>
        <v>61335</v>
      </c>
      <c r="I2456" s="3">
        <f t="shared" si="344"/>
        <v>0.24052846851580975</v>
      </c>
      <c r="J2456" s="2">
        <f t="shared" si="345"/>
        <v>2.7127188783217377</v>
      </c>
      <c r="K2456" s="2">
        <f t="shared" si="346"/>
        <v>1311.5992329441847</v>
      </c>
      <c r="L2456">
        <f t="shared" si="347"/>
        <v>44297.5</v>
      </c>
      <c r="M2456" s="3">
        <f t="shared" si="348"/>
        <v>0.17371500503919593</v>
      </c>
      <c r="N2456" s="2">
        <f t="shared" si="349"/>
        <v>47.123997361758263</v>
      </c>
      <c r="O2456" s="2">
        <f t="shared" si="350"/>
        <v>463.55849094709441</v>
      </c>
    </row>
    <row r="2457" spans="1:15" x14ac:dyDescent="0.2">
      <c r="A2457" t="str">
        <f t="shared" si="342"/>
        <v>Jefferson County, Texas</v>
      </c>
      <c r="B2457" t="str">
        <f t="shared" si="343"/>
        <v>Jefferson County,</v>
      </c>
      <c r="C2457" t="s">
        <v>274</v>
      </c>
      <c r="D2457" t="s">
        <v>298</v>
      </c>
      <c r="E2457">
        <v>755</v>
      </c>
      <c r="F2457" s="4">
        <f>VLOOKUP(A2457,'[1]Population Data'!$A:$B,2,FALSE)</f>
        <v>255001</v>
      </c>
      <c r="G2457">
        <f>VLOOKUP(A2457,'[1]Population Data'!$A:$C, 3, FALSE)</f>
        <v>94002</v>
      </c>
      <c r="H2457">
        <f>VLOOKUP(A2457,'[1]Population Data'!$A:$D,4,FALSE)</f>
        <v>61335</v>
      </c>
      <c r="I2457" s="3">
        <f t="shared" si="344"/>
        <v>0.24052846851580975</v>
      </c>
      <c r="J2457" s="2">
        <f t="shared" si="345"/>
        <v>2.7127188783217377</v>
      </c>
      <c r="K2457" s="2">
        <f t="shared" si="346"/>
        <v>278.31855561350739</v>
      </c>
      <c r="L2457">
        <f t="shared" si="347"/>
        <v>44297.5</v>
      </c>
      <c r="M2457" s="3">
        <f t="shared" si="348"/>
        <v>0.17371500503919593</v>
      </c>
      <c r="N2457" s="2">
        <f t="shared" si="349"/>
        <v>47.123997361758263</v>
      </c>
      <c r="O2457" s="2">
        <f t="shared" si="350"/>
        <v>98.366121603444682</v>
      </c>
    </row>
    <row r="2458" spans="1:15" x14ac:dyDescent="0.2">
      <c r="A2458" t="str">
        <f t="shared" si="342"/>
        <v>Jefferson County, Texas</v>
      </c>
      <c r="B2458" t="str">
        <f t="shared" si="343"/>
        <v>Jefferson County,</v>
      </c>
      <c r="C2458" t="s">
        <v>274</v>
      </c>
      <c r="D2458" t="s">
        <v>299</v>
      </c>
      <c r="E2458">
        <v>14009</v>
      </c>
      <c r="F2458" s="4">
        <f>VLOOKUP(A2458,'[1]Population Data'!$A:$B,2,FALSE)</f>
        <v>255001</v>
      </c>
      <c r="G2458">
        <f>VLOOKUP(A2458,'[1]Population Data'!$A:$C, 3, FALSE)</f>
        <v>94002</v>
      </c>
      <c r="H2458">
        <f>VLOOKUP(A2458,'[1]Population Data'!$A:$D,4,FALSE)</f>
        <v>61335</v>
      </c>
      <c r="I2458" s="3">
        <f t="shared" si="344"/>
        <v>0.24052846851580975</v>
      </c>
      <c r="J2458" s="2">
        <f t="shared" si="345"/>
        <v>2.7127188783217377</v>
      </c>
      <c r="K2458" s="2">
        <f t="shared" si="346"/>
        <v>5164.1915835624177</v>
      </c>
      <c r="L2458">
        <f t="shared" si="347"/>
        <v>44297.5</v>
      </c>
      <c r="M2458" s="3">
        <f t="shared" si="348"/>
        <v>0.17371500503919593</v>
      </c>
      <c r="N2458" s="2">
        <f t="shared" si="349"/>
        <v>47.123997361758263</v>
      </c>
      <c r="O2458" s="2">
        <f t="shared" si="350"/>
        <v>1825.1801291955724</v>
      </c>
    </row>
    <row r="2459" spans="1:15" x14ac:dyDescent="0.2">
      <c r="A2459" t="str">
        <f t="shared" si="342"/>
        <v>Jefferson County, Texas</v>
      </c>
      <c r="B2459" t="str">
        <f t="shared" si="343"/>
        <v>Jefferson County,</v>
      </c>
      <c r="C2459" t="s">
        <v>274</v>
      </c>
      <c r="D2459" t="s">
        <v>300</v>
      </c>
      <c r="E2459">
        <v>4924</v>
      </c>
      <c r="F2459" s="4">
        <f>VLOOKUP(A2459,'[1]Population Data'!$A:$B,2,FALSE)</f>
        <v>255001</v>
      </c>
      <c r="G2459">
        <f>VLOOKUP(A2459,'[1]Population Data'!$A:$C, 3, FALSE)</f>
        <v>94002</v>
      </c>
      <c r="H2459">
        <f>VLOOKUP(A2459,'[1]Population Data'!$A:$D,4,FALSE)</f>
        <v>61335</v>
      </c>
      <c r="I2459" s="3">
        <f t="shared" si="344"/>
        <v>0.24052846851580975</v>
      </c>
      <c r="J2459" s="2">
        <f t="shared" si="345"/>
        <v>2.7127188783217377</v>
      </c>
      <c r="K2459" s="2">
        <f t="shared" si="346"/>
        <v>1815.1530699879609</v>
      </c>
      <c r="L2459">
        <f t="shared" si="347"/>
        <v>44297.5</v>
      </c>
      <c r="M2459" s="3">
        <f t="shared" si="348"/>
        <v>0.17371500503919593</v>
      </c>
      <c r="N2459" s="2">
        <f t="shared" si="349"/>
        <v>47.123997361758263</v>
      </c>
      <c r="O2459" s="2">
        <f t="shared" si="350"/>
        <v>641.52951360975067</v>
      </c>
    </row>
    <row r="2460" spans="1:15" x14ac:dyDescent="0.2">
      <c r="A2460" t="str">
        <f t="shared" si="342"/>
        <v>Jefferson County, Texas</v>
      </c>
      <c r="B2460" t="str">
        <f t="shared" si="343"/>
        <v>Jefferson County,</v>
      </c>
      <c r="C2460" t="s">
        <v>274</v>
      </c>
      <c r="D2460" t="s">
        <v>301</v>
      </c>
      <c r="E2460">
        <v>706</v>
      </c>
      <c r="F2460" s="4">
        <f>VLOOKUP(A2460,'[1]Population Data'!$A:$B,2,FALSE)</f>
        <v>255001</v>
      </c>
      <c r="G2460">
        <f>VLOOKUP(A2460,'[1]Population Data'!$A:$C, 3, FALSE)</f>
        <v>94002</v>
      </c>
      <c r="H2460">
        <f>VLOOKUP(A2460,'[1]Population Data'!$A:$D,4,FALSE)</f>
        <v>61335</v>
      </c>
      <c r="I2460" s="3">
        <f t="shared" si="344"/>
        <v>0.24052846851580975</v>
      </c>
      <c r="J2460" s="2">
        <f t="shared" si="345"/>
        <v>2.7127188783217377</v>
      </c>
      <c r="K2460" s="2">
        <f t="shared" si="346"/>
        <v>260.25549703726654</v>
      </c>
      <c r="L2460">
        <f t="shared" si="347"/>
        <v>44297.5</v>
      </c>
      <c r="M2460" s="3">
        <f t="shared" si="348"/>
        <v>0.17371500503919593</v>
      </c>
      <c r="N2460" s="2">
        <f t="shared" si="349"/>
        <v>47.123997361758263</v>
      </c>
      <c r="O2460" s="2">
        <f t="shared" si="350"/>
        <v>91.982095168254261</v>
      </c>
    </row>
    <row r="2461" spans="1:15" x14ac:dyDescent="0.2">
      <c r="A2461" t="str">
        <f t="shared" si="342"/>
        <v>Jefferson County, Texas</v>
      </c>
      <c r="B2461" t="str">
        <f t="shared" si="343"/>
        <v>Jefferson County,</v>
      </c>
      <c r="C2461" t="s">
        <v>274</v>
      </c>
      <c r="D2461" t="s">
        <v>302</v>
      </c>
      <c r="E2461">
        <v>2210</v>
      </c>
      <c r="F2461" s="4">
        <f>VLOOKUP(A2461,'[1]Population Data'!$A:$B,2,FALSE)</f>
        <v>255001</v>
      </c>
      <c r="G2461">
        <f>VLOOKUP(A2461,'[1]Population Data'!$A:$C, 3, FALSE)</f>
        <v>94002</v>
      </c>
      <c r="H2461">
        <f>VLOOKUP(A2461,'[1]Population Data'!$A:$D,4,FALSE)</f>
        <v>61335</v>
      </c>
      <c r="I2461" s="3">
        <f t="shared" si="344"/>
        <v>0.24052846851580975</v>
      </c>
      <c r="J2461" s="2">
        <f t="shared" si="345"/>
        <v>2.7127188783217377</v>
      </c>
      <c r="K2461" s="2">
        <f t="shared" si="346"/>
        <v>814.68080517331305</v>
      </c>
      <c r="L2461">
        <f t="shared" si="347"/>
        <v>44297.5</v>
      </c>
      <c r="M2461" s="3">
        <f t="shared" si="348"/>
        <v>0.17371500503919593</v>
      </c>
      <c r="N2461" s="2">
        <f t="shared" si="349"/>
        <v>47.123997361758263</v>
      </c>
      <c r="O2461" s="2">
        <f t="shared" si="350"/>
        <v>287.93262085246721</v>
      </c>
    </row>
    <row r="2462" spans="1:15" x14ac:dyDescent="0.2">
      <c r="A2462" t="str">
        <f t="shared" si="342"/>
        <v>Jim Hogg County, Texas</v>
      </c>
      <c r="B2462" t="str">
        <f t="shared" si="343"/>
        <v>Jim Hogg County,</v>
      </c>
      <c r="C2462" t="s">
        <v>138</v>
      </c>
      <c r="D2462" t="s">
        <v>283</v>
      </c>
      <c r="E2462">
        <v>41</v>
      </c>
      <c r="F2462" s="4">
        <f>VLOOKUP(A2462,'[1]Population Data'!$A:$B,2,FALSE)</f>
        <v>5282</v>
      </c>
      <c r="G2462">
        <f>VLOOKUP(A2462,'[1]Population Data'!$A:$C, 3, FALSE)</f>
        <v>1710</v>
      </c>
      <c r="H2462">
        <f>VLOOKUP(A2462,'[1]Population Data'!$A:$D,4,FALSE)</f>
        <v>1659</v>
      </c>
      <c r="I2462" s="3">
        <f t="shared" si="344"/>
        <v>0.31408557364634609</v>
      </c>
      <c r="J2462" s="2">
        <f t="shared" si="345"/>
        <v>3.088888888888889</v>
      </c>
      <c r="K2462" s="2">
        <f t="shared" si="346"/>
        <v>13.273381294964029</v>
      </c>
      <c r="L2462">
        <f t="shared" si="347"/>
        <v>1198.1666666666667</v>
      </c>
      <c r="M2462" s="3">
        <f t="shared" si="348"/>
        <v>0.22683958096680551</v>
      </c>
      <c r="N2462" s="2">
        <f t="shared" si="349"/>
        <v>70.068226120857702</v>
      </c>
      <c r="O2462" s="2">
        <f t="shared" si="350"/>
        <v>6.9753171147292701</v>
      </c>
    </row>
    <row r="2463" spans="1:15" x14ac:dyDescent="0.2">
      <c r="A2463" t="str">
        <f t="shared" si="342"/>
        <v>Jim Hogg County, Texas</v>
      </c>
      <c r="B2463" t="str">
        <f t="shared" si="343"/>
        <v>Jim Hogg County,</v>
      </c>
      <c r="C2463" t="s">
        <v>138</v>
      </c>
      <c r="D2463" t="s">
        <v>284</v>
      </c>
      <c r="E2463">
        <v>30</v>
      </c>
      <c r="F2463" s="4">
        <f>VLOOKUP(A2463,'[1]Population Data'!$A:$B,2,FALSE)</f>
        <v>5282</v>
      </c>
      <c r="G2463">
        <f>VLOOKUP(A2463,'[1]Population Data'!$A:$C, 3, FALSE)</f>
        <v>1710</v>
      </c>
      <c r="H2463">
        <f>VLOOKUP(A2463,'[1]Population Data'!$A:$D,4,FALSE)</f>
        <v>1659</v>
      </c>
      <c r="I2463" s="3">
        <f t="shared" si="344"/>
        <v>0.31408557364634609</v>
      </c>
      <c r="J2463" s="2">
        <f t="shared" si="345"/>
        <v>3.088888888888889</v>
      </c>
      <c r="K2463" s="2">
        <f t="shared" si="346"/>
        <v>9.7122302158273381</v>
      </c>
      <c r="L2463">
        <f t="shared" si="347"/>
        <v>1198.1666666666667</v>
      </c>
      <c r="M2463" s="3">
        <f t="shared" si="348"/>
        <v>0.22683958096680551</v>
      </c>
      <c r="N2463" s="2">
        <f t="shared" si="349"/>
        <v>70.068226120857702</v>
      </c>
      <c r="O2463" s="2">
        <f t="shared" si="350"/>
        <v>5.1038905717531238</v>
      </c>
    </row>
    <row r="2464" spans="1:15" x14ac:dyDescent="0.2">
      <c r="A2464" t="str">
        <f t="shared" si="342"/>
        <v>Jim Hogg County, Texas</v>
      </c>
      <c r="B2464" t="str">
        <f t="shared" si="343"/>
        <v>Jim Hogg County,</v>
      </c>
      <c r="C2464" t="s">
        <v>138</v>
      </c>
      <c r="D2464" t="s">
        <v>285</v>
      </c>
      <c r="E2464">
        <v>33</v>
      </c>
      <c r="F2464" s="4">
        <f>VLOOKUP(A2464,'[1]Population Data'!$A:$B,2,FALSE)</f>
        <v>5282</v>
      </c>
      <c r="G2464">
        <f>VLOOKUP(A2464,'[1]Population Data'!$A:$C, 3, FALSE)</f>
        <v>1710</v>
      </c>
      <c r="H2464">
        <f>VLOOKUP(A2464,'[1]Population Data'!$A:$D,4,FALSE)</f>
        <v>1659</v>
      </c>
      <c r="I2464" s="3">
        <f t="shared" si="344"/>
        <v>0.31408557364634609</v>
      </c>
      <c r="J2464" s="2">
        <f t="shared" si="345"/>
        <v>3.088888888888889</v>
      </c>
      <c r="K2464" s="2">
        <f t="shared" si="346"/>
        <v>10.683453237410072</v>
      </c>
      <c r="L2464">
        <f t="shared" si="347"/>
        <v>1198.1666666666667</v>
      </c>
      <c r="M2464" s="3">
        <f t="shared" si="348"/>
        <v>0.22683958096680551</v>
      </c>
      <c r="N2464" s="2">
        <f t="shared" si="349"/>
        <v>70.068226120857702</v>
      </c>
      <c r="O2464" s="2">
        <f t="shared" si="350"/>
        <v>5.6142796289284362</v>
      </c>
    </row>
    <row r="2465" spans="1:15" x14ac:dyDescent="0.2">
      <c r="A2465" t="str">
        <f t="shared" si="342"/>
        <v>Jim Hogg County, Texas</v>
      </c>
      <c r="B2465" t="str">
        <f t="shared" si="343"/>
        <v>Jim Hogg County,</v>
      </c>
      <c r="C2465" t="s">
        <v>138</v>
      </c>
      <c r="D2465" t="s">
        <v>286</v>
      </c>
      <c r="E2465">
        <v>21</v>
      </c>
      <c r="F2465" s="4">
        <f>VLOOKUP(A2465,'[1]Population Data'!$A:$B,2,FALSE)</f>
        <v>5282</v>
      </c>
      <c r="G2465">
        <f>VLOOKUP(A2465,'[1]Population Data'!$A:$C, 3, FALSE)</f>
        <v>1710</v>
      </c>
      <c r="H2465">
        <f>VLOOKUP(A2465,'[1]Population Data'!$A:$D,4,FALSE)</f>
        <v>1659</v>
      </c>
      <c r="I2465" s="3">
        <f t="shared" si="344"/>
        <v>0.31408557364634609</v>
      </c>
      <c r="J2465" s="2">
        <f t="shared" si="345"/>
        <v>3.088888888888889</v>
      </c>
      <c r="K2465" s="2">
        <f t="shared" si="346"/>
        <v>6.7985611510791362</v>
      </c>
      <c r="L2465">
        <f t="shared" si="347"/>
        <v>1198.1666666666667</v>
      </c>
      <c r="M2465" s="3">
        <f t="shared" si="348"/>
        <v>0.22683958096680551</v>
      </c>
      <c r="N2465" s="2">
        <f t="shared" si="349"/>
        <v>70.068226120857702</v>
      </c>
      <c r="O2465" s="2">
        <f t="shared" si="350"/>
        <v>3.5727234002271873</v>
      </c>
    </row>
    <row r="2466" spans="1:15" x14ac:dyDescent="0.2">
      <c r="A2466" t="str">
        <f t="shared" si="342"/>
        <v>Jim Hogg County, Texas</v>
      </c>
      <c r="B2466" t="str">
        <f t="shared" si="343"/>
        <v>Jim Hogg County,</v>
      </c>
      <c r="C2466" t="s">
        <v>138</v>
      </c>
      <c r="D2466" t="s">
        <v>287</v>
      </c>
      <c r="E2466">
        <v>189</v>
      </c>
      <c r="F2466" s="4">
        <f>VLOOKUP(A2466,'[1]Population Data'!$A:$B,2,FALSE)</f>
        <v>5282</v>
      </c>
      <c r="G2466">
        <f>VLOOKUP(A2466,'[1]Population Data'!$A:$C, 3, FALSE)</f>
        <v>1710</v>
      </c>
      <c r="H2466">
        <f>VLOOKUP(A2466,'[1]Population Data'!$A:$D,4,FALSE)</f>
        <v>1659</v>
      </c>
      <c r="I2466" s="3">
        <f t="shared" si="344"/>
        <v>0.31408557364634609</v>
      </c>
      <c r="J2466" s="2">
        <f t="shared" si="345"/>
        <v>3.088888888888889</v>
      </c>
      <c r="K2466" s="2">
        <f t="shared" si="346"/>
        <v>61.187050359712231</v>
      </c>
      <c r="L2466">
        <f t="shared" si="347"/>
        <v>1198.1666666666667</v>
      </c>
      <c r="M2466" s="3">
        <f t="shared" si="348"/>
        <v>0.22683958096680551</v>
      </c>
      <c r="N2466" s="2">
        <f t="shared" si="349"/>
        <v>70.068226120857702</v>
      </c>
      <c r="O2466" s="2">
        <f t="shared" si="350"/>
        <v>32.154510602044681</v>
      </c>
    </row>
    <row r="2467" spans="1:15" x14ac:dyDescent="0.2">
      <c r="A2467" t="str">
        <f t="shared" si="342"/>
        <v>Jim Hogg County, Texas</v>
      </c>
      <c r="B2467" t="str">
        <f t="shared" si="343"/>
        <v>Jim Hogg County,</v>
      </c>
      <c r="C2467" t="s">
        <v>138</v>
      </c>
      <c r="D2467" t="s">
        <v>288</v>
      </c>
      <c r="E2467">
        <v>265</v>
      </c>
      <c r="F2467" s="4">
        <f>VLOOKUP(A2467,'[1]Population Data'!$A:$B,2,FALSE)</f>
        <v>5282</v>
      </c>
      <c r="G2467">
        <f>VLOOKUP(A2467,'[1]Population Data'!$A:$C, 3, FALSE)</f>
        <v>1710</v>
      </c>
      <c r="H2467">
        <f>VLOOKUP(A2467,'[1]Population Data'!$A:$D,4,FALSE)</f>
        <v>1659</v>
      </c>
      <c r="I2467" s="3">
        <f t="shared" si="344"/>
        <v>0.31408557364634609</v>
      </c>
      <c r="J2467" s="2">
        <f t="shared" si="345"/>
        <v>3.088888888888889</v>
      </c>
      <c r="K2467" s="2">
        <f t="shared" si="346"/>
        <v>85.791366906474821</v>
      </c>
      <c r="L2467">
        <f t="shared" si="347"/>
        <v>1198.1666666666667</v>
      </c>
      <c r="M2467" s="3">
        <f t="shared" si="348"/>
        <v>0.22683958096680551</v>
      </c>
      <c r="N2467" s="2">
        <f t="shared" si="349"/>
        <v>70.068226120857702</v>
      </c>
      <c r="O2467" s="2">
        <f t="shared" si="350"/>
        <v>45.084366717152598</v>
      </c>
    </row>
    <row r="2468" spans="1:15" x14ac:dyDescent="0.2">
      <c r="A2468" t="str">
        <f t="shared" si="342"/>
        <v>Jim Hogg County, Texas</v>
      </c>
      <c r="B2468" t="str">
        <f t="shared" si="343"/>
        <v>Jim Hogg County,</v>
      </c>
      <c r="C2468" t="s">
        <v>138</v>
      </c>
      <c r="D2468" t="s">
        <v>289</v>
      </c>
      <c r="E2468">
        <v>57</v>
      </c>
      <c r="F2468" s="4">
        <f>VLOOKUP(A2468,'[1]Population Data'!$A:$B,2,FALSE)</f>
        <v>5282</v>
      </c>
      <c r="G2468">
        <f>VLOOKUP(A2468,'[1]Population Data'!$A:$C, 3, FALSE)</f>
        <v>1710</v>
      </c>
      <c r="H2468">
        <f>VLOOKUP(A2468,'[1]Population Data'!$A:$D,4,FALSE)</f>
        <v>1659</v>
      </c>
      <c r="I2468" s="3">
        <f t="shared" si="344"/>
        <v>0.31408557364634609</v>
      </c>
      <c r="J2468" s="2">
        <f t="shared" si="345"/>
        <v>3.088888888888889</v>
      </c>
      <c r="K2468" s="2">
        <f t="shared" si="346"/>
        <v>18.453237410071942</v>
      </c>
      <c r="L2468">
        <f t="shared" si="347"/>
        <v>1198.1666666666667</v>
      </c>
      <c r="M2468" s="3">
        <f t="shared" si="348"/>
        <v>0.22683958096680551</v>
      </c>
      <c r="N2468" s="2">
        <f t="shared" si="349"/>
        <v>70.068226120857702</v>
      </c>
      <c r="O2468" s="2">
        <f t="shared" si="350"/>
        <v>9.697392086330936</v>
      </c>
    </row>
    <row r="2469" spans="1:15" x14ac:dyDescent="0.2">
      <c r="A2469" t="str">
        <f t="shared" si="342"/>
        <v>Jim Hogg County, Texas</v>
      </c>
      <c r="B2469" t="str">
        <f t="shared" si="343"/>
        <v>Jim Hogg County,</v>
      </c>
      <c r="C2469" t="s">
        <v>138</v>
      </c>
      <c r="D2469" t="s">
        <v>290</v>
      </c>
      <c r="E2469">
        <v>272</v>
      </c>
      <c r="F2469" s="4">
        <f>VLOOKUP(A2469,'[1]Population Data'!$A:$B,2,FALSE)</f>
        <v>5282</v>
      </c>
      <c r="G2469">
        <f>VLOOKUP(A2469,'[1]Population Data'!$A:$C, 3, FALSE)</f>
        <v>1710</v>
      </c>
      <c r="H2469">
        <f>VLOOKUP(A2469,'[1]Population Data'!$A:$D,4,FALSE)</f>
        <v>1659</v>
      </c>
      <c r="I2469" s="3">
        <f t="shared" si="344"/>
        <v>0.31408557364634609</v>
      </c>
      <c r="J2469" s="2">
        <f t="shared" si="345"/>
        <v>3.088888888888889</v>
      </c>
      <c r="K2469" s="2">
        <f t="shared" si="346"/>
        <v>88.057553956834525</v>
      </c>
      <c r="L2469">
        <f t="shared" si="347"/>
        <v>1198.1666666666667</v>
      </c>
      <c r="M2469" s="3">
        <f t="shared" si="348"/>
        <v>0.22683958096680551</v>
      </c>
      <c r="N2469" s="2">
        <f t="shared" si="349"/>
        <v>70.068226120857702</v>
      </c>
      <c r="O2469" s="2">
        <f t="shared" si="350"/>
        <v>46.275274517228326</v>
      </c>
    </row>
    <row r="2470" spans="1:15" x14ac:dyDescent="0.2">
      <c r="A2470" t="str">
        <f t="shared" si="342"/>
        <v>Jim Hogg County, Texas</v>
      </c>
      <c r="B2470" t="str">
        <f t="shared" si="343"/>
        <v>Jim Hogg County,</v>
      </c>
      <c r="C2470" t="s">
        <v>138</v>
      </c>
      <c r="D2470" t="s">
        <v>291</v>
      </c>
      <c r="E2470">
        <v>9</v>
      </c>
      <c r="F2470" s="4">
        <f>VLOOKUP(A2470,'[1]Population Data'!$A:$B,2,FALSE)</f>
        <v>5282</v>
      </c>
      <c r="G2470">
        <f>VLOOKUP(A2470,'[1]Population Data'!$A:$C, 3, FALSE)</f>
        <v>1710</v>
      </c>
      <c r="H2470">
        <f>VLOOKUP(A2470,'[1]Population Data'!$A:$D,4,FALSE)</f>
        <v>1659</v>
      </c>
      <c r="I2470" s="3">
        <f t="shared" si="344"/>
        <v>0.31408557364634609</v>
      </c>
      <c r="J2470" s="2">
        <f t="shared" si="345"/>
        <v>3.088888888888889</v>
      </c>
      <c r="K2470" s="2">
        <f t="shared" si="346"/>
        <v>2.9136690647482015</v>
      </c>
      <c r="L2470">
        <f t="shared" si="347"/>
        <v>1198.1666666666667</v>
      </c>
      <c r="M2470" s="3">
        <f t="shared" si="348"/>
        <v>0.22683958096680551</v>
      </c>
      <c r="N2470" s="2">
        <f t="shared" si="349"/>
        <v>70.068226120857702</v>
      </c>
      <c r="O2470" s="2">
        <f t="shared" si="350"/>
        <v>1.5311671715259372</v>
      </c>
    </row>
    <row r="2471" spans="1:15" x14ac:dyDescent="0.2">
      <c r="A2471" t="str">
        <f t="shared" si="342"/>
        <v>Jim Hogg County, Texas</v>
      </c>
      <c r="B2471" t="str">
        <f t="shared" si="343"/>
        <v>Jim Hogg County,</v>
      </c>
      <c r="C2471" t="s">
        <v>138</v>
      </c>
      <c r="D2471" t="s">
        <v>292</v>
      </c>
      <c r="E2471">
        <v>0</v>
      </c>
      <c r="F2471" s="4">
        <f>VLOOKUP(A2471,'[1]Population Data'!$A:$B,2,FALSE)</f>
        <v>5282</v>
      </c>
      <c r="G2471">
        <f>VLOOKUP(A2471,'[1]Population Data'!$A:$C, 3, FALSE)</f>
        <v>1710</v>
      </c>
      <c r="H2471">
        <f>VLOOKUP(A2471,'[1]Population Data'!$A:$D,4,FALSE)</f>
        <v>1659</v>
      </c>
      <c r="I2471" s="3">
        <f t="shared" si="344"/>
        <v>0.31408557364634609</v>
      </c>
      <c r="J2471" s="2">
        <f t="shared" si="345"/>
        <v>3.088888888888889</v>
      </c>
      <c r="K2471" s="2">
        <f t="shared" si="346"/>
        <v>0</v>
      </c>
      <c r="L2471">
        <f t="shared" si="347"/>
        <v>1198.1666666666667</v>
      </c>
      <c r="M2471" s="3">
        <f t="shared" si="348"/>
        <v>0.22683958096680551</v>
      </c>
      <c r="N2471" s="2">
        <f t="shared" si="349"/>
        <v>70.068226120857702</v>
      </c>
      <c r="O2471" s="2">
        <f t="shared" si="350"/>
        <v>0</v>
      </c>
    </row>
    <row r="2472" spans="1:15" x14ac:dyDescent="0.2">
      <c r="A2472" t="str">
        <f t="shared" si="342"/>
        <v>Jim Hogg County, Texas</v>
      </c>
      <c r="B2472" t="str">
        <f t="shared" si="343"/>
        <v>Jim Hogg County,</v>
      </c>
      <c r="C2472" t="s">
        <v>138</v>
      </c>
      <c r="D2472" t="s">
        <v>293</v>
      </c>
      <c r="E2472">
        <v>38</v>
      </c>
      <c r="F2472" s="4">
        <f>VLOOKUP(A2472,'[1]Population Data'!$A:$B,2,FALSE)</f>
        <v>5282</v>
      </c>
      <c r="G2472">
        <f>VLOOKUP(A2472,'[1]Population Data'!$A:$C, 3, FALSE)</f>
        <v>1710</v>
      </c>
      <c r="H2472">
        <f>VLOOKUP(A2472,'[1]Population Data'!$A:$D,4,FALSE)</f>
        <v>1659</v>
      </c>
      <c r="I2472" s="3">
        <f t="shared" si="344"/>
        <v>0.31408557364634609</v>
      </c>
      <c r="J2472" s="2">
        <f t="shared" si="345"/>
        <v>3.088888888888889</v>
      </c>
      <c r="K2472" s="2">
        <f t="shared" si="346"/>
        <v>12.302158273381295</v>
      </c>
      <c r="L2472">
        <f t="shared" si="347"/>
        <v>1198.1666666666667</v>
      </c>
      <c r="M2472" s="3">
        <f t="shared" si="348"/>
        <v>0.22683958096680551</v>
      </c>
      <c r="N2472" s="2">
        <f t="shared" si="349"/>
        <v>70.068226120857702</v>
      </c>
      <c r="O2472" s="2">
        <f t="shared" si="350"/>
        <v>6.4649280575539567</v>
      </c>
    </row>
    <row r="2473" spans="1:15" x14ac:dyDescent="0.2">
      <c r="A2473" t="str">
        <f t="shared" si="342"/>
        <v>Jim Hogg County, Texas</v>
      </c>
      <c r="B2473" t="str">
        <f t="shared" si="343"/>
        <v>Jim Hogg County,</v>
      </c>
      <c r="C2473" t="s">
        <v>138</v>
      </c>
      <c r="D2473" t="s">
        <v>294</v>
      </c>
      <c r="E2473">
        <v>287</v>
      </c>
      <c r="F2473" s="4">
        <f>VLOOKUP(A2473,'[1]Population Data'!$A:$B,2,FALSE)</f>
        <v>5282</v>
      </c>
      <c r="G2473">
        <f>VLOOKUP(A2473,'[1]Population Data'!$A:$C, 3, FALSE)</f>
        <v>1710</v>
      </c>
      <c r="H2473">
        <f>VLOOKUP(A2473,'[1]Population Data'!$A:$D,4,FALSE)</f>
        <v>1659</v>
      </c>
      <c r="I2473" s="3">
        <f t="shared" si="344"/>
        <v>0.31408557364634609</v>
      </c>
      <c r="J2473" s="2">
        <f t="shared" si="345"/>
        <v>3.088888888888889</v>
      </c>
      <c r="K2473" s="2">
        <f t="shared" si="346"/>
        <v>92.913669064748191</v>
      </c>
      <c r="L2473">
        <f t="shared" si="347"/>
        <v>1198.1666666666667</v>
      </c>
      <c r="M2473" s="3">
        <f t="shared" si="348"/>
        <v>0.22683958096680551</v>
      </c>
      <c r="N2473" s="2">
        <f t="shared" si="349"/>
        <v>70.068226120857702</v>
      </c>
      <c r="O2473" s="2">
        <f t="shared" si="350"/>
        <v>48.827219803104882</v>
      </c>
    </row>
    <row r="2474" spans="1:15" x14ac:dyDescent="0.2">
      <c r="A2474" t="str">
        <f t="shared" si="342"/>
        <v>Jim Hogg County, Texas</v>
      </c>
      <c r="B2474" t="str">
        <f t="shared" si="343"/>
        <v>Jim Hogg County,</v>
      </c>
      <c r="C2474" t="s">
        <v>138</v>
      </c>
      <c r="D2474" t="s">
        <v>295</v>
      </c>
      <c r="E2474">
        <v>46</v>
      </c>
      <c r="F2474" s="4">
        <f>VLOOKUP(A2474,'[1]Population Data'!$A:$B,2,FALSE)</f>
        <v>5282</v>
      </c>
      <c r="G2474">
        <f>VLOOKUP(A2474,'[1]Population Data'!$A:$C, 3, FALSE)</f>
        <v>1710</v>
      </c>
      <c r="H2474">
        <f>VLOOKUP(A2474,'[1]Population Data'!$A:$D,4,FALSE)</f>
        <v>1659</v>
      </c>
      <c r="I2474" s="3">
        <f t="shared" si="344"/>
        <v>0.31408557364634609</v>
      </c>
      <c r="J2474" s="2">
        <f t="shared" si="345"/>
        <v>3.088888888888889</v>
      </c>
      <c r="K2474" s="2">
        <f t="shared" si="346"/>
        <v>14.892086330935252</v>
      </c>
      <c r="L2474">
        <f t="shared" si="347"/>
        <v>1198.1666666666667</v>
      </c>
      <c r="M2474" s="3">
        <f t="shared" si="348"/>
        <v>0.22683958096680551</v>
      </c>
      <c r="N2474" s="2">
        <f t="shared" si="349"/>
        <v>70.068226120857702</v>
      </c>
      <c r="O2474" s="2">
        <f t="shared" si="350"/>
        <v>7.8259655433547906</v>
      </c>
    </row>
    <row r="2475" spans="1:15" x14ac:dyDescent="0.2">
      <c r="A2475" t="str">
        <f t="shared" si="342"/>
        <v>Jim Hogg County, Texas</v>
      </c>
      <c r="B2475" t="str">
        <f t="shared" si="343"/>
        <v>Jim Hogg County,</v>
      </c>
      <c r="C2475" t="s">
        <v>138</v>
      </c>
      <c r="D2475" t="s">
        <v>296</v>
      </c>
      <c r="E2475">
        <v>58</v>
      </c>
      <c r="F2475" s="4">
        <f>VLOOKUP(A2475,'[1]Population Data'!$A:$B,2,FALSE)</f>
        <v>5282</v>
      </c>
      <c r="G2475">
        <f>VLOOKUP(A2475,'[1]Population Data'!$A:$C, 3, FALSE)</f>
        <v>1710</v>
      </c>
      <c r="H2475">
        <f>VLOOKUP(A2475,'[1]Population Data'!$A:$D,4,FALSE)</f>
        <v>1659</v>
      </c>
      <c r="I2475" s="3">
        <f t="shared" si="344"/>
        <v>0.31408557364634609</v>
      </c>
      <c r="J2475" s="2">
        <f t="shared" si="345"/>
        <v>3.088888888888889</v>
      </c>
      <c r="K2475" s="2">
        <f t="shared" si="346"/>
        <v>18.776978417266186</v>
      </c>
      <c r="L2475">
        <f t="shared" si="347"/>
        <v>1198.1666666666667</v>
      </c>
      <c r="M2475" s="3">
        <f t="shared" si="348"/>
        <v>0.22683958096680551</v>
      </c>
      <c r="N2475" s="2">
        <f t="shared" si="349"/>
        <v>70.068226120857702</v>
      </c>
      <c r="O2475" s="2">
        <f t="shared" si="350"/>
        <v>9.8675217720560386</v>
      </c>
    </row>
    <row r="2476" spans="1:15" x14ac:dyDescent="0.2">
      <c r="A2476" t="str">
        <f t="shared" si="342"/>
        <v>Jim Hogg County, Texas</v>
      </c>
      <c r="B2476" t="str">
        <f t="shared" si="343"/>
        <v>Jim Hogg County,</v>
      </c>
      <c r="C2476" t="s">
        <v>138</v>
      </c>
      <c r="D2476" t="s">
        <v>297</v>
      </c>
      <c r="E2476">
        <v>179</v>
      </c>
      <c r="F2476" s="4">
        <f>VLOOKUP(A2476,'[1]Population Data'!$A:$B,2,FALSE)</f>
        <v>5282</v>
      </c>
      <c r="G2476">
        <f>VLOOKUP(A2476,'[1]Population Data'!$A:$C, 3, FALSE)</f>
        <v>1710</v>
      </c>
      <c r="H2476">
        <f>VLOOKUP(A2476,'[1]Population Data'!$A:$D,4,FALSE)</f>
        <v>1659</v>
      </c>
      <c r="I2476" s="3">
        <f t="shared" si="344"/>
        <v>0.31408557364634609</v>
      </c>
      <c r="J2476" s="2">
        <f t="shared" si="345"/>
        <v>3.088888888888889</v>
      </c>
      <c r="K2476" s="2">
        <f t="shared" si="346"/>
        <v>57.949640287769782</v>
      </c>
      <c r="L2476">
        <f t="shared" si="347"/>
        <v>1198.1666666666667</v>
      </c>
      <c r="M2476" s="3">
        <f t="shared" si="348"/>
        <v>0.22683958096680551</v>
      </c>
      <c r="N2476" s="2">
        <f t="shared" si="349"/>
        <v>70.068226120857702</v>
      </c>
      <c r="O2476" s="2">
        <f t="shared" si="350"/>
        <v>30.453213744793633</v>
      </c>
    </row>
    <row r="2477" spans="1:15" x14ac:dyDescent="0.2">
      <c r="A2477" t="str">
        <f t="shared" si="342"/>
        <v>Jim Hogg County, Texas</v>
      </c>
      <c r="B2477" t="str">
        <f t="shared" si="343"/>
        <v>Jim Hogg County,</v>
      </c>
      <c r="C2477" t="s">
        <v>138</v>
      </c>
      <c r="D2477" t="s">
        <v>298</v>
      </c>
      <c r="E2477">
        <v>7</v>
      </c>
      <c r="F2477" s="4">
        <f>VLOOKUP(A2477,'[1]Population Data'!$A:$B,2,FALSE)</f>
        <v>5282</v>
      </c>
      <c r="G2477">
        <f>VLOOKUP(A2477,'[1]Population Data'!$A:$C, 3, FALSE)</f>
        <v>1710</v>
      </c>
      <c r="H2477">
        <f>VLOOKUP(A2477,'[1]Population Data'!$A:$D,4,FALSE)</f>
        <v>1659</v>
      </c>
      <c r="I2477" s="3">
        <f t="shared" si="344"/>
        <v>0.31408557364634609</v>
      </c>
      <c r="J2477" s="2">
        <f t="shared" si="345"/>
        <v>3.088888888888889</v>
      </c>
      <c r="K2477" s="2">
        <f t="shared" si="346"/>
        <v>2.2661870503597124</v>
      </c>
      <c r="L2477">
        <f t="shared" si="347"/>
        <v>1198.1666666666667</v>
      </c>
      <c r="M2477" s="3">
        <f t="shared" si="348"/>
        <v>0.22683958096680551</v>
      </c>
      <c r="N2477" s="2">
        <f t="shared" si="349"/>
        <v>70.068226120857702</v>
      </c>
      <c r="O2477" s="2">
        <f t="shared" si="350"/>
        <v>1.1909078000757292</v>
      </c>
    </row>
    <row r="2478" spans="1:15" x14ac:dyDescent="0.2">
      <c r="A2478" t="str">
        <f t="shared" si="342"/>
        <v>Jim Hogg County, Texas</v>
      </c>
      <c r="B2478" t="str">
        <f t="shared" si="343"/>
        <v>Jim Hogg County,</v>
      </c>
      <c r="C2478" t="s">
        <v>138</v>
      </c>
      <c r="D2478" t="s">
        <v>299</v>
      </c>
      <c r="E2478">
        <v>56</v>
      </c>
      <c r="F2478" s="4">
        <f>VLOOKUP(A2478,'[1]Population Data'!$A:$B,2,FALSE)</f>
        <v>5282</v>
      </c>
      <c r="G2478">
        <f>VLOOKUP(A2478,'[1]Population Data'!$A:$C, 3, FALSE)</f>
        <v>1710</v>
      </c>
      <c r="H2478">
        <f>VLOOKUP(A2478,'[1]Population Data'!$A:$D,4,FALSE)</f>
        <v>1659</v>
      </c>
      <c r="I2478" s="3">
        <f t="shared" si="344"/>
        <v>0.31408557364634609</v>
      </c>
      <c r="J2478" s="2">
        <f t="shared" si="345"/>
        <v>3.088888888888889</v>
      </c>
      <c r="K2478" s="2">
        <f t="shared" si="346"/>
        <v>18.129496402877699</v>
      </c>
      <c r="L2478">
        <f t="shared" si="347"/>
        <v>1198.1666666666667</v>
      </c>
      <c r="M2478" s="3">
        <f t="shared" si="348"/>
        <v>0.22683958096680551</v>
      </c>
      <c r="N2478" s="2">
        <f t="shared" si="349"/>
        <v>70.068226120857702</v>
      </c>
      <c r="O2478" s="2">
        <f t="shared" si="350"/>
        <v>9.5272624006058333</v>
      </c>
    </row>
    <row r="2479" spans="1:15" x14ac:dyDescent="0.2">
      <c r="A2479" t="str">
        <f t="shared" si="342"/>
        <v>Jim Hogg County, Texas</v>
      </c>
      <c r="B2479" t="str">
        <f t="shared" si="343"/>
        <v>Jim Hogg County,</v>
      </c>
      <c r="C2479" t="s">
        <v>138</v>
      </c>
      <c r="D2479" t="s">
        <v>300</v>
      </c>
      <c r="E2479">
        <v>44</v>
      </c>
      <c r="F2479" s="4">
        <f>VLOOKUP(A2479,'[1]Population Data'!$A:$B,2,FALSE)</f>
        <v>5282</v>
      </c>
      <c r="G2479">
        <f>VLOOKUP(A2479,'[1]Population Data'!$A:$C, 3, FALSE)</f>
        <v>1710</v>
      </c>
      <c r="H2479">
        <f>VLOOKUP(A2479,'[1]Population Data'!$A:$D,4,FALSE)</f>
        <v>1659</v>
      </c>
      <c r="I2479" s="3">
        <f t="shared" si="344"/>
        <v>0.31408557364634609</v>
      </c>
      <c r="J2479" s="2">
        <f t="shared" si="345"/>
        <v>3.088888888888889</v>
      </c>
      <c r="K2479" s="2">
        <f t="shared" si="346"/>
        <v>14.244604316546763</v>
      </c>
      <c r="L2479">
        <f t="shared" si="347"/>
        <v>1198.1666666666667</v>
      </c>
      <c r="M2479" s="3">
        <f t="shared" si="348"/>
        <v>0.22683958096680551</v>
      </c>
      <c r="N2479" s="2">
        <f t="shared" si="349"/>
        <v>70.068226120857702</v>
      </c>
      <c r="O2479" s="2">
        <f t="shared" si="350"/>
        <v>7.4857061719045817</v>
      </c>
    </row>
    <row r="2480" spans="1:15" x14ac:dyDescent="0.2">
      <c r="A2480" t="str">
        <f t="shared" si="342"/>
        <v>Jim Hogg County, Texas</v>
      </c>
      <c r="B2480" t="str">
        <f t="shared" si="343"/>
        <v>Jim Hogg County,</v>
      </c>
      <c r="C2480" t="s">
        <v>138</v>
      </c>
      <c r="D2480" t="s">
        <v>301</v>
      </c>
      <c r="E2480">
        <v>0</v>
      </c>
      <c r="F2480" s="4">
        <f>VLOOKUP(A2480,'[1]Population Data'!$A:$B,2,FALSE)</f>
        <v>5282</v>
      </c>
      <c r="G2480">
        <f>VLOOKUP(A2480,'[1]Population Data'!$A:$C, 3, FALSE)</f>
        <v>1710</v>
      </c>
      <c r="H2480">
        <f>VLOOKUP(A2480,'[1]Population Data'!$A:$D,4,FALSE)</f>
        <v>1659</v>
      </c>
      <c r="I2480" s="3">
        <f t="shared" si="344"/>
        <v>0.31408557364634609</v>
      </c>
      <c r="J2480" s="2">
        <f t="shared" si="345"/>
        <v>3.088888888888889</v>
      </c>
      <c r="K2480" s="2">
        <f t="shared" si="346"/>
        <v>0</v>
      </c>
      <c r="L2480">
        <f t="shared" si="347"/>
        <v>1198.1666666666667</v>
      </c>
      <c r="M2480" s="3">
        <f t="shared" si="348"/>
        <v>0.22683958096680551</v>
      </c>
      <c r="N2480" s="2">
        <f t="shared" si="349"/>
        <v>70.068226120857702</v>
      </c>
      <c r="O2480" s="2">
        <f t="shared" si="350"/>
        <v>0</v>
      </c>
    </row>
    <row r="2481" spans="1:15" x14ac:dyDescent="0.2">
      <c r="A2481" t="str">
        <f t="shared" si="342"/>
        <v>Jim Hogg County, Texas</v>
      </c>
      <c r="B2481" t="str">
        <f t="shared" si="343"/>
        <v>Jim Hogg County,</v>
      </c>
      <c r="C2481" t="s">
        <v>138</v>
      </c>
      <c r="D2481" t="s">
        <v>302</v>
      </c>
      <c r="E2481">
        <v>14</v>
      </c>
      <c r="F2481" s="4">
        <f>VLOOKUP(A2481,'[1]Population Data'!$A:$B,2,FALSE)</f>
        <v>5282</v>
      </c>
      <c r="G2481">
        <f>VLOOKUP(A2481,'[1]Population Data'!$A:$C, 3, FALSE)</f>
        <v>1710</v>
      </c>
      <c r="H2481">
        <f>VLOOKUP(A2481,'[1]Population Data'!$A:$D,4,FALSE)</f>
        <v>1659</v>
      </c>
      <c r="I2481" s="3">
        <f t="shared" si="344"/>
        <v>0.31408557364634609</v>
      </c>
      <c r="J2481" s="2">
        <f t="shared" si="345"/>
        <v>3.088888888888889</v>
      </c>
      <c r="K2481" s="2">
        <f t="shared" si="346"/>
        <v>4.5323741007194247</v>
      </c>
      <c r="L2481">
        <f t="shared" si="347"/>
        <v>1198.1666666666667</v>
      </c>
      <c r="M2481" s="3">
        <f t="shared" si="348"/>
        <v>0.22683958096680551</v>
      </c>
      <c r="N2481" s="2">
        <f t="shared" si="349"/>
        <v>70.068226120857702</v>
      </c>
      <c r="O2481" s="2">
        <f t="shared" si="350"/>
        <v>2.3818156001514583</v>
      </c>
    </row>
    <row r="2482" spans="1:15" x14ac:dyDescent="0.2">
      <c r="A2482" t="str">
        <f t="shared" si="342"/>
        <v>Jim Wells County, Texas</v>
      </c>
      <c r="B2482" t="str">
        <f t="shared" si="343"/>
        <v>Jim Wells County,</v>
      </c>
      <c r="C2482" t="s">
        <v>139</v>
      </c>
      <c r="D2482" t="s">
        <v>283</v>
      </c>
      <c r="E2482">
        <v>1118</v>
      </c>
      <c r="F2482" s="4">
        <f>VLOOKUP(A2482,'[1]Population Data'!$A:$B,2,FALSE)</f>
        <v>41192</v>
      </c>
      <c r="G2482">
        <f>VLOOKUP(A2482,'[1]Population Data'!$A:$C, 3, FALSE)</f>
        <v>13043</v>
      </c>
      <c r="H2482">
        <f>VLOOKUP(A2482,'[1]Population Data'!$A:$D,4,FALSE)</f>
        <v>11591</v>
      </c>
      <c r="I2482" s="3">
        <f t="shared" si="344"/>
        <v>0.28138959021169158</v>
      </c>
      <c r="J2482" s="2">
        <f t="shared" si="345"/>
        <v>3.1581691328682053</v>
      </c>
      <c r="K2482" s="2">
        <f t="shared" si="346"/>
        <v>354.0025733152068</v>
      </c>
      <c r="L2482">
        <f t="shared" si="347"/>
        <v>8371.2777777777774</v>
      </c>
      <c r="M2482" s="3">
        <f t="shared" si="348"/>
        <v>0.20322581515288837</v>
      </c>
      <c r="N2482" s="2">
        <f t="shared" si="349"/>
        <v>64.18214964178317</v>
      </c>
      <c r="O2482" s="2">
        <f t="shared" si="350"/>
        <v>170.40484600569692</v>
      </c>
    </row>
    <row r="2483" spans="1:15" x14ac:dyDescent="0.2">
      <c r="A2483" t="str">
        <f t="shared" si="342"/>
        <v>Jim Wells County, Texas</v>
      </c>
      <c r="B2483" t="str">
        <f t="shared" si="343"/>
        <v>Jim Wells County,</v>
      </c>
      <c r="C2483" t="s">
        <v>139</v>
      </c>
      <c r="D2483" t="s">
        <v>284</v>
      </c>
      <c r="E2483">
        <v>535</v>
      </c>
      <c r="F2483" s="4">
        <f>VLOOKUP(A2483,'[1]Population Data'!$A:$B,2,FALSE)</f>
        <v>41192</v>
      </c>
      <c r="G2483">
        <f>VLOOKUP(A2483,'[1]Population Data'!$A:$C, 3, FALSE)</f>
        <v>13043</v>
      </c>
      <c r="H2483">
        <f>VLOOKUP(A2483,'[1]Population Data'!$A:$D,4,FALSE)</f>
        <v>11591</v>
      </c>
      <c r="I2483" s="3">
        <f t="shared" si="344"/>
        <v>0.28138959021169158</v>
      </c>
      <c r="J2483" s="2">
        <f t="shared" si="345"/>
        <v>3.1581691328682053</v>
      </c>
      <c r="K2483" s="2">
        <f t="shared" si="346"/>
        <v>169.4019469799961</v>
      </c>
      <c r="L2483">
        <f t="shared" si="347"/>
        <v>8371.2777777777774</v>
      </c>
      <c r="M2483" s="3">
        <f t="shared" si="348"/>
        <v>0.20322581515288837</v>
      </c>
      <c r="N2483" s="2">
        <f t="shared" si="349"/>
        <v>64.18214964178317</v>
      </c>
      <c r="O2483" s="2">
        <f t="shared" si="350"/>
        <v>81.544358330096472</v>
      </c>
    </row>
    <row r="2484" spans="1:15" x14ac:dyDescent="0.2">
      <c r="A2484" t="str">
        <f t="shared" si="342"/>
        <v>Jim Wells County, Texas</v>
      </c>
      <c r="B2484" t="str">
        <f t="shared" si="343"/>
        <v>Jim Wells County,</v>
      </c>
      <c r="C2484" t="s">
        <v>139</v>
      </c>
      <c r="D2484" t="s">
        <v>285</v>
      </c>
      <c r="E2484">
        <v>398</v>
      </c>
      <c r="F2484" s="4">
        <f>VLOOKUP(A2484,'[1]Population Data'!$A:$B,2,FALSE)</f>
        <v>41192</v>
      </c>
      <c r="G2484">
        <f>VLOOKUP(A2484,'[1]Population Data'!$A:$C, 3, FALSE)</f>
        <v>13043</v>
      </c>
      <c r="H2484">
        <f>VLOOKUP(A2484,'[1]Population Data'!$A:$D,4,FALSE)</f>
        <v>11591</v>
      </c>
      <c r="I2484" s="3">
        <f t="shared" si="344"/>
        <v>0.28138959021169158</v>
      </c>
      <c r="J2484" s="2">
        <f t="shared" si="345"/>
        <v>3.1581691328682053</v>
      </c>
      <c r="K2484" s="2">
        <f t="shared" si="346"/>
        <v>126.02238298698776</v>
      </c>
      <c r="L2484">
        <f t="shared" si="347"/>
        <v>8371.2777777777774</v>
      </c>
      <c r="M2484" s="3">
        <f t="shared" si="348"/>
        <v>0.20322581515288837</v>
      </c>
      <c r="N2484" s="2">
        <f t="shared" si="349"/>
        <v>64.18214964178317</v>
      </c>
      <c r="O2484" s="2">
        <f t="shared" si="350"/>
        <v>60.662905823137187</v>
      </c>
    </row>
    <row r="2485" spans="1:15" x14ac:dyDescent="0.2">
      <c r="A2485" t="str">
        <f t="shared" si="342"/>
        <v>Jim Wells County, Texas</v>
      </c>
      <c r="B2485" t="str">
        <f t="shared" si="343"/>
        <v>Jim Wells County,</v>
      </c>
      <c r="C2485" t="s">
        <v>139</v>
      </c>
      <c r="D2485" t="s">
        <v>286</v>
      </c>
      <c r="E2485">
        <v>47</v>
      </c>
      <c r="F2485" s="4">
        <f>VLOOKUP(A2485,'[1]Population Data'!$A:$B,2,FALSE)</f>
        <v>41192</v>
      </c>
      <c r="G2485">
        <f>VLOOKUP(A2485,'[1]Population Data'!$A:$C, 3, FALSE)</f>
        <v>13043</v>
      </c>
      <c r="H2485">
        <f>VLOOKUP(A2485,'[1]Population Data'!$A:$D,4,FALSE)</f>
        <v>11591</v>
      </c>
      <c r="I2485" s="3">
        <f t="shared" si="344"/>
        <v>0.28138959021169158</v>
      </c>
      <c r="J2485" s="2">
        <f t="shared" si="345"/>
        <v>3.1581691328682053</v>
      </c>
      <c r="K2485" s="2">
        <f t="shared" si="346"/>
        <v>14.882040201980967</v>
      </c>
      <c r="L2485">
        <f t="shared" si="347"/>
        <v>8371.2777777777774</v>
      </c>
      <c r="M2485" s="3">
        <f t="shared" si="348"/>
        <v>0.20322581515288837</v>
      </c>
      <c r="N2485" s="2">
        <f t="shared" si="349"/>
        <v>64.18214964178317</v>
      </c>
      <c r="O2485" s="2">
        <f t="shared" si="350"/>
        <v>7.1637099841393148</v>
      </c>
    </row>
    <row r="2486" spans="1:15" x14ac:dyDescent="0.2">
      <c r="A2486" t="str">
        <f t="shared" si="342"/>
        <v>Jim Wells County, Texas</v>
      </c>
      <c r="B2486" t="str">
        <f t="shared" si="343"/>
        <v>Jim Wells County,</v>
      </c>
      <c r="C2486" t="s">
        <v>139</v>
      </c>
      <c r="D2486" t="s">
        <v>287</v>
      </c>
      <c r="E2486">
        <v>1226</v>
      </c>
      <c r="F2486" s="4">
        <f>VLOOKUP(A2486,'[1]Population Data'!$A:$B,2,FALSE)</f>
        <v>41192</v>
      </c>
      <c r="G2486">
        <f>VLOOKUP(A2486,'[1]Population Data'!$A:$C, 3, FALSE)</f>
        <v>13043</v>
      </c>
      <c r="H2486">
        <f>VLOOKUP(A2486,'[1]Population Data'!$A:$D,4,FALSE)</f>
        <v>11591</v>
      </c>
      <c r="I2486" s="3">
        <f t="shared" si="344"/>
        <v>0.28138959021169158</v>
      </c>
      <c r="J2486" s="2">
        <f t="shared" si="345"/>
        <v>3.1581691328682053</v>
      </c>
      <c r="K2486" s="2">
        <f t="shared" si="346"/>
        <v>388.19960186443967</v>
      </c>
      <c r="L2486">
        <f t="shared" si="347"/>
        <v>8371.2777777777774</v>
      </c>
      <c r="M2486" s="3">
        <f t="shared" si="348"/>
        <v>0.20322581515288837</v>
      </c>
      <c r="N2486" s="2">
        <f t="shared" si="349"/>
        <v>64.18214964178317</v>
      </c>
      <c r="O2486" s="2">
        <f t="shared" si="350"/>
        <v>186.86613703308086</v>
      </c>
    </row>
    <row r="2487" spans="1:15" x14ac:dyDescent="0.2">
      <c r="A2487" t="str">
        <f t="shared" si="342"/>
        <v>Jim Wells County, Texas</v>
      </c>
      <c r="B2487" t="str">
        <f t="shared" si="343"/>
        <v>Jim Wells County,</v>
      </c>
      <c r="C2487" t="s">
        <v>139</v>
      </c>
      <c r="D2487" t="s">
        <v>288</v>
      </c>
      <c r="E2487">
        <v>1275</v>
      </c>
      <c r="F2487" s="4">
        <f>VLOOKUP(A2487,'[1]Population Data'!$A:$B,2,FALSE)</f>
        <v>41192</v>
      </c>
      <c r="G2487">
        <f>VLOOKUP(A2487,'[1]Population Data'!$A:$C, 3, FALSE)</f>
        <v>13043</v>
      </c>
      <c r="H2487">
        <f>VLOOKUP(A2487,'[1]Population Data'!$A:$D,4,FALSE)</f>
        <v>11591</v>
      </c>
      <c r="I2487" s="3">
        <f t="shared" si="344"/>
        <v>0.28138959021169158</v>
      </c>
      <c r="J2487" s="2">
        <f t="shared" si="345"/>
        <v>3.1581691328682053</v>
      </c>
      <c r="K2487" s="2">
        <f t="shared" si="346"/>
        <v>403.71492037288795</v>
      </c>
      <c r="L2487">
        <f t="shared" si="347"/>
        <v>8371.2777777777774</v>
      </c>
      <c r="M2487" s="3">
        <f t="shared" si="348"/>
        <v>0.20322581515288837</v>
      </c>
      <c r="N2487" s="2">
        <f t="shared" si="349"/>
        <v>64.18214964178317</v>
      </c>
      <c r="O2487" s="2">
        <f t="shared" si="350"/>
        <v>194.33468573994952</v>
      </c>
    </row>
    <row r="2488" spans="1:15" x14ac:dyDescent="0.2">
      <c r="A2488" t="str">
        <f t="shared" si="342"/>
        <v>Jim Wells County, Texas</v>
      </c>
      <c r="B2488" t="str">
        <f t="shared" si="343"/>
        <v>Jim Wells County,</v>
      </c>
      <c r="C2488" t="s">
        <v>139</v>
      </c>
      <c r="D2488" t="s">
        <v>289</v>
      </c>
      <c r="E2488">
        <v>353</v>
      </c>
      <c r="F2488" s="4">
        <f>VLOOKUP(A2488,'[1]Population Data'!$A:$B,2,FALSE)</f>
        <v>41192</v>
      </c>
      <c r="G2488">
        <f>VLOOKUP(A2488,'[1]Population Data'!$A:$C, 3, FALSE)</f>
        <v>13043</v>
      </c>
      <c r="H2488">
        <f>VLOOKUP(A2488,'[1]Population Data'!$A:$D,4,FALSE)</f>
        <v>11591</v>
      </c>
      <c r="I2488" s="3">
        <f t="shared" si="344"/>
        <v>0.28138959021169158</v>
      </c>
      <c r="J2488" s="2">
        <f t="shared" si="345"/>
        <v>3.1581691328682053</v>
      </c>
      <c r="K2488" s="2">
        <f t="shared" si="346"/>
        <v>111.77362109147407</v>
      </c>
      <c r="L2488">
        <f t="shared" si="347"/>
        <v>8371.2777777777774</v>
      </c>
      <c r="M2488" s="3">
        <f t="shared" si="348"/>
        <v>0.20322581515288837</v>
      </c>
      <c r="N2488" s="2">
        <f t="shared" si="349"/>
        <v>64.18214964178317</v>
      </c>
      <c r="O2488" s="2">
        <f t="shared" si="350"/>
        <v>53.804034561727207</v>
      </c>
    </row>
    <row r="2489" spans="1:15" x14ac:dyDescent="0.2">
      <c r="A2489" t="str">
        <f t="shared" si="342"/>
        <v>Jim Wells County, Texas</v>
      </c>
      <c r="B2489" t="str">
        <f t="shared" si="343"/>
        <v>Jim Wells County,</v>
      </c>
      <c r="C2489" t="s">
        <v>139</v>
      </c>
      <c r="D2489" t="s">
        <v>290</v>
      </c>
      <c r="E2489">
        <v>2547</v>
      </c>
      <c r="F2489" s="4">
        <f>VLOOKUP(A2489,'[1]Population Data'!$A:$B,2,FALSE)</f>
        <v>41192</v>
      </c>
      <c r="G2489">
        <f>VLOOKUP(A2489,'[1]Population Data'!$A:$C, 3, FALSE)</f>
        <v>13043</v>
      </c>
      <c r="H2489">
        <f>VLOOKUP(A2489,'[1]Population Data'!$A:$D,4,FALSE)</f>
        <v>11591</v>
      </c>
      <c r="I2489" s="3">
        <f t="shared" si="344"/>
        <v>0.28138959021169158</v>
      </c>
      <c r="J2489" s="2">
        <f t="shared" si="345"/>
        <v>3.1581691328682053</v>
      </c>
      <c r="K2489" s="2">
        <f t="shared" si="346"/>
        <v>806.47992328607495</v>
      </c>
      <c r="L2489">
        <f t="shared" si="347"/>
        <v>8371.2777777777774</v>
      </c>
      <c r="M2489" s="3">
        <f t="shared" si="348"/>
        <v>0.20322581515288837</v>
      </c>
      <c r="N2489" s="2">
        <f t="shared" si="349"/>
        <v>64.18214964178317</v>
      </c>
      <c r="O2489" s="2">
        <f t="shared" si="350"/>
        <v>388.21211339580509</v>
      </c>
    </row>
    <row r="2490" spans="1:15" x14ac:dyDescent="0.2">
      <c r="A2490" t="str">
        <f t="shared" si="342"/>
        <v>Jim Wells County, Texas</v>
      </c>
      <c r="B2490" t="str">
        <f t="shared" si="343"/>
        <v>Jim Wells County,</v>
      </c>
      <c r="C2490" t="s">
        <v>139</v>
      </c>
      <c r="D2490" t="s">
        <v>291</v>
      </c>
      <c r="E2490">
        <v>40</v>
      </c>
      <c r="F2490" s="4">
        <f>VLOOKUP(A2490,'[1]Population Data'!$A:$B,2,FALSE)</f>
        <v>41192</v>
      </c>
      <c r="G2490">
        <f>VLOOKUP(A2490,'[1]Population Data'!$A:$C, 3, FALSE)</f>
        <v>13043</v>
      </c>
      <c r="H2490">
        <f>VLOOKUP(A2490,'[1]Population Data'!$A:$D,4,FALSE)</f>
        <v>11591</v>
      </c>
      <c r="I2490" s="3">
        <f t="shared" si="344"/>
        <v>0.28138959021169158</v>
      </c>
      <c r="J2490" s="2">
        <f t="shared" si="345"/>
        <v>3.1581691328682053</v>
      </c>
      <c r="K2490" s="2">
        <f t="shared" si="346"/>
        <v>12.665566129345503</v>
      </c>
      <c r="L2490">
        <f t="shared" si="347"/>
        <v>8371.2777777777774</v>
      </c>
      <c r="M2490" s="3">
        <f t="shared" si="348"/>
        <v>0.20322581515288837</v>
      </c>
      <c r="N2490" s="2">
        <f t="shared" si="349"/>
        <v>64.18214964178317</v>
      </c>
      <c r="O2490" s="2">
        <f t="shared" si="350"/>
        <v>6.0967744545866518</v>
      </c>
    </row>
    <row r="2491" spans="1:15" x14ac:dyDescent="0.2">
      <c r="A2491" t="str">
        <f t="shared" si="342"/>
        <v>Jim Wells County, Texas</v>
      </c>
      <c r="B2491" t="str">
        <f t="shared" si="343"/>
        <v>Jim Wells County,</v>
      </c>
      <c r="C2491" t="s">
        <v>139</v>
      </c>
      <c r="D2491" t="s">
        <v>292</v>
      </c>
      <c r="E2491">
        <v>6</v>
      </c>
      <c r="F2491" s="4">
        <f>VLOOKUP(A2491,'[1]Population Data'!$A:$B,2,FALSE)</f>
        <v>41192</v>
      </c>
      <c r="G2491">
        <f>VLOOKUP(A2491,'[1]Population Data'!$A:$C, 3, FALSE)</f>
        <v>13043</v>
      </c>
      <c r="H2491">
        <f>VLOOKUP(A2491,'[1]Population Data'!$A:$D,4,FALSE)</f>
        <v>11591</v>
      </c>
      <c r="I2491" s="3">
        <f t="shared" si="344"/>
        <v>0.28138959021169158</v>
      </c>
      <c r="J2491" s="2">
        <f t="shared" si="345"/>
        <v>3.1581691328682053</v>
      </c>
      <c r="K2491" s="2">
        <f t="shared" si="346"/>
        <v>1.8998349194018256</v>
      </c>
      <c r="L2491">
        <f t="shared" si="347"/>
        <v>8371.2777777777774</v>
      </c>
      <c r="M2491" s="3">
        <f t="shared" si="348"/>
        <v>0.20322581515288837</v>
      </c>
      <c r="N2491" s="2">
        <f t="shared" si="349"/>
        <v>64.18214964178317</v>
      </c>
      <c r="O2491" s="2">
        <f t="shared" si="350"/>
        <v>0.91451616818799764</v>
      </c>
    </row>
    <row r="2492" spans="1:15" x14ac:dyDescent="0.2">
      <c r="A2492" t="str">
        <f t="shared" si="342"/>
        <v>Jim Wells County, Texas</v>
      </c>
      <c r="B2492" t="str">
        <f t="shared" si="343"/>
        <v>Jim Wells County,</v>
      </c>
      <c r="C2492" t="s">
        <v>139</v>
      </c>
      <c r="D2492" t="s">
        <v>293</v>
      </c>
      <c r="E2492">
        <v>852</v>
      </c>
      <c r="F2492" s="4">
        <f>VLOOKUP(A2492,'[1]Population Data'!$A:$B,2,FALSE)</f>
        <v>41192</v>
      </c>
      <c r="G2492">
        <f>VLOOKUP(A2492,'[1]Population Data'!$A:$C, 3, FALSE)</f>
        <v>13043</v>
      </c>
      <c r="H2492">
        <f>VLOOKUP(A2492,'[1]Population Data'!$A:$D,4,FALSE)</f>
        <v>11591</v>
      </c>
      <c r="I2492" s="3">
        <f t="shared" si="344"/>
        <v>0.28138959021169158</v>
      </c>
      <c r="J2492" s="2">
        <f t="shared" si="345"/>
        <v>3.1581691328682053</v>
      </c>
      <c r="K2492" s="2">
        <f t="shared" si="346"/>
        <v>269.77655855505924</v>
      </c>
      <c r="L2492">
        <f t="shared" si="347"/>
        <v>8371.2777777777774</v>
      </c>
      <c r="M2492" s="3">
        <f t="shared" si="348"/>
        <v>0.20322581515288837</v>
      </c>
      <c r="N2492" s="2">
        <f t="shared" si="349"/>
        <v>64.18214964178317</v>
      </c>
      <c r="O2492" s="2">
        <f t="shared" si="350"/>
        <v>129.86129588269571</v>
      </c>
    </row>
    <row r="2493" spans="1:15" x14ac:dyDescent="0.2">
      <c r="A2493" t="str">
        <f t="shared" si="342"/>
        <v>Jim Wells County, Texas</v>
      </c>
      <c r="B2493" t="str">
        <f t="shared" si="343"/>
        <v>Jim Wells County,</v>
      </c>
      <c r="C2493" t="s">
        <v>139</v>
      </c>
      <c r="D2493" t="s">
        <v>294</v>
      </c>
      <c r="E2493">
        <v>2987</v>
      </c>
      <c r="F2493" s="4">
        <f>VLOOKUP(A2493,'[1]Population Data'!$A:$B,2,FALSE)</f>
        <v>41192</v>
      </c>
      <c r="G2493">
        <f>VLOOKUP(A2493,'[1]Population Data'!$A:$C, 3, FALSE)</f>
        <v>13043</v>
      </c>
      <c r="H2493">
        <f>VLOOKUP(A2493,'[1]Population Data'!$A:$D,4,FALSE)</f>
        <v>11591</v>
      </c>
      <c r="I2493" s="3">
        <f t="shared" si="344"/>
        <v>0.28138959021169158</v>
      </c>
      <c r="J2493" s="2">
        <f t="shared" si="345"/>
        <v>3.1581691328682053</v>
      </c>
      <c r="K2493" s="2">
        <f t="shared" si="346"/>
        <v>945.80115070887541</v>
      </c>
      <c r="L2493">
        <f t="shared" si="347"/>
        <v>8371.2777777777774</v>
      </c>
      <c r="M2493" s="3">
        <f t="shared" si="348"/>
        <v>0.20322581515288837</v>
      </c>
      <c r="N2493" s="2">
        <f t="shared" si="349"/>
        <v>64.18214964178317</v>
      </c>
      <c r="O2493" s="2">
        <f t="shared" si="350"/>
        <v>455.27663239625821</v>
      </c>
    </row>
    <row r="2494" spans="1:15" x14ac:dyDescent="0.2">
      <c r="A2494" t="str">
        <f t="shared" si="342"/>
        <v>Jim Wells County, Texas</v>
      </c>
      <c r="B2494" t="str">
        <f t="shared" si="343"/>
        <v>Jim Wells County,</v>
      </c>
      <c r="C2494" t="s">
        <v>139</v>
      </c>
      <c r="D2494" t="s">
        <v>295</v>
      </c>
      <c r="E2494">
        <v>1077</v>
      </c>
      <c r="F2494" s="4">
        <f>VLOOKUP(A2494,'[1]Population Data'!$A:$B,2,FALSE)</f>
        <v>41192</v>
      </c>
      <c r="G2494">
        <f>VLOOKUP(A2494,'[1]Population Data'!$A:$C, 3, FALSE)</f>
        <v>13043</v>
      </c>
      <c r="H2494">
        <f>VLOOKUP(A2494,'[1]Population Data'!$A:$D,4,FALSE)</f>
        <v>11591</v>
      </c>
      <c r="I2494" s="3">
        <f t="shared" si="344"/>
        <v>0.28138959021169158</v>
      </c>
      <c r="J2494" s="2">
        <f t="shared" si="345"/>
        <v>3.1581691328682053</v>
      </c>
      <c r="K2494" s="2">
        <f t="shared" si="346"/>
        <v>341.02036803262769</v>
      </c>
      <c r="L2494">
        <f t="shared" si="347"/>
        <v>8371.2777777777774</v>
      </c>
      <c r="M2494" s="3">
        <f t="shared" si="348"/>
        <v>0.20322581515288837</v>
      </c>
      <c r="N2494" s="2">
        <f t="shared" si="349"/>
        <v>64.18214964178317</v>
      </c>
      <c r="O2494" s="2">
        <f t="shared" si="350"/>
        <v>164.15565218974561</v>
      </c>
    </row>
    <row r="2495" spans="1:15" x14ac:dyDescent="0.2">
      <c r="A2495" t="str">
        <f t="shared" si="342"/>
        <v>Jim Wells County, Texas</v>
      </c>
      <c r="B2495" t="str">
        <f t="shared" si="343"/>
        <v>Jim Wells County,</v>
      </c>
      <c r="C2495" t="s">
        <v>139</v>
      </c>
      <c r="D2495" t="s">
        <v>296</v>
      </c>
      <c r="E2495">
        <v>560</v>
      </c>
      <c r="F2495" s="4">
        <f>VLOOKUP(A2495,'[1]Population Data'!$A:$B,2,FALSE)</f>
        <v>41192</v>
      </c>
      <c r="G2495">
        <f>VLOOKUP(A2495,'[1]Population Data'!$A:$C, 3, FALSE)</f>
        <v>13043</v>
      </c>
      <c r="H2495">
        <f>VLOOKUP(A2495,'[1]Population Data'!$A:$D,4,FALSE)</f>
        <v>11591</v>
      </c>
      <c r="I2495" s="3">
        <f t="shared" si="344"/>
        <v>0.28138959021169158</v>
      </c>
      <c r="J2495" s="2">
        <f t="shared" si="345"/>
        <v>3.1581691328682053</v>
      </c>
      <c r="K2495" s="2">
        <f t="shared" si="346"/>
        <v>177.31792581083704</v>
      </c>
      <c r="L2495">
        <f t="shared" si="347"/>
        <v>8371.2777777777774</v>
      </c>
      <c r="M2495" s="3">
        <f t="shared" si="348"/>
        <v>0.20322581515288837</v>
      </c>
      <c r="N2495" s="2">
        <f t="shared" si="349"/>
        <v>64.18214964178317</v>
      </c>
      <c r="O2495" s="2">
        <f t="shared" si="350"/>
        <v>85.354842364213113</v>
      </c>
    </row>
    <row r="2496" spans="1:15" x14ac:dyDescent="0.2">
      <c r="A2496" t="str">
        <f t="shared" si="342"/>
        <v>Jim Wells County, Texas</v>
      </c>
      <c r="B2496" t="str">
        <f t="shared" si="343"/>
        <v>Jim Wells County,</v>
      </c>
      <c r="C2496" t="s">
        <v>139</v>
      </c>
      <c r="D2496" t="s">
        <v>297</v>
      </c>
      <c r="E2496">
        <v>699</v>
      </c>
      <c r="F2496" s="4">
        <f>VLOOKUP(A2496,'[1]Population Data'!$A:$B,2,FALSE)</f>
        <v>41192</v>
      </c>
      <c r="G2496">
        <f>VLOOKUP(A2496,'[1]Population Data'!$A:$C, 3, FALSE)</f>
        <v>13043</v>
      </c>
      <c r="H2496">
        <f>VLOOKUP(A2496,'[1]Population Data'!$A:$D,4,FALSE)</f>
        <v>11591</v>
      </c>
      <c r="I2496" s="3">
        <f t="shared" si="344"/>
        <v>0.28138959021169158</v>
      </c>
      <c r="J2496" s="2">
        <f t="shared" si="345"/>
        <v>3.1581691328682053</v>
      </c>
      <c r="K2496" s="2">
        <f t="shared" si="346"/>
        <v>221.33076811031268</v>
      </c>
      <c r="L2496">
        <f t="shared" si="347"/>
        <v>8371.2777777777774</v>
      </c>
      <c r="M2496" s="3">
        <f t="shared" si="348"/>
        <v>0.20322581515288837</v>
      </c>
      <c r="N2496" s="2">
        <f t="shared" si="349"/>
        <v>64.18214964178317</v>
      </c>
      <c r="O2496" s="2">
        <f t="shared" si="350"/>
        <v>106.54113359390175</v>
      </c>
    </row>
    <row r="2497" spans="1:15" x14ac:dyDescent="0.2">
      <c r="A2497" t="str">
        <f t="shared" si="342"/>
        <v>Jim Wells County, Texas</v>
      </c>
      <c r="B2497" t="str">
        <f t="shared" si="343"/>
        <v>Jim Wells County,</v>
      </c>
      <c r="C2497" t="s">
        <v>139</v>
      </c>
      <c r="D2497" t="s">
        <v>298</v>
      </c>
      <c r="E2497">
        <v>127</v>
      </c>
      <c r="F2497" s="4">
        <f>VLOOKUP(A2497,'[1]Population Data'!$A:$B,2,FALSE)</f>
        <v>41192</v>
      </c>
      <c r="G2497">
        <f>VLOOKUP(A2497,'[1]Population Data'!$A:$C, 3, FALSE)</f>
        <v>13043</v>
      </c>
      <c r="H2497">
        <f>VLOOKUP(A2497,'[1]Population Data'!$A:$D,4,FALSE)</f>
        <v>11591</v>
      </c>
      <c r="I2497" s="3">
        <f t="shared" si="344"/>
        <v>0.28138959021169158</v>
      </c>
      <c r="J2497" s="2">
        <f t="shared" si="345"/>
        <v>3.1581691328682053</v>
      </c>
      <c r="K2497" s="2">
        <f t="shared" si="346"/>
        <v>40.21317246067197</v>
      </c>
      <c r="L2497">
        <f t="shared" si="347"/>
        <v>8371.2777777777774</v>
      </c>
      <c r="M2497" s="3">
        <f t="shared" si="348"/>
        <v>0.20322581515288837</v>
      </c>
      <c r="N2497" s="2">
        <f t="shared" si="349"/>
        <v>64.18214964178317</v>
      </c>
      <c r="O2497" s="2">
        <f t="shared" si="350"/>
        <v>19.357258893312618</v>
      </c>
    </row>
    <row r="2498" spans="1:15" x14ac:dyDescent="0.2">
      <c r="A2498" t="str">
        <f t="shared" si="342"/>
        <v>Jim Wells County, Texas</v>
      </c>
      <c r="B2498" t="str">
        <f t="shared" si="343"/>
        <v>Jim Wells County,</v>
      </c>
      <c r="C2498" t="s">
        <v>139</v>
      </c>
      <c r="D2498" t="s">
        <v>299</v>
      </c>
      <c r="E2498">
        <v>1531</v>
      </c>
      <c r="F2498" s="4">
        <f>VLOOKUP(A2498,'[1]Population Data'!$A:$B,2,FALSE)</f>
        <v>41192</v>
      </c>
      <c r="G2498">
        <f>VLOOKUP(A2498,'[1]Population Data'!$A:$C, 3, FALSE)</f>
        <v>13043</v>
      </c>
      <c r="H2498">
        <f>VLOOKUP(A2498,'[1]Population Data'!$A:$D,4,FALSE)</f>
        <v>11591</v>
      </c>
      <c r="I2498" s="3">
        <f t="shared" si="344"/>
        <v>0.28138959021169158</v>
      </c>
      <c r="J2498" s="2">
        <f t="shared" si="345"/>
        <v>3.1581691328682053</v>
      </c>
      <c r="K2498" s="2">
        <f t="shared" si="346"/>
        <v>484.77454360069913</v>
      </c>
      <c r="L2498">
        <f t="shared" si="347"/>
        <v>8371.2777777777774</v>
      </c>
      <c r="M2498" s="3">
        <f t="shared" si="348"/>
        <v>0.20322581515288837</v>
      </c>
      <c r="N2498" s="2">
        <f t="shared" si="349"/>
        <v>64.18214964178317</v>
      </c>
      <c r="O2498" s="2">
        <f t="shared" si="350"/>
        <v>233.35404224930409</v>
      </c>
    </row>
    <row r="2499" spans="1:15" x14ac:dyDescent="0.2">
      <c r="A2499" t="str">
        <f t="shared" ref="A2499:A2562" si="351">CONCATENATE(B2499, " Texas")</f>
        <v>Jim Wells County, Texas</v>
      </c>
      <c r="B2499" t="str">
        <f t="shared" ref="B2499:B2562" si="352">LEFT(C2499,FIND(",",C2499))</f>
        <v>Jim Wells County,</v>
      </c>
      <c r="C2499" t="s">
        <v>139</v>
      </c>
      <c r="D2499" t="s">
        <v>300</v>
      </c>
      <c r="E2499">
        <v>753</v>
      </c>
      <c r="F2499" s="4">
        <f>VLOOKUP(A2499,'[1]Population Data'!$A:$B,2,FALSE)</f>
        <v>41192</v>
      </c>
      <c r="G2499">
        <f>VLOOKUP(A2499,'[1]Population Data'!$A:$C, 3, FALSE)</f>
        <v>13043</v>
      </c>
      <c r="H2499">
        <f>VLOOKUP(A2499,'[1]Population Data'!$A:$D,4,FALSE)</f>
        <v>11591</v>
      </c>
      <c r="I2499" s="3">
        <f t="shared" ref="I2499:I2562" si="353">H2499/F2499</f>
        <v>0.28138959021169158</v>
      </c>
      <c r="J2499" s="2">
        <f t="shared" ref="J2499:J2562" si="354">F2499/G2499</f>
        <v>3.1581691328682053</v>
      </c>
      <c r="K2499" s="2">
        <f t="shared" ref="K2499:K2562" si="355">E2499/J2499</f>
        <v>238.42928238492911</v>
      </c>
      <c r="L2499">
        <f t="shared" ref="L2499:L2562" si="356">(H2499/18)*13</f>
        <v>8371.2777777777774</v>
      </c>
      <c r="M2499" s="3">
        <f t="shared" ref="M2499:M2562" si="357">L2499/F2499</f>
        <v>0.20322581515288837</v>
      </c>
      <c r="N2499" s="2">
        <f t="shared" ref="N2499:N2562" si="358">M2499*J2499*100</f>
        <v>64.18214964178317</v>
      </c>
      <c r="O2499" s="2">
        <f t="shared" ref="O2499:O2562" si="359">0.75*K2499*N2499*(1/100)</f>
        <v>114.77177910759372</v>
      </c>
    </row>
    <row r="2500" spans="1:15" x14ac:dyDescent="0.2">
      <c r="A2500" t="str">
        <f t="shared" si="351"/>
        <v>Jim Wells County, Texas</v>
      </c>
      <c r="B2500" t="str">
        <f t="shared" si="352"/>
        <v>Jim Wells County,</v>
      </c>
      <c r="C2500" t="s">
        <v>139</v>
      </c>
      <c r="D2500" t="s">
        <v>301</v>
      </c>
      <c r="E2500">
        <v>49</v>
      </c>
      <c r="F2500" s="4">
        <f>VLOOKUP(A2500,'[1]Population Data'!$A:$B,2,FALSE)</f>
        <v>41192</v>
      </c>
      <c r="G2500">
        <f>VLOOKUP(A2500,'[1]Population Data'!$A:$C, 3, FALSE)</f>
        <v>13043</v>
      </c>
      <c r="H2500">
        <f>VLOOKUP(A2500,'[1]Population Data'!$A:$D,4,FALSE)</f>
        <v>11591</v>
      </c>
      <c r="I2500" s="3">
        <f t="shared" si="353"/>
        <v>0.28138959021169158</v>
      </c>
      <c r="J2500" s="2">
        <f t="shared" si="354"/>
        <v>3.1581691328682053</v>
      </c>
      <c r="K2500" s="2">
        <f t="shared" si="355"/>
        <v>15.515318508448242</v>
      </c>
      <c r="L2500">
        <f t="shared" si="356"/>
        <v>8371.2777777777774</v>
      </c>
      <c r="M2500" s="3">
        <f t="shared" si="357"/>
        <v>0.20322581515288837</v>
      </c>
      <c r="N2500" s="2">
        <f t="shared" si="358"/>
        <v>64.18214964178317</v>
      </c>
      <c r="O2500" s="2">
        <f t="shared" si="359"/>
        <v>7.4685487068686482</v>
      </c>
    </row>
    <row r="2501" spans="1:15" x14ac:dyDescent="0.2">
      <c r="A2501" t="str">
        <f t="shared" si="351"/>
        <v>Jim Wells County, Texas</v>
      </c>
      <c r="B2501" t="str">
        <f t="shared" si="352"/>
        <v>Jim Wells County,</v>
      </c>
      <c r="C2501" t="s">
        <v>139</v>
      </c>
      <c r="D2501" t="s">
        <v>302</v>
      </c>
      <c r="E2501">
        <v>102</v>
      </c>
      <c r="F2501" s="4">
        <f>VLOOKUP(A2501,'[1]Population Data'!$A:$B,2,FALSE)</f>
        <v>41192</v>
      </c>
      <c r="G2501">
        <f>VLOOKUP(A2501,'[1]Population Data'!$A:$C, 3, FALSE)</f>
        <v>13043</v>
      </c>
      <c r="H2501">
        <f>VLOOKUP(A2501,'[1]Population Data'!$A:$D,4,FALSE)</f>
        <v>11591</v>
      </c>
      <c r="I2501" s="3">
        <f t="shared" si="353"/>
        <v>0.28138959021169158</v>
      </c>
      <c r="J2501" s="2">
        <f t="shared" si="354"/>
        <v>3.1581691328682053</v>
      </c>
      <c r="K2501" s="2">
        <f t="shared" si="355"/>
        <v>32.297193629831035</v>
      </c>
      <c r="L2501">
        <f t="shared" si="356"/>
        <v>8371.2777777777774</v>
      </c>
      <c r="M2501" s="3">
        <f t="shared" si="357"/>
        <v>0.20322581515288837</v>
      </c>
      <c r="N2501" s="2">
        <f t="shared" si="358"/>
        <v>64.18214964178317</v>
      </c>
      <c r="O2501" s="2">
        <f t="shared" si="359"/>
        <v>15.546774859195962</v>
      </c>
    </row>
    <row r="2502" spans="1:15" x14ac:dyDescent="0.2">
      <c r="A2502" t="str">
        <f t="shared" si="351"/>
        <v>Johnson County, Texas</v>
      </c>
      <c r="B2502" t="str">
        <f t="shared" si="352"/>
        <v>Johnson County,</v>
      </c>
      <c r="C2502" t="s">
        <v>140</v>
      </c>
      <c r="D2502" t="s">
        <v>283</v>
      </c>
      <c r="E2502">
        <v>3548</v>
      </c>
      <c r="F2502" s="4">
        <f>VLOOKUP(A2502,'[1]Population Data'!$A:$B,2,FALSE)</f>
        <v>171361</v>
      </c>
      <c r="G2502">
        <f>VLOOKUP(A2502,'[1]Population Data'!$A:$C, 3, FALSE)</f>
        <v>56433</v>
      </c>
      <c r="H2502">
        <f>VLOOKUP(A2502,'[1]Population Data'!$A:$D,4,FALSE)</f>
        <v>44421</v>
      </c>
      <c r="I2502" s="3">
        <f t="shared" si="353"/>
        <v>0.25922467772713742</v>
      </c>
      <c r="J2502" s="2">
        <f t="shared" si="354"/>
        <v>3.0365389045416689</v>
      </c>
      <c r="K2502" s="2">
        <f t="shared" si="355"/>
        <v>1168.4355483453062</v>
      </c>
      <c r="L2502">
        <f t="shared" si="356"/>
        <v>32081.833333333336</v>
      </c>
      <c r="M2502" s="3">
        <f t="shared" si="357"/>
        <v>0.18721782280293262</v>
      </c>
      <c r="N2502" s="2">
        <f t="shared" si="358"/>
        <v>56.84942025646933</v>
      </c>
      <c r="O2502" s="2">
        <f t="shared" si="359"/>
        <v>498.18662647860373</v>
      </c>
    </row>
    <row r="2503" spans="1:15" x14ac:dyDescent="0.2">
      <c r="A2503" t="str">
        <f t="shared" si="351"/>
        <v>Johnson County, Texas</v>
      </c>
      <c r="B2503" t="str">
        <f t="shared" si="352"/>
        <v>Johnson County,</v>
      </c>
      <c r="C2503" t="s">
        <v>140</v>
      </c>
      <c r="D2503" t="s">
        <v>284</v>
      </c>
      <c r="E2503">
        <v>2695</v>
      </c>
      <c r="F2503" s="4">
        <f>VLOOKUP(A2503,'[1]Population Data'!$A:$B,2,FALSE)</f>
        <v>171361</v>
      </c>
      <c r="G2503">
        <f>VLOOKUP(A2503,'[1]Population Data'!$A:$C, 3, FALSE)</f>
        <v>56433</v>
      </c>
      <c r="H2503">
        <f>VLOOKUP(A2503,'[1]Population Data'!$A:$D,4,FALSE)</f>
        <v>44421</v>
      </c>
      <c r="I2503" s="3">
        <f t="shared" si="353"/>
        <v>0.25922467772713742</v>
      </c>
      <c r="J2503" s="2">
        <f t="shared" si="354"/>
        <v>3.0365389045416689</v>
      </c>
      <c r="K2503" s="2">
        <f t="shared" si="355"/>
        <v>887.52361972677568</v>
      </c>
      <c r="L2503">
        <f t="shared" si="356"/>
        <v>32081.833333333336</v>
      </c>
      <c r="M2503" s="3">
        <f t="shared" si="357"/>
        <v>0.18721782280293262</v>
      </c>
      <c r="N2503" s="2">
        <f t="shared" si="358"/>
        <v>56.84942025646933</v>
      </c>
      <c r="O2503" s="2">
        <f t="shared" si="359"/>
        <v>378.4140243404276</v>
      </c>
    </row>
    <row r="2504" spans="1:15" x14ac:dyDescent="0.2">
      <c r="A2504" t="str">
        <f t="shared" si="351"/>
        <v>Johnson County, Texas</v>
      </c>
      <c r="B2504" t="str">
        <f t="shared" si="352"/>
        <v>Johnson County,</v>
      </c>
      <c r="C2504" t="s">
        <v>140</v>
      </c>
      <c r="D2504" t="s">
        <v>285</v>
      </c>
      <c r="E2504">
        <v>601</v>
      </c>
      <c r="F2504" s="4">
        <f>VLOOKUP(A2504,'[1]Population Data'!$A:$B,2,FALSE)</f>
        <v>171361</v>
      </c>
      <c r="G2504">
        <f>VLOOKUP(A2504,'[1]Population Data'!$A:$C, 3, FALSE)</f>
        <v>56433</v>
      </c>
      <c r="H2504">
        <f>VLOOKUP(A2504,'[1]Population Data'!$A:$D,4,FALSE)</f>
        <v>44421</v>
      </c>
      <c r="I2504" s="3">
        <f t="shared" si="353"/>
        <v>0.25922467772713742</v>
      </c>
      <c r="J2504" s="2">
        <f t="shared" si="354"/>
        <v>3.0365389045416689</v>
      </c>
      <c r="K2504" s="2">
        <f t="shared" si="355"/>
        <v>197.92270703368911</v>
      </c>
      <c r="L2504">
        <f t="shared" si="356"/>
        <v>32081.833333333336</v>
      </c>
      <c r="M2504" s="3">
        <f t="shared" si="357"/>
        <v>0.18721782280293262</v>
      </c>
      <c r="N2504" s="2">
        <f t="shared" si="358"/>
        <v>56.84942025646933</v>
      </c>
      <c r="O2504" s="2">
        <f t="shared" si="359"/>
        <v>84.388433628421879</v>
      </c>
    </row>
    <row r="2505" spans="1:15" x14ac:dyDescent="0.2">
      <c r="A2505" t="str">
        <f t="shared" si="351"/>
        <v>Johnson County, Texas</v>
      </c>
      <c r="B2505" t="str">
        <f t="shared" si="352"/>
        <v>Johnson County,</v>
      </c>
      <c r="C2505" t="s">
        <v>140</v>
      </c>
      <c r="D2505" t="s">
        <v>286</v>
      </c>
      <c r="E2505">
        <v>806</v>
      </c>
      <c r="F2505" s="4">
        <f>VLOOKUP(A2505,'[1]Population Data'!$A:$B,2,FALSE)</f>
        <v>171361</v>
      </c>
      <c r="G2505">
        <f>VLOOKUP(A2505,'[1]Population Data'!$A:$C, 3, FALSE)</f>
        <v>56433</v>
      </c>
      <c r="H2505">
        <f>VLOOKUP(A2505,'[1]Population Data'!$A:$D,4,FALSE)</f>
        <v>44421</v>
      </c>
      <c r="I2505" s="3">
        <f t="shared" si="353"/>
        <v>0.25922467772713742</v>
      </c>
      <c r="J2505" s="2">
        <f t="shared" si="354"/>
        <v>3.0365389045416689</v>
      </c>
      <c r="K2505" s="2">
        <f t="shared" si="355"/>
        <v>265.43378014834178</v>
      </c>
      <c r="L2505">
        <f t="shared" si="356"/>
        <v>32081.833333333336</v>
      </c>
      <c r="M2505" s="3">
        <f t="shared" si="357"/>
        <v>0.18721782280293262</v>
      </c>
      <c r="N2505" s="2">
        <f t="shared" si="358"/>
        <v>56.84942025646933</v>
      </c>
      <c r="O2505" s="2">
        <f t="shared" si="359"/>
        <v>113.17317388437276</v>
      </c>
    </row>
    <row r="2506" spans="1:15" x14ac:dyDescent="0.2">
      <c r="A2506" t="str">
        <f t="shared" si="351"/>
        <v>Johnson County, Texas</v>
      </c>
      <c r="B2506" t="str">
        <f t="shared" si="352"/>
        <v>Johnson County,</v>
      </c>
      <c r="C2506" t="s">
        <v>140</v>
      </c>
      <c r="D2506" t="s">
        <v>287</v>
      </c>
      <c r="E2506">
        <v>5786</v>
      </c>
      <c r="F2506" s="4">
        <f>VLOOKUP(A2506,'[1]Population Data'!$A:$B,2,FALSE)</f>
        <v>171361</v>
      </c>
      <c r="G2506">
        <f>VLOOKUP(A2506,'[1]Population Data'!$A:$C, 3, FALSE)</f>
        <v>56433</v>
      </c>
      <c r="H2506">
        <f>VLOOKUP(A2506,'[1]Population Data'!$A:$D,4,FALSE)</f>
        <v>44421</v>
      </c>
      <c r="I2506" s="3">
        <f t="shared" si="353"/>
        <v>0.25922467772713742</v>
      </c>
      <c r="J2506" s="2">
        <f t="shared" si="354"/>
        <v>3.0365389045416689</v>
      </c>
      <c r="K2506" s="2">
        <f t="shared" si="355"/>
        <v>1905.4588733725877</v>
      </c>
      <c r="L2506">
        <f t="shared" si="356"/>
        <v>32081.833333333336</v>
      </c>
      <c r="M2506" s="3">
        <f t="shared" si="357"/>
        <v>0.18721782280293262</v>
      </c>
      <c r="N2506" s="2">
        <f t="shared" si="358"/>
        <v>56.84942025646933</v>
      </c>
      <c r="O2506" s="2">
        <f t="shared" si="359"/>
        <v>812.43174205332616</v>
      </c>
    </row>
    <row r="2507" spans="1:15" x14ac:dyDescent="0.2">
      <c r="A2507" t="str">
        <f t="shared" si="351"/>
        <v>Johnson County, Texas</v>
      </c>
      <c r="B2507" t="str">
        <f t="shared" si="352"/>
        <v>Johnson County,</v>
      </c>
      <c r="C2507" t="s">
        <v>140</v>
      </c>
      <c r="D2507" t="s">
        <v>288</v>
      </c>
      <c r="E2507">
        <v>7111</v>
      </c>
      <c r="F2507" s="4">
        <f>VLOOKUP(A2507,'[1]Population Data'!$A:$B,2,FALSE)</f>
        <v>171361</v>
      </c>
      <c r="G2507">
        <f>VLOOKUP(A2507,'[1]Population Data'!$A:$C, 3, FALSE)</f>
        <v>56433</v>
      </c>
      <c r="H2507">
        <f>VLOOKUP(A2507,'[1]Population Data'!$A:$D,4,FALSE)</f>
        <v>44421</v>
      </c>
      <c r="I2507" s="3">
        <f t="shared" si="353"/>
        <v>0.25922467772713742</v>
      </c>
      <c r="J2507" s="2">
        <f t="shared" si="354"/>
        <v>3.0365389045416689</v>
      </c>
      <c r="K2507" s="2">
        <f t="shared" si="355"/>
        <v>2341.8109313087575</v>
      </c>
      <c r="L2507">
        <f t="shared" si="356"/>
        <v>32081.833333333336</v>
      </c>
      <c r="M2507" s="3">
        <f t="shared" si="357"/>
        <v>0.18721782280293262</v>
      </c>
      <c r="N2507" s="2">
        <f t="shared" si="358"/>
        <v>56.84942025646933</v>
      </c>
      <c r="O2507" s="2">
        <f t="shared" si="359"/>
        <v>998.47945346374047</v>
      </c>
    </row>
    <row r="2508" spans="1:15" x14ac:dyDescent="0.2">
      <c r="A2508" t="str">
        <f t="shared" si="351"/>
        <v>Johnson County, Texas</v>
      </c>
      <c r="B2508" t="str">
        <f t="shared" si="352"/>
        <v>Johnson County,</v>
      </c>
      <c r="C2508" t="s">
        <v>140</v>
      </c>
      <c r="D2508" t="s">
        <v>289</v>
      </c>
      <c r="E2508">
        <v>2329</v>
      </c>
      <c r="F2508" s="4">
        <f>VLOOKUP(A2508,'[1]Population Data'!$A:$B,2,FALSE)</f>
        <v>171361</v>
      </c>
      <c r="G2508">
        <f>VLOOKUP(A2508,'[1]Population Data'!$A:$C, 3, FALSE)</f>
        <v>56433</v>
      </c>
      <c r="H2508">
        <f>VLOOKUP(A2508,'[1]Population Data'!$A:$D,4,FALSE)</f>
        <v>44421</v>
      </c>
      <c r="I2508" s="3">
        <f t="shared" si="353"/>
        <v>0.25922467772713742</v>
      </c>
      <c r="J2508" s="2">
        <f t="shared" si="354"/>
        <v>3.0365389045416689</v>
      </c>
      <c r="K2508" s="2">
        <f t="shared" si="355"/>
        <v>766.99165504402981</v>
      </c>
      <c r="L2508">
        <f t="shared" si="356"/>
        <v>32081.833333333336</v>
      </c>
      <c r="M2508" s="3">
        <f t="shared" si="357"/>
        <v>0.18721782280293262</v>
      </c>
      <c r="N2508" s="2">
        <f t="shared" si="358"/>
        <v>56.84942025646933</v>
      </c>
      <c r="O2508" s="2">
        <f t="shared" si="359"/>
        <v>327.02273198102256</v>
      </c>
    </row>
    <row r="2509" spans="1:15" x14ac:dyDescent="0.2">
      <c r="A2509" t="str">
        <f t="shared" si="351"/>
        <v>Johnson County, Texas</v>
      </c>
      <c r="B2509" t="str">
        <f t="shared" si="352"/>
        <v>Johnson County,</v>
      </c>
      <c r="C2509" t="s">
        <v>140</v>
      </c>
      <c r="D2509" t="s">
        <v>290</v>
      </c>
      <c r="E2509">
        <v>8596</v>
      </c>
      <c r="F2509" s="4">
        <f>VLOOKUP(A2509,'[1]Population Data'!$A:$B,2,FALSE)</f>
        <v>171361</v>
      </c>
      <c r="G2509">
        <f>VLOOKUP(A2509,'[1]Population Data'!$A:$C, 3, FALSE)</f>
        <v>56433</v>
      </c>
      <c r="H2509">
        <f>VLOOKUP(A2509,'[1]Population Data'!$A:$D,4,FALSE)</f>
        <v>44421</v>
      </c>
      <c r="I2509" s="3">
        <f t="shared" si="353"/>
        <v>0.25922467772713742</v>
      </c>
      <c r="J2509" s="2">
        <f t="shared" si="354"/>
        <v>3.0365389045416689</v>
      </c>
      <c r="K2509" s="2">
        <f t="shared" si="355"/>
        <v>2830.8545585051443</v>
      </c>
      <c r="L2509">
        <f t="shared" si="356"/>
        <v>32081.833333333336</v>
      </c>
      <c r="M2509" s="3">
        <f t="shared" si="357"/>
        <v>0.18721782280293262</v>
      </c>
      <c r="N2509" s="2">
        <f t="shared" si="358"/>
        <v>56.84942025646933</v>
      </c>
      <c r="O2509" s="2">
        <f t="shared" si="359"/>
        <v>1206.9933036105069</v>
      </c>
    </row>
    <row r="2510" spans="1:15" x14ac:dyDescent="0.2">
      <c r="A2510" t="str">
        <f t="shared" si="351"/>
        <v>Johnson County, Texas</v>
      </c>
      <c r="B2510" t="str">
        <f t="shared" si="352"/>
        <v>Johnson County,</v>
      </c>
      <c r="C2510" t="s">
        <v>140</v>
      </c>
      <c r="D2510" t="s">
        <v>291</v>
      </c>
      <c r="E2510">
        <v>942</v>
      </c>
      <c r="F2510" s="4">
        <f>VLOOKUP(A2510,'[1]Population Data'!$A:$B,2,FALSE)</f>
        <v>171361</v>
      </c>
      <c r="G2510">
        <f>VLOOKUP(A2510,'[1]Population Data'!$A:$C, 3, FALSE)</f>
        <v>56433</v>
      </c>
      <c r="H2510">
        <f>VLOOKUP(A2510,'[1]Population Data'!$A:$D,4,FALSE)</f>
        <v>44421</v>
      </c>
      <c r="I2510" s="3">
        <f t="shared" si="353"/>
        <v>0.25922467772713742</v>
      </c>
      <c r="J2510" s="2">
        <f t="shared" si="354"/>
        <v>3.0365389045416689</v>
      </c>
      <c r="K2510" s="2">
        <f t="shared" si="355"/>
        <v>310.22161401952604</v>
      </c>
      <c r="L2510">
        <f t="shared" si="356"/>
        <v>32081.833333333336</v>
      </c>
      <c r="M2510" s="3">
        <f t="shared" si="357"/>
        <v>0.18721782280293262</v>
      </c>
      <c r="N2510" s="2">
        <f t="shared" si="358"/>
        <v>56.84942025646933</v>
      </c>
      <c r="O2510" s="2">
        <f t="shared" si="359"/>
        <v>132.26939181027191</v>
      </c>
    </row>
    <row r="2511" spans="1:15" x14ac:dyDescent="0.2">
      <c r="A2511" t="str">
        <f t="shared" si="351"/>
        <v>Johnson County, Texas</v>
      </c>
      <c r="B2511" t="str">
        <f t="shared" si="352"/>
        <v>Johnson County,</v>
      </c>
      <c r="C2511" t="s">
        <v>140</v>
      </c>
      <c r="D2511" t="s">
        <v>292</v>
      </c>
      <c r="E2511">
        <v>34</v>
      </c>
      <c r="F2511" s="4">
        <f>VLOOKUP(A2511,'[1]Population Data'!$A:$B,2,FALSE)</f>
        <v>171361</v>
      </c>
      <c r="G2511">
        <f>VLOOKUP(A2511,'[1]Population Data'!$A:$C, 3, FALSE)</f>
        <v>56433</v>
      </c>
      <c r="H2511">
        <f>VLOOKUP(A2511,'[1]Population Data'!$A:$D,4,FALSE)</f>
        <v>44421</v>
      </c>
      <c r="I2511" s="3">
        <f t="shared" si="353"/>
        <v>0.25922467772713742</v>
      </c>
      <c r="J2511" s="2">
        <f t="shared" si="354"/>
        <v>3.0365389045416689</v>
      </c>
      <c r="K2511" s="2">
        <f t="shared" si="355"/>
        <v>11.196958467796057</v>
      </c>
      <c r="L2511">
        <f t="shared" si="356"/>
        <v>32081.833333333336</v>
      </c>
      <c r="M2511" s="3">
        <f t="shared" si="357"/>
        <v>0.18721782280293262</v>
      </c>
      <c r="N2511" s="2">
        <f t="shared" si="358"/>
        <v>56.84942025646933</v>
      </c>
      <c r="O2511" s="2">
        <f t="shared" si="359"/>
        <v>4.7740544814747823</v>
      </c>
    </row>
    <row r="2512" spans="1:15" x14ac:dyDescent="0.2">
      <c r="A2512" t="str">
        <f t="shared" si="351"/>
        <v>Johnson County, Texas</v>
      </c>
      <c r="B2512" t="str">
        <f t="shared" si="352"/>
        <v>Johnson County,</v>
      </c>
      <c r="C2512" t="s">
        <v>140</v>
      </c>
      <c r="D2512" t="s">
        <v>293</v>
      </c>
      <c r="E2512">
        <v>7959</v>
      </c>
      <c r="F2512" s="4">
        <f>VLOOKUP(A2512,'[1]Population Data'!$A:$B,2,FALSE)</f>
        <v>171361</v>
      </c>
      <c r="G2512">
        <f>VLOOKUP(A2512,'[1]Population Data'!$A:$C, 3, FALSE)</f>
        <v>56433</v>
      </c>
      <c r="H2512">
        <f>VLOOKUP(A2512,'[1]Population Data'!$A:$D,4,FALSE)</f>
        <v>44421</v>
      </c>
      <c r="I2512" s="3">
        <f t="shared" si="353"/>
        <v>0.25922467772713742</v>
      </c>
      <c r="J2512" s="2">
        <f t="shared" si="354"/>
        <v>3.0365389045416689</v>
      </c>
      <c r="K2512" s="2">
        <f t="shared" si="355"/>
        <v>2621.0762483879062</v>
      </c>
      <c r="L2512">
        <f t="shared" si="356"/>
        <v>32081.833333333336</v>
      </c>
      <c r="M2512" s="3">
        <f t="shared" si="357"/>
        <v>0.18721782280293262</v>
      </c>
      <c r="N2512" s="2">
        <f t="shared" si="358"/>
        <v>56.84942025646933</v>
      </c>
      <c r="O2512" s="2">
        <f t="shared" si="359"/>
        <v>1117.5499887664057</v>
      </c>
    </row>
    <row r="2513" spans="1:15" x14ac:dyDescent="0.2">
      <c r="A2513" t="str">
        <f t="shared" si="351"/>
        <v>Johnson County, Texas</v>
      </c>
      <c r="B2513" t="str">
        <f t="shared" si="352"/>
        <v>Johnson County,</v>
      </c>
      <c r="C2513" t="s">
        <v>140</v>
      </c>
      <c r="D2513" t="s">
        <v>294</v>
      </c>
      <c r="E2513">
        <v>1820</v>
      </c>
      <c r="F2513" s="4">
        <f>VLOOKUP(A2513,'[1]Population Data'!$A:$B,2,FALSE)</f>
        <v>171361</v>
      </c>
      <c r="G2513">
        <f>VLOOKUP(A2513,'[1]Population Data'!$A:$C, 3, FALSE)</f>
        <v>56433</v>
      </c>
      <c r="H2513">
        <f>VLOOKUP(A2513,'[1]Population Data'!$A:$D,4,FALSE)</f>
        <v>44421</v>
      </c>
      <c r="I2513" s="3">
        <f t="shared" si="353"/>
        <v>0.25922467772713742</v>
      </c>
      <c r="J2513" s="2">
        <f t="shared" si="354"/>
        <v>3.0365389045416689</v>
      </c>
      <c r="K2513" s="2">
        <f t="shared" si="355"/>
        <v>599.36660033496537</v>
      </c>
      <c r="L2513">
        <f t="shared" si="356"/>
        <v>32081.833333333336</v>
      </c>
      <c r="M2513" s="3">
        <f t="shared" si="357"/>
        <v>0.18721782280293262</v>
      </c>
      <c r="N2513" s="2">
        <f t="shared" si="358"/>
        <v>56.84942025646933</v>
      </c>
      <c r="O2513" s="2">
        <f t="shared" si="359"/>
        <v>255.552328126003</v>
      </c>
    </row>
    <row r="2514" spans="1:15" x14ac:dyDescent="0.2">
      <c r="A2514" t="str">
        <f t="shared" si="351"/>
        <v>Johnson County, Texas</v>
      </c>
      <c r="B2514" t="str">
        <f t="shared" si="352"/>
        <v>Johnson County,</v>
      </c>
      <c r="C2514" t="s">
        <v>140</v>
      </c>
      <c r="D2514" t="s">
        <v>295</v>
      </c>
      <c r="E2514">
        <v>4036</v>
      </c>
      <c r="F2514" s="4">
        <f>VLOOKUP(A2514,'[1]Population Data'!$A:$B,2,FALSE)</f>
        <v>171361</v>
      </c>
      <c r="G2514">
        <f>VLOOKUP(A2514,'[1]Population Data'!$A:$C, 3, FALSE)</f>
        <v>56433</v>
      </c>
      <c r="H2514">
        <f>VLOOKUP(A2514,'[1]Population Data'!$A:$D,4,FALSE)</f>
        <v>44421</v>
      </c>
      <c r="I2514" s="3">
        <f t="shared" si="353"/>
        <v>0.25922467772713742</v>
      </c>
      <c r="J2514" s="2">
        <f t="shared" si="354"/>
        <v>3.0365389045416689</v>
      </c>
      <c r="K2514" s="2">
        <f t="shared" si="355"/>
        <v>1329.1448345889671</v>
      </c>
      <c r="L2514">
        <f t="shared" si="356"/>
        <v>32081.833333333336</v>
      </c>
      <c r="M2514" s="3">
        <f t="shared" si="357"/>
        <v>0.18721782280293262</v>
      </c>
      <c r="N2514" s="2">
        <f t="shared" si="358"/>
        <v>56.84942025646933</v>
      </c>
      <c r="O2514" s="2">
        <f t="shared" si="359"/>
        <v>566.70834962447702</v>
      </c>
    </row>
    <row r="2515" spans="1:15" x14ac:dyDescent="0.2">
      <c r="A2515" t="str">
        <f t="shared" si="351"/>
        <v>Johnson County, Texas</v>
      </c>
      <c r="B2515" t="str">
        <f t="shared" si="352"/>
        <v>Johnson County,</v>
      </c>
      <c r="C2515" t="s">
        <v>140</v>
      </c>
      <c r="D2515" t="s">
        <v>296</v>
      </c>
      <c r="E2515">
        <v>2466</v>
      </c>
      <c r="F2515" s="4">
        <f>VLOOKUP(A2515,'[1]Population Data'!$A:$B,2,FALSE)</f>
        <v>171361</v>
      </c>
      <c r="G2515">
        <f>VLOOKUP(A2515,'[1]Population Data'!$A:$C, 3, FALSE)</f>
        <v>56433</v>
      </c>
      <c r="H2515">
        <f>VLOOKUP(A2515,'[1]Population Data'!$A:$D,4,FALSE)</f>
        <v>44421</v>
      </c>
      <c r="I2515" s="3">
        <f t="shared" si="353"/>
        <v>0.25922467772713742</v>
      </c>
      <c r="J2515" s="2">
        <f t="shared" si="354"/>
        <v>3.0365389045416689</v>
      </c>
      <c r="K2515" s="2">
        <f t="shared" si="355"/>
        <v>812.10881122309047</v>
      </c>
      <c r="L2515">
        <f t="shared" si="356"/>
        <v>32081.833333333336</v>
      </c>
      <c r="M2515" s="3">
        <f t="shared" si="357"/>
        <v>0.18721782280293262</v>
      </c>
      <c r="N2515" s="2">
        <f t="shared" si="358"/>
        <v>56.84942025646933</v>
      </c>
      <c r="O2515" s="2">
        <f t="shared" si="359"/>
        <v>346.25936327402394</v>
      </c>
    </row>
    <row r="2516" spans="1:15" x14ac:dyDescent="0.2">
      <c r="A2516" t="str">
        <f t="shared" si="351"/>
        <v>Johnson County, Texas</v>
      </c>
      <c r="B2516" t="str">
        <f t="shared" si="352"/>
        <v>Johnson County,</v>
      </c>
      <c r="C2516" t="s">
        <v>140</v>
      </c>
      <c r="D2516" t="s">
        <v>297</v>
      </c>
      <c r="E2516">
        <v>3048</v>
      </c>
      <c r="F2516" s="4">
        <f>VLOOKUP(A2516,'[1]Population Data'!$A:$B,2,FALSE)</f>
        <v>171361</v>
      </c>
      <c r="G2516">
        <f>VLOOKUP(A2516,'[1]Population Data'!$A:$C, 3, FALSE)</f>
        <v>56433</v>
      </c>
      <c r="H2516">
        <f>VLOOKUP(A2516,'[1]Population Data'!$A:$D,4,FALSE)</f>
        <v>44421</v>
      </c>
      <c r="I2516" s="3">
        <f t="shared" si="353"/>
        <v>0.25922467772713742</v>
      </c>
      <c r="J2516" s="2">
        <f t="shared" si="354"/>
        <v>3.0365389045416689</v>
      </c>
      <c r="K2516" s="2">
        <f t="shared" si="355"/>
        <v>1003.7743944071289</v>
      </c>
      <c r="L2516">
        <f t="shared" si="356"/>
        <v>32081.833333333336</v>
      </c>
      <c r="M2516" s="3">
        <f t="shared" si="357"/>
        <v>0.18721782280293262</v>
      </c>
      <c r="N2516" s="2">
        <f t="shared" si="358"/>
        <v>56.84942025646933</v>
      </c>
      <c r="O2516" s="2">
        <f t="shared" si="359"/>
        <v>427.97994292750394</v>
      </c>
    </row>
    <row r="2517" spans="1:15" x14ac:dyDescent="0.2">
      <c r="A2517" t="str">
        <f t="shared" si="351"/>
        <v>Johnson County, Texas</v>
      </c>
      <c r="B2517" t="str">
        <f t="shared" si="352"/>
        <v>Johnson County,</v>
      </c>
      <c r="C2517" t="s">
        <v>140</v>
      </c>
      <c r="D2517" t="s">
        <v>298</v>
      </c>
      <c r="E2517">
        <v>1181</v>
      </c>
      <c r="F2517" s="4">
        <f>VLOOKUP(A2517,'[1]Population Data'!$A:$B,2,FALSE)</f>
        <v>171361</v>
      </c>
      <c r="G2517">
        <f>VLOOKUP(A2517,'[1]Population Data'!$A:$C, 3, FALSE)</f>
        <v>56433</v>
      </c>
      <c r="H2517">
        <f>VLOOKUP(A2517,'[1]Population Data'!$A:$D,4,FALSE)</f>
        <v>44421</v>
      </c>
      <c r="I2517" s="3">
        <f t="shared" si="353"/>
        <v>0.25922467772713742</v>
      </c>
      <c r="J2517" s="2">
        <f t="shared" si="354"/>
        <v>3.0365389045416689</v>
      </c>
      <c r="K2517" s="2">
        <f t="shared" si="355"/>
        <v>388.92964560197476</v>
      </c>
      <c r="L2517">
        <f t="shared" si="356"/>
        <v>32081.833333333336</v>
      </c>
      <c r="M2517" s="3">
        <f t="shared" si="357"/>
        <v>0.18721782280293262</v>
      </c>
      <c r="N2517" s="2">
        <f t="shared" si="358"/>
        <v>56.84942025646933</v>
      </c>
      <c r="O2517" s="2">
        <f t="shared" si="359"/>
        <v>165.82818654769756</v>
      </c>
    </row>
    <row r="2518" spans="1:15" x14ac:dyDescent="0.2">
      <c r="A2518" t="str">
        <f t="shared" si="351"/>
        <v>Johnson County, Texas</v>
      </c>
      <c r="B2518" t="str">
        <f t="shared" si="352"/>
        <v>Johnson County,</v>
      </c>
      <c r="C2518" t="s">
        <v>140</v>
      </c>
      <c r="D2518" t="s">
        <v>299</v>
      </c>
      <c r="E2518">
        <v>11398</v>
      </c>
      <c r="F2518" s="4">
        <f>VLOOKUP(A2518,'[1]Population Data'!$A:$B,2,FALSE)</f>
        <v>171361</v>
      </c>
      <c r="G2518">
        <f>VLOOKUP(A2518,'[1]Population Data'!$A:$C, 3, FALSE)</f>
        <v>56433</v>
      </c>
      <c r="H2518">
        <f>VLOOKUP(A2518,'[1]Population Data'!$A:$D,4,FALSE)</f>
        <v>44421</v>
      </c>
      <c r="I2518" s="3">
        <f t="shared" si="353"/>
        <v>0.25922467772713742</v>
      </c>
      <c r="J2518" s="2">
        <f t="shared" si="354"/>
        <v>3.0365389045416689</v>
      </c>
      <c r="K2518" s="2">
        <f t="shared" si="355"/>
        <v>3753.6156651746896</v>
      </c>
      <c r="L2518">
        <f t="shared" si="356"/>
        <v>32081.833333333336</v>
      </c>
      <c r="M2518" s="3">
        <f t="shared" si="357"/>
        <v>0.18721782280293262</v>
      </c>
      <c r="N2518" s="2">
        <f t="shared" si="358"/>
        <v>56.84942025646933</v>
      </c>
      <c r="O2518" s="2">
        <f t="shared" si="359"/>
        <v>1600.4315582308695</v>
      </c>
    </row>
    <row r="2519" spans="1:15" x14ac:dyDescent="0.2">
      <c r="A2519" t="str">
        <f t="shared" si="351"/>
        <v>Johnson County, Texas</v>
      </c>
      <c r="B2519" t="str">
        <f t="shared" si="352"/>
        <v>Johnson County,</v>
      </c>
      <c r="C2519" t="s">
        <v>140</v>
      </c>
      <c r="D2519" t="s">
        <v>300</v>
      </c>
      <c r="E2519">
        <v>4271</v>
      </c>
      <c r="F2519" s="4">
        <f>VLOOKUP(A2519,'[1]Population Data'!$A:$B,2,FALSE)</f>
        <v>171361</v>
      </c>
      <c r="G2519">
        <f>VLOOKUP(A2519,'[1]Population Data'!$A:$C, 3, FALSE)</f>
        <v>56433</v>
      </c>
      <c r="H2519">
        <f>VLOOKUP(A2519,'[1]Population Data'!$A:$D,4,FALSE)</f>
        <v>44421</v>
      </c>
      <c r="I2519" s="3">
        <f t="shared" si="353"/>
        <v>0.25922467772713742</v>
      </c>
      <c r="J2519" s="2">
        <f t="shared" si="354"/>
        <v>3.0365389045416689</v>
      </c>
      <c r="K2519" s="2">
        <f t="shared" si="355"/>
        <v>1406.5355769399105</v>
      </c>
      <c r="L2519">
        <f t="shared" si="356"/>
        <v>32081.833333333336</v>
      </c>
      <c r="M2519" s="3">
        <f t="shared" si="357"/>
        <v>0.18721782280293262</v>
      </c>
      <c r="N2519" s="2">
        <f t="shared" si="358"/>
        <v>56.84942025646933</v>
      </c>
      <c r="O2519" s="2">
        <f t="shared" si="359"/>
        <v>599.7054908934939</v>
      </c>
    </row>
    <row r="2520" spans="1:15" x14ac:dyDescent="0.2">
      <c r="A2520" t="str">
        <f t="shared" si="351"/>
        <v>Johnson County, Texas</v>
      </c>
      <c r="B2520" t="str">
        <f t="shared" si="352"/>
        <v>Johnson County,</v>
      </c>
      <c r="C2520" t="s">
        <v>140</v>
      </c>
      <c r="D2520" t="s">
        <v>301</v>
      </c>
      <c r="E2520">
        <v>848</v>
      </c>
      <c r="F2520" s="4">
        <f>VLOOKUP(A2520,'[1]Population Data'!$A:$B,2,FALSE)</f>
        <v>171361</v>
      </c>
      <c r="G2520">
        <f>VLOOKUP(A2520,'[1]Population Data'!$A:$C, 3, FALSE)</f>
        <v>56433</v>
      </c>
      <c r="H2520">
        <f>VLOOKUP(A2520,'[1]Population Data'!$A:$D,4,FALSE)</f>
        <v>44421</v>
      </c>
      <c r="I2520" s="3">
        <f t="shared" si="353"/>
        <v>0.25922467772713742</v>
      </c>
      <c r="J2520" s="2">
        <f t="shared" si="354"/>
        <v>3.0365389045416689</v>
      </c>
      <c r="K2520" s="2">
        <f t="shared" si="355"/>
        <v>279.2653170791487</v>
      </c>
      <c r="L2520">
        <f t="shared" si="356"/>
        <v>32081.833333333336</v>
      </c>
      <c r="M2520" s="3">
        <f t="shared" si="357"/>
        <v>0.18721782280293262</v>
      </c>
      <c r="N2520" s="2">
        <f t="shared" si="358"/>
        <v>56.84942025646933</v>
      </c>
      <c r="O2520" s="2">
        <f t="shared" si="359"/>
        <v>119.07053530266516</v>
      </c>
    </row>
    <row r="2521" spans="1:15" x14ac:dyDescent="0.2">
      <c r="A2521" t="str">
        <f t="shared" si="351"/>
        <v>Johnson County, Texas</v>
      </c>
      <c r="B2521" t="str">
        <f t="shared" si="352"/>
        <v>Johnson County,</v>
      </c>
      <c r="C2521" t="s">
        <v>140</v>
      </c>
      <c r="D2521" t="s">
        <v>302</v>
      </c>
      <c r="E2521">
        <v>2798</v>
      </c>
      <c r="F2521" s="4">
        <f>VLOOKUP(A2521,'[1]Population Data'!$A:$B,2,FALSE)</f>
        <v>171361</v>
      </c>
      <c r="G2521">
        <f>VLOOKUP(A2521,'[1]Population Data'!$A:$C, 3, FALSE)</f>
        <v>56433</v>
      </c>
      <c r="H2521">
        <f>VLOOKUP(A2521,'[1]Population Data'!$A:$D,4,FALSE)</f>
        <v>44421</v>
      </c>
      <c r="I2521" s="3">
        <f t="shared" si="353"/>
        <v>0.25922467772713742</v>
      </c>
      <c r="J2521" s="2">
        <f t="shared" si="354"/>
        <v>3.0365389045416689</v>
      </c>
      <c r="K2521" s="2">
        <f t="shared" si="355"/>
        <v>921.44381743804013</v>
      </c>
      <c r="L2521">
        <f t="shared" si="356"/>
        <v>32081.833333333336</v>
      </c>
      <c r="M2521" s="3">
        <f t="shared" si="357"/>
        <v>0.18721782280293262</v>
      </c>
      <c r="N2521" s="2">
        <f t="shared" si="358"/>
        <v>56.84942025646933</v>
      </c>
      <c r="O2521" s="2">
        <f t="shared" si="359"/>
        <v>392.87660115195411</v>
      </c>
    </row>
    <row r="2522" spans="1:15" x14ac:dyDescent="0.2">
      <c r="A2522" t="str">
        <f t="shared" si="351"/>
        <v>Jones County, Texas</v>
      </c>
      <c r="B2522" t="str">
        <f t="shared" si="352"/>
        <v>Jones County,</v>
      </c>
      <c r="C2522" t="s">
        <v>141</v>
      </c>
      <c r="D2522" t="s">
        <v>283</v>
      </c>
      <c r="E2522">
        <v>117</v>
      </c>
      <c r="F2522" s="4">
        <f>VLOOKUP(A2522,'[1]Population Data'!$A:$B,2,FALSE)</f>
        <v>19891</v>
      </c>
      <c r="G2522">
        <f>VLOOKUP(A2522,'[1]Population Data'!$A:$C, 3, FALSE)</f>
        <v>5593</v>
      </c>
      <c r="H2522">
        <f>VLOOKUP(A2522,'[1]Population Data'!$A:$D,4,FALSE)</f>
        <v>3497</v>
      </c>
      <c r="I2522" s="3">
        <f t="shared" si="353"/>
        <v>0.1758081544417073</v>
      </c>
      <c r="J2522" s="2">
        <f t="shared" si="354"/>
        <v>3.556409797961738</v>
      </c>
      <c r="K2522" s="2">
        <f t="shared" si="355"/>
        <v>32.898345985621638</v>
      </c>
      <c r="L2522">
        <f t="shared" si="356"/>
        <v>2525.6111111111109</v>
      </c>
      <c r="M2522" s="3">
        <f t="shared" si="357"/>
        <v>0.1269725559856775</v>
      </c>
      <c r="N2522" s="2">
        <f t="shared" si="358"/>
        <v>45.156644217970879</v>
      </c>
      <c r="O2522" s="2">
        <f t="shared" si="359"/>
        <v>11.141841787743202</v>
      </c>
    </row>
    <row r="2523" spans="1:15" x14ac:dyDescent="0.2">
      <c r="A2523" t="str">
        <f t="shared" si="351"/>
        <v>Jones County, Texas</v>
      </c>
      <c r="B2523" t="str">
        <f t="shared" si="352"/>
        <v>Jones County,</v>
      </c>
      <c r="C2523" t="s">
        <v>141</v>
      </c>
      <c r="D2523" t="s">
        <v>284</v>
      </c>
      <c r="E2523">
        <v>123</v>
      </c>
      <c r="F2523" s="4">
        <f>VLOOKUP(A2523,'[1]Population Data'!$A:$B,2,FALSE)</f>
        <v>19891</v>
      </c>
      <c r="G2523">
        <f>VLOOKUP(A2523,'[1]Population Data'!$A:$C, 3, FALSE)</f>
        <v>5593</v>
      </c>
      <c r="H2523">
        <f>VLOOKUP(A2523,'[1]Population Data'!$A:$D,4,FALSE)</f>
        <v>3497</v>
      </c>
      <c r="I2523" s="3">
        <f t="shared" si="353"/>
        <v>0.1758081544417073</v>
      </c>
      <c r="J2523" s="2">
        <f t="shared" si="354"/>
        <v>3.556409797961738</v>
      </c>
      <c r="K2523" s="2">
        <f t="shared" si="355"/>
        <v>34.585440651550954</v>
      </c>
      <c r="L2523">
        <f t="shared" si="356"/>
        <v>2525.6111111111109</v>
      </c>
      <c r="M2523" s="3">
        <f t="shared" si="357"/>
        <v>0.1269725559856775</v>
      </c>
      <c r="N2523" s="2">
        <f t="shared" si="358"/>
        <v>45.156644217970879</v>
      </c>
      <c r="O2523" s="2">
        <f t="shared" si="359"/>
        <v>11.71321828967875</v>
      </c>
    </row>
    <row r="2524" spans="1:15" x14ac:dyDescent="0.2">
      <c r="A2524" t="str">
        <f t="shared" si="351"/>
        <v>Jones County, Texas</v>
      </c>
      <c r="B2524" t="str">
        <f t="shared" si="352"/>
        <v>Jones County,</v>
      </c>
      <c r="C2524" t="s">
        <v>141</v>
      </c>
      <c r="D2524" t="s">
        <v>285</v>
      </c>
      <c r="E2524">
        <v>197</v>
      </c>
      <c r="F2524" s="4">
        <f>VLOOKUP(A2524,'[1]Population Data'!$A:$B,2,FALSE)</f>
        <v>19891</v>
      </c>
      <c r="G2524">
        <f>VLOOKUP(A2524,'[1]Population Data'!$A:$C, 3, FALSE)</f>
        <v>5593</v>
      </c>
      <c r="H2524">
        <f>VLOOKUP(A2524,'[1]Population Data'!$A:$D,4,FALSE)</f>
        <v>3497</v>
      </c>
      <c r="I2524" s="3">
        <f t="shared" si="353"/>
        <v>0.1758081544417073</v>
      </c>
      <c r="J2524" s="2">
        <f t="shared" si="354"/>
        <v>3.556409797961738</v>
      </c>
      <c r="K2524" s="2">
        <f t="shared" si="355"/>
        <v>55.392941531345834</v>
      </c>
      <c r="L2524">
        <f t="shared" si="356"/>
        <v>2525.6111111111109</v>
      </c>
      <c r="M2524" s="3">
        <f t="shared" si="357"/>
        <v>0.1269725559856775</v>
      </c>
      <c r="N2524" s="2">
        <f t="shared" si="358"/>
        <v>45.156644217970879</v>
      </c>
      <c r="O2524" s="2">
        <f t="shared" si="359"/>
        <v>18.760195146883852</v>
      </c>
    </row>
    <row r="2525" spans="1:15" x14ac:dyDescent="0.2">
      <c r="A2525" t="str">
        <f t="shared" si="351"/>
        <v>Jones County, Texas</v>
      </c>
      <c r="B2525" t="str">
        <f t="shared" si="352"/>
        <v>Jones County,</v>
      </c>
      <c r="C2525" t="s">
        <v>141</v>
      </c>
      <c r="D2525" t="s">
        <v>286</v>
      </c>
      <c r="E2525">
        <v>20</v>
      </c>
      <c r="F2525" s="4">
        <f>VLOOKUP(A2525,'[1]Population Data'!$A:$B,2,FALSE)</f>
        <v>19891</v>
      </c>
      <c r="G2525">
        <f>VLOOKUP(A2525,'[1]Population Data'!$A:$C, 3, FALSE)</f>
        <v>5593</v>
      </c>
      <c r="H2525">
        <f>VLOOKUP(A2525,'[1]Population Data'!$A:$D,4,FALSE)</f>
        <v>3497</v>
      </c>
      <c r="I2525" s="3">
        <f t="shared" si="353"/>
        <v>0.1758081544417073</v>
      </c>
      <c r="J2525" s="2">
        <f t="shared" si="354"/>
        <v>3.556409797961738</v>
      </c>
      <c r="K2525" s="2">
        <f t="shared" si="355"/>
        <v>5.6236488864310488</v>
      </c>
      <c r="L2525">
        <f t="shared" si="356"/>
        <v>2525.6111111111109</v>
      </c>
      <c r="M2525" s="3">
        <f t="shared" si="357"/>
        <v>0.1269725559856775</v>
      </c>
      <c r="N2525" s="2">
        <f t="shared" si="358"/>
        <v>45.156644217970879</v>
      </c>
      <c r="O2525" s="2">
        <f t="shared" si="359"/>
        <v>1.9045883397851626</v>
      </c>
    </row>
    <row r="2526" spans="1:15" x14ac:dyDescent="0.2">
      <c r="A2526" t="str">
        <f t="shared" si="351"/>
        <v>Jones County, Texas</v>
      </c>
      <c r="B2526" t="str">
        <f t="shared" si="352"/>
        <v>Jones County,</v>
      </c>
      <c r="C2526" t="s">
        <v>141</v>
      </c>
      <c r="D2526" t="s">
        <v>287</v>
      </c>
      <c r="E2526">
        <v>316</v>
      </c>
      <c r="F2526" s="4">
        <f>VLOOKUP(A2526,'[1]Population Data'!$A:$B,2,FALSE)</f>
        <v>19891</v>
      </c>
      <c r="G2526">
        <f>VLOOKUP(A2526,'[1]Population Data'!$A:$C, 3, FALSE)</f>
        <v>5593</v>
      </c>
      <c r="H2526">
        <f>VLOOKUP(A2526,'[1]Population Data'!$A:$D,4,FALSE)</f>
        <v>3497</v>
      </c>
      <c r="I2526" s="3">
        <f t="shared" si="353"/>
        <v>0.1758081544417073</v>
      </c>
      <c r="J2526" s="2">
        <f t="shared" si="354"/>
        <v>3.556409797961738</v>
      </c>
      <c r="K2526" s="2">
        <f t="shared" si="355"/>
        <v>88.853652405610575</v>
      </c>
      <c r="L2526">
        <f t="shared" si="356"/>
        <v>2525.6111111111109</v>
      </c>
      <c r="M2526" s="3">
        <f t="shared" si="357"/>
        <v>0.1269725559856775</v>
      </c>
      <c r="N2526" s="2">
        <f t="shared" si="358"/>
        <v>45.156644217970879</v>
      </c>
      <c r="O2526" s="2">
        <f t="shared" si="359"/>
        <v>30.092495768605573</v>
      </c>
    </row>
    <row r="2527" spans="1:15" x14ac:dyDescent="0.2">
      <c r="A2527" t="str">
        <f t="shared" si="351"/>
        <v>Jones County, Texas</v>
      </c>
      <c r="B2527" t="str">
        <f t="shared" si="352"/>
        <v>Jones County,</v>
      </c>
      <c r="C2527" t="s">
        <v>141</v>
      </c>
      <c r="D2527" t="s">
        <v>288</v>
      </c>
      <c r="E2527">
        <v>711</v>
      </c>
      <c r="F2527" s="4">
        <f>VLOOKUP(A2527,'[1]Population Data'!$A:$B,2,FALSE)</f>
        <v>19891</v>
      </c>
      <c r="G2527">
        <f>VLOOKUP(A2527,'[1]Population Data'!$A:$C, 3, FALSE)</f>
        <v>5593</v>
      </c>
      <c r="H2527">
        <f>VLOOKUP(A2527,'[1]Population Data'!$A:$D,4,FALSE)</f>
        <v>3497</v>
      </c>
      <c r="I2527" s="3">
        <f t="shared" si="353"/>
        <v>0.1758081544417073</v>
      </c>
      <c r="J2527" s="2">
        <f t="shared" si="354"/>
        <v>3.556409797961738</v>
      </c>
      <c r="K2527" s="2">
        <f t="shared" si="355"/>
        <v>199.92071791262379</v>
      </c>
      <c r="L2527">
        <f t="shared" si="356"/>
        <v>2525.6111111111109</v>
      </c>
      <c r="M2527" s="3">
        <f t="shared" si="357"/>
        <v>0.1269725559856775</v>
      </c>
      <c r="N2527" s="2">
        <f t="shared" si="358"/>
        <v>45.156644217970879</v>
      </c>
      <c r="O2527" s="2">
        <f t="shared" si="359"/>
        <v>67.708115479362519</v>
      </c>
    </row>
    <row r="2528" spans="1:15" x14ac:dyDescent="0.2">
      <c r="A2528" t="str">
        <f t="shared" si="351"/>
        <v>Jones County, Texas</v>
      </c>
      <c r="B2528" t="str">
        <f t="shared" si="352"/>
        <v>Jones County,</v>
      </c>
      <c r="C2528" t="s">
        <v>141</v>
      </c>
      <c r="D2528" t="s">
        <v>289</v>
      </c>
      <c r="E2528">
        <v>193</v>
      </c>
      <c r="F2528" s="4">
        <f>VLOOKUP(A2528,'[1]Population Data'!$A:$B,2,FALSE)</f>
        <v>19891</v>
      </c>
      <c r="G2528">
        <f>VLOOKUP(A2528,'[1]Population Data'!$A:$C, 3, FALSE)</f>
        <v>5593</v>
      </c>
      <c r="H2528">
        <f>VLOOKUP(A2528,'[1]Population Data'!$A:$D,4,FALSE)</f>
        <v>3497</v>
      </c>
      <c r="I2528" s="3">
        <f t="shared" si="353"/>
        <v>0.1758081544417073</v>
      </c>
      <c r="J2528" s="2">
        <f t="shared" si="354"/>
        <v>3.556409797961738</v>
      </c>
      <c r="K2528" s="2">
        <f t="shared" si="355"/>
        <v>54.268211754059621</v>
      </c>
      <c r="L2528">
        <f t="shared" si="356"/>
        <v>2525.6111111111109</v>
      </c>
      <c r="M2528" s="3">
        <f t="shared" si="357"/>
        <v>0.1269725559856775</v>
      </c>
      <c r="N2528" s="2">
        <f t="shared" si="358"/>
        <v>45.156644217970879</v>
      </c>
      <c r="O2528" s="2">
        <f t="shared" si="359"/>
        <v>18.379277478926817</v>
      </c>
    </row>
    <row r="2529" spans="1:15" x14ac:dyDescent="0.2">
      <c r="A2529" t="str">
        <f t="shared" si="351"/>
        <v>Jones County, Texas</v>
      </c>
      <c r="B2529" t="str">
        <f t="shared" si="352"/>
        <v>Jones County,</v>
      </c>
      <c r="C2529" t="s">
        <v>141</v>
      </c>
      <c r="D2529" t="s">
        <v>290</v>
      </c>
      <c r="E2529">
        <v>854</v>
      </c>
      <c r="F2529" s="4">
        <f>VLOOKUP(A2529,'[1]Population Data'!$A:$B,2,FALSE)</f>
        <v>19891</v>
      </c>
      <c r="G2529">
        <f>VLOOKUP(A2529,'[1]Population Data'!$A:$C, 3, FALSE)</f>
        <v>5593</v>
      </c>
      <c r="H2529">
        <f>VLOOKUP(A2529,'[1]Population Data'!$A:$D,4,FALSE)</f>
        <v>3497</v>
      </c>
      <c r="I2529" s="3">
        <f t="shared" si="353"/>
        <v>0.1758081544417073</v>
      </c>
      <c r="J2529" s="2">
        <f t="shared" si="354"/>
        <v>3.556409797961738</v>
      </c>
      <c r="K2529" s="2">
        <f t="shared" si="355"/>
        <v>240.1298074506058</v>
      </c>
      <c r="L2529">
        <f t="shared" si="356"/>
        <v>2525.6111111111109</v>
      </c>
      <c r="M2529" s="3">
        <f t="shared" si="357"/>
        <v>0.1269725559856775</v>
      </c>
      <c r="N2529" s="2">
        <f t="shared" si="358"/>
        <v>45.156644217970879</v>
      </c>
      <c r="O2529" s="2">
        <f t="shared" si="359"/>
        <v>81.325922108826447</v>
      </c>
    </row>
    <row r="2530" spans="1:15" x14ac:dyDescent="0.2">
      <c r="A2530" t="str">
        <f t="shared" si="351"/>
        <v>Jones County, Texas</v>
      </c>
      <c r="B2530" t="str">
        <f t="shared" si="352"/>
        <v>Jones County,</v>
      </c>
      <c r="C2530" t="s">
        <v>141</v>
      </c>
      <c r="D2530" t="s">
        <v>291</v>
      </c>
      <c r="E2530">
        <v>23</v>
      </c>
      <c r="F2530" s="4">
        <f>VLOOKUP(A2530,'[1]Population Data'!$A:$B,2,FALSE)</f>
        <v>19891</v>
      </c>
      <c r="G2530">
        <f>VLOOKUP(A2530,'[1]Population Data'!$A:$C, 3, FALSE)</f>
        <v>5593</v>
      </c>
      <c r="H2530">
        <f>VLOOKUP(A2530,'[1]Population Data'!$A:$D,4,FALSE)</f>
        <v>3497</v>
      </c>
      <c r="I2530" s="3">
        <f t="shared" si="353"/>
        <v>0.1758081544417073</v>
      </c>
      <c r="J2530" s="2">
        <f t="shared" si="354"/>
        <v>3.556409797961738</v>
      </c>
      <c r="K2530" s="2">
        <f t="shared" si="355"/>
        <v>6.4671962193957064</v>
      </c>
      <c r="L2530">
        <f t="shared" si="356"/>
        <v>2525.6111111111109</v>
      </c>
      <c r="M2530" s="3">
        <f t="shared" si="357"/>
        <v>0.1269725559856775</v>
      </c>
      <c r="N2530" s="2">
        <f t="shared" si="358"/>
        <v>45.156644217970879</v>
      </c>
      <c r="O2530" s="2">
        <f t="shared" si="359"/>
        <v>2.1902765907529367</v>
      </c>
    </row>
    <row r="2531" spans="1:15" x14ac:dyDescent="0.2">
      <c r="A2531" t="str">
        <f t="shared" si="351"/>
        <v>Jones County, Texas</v>
      </c>
      <c r="B2531" t="str">
        <f t="shared" si="352"/>
        <v>Jones County,</v>
      </c>
      <c r="C2531" t="s">
        <v>141</v>
      </c>
      <c r="D2531" t="s">
        <v>292</v>
      </c>
      <c r="E2531">
        <v>0</v>
      </c>
      <c r="F2531" s="4">
        <f>VLOOKUP(A2531,'[1]Population Data'!$A:$B,2,FALSE)</f>
        <v>19891</v>
      </c>
      <c r="G2531">
        <f>VLOOKUP(A2531,'[1]Population Data'!$A:$C, 3, FALSE)</f>
        <v>5593</v>
      </c>
      <c r="H2531">
        <f>VLOOKUP(A2531,'[1]Population Data'!$A:$D,4,FALSE)</f>
        <v>3497</v>
      </c>
      <c r="I2531" s="3">
        <f t="shared" si="353"/>
        <v>0.1758081544417073</v>
      </c>
      <c r="J2531" s="2">
        <f t="shared" si="354"/>
        <v>3.556409797961738</v>
      </c>
      <c r="K2531" s="2">
        <f t="shared" si="355"/>
        <v>0</v>
      </c>
      <c r="L2531">
        <f t="shared" si="356"/>
        <v>2525.6111111111109</v>
      </c>
      <c r="M2531" s="3">
        <f t="shared" si="357"/>
        <v>0.1269725559856775</v>
      </c>
      <c r="N2531" s="2">
        <f t="shared" si="358"/>
        <v>45.156644217970879</v>
      </c>
      <c r="O2531" s="2">
        <f t="shared" si="359"/>
        <v>0</v>
      </c>
    </row>
    <row r="2532" spans="1:15" x14ac:dyDescent="0.2">
      <c r="A2532" t="str">
        <f t="shared" si="351"/>
        <v>Jones County, Texas</v>
      </c>
      <c r="B2532" t="str">
        <f t="shared" si="352"/>
        <v>Jones County,</v>
      </c>
      <c r="C2532" t="s">
        <v>141</v>
      </c>
      <c r="D2532" t="s">
        <v>293</v>
      </c>
      <c r="E2532">
        <v>204</v>
      </c>
      <c r="F2532" s="4">
        <f>VLOOKUP(A2532,'[1]Population Data'!$A:$B,2,FALSE)</f>
        <v>19891</v>
      </c>
      <c r="G2532">
        <f>VLOOKUP(A2532,'[1]Population Data'!$A:$C, 3, FALSE)</f>
        <v>5593</v>
      </c>
      <c r="H2532">
        <f>VLOOKUP(A2532,'[1]Population Data'!$A:$D,4,FALSE)</f>
        <v>3497</v>
      </c>
      <c r="I2532" s="3">
        <f t="shared" si="353"/>
        <v>0.1758081544417073</v>
      </c>
      <c r="J2532" s="2">
        <f t="shared" si="354"/>
        <v>3.556409797961738</v>
      </c>
      <c r="K2532" s="2">
        <f t="shared" si="355"/>
        <v>57.3612186415967</v>
      </c>
      <c r="L2532">
        <f t="shared" si="356"/>
        <v>2525.6111111111109</v>
      </c>
      <c r="M2532" s="3">
        <f t="shared" si="357"/>
        <v>0.1269725559856775</v>
      </c>
      <c r="N2532" s="2">
        <f t="shared" si="358"/>
        <v>45.156644217970879</v>
      </c>
      <c r="O2532" s="2">
        <f t="shared" si="359"/>
        <v>19.426801065808657</v>
      </c>
    </row>
    <row r="2533" spans="1:15" x14ac:dyDescent="0.2">
      <c r="A2533" t="str">
        <f t="shared" si="351"/>
        <v>Jones County, Texas</v>
      </c>
      <c r="B2533" t="str">
        <f t="shared" si="352"/>
        <v>Jones County,</v>
      </c>
      <c r="C2533" t="s">
        <v>141</v>
      </c>
      <c r="D2533" t="s">
        <v>294</v>
      </c>
      <c r="E2533">
        <v>272</v>
      </c>
      <c r="F2533" s="4">
        <f>VLOOKUP(A2533,'[1]Population Data'!$A:$B,2,FALSE)</f>
        <v>19891</v>
      </c>
      <c r="G2533">
        <f>VLOOKUP(A2533,'[1]Population Data'!$A:$C, 3, FALSE)</f>
        <v>5593</v>
      </c>
      <c r="H2533">
        <f>VLOOKUP(A2533,'[1]Population Data'!$A:$D,4,FALSE)</f>
        <v>3497</v>
      </c>
      <c r="I2533" s="3">
        <f t="shared" si="353"/>
        <v>0.1758081544417073</v>
      </c>
      <c r="J2533" s="2">
        <f t="shared" si="354"/>
        <v>3.556409797961738</v>
      </c>
      <c r="K2533" s="2">
        <f t="shared" si="355"/>
        <v>76.481624855462272</v>
      </c>
      <c r="L2533">
        <f t="shared" si="356"/>
        <v>2525.6111111111109</v>
      </c>
      <c r="M2533" s="3">
        <f t="shared" si="357"/>
        <v>0.1269725559856775</v>
      </c>
      <c r="N2533" s="2">
        <f t="shared" si="358"/>
        <v>45.156644217970879</v>
      </c>
      <c r="O2533" s="2">
        <f t="shared" si="359"/>
        <v>25.902401421078213</v>
      </c>
    </row>
    <row r="2534" spans="1:15" x14ac:dyDescent="0.2">
      <c r="A2534" t="str">
        <f t="shared" si="351"/>
        <v>Jones County, Texas</v>
      </c>
      <c r="B2534" t="str">
        <f t="shared" si="352"/>
        <v>Jones County,</v>
      </c>
      <c r="C2534" t="s">
        <v>141</v>
      </c>
      <c r="D2534" t="s">
        <v>295</v>
      </c>
      <c r="E2534">
        <v>369</v>
      </c>
      <c r="F2534" s="4">
        <f>VLOOKUP(A2534,'[1]Population Data'!$A:$B,2,FALSE)</f>
        <v>19891</v>
      </c>
      <c r="G2534">
        <f>VLOOKUP(A2534,'[1]Population Data'!$A:$C, 3, FALSE)</f>
        <v>5593</v>
      </c>
      <c r="H2534">
        <f>VLOOKUP(A2534,'[1]Population Data'!$A:$D,4,FALSE)</f>
        <v>3497</v>
      </c>
      <c r="I2534" s="3">
        <f t="shared" si="353"/>
        <v>0.1758081544417073</v>
      </c>
      <c r="J2534" s="2">
        <f t="shared" si="354"/>
        <v>3.556409797961738</v>
      </c>
      <c r="K2534" s="2">
        <f t="shared" si="355"/>
        <v>103.75632195465286</v>
      </c>
      <c r="L2534">
        <f t="shared" si="356"/>
        <v>2525.6111111111109</v>
      </c>
      <c r="M2534" s="3">
        <f t="shared" si="357"/>
        <v>0.1269725559856775</v>
      </c>
      <c r="N2534" s="2">
        <f t="shared" si="358"/>
        <v>45.156644217970879</v>
      </c>
      <c r="O2534" s="2">
        <f t="shared" si="359"/>
        <v>35.139654869036249</v>
      </c>
    </row>
    <row r="2535" spans="1:15" x14ac:dyDescent="0.2">
      <c r="A2535" t="str">
        <f t="shared" si="351"/>
        <v>Jones County, Texas</v>
      </c>
      <c r="B2535" t="str">
        <f t="shared" si="352"/>
        <v>Jones County,</v>
      </c>
      <c r="C2535" t="s">
        <v>141</v>
      </c>
      <c r="D2535" t="s">
        <v>296</v>
      </c>
      <c r="E2535">
        <v>181</v>
      </c>
      <c r="F2535" s="4">
        <f>VLOOKUP(A2535,'[1]Population Data'!$A:$B,2,FALSE)</f>
        <v>19891</v>
      </c>
      <c r="G2535">
        <f>VLOOKUP(A2535,'[1]Population Data'!$A:$C, 3, FALSE)</f>
        <v>5593</v>
      </c>
      <c r="H2535">
        <f>VLOOKUP(A2535,'[1]Population Data'!$A:$D,4,FALSE)</f>
        <v>3497</v>
      </c>
      <c r="I2535" s="3">
        <f t="shared" si="353"/>
        <v>0.1758081544417073</v>
      </c>
      <c r="J2535" s="2">
        <f t="shared" si="354"/>
        <v>3.556409797961738</v>
      </c>
      <c r="K2535" s="2">
        <f t="shared" si="355"/>
        <v>50.894022422200997</v>
      </c>
      <c r="L2535">
        <f t="shared" si="356"/>
        <v>2525.6111111111109</v>
      </c>
      <c r="M2535" s="3">
        <f t="shared" si="357"/>
        <v>0.1269725559856775</v>
      </c>
      <c r="N2535" s="2">
        <f t="shared" si="358"/>
        <v>45.156644217970879</v>
      </c>
      <c r="O2535" s="2">
        <f t="shared" si="359"/>
        <v>17.23652447505572</v>
      </c>
    </row>
    <row r="2536" spans="1:15" x14ac:dyDescent="0.2">
      <c r="A2536" t="str">
        <f t="shared" si="351"/>
        <v>Jones County, Texas</v>
      </c>
      <c r="B2536" t="str">
        <f t="shared" si="352"/>
        <v>Jones County,</v>
      </c>
      <c r="C2536" t="s">
        <v>141</v>
      </c>
      <c r="D2536" t="s">
        <v>297</v>
      </c>
      <c r="E2536">
        <v>428</v>
      </c>
      <c r="F2536" s="4">
        <f>VLOOKUP(A2536,'[1]Population Data'!$A:$B,2,FALSE)</f>
        <v>19891</v>
      </c>
      <c r="G2536">
        <f>VLOOKUP(A2536,'[1]Population Data'!$A:$C, 3, FALSE)</f>
        <v>5593</v>
      </c>
      <c r="H2536">
        <f>VLOOKUP(A2536,'[1]Population Data'!$A:$D,4,FALSE)</f>
        <v>3497</v>
      </c>
      <c r="I2536" s="3">
        <f t="shared" si="353"/>
        <v>0.1758081544417073</v>
      </c>
      <c r="J2536" s="2">
        <f t="shared" si="354"/>
        <v>3.556409797961738</v>
      </c>
      <c r="K2536" s="2">
        <f t="shared" si="355"/>
        <v>120.34608616962446</v>
      </c>
      <c r="L2536">
        <f t="shared" si="356"/>
        <v>2525.6111111111109</v>
      </c>
      <c r="M2536" s="3">
        <f t="shared" si="357"/>
        <v>0.1269725559856775</v>
      </c>
      <c r="N2536" s="2">
        <f t="shared" si="358"/>
        <v>45.156644217970879</v>
      </c>
      <c r="O2536" s="2">
        <f t="shared" si="359"/>
        <v>40.758190471402479</v>
      </c>
    </row>
    <row r="2537" spans="1:15" x14ac:dyDescent="0.2">
      <c r="A2537" t="str">
        <f t="shared" si="351"/>
        <v>Jones County, Texas</v>
      </c>
      <c r="B2537" t="str">
        <f t="shared" si="352"/>
        <v>Jones County,</v>
      </c>
      <c r="C2537" t="s">
        <v>141</v>
      </c>
      <c r="D2537" t="s">
        <v>298</v>
      </c>
      <c r="E2537">
        <v>91</v>
      </c>
      <c r="F2537" s="4">
        <f>VLOOKUP(A2537,'[1]Population Data'!$A:$B,2,FALSE)</f>
        <v>19891</v>
      </c>
      <c r="G2537">
        <f>VLOOKUP(A2537,'[1]Population Data'!$A:$C, 3, FALSE)</f>
        <v>5593</v>
      </c>
      <c r="H2537">
        <f>VLOOKUP(A2537,'[1]Population Data'!$A:$D,4,FALSE)</f>
        <v>3497</v>
      </c>
      <c r="I2537" s="3">
        <f t="shared" si="353"/>
        <v>0.1758081544417073</v>
      </c>
      <c r="J2537" s="2">
        <f t="shared" si="354"/>
        <v>3.556409797961738</v>
      </c>
      <c r="K2537" s="2">
        <f t="shared" si="355"/>
        <v>25.587602433261274</v>
      </c>
      <c r="L2537">
        <f t="shared" si="356"/>
        <v>2525.6111111111109</v>
      </c>
      <c r="M2537" s="3">
        <f t="shared" si="357"/>
        <v>0.1269725559856775</v>
      </c>
      <c r="N2537" s="2">
        <f t="shared" si="358"/>
        <v>45.156644217970879</v>
      </c>
      <c r="O2537" s="2">
        <f t="shared" si="359"/>
        <v>8.6658769460224896</v>
      </c>
    </row>
    <row r="2538" spans="1:15" x14ac:dyDescent="0.2">
      <c r="A2538" t="str">
        <f t="shared" si="351"/>
        <v>Jones County, Texas</v>
      </c>
      <c r="B2538" t="str">
        <f t="shared" si="352"/>
        <v>Jones County,</v>
      </c>
      <c r="C2538" t="s">
        <v>141</v>
      </c>
      <c r="D2538" t="s">
        <v>299</v>
      </c>
      <c r="E2538">
        <v>407</v>
      </c>
      <c r="F2538" s="4">
        <f>VLOOKUP(A2538,'[1]Population Data'!$A:$B,2,FALSE)</f>
        <v>19891</v>
      </c>
      <c r="G2538">
        <f>VLOOKUP(A2538,'[1]Population Data'!$A:$C, 3, FALSE)</f>
        <v>5593</v>
      </c>
      <c r="H2538">
        <f>VLOOKUP(A2538,'[1]Population Data'!$A:$D,4,FALSE)</f>
        <v>3497</v>
      </c>
      <c r="I2538" s="3">
        <f t="shared" si="353"/>
        <v>0.1758081544417073</v>
      </c>
      <c r="J2538" s="2">
        <f t="shared" si="354"/>
        <v>3.556409797961738</v>
      </c>
      <c r="K2538" s="2">
        <f t="shared" si="355"/>
        <v>114.44125483887186</v>
      </c>
      <c r="L2538">
        <f t="shared" si="356"/>
        <v>2525.6111111111109</v>
      </c>
      <c r="M2538" s="3">
        <f t="shared" si="357"/>
        <v>0.1269725559856775</v>
      </c>
      <c r="N2538" s="2">
        <f t="shared" si="358"/>
        <v>45.156644217970879</v>
      </c>
      <c r="O2538" s="2">
        <f t="shared" si="359"/>
        <v>38.758372714628067</v>
      </c>
    </row>
    <row r="2539" spans="1:15" x14ac:dyDescent="0.2">
      <c r="A2539" t="str">
        <f t="shared" si="351"/>
        <v>Jones County, Texas</v>
      </c>
      <c r="B2539" t="str">
        <f t="shared" si="352"/>
        <v>Jones County,</v>
      </c>
      <c r="C2539" t="s">
        <v>141</v>
      </c>
      <c r="D2539" t="s">
        <v>300</v>
      </c>
      <c r="E2539">
        <v>385</v>
      </c>
      <c r="F2539" s="4">
        <f>VLOOKUP(A2539,'[1]Population Data'!$A:$B,2,FALSE)</f>
        <v>19891</v>
      </c>
      <c r="G2539">
        <f>VLOOKUP(A2539,'[1]Population Data'!$A:$C, 3, FALSE)</f>
        <v>5593</v>
      </c>
      <c r="H2539">
        <f>VLOOKUP(A2539,'[1]Population Data'!$A:$D,4,FALSE)</f>
        <v>3497</v>
      </c>
      <c r="I2539" s="3">
        <f t="shared" si="353"/>
        <v>0.1758081544417073</v>
      </c>
      <c r="J2539" s="2">
        <f t="shared" si="354"/>
        <v>3.556409797961738</v>
      </c>
      <c r="K2539" s="2">
        <f t="shared" si="355"/>
        <v>108.2552410637977</v>
      </c>
      <c r="L2539">
        <f t="shared" si="356"/>
        <v>2525.6111111111109</v>
      </c>
      <c r="M2539" s="3">
        <f t="shared" si="357"/>
        <v>0.1269725559856775</v>
      </c>
      <c r="N2539" s="2">
        <f t="shared" si="358"/>
        <v>45.156644217970879</v>
      </c>
      <c r="O2539" s="2">
        <f t="shared" si="359"/>
        <v>36.663325540864378</v>
      </c>
    </row>
    <row r="2540" spans="1:15" x14ac:dyDescent="0.2">
      <c r="A2540" t="str">
        <f t="shared" si="351"/>
        <v>Jones County, Texas</v>
      </c>
      <c r="B2540" t="str">
        <f t="shared" si="352"/>
        <v>Jones County,</v>
      </c>
      <c r="C2540" t="s">
        <v>141</v>
      </c>
      <c r="D2540" t="s">
        <v>301</v>
      </c>
      <c r="E2540">
        <v>48</v>
      </c>
      <c r="F2540" s="4">
        <f>VLOOKUP(A2540,'[1]Population Data'!$A:$B,2,FALSE)</f>
        <v>19891</v>
      </c>
      <c r="G2540">
        <f>VLOOKUP(A2540,'[1]Population Data'!$A:$C, 3, FALSE)</f>
        <v>5593</v>
      </c>
      <c r="H2540">
        <f>VLOOKUP(A2540,'[1]Population Data'!$A:$D,4,FALSE)</f>
        <v>3497</v>
      </c>
      <c r="I2540" s="3">
        <f t="shared" si="353"/>
        <v>0.1758081544417073</v>
      </c>
      <c r="J2540" s="2">
        <f t="shared" si="354"/>
        <v>3.556409797961738</v>
      </c>
      <c r="K2540" s="2">
        <f t="shared" si="355"/>
        <v>13.496757327434517</v>
      </c>
      <c r="L2540">
        <f t="shared" si="356"/>
        <v>2525.6111111111109</v>
      </c>
      <c r="M2540" s="3">
        <f t="shared" si="357"/>
        <v>0.1269725559856775</v>
      </c>
      <c r="N2540" s="2">
        <f t="shared" si="358"/>
        <v>45.156644217970879</v>
      </c>
      <c r="O2540" s="2">
        <f t="shared" si="359"/>
        <v>4.5710120154843903</v>
      </c>
    </row>
    <row r="2541" spans="1:15" x14ac:dyDescent="0.2">
      <c r="A2541" t="str">
        <f t="shared" si="351"/>
        <v>Jones County, Texas</v>
      </c>
      <c r="B2541" t="str">
        <f t="shared" si="352"/>
        <v>Jones County,</v>
      </c>
      <c r="C2541" t="s">
        <v>141</v>
      </c>
      <c r="D2541" t="s">
        <v>302</v>
      </c>
      <c r="E2541">
        <v>118</v>
      </c>
      <c r="F2541" s="4">
        <f>VLOOKUP(A2541,'[1]Population Data'!$A:$B,2,FALSE)</f>
        <v>19891</v>
      </c>
      <c r="G2541">
        <f>VLOOKUP(A2541,'[1]Population Data'!$A:$C, 3, FALSE)</f>
        <v>5593</v>
      </c>
      <c r="H2541">
        <f>VLOOKUP(A2541,'[1]Population Data'!$A:$D,4,FALSE)</f>
        <v>3497</v>
      </c>
      <c r="I2541" s="3">
        <f t="shared" si="353"/>
        <v>0.1758081544417073</v>
      </c>
      <c r="J2541" s="2">
        <f t="shared" si="354"/>
        <v>3.556409797961738</v>
      </c>
      <c r="K2541" s="2">
        <f t="shared" si="355"/>
        <v>33.17952842994319</v>
      </c>
      <c r="L2541">
        <f t="shared" si="356"/>
        <v>2525.6111111111109</v>
      </c>
      <c r="M2541" s="3">
        <f t="shared" si="357"/>
        <v>0.1269725559856775</v>
      </c>
      <c r="N2541" s="2">
        <f t="shared" si="358"/>
        <v>45.156644217970879</v>
      </c>
      <c r="O2541" s="2">
        <f t="shared" si="359"/>
        <v>11.237071204732459</v>
      </c>
    </row>
    <row r="2542" spans="1:15" x14ac:dyDescent="0.2">
      <c r="A2542" t="str">
        <f t="shared" si="351"/>
        <v>Karnes County, Texas</v>
      </c>
      <c r="B2542" t="str">
        <f t="shared" si="352"/>
        <v>Karnes County,</v>
      </c>
      <c r="C2542" t="s">
        <v>142</v>
      </c>
      <c r="D2542" t="s">
        <v>283</v>
      </c>
      <c r="E2542">
        <v>293</v>
      </c>
      <c r="F2542" s="4">
        <f>VLOOKUP(A2542,'[1]Population Data'!$A:$B,2,FALSE)</f>
        <v>15387</v>
      </c>
      <c r="G2542">
        <f>VLOOKUP(A2542,'[1]Population Data'!$A:$C, 3, FALSE)</f>
        <v>4246</v>
      </c>
      <c r="H2542">
        <f>VLOOKUP(A2542,'[1]Population Data'!$A:$D,4,FALSE)</f>
        <v>3258</v>
      </c>
      <c r="I2542" s="3">
        <f t="shared" si="353"/>
        <v>0.21173718073698578</v>
      </c>
      <c r="J2542" s="2">
        <f t="shared" si="354"/>
        <v>3.6238813000471031</v>
      </c>
      <c r="K2542" s="2">
        <f t="shared" si="355"/>
        <v>80.852537856632225</v>
      </c>
      <c r="L2542">
        <f t="shared" si="356"/>
        <v>2353</v>
      </c>
      <c r="M2542" s="3">
        <f t="shared" si="357"/>
        <v>0.15292129719893416</v>
      </c>
      <c r="N2542" s="2">
        <f t="shared" si="358"/>
        <v>55.41686292981629</v>
      </c>
      <c r="O2542" s="2">
        <f t="shared" si="359"/>
        <v>33.604455059465778</v>
      </c>
    </row>
    <row r="2543" spans="1:15" x14ac:dyDescent="0.2">
      <c r="A2543" t="str">
        <f t="shared" si="351"/>
        <v>Karnes County, Texas</v>
      </c>
      <c r="B2543" t="str">
        <f t="shared" si="352"/>
        <v>Karnes County,</v>
      </c>
      <c r="C2543" t="s">
        <v>142</v>
      </c>
      <c r="D2543" t="s">
        <v>284</v>
      </c>
      <c r="E2543">
        <v>136</v>
      </c>
      <c r="F2543" s="4">
        <f>VLOOKUP(A2543,'[1]Population Data'!$A:$B,2,FALSE)</f>
        <v>15387</v>
      </c>
      <c r="G2543">
        <f>VLOOKUP(A2543,'[1]Population Data'!$A:$C, 3, FALSE)</f>
        <v>4246</v>
      </c>
      <c r="H2543">
        <f>VLOOKUP(A2543,'[1]Population Data'!$A:$D,4,FALSE)</f>
        <v>3258</v>
      </c>
      <c r="I2543" s="3">
        <f t="shared" si="353"/>
        <v>0.21173718073698578</v>
      </c>
      <c r="J2543" s="2">
        <f t="shared" si="354"/>
        <v>3.6238813000471031</v>
      </c>
      <c r="K2543" s="2">
        <f t="shared" si="355"/>
        <v>37.528823032429976</v>
      </c>
      <c r="L2543">
        <f t="shared" si="356"/>
        <v>2353</v>
      </c>
      <c r="M2543" s="3">
        <f t="shared" si="357"/>
        <v>0.15292129719893416</v>
      </c>
      <c r="N2543" s="2">
        <f t="shared" si="358"/>
        <v>55.41686292981629</v>
      </c>
      <c r="O2543" s="2">
        <f t="shared" si="359"/>
        <v>15.597972314291283</v>
      </c>
    </row>
    <row r="2544" spans="1:15" x14ac:dyDescent="0.2">
      <c r="A2544" t="str">
        <f t="shared" si="351"/>
        <v>Karnes County, Texas</v>
      </c>
      <c r="B2544" t="str">
        <f t="shared" si="352"/>
        <v>Karnes County,</v>
      </c>
      <c r="C2544" t="s">
        <v>142</v>
      </c>
      <c r="D2544" t="s">
        <v>285</v>
      </c>
      <c r="E2544">
        <v>150</v>
      </c>
      <c r="F2544" s="4">
        <f>VLOOKUP(A2544,'[1]Population Data'!$A:$B,2,FALSE)</f>
        <v>15387</v>
      </c>
      <c r="G2544">
        <f>VLOOKUP(A2544,'[1]Population Data'!$A:$C, 3, FALSE)</f>
        <v>4246</v>
      </c>
      <c r="H2544">
        <f>VLOOKUP(A2544,'[1]Population Data'!$A:$D,4,FALSE)</f>
        <v>3258</v>
      </c>
      <c r="I2544" s="3">
        <f t="shared" si="353"/>
        <v>0.21173718073698578</v>
      </c>
      <c r="J2544" s="2">
        <f t="shared" si="354"/>
        <v>3.6238813000471031</v>
      </c>
      <c r="K2544" s="2">
        <f t="shared" si="355"/>
        <v>41.392084226944824</v>
      </c>
      <c r="L2544">
        <f t="shared" si="356"/>
        <v>2353</v>
      </c>
      <c r="M2544" s="3">
        <f t="shared" si="357"/>
        <v>0.15292129719893416</v>
      </c>
      <c r="N2544" s="2">
        <f t="shared" si="358"/>
        <v>55.41686292981629</v>
      </c>
      <c r="O2544" s="2">
        <f t="shared" si="359"/>
        <v>17.20364593488009</v>
      </c>
    </row>
    <row r="2545" spans="1:15" x14ac:dyDescent="0.2">
      <c r="A2545" t="str">
        <f t="shared" si="351"/>
        <v>Karnes County, Texas</v>
      </c>
      <c r="B2545" t="str">
        <f t="shared" si="352"/>
        <v>Karnes County,</v>
      </c>
      <c r="C2545" t="s">
        <v>142</v>
      </c>
      <c r="D2545" t="s">
        <v>286</v>
      </c>
      <c r="E2545">
        <v>7</v>
      </c>
      <c r="F2545" s="4">
        <f>VLOOKUP(A2545,'[1]Population Data'!$A:$B,2,FALSE)</f>
        <v>15387</v>
      </c>
      <c r="G2545">
        <f>VLOOKUP(A2545,'[1]Population Data'!$A:$C, 3, FALSE)</f>
        <v>4246</v>
      </c>
      <c r="H2545">
        <f>VLOOKUP(A2545,'[1]Population Data'!$A:$D,4,FALSE)</f>
        <v>3258</v>
      </c>
      <c r="I2545" s="3">
        <f t="shared" si="353"/>
        <v>0.21173718073698578</v>
      </c>
      <c r="J2545" s="2">
        <f t="shared" si="354"/>
        <v>3.6238813000471031</v>
      </c>
      <c r="K2545" s="2">
        <f t="shared" si="355"/>
        <v>1.9316305972574253</v>
      </c>
      <c r="L2545">
        <f t="shared" si="356"/>
        <v>2353</v>
      </c>
      <c r="M2545" s="3">
        <f t="shared" si="357"/>
        <v>0.15292129719893416</v>
      </c>
      <c r="N2545" s="2">
        <f t="shared" si="358"/>
        <v>55.41686292981629</v>
      </c>
      <c r="O2545" s="2">
        <f t="shared" si="359"/>
        <v>0.80283681029440435</v>
      </c>
    </row>
    <row r="2546" spans="1:15" x14ac:dyDescent="0.2">
      <c r="A2546" t="str">
        <f t="shared" si="351"/>
        <v>Karnes County, Texas</v>
      </c>
      <c r="B2546" t="str">
        <f t="shared" si="352"/>
        <v>Karnes County,</v>
      </c>
      <c r="C2546" t="s">
        <v>142</v>
      </c>
      <c r="D2546" t="s">
        <v>287</v>
      </c>
      <c r="E2546">
        <v>397</v>
      </c>
      <c r="F2546" s="4">
        <f>VLOOKUP(A2546,'[1]Population Data'!$A:$B,2,FALSE)</f>
        <v>15387</v>
      </c>
      <c r="G2546">
        <f>VLOOKUP(A2546,'[1]Population Data'!$A:$C, 3, FALSE)</f>
        <v>4246</v>
      </c>
      <c r="H2546">
        <f>VLOOKUP(A2546,'[1]Population Data'!$A:$D,4,FALSE)</f>
        <v>3258</v>
      </c>
      <c r="I2546" s="3">
        <f t="shared" si="353"/>
        <v>0.21173718073698578</v>
      </c>
      <c r="J2546" s="2">
        <f t="shared" si="354"/>
        <v>3.6238813000471031</v>
      </c>
      <c r="K2546" s="2">
        <f t="shared" si="355"/>
        <v>109.55104958731397</v>
      </c>
      <c r="L2546">
        <f t="shared" si="356"/>
        <v>2353</v>
      </c>
      <c r="M2546" s="3">
        <f t="shared" si="357"/>
        <v>0.15292129719893416</v>
      </c>
      <c r="N2546" s="2">
        <f t="shared" si="358"/>
        <v>55.41686292981629</v>
      </c>
      <c r="O2546" s="2">
        <f t="shared" si="359"/>
        <v>45.532316240982645</v>
      </c>
    </row>
    <row r="2547" spans="1:15" x14ac:dyDescent="0.2">
      <c r="A2547" t="str">
        <f t="shared" si="351"/>
        <v>Karnes County, Texas</v>
      </c>
      <c r="B2547" t="str">
        <f t="shared" si="352"/>
        <v>Karnes County,</v>
      </c>
      <c r="C2547" t="s">
        <v>142</v>
      </c>
      <c r="D2547" t="s">
        <v>288</v>
      </c>
      <c r="E2547">
        <v>605</v>
      </c>
      <c r="F2547" s="4">
        <f>VLOOKUP(A2547,'[1]Population Data'!$A:$B,2,FALSE)</f>
        <v>15387</v>
      </c>
      <c r="G2547">
        <f>VLOOKUP(A2547,'[1]Population Data'!$A:$C, 3, FALSE)</f>
        <v>4246</v>
      </c>
      <c r="H2547">
        <f>VLOOKUP(A2547,'[1]Population Data'!$A:$D,4,FALSE)</f>
        <v>3258</v>
      </c>
      <c r="I2547" s="3">
        <f t="shared" si="353"/>
        <v>0.21173718073698578</v>
      </c>
      <c r="J2547" s="2">
        <f t="shared" si="354"/>
        <v>3.6238813000471031</v>
      </c>
      <c r="K2547" s="2">
        <f t="shared" si="355"/>
        <v>166.94807304867746</v>
      </c>
      <c r="L2547">
        <f t="shared" si="356"/>
        <v>2353</v>
      </c>
      <c r="M2547" s="3">
        <f t="shared" si="357"/>
        <v>0.15292129719893416</v>
      </c>
      <c r="N2547" s="2">
        <f t="shared" si="358"/>
        <v>55.41686292981629</v>
      </c>
      <c r="O2547" s="2">
        <f t="shared" si="359"/>
        <v>69.388038604016373</v>
      </c>
    </row>
    <row r="2548" spans="1:15" x14ac:dyDescent="0.2">
      <c r="A2548" t="str">
        <f t="shared" si="351"/>
        <v>Karnes County, Texas</v>
      </c>
      <c r="B2548" t="str">
        <f t="shared" si="352"/>
        <v>Karnes County,</v>
      </c>
      <c r="C2548" t="s">
        <v>142</v>
      </c>
      <c r="D2548" t="s">
        <v>289</v>
      </c>
      <c r="E2548">
        <v>112</v>
      </c>
      <c r="F2548" s="4">
        <f>VLOOKUP(A2548,'[1]Population Data'!$A:$B,2,FALSE)</f>
        <v>15387</v>
      </c>
      <c r="G2548">
        <f>VLOOKUP(A2548,'[1]Population Data'!$A:$C, 3, FALSE)</f>
        <v>4246</v>
      </c>
      <c r="H2548">
        <f>VLOOKUP(A2548,'[1]Population Data'!$A:$D,4,FALSE)</f>
        <v>3258</v>
      </c>
      <c r="I2548" s="3">
        <f t="shared" si="353"/>
        <v>0.21173718073698578</v>
      </c>
      <c r="J2548" s="2">
        <f t="shared" si="354"/>
        <v>3.6238813000471031</v>
      </c>
      <c r="K2548" s="2">
        <f t="shared" si="355"/>
        <v>30.906089556118804</v>
      </c>
      <c r="L2548">
        <f t="shared" si="356"/>
        <v>2353</v>
      </c>
      <c r="M2548" s="3">
        <f t="shared" si="357"/>
        <v>0.15292129719893416</v>
      </c>
      <c r="N2548" s="2">
        <f t="shared" si="358"/>
        <v>55.41686292981629</v>
      </c>
      <c r="O2548" s="2">
        <f t="shared" si="359"/>
        <v>12.84538896471047</v>
      </c>
    </row>
    <row r="2549" spans="1:15" x14ac:dyDescent="0.2">
      <c r="A2549" t="str">
        <f t="shared" si="351"/>
        <v>Karnes County, Texas</v>
      </c>
      <c r="B2549" t="str">
        <f t="shared" si="352"/>
        <v>Karnes County,</v>
      </c>
      <c r="C2549" t="s">
        <v>142</v>
      </c>
      <c r="D2549" t="s">
        <v>290</v>
      </c>
      <c r="E2549">
        <v>550</v>
      </c>
      <c r="F2549" s="4">
        <f>VLOOKUP(A2549,'[1]Population Data'!$A:$B,2,FALSE)</f>
        <v>15387</v>
      </c>
      <c r="G2549">
        <f>VLOOKUP(A2549,'[1]Population Data'!$A:$C, 3, FALSE)</f>
        <v>4246</v>
      </c>
      <c r="H2549">
        <f>VLOOKUP(A2549,'[1]Population Data'!$A:$D,4,FALSE)</f>
        <v>3258</v>
      </c>
      <c r="I2549" s="3">
        <f t="shared" si="353"/>
        <v>0.21173718073698578</v>
      </c>
      <c r="J2549" s="2">
        <f t="shared" si="354"/>
        <v>3.6238813000471031</v>
      </c>
      <c r="K2549" s="2">
        <f t="shared" si="355"/>
        <v>151.7709754987977</v>
      </c>
      <c r="L2549">
        <f t="shared" si="356"/>
        <v>2353</v>
      </c>
      <c r="M2549" s="3">
        <f t="shared" si="357"/>
        <v>0.15292129719893416</v>
      </c>
      <c r="N2549" s="2">
        <f t="shared" si="358"/>
        <v>55.41686292981629</v>
      </c>
      <c r="O2549" s="2">
        <f t="shared" si="359"/>
        <v>63.080035094560337</v>
      </c>
    </row>
    <row r="2550" spans="1:15" x14ac:dyDescent="0.2">
      <c r="A2550" t="str">
        <f t="shared" si="351"/>
        <v>Karnes County, Texas</v>
      </c>
      <c r="B2550" t="str">
        <f t="shared" si="352"/>
        <v>Karnes County,</v>
      </c>
      <c r="C2550" t="s">
        <v>142</v>
      </c>
      <c r="D2550" t="s">
        <v>291</v>
      </c>
      <c r="E2550">
        <v>37</v>
      </c>
      <c r="F2550" s="4">
        <f>VLOOKUP(A2550,'[1]Population Data'!$A:$B,2,FALSE)</f>
        <v>15387</v>
      </c>
      <c r="G2550">
        <f>VLOOKUP(A2550,'[1]Population Data'!$A:$C, 3, FALSE)</f>
        <v>4246</v>
      </c>
      <c r="H2550">
        <f>VLOOKUP(A2550,'[1]Population Data'!$A:$D,4,FALSE)</f>
        <v>3258</v>
      </c>
      <c r="I2550" s="3">
        <f t="shared" si="353"/>
        <v>0.21173718073698578</v>
      </c>
      <c r="J2550" s="2">
        <f t="shared" si="354"/>
        <v>3.6238813000471031</v>
      </c>
      <c r="K2550" s="2">
        <f t="shared" si="355"/>
        <v>10.21004744264639</v>
      </c>
      <c r="L2550">
        <f t="shared" si="356"/>
        <v>2353</v>
      </c>
      <c r="M2550" s="3">
        <f t="shared" si="357"/>
        <v>0.15292129719893416</v>
      </c>
      <c r="N2550" s="2">
        <f t="shared" si="358"/>
        <v>55.41686292981629</v>
      </c>
      <c r="O2550" s="2">
        <f t="shared" si="359"/>
        <v>4.2435659972704221</v>
      </c>
    </row>
    <row r="2551" spans="1:15" x14ac:dyDescent="0.2">
      <c r="A2551" t="str">
        <f t="shared" si="351"/>
        <v>Karnes County, Texas</v>
      </c>
      <c r="B2551" t="str">
        <f t="shared" si="352"/>
        <v>Karnes County,</v>
      </c>
      <c r="C2551" t="s">
        <v>142</v>
      </c>
      <c r="D2551" t="s">
        <v>292</v>
      </c>
      <c r="E2551">
        <v>0</v>
      </c>
      <c r="F2551" s="4">
        <f>VLOOKUP(A2551,'[1]Population Data'!$A:$B,2,FALSE)</f>
        <v>15387</v>
      </c>
      <c r="G2551">
        <f>VLOOKUP(A2551,'[1]Population Data'!$A:$C, 3, FALSE)</f>
        <v>4246</v>
      </c>
      <c r="H2551">
        <f>VLOOKUP(A2551,'[1]Population Data'!$A:$D,4,FALSE)</f>
        <v>3258</v>
      </c>
      <c r="I2551" s="3">
        <f t="shared" si="353"/>
        <v>0.21173718073698578</v>
      </c>
      <c r="J2551" s="2">
        <f t="shared" si="354"/>
        <v>3.6238813000471031</v>
      </c>
      <c r="K2551" s="2">
        <f t="shared" si="355"/>
        <v>0</v>
      </c>
      <c r="L2551">
        <f t="shared" si="356"/>
        <v>2353</v>
      </c>
      <c r="M2551" s="3">
        <f t="shared" si="357"/>
        <v>0.15292129719893416</v>
      </c>
      <c r="N2551" s="2">
        <f t="shared" si="358"/>
        <v>55.41686292981629</v>
      </c>
      <c r="O2551" s="2">
        <f t="shared" si="359"/>
        <v>0</v>
      </c>
    </row>
    <row r="2552" spans="1:15" x14ac:dyDescent="0.2">
      <c r="A2552" t="str">
        <f t="shared" si="351"/>
        <v>Karnes County, Texas</v>
      </c>
      <c r="B2552" t="str">
        <f t="shared" si="352"/>
        <v>Karnes County,</v>
      </c>
      <c r="C2552" t="s">
        <v>142</v>
      </c>
      <c r="D2552" t="s">
        <v>293</v>
      </c>
      <c r="E2552">
        <v>354</v>
      </c>
      <c r="F2552" s="4">
        <f>VLOOKUP(A2552,'[1]Population Data'!$A:$B,2,FALSE)</f>
        <v>15387</v>
      </c>
      <c r="G2552">
        <f>VLOOKUP(A2552,'[1]Population Data'!$A:$C, 3, FALSE)</f>
        <v>4246</v>
      </c>
      <c r="H2552">
        <f>VLOOKUP(A2552,'[1]Population Data'!$A:$D,4,FALSE)</f>
        <v>3258</v>
      </c>
      <c r="I2552" s="3">
        <f t="shared" si="353"/>
        <v>0.21173718073698578</v>
      </c>
      <c r="J2552" s="2">
        <f t="shared" si="354"/>
        <v>3.6238813000471031</v>
      </c>
      <c r="K2552" s="2">
        <f t="shared" si="355"/>
        <v>97.685318775589792</v>
      </c>
      <c r="L2552">
        <f t="shared" si="356"/>
        <v>2353</v>
      </c>
      <c r="M2552" s="3">
        <f t="shared" si="357"/>
        <v>0.15292129719893416</v>
      </c>
      <c r="N2552" s="2">
        <f t="shared" si="358"/>
        <v>55.41686292981629</v>
      </c>
      <c r="O2552" s="2">
        <f t="shared" si="359"/>
        <v>40.600604406317018</v>
      </c>
    </row>
    <row r="2553" spans="1:15" x14ac:dyDescent="0.2">
      <c r="A2553" t="str">
        <f t="shared" si="351"/>
        <v>Karnes County, Texas</v>
      </c>
      <c r="B2553" t="str">
        <f t="shared" si="352"/>
        <v>Karnes County,</v>
      </c>
      <c r="C2553" t="s">
        <v>142</v>
      </c>
      <c r="D2553" t="s">
        <v>294</v>
      </c>
      <c r="E2553">
        <v>582</v>
      </c>
      <c r="F2553" s="4">
        <f>VLOOKUP(A2553,'[1]Population Data'!$A:$B,2,FALSE)</f>
        <v>15387</v>
      </c>
      <c r="G2553">
        <f>VLOOKUP(A2553,'[1]Population Data'!$A:$C, 3, FALSE)</f>
        <v>4246</v>
      </c>
      <c r="H2553">
        <f>VLOOKUP(A2553,'[1]Population Data'!$A:$D,4,FALSE)</f>
        <v>3258</v>
      </c>
      <c r="I2553" s="3">
        <f t="shared" si="353"/>
        <v>0.21173718073698578</v>
      </c>
      <c r="J2553" s="2">
        <f t="shared" si="354"/>
        <v>3.6238813000471031</v>
      </c>
      <c r="K2553" s="2">
        <f t="shared" si="355"/>
        <v>160.60128680054592</v>
      </c>
      <c r="L2553">
        <f t="shared" si="356"/>
        <v>2353</v>
      </c>
      <c r="M2553" s="3">
        <f t="shared" si="357"/>
        <v>0.15292129719893416</v>
      </c>
      <c r="N2553" s="2">
        <f t="shared" si="358"/>
        <v>55.41686292981629</v>
      </c>
      <c r="O2553" s="2">
        <f t="shared" si="359"/>
        <v>66.750146227334753</v>
      </c>
    </row>
    <row r="2554" spans="1:15" x14ac:dyDescent="0.2">
      <c r="A2554" t="str">
        <f t="shared" si="351"/>
        <v>Karnes County, Texas</v>
      </c>
      <c r="B2554" t="str">
        <f t="shared" si="352"/>
        <v>Karnes County,</v>
      </c>
      <c r="C2554" t="s">
        <v>142</v>
      </c>
      <c r="D2554" t="s">
        <v>295</v>
      </c>
      <c r="E2554">
        <v>260</v>
      </c>
      <c r="F2554" s="4">
        <f>VLOOKUP(A2554,'[1]Population Data'!$A:$B,2,FALSE)</f>
        <v>15387</v>
      </c>
      <c r="G2554">
        <f>VLOOKUP(A2554,'[1]Population Data'!$A:$C, 3, FALSE)</f>
        <v>4246</v>
      </c>
      <c r="H2554">
        <f>VLOOKUP(A2554,'[1]Population Data'!$A:$D,4,FALSE)</f>
        <v>3258</v>
      </c>
      <c r="I2554" s="3">
        <f t="shared" si="353"/>
        <v>0.21173718073698578</v>
      </c>
      <c r="J2554" s="2">
        <f t="shared" si="354"/>
        <v>3.6238813000471031</v>
      </c>
      <c r="K2554" s="2">
        <f t="shared" si="355"/>
        <v>71.746279326704368</v>
      </c>
      <c r="L2554">
        <f t="shared" si="356"/>
        <v>2353</v>
      </c>
      <c r="M2554" s="3">
        <f t="shared" si="357"/>
        <v>0.15292129719893416</v>
      </c>
      <c r="N2554" s="2">
        <f t="shared" si="358"/>
        <v>55.41686292981629</v>
      </c>
      <c r="O2554" s="2">
        <f t="shared" si="359"/>
        <v>29.819652953792161</v>
      </c>
    </row>
    <row r="2555" spans="1:15" x14ac:dyDescent="0.2">
      <c r="A2555" t="str">
        <f t="shared" si="351"/>
        <v>Karnes County, Texas</v>
      </c>
      <c r="B2555" t="str">
        <f t="shared" si="352"/>
        <v>Karnes County,</v>
      </c>
      <c r="C2555" t="s">
        <v>142</v>
      </c>
      <c r="D2555" t="s">
        <v>296</v>
      </c>
      <c r="E2555">
        <v>113</v>
      </c>
      <c r="F2555" s="4">
        <f>VLOOKUP(A2555,'[1]Population Data'!$A:$B,2,FALSE)</f>
        <v>15387</v>
      </c>
      <c r="G2555">
        <f>VLOOKUP(A2555,'[1]Population Data'!$A:$C, 3, FALSE)</f>
        <v>4246</v>
      </c>
      <c r="H2555">
        <f>VLOOKUP(A2555,'[1]Population Data'!$A:$D,4,FALSE)</f>
        <v>3258</v>
      </c>
      <c r="I2555" s="3">
        <f t="shared" si="353"/>
        <v>0.21173718073698578</v>
      </c>
      <c r="J2555" s="2">
        <f t="shared" si="354"/>
        <v>3.6238813000471031</v>
      </c>
      <c r="K2555" s="2">
        <f t="shared" si="355"/>
        <v>31.182036784298436</v>
      </c>
      <c r="L2555">
        <f t="shared" si="356"/>
        <v>2353</v>
      </c>
      <c r="M2555" s="3">
        <f t="shared" si="357"/>
        <v>0.15292129719893416</v>
      </c>
      <c r="N2555" s="2">
        <f t="shared" si="358"/>
        <v>55.41686292981629</v>
      </c>
      <c r="O2555" s="2">
        <f t="shared" si="359"/>
        <v>12.960079937609672</v>
      </c>
    </row>
    <row r="2556" spans="1:15" x14ac:dyDescent="0.2">
      <c r="A2556" t="str">
        <f t="shared" si="351"/>
        <v>Karnes County, Texas</v>
      </c>
      <c r="B2556" t="str">
        <f t="shared" si="352"/>
        <v>Karnes County,</v>
      </c>
      <c r="C2556" t="s">
        <v>142</v>
      </c>
      <c r="D2556" t="s">
        <v>297</v>
      </c>
      <c r="E2556">
        <v>461</v>
      </c>
      <c r="F2556" s="4">
        <f>VLOOKUP(A2556,'[1]Population Data'!$A:$B,2,FALSE)</f>
        <v>15387</v>
      </c>
      <c r="G2556">
        <f>VLOOKUP(A2556,'[1]Population Data'!$A:$C, 3, FALSE)</f>
        <v>4246</v>
      </c>
      <c r="H2556">
        <f>VLOOKUP(A2556,'[1]Population Data'!$A:$D,4,FALSE)</f>
        <v>3258</v>
      </c>
      <c r="I2556" s="3">
        <f t="shared" si="353"/>
        <v>0.21173718073698578</v>
      </c>
      <c r="J2556" s="2">
        <f t="shared" si="354"/>
        <v>3.6238813000471031</v>
      </c>
      <c r="K2556" s="2">
        <f t="shared" si="355"/>
        <v>127.21167219081043</v>
      </c>
      <c r="L2556">
        <f t="shared" si="356"/>
        <v>2353</v>
      </c>
      <c r="M2556" s="3">
        <f t="shared" si="357"/>
        <v>0.15292129719893416</v>
      </c>
      <c r="N2556" s="2">
        <f t="shared" si="358"/>
        <v>55.41686292981629</v>
      </c>
      <c r="O2556" s="2">
        <f t="shared" si="359"/>
        <v>52.872538506531484</v>
      </c>
    </row>
    <row r="2557" spans="1:15" x14ac:dyDescent="0.2">
      <c r="A2557" t="str">
        <f t="shared" si="351"/>
        <v>Karnes County, Texas</v>
      </c>
      <c r="B2557" t="str">
        <f t="shared" si="352"/>
        <v>Karnes County,</v>
      </c>
      <c r="C2557" t="s">
        <v>142</v>
      </c>
      <c r="D2557" t="s">
        <v>298</v>
      </c>
      <c r="E2557">
        <v>77</v>
      </c>
      <c r="F2557" s="4">
        <f>VLOOKUP(A2557,'[1]Population Data'!$A:$B,2,FALSE)</f>
        <v>15387</v>
      </c>
      <c r="G2557">
        <f>VLOOKUP(A2557,'[1]Population Data'!$A:$C, 3, FALSE)</f>
        <v>4246</v>
      </c>
      <c r="H2557">
        <f>VLOOKUP(A2557,'[1]Population Data'!$A:$D,4,FALSE)</f>
        <v>3258</v>
      </c>
      <c r="I2557" s="3">
        <f t="shared" si="353"/>
        <v>0.21173718073698578</v>
      </c>
      <c r="J2557" s="2">
        <f t="shared" si="354"/>
        <v>3.6238813000471031</v>
      </c>
      <c r="K2557" s="2">
        <f t="shared" si="355"/>
        <v>21.247936569831676</v>
      </c>
      <c r="L2557">
        <f t="shared" si="356"/>
        <v>2353</v>
      </c>
      <c r="M2557" s="3">
        <f t="shared" si="357"/>
        <v>0.15292129719893416</v>
      </c>
      <c r="N2557" s="2">
        <f t="shared" si="358"/>
        <v>55.41686292981629</v>
      </c>
      <c r="O2557" s="2">
        <f t="shared" si="359"/>
        <v>8.8312049132384463</v>
      </c>
    </row>
    <row r="2558" spans="1:15" x14ac:dyDescent="0.2">
      <c r="A2558" t="str">
        <f t="shared" si="351"/>
        <v>Karnes County, Texas</v>
      </c>
      <c r="B2558" t="str">
        <f t="shared" si="352"/>
        <v>Karnes County,</v>
      </c>
      <c r="C2558" t="s">
        <v>142</v>
      </c>
      <c r="D2558" t="s">
        <v>299</v>
      </c>
      <c r="E2558">
        <v>685</v>
      </c>
      <c r="F2558" s="4">
        <f>VLOOKUP(A2558,'[1]Population Data'!$A:$B,2,FALSE)</f>
        <v>15387</v>
      </c>
      <c r="G2558">
        <f>VLOOKUP(A2558,'[1]Population Data'!$A:$C, 3, FALSE)</f>
        <v>4246</v>
      </c>
      <c r="H2558">
        <f>VLOOKUP(A2558,'[1]Population Data'!$A:$D,4,FALSE)</f>
        <v>3258</v>
      </c>
      <c r="I2558" s="3">
        <f t="shared" si="353"/>
        <v>0.21173718073698578</v>
      </c>
      <c r="J2558" s="2">
        <f t="shared" si="354"/>
        <v>3.6238813000471031</v>
      </c>
      <c r="K2558" s="2">
        <f t="shared" si="355"/>
        <v>189.02385130304802</v>
      </c>
      <c r="L2558">
        <f t="shared" si="356"/>
        <v>2353</v>
      </c>
      <c r="M2558" s="3">
        <f t="shared" si="357"/>
        <v>0.15292129719893416</v>
      </c>
      <c r="N2558" s="2">
        <f t="shared" si="358"/>
        <v>55.41686292981629</v>
      </c>
      <c r="O2558" s="2">
        <f t="shared" si="359"/>
        <v>78.563316435952416</v>
      </c>
    </row>
    <row r="2559" spans="1:15" x14ac:dyDescent="0.2">
      <c r="A2559" t="str">
        <f t="shared" si="351"/>
        <v>Karnes County, Texas</v>
      </c>
      <c r="B2559" t="str">
        <f t="shared" si="352"/>
        <v>Karnes County,</v>
      </c>
      <c r="C2559" t="s">
        <v>142</v>
      </c>
      <c r="D2559" t="s">
        <v>300</v>
      </c>
      <c r="E2559">
        <v>299</v>
      </c>
      <c r="F2559" s="4">
        <f>VLOOKUP(A2559,'[1]Population Data'!$A:$B,2,FALSE)</f>
        <v>15387</v>
      </c>
      <c r="G2559">
        <f>VLOOKUP(A2559,'[1]Population Data'!$A:$C, 3, FALSE)</f>
        <v>4246</v>
      </c>
      <c r="H2559">
        <f>VLOOKUP(A2559,'[1]Population Data'!$A:$D,4,FALSE)</f>
        <v>3258</v>
      </c>
      <c r="I2559" s="3">
        <f t="shared" si="353"/>
        <v>0.21173718073698578</v>
      </c>
      <c r="J2559" s="2">
        <f t="shared" si="354"/>
        <v>3.6238813000471031</v>
      </c>
      <c r="K2559" s="2">
        <f t="shared" si="355"/>
        <v>82.508221225710017</v>
      </c>
      <c r="L2559">
        <f t="shared" si="356"/>
        <v>2353</v>
      </c>
      <c r="M2559" s="3">
        <f t="shared" si="357"/>
        <v>0.15292129719893416</v>
      </c>
      <c r="N2559" s="2">
        <f t="shared" si="358"/>
        <v>55.41686292981629</v>
      </c>
      <c r="O2559" s="2">
        <f t="shared" si="359"/>
        <v>34.292600896860982</v>
      </c>
    </row>
    <row r="2560" spans="1:15" x14ac:dyDescent="0.2">
      <c r="A2560" t="str">
        <f t="shared" si="351"/>
        <v>Karnes County, Texas</v>
      </c>
      <c r="B2560" t="str">
        <f t="shared" si="352"/>
        <v>Karnes County,</v>
      </c>
      <c r="C2560" t="s">
        <v>142</v>
      </c>
      <c r="D2560" t="s">
        <v>301</v>
      </c>
      <c r="E2560">
        <v>160</v>
      </c>
      <c r="F2560" s="4">
        <f>VLOOKUP(A2560,'[1]Population Data'!$A:$B,2,FALSE)</f>
        <v>15387</v>
      </c>
      <c r="G2560">
        <f>VLOOKUP(A2560,'[1]Population Data'!$A:$C, 3, FALSE)</f>
        <v>4246</v>
      </c>
      <c r="H2560">
        <f>VLOOKUP(A2560,'[1]Population Data'!$A:$D,4,FALSE)</f>
        <v>3258</v>
      </c>
      <c r="I2560" s="3">
        <f t="shared" si="353"/>
        <v>0.21173718073698578</v>
      </c>
      <c r="J2560" s="2">
        <f t="shared" si="354"/>
        <v>3.6238813000471031</v>
      </c>
      <c r="K2560" s="2">
        <f t="shared" si="355"/>
        <v>44.151556508741145</v>
      </c>
      <c r="L2560">
        <f t="shared" si="356"/>
        <v>2353</v>
      </c>
      <c r="M2560" s="3">
        <f t="shared" si="357"/>
        <v>0.15292129719893416</v>
      </c>
      <c r="N2560" s="2">
        <f t="shared" si="358"/>
        <v>55.41686292981629</v>
      </c>
      <c r="O2560" s="2">
        <f t="shared" si="359"/>
        <v>18.350555663872097</v>
      </c>
    </row>
    <row r="2561" spans="1:15" x14ac:dyDescent="0.2">
      <c r="A2561" t="str">
        <f t="shared" si="351"/>
        <v>Karnes County, Texas</v>
      </c>
      <c r="B2561" t="str">
        <f t="shared" si="352"/>
        <v>Karnes County,</v>
      </c>
      <c r="C2561" t="s">
        <v>142</v>
      </c>
      <c r="D2561" t="s">
        <v>302</v>
      </c>
      <c r="E2561">
        <v>155</v>
      </c>
      <c r="F2561" s="4">
        <f>VLOOKUP(A2561,'[1]Population Data'!$A:$B,2,FALSE)</f>
        <v>15387</v>
      </c>
      <c r="G2561">
        <f>VLOOKUP(A2561,'[1]Population Data'!$A:$C, 3, FALSE)</f>
        <v>4246</v>
      </c>
      <c r="H2561">
        <f>VLOOKUP(A2561,'[1]Population Data'!$A:$D,4,FALSE)</f>
        <v>3258</v>
      </c>
      <c r="I2561" s="3">
        <f t="shared" si="353"/>
        <v>0.21173718073698578</v>
      </c>
      <c r="J2561" s="2">
        <f t="shared" si="354"/>
        <v>3.6238813000471031</v>
      </c>
      <c r="K2561" s="2">
        <f t="shared" si="355"/>
        <v>42.771820367842984</v>
      </c>
      <c r="L2561">
        <f t="shared" si="356"/>
        <v>2353</v>
      </c>
      <c r="M2561" s="3">
        <f t="shared" si="357"/>
        <v>0.15292129719893416</v>
      </c>
      <c r="N2561" s="2">
        <f t="shared" si="358"/>
        <v>55.41686292981629</v>
      </c>
      <c r="O2561" s="2">
        <f t="shared" si="359"/>
        <v>17.777100799376093</v>
      </c>
    </row>
    <row r="2562" spans="1:15" x14ac:dyDescent="0.2">
      <c r="A2562" t="str">
        <f t="shared" si="351"/>
        <v>Kaufman County, Texas</v>
      </c>
      <c r="B2562" t="str">
        <f t="shared" si="352"/>
        <v>Kaufman County,</v>
      </c>
      <c r="C2562" t="s">
        <v>143</v>
      </c>
      <c r="D2562" t="s">
        <v>283</v>
      </c>
      <c r="E2562">
        <v>3251</v>
      </c>
      <c r="F2562" s="4">
        <f>VLOOKUP(A2562,'[1]Population Data'!$A:$B,2,FALSE)</f>
        <v>128622</v>
      </c>
      <c r="G2562">
        <f>VLOOKUP(A2562,'[1]Population Data'!$A:$C, 3, FALSE)</f>
        <v>37364</v>
      </c>
      <c r="H2562">
        <f>VLOOKUP(A2562,'[1]Population Data'!$A:$D,4,FALSE)</f>
        <v>35781</v>
      </c>
      <c r="I2562" s="3">
        <f t="shared" si="353"/>
        <v>0.2781872463497691</v>
      </c>
      <c r="J2562" s="2">
        <f t="shared" si="354"/>
        <v>3.4424044534846376</v>
      </c>
      <c r="K2562" s="2">
        <f t="shared" si="355"/>
        <v>944.39803455085439</v>
      </c>
      <c r="L2562">
        <f t="shared" si="356"/>
        <v>25841.833333333332</v>
      </c>
      <c r="M2562" s="3">
        <f t="shared" si="357"/>
        <v>0.20091301125261099</v>
      </c>
      <c r="N2562" s="2">
        <f t="shared" si="358"/>
        <v>69.16238446989972</v>
      </c>
      <c r="O2562" s="2">
        <f t="shared" si="359"/>
        <v>489.87614968667879</v>
      </c>
    </row>
    <row r="2563" spans="1:15" x14ac:dyDescent="0.2">
      <c r="A2563" t="str">
        <f t="shared" ref="A2563:A2626" si="360">CONCATENATE(B2563, " Texas")</f>
        <v>Kaufman County, Texas</v>
      </c>
      <c r="B2563" t="str">
        <f t="shared" ref="B2563:B2626" si="361">LEFT(C2563,FIND(",",C2563))</f>
        <v>Kaufman County,</v>
      </c>
      <c r="C2563" t="s">
        <v>143</v>
      </c>
      <c r="D2563" t="s">
        <v>284</v>
      </c>
      <c r="E2563">
        <v>2030</v>
      </c>
      <c r="F2563" s="4">
        <f>VLOOKUP(A2563,'[1]Population Data'!$A:$B,2,FALSE)</f>
        <v>128622</v>
      </c>
      <c r="G2563">
        <f>VLOOKUP(A2563,'[1]Population Data'!$A:$C, 3, FALSE)</f>
        <v>37364</v>
      </c>
      <c r="H2563">
        <f>VLOOKUP(A2563,'[1]Population Data'!$A:$D,4,FALSE)</f>
        <v>35781</v>
      </c>
      <c r="I2563" s="3">
        <f t="shared" ref="I2563:I2626" si="362">H2563/F2563</f>
        <v>0.2781872463497691</v>
      </c>
      <c r="J2563" s="2">
        <f t="shared" ref="J2563:J2626" si="363">F2563/G2563</f>
        <v>3.4424044534846376</v>
      </c>
      <c r="K2563" s="2">
        <f t="shared" ref="K2563:K2626" si="364">E2563/J2563</f>
        <v>589.70409416740529</v>
      </c>
      <c r="L2563">
        <f t="shared" ref="L2563:L2626" si="365">(H2563/18)*13</f>
        <v>25841.833333333332</v>
      </c>
      <c r="M2563" s="3">
        <f t="shared" ref="M2563:M2626" si="366">L2563/F2563</f>
        <v>0.20091301125261099</v>
      </c>
      <c r="N2563" s="2">
        <f t="shared" ref="N2563:N2626" si="367">M2563*J2563*100</f>
        <v>69.16238446989972</v>
      </c>
      <c r="O2563" s="2">
        <f t="shared" ref="O2563:O2626" si="368">0.75*K2563*N2563*(1/100)</f>
        <v>305.89005963210025</v>
      </c>
    </row>
    <row r="2564" spans="1:15" x14ac:dyDescent="0.2">
      <c r="A2564" t="str">
        <f t="shared" si="360"/>
        <v>Kaufman County, Texas</v>
      </c>
      <c r="B2564" t="str">
        <f t="shared" si="361"/>
        <v>Kaufman County,</v>
      </c>
      <c r="C2564" t="s">
        <v>143</v>
      </c>
      <c r="D2564" t="s">
        <v>285</v>
      </c>
      <c r="E2564">
        <v>224</v>
      </c>
      <c r="F2564" s="4">
        <f>VLOOKUP(A2564,'[1]Population Data'!$A:$B,2,FALSE)</f>
        <v>128622</v>
      </c>
      <c r="G2564">
        <f>VLOOKUP(A2564,'[1]Population Data'!$A:$C, 3, FALSE)</f>
        <v>37364</v>
      </c>
      <c r="H2564">
        <f>VLOOKUP(A2564,'[1]Population Data'!$A:$D,4,FALSE)</f>
        <v>35781</v>
      </c>
      <c r="I2564" s="3">
        <f t="shared" si="362"/>
        <v>0.2781872463497691</v>
      </c>
      <c r="J2564" s="2">
        <f t="shared" si="363"/>
        <v>3.4424044534846376</v>
      </c>
      <c r="K2564" s="2">
        <f t="shared" si="364"/>
        <v>65.070796597782646</v>
      </c>
      <c r="L2564">
        <f t="shared" si="365"/>
        <v>25841.833333333332</v>
      </c>
      <c r="M2564" s="3">
        <f t="shared" si="366"/>
        <v>0.20091301125261099</v>
      </c>
      <c r="N2564" s="2">
        <f t="shared" si="367"/>
        <v>69.16238446989972</v>
      </c>
      <c r="O2564" s="2">
        <f t="shared" si="368"/>
        <v>33.753385890438643</v>
      </c>
    </row>
    <row r="2565" spans="1:15" x14ac:dyDescent="0.2">
      <c r="A2565" t="str">
        <f t="shared" si="360"/>
        <v>Kaufman County, Texas</v>
      </c>
      <c r="B2565" t="str">
        <f t="shared" si="361"/>
        <v>Kaufman County,</v>
      </c>
      <c r="C2565" t="s">
        <v>143</v>
      </c>
      <c r="D2565" t="s">
        <v>286</v>
      </c>
      <c r="E2565">
        <v>576</v>
      </c>
      <c r="F2565" s="4">
        <f>VLOOKUP(A2565,'[1]Population Data'!$A:$B,2,FALSE)</f>
        <v>128622</v>
      </c>
      <c r="G2565">
        <f>VLOOKUP(A2565,'[1]Population Data'!$A:$C, 3, FALSE)</f>
        <v>37364</v>
      </c>
      <c r="H2565">
        <f>VLOOKUP(A2565,'[1]Population Data'!$A:$D,4,FALSE)</f>
        <v>35781</v>
      </c>
      <c r="I2565" s="3">
        <f t="shared" si="362"/>
        <v>0.2781872463497691</v>
      </c>
      <c r="J2565" s="2">
        <f t="shared" si="363"/>
        <v>3.4424044534846376</v>
      </c>
      <c r="K2565" s="2">
        <f t="shared" si="364"/>
        <v>167.32490553715539</v>
      </c>
      <c r="L2565">
        <f t="shared" si="365"/>
        <v>25841.833333333332</v>
      </c>
      <c r="M2565" s="3">
        <f t="shared" si="366"/>
        <v>0.20091301125261099</v>
      </c>
      <c r="N2565" s="2">
        <f t="shared" si="367"/>
        <v>69.16238446989972</v>
      </c>
      <c r="O2565" s="2">
        <f t="shared" si="368"/>
        <v>86.794420861127961</v>
      </c>
    </row>
    <row r="2566" spans="1:15" x14ac:dyDescent="0.2">
      <c r="A2566" t="str">
        <f t="shared" si="360"/>
        <v>Kaufman County, Texas</v>
      </c>
      <c r="B2566" t="str">
        <f t="shared" si="361"/>
        <v>Kaufman County,</v>
      </c>
      <c r="C2566" t="s">
        <v>143</v>
      </c>
      <c r="D2566" t="s">
        <v>287</v>
      </c>
      <c r="E2566">
        <v>4865</v>
      </c>
      <c r="F2566" s="4">
        <f>VLOOKUP(A2566,'[1]Population Data'!$A:$B,2,FALSE)</f>
        <v>128622</v>
      </c>
      <c r="G2566">
        <f>VLOOKUP(A2566,'[1]Population Data'!$A:$C, 3, FALSE)</f>
        <v>37364</v>
      </c>
      <c r="H2566">
        <f>VLOOKUP(A2566,'[1]Population Data'!$A:$D,4,FALSE)</f>
        <v>35781</v>
      </c>
      <c r="I2566" s="3">
        <f t="shared" si="362"/>
        <v>0.2781872463497691</v>
      </c>
      <c r="J2566" s="2">
        <f t="shared" si="363"/>
        <v>3.4424044534846376</v>
      </c>
      <c r="K2566" s="2">
        <f t="shared" si="364"/>
        <v>1413.256363608092</v>
      </c>
      <c r="L2566">
        <f t="shared" si="365"/>
        <v>25841.833333333332</v>
      </c>
      <c r="M2566" s="3">
        <f t="shared" si="366"/>
        <v>0.20091301125261099</v>
      </c>
      <c r="N2566" s="2">
        <f t="shared" si="367"/>
        <v>69.16238446989972</v>
      </c>
      <c r="O2566" s="2">
        <f t="shared" si="368"/>
        <v>733.08134980796444</v>
      </c>
    </row>
    <row r="2567" spans="1:15" x14ac:dyDescent="0.2">
      <c r="A2567" t="str">
        <f t="shared" si="360"/>
        <v>Kaufman County, Texas</v>
      </c>
      <c r="B2567" t="str">
        <f t="shared" si="361"/>
        <v>Kaufman County,</v>
      </c>
      <c r="C2567" t="s">
        <v>143</v>
      </c>
      <c r="D2567" t="s">
        <v>288</v>
      </c>
      <c r="E2567">
        <v>6012</v>
      </c>
      <c r="F2567" s="4">
        <f>VLOOKUP(A2567,'[1]Population Data'!$A:$B,2,FALSE)</f>
        <v>128622</v>
      </c>
      <c r="G2567">
        <f>VLOOKUP(A2567,'[1]Population Data'!$A:$C, 3, FALSE)</f>
        <v>37364</v>
      </c>
      <c r="H2567">
        <f>VLOOKUP(A2567,'[1]Population Data'!$A:$D,4,FALSE)</f>
        <v>35781</v>
      </c>
      <c r="I2567" s="3">
        <f t="shared" si="362"/>
        <v>0.2781872463497691</v>
      </c>
      <c r="J2567" s="2">
        <f t="shared" si="363"/>
        <v>3.4424044534846376</v>
      </c>
      <c r="K2567" s="2">
        <f t="shared" si="364"/>
        <v>1746.4537015440594</v>
      </c>
      <c r="L2567">
        <f t="shared" si="365"/>
        <v>25841.833333333332</v>
      </c>
      <c r="M2567" s="3">
        <f t="shared" si="366"/>
        <v>0.20091301125261099</v>
      </c>
      <c r="N2567" s="2">
        <f t="shared" si="367"/>
        <v>69.16238446989972</v>
      </c>
      <c r="O2567" s="2">
        <f t="shared" si="368"/>
        <v>905.91676773802305</v>
      </c>
    </row>
    <row r="2568" spans="1:15" x14ac:dyDescent="0.2">
      <c r="A2568" t="str">
        <f t="shared" si="360"/>
        <v>Kaufman County, Texas</v>
      </c>
      <c r="B2568" t="str">
        <f t="shared" si="361"/>
        <v>Kaufman County,</v>
      </c>
      <c r="C2568" t="s">
        <v>143</v>
      </c>
      <c r="D2568" t="s">
        <v>289</v>
      </c>
      <c r="E2568">
        <v>2422</v>
      </c>
      <c r="F2568" s="4">
        <f>VLOOKUP(A2568,'[1]Population Data'!$A:$B,2,FALSE)</f>
        <v>128622</v>
      </c>
      <c r="G2568">
        <f>VLOOKUP(A2568,'[1]Population Data'!$A:$C, 3, FALSE)</f>
        <v>37364</v>
      </c>
      <c r="H2568">
        <f>VLOOKUP(A2568,'[1]Population Data'!$A:$D,4,FALSE)</f>
        <v>35781</v>
      </c>
      <c r="I2568" s="3">
        <f t="shared" si="362"/>
        <v>0.2781872463497691</v>
      </c>
      <c r="J2568" s="2">
        <f t="shared" si="363"/>
        <v>3.4424044534846376</v>
      </c>
      <c r="K2568" s="2">
        <f t="shared" si="364"/>
        <v>703.57798821352492</v>
      </c>
      <c r="L2568">
        <f t="shared" si="365"/>
        <v>25841.833333333332</v>
      </c>
      <c r="M2568" s="3">
        <f t="shared" si="366"/>
        <v>0.20091301125261099</v>
      </c>
      <c r="N2568" s="2">
        <f t="shared" si="367"/>
        <v>69.16238446989972</v>
      </c>
      <c r="O2568" s="2">
        <f t="shared" si="368"/>
        <v>364.95848494036795</v>
      </c>
    </row>
    <row r="2569" spans="1:15" x14ac:dyDescent="0.2">
      <c r="A2569" t="str">
        <f t="shared" si="360"/>
        <v>Kaufman County, Texas</v>
      </c>
      <c r="B2569" t="str">
        <f t="shared" si="361"/>
        <v>Kaufman County,</v>
      </c>
      <c r="C2569" t="s">
        <v>143</v>
      </c>
      <c r="D2569" t="s">
        <v>290</v>
      </c>
      <c r="E2569">
        <v>6876</v>
      </c>
      <c r="F2569" s="4">
        <f>VLOOKUP(A2569,'[1]Population Data'!$A:$B,2,FALSE)</f>
        <v>128622</v>
      </c>
      <c r="G2569">
        <f>VLOOKUP(A2569,'[1]Population Data'!$A:$C, 3, FALSE)</f>
        <v>37364</v>
      </c>
      <c r="H2569">
        <f>VLOOKUP(A2569,'[1]Population Data'!$A:$D,4,FALSE)</f>
        <v>35781</v>
      </c>
      <c r="I2569" s="3">
        <f t="shared" si="362"/>
        <v>0.2781872463497691</v>
      </c>
      <c r="J2569" s="2">
        <f t="shared" si="363"/>
        <v>3.4424044534846376</v>
      </c>
      <c r="K2569" s="2">
        <f t="shared" si="364"/>
        <v>1997.4410598497925</v>
      </c>
      <c r="L2569">
        <f t="shared" si="365"/>
        <v>25841.833333333332</v>
      </c>
      <c r="M2569" s="3">
        <f t="shared" si="366"/>
        <v>0.20091301125261099</v>
      </c>
      <c r="N2569" s="2">
        <f t="shared" si="367"/>
        <v>69.16238446989972</v>
      </c>
      <c r="O2569" s="2">
        <f t="shared" si="368"/>
        <v>1036.108399029715</v>
      </c>
    </row>
    <row r="2570" spans="1:15" x14ac:dyDescent="0.2">
      <c r="A2570" t="str">
        <f t="shared" si="360"/>
        <v>Kaufman County, Texas</v>
      </c>
      <c r="B2570" t="str">
        <f t="shared" si="361"/>
        <v>Kaufman County,</v>
      </c>
      <c r="C2570" t="s">
        <v>143</v>
      </c>
      <c r="D2570" t="s">
        <v>291</v>
      </c>
      <c r="E2570">
        <v>866</v>
      </c>
      <c r="F2570" s="4">
        <f>VLOOKUP(A2570,'[1]Population Data'!$A:$B,2,FALSE)</f>
        <v>128622</v>
      </c>
      <c r="G2570">
        <f>VLOOKUP(A2570,'[1]Population Data'!$A:$C, 3, FALSE)</f>
        <v>37364</v>
      </c>
      <c r="H2570">
        <f>VLOOKUP(A2570,'[1]Population Data'!$A:$D,4,FALSE)</f>
        <v>35781</v>
      </c>
      <c r="I2570" s="3">
        <f t="shared" si="362"/>
        <v>0.2781872463497691</v>
      </c>
      <c r="J2570" s="2">
        <f t="shared" si="363"/>
        <v>3.4424044534846376</v>
      </c>
      <c r="K2570" s="2">
        <f t="shared" si="364"/>
        <v>251.56834756107042</v>
      </c>
      <c r="L2570">
        <f t="shared" si="365"/>
        <v>25841.833333333332</v>
      </c>
      <c r="M2570" s="3">
        <f t="shared" si="366"/>
        <v>0.20091301125261099</v>
      </c>
      <c r="N2570" s="2">
        <f t="shared" si="367"/>
        <v>69.16238446989972</v>
      </c>
      <c r="O2570" s="2">
        <f t="shared" si="368"/>
        <v>130.49300080857086</v>
      </c>
    </row>
    <row r="2571" spans="1:15" x14ac:dyDescent="0.2">
      <c r="A2571" t="str">
        <f t="shared" si="360"/>
        <v>Kaufman County, Texas</v>
      </c>
      <c r="B2571" t="str">
        <f t="shared" si="361"/>
        <v>Kaufman County,</v>
      </c>
      <c r="C2571" t="s">
        <v>143</v>
      </c>
      <c r="D2571" t="s">
        <v>292</v>
      </c>
      <c r="E2571">
        <v>25</v>
      </c>
      <c r="F2571" s="4">
        <f>VLOOKUP(A2571,'[1]Population Data'!$A:$B,2,FALSE)</f>
        <v>128622</v>
      </c>
      <c r="G2571">
        <f>VLOOKUP(A2571,'[1]Population Data'!$A:$C, 3, FALSE)</f>
        <v>37364</v>
      </c>
      <c r="H2571">
        <f>VLOOKUP(A2571,'[1]Population Data'!$A:$D,4,FALSE)</f>
        <v>35781</v>
      </c>
      <c r="I2571" s="3">
        <f t="shared" si="362"/>
        <v>0.2781872463497691</v>
      </c>
      <c r="J2571" s="2">
        <f t="shared" si="363"/>
        <v>3.4424044534846376</v>
      </c>
      <c r="K2571" s="2">
        <f t="shared" si="364"/>
        <v>7.2623656917168136</v>
      </c>
      <c r="L2571">
        <f t="shared" si="365"/>
        <v>25841.833333333332</v>
      </c>
      <c r="M2571" s="3">
        <f t="shared" si="366"/>
        <v>0.20091301125261099</v>
      </c>
      <c r="N2571" s="2">
        <f t="shared" si="367"/>
        <v>69.16238446989972</v>
      </c>
      <c r="O2571" s="2">
        <f t="shared" si="368"/>
        <v>3.7671189609864566</v>
      </c>
    </row>
    <row r="2572" spans="1:15" x14ac:dyDescent="0.2">
      <c r="A2572" t="str">
        <f t="shared" si="360"/>
        <v>Kaufman County, Texas</v>
      </c>
      <c r="B2572" t="str">
        <f t="shared" si="361"/>
        <v>Kaufman County,</v>
      </c>
      <c r="C2572" t="s">
        <v>143</v>
      </c>
      <c r="D2572" t="s">
        <v>293</v>
      </c>
      <c r="E2572">
        <v>5477</v>
      </c>
      <c r="F2572" s="4">
        <f>VLOOKUP(A2572,'[1]Population Data'!$A:$B,2,FALSE)</f>
        <v>128622</v>
      </c>
      <c r="G2572">
        <f>VLOOKUP(A2572,'[1]Population Data'!$A:$C, 3, FALSE)</f>
        <v>37364</v>
      </c>
      <c r="H2572">
        <f>VLOOKUP(A2572,'[1]Population Data'!$A:$D,4,FALSE)</f>
        <v>35781</v>
      </c>
      <c r="I2572" s="3">
        <f t="shared" si="362"/>
        <v>0.2781872463497691</v>
      </c>
      <c r="J2572" s="2">
        <f t="shared" si="363"/>
        <v>3.4424044534846376</v>
      </c>
      <c r="K2572" s="2">
        <f t="shared" si="364"/>
        <v>1591.0390757413195</v>
      </c>
      <c r="L2572">
        <f t="shared" si="365"/>
        <v>25841.833333333332</v>
      </c>
      <c r="M2572" s="3">
        <f t="shared" si="366"/>
        <v>0.20091301125261099</v>
      </c>
      <c r="N2572" s="2">
        <f t="shared" si="367"/>
        <v>69.16238446989972</v>
      </c>
      <c r="O2572" s="2">
        <f t="shared" si="368"/>
        <v>825.30042197291277</v>
      </c>
    </row>
    <row r="2573" spans="1:15" x14ac:dyDescent="0.2">
      <c r="A2573" t="str">
        <f t="shared" si="360"/>
        <v>Kaufman County, Texas</v>
      </c>
      <c r="B2573" t="str">
        <f t="shared" si="361"/>
        <v>Kaufman County,</v>
      </c>
      <c r="C2573" t="s">
        <v>143</v>
      </c>
      <c r="D2573" t="s">
        <v>294</v>
      </c>
      <c r="E2573">
        <v>468</v>
      </c>
      <c r="F2573" s="4">
        <f>VLOOKUP(A2573,'[1]Population Data'!$A:$B,2,FALSE)</f>
        <v>128622</v>
      </c>
      <c r="G2573">
        <f>VLOOKUP(A2573,'[1]Population Data'!$A:$C, 3, FALSE)</f>
        <v>37364</v>
      </c>
      <c r="H2573">
        <f>VLOOKUP(A2573,'[1]Population Data'!$A:$D,4,FALSE)</f>
        <v>35781</v>
      </c>
      <c r="I2573" s="3">
        <f t="shared" si="362"/>
        <v>0.2781872463497691</v>
      </c>
      <c r="J2573" s="2">
        <f t="shared" si="363"/>
        <v>3.4424044534846376</v>
      </c>
      <c r="K2573" s="2">
        <f t="shared" si="364"/>
        <v>135.95148574893875</v>
      </c>
      <c r="L2573">
        <f t="shared" si="365"/>
        <v>25841.833333333332</v>
      </c>
      <c r="M2573" s="3">
        <f t="shared" si="366"/>
        <v>0.20091301125261099</v>
      </c>
      <c r="N2573" s="2">
        <f t="shared" si="367"/>
        <v>69.16238446989972</v>
      </c>
      <c r="O2573" s="2">
        <f t="shared" si="368"/>
        <v>70.520466949666456</v>
      </c>
    </row>
    <row r="2574" spans="1:15" x14ac:dyDescent="0.2">
      <c r="A2574" t="str">
        <f t="shared" si="360"/>
        <v>Kaufman County, Texas</v>
      </c>
      <c r="B2574" t="str">
        <f t="shared" si="361"/>
        <v>Kaufman County,</v>
      </c>
      <c r="C2574" t="s">
        <v>143</v>
      </c>
      <c r="D2574" t="s">
        <v>295</v>
      </c>
      <c r="E2574">
        <v>2245</v>
      </c>
      <c r="F2574" s="4">
        <f>VLOOKUP(A2574,'[1]Population Data'!$A:$B,2,FALSE)</f>
        <v>128622</v>
      </c>
      <c r="G2574">
        <f>VLOOKUP(A2574,'[1]Population Data'!$A:$C, 3, FALSE)</f>
        <v>37364</v>
      </c>
      <c r="H2574">
        <f>VLOOKUP(A2574,'[1]Population Data'!$A:$D,4,FALSE)</f>
        <v>35781</v>
      </c>
      <c r="I2574" s="3">
        <f t="shared" si="362"/>
        <v>0.2781872463497691</v>
      </c>
      <c r="J2574" s="2">
        <f t="shared" si="363"/>
        <v>3.4424044534846376</v>
      </c>
      <c r="K2574" s="2">
        <f t="shared" si="364"/>
        <v>652.16043911616987</v>
      </c>
      <c r="L2574">
        <f t="shared" si="365"/>
        <v>25841.833333333332</v>
      </c>
      <c r="M2574" s="3">
        <f t="shared" si="366"/>
        <v>0.20091301125261099</v>
      </c>
      <c r="N2574" s="2">
        <f t="shared" si="367"/>
        <v>69.16238446989972</v>
      </c>
      <c r="O2574" s="2">
        <f t="shared" si="368"/>
        <v>338.2872826965837</v>
      </c>
    </row>
    <row r="2575" spans="1:15" x14ac:dyDescent="0.2">
      <c r="A2575" t="str">
        <f t="shared" si="360"/>
        <v>Kaufman County, Texas</v>
      </c>
      <c r="B2575" t="str">
        <f t="shared" si="361"/>
        <v>Kaufman County,</v>
      </c>
      <c r="C2575" t="s">
        <v>143</v>
      </c>
      <c r="D2575" t="s">
        <v>296</v>
      </c>
      <c r="E2575">
        <v>2972</v>
      </c>
      <c r="F2575" s="4">
        <f>VLOOKUP(A2575,'[1]Population Data'!$A:$B,2,FALSE)</f>
        <v>128622</v>
      </c>
      <c r="G2575">
        <f>VLOOKUP(A2575,'[1]Population Data'!$A:$C, 3, FALSE)</f>
        <v>37364</v>
      </c>
      <c r="H2575">
        <f>VLOOKUP(A2575,'[1]Population Data'!$A:$D,4,FALSE)</f>
        <v>35781</v>
      </c>
      <c r="I2575" s="3">
        <f t="shared" si="362"/>
        <v>0.2781872463497691</v>
      </c>
      <c r="J2575" s="2">
        <f t="shared" si="363"/>
        <v>3.4424044534846376</v>
      </c>
      <c r="K2575" s="2">
        <f t="shared" si="364"/>
        <v>863.35003343129483</v>
      </c>
      <c r="L2575">
        <f t="shared" si="365"/>
        <v>25841.833333333332</v>
      </c>
      <c r="M2575" s="3">
        <f t="shared" si="366"/>
        <v>0.20091301125261099</v>
      </c>
      <c r="N2575" s="2">
        <f t="shared" si="367"/>
        <v>69.16238446989972</v>
      </c>
      <c r="O2575" s="2">
        <f t="shared" si="368"/>
        <v>447.83510208206997</v>
      </c>
    </row>
    <row r="2576" spans="1:15" x14ac:dyDescent="0.2">
      <c r="A2576" t="str">
        <f t="shared" si="360"/>
        <v>Kaufman County, Texas</v>
      </c>
      <c r="B2576" t="str">
        <f t="shared" si="361"/>
        <v>Kaufman County,</v>
      </c>
      <c r="C2576" t="s">
        <v>143</v>
      </c>
      <c r="D2576" t="s">
        <v>297</v>
      </c>
      <c r="E2576">
        <v>2539</v>
      </c>
      <c r="F2576" s="4">
        <f>VLOOKUP(A2576,'[1]Population Data'!$A:$B,2,FALSE)</f>
        <v>128622</v>
      </c>
      <c r="G2576">
        <f>VLOOKUP(A2576,'[1]Population Data'!$A:$C, 3, FALSE)</f>
        <v>37364</v>
      </c>
      <c r="H2576">
        <f>VLOOKUP(A2576,'[1]Population Data'!$A:$D,4,FALSE)</f>
        <v>35781</v>
      </c>
      <c r="I2576" s="3">
        <f t="shared" si="362"/>
        <v>0.2781872463497691</v>
      </c>
      <c r="J2576" s="2">
        <f t="shared" si="363"/>
        <v>3.4424044534846376</v>
      </c>
      <c r="K2576" s="2">
        <f t="shared" si="364"/>
        <v>737.56585965075953</v>
      </c>
      <c r="L2576">
        <f t="shared" si="365"/>
        <v>25841.833333333332</v>
      </c>
      <c r="M2576" s="3">
        <f t="shared" si="366"/>
        <v>0.20091301125261099</v>
      </c>
      <c r="N2576" s="2">
        <f t="shared" si="367"/>
        <v>69.16238446989972</v>
      </c>
      <c r="O2576" s="2">
        <f t="shared" si="368"/>
        <v>382.58860167778448</v>
      </c>
    </row>
    <row r="2577" spans="1:15" x14ac:dyDescent="0.2">
      <c r="A2577" t="str">
        <f t="shared" si="360"/>
        <v>Kaufman County, Texas</v>
      </c>
      <c r="B2577" t="str">
        <f t="shared" si="361"/>
        <v>Kaufman County,</v>
      </c>
      <c r="C2577" t="s">
        <v>143</v>
      </c>
      <c r="D2577" t="s">
        <v>298</v>
      </c>
      <c r="E2577">
        <v>712</v>
      </c>
      <c r="F2577" s="4">
        <f>VLOOKUP(A2577,'[1]Population Data'!$A:$B,2,FALSE)</f>
        <v>128622</v>
      </c>
      <c r="G2577">
        <f>VLOOKUP(A2577,'[1]Population Data'!$A:$C, 3, FALSE)</f>
        <v>37364</v>
      </c>
      <c r="H2577">
        <f>VLOOKUP(A2577,'[1]Population Data'!$A:$D,4,FALSE)</f>
        <v>35781</v>
      </c>
      <c r="I2577" s="3">
        <f t="shared" si="362"/>
        <v>0.2781872463497691</v>
      </c>
      <c r="J2577" s="2">
        <f t="shared" si="363"/>
        <v>3.4424044534846376</v>
      </c>
      <c r="K2577" s="2">
        <f t="shared" si="364"/>
        <v>206.83217490009486</v>
      </c>
      <c r="L2577">
        <f t="shared" si="365"/>
        <v>25841.833333333332</v>
      </c>
      <c r="M2577" s="3">
        <f t="shared" si="366"/>
        <v>0.20091301125261099</v>
      </c>
      <c r="N2577" s="2">
        <f t="shared" si="367"/>
        <v>69.16238446989972</v>
      </c>
      <c r="O2577" s="2">
        <f t="shared" si="368"/>
        <v>107.28754800889429</v>
      </c>
    </row>
    <row r="2578" spans="1:15" x14ac:dyDescent="0.2">
      <c r="A2578" t="str">
        <f t="shared" si="360"/>
        <v>Kaufman County, Texas</v>
      </c>
      <c r="B2578" t="str">
        <f t="shared" si="361"/>
        <v>Kaufman County,</v>
      </c>
      <c r="C2578" t="s">
        <v>143</v>
      </c>
      <c r="D2578" t="s">
        <v>299</v>
      </c>
      <c r="E2578">
        <v>6309</v>
      </c>
      <c r="F2578" s="4">
        <f>VLOOKUP(A2578,'[1]Population Data'!$A:$B,2,FALSE)</f>
        <v>128622</v>
      </c>
      <c r="G2578">
        <f>VLOOKUP(A2578,'[1]Population Data'!$A:$C, 3, FALSE)</f>
        <v>37364</v>
      </c>
      <c r="H2578">
        <f>VLOOKUP(A2578,'[1]Population Data'!$A:$D,4,FALSE)</f>
        <v>35781</v>
      </c>
      <c r="I2578" s="3">
        <f t="shared" si="362"/>
        <v>0.2781872463497691</v>
      </c>
      <c r="J2578" s="2">
        <f t="shared" si="363"/>
        <v>3.4424044534846376</v>
      </c>
      <c r="K2578" s="2">
        <f t="shared" si="364"/>
        <v>1832.7306059616551</v>
      </c>
      <c r="L2578">
        <f t="shared" si="365"/>
        <v>25841.833333333332</v>
      </c>
      <c r="M2578" s="3">
        <f t="shared" si="366"/>
        <v>0.20091301125261099</v>
      </c>
      <c r="N2578" s="2">
        <f t="shared" si="367"/>
        <v>69.16238446989972</v>
      </c>
      <c r="O2578" s="2">
        <f t="shared" si="368"/>
        <v>950.67014099454218</v>
      </c>
    </row>
    <row r="2579" spans="1:15" x14ac:dyDescent="0.2">
      <c r="A2579" t="str">
        <f t="shared" si="360"/>
        <v>Kaufman County, Texas</v>
      </c>
      <c r="B2579" t="str">
        <f t="shared" si="361"/>
        <v>Kaufman County,</v>
      </c>
      <c r="C2579" t="s">
        <v>143</v>
      </c>
      <c r="D2579" t="s">
        <v>300</v>
      </c>
      <c r="E2579">
        <v>2731</v>
      </c>
      <c r="F2579" s="4">
        <f>VLOOKUP(A2579,'[1]Population Data'!$A:$B,2,FALSE)</f>
        <v>128622</v>
      </c>
      <c r="G2579">
        <f>VLOOKUP(A2579,'[1]Population Data'!$A:$C, 3, FALSE)</f>
        <v>37364</v>
      </c>
      <c r="H2579">
        <f>VLOOKUP(A2579,'[1]Population Data'!$A:$D,4,FALSE)</f>
        <v>35781</v>
      </c>
      <c r="I2579" s="3">
        <f t="shared" si="362"/>
        <v>0.2781872463497691</v>
      </c>
      <c r="J2579" s="2">
        <f t="shared" si="363"/>
        <v>3.4424044534846376</v>
      </c>
      <c r="K2579" s="2">
        <f t="shared" si="364"/>
        <v>793.34082816314469</v>
      </c>
      <c r="L2579">
        <f t="shared" si="365"/>
        <v>25841.833333333332</v>
      </c>
      <c r="M2579" s="3">
        <f t="shared" si="366"/>
        <v>0.20091301125261099</v>
      </c>
      <c r="N2579" s="2">
        <f t="shared" si="367"/>
        <v>69.16238446989972</v>
      </c>
      <c r="O2579" s="2">
        <f t="shared" si="368"/>
        <v>411.52007529816046</v>
      </c>
    </row>
    <row r="2580" spans="1:15" x14ac:dyDescent="0.2">
      <c r="A2580" t="str">
        <f t="shared" si="360"/>
        <v>Kaufman County, Texas</v>
      </c>
      <c r="B2580" t="str">
        <f t="shared" si="361"/>
        <v>Kaufman County,</v>
      </c>
      <c r="C2580" t="s">
        <v>143</v>
      </c>
      <c r="D2580" t="s">
        <v>301</v>
      </c>
      <c r="E2580">
        <v>465</v>
      </c>
      <c r="F2580" s="4">
        <f>VLOOKUP(A2580,'[1]Population Data'!$A:$B,2,FALSE)</f>
        <v>128622</v>
      </c>
      <c r="G2580">
        <f>VLOOKUP(A2580,'[1]Population Data'!$A:$C, 3, FALSE)</f>
        <v>37364</v>
      </c>
      <c r="H2580">
        <f>VLOOKUP(A2580,'[1]Population Data'!$A:$D,4,FALSE)</f>
        <v>35781</v>
      </c>
      <c r="I2580" s="3">
        <f t="shared" si="362"/>
        <v>0.2781872463497691</v>
      </c>
      <c r="J2580" s="2">
        <f t="shared" si="363"/>
        <v>3.4424044534846376</v>
      </c>
      <c r="K2580" s="2">
        <f t="shared" si="364"/>
        <v>135.08000186593273</v>
      </c>
      <c r="L2580">
        <f t="shared" si="365"/>
        <v>25841.833333333332</v>
      </c>
      <c r="M2580" s="3">
        <f t="shared" si="366"/>
        <v>0.20091301125261099</v>
      </c>
      <c r="N2580" s="2">
        <f t="shared" si="367"/>
        <v>69.16238446989972</v>
      </c>
      <c r="O2580" s="2">
        <f t="shared" si="368"/>
        <v>70.068412674348082</v>
      </c>
    </row>
    <row r="2581" spans="1:15" x14ac:dyDescent="0.2">
      <c r="A2581" t="str">
        <f t="shared" si="360"/>
        <v>Kaufman County, Texas</v>
      </c>
      <c r="B2581" t="str">
        <f t="shared" si="361"/>
        <v>Kaufman County,</v>
      </c>
      <c r="C2581" t="s">
        <v>143</v>
      </c>
      <c r="D2581" t="s">
        <v>302</v>
      </c>
      <c r="E2581">
        <v>2081</v>
      </c>
      <c r="F2581" s="4">
        <f>VLOOKUP(A2581,'[1]Population Data'!$A:$B,2,FALSE)</f>
        <v>128622</v>
      </c>
      <c r="G2581">
        <f>VLOOKUP(A2581,'[1]Population Data'!$A:$C, 3, FALSE)</f>
        <v>37364</v>
      </c>
      <c r="H2581">
        <f>VLOOKUP(A2581,'[1]Population Data'!$A:$D,4,FALSE)</f>
        <v>35781</v>
      </c>
      <c r="I2581" s="3">
        <f t="shared" si="362"/>
        <v>0.2781872463497691</v>
      </c>
      <c r="J2581" s="2">
        <f t="shared" si="363"/>
        <v>3.4424044534846376</v>
      </c>
      <c r="K2581" s="2">
        <f t="shared" si="364"/>
        <v>604.51932017850754</v>
      </c>
      <c r="L2581">
        <f t="shared" si="365"/>
        <v>25841.833333333332</v>
      </c>
      <c r="M2581" s="3">
        <f t="shared" si="366"/>
        <v>0.20091301125261099</v>
      </c>
      <c r="N2581" s="2">
        <f t="shared" si="367"/>
        <v>69.16238446989972</v>
      </c>
      <c r="O2581" s="2">
        <f t="shared" si="368"/>
        <v>313.57498231251259</v>
      </c>
    </row>
    <row r="2582" spans="1:15" x14ac:dyDescent="0.2">
      <c r="A2582" t="str">
        <f t="shared" si="360"/>
        <v>Kendall County, Texas</v>
      </c>
      <c r="B2582" t="str">
        <f t="shared" si="361"/>
        <v>Kendall County,</v>
      </c>
      <c r="C2582" t="s">
        <v>144</v>
      </c>
      <c r="D2582" t="s">
        <v>283</v>
      </c>
      <c r="E2582">
        <v>1366</v>
      </c>
      <c r="F2582" s="4">
        <f>VLOOKUP(A2582,'[1]Population Data'!$A:$B,2,FALSE)</f>
        <v>41982</v>
      </c>
      <c r="G2582">
        <f>VLOOKUP(A2582,'[1]Population Data'!$A:$C, 3, FALSE)</f>
        <v>14159</v>
      </c>
      <c r="H2582">
        <f>VLOOKUP(A2582,'[1]Population Data'!$A:$D,4,FALSE)</f>
        <v>9854</v>
      </c>
      <c r="I2582" s="3">
        <f t="shared" si="362"/>
        <v>0.23471964175122673</v>
      </c>
      <c r="J2582" s="2">
        <f t="shared" si="363"/>
        <v>2.9650399039480191</v>
      </c>
      <c r="K2582" s="2">
        <f t="shared" si="364"/>
        <v>460.7020627888142</v>
      </c>
      <c r="L2582">
        <f t="shared" si="365"/>
        <v>7116.7777777777783</v>
      </c>
      <c r="M2582" s="3">
        <f t="shared" si="366"/>
        <v>0.16951974126477487</v>
      </c>
      <c r="N2582" s="2">
        <f t="shared" si="367"/>
        <v>50.263279735700117</v>
      </c>
      <c r="O2582" s="2">
        <f t="shared" si="368"/>
        <v>173.67297492576188</v>
      </c>
    </row>
    <row r="2583" spans="1:15" x14ac:dyDescent="0.2">
      <c r="A2583" t="str">
        <f t="shared" si="360"/>
        <v>Kendall County, Texas</v>
      </c>
      <c r="B2583" t="str">
        <f t="shared" si="361"/>
        <v>Kendall County,</v>
      </c>
      <c r="C2583" t="s">
        <v>144</v>
      </c>
      <c r="D2583" t="s">
        <v>284</v>
      </c>
      <c r="E2583">
        <v>786</v>
      </c>
      <c r="F2583" s="4">
        <f>VLOOKUP(A2583,'[1]Population Data'!$A:$B,2,FALSE)</f>
        <v>41982</v>
      </c>
      <c r="G2583">
        <f>VLOOKUP(A2583,'[1]Population Data'!$A:$C, 3, FALSE)</f>
        <v>14159</v>
      </c>
      <c r="H2583">
        <f>VLOOKUP(A2583,'[1]Population Data'!$A:$D,4,FALSE)</f>
        <v>9854</v>
      </c>
      <c r="I2583" s="3">
        <f t="shared" si="362"/>
        <v>0.23471964175122673</v>
      </c>
      <c r="J2583" s="2">
        <f t="shared" si="363"/>
        <v>2.9650399039480191</v>
      </c>
      <c r="K2583" s="2">
        <f t="shared" si="364"/>
        <v>265.08918107760468</v>
      </c>
      <c r="L2583">
        <f t="shared" si="365"/>
        <v>7116.7777777777783</v>
      </c>
      <c r="M2583" s="3">
        <f t="shared" si="366"/>
        <v>0.16951974126477487</v>
      </c>
      <c r="N2583" s="2">
        <f t="shared" si="367"/>
        <v>50.263279735700117</v>
      </c>
      <c r="O2583" s="2">
        <f t="shared" si="368"/>
        <v>99.931887475584787</v>
      </c>
    </row>
    <row r="2584" spans="1:15" x14ac:dyDescent="0.2">
      <c r="A2584" t="str">
        <f t="shared" si="360"/>
        <v>Kendall County, Texas</v>
      </c>
      <c r="B2584" t="str">
        <f t="shared" si="361"/>
        <v>Kendall County,</v>
      </c>
      <c r="C2584" t="s">
        <v>144</v>
      </c>
      <c r="D2584" t="s">
        <v>285</v>
      </c>
      <c r="E2584">
        <v>129</v>
      </c>
      <c r="F2584" s="4">
        <f>VLOOKUP(A2584,'[1]Population Data'!$A:$B,2,FALSE)</f>
        <v>41982</v>
      </c>
      <c r="G2584">
        <f>VLOOKUP(A2584,'[1]Population Data'!$A:$C, 3, FALSE)</f>
        <v>14159</v>
      </c>
      <c r="H2584">
        <f>VLOOKUP(A2584,'[1]Population Data'!$A:$D,4,FALSE)</f>
        <v>9854</v>
      </c>
      <c r="I2584" s="3">
        <f t="shared" si="362"/>
        <v>0.23471964175122673</v>
      </c>
      <c r="J2584" s="2">
        <f t="shared" si="363"/>
        <v>2.9650399039480191</v>
      </c>
      <c r="K2584" s="2">
        <f t="shared" si="364"/>
        <v>43.507003001286265</v>
      </c>
      <c r="L2584">
        <f t="shared" si="365"/>
        <v>7116.7777777777783</v>
      </c>
      <c r="M2584" s="3">
        <f t="shared" si="366"/>
        <v>0.16951974126477487</v>
      </c>
      <c r="N2584" s="2">
        <f t="shared" si="367"/>
        <v>50.263279735700117</v>
      </c>
      <c r="O2584" s="2">
        <f t="shared" si="368"/>
        <v>16.401034967366972</v>
      </c>
    </row>
    <row r="2585" spans="1:15" x14ac:dyDescent="0.2">
      <c r="A2585" t="str">
        <f t="shared" si="360"/>
        <v>Kendall County, Texas</v>
      </c>
      <c r="B2585" t="str">
        <f t="shared" si="361"/>
        <v>Kendall County,</v>
      </c>
      <c r="C2585" t="s">
        <v>144</v>
      </c>
      <c r="D2585" t="s">
        <v>286</v>
      </c>
      <c r="E2585">
        <v>485</v>
      </c>
      <c r="F2585" s="4">
        <f>VLOOKUP(A2585,'[1]Population Data'!$A:$B,2,FALSE)</f>
        <v>41982</v>
      </c>
      <c r="G2585">
        <f>VLOOKUP(A2585,'[1]Population Data'!$A:$C, 3, FALSE)</f>
        <v>14159</v>
      </c>
      <c r="H2585">
        <f>VLOOKUP(A2585,'[1]Population Data'!$A:$D,4,FALSE)</f>
        <v>9854</v>
      </c>
      <c r="I2585" s="3">
        <f t="shared" si="362"/>
        <v>0.23471964175122673</v>
      </c>
      <c r="J2585" s="2">
        <f t="shared" si="363"/>
        <v>2.9650399039480191</v>
      </c>
      <c r="K2585" s="2">
        <f t="shared" si="364"/>
        <v>163.57284074127006</v>
      </c>
      <c r="L2585">
        <f t="shared" si="365"/>
        <v>7116.7777777777783</v>
      </c>
      <c r="M2585" s="3">
        <f t="shared" si="366"/>
        <v>0.16951974126477487</v>
      </c>
      <c r="N2585" s="2">
        <f t="shared" si="367"/>
        <v>50.263279735700117</v>
      </c>
      <c r="O2585" s="2">
        <f t="shared" si="368"/>
        <v>61.662805885061864</v>
      </c>
    </row>
    <row r="2586" spans="1:15" x14ac:dyDescent="0.2">
      <c r="A2586" t="str">
        <f t="shared" si="360"/>
        <v>Kendall County, Texas</v>
      </c>
      <c r="B2586" t="str">
        <f t="shared" si="361"/>
        <v>Kendall County,</v>
      </c>
      <c r="C2586" t="s">
        <v>144</v>
      </c>
      <c r="D2586" t="s">
        <v>287</v>
      </c>
      <c r="E2586">
        <v>1333</v>
      </c>
      <c r="F2586" s="4">
        <f>VLOOKUP(A2586,'[1]Population Data'!$A:$B,2,FALSE)</f>
        <v>41982</v>
      </c>
      <c r="G2586">
        <f>VLOOKUP(A2586,'[1]Population Data'!$A:$C, 3, FALSE)</f>
        <v>14159</v>
      </c>
      <c r="H2586">
        <f>VLOOKUP(A2586,'[1]Population Data'!$A:$D,4,FALSE)</f>
        <v>9854</v>
      </c>
      <c r="I2586" s="3">
        <f t="shared" si="362"/>
        <v>0.23471964175122673</v>
      </c>
      <c r="J2586" s="2">
        <f t="shared" si="363"/>
        <v>2.9650399039480191</v>
      </c>
      <c r="K2586" s="2">
        <f t="shared" si="364"/>
        <v>449.57236434662474</v>
      </c>
      <c r="L2586">
        <f t="shared" si="365"/>
        <v>7116.7777777777783</v>
      </c>
      <c r="M2586" s="3">
        <f t="shared" si="366"/>
        <v>0.16951974126477487</v>
      </c>
      <c r="N2586" s="2">
        <f t="shared" si="367"/>
        <v>50.263279735700117</v>
      </c>
      <c r="O2586" s="2">
        <f t="shared" si="368"/>
        <v>169.47736132945869</v>
      </c>
    </row>
    <row r="2587" spans="1:15" x14ac:dyDescent="0.2">
      <c r="A2587" t="str">
        <f t="shared" si="360"/>
        <v>Kendall County, Texas</v>
      </c>
      <c r="B2587" t="str">
        <f t="shared" si="361"/>
        <v>Kendall County,</v>
      </c>
      <c r="C2587" t="s">
        <v>144</v>
      </c>
      <c r="D2587" t="s">
        <v>288</v>
      </c>
      <c r="E2587">
        <v>1745</v>
      </c>
      <c r="F2587" s="4">
        <f>VLOOKUP(A2587,'[1]Population Data'!$A:$B,2,FALSE)</f>
        <v>41982</v>
      </c>
      <c r="G2587">
        <f>VLOOKUP(A2587,'[1]Population Data'!$A:$C, 3, FALSE)</f>
        <v>14159</v>
      </c>
      <c r="H2587">
        <f>VLOOKUP(A2587,'[1]Population Data'!$A:$D,4,FALSE)</f>
        <v>9854</v>
      </c>
      <c r="I2587" s="3">
        <f t="shared" si="362"/>
        <v>0.23471964175122673</v>
      </c>
      <c r="J2587" s="2">
        <f t="shared" si="363"/>
        <v>2.9650399039480191</v>
      </c>
      <c r="K2587" s="2">
        <f t="shared" si="364"/>
        <v>588.52496307941499</v>
      </c>
      <c r="L2587">
        <f t="shared" si="365"/>
        <v>7116.7777777777783</v>
      </c>
      <c r="M2587" s="3">
        <f t="shared" si="366"/>
        <v>0.16951974126477487</v>
      </c>
      <c r="N2587" s="2">
        <f t="shared" si="367"/>
        <v>50.263279735700117</v>
      </c>
      <c r="O2587" s="2">
        <f t="shared" si="368"/>
        <v>221.85896138027414</v>
      </c>
    </row>
    <row r="2588" spans="1:15" x14ac:dyDescent="0.2">
      <c r="A2588" t="str">
        <f t="shared" si="360"/>
        <v>Kendall County, Texas</v>
      </c>
      <c r="B2588" t="str">
        <f t="shared" si="361"/>
        <v>Kendall County,</v>
      </c>
      <c r="C2588" t="s">
        <v>144</v>
      </c>
      <c r="D2588" t="s">
        <v>289</v>
      </c>
      <c r="E2588">
        <v>1040</v>
      </c>
      <c r="F2588" s="4">
        <f>VLOOKUP(A2588,'[1]Population Data'!$A:$B,2,FALSE)</f>
        <v>41982</v>
      </c>
      <c r="G2588">
        <f>VLOOKUP(A2588,'[1]Population Data'!$A:$C, 3, FALSE)</f>
        <v>14159</v>
      </c>
      <c r="H2588">
        <f>VLOOKUP(A2588,'[1]Population Data'!$A:$D,4,FALSE)</f>
        <v>9854</v>
      </c>
      <c r="I2588" s="3">
        <f t="shared" si="362"/>
        <v>0.23471964175122673</v>
      </c>
      <c r="J2588" s="2">
        <f t="shared" si="363"/>
        <v>2.9650399039480191</v>
      </c>
      <c r="K2588" s="2">
        <f t="shared" si="364"/>
        <v>350.7541327235482</v>
      </c>
      <c r="L2588">
        <f t="shared" si="365"/>
        <v>7116.7777777777783</v>
      </c>
      <c r="M2588" s="3">
        <f t="shared" si="366"/>
        <v>0.16951974126477487</v>
      </c>
      <c r="N2588" s="2">
        <f t="shared" si="367"/>
        <v>50.263279735700117</v>
      </c>
      <c r="O2588" s="2">
        <f t="shared" si="368"/>
        <v>132.22539818652444</v>
      </c>
    </row>
    <row r="2589" spans="1:15" x14ac:dyDescent="0.2">
      <c r="A2589" t="str">
        <f t="shared" si="360"/>
        <v>Kendall County, Texas</v>
      </c>
      <c r="B2589" t="str">
        <f t="shared" si="361"/>
        <v>Kendall County,</v>
      </c>
      <c r="C2589" t="s">
        <v>144</v>
      </c>
      <c r="D2589" t="s">
        <v>290</v>
      </c>
      <c r="E2589">
        <v>2354</v>
      </c>
      <c r="F2589" s="4">
        <f>VLOOKUP(A2589,'[1]Population Data'!$A:$B,2,FALSE)</f>
        <v>41982</v>
      </c>
      <c r="G2589">
        <f>VLOOKUP(A2589,'[1]Population Data'!$A:$C, 3, FALSE)</f>
        <v>14159</v>
      </c>
      <c r="H2589">
        <f>VLOOKUP(A2589,'[1]Population Data'!$A:$D,4,FALSE)</f>
        <v>9854</v>
      </c>
      <c r="I2589" s="3">
        <f t="shared" si="362"/>
        <v>0.23471964175122673</v>
      </c>
      <c r="J2589" s="2">
        <f t="shared" si="363"/>
        <v>2.9650399039480191</v>
      </c>
      <c r="K2589" s="2">
        <f t="shared" si="364"/>
        <v>793.91848887618494</v>
      </c>
      <c r="L2589">
        <f t="shared" si="365"/>
        <v>7116.7777777777783</v>
      </c>
      <c r="M2589" s="3">
        <f t="shared" si="366"/>
        <v>0.16951974126477487</v>
      </c>
      <c r="N2589" s="2">
        <f t="shared" si="367"/>
        <v>50.263279735700117</v>
      </c>
      <c r="O2589" s="2">
        <f t="shared" si="368"/>
        <v>299.28710320296005</v>
      </c>
    </row>
    <row r="2590" spans="1:15" x14ac:dyDescent="0.2">
      <c r="A2590" t="str">
        <f t="shared" si="360"/>
        <v>Kendall County, Texas</v>
      </c>
      <c r="B2590" t="str">
        <f t="shared" si="361"/>
        <v>Kendall County,</v>
      </c>
      <c r="C2590" t="s">
        <v>144</v>
      </c>
      <c r="D2590" t="s">
        <v>291</v>
      </c>
      <c r="E2590">
        <v>164</v>
      </c>
      <c r="F2590" s="4">
        <f>VLOOKUP(A2590,'[1]Population Data'!$A:$B,2,FALSE)</f>
        <v>41982</v>
      </c>
      <c r="G2590">
        <f>VLOOKUP(A2590,'[1]Population Data'!$A:$C, 3, FALSE)</f>
        <v>14159</v>
      </c>
      <c r="H2590">
        <f>VLOOKUP(A2590,'[1]Population Data'!$A:$D,4,FALSE)</f>
        <v>9854</v>
      </c>
      <c r="I2590" s="3">
        <f t="shared" si="362"/>
        <v>0.23471964175122673</v>
      </c>
      <c r="J2590" s="2">
        <f t="shared" si="363"/>
        <v>2.9650399039480191</v>
      </c>
      <c r="K2590" s="2">
        <f t="shared" si="364"/>
        <v>55.311228621790285</v>
      </c>
      <c r="L2590">
        <f t="shared" si="365"/>
        <v>7116.7777777777783</v>
      </c>
      <c r="M2590" s="3">
        <f t="shared" si="366"/>
        <v>0.16951974126477487</v>
      </c>
      <c r="N2590" s="2">
        <f t="shared" si="367"/>
        <v>50.263279735700117</v>
      </c>
      <c r="O2590" s="2">
        <f t="shared" si="368"/>
        <v>20.850928175567311</v>
      </c>
    </row>
    <row r="2591" spans="1:15" x14ac:dyDescent="0.2">
      <c r="A2591" t="str">
        <f t="shared" si="360"/>
        <v>Kendall County, Texas</v>
      </c>
      <c r="B2591" t="str">
        <f t="shared" si="361"/>
        <v>Kendall County,</v>
      </c>
      <c r="C2591" t="s">
        <v>144</v>
      </c>
      <c r="D2591" t="s">
        <v>292</v>
      </c>
      <c r="E2591">
        <v>138</v>
      </c>
      <c r="F2591" s="4">
        <f>VLOOKUP(A2591,'[1]Population Data'!$A:$B,2,FALSE)</f>
        <v>41982</v>
      </c>
      <c r="G2591">
        <f>VLOOKUP(A2591,'[1]Population Data'!$A:$C, 3, FALSE)</f>
        <v>14159</v>
      </c>
      <c r="H2591">
        <f>VLOOKUP(A2591,'[1]Population Data'!$A:$D,4,FALSE)</f>
        <v>9854</v>
      </c>
      <c r="I2591" s="3">
        <f t="shared" si="362"/>
        <v>0.23471964175122673</v>
      </c>
      <c r="J2591" s="2">
        <f t="shared" si="363"/>
        <v>2.9650399039480191</v>
      </c>
      <c r="K2591" s="2">
        <f t="shared" si="364"/>
        <v>46.542375303701583</v>
      </c>
      <c r="L2591">
        <f t="shared" si="365"/>
        <v>7116.7777777777783</v>
      </c>
      <c r="M2591" s="3">
        <f t="shared" si="366"/>
        <v>0.16951974126477487</v>
      </c>
      <c r="N2591" s="2">
        <f t="shared" si="367"/>
        <v>50.263279735700117</v>
      </c>
      <c r="O2591" s="2">
        <f t="shared" si="368"/>
        <v>17.545293220904199</v>
      </c>
    </row>
    <row r="2592" spans="1:15" x14ac:dyDescent="0.2">
      <c r="A2592" t="str">
        <f t="shared" si="360"/>
        <v>Kendall County, Texas</v>
      </c>
      <c r="B2592" t="str">
        <f t="shared" si="361"/>
        <v>Kendall County,</v>
      </c>
      <c r="C2592" t="s">
        <v>144</v>
      </c>
      <c r="D2592" t="s">
        <v>293</v>
      </c>
      <c r="E2592">
        <v>1456</v>
      </c>
      <c r="F2592" s="4">
        <f>VLOOKUP(A2592,'[1]Population Data'!$A:$B,2,FALSE)</f>
        <v>41982</v>
      </c>
      <c r="G2592">
        <f>VLOOKUP(A2592,'[1]Population Data'!$A:$C, 3, FALSE)</f>
        <v>14159</v>
      </c>
      <c r="H2592">
        <f>VLOOKUP(A2592,'[1]Population Data'!$A:$D,4,FALSE)</f>
        <v>9854</v>
      </c>
      <c r="I2592" s="3">
        <f t="shared" si="362"/>
        <v>0.23471964175122673</v>
      </c>
      <c r="J2592" s="2">
        <f t="shared" si="363"/>
        <v>2.9650399039480191</v>
      </c>
      <c r="K2592" s="2">
        <f t="shared" si="364"/>
        <v>491.05578581296743</v>
      </c>
      <c r="L2592">
        <f t="shared" si="365"/>
        <v>7116.7777777777783</v>
      </c>
      <c r="M2592" s="3">
        <f t="shared" si="366"/>
        <v>0.16951974126477487</v>
      </c>
      <c r="N2592" s="2">
        <f t="shared" si="367"/>
        <v>50.263279735700117</v>
      </c>
      <c r="O2592" s="2">
        <f t="shared" si="368"/>
        <v>185.11555746113419</v>
      </c>
    </row>
    <row r="2593" spans="1:15" x14ac:dyDescent="0.2">
      <c r="A2593" t="str">
        <f t="shared" si="360"/>
        <v>Kendall County, Texas</v>
      </c>
      <c r="B2593" t="str">
        <f t="shared" si="361"/>
        <v>Kendall County,</v>
      </c>
      <c r="C2593" t="s">
        <v>144</v>
      </c>
      <c r="D2593" t="s">
        <v>294</v>
      </c>
      <c r="E2593">
        <v>470</v>
      </c>
      <c r="F2593" s="4">
        <f>VLOOKUP(A2593,'[1]Population Data'!$A:$B,2,FALSE)</f>
        <v>41982</v>
      </c>
      <c r="G2593">
        <f>VLOOKUP(A2593,'[1]Population Data'!$A:$C, 3, FALSE)</f>
        <v>14159</v>
      </c>
      <c r="H2593">
        <f>VLOOKUP(A2593,'[1]Population Data'!$A:$D,4,FALSE)</f>
        <v>9854</v>
      </c>
      <c r="I2593" s="3">
        <f t="shared" si="362"/>
        <v>0.23471964175122673</v>
      </c>
      <c r="J2593" s="2">
        <f t="shared" si="363"/>
        <v>2.9650399039480191</v>
      </c>
      <c r="K2593" s="2">
        <f t="shared" si="364"/>
        <v>158.51388690391119</v>
      </c>
      <c r="L2593">
        <f t="shared" si="365"/>
        <v>7116.7777777777783</v>
      </c>
      <c r="M2593" s="3">
        <f t="shared" si="366"/>
        <v>0.16951974126477487</v>
      </c>
      <c r="N2593" s="2">
        <f t="shared" si="367"/>
        <v>50.263279735700117</v>
      </c>
      <c r="O2593" s="2">
        <f t="shared" si="368"/>
        <v>59.755708795833144</v>
      </c>
    </row>
    <row r="2594" spans="1:15" x14ac:dyDescent="0.2">
      <c r="A2594" t="str">
        <f t="shared" si="360"/>
        <v>Kendall County, Texas</v>
      </c>
      <c r="B2594" t="str">
        <f t="shared" si="361"/>
        <v>Kendall County,</v>
      </c>
      <c r="C2594" t="s">
        <v>144</v>
      </c>
      <c r="D2594" t="s">
        <v>295</v>
      </c>
      <c r="E2594">
        <v>1171</v>
      </c>
      <c r="F2594" s="4">
        <f>VLOOKUP(A2594,'[1]Population Data'!$A:$B,2,FALSE)</f>
        <v>41982</v>
      </c>
      <c r="G2594">
        <f>VLOOKUP(A2594,'[1]Population Data'!$A:$C, 3, FALSE)</f>
        <v>14159</v>
      </c>
      <c r="H2594">
        <f>VLOOKUP(A2594,'[1]Population Data'!$A:$D,4,FALSE)</f>
        <v>9854</v>
      </c>
      <c r="I2594" s="3">
        <f t="shared" si="362"/>
        <v>0.23471964175122673</v>
      </c>
      <c r="J2594" s="2">
        <f t="shared" si="363"/>
        <v>2.9650399039480191</v>
      </c>
      <c r="K2594" s="2">
        <f t="shared" si="364"/>
        <v>394.93566290314897</v>
      </c>
      <c r="L2594">
        <f t="shared" si="365"/>
        <v>7116.7777777777783</v>
      </c>
      <c r="M2594" s="3">
        <f t="shared" si="366"/>
        <v>0.16951974126477487</v>
      </c>
      <c r="N2594" s="2">
        <f t="shared" si="367"/>
        <v>50.263279735700117</v>
      </c>
      <c r="O2594" s="2">
        <f t="shared" si="368"/>
        <v>148.88071276578853</v>
      </c>
    </row>
    <row r="2595" spans="1:15" x14ac:dyDescent="0.2">
      <c r="A2595" t="str">
        <f t="shared" si="360"/>
        <v>Kendall County, Texas</v>
      </c>
      <c r="B2595" t="str">
        <f t="shared" si="361"/>
        <v>Kendall County,</v>
      </c>
      <c r="C2595" t="s">
        <v>144</v>
      </c>
      <c r="D2595" t="s">
        <v>296</v>
      </c>
      <c r="E2595">
        <v>1215</v>
      </c>
      <c r="F2595" s="4">
        <f>VLOOKUP(A2595,'[1]Population Data'!$A:$B,2,FALSE)</f>
        <v>41982</v>
      </c>
      <c r="G2595">
        <f>VLOOKUP(A2595,'[1]Population Data'!$A:$C, 3, FALSE)</f>
        <v>14159</v>
      </c>
      <c r="H2595">
        <f>VLOOKUP(A2595,'[1]Population Data'!$A:$D,4,FALSE)</f>
        <v>9854</v>
      </c>
      <c r="I2595" s="3">
        <f t="shared" si="362"/>
        <v>0.23471964175122673</v>
      </c>
      <c r="J2595" s="2">
        <f t="shared" si="363"/>
        <v>2.9650399039480191</v>
      </c>
      <c r="K2595" s="2">
        <f t="shared" si="364"/>
        <v>409.77526082606829</v>
      </c>
      <c r="L2595">
        <f t="shared" si="365"/>
        <v>7116.7777777777783</v>
      </c>
      <c r="M2595" s="3">
        <f t="shared" si="366"/>
        <v>0.16951974126477487</v>
      </c>
      <c r="N2595" s="2">
        <f t="shared" si="367"/>
        <v>50.263279735700117</v>
      </c>
      <c r="O2595" s="2">
        <f t="shared" si="368"/>
        <v>154.47486422752613</v>
      </c>
    </row>
    <row r="2596" spans="1:15" x14ac:dyDescent="0.2">
      <c r="A2596" t="str">
        <f t="shared" si="360"/>
        <v>Kendall County, Texas</v>
      </c>
      <c r="B2596" t="str">
        <f t="shared" si="361"/>
        <v>Kendall County,</v>
      </c>
      <c r="C2596" t="s">
        <v>144</v>
      </c>
      <c r="D2596" t="s">
        <v>297</v>
      </c>
      <c r="E2596">
        <v>949</v>
      </c>
      <c r="F2596" s="4">
        <f>VLOOKUP(A2596,'[1]Population Data'!$A:$B,2,FALSE)</f>
        <v>41982</v>
      </c>
      <c r="G2596">
        <f>VLOOKUP(A2596,'[1]Population Data'!$A:$C, 3, FALSE)</f>
        <v>14159</v>
      </c>
      <c r="H2596">
        <f>VLOOKUP(A2596,'[1]Population Data'!$A:$D,4,FALSE)</f>
        <v>9854</v>
      </c>
      <c r="I2596" s="3">
        <f t="shared" si="362"/>
        <v>0.23471964175122673</v>
      </c>
      <c r="J2596" s="2">
        <f t="shared" si="363"/>
        <v>2.9650399039480191</v>
      </c>
      <c r="K2596" s="2">
        <f t="shared" si="364"/>
        <v>320.06314611023771</v>
      </c>
      <c r="L2596">
        <f t="shared" si="365"/>
        <v>7116.7777777777783</v>
      </c>
      <c r="M2596" s="3">
        <f t="shared" si="366"/>
        <v>0.16951974126477487</v>
      </c>
      <c r="N2596" s="2">
        <f t="shared" si="367"/>
        <v>50.263279735700117</v>
      </c>
      <c r="O2596" s="2">
        <f t="shared" si="368"/>
        <v>120.65567584520352</v>
      </c>
    </row>
    <row r="2597" spans="1:15" x14ac:dyDescent="0.2">
      <c r="A2597" t="str">
        <f t="shared" si="360"/>
        <v>Kendall County, Texas</v>
      </c>
      <c r="B2597" t="str">
        <f t="shared" si="361"/>
        <v>Kendall County,</v>
      </c>
      <c r="C2597" t="s">
        <v>144</v>
      </c>
      <c r="D2597" t="s">
        <v>298</v>
      </c>
      <c r="E2597">
        <v>610</v>
      </c>
      <c r="F2597" s="4">
        <f>VLOOKUP(A2597,'[1]Population Data'!$A:$B,2,FALSE)</f>
        <v>41982</v>
      </c>
      <c r="G2597">
        <f>VLOOKUP(A2597,'[1]Population Data'!$A:$C, 3, FALSE)</f>
        <v>14159</v>
      </c>
      <c r="H2597">
        <f>VLOOKUP(A2597,'[1]Population Data'!$A:$D,4,FALSE)</f>
        <v>9854</v>
      </c>
      <c r="I2597" s="3">
        <f t="shared" si="362"/>
        <v>0.23471964175122673</v>
      </c>
      <c r="J2597" s="2">
        <f t="shared" si="363"/>
        <v>2.9650399039480191</v>
      </c>
      <c r="K2597" s="2">
        <f t="shared" si="364"/>
        <v>205.7307893859273</v>
      </c>
      <c r="L2597">
        <f t="shared" si="365"/>
        <v>7116.7777777777783</v>
      </c>
      <c r="M2597" s="3">
        <f t="shared" si="366"/>
        <v>0.16951974126477487</v>
      </c>
      <c r="N2597" s="2">
        <f t="shared" si="367"/>
        <v>50.263279735700117</v>
      </c>
      <c r="O2597" s="2">
        <f t="shared" si="368"/>
        <v>77.555281628634503</v>
      </c>
    </row>
    <row r="2598" spans="1:15" x14ac:dyDescent="0.2">
      <c r="A2598" t="str">
        <f t="shared" si="360"/>
        <v>Kendall County, Texas</v>
      </c>
      <c r="B2598" t="str">
        <f t="shared" si="361"/>
        <v>Kendall County,</v>
      </c>
      <c r="C2598" t="s">
        <v>144</v>
      </c>
      <c r="D2598" t="s">
        <v>299</v>
      </c>
      <c r="E2598">
        <v>2062</v>
      </c>
      <c r="F2598" s="4">
        <f>VLOOKUP(A2598,'[1]Population Data'!$A:$B,2,FALSE)</f>
        <v>41982</v>
      </c>
      <c r="G2598">
        <f>VLOOKUP(A2598,'[1]Population Data'!$A:$C, 3, FALSE)</f>
        <v>14159</v>
      </c>
      <c r="H2598">
        <f>VLOOKUP(A2598,'[1]Population Data'!$A:$D,4,FALSE)</f>
        <v>9854</v>
      </c>
      <c r="I2598" s="3">
        <f t="shared" si="362"/>
        <v>0.23471964175122673</v>
      </c>
      <c r="J2598" s="2">
        <f t="shared" si="363"/>
        <v>2.9650399039480191</v>
      </c>
      <c r="K2598" s="2">
        <f t="shared" si="364"/>
        <v>695.43752084226571</v>
      </c>
      <c r="L2598">
        <f t="shared" si="365"/>
        <v>7116.7777777777783</v>
      </c>
      <c r="M2598" s="3">
        <f t="shared" si="366"/>
        <v>0.16951974126477487</v>
      </c>
      <c r="N2598" s="2">
        <f t="shared" si="367"/>
        <v>50.263279735700117</v>
      </c>
      <c r="O2598" s="2">
        <f t="shared" si="368"/>
        <v>262.16227986597437</v>
      </c>
    </row>
    <row r="2599" spans="1:15" x14ac:dyDescent="0.2">
      <c r="A2599" t="str">
        <f t="shared" si="360"/>
        <v>Kendall County, Texas</v>
      </c>
      <c r="B2599" t="str">
        <f t="shared" si="361"/>
        <v>Kendall County,</v>
      </c>
      <c r="C2599" t="s">
        <v>144</v>
      </c>
      <c r="D2599" t="s">
        <v>300</v>
      </c>
      <c r="E2599">
        <v>441</v>
      </c>
      <c r="F2599" s="4">
        <f>VLOOKUP(A2599,'[1]Population Data'!$A:$B,2,FALSE)</f>
        <v>41982</v>
      </c>
      <c r="G2599">
        <f>VLOOKUP(A2599,'[1]Population Data'!$A:$C, 3, FALSE)</f>
        <v>14159</v>
      </c>
      <c r="H2599">
        <f>VLOOKUP(A2599,'[1]Population Data'!$A:$D,4,FALSE)</f>
        <v>9854</v>
      </c>
      <c r="I2599" s="3">
        <f t="shared" si="362"/>
        <v>0.23471964175122673</v>
      </c>
      <c r="J2599" s="2">
        <f t="shared" si="363"/>
        <v>2.9650399039480191</v>
      </c>
      <c r="K2599" s="2">
        <f t="shared" si="364"/>
        <v>148.7332428183507</v>
      </c>
      <c r="L2599">
        <f t="shared" si="365"/>
        <v>7116.7777777777783</v>
      </c>
      <c r="M2599" s="3">
        <f t="shared" si="366"/>
        <v>0.16951974126477487</v>
      </c>
      <c r="N2599" s="2">
        <f t="shared" si="367"/>
        <v>50.263279735700117</v>
      </c>
      <c r="O2599" s="2">
        <f t="shared" si="368"/>
        <v>56.06865442332429</v>
      </c>
    </row>
    <row r="2600" spans="1:15" x14ac:dyDescent="0.2">
      <c r="A2600" t="str">
        <f t="shared" si="360"/>
        <v>Kendall County, Texas</v>
      </c>
      <c r="B2600" t="str">
        <f t="shared" si="361"/>
        <v>Kendall County,</v>
      </c>
      <c r="C2600" t="s">
        <v>144</v>
      </c>
      <c r="D2600" t="s">
        <v>301</v>
      </c>
      <c r="E2600">
        <v>203</v>
      </c>
      <c r="F2600" s="4">
        <f>VLOOKUP(A2600,'[1]Population Data'!$A:$B,2,FALSE)</f>
        <v>41982</v>
      </c>
      <c r="G2600">
        <f>VLOOKUP(A2600,'[1]Population Data'!$A:$C, 3, FALSE)</f>
        <v>14159</v>
      </c>
      <c r="H2600">
        <f>VLOOKUP(A2600,'[1]Population Data'!$A:$D,4,FALSE)</f>
        <v>9854</v>
      </c>
      <c r="I2600" s="3">
        <f t="shared" si="362"/>
        <v>0.23471964175122673</v>
      </c>
      <c r="J2600" s="2">
        <f t="shared" si="363"/>
        <v>2.9650399039480191</v>
      </c>
      <c r="K2600" s="2">
        <f t="shared" si="364"/>
        <v>68.464508598923345</v>
      </c>
      <c r="L2600">
        <f t="shared" si="365"/>
        <v>7116.7777777777783</v>
      </c>
      <c r="M2600" s="3">
        <f t="shared" si="366"/>
        <v>0.16951974126477487</v>
      </c>
      <c r="N2600" s="2">
        <f t="shared" si="367"/>
        <v>50.263279735700117</v>
      </c>
      <c r="O2600" s="2">
        <f t="shared" si="368"/>
        <v>25.809380607561977</v>
      </c>
    </row>
    <row r="2601" spans="1:15" x14ac:dyDescent="0.2">
      <c r="A2601" t="str">
        <f t="shared" si="360"/>
        <v>Kendall County, Texas</v>
      </c>
      <c r="B2601" t="str">
        <f t="shared" si="361"/>
        <v>Kendall County,</v>
      </c>
      <c r="C2601" t="s">
        <v>144</v>
      </c>
      <c r="D2601" t="s">
        <v>302</v>
      </c>
      <c r="E2601">
        <v>523</v>
      </c>
      <c r="F2601" s="4">
        <f>VLOOKUP(A2601,'[1]Population Data'!$A:$B,2,FALSE)</f>
        <v>41982</v>
      </c>
      <c r="G2601">
        <f>VLOOKUP(A2601,'[1]Population Data'!$A:$C, 3, FALSE)</f>
        <v>14159</v>
      </c>
      <c r="H2601">
        <f>VLOOKUP(A2601,'[1]Population Data'!$A:$D,4,FALSE)</f>
        <v>9854</v>
      </c>
      <c r="I2601" s="3">
        <f t="shared" si="362"/>
        <v>0.23471964175122673</v>
      </c>
      <c r="J2601" s="2">
        <f t="shared" si="363"/>
        <v>2.9650399039480191</v>
      </c>
      <c r="K2601" s="2">
        <f t="shared" si="364"/>
        <v>176.38885712924585</v>
      </c>
      <c r="L2601">
        <f t="shared" si="365"/>
        <v>7116.7777777777783</v>
      </c>
      <c r="M2601" s="3">
        <f t="shared" si="366"/>
        <v>0.16951974126477487</v>
      </c>
      <c r="N2601" s="2">
        <f t="shared" si="367"/>
        <v>50.263279735700117</v>
      </c>
      <c r="O2601" s="2">
        <f t="shared" si="368"/>
        <v>66.494118511107942</v>
      </c>
    </row>
    <row r="2602" spans="1:15" x14ac:dyDescent="0.2">
      <c r="A2602" t="str">
        <f t="shared" si="360"/>
        <v>Kenedy County, Texas</v>
      </c>
      <c r="B2602" t="str">
        <f t="shared" si="361"/>
        <v>Kenedy County,</v>
      </c>
      <c r="C2602" t="s">
        <v>145</v>
      </c>
      <c r="D2602" t="s">
        <v>283</v>
      </c>
      <c r="E2602">
        <v>0</v>
      </c>
      <c r="F2602" s="4">
        <f>VLOOKUP(A2602,'[1]Population Data'!$A:$B,2,FALSE)</f>
        <v>595</v>
      </c>
      <c r="G2602">
        <f>VLOOKUP(A2602,'[1]Population Data'!$A:$C, 3, FALSE)</f>
        <v>209</v>
      </c>
      <c r="H2602">
        <f>VLOOKUP(A2602,'[1]Population Data'!$A:$D,4,FALSE)</f>
        <v>167</v>
      </c>
      <c r="I2602" s="3">
        <f t="shared" si="362"/>
        <v>0.28067226890756303</v>
      </c>
      <c r="J2602" s="2">
        <f t="shared" si="363"/>
        <v>2.8468899521531101</v>
      </c>
      <c r="K2602" s="2">
        <f t="shared" si="364"/>
        <v>0</v>
      </c>
      <c r="L2602">
        <f t="shared" si="365"/>
        <v>120.61111111111111</v>
      </c>
      <c r="M2602" s="3">
        <f t="shared" si="366"/>
        <v>0.2027077497665733</v>
      </c>
      <c r="N2602" s="2">
        <f t="shared" si="367"/>
        <v>57.708665603402444</v>
      </c>
      <c r="O2602" s="2">
        <f t="shared" si="368"/>
        <v>0</v>
      </c>
    </row>
    <row r="2603" spans="1:15" x14ac:dyDescent="0.2">
      <c r="A2603" t="str">
        <f t="shared" si="360"/>
        <v>Kenedy County, Texas</v>
      </c>
      <c r="B2603" t="str">
        <f t="shared" si="361"/>
        <v>Kenedy County,</v>
      </c>
      <c r="C2603" t="s">
        <v>145</v>
      </c>
      <c r="D2603" t="s">
        <v>284</v>
      </c>
      <c r="E2603">
        <v>0</v>
      </c>
      <c r="F2603" s="4">
        <f>VLOOKUP(A2603,'[1]Population Data'!$A:$B,2,FALSE)</f>
        <v>595</v>
      </c>
      <c r="G2603">
        <f>VLOOKUP(A2603,'[1]Population Data'!$A:$C, 3, FALSE)</f>
        <v>209</v>
      </c>
      <c r="H2603">
        <f>VLOOKUP(A2603,'[1]Population Data'!$A:$D,4,FALSE)</f>
        <v>167</v>
      </c>
      <c r="I2603" s="3">
        <f t="shared" si="362"/>
        <v>0.28067226890756303</v>
      </c>
      <c r="J2603" s="2">
        <f t="shared" si="363"/>
        <v>2.8468899521531101</v>
      </c>
      <c r="K2603" s="2">
        <f t="shared" si="364"/>
        <v>0</v>
      </c>
      <c r="L2603">
        <f t="shared" si="365"/>
        <v>120.61111111111111</v>
      </c>
      <c r="M2603" s="3">
        <f t="shared" si="366"/>
        <v>0.2027077497665733</v>
      </c>
      <c r="N2603" s="2">
        <f t="shared" si="367"/>
        <v>57.708665603402444</v>
      </c>
      <c r="O2603" s="2">
        <f t="shared" si="368"/>
        <v>0</v>
      </c>
    </row>
    <row r="2604" spans="1:15" x14ac:dyDescent="0.2">
      <c r="A2604" t="str">
        <f t="shared" si="360"/>
        <v>Kenedy County, Texas</v>
      </c>
      <c r="B2604" t="str">
        <f t="shared" si="361"/>
        <v>Kenedy County,</v>
      </c>
      <c r="C2604" t="s">
        <v>145</v>
      </c>
      <c r="D2604" t="s">
        <v>285</v>
      </c>
      <c r="E2604">
        <v>76</v>
      </c>
      <c r="F2604" s="4">
        <f>VLOOKUP(A2604,'[1]Population Data'!$A:$B,2,FALSE)</f>
        <v>595</v>
      </c>
      <c r="G2604">
        <f>VLOOKUP(A2604,'[1]Population Data'!$A:$C, 3, FALSE)</f>
        <v>209</v>
      </c>
      <c r="H2604">
        <f>VLOOKUP(A2604,'[1]Population Data'!$A:$D,4,FALSE)</f>
        <v>167</v>
      </c>
      <c r="I2604" s="3">
        <f t="shared" si="362"/>
        <v>0.28067226890756303</v>
      </c>
      <c r="J2604" s="2">
        <f t="shared" si="363"/>
        <v>2.8468899521531101</v>
      </c>
      <c r="K2604" s="2">
        <f t="shared" si="364"/>
        <v>26.695798319327729</v>
      </c>
      <c r="L2604">
        <f t="shared" si="365"/>
        <v>120.61111111111111</v>
      </c>
      <c r="M2604" s="3">
        <f t="shared" si="366"/>
        <v>0.2027077497665733</v>
      </c>
      <c r="N2604" s="2">
        <f t="shared" si="367"/>
        <v>57.708665603402444</v>
      </c>
      <c r="O2604" s="2">
        <f t="shared" si="368"/>
        <v>11.554341736694676</v>
      </c>
    </row>
    <row r="2605" spans="1:15" x14ac:dyDescent="0.2">
      <c r="A2605" t="str">
        <f t="shared" si="360"/>
        <v>Kenedy County, Texas</v>
      </c>
      <c r="B2605" t="str">
        <f t="shared" si="361"/>
        <v>Kenedy County,</v>
      </c>
      <c r="C2605" t="s">
        <v>145</v>
      </c>
      <c r="D2605" t="s">
        <v>286</v>
      </c>
      <c r="E2605">
        <v>0</v>
      </c>
      <c r="F2605" s="4">
        <f>VLOOKUP(A2605,'[1]Population Data'!$A:$B,2,FALSE)</f>
        <v>595</v>
      </c>
      <c r="G2605">
        <f>VLOOKUP(A2605,'[1]Population Data'!$A:$C, 3, FALSE)</f>
        <v>209</v>
      </c>
      <c r="H2605">
        <f>VLOOKUP(A2605,'[1]Population Data'!$A:$D,4,FALSE)</f>
        <v>167</v>
      </c>
      <c r="I2605" s="3">
        <f t="shared" si="362"/>
        <v>0.28067226890756303</v>
      </c>
      <c r="J2605" s="2">
        <f t="shared" si="363"/>
        <v>2.8468899521531101</v>
      </c>
      <c r="K2605" s="2">
        <f t="shared" si="364"/>
        <v>0</v>
      </c>
      <c r="L2605">
        <f t="shared" si="365"/>
        <v>120.61111111111111</v>
      </c>
      <c r="M2605" s="3">
        <f t="shared" si="366"/>
        <v>0.2027077497665733</v>
      </c>
      <c r="N2605" s="2">
        <f t="shared" si="367"/>
        <v>57.708665603402444</v>
      </c>
      <c r="O2605" s="2">
        <f t="shared" si="368"/>
        <v>0</v>
      </c>
    </row>
    <row r="2606" spans="1:15" x14ac:dyDescent="0.2">
      <c r="A2606" t="str">
        <f t="shared" si="360"/>
        <v>Kenedy County, Texas</v>
      </c>
      <c r="B2606" t="str">
        <f t="shared" si="361"/>
        <v>Kenedy County,</v>
      </c>
      <c r="C2606" t="s">
        <v>145</v>
      </c>
      <c r="D2606" t="s">
        <v>287</v>
      </c>
      <c r="E2606">
        <v>7</v>
      </c>
      <c r="F2606" s="4">
        <f>VLOOKUP(A2606,'[1]Population Data'!$A:$B,2,FALSE)</f>
        <v>595</v>
      </c>
      <c r="G2606">
        <f>VLOOKUP(A2606,'[1]Population Data'!$A:$C, 3, FALSE)</f>
        <v>209</v>
      </c>
      <c r="H2606">
        <f>VLOOKUP(A2606,'[1]Population Data'!$A:$D,4,FALSE)</f>
        <v>167</v>
      </c>
      <c r="I2606" s="3">
        <f t="shared" si="362"/>
        <v>0.28067226890756303</v>
      </c>
      <c r="J2606" s="2">
        <f t="shared" si="363"/>
        <v>2.8468899521531101</v>
      </c>
      <c r="K2606" s="2">
        <f t="shared" si="364"/>
        <v>2.4588235294117644</v>
      </c>
      <c r="L2606">
        <f t="shared" si="365"/>
        <v>120.61111111111111</v>
      </c>
      <c r="M2606" s="3">
        <f t="shared" si="366"/>
        <v>0.2027077497665733</v>
      </c>
      <c r="N2606" s="2">
        <f t="shared" si="367"/>
        <v>57.708665603402444</v>
      </c>
      <c r="O2606" s="2">
        <f t="shared" si="368"/>
        <v>1.0642156862745096</v>
      </c>
    </row>
    <row r="2607" spans="1:15" x14ac:dyDescent="0.2">
      <c r="A2607" t="str">
        <f t="shared" si="360"/>
        <v>Kenedy County, Texas</v>
      </c>
      <c r="B2607" t="str">
        <f t="shared" si="361"/>
        <v>Kenedy County,</v>
      </c>
      <c r="C2607" t="s">
        <v>145</v>
      </c>
      <c r="D2607" t="s">
        <v>288</v>
      </c>
      <c r="E2607">
        <v>34</v>
      </c>
      <c r="F2607" s="4">
        <f>VLOOKUP(A2607,'[1]Population Data'!$A:$B,2,FALSE)</f>
        <v>595</v>
      </c>
      <c r="G2607">
        <f>VLOOKUP(A2607,'[1]Population Data'!$A:$C, 3, FALSE)</f>
        <v>209</v>
      </c>
      <c r="H2607">
        <f>VLOOKUP(A2607,'[1]Population Data'!$A:$D,4,FALSE)</f>
        <v>167</v>
      </c>
      <c r="I2607" s="3">
        <f t="shared" si="362"/>
        <v>0.28067226890756303</v>
      </c>
      <c r="J2607" s="2">
        <f t="shared" si="363"/>
        <v>2.8468899521531101</v>
      </c>
      <c r="K2607" s="2">
        <f t="shared" si="364"/>
        <v>11.942857142857143</v>
      </c>
      <c r="L2607">
        <f t="shared" si="365"/>
        <v>120.61111111111111</v>
      </c>
      <c r="M2607" s="3">
        <f t="shared" si="366"/>
        <v>0.2027077497665733</v>
      </c>
      <c r="N2607" s="2">
        <f t="shared" si="367"/>
        <v>57.708665603402444</v>
      </c>
      <c r="O2607" s="2">
        <f t="shared" si="368"/>
        <v>5.1690476190476193</v>
      </c>
    </row>
    <row r="2608" spans="1:15" x14ac:dyDescent="0.2">
      <c r="A2608" t="str">
        <f t="shared" si="360"/>
        <v>Kenedy County, Texas</v>
      </c>
      <c r="B2608" t="str">
        <f t="shared" si="361"/>
        <v>Kenedy County,</v>
      </c>
      <c r="C2608" t="s">
        <v>145</v>
      </c>
      <c r="D2608" t="s">
        <v>289</v>
      </c>
      <c r="E2608">
        <v>0</v>
      </c>
      <c r="F2608" s="4">
        <f>VLOOKUP(A2608,'[1]Population Data'!$A:$B,2,FALSE)</f>
        <v>595</v>
      </c>
      <c r="G2608">
        <f>VLOOKUP(A2608,'[1]Population Data'!$A:$C, 3, FALSE)</f>
        <v>209</v>
      </c>
      <c r="H2608">
        <f>VLOOKUP(A2608,'[1]Population Data'!$A:$D,4,FALSE)</f>
        <v>167</v>
      </c>
      <c r="I2608" s="3">
        <f t="shared" si="362"/>
        <v>0.28067226890756303</v>
      </c>
      <c r="J2608" s="2">
        <f t="shared" si="363"/>
        <v>2.8468899521531101</v>
      </c>
      <c r="K2608" s="2">
        <f t="shared" si="364"/>
        <v>0</v>
      </c>
      <c r="L2608">
        <f t="shared" si="365"/>
        <v>120.61111111111111</v>
      </c>
      <c r="M2608" s="3">
        <f t="shared" si="366"/>
        <v>0.2027077497665733</v>
      </c>
      <c r="N2608" s="2">
        <f t="shared" si="367"/>
        <v>57.708665603402444</v>
      </c>
      <c r="O2608" s="2">
        <f t="shared" si="368"/>
        <v>0</v>
      </c>
    </row>
    <row r="2609" spans="1:15" x14ac:dyDescent="0.2">
      <c r="A2609" t="str">
        <f t="shared" si="360"/>
        <v>Kenedy County, Texas</v>
      </c>
      <c r="B2609" t="str">
        <f t="shared" si="361"/>
        <v>Kenedy County,</v>
      </c>
      <c r="C2609" t="s">
        <v>145</v>
      </c>
      <c r="D2609" t="s">
        <v>290</v>
      </c>
      <c r="E2609">
        <v>9</v>
      </c>
      <c r="F2609" s="4">
        <f>VLOOKUP(A2609,'[1]Population Data'!$A:$B,2,FALSE)</f>
        <v>595</v>
      </c>
      <c r="G2609">
        <f>VLOOKUP(A2609,'[1]Population Data'!$A:$C, 3, FALSE)</f>
        <v>209</v>
      </c>
      <c r="H2609">
        <f>VLOOKUP(A2609,'[1]Population Data'!$A:$D,4,FALSE)</f>
        <v>167</v>
      </c>
      <c r="I2609" s="3">
        <f t="shared" si="362"/>
        <v>0.28067226890756303</v>
      </c>
      <c r="J2609" s="2">
        <f t="shared" si="363"/>
        <v>2.8468899521531101</v>
      </c>
      <c r="K2609" s="2">
        <f t="shared" si="364"/>
        <v>3.1613445378151259</v>
      </c>
      <c r="L2609">
        <f t="shared" si="365"/>
        <v>120.61111111111111</v>
      </c>
      <c r="M2609" s="3">
        <f t="shared" si="366"/>
        <v>0.2027077497665733</v>
      </c>
      <c r="N2609" s="2">
        <f t="shared" si="367"/>
        <v>57.708665603402444</v>
      </c>
      <c r="O2609" s="2">
        <f t="shared" si="368"/>
        <v>1.3682773109243698</v>
      </c>
    </row>
    <row r="2610" spans="1:15" x14ac:dyDescent="0.2">
      <c r="A2610" t="str">
        <f t="shared" si="360"/>
        <v>Kenedy County, Texas</v>
      </c>
      <c r="B2610" t="str">
        <f t="shared" si="361"/>
        <v>Kenedy County,</v>
      </c>
      <c r="C2610" t="s">
        <v>145</v>
      </c>
      <c r="D2610" t="s">
        <v>291</v>
      </c>
      <c r="E2610">
        <v>0</v>
      </c>
      <c r="F2610" s="4">
        <f>VLOOKUP(A2610,'[1]Population Data'!$A:$B,2,FALSE)</f>
        <v>595</v>
      </c>
      <c r="G2610">
        <f>VLOOKUP(A2610,'[1]Population Data'!$A:$C, 3, FALSE)</f>
        <v>209</v>
      </c>
      <c r="H2610">
        <f>VLOOKUP(A2610,'[1]Population Data'!$A:$D,4,FALSE)</f>
        <v>167</v>
      </c>
      <c r="I2610" s="3">
        <f t="shared" si="362"/>
        <v>0.28067226890756303</v>
      </c>
      <c r="J2610" s="2">
        <f t="shared" si="363"/>
        <v>2.8468899521531101</v>
      </c>
      <c r="K2610" s="2">
        <f t="shared" si="364"/>
        <v>0</v>
      </c>
      <c r="L2610">
        <f t="shared" si="365"/>
        <v>120.61111111111111</v>
      </c>
      <c r="M2610" s="3">
        <f t="shared" si="366"/>
        <v>0.2027077497665733</v>
      </c>
      <c r="N2610" s="2">
        <f t="shared" si="367"/>
        <v>57.708665603402444</v>
      </c>
      <c r="O2610" s="2">
        <f t="shared" si="368"/>
        <v>0</v>
      </c>
    </row>
    <row r="2611" spans="1:15" x14ac:dyDescent="0.2">
      <c r="A2611" t="str">
        <f t="shared" si="360"/>
        <v>Kenedy County, Texas</v>
      </c>
      <c r="B2611" t="str">
        <f t="shared" si="361"/>
        <v>Kenedy County,</v>
      </c>
      <c r="C2611" t="s">
        <v>145</v>
      </c>
      <c r="D2611" t="s">
        <v>292</v>
      </c>
      <c r="E2611">
        <v>0</v>
      </c>
      <c r="F2611" s="4">
        <f>VLOOKUP(A2611,'[1]Population Data'!$A:$B,2,FALSE)</f>
        <v>595</v>
      </c>
      <c r="G2611">
        <f>VLOOKUP(A2611,'[1]Population Data'!$A:$C, 3, FALSE)</f>
        <v>209</v>
      </c>
      <c r="H2611">
        <f>VLOOKUP(A2611,'[1]Population Data'!$A:$D,4,FALSE)</f>
        <v>167</v>
      </c>
      <c r="I2611" s="3">
        <f t="shared" si="362"/>
        <v>0.28067226890756303</v>
      </c>
      <c r="J2611" s="2">
        <f t="shared" si="363"/>
        <v>2.8468899521531101</v>
      </c>
      <c r="K2611" s="2">
        <f t="shared" si="364"/>
        <v>0</v>
      </c>
      <c r="L2611">
        <f t="shared" si="365"/>
        <v>120.61111111111111</v>
      </c>
      <c r="M2611" s="3">
        <f t="shared" si="366"/>
        <v>0.2027077497665733</v>
      </c>
      <c r="N2611" s="2">
        <f t="shared" si="367"/>
        <v>57.708665603402444</v>
      </c>
      <c r="O2611" s="2">
        <f t="shared" si="368"/>
        <v>0</v>
      </c>
    </row>
    <row r="2612" spans="1:15" x14ac:dyDescent="0.2">
      <c r="A2612" t="str">
        <f t="shared" si="360"/>
        <v>Kenedy County, Texas</v>
      </c>
      <c r="B2612" t="str">
        <f t="shared" si="361"/>
        <v>Kenedy County,</v>
      </c>
      <c r="C2612" t="s">
        <v>145</v>
      </c>
      <c r="D2612" t="s">
        <v>293</v>
      </c>
      <c r="E2612">
        <v>0</v>
      </c>
      <c r="F2612" s="4">
        <f>VLOOKUP(A2612,'[1]Population Data'!$A:$B,2,FALSE)</f>
        <v>595</v>
      </c>
      <c r="G2612">
        <f>VLOOKUP(A2612,'[1]Population Data'!$A:$C, 3, FALSE)</f>
        <v>209</v>
      </c>
      <c r="H2612">
        <f>VLOOKUP(A2612,'[1]Population Data'!$A:$D,4,FALSE)</f>
        <v>167</v>
      </c>
      <c r="I2612" s="3">
        <f t="shared" si="362"/>
        <v>0.28067226890756303</v>
      </c>
      <c r="J2612" s="2">
        <f t="shared" si="363"/>
        <v>2.8468899521531101</v>
      </c>
      <c r="K2612" s="2">
        <f t="shared" si="364"/>
        <v>0</v>
      </c>
      <c r="L2612">
        <f t="shared" si="365"/>
        <v>120.61111111111111</v>
      </c>
      <c r="M2612" s="3">
        <f t="shared" si="366"/>
        <v>0.2027077497665733</v>
      </c>
      <c r="N2612" s="2">
        <f t="shared" si="367"/>
        <v>57.708665603402444</v>
      </c>
      <c r="O2612" s="2">
        <f t="shared" si="368"/>
        <v>0</v>
      </c>
    </row>
    <row r="2613" spans="1:15" x14ac:dyDescent="0.2">
      <c r="A2613" t="str">
        <f t="shared" si="360"/>
        <v>Kenedy County, Texas</v>
      </c>
      <c r="B2613" t="str">
        <f t="shared" si="361"/>
        <v>Kenedy County,</v>
      </c>
      <c r="C2613" t="s">
        <v>145</v>
      </c>
      <c r="D2613" t="s">
        <v>294</v>
      </c>
      <c r="E2613">
        <v>0</v>
      </c>
      <c r="F2613" s="4">
        <f>VLOOKUP(A2613,'[1]Population Data'!$A:$B,2,FALSE)</f>
        <v>595</v>
      </c>
      <c r="G2613">
        <f>VLOOKUP(A2613,'[1]Population Data'!$A:$C, 3, FALSE)</f>
        <v>209</v>
      </c>
      <c r="H2613">
        <f>VLOOKUP(A2613,'[1]Population Data'!$A:$D,4,FALSE)</f>
        <v>167</v>
      </c>
      <c r="I2613" s="3">
        <f t="shared" si="362"/>
        <v>0.28067226890756303</v>
      </c>
      <c r="J2613" s="2">
        <f t="shared" si="363"/>
        <v>2.8468899521531101</v>
      </c>
      <c r="K2613" s="2">
        <f t="shared" si="364"/>
        <v>0</v>
      </c>
      <c r="L2613">
        <f t="shared" si="365"/>
        <v>120.61111111111111</v>
      </c>
      <c r="M2613" s="3">
        <f t="shared" si="366"/>
        <v>0.2027077497665733</v>
      </c>
      <c r="N2613" s="2">
        <f t="shared" si="367"/>
        <v>57.708665603402444</v>
      </c>
      <c r="O2613" s="2">
        <f t="shared" si="368"/>
        <v>0</v>
      </c>
    </row>
    <row r="2614" spans="1:15" x14ac:dyDescent="0.2">
      <c r="A2614" t="str">
        <f t="shared" si="360"/>
        <v>Kenedy County, Texas</v>
      </c>
      <c r="B2614" t="str">
        <f t="shared" si="361"/>
        <v>Kenedy County,</v>
      </c>
      <c r="C2614" t="s">
        <v>145</v>
      </c>
      <c r="D2614" t="s">
        <v>295</v>
      </c>
      <c r="E2614">
        <v>2</v>
      </c>
      <c r="F2614" s="4">
        <f>VLOOKUP(A2614,'[1]Population Data'!$A:$B,2,FALSE)</f>
        <v>595</v>
      </c>
      <c r="G2614">
        <f>VLOOKUP(A2614,'[1]Population Data'!$A:$C, 3, FALSE)</f>
        <v>209</v>
      </c>
      <c r="H2614">
        <f>VLOOKUP(A2614,'[1]Population Data'!$A:$D,4,FALSE)</f>
        <v>167</v>
      </c>
      <c r="I2614" s="3">
        <f t="shared" si="362"/>
        <v>0.28067226890756303</v>
      </c>
      <c r="J2614" s="2">
        <f t="shared" si="363"/>
        <v>2.8468899521531101</v>
      </c>
      <c r="K2614" s="2">
        <f t="shared" si="364"/>
        <v>0.70252100840336129</v>
      </c>
      <c r="L2614">
        <f t="shared" si="365"/>
        <v>120.61111111111111</v>
      </c>
      <c r="M2614" s="3">
        <f t="shared" si="366"/>
        <v>0.2027077497665733</v>
      </c>
      <c r="N2614" s="2">
        <f t="shared" si="367"/>
        <v>57.708665603402444</v>
      </c>
      <c r="O2614" s="2">
        <f t="shared" si="368"/>
        <v>0.30406162464985992</v>
      </c>
    </row>
    <row r="2615" spans="1:15" x14ac:dyDescent="0.2">
      <c r="A2615" t="str">
        <f t="shared" si="360"/>
        <v>Kenedy County, Texas</v>
      </c>
      <c r="B2615" t="str">
        <f t="shared" si="361"/>
        <v>Kenedy County,</v>
      </c>
      <c r="C2615" t="s">
        <v>145</v>
      </c>
      <c r="D2615" t="s">
        <v>296</v>
      </c>
      <c r="E2615">
        <v>0</v>
      </c>
      <c r="F2615" s="4">
        <f>VLOOKUP(A2615,'[1]Population Data'!$A:$B,2,FALSE)</f>
        <v>595</v>
      </c>
      <c r="G2615">
        <f>VLOOKUP(A2615,'[1]Population Data'!$A:$C, 3, FALSE)</f>
        <v>209</v>
      </c>
      <c r="H2615">
        <f>VLOOKUP(A2615,'[1]Population Data'!$A:$D,4,FALSE)</f>
        <v>167</v>
      </c>
      <c r="I2615" s="3">
        <f t="shared" si="362"/>
        <v>0.28067226890756303</v>
      </c>
      <c r="J2615" s="2">
        <f t="shared" si="363"/>
        <v>2.8468899521531101</v>
      </c>
      <c r="K2615" s="2">
        <f t="shared" si="364"/>
        <v>0</v>
      </c>
      <c r="L2615">
        <f t="shared" si="365"/>
        <v>120.61111111111111</v>
      </c>
      <c r="M2615" s="3">
        <f t="shared" si="366"/>
        <v>0.2027077497665733</v>
      </c>
      <c r="N2615" s="2">
        <f t="shared" si="367"/>
        <v>57.708665603402444</v>
      </c>
      <c r="O2615" s="2">
        <f t="shared" si="368"/>
        <v>0</v>
      </c>
    </row>
    <row r="2616" spans="1:15" x14ac:dyDescent="0.2">
      <c r="A2616" t="str">
        <f t="shared" si="360"/>
        <v>Kenedy County, Texas</v>
      </c>
      <c r="B2616" t="str">
        <f t="shared" si="361"/>
        <v>Kenedy County,</v>
      </c>
      <c r="C2616" t="s">
        <v>145</v>
      </c>
      <c r="D2616" t="s">
        <v>297</v>
      </c>
      <c r="E2616">
        <v>18</v>
      </c>
      <c r="F2616" s="4">
        <f>VLOOKUP(A2616,'[1]Population Data'!$A:$B,2,FALSE)</f>
        <v>595</v>
      </c>
      <c r="G2616">
        <f>VLOOKUP(A2616,'[1]Population Data'!$A:$C, 3, FALSE)</f>
        <v>209</v>
      </c>
      <c r="H2616">
        <f>VLOOKUP(A2616,'[1]Population Data'!$A:$D,4,FALSE)</f>
        <v>167</v>
      </c>
      <c r="I2616" s="3">
        <f t="shared" si="362"/>
        <v>0.28067226890756303</v>
      </c>
      <c r="J2616" s="2">
        <f t="shared" si="363"/>
        <v>2.8468899521531101</v>
      </c>
      <c r="K2616" s="2">
        <f t="shared" si="364"/>
        <v>6.3226890756302518</v>
      </c>
      <c r="L2616">
        <f t="shared" si="365"/>
        <v>120.61111111111111</v>
      </c>
      <c r="M2616" s="3">
        <f t="shared" si="366"/>
        <v>0.2027077497665733</v>
      </c>
      <c r="N2616" s="2">
        <f t="shared" si="367"/>
        <v>57.708665603402444</v>
      </c>
      <c r="O2616" s="2">
        <f t="shared" si="368"/>
        <v>2.7365546218487395</v>
      </c>
    </row>
    <row r="2617" spans="1:15" x14ac:dyDescent="0.2">
      <c r="A2617" t="str">
        <f t="shared" si="360"/>
        <v>Kenedy County, Texas</v>
      </c>
      <c r="B2617" t="str">
        <f t="shared" si="361"/>
        <v>Kenedy County,</v>
      </c>
      <c r="C2617" t="s">
        <v>145</v>
      </c>
      <c r="D2617" t="s">
        <v>298</v>
      </c>
      <c r="E2617">
        <v>0</v>
      </c>
      <c r="F2617" s="4">
        <f>VLOOKUP(A2617,'[1]Population Data'!$A:$B,2,FALSE)</f>
        <v>595</v>
      </c>
      <c r="G2617">
        <f>VLOOKUP(A2617,'[1]Population Data'!$A:$C, 3, FALSE)</f>
        <v>209</v>
      </c>
      <c r="H2617">
        <f>VLOOKUP(A2617,'[1]Population Data'!$A:$D,4,FALSE)</f>
        <v>167</v>
      </c>
      <c r="I2617" s="3">
        <f t="shared" si="362"/>
        <v>0.28067226890756303</v>
      </c>
      <c r="J2617" s="2">
        <f t="shared" si="363"/>
        <v>2.8468899521531101</v>
      </c>
      <c r="K2617" s="2">
        <f t="shared" si="364"/>
        <v>0</v>
      </c>
      <c r="L2617">
        <f t="shared" si="365"/>
        <v>120.61111111111111</v>
      </c>
      <c r="M2617" s="3">
        <f t="shared" si="366"/>
        <v>0.2027077497665733</v>
      </c>
      <c r="N2617" s="2">
        <f t="shared" si="367"/>
        <v>57.708665603402444</v>
      </c>
      <c r="O2617" s="2">
        <f t="shared" si="368"/>
        <v>0</v>
      </c>
    </row>
    <row r="2618" spans="1:15" x14ac:dyDescent="0.2">
      <c r="A2618" t="str">
        <f t="shared" si="360"/>
        <v>Kenedy County, Texas</v>
      </c>
      <c r="B2618" t="str">
        <f t="shared" si="361"/>
        <v>Kenedy County,</v>
      </c>
      <c r="C2618" t="s">
        <v>145</v>
      </c>
      <c r="D2618" t="s">
        <v>299</v>
      </c>
      <c r="E2618">
        <v>23</v>
      </c>
      <c r="F2618" s="4">
        <f>VLOOKUP(A2618,'[1]Population Data'!$A:$B,2,FALSE)</f>
        <v>595</v>
      </c>
      <c r="G2618">
        <f>VLOOKUP(A2618,'[1]Population Data'!$A:$C, 3, FALSE)</f>
        <v>209</v>
      </c>
      <c r="H2618">
        <f>VLOOKUP(A2618,'[1]Population Data'!$A:$D,4,FALSE)</f>
        <v>167</v>
      </c>
      <c r="I2618" s="3">
        <f t="shared" si="362"/>
        <v>0.28067226890756303</v>
      </c>
      <c r="J2618" s="2">
        <f t="shared" si="363"/>
        <v>2.8468899521531101</v>
      </c>
      <c r="K2618" s="2">
        <f t="shared" si="364"/>
        <v>8.0789915966386552</v>
      </c>
      <c r="L2618">
        <f t="shared" si="365"/>
        <v>120.61111111111111</v>
      </c>
      <c r="M2618" s="3">
        <f t="shared" si="366"/>
        <v>0.2027077497665733</v>
      </c>
      <c r="N2618" s="2">
        <f t="shared" si="367"/>
        <v>57.708665603402444</v>
      </c>
      <c r="O2618" s="2">
        <f t="shared" si="368"/>
        <v>3.4967086834733894</v>
      </c>
    </row>
    <row r="2619" spans="1:15" x14ac:dyDescent="0.2">
      <c r="A2619" t="str">
        <f t="shared" si="360"/>
        <v>Kenedy County, Texas</v>
      </c>
      <c r="B2619" t="str">
        <f t="shared" si="361"/>
        <v>Kenedy County,</v>
      </c>
      <c r="C2619" t="s">
        <v>145</v>
      </c>
      <c r="D2619" t="s">
        <v>300</v>
      </c>
      <c r="E2619">
        <v>10</v>
      </c>
      <c r="F2619" s="4">
        <f>VLOOKUP(A2619,'[1]Population Data'!$A:$B,2,FALSE)</f>
        <v>595</v>
      </c>
      <c r="G2619">
        <f>VLOOKUP(A2619,'[1]Population Data'!$A:$C, 3, FALSE)</f>
        <v>209</v>
      </c>
      <c r="H2619">
        <f>VLOOKUP(A2619,'[1]Population Data'!$A:$D,4,FALSE)</f>
        <v>167</v>
      </c>
      <c r="I2619" s="3">
        <f t="shared" si="362"/>
        <v>0.28067226890756303</v>
      </c>
      <c r="J2619" s="2">
        <f t="shared" si="363"/>
        <v>2.8468899521531101</v>
      </c>
      <c r="K2619" s="2">
        <f t="shared" si="364"/>
        <v>3.5126050420168067</v>
      </c>
      <c r="L2619">
        <f t="shared" si="365"/>
        <v>120.61111111111111</v>
      </c>
      <c r="M2619" s="3">
        <f t="shared" si="366"/>
        <v>0.2027077497665733</v>
      </c>
      <c r="N2619" s="2">
        <f t="shared" si="367"/>
        <v>57.708665603402444</v>
      </c>
      <c r="O2619" s="2">
        <f t="shared" si="368"/>
        <v>1.5203081232492996</v>
      </c>
    </row>
    <row r="2620" spans="1:15" x14ac:dyDescent="0.2">
      <c r="A2620" t="str">
        <f t="shared" si="360"/>
        <v>Kenedy County, Texas</v>
      </c>
      <c r="B2620" t="str">
        <f t="shared" si="361"/>
        <v>Kenedy County,</v>
      </c>
      <c r="C2620" t="s">
        <v>145</v>
      </c>
      <c r="D2620" t="s">
        <v>301</v>
      </c>
      <c r="E2620">
        <v>4</v>
      </c>
      <c r="F2620" s="4">
        <f>VLOOKUP(A2620,'[1]Population Data'!$A:$B,2,FALSE)</f>
        <v>595</v>
      </c>
      <c r="G2620">
        <f>VLOOKUP(A2620,'[1]Population Data'!$A:$C, 3, FALSE)</f>
        <v>209</v>
      </c>
      <c r="H2620">
        <f>VLOOKUP(A2620,'[1]Population Data'!$A:$D,4,FALSE)</f>
        <v>167</v>
      </c>
      <c r="I2620" s="3">
        <f t="shared" si="362"/>
        <v>0.28067226890756303</v>
      </c>
      <c r="J2620" s="2">
        <f t="shared" si="363"/>
        <v>2.8468899521531101</v>
      </c>
      <c r="K2620" s="2">
        <f t="shared" si="364"/>
        <v>1.4050420168067226</v>
      </c>
      <c r="L2620">
        <f t="shared" si="365"/>
        <v>120.61111111111111</v>
      </c>
      <c r="M2620" s="3">
        <f t="shared" si="366"/>
        <v>0.2027077497665733</v>
      </c>
      <c r="N2620" s="2">
        <f t="shared" si="367"/>
        <v>57.708665603402444</v>
      </c>
      <c r="O2620" s="2">
        <f t="shared" si="368"/>
        <v>0.60812324929971984</v>
      </c>
    </row>
    <row r="2621" spans="1:15" x14ac:dyDescent="0.2">
      <c r="A2621" t="str">
        <f t="shared" si="360"/>
        <v>Kenedy County, Texas</v>
      </c>
      <c r="B2621" t="str">
        <f t="shared" si="361"/>
        <v>Kenedy County,</v>
      </c>
      <c r="C2621" t="s">
        <v>145</v>
      </c>
      <c r="D2621" t="s">
        <v>302</v>
      </c>
      <c r="E2621">
        <v>0</v>
      </c>
      <c r="F2621" s="4">
        <f>VLOOKUP(A2621,'[1]Population Data'!$A:$B,2,FALSE)</f>
        <v>595</v>
      </c>
      <c r="G2621">
        <f>VLOOKUP(A2621,'[1]Population Data'!$A:$C, 3, FALSE)</f>
        <v>209</v>
      </c>
      <c r="H2621">
        <f>VLOOKUP(A2621,'[1]Population Data'!$A:$D,4,FALSE)</f>
        <v>167</v>
      </c>
      <c r="I2621" s="3">
        <f t="shared" si="362"/>
        <v>0.28067226890756303</v>
      </c>
      <c r="J2621" s="2">
        <f t="shared" si="363"/>
        <v>2.8468899521531101</v>
      </c>
      <c r="K2621" s="2">
        <f t="shared" si="364"/>
        <v>0</v>
      </c>
      <c r="L2621">
        <f t="shared" si="365"/>
        <v>120.61111111111111</v>
      </c>
      <c r="M2621" s="3">
        <f t="shared" si="366"/>
        <v>0.2027077497665733</v>
      </c>
      <c r="N2621" s="2">
        <f t="shared" si="367"/>
        <v>57.708665603402444</v>
      </c>
      <c r="O2621" s="2">
        <f t="shared" si="368"/>
        <v>0</v>
      </c>
    </row>
    <row r="2622" spans="1:15" x14ac:dyDescent="0.2">
      <c r="A2622" t="str">
        <f t="shared" si="360"/>
        <v>Kent County, Texas</v>
      </c>
      <c r="B2622" t="str">
        <f t="shared" si="361"/>
        <v>Kent County,</v>
      </c>
      <c r="C2622" t="s">
        <v>146</v>
      </c>
      <c r="D2622" t="s">
        <v>283</v>
      </c>
      <c r="E2622">
        <v>0</v>
      </c>
      <c r="F2622" s="4">
        <f>VLOOKUP(A2622,'[1]Population Data'!$A:$B,2,FALSE)</f>
        <v>749</v>
      </c>
      <c r="G2622">
        <f>VLOOKUP(A2622,'[1]Population Data'!$A:$C, 3, FALSE)</f>
        <v>318</v>
      </c>
      <c r="H2622">
        <f>VLOOKUP(A2622,'[1]Population Data'!$A:$D,4,FALSE)</f>
        <v>167</v>
      </c>
      <c r="I2622" s="3">
        <f t="shared" si="362"/>
        <v>0.22296395193591456</v>
      </c>
      <c r="J2622" s="2">
        <f t="shared" si="363"/>
        <v>2.3553459119496853</v>
      </c>
      <c r="K2622" s="2">
        <f t="shared" si="364"/>
        <v>0</v>
      </c>
      <c r="L2622">
        <f t="shared" si="365"/>
        <v>120.61111111111111</v>
      </c>
      <c r="M2622" s="3">
        <f t="shared" si="366"/>
        <v>0.16102952084260497</v>
      </c>
      <c r="N2622" s="2">
        <f t="shared" si="367"/>
        <v>37.928022361984624</v>
      </c>
      <c r="O2622" s="2">
        <f t="shared" si="368"/>
        <v>0</v>
      </c>
    </row>
    <row r="2623" spans="1:15" x14ac:dyDescent="0.2">
      <c r="A2623" t="str">
        <f t="shared" si="360"/>
        <v>Kent County, Texas</v>
      </c>
      <c r="B2623" t="str">
        <f t="shared" si="361"/>
        <v>Kent County,</v>
      </c>
      <c r="C2623" t="s">
        <v>146</v>
      </c>
      <c r="D2623" t="s">
        <v>284</v>
      </c>
      <c r="E2623">
        <v>0</v>
      </c>
      <c r="F2623" s="4">
        <f>VLOOKUP(A2623,'[1]Population Data'!$A:$B,2,FALSE)</f>
        <v>749</v>
      </c>
      <c r="G2623">
        <f>VLOOKUP(A2623,'[1]Population Data'!$A:$C, 3, FALSE)</f>
        <v>318</v>
      </c>
      <c r="H2623">
        <f>VLOOKUP(A2623,'[1]Population Data'!$A:$D,4,FALSE)</f>
        <v>167</v>
      </c>
      <c r="I2623" s="3">
        <f t="shared" si="362"/>
        <v>0.22296395193591456</v>
      </c>
      <c r="J2623" s="2">
        <f t="shared" si="363"/>
        <v>2.3553459119496853</v>
      </c>
      <c r="K2623" s="2">
        <f t="shared" si="364"/>
        <v>0</v>
      </c>
      <c r="L2623">
        <f t="shared" si="365"/>
        <v>120.61111111111111</v>
      </c>
      <c r="M2623" s="3">
        <f t="shared" si="366"/>
        <v>0.16102952084260497</v>
      </c>
      <c r="N2623" s="2">
        <f t="shared" si="367"/>
        <v>37.928022361984624</v>
      </c>
      <c r="O2623" s="2">
        <f t="shared" si="368"/>
        <v>0</v>
      </c>
    </row>
    <row r="2624" spans="1:15" x14ac:dyDescent="0.2">
      <c r="A2624" t="str">
        <f t="shared" si="360"/>
        <v>Kent County, Texas</v>
      </c>
      <c r="B2624" t="str">
        <f t="shared" si="361"/>
        <v>Kent County,</v>
      </c>
      <c r="C2624" t="s">
        <v>146</v>
      </c>
      <c r="D2624" t="s">
        <v>285</v>
      </c>
      <c r="E2624">
        <v>28</v>
      </c>
      <c r="F2624" s="4">
        <f>VLOOKUP(A2624,'[1]Population Data'!$A:$B,2,FALSE)</f>
        <v>749</v>
      </c>
      <c r="G2624">
        <f>VLOOKUP(A2624,'[1]Population Data'!$A:$C, 3, FALSE)</f>
        <v>318</v>
      </c>
      <c r="H2624">
        <f>VLOOKUP(A2624,'[1]Population Data'!$A:$D,4,FALSE)</f>
        <v>167</v>
      </c>
      <c r="I2624" s="3">
        <f t="shared" si="362"/>
        <v>0.22296395193591456</v>
      </c>
      <c r="J2624" s="2">
        <f t="shared" si="363"/>
        <v>2.3553459119496853</v>
      </c>
      <c r="K2624" s="2">
        <f t="shared" si="364"/>
        <v>11.88785046728972</v>
      </c>
      <c r="L2624">
        <f t="shared" si="365"/>
        <v>120.61111111111111</v>
      </c>
      <c r="M2624" s="3">
        <f t="shared" si="366"/>
        <v>0.16102952084260497</v>
      </c>
      <c r="N2624" s="2">
        <f t="shared" si="367"/>
        <v>37.928022361984624</v>
      </c>
      <c r="O2624" s="2">
        <f t="shared" si="368"/>
        <v>3.3816199376947038</v>
      </c>
    </row>
    <row r="2625" spans="1:15" x14ac:dyDescent="0.2">
      <c r="A2625" t="str">
        <f t="shared" si="360"/>
        <v>Kent County, Texas</v>
      </c>
      <c r="B2625" t="str">
        <f t="shared" si="361"/>
        <v>Kent County,</v>
      </c>
      <c r="C2625" t="s">
        <v>146</v>
      </c>
      <c r="D2625" t="s">
        <v>286</v>
      </c>
      <c r="E2625">
        <v>5</v>
      </c>
      <c r="F2625" s="4">
        <f>VLOOKUP(A2625,'[1]Population Data'!$A:$B,2,FALSE)</f>
        <v>749</v>
      </c>
      <c r="G2625">
        <f>VLOOKUP(A2625,'[1]Population Data'!$A:$C, 3, FALSE)</f>
        <v>318</v>
      </c>
      <c r="H2625">
        <f>VLOOKUP(A2625,'[1]Population Data'!$A:$D,4,FALSE)</f>
        <v>167</v>
      </c>
      <c r="I2625" s="3">
        <f t="shared" si="362"/>
        <v>0.22296395193591456</v>
      </c>
      <c r="J2625" s="2">
        <f t="shared" si="363"/>
        <v>2.3553459119496853</v>
      </c>
      <c r="K2625" s="2">
        <f t="shared" si="364"/>
        <v>2.1228304405874501</v>
      </c>
      <c r="L2625">
        <f t="shared" si="365"/>
        <v>120.61111111111111</v>
      </c>
      <c r="M2625" s="3">
        <f t="shared" si="366"/>
        <v>0.16102952084260497</v>
      </c>
      <c r="N2625" s="2">
        <f t="shared" si="367"/>
        <v>37.928022361984624</v>
      </c>
      <c r="O2625" s="2">
        <f t="shared" si="368"/>
        <v>0.6038607031597687</v>
      </c>
    </row>
    <row r="2626" spans="1:15" x14ac:dyDescent="0.2">
      <c r="A2626" t="str">
        <f t="shared" si="360"/>
        <v>Kent County, Texas</v>
      </c>
      <c r="B2626" t="str">
        <f t="shared" si="361"/>
        <v>Kent County,</v>
      </c>
      <c r="C2626" t="s">
        <v>146</v>
      </c>
      <c r="D2626" t="s">
        <v>287</v>
      </c>
      <c r="E2626">
        <v>23</v>
      </c>
      <c r="F2626" s="4">
        <f>VLOOKUP(A2626,'[1]Population Data'!$A:$B,2,FALSE)</f>
        <v>749</v>
      </c>
      <c r="G2626">
        <f>VLOOKUP(A2626,'[1]Population Data'!$A:$C, 3, FALSE)</f>
        <v>318</v>
      </c>
      <c r="H2626">
        <f>VLOOKUP(A2626,'[1]Population Data'!$A:$D,4,FALSE)</f>
        <v>167</v>
      </c>
      <c r="I2626" s="3">
        <f t="shared" si="362"/>
        <v>0.22296395193591456</v>
      </c>
      <c r="J2626" s="2">
        <f t="shared" si="363"/>
        <v>2.3553459119496853</v>
      </c>
      <c r="K2626" s="2">
        <f t="shared" si="364"/>
        <v>9.7650200267022704</v>
      </c>
      <c r="L2626">
        <f t="shared" si="365"/>
        <v>120.61111111111111</v>
      </c>
      <c r="M2626" s="3">
        <f t="shared" si="366"/>
        <v>0.16102952084260497</v>
      </c>
      <c r="N2626" s="2">
        <f t="shared" si="367"/>
        <v>37.928022361984624</v>
      </c>
      <c r="O2626" s="2">
        <f t="shared" si="368"/>
        <v>2.7777592345349356</v>
      </c>
    </row>
    <row r="2627" spans="1:15" x14ac:dyDescent="0.2">
      <c r="A2627" t="str">
        <f t="shared" ref="A2627:A2690" si="369">CONCATENATE(B2627, " Texas")</f>
        <v>Kent County, Texas</v>
      </c>
      <c r="B2627" t="str">
        <f t="shared" ref="B2627:B2690" si="370">LEFT(C2627,FIND(",",C2627))</f>
        <v>Kent County,</v>
      </c>
      <c r="C2627" t="s">
        <v>146</v>
      </c>
      <c r="D2627" t="s">
        <v>288</v>
      </c>
      <c r="E2627">
        <v>54</v>
      </c>
      <c r="F2627" s="4">
        <f>VLOOKUP(A2627,'[1]Population Data'!$A:$B,2,FALSE)</f>
        <v>749</v>
      </c>
      <c r="G2627">
        <f>VLOOKUP(A2627,'[1]Population Data'!$A:$C, 3, FALSE)</f>
        <v>318</v>
      </c>
      <c r="H2627">
        <f>VLOOKUP(A2627,'[1]Population Data'!$A:$D,4,FALSE)</f>
        <v>167</v>
      </c>
      <c r="I2627" s="3">
        <f t="shared" ref="I2627:I2690" si="371">H2627/F2627</f>
        <v>0.22296395193591456</v>
      </c>
      <c r="J2627" s="2">
        <f t="shared" ref="J2627:J2690" si="372">F2627/G2627</f>
        <v>2.3553459119496853</v>
      </c>
      <c r="K2627" s="2">
        <f t="shared" ref="K2627:K2690" si="373">E2627/J2627</f>
        <v>22.926568758344462</v>
      </c>
      <c r="L2627">
        <f t="shared" ref="L2627:L2690" si="374">(H2627/18)*13</f>
        <v>120.61111111111111</v>
      </c>
      <c r="M2627" s="3">
        <f t="shared" ref="M2627:M2690" si="375">L2627/F2627</f>
        <v>0.16102952084260497</v>
      </c>
      <c r="N2627" s="2">
        <f t="shared" ref="N2627:N2690" si="376">M2627*J2627*100</f>
        <v>37.928022361984624</v>
      </c>
      <c r="O2627" s="2">
        <f t="shared" ref="O2627:O2690" si="377">0.75*K2627*N2627*(1/100)</f>
        <v>6.5216955941255019</v>
      </c>
    </row>
    <row r="2628" spans="1:15" x14ac:dyDescent="0.2">
      <c r="A2628" t="str">
        <f t="shared" si="369"/>
        <v>Kent County, Texas</v>
      </c>
      <c r="B2628" t="str">
        <f t="shared" si="370"/>
        <v>Kent County,</v>
      </c>
      <c r="C2628" t="s">
        <v>146</v>
      </c>
      <c r="D2628" t="s">
        <v>289</v>
      </c>
      <c r="E2628">
        <v>21</v>
      </c>
      <c r="F2628" s="4">
        <f>VLOOKUP(A2628,'[1]Population Data'!$A:$B,2,FALSE)</f>
        <v>749</v>
      </c>
      <c r="G2628">
        <f>VLOOKUP(A2628,'[1]Population Data'!$A:$C, 3, FALSE)</f>
        <v>318</v>
      </c>
      <c r="H2628">
        <f>VLOOKUP(A2628,'[1]Population Data'!$A:$D,4,FALSE)</f>
        <v>167</v>
      </c>
      <c r="I2628" s="3">
        <f t="shared" si="371"/>
        <v>0.22296395193591456</v>
      </c>
      <c r="J2628" s="2">
        <f t="shared" si="372"/>
        <v>2.3553459119496853</v>
      </c>
      <c r="K2628" s="2">
        <f t="shared" si="373"/>
        <v>8.9158878504672909</v>
      </c>
      <c r="L2628">
        <f t="shared" si="374"/>
        <v>120.61111111111111</v>
      </c>
      <c r="M2628" s="3">
        <f t="shared" si="375"/>
        <v>0.16102952084260497</v>
      </c>
      <c r="N2628" s="2">
        <f t="shared" si="376"/>
        <v>37.928022361984624</v>
      </c>
      <c r="O2628" s="2">
        <f t="shared" si="377"/>
        <v>2.5362149532710281</v>
      </c>
    </row>
    <row r="2629" spans="1:15" x14ac:dyDescent="0.2">
      <c r="A2629" t="str">
        <f t="shared" si="369"/>
        <v>Kent County, Texas</v>
      </c>
      <c r="B2629" t="str">
        <f t="shared" si="370"/>
        <v>Kent County,</v>
      </c>
      <c r="C2629" t="s">
        <v>146</v>
      </c>
      <c r="D2629" t="s">
        <v>290</v>
      </c>
      <c r="E2629">
        <v>34</v>
      </c>
      <c r="F2629" s="4">
        <f>VLOOKUP(A2629,'[1]Population Data'!$A:$B,2,FALSE)</f>
        <v>749</v>
      </c>
      <c r="G2629">
        <f>VLOOKUP(A2629,'[1]Population Data'!$A:$C, 3, FALSE)</f>
        <v>318</v>
      </c>
      <c r="H2629">
        <f>VLOOKUP(A2629,'[1]Population Data'!$A:$D,4,FALSE)</f>
        <v>167</v>
      </c>
      <c r="I2629" s="3">
        <f t="shared" si="371"/>
        <v>0.22296395193591456</v>
      </c>
      <c r="J2629" s="2">
        <f t="shared" si="372"/>
        <v>2.3553459119496853</v>
      </c>
      <c r="K2629" s="2">
        <f t="shared" si="373"/>
        <v>14.43524699599466</v>
      </c>
      <c r="L2629">
        <f t="shared" si="374"/>
        <v>120.61111111111111</v>
      </c>
      <c r="M2629" s="3">
        <f t="shared" si="375"/>
        <v>0.16102952084260497</v>
      </c>
      <c r="N2629" s="2">
        <f t="shared" si="376"/>
        <v>37.928022361984624</v>
      </c>
      <c r="O2629" s="2">
        <f t="shared" si="377"/>
        <v>4.1062527814864263</v>
      </c>
    </row>
    <row r="2630" spans="1:15" x14ac:dyDescent="0.2">
      <c r="A2630" t="str">
        <f t="shared" si="369"/>
        <v>Kent County, Texas</v>
      </c>
      <c r="B2630" t="str">
        <f t="shared" si="370"/>
        <v>Kent County,</v>
      </c>
      <c r="C2630" t="s">
        <v>146</v>
      </c>
      <c r="D2630" t="s">
        <v>291</v>
      </c>
      <c r="E2630">
        <v>1</v>
      </c>
      <c r="F2630" s="4">
        <f>VLOOKUP(A2630,'[1]Population Data'!$A:$B,2,FALSE)</f>
        <v>749</v>
      </c>
      <c r="G2630">
        <f>VLOOKUP(A2630,'[1]Population Data'!$A:$C, 3, FALSE)</f>
        <v>318</v>
      </c>
      <c r="H2630">
        <f>VLOOKUP(A2630,'[1]Population Data'!$A:$D,4,FALSE)</f>
        <v>167</v>
      </c>
      <c r="I2630" s="3">
        <f t="shared" si="371"/>
        <v>0.22296395193591456</v>
      </c>
      <c r="J2630" s="2">
        <f t="shared" si="372"/>
        <v>2.3553459119496853</v>
      </c>
      <c r="K2630" s="2">
        <f t="shared" si="373"/>
        <v>0.42456608811749003</v>
      </c>
      <c r="L2630">
        <f t="shared" si="374"/>
        <v>120.61111111111111</v>
      </c>
      <c r="M2630" s="3">
        <f t="shared" si="375"/>
        <v>0.16102952084260497</v>
      </c>
      <c r="N2630" s="2">
        <f t="shared" si="376"/>
        <v>37.928022361984624</v>
      </c>
      <c r="O2630" s="2">
        <f t="shared" si="377"/>
        <v>0.12077214063195373</v>
      </c>
    </row>
    <row r="2631" spans="1:15" x14ac:dyDescent="0.2">
      <c r="A2631" t="str">
        <f t="shared" si="369"/>
        <v>Kent County, Texas</v>
      </c>
      <c r="B2631" t="str">
        <f t="shared" si="370"/>
        <v>Kent County,</v>
      </c>
      <c r="C2631" t="s">
        <v>146</v>
      </c>
      <c r="D2631" t="s">
        <v>292</v>
      </c>
      <c r="E2631">
        <v>0</v>
      </c>
      <c r="F2631" s="4">
        <f>VLOOKUP(A2631,'[1]Population Data'!$A:$B,2,FALSE)</f>
        <v>749</v>
      </c>
      <c r="G2631">
        <f>VLOOKUP(A2631,'[1]Population Data'!$A:$C, 3, FALSE)</f>
        <v>318</v>
      </c>
      <c r="H2631">
        <f>VLOOKUP(A2631,'[1]Population Data'!$A:$D,4,FALSE)</f>
        <v>167</v>
      </c>
      <c r="I2631" s="3">
        <f t="shared" si="371"/>
        <v>0.22296395193591456</v>
      </c>
      <c r="J2631" s="2">
        <f t="shared" si="372"/>
        <v>2.3553459119496853</v>
      </c>
      <c r="K2631" s="2">
        <f t="shared" si="373"/>
        <v>0</v>
      </c>
      <c r="L2631">
        <f t="shared" si="374"/>
        <v>120.61111111111111</v>
      </c>
      <c r="M2631" s="3">
        <f t="shared" si="375"/>
        <v>0.16102952084260497</v>
      </c>
      <c r="N2631" s="2">
        <f t="shared" si="376"/>
        <v>37.928022361984624</v>
      </c>
      <c r="O2631" s="2">
        <f t="shared" si="377"/>
        <v>0</v>
      </c>
    </row>
    <row r="2632" spans="1:15" x14ac:dyDescent="0.2">
      <c r="A2632" t="str">
        <f t="shared" si="369"/>
        <v>Kent County, Texas</v>
      </c>
      <c r="B2632" t="str">
        <f t="shared" si="370"/>
        <v>Kent County,</v>
      </c>
      <c r="C2632" t="s">
        <v>146</v>
      </c>
      <c r="D2632" t="s">
        <v>293</v>
      </c>
      <c r="E2632">
        <v>2</v>
      </c>
      <c r="F2632" s="4">
        <f>VLOOKUP(A2632,'[1]Population Data'!$A:$B,2,FALSE)</f>
        <v>749</v>
      </c>
      <c r="G2632">
        <f>VLOOKUP(A2632,'[1]Population Data'!$A:$C, 3, FALSE)</f>
        <v>318</v>
      </c>
      <c r="H2632">
        <f>VLOOKUP(A2632,'[1]Population Data'!$A:$D,4,FALSE)</f>
        <v>167</v>
      </c>
      <c r="I2632" s="3">
        <f t="shared" si="371"/>
        <v>0.22296395193591456</v>
      </c>
      <c r="J2632" s="2">
        <f t="shared" si="372"/>
        <v>2.3553459119496853</v>
      </c>
      <c r="K2632" s="2">
        <f t="shared" si="373"/>
        <v>0.84913217623498005</v>
      </c>
      <c r="L2632">
        <f t="shared" si="374"/>
        <v>120.61111111111111</v>
      </c>
      <c r="M2632" s="3">
        <f t="shared" si="375"/>
        <v>0.16102952084260497</v>
      </c>
      <c r="N2632" s="2">
        <f t="shared" si="376"/>
        <v>37.928022361984624</v>
      </c>
      <c r="O2632" s="2">
        <f t="shared" si="377"/>
        <v>0.24154428126390745</v>
      </c>
    </row>
    <row r="2633" spans="1:15" x14ac:dyDescent="0.2">
      <c r="A2633" t="str">
        <f t="shared" si="369"/>
        <v>Kent County, Texas</v>
      </c>
      <c r="B2633" t="str">
        <f t="shared" si="370"/>
        <v>Kent County,</v>
      </c>
      <c r="C2633" t="s">
        <v>146</v>
      </c>
      <c r="D2633" t="s">
        <v>294</v>
      </c>
      <c r="E2633">
        <v>14</v>
      </c>
      <c r="F2633" s="4">
        <f>VLOOKUP(A2633,'[1]Population Data'!$A:$B,2,FALSE)</f>
        <v>749</v>
      </c>
      <c r="G2633">
        <f>VLOOKUP(A2633,'[1]Population Data'!$A:$C, 3, FALSE)</f>
        <v>318</v>
      </c>
      <c r="H2633">
        <f>VLOOKUP(A2633,'[1]Population Data'!$A:$D,4,FALSE)</f>
        <v>167</v>
      </c>
      <c r="I2633" s="3">
        <f t="shared" si="371"/>
        <v>0.22296395193591456</v>
      </c>
      <c r="J2633" s="2">
        <f t="shared" si="372"/>
        <v>2.3553459119496853</v>
      </c>
      <c r="K2633" s="2">
        <f t="shared" si="373"/>
        <v>5.94392523364486</v>
      </c>
      <c r="L2633">
        <f t="shared" si="374"/>
        <v>120.61111111111111</v>
      </c>
      <c r="M2633" s="3">
        <f t="shared" si="375"/>
        <v>0.16102952084260497</v>
      </c>
      <c r="N2633" s="2">
        <f t="shared" si="376"/>
        <v>37.928022361984624</v>
      </c>
      <c r="O2633" s="2">
        <f t="shared" si="377"/>
        <v>1.6908099688473519</v>
      </c>
    </row>
    <row r="2634" spans="1:15" x14ac:dyDescent="0.2">
      <c r="A2634" t="str">
        <f t="shared" si="369"/>
        <v>Kent County, Texas</v>
      </c>
      <c r="B2634" t="str">
        <f t="shared" si="370"/>
        <v>Kent County,</v>
      </c>
      <c r="C2634" t="s">
        <v>146</v>
      </c>
      <c r="D2634" t="s">
        <v>295</v>
      </c>
      <c r="E2634">
        <v>10</v>
      </c>
      <c r="F2634" s="4">
        <f>VLOOKUP(A2634,'[1]Population Data'!$A:$B,2,FALSE)</f>
        <v>749</v>
      </c>
      <c r="G2634">
        <f>VLOOKUP(A2634,'[1]Population Data'!$A:$C, 3, FALSE)</f>
        <v>318</v>
      </c>
      <c r="H2634">
        <f>VLOOKUP(A2634,'[1]Population Data'!$A:$D,4,FALSE)</f>
        <v>167</v>
      </c>
      <c r="I2634" s="3">
        <f t="shared" si="371"/>
        <v>0.22296395193591456</v>
      </c>
      <c r="J2634" s="2">
        <f t="shared" si="372"/>
        <v>2.3553459119496853</v>
      </c>
      <c r="K2634" s="2">
        <f t="shared" si="373"/>
        <v>4.2456608811749001</v>
      </c>
      <c r="L2634">
        <f t="shared" si="374"/>
        <v>120.61111111111111</v>
      </c>
      <c r="M2634" s="3">
        <f t="shared" si="375"/>
        <v>0.16102952084260497</v>
      </c>
      <c r="N2634" s="2">
        <f t="shared" si="376"/>
        <v>37.928022361984624</v>
      </c>
      <c r="O2634" s="2">
        <f t="shared" si="377"/>
        <v>1.2077214063195374</v>
      </c>
    </row>
    <row r="2635" spans="1:15" x14ac:dyDescent="0.2">
      <c r="A2635" t="str">
        <f t="shared" si="369"/>
        <v>Kent County, Texas</v>
      </c>
      <c r="B2635" t="str">
        <f t="shared" si="370"/>
        <v>Kent County,</v>
      </c>
      <c r="C2635" t="s">
        <v>146</v>
      </c>
      <c r="D2635" t="s">
        <v>296</v>
      </c>
      <c r="E2635">
        <v>6</v>
      </c>
      <c r="F2635" s="4">
        <f>VLOOKUP(A2635,'[1]Population Data'!$A:$B,2,FALSE)</f>
        <v>749</v>
      </c>
      <c r="G2635">
        <f>VLOOKUP(A2635,'[1]Population Data'!$A:$C, 3, FALSE)</f>
        <v>318</v>
      </c>
      <c r="H2635">
        <f>VLOOKUP(A2635,'[1]Population Data'!$A:$D,4,FALSE)</f>
        <v>167</v>
      </c>
      <c r="I2635" s="3">
        <f t="shared" si="371"/>
        <v>0.22296395193591456</v>
      </c>
      <c r="J2635" s="2">
        <f t="shared" si="372"/>
        <v>2.3553459119496853</v>
      </c>
      <c r="K2635" s="2">
        <f t="shared" si="373"/>
        <v>2.5473965287049403</v>
      </c>
      <c r="L2635">
        <f t="shared" si="374"/>
        <v>120.61111111111111</v>
      </c>
      <c r="M2635" s="3">
        <f t="shared" si="375"/>
        <v>0.16102952084260497</v>
      </c>
      <c r="N2635" s="2">
        <f t="shared" si="376"/>
        <v>37.928022361984624</v>
      </c>
      <c r="O2635" s="2">
        <f t="shared" si="377"/>
        <v>0.72463284379172233</v>
      </c>
    </row>
    <row r="2636" spans="1:15" x14ac:dyDescent="0.2">
      <c r="A2636" t="str">
        <f t="shared" si="369"/>
        <v>Kent County, Texas</v>
      </c>
      <c r="B2636" t="str">
        <f t="shared" si="370"/>
        <v>Kent County,</v>
      </c>
      <c r="C2636" t="s">
        <v>146</v>
      </c>
      <c r="D2636" t="s">
        <v>297</v>
      </c>
      <c r="E2636">
        <v>50</v>
      </c>
      <c r="F2636" s="4">
        <f>VLOOKUP(A2636,'[1]Population Data'!$A:$B,2,FALSE)</f>
        <v>749</v>
      </c>
      <c r="G2636">
        <f>VLOOKUP(A2636,'[1]Population Data'!$A:$C, 3, FALSE)</f>
        <v>318</v>
      </c>
      <c r="H2636">
        <f>VLOOKUP(A2636,'[1]Population Data'!$A:$D,4,FALSE)</f>
        <v>167</v>
      </c>
      <c r="I2636" s="3">
        <f t="shared" si="371"/>
        <v>0.22296395193591456</v>
      </c>
      <c r="J2636" s="2">
        <f t="shared" si="372"/>
        <v>2.3553459119496853</v>
      </c>
      <c r="K2636" s="2">
        <f t="shared" si="373"/>
        <v>21.2283044058745</v>
      </c>
      <c r="L2636">
        <f t="shared" si="374"/>
        <v>120.61111111111111</v>
      </c>
      <c r="M2636" s="3">
        <f t="shared" si="375"/>
        <v>0.16102952084260497</v>
      </c>
      <c r="N2636" s="2">
        <f t="shared" si="376"/>
        <v>37.928022361984624</v>
      </c>
      <c r="O2636" s="2">
        <f t="shared" si="377"/>
        <v>6.0386070315976861</v>
      </c>
    </row>
    <row r="2637" spans="1:15" x14ac:dyDescent="0.2">
      <c r="A2637" t="str">
        <f t="shared" si="369"/>
        <v>Kent County, Texas</v>
      </c>
      <c r="B2637" t="str">
        <f t="shared" si="370"/>
        <v>Kent County,</v>
      </c>
      <c r="C2637" t="s">
        <v>146</v>
      </c>
      <c r="D2637" t="s">
        <v>298</v>
      </c>
      <c r="E2637">
        <v>8</v>
      </c>
      <c r="F2637" s="4">
        <f>VLOOKUP(A2637,'[1]Population Data'!$A:$B,2,FALSE)</f>
        <v>749</v>
      </c>
      <c r="G2637">
        <f>VLOOKUP(A2637,'[1]Population Data'!$A:$C, 3, FALSE)</f>
        <v>318</v>
      </c>
      <c r="H2637">
        <f>VLOOKUP(A2637,'[1]Population Data'!$A:$D,4,FALSE)</f>
        <v>167</v>
      </c>
      <c r="I2637" s="3">
        <f t="shared" si="371"/>
        <v>0.22296395193591456</v>
      </c>
      <c r="J2637" s="2">
        <f t="shared" si="372"/>
        <v>2.3553459119496853</v>
      </c>
      <c r="K2637" s="2">
        <f t="shared" si="373"/>
        <v>3.3965287049399202</v>
      </c>
      <c r="L2637">
        <f t="shared" si="374"/>
        <v>120.61111111111111</v>
      </c>
      <c r="M2637" s="3">
        <f t="shared" si="375"/>
        <v>0.16102952084260497</v>
      </c>
      <c r="N2637" s="2">
        <f t="shared" si="376"/>
        <v>37.928022361984624</v>
      </c>
      <c r="O2637" s="2">
        <f t="shared" si="377"/>
        <v>0.9661771250556298</v>
      </c>
    </row>
    <row r="2638" spans="1:15" x14ac:dyDescent="0.2">
      <c r="A2638" t="str">
        <f t="shared" si="369"/>
        <v>Kent County, Texas</v>
      </c>
      <c r="B2638" t="str">
        <f t="shared" si="370"/>
        <v>Kent County,</v>
      </c>
      <c r="C2638" t="s">
        <v>146</v>
      </c>
      <c r="D2638" t="s">
        <v>299</v>
      </c>
      <c r="E2638">
        <v>35</v>
      </c>
      <c r="F2638" s="4">
        <f>VLOOKUP(A2638,'[1]Population Data'!$A:$B,2,FALSE)</f>
        <v>749</v>
      </c>
      <c r="G2638">
        <f>VLOOKUP(A2638,'[1]Population Data'!$A:$C, 3, FALSE)</f>
        <v>318</v>
      </c>
      <c r="H2638">
        <f>VLOOKUP(A2638,'[1]Population Data'!$A:$D,4,FALSE)</f>
        <v>167</v>
      </c>
      <c r="I2638" s="3">
        <f t="shared" si="371"/>
        <v>0.22296395193591456</v>
      </c>
      <c r="J2638" s="2">
        <f t="shared" si="372"/>
        <v>2.3553459119496853</v>
      </c>
      <c r="K2638" s="2">
        <f t="shared" si="373"/>
        <v>14.859813084112151</v>
      </c>
      <c r="L2638">
        <f t="shared" si="374"/>
        <v>120.61111111111111</v>
      </c>
      <c r="M2638" s="3">
        <f t="shared" si="375"/>
        <v>0.16102952084260497</v>
      </c>
      <c r="N2638" s="2">
        <f t="shared" si="376"/>
        <v>37.928022361984624</v>
      </c>
      <c r="O2638" s="2">
        <f t="shared" si="377"/>
        <v>4.22702492211838</v>
      </c>
    </row>
    <row r="2639" spans="1:15" x14ac:dyDescent="0.2">
      <c r="A2639" t="str">
        <f t="shared" si="369"/>
        <v>Kent County, Texas</v>
      </c>
      <c r="B2639" t="str">
        <f t="shared" si="370"/>
        <v>Kent County,</v>
      </c>
      <c r="C2639" t="s">
        <v>146</v>
      </c>
      <c r="D2639" t="s">
        <v>300</v>
      </c>
      <c r="E2639">
        <v>6</v>
      </c>
      <c r="F2639" s="4">
        <f>VLOOKUP(A2639,'[1]Population Data'!$A:$B,2,FALSE)</f>
        <v>749</v>
      </c>
      <c r="G2639">
        <f>VLOOKUP(A2639,'[1]Population Data'!$A:$C, 3, FALSE)</f>
        <v>318</v>
      </c>
      <c r="H2639">
        <f>VLOOKUP(A2639,'[1]Population Data'!$A:$D,4,FALSE)</f>
        <v>167</v>
      </c>
      <c r="I2639" s="3">
        <f t="shared" si="371"/>
        <v>0.22296395193591456</v>
      </c>
      <c r="J2639" s="2">
        <f t="shared" si="372"/>
        <v>2.3553459119496853</v>
      </c>
      <c r="K2639" s="2">
        <f t="shared" si="373"/>
        <v>2.5473965287049403</v>
      </c>
      <c r="L2639">
        <f t="shared" si="374"/>
        <v>120.61111111111111</v>
      </c>
      <c r="M2639" s="3">
        <f t="shared" si="375"/>
        <v>0.16102952084260497</v>
      </c>
      <c r="N2639" s="2">
        <f t="shared" si="376"/>
        <v>37.928022361984624</v>
      </c>
      <c r="O2639" s="2">
        <f t="shared" si="377"/>
        <v>0.72463284379172233</v>
      </c>
    </row>
    <row r="2640" spans="1:15" x14ac:dyDescent="0.2">
      <c r="A2640" t="str">
        <f t="shared" si="369"/>
        <v>Kent County, Texas</v>
      </c>
      <c r="B2640" t="str">
        <f t="shared" si="370"/>
        <v>Kent County,</v>
      </c>
      <c r="C2640" t="s">
        <v>146</v>
      </c>
      <c r="D2640" t="s">
        <v>301</v>
      </c>
      <c r="E2640">
        <v>0</v>
      </c>
      <c r="F2640" s="4">
        <f>VLOOKUP(A2640,'[1]Population Data'!$A:$B,2,FALSE)</f>
        <v>749</v>
      </c>
      <c r="G2640">
        <f>VLOOKUP(A2640,'[1]Population Data'!$A:$C, 3, FALSE)</f>
        <v>318</v>
      </c>
      <c r="H2640">
        <f>VLOOKUP(A2640,'[1]Population Data'!$A:$D,4,FALSE)</f>
        <v>167</v>
      </c>
      <c r="I2640" s="3">
        <f t="shared" si="371"/>
        <v>0.22296395193591456</v>
      </c>
      <c r="J2640" s="2">
        <f t="shared" si="372"/>
        <v>2.3553459119496853</v>
      </c>
      <c r="K2640" s="2">
        <f t="shared" si="373"/>
        <v>0</v>
      </c>
      <c r="L2640">
        <f t="shared" si="374"/>
        <v>120.61111111111111</v>
      </c>
      <c r="M2640" s="3">
        <f t="shared" si="375"/>
        <v>0.16102952084260497</v>
      </c>
      <c r="N2640" s="2">
        <f t="shared" si="376"/>
        <v>37.928022361984624</v>
      </c>
      <c r="O2640" s="2">
        <f t="shared" si="377"/>
        <v>0</v>
      </c>
    </row>
    <row r="2641" spans="1:15" x14ac:dyDescent="0.2">
      <c r="A2641" t="str">
        <f t="shared" si="369"/>
        <v>Kent County, Texas</v>
      </c>
      <c r="B2641" t="str">
        <f t="shared" si="370"/>
        <v>Kent County,</v>
      </c>
      <c r="C2641" t="s">
        <v>146</v>
      </c>
      <c r="D2641" t="s">
        <v>302</v>
      </c>
      <c r="E2641">
        <v>7</v>
      </c>
      <c r="F2641" s="4">
        <f>VLOOKUP(A2641,'[1]Population Data'!$A:$B,2,FALSE)</f>
        <v>749</v>
      </c>
      <c r="G2641">
        <f>VLOOKUP(A2641,'[1]Population Data'!$A:$C, 3, FALSE)</f>
        <v>318</v>
      </c>
      <c r="H2641">
        <f>VLOOKUP(A2641,'[1]Population Data'!$A:$D,4,FALSE)</f>
        <v>167</v>
      </c>
      <c r="I2641" s="3">
        <f t="shared" si="371"/>
        <v>0.22296395193591456</v>
      </c>
      <c r="J2641" s="2">
        <f t="shared" si="372"/>
        <v>2.3553459119496853</v>
      </c>
      <c r="K2641" s="2">
        <f t="shared" si="373"/>
        <v>2.97196261682243</v>
      </c>
      <c r="L2641">
        <f t="shared" si="374"/>
        <v>120.61111111111111</v>
      </c>
      <c r="M2641" s="3">
        <f t="shared" si="375"/>
        <v>0.16102952084260497</v>
      </c>
      <c r="N2641" s="2">
        <f t="shared" si="376"/>
        <v>37.928022361984624</v>
      </c>
      <c r="O2641" s="2">
        <f t="shared" si="377"/>
        <v>0.84540498442367595</v>
      </c>
    </row>
    <row r="2642" spans="1:15" x14ac:dyDescent="0.2">
      <c r="A2642" t="str">
        <f t="shared" si="369"/>
        <v>Kerr County, Texas</v>
      </c>
      <c r="B2642" t="str">
        <f t="shared" si="370"/>
        <v>Kerr County,</v>
      </c>
      <c r="C2642" t="s">
        <v>147</v>
      </c>
      <c r="D2642" t="s">
        <v>283</v>
      </c>
      <c r="E2642">
        <v>1954</v>
      </c>
      <c r="F2642" s="4">
        <f>VLOOKUP(A2642,'[1]Population Data'!$A:$B,2,FALSE)</f>
        <v>51365</v>
      </c>
      <c r="G2642">
        <f>VLOOKUP(A2642,'[1]Population Data'!$A:$C, 3, FALSE)</f>
        <v>20766</v>
      </c>
      <c r="H2642">
        <f>VLOOKUP(A2642,'[1]Population Data'!$A:$D,4,FALSE)</f>
        <v>9999</v>
      </c>
      <c r="I2642" s="3">
        <f t="shared" si="371"/>
        <v>0.19466562834615012</v>
      </c>
      <c r="J2642" s="2">
        <f t="shared" si="372"/>
        <v>2.4735143985360684</v>
      </c>
      <c r="K2642" s="2">
        <f t="shared" si="373"/>
        <v>789.96912294363869</v>
      </c>
      <c r="L2642">
        <f t="shared" si="374"/>
        <v>7221.5</v>
      </c>
      <c r="M2642" s="3">
        <f t="shared" si="375"/>
        <v>0.14059184269444175</v>
      </c>
      <c r="N2642" s="2">
        <f t="shared" si="376"/>
        <v>34.77559472214196</v>
      </c>
      <c r="O2642" s="2">
        <f t="shared" si="377"/>
        <v>206.03734546870439</v>
      </c>
    </row>
    <row r="2643" spans="1:15" x14ac:dyDescent="0.2">
      <c r="A2643" t="str">
        <f t="shared" si="369"/>
        <v>Kerr County, Texas</v>
      </c>
      <c r="B2643" t="str">
        <f t="shared" si="370"/>
        <v>Kerr County,</v>
      </c>
      <c r="C2643" t="s">
        <v>147</v>
      </c>
      <c r="D2643" t="s">
        <v>284</v>
      </c>
      <c r="E2643">
        <v>906</v>
      </c>
      <c r="F2643" s="4">
        <f>VLOOKUP(A2643,'[1]Population Data'!$A:$B,2,FALSE)</f>
        <v>51365</v>
      </c>
      <c r="G2643">
        <f>VLOOKUP(A2643,'[1]Population Data'!$A:$C, 3, FALSE)</f>
        <v>20766</v>
      </c>
      <c r="H2643">
        <f>VLOOKUP(A2643,'[1]Population Data'!$A:$D,4,FALSE)</f>
        <v>9999</v>
      </c>
      <c r="I2643" s="3">
        <f t="shared" si="371"/>
        <v>0.19466562834615012</v>
      </c>
      <c r="J2643" s="2">
        <f t="shared" si="372"/>
        <v>2.4735143985360684</v>
      </c>
      <c r="K2643" s="2">
        <f t="shared" si="373"/>
        <v>366.28046335053057</v>
      </c>
      <c r="L2643">
        <f t="shared" si="374"/>
        <v>7221.5</v>
      </c>
      <c r="M2643" s="3">
        <f t="shared" si="375"/>
        <v>0.14059184269444175</v>
      </c>
      <c r="N2643" s="2">
        <f t="shared" si="376"/>
        <v>34.77559472214196</v>
      </c>
      <c r="O2643" s="2">
        <f t="shared" si="377"/>
        <v>95.532157110873158</v>
      </c>
    </row>
    <row r="2644" spans="1:15" x14ac:dyDescent="0.2">
      <c r="A2644" t="str">
        <f t="shared" si="369"/>
        <v>Kerr County, Texas</v>
      </c>
      <c r="B2644" t="str">
        <f t="shared" si="370"/>
        <v>Kerr County,</v>
      </c>
      <c r="C2644" t="s">
        <v>147</v>
      </c>
      <c r="D2644" t="s">
        <v>285</v>
      </c>
      <c r="E2644">
        <v>561</v>
      </c>
      <c r="F2644" s="4">
        <f>VLOOKUP(A2644,'[1]Population Data'!$A:$B,2,FALSE)</f>
        <v>51365</v>
      </c>
      <c r="G2644">
        <f>VLOOKUP(A2644,'[1]Population Data'!$A:$C, 3, FALSE)</f>
        <v>20766</v>
      </c>
      <c r="H2644">
        <f>VLOOKUP(A2644,'[1]Population Data'!$A:$D,4,FALSE)</f>
        <v>9999</v>
      </c>
      <c r="I2644" s="3">
        <f t="shared" si="371"/>
        <v>0.19466562834615012</v>
      </c>
      <c r="J2644" s="2">
        <f t="shared" si="372"/>
        <v>2.4735143985360684</v>
      </c>
      <c r="K2644" s="2">
        <f t="shared" si="373"/>
        <v>226.80280346539473</v>
      </c>
      <c r="L2644">
        <f t="shared" si="374"/>
        <v>7221.5</v>
      </c>
      <c r="M2644" s="3">
        <f t="shared" si="375"/>
        <v>0.14059184269444175</v>
      </c>
      <c r="N2644" s="2">
        <f t="shared" si="376"/>
        <v>34.77559472214196</v>
      </c>
      <c r="O2644" s="2">
        <f t="shared" si="377"/>
        <v>59.154017813686359</v>
      </c>
    </row>
    <row r="2645" spans="1:15" x14ac:dyDescent="0.2">
      <c r="A2645" t="str">
        <f t="shared" si="369"/>
        <v>Kerr County, Texas</v>
      </c>
      <c r="B2645" t="str">
        <f t="shared" si="370"/>
        <v>Kerr County,</v>
      </c>
      <c r="C2645" t="s">
        <v>147</v>
      </c>
      <c r="D2645" t="s">
        <v>286</v>
      </c>
      <c r="E2645">
        <v>522</v>
      </c>
      <c r="F2645" s="4">
        <f>VLOOKUP(A2645,'[1]Population Data'!$A:$B,2,FALSE)</f>
        <v>51365</v>
      </c>
      <c r="G2645">
        <f>VLOOKUP(A2645,'[1]Population Data'!$A:$C, 3, FALSE)</f>
        <v>20766</v>
      </c>
      <c r="H2645">
        <f>VLOOKUP(A2645,'[1]Population Data'!$A:$D,4,FALSE)</f>
        <v>9999</v>
      </c>
      <c r="I2645" s="3">
        <f t="shared" si="371"/>
        <v>0.19466562834615012</v>
      </c>
      <c r="J2645" s="2">
        <f t="shared" si="372"/>
        <v>2.4735143985360684</v>
      </c>
      <c r="K2645" s="2">
        <f t="shared" si="373"/>
        <v>211.03576365229245</v>
      </c>
      <c r="L2645">
        <f t="shared" si="374"/>
        <v>7221.5</v>
      </c>
      <c r="M2645" s="3">
        <f t="shared" si="375"/>
        <v>0.14059184269444175</v>
      </c>
      <c r="N2645" s="2">
        <f t="shared" si="376"/>
        <v>34.77559472214196</v>
      </c>
      <c r="O2645" s="2">
        <f t="shared" si="377"/>
        <v>55.041706414873943</v>
      </c>
    </row>
    <row r="2646" spans="1:15" x14ac:dyDescent="0.2">
      <c r="A2646" t="str">
        <f t="shared" si="369"/>
        <v>Kerr County, Texas</v>
      </c>
      <c r="B2646" t="str">
        <f t="shared" si="370"/>
        <v>Kerr County,</v>
      </c>
      <c r="C2646" t="s">
        <v>147</v>
      </c>
      <c r="D2646" t="s">
        <v>287</v>
      </c>
      <c r="E2646">
        <v>2426</v>
      </c>
      <c r="F2646" s="4">
        <f>VLOOKUP(A2646,'[1]Population Data'!$A:$B,2,FALSE)</f>
        <v>51365</v>
      </c>
      <c r="G2646">
        <f>VLOOKUP(A2646,'[1]Population Data'!$A:$C, 3, FALSE)</f>
        <v>20766</v>
      </c>
      <c r="H2646">
        <f>VLOOKUP(A2646,'[1]Population Data'!$A:$D,4,FALSE)</f>
        <v>9999</v>
      </c>
      <c r="I2646" s="3">
        <f t="shared" si="371"/>
        <v>0.19466562834615012</v>
      </c>
      <c r="J2646" s="2">
        <f t="shared" si="372"/>
        <v>2.4735143985360684</v>
      </c>
      <c r="K2646" s="2">
        <f t="shared" si="373"/>
        <v>980.79073298938977</v>
      </c>
      <c r="L2646">
        <f t="shared" si="374"/>
        <v>7221.5</v>
      </c>
      <c r="M2646" s="3">
        <f t="shared" si="375"/>
        <v>0.14059184269444175</v>
      </c>
      <c r="N2646" s="2">
        <f t="shared" si="376"/>
        <v>34.77559472214196</v>
      </c>
      <c r="O2646" s="2">
        <f t="shared" si="377"/>
        <v>255.80685778253675</v>
      </c>
    </row>
    <row r="2647" spans="1:15" x14ac:dyDescent="0.2">
      <c r="A2647" t="str">
        <f t="shared" si="369"/>
        <v>Kerr County, Texas</v>
      </c>
      <c r="B2647" t="str">
        <f t="shared" si="370"/>
        <v>Kerr County,</v>
      </c>
      <c r="C2647" t="s">
        <v>147</v>
      </c>
      <c r="D2647" t="s">
        <v>288</v>
      </c>
      <c r="E2647">
        <v>1630</v>
      </c>
      <c r="F2647" s="4">
        <f>VLOOKUP(A2647,'[1]Population Data'!$A:$B,2,FALSE)</f>
        <v>51365</v>
      </c>
      <c r="G2647">
        <f>VLOOKUP(A2647,'[1]Population Data'!$A:$C, 3, FALSE)</f>
        <v>20766</v>
      </c>
      <c r="H2647">
        <f>VLOOKUP(A2647,'[1]Population Data'!$A:$D,4,FALSE)</f>
        <v>9999</v>
      </c>
      <c r="I2647" s="3">
        <f t="shared" si="371"/>
        <v>0.19466562834615012</v>
      </c>
      <c r="J2647" s="2">
        <f t="shared" si="372"/>
        <v>2.4735143985360684</v>
      </c>
      <c r="K2647" s="2">
        <f t="shared" si="373"/>
        <v>658.98140757325029</v>
      </c>
      <c r="L2647">
        <f t="shared" si="374"/>
        <v>7221.5</v>
      </c>
      <c r="M2647" s="3">
        <f t="shared" si="375"/>
        <v>0.14059184269444175</v>
      </c>
      <c r="N2647" s="2">
        <f t="shared" si="376"/>
        <v>34.77559472214196</v>
      </c>
      <c r="O2647" s="2">
        <f t="shared" si="377"/>
        <v>171.87352769395505</v>
      </c>
    </row>
    <row r="2648" spans="1:15" x14ac:dyDescent="0.2">
      <c r="A2648" t="str">
        <f t="shared" si="369"/>
        <v>Kerr County, Texas</v>
      </c>
      <c r="B2648" t="str">
        <f t="shared" si="370"/>
        <v>Kerr County,</v>
      </c>
      <c r="C2648" t="s">
        <v>147</v>
      </c>
      <c r="D2648" t="s">
        <v>289</v>
      </c>
      <c r="E2648">
        <v>654</v>
      </c>
      <c r="F2648" s="4">
        <f>VLOOKUP(A2648,'[1]Population Data'!$A:$B,2,FALSE)</f>
        <v>51365</v>
      </c>
      <c r="G2648">
        <f>VLOOKUP(A2648,'[1]Population Data'!$A:$C, 3, FALSE)</f>
        <v>20766</v>
      </c>
      <c r="H2648">
        <f>VLOOKUP(A2648,'[1]Population Data'!$A:$D,4,FALSE)</f>
        <v>9999</v>
      </c>
      <c r="I2648" s="3">
        <f t="shared" si="371"/>
        <v>0.19466562834615012</v>
      </c>
      <c r="J2648" s="2">
        <f t="shared" si="372"/>
        <v>2.4735143985360684</v>
      </c>
      <c r="K2648" s="2">
        <f t="shared" si="373"/>
        <v>264.4011291735618</v>
      </c>
      <c r="L2648">
        <f t="shared" si="374"/>
        <v>7221.5</v>
      </c>
      <c r="M2648" s="3">
        <f t="shared" si="375"/>
        <v>0.14059184269444175</v>
      </c>
      <c r="N2648" s="2">
        <f t="shared" si="376"/>
        <v>34.77559472214196</v>
      </c>
      <c r="O2648" s="2">
        <f t="shared" si="377"/>
        <v>68.960298841623683</v>
      </c>
    </row>
    <row r="2649" spans="1:15" x14ac:dyDescent="0.2">
      <c r="A2649" t="str">
        <f t="shared" si="369"/>
        <v>Kerr County, Texas</v>
      </c>
      <c r="B2649" t="str">
        <f t="shared" si="370"/>
        <v>Kerr County,</v>
      </c>
      <c r="C2649" t="s">
        <v>147</v>
      </c>
      <c r="D2649" t="s">
        <v>290</v>
      </c>
      <c r="E2649">
        <v>3368</v>
      </c>
      <c r="F2649" s="4">
        <f>VLOOKUP(A2649,'[1]Population Data'!$A:$B,2,FALSE)</f>
        <v>51365</v>
      </c>
      <c r="G2649">
        <f>VLOOKUP(A2649,'[1]Population Data'!$A:$C, 3, FALSE)</f>
        <v>20766</v>
      </c>
      <c r="H2649">
        <f>VLOOKUP(A2649,'[1]Population Data'!$A:$D,4,FALSE)</f>
        <v>9999</v>
      </c>
      <c r="I2649" s="3">
        <f t="shared" si="371"/>
        <v>0.19466562834615012</v>
      </c>
      <c r="J2649" s="2">
        <f t="shared" si="372"/>
        <v>2.4735143985360684</v>
      </c>
      <c r="K2649" s="2">
        <f t="shared" si="373"/>
        <v>1361.6253869366301</v>
      </c>
      <c r="L2649">
        <f t="shared" si="374"/>
        <v>7221.5</v>
      </c>
      <c r="M2649" s="3">
        <f t="shared" si="375"/>
        <v>0.14059184269444175</v>
      </c>
      <c r="N2649" s="2">
        <f t="shared" si="376"/>
        <v>34.77559472214196</v>
      </c>
      <c r="O2649" s="2">
        <f t="shared" si="377"/>
        <v>355.13499464615984</v>
      </c>
    </row>
    <row r="2650" spans="1:15" x14ac:dyDescent="0.2">
      <c r="A2650" t="str">
        <f t="shared" si="369"/>
        <v>Kerr County, Texas</v>
      </c>
      <c r="B2650" t="str">
        <f t="shared" si="370"/>
        <v>Kerr County,</v>
      </c>
      <c r="C2650" t="s">
        <v>147</v>
      </c>
      <c r="D2650" t="s">
        <v>291</v>
      </c>
      <c r="E2650">
        <v>320</v>
      </c>
      <c r="F2650" s="4">
        <f>VLOOKUP(A2650,'[1]Population Data'!$A:$B,2,FALSE)</f>
        <v>51365</v>
      </c>
      <c r="G2650">
        <f>VLOOKUP(A2650,'[1]Population Data'!$A:$C, 3, FALSE)</f>
        <v>20766</v>
      </c>
      <c r="H2650">
        <f>VLOOKUP(A2650,'[1]Population Data'!$A:$D,4,FALSE)</f>
        <v>9999</v>
      </c>
      <c r="I2650" s="3">
        <f t="shared" si="371"/>
        <v>0.19466562834615012</v>
      </c>
      <c r="J2650" s="2">
        <f t="shared" si="372"/>
        <v>2.4735143985360684</v>
      </c>
      <c r="K2650" s="2">
        <f t="shared" si="373"/>
        <v>129.37058308186511</v>
      </c>
      <c r="L2650">
        <f t="shared" si="374"/>
        <v>7221.5</v>
      </c>
      <c r="M2650" s="3">
        <f t="shared" si="375"/>
        <v>0.14059184269444175</v>
      </c>
      <c r="N2650" s="2">
        <f t="shared" si="376"/>
        <v>34.77559472214196</v>
      </c>
      <c r="O2650" s="2">
        <f t="shared" si="377"/>
        <v>33.742042246666017</v>
      </c>
    </row>
    <row r="2651" spans="1:15" x14ac:dyDescent="0.2">
      <c r="A2651" t="str">
        <f t="shared" si="369"/>
        <v>Kerr County, Texas</v>
      </c>
      <c r="B2651" t="str">
        <f t="shared" si="370"/>
        <v>Kerr County,</v>
      </c>
      <c r="C2651" t="s">
        <v>147</v>
      </c>
      <c r="D2651" t="s">
        <v>292</v>
      </c>
      <c r="E2651">
        <v>16</v>
      </c>
      <c r="F2651" s="4">
        <f>VLOOKUP(A2651,'[1]Population Data'!$A:$B,2,FALSE)</f>
        <v>51365</v>
      </c>
      <c r="G2651">
        <f>VLOOKUP(A2651,'[1]Population Data'!$A:$C, 3, FALSE)</f>
        <v>20766</v>
      </c>
      <c r="H2651">
        <f>VLOOKUP(A2651,'[1]Population Data'!$A:$D,4,FALSE)</f>
        <v>9999</v>
      </c>
      <c r="I2651" s="3">
        <f t="shared" si="371"/>
        <v>0.19466562834615012</v>
      </c>
      <c r="J2651" s="2">
        <f t="shared" si="372"/>
        <v>2.4735143985360684</v>
      </c>
      <c r="K2651" s="2">
        <f t="shared" si="373"/>
        <v>6.4685291540932548</v>
      </c>
      <c r="L2651">
        <f t="shared" si="374"/>
        <v>7221.5</v>
      </c>
      <c r="M2651" s="3">
        <f t="shared" si="375"/>
        <v>0.14059184269444175</v>
      </c>
      <c r="N2651" s="2">
        <f t="shared" si="376"/>
        <v>34.77559472214196</v>
      </c>
      <c r="O2651" s="2">
        <f t="shared" si="377"/>
        <v>1.6871021123333012</v>
      </c>
    </row>
    <row r="2652" spans="1:15" x14ac:dyDescent="0.2">
      <c r="A2652" t="str">
        <f t="shared" si="369"/>
        <v>Kerr County, Texas</v>
      </c>
      <c r="B2652" t="str">
        <f t="shared" si="370"/>
        <v>Kerr County,</v>
      </c>
      <c r="C2652" t="s">
        <v>147</v>
      </c>
      <c r="D2652" t="s">
        <v>293</v>
      </c>
      <c r="E2652">
        <v>1262</v>
      </c>
      <c r="F2652" s="4">
        <f>VLOOKUP(A2652,'[1]Population Data'!$A:$B,2,FALSE)</f>
        <v>51365</v>
      </c>
      <c r="G2652">
        <f>VLOOKUP(A2652,'[1]Population Data'!$A:$C, 3, FALSE)</f>
        <v>20766</v>
      </c>
      <c r="H2652">
        <f>VLOOKUP(A2652,'[1]Population Data'!$A:$D,4,FALSE)</f>
        <v>9999</v>
      </c>
      <c r="I2652" s="3">
        <f t="shared" si="371"/>
        <v>0.19466562834615012</v>
      </c>
      <c r="J2652" s="2">
        <f t="shared" si="372"/>
        <v>2.4735143985360684</v>
      </c>
      <c r="K2652" s="2">
        <f t="shared" si="373"/>
        <v>510.20523702910549</v>
      </c>
      <c r="L2652">
        <f t="shared" si="374"/>
        <v>7221.5</v>
      </c>
      <c r="M2652" s="3">
        <f t="shared" si="375"/>
        <v>0.14059184269444175</v>
      </c>
      <c r="N2652" s="2">
        <f t="shared" si="376"/>
        <v>34.77559472214196</v>
      </c>
      <c r="O2652" s="2">
        <f t="shared" si="377"/>
        <v>133.07017911028913</v>
      </c>
    </row>
    <row r="2653" spans="1:15" x14ac:dyDescent="0.2">
      <c r="A2653" t="str">
        <f t="shared" si="369"/>
        <v>Kerr County, Texas</v>
      </c>
      <c r="B2653" t="str">
        <f t="shared" si="370"/>
        <v>Kerr County,</v>
      </c>
      <c r="C2653" t="s">
        <v>147</v>
      </c>
      <c r="D2653" t="s">
        <v>294</v>
      </c>
      <c r="E2653">
        <v>263</v>
      </c>
      <c r="F2653" s="4">
        <f>VLOOKUP(A2653,'[1]Population Data'!$A:$B,2,FALSE)</f>
        <v>51365</v>
      </c>
      <c r="G2653">
        <f>VLOOKUP(A2653,'[1]Population Data'!$A:$C, 3, FALSE)</f>
        <v>20766</v>
      </c>
      <c r="H2653">
        <f>VLOOKUP(A2653,'[1]Population Data'!$A:$D,4,FALSE)</f>
        <v>9999</v>
      </c>
      <c r="I2653" s="3">
        <f t="shared" si="371"/>
        <v>0.19466562834615012</v>
      </c>
      <c r="J2653" s="2">
        <f t="shared" si="372"/>
        <v>2.4735143985360684</v>
      </c>
      <c r="K2653" s="2">
        <f t="shared" si="373"/>
        <v>106.32644797040787</v>
      </c>
      <c r="L2653">
        <f t="shared" si="374"/>
        <v>7221.5</v>
      </c>
      <c r="M2653" s="3">
        <f t="shared" si="375"/>
        <v>0.14059184269444175</v>
      </c>
      <c r="N2653" s="2">
        <f t="shared" si="376"/>
        <v>34.77559472214196</v>
      </c>
      <c r="O2653" s="2">
        <f t="shared" si="377"/>
        <v>27.731740971478636</v>
      </c>
    </row>
    <row r="2654" spans="1:15" x14ac:dyDescent="0.2">
      <c r="A2654" t="str">
        <f t="shared" si="369"/>
        <v>Kerr County, Texas</v>
      </c>
      <c r="B2654" t="str">
        <f t="shared" si="370"/>
        <v>Kerr County,</v>
      </c>
      <c r="C2654" t="s">
        <v>147</v>
      </c>
      <c r="D2654" t="s">
        <v>295</v>
      </c>
      <c r="E2654">
        <v>1806</v>
      </c>
      <c r="F2654" s="4">
        <f>VLOOKUP(A2654,'[1]Population Data'!$A:$B,2,FALSE)</f>
        <v>51365</v>
      </c>
      <c r="G2654">
        <f>VLOOKUP(A2654,'[1]Population Data'!$A:$C, 3, FALSE)</f>
        <v>20766</v>
      </c>
      <c r="H2654">
        <f>VLOOKUP(A2654,'[1]Population Data'!$A:$D,4,FALSE)</f>
        <v>9999</v>
      </c>
      <c r="I2654" s="3">
        <f t="shared" si="371"/>
        <v>0.19466562834615012</v>
      </c>
      <c r="J2654" s="2">
        <f t="shared" si="372"/>
        <v>2.4735143985360684</v>
      </c>
      <c r="K2654" s="2">
        <f t="shared" si="373"/>
        <v>730.13522826827614</v>
      </c>
      <c r="L2654">
        <f t="shared" si="374"/>
        <v>7221.5</v>
      </c>
      <c r="M2654" s="3">
        <f t="shared" si="375"/>
        <v>0.14059184269444175</v>
      </c>
      <c r="N2654" s="2">
        <f t="shared" si="376"/>
        <v>34.77559472214196</v>
      </c>
      <c r="O2654" s="2">
        <f t="shared" si="377"/>
        <v>190.43165092962136</v>
      </c>
    </row>
    <row r="2655" spans="1:15" x14ac:dyDescent="0.2">
      <c r="A2655" t="str">
        <f t="shared" si="369"/>
        <v>Kerr County, Texas</v>
      </c>
      <c r="B2655" t="str">
        <f t="shared" si="370"/>
        <v>Kerr County,</v>
      </c>
      <c r="C2655" t="s">
        <v>147</v>
      </c>
      <c r="D2655" t="s">
        <v>296</v>
      </c>
      <c r="E2655">
        <v>744</v>
      </c>
      <c r="F2655" s="4">
        <f>VLOOKUP(A2655,'[1]Population Data'!$A:$B,2,FALSE)</f>
        <v>51365</v>
      </c>
      <c r="G2655">
        <f>VLOOKUP(A2655,'[1]Population Data'!$A:$C, 3, FALSE)</f>
        <v>20766</v>
      </c>
      <c r="H2655">
        <f>VLOOKUP(A2655,'[1]Population Data'!$A:$D,4,FALSE)</f>
        <v>9999</v>
      </c>
      <c r="I2655" s="3">
        <f t="shared" si="371"/>
        <v>0.19466562834615012</v>
      </c>
      <c r="J2655" s="2">
        <f t="shared" si="372"/>
        <v>2.4735143985360684</v>
      </c>
      <c r="K2655" s="2">
        <f t="shared" si="373"/>
        <v>300.78660566533637</v>
      </c>
      <c r="L2655">
        <f t="shared" si="374"/>
        <v>7221.5</v>
      </c>
      <c r="M2655" s="3">
        <f t="shared" si="375"/>
        <v>0.14059184269444175</v>
      </c>
      <c r="N2655" s="2">
        <f t="shared" si="376"/>
        <v>34.77559472214196</v>
      </c>
      <c r="O2655" s="2">
        <f t="shared" si="377"/>
        <v>78.450248223498505</v>
      </c>
    </row>
    <row r="2656" spans="1:15" x14ac:dyDescent="0.2">
      <c r="A2656" t="str">
        <f t="shared" si="369"/>
        <v>Kerr County, Texas</v>
      </c>
      <c r="B2656" t="str">
        <f t="shared" si="370"/>
        <v>Kerr County,</v>
      </c>
      <c r="C2656" t="s">
        <v>147</v>
      </c>
      <c r="D2656" t="s">
        <v>297</v>
      </c>
      <c r="E2656">
        <v>975</v>
      </c>
      <c r="F2656" s="4">
        <f>VLOOKUP(A2656,'[1]Population Data'!$A:$B,2,FALSE)</f>
        <v>51365</v>
      </c>
      <c r="G2656">
        <f>VLOOKUP(A2656,'[1]Population Data'!$A:$C, 3, FALSE)</f>
        <v>20766</v>
      </c>
      <c r="H2656">
        <f>VLOOKUP(A2656,'[1]Population Data'!$A:$D,4,FALSE)</f>
        <v>9999</v>
      </c>
      <c r="I2656" s="3">
        <f t="shared" si="371"/>
        <v>0.19466562834615012</v>
      </c>
      <c r="J2656" s="2">
        <f t="shared" si="372"/>
        <v>2.4735143985360684</v>
      </c>
      <c r="K2656" s="2">
        <f t="shared" si="373"/>
        <v>394.1759953275577</v>
      </c>
      <c r="L2656">
        <f t="shared" si="374"/>
        <v>7221.5</v>
      </c>
      <c r="M2656" s="3">
        <f t="shared" si="375"/>
        <v>0.14059184269444175</v>
      </c>
      <c r="N2656" s="2">
        <f t="shared" si="376"/>
        <v>34.77559472214196</v>
      </c>
      <c r="O2656" s="2">
        <f t="shared" si="377"/>
        <v>102.80778497031052</v>
      </c>
    </row>
    <row r="2657" spans="1:15" x14ac:dyDescent="0.2">
      <c r="A2657" t="str">
        <f t="shared" si="369"/>
        <v>Kerr County, Texas</v>
      </c>
      <c r="B2657" t="str">
        <f t="shared" si="370"/>
        <v>Kerr County,</v>
      </c>
      <c r="C2657" t="s">
        <v>147</v>
      </c>
      <c r="D2657" t="s">
        <v>298</v>
      </c>
      <c r="E2657">
        <v>633</v>
      </c>
      <c r="F2657" s="4">
        <f>VLOOKUP(A2657,'[1]Population Data'!$A:$B,2,FALSE)</f>
        <v>51365</v>
      </c>
      <c r="G2657">
        <f>VLOOKUP(A2657,'[1]Population Data'!$A:$C, 3, FALSE)</f>
        <v>20766</v>
      </c>
      <c r="H2657">
        <f>VLOOKUP(A2657,'[1]Population Data'!$A:$D,4,FALSE)</f>
        <v>9999</v>
      </c>
      <c r="I2657" s="3">
        <f t="shared" si="371"/>
        <v>0.19466562834615012</v>
      </c>
      <c r="J2657" s="2">
        <f t="shared" si="372"/>
        <v>2.4735143985360684</v>
      </c>
      <c r="K2657" s="2">
        <f t="shared" si="373"/>
        <v>255.91118465881439</v>
      </c>
      <c r="L2657">
        <f t="shared" si="374"/>
        <v>7221.5</v>
      </c>
      <c r="M2657" s="3">
        <f t="shared" si="375"/>
        <v>0.14059184269444175</v>
      </c>
      <c r="N2657" s="2">
        <f t="shared" si="376"/>
        <v>34.77559472214196</v>
      </c>
      <c r="O2657" s="2">
        <f t="shared" si="377"/>
        <v>66.745977319186224</v>
      </c>
    </row>
    <row r="2658" spans="1:15" x14ac:dyDescent="0.2">
      <c r="A2658" t="str">
        <f t="shared" si="369"/>
        <v>Kerr County, Texas</v>
      </c>
      <c r="B2658" t="str">
        <f t="shared" si="370"/>
        <v>Kerr County,</v>
      </c>
      <c r="C2658" t="s">
        <v>147</v>
      </c>
      <c r="D2658" t="s">
        <v>299</v>
      </c>
      <c r="E2658">
        <v>2435</v>
      </c>
      <c r="F2658" s="4">
        <f>VLOOKUP(A2658,'[1]Population Data'!$A:$B,2,FALSE)</f>
        <v>51365</v>
      </c>
      <c r="G2658">
        <f>VLOOKUP(A2658,'[1]Population Data'!$A:$C, 3, FALSE)</f>
        <v>20766</v>
      </c>
      <c r="H2658">
        <f>VLOOKUP(A2658,'[1]Population Data'!$A:$D,4,FALSE)</f>
        <v>9999</v>
      </c>
      <c r="I2658" s="3">
        <f t="shared" si="371"/>
        <v>0.19466562834615012</v>
      </c>
      <c r="J2658" s="2">
        <f t="shared" si="372"/>
        <v>2.4735143985360684</v>
      </c>
      <c r="K2658" s="2">
        <f t="shared" si="373"/>
        <v>984.42928063856721</v>
      </c>
      <c r="L2658">
        <f t="shared" si="374"/>
        <v>7221.5</v>
      </c>
      <c r="M2658" s="3">
        <f t="shared" si="375"/>
        <v>0.14059184269444175</v>
      </c>
      <c r="N2658" s="2">
        <f t="shared" si="376"/>
        <v>34.77559472214196</v>
      </c>
      <c r="O2658" s="2">
        <f t="shared" si="377"/>
        <v>256.75585272072419</v>
      </c>
    </row>
    <row r="2659" spans="1:15" x14ac:dyDescent="0.2">
      <c r="A2659" t="str">
        <f t="shared" si="369"/>
        <v>Kerr County, Texas</v>
      </c>
      <c r="B2659" t="str">
        <f t="shared" si="370"/>
        <v>Kerr County,</v>
      </c>
      <c r="C2659" t="s">
        <v>147</v>
      </c>
      <c r="D2659" t="s">
        <v>300</v>
      </c>
      <c r="E2659">
        <v>580</v>
      </c>
      <c r="F2659" s="4">
        <f>VLOOKUP(A2659,'[1]Population Data'!$A:$B,2,FALSE)</f>
        <v>51365</v>
      </c>
      <c r="G2659">
        <f>VLOOKUP(A2659,'[1]Population Data'!$A:$C, 3, FALSE)</f>
        <v>20766</v>
      </c>
      <c r="H2659">
        <f>VLOOKUP(A2659,'[1]Population Data'!$A:$D,4,FALSE)</f>
        <v>9999</v>
      </c>
      <c r="I2659" s="3">
        <f t="shared" si="371"/>
        <v>0.19466562834615012</v>
      </c>
      <c r="J2659" s="2">
        <f t="shared" si="372"/>
        <v>2.4735143985360684</v>
      </c>
      <c r="K2659" s="2">
        <f t="shared" si="373"/>
        <v>234.48418183588049</v>
      </c>
      <c r="L2659">
        <f t="shared" si="374"/>
        <v>7221.5</v>
      </c>
      <c r="M2659" s="3">
        <f t="shared" si="375"/>
        <v>0.14059184269444175</v>
      </c>
      <c r="N2659" s="2">
        <f t="shared" si="376"/>
        <v>34.77559472214196</v>
      </c>
      <c r="O2659" s="2">
        <f t="shared" si="377"/>
        <v>61.157451572082167</v>
      </c>
    </row>
    <row r="2660" spans="1:15" x14ac:dyDescent="0.2">
      <c r="A2660" t="str">
        <f t="shared" si="369"/>
        <v>Kerr County, Texas</v>
      </c>
      <c r="B2660" t="str">
        <f t="shared" si="370"/>
        <v>Kerr County,</v>
      </c>
      <c r="C2660" t="s">
        <v>147</v>
      </c>
      <c r="D2660" t="s">
        <v>301</v>
      </c>
      <c r="E2660">
        <v>148</v>
      </c>
      <c r="F2660" s="4">
        <f>VLOOKUP(A2660,'[1]Population Data'!$A:$B,2,FALSE)</f>
        <v>51365</v>
      </c>
      <c r="G2660">
        <f>VLOOKUP(A2660,'[1]Population Data'!$A:$C, 3, FALSE)</f>
        <v>20766</v>
      </c>
      <c r="H2660">
        <f>VLOOKUP(A2660,'[1]Population Data'!$A:$D,4,FALSE)</f>
        <v>9999</v>
      </c>
      <c r="I2660" s="3">
        <f t="shared" si="371"/>
        <v>0.19466562834615012</v>
      </c>
      <c r="J2660" s="2">
        <f t="shared" si="372"/>
        <v>2.4735143985360684</v>
      </c>
      <c r="K2660" s="2">
        <f t="shared" si="373"/>
        <v>59.833894675362608</v>
      </c>
      <c r="L2660">
        <f t="shared" si="374"/>
        <v>7221.5</v>
      </c>
      <c r="M2660" s="3">
        <f t="shared" si="375"/>
        <v>0.14059184269444175</v>
      </c>
      <c r="N2660" s="2">
        <f t="shared" si="376"/>
        <v>34.77559472214196</v>
      </c>
      <c r="O2660" s="2">
        <f t="shared" si="377"/>
        <v>15.605694539083034</v>
      </c>
    </row>
    <row r="2661" spans="1:15" x14ac:dyDescent="0.2">
      <c r="A2661" t="str">
        <f t="shared" si="369"/>
        <v>Kerr County, Texas</v>
      </c>
      <c r="B2661" t="str">
        <f t="shared" si="370"/>
        <v>Kerr County,</v>
      </c>
      <c r="C2661" t="s">
        <v>147</v>
      </c>
      <c r="D2661" t="s">
        <v>302</v>
      </c>
      <c r="E2661">
        <v>272</v>
      </c>
      <c r="F2661" s="4">
        <f>VLOOKUP(A2661,'[1]Population Data'!$A:$B,2,FALSE)</f>
        <v>51365</v>
      </c>
      <c r="G2661">
        <f>VLOOKUP(A2661,'[1]Population Data'!$A:$C, 3, FALSE)</f>
        <v>20766</v>
      </c>
      <c r="H2661">
        <f>VLOOKUP(A2661,'[1]Population Data'!$A:$D,4,FALSE)</f>
        <v>9999</v>
      </c>
      <c r="I2661" s="3">
        <f t="shared" si="371"/>
        <v>0.19466562834615012</v>
      </c>
      <c r="J2661" s="2">
        <f t="shared" si="372"/>
        <v>2.4735143985360684</v>
      </c>
      <c r="K2661" s="2">
        <f t="shared" si="373"/>
        <v>109.96499561958532</v>
      </c>
      <c r="L2661">
        <f t="shared" si="374"/>
        <v>7221.5</v>
      </c>
      <c r="M2661" s="3">
        <f t="shared" si="375"/>
        <v>0.14059184269444175</v>
      </c>
      <c r="N2661" s="2">
        <f t="shared" si="376"/>
        <v>34.77559472214196</v>
      </c>
      <c r="O2661" s="2">
        <f t="shared" si="377"/>
        <v>28.680735909666112</v>
      </c>
    </row>
    <row r="2662" spans="1:15" x14ac:dyDescent="0.2">
      <c r="A2662" t="str">
        <f t="shared" si="369"/>
        <v>Kimble County, Texas</v>
      </c>
      <c r="B2662" t="str">
        <f t="shared" si="370"/>
        <v>Kimble County,</v>
      </c>
      <c r="C2662" t="s">
        <v>148</v>
      </c>
      <c r="D2662" t="s">
        <v>283</v>
      </c>
      <c r="E2662">
        <v>216</v>
      </c>
      <c r="F2662" s="4">
        <f>VLOOKUP(A2662,'[1]Population Data'!$A:$B,2,FALSE)</f>
        <v>4408</v>
      </c>
      <c r="G2662">
        <f>VLOOKUP(A2662,'[1]Population Data'!$A:$C, 3, FALSE)</f>
        <v>1948</v>
      </c>
      <c r="H2662">
        <f>VLOOKUP(A2662,'[1]Population Data'!$A:$D,4,FALSE)</f>
        <v>889</v>
      </c>
      <c r="I2662" s="3">
        <f t="shared" si="371"/>
        <v>0.2016787658802178</v>
      </c>
      <c r="J2662" s="2">
        <f t="shared" si="372"/>
        <v>2.2628336755646816</v>
      </c>
      <c r="K2662" s="2">
        <f t="shared" si="373"/>
        <v>95.455535390199643</v>
      </c>
      <c r="L2662">
        <f t="shared" si="374"/>
        <v>642.05555555555554</v>
      </c>
      <c r="M2662" s="3">
        <f t="shared" si="375"/>
        <v>0.14565688646904618</v>
      </c>
      <c r="N2662" s="2">
        <f t="shared" si="376"/>
        <v>32.959730778005927</v>
      </c>
      <c r="O2662" s="2">
        <f t="shared" si="377"/>
        <v>23.596415607985477</v>
      </c>
    </row>
    <row r="2663" spans="1:15" x14ac:dyDescent="0.2">
      <c r="A2663" t="str">
        <f t="shared" si="369"/>
        <v>Kimble County, Texas</v>
      </c>
      <c r="B2663" t="str">
        <f t="shared" si="370"/>
        <v>Kimble County,</v>
      </c>
      <c r="C2663" t="s">
        <v>148</v>
      </c>
      <c r="D2663" t="s">
        <v>284</v>
      </c>
      <c r="E2663">
        <v>42</v>
      </c>
      <c r="F2663" s="4">
        <f>VLOOKUP(A2663,'[1]Population Data'!$A:$B,2,FALSE)</f>
        <v>4408</v>
      </c>
      <c r="G2663">
        <f>VLOOKUP(A2663,'[1]Population Data'!$A:$C, 3, FALSE)</f>
        <v>1948</v>
      </c>
      <c r="H2663">
        <f>VLOOKUP(A2663,'[1]Population Data'!$A:$D,4,FALSE)</f>
        <v>889</v>
      </c>
      <c r="I2663" s="3">
        <f t="shared" si="371"/>
        <v>0.2016787658802178</v>
      </c>
      <c r="J2663" s="2">
        <f t="shared" si="372"/>
        <v>2.2628336755646816</v>
      </c>
      <c r="K2663" s="2">
        <f t="shared" si="373"/>
        <v>18.560798548094375</v>
      </c>
      <c r="L2663">
        <f t="shared" si="374"/>
        <v>642.05555555555554</v>
      </c>
      <c r="M2663" s="3">
        <f t="shared" si="375"/>
        <v>0.14565688646904618</v>
      </c>
      <c r="N2663" s="2">
        <f t="shared" si="376"/>
        <v>32.959730778005927</v>
      </c>
      <c r="O2663" s="2">
        <f t="shared" si="377"/>
        <v>4.5881919237749544</v>
      </c>
    </row>
    <row r="2664" spans="1:15" x14ac:dyDescent="0.2">
      <c r="A2664" t="str">
        <f t="shared" si="369"/>
        <v>Kimble County, Texas</v>
      </c>
      <c r="B2664" t="str">
        <f t="shared" si="370"/>
        <v>Kimble County,</v>
      </c>
      <c r="C2664" t="s">
        <v>148</v>
      </c>
      <c r="D2664" t="s">
        <v>285</v>
      </c>
      <c r="E2664">
        <v>104</v>
      </c>
      <c r="F2664" s="4">
        <f>VLOOKUP(A2664,'[1]Population Data'!$A:$B,2,FALSE)</f>
        <v>4408</v>
      </c>
      <c r="G2664">
        <f>VLOOKUP(A2664,'[1]Population Data'!$A:$C, 3, FALSE)</f>
        <v>1948</v>
      </c>
      <c r="H2664">
        <f>VLOOKUP(A2664,'[1]Population Data'!$A:$D,4,FALSE)</f>
        <v>889</v>
      </c>
      <c r="I2664" s="3">
        <f t="shared" si="371"/>
        <v>0.2016787658802178</v>
      </c>
      <c r="J2664" s="2">
        <f t="shared" si="372"/>
        <v>2.2628336755646816</v>
      </c>
      <c r="K2664" s="2">
        <f t="shared" si="373"/>
        <v>45.960072595281311</v>
      </c>
      <c r="L2664">
        <f t="shared" si="374"/>
        <v>642.05555555555554</v>
      </c>
      <c r="M2664" s="3">
        <f t="shared" si="375"/>
        <v>0.14565688646904618</v>
      </c>
      <c r="N2664" s="2">
        <f t="shared" si="376"/>
        <v>32.959730778005927</v>
      </c>
      <c r="O2664" s="2">
        <f t="shared" si="377"/>
        <v>11.361237144585603</v>
      </c>
    </row>
    <row r="2665" spans="1:15" x14ac:dyDescent="0.2">
      <c r="A2665" t="str">
        <f t="shared" si="369"/>
        <v>Kimble County, Texas</v>
      </c>
      <c r="B2665" t="str">
        <f t="shared" si="370"/>
        <v>Kimble County,</v>
      </c>
      <c r="C2665" t="s">
        <v>148</v>
      </c>
      <c r="D2665" t="s">
        <v>286</v>
      </c>
      <c r="E2665">
        <v>27</v>
      </c>
      <c r="F2665" s="4">
        <f>VLOOKUP(A2665,'[1]Population Data'!$A:$B,2,FALSE)</f>
        <v>4408</v>
      </c>
      <c r="G2665">
        <f>VLOOKUP(A2665,'[1]Population Data'!$A:$C, 3, FALSE)</f>
        <v>1948</v>
      </c>
      <c r="H2665">
        <f>VLOOKUP(A2665,'[1]Population Data'!$A:$D,4,FALSE)</f>
        <v>889</v>
      </c>
      <c r="I2665" s="3">
        <f t="shared" si="371"/>
        <v>0.2016787658802178</v>
      </c>
      <c r="J2665" s="2">
        <f t="shared" si="372"/>
        <v>2.2628336755646816</v>
      </c>
      <c r="K2665" s="2">
        <f t="shared" si="373"/>
        <v>11.931941923774955</v>
      </c>
      <c r="L2665">
        <f t="shared" si="374"/>
        <v>642.05555555555554</v>
      </c>
      <c r="M2665" s="3">
        <f t="shared" si="375"/>
        <v>0.14565688646904618</v>
      </c>
      <c r="N2665" s="2">
        <f t="shared" si="376"/>
        <v>32.959730778005927</v>
      </c>
      <c r="O2665" s="2">
        <f t="shared" si="377"/>
        <v>2.9495519509981847</v>
      </c>
    </row>
    <row r="2666" spans="1:15" x14ac:dyDescent="0.2">
      <c r="A2666" t="str">
        <f t="shared" si="369"/>
        <v>Kimble County, Texas</v>
      </c>
      <c r="B2666" t="str">
        <f t="shared" si="370"/>
        <v>Kimble County,</v>
      </c>
      <c r="C2666" t="s">
        <v>148</v>
      </c>
      <c r="D2666" t="s">
        <v>287</v>
      </c>
      <c r="E2666">
        <v>229</v>
      </c>
      <c r="F2666" s="4">
        <f>VLOOKUP(A2666,'[1]Population Data'!$A:$B,2,FALSE)</f>
        <v>4408</v>
      </c>
      <c r="G2666">
        <f>VLOOKUP(A2666,'[1]Population Data'!$A:$C, 3, FALSE)</f>
        <v>1948</v>
      </c>
      <c r="H2666">
        <f>VLOOKUP(A2666,'[1]Population Data'!$A:$D,4,FALSE)</f>
        <v>889</v>
      </c>
      <c r="I2666" s="3">
        <f t="shared" si="371"/>
        <v>0.2016787658802178</v>
      </c>
      <c r="J2666" s="2">
        <f t="shared" si="372"/>
        <v>2.2628336755646816</v>
      </c>
      <c r="K2666" s="2">
        <f t="shared" si="373"/>
        <v>101.20054446460981</v>
      </c>
      <c r="L2666">
        <f t="shared" si="374"/>
        <v>642.05555555555554</v>
      </c>
      <c r="M2666" s="3">
        <f t="shared" si="375"/>
        <v>0.14565688646904618</v>
      </c>
      <c r="N2666" s="2">
        <f t="shared" si="376"/>
        <v>32.959730778005927</v>
      </c>
      <c r="O2666" s="2">
        <f t="shared" si="377"/>
        <v>25.016570251058674</v>
      </c>
    </row>
    <row r="2667" spans="1:15" x14ac:dyDescent="0.2">
      <c r="A2667" t="str">
        <f t="shared" si="369"/>
        <v>Kimble County, Texas</v>
      </c>
      <c r="B2667" t="str">
        <f t="shared" si="370"/>
        <v>Kimble County,</v>
      </c>
      <c r="C2667" t="s">
        <v>148</v>
      </c>
      <c r="D2667" t="s">
        <v>288</v>
      </c>
      <c r="E2667">
        <v>185</v>
      </c>
      <c r="F2667" s="4">
        <f>VLOOKUP(A2667,'[1]Population Data'!$A:$B,2,FALSE)</f>
        <v>4408</v>
      </c>
      <c r="G2667">
        <f>VLOOKUP(A2667,'[1]Population Data'!$A:$C, 3, FALSE)</f>
        <v>1948</v>
      </c>
      <c r="H2667">
        <f>VLOOKUP(A2667,'[1]Population Data'!$A:$D,4,FALSE)</f>
        <v>889</v>
      </c>
      <c r="I2667" s="3">
        <f t="shared" si="371"/>
        <v>0.2016787658802178</v>
      </c>
      <c r="J2667" s="2">
        <f t="shared" si="372"/>
        <v>2.2628336755646816</v>
      </c>
      <c r="K2667" s="2">
        <f t="shared" si="373"/>
        <v>81.755898366606175</v>
      </c>
      <c r="L2667">
        <f t="shared" si="374"/>
        <v>642.05555555555554</v>
      </c>
      <c r="M2667" s="3">
        <f t="shared" si="375"/>
        <v>0.14565688646904618</v>
      </c>
      <c r="N2667" s="2">
        <f t="shared" si="376"/>
        <v>32.959730778005927</v>
      </c>
      <c r="O2667" s="2">
        <f t="shared" si="377"/>
        <v>20.209892997580155</v>
      </c>
    </row>
    <row r="2668" spans="1:15" x14ac:dyDescent="0.2">
      <c r="A2668" t="str">
        <f t="shared" si="369"/>
        <v>Kimble County, Texas</v>
      </c>
      <c r="B2668" t="str">
        <f t="shared" si="370"/>
        <v>Kimble County,</v>
      </c>
      <c r="C2668" t="s">
        <v>148</v>
      </c>
      <c r="D2668" t="s">
        <v>289</v>
      </c>
      <c r="E2668">
        <v>32</v>
      </c>
      <c r="F2668" s="4">
        <f>VLOOKUP(A2668,'[1]Population Data'!$A:$B,2,FALSE)</f>
        <v>4408</v>
      </c>
      <c r="G2668">
        <f>VLOOKUP(A2668,'[1]Population Data'!$A:$C, 3, FALSE)</f>
        <v>1948</v>
      </c>
      <c r="H2668">
        <f>VLOOKUP(A2668,'[1]Population Data'!$A:$D,4,FALSE)</f>
        <v>889</v>
      </c>
      <c r="I2668" s="3">
        <f t="shared" si="371"/>
        <v>0.2016787658802178</v>
      </c>
      <c r="J2668" s="2">
        <f t="shared" si="372"/>
        <v>2.2628336755646816</v>
      </c>
      <c r="K2668" s="2">
        <f t="shared" si="373"/>
        <v>14.141560798548095</v>
      </c>
      <c r="L2668">
        <f t="shared" si="374"/>
        <v>642.05555555555554</v>
      </c>
      <c r="M2668" s="3">
        <f t="shared" si="375"/>
        <v>0.14565688646904618</v>
      </c>
      <c r="N2668" s="2">
        <f t="shared" si="376"/>
        <v>32.959730778005927</v>
      </c>
      <c r="O2668" s="2">
        <f t="shared" si="377"/>
        <v>3.4957652752571078</v>
      </c>
    </row>
    <row r="2669" spans="1:15" x14ac:dyDescent="0.2">
      <c r="A2669" t="str">
        <f t="shared" si="369"/>
        <v>Kimble County, Texas</v>
      </c>
      <c r="B2669" t="str">
        <f t="shared" si="370"/>
        <v>Kimble County,</v>
      </c>
      <c r="C2669" t="s">
        <v>148</v>
      </c>
      <c r="D2669" t="s">
        <v>290</v>
      </c>
      <c r="E2669">
        <v>254</v>
      </c>
      <c r="F2669" s="4">
        <f>VLOOKUP(A2669,'[1]Population Data'!$A:$B,2,FALSE)</f>
        <v>4408</v>
      </c>
      <c r="G2669">
        <f>VLOOKUP(A2669,'[1]Population Data'!$A:$C, 3, FALSE)</f>
        <v>1948</v>
      </c>
      <c r="H2669">
        <f>VLOOKUP(A2669,'[1]Population Data'!$A:$D,4,FALSE)</f>
        <v>889</v>
      </c>
      <c r="I2669" s="3">
        <f t="shared" si="371"/>
        <v>0.2016787658802178</v>
      </c>
      <c r="J2669" s="2">
        <f t="shared" si="372"/>
        <v>2.2628336755646816</v>
      </c>
      <c r="K2669" s="2">
        <f t="shared" si="373"/>
        <v>112.2486388384755</v>
      </c>
      <c r="L2669">
        <f t="shared" si="374"/>
        <v>642.05555555555554</v>
      </c>
      <c r="M2669" s="3">
        <f t="shared" si="375"/>
        <v>0.14565688646904618</v>
      </c>
      <c r="N2669" s="2">
        <f t="shared" si="376"/>
        <v>32.959730778005927</v>
      </c>
      <c r="O2669" s="2">
        <f t="shared" si="377"/>
        <v>27.747636872353297</v>
      </c>
    </row>
    <row r="2670" spans="1:15" x14ac:dyDescent="0.2">
      <c r="A2670" t="str">
        <f t="shared" si="369"/>
        <v>Kimble County, Texas</v>
      </c>
      <c r="B2670" t="str">
        <f t="shared" si="370"/>
        <v>Kimble County,</v>
      </c>
      <c r="C2670" t="s">
        <v>148</v>
      </c>
      <c r="D2670" t="s">
        <v>291</v>
      </c>
      <c r="E2670">
        <v>38</v>
      </c>
      <c r="F2670" s="4">
        <f>VLOOKUP(A2670,'[1]Population Data'!$A:$B,2,FALSE)</f>
        <v>4408</v>
      </c>
      <c r="G2670">
        <f>VLOOKUP(A2670,'[1]Population Data'!$A:$C, 3, FALSE)</f>
        <v>1948</v>
      </c>
      <c r="H2670">
        <f>VLOOKUP(A2670,'[1]Population Data'!$A:$D,4,FALSE)</f>
        <v>889</v>
      </c>
      <c r="I2670" s="3">
        <f t="shared" si="371"/>
        <v>0.2016787658802178</v>
      </c>
      <c r="J2670" s="2">
        <f t="shared" si="372"/>
        <v>2.2628336755646816</v>
      </c>
      <c r="K2670" s="2">
        <f t="shared" si="373"/>
        <v>16.793103448275861</v>
      </c>
      <c r="L2670">
        <f t="shared" si="374"/>
        <v>642.05555555555554</v>
      </c>
      <c r="M2670" s="3">
        <f t="shared" si="375"/>
        <v>0.14565688646904618</v>
      </c>
      <c r="N2670" s="2">
        <f t="shared" si="376"/>
        <v>32.959730778005927</v>
      </c>
      <c r="O2670" s="2">
        <f t="shared" si="377"/>
        <v>4.1512212643678161</v>
      </c>
    </row>
    <row r="2671" spans="1:15" x14ac:dyDescent="0.2">
      <c r="A2671" t="str">
        <f t="shared" si="369"/>
        <v>Kimble County, Texas</v>
      </c>
      <c r="B2671" t="str">
        <f t="shared" si="370"/>
        <v>Kimble County,</v>
      </c>
      <c r="C2671" t="s">
        <v>148</v>
      </c>
      <c r="D2671" t="s">
        <v>292</v>
      </c>
      <c r="E2671">
        <v>0</v>
      </c>
      <c r="F2671" s="4">
        <f>VLOOKUP(A2671,'[1]Population Data'!$A:$B,2,FALSE)</f>
        <v>4408</v>
      </c>
      <c r="G2671">
        <f>VLOOKUP(A2671,'[1]Population Data'!$A:$C, 3, FALSE)</f>
        <v>1948</v>
      </c>
      <c r="H2671">
        <f>VLOOKUP(A2671,'[1]Population Data'!$A:$D,4,FALSE)</f>
        <v>889</v>
      </c>
      <c r="I2671" s="3">
        <f t="shared" si="371"/>
        <v>0.2016787658802178</v>
      </c>
      <c r="J2671" s="2">
        <f t="shared" si="372"/>
        <v>2.2628336755646816</v>
      </c>
      <c r="K2671" s="2">
        <f t="shared" si="373"/>
        <v>0</v>
      </c>
      <c r="L2671">
        <f t="shared" si="374"/>
        <v>642.05555555555554</v>
      </c>
      <c r="M2671" s="3">
        <f t="shared" si="375"/>
        <v>0.14565688646904618</v>
      </c>
      <c r="N2671" s="2">
        <f t="shared" si="376"/>
        <v>32.959730778005927</v>
      </c>
      <c r="O2671" s="2">
        <f t="shared" si="377"/>
        <v>0</v>
      </c>
    </row>
    <row r="2672" spans="1:15" x14ac:dyDescent="0.2">
      <c r="A2672" t="str">
        <f t="shared" si="369"/>
        <v>Kimble County, Texas</v>
      </c>
      <c r="B2672" t="str">
        <f t="shared" si="370"/>
        <v>Kimble County,</v>
      </c>
      <c r="C2672" t="s">
        <v>148</v>
      </c>
      <c r="D2672" t="s">
        <v>293</v>
      </c>
      <c r="E2672">
        <v>137</v>
      </c>
      <c r="F2672" s="4">
        <f>VLOOKUP(A2672,'[1]Population Data'!$A:$B,2,FALSE)</f>
        <v>4408</v>
      </c>
      <c r="G2672">
        <f>VLOOKUP(A2672,'[1]Population Data'!$A:$C, 3, FALSE)</f>
        <v>1948</v>
      </c>
      <c r="H2672">
        <f>VLOOKUP(A2672,'[1]Population Data'!$A:$D,4,FALSE)</f>
        <v>889</v>
      </c>
      <c r="I2672" s="3">
        <f t="shared" si="371"/>
        <v>0.2016787658802178</v>
      </c>
      <c r="J2672" s="2">
        <f t="shared" si="372"/>
        <v>2.2628336755646816</v>
      </c>
      <c r="K2672" s="2">
        <f t="shared" si="373"/>
        <v>60.543557168784034</v>
      </c>
      <c r="L2672">
        <f t="shared" si="374"/>
        <v>642.05555555555554</v>
      </c>
      <c r="M2672" s="3">
        <f t="shared" si="375"/>
        <v>0.14565688646904618</v>
      </c>
      <c r="N2672" s="2">
        <f t="shared" si="376"/>
        <v>32.959730778005927</v>
      </c>
      <c r="O2672" s="2">
        <f t="shared" si="377"/>
        <v>14.966245084694492</v>
      </c>
    </row>
    <row r="2673" spans="1:15" x14ac:dyDescent="0.2">
      <c r="A2673" t="str">
        <f t="shared" si="369"/>
        <v>Kimble County, Texas</v>
      </c>
      <c r="B2673" t="str">
        <f t="shared" si="370"/>
        <v>Kimble County,</v>
      </c>
      <c r="C2673" t="s">
        <v>148</v>
      </c>
      <c r="D2673" t="s">
        <v>294</v>
      </c>
      <c r="E2673">
        <v>21</v>
      </c>
      <c r="F2673" s="4">
        <f>VLOOKUP(A2673,'[1]Population Data'!$A:$B,2,FALSE)</f>
        <v>4408</v>
      </c>
      <c r="G2673">
        <f>VLOOKUP(A2673,'[1]Population Data'!$A:$C, 3, FALSE)</f>
        <v>1948</v>
      </c>
      <c r="H2673">
        <f>VLOOKUP(A2673,'[1]Population Data'!$A:$D,4,FALSE)</f>
        <v>889</v>
      </c>
      <c r="I2673" s="3">
        <f t="shared" si="371"/>
        <v>0.2016787658802178</v>
      </c>
      <c r="J2673" s="2">
        <f t="shared" si="372"/>
        <v>2.2628336755646816</v>
      </c>
      <c r="K2673" s="2">
        <f t="shared" si="373"/>
        <v>9.2803992740471877</v>
      </c>
      <c r="L2673">
        <f t="shared" si="374"/>
        <v>642.05555555555554</v>
      </c>
      <c r="M2673" s="3">
        <f t="shared" si="375"/>
        <v>0.14565688646904618</v>
      </c>
      <c r="N2673" s="2">
        <f t="shared" si="376"/>
        <v>32.959730778005927</v>
      </c>
      <c r="O2673" s="2">
        <f t="shared" si="377"/>
        <v>2.2940959618874772</v>
      </c>
    </row>
    <row r="2674" spans="1:15" x14ac:dyDescent="0.2">
      <c r="A2674" t="str">
        <f t="shared" si="369"/>
        <v>Kimble County, Texas</v>
      </c>
      <c r="B2674" t="str">
        <f t="shared" si="370"/>
        <v>Kimble County,</v>
      </c>
      <c r="C2674" t="s">
        <v>148</v>
      </c>
      <c r="D2674" t="s">
        <v>295</v>
      </c>
      <c r="E2674">
        <v>146</v>
      </c>
      <c r="F2674" s="4">
        <f>VLOOKUP(A2674,'[1]Population Data'!$A:$B,2,FALSE)</f>
        <v>4408</v>
      </c>
      <c r="G2674">
        <f>VLOOKUP(A2674,'[1]Population Data'!$A:$C, 3, FALSE)</f>
        <v>1948</v>
      </c>
      <c r="H2674">
        <f>VLOOKUP(A2674,'[1]Population Data'!$A:$D,4,FALSE)</f>
        <v>889</v>
      </c>
      <c r="I2674" s="3">
        <f t="shared" si="371"/>
        <v>0.2016787658802178</v>
      </c>
      <c r="J2674" s="2">
        <f t="shared" si="372"/>
        <v>2.2628336755646816</v>
      </c>
      <c r="K2674" s="2">
        <f t="shared" si="373"/>
        <v>64.520871143375686</v>
      </c>
      <c r="L2674">
        <f t="shared" si="374"/>
        <v>642.05555555555554</v>
      </c>
      <c r="M2674" s="3">
        <f t="shared" si="375"/>
        <v>0.14565688646904618</v>
      </c>
      <c r="N2674" s="2">
        <f t="shared" si="376"/>
        <v>32.959730778005927</v>
      </c>
      <c r="O2674" s="2">
        <f t="shared" si="377"/>
        <v>15.949429068360555</v>
      </c>
    </row>
    <row r="2675" spans="1:15" x14ac:dyDescent="0.2">
      <c r="A2675" t="str">
        <f t="shared" si="369"/>
        <v>Kimble County, Texas</v>
      </c>
      <c r="B2675" t="str">
        <f t="shared" si="370"/>
        <v>Kimble County,</v>
      </c>
      <c r="C2675" t="s">
        <v>148</v>
      </c>
      <c r="D2675" t="s">
        <v>296</v>
      </c>
      <c r="E2675">
        <v>32</v>
      </c>
      <c r="F2675" s="4">
        <f>VLOOKUP(A2675,'[1]Population Data'!$A:$B,2,FALSE)</f>
        <v>4408</v>
      </c>
      <c r="G2675">
        <f>VLOOKUP(A2675,'[1]Population Data'!$A:$C, 3, FALSE)</f>
        <v>1948</v>
      </c>
      <c r="H2675">
        <f>VLOOKUP(A2675,'[1]Population Data'!$A:$D,4,FALSE)</f>
        <v>889</v>
      </c>
      <c r="I2675" s="3">
        <f t="shared" si="371"/>
        <v>0.2016787658802178</v>
      </c>
      <c r="J2675" s="2">
        <f t="shared" si="372"/>
        <v>2.2628336755646816</v>
      </c>
      <c r="K2675" s="2">
        <f t="shared" si="373"/>
        <v>14.141560798548095</v>
      </c>
      <c r="L2675">
        <f t="shared" si="374"/>
        <v>642.05555555555554</v>
      </c>
      <c r="M2675" s="3">
        <f t="shared" si="375"/>
        <v>0.14565688646904618</v>
      </c>
      <c r="N2675" s="2">
        <f t="shared" si="376"/>
        <v>32.959730778005927</v>
      </c>
      <c r="O2675" s="2">
        <f t="shared" si="377"/>
        <v>3.4957652752571078</v>
      </c>
    </row>
    <row r="2676" spans="1:15" x14ac:dyDescent="0.2">
      <c r="A2676" t="str">
        <f t="shared" si="369"/>
        <v>Kimble County, Texas</v>
      </c>
      <c r="B2676" t="str">
        <f t="shared" si="370"/>
        <v>Kimble County,</v>
      </c>
      <c r="C2676" t="s">
        <v>148</v>
      </c>
      <c r="D2676" t="s">
        <v>297</v>
      </c>
      <c r="E2676">
        <v>79</v>
      </c>
      <c r="F2676" s="4">
        <f>VLOOKUP(A2676,'[1]Population Data'!$A:$B,2,FALSE)</f>
        <v>4408</v>
      </c>
      <c r="G2676">
        <f>VLOOKUP(A2676,'[1]Population Data'!$A:$C, 3, FALSE)</f>
        <v>1948</v>
      </c>
      <c r="H2676">
        <f>VLOOKUP(A2676,'[1]Population Data'!$A:$D,4,FALSE)</f>
        <v>889</v>
      </c>
      <c r="I2676" s="3">
        <f t="shared" si="371"/>
        <v>0.2016787658802178</v>
      </c>
      <c r="J2676" s="2">
        <f t="shared" si="372"/>
        <v>2.2628336755646816</v>
      </c>
      <c r="K2676" s="2">
        <f t="shared" si="373"/>
        <v>34.911978221415609</v>
      </c>
      <c r="L2676">
        <f t="shared" si="374"/>
        <v>642.05555555555554</v>
      </c>
      <c r="M2676" s="3">
        <f t="shared" si="375"/>
        <v>0.14565688646904618</v>
      </c>
      <c r="N2676" s="2">
        <f t="shared" si="376"/>
        <v>32.959730778005927</v>
      </c>
      <c r="O2676" s="2">
        <f t="shared" si="377"/>
        <v>8.6301705232909853</v>
      </c>
    </row>
    <row r="2677" spans="1:15" x14ac:dyDescent="0.2">
      <c r="A2677" t="str">
        <f t="shared" si="369"/>
        <v>Kimble County, Texas</v>
      </c>
      <c r="B2677" t="str">
        <f t="shared" si="370"/>
        <v>Kimble County,</v>
      </c>
      <c r="C2677" t="s">
        <v>148</v>
      </c>
      <c r="D2677" t="s">
        <v>298</v>
      </c>
      <c r="E2677">
        <v>24</v>
      </c>
      <c r="F2677" s="4">
        <f>VLOOKUP(A2677,'[1]Population Data'!$A:$B,2,FALSE)</f>
        <v>4408</v>
      </c>
      <c r="G2677">
        <f>VLOOKUP(A2677,'[1]Population Data'!$A:$C, 3, FALSE)</f>
        <v>1948</v>
      </c>
      <c r="H2677">
        <f>VLOOKUP(A2677,'[1]Population Data'!$A:$D,4,FALSE)</f>
        <v>889</v>
      </c>
      <c r="I2677" s="3">
        <f t="shared" si="371"/>
        <v>0.2016787658802178</v>
      </c>
      <c r="J2677" s="2">
        <f t="shared" si="372"/>
        <v>2.2628336755646816</v>
      </c>
      <c r="K2677" s="2">
        <f t="shared" si="373"/>
        <v>10.606170598911071</v>
      </c>
      <c r="L2677">
        <f t="shared" si="374"/>
        <v>642.05555555555554</v>
      </c>
      <c r="M2677" s="3">
        <f t="shared" si="375"/>
        <v>0.14565688646904618</v>
      </c>
      <c r="N2677" s="2">
        <f t="shared" si="376"/>
        <v>32.959730778005927</v>
      </c>
      <c r="O2677" s="2">
        <f t="shared" si="377"/>
        <v>2.6218239564428307</v>
      </c>
    </row>
    <row r="2678" spans="1:15" x14ac:dyDescent="0.2">
      <c r="A2678" t="str">
        <f t="shared" si="369"/>
        <v>Kimble County, Texas</v>
      </c>
      <c r="B2678" t="str">
        <f t="shared" si="370"/>
        <v>Kimble County,</v>
      </c>
      <c r="C2678" t="s">
        <v>148</v>
      </c>
      <c r="D2678" t="s">
        <v>299</v>
      </c>
      <c r="E2678">
        <v>293</v>
      </c>
      <c r="F2678" s="4">
        <f>VLOOKUP(A2678,'[1]Population Data'!$A:$B,2,FALSE)</f>
        <v>4408</v>
      </c>
      <c r="G2678">
        <f>VLOOKUP(A2678,'[1]Population Data'!$A:$C, 3, FALSE)</f>
        <v>1948</v>
      </c>
      <c r="H2678">
        <f>VLOOKUP(A2678,'[1]Population Data'!$A:$D,4,FALSE)</f>
        <v>889</v>
      </c>
      <c r="I2678" s="3">
        <f t="shared" si="371"/>
        <v>0.2016787658802178</v>
      </c>
      <c r="J2678" s="2">
        <f t="shared" si="372"/>
        <v>2.2628336755646816</v>
      </c>
      <c r="K2678" s="2">
        <f t="shared" si="373"/>
        <v>129.483666061706</v>
      </c>
      <c r="L2678">
        <f t="shared" si="374"/>
        <v>642.05555555555554</v>
      </c>
      <c r="M2678" s="3">
        <f t="shared" si="375"/>
        <v>0.14565688646904618</v>
      </c>
      <c r="N2678" s="2">
        <f t="shared" si="376"/>
        <v>32.959730778005927</v>
      </c>
      <c r="O2678" s="2">
        <f t="shared" si="377"/>
        <v>32.008100801572894</v>
      </c>
    </row>
    <row r="2679" spans="1:15" x14ac:dyDescent="0.2">
      <c r="A2679" t="str">
        <f t="shared" si="369"/>
        <v>Kimble County, Texas</v>
      </c>
      <c r="B2679" t="str">
        <f t="shared" si="370"/>
        <v>Kimble County,</v>
      </c>
      <c r="C2679" t="s">
        <v>148</v>
      </c>
      <c r="D2679" t="s">
        <v>300</v>
      </c>
      <c r="E2679">
        <v>72</v>
      </c>
      <c r="F2679" s="4">
        <f>VLOOKUP(A2679,'[1]Population Data'!$A:$B,2,FALSE)</f>
        <v>4408</v>
      </c>
      <c r="G2679">
        <f>VLOOKUP(A2679,'[1]Population Data'!$A:$C, 3, FALSE)</f>
        <v>1948</v>
      </c>
      <c r="H2679">
        <f>VLOOKUP(A2679,'[1]Population Data'!$A:$D,4,FALSE)</f>
        <v>889</v>
      </c>
      <c r="I2679" s="3">
        <f t="shared" si="371"/>
        <v>0.2016787658802178</v>
      </c>
      <c r="J2679" s="2">
        <f t="shared" si="372"/>
        <v>2.2628336755646816</v>
      </c>
      <c r="K2679" s="2">
        <f t="shared" si="373"/>
        <v>31.818511796733215</v>
      </c>
      <c r="L2679">
        <f t="shared" si="374"/>
        <v>642.05555555555554</v>
      </c>
      <c r="M2679" s="3">
        <f t="shared" si="375"/>
        <v>0.14565688646904618</v>
      </c>
      <c r="N2679" s="2">
        <f t="shared" si="376"/>
        <v>32.959730778005927</v>
      </c>
      <c r="O2679" s="2">
        <f t="shared" si="377"/>
        <v>7.8654718693284931</v>
      </c>
    </row>
    <row r="2680" spans="1:15" x14ac:dyDescent="0.2">
      <c r="A2680" t="str">
        <f t="shared" si="369"/>
        <v>Kimble County, Texas</v>
      </c>
      <c r="B2680" t="str">
        <f t="shared" si="370"/>
        <v>Kimble County,</v>
      </c>
      <c r="C2680" t="s">
        <v>148</v>
      </c>
      <c r="D2680" t="s">
        <v>301</v>
      </c>
      <c r="E2680">
        <v>34</v>
      </c>
      <c r="F2680" s="4">
        <f>VLOOKUP(A2680,'[1]Population Data'!$A:$B,2,FALSE)</f>
        <v>4408</v>
      </c>
      <c r="G2680">
        <f>VLOOKUP(A2680,'[1]Population Data'!$A:$C, 3, FALSE)</f>
        <v>1948</v>
      </c>
      <c r="H2680">
        <f>VLOOKUP(A2680,'[1]Population Data'!$A:$D,4,FALSE)</f>
        <v>889</v>
      </c>
      <c r="I2680" s="3">
        <f t="shared" si="371"/>
        <v>0.2016787658802178</v>
      </c>
      <c r="J2680" s="2">
        <f t="shared" si="372"/>
        <v>2.2628336755646816</v>
      </c>
      <c r="K2680" s="2">
        <f t="shared" si="373"/>
        <v>15.025408348457351</v>
      </c>
      <c r="L2680">
        <f t="shared" si="374"/>
        <v>642.05555555555554</v>
      </c>
      <c r="M2680" s="3">
        <f t="shared" si="375"/>
        <v>0.14565688646904618</v>
      </c>
      <c r="N2680" s="2">
        <f t="shared" si="376"/>
        <v>32.959730778005927</v>
      </c>
      <c r="O2680" s="2">
        <f t="shared" si="377"/>
        <v>3.7142506049606774</v>
      </c>
    </row>
    <row r="2681" spans="1:15" x14ac:dyDescent="0.2">
      <c r="A2681" t="str">
        <f t="shared" si="369"/>
        <v>Kimble County, Texas</v>
      </c>
      <c r="B2681" t="str">
        <f t="shared" si="370"/>
        <v>Kimble County,</v>
      </c>
      <c r="C2681" t="s">
        <v>148</v>
      </c>
      <c r="D2681" t="s">
        <v>302</v>
      </c>
      <c r="E2681">
        <v>62</v>
      </c>
      <c r="F2681" s="4">
        <f>VLOOKUP(A2681,'[1]Population Data'!$A:$B,2,FALSE)</f>
        <v>4408</v>
      </c>
      <c r="G2681">
        <f>VLOOKUP(A2681,'[1]Population Data'!$A:$C, 3, FALSE)</f>
        <v>1948</v>
      </c>
      <c r="H2681">
        <f>VLOOKUP(A2681,'[1]Population Data'!$A:$D,4,FALSE)</f>
        <v>889</v>
      </c>
      <c r="I2681" s="3">
        <f t="shared" si="371"/>
        <v>0.2016787658802178</v>
      </c>
      <c r="J2681" s="2">
        <f t="shared" si="372"/>
        <v>2.2628336755646816</v>
      </c>
      <c r="K2681" s="2">
        <f t="shared" si="373"/>
        <v>27.399274047186935</v>
      </c>
      <c r="L2681">
        <f t="shared" si="374"/>
        <v>642.05555555555554</v>
      </c>
      <c r="M2681" s="3">
        <f t="shared" si="375"/>
        <v>0.14565688646904618</v>
      </c>
      <c r="N2681" s="2">
        <f t="shared" si="376"/>
        <v>32.959730778005927</v>
      </c>
      <c r="O2681" s="2">
        <f t="shared" si="377"/>
        <v>6.7730452208106469</v>
      </c>
    </row>
    <row r="2682" spans="1:15" x14ac:dyDescent="0.2">
      <c r="A2682" t="str">
        <f t="shared" si="369"/>
        <v>King County, Texas</v>
      </c>
      <c r="B2682" t="str">
        <f t="shared" si="370"/>
        <v>King County,</v>
      </c>
      <c r="C2682" t="s">
        <v>149</v>
      </c>
      <c r="D2682" t="s">
        <v>283</v>
      </c>
      <c r="E2682">
        <v>0</v>
      </c>
      <c r="F2682" s="4">
        <f>VLOOKUP(A2682,'[1]Population Data'!$A:$B,2,FALSE)</f>
        <v>228</v>
      </c>
      <c r="G2682">
        <f>VLOOKUP(A2682,'[1]Population Data'!$A:$C, 3, FALSE)</f>
        <v>91</v>
      </c>
      <c r="H2682">
        <f>VLOOKUP(A2682,'[1]Population Data'!$A:$D,4,FALSE)</f>
        <v>61</v>
      </c>
      <c r="I2682" s="3">
        <f t="shared" si="371"/>
        <v>0.26754385964912281</v>
      </c>
      <c r="J2682" s="2">
        <f t="shared" si="372"/>
        <v>2.5054945054945055</v>
      </c>
      <c r="K2682" s="2">
        <f t="shared" si="373"/>
        <v>0</v>
      </c>
      <c r="L2682">
        <f t="shared" si="374"/>
        <v>44.055555555555557</v>
      </c>
      <c r="M2682" s="3">
        <f t="shared" si="375"/>
        <v>0.1932261208576998</v>
      </c>
      <c r="N2682" s="2">
        <f t="shared" si="376"/>
        <v>48.412698412698411</v>
      </c>
      <c r="O2682" s="2">
        <f t="shared" si="377"/>
        <v>0</v>
      </c>
    </row>
    <row r="2683" spans="1:15" x14ac:dyDescent="0.2">
      <c r="A2683" t="str">
        <f t="shared" si="369"/>
        <v>King County, Texas</v>
      </c>
      <c r="B2683" t="str">
        <f t="shared" si="370"/>
        <v>King County,</v>
      </c>
      <c r="C2683" t="s">
        <v>149</v>
      </c>
      <c r="D2683" t="s">
        <v>284</v>
      </c>
      <c r="E2683">
        <v>7</v>
      </c>
      <c r="F2683" s="4">
        <f>VLOOKUP(A2683,'[1]Population Data'!$A:$B,2,FALSE)</f>
        <v>228</v>
      </c>
      <c r="G2683">
        <f>VLOOKUP(A2683,'[1]Population Data'!$A:$C, 3, FALSE)</f>
        <v>91</v>
      </c>
      <c r="H2683">
        <f>VLOOKUP(A2683,'[1]Population Data'!$A:$D,4,FALSE)</f>
        <v>61</v>
      </c>
      <c r="I2683" s="3">
        <f t="shared" si="371"/>
        <v>0.26754385964912281</v>
      </c>
      <c r="J2683" s="2">
        <f t="shared" si="372"/>
        <v>2.5054945054945055</v>
      </c>
      <c r="K2683" s="2">
        <f t="shared" si="373"/>
        <v>2.7938596491228069</v>
      </c>
      <c r="L2683">
        <f t="shared" si="374"/>
        <v>44.055555555555557</v>
      </c>
      <c r="M2683" s="3">
        <f t="shared" si="375"/>
        <v>0.1932261208576998</v>
      </c>
      <c r="N2683" s="2">
        <f t="shared" si="376"/>
        <v>48.412698412698411</v>
      </c>
      <c r="O2683" s="2">
        <f t="shared" si="377"/>
        <v>1.0144371345029239</v>
      </c>
    </row>
    <row r="2684" spans="1:15" x14ac:dyDescent="0.2">
      <c r="A2684" t="str">
        <f t="shared" si="369"/>
        <v>King County, Texas</v>
      </c>
      <c r="B2684" t="str">
        <f t="shared" si="370"/>
        <v>King County,</v>
      </c>
      <c r="C2684" t="s">
        <v>149</v>
      </c>
      <c r="D2684" t="s">
        <v>285</v>
      </c>
      <c r="E2684">
        <v>75</v>
      </c>
      <c r="F2684" s="4">
        <f>VLOOKUP(A2684,'[1]Population Data'!$A:$B,2,FALSE)</f>
        <v>228</v>
      </c>
      <c r="G2684">
        <f>VLOOKUP(A2684,'[1]Population Data'!$A:$C, 3, FALSE)</f>
        <v>91</v>
      </c>
      <c r="H2684">
        <f>VLOOKUP(A2684,'[1]Population Data'!$A:$D,4,FALSE)</f>
        <v>61</v>
      </c>
      <c r="I2684" s="3">
        <f t="shared" si="371"/>
        <v>0.26754385964912281</v>
      </c>
      <c r="J2684" s="2">
        <f t="shared" si="372"/>
        <v>2.5054945054945055</v>
      </c>
      <c r="K2684" s="2">
        <f t="shared" si="373"/>
        <v>29.934210526315791</v>
      </c>
      <c r="L2684">
        <f t="shared" si="374"/>
        <v>44.055555555555557</v>
      </c>
      <c r="M2684" s="3">
        <f t="shared" si="375"/>
        <v>0.1932261208576998</v>
      </c>
      <c r="N2684" s="2">
        <f t="shared" si="376"/>
        <v>48.412698412698411</v>
      </c>
      <c r="O2684" s="2">
        <f t="shared" si="377"/>
        <v>10.868969298245613</v>
      </c>
    </row>
    <row r="2685" spans="1:15" x14ac:dyDescent="0.2">
      <c r="A2685" t="str">
        <f t="shared" si="369"/>
        <v>King County, Texas</v>
      </c>
      <c r="B2685" t="str">
        <f t="shared" si="370"/>
        <v>King County,</v>
      </c>
      <c r="C2685" t="s">
        <v>149</v>
      </c>
      <c r="D2685" t="s">
        <v>286</v>
      </c>
      <c r="E2685">
        <v>0</v>
      </c>
      <c r="F2685" s="4">
        <f>VLOOKUP(A2685,'[1]Population Data'!$A:$B,2,FALSE)</f>
        <v>228</v>
      </c>
      <c r="G2685">
        <f>VLOOKUP(A2685,'[1]Population Data'!$A:$C, 3, FALSE)</f>
        <v>91</v>
      </c>
      <c r="H2685">
        <f>VLOOKUP(A2685,'[1]Population Data'!$A:$D,4,FALSE)</f>
        <v>61</v>
      </c>
      <c r="I2685" s="3">
        <f t="shared" si="371"/>
        <v>0.26754385964912281</v>
      </c>
      <c r="J2685" s="2">
        <f t="shared" si="372"/>
        <v>2.5054945054945055</v>
      </c>
      <c r="K2685" s="2">
        <f t="shared" si="373"/>
        <v>0</v>
      </c>
      <c r="L2685">
        <f t="shared" si="374"/>
        <v>44.055555555555557</v>
      </c>
      <c r="M2685" s="3">
        <f t="shared" si="375"/>
        <v>0.1932261208576998</v>
      </c>
      <c r="N2685" s="2">
        <f t="shared" si="376"/>
        <v>48.412698412698411</v>
      </c>
      <c r="O2685" s="2">
        <f t="shared" si="377"/>
        <v>0</v>
      </c>
    </row>
    <row r="2686" spans="1:15" x14ac:dyDescent="0.2">
      <c r="A2686" t="str">
        <f t="shared" si="369"/>
        <v>King County, Texas</v>
      </c>
      <c r="B2686" t="str">
        <f t="shared" si="370"/>
        <v>King County,</v>
      </c>
      <c r="C2686" t="s">
        <v>149</v>
      </c>
      <c r="D2686" t="s">
        <v>287</v>
      </c>
      <c r="E2686">
        <v>13</v>
      </c>
      <c r="F2686" s="4">
        <f>VLOOKUP(A2686,'[1]Population Data'!$A:$B,2,FALSE)</f>
        <v>228</v>
      </c>
      <c r="G2686">
        <f>VLOOKUP(A2686,'[1]Population Data'!$A:$C, 3, FALSE)</f>
        <v>91</v>
      </c>
      <c r="H2686">
        <f>VLOOKUP(A2686,'[1]Population Data'!$A:$D,4,FALSE)</f>
        <v>61</v>
      </c>
      <c r="I2686" s="3">
        <f t="shared" si="371"/>
        <v>0.26754385964912281</v>
      </c>
      <c r="J2686" s="2">
        <f t="shared" si="372"/>
        <v>2.5054945054945055</v>
      </c>
      <c r="K2686" s="2">
        <f t="shared" si="373"/>
        <v>5.1885964912280702</v>
      </c>
      <c r="L2686">
        <f t="shared" si="374"/>
        <v>44.055555555555557</v>
      </c>
      <c r="M2686" s="3">
        <f t="shared" si="375"/>
        <v>0.1932261208576998</v>
      </c>
      <c r="N2686" s="2">
        <f t="shared" si="376"/>
        <v>48.412698412698411</v>
      </c>
      <c r="O2686" s="2">
        <f t="shared" si="377"/>
        <v>1.8839546783625729</v>
      </c>
    </row>
    <row r="2687" spans="1:15" x14ac:dyDescent="0.2">
      <c r="A2687" t="str">
        <f t="shared" si="369"/>
        <v>King County, Texas</v>
      </c>
      <c r="B2687" t="str">
        <f t="shared" si="370"/>
        <v>King County,</v>
      </c>
      <c r="C2687" t="s">
        <v>149</v>
      </c>
      <c r="D2687" t="s">
        <v>288</v>
      </c>
      <c r="E2687">
        <v>24</v>
      </c>
      <c r="F2687" s="4">
        <f>VLOOKUP(A2687,'[1]Population Data'!$A:$B,2,FALSE)</f>
        <v>228</v>
      </c>
      <c r="G2687">
        <f>VLOOKUP(A2687,'[1]Population Data'!$A:$C, 3, FALSE)</f>
        <v>91</v>
      </c>
      <c r="H2687">
        <f>VLOOKUP(A2687,'[1]Population Data'!$A:$D,4,FALSE)</f>
        <v>61</v>
      </c>
      <c r="I2687" s="3">
        <f t="shared" si="371"/>
        <v>0.26754385964912281</v>
      </c>
      <c r="J2687" s="2">
        <f t="shared" si="372"/>
        <v>2.5054945054945055</v>
      </c>
      <c r="K2687" s="2">
        <f t="shared" si="373"/>
        <v>9.5789473684210531</v>
      </c>
      <c r="L2687">
        <f t="shared" si="374"/>
        <v>44.055555555555557</v>
      </c>
      <c r="M2687" s="3">
        <f t="shared" si="375"/>
        <v>0.1932261208576998</v>
      </c>
      <c r="N2687" s="2">
        <f t="shared" si="376"/>
        <v>48.412698412698411</v>
      </c>
      <c r="O2687" s="2">
        <f t="shared" si="377"/>
        <v>3.4780701754385963</v>
      </c>
    </row>
    <row r="2688" spans="1:15" x14ac:dyDescent="0.2">
      <c r="A2688" t="str">
        <f t="shared" si="369"/>
        <v>King County, Texas</v>
      </c>
      <c r="B2688" t="str">
        <f t="shared" si="370"/>
        <v>King County,</v>
      </c>
      <c r="C2688" t="s">
        <v>149</v>
      </c>
      <c r="D2688" t="s">
        <v>289</v>
      </c>
      <c r="E2688">
        <v>5</v>
      </c>
      <c r="F2688" s="4">
        <f>VLOOKUP(A2688,'[1]Population Data'!$A:$B,2,FALSE)</f>
        <v>228</v>
      </c>
      <c r="G2688">
        <f>VLOOKUP(A2688,'[1]Population Data'!$A:$C, 3, FALSE)</f>
        <v>91</v>
      </c>
      <c r="H2688">
        <f>VLOOKUP(A2688,'[1]Population Data'!$A:$D,4,FALSE)</f>
        <v>61</v>
      </c>
      <c r="I2688" s="3">
        <f t="shared" si="371"/>
        <v>0.26754385964912281</v>
      </c>
      <c r="J2688" s="2">
        <f t="shared" si="372"/>
        <v>2.5054945054945055</v>
      </c>
      <c r="K2688" s="2">
        <f t="shared" si="373"/>
        <v>1.9956140350877194</v>
      </c>
      <c r="L2688">
        <f t="shared" si="374"/>
        <v>44.055555555555557</v>
      </c>
      <c r="M2688" s="3">
        <f t="shared" si="375"/>
        <v>0.1932261208576998</v>
      </c>
      <c r="N2688" s="2">
        <f t="shared" si="376"/>
        <v>48.412698412698411</v>
      </c>
      <c r="O2688" s="2">
        <f t="shared" si="377"/>
        <v>0.72459795321637432</v>
      </c>
    </row>
    <row r="2689" spans="1:15" x14ac:dyDescent="0.2">
      <c r="A2689" t="str">
        <f t="shared" si="369"/>
        <v>King County, Texas</v>
      </c>
      <c r="B2689" t="str">
        <f t="shared" si="370"/>
        <v>King County,</v>
      </c>
      <c r="C2689" t="s">
        <v>149</v>
      </c>
      <c r="D2689" t="s">
        <v>290</v>
      </c>
      <c r="E2689">
        <v>10</v>
      </c>
      <c r="F2689" s="4">
        <f>VLOOKUP(A2689,'[1]Population Data'!$A:$B,2,FALSE)</f>
        <v>228</v>
      </c>
      <c r="G2689">
        <f>VLOOKUP(A2689,'[1]Population Data'!$A:$C, 3, FALSE)</f>
        <v>91</v>
      </c>
      <c r="H2689">
        <f>VLOOKUP(A2689,'[1]Population Data'!$A:$D,4,FALSE)</f>
        <v>61</v>
      </c>
      <c r="I2689" s="3">
        <f t="shared" si="371"/>
        <v>0.26754385964912281</v>
      </c>
      <c r="J2689" s="2">
        <f t="shared" si="372"/>
        <v>2.5054945054945055</v>
      </c>
      <c r="K2689" s="2">
        <f t="shared" si="373"/>
        <v>3.9912280701754388</v>
      </c>
      <c r="L2689">
        <f t="shared" si="374"/>
        <v>44.055555555555557</v>
      </c>
      <c r="M2689" s="3">
        <f t="shared" si="375"/>
        <v>0.1932261208576998</v>
      </c>
      <c r="N2689" s="2">
        <f t="shared" si="376"/>
        <v>48.412698412698411</v>
      </c>
      <c r="O2689" s="2">
        <f t="shared" si="377"/>
        <v>1.4491959064327486</v>
      </c>
    </row>
    <row r="2690" spans="1:15" x14ac:dyDescent="0.2">
      <c r="A2690" t="str">
        <f t="shared" si="369"/>
        <v>King County, Texas</v>
      </c>
      <c r="B2690" t="str">
        <f t="shared" si="370"/>
        <v>King County,</v>
      </c>
      <c r="C2690" t="s">
        <v>149</v>
      </c>
      <c r="D2690" t="s">
        <v>291</v>
      </c>
      <c r="E2690">
        <v>2</v>
      </c>
      <c r="F2690" s="4">
        <f>VLOOKUP(A2690,'[1]Population Data'!$A:$B,2,FALSE)</f>
        <v>228</v>
      </c>
      <c r="G2690">
        <f>VLOOKUP(A2690,'[1]Population Data'!$A:$C, 3, FALSE)</f>
        <v>91</v>
      </c>
      <c r="H2690">
        <f>VLOOKUP(A2690,'[1]Population Data'!$A:$D,4,FALSE)</f>
        <v>61</v>
      </c>
      <c r="I2690" s="3">
        <f t="shared" si="371"/>
        <v>0.26754385964912281</v>
      </c>
      <c r="J2690" s="2">
        <f t="shared" si="372"/>
        <v>2.5054945054945055</v>
      </c>
      <c r="K2690" s="2">
        <f t="shared" si="373"/>
        <v>0.79824561403508776</v>
      </c>
      <c r="L2690">
        <f t="shared" si="374"/>
        <v>44.055555555555557</v>
      </c>
      <c r="M2690" s="3">
        <f t="shared" si="375"/>
        <v>0.1932261208576998</v>
      </c>
      <c r="N2690" s="2">
        <f t="shared" si="376"/>
        <v>48.412698412698411</v>
      </c>
      <c r="O2690" s="2">
        <f t="shared" si="377"/>
        <v>0.28983918128654973</v>
      </c>
    </row>
    <row r="2691" spans="1:15" x14ac:dyDescent="0.2">
      <c r="A2691" t="str">
        <f t="shared" ref="A2691:A2754" si="378">CONCATENATE(B2691, " Texas")</f>
        <v>King County, Texas</v>
      </c>
      <c r="B2691" t="str">
        <f t="shared" ref="B2691:B2754" si="379">LEFT(C2691,FIND(",",C2691))</f>
        <v>King County,</v>
      </c>
      <c r="C2691" t="s">
        <v>149</v>
      </c>
      <c r="D2691" t="s">
        <v>292</v>
      </c>
      <c r="E2691">
        <v>0</v>
      </c>
      <c r="F2691" s="4">
        <f>VLOOKUP(A2691,'[1]Population Data'!$A:$B,2,FALSE)</f>
        <v>228</v>
      </c>
      <c r="G2691">
        <f>VLOOKUP(A2691,'[1]Population Data'!$A:$C, 3, FALSE)</f>
        <v>91</v>
      </c>
      <c r="H2691">
        <f>VLOOKUP(A2691,'[1]Population Data'!$A:$D,4,FALSE)</f>
        <v>61</v>
      </c>
      <c r="I2691" s="3">
        <f t="shared" ref="I2691:I2754" si="380">H2691/F2691</f>
        <v>0.26754385964912281</v>
      </c>
      <c r="J2691" s="2">
        <f t="shared" ref="J2691:J2754" si="381">F2691/G2691</f>
        <v>2.5054945054945055</v>
      </c>
      <c r="K2691" s="2">
        <f t="shared" ref="K2691:K2754" si="382">E2691/J2691</f>
        <v>0</v>
      </c>
      <c r="L2691">
        <f t="shared" ref="L2691:L2754" si="383">(H2691/18)*13</f>
        <v>44.055555555555557</v>
      </c>
      <c r="M2691" s="3">
        <f t="shared" ref="M2691:M2754" si="384">L2691/F2691</f>
        <v>0.1932261208576998</v>
      </c>
      <c r="N2691" s="2">
        <f t="shared" ref="N2691:N2754" si="385">M2691*J2691*100</f>
        <v>48.412698412698411</v>
      </c>
      <c r="O2691" s="2">
        <f t="shared" ref="O2691:O2754" si="386">0.75*K2691*N2691*(1/100)</f>
        <v>0</v>
      </c>
    </row>
    <row r="2692" spans="1:15" x14ac:dyDescent="0.2">
      <c r="A2692" t="str">
        <f t="shared" si="378"/>
        <v>King County, Texas</v>
      </c>
      <c r="B2692" t="str">
        <f t="shared" si="379"/>
        <v>King County,</v>
      </c>
      <c r="C2692" t="s">
        <v>149</v>
      </c>
      <c r="D2692" t="s">
        <v>293</v>
      </c>
      <c r="E2692">
        <v>4</v>
      </c>
      <c r="F2692" s="4">
        <f>VLOOKUP(A2692,'[1]Population Data'!$A:$B,2,FALSE)</f>
        <v>228</v>
      </c>
      <c r="G2692">
        <f>VLOOKUP(A2692,'[1]Population Data'!$A:$C, 3, FALSE)</f>
        <v>91</v>
      </c>
      <c r="H2692">
        <f>VLOOKUP(A2692,'[1]Population Data'!$A:$D,4,FALSE)</f>
        <v>61</v>
      </c>
      <c r="I2692" s="3">
        <f t="shared" si="380"/>
        <v>0.26754385964912281</v>
      </c>
      <c r="J2692" s="2">
        <f t="shared" si="381"/>
        <v>2.5054945054945055</v>
      </c>
      <c r="K2692" s="2">
        <f t="shared" si="382"/>
        <v>1.5964912280701755</v>
      </c>
      <c r="L2692">
        <f t="shared" si="383"/>
        <v>44.055555555555557</v>
      </c>
      <c r="M2692" s="3">
        <f t="shared" si="384"/>
        <v>0.1932261208576998</v>
      </c>
      <c r="N2692" s="2">
        <f t="shared" si="385"/>
        <v>48.412698412698411</v>
      </c>
      <c r="O2692" s="2">
        <f t="shared" si="386"/>
        <v>0.57967836257309946</v>
      </c>
    </row>
    <row r="2693" spans="1:15" x14ac:dyDescent="0.2">
      <c r="A2693" t="str">
        <f t="shared" si="378"/>
        <v>King County, Texas</v>
      </c>
      <c r="B2693" t="str">
        <f t="shared" si="379"/>
        <v>King County,</v>
      </c>
      <c r="C2693" t="s">
        <v>149</v>
      </c>
      <c r="D2693" t="s">
        <v>294</v>
      </c>
      <c r="E2693">
        <v>0</v>
      </c>
      <c r="F2693" s="4">
        <f>VLOOKUP(A2693,'[1]Population Data'!$A:$B,2,FALSE)</f>
        <v>228</v>
      </c>
      <c r="G2693">
        <f>VLOOKUP(A2693,'[1]Population Data'!$A:$C, 3, FALSE)</f>
        <v>91</v>
      </c>
      <c r="H2693">
        <f>VLOOKUP(A2693,'[1]Population Data'!$A:$D,4,FALSE)</f>
        <v>61</v>
      </c>
      <c r="I2693" s="3">
        <f t="shared" si="380"/>
        <v>0.26754385964912281</v>
      </c>
      <c r="J2693" s="2">
        <f t="shared" si="381"/>
        <v>2.5054945054945055</v>
      </c>
      <c r="K2693" s="2">
        <f t="shared" si="382"/>
        <v>0</v>
      </c>
      <c r="L2693">
        <f t="shared" si="383"/>
        <v>44.055555555555557</v>
      </c>
      <c r="M2693" s="3">
        <f t="shared" si="384"/>
        <v>0.1932261208576998</v>
      </c>
      <c r="N2693" s="2">
        <f t="shared" si="385"/>
        <v>48.412698412698411</v>
      </c>
      <c r="O2693" s="2">
        <f t="shared" si="386"/>
        <v>0</v>
      </c>
    </row>
    <row r="2694" spans="1:15" x14ac:dyDescent="0.2">
      <c r="A2694" t="str">
        <f t="shared" si="378"/>
        <v>King County, Texas</v>
      </c>
      <c r="B2694" t="str">
        <f t="shared" si="379"/>
        <v>King County,</v>
      </c>
      <c r="C2694" t="s">
        <v>149</v>
      </c>
      <c r="D2694" t="s">
        <v>295</v>
      </c>
      <c r="E2694">
        <v>2</v>
      </c>
      <c r="F2694" s="4">
        <f>VLOOKUP(A2694,'[1]Population Data'!$A:$B,2,FALSE)</f>
        <v>228</v>
      </c>
      <c r="G2694">
        <f>VLOOKUP(A2694,'[1]Population Data'!$A:$C, 3, FALSE)</f>
        <v>91</v>
      </c>
      <c r="H2694">
        <f>VLOOKUP(A2694,'[1]Population Data'!$A:$D,4,FALSE)</f>
        <v>61</v>
      </c>
      <c r="I2694" s="3">
        <f t="shared" si="380"/>
        <v>0.26754385964912281</v>
      </c>
      <c r="J2694" s="2">
        <f t="shared" si="381"/>
        <v>2.5054945054945055</v>
      </c>
      <c r="K2694" s="2">
        <f t="shared" si="382"/>
        <v>0.79824561403508776</v>
      </c>
      <c r="L2694">
        <f t="shared" si="383"/>
        <v>44.055555555555557</v>
      </c>
      <c r="M2694" s="3">
        <f t="shared" si="384"/>
        <v>0.1932261208576998</v>
      </c>
      <c r="N2694" s="2">
        <f t="shared" si="385"/>
        <v>48.412698412698411</v>
      </c>
      <c r="O2694" s="2">
        <f t="shared" si="386"/>
        <v>0.28983918128654973</v>
      </c>
    </row>
    <row r="2695" spans="1:15" x14ac:dyDescent="0.2">
      <c r="A2695" t="str">
        <f t="shared" si="378"/>
        <v>King County, Texas</v>
      </c>
      <c r="B2695" t="str">
        <f t="shared" si="379"/>
        <v>King County,</v>
      </c>
      <c r="C2695" t="s">
        <v>149</v>
      </c>
      <c r="D2695" t="s">
        <v>296</v>
      </c>
      <c r="E2695">
        <v>6</v>
      </c>
      <c r="F2695" s="4">
        <f>VLOOKUP(A2695,'[1]Population Data'!$A:$B,2,FALSE)</f>
        <v>228</v>
      </c>
      <c r="G2695">
        <f>VLOOKUP(A2695,'[1]Population Data'!$A:$C, 3, FALSE)</f>
        <v>91</v>
      </c>
      <c r="H2695">
        <f>VLOOKUP(A2695,'[1]Population Data'!$A:$D,4,FALSE)</f>
        <v>61</v>
      </c>
      <c r="I2695" s="3">
        <f t="shared" si="380"/>
        <v>0.26754385964912281</v>
      </c>
      <c r="J2695" s="2">
        <f t="shared" si="381"/>
        <v>2.5054945054945055</v>
      </c>
      <c r="K2695" s="2">
        <f t="shared" si="382"/>
        <v>2.3947368421052633</v>
      </c>
      <c r="L2695">
        <f t="shared" si="383"/>
        <v>44.055555555555557</v>
      </c>
      <c r="M2695" s="3">
        <f t="shared" si="384"/>
        <v>0.1932261208576998</v>
      </c>
      <c r="N2695" s="2">
        <f t="shared" si="385"/>
        <v>48.412698412698411</v>
      </c>
      <c r="O2695" s="2">
        <f t="shared" si="386"/>
        <v>0.86951754385964908</v>
      </c>
    </row>
    <row r="2696" spans="1:15" x14ac:dyDescent="0.2">
      <c r="A2696" t="str">
        <f t="shared" si="378"/>
        <v>King County, Texas</v>
      </c>
      <c r="B2696" t="str">
        <f t="shared" si="379"/>
        <v>King County,</v>
      </c>
      <c r="C2696" t="s">
        <v>149</v>
      </c>
      <c r="D2696" t="s">
        <v>297</v>
      </c>
      <c r="E2696">
        <v>15</v>
      </c>
      <c r="F2696" s="4">
        <f>VLOOKUP(A2696,'[1]Population Data'!$A:$B,2,FALSE)</f>
        <v>228</v>
      </c>
      <c r="G2696">
        <f>VLOOKUP(A2696,'[1]Population Data'!$A:$C, 3, FALSE)</f>
        <v>91</v>
      </c>
      <c r="H2696">
        <f>VLOOKUP(A2696,'[1]Population Data'!$A:$D,4,FALSE)</f>
        <v>61</v>
      </c>
      <c r="I2696" s="3">
        <f t="shared" si="380"/>
        <v>0.26754385964912281</v>
      </c>
      <c r="J2696" s="2">
        <f t="shared" si="381"/>
        <v>2.5054945054945055</v>
      </c>
      <c r="K2696" s="2">
        <f t="shared" si="382"/>
        <v>5.9868421052631575</v>
      </c>
      <c r="L2696">
        <f t="shared" si="383"/>
        <v>44.055555555555557</v>
      </c>
      <c r="M2696" s="3">
        <f t="shared" si="384"/>
        <v>0.1932261208576998</v>
      </c>
      <c r="N2696" s="2">
        <f t="shared" si="385"/>
        <v>48.412698412698411</v>
      </c>
      <c r="O2696" s="2">
        <f t="shared" si="386"/>
        <v>2.1737938596491229</v>
      </c>
    </row>
    <row r="2697" spans="1:15" x14ac:dyDescent="0.2">
      <c r="A2697" t="str">
        <f t="shared" si="378"/>
        <v>King County, Texas</v>
      </c>
      <c r="B2697" t="str">
        <f t="shared" si="379"/>
        <v>King County,</v>
      </c>
      <c r="C2697" t="s">
        <v>149</v>
      </c>
      <c r="D2697" t="s">
        <v>298</v>
      </c>
      <c r="E2697">
        <v>2</v>
      </c>
      <c r="F2697" s="4">
        <f>VLOOKUP(A2697,'[1]Population Data'!$A:$B,2,FALSE)</f>
        <v>228</v>
      </c>
      <c r="G2697">
        <f>VLOOKUP(A2697,'[1]Population Data'!$A:$C, 3, FALSE)</f>
        <v>91</v>
      </c>
      <c r="H2697">
        <f>VLOOKUP(A2697,'[1]Population Data'!$A:$D,4,FALSE)</f>
        <v>61</v>
      </c>
      <c r="I2697" s="3">
        <f t="shared" si="380"/>
        <v>0.26754385964912281</v>
      </c>
      <c r="J2697" s="2">
        <f t="shared" si="381"/>
        <v>2.5054945054945055</v>
      </c>
      <c r="K2697" s="2">
        <f t="shared" si="382"/>
        <v>0.79824561403508776</v>
      </c>
      <c r="L2697">
        <f t="shared" si="383"/>
        <v>44.055555555555557</v>
      </c>
      <c r="M2697" s="3">
        <f t="shared" si="384"/>
        <v>0.1932261208576998</v>
      </c>
      <c r="N2697" s="2">
        <f t="shared" si="385"/>
        <v>48.412698412698411</v>
      </c>
      <c r="O2697" s="2">
        <f t="shared" si="386"/>
        <v>0.28983918128654973</v>
      </c>
    </row>
    <row r="2698" spans="1:15" x14ac:dyDescent="0.2">
      <c r="A2698" t="str">
        <f t="shared" si="378"/>
        <v>King County, Texas</v>
      </c>
      <c r="B2698" t="str">
        <f t="shared" si="379"/>
        <v>King County,</v>
      </c>
      <c r="C2698" t="s">
        <v>149</v>
      </c>
      <c r="D2698" t="s">
        <v>299</v>
      </c>
      <c r="E2698">
        <v>2</v>
      </c>
      <c r="F2698" s="4">
        <f>VLOOKUP(A2698,'[1]Population Data'!$A:$B,2,FALSE)</f>
        <v>228</v>
      </c>
      <c r="G2698">
        <f>VLOOKUP(A2698,'[1]Population Data'!$A:$C, 3, FALSE)</f>
        <v>91</v>
      </c>
      <c r="H2698">
        <f>VLOOKUP(A2698,'[1]Population Data'!$A:$D,4,FALSE)</f>
        <v>61</v>
      </c>
      <c r="I2698" s="3">
        <f t="shared" si="380"/>
        <v>0.26754385964912281</v>
      </c>
      <c r="J2698" s="2">
        <f t="shared" si="381"/>
        <v>2.5054945054945055</v>
      </c>
      <c r="K2698" s="2">
        <f t="shared" si="382"/>
        <v>0.79824561403508776</v>
      </c>
      <c r="L2698">
        <f t="shared" si="383"/>
        <v>44.055555555555557</v>
      </c>
      <c r="M2698" s="3">
        <f t="shared" si="384"/>
        <v>0.1932261208576998</v>
      </c>
      <c r="N2698" s="2">
        <f t="shared" si="385"/>
        <v>48.412698412698411</v>
      </c>
      <c r="O2698" s="2">
        <f t="shared" si="386"/>
        <v>0.28983918128654973</v>
      </c>
    </row>
    <row r="2699" spans="1:15" x14ac:dyDescent="0.2">
      <c r="A2699" t="str">
        <f t="shared" si="378"/>
        <v>King County, Texas</v>
      </c>
      <c r="B2699" t="str">
        <f t="shared" si="379"/>
        <v>King County,</v>
      </c>
      <c r="C2699" t="s">
        <v>149</v>
      </c>
      <c r="D2699" t="s">
        <v>300</v>
      </c>
      <c r="E2699">
        <v>6</v>
      </c>
      <c r="F2699" s="4">
        <f>VLOOKUP(A2699,'[1]Population Data'!$A:$B,2,FALSE)</f>
        <v>228</v>
      </c>
      <c r="G2699">
        <f>VLOOKUP(A2699,'[1]Population Data'!$A:$C, 3, FALSE)</f>
        <v>91</v>
      </c>
      <c r="H2699">
        <f>VLOOKUP(A2699,'[1]Population Data'!$A:$D,4,FALSE)</f>
        <v>61</v>
      </c>
      <c r="I2699" s="3">
        <f t="shared" si="380"/>
        <v>0.26754385964912281</v>
      </c>
      <c r="J2699" s="2">
        <f t="shared" si="381"/>
        <v>2.5054945054945055</v>
      </c>
      <c r="K2699" s="2">
        <f t="shared" si="382"/>
        <v>2.3947368421052633</v>
      </c>
      <c r="L2699">
        <f t="shared" si="383"/>
        <v>44.055555555555557</v>
      </c>
      <c r="M2699" s="3">
        <f t="shared" si="384"/>
        <v>0.1932261208576998</v>
      </c>
      <c r="N2699" s="2">
        <f t="shared" si="385"/>
        <v>48.412698412698411</v>
      </c>
      <c r="O2699" s="2">
        <f t="shared" si="386"/>
        <v>0.86951754385964908</v>
      </c>
    </row>
    <row r="2700" spans="1:15" x14ac:dyDescent="0.2">
      <c r="A2700" t="str">
        <f t="shared" si="378"/>
        <v>King County, Texas</v>
      </c>
      <c r="B2700" t="str">
        <f t="shared" si="379"/>
        <v>King County,</v>
      </c>
      <c r="C2700" t="s">
        <v>149</v>
      </c>
      <c r="D2700" t="s">
        <v>301</v>
      </c>
      <c r="E2700">
        <v>0</v>
      </c>
      <c r="F2700" s="4">
        <f>VLOOKUP(A2700,'[1]Population Data'!$A:$B,2,FALSE)</f>
        <v>228</v>
      </c>
      <c r="G2700">
        <f>VLOOKUP(A2700,'[1]Population Data'!$A:$C, 3, FALSE)</f>
        <v>91</v>
      </c>
      <c r="H2700">
        <f>VLOOKUP(A2700,'[1]Population Data'!$A:$D,4,FALSE)</f>
        <v>61</v>
      </c>
      <c r="I2700" s="3">
        <f t="shared" si="380"/>
        <v>0.26754385964912281</v>
      </c>
      <c r="J2700" s="2">
        <f t="shared" si="381"/>
        <v>2.5054945054945055</v>
      </c>
      <c r="K2700" s="2">
        <f t="shared" si="382"/>
        <v>0</v>
      </c>
      <c r="L2700">
        <f t="shared" si="383"/>
        <v>44.055555555555557</v>
      </c>
      <c r="M2700" s="3">
        <f t="shared" si="384"/>
        <v>0.1932261208576998</v>
      </c>
      <c r="N2700" s="2">
        <f t="shared" si="385"/>
        <v>48.412698412698411</v>
      </c>
      <c r="O2700" s="2">
        <f t="shared" si="386"/>
        <v>0</v>
      </c>
    </row>
    <row r="2701" spans="1:15" x14ac:dyDescent="0.2">
      <c r="A2701" t="str">
        <f t="shared" si="378"/>
        <v>King County, Texas</v>
      </c>
      <c r="B2701" t="str">
        <f t="shared" si="379"/>
        <v>King County,</v>
      </c>
      <c r="C2701" t="s">
        <v>149</v>
      </c>
      <c r="D2701" t="s">
        <v>302</v>
      </c>
      <c r="E2701">
        <v>0</v>
      </c>
      <c r="F2701" s="4">
        <f>VLOOKUP(A2701,'[1]Population Data'!$A:$B,2,FALSE)</f>
        <v>228</v>
      </c>
      <c r="G2701">
        <f>VLOOKUP(A2701,'[1]Population Data'!$A:$C, 3, FALSE)</f>
        <v>91</v>
      </c>
      <c r="H2701">
        <f>VLOOKUP(A2701,'[1]Population Data'!$A:$D,4,FALSE)</f>
        <v>61</v>
      </c>
      <c r="I2701" s="3">
        <f t="shared" si="380"/>
        <v>0.26754385964912281</v>
      </c>
      <c r="J2701" s="2">
        <f t="shared" si="381"/>
        <v>2.5054945054945055</v>
      </c>
      <c r="K2701" s="2">
        <f t="shared" si="382"/>
        <v>0</v>
      </c>
      <c r="L2701">
        <f t="shared" si="383"/>
        <v>44.055555555555557</v>
      </c>
      <c r="M2701" s="3">
        <f t="shared" si="384"/>
        <v>0.1932261208576998</v>
      </c>
      <c r="N2701" s="2">
        <f t="shared" si="385"/>
        <v>48.412698412698411</v>
      </c>
      <c r="O2701" s="2">
        <f t="shared" si="386"/>
        <v>0</v>
      </c>
    </row>
    <row r="2702" spans="1:15" x14ac:dyDescent="0.2">
      <c r="A2702" t="str">
        <f t="shared" si="378"/>
        <v>Kinney County, Texas</v>
      </c>
      <c r="B2702" t="str">
        <f t="shared" si="379"/>
        <v>Kinney County,</v>
      </c>
      <c r="C2702" t="s">
        <v>150</v>
      </c>
      <c r="D2702" t="s">
        <v>283</v>
      </c>
      <c r="E2702">
        <v>117</v>
      </c>
      <c r="F2702" s="4">
        <f>VLOOKUP(A2702,'[1]Population Data'!$A:$B,2,FALSE)</f>
        <v>3675</v>
      </c>
      <c r="G2702">
        <f>VLOOKUP(A2702,'[1]Population Data'!$A:$C, 3, FALSE)</f>
        <v>1170</v>
      </c>
      <c r="H2702">
        <f>VLOOKUP(A2702,'[1]Population Data'!$A:$D,4,FALSE)</f>
        <v>655</v>
      </c>
      <c r="I2702" s="3">
        <f t="shared" si="380"/>
        <v>0.17823129251700681</v>
      </c>
      <c r="J2702" s="2">
        <f t="shared" si="381"/>
        <v>3.141025641025641</v>
      </c>
      <c r="K2702" s="2">
        <f t="shared" si="382"/>
        <v>37.248979591836736</v>
      </c>
      <c r="L2702">
        <f t="shared" si="383"/>
        <v>473.05555555555554</v>
      </c>
      <c r="M2702" s="3">
        <f t="shared" si="384"/>
        <v>0.12872260015117157</v>
      </c>
      <c r="N2702" s="2">
        <f t="shared" si="385"/>
        <v>40.432098765432094</v>
      </c>
      <c r="O2702" s="2">
        <f t="shared" si="386"/>
        <v>11.295408163265305</v>
      </c>
    </row>
    <row r="2703" spans="1:15" x14ac:dyDescent="0.2">
      <c r="A2703" t="str">
        <f t="shared" si="378"/>
        <v>Kinney County, Texas</v>
      </c>
      <c r="B2703" t="str">
        <f t="shared" si="379"/>
        <v>Kinney County,</v>
      </c>
      <c r="C2703" t="s">
        <v>150</v>
      </c>
      <c r="D2703" t="s">
        <v>284</v>
      </c>
      <c r="E2703">
        <v>2</v>
      </c>
      <c r="F2703" s="4">
        <f>VLOOKUP(A2703,'[1]Population Data'!$A:$B,2,FALSE)</f>
        <v>3675</v>
      </c>
      <c r="G2703">
        <f>VLOOKUP(A2703,'[1]Population Data'!$A:$C, 3, FALSE)</f>
        <v>1170</v>
      </c>
      <c r="H2703">
        <f>VLOOKUP(A2703,'[1]Population Data'!$A:$D,4,FALSE)</f>
        <v>655</v>
      </c>
      <c r="I2703" s="3">
        <f t="shared" si="380"/>
        <v>0.17823129251700681</v>
      </c>
      <c r="J2703" s="2">
        <f t="shared" si="381"/>
        <v>3.141025641025641</v>
      </c>
      <c r="K2703" s="2">
        <f t="shared" si="382"/>
        <v>0.63673469387755099</v>
      </c>
      <c r="L2703">
        <f t="shared" si="383"/>
        <v>473.05555555555554</v>
      </c>
      <c r="M2703" s="3">
        <f t="shared" si="384"/>
        <v>0.12872260015117157</v>
      </c>
      <c r="N2703" s="2">
        <f t="shared" si="385"/>
        <v>40.432098765432094</v>
      </c>
      <c r="O2703" s="2">
        <f t="shared" si="386"/>
        <v>0.19308390022675734</v>
      </c>
    </row>
    <row r="2704" spans="1:15" x14ac:dyDescent="0.2">
      <c r="A2704" t="str">
        <f t="shared" si="378"/>
        <v>Kinney County, Texas</v>
      </c>
      <c r="B2704" t="str">
        <f t="shared" si="379"/>
        <v>Kinney County,</v>
      </c>
      <c r="C2704" t="s">
        <v>150</v>
      </c>
      <c r="D2704" t="s">
        <v>285</v>
      </c>
      <c r="E2704">
        <v>69</v>
      </c>
      <c r="F2704" s="4">
        <f>VLOOKUP(A2704,'[1]Population Data'!$A:$B,2,FALSE)</f>
        <v>3675</v>
      </c>
      <c r="G2704">
        <f>VLOOKUP(A2704,'[1]Population Data'!$A:$C, 3, FALSE)</f>
        <v>1170</v>
      </c>
      <c r="H2704">
        <f>VLOOKUP(A2704,'[1]Population Data'!$A:$D,4,FALSE)</f>
        <v>655</v>
      </c>
      <c r="I2704" s="3">
        <f t="shared" si="380"/>
        <v>0.17823129251700681</v>
      </c>
      <c r="J2704" s="2">
        <f t="shared" si="381"/>
        <v>3.141025641025641</v>
      </c>
      <c r="K2704" s="2">
        <f t="shared" si="382"/>
        <v>21.96734693877551</v>
      </c>
      <c r="L2704">
        <f t="shared" si="383"/>
        <v>473.05555555555554</v>
      </c>
      <c r="M2704" s="3">
        <f t="shared" si="384"/>
        <v>0.12872260015117157</v>
      </c>
      <c r="N2704" s="2">
        <f t="shared" si="385"/>
        <v>40.432098765432094</v>
      </c>
      <c r="O2704" s="2">
        <f t="shared" si="386"/>
        <v>6.6613945578231295</v>
      </c>
    </row>
    <row r="2705" spans="1:15" x14ac:dyDescent="0.2">
      <c r="A2705" t="str">
        <f t="shared" si="378"/>
        <v>Kinney County, Texas</v>
      </c>
      <c r="B2705" t="str">
        <f t="shared" si="379"/>
        <v>Kinney County,</v>
      </c>
      <c r="C2705" t="s">
        <v>150</v>
      </c>
      <c r="D2705" t="s">
        <v>286</v>
      </c>
      <c r="E2705">
        <v>12</v>
      </c>
      <c r="F2705" s="4">
        <f>VLOOKUP(A2705,'[1]Population Data'!$A:$B,2,FALSE)</f>
        <v>3675</v>
      </c>
      <c r="G2705">
        <f>VLOOKUP(A2705,'[1]Population Data'!$A:$C, 3, FALSE)</f>
        <v>1170</v>
      </c>
      <c r="H2705">
        <f>VLOOKUP(A2705,'[1]Population Data'!$A:$D,4,FALSE)</f>
        <v>655</v>
      </c>
      <c r="I2705" s="3">
        <f t="shared" si="380"/>
        <v>0.17823129251700681</v>
      </c>
      <c r="J2705" s="2">
        <f t="shared" si="381"/>
        <v>3.141025641025641</v>
      </c>
      <c r="K2705" s="2">
        <f t="shared" si="382"/>
        <v>3.8204081632653062</v>
      </c>
      <c r="L2705">
        <f t="shared" si="383"/>
        <v>473.05555555555554</v>
      </c>
      <c r="M2705" s="3">
        <f t="shared" si="384"/>
        <v>0.12872260015117157</v>
      </c>
      <c r="N2705" s="2">
        <f t="shared" si="385"/>
        <v>40.432098765432094</v>
      </c>
      <c r="O2705" s="2">
        <f t="shared" si="386"/>
        <v>1.1585034013605442</v>
      </c>
    </row>
    <row r="2706" spans="1:15" x14ac:dyDescent="0.2">
      <c r="A2706" t="str">
        <f t="shared" si="378"/>
        <v>Kinney County, Texas</v>
      </c>
      <c r="B2706" t="str">
        <f t="shared" si="379"/>
        <v>Kinney County,</v>
      </c>
      <c r="C2706" t="s">
        <v>150</v>
      </c>
      <c r="D2706" t="s">
        <v>287</v>
      </c>
      <c r="E2706">
        <v>173</v>
      </c>
      <c r="F2706" s="4">
        <f>VLOOKUP(A2706,'[1]Population Data'!$A:$B,2,FALSE)</f>
        <v>3675</v>
      </c>
      <c r="G2706">
        <f>VLOOKUP(A2706,'[1]Population Data'!$A:$C, 3, FALSE)</f>
        <v>1170</v>
      </c>
      <c r="H2706">
        <f>VLOOKUP(A2706,'[1]Population Data'!$A:$D,4,FALSE)</f>
        <v>655</v>
      </c>
      <c r="I2706" s="3">
        <f t="shared" si="380"/>
        <v>0.17823129251700681</v>
      </c>
      <c r="J2706" s="2">
        <f t="shared" si="381"/>
        <v>3.141025641025641</v>
      </c>
      <c r="K2706" s="2">
        <f t="shared" si="382"/>
        <v>55.077551020408166</v>
      </c>
      <c r="L2706">
        <f t="shared" si="383"/>
        <v>473.05555555555554</v>
      </c>
      <c r="M2706" s="3">
        <f t="shared" si="384"/>
        <v>0.12872260015117157</v>
      </c>
      <c r="N2706" s="2">
        <f t="shared" si="385"/>
        <v>40.432098765432094</v>
      </c>
      <c r="O2706" s="2">
        <f t="shared" si="386"/>
        <v>16.701757369614512</v>
      </c>
    </row>
    <row r="2707" spans="1:15" x14ac:dyDescent="0.2">
      <c r="A2707" t="str">
        <f t="shared" si="378"/>
        <v>Kinney County, Texas</v>
      </c>
      <c r="B2707" t="str">
        <f t="shared" si="379"/>
        <v>Kinney County,</v>
      </c>
      <c r="C2707" t="s">
        <v>150</v>
      </c>
      <c r="D2707" t="s">
        <v>288</v>
      </c>
      <c r="E2707">
        <v>159</v>
      </c>
      <c r="F2707" s="4">
        <f>VLOOKUP(A2707,'[1]Population Data'!$A:$B,2,FALSE)</f>
        <v>3675</v>
      </c>
      <c r="G2707">
        <f>VLOOKUP(A2707,'[1]Population Data'!$A:$C, 3, FALSE)</f>
        <v>1170</v>
      </c>
      <c r="H2707">
        <f>VLOOKUP(A2707,'[1]Population Data'!$A:$D,4,FALSE)</f>
        <v>655</v>
      </c>
      <c r="I2707" s="3">
        <f t="shared" si="380"/>
        <v>0.17823129251700681</v>
      </c>
      <c r="J2707" s="2">
        <f t="shared" si="381"/>
        <v>3.141025641025641</v>
      </c>
      <c r="K2707" s="2">
        <f t="shared" si="382"/>
        <v>50.62040816326531</v>
      </c>
      <c r="L2707">
        <f t="shared" si="383"/>
        <v>473.05555555555554</v>
      </c>
      <c r="M2707" s="3">
        <f t="shared" si="384"/>
        <v>0.12872260015117157</v>
      </c>
      <c r="N2707" s="2">
        <f t="shared" si="385"/>
        <v>40.432098765432094</v>
      </c>
      <c r="O2707" s="2">
        <f t="shared" si="386"/>
        <v>15.350170068027211</v>
      </c>
    </row>
    <row r="2708" spans="1:15" x14ac:dyDescent="0.2">
      <c r="A2708" t="str">
        <f t="shared" si="378"/>
        <v>Kinney County, Texas</v>
      </c>
      <c r="B2708" t="str">
        <f t="shared" si="379"/>
        <v>Kinney County,</v>
      </c>
      <c r="C2708" t="s">
        <v>150</v>
      </c>
      <c r="D2708" t="s">
        <v>289</v>
      </c>
      <c r="E2708">
        <v>18</v>
      </c>
      <c r="F2708" s="4">
        <f>VLOOKUP(A2708,'[1]Population Data'!$A:$B,2,FALSE)</f>
        <v>3675</v>
      </c>
      <c r="G2708">
        <f>VLOOKUP(A2708,'[1]Population Data'!$A:$C, 3, FALSE)</f>
        <v>1170</v>
      </c>
      <c r="H2708">
        <f>VLOOKUP(A2708,'[1]Population Data'!$A:$D,4,FALSE)</f>
        <v>655</v>
      </c>
      <c r="I2708" s="3">
        <f t="shared" si="380"/>
        <v>0.17823129251700681</v>
      </c>
      <c r="J2708" s="2">
        <f t="shared" si="381"/>
        <v>3.141025641025641</v>
      </c>
      <c r="K2708" s="2">
        <f t="shared" si="382"/>
        <v>5.7306122448979595</v>
      </c>
      <c r="L2708">
        <f t="shared" si="383"/>
        <v>473.05555555555554</v>
      </c>
      <c r="M2708" s="3">
        <f t="shared" si="384"/>
        <v>0.12872260015117157</v>
      </c>
      <c r="N2708" s="2">
        <f t="shared" si="385"/>
        <v>40.432098765432094</v>
      </c>
      <c r="O2708" s="2">
        <f t="shared" si="386"/>
        <v>1.7377551020408164</v>
      </c>
    </row>
    <row r="2709" spans="1:15" x14ac:dyDescent="0.2">
      <c r="A2709" t="str">
        <f t="shared" si="378"/>
        <v>Kinney County, Texas</v>
      </c>
      <c r="B2709" t="str">
        <f t="shared" si="379"/>
        <v>Kinney County,</v>
      </c>
      <c r="C2709" t="s">
        <v>150</v>
      </c>
      <c r="D2709" t="s">
        <v>290</v>
      </c>
      <c r="E2709">
        <v>92</v>
      </c>
      <c r="F2709" s="4">
        <f>VLOOKUP(A2709,'[1]Population Data'!$A:$B,2,FALSE)</f>
        <v>3675</v>
      </c>
      <c r="G2709">
        <f>VLOOKUP(A2709,'[1]Population Data'!$A:$C, 3, FALSE)</f>
        <v>1170</v>
      </c>
      <c r="H2709">
        <f>VLOOKUP(A2709,'[1]Population Data'!$A:$D,4,FALSE)</f>
        <v>655</v>
      </c>
      <c r="I2709" s="3">
        <f t="shared" si="380"/>
        <v>0.17823129251700681</v>
      </c>
      <c r="J2709" s="2">
        <f t="shared" si="381"/>
        <v>3.141025641025641</v>
      </c>
      <c r="K2709" s="2">
        <f t="shared" si="382"/>
        <v>29.289795918367346</v>
      </c>
      <c r="L2709">
        <f t="shared" si="383"/>
        <v>473.05555555555554</v>
      </c>
      <c r="M2709" s="3">
        <f t="shared" si="384"/>
        <v>0.12872260015117157</v>
      </c>
      <c r="N2709" s="2">
        <f t="shared" si="385"/>
        <v>40.432098765432094</v>
      </c>
      <c r="O2709" s="2">
        <f t="shared" si="386"/>
        <v>8.8818594104308382</v>
      </c>
    </row>
    <row r="2710" spans="1:15" x14ac:dyDescent="0.2">
      <c r="A2710" t="str">
        <f t="shared" si="378"/>
        <v>Kinney County, Texas</v>
      </c>
      <c r="B2710" t="str">
        <f t="shared" si="379"/>
        <v>Kinney County,</v>
      </c>
      <c r="C2710" t="s">
        <v>150</v>
      </c>
      <c r="D2710" t="s">
        <v>291</v>
      </c>
      <c r="E2710">
        <v>0</v>
      </c>
      <c r="F2710" s="4">
        <f>VLOOKUP(A2710,'[1]Population Data'!$A:$B,2,FALSE)</f>
        <v>3675</v>
      </c>
      <c r="G2710">
        <f>VLOOKUP(A2710,'[1]Population Data'!$A:$C, 3, FALSE)</f>
        <v>1170</v>
      </c>
      <c r="H2710">
        <f>VLOOKUP(A2710,'[1]Population Data'!$A:$D,4,FALSE)</f>
        <v>655</v>
      </c>
      <c r="I2710" s="3">
        <f t="shared" si="380"/>
        <v>0.17823129251700681</v>
      </c>
      <c r="J2710" s="2">
        <f t="shared" si="381"/>
        <v>3.141025641025641</v>
      </c>
      <c r="K2710" s="2">
        <f t="shared" si="382"/>
        <v>0</v>
      </c>
      <c r="L2710">
        <f t="shared" si="383"/>
        <v>473.05555555555554</v>
      </c>
      <c r="M2710" s="3">
        <f t="shared" si="384"/>
        <v>0.12872260015117157</v>
      </c>
      <c r="N2710" s="2">
        <f t="shared" si="385"/>
        <v>40.432098765432094</v>
      </c>
      <c r="O2710" s="2">
        <f t="shared" si="386"/>
        <v>0</v>
      </c>
    </row>
    <row r="2711" spans="1:15" x14ac:dyDescent="0.2">
      <c r="A2711" t="str">
        <f t="shared" si="378"/>
        <v>Kinney County, Texas</v>
      </c>
      <c r="B2711" t="str">
        <f t="shared" si="379"/>
        <v>Kinney County,</v>
      </c>
      <c r="C2711" t="s">
        <v>150</v>
      </c>
      <c r="D2711" t="s">
        <v>292</v>
      </c>
      <c r="E2711">
        <v>0</v>
      </c>
      <c r="F2711" s="4">
        <f>VLOOKUP(A2711,'[1]Population Data'!$A:$B,2,FALSE)</f>
        <v>3675</v>
      </c>
      <c r="G2711">
        <f>VLOOKUP(A2711,'[1]Population Data'!$A:$C, 3, FALSE)</f>
        <v>1170</v>
      </c>
      <c r="H2711">
        <f>VLOOKUP(A2711,'[1]Population Data'!$A:$D,4,FALSE)</f>
        <v>655</v>
      </c>
      <c r="I2711" s="3">
        <f t="shared" si="380"/>
        <v>0.17823129251700681</v>
      </c>
      <c r="J2711" s="2">
        <f t="shared" si="381"/>
        <v>3.141025641025641</v>
      </c>
      <c r="K2711" s="2">
        <f t="shared" si="382"/>
        <v>0</v>
      </c>
      <c r="L2711">
        <f t="shared" si="383"/>
        <v>473.05555555555554</v>
      </c>
      <c r="M2711" s="3">
        <f t="shared" si="384"/>
        <v>0.12872260015117157</v>
      </c>
      <c r="N2711" s="2">
        <f t="shared" si="385"/>
        <v>40.432098765432094</v>
      </c>
      <c r="O2711" s="2">
        <f t="shared" si="386"/>
        <v>0</v>
      </c>
    </row>
    <row r="2712" spans="1:15" x14ac:dyDescent="0.2">
      <c r="A2712" t="str">
        <f t="shared" si="378"/>
        <v>Kinney County, Texas</v>
      </c>
      <c r="B2712" t="str">
        <f t="shared" si="379"/>
        <v>Kinney County,</v>
      </c>
      <c r="C2712" t="s">
        <v>150</v>
      </c>
      <c r="D2712" t="s">
        <v>293</v>
      </c>
      <c r="E2712">
        <v>8</v>
      </c>
      <c r="F2712" s="4">
        <f>VLOOKUP(A2712,'[1]Population Data'!$A:$B,2,FALSE)</f>
        <v>3675</v>
      </c>
      <c r="G2712">
        <f>VLOOKUP(A2712,'[1]Population Data'!$A:$C, 3, FALSE)</f>
        <v>1170</v>
      </c>
      <c r="H2712">
        <f>VLOOKUP(A2712,'[1]Population Data'!$A:$D,4,FALSE)</f>
        <v>655</v>
      </c>
      <c r="I2712" s="3">
        <f t="shared" si="380"/>
        <v>0.17823129251700681</v>
      </c>
      <c r="J2712" s="2">
        <f t="shared" si="381"/>
        <v>3.141025641025641</v>
      </c>
      <c r="K2712" s="2">
        <f t="shared" si="382"/>
        <v>2.546938775510204</v>
      </c>
      <c r="L2712">
        <f t="shared" si="383"/>
        <v>473.05555555555554</v>
      </c>
      <c r="M2712" s="3">
        <f t="shared" si="384"/>
        <v>0.12872260015117157</v>
      </c>
      <c r="N2712" s="2">
        <f t="shared" si="385"/>
        <v>40.432098765432094</v>
      </c>
      <c r="O2712" s="2">
        <f t="shared" si="386"/>
        <v>0.77233560090702935</v>
      </c>
    </row>
    <row r="2713" spans="1:15" x14ac:dyDescent="0.2">
      <c r="A2713" t="str">
        <f t="shared" si="378"/>
        <v>Kinney County, Texas</v>
      </c>
      <c r="B2713" t="str">
        <f t="shared" si="379"/>
        <v>Kinney County,</v>
      </c>
      <c r="C2713" t="s">
        <v>150</v>
      </c>
      <c r="D2713" t="s">
        <v>294</v>
      </c>
      <c r="E2713">
        <v>23</v>
      </c>
      <c r="F2713" s="4">
        <f>VLOOKUP(A2713,'[1]Population Data'!$A:$B,2,FALSE)</f>
        <v>3675</v>
      </c>
      <c r="G2713">
        <f>VLOOKUP(A2713,'[1]Population Data'!$A:$C, 3, FALSE)</f>
        <v>1170</v>
      </c>
      <c r="H2713">
        <f>VLOOKUP(A2713,'[1]Population Data'!$A:$D,4,FALSE)</f>
        <v>655</v>
      </c>
      <c r="I2713" s="3">
        <f t="shared" si="380"/>
        <v>0.17823129251700681</v>
      </c>
      <c r="J2713" s="2">
        <f t="shared" si="381"/>
        <v>3.141025641025641</v>
      </c>
      <c r="K2713" s="2">
        <f t="shared" si="382"/>
        <v>7.3224489795918366</v>
      </c>
      <c r="L2713">
        <f t="shared" si="383"/>
        <v>473.05555555555554</v>
      </c>
      <c r="M2713" s="3">
        <f t="shared" si="384"/>
        <v>0.12872260015117157</v>
      </c>
      <c r="N2713" s="2">
        <f t="shared" si="385"/>
        <v>40.432098765432094</v>
      </c>
      <c r="O2713" s="2">
        <f t="shared" si="386"/>
        <v>2.2204648526077095</v>
      </c>
    </row>
    <row r="2714" spans="1:15" x14ac:dyDescent="0.2">
      <c r="A2714" t="str">
        <f t="shared" si="378"/>
        <v>Kinney County, Texas</v>
      </c>
      <c r="B2714" t="str">
        <f t="shared" si="379"/>
        <v>Kinney County,</v>
      </c>
      <c r="C2714" t="s">
        <v>150</v>
      </c>
      <c r="D2714" t="s">
        <v>295</v>
      </c>
      <c r="E2714">
        <v>55</v>
      </c>
      <c r="F2714" s="4">
        <f>VLOOKUP(A2714,'[1]Population Data'!$A:$B,2,FALSE)</f>
        <v>3675</v>
      </c>
      <c r="G2714">
        <f>VLOOKUP(A2714,'[1]Population Data'!$A:$C, 3, FALSE)</f>
        <v>1170</v>
      </c>
      <c r="H2714">
        <f>VLOOKUP(A2714,'[1]Population Data'!$A:$D,4,FALSE)</f>
        <v>655</v>
      </c>
      <c r="I2714" s="3">
        <f t="shared" si="380"/>
        <v>0.17823129251700681</v>
      </c>
      <c r="J2714" s="2">
        <f t="shared" si="381"/>
        <v>3.141025641025641</v>
      </c>
      <c r="K2714" s="2">
        <f t="shared" si="382"/>
        <v>17.510204081632654</v>
      </c>
      <c r="L2714">
        <f t="shared" si="383"/>
        <v>473.05555555555554</v>
      </c>
      <c r="M2714" s="3">
        <f t="shared" si="384"/>
        <v>0.12872260015117157</v>
      </c>
      <c r="N2714" s="2">
        <f t="shared" si="385"/>
        <v>40.432098765432094</v>
      </c>
      <c r="O2714" s="2">
        <f t="shared" si="386"/>
        <v>5.3098072562358274</v>
      </c>
    </row>
    <row r="2715" spans="1:15" x14ac:dyDescent="0.2">
      <c r="A2715" t="str">
        <f t="shared" si="378"/>
        <v>Kinney County, Texas</v>
      </c>
      <c r="B2715" t="str">
        <f t="shared" si="379"/>
        <v>Kinney County,</v>
      </c>
      <c r="C2715" t="s">
        <v>150</v>
      </c>
      <c r="D2715" t="s">
        <v>296</v>
      </c>
      <c r="E2715">
        <v>19</v>
      </c>
      <c r="F2715" s="4">
        <f>VLOOKUP(A2715,'[1]Population Data'!$A:$B,2,FALSE)</f>
        <v>3675</v>
      </c>
      <c r="G2715">
        <f>VLOOKUP(A2715,'[1]Population Data'!$A:$C, 3, FALSE)</f>
        <v>1170</v>
      </c>
      <c r="H2715">
        <f>VLOOKUP(A2715,'[1]Population Data'!$A:$D,4,FALSE)</f>
        <v>655</v>
      </c>
      <c r="I2715" s="3">
        <f t="shared" si="380"/>
        <v>0.17823129251700681</v>
      </c>
      <c r="J2715" s="2">
        <f t="shared" si="381"/>
        <v>3.141025641025641</v>
      </c>
      <c r="K2715" s="2">
        <f t="shared" si="382"/>
        <v>6.0489795918367344</v>
      </c>
      <c r="L2715">
        <f t="shared" si="383"/>
        <v>473.05555555555554</v>
      </c>
      <c r="M2715" s="3">
        <f t="shared" si="384"/>
        <v>0.12872260015117157</v>
      </c>
      <c r="N2715" s="2">
        <f t="shared" si="385"/>
        <v>40.432098765432094</v>
      </c>
      <c r="O2715" s="2">
        <f t="shared" si="386"/>
        <v>1.834297052154195</v>
      </c>
    </row>
    <row r="2716" spans="1:15" x14ac:dyDescent="0.2">
      <c r="A2716" t="str">
        <f t="shared" si="378"/>
        <v>Kinney County, Texas</v>
      </c>
      <c r="B2716" t="str">
        <f t="shared" si="379"/>
        <v>Kinney County,</v>
      </c>
      <c r="C2716" t="s">
        <v>150</v>
      </c>
      <c r="D2716" t="s">
        <v>297</v>
      </c>
      <c r="E2716">
        <v>341</v>
      </c>
      <c r="F2716" s="4">
        <f>VLOOKUP(A2716,'[1]Population Data'!$A:$B,2,FALSE)</f>
        <v>3675</v>
      </c>
      <c r="G2716">
        <f>VLOOKUP(A2716,'[1]Population Data'!$A:$C, 3, FALSE)</f>
        <v>1170</v>
      </c>
      <c r="H2716">
        <f>VLOOKUP(A2716,'[1]Population Data'!$A:$D,4,FALSE)</f>
        <v>655</v>
      </c>
      <c r="I2716" s="3">
        <f t="shared" si="380"/>
        <v>0.17823129251700681</v>
      </c>
      <c r="J2716" s="2">
        <f t="shared" si="381"/>
        <v>3.141025641025641</v>
      </c>
      <c r="K2716" s="2">
        <f t="shared" si="382"/>
        <v>108.56326530612245</v>
      </c>
      <c r="L2716">
        <f t="shared" si="383"/>
        <v>473.05555555555554</v>
      </c>
      <c r="M2716" s="3">
        <f t="shared" si="384"/>
        <v>0.12872260015117157</v>
      </c>
      <c r="N2716" s="2">
        <f t="shared" si="385"/>
        <v>40.432098765432094</v>
      </c>
      <c r="O2716" s="2">
        <f t="shared" si="386"/>
        <v>32.920804988662127</v>
      </c>
    </row>
    <row r="2717" spans="1:15" x14ac:dyDescent="0.2">
      <c r="A2717" t="str">
        <f t="shared" si="378"/>
        <v>Kinney County, Texas</v>
      </c>
      <c r="B2717" t="str">
        <f t="shared" si="379"/>
        <v>Kinney County,</v>
      </c>
      <c r="C2717" t="s">
        <v>150</v>
      </c>
      <c r="D2717" t="s">
        <v>298</v>
      </c>
      <c r="E2717">
        <v>0</v>
      </c>
      <c r="F2717" s="4">
        <f>VLOOKUP(A2717,'[1]Population Data'!$A:$B,2,FALSE)</f>
        <v>3675</v>
      </c>
      <c r="G2717">
        <f>VLOOKUP(A2717,'[1]Population Data'!$A:$C, 3, FALSE)</f>
        <v>1170</v>
      </c>
      <c r="H2717">
        <f>VLOOKUP(A2717,'[1]Population Data'!$A:$D,4,FALSE)</f>
        <v>655</v>
      </c>
      <c r="I2717" s="3">
        <f t="shared" si="380"/>
        <v>0.17823129251700681</v>
      </c>
      <c r="J2717" s="2">
        <f t="shared" si="381"/>
        <v>3.141025641025641</v>
      </c>
      <c r="K2717" s="2">
        <f t="shared" si="382"/>
        <v>0</v>
      </c>
      <c r="L2717">
        <f t="shared" si="383"/>
        <v>473.05555555555554</v>
      </c>
      <c r="M2717" s="3">
        <f t="shared" si="384"/>
        <v>0.12872260015117157</v>
      </c>
      <c r="N2717" s="2">
        <f t="shared" si="385"/>
        <v>40.432098765432094</v>
      </c>
      <c r="O2717" s="2">
        <f t="shared" si="386"/>
        <v>0</v>
      </c>
    </row>
    <row r="2718" spans="1:15" x14ac:dyDescent="0.2">
      <c r="A2718" t="str">
        <f t="shared" si="378"/>
        <v>Kinney County, Texas</v>
      </c>
      <c r="B2718" t="str">
        <f t="shared" si="379"/>
        <v>Kinney County,</v>
      </c>
      <c r="C2718" t="s">
        <v>150</v>
      </c>
      <c r="D2718" t="s">
        <v>299</v>
      </c>
      <c r="E2718">
        <v>48</v>
      </c>
      <c r="F2718" s="4">
        <f>VLOOKUP(A2718,'[1]Population Data'!$A:$B,2,FALSE)</f>
        <v>3675</v>
      </c>
      <c r="G2718">
        <f>VLOOKUP(A2718,'[1]Population Data'!$A:$C, 3, FALSE)</f>
        <v>1170</v>
      </c>
      <c r="H2718">
        <f>VLOOKUP(A2718,'[1]Population Data'!$A:$D,4,FALSE)</f>
        <v>655</v>
      </c>
      <c r="I2718" s="3">
        <f t="shared" si="380"/>
        <v>0.17823129251700681</v>
      </c>
      <c r="J2718" s="2">
        <f t="shared" si="381"/>
        <v>3.141025641025641</v>
      </c>
      <c r="K2718" s="2">
        <f t="shared" si="382"/>
        <v>15.281632653061225</v>
      </c>
      <c r="L2718">
        <f t="shared" si="383"/>
        <v>473.05555555555554</v>
      </c>
      <c r="M2718" s="3">
        <f t="shared" si="384"/>
        <v>0.12872260015117157</v>
      </c>
      <c r="N2718" s="2">
        <f t="shared" si="385"/>
        <v>40.432098765432094</v>
      </c>
      <c r="O2718" s="2">
        <f t="shared" si="386"/>
        <v>4.6340136054421768</v>
      </c>
    </row>
    <row r="2719" spans="1:15" x14ac:dyDescent="0.2">
      <c r="A2719" t="str">
        <f t="shared" si="378"/>
        <v>Kinney County, Texas</v>
      </c>
      <c r="B2719" t="str">
        <f t="shared" si="379"/>
        <v>Kinney County,</v>
      </c>
      <c r="C2719" t="s">
        <v>150</v>
      </c>
      <c r="D2719" t="s">
        <v>300</v>
      </c>
      <c r="E2719">
        <v>146</v>
      </c>
      <c r="F2719" s="4">
        <f>VLOOKUP(A2719,'[1]Population Data'!$A:$B,2,FALSE)</f>
        <v>3675</v>
      </c>
      <c r="G2719">
        <f>VLOOKUP(A2719,'[1]Population Data'!$A:$C, 3, FALSE)</f>
        <v>1170</v>
      </c>
      <c r="H2719">
        <f>VLOOKUP(A2719,'[1]Population Data'!$A:$D,4,FALSE)</f>
        <v>655</v>
      </c>
      <c r="I2719" s="3">
        <f t="shared" si="380"/>
        <v>0.17823129251700681</v>
      </c>
      <c r="J2719" s="2">
        <f t="shared" si="381"/>
        <v>3.141025641025641</v>
      </c>
      <c r="K2719" s="2">
        <f t="shared" si="382"/>
        <v>46.481632653061226</v>
      </c>
      <c r="L2719">
        <f t="shared" si="383"/>
        <v>473.05555555555554</v>
      </c>
      <c r="M2719" s="3">
        <f t="shared" si="384"/>
        <v>0.12872260015117157</v>
      </c>
      <c r="N2719" s="2">
        <f t="shared" si="385"/>
        <v>40.432098765432094</v>
      </c>
      <c r="O2719" s="2">
        <f t="shared" si="386"/>
        <v>14.095124716553284</v>
      </c>
    </row>
    <row r="2720" spans="1:15" x14ac:dyDescent="0.2">
      <c r="A2720" t="str">
        <f t="shared" si="378"/>
        <v>Kinney County, Texas</v>
      </c>
      <c r="B2720" t="str">
        <f t="shared" si="379"/>
        <v>Kinney County,</v>
      </c>
      <c r="C2720" t="s">
        <v>150</v>
      </c>
      <c r="D2720" t="s">
        <v>301</v>
      </c>
      <c r="E2720">
        <v>69</v>
      </c>
      <c r="F2720" s="4">
        <f>VLOOKUP(A2720,'[1]Population Data'!$A:$B,2,FALSE)</f>
        <v>3675</v>
      </c>
      <c r="G2720">
        <f>VLOOKUP(A2720,'[1]Population Data'!$A:$C, 3, FALSE)</f>
        <v>1170</v>
      </c>
      <c r="H2720">
        <f>VLOOKUP(A2720,'[1]Population Data'!$A:$D,4,FALSE)</f>
        <v>655</v>
      </c>
      <c r="I2720" s="3">
        <f t="shared" si="380"/>
        <v>0.17823129251700681</v>
      </c>
      <c r="J2720" s="2">
        <f t="shared" si="381"/>
        <v>3.141025641025641</v>
      </c>
      <c r="K2720" s="2">
        <f t="shared" si="382"/>
        <v>21.96734693877551</v>
      </c>
      <c r="L2720">
        <f t="shared" si="383"/>
        <v>473.05555555555554</v>
      </c>
      <c r="M2720" s="3">
        <f t="shared" si="384"/>
        <v>0.12872260015117157</v>
      </c>
      <c r="N2720" s="2">
        <f t="shared" si="385"/>
        <v>40.432098765432094</v>
      </c>
      <c r="O2720" s="2">
        <f t="shared" si="386"/>
        <v>6.6613945578231295</v>
      </c>
    </row>
    <row r="2721" spans="1:15" x14ac:dyDescent="0.2">
      <c r="A2721" t="str">
        <f t="shared" si="378"/>
        <v>Kinney County, Texas</v>
      </c>
      <c r="B2721" t="str">
        <f t="shared" si="379"/>
        <v>Kinney County,</v>
      </c>
      <c r="C2721" t="s">
        <v>150</v>
      </c>
      <c r="D2721" t="s">
        <v>302</v>
      </c>
      <c r="E2721">
        <v>0</v>
      </c>
      <c r="F2721" s="4">
        <f>VLOOKUP(A2721,'[1]Population Data'!$A:$B,2,FALSE)</f>
        <v>3675</v>
      </c>
      <c r="G2721">
        <f>VLOOKUP(A2721,'[1]Population Data'!$A:$C, 3, FALSE)</f>
        <v>1170</v>
      </c>
      <c r="H2721">
        <f>VLOOKUP(A2721,'[1]Population Data'!$A:$D,4,FALSE)</f>
        <v>655</v>
      </c>
      <c r="I2721" s="3">
        <f t="shared" si="380"/>
        <v>0.17823129251700681</v>
      </c>
      <c r="J2721" s="2">
        <f t="shared" si="381"/>
        <v>3.141025641025641</v>
      </c>
      <c r="K2721" s="2">
        <f t="shared" si="382"/>
        <v>0</v>
      </c>
      <c r="L2721">
        <f t="shared" si="383"/>
        <v>473.05555555555554</v>
      </c>
      <c r="M2721" s="3">
        <f t="shared" si="384"/>
        <v>0.12872260015117157</v>
      </c>
      <c r="N2721" s="2">
        <f t="shared" si="385"/>
        <v>40.432098765432094</v>
      </c>
      <c r="O2721" s="2">
        <f t="shared" si="386"/>
        <v>0</v>
      </c>
    </row>
    <row r="2722" spans="1:15" x14ac:dyDescent="0.2">
      <c r="A2722" t="str">
        <f t="shared" si="378"/>
        <v>Kleberg County, Texas</v>
      </c>
      <c r="B2722" t="str">
        <f t="shared" si="379"/>
        <v>Kleberg County,</v>
      </c>
      <c r="C2722" t="s">
        <v>151</v>
      </c>
      <c r="D2722" t="s">
        <v>283</v>
      </c>
      <c r="E2722">
        <v>1309</v>
      </c>
      <c r="F2722" s="4">
        <f>VLOOKUP(A2722,'[1]Population Data'!$A:$B,2,FALSE)</f>
        <v>31425</v>
      </c>
      <c r="G2722">
        <f>VLOOKUP(A2722,'[1]Population Data'!$A:$C, 3, FALSE)</f>
        <v>10946</v>
      </c>
      <c r="H2722">
        <f>VLOOKUP(A2722,'[1]Population Data'!$A:$D,4,FALSE)</f>
        <v>7720</v>
      </c>
      <c r="I2722" s="3">
        <f t="shared" si="380"/>
        <v>0.24566428003182181</v>
      </c>
      <c r="J2722" s="2">
        <f t="shared" si="381"/>
        <v>2.8709117485839575</v>
      </c>
      <c r="K2722" s="2">
        <f t="shared" si="382"/>
        <v>455.9527128082737</v>
      </c>
      <c r="L2722">
        <f t="shared" si="383"/>
        <v>5575.5555555555557</v>
      </c>
      <c r="M2722" s="3">
        <f t="shared" si="384"/>
        <v>0.17742420224520464</v>
      </c>
      <c r="N2722" s="2">
        <f t="shared" si="385"/>
        <v>50.936922670889416</v>
      </c>
      <c r="O2722" s="2">
        <f t="shared" si="386"/>
        <v>174.18621055422966</v>
      </c>
    </row>
    <row r="2723" spans="1:15" x14ac:dyDescent="0.2">
      <c r="A2723" t="str">
        <f t="shared" si="378"/>
        <v>Kleberg County, Texas</v>
      </c>
      <c r="B2723" t="str">
        <f t="shared" si="379"/>
        <v>Kleberg County,</v>
      </c>
      <c r="C2723" t="s">
        <v>151</v>
      </c>
      <c r="D2723" t="s">
        <v>284</v>
      </c>
      <c r="E2723">
        <v>300</v>
      </c>
      <c r="F2723" s="4">
        <f>VLOOKUP(A2723,'[1]Population Data'!$A:$B,2,FALSE)</f>
        <v>31425</v>
      </c>
      <c r="G2723">
        <f>VLOOKUP(A2723,'[1]Population Data'!$A:$C, 3, FALSE)</f>
        <v>10946</v>
      </c>
      <c r="H2723">
        <f>VLOOKUP(A2723,'[1]Population Data'!$A:$D,4,FALSE)</f>
        <v>7720</v>
      </c>
      <c r="I2723" s="3">
        <f t="shared" si="380"/>
        <v>0.24566428003182181</v>
      </c>
      <c r="J2723" s="2">
        <f t="shared" si="381"/>
        <v>2.8709117485839575</v>
      </c>
      <c r="K2723" s="2">
        <f t="shared" si="382"/>
        <v>104.4964200477327</v>
      </c>
      <c r="L2723">
        <f t="shared" si="383"/>
        <v>5575.5555555555557</v>
      </c>
      <c r="M2723" s="3">
        <f t="shared" si="384"/>
        <v>0.17742420224520464</v>
      </c>
      <c r="N2723" s="2">
        <f t="shared" si="385"/>
        <v>50.936922670889416</v>
      </c>
      <c r="O2723" s="2">
        <f t="shared" si="386"/>
        <v>39.920445505171038</v>
      </c>
    </row>
    <row r="2724" spans="1:15" x14ac:dyDescent="0.2">
      <c r="A2724" t="str">
        <f t="shared" si="378"/>
        <v>Kleberg County, Texas</v>
      </c>
      <c r="B2724" t="str">
        <f t="shared" si="379"/>
        <v>Kleberg County,</v>
      </c>
      <c r="C2724" t="s">
        <v>151</v>
      </c>
      <c r="D2724" t="s">
        <v>285</v>
      </c>
      <c r="E2724">
        <v>445</v>
      </c>
      <c r="F2724" s="4">
        <f>VLOOKUP(A2724,'[1]Population Data'!$A:$B,2,FALSE)</f>
        <v>31425</v>
      </c>
      <c r="G2724">
        <f>VLOOKUP(A2724,'[1]Population Data'!$A:$C, 3, FALSE)</f>
        <v>10946</v>
      </c>
      <c r="H2724">
        <f>VLOOKUP(A2724,'[1]Population Data'!$A:$D,4,FALSE)</f>
        <v>7720</v>
      </c>
      <c r="I2724" s="3">
        <f t="shared" si="380"/>
        <v>0.24566428003182181</v>
      </c>
      <c r="J2724" s="2">
        <f t="shared" si="381"/>
        <v>2.8709117485839575</v>
      </c>
      <c r="K2724" s="2">
        <f t="shared" si="382"/>
        <v>155.00302307080349</v>
      </c>
      <c r="L2724">
        <f t="shared" si="383"/>
        <v>5575.5555555555557</v>
      </c>
      <c r="M2724" s="3">
        <f t="shared" si="384"/>
        <v>0.17742420224520464</v>
      </c>
      <c r="N2724" s="2">
        <f t="shared" si="385"/>
        <v>50.936922670889416</v>
      </c>
      <c r="O2724" s="2">
        <f t="shared" si="386"/>
        <v>59.215327499337043</v>
      </c>
    </row>
    <row r="2725" spans="1:15" x14ac:dyDescent="0.2">
      <c r="A2725" t="str">
        <f t="shared" si="378"/>
        <v>Kleberg County, Texas</v>
      </c>
      <c r="B2725" t="str">
        <f t="shared" si="379"/>
        <v>Kleberg County,</v>
      </c>
      <c r="C2725" t="s">
        <v>151</v>
      </c>
      <c r="D2725" t="s">
        <v>286</v>
      </c>
      <c r="E2725">
        <v>93</v>
      </c>
      <c r="F2725" s="4">
        <f>VLOOKUP(A2725,'[1]Population Data'!$A:$B,2,FALSE)</f>
        <v>31425</v>
      </c>
      <c r="G2725">
        <f>VLOOKUP(A2725,'[1]Population Data'!$A:$C, 3, FALSE)</f>
        <v>10946</v>
      </c>
      <c r="H2725">
        <f>VLOOKUP(A2725,'[1]Population Data'!$A:$D,4,FALSE)</f>
        <v>7720</v>
      </c>
      <c r="I2725" s="3">
        <f t="shared" si="380"/>
        <v>0.24566428003182181</v>
      </c>
      <c r="J2725" s="2">
        <f t="shared" si="381"/>
        <v>2.8709117485839575</v>
      </c>
      <c r="K2725" s="2">
        <f t="shared" si="382"/>
        <v>32.393890214797139</v>
      </c>
      <c r="L2725">
        <f t="shared" si="383"/>
        <v>5575.5555555555557</v>
      </c>
      <c r="M2725" s="3">
        <f t="shared" si="384"/>
        <v>0.17742420224520464</v>
      </c>
      <c r="N2725" s="2">
        <f t="shared" si="385"/>
        <v>50.936922670889416</v>
      </c>
      <c r="O2725" s="2">
        <f t="shared" si="386"/>
        <v>12.375338106603024</v>
      </c>
    </row>
    <row r="2726" spans="1:15" x14ac:dyDescent="0.2">
      <c r="A2726" t="str">
        <f t="shared" si="378"/>
        <v>Kleberg County, Texas</v>
      </c>
      <c r="B2726" t="str">
        <f t="shared" si="379"/>
        <v>Kleberg County,</v>
      </c>
      <c r="C2726" t="s">
        <v>151</v>
      </c>
      <c r="D2726" t="s">
        <v>287</v>
      </c>
      <c r="E2726">
        <v>977</v>
      </c>
      <c r="F2726" s="4">
        <f>VLOOKUP(A2726,'[1]Population Data'!$A:$B,2,FALSE)</f>
        <v>31425</v>
      </c>
      <c r="G2726">
        <f>VLOOKUP(A2726,'[1]Population Data'!$A:$C, 3, FALSE)</f>
        <v>10946</v>
      </c>
      <c r="H2726">
        <f>VLOOKUP(A2726,'[1]Population Data'!$A:$D,4,FALSE)</f>
        <v>7720</v>
      </c>
      <c r="I2726" s="3">
        <f t="shared" si="380"/>
        <v>0.24566428003182181</v>
      </c>
      <c r="J2726" s="2">
        <f t="shared" si="381"/>
        <v>2.8709117485839575</v>
      </c>
      <c r="K2726" s="2">
        <f t="shared" si="382"/>
        <v>340.31000795544952</v>
      </c>
      <c r="L2726">
        <f t="shared" si="383"/>
        <v>5575.5555555555557</v>
      </c>
      <c r="M2726" s="3">
        <f t="shared" si="384"/>
        <v>0.17742420224520464</v>
      </c>
      <c r="N2726" s="2">
        <f t="shared" si="385"/>
        <v>50.936922670889416</v>
      </c>
      <c r="O2726" s="2">
        <f t="shared" si="386"/>
        <v>130.00758419517371</v>
      </c>
    </row>
    <row r="2727" spans="1:15" x14ac:dyDescent="0.2">
      <c r="A2727" t="str">
        <f t="shared" si="378"/>
        <v>Kleberg County, Texas</v>
      </c>
      <c r="B2727" t="str">
        <f t="shared" si="379"/>
        <v>Kleberg County,</v>
      </c>
      <c r="C2727" t="s">
        <v>151</v>
      </c>
      <c r="D2727" t="s">
        <v>288</v>
      </c>
      <c r="E2727">
        <v>2715</v>
      </c>
      <c r="F2727" s="4">
        <f>VLOOKUP(A2727,'[1]Population Data'!$A:$B,2,FALSE)</f>
        <v>31425</v>
      </c>
      <c r="G2727">
        <f>VLOOKUP(A2727,'[1]Population Data'!$A:$C, 3, FALSE)</f>
        <v>10946</v>
      </c>
      <c r="H2727">
        <f>VLOOKUP(A2727,'[1]Population Data'!$A:$D,4,FALSE)</f>
        <v>7720</v>
      </c>
      <c r="I2727" s="3">
        <f t="shared" si="380"/>
        <v>0.24566428003182181</v>
      </c>
      <c r="J2727" s="2">
        <f t="shared" si="381"/>
        <v>2.8709117485839575</v>
      </c>
      <c r="K2727" s="2">
        <f t="shared" si="382"/>
        <v>945.69260143198096</v>
      </c>
      <c r="L2727">
        <f t="shared" si="383"/>
        <v>5575.5555555555557</v>
      </c>
      <c r="M2727" s="3">
        <f t="shared" si="384"/>
        <v>0.17742420224520464</v>
      </c>
      <c r="N2727" s="2">
        <f t="shared" si="385"/>
        <v>50.936922670889416</v>
      </c>
      <c r="O2727" s="2">
        <f t="shared" si="386"/>
        <v>361.28003182179799</v>
      </c>
    </row>
    <row r="2728" spans="1:15" x14ac:dyDescent="0.2">
      <c r="A2728" t="str">
        <f t="shared" si="378"/>
        <v>Kleberg County, Texas</v>
      </c>
      <c r="B2728" t="str">
        <f t="shared" si="379"/>
        <v>Kleberg County,</v>
      </c>
      <c r="C2728" t="s">
        <v>151</v>
      </c>
      <c r="D2728" t="s">
        <v>289</v>
      </c>
      <c r="E2728">
        <v>246</v>
      </c>
      <c r="F2728" s="4">
        <f>VLOOKUP(A2728,'[1]Population Data'!$A:$B,2,FALSE)</f>
        <v>31425</v>
      </c>
      <c r="G2728">
        <f>VLOOKUP(A2728,'[1]Population Data'!$A:$C, 3, FALSE)</f>
        <v>10946</v>
      </c>
      <c r="H2728">
        <f>VLOOKUP(A2728,'[1]Population Data'!$A:$D,4,FALSE)</f>
        <v>7720</v>
      </c>
      <c r="I2728" s="3">
        <f t="shared" si="380"/>
        <v>0.24566428003182181</v>
      </c>
      <c r="J2728" s="2">
        <f t="shared" si="381"/>
        <v>2.8709117485839575</v>
      </c>
      <c r="K2728" s="2">
        <f t="shared" si="382"/>
        <v>85.687064439140812</v>
      </c>
      <c r="L2728">
        <f t="shared" si="383"/>
        <v>5575.5555555555557</v>
      </c>
      <c r="M2728" s="3">
        <f t="shared" si="384"/>
        <v>0.17742420224520464</v>
      </c>
      <c r="N2728" s="2">
        <f t="shared" si="385"/>
        <v>50.936922670889416</v>
      </c>
      <c r="O2728" s="2">
        <f t="shared" si="386"/>
        <v>32.734765314240249</v>
      </c>
    </row>
    <row r="2729" spans="1:15" x14ac:dyDescent="0.2">
      <c r="A2729" t="str">
        <f t="shared" si="378"/>
        <v>Kleberg County, Texas</v>
      </c>
      <c r="B2729" t="str">
        <f t="shared" si="379"/>
        <v>Kleberg County,</v>
      </c>
      <c r="C2729" t="s">
        <v>151</v>
      </c>
      <c r="D2729" t="s">
        <v>290</v>
      </c>
      <c r="E2729">
        <v>1561</v>
      </c>
      <c r="F2729" s="4">
        <f>VLOOKUP(A2729,'[1]Population Data'!$A:$B,2,FALSE)</f>
        <v>31425</v>
      </c>
      <c r="G2729">
        <f>VLOOKUP(A2729,'[1]Population Data'!$A:$C, 3, FALSE)</f>
        <v>10946</v>
      </c>
      <c r="H2729">
        <f>VLOOKUP(A2729,'[1]Population Data'!$A:$D,4,FALSE)</f>
        <v>7720</v>
      </c>
      <c r="I2729" s="3">
        <f t="shared" si="380"/>
        <v>0.24566428003182181</v>
      </c>
      <c r="J2729" s="2">
        <f t="shared" si="381"/>
        <v>2.8709117485839575</v>
      </c>
      <c r="K2729" s="2">
        <f t="shared" si="382"/>
        <v>543.72970564836919</v>
      </c>
      <c r="L2729">
        <f t="shared" si="383"/>
        <v>5575.5555555555557</v>
      </c>
      <c r="M2729" s="3">
        <f t="shared" si="384"/>
        <v>0.17742420224520464</v>
      </c>
      <c r="N2729" s="2">
        <f t="shared" si="385"/>
        <v>50.936922670889416</v>
      </c>
      <c r="O2729" s="2">
        <f t="shared" si="386"/>
        <v>207.71938477857333</v>
      </c>
    </row>
    <row r="2730" spans="1:15" x14ac:dyDescent="0.2">
      <c r="A2730" t="str">
        <f t="shared" si="378"/>
        <v>Kleberg County, Texas</v>
      </c>
      <c r="B2730" t="str">
        <f t="shared" si="379"/>
        <v>Kleberg County,</v>
      </c>
      <c r="C2730" t="s">
        <v>151</v>
      </c>
      <c r="D2730" t="s">
        <v>291</v>
      </c>
      <c r="E2730">
        <v>126</v>
      </c>
      <c r="F2730" s="4">
        <f>VLOOKUP(A2730,'[1]Population Data'!$A:$B,2,FALSE)</f>
        <v>31425</v>
      </c>
      <c r="G2730">
        <f>VLOOKUP(A2730,'[1]Population Data'!$A:$C, 3, FALSE)</f>
        <v>10946</v>
      </c>
      <c r="H2730">
        <f>VLOOKUP(A2730,'[1]Population Data'!$A:$D,4,FALSE)</f>
        <v>7720</v>
      </c>
      <c r="I2730" s="3">
        <f t="shared" si="380"/>
        <v>0.24566428003182181</v>
      </c>
      <c r="J2730" s="2">
        <f t="shared" si="381"/>
        <v>2.8709117485839575</v>
      </c>
      <c r="K2730" s="2">
        <f t="shared" si="382"/>
        <v>43.888496420047737</v>
      </c>
      <c r="L2730">
        <f t="shared" si="383"/>
        <v>5575.5555555555557</v>
      </c>
      <c r="M2730" s="3">
        <f t="shared" si="384"/>
        <v>0.17742420224520464</v>
      </c>
      <c r="N2730" s="2">
        <f t="shared" si="385"/>
        <v>50.936922670889416</v>
      </c>
      <c r="O2730" s="2">
        <f t="shared" si="386"/>
        <v>16.766587112171838</v>
      </c>
    </row>
    <row r="2731" spans="1:15" x14ac:dyDescent="0.2">
      <c r="A2731" t="str">
        <f t="shared" si="378"/>
        <v>Kleberg County, Texas</v>
      </c>
      <c r="B2731" t="str">
        <f t="shared" si="379"/>
        <v>Kleberg County,</v>
      </c>
      <c r="C2731" t="s">
        <v>151</v>
      </c>
      <c r="D2731" t="s">
        <v>292</v>
      </c>
      <c r="E2731">
        <v>0</v>
      </c>
      <c r="F2731" s="4">
        <f>VLOOKUP(A2731,'[1]Population Data'!$A:$B,2,FALSE)</f>
        <v>31425</v>
      </c>
      <c r="G2731">
        <f>VLOOKUP(A2731,'[1]Population Data'!$A:$C, 3, FALSE)</f>
        <v>10946</v>
      </c>
      <c r="H2731">
        <f>VLOOKUP(A2731,'[1]Population Data'!$A:$D,4,FALSE)</f>
        <v>7720</v>
      </c>
      <c r="I2731" s="3">
        <f t="shared" si="380"/>
        <v>0.24566428003182181</v>
      </c>
      <c r="J2731" s="2">
        <f t="shared" si="381"/>
        <v>2.8709117485839575</v>
      </c>
      <c r="K2731" s="2">
        <f t="shared" si="382"/>
        <v>0</v>
      </c>
      <c r="L2731">
        <f t="shared" si="383"/>
        <v>5575.5555555555557</v>
      </c>
      <c r="M2731" s="3">
        <f t="shared" si="384"/>
        <v>0.17742420224520464</v>
      </c>
      <c r="N2731" s="2">
        <f t="shared" si="385"/>
        <v>50.936922670889416</v>
      </c>
      <c r="O2731" s="2">
        <f t="shared" si="386"/>
        <v>0</v>
      </c>
    </row>
    <row r="2732" spans="1:15" x14ac:dyDescent="0.2">
      <c r="A2732" t="str">
        <f t="shared" si="378"/>
        <v>Kleberg County, Texas</v>
      </c>
      <c r="B2732" t="str">
        <f t="shared" si="379"/>
        <v>Kleberg County,</v>
      </c>
      <c r="C2732" t="s">
        <v>151</v>
      </c>
      <c r="D2732" t="s">
        <v>293</v>
      </c>
      <c r="E2732">
        <v>638</v>
      </c>
      <c r="F2732" s="4">
        <f>VLOOKUP(A2732,'[1]Population Data'!$A:$B,2,FALSE)</f>
        <v>31425</v>
      </c>
      <c r="G2732">
        <f>VLOOKUP(A2732,'[1]Population Data'!$A:$C, 3, FALSE)</f>
        <v>10946</v>
      </c>
      <c r="H2732">
        <f>VLOOKUP(A2732,'[1]Population Data'!$A:$D,4,FALSE)</f>
        <v>7720</v>
      </c>
      <c r="I2732" s="3">
        <f t="shared" si="380"/>
        <v>0.24566428003182181</v>
      </c>
      <c r="J2732" s="2">
        <f t="shared" si="381"/>
        <v>2.8709117485839575</v>
      </c>
      <c r="K2732" s="2">
        <f t="shared" si="382"/>
        <v>222.22905330151156</v>
      </c>
      <c r="L2732">
        <f t="shared" si="383"/>
        <v>5575.5555555555557</v>
      </c>
      <c r="M2732" s="3">
        <f t="shared" si="384"/>
        <v>0.17742420224520464</v>
      </c>
      <c r="N2732" s="2">
        <f t="shared" si="385"/>
        <v>50.936922670889416</v>
      </c>
      <c r="O2732" s="2">
        <f t="shared" si="386"/>
        <v>84.897480774330418</v>
      </c>
    </row>
    <row r="2733" spans="1:15" x14ac:dyDescent="0.2">
      <c r="A2733" t="str">
        <f t="shared" si="378"/>
        <v>Kleberg County, Texas</v>
      </c>
      <c r="B2733" t="str">
        <f t="shared" si="379"/>
        <v>Kleberg County,</v>
      </c>
      <c r="C2733" t="s">
        <v>151</v>
      </c>
      <c r="D2733" t="s">
        <v>294</v>
      </c>
      <c r="E2733">
        <v>861</v>
      </c>
      <c r="F2733" s="4">
        <f>VLOOKUP(A2733,'[1]Population Data'!$A:$B,2,FALSE)</f>
        <v>31425</v>
      </c>
      <c r="G2733">
        <f>VLOOKUP(A2733,'[1]Population Data'!$A:$C, 3, FALSE)</f>
        <v>10946</v>
      </c>
      <c r="H2733">
        <f>VLOOKUP(A2733,'[1]Population Data'!$A:$D,4,FALSE)</f>
        <v>7720</v>
      </c>
      <c r="I2733" s="3">
        <f t="shared" si="380"/>
        <v>0.24566428003182181</v>
      </c>
      <c r="J2733" s="2">
        <f t="shared" si="381"/>
        <v>2.8709117485839575</v>
      </c>
      <c r="K2733" s="2">
        <f t="shared" si="382"/>
        <v>299.90472553699283</v>
      </c>
      <c r="L2733">
        <f t="shared" si="383"/>
        <v>5575.5555555555557</v>
      </c>
      <c r="M2733" s="3">
        <f t="shared" si="384"/>
        <v>0.17742420224520464</v>
      </c>
      <c r="N2733" s="2">
        <f t="shared" si="385"/>
        <v>50.936922670889416</v>
      </c>
      <c r="O2733" s="2">
        <f t="shared" si="386"/>
        <v>114.57167859984089</v>
      </c>
    </row>
    <row r="2734" spans="1:15" x14ac:dyDescent="0.2">
      <c r="A2734" t="str">
        <f t="shared" si="378"/>
        <v>Kleberg County, Texas</v>
      </c>
      <c r="B2734" t="str">
        <f t="shared" si="379"/>
        <v>Kleberg County,</v>
      </c>
      <c r="C2734" t="s">
        <v>151</v>
      </c>
      <c r="D2734" t="s">
        <v>295</v>
      </c>
      <c r="E2734">
        <v>582</v>
      </c>
      <c r="F2734" s="4">
        <f>VLOOKUP(A2734,'[1]Population Data'!$A:$B,2,FALSE)</f>
        <v>31425</v>
      </c>
      <c r="G2734">
        <f>VLOOKUP(A2734,'[1]Population Data'!$A:$C, 3, FALSE)</f>
        <v>10946</v>
      </c>
      <c r="H2734">
        <f>VLOOKUP(A2734,'[1]Population Data'!$A:$D,4,FALSE)</f>
        <v>7720</v>
      </c>
      <c r="I2734" s="3">
        <f t="shared" si="380"/>
        <v>0.24566428003182181</v>
      </c>
      <c r="J2734" s="2">
        <f t="shared" si="381"/>
        <v>2.8709117485839575</v>
      </c>
      <c r="K2734" s="2">
        <f t="shared" si="382"/>
        <v>202.72305489260145</v>
      </c>
      <c r="L2734">
        <f t="shared" si="383"/>
        <v>5575.5555555555557</v>
      </c>
      <c r="M2734" s="3">
        <f t="shared" si="384"/>
        <v>0.17742420224520464</v>
      </c>
      <c r="N2734" s="2">
        <f t="shared" si="385"/>
        <v>50.936922670889416</v>
      </c>
      <c r="O2734" s="2">
        <f t="shared" si="386"/>
        <v>77.445664280031835</v>
      </c>
    </row>
    <row r="2735" spans="1:15" x14ac:dyDescent="0.2">
      <c r="A2735" t="str">
        <f t="shared" si="378"/>
        <v>Kleberg County, Texas</v>
      </c>
      <c r="B2735" t="str">
        <f t="shared" si="379"/>
        <v>Kleberg County,</v>
      </c>
      <c r="C2735" t="s">
        <v>151</v>
      </c>
      <c r="D2735" t="s">
        <v>296</v>
      </c>
      <c r="E2735">
        <v>315</v>
      </c>
      <c r="F2735" s="4">
        <f>VLOOKUP(A2735,'[1]Population Data'!$A:$B,2,FALSE)</f>
        <v>31425</v>
      </c>
      <c r="G2735">
        <f>VLOOKUP(A2735,'[1]Population Data'!$A:$C, 3, FALSE)</f>
        <v>10946</v>
      </c>
      <c r="H2735">
        <f>VLOOKUP(A2735,'[1]Population Data'!$A:$D,4,FALSE)</f>
        <v>7720</v>
      </c>
      <c r="I2735" s="3">
        <f t="shared" si="380"/>
        <v>0.24566428003182181</v>
      </c>
      <c r="J2735" s="2">
        <f t="shared" si="381"/>
        <v>2.8709117485839575</v>
      </c>
      <c r="K2735" s="2">
        <f t="shared" si="382"/>
        <v>109.72124105011933</v>
      </c>
      <c r="L2735">
        <f t="shared" si="383"/>
        <v>5575.5555555555557</v>
      </c>
      <c r="M2735" s="3">
        <f t="shared" si="384"/>
        <v>0.17742420224520464</v>
      </c>
      <c r="N2735" s="2">
        <f t="shared" si="385"/>
        <v>50.936922670889416</v>
      </c>
      <c r="O2735" s="2">
        <f t="shared" si="386"/>
        <v>41.916467780429592</v>
      </c>
    </row>
    <row r="2736" spans="1:15" x14ac:dyDescent="0.2">
      <c r="A2736" t="str">
        <f t="shared" si="378"/>
        <v>Kleberg County, Texas</v>
      </c>
      <c r="B2736" t="str">
        <f t="shared" si="379"/>
        <v>Kleberg County,</v>
      </c>
      <c r="C2736" t="s">
        <v>151</v>
      </c>
      <c r="D2736" t="s">
        <v>297</v>
      </c>
      <c r="E2736">
        <v>822</v>
      </c>
      <c r="F2736" s="4">
        <f>VLOOKUP(A2736,'[1]Population Data'!$A:$B,2,FALSE)</f>
        <v>31425</v>
      </c>
      <c r="G2736">
        <f>VLOOKUP(A2736,'[1]Population Data'!$A:$C, 3, FALSE)</f>
        <v>10946</v>
      </c>
      <c r="H2736">
        <f>VLOOKUP(A2736,'[1]Population Data'!$A:$D,4,FALSE)</f>
        <v>7720</v>
      </c>
      <c r="I2736" s="3">
        <f t="shared" si="380"/>
        <v>0.24566428003182181</v>
      </c>
      <c r="J2736" s="2">
        <f t="shared" si="381"/>
        <v>2.8709117485839575</v>
      </c>
      <c r="K2736" s="2">
        <f t="shared" si="382"/>
        <v>286.32019093078759</v>
      </c>
      <c r="L2736">
        <f t="shared" si="383"/>
        <v>5575.5555555555557</v>
      </c>
      <c r="M2736" s="3">
        <f t="shared" si="384"/>
        <v>0.17742420224520464</v>
      </c>
      <c r="N2736" s="2">
        <f t="shared" si="385"/>
        <v>50.936922670889416</v>
      </c>
      <c r="O2736" s="2">
        <f t="shared" si="386"/>
        <v>109.38202068416865</v>
      </c>
    </row>
    <row r="2737" spans="1:15" x14ac:dyDescent="0.2">
      <c r="A2737" t="str">
        <f t="shared" si="378"/>
        <v>Kleberg County, Texas</v>
      </c>
      <c r="B2737" t="str">
        <f t="shared" si="379"/>
        <v>Kleberg County,</v>
      </c>
      <c r="C2737" t="s">
        <v>151</v>
      </c>
      <c r="D2737" t="s">
        <v>298</v>
      </c>
      <c r="E2737">
        <v>348</v>
      </c>
      <c r="F2737" s="4">
        <f>VLOOKUP(A2737,'[1]Population Data'!$A:$B,2,FALSE)</f>
        <v>31425</v>
      </c>
      <c r="G2737">
        <f>VLOOKUP(A2737,'[1]Population Data'!$A:$C, 3, FALSE)</f>
        <v>10946</v>
      </c>
      <c r="H2737">
        <f>VLOOKUP(A2737,'[1]Population Data'!$A:$D,4,FALSE)</f>
        <v>7720</v>
      </c>
      <c r="I2737" s="3">
        <f t="shared" si="380"/>
        <v>0.24566428003182181</v>
      </c>
      <c r="J2737" s="2">
        <f t="shared" si="381"/>
        <v>2.8709117485839575</v>
      </c>
      <c r="K2737" s="2">
        <f t="shared" si="382"/>
        <v>121.21584725536994</v>
      </c>
      <c r="L2737">
        <f t="shared" si="383"/>
        <v>5575.5555555555557</v>
      </c>
      <c r="M2737" s="3">
        <f t="shared" si="384"/>
        <v>0.17742420224520464</v>
      </c>
      <c r="N2737" s="2">
        <f t="shared" si="385"/>
        <v>50.936922670889416</v>
      </c>
      <c r="O2737" s="2">
        <f t="shared" si="386"/>
        <v>46.307716785998416</v>
      </c>
    </row>
    <row r="2738" spans="1:15" x14ac:dyDescent="0.2">
      <c r="A2738" t="str">
        <f t="shared" si="378"/>
        <v>Kleberg County, Texas</v>
      </c>
      <c r="B2738" t="str">
        <f t="shared" si="379"/>
        <v>Kleberg County,</v>
      </c>
      <c r="C2738" t="s">
        <v>151</v>
      </c>
      <c r="D2738" t="s">
        <v>299</v>
      </c>
      <c r="E2738">
        <v>1665</v>
      </c>
      <c r="F2738" s="4">
        <f>VLOOKUP(A2738,'[1]Population Data'!$A:$B,2,FALSE)</f>
        <v>31425</v>
      </c>
      <c r="G2738">
        <f>VLOOKUP(A2738,'[1]Population Data'!$A:$C, 3, FALSE)</f>
        <v>10946</v>
      </c>
      <c r="H2738">
        <f>VLOOKUP(A2738,'[1]Population Data'!$A:$D,4,FALSE)</f>
        <v>7720</v>
      </c>
      <c r="I2738" s="3">
        <f t="shared" si="380"/>
        <v>0.24566428003182181</v>
      </c>
      <c r="J2738" s="2">
        <f t="shared" si="381"/>
        <v>2.8709117485839575</v>
      </c>
      <c r="K2738" s="2">
        <f t="shared" si="382"/>
        <v>579.95513126491653</v>
      </c>
      <c r="L2738">
        <f t="shared" si="383"/>
        <v>5575.5555555555557</v>
      </c>
      <c r="M2738" s="3">
        <f t="shared" si="384"/>
        <v>0.17742420224520464</v>
      </c>
      <c r="N2738" s="2">
        <f t="shared" si="385"/>
        <v>50.936922670889416</v>
      </c>
      <c r="O2738" s="2">
        <f t="shared" si="386"/>
        <v>221.55847255369932</v>
      </c>
    </row>
    <row r="2739" spans="1:15" x14ac:dyDescent="0.2">
      <c r="A2739" t="str">
        <f t="shared" si="378"/>
        <v>Kleberg County, Texas</v>
      </c>
      <c r="B2739" t="str">
        <f t="shared" si="379"/>
        <v>Kleberg County,</v>
      </c>
      <c r="C2739" t="s">
        <v>151</v>
      </c>
      <c r="D2739" t="s">
        <v>300</v>
      </c>
      <c r="E2739">
        <v>415</v>
      </c>
      <c r="F2739" s="4">
        <f>VLOOKUP(A2739,'[1]Population Data'!$A:$B,2,FALSE)</f>
        <v>31425</v>
      </c>
      <c r="G2739">
        <f>VLOOKUP(A2739,'[1]Population Data'!$A:$C, 3, FALSE)</f>
        <v>10946</v>
      </c>
      <c r="H2739">
        <f>VLOOKUP(A2739,'[1]Population Data'!$A:$D,4,FALSE)</f>
        <v>7720</v>
      </c>
      <c r="I2739" s="3">
        <f t="shared" si="380"/>
        <v>0.24566428003182181</v>
      </c>
      <c r="J2739" s="2">
        <f t="shared" si="381"/>
        <v>2.8709117485839575</v>
      </c>
      <c r="K2739" s="2">
        <f t="shared" si="382"/>
        <v>144.55338106603023</v>
      </c>
      <c r="L2739">
        <f t="shared" si="383"/>
        <v>5575.5555555555557</v>
      </c>
      <c r="M2739" s="3">
        <f t="shared" si="384"/>
        <v>0.17742420224520464</v>
      </c>
      <c r="N2739" s="2">
        <f t="shared" si="385"/>
        <v>50.936922670889416</v>
      </c>
      <c r="O2739" s="2">
        <f t="shared" si="386"/>
        <v>55.223282948819943</v>
      </c>
    </row>
    <row r="2740" spans="1:15" x14ac:dyDescent="0.2">
      <c r="A2740" t="str">
        <f t="shared" si="378"/>
        <v>Kleberg County, Texas</v>
      </c>
      <c r="B2740" t="str">
        <f t="shared" si="379"/>
        <v>Kleberg County,</v>
      </c>
      <c r="C2740" t="s">
        <v>151</v>
      </c>
      <c r="D2740" t="s">
        <v>301</v>
      </c>
      <c r="E2740">
        <v>173</v>
      </c>
      <c r="F2740" s="4">
        <f>VLOOKUP(A2740,'[1]Population Data'!$A:$B,2,FALSE)</f>
        <v>31425</v>
      </c>
      <c r="G2740">
        <f>VLOOKUP(A2740,'[1]Population Data'!$A:$C, 3, FALSE)</f>
        <v>10946</v>
      </c>
      <c r="H2740">
        <f>VLOOKUP(A2740,'[1]Population Data'!$A:$D,4,FALSE)</f>
        <v>7720</v>
      </c>
      <c r="I2740" s="3">
        <f t="shared" si="380"/>
        <v>0.24566428003182181</v>
      </c>
      <c r="J2740" s="2">
        <f t="shared" si="381"/>
        <v>2.8709117485839575</v>
      </c>
      <c r="K2740" s="2">
        <f t="shared" si="382"/>
        <v>60.25960222752586</v>
      </c>
      <c r="L2740">
        <f t="shared" si="383"/>
        <v>5575.5555555555557</v>
      </c>
      <c r="M2740" s="3">
        <f t="shared" si="384"/>
        <v>0.17742420224520464</v>
      </c>
      <c r="N2740" s="2">
        <f t="shared" si="385"/>
        <v>50.936922670889416</v>
      </c>
      <c r="O2740" s="2">
        <f t="shared" si="386"/>
        <v>23.0207902413153</v>
      </c>
    </row>
    <row r="2741" spans="1:15" x14ac:dyDescent="0.2">
      <c r="A2741" t="str">
        <f t="shared" si="378"/>
        <v>Kleberg County, Texas</v>
      </c>
      <c r="B2741" t="str">
        <f t="shared" si="379"/>
        <v>Kleberg County,</v>
      </c>
      <c r="C2741" t="s">
        <v>151</v>
      </c>
      <c r="D2741" t="s">
        <v>302</v>
      </c>
      <c r="E2741">
        <v>92</v>
      </c>
      <c r="F2741" s="4">
        <f>VLOOKUP(A2741,'[1]Population Data'!$A:$B,2,FALSE)</f>
        <v>31425</v>
      </c>
      <c r="G2741">
        <f>VLOOKUP(A2741,'[1]Population Data'!$A:$C, 3, FALSE)</f>
        <v>10946</v>
      </c>
      <c r="H2741">
        <f>VLOOKUP(A2741,'[1]Population Data'!$A:$D,4,FALSE)</f>
        <v>7720</v>
      </c>
      <c r="I2741" s="3">
        <f t="shared" si="380"/>
        <v>0.24566428003182181</v>
      </c>
      <c r="J2741" s="2">
        <f t="shared" si="381"/>
        <v>2.8709117485839575</v>
      </c>
      <c r="K2741" s="2">
        <f t="shared" si="382"/>
        <v>32.045568814638031</v>
      </c>
      <c r="L2741">
        <f t="shared" si="383"/>
        <v>5575.5555555555557</v>
      </c>
      <c r="M2741" s="3">
        <f t="shared" si="384"/>
        <v>0.17742420224520464</v>
      </c>
      <c r="N2741" s="2">
        <f t="shared" si="385"/>
        <v>50.936922670889416</v>
      </c>
      <c r="O2741" s="2">
        <f t="shared" si="386"/>
        <v>12.24226995491912</v>
      </c>
    </row>
    <row r="2742" spans="1:15" x14ac:dyDescent="0.2">
      <c r="A2742" t="str">
        <f t="shared" si="378"/>
        <v>Knox County, Texas</v>
      </c>
      <c r="B2742" t="str">
        <f t="shared" si="379"/>
        <v>Knox County,</v>
      </c>
      <c r="C2742" t="s">
        <v>152</v>
      </c>
      <c r="D2742" t="s">
        <v>283</v>
      </c>
      <c r="E2742">
        <v>62</v>
      </c>
      <c r="F2742" s="4">
        <f>VLOOKUP(A2742,'[1]Population Data'!$A:$B,2,FALSE)</f>
        <v>3733</v>
      </c>
      <c r="G2742">
        <f>VLOOKUP(A2742,'[1]Population Data'!$A:$C, 3, FALSE)</f>
        <v>1330</v>
      </c>
      <c r="H2742">
        <f>VLOOKUP(A2742,'[1]Population Data'!$A:$D,4,FALSE)</f>
        <v>1021</v>
      </c>
      <c r="I2742" s="3">
        <f t="shared" si="380"/>
        <v>0.27350656308598981</v>
      </c>
      <c r="J2742" s="2">
        <f t="shared" si="381"/>
        <v>2.806766917293233</v>
      </c>
      <c r="K2742" s="2">
        <f t="shared" si="382"/>
        <v>22.089472274310207</v>
      </c>
      <c r="L2742">
        <f t="shared" si="383"/>
        <v>737.38888888888891</v>
      </c>
      <c r="M2742" s="3">
        <f t="shared" si="384"/>
        <v>0.19753251778432598</v>
      </c>
      <c r="N2742" s="2">
        <f t="shared" si="385"/>
        <v>55.442773600668339</v>
      </c>
      <c r="O2742" s="2">
        <f t="shared" si="386"/>
        <v>9.1852620769711582</v>
      </c>
    </row>
    <row r="2743" spans="1:15" x14ac:dyDescent="0.2">
      <c r="A2743" t="str">
        <f t="shared" si="378"/>
        <v>Knox County, Texas</v>
      </c>
      <c r="B2743" t="str">
        <f t="shared" si="379"/>
        <v>Knox County,</v>
      </c>
      <c r="C2743" t="s">
        <v>152</v>
      </c>
      <c r="D2743" t="s">
        <v>284</v>
      </c>
      <c r="E2743">
        <v>10</v>
      </c>
      <c r="F2743" s="4">
        <f>VLOOKUP(A2743,'[1]Population Data'!$A:$B,2,FALSE)</f>
        <v>3733</v>
      </c>
      <c r="G2743">
        <f>VLOOKUP(A2743,'[1]Population Data'!$A:$C, 3, FALSE)</f>
        <v>1330</v>
      </c>
      <c r="H2743">
        <f>VLOOKUP(A2743,'[1]Population Data'!$A:$D,4,FALSE)</f>
        <v>1021</v>
      </c>
      <c r="I2743" s="3">
        <f t="shared" si="380"/>
        <v>0.27350656308598981</v>
      </c>
      <c r="J2743" s="2">
        <f t="shared" si="381"/>
        <v>2.806766917293233</v>
      </c>
      <c r="K2743" s="2">
        <f t="shared" si="382"/>
        <v>3.5628181087597106</v>
      </c>
      <c r="L2743">
        <f t="shared" si="383"/>
        <v>737.38888888888891</v>
      </c>
      <c r="M2743" s="3">
        <f t="shared" si="384"/>
        <v>0.19753251778432598</v>
      </c>
      <c r="N2743" s="2">
        <f t="shared" si="385"/>
        <v>55.442773600668339</v>
      </c>
      <c r="O2743" s="2">
        <f t="shared" si="386"/>
        <v>1.4814938833824447</v>
      </c>
    </row>
    <row r="2744" spans="1:15" x14ac:dyDescent="0.2">
      <c r="A2744" t="str">
        <f t="shared" si="378"/>
        <v>Knox County, Texas</v>
      </c>
      <c r="B2744" t="str">
        <f t="shared" si="379"/>
        <v>Knox County,</v>
      </c>
      <c r="C2744" t="s">
        <v>152</v>
      </c>
      <c r="D2744" t="s">
        <v>285</v>
      </c>
      <c r="E2744">
        <v>229</v>
      </c>
      <c r="F2744" s="4">
        <f>VLOOKUP(A2744,'[1]Population Data'!$A:$B,2,FALSE)</f>
        <v>3733</v>
      </c>
      <c r="G2744">
        <f>VLOOKUP(A2744,'[1]Population Data'!$A:$C, 3, FALSE)</f>
        <v>1330</v>
      </c>
      <c r="H2744">
        <f>VLOOKUP(A2744,'[1]Population Data'!$A:$D,4,FALSE)</f>
        <v>1021</v>
      </c>
      <c r="I2744" s="3">
        <f t="shared" si="380"/>
        <v>0.27350656308598981</v>
      </c>
      <c r="J2744" s="2">
        <f t="shared" si="381"/>
        <v>2.806766917293233</v>
      </c>
      <c r="K2744" s="2">
        <f t="shared" si="382"/>
        <v>81.588534690597371</v>
      </c>
      <c r="L2744">
        <f t="shared" si="383"/>
        <v>737.38888888888891</v>
      </c>
      <c r="M2744" s="3">
        <f t="shared" si="384"/>
        <v>0.19753251778432598</v>
      </c>
      <c r="N2744" s="2">
        <f t="shared" si="385"/>
        <v>55.442773600668339</v>
      </c>
      <c r="O2744" s="2">
        <f t="shared" si="386"/>
        <v>33.92620992945799</v>
      </c>
    </row>
    <row r="2745" spans="1:15" x14ac:dyDescent="0.2">
      <c r="A2745" t="str">
        <f t="shared" si="378"/>
        <v>Knox County, Texas</v>
      </c>
      <c r="B2745" t="str">
        <f t="shared" si="379"/>
        <v>Knox County,</v>
      </c>
      <c r="C2745" t="s">
        <v>152</v>
      </c>
      <c r="D2745" t="s">
        <v>286</v>
      </c>
      <c r="E2745">
        <v>2</v>
      </c>
      <c r="F2745" s="4">
        <f>VLOOKUP(A2745,'[1]Population Data'!$A:$B,2,FALSE)</f>
        <v>3733</v>
      </c>
      <c r="G2745">
        <f>VLOOKUP(A2745,'[1]Population Data'!$A:$C, 3, FALSE)</f>
        <v>1330</v>
      </c>
      <c r="H2745">
        <f>VLOOKUP(A2745,'[1]Population Data'!$A:$D,4,FALSE)</f>
        <v>1021</v>
      </c>
      <c r="I2745" s="3">
        <f t="shared" si="380"/>
        <v>0.27350656308598981</v>
      </c>
      <c r="J2745" s="2">
        <f t="shared" si="381"/>
        <v>2.806766917293233</v>
      </c>
      <c r="K2745" s="2">
        <f t="shared" si="382"/>
        <v>0.7125636217519421</v>
      </c>
      <c r="L2745">
        <f t="shared" si="383"/>
        <v>737.38888888888891</v>
      </c>
      <c r="M2745" s="3">
        <f t="shared" si="384"/>
        <v>0.19753251778432598</v>
      </c>
      <c r="N2745" s="2">
        <f t="shared" si="385"/>
        <v>55.442773600668339</v>
      </c>
      <c r="O2745" s="2">
        <f t="shared" si="386"/>
        <v>0.29629877667648896</v>
      </c>
    </row>
    <row r="2746" spans="1:15" x14ac:dyDescent="0.2">
      <c r="A2746" t="str">
        <f t="shared" si="378"/>
        <v>Knox County, Texas</v>
      </c>
      <c r="B2746" t="str">
        <f t="shared" si="379"/>
        <v>Knox County,</v>
      </c>
      <c r="C2746" t="s">
        <v>152</v>
      </c>
      <c r="D2746" t="s">
        <v>287</v>
      </c>
      <c r="E2746">
        <v>83</v>
      </c>
      <c r="F2746" s="4">
        <f>VLOOKUP(A2746,'[1]Population Data'!$A:$B,2,FALSE)</f>
        <v>3733</v>
      </c>
      <c r="G2746">
        <f>VLOOKUP(A2746,'[1]Population Data'!$A:$C, 3, FALSE)</f>
        <v>1330</v>
      </c>
      <c r="H2746">
        <f>VLOOKUP(A2746,'[1]Population Data'!$A:$D,4,FALSE)</f>
        <v>1021</v>
      </c>
      <c r="I2746" s="3">
        <f t="shared" si="380"/>
        <v>0.27350656308598981</v>
      </c>
      <c r="J2746" s="2">
        <f t="shared" si="381"/>
        <v>2.806766917293233</v>
      </c>
      <c r="K2746" s="2">
        <f t="shared" si="382"/>
        <v>29.571390302705598</v>
      </c>
      <c r="L2746">
        <f t="shared" si="383"/>
        <v>737.38888888888891</v>
      </c>
      <c r="M2746" s="3">
        <f t="shared" si="384"/>
        <v>0.19753251778432598</v>
      </c>
      <c r="N2746" s="2">
        <f t="shared" si="385"/>
        <v>55.442773600668339</v>
      </c>
      <c r="O2746" s="2">
        <f t="shared" si="386"/>
        <v>12.296399232074293</v>
      </c>
    </row>
    <row r="2747" spans="1:15" x14ac:dyDescent="0.2">
      <c r="A2747" t="str">
        <f t="shared" si="378"/>
        <v>Knox County, Texas</v>
      </c>
      <c r="B2747" t="str">
        <f t="shared" si="379"/>
        <v>Knox County,</v>
      </c>
      <c r="C2747" t="s">
        <v>152</v>
      </c>
      <c r="D2747" t="s">
        <v>288</v>
      </c>
      <c r="E2747">
        <v>208</v>
      </c>
      <c r="F2747" s="4">
        <f>VLOOKUP(A2747,'[1]Population Data'!$A:$B,2,FALSE)</f>
        <v>3733</v>
      </c>
      <c r="G2747">
        <f>VLOOKUP(A2747,'[1]Population Data'!$A:$C, 3, FALSE)</f>
        <v>1330</v>
      </c>
      <c r="H2747">
        <f>VLOOKUP(A2747,'[1]Population Data'!$A:$D,4,FALSE)</f>
        <v>1021</v>
      </c>
      <c r="I2747" s="3">
        <f t="shared" si="380"/>
        <v>0.27350656308598981</v>
      </c>
      <c r="J2747" s="2">
        <f t="shared" si="381"/>
        <v>2.806766917293233</v>
      </c>
      <c r="K2747" s="2">
        <f t="shared" si="382"/>
        <v>74.106616662201986</v>
      </c>
      <c r="L2747">
        <f t="shared" si="383"/>
        <v>737.38888888888891</v>
      </c>
      <c r="M2747" s="3">
        <f t="shared" si="384"/>
        <v>0.19753251778432598</v>
      </c>
      <c r="N2747" s="2">
        <f t="shared" si="385"/>
        <v>55.442773600668339</v>
      </c>
      <c r="O2747" s="2">
        <f t="shared" si="386"/>
        <v>30.81507277435486</v>
      </c>
    </row>
    <row r="2748" spans="1:15" x14ac:dyDescent="0.2">
      <c r="A2748" t="str">
        <f t="shared" si="378"/>
        <v>Knox County, Texas</v>
      </c>
      <c r="B2748" t="str">
        <f t="shared" si="379"/>
        <v>Knox County,</v>
      </c>
      <c r="C2748" t="s">
        <v>152</v>
      </c>
      <c r="D2748" t="s">
        <v>289</v>
      </c>
      <c r="E2748">
        <v>44</v>
      </c>
      <c r="F2748" s="4">
        <f>VLOOKUP(A2748,'[1]Population Data'!$A:$B,2,FALSE)</f>
        <v>3733</v>
      </c>
      <c r="G2748">
        <f>VLOOKUP(A2748,'[1]Population Data'!$A:$C, 3, FALSE)</f>
        <v>1330</v>
      </c>
      <c r="H2748">
        <f>VLOOKUP(A2748,'[1]Population Data'!$A:$D,4,FALSE)</f>
        <v>1021</v>
      </c>
      <c r="I2748" s="3">
        <f t="shared" si="380"/>
        <v>0.27350656308598981</v>
      </c>
      <c r="J2748" s="2">
        <f t="shared" si="381"/>
        <v>2.806766917293233</v>
      </c>
      <c r="K2748" s="2">
        <f t="shared" si="382"/>
        <v>15.676399678542728</v>
      </c>
      <c r="L2748">
        <f t="shared" si="383"/>
        <v>737.38888888888891</v>
      </c>
      <c r="M2748" s="3">
        <f t="shared" si="384"/>
        <v>0.19753251778432598</v>
      </c>
      <c r="N2748" s="2">
        <f t="shared" si="385"/>
        <v>55.442773600668339</v>
      </c>
      <c r="O2748" s="2">
        <f t="shared" si="386"/>
        <v>6.5185730868827578</v>
      </c>
    </row>
    <row r="2749" spans="1:15" x14ac:dyDescent="0.2">
      <c r="A2749" t="str">
        <f t="shared" si="378"/>
        <v>Knox County, Texas</v>
      </c>
      <c r="B2749" t="str">
        <f t="shared" si="379"/>
        <v>Knox County,</v>
      </c>
      <c r="C2749" t="s">
        <v>152</v>
      </c>
      <c r="D2749" t="s">
        <v>290</v>
      </c>
      <c r="E2749">
        <v>217</v>
      </c>
      <c r="F2749" s="4">
        <f>VLOOKUP(A2749,'[1]Population Data'!$A:$B,2,FALSE)</f>
        <v>3733</v>
      </c>
      <c r="G2749">
        <f>VLOOKUP(A2749,'[1]Population Data'!$A:$C, 3, FALSE)</f>
        <v>1330</v>
      </c>
      <c r="H2749">
        <f>VLOOKUP(A2749,'[1]Population Data'!$A:$D,4,FALSE)</f>
        <v>1021</v>
      </c>
      <c r="I2749" s="3">
        <f t="shared" si="380"/>
        <v>0.27350656308598981</v>
      </c>
      <c r="J2749" s="2">
        <f t="shared" si="381"/>
        <v>2.806766917293233</v>
      </c>
      <c r="K2749" s="2">
        <f t="shared" si="382"/>
        <v>77.313152960085731</v>
      </c>
      <c r="L2749">
        <f t="shared" si="383"/>
        <v>737.38888888888891</v>
      </c>
      <c r="M2749" s="3">
        <f t="shared" si="384"/>
        <v>0.19753251778432598</v>
      </c>
      <c r="N2749" s="2">
        <f t="shared" si="385"/>
        <v>55.442773600668339</v>
      </c>
      <c r="O2749" s="2">
        <f t="shared" si="386"/>
        <v>32.148417269399054</v>
      </c>
    </row>
    <row r="2750" spans="1:15" x14ac:dyDescent="0.2">
      <c r="A2750" t="str">
        <f t="shared" si="378"/>
        <v>Knox County, Texas</v>
      </c>
      <c r="B2750" t="str">
        <f t="shared" si="379"/>
        <v>Knox County,</v>
      </c>
      <c r="C2750" t="s">
        <v>152</v>
      </c>
      <c r="D2750" t="s">
        <v>291</v>
      </c>
      <c r="E2750">
        <v>0</v>
      </c>
      <c r="F2750" s="4">
        <f>VLOOKUP(A2750,'[1]Population Data'!$A:$B,2,FALSE)</f>
        <v>3733</v>
      </c>
      <c r="G2750">
        <f>VLOOKUP(A2750,'[1]Population Data'!$A:$C, 3, FALSE)</f>
        <v>1330</v>
      </c>
      <c r="H2750">
        <f>VLOOKUP(A2750,'[1]Population Data'!$A:$D,4,FALSE)</f>
        <v>1021</v>
      </c>
      <c r="I2750" s="3">
        <f t="shared" si="380"/>
        <v>0.27350656308598981</v>
      </c>
      <c r="J2750" s="2">
        <f t="shared" si="381"/>
        <v>2.806766917293233</v>
      </c>
      <c r="K2750" s="2">
        <f t="shared" si="382"/>
        <v>0</v>
      </c>
      <c r="L2750">
        <f t="shared" si="383"/>
        <v>737.38888888888891</v>
      </c>
      <c r="M2750" s="3">
        <f t="shared" si="384"/>
        <v>0.19753251778432598</v>
      </c>
      <c r="N2750" s="2">
        <f t="shared" si="385"/>
        <v>55.442773600668339</v>
      </c>
      <c r="O2750" s="2">
        <f t="shared" si="386"/>
        <v>0</v>
      </c>
    </row>
    <row r="2751" spans="1:15" x14ac:dyDescent="0.2">
      <c r="A2751" t="str">
        <f t="shared" si="378"/>
        <v>Knox County, Texas</v>
      </c>
      <c r="B2751" t="str">
        <f t="shared" si="379"/>
        <v>Knox County,</v>
      </c>
      <c r="C2751" t="s">
        <v>152</v>
      </c>
      <c r="D2751" t="s">
        <v>292</v>
      </c>
      <c r="E2751">
        <v>3</v>
      </c>
      <c r="F2751" s="4">
        <f>VLOOKUP(A2751,'[1]Population Data'!$A:$B,2,FALSE)</f>
        <v>3733</v>
      </c>
      <c r="G2751">
        <f>VLOOKUP(A2751,'[1]Population Data'!$A:$C, 3, FALSE)</f>
        <v>1330</v>
      </c>
      <c r="H2751">
        <f>VLOOKUP(A2751,'[1]Population Data'!$A:$D,4,FALSE)</f>
        <v>1021</v>
      </c>
      <c r="I2751" s="3">
        <f t="shared" si="380"/>
        <v>0.27350656308598981</v>
      </c>
      <c r="J2751" s="2">
        <f t="shared" si="381"/>
        <v>2.806766917293233</v>
      </c>
      <c r="K2751" s="2">
        <f t="shared" si="382"/>
        <v>1.0688454326279133</v>
      </c>
      <c r="L2751">
        <f t="shared" si="383"/>
        <v>737.38888888888891</v>
      </c>
      <c r="M2751" s="3">
        <f t="shared" si="384"/>
        <v>0.19753251778432598</v>
      </c>
      <c r="N2751" s="2">
        <f t="shared" si="385"/>
        <v>55.442773600668339</v>
      </c>
      <c r="O2751" s="2">
        <f t="shared" si="386"/>
        <v>0.4444481650147335</v>
      </c>
    </row>
    <row r="2752" spans="1:15" x14ac:dyDescent="0.2">
      <c r="A2752" t="str">
        <f t="shared" si="378"/>
        <v>Knox County, Texas</v>
      </c>
      <c r="B2752" t="str">
        <f t="shared" si="379"/>
        <v>Knox County,</v>
      </c>
      <c r="C2752" t="s">
        <v>152</v>
      </c>
      <c r="D2752" t="s">
        <v>293</v>
      </c>
      <c r="E2752">
        <v>60</v>
      </c>
      <c r="F2752" s="4">
        <f>VLOOKUP(A2752,'[1]Population Data'!$A:$B,2,FALSE)</f>
        <v>3733</v>
      </c>
      <c r="G2752">
        <f>VLOOKUP(A2752,'[1]Population Data'!$A:$C, 3, FALSE)</f>
        <v>1330</v>
      </c>
      <c r="H2752">
        <f>VLOOKUP(A2752,'[1]Population Data'!$A:$D,4,FALSE)</f>
        <v>1021</v>
      </c>
      <c r="I2752" s="3">
        <f t="shared" si="380"/>
        <v>0.27350656308598981</v>
      </c>
      <c r="J2752" s="2">
        <f t="shared" si="381"/>
        <v>2.806766917293233</v>
      </c>
      <c r="K2752" s="2">
        <f t="shared" si="382"/>
        <v>21.376908652558264</v>
      </c>
      <c r="L2752">
        <f t="shared" si="383"/>
        <v>737.38888888888891</v>
      </c>
      <c r="M2752" s="3">
        <f t="shared" si="384"/>
        <v>0.19753251778432598</v>
      </c>
      <c r="N2752" s="2">
        <f t="shared" si="385"/>
        <v>55.442773600668339</v>
      </c>
      <c r="O2752" s="2">
        <f t="shared" si="386"/>
        <v>8.8889633002946695</v>
      </c>
    </row>
    <row r="2753" spans="1:15" x14ac:dyDescent="0.2">
      <c r="A2753" t="str">
        <f t="shared" si="378"/>
        <v>Knox County, Texas</v>
      </c>
      <c r="B2753" t="str">
        <f t="shared" si="379"/>
        <v>Knox County,</v>
      </c>
      <c r="C2753" t="s">
        <v>152</v>
      </c>
      <c r="D2753" t="s">
        <v>294</v>
      </c>
      <c r="E2753">
        <v>163</v>
      </c>
      <c r="F2753" s="4">
        <f>VLOOKUP(A2753,'[1]Population Data'!$A:$B,2,FALSE)</f>
        <v>3733</v>
      </c>
      <c r="G2753">
        <f>VLOOKUP(A2753,'[1]Population Data'!$A:$C, 3, FALSE)</f>
        <v>1330</v>
      </c>
      <c r="H2753">
        <f>VLOOKUP(A2753,'[1]Population Data'!$A:$D,4,FALSE)</f>
        <v>1021</v>
      </c>
      <c r="I2753" s="3">
        <f t="shared" si="380"/>
        <v>0.27350656308598981</v>
      </c>
      <c r="J2753" s="2">
        <f t="shared" si="381"/>
        <v>2.806766917293233</v>
      </c>
      <c r="K2753" s="2">
        <f t="shared" si="382"/>
        <v>58.073935172783287</v>
      </c>
      <c r="L2753">
        <f t="shared" si="383"/>
        <v>737.38888888888891</v>
      </c>
      <c r="M2753" s="3">
        <f t="shared" si="384"/>
        <v>0.19753251778432598</v>
      </c>
      <c r="N2753" s="2">
        <f t="shared" si="385"/>
        <v>55.442773600668339</v>
      </c>
      <c r="O2753" s="2">
        <f t="shared" si="386"/>
        <v>24.148350299133853</v>
      </c>
    </row>
    <row r="2754" spans="1:15" x14ac:dyDescent="0.2">
      <c r="A2754" t="str">
        <f t="shared" si="378"/>
        <v>Knox County, Texas</v>
      </c>
      <c r="B2754" t="str">
        <f t="shared" si="379"/>
        <v>Knox County,</v>
      </c>
      <c r="C2754" t="s">
        <v>152</v>
      </c>
      <c r="D2754" t="s">
        <v>295</v>
      </c>
      <c r="E2754">
        <v>58</v>
      </c>
      <c r="F2754" s="4">
        <f>VLOOKUP(A2754,'[1]Population Data'!$A:$B,2,FALSE)</f>
        <v>3733</v>
      </c>
      <c r="G2754">
        <f>VLOOKUP(A2754,'[1]Population Data'!$A:$C, 3, FALSE)</f>
        <v>1330</v>
      </c>
      <c r="H2754">
        <f>VLOOKUP(A2754,'[1]Population Data'!$A:$D,4,FALSE)</f>
        <v>1021</v>
      </c>
      <c r="I2754" s="3">
        <f t="shared" si="380"/>
        <v>0.27350656308598981</v>
      </c>
      <c r="J2754" s="2">
        <f t="shared" si="381"/>
        <v>2.806766917293233</v>
      </c>
      <c r="K2754" s="2">
        <f t="shared" si="382"/>
        <v>20.664345030806324</v>
      </c>
      <c r="L2754">
        <f t="shared" si="383"/>
        <v>737.38888888888891</v>
      </c>
      <c r="M2754" s="3">
        <f t="shared" si="384"/>
        <v>0.19753251778432598</v>
      </c>
      <c r="N2754" s="2">
        <f t="shared" si="385"/>
        <v>55.442773600668339</v>
      </c>
      <c r="O2754" s="2">
        <f t="shared" si="386"/>
        <v>8.5926645236181809</v>
      </c>
    </row>
    <row r="2755" spans="1:15" x14ac:dyDescent="0.2">
      <c r="A2755" t="str">
        <f t="shared" ref="A2755:A2818" si="387">CONCATENATE(B2755, " Texas")</f>
        <v>Knox County, Texas</v>
      </c>
      <c r="B2755" t="str">
        <f t="shared" ref="B2755:B2818" si="388">LEFT(C2755,FIND(",",C2755))</f>
        <v>Knox County,</v>
      </c>
      <c r="C2755" t="s">
        <v>152</v>
      </c>
      <c r="D2755" t="s">
        <v>296</v>
      </c>
      <c r="E2755">
        <v>13</v>
      </c>
      <c r="F2755" s="4">
        <f>VLOOKUP(A2755,'[1]Population Data'!$A:$B,2,FALSE)</f>
        <v>3733</v>
      </c>
      <c r="G2755">
        <f>VLOOKUP(A2755,'[1]Population Data'!$A:$C, 3, FALSE)</f>
        <v>1330</v>
      </c>
      <c r="H2755">
        <f>VLOOKUP(A2755,'[1]Population Data'!$A:$D,4,FALSE)</f>
        <v>1021</v>
      </c>
      <c r="I2755" s="3">
        <f t="shared" ref="I2755:I2818" si="389">H2755/F2755</f>
        <v>0.27350656308598981</v>
      </c>
      <c r="J2755" s="2">
        <f t="shared" ref="J2755:J2818" si="390">F2755/G2755</f>
        <v>2.806766917293233</v>
      </c>
      <c r="K2755" s="2">
        <f t="shared" ref="K2755:K2818" si="391">E2755/J2755</f>
        <v>4.6316635413876242</v>
      </c>
      <c r="L2755">
        <f t="shared" ref="L2755:L2818" si="392">(H2755/18)*13</f>
        <v>737.38888888888891</v>
      </c>
      <c r="M2755" s="3">
        <f t="shared" ref="M2755:M2818" si="393">L2755/F2755</f>
        <v>0.19753251778432598</v>
      </c>
      <c r="N2755" s="2">
        <f t="shared" ref="N2755:N2818" si="394">M2755*J2755*100</f>
        <v>55.442773600668339</v>
      </c>
      <c r="O2755" s="2">
        <f t="shared" ref="O2755:O2818" si="395">0.75*K2755*N2755*(1/100)</f>
        <v>1.9259420483971788</v>
      </c>
    </row>
    <row r="2756" spans="1:15" x14ac:dyDescent="0.2">
      <c r="A2756" t="str">
        <f t="shared" si="387"/>
        <v>Knox County, Texas</v>
      </c>
      <c r="B2756" t="str">
        <f t="shared" si="388"/>
        <v>Knox County,</v>
      </c>
      <c r="C2756" t="s">
        <v>152</v>
      </c>
      <c r="D2756" t="s">
        <v>297</v>
      </c>
      <c r="E2756">
        <v>73</v>
      </c>
      <c r="F2756" s="4">
        <f>VLOOKUP(A2756,'[1]Population Data'!$A:$B,2,FALSE)</f>
        <v>3733</v>
      </c>
      <c r="G2756">
        <f>VLOOKUP(A2756,'[1]Population Data'!$A:$C, 3, FALSE)</f>
        <v>1330</v>
      </c>
      <c r="H2756">
        <f>VLOOKUP(A2756,'[1]Population Data'!$A:$D,4,FALSE)</f>
        <v>1021</v>
      </c>
      <c r="I2756" s="3">
        <f t="shared" si="389"/>
        <v>0.27350656308598981</v>
      </c>
      <c r="J2756" s="2">
        <f t="shared" si="390"/>
        <v>2.806766917293233</v>
      </c>
      <c r="K2756" s="2">
        <f t="shared" si="391"/>
        <v>26.008572193945888</v>
      </c>
      <c r="L2756">
        <f t="shared" si="392"/>
        <v>737.38888888888891</v>
      </c>
      <c r="M2756" s="3">
        <f t="shared" si="393"/>
        <v>0.19753251778432598</v>
      </c>
      <c r="N2756" s="2">
        <f t="shared" si="394"/>
        <v>55.442773600668339</v>
      </c>
      <c r="O2756" s="2">
        <f t="shared" si="395"/>
        <v>10.814905348691846</v>
      </c>
    </row>
    <row r="2757" spans="1:15" x14ac:dyDescent="0.2">
      <c r="A2757" t="str">
        <f t="shared" si="387"/>
        <v>Knox County, Texas</v>
      </c>
      <c r="B2757" t="str">
        <f t="shared" si="388"/>
        <v>Knox County,</v>
      </c>
      <c r="C2757" t="s">
        <v>152</v>
      </c>
      <c r="D2757" t="s">
        <v>298</v>
      </c>
      <c r="E2757">
        <v>33</v>
      </c>
      <c r="F2757" s="4">
        <f>VLOOKUP(A2757,'[1]Population Data'!$A:$B,2,FALSE)</f>
        <v>3733</v>
      </c>
      <c r="G2757">
        <f>VLOOKUP(A2757,'[1]Population Data'!$A:$C, 3, FALSE)</f>
        <v>1330</v>
      </c>
      <c r="H2757">
        <f>VLOOKUP(A2757,'[1]Population Data'!$A:$D,4,FALSE)</f>
        <v>1021</v>
      </c>
      <c r="I2757" s="3">
        <f t="shared" si="389"/>
        <v>0.27350656308598981</v>
      </c>
      <c r="J2757" s="2">
        <f t="shared" si="390"/>
        <v>2.806766917293233</v>
      </c>
      <c r="K2757" s="2">
        <f t="shared" si="391"/>
        <v>11.757299758907045</v>
      </c>
      <c r="L2757">
        <f t="shared" si="392"/>
        <v>737.38888888888891</v>
      </c>
      <c r="M2757" s="3">
        <f t="shared" si="393"/>
        <v>0.19753251778432598</v>
      </c>
      <c r="N2757" s="2">
        <f t="shared" si="394"/>
        <v>55.442773600668339</v>
      </c>
      <c r="O2757" s="2">
        <f t="shared" si="395"/>
        <v>4.8889298151620686</v>
      </c>
    </row>
    <row r="2758" spans="1:15" x14ac:dyDescent="0.2">
      <c r="A2758" t="str">
        <f t="shared" si="387"/>
        <v>Knox County, Texas</v>
      </c>
      <c r="B2758" t="str">
        <f t="shared" si="388"/>
        <v>Knox County,</v>
      </c>
      <c r="C2758" t="s">
        <v>152</v>
      </c>
      <c r="D2758" t="s">
        <v>299</v>
      </c>
      <c r="E2758">
        <v>157</v>
      </c>
      <c r="F2758" s="4">
        <f>VLOOKUP(A2758,'[1]Population Data'!$A:$B,2,FALSE)</f>
        <v>3733</v>
      </c>
      <c r="G2758">
        <f>VLOOKUP(A2758,'[1]Population Data'!$A:$C, 3, FALSE)</f>
        <v>1330</v>
      </c>
      <c r="H2758">
        <f>VLOOKUP(A2758,'[1]Population Data'!$A:$D,4,FALSE)</f>
        <v>1021</v>
      </c>
      <c r="I2758" s="3">
        <f t="shared" si="389"/>
        <v>0.27350656308598981</v>
      </c>
      <c r="J2758" s="2">
        <f t="shared" si="390"/>
        <v>2.806766917293233</v>
      </c>
      <c r="K2758" s="2">
        <f t="shared" si="391"/>
        <v>55.93624430752746</v>
      </c>
      <c r="L2758">
        <f t="shared" si="392"/>
        <v>737.38888888888891</v>
      </c>
      <c r="M2758" s="3">
        <f t="shared" si="393"/>
        <v>0.19753251778432598</v>
      </c>
      <c r="N2758" s="2">
        <f t="shared" si="394"/>
        <v>55.442773600668339</v>
      </c>
      <c r="O2758" s="2">
        <f t="shared" si="395"/>
        <v>23.259453969104385</v>
      </c>
    </row>
    <row r="2759" spans="1:15" x14ac:dyDescent="0.2">
      <c r="A2759" t="str">
        <f t="shared" si="387"/>
        <v>Knox County, Texas</v>
      </c>
      <c r="B2759" t="str">
        <f t="shared" si="388"/>
        <v>Knox County,</v>
      </c>
      <c r="C2759" t="s">
        <v>152</v>
      </c>
      <c r="D2759" t="s">
        <v>300</v>
      </c>
      <c r="E2759">
        <v>48</v>
      </c>
      <c r="F2759" s="4">
        <f>VLOOKUP(A2759,'[1]Population Data'!$A:$B,2,FALSE)</f>
        <v>3733</v>
      </c>
      <c r="G2759">
        <f>VLOOKUP(A2759,'[1]Population Data'!$A:$C, 3, FALSE)</f>
        <v>1330</v>
      </c>
      <c r="H2759">
        <f>VLOOKUP(A2759,'[1]Population Data'!$A:$D,4,FALSE)</f>
        <v>1021</v>
      </c>
      <c r="I2759" s="3">
        <f t="shared" si="389"/>
        <v>0.27350656308598981</v>
      </c>
      <c r="J2759" s="2">
        <f t="shared" si="390"/>
        <v>2.806766917293233</v>
      </c>
      <c r="K2759" s="2">
        <f t="shared" si="391"/>
        <v>17.101526922046613</v>
      </c>
      <c r="L2759">
        <f t="shared" si="392"/>
        <v>737.38888888888891</v>
      </c>
      <c r="M2759" s="3">
        <f t="shared" si="393"/>
        <v>0.19753251778432598</v>
      </c>
      <c r="N2759" s="2">
        <f t="shared" si="394"/>
        <v>55.442773600668339</v>
      </c>
      <c r="O2759" s="2">
        <f t="shared" si="395"/>
        <v>7.111170640235736</v>
      </c>
    </row>
    <row r="2760" spans="1:15" x14ac:dyDescent="0.2">
      <c r="A2760" t="str">
        <f t="shared" si="387"/>
        <v>Knox County, Texas</v>
      </c>
      <c r="B2760" t="str">
        <f t="shared" si="388"/>
        <v>Knox County,</v>
      </c>
      <c r="C2760" t="s">
        <v>152</v>
      </c>
      <c r="D2760" t="s">
        <v>301</v>
      </c>
      <c r="E2760">
        <v>27</v>
      </c>
      <c r="F2760" s="4">
        <f>VLOOKUP(A2760,'[1]Population Data'!$A:$B,2,FALSE)</f>
        <v>3733</v>
      </c>
      <c r="G2760">
        <f>VLOOKUP(A2760,'[1]Population Data'!$A:$C, 3, FALSE)</f>
        <v>1330</v>
      </c>
      <c r="H2760">
        <f>VLOOKUP(A2760,'[1]Population Data'!$A:$D,4,FALSE)</f>
        <v>1021</v>
      </c>
      <c r="I2760" s="3">
        <f t="shared" si="389"/>
        <v>0.27350656308598981</v>
      </c>
      <c r="J2760" s="2">
        <f t="shared" si="390"/>
        <v>2.806766917293233</v>
      </c>
      <c r="K2760" s="2">
        <f t="shared" si="391"/>
        <v>9.6196088936512183</v>
      </c>
      <c r="L2760">
        <f t="shared" si="392"/>
        <v>737.38888888888891</v>
      </c>
      <c r="M2760" s="3">
        <f t="shared" si="393"/>
        <v>0.19753251778432598</v>
      </c>
      <c r="N2760" s="2">
        <f t="shared" si="394"/>
        <v>55.442773600668339</v>
      </c>
      <c r="O2760" s="2">
        <f t="shared" si="395"/>
        <v>4.0000334851326009</v>
      </c>
    </row>
    <row r="2761" spans="1:15" x14ac:dyDescent="0.2">
      <c r="A2761" t="str">
        <f t="shared" si="387"/>
        <v>Knox County, Texas</v>
      </c>
      <c r="B2761" t="str">
        <f t="shared" si="388"/>
        <v>Knox County,</v>
      </c>
      <c r="C2761" t="s">
        <v>152</v>
      </c>
      <c r="D2761" t="s">
        <v>302</v>
      </c>
      <c r="E2761">
        <v>14</v>
      </c>
      <c r="F2761" s="4">
        <f>VLOOKUP(A2761,'[1]Population Data'!$A:$B,2,FALSE)</f>
        <v>3733</v>
      </c>
      <c r="G2761">
        <f>VLOOKUP(A2761,'[1]Population Data'!$A:$C, 3, FALSE)</f>
        <v>1330</v>
      </c>
      <c r="H2761">
        <f>VLOOKUP(A2761,'[1]Population Data'!$A:$D,4,FALSE)</f>
        <v>1021</v>
      </c>
      <c r="I2761" s="3">
        <f t="shared" si="389"/>
        <v>0.27350656308598981</v>
      </c>
      <c r="J2761" s="2">
        <f t="shared" si="390"/>
        <v>2.806766917293233</v>
      </c>
      <c r="K2761" s="2">
        <f t="shared" si="391"/>
        <v>4.987945352263595</v>
      </c>
      <c r="L2761">
        <f t="shared" si="392"/>
        <v>737.38888888888891</v>
      </c>
      <c r="M2761" s="3">
        <f t="shared" si="393"/>
        <v>0.19753251778432598</v>
      </c>
      <c r="N2761" s="2">
        <f t="shared" si="394"/>
        <v>55.442773600668339</v>
      </c>
      <c r="O2761" s="2">
        <f t="shared" si="395"/>
        <v>2.0740914367354231</v>
      </c>
    </row>
    <row r="2762" spans="1:15" x14ac:dyDescent="0.2">
      <c r="A2762" t="str">
        <f t="shared" si="387"/>
        <v>La Salle County, Texas</v>
      </c>
      <c r="B2762" t="str">
        <f t="shared" si="388"/>
        <v>La Salle County,</v>
      </c>
      <c r="C2762" t="s">
        <v>153</v>
      </c>
      <c r="D2762" t="s">
        <v>283</v>
      </c>
      <c r="E2762">
        <v>422</v>
      </c>
      <c r="F2762" s="4">
        <f>VLOOKUP(A2762,'[1]Population Data'!$A:$B,2,FALSE)</f>
        <v>7409</v>
      </c>
      <c r="G2762">
        <f>VLOOKUP(A2762,'[1]Population Data'!$A:$C, 3, FALSE)</f>
        <v>2216</v>
      </c>
      <c r="H2762">
        <f>VLOOKUP(A2762,'[1]Population Data'!$A:$D,4,FALSE)</f>
        <v>1621</v>
      </c>
      <c r="I2762" s="3">
        <f t="shared" si="389"/>
        <v>0.21878796058847347</v>
      </c>
      <c r="J2762" s="2">
        <f t="shared" si="390"/>
        <v>3.3434115523465704</v>
      </c>
      <c r="K2762" s="2">
        <f t="shared" si="391"/>
        <v>126.21838304764475</v>
      </c>
      <c r="L2762">
        <f t="shared" si="392"/>
        <v>1170.7222222222222</v>
      </c>
      <c r="M2762" s="3">
        <f t="shared" si="393"/>
        <v>0.15801352709167529</v>
      </c>
      <c r="N2762" s="2">
        <f t="shared" si="394"/>
        <v>52.830425190533489</v>
      </c>
      <c r="O2762" s="2">
        <f t="shared" si="395"/>
        <v>50.011281324515224</v>
      </c>
    </row>
    <row r="2763" spans="1:15" x14ac:dyDescent="0.2">
      <c r="A2763" t="str">
        <f t="shared" si="387"/>
        <v>La Salle County, Texas</v>
      </c>
      <c r="B2763" t="str">
        <f t="shared" si="388"/>
        <v>La Salle County,</v>
      </c>
      <c r="C2763" t="s">
        <v>153</v>
      </c>
      <c r="D2763" t="s">
        <v>284</v>
      </c>
      <c r="E2763">
        <v>4</v>
      </c>
      <c r="F2763" s="4">
        <f>VLOOKUP(A2763,'[1]Population Data'!$A:$B,2,FALSE)</f>
        <v>7409</v>
      </c>
      <c r="G2763">
        <f>VLOOKUP(A2763,'[1]Population Data'!$A:$C, 3, FALSE)</f>
        <v>2216</v>
      </c>
      <c r="H2763">
        <f>VLOOKUP(A2763,'[1]Population Data'!$A:$D,4,FALSE)</f>
        <v>1621</v>
      </c>
      <c r="I2763" s="3">
        <f t="shared" si="389"/>
        <v>0.21878796058847347</v>
      </c>
      <c r="J2763" s="2">
        <f t="shared" si="390"/>
        <v>3.3434115523465704</v>
      </c>
      <c r="K2763" s="2">
        <f t="shared" si="391"/>
        <v>1.196382777702794</v>
      </c>
      <c r="L2763">
        <f t="shared" si="392"/>
        <v>1170.7222222222222</v>
      </c>
      <c r="M2763" s="3">
        <f t="shared" si="393"/>
        <v>0.15801352709167529</v>
      </c>
      <c r="N2763" s="2">
        <f t="shared" si="394"/>
        <v>52.830425190533489</v>
      </c>
      <c r="O2763" s="2">
        <f t="shared" si="395"/>
        <v>0.47404058127502591</v>
      </c>
    </row>
    <row r="2764" spans="1:15" x14ac:dyDescent="0.2">
      <c r="A2764" t="str">
        <f t="shared" si="387"/>
        <v>La Salle County, Texas</v>
      </c>
      <c r="B2764" t="str">
        <f t="shared" si="388"/>
        <v>La Salle County,</v>
      </c>
      <c r="C2764" t="s">
        <v>153</v>
      </c>
      <c r="D2764" t="s">
        <v>285</v>
      </c>
      <c r="E2764">
        <v>328</v>
      </c>
      <c r="F2764" s="4">
        <f>VLOOKUP(A2764,'[1]Population Data'!$A:$B,2,FALSE)</f>
        <v>7409</v>
      </c>
      <c r="G2764">
        <f>VLOOKUP(A2764,'[1]Population Data'!$A:$C, 3, FALSE)</f>
        <v>2216</v>
      </c>
      <c r="H2764">
        <f>VLOOKUP(A2764,'[1]Population Data'!$A:$D,4,FALSE)</f>
        <v>1621</v>
      </c>
      <c r="I2764" s="3">
        <f t="shared" si="389"/>
        <v>0.21878796058847347</v>
      </c>
      <c r="J2764" s="2">
        <f t="shared" si="390"/>
        <v>3.3434115523465704</v>
      </c>
      <c r="K2764" s="2">
        <f t="shared" si="391"/>
        <v>98.103387771629102</v>
      </c>
      <c r="L2764">
        <f t="shared" si="392"/>
        <v>1170.7222222222222</v>
      </c>
      <c r="M2764" s="3">
        <f t="shared" si="393"/>
        <v>0.15801352709167529</v>
      </c>
      <c r="N2764" s="2">
        <f t="shared" si="394"/>
        <v>52.830425190533489</v>
      </c>
      <c r="O2764" s="2">
        <f t="shared" si="395"/>
        <v>38.871327664552119</v>
      </c>
    </row>
    <row r="2765" spans="1:15" x14ac:dyDescent="0.2">
      <c r="A2765" t="str">
        <f t="shared" si="387"/>
        <v>La Salle County, Texas</v>
      </c>
      <c r="B2765" t="str">
        <f t="shared" si="388"/>
        <v>La Salle County,</v>
      </c>
      <c r="C2765" t="s">
        <v>153</v>
      </c>
      <c r="D2765" t="s">
        <v>286</v>
      </c>
      <c r="E2765">
        <v>19</v>
      </c>
      <c r="F2765" s="4">
        <f>VLOOKUP(A2765,'[1]Population Data'!$A:$B,2,FALSE)</f>
        <v>7409</v>
      </c>
      <c r="G2765">
        <f>VLOOKUP(A2765,'[1]Population Data'!$A:$C, 3, FALSE)</f>
        <v>2216</v>
      </c>
      <c r="H2765">
        <f>VLOOKUP(A2765,'[1]Population Data'!$A:$D,4,FALSE)</f>
        <v>1621</v>
      </c>
      <c r="I2765" s="3">
        <f t="shared" si="389"/>
        <v>0.21878796058847347</v>
      </c>
      <c r="J2765" s="2">
        <f t="shared" si="390"/>
        <v>3.3434115523465704</v>
      </c>
      <c r="K2765" s="2">
        <f t="shared" si="391"/>
        <v>5.6828181940882709</v>
      </c>
      <c r="L2765">
        <f t="shared" si="392"/>
        <v>1170.7222222222222</v>
      </c>
      <c r="M2765" s="3">
        <f t="shared" si="393"/>
        <v>0.15801352709167529</v>
      </c>
      <c r="N2765" s="2">
        <f t="shared" si="394"/>
        <v>52.830425190533489</v>
      </c>
      <c r="O2765" s="2">
        <f t="shared" si="395"/>
        <v>2.2516927610563728</v>
      </c>
    </row>
    <row r="2766" spans="1:15" x14ac:dyDescent="0.2">
      <c r="A2766" t="str">
        <f t="shared" si="387"/>
        <v>La Salle County, Texas</v>
      </c>
      <c r="B2766" t="str">
        <f t="shared" si="388"/>
        <v>La Salle County,</v>
      </c>
      <c r="C2766" t="s">
        <v>153</v>
      </c>
      <c r="D2766" t="s">
        <v>287</v>
      </c>
      <c r="E2766">
        <v>69</v>
      </c>
      <c r="F2766" s="4">
        <f>VLOOKUP(A2766,'[1]Population Data'!$A:$B,2,FALSE)</f>
        <v>7409</v>
      </c>
      <c r="G2766">
        <f>VLOOKUP(A2766,'[1]Population Data'!$A:$C, 3, FALSE)</f>
        <v>2216</v>
      </c>
      <c r="H2766">
        <f>VLOOKUP(A2766,'[1]Population Data'!$A:$D,4,FALSE)</f>
        <v>1621</v>
      </c>
      <c r="I2766" s="3">
        <f t="shared" si="389"/>
        <v>0.21878796058847347</v>
      </c>
      <c r="J2766" s="2">
        <f t="shared" si="390"/>
        <v>3.3434115523465704</v>
      </c>
      <c r="K2766" s="2">
        <f t="shared" si="391"/>
        <v>20.637602915373193</v>
      </c>
      <c r="L2766">
        <f t="shared" si="392"/>
        <v>1170.7222222222222</v>
      </c>
      <c r="M2766" s="3">
        <f t="shared" si="393"/>
        <v>0.15801352709167529</v>
      </c>
      <c r="N2766" s="2">
        <f t="shared" si="394"/>
        <v>52.830425190533489</v>
      </c>
      <c r="O2766" s="2">
        <f t="shared" si="395"/>
        <v>8.1772000269941962</v>
      </c>
    </row>
    <row r="2767" spans="1:15" x14ac:dyDescent="0.2">
      <c r="A2767" t="str">
        <f t="shared" si="387"/>
        <v>La Salle County, Texas</v>
      </c>
      <c r="B2767" t="str">
        <f t="shared" si="388"/>
        <v>La Salle County,</v>
      </c>
      <c r="C2767" t="s">
        <v>153</v>
      </c>
      <c r="D2767" t="s">
        <v>288</v>
      </c>
      <c r="E2767">
        <v>207</v>
      </c>
      <c r="F2767" s="4">
        <f>VLOOKUP(A2767,'[1]Population Data'!$A:$B,2,FALSE)</f>
        <v>7409</v>
      </c>
      <c r="G2767">
        <f>VLOOKUP(A2767,'[1]Population Data'!$A:$C, 3, FALSE)</f>
        <v>2216</v>
      </c>
      <c r="H2767">
        <f>VLOOKUP(A2767,'[1]Population Data'!$A:$D,4,FALSE)</f>
        <v>1621</v>
      </c>
      <c r="I2767" s="3">
        <f t="shared" si="389"/>
        <v>0.21878796058847347</v>
      </c>
      <c r="J2767" s="2">
        <f t="shared" si="390"/>
        <v>3.3434115523465704</v>
      </c>
      <c r="K2767" s="2">
        <f t="shared" si="391"/>
        <v>61.912808746119588</v>
      </c>
      <c r="L2767">
        <f t="shared" si="392"/>
        <v>1170.7222222222222</v>
      </c>
      <c r="M2767" s="3">
        <f t="shared" si="393"/>
        <v>0.15801352709167529</v>
      </c>
      <c r="N2767" s="2">
        <f t="shared" si="394"/>
        <v>52.830425190533489</v>
      </c>
      <c r="O2767" s="2">
        <f t="shared" si="395"/>
        <v>24.531600080982589</v>
      </c>
    </row>
    <row r="2768" spans="1:15" x14ac:dyDescent="0.2">
      <c r="A2768" t="str">
        <f t="shared" si="387"/>
        <v>La Salle County, Texas</v>
      </c>
      <c r="B2768" t="str">
        <f t="shared" si="388"/>
        <v>La Salle County,</v>
      </c>
      <c r="C2768" t="s">
        <v>153</v>
      </c>
      <c r="D2768" t="s">
        <v>289</v>
      </c>
      <c r="E2768">
        <v>0</v>
      </c>
      <c r="F2768" s="4">
        <f>VLOOKUP(A2768,'[1]Population Data'!$A:$B,2,FALSE)</f>
        <v>7409</v>
      </c>
      <c r="G2768">
        <f>VLOOKUP(A2768,'[1]Population Data'!$A:$C, 3, FALSE)</f>
        <v>2216</v>
      </c>
      <c r="H2768">
        <f>VLOOKUP(A2768,'[1]Population Data'!$A:$D,4,FALSE)</f>
        <v>1621</v>
      </c>
      <c r="I2768" s="3">
        <f t="shared" si="389"/>
        <v>0.21878796058847347</v>
      </c>
      <c r="J2768" s="2">
        <f t="shared" si="390"/>
        <v>3.3434115523465704</v>
      </c>
      <c r="K2768" s="2">
        <f t="shared" si="391"/>
        <v>0</v>
      </c>
      <c r="L2768">
        <f t="shared" si="392"/>
        <v>1170.7222222222222</v>
      </c>
      <c r="M2768" s="3">
        <f t="shared" si="393"/>
        <v>0.15801352709167529</v>
      </c>
      <c r="N2768" s="2">
        <f t="shared" si="394"/>
        <v>52.830425190533489</v>
      </c>
      <c r="O2768" s="2">
        <f t="shared" si="395"/>
        <v>0</v>
      </c>
    </row>
    <row r="2769" spans="1:15" x14ac:dyDescent="0.2">
      <c r="A2769" t="str">
        <f t="shared" si="387"/>
        <v>La Salle County, Texas</v>
      </c>
      <c r="B2769" t="str">
        <f t="shared" si="388"/>
        <v>La Salle County,</v>
      </c>
      <c r="C2769" t="s">
        <v>153</v>
      </c>
      <c r="D2769" t="s">
        <v>290</v>
      </c>
      <c r="E2769">
        <v>351</v>
      </c>
      <c r="F2769" s="4">
        <f>VLOOKUP(A2769,'[1]Population Data'!$A:$B,2,FALSE)</f>
        <v>7409</v>
      </c>
      <c r="G2769">
        <f>VLOOKUP(A2769,'[1]Population Data'!$A:$C, 3, FALSE)</f>
        <v>2216</v>
      </c>
      <c r="H2769">
        <f>VLOOKUP(A2769,'[1]Population Data'!$A:$D,4,FALSE)</f>
        <v>1621</v>
      </c>
      <c r="I2769" s="3">
        <f t="shared" si="389"/>
        <v>0.21878796058847347</v>
      </c>
      <c r="J2769" s="2">
        <f t="shared" si="390"/>
        <v>3.3434115523465704</v>
      </c>
      <c r="K2769" s="2">
        <f t="shared" si="391"/>
        <v>104.98258874342017</v>
      </c>
      <c r="L2769">
        <f t="shared" si="392"/>
        <v>1170.7222222222222</v>
      </c>
      <c r="M2769" s="3">
        <f t="shared" si="393"/>
        <v>0.15801352709167529</v>
      </c>
      <c r="N2769" s="2">
        <f t="shared" si="394"/>
        <v>52.830425190533489</v>
      </c>
      <c r="O2769" s="2">
        <f t="shared" si="395"/>
        <v>41.597061006883521</v>
      </c>
    </row>
    <row r="2770" spans="1:15" x14ac:dyDescent="0.2">
      <c r="A2770" t="str">
        <f t="shared" si="387"/>
        <v>La Salle County, Texas</v>
      </c>
      <c r="B2770" t="str">
        <f t="shared" si="388"/>
        <v>La Salle County,</v>
      </c>
      <c r="C2770" t="s">
        <v>153</v>
      </c>
      <c r="D2770" t="s">
        <v>291</v>
      </c>
      <c r="E2770">
        <v>0</v>
      </c>
      <c r="F2770" s="4">
        <f>VLOOKUP(A2770,'[1]Population Data'!$A:$B,2,FALSE)</f>
        <v>7409</v>
      </c>
      <c r="G2770">
        <f>VLOOKUP(A2770,'[1]Population Data'!$A:$C, 3, FALSE)</f>
        <v>2216</v>
      </c>
      <c r="H2770">
        <f>VLOOKUP(A2770,'[1]Population Data'!$A:$D,4,FALSE)</f>
        <v>1621</v>
      </c>
      <c r="I2770" s="3">
        <f t="shared" si="389"/>
        <v>0.21878796058847347</v>
      </c>
      <c r="J2770" s="2">
        <f t="shared" si="390"/>
        <v>3.3434115523465704</v>
      </c>
      <c r="K2770" s="2">
        <f t="shared" si="391"/>
        <v>0</v>
      </c>
      <c r="L2770">
        <f t="shared" si="392"/>
        <v>1170.7222222222222</v>
      </c>
      <c r="M2770" s="3">
        <f t="shared" si="393"/>
        <v>0.15801352709167529</v>
      </c>
      <c r="N2770" s="2">
        <f t="shared" si="394"/>
        <v>52.830425190533489</v>
      </c>
      <c r="O2770" s="2">
        <f t="shared" si="395"/>
        <v>0</v>
      </c>
    </row>
    <row r="2771" spans="1:15" x14ac:dyDescent="0.2">
      <c r="A2771" t="str">
        <f t="shared" si="387"/>
        <v>La Salle County, Texas</v>
      </c>
      <c r="B2771" t="str">
        <f t="shared" si="388"/>
        <v>La Salle County,</v>
      </c>
      <c r="C2771" t="s">
        <v>153</v>
      </c>
      <c r="D2771" t="s">
        <v>292</v>
      </c>
      <c r="E2771">
        <v>0</v>
      </c>
      <c r="F2771" s="4">
        <f>VLOOKUP(A2771,'[1]Population Data'!$A:$B,2,FALSE)</f>
        <v>7409</v>
      </c>
      <c r="G2771">
        <f>VLOOKUP(A2771,'[1]Population Data'!$A:$C, 3, FALSE)</f>
        <v>2216</v>
      </c>
      <c r="H2771">
        <f>VLOOKUP(A2771,'[1]Population Data'!$A:$D,4,FALSE)</f>
        <v>1621</v>
      </c>
      <c r="I2771" s="3">
        <f t="shared" si="389"/>
        <v>0.21878796058847347</v>
      </c>
      <c r="J2771" s="2">
        <f t="shared" si="390"/>
        <v>3.3434115523465704</v>
      </c>
      <c r="K2771" s="2">
        <f t="shared" si="391"/>
        <v>0</v>
      </c>
      <c r="L2771">
        <f t="shared" si="392"/>
        <v>1170.7222222222222</v>
      </c>
      <c r="M2771" s="3">
        <f t="shared" si="393"/>
        <v>0.15801352709167529</v>
      </c>
      <c r="N2771" s="2">
        <f t="shared" si="394"/>
        <v>52.830425190533489</v>
      </c>
      <c r="O2771" s="2">
        <f t="shared" si="395"/>
        <v>0</v>
      </c>
    </row>
    <row r="2772" spans="1:15" x14ac:dyDescent="0.2">
      <c r="A2772" t="str">
        <f t="shared" si="387"/>
        <v>La Salle County, Texas</v>
      </c>
      <c r="B2772" t="str">
        <f t="shared" si="388"/>
        <v>La Salle County,</v>
      </c>
      <c r="C2772" t="s">
        <v>153</v>
      </c>
      <c r="D2772" t="s">
        <v>293</v>
      </c>
      <c r="E2772">
        <v>160</v>
      </c>
      <c r="F2772" s="4">
        <f>VLOOKUP(A2772,'[1]Population Data'!$A:$B,2,FALSE)</f>
        <v>7409</v>
      </c>
      <c r="G2772">
        <f>VLOOKUP(A2772,'[1]Population Data'!$A:$C, 3, FALSE)</f>
        <v>2216</v>
      </c>
      <c r="H2772">
        <f>VLOOKUP(A2772,'[1]Population Data'!$A:$D,4,FALSE)</f>
        <v>1621</v>
      </c>
      <c r="I2772" s="3">
        <f t="shared" si="389"/>
        <v>0.21878796058847347</v>
      </c>
      <c r="J2772" s="2">
        <f t="shared" si="390"/>
        <v>3.3434115523465704</v>
      </c>
      <c r="K2772" s="2">
        <f t="shared" si="391"/>
        <v>47.855311108111756</v>
      </c>
      <c r="L2772">
        <f t="shared" si="392"/>
        <v>1170.7222222222222</v>
      </c>
      <c r="M2772" s="3">
        <f t="shared" si="393"/>
        <v>0.15801352709167529</v>
      </c>
      <c r="N2772" s="2">
        <f t="shared" si="394"/>
        <v>52.830425190533489</v>
      </c>
      <c r="O2772" s="2">
        <f t="shared" si="395"/>
        <v>18.961623251001033</v>
      </c>
    </row>
    <row r="2773" spans="1:15" x14ac:dyDescent="0.2">
      <c r="A2773" t="str">
        <f t="shared" si="387"/>
        <v>La Salle County, Texas</v>
      </c>
      <c r="B2773" t="str">
        <f t="shared" si="388"/>
        <v>La Salle County,</v>
      </c>
      <c r="C2773" t="s">
        <v>153</v>
      </c>
      <c r="D2773" t="s">
        <v>294</v>
      </c>
      <c r="E2773">
        <v>267</v>
      </c>
      <c r="F2773" s="4">
        <f>VLOOKUP(A2773,'[1]Population Data'!$A:$B,2,FALSE)</f>
        <v>7409</v>
      </c>
      <c r="G2773">
        <f>VLOOKUP(A2773,'[1]Population Data'!$A:$C, 3, FALSE)</f>
        <v>2216</v>
      </c>
      <c r="H2773">
        <f>VLOOKUP(A2773,'[1]Population Data'!$A:$D,4,FALSE)</f>
        <v>1621</v>
      </c>
      <c r="I2773" s="3">
        <f t="shared" si="389"/>
        <v>0.21878796058847347</v>
      </c>
      <c r="J2773" s="2">
        <f t="shared" si="390"/>
        <v>3.3434115523465704</v>
      </c>
      <c r="K2773" s="2">
        <f t="shared" si="391"/>
        <v>79.858550411661497</v>
      </c>
      <c r="L2773">
        <f t="shared" si="392"/>
        <v>1170.7222222222222</v>
      </c>
      <c r="M2773" s="3">
        <f t="shared" si="393"/>
        <v>0.15801352709167529</v>
      </c>
      <c r="N2773" s="2">
        <f t="shared" si="394"/>
        <v>52.830425190533489</v>
      </c>
      <c r="O2773" s="2">
        <f t="shared" si="395"/>
        <v>31.642208800107973</v>
      </c>
    </row>
    <row r="2774" spans="1:15" x14ac:dyDescent="0.2">
      <c r="A2774" t="str">
        <f t="shared" si="387"/>
        <v>La Salle County, Texas</v>
      </c>
      <c r="B2774" t="str">
        <f t="shared" si="388"/>
        <v>La Salle County,</v>
      </c>
      <c r="C2774" t="s">
        <v>153</v>
      </c>
      <c r="D2774" t="s">
        <v>295</v>
      </c>
      <c r="E2774">
        <v>50</v>
      </c>
      <c r="F2774" s="4">
        <f>VLOOKUP(A2774,'[1]Population Data'!$A:$B,2,FALSE)</f>
        <v>7409</v>
      </c>
      <c r="G2774">
        <f>VLOOKUP(A2774,'[1]Population Data'!$A:$C, 3, FALSE)</f>
        <v>2216</v>
      </c>
      <c r="H2774">
        <f>VLOOKUP(A2774,'[1]Population Data'!$A:$D,4,FALSE)</f>
        <v>1621</v>
      </c>
      <c r="I2774" s="3">
        <f t="shared" si="389"/>
        <v>0.21878796058847347</v>
      </c>
      <c r="J2774" s="2">
        <f t="shared" si="390"/>
        <v>3.3434115523465704</v>
      </c>
      <c r="K2774" s="2">
        <f t="shared" si="391"/>
        <v>14.954784721284923</v>
      </c>
      <c r="L2774">
        <f t="shared" si="392"/>
        <v>1170.7222222222222</v>
      </c>
      <c r="M2774" s="3">
        <f t="shared" si="393"/>
        <v>0.15801352709167529</v>
      </c>
      <c r="N2774" s="2">
        <f t="shared" si="394"/>
        <v>52.830425190533489</v>
      </c>
      <c r="O2774" s="2">
        <f t="shared" si="395"/>
        <v>5.9255072659378234</v>
      </c>
    </row>
    <row r="2775" spans="1:15" x14ac:dyDescent="0.2">
      <c r="A2775" t="str">
        <f t="shared" si="387"/>
        <v>La Salle County, Texas</v>
      </c>
      <c r="B2775" t="str">
        <f t="shared" si="388"/>
        <v>La Salle County,</v>
      </c>
      <c r="C2775" t="s">
        <v>153</v>
      </c>
      <c r="D2775" t="s">
        <v>296</v>
      </c>
      <c r="E2775">
        <v>129</v>
      </c>
      <c r="F2775" s="4">
        <f>VLOOKUP(A2775,'[1]Population Data'!$A:$B,2,FALSE)</f>
        <v>7409</v>
      </c>
      <c r="G2775">
        <f>VLOOKUP(A2775,'[1]Population Data'!$A:$C, 3, FALSE)</f>
        <v>2216</v>
      </c>
      <c r="H2775">
        <f>VLOOKUP(A2775,'[1]Population Data'!$A:$D,4,FALSE)</f>
        <v>1621</v>
      </c>
      <c r="I2775" s="3">
        <f t="shared" si="389"/>
        <v>0.21878796058847347</v>
      </c>
      <c r="J2775" s="2">
        <f t="shared" si="390"/>
        <v>3.3434115523465704</v>
      </c>
      <c r="K2775" s="2">
        <f t="shared" si="391"/>
        <v>38.583344580915103</v>
      </c>
      <c r="L2775">
        <f t="shared" si="392"/>
        <v>1170.7222222222222</v>
      </c>
      <c r="M2775" s="3">
        <f t="shared" si="393"/>
        <v>0.15801352709167529</v>
      </c>
      <c r="N2775" s="2">
        <f t="shared" si="394"/>
        <v>52.830425190533489</v>
      </c>
      <c r="O2775" s="2">
        <f t="shared" si="395"/>
        <v>15.28780874611958</v>
      </c>
    </row>
    <row r="2776" spans="1:15" x14ac:dyDescent="0.2">
      <c r="A2776" t="str">
        <f t="shared" si="387"/>
        <v>La Salle County, Texas</v>
      </c>
      <c r="B2776" t="str">
        <f t="shared" si="388"/>
        <v>La Salle County,</v>
      </c>
      <c r="C2776" t="s">
        <v>153</v>
      </c>
      <c r="D2776" t="s">
        <v>297</v>
      </c>
      <c r="E2776">
        <v>108</v>
      </c>
      <c r="F2776" s="4">
        <f>VLOOKUP(A2776,'[1]Population Data'!$A:$B,2,FALSE)</f>
        <v>7409</v>
      </c>
      <c r="G2776">
        <f>VLOOKUP(A2776,'[1]Population Data'!$A:$C, 3, FALSE)</f>
        <v>2216</v>
      </c>
      <c r="H2776">
        <f>VLOOKUP(A2776,'[1]Population Data'!$A:$D,4,FALSE)</f>
        <v>1621</v>
      </c>
      <c r="I2776" s="3">
        <f t="shared" si="389"/>
        <v>0.21878796058847347</v>
      </c>
      <c r="J2776" s="2">
        <f t="shared" si="390"/>
        <v>3.3434115523465704</v>
      </c>
      <c r="K2776" s="2">
        <f t="shared" si="391"/>
        <v>32.302334997975436</v>
      </c>
      <c r="L2776">
        <f t="shared" si="392"/>
        <v>1170.7222222222222</v>
      </c>
      <c r="M2776" s="3">
        <f t="shared" si="393"/>
        <v>0.15801352709167529</v>
      </c>
      <c r="N2776" s="2">
        <f t="shared" si="394"/>
        <v>52.830425190533489</v>
      </c>
      <c r="O2776" s="2">
        <f t="shared" si="395"/>
        <v>12.799095694425699</v>
      </c>
    </row>
    <row r="2777" spans="1:15" x14ac:dyDescent="0.2">
      <c r="A2777" t="str">
        <f t="shared" si="387"/>
        <v>La Salle County, Texas</v>
      </c>
      <c r="B2777" t="str">
        <f t="shared" si="388"/>
        <v>La Salle County,</v>
      </c>
      <c r="C2777" t="s">
        <v>153</v>
      </c>
      <c r="D2777" t="s">
        <v>298</v>
      </c>
      <c r="E2777">
        <v>11</v>
      </c>
      <c r="F2777" s="4">
        <f>VLOOKUP(A2777,'[1]Population Data'!$A:$B,2,FALSE)</f>
        <v>7409</v>
      </c>
      <c r="G2777">
        <f>VLOOKUP(A2777,'[1]Population Data'!$A:$C, 3, FALSE)</f>
        <v>2216</v>
      </c>
      <c r="H2777">
        <f>VLOOKUP(A2777,'[1]Population Data'!$A:$D,4,FALSE)</f>
        <v>1621</v>
      </c>
      <c r="I2777" s="3">
        <f t="shared" si="389"/>
        <v>0.21878796058847347</v>
      </c>
      <c r="J2777" s="2">
        <f t="shared" si="390"/>
        <v>3.3434115523465704</v>
      </c>
      <c r="K2777" s="2">
        <f t="shared" si="391"/>
        <v>3.2900526386826834</v>
      </c>
      <c r="L2777">
        <f t="shared" si="392"/>
        <v>1170.7222222222222</v>
      </c>
      <c r="M2777" s="3">
        <f t="shared" si="393"/>
        <v>0.15801352709167529</v>
      </c>
      <c r="N2777" s="2">
        <f t="shared" si="394"/>
        <v>52.830425190533489</v>
      </c>
      <c r="O2777" s="2">
        <f t="shared" si="395"/>
        <v>1.303611598506321</v>
      </c>
    </row>
    <row r="2778" spans="1:15" x14ac:dyDescent="0.2">
      <c r="A2778" t="str">
        <f t="shared" si="387"/>
        <v>La Salle County, Texas</v>
      </c>
      <c r="B2778" t="str">
        <f t="shared" si="388"/>
        <v>La Salle County,</v>
      </c>
      <c r="C2778" t="s">
        <v>153</v>
      </c>
      <c r="D2778" t="s">
        <v>299</v>
      </c>
      <c r="E2778">
        <v>253</v>
      </c>
      <c r="F2778" s="4">
        <f>VLOOKUP(A2778,'[1]Population Data'!$A:$B,2,FALSE)</f>
        <v>7409</v>
      </c>
      <c r="G2778">
        <f>VLOOKUP(A2778,'[1]Population Data'!$A:$C, 3, FALSE)</f>
        <v>2216</v>
      </c>
      <c r="H2778">
        <f>VLOOKUP(A2778,'[1]Population Data'!$A:$D,4,FALSE)</f>
        <v>1621</v>
      </c>
      <c r="I2778" s="3">
        <f t="shared" si="389"/>
        <v>0.21878796058847347</v>
      </c>
      <c r="J2778" s="2">
        <f t="shared" si="390"/>
        <v>3.3434115523465704</v>
      </c>
      <c r="K2778" s="2">
        <f t="shared" si="391"/>
        <v>75.671210689701709</v>
      </c>
      <c r="L2778">
        <f t="shared" si="392"/>
        <v>1170.7222222222222</v>
      </c>
      <c r="M2778" s="3">
        <f t="shared" si="393"/>
        <v>0.15801352709167529</v>
      </c>
      <c r="N2778" s="2">
        <f t="shared" si="394"/>
        <v>52.830425190533489</v>
      </c>
      <c r="O2778" s="2">
        <f t="shared" si="395"/>
        <v>29.983066765645386</v>
      </c>
    </row>
    <row r="2779" spans="1:15" x14ac:dyDescent="0.2">
      <c r="A2779" t="str">
        <f t="shared" si="387"/>
        <v>La Salle County, Texas</v>
      </c>
      <c r="B2779" t="str">
        <f t="shared" si="388"/>
        <v>La Salle County,</v>
      </c>
      <c r="C2779" t="s">
        <v>153</v>
      </c>
      <c r="D2779" t="s">
        <v>300</v>
      </c>
      <c r="E2779">
        <v>19</v>
      </c>
      <c r="F2779" s="4">
        <f>VLOOKUP(A2779,'[1]Population Data'!$A:$B,2,FALSE)</f>
        <v>7409</v>
      </c>
      <c r="G2779">
        <f>VLOOKUP(A2779,'[1]Population Data'!$A:$C, 3, FALSE)</f>
        <v>2216</v>
      </c>
      <c r="H2779">
        <f>VLOOKUP(A2779,'[1]Population Data'!$A:$D,4,FALSE)</f>
        <v>1621</v>
      </c>
      <c r="I2779" s="3">
        <f t="shared" si="389"/>
        <v>0.21878796058847347</v>
      </c>
      <c r="J2779" s="2">
        <f t="shared" si="390"/>
        <v>3.3434115523465704</v>
      </c>
      <c r="K2779" s="2">
        <f t="shared" si="391"/>
        <v>5.6828181940882709</v>
      </c>
      <c r="L2779">
        <f t="shared" si="392"/>
        <v>1170.7222222222222</v>
      </c>
      <c r="M2779" s="3">
        <f t="shared" si="393"/>
        <v>0.15801352709167529</v>
      </c>
      <c r="N2779" s="2">
        <f t="shared" si="394"/>
        <v>52.830425190533489</v>
      </c>
      <c r="O2779" s="2">
        <f t="shared" si="395"/>
        <v>2.2516927610563728</v>
      </c>
    </row>
    <row r="2780" spans="1:15" x14ac:dyDescent="0.2">
      <c r="A2780" t="str">
        <f t="shared" si="387"/>
        <v>La Salle County, Texas</v>
      </c>
      <c r="B2780" t="str">
        <f t="shared" si="388"/>
        <v>La Salle County,</v>
      </c>
      <c r="C2780" t="s">
        <v>153</v>
      </c>
      <c r="D2780" t="s">
        <v>301</v>
      </c>
      <c r="E2780">
        <v>294</v>
      </c>
      <c r="F2780" s="4">
        <f>VLOOKUP(A2780,'[1]Population Data'!$A:$B,2,FALSE)</f>
        <v>7409</v>
      </c>
      <c r="G2780">
        <f>VLOOKUP(A2780,'[1]Population Data'!$A:$C, 3, FALSE)</f>
        <v>2216</v>
      </c>
      <c r="H2780">
        <f>VLOOKUP(A2780,'[1]Population Data'!$A:$D,4,FALSE)</f>
        <v>1621</v>
      </c>
      <c r="I2780" s="3">
        <f t="shared" si="389"/>
        <v>0.21878796058847347</v>
      </c>
      <c r="J2780" s="2">
        <f t="shared" si="390"/>
        <v>3.3434115523465704</v>
      </c>
      <c r="K2780" s="2">
        <f t="shared" si="391"/>
        <v>87.934134161155356</v>
      </c>
      <c r="L2780">
        <f t="shared" si="392"/>
        <v>1170.7222222222222</v>
      </c>
      <c r="M2780" s="3">
        <f t="shared" si="393"/>
        <v>0.15801352709167529</v>
      </c>
      <c r="N2780" s="2">
        <f t="shared" si="394"/>
        <v>52.830425190533489</v>
      </c>
      <c r="O2780" s="2">
        <f t="shared" si="395"/>
        <v>34.841982723714395</v>
      </c>
    </row>
    <row r="2781" spans="1:15" x14ac:dyDescent="0.2">
      <c r="A2781" t="str">
        <f t="shared" si="387"/>
        <v>La Salle County, Texas</v>
      </c>
      <c r="B2781" t="str">
        <f t="shared" si="388"/>
        <v>La Salle County,</v>
      </c>
      <c r="C2781" t="s">
        <v>153</v>
      </c>
      <c r="D2781" t="s">
        <v>302</v>
      </c>
      <c r="E2781">
        <v>25</v>
      </c>
      <c r="F2781" s="4">
        <f>VLOOKUP(A2781,'[1]Population Data'!$A:$B,2,FALSE)</f>
        <v>7409</v>
      </c>
      <c r="G2781">
        <f>VLOOKUP(A2781,'[1]Population Data'!$A:$C, 3, FALSE)</f>
        <v>2216</v>
      </c>
      <c r="H2781">
        <f>VLOOKUP(A2781,'[1]Population Data'!$A:$D,4,FALSE)</f>
        <v>1621</v>
      </c>
      <c r="I2781" s="3">
        <f t="shared" si="389"/>
        <v>0.21878796058847347</v>
      </c>
      <c r="J2781" s="2">
        <f t="shared" si="390"/>
        <v>3.3434115523465704</v>
      </c>
      <c r="K2781" s="2">
        <f t="shared" si="391"/>
        <v>7.4773923606424617</v>
      </c>
      <c r="L2781">
        <f t="shared" si="392"/>
        <v>1170.7222222222222</v>
      </c>
      <c r="M2781" s="3">
        <f t="shared" si="393"/>
        <v>0.15801352709167529</v>
      </c>
      <c r="N2781" s="2">
        <f t="shared" si="394"/>
        <v>52.830425190533489</v>
      </c>
      <c r="O2781" s="2">
        <f t="shared" si="395"/>
        <v>2.9627536329689117</v>
      </c>
    </row>
    <row r="2782" spans="1:15" x14ac:dyDescent="0.2">
      <c r="A2782" t="str">
        <f t="shared" si="387"/>
        <v>Lamar County, Texas</v>
      </c>
      <c r="B2782" t="str">
        <f t="shared" si="388"/>
        <v>Lamar County,</v>
      </c>
      <c r="C2782" t="s">
        <v>154</v>
      </c>
      <c r="D2782" t="s">
        <v>283</v>
      </c>
      <c r="E2782">
        <v>1350</v>
      </c>
      <c r="F2782" s="4">
        <f>VLOOKUP(A2782,'[1]Population Data'!$A:$B,2,FALSE)</f>
        <v>49532</v>
      </c>
      <c r="G2782">
        <f>VLOOKUP(A2782,'[1]Population Data'!$A:$C, 3, FALSE)</f>
        <v>19313</v>
      </c>
      <c r="H2782">
        <f>VLOOKUP(A2782,'[1]Population Data'!$A:$D,4,FALSE)</f>
        <v>11791</v>
      </c>
      <c r="I2782" s="3">
        <f t="shared" si="389"/>
        <v>0.23804813050149398</v>
      </c>
      <c r="J2782" s="2">
        <f t="shared" si="390"/>
        <v>2.5646973541138092</v>
      </c>
      <c r="K2782" s="2">
        <f t="shared" si="391"/>
        <v>526.37789711701532</v>
      </c>
      <c r="L2782">
        <f t="shared" si="392"/>
        <v>8515.7222222222226</v>
      </c>
      <c r="M2782" s="3">
        <f t="shared" si="393"/>
        <v>0.17192364980663455</v>
      </c>
      <c r="N2782" s="2">
        <f t="shared" si="394"/>
        <v>44.093212976866475</v>
      </c>
      <c r="O2782" s="2">
        <f t="shared" si="395"/>
        <v>174.0726954292175</v>
      </c>
    </row>
    <row r="2783" spans="1:15" x14ac:dyDescent="0.2">
      <c r="A2783" t="str">
        <f t="shared" si="387"/>
        <v>Lamar County, Texas</v>
      </c>
      <c r="B2783" t="str">
        <f t="shared" si="388"/>
        <v>Lamar County,</v>
      </c>
      <c r="C2783" t="s">
        <v>154</v>
      </c>
      <c r="D2783" t="s">
        <v>284</v>
      </c>
      <c r="E2783">
        <v>535</v>
      </c>
      <c r="F2783" s="4">
        <f>VLOOKUP(A2783,'[1]Population Data'!$A:$B,2,FALSE)</f>
        <v>49532</v>
      </c>
      <c r="G2783">
        <f>VLOOKUP(A2783,'[1]Population Data'!$A:$C, 3, FALSE)</f>
        <v>19313</v>
      </c>
      <c r="H2783">
        <f>VLOOKUP(A2783,'[1]Population Data'!$A:$D,4,FALSE)</f>
        <v>11791</v>
      </c>
      <c r="I2783" s="3">
        <f t="shared" si="389"/>
        <v>0.23804813050149398</v>
      </c>
      <c r="J2783" s="2">
        <f t="shared" si="390"/>
        <v>2.5646973541138092</v>
      </c>
      <c r="K2783" s="2">
        <f t="shared" si="391"/>
        <v>208.60161107970606</v>
      </c>
      <c r="L2783">
        <f t="shared" si="392"/>
        <v>8515.7222222222226</v>
      </c>
      <c r="M2783" s="3">
        <f t="shared" si="393"/>
        <v>0.17192364980663455</v>
      </c>
      <c r="N2783" s="2">
        <f t="shared" si="394"/>
        <v>44.093212976866475</v>
      </c>
      <c r="O2783" s="2">
        <f t="shared" si="395"/>
        <v>68.98436448491212</v>
      </c>
    </row>
    <row r="2784" spans="1:15" x14ac:dyDescent="0.2">
      <c r="A2784" t="str">
        <f t="shared" si="387"/>
        <v>Lamar County, Texas</v>
      </c>
      <c r="B2784" t="str">
        <f t="shared" si="388"/>
        <v>Lamar County,</v>
      </c>
      <c r="C2784" t="s">
        <v>154</v>
      </c>
      <c r="D2784" t="s">
        <v>285</v>
      </c>
      <c r="E2784">
        <v>480</v>
      </c>
      <c r="F2784" s="4">
        <f>VLOOKUP(A2784,'[1]Population Data'!$A:$B,2,FALSE)</f>
        <v>49532</v>
      </c>
      <c r="G2784">
        <f>VLOOKUP(A2784,'[1]Population Data'!$A:$C, 3, FALSE)</f>
        <v>19313</v>
      </c>
      <c r="H2784">
        <f>VLOOKUP(A2784,'[1]Population Data'!$A:$D,4,FALSE)</f>
        <v>11791</v>
      </c>
      <c r="I2784" s="3">
        <f t="shared" si="389"/>
        <v>0.23804813050149398</v>
      </c>
      <c r="J2784" s="2">
        <f t="shared" si="390"/>
        <v>2.5646973541138092</v>
      </c>
      <c r="K2784" s="2">
        <f t="shared" si="391"/>
        <v>187.15658564160543</v>
      </c>
      <c r="L2784">
        <f t="shared" si="392"/>
        <v>8515.7222222222226</v>
      </c>
      <c r="M2784" s="3">
        <f t="shared" si="393"/>
        <v>0.17192364980663455</v>
      </c>
      <c r="N2784" s="2">
        <f t="shared" si="394"/>
        <v>44.093212976866475</v>
      </c>
      <c r="O2784" s="2">
        <f t="shared" si="395"/>
        <v>61.892513930388432</v>
      </c>
    </row>
    <row r="2785" spans="1:15" x14ac:dyDescent="0.2">
      <c r="A2785" t="str">
        <f t="shared" si="387"/>
        <v>Lamar County, Texas</v>
      </c>
      <c r="B2785" t="str">
        <f t="shared" si="388"/>
        <v>Lamar County,</v>
      </c>
      <c r="C2785" t="s">
        <v>154</v>
      </c>
      <c r="D2785" t="s">
        <v>286</v>
      </c>
      <c r="E2785">
        <v>345</v>
      </c>
      <c r="F2785" s="4">
        <f>VLOOKUP(A2785,'[1]Population Data'!$A:$B,2,FALSE)</f>
        <v>49532</v>
      </c>
      <c r="G2785">
        <f>VLOOKUP(A2785,'[1]Population Data'!$A:$C, 3, FALSE)</f>
        <v>19313</v>
      </c>
      <c r="H2785">
        <f>VLOOKUP(A2785,'[1]Population Data'!$A:$D,4,FALSE)</f>
        <v>11791</v>
      </c>
      <c r="I2785" s="3">
        <f t="shared" si="389"/>
        <v>0.23804813050149398</v>
      </c>
      <c r="J2785" s="2">
        <f t="shared" si="390"/>
        <v>2.5646973541138092</v>
      </c>
      <c r="K2785" s="2">
        <f t="shared" si="391"/>
        <v>134.51879592990392</v>
      </c>
      <c r="L2785">
        <f t="shared" si="392"/>
        <v>8515.7222222222226</v>
      </c>
      <c r="M2785" s="3">
        <f t="shared" si="393"/>
        <v>0.17192364980663455</v>
      </c>
      <c r="N2785" s="2">
        <f t="shared" si="394"/>
        <v>44.093212976866475</v>
      </c>
      <c r="O2785" s="2">
        <f t="shared" si="395"/>
        <v>44.485244387466693</v>
      </c>
    </row>
    <row r="2786" spans="1:15" x14ac:dyDescent="0.2">
      <c r="A2786" t="str">
        <f t="shared" si="387"/>
        <v>Lamar County, Texas</v>
      </c>
      <c r="B2786" t="str">
        <f t="shared" si="388"/>
        <v>Lamar County,</v>
      </c>
      <c r="C2786" t="s">
        <v>154</v>
      </c>
      <c r="D2786" t="s">
        <v>287</v>
      </c>
      <c r="E2786">
        <v>1975</v>
      </c>
      <c r="F2786" s="4">
        <f>VLOOKUP(A2786,'[1]Population Data'!$A:$B,2,FALSE)</f>
        <v>49532</v>
      </c>
      <c r="G2786">
        <f>VLOOKUP(A2786,'[1]Population Data'!$A:$C, 3, FALSE)</f>
        <v>19313</v>
      </c>
      <c r="H2786">
        <f>VLOOKUP(A2786,'[1]Population Data'!$A:$D,4,FALSE)</f>
        <v>11791</v>
      </c>
      <c r="I2786" s="3">
        <f t="shared" si="389"/>
        <v>0.23804813050149398</v>
      </c>
      <c r="J2786" s="2">
        <f t="shared" si="390"/>
        <v>2.5646973541138092</v>
      </c>
      <c r="K2786" s="2">
        <f t="shared" si="391"/>
        <v>770.07136800452236</v>
      </c>
      <c r="L2786">
        <f t="shared" si="392"/>
        <v>8515.7222222222226</v>
      </c>
      <c r="M2786" s="3">
        <f t="shared" si="393"/>
        <v>0.17192364980663455</v>
      </c>
      <c r="N2786" s="2">
        <f t="shared" si="394"/>
        <v>44.093212976866475</v>
      </c>
      <c r="O2786" s="2">
        <f t="shared" si="395"/>
        <v>254.66190627607742</v>
      </c>
    </row>
    <row r="2787" spans="1:15" x14ac:dyDescent="0.2">
      <c r="A2787" t="str">
        <f t="shared" si="387"/>
        <v>Lamar County, Texas</v>
      </c>
      <c r="B2787" t="str">
        <f t="shared" si="388"/>
        <v>Lamar County,</v>
      </c>
      <c r="C2787" t="s">
        <v>154</v>
      </c>
      <c r="D2787" t="s">
        <v>288</v>
      </c>
      <c r="E2787">
        <v>1988</v>
      </c>
      <c r="F2787" s="4">
        <f>VLOOKUP(A2787,'[1]Population Data'!$A:$B,2,FALSE)</f>
        <v>49532</v>
      </c>
      <c r="G2787">
        <f>VLOOKUP(A2787,'[1]Population Data'!$A:$C, 3, FALSE)</f>
        <v>19313</v>
      </c>
      <c r="H2787">
        <f>VLOOKUP(A2787,'[1]Population Data'!$A:$D,4,FALSE)</f>
        <v>11791</v>
      </c>
      <c r="I2787" s="3">
        <f t="shared" si="389"/>
        <v>0.23804813050149398</v>
      </c>
      <c r="J2787" s="2">
        <f t="shared" si="390"/>
        <v>2.5646973541138092</v>
      </c>
      <c r="K2787" s="2">
        <f t="shared" si="391"/>
        <v>775.1401921989825</v>
      </c>
      <c r="L2787">
        <f t="shared" si="392"/>
        <v>8515.7222222222226</v>
      </c>
      <c r="M2787" s="3">
        <f t="shared" si="393"/>
        <v>0.17192364980663455</v>
      </c>
      <c r="N2787" s="2">
        <f t="shared" si="394"/>
        <v>44.093212976866475</v>
      </c>
      <c r="O2787" s="2">
        <f t="shared" si="395"/>
        <v>256.33816186169213</v>
      </c>
    </row>
    <row r="2788" spans="1:15" x14ac:dyDescent="0.2">
      <c r="A2788" t="str">
        <f t="shared" si="387"/>
        <v>Lamar County, Texas</v>
      </c>
      <c r="B2788" t="str">
        <f t="shared" si="388"/>
        <v>Lamar County,</v>
      </c>
      <c r="C2788" t="s">
        <v>154</v>
      </c>
      <c r="D2788" t="s">
        <v>289</v>
      </c>
      <c r="E2788">
        <v>645</v>
      </c>
      <c r="F2788" s="4">
        <f>VLOOKUP(A2788,'[1]Population Data'!$A:$B,2,FALSE)</f>
        <v>49532</v>
      </c>
      <c r="G2788">
        <f>VLOOKUP(A2788,'[1]Population Data'!$A:$C, 3, FALSE)</f>
        <v>19313</v>
      </c>
      <c r="H2788">
        <f>VLOOKUP(A2788,'[1]Population Data'!$A:$D,4,FALSE)</f>
        <v>11791</v>
      </c>
      <c r="I2788" s="3">
        <f t="shared" si="389"/>
        <v>0.23804813050149398</v>
      </c>
      <c r="J2788" s="2">
        <f t="shared" si="390"/>
        <v>2.5646973541138092</v>
      </c>
      <c r="K2788" s="2">
        <f t="shared" si="391"/>
        <v>251.49166195590732</v>
      </c>
      <c r="L2788">
        <f t="shared" si="392"/>
        <v>8515.7222222222226</v>
      </c>
      <c r="M2788" s="3">
        <f t="shared" si="393"/>
        <v>0.17192364980663455</v>
      </c>
      <c r="N2788" s="2">
        <f t="shared" si="394"/>
        <v>44.093212976866475</v>
      </c>
      <c r="O2788" s="2">
        <f t="shared" si="395"/>
        <v>83.168065593959469</v>
      </c>
    </row>
    <row r="2789" spans="1:15" x14ac:dyDescent="0.2">
      <c r="A2789" t="str">
        <f t="shared" si="387"/>
        <v>Lamar County, Texas</v>
      </c>
      <c r="B2789" t="str">
        <f t="shared" si="388"/>
        <v>Lamar County,</v>
      </c>
      <c r="C2789" t="s">
        <v>154</v>
      </c>
      <c r="D2789" t="s">
        <v>290</v>
      </c>
      <c r="E2789">
        <v>3267</v>
      </c>
      <c r="F2789" s="4">
        <f>VLOOKUP(A2789,'[1]Population Data'!$A:$B,2,FALSE)</f>
        <v>49532</v>
      </c>
      <c r="G2789">
        <f>VLOOKUP(A2789,'[1]Population Data'!$A:$C, 3, FALSE)</f>
        <v>19313</v>
      </c>
      <c r="H2789">
        <f>VLOOKUP(A2789,'[1]Population Data'!$A:$D,4,FALSE)</f>
        <v>11791</v>
      </c>
      <c r="I2789" s="3">
        <f t="shared" si="389"/>
        <v>0.23804813050149398</v>
      </c>
      <c r="J2789" s="2">
        <f t="shared" si="390"/>
        <v>2.5646973541138092</v>
      </c>
      <c r="K2789" s="2">
        <f t="shared" si="391"/>
        <v>1273.8345110231771</v>
      </c>
      <c r="L2789">
        <f t="shared" si="392"/>
        <v>8515.7222222222226</v>
      </c>
      <c r="M2789" s="3">
        <f t="shared" si="393"/>
        <v>0.17192364980663455</v>
      </c>
      <c r="N2789" s="2">
        <f t="shared" si="394"/>
        <v>44.093212976866475</v>
      </c>
      <c r="O2789" s="2">
        <f t="shared" si="395"/>
        <v>421.25592293870636</v>
      </c>
    </row>
    <row r="2790" spans="1:15" x14ac:dyDescent="0.2">
      <c r="A2790" t="str">
        <f t="shared" si="387"/>
        <v>Lamar County, Texas</v>
      </c>
      <c r="B2790" t="str">
        <f t="shared" si="388"/>
        <v>Lamar County,</v>
      </c>
      <c r="C2790" t="s">
        <v>154</v>
      </c>
      <c r="D2790" t="s">
        <v>291</v>
      </c>
      <c r="E2790">
        <v>147</v>
      </c>
      <c r="F2790" s="4">
        <f>VLOOKUP(A2790,'[1]Population Data'!$A:$B,2,FALSE)</f>
        <v>49532</v>
      </c>
      <c r="G2790">
        <f>VLOOKUP(A2790,'[1]Population Data'!$A:$C, 3, FALSE)</f>
        <v>19313</v>
      </c>
      <c r="H2790">
        <f>VLOOKUP(A2790,'[1]Population Data'!$A:$D,4,FALSE)</f>
        <v>11791</v>
      </c>
      <c r="I2790" s="3">
        <f t="shared" si="389"/>
        <v>0.23804813050149398</v>
      </c>
      <c r="J2790" s="2">
        <f t="shared" si="390"/>
        <v>2.5646973541138092</v>
      </c>
      <c r="K2790" s="2">
        <f t="shared" si="391"/>
        <v>57.316704352741667</v>
      </c>
      <c r="L2790">
        <f t="shared" si="392"/>
        <v>8515.7222222222226</v>
      </c>
      <c r="M2790" s="3">
        <f t="shared" si="393"/>
        <v>0.17192364980663455</v>
      </c>
      <c r="N2790" s="2">
        <f t="shared" si="394"/>
        <v>44.093212976866475</v>
      </c>
      <c r="O2790" s="2">
        <f t="shared" si="395"/>
        <v>18.954582391181461</v>
      </c>
    </row>
    <row r="2791" spans="1:15" x14ac:dyDescent="0.2">
      <c r="A2791" t="str">
        <f t="shared" si="387"/>
        <v>Lamar County, Texas</v>
      </c>
      <c r="B2791" t="str">
        <f t="shared" si="388"/>
        <v>Lamar County,</v>
      </c>
      <c r="C2791" t="s">
        <v>154</v>
      </c>
      <c r="D2791" t="s">
        <v>292</v>
      </c>
      <c r="E2791">
        <v>9</v>
      </c>
      <c r="F2791" s="4">
        <f>VLOOKUP(A2791,'[1]Population Data'!$A:$B,2,FALSE)</f>
        <v>49532</v>
      </c>
      <c r="G2791">
        <f>VLOOKUP(A2791,'[1]Population Data'!$A:$C, 3, FALSE)</f>
        <v>19313</v>
      </c>
      <c r="H2791">
        <f>VLOOKUP(A2791,'[1]Population Data'!$A:$D,4,FALSE)</f>
        <v>11791</v>
      </c>
      <c r="I2791" s="3">
        <f t="shared" si="389"/>
        <v>0.23804813050149398</v>
      </c>
      <c r="J2791" s="2">
        <f t="shared" si="390"/>
        <v>2.5646973541138092</v>
      </c>
      <c r="K2791" s="2">
        <f t="shared" si="391"/>
        <v>3.509185980780102</v>
      </c>
      <c r="L2791">
        <f t="shared" si="392"/>
        <v>8515.7222222222226</v>
      </c>
      <c r="M2791" s="3">
        <f t="shared" si="393"/>
        <v>0.17192364980663455</v>
      </c>
      <c r="N2791" s="2">
        <f t="shared" si="394"/>
        <v>44.093212976866475</v>
      </c>
      <c r="O2791" s="2">
        <f t="shared" si="395"/>
        <v>1.1604846361947831</v>
      </c>
    </row>
    <row r="2792" spans="1:15" x14ac:dyDescent="0.2">
      <c r="A2792" t="str">
        <f t="shared" si="387"/>
        <v>Lamar County, Texas</v>
      </c>
      <c r="B2792" t="str">
        <f t="shared" si="388"/>
        <v>Lamar County,</v>
      </c>
      <c r="C2792" t="s">
        <v>154</v>
      </c>
      <c r="D2792" t="s">
        <v>293</v>
      </c>
      <c r="E2792">
        <v>3538</v>
      </c>
      <c r="F2792" s="4">
        <f>VLOOKUP(A2792,'[1]Population Data'!$A:$B,2,FALSE)</f>
        <v>49532</v>
      </c>
      <c r="G2792">
        <f>VLOOKUP(A2792,'[1]Population Data'!$A:$C, 3, FALSE)</f>
        <v>19313</v>
      </c>
      <c r="H2792">
        <f>VLOOKUP(A2792,'[1]Population Data'!$A:$D,4,FALSE)</f>
        <v>11791</v>
      </c>
      <c r="I2792" s="3">
        <f t="shared" si="389"/>
        <v>0.23804813050149398</v>
      </c>
      <c r="J2792" s="2">
        <f t="shared" si="390"/>
        <v>2.5646973541138092</v>
      </c>
      <c r="K2792" s="2">
        <f t="shared" si="391"/>
        <v>1379.5</v>
      </c>
      <c r="L2792">
        <f t="shared" si="392"/>
        <v>8515.7222222222226</v>
      </c>
      <c r="M2792" s="3">
        <f t="shared" si="393"/>
        <v>0.17192364980663455</v>
      </c>
      <c r="N2792" s="2">
        <f t="shared" si="394"/>
        <v>44.093212976866475</v>
      </c>
      <c r="O2792" s="2">
        <f t="shared" si="395"/>
        <v>456.19940476190476</v>
      </c>
    </row>
    <row r="2793" spans="1:15" x14ac:dyDescent="0.2">
      <c r="A2793" t="str">
        <f t="shared" si="387"/>
        <v>Lamar County, Texas</v>
      </c>
      <c r="B2793" t="str">
        <f t="shared" si="388"/>
        <v>Lamar County,</v>
      </c>
      <c r="C2793" t="s">
        <v>154</v>
      </c>
      <c r="D2793" t="s">
        <v>294</v>
      </c>
      <c r="E2793">
        <v>112</v>
      </c>
      <c r="F2793" s="4">
        <f>VLOOKUP(A2793,'[1]Population Data'!$A:$B,2,FALSE)</f>
        <v>49532</v>
      </c>
      <c r="G2793">
        <f>VLOOKUP(A2793,'[1]Population Data'!$A:$C, 3, FALSE)</f>
        <v>19313</v>
      </c>
      <c r="H2793">
        <f>VLOOKUP(A2793,'[1]Population Data'!$A:$D,4,FALSE)</f>
        <v>11791</v>
      </c>
      <c r="I2793" s="3">
        <f t="shared" si="389"/>
        <v>0.23804813050149398</v>
      </c>
      <c r="J2793" s="2">
        <f t="shared" si="390"/>
        <v>2.5646973541138092</v>
      </c>
      <c r="K2793" s="2">
        <f t="shared" si="391"/>
        <v>43.669869983041266</v>
      </c>
      <c r="L2793">
        <f t="shared" si="392"/>
        <v>8515.7222222222226</v>
      </c>
      <c r="M2793" s="3">
        <f t="shared" si="393"/>
        <v>0.17192364980663455</v>
      </c>
      <c r="N2793" s="2">
        <f t="shared" si="394"/>
        <v>44.093212976866475</v>
      </c>
      <c r="O2793" s="2">
        <f t="shared" si="395"/>
        <v>14.441586583757301</v>
      </c>
    </row>
    <row r="2794" spans="1:15" x14ac:dyDescent="0.2">
      <c r="A2794" t="str">
        <f t="shared" si="387"/>
        <v>Lamar County, Texas</v>
      </c>
      <c r="B2794" t="str">
        <f t="shared" si="388"/>
        <v>Lamar County,</v>
      </c>
      <c r="C2794" t="s">
        <v>154</v>
      </c>
      <c r="D2794" t="s">
        <v>295</v>
      </c>
      <c r="E2794">
        <v>789</v>
      </c>
      <c r="F2794" s="4">
        <f>VLOOKUP(A2794,'[1]Population Data'!$A:$B,2,FALSE)</f>
        <v>49532</v>
      </c>
      <c r="G2794">
        <f>VLOOKUP(A2794,'[1]Population Data'!$A:$C, 3, FALSE)</f>
        <v>19313</v>
      </c>
      <c r="H2794">
        <f>VLOOKUP(A2794,'[1]Population Data'!$A:$D,4,FALSE)</f>
        <v>11791</v>
      </c>
      <c r="I2794" s="3">
        <f t="shared" si="389"/>
        <v>0.23804813050149398</v>
      </c>
      <c r="J2794" s="2">
        <f t="shared" si="390"/>
        <v>2.5646973541138092</v>
      </c>
      <c r="K2794" s="2">
        <f t="shared" si="391"/>
        <v>307.63863764838896</v>
      </c>
      <c r="L2794">
        <f t="shared" si="392"/>
        <v>8515.7222222222226</v>
      </c>
      <c r="M2794" s="3">
        <f t="shared" si="393"/>
        <v>0.17192364980663455</v>
      </c>
      <c r="N2794" s="2">
        <f t="shared" si="394"/>
        <v>44.093212976866475</v>
      </c>
      <c r="O2794" s="2">
        <f t="shared" si="395"/>
        <v>101.735819773076</v>
      </c>
    </row>
    <row r="2795" spans="1:15" x14ac:dyDescent="0.2">
      <c r="A2795" t="str">
        <f t="shared" si="387"/>
        <v>Lamar County, Texas</v>
      </c>
      <c r="B2795" t="str">
        <f t="shared" si="388"/>
        <v>Lamar County,</v>
      </c>
      <c r="C2795" t="s">
        <v>154</v>
      </c>
      <c r="D2795" t="s">
        <v>296</v>
      </c>
      <c r="E2795">
        <v>432</v>
      </c>
      <c r="F2795" s="4">
        <f>VLOOKUP(A2795,'[1]Population Data'!$A:$B,2,FALSE)</f>
        <v>49532</v>
      </c>
      <c r="G2795">
        <f>VLOOKUP(A2795,'[1]Population Data'!$A:$C, 3, FALSE)</f>
        <v>19313</v>
      </c>
      <c r="H2795">
        <f>VLOOKUP(A2795,'[1]Population Data'!$A:$D,4,FALSE)</f>
        <v>11791</v>
      </c>
      <c r="I2795" s="3">
        <f t="shared" si="389"/>
        <v>0.23804813050149398</v>
      </c>
      <c r="J2795" s="2">
        <f t="shared" si="390"/>
        <v>2.5646973541138092</v>
      </c>
      <c r="K2795" s="2">
        <f t="shared" si="391"/>
        <v>168.44092707744488</v>
      </c>
      <c r="L2795">
        <f t="shared" si="392"/>
        <v>8515.7222222222226</v>
      </c>
      <c r="M2795" s="3">
        <f t="shared" si="393"/>
        <v>0.17192364980663455</v>
      </c>
      <c r="N2795" s="2">
        <f t="shared" si="394"/>
        <v>44.093212976866475</v>
      </c>
      <c r="O2795" s="2">
        <f t="shared" si="395"/>
        <v>55.703262537349595</v>
      </c>
    </row>
    <row r="2796" spans="1:15" x14ac:dyDescent="0.2">
      <c r="A2796" t="str">
        <f t="shared" si="387"/>
        <v>Lamar County, Texas</v>
      </c>
      <c r="B2796" t="str">
        <f t="shared" si="388"/>
        <v>Lamar County,</v>
      </c>
      <c r="C2796" t="s">
        <v>154</v>
      </c>
      <c r="D2796" t="s">
        <v>297</v>
      </c>
      <c r="E2796">
        <v>889</v>
      </c>
      <c r="F2796" s="4">
        <f>VLOOKUP(A2796,'[1]Population Data'!$A:$B,2,FALSE)</f>
        <v>49532</v>
      </c>
      <c r="G2796">
        <f>VLOOKUP(A2796,'[1]Population Data'!$A:$C, 3, FALSE)</f>
        <v>19313</v>
      </c>
      <c r="H2796">
        <f>VLOOKUP(A2796,'[1]Population Data'!$A:$D,4,FALSE)</f>
        <v>11791</v>
      </c>
      <c r="I2796" s="3">
        <f t="shared" si="389"/>
        <v>0.23804813050149398</v>
      </c>
      <c r="J2796" s="2">
        <f t="shared" si="390"/>
        <v>2.5646973541138092</v>
      </c>
      <c r="K2796" s="2">
        <f t="shared" si="391"/>
        <v>346.62959299039005</v>
      </c>
      <c r="L2796">
        <f t="shared" si="392"/>
        <v>8515.7222222222226</v>
      </c>
      <c r="M2796" s="3">
        <f t="shared" si="393"/>
        <v>0.17192364980663455</v>
      </c>
      <c r="N2796" s="2">
        <f t="shared" si="394"/>
        <v>44.093212976866475</v>
      </c>
      <c r="O2796" s="2">
        <f t="shared" si="395"/>
        <v>114.63009350857359</v>
      </c>
    </row>
    <row r="2797" spans="1:15" x14ac:dyDescent="0.2">
      <c r="A2797" t="str">
        <f t="shared" si="387"/>
        <v>Lamar County, Texas</v>
      </c>
      <c r="B2797" t="str">
        <f t="shared" si="388"/>
        <v>Lamar County,</v>
      </c>
      <c r="C2797" t="s">
        <v>154</v>
      </c>
      <c r="D2797" t="s">
        <v>298</v>
      </c>
      <c r="E2797">
        <v>153</v>
      </c>
      <c r="F2797" s="4">
        <f>VLOOKUP(A2797,'[1]Population Data'!$A:$B,2,FALSE)</f>
        <v>49532</v>
      </c>
      <c r="G2797">
        <f>VLOOKUP(A2797,'[1]Population Data'!$A:$C, 3, FALSE)</f>
        <v>19313</v>
      </c>
      <c r="H2797">
        <f>VLOOKUP(A2797,'[1]Population Data'!$A:$D,4,FALSE)</f>
        <v>11791</v>
      </c>
      <c r="I2797" s="3">
        <f t="shared" si="389"/>
        <v>0.23804813050149398</v>
      </c>
      <c r="J2797" s="2">
        <f t="shared" si="390"/>
        <v>2.5646973541138092</v>
      </c>
      <c r="K2797" s="2">
        <f t="shared" si="391"/>
        <v>59.656161673261735</v>
      </c>
      <c r="L2797">
        <f t="shared" si="392"/>
        <v>8515.7222222222226</v>
      </c>
      <c r="M2797" s="3">
        <f t="shared" si="393"/>
        <v>0.17192364980663455</v>
      </c>
      <c r="N2797" s="2">
        <f t="shared" si="394"/>
        <v>44.093212976866475</v>
      </c>
      <c r="O2797" s="2">
        <f t="shared" si="395"/>
        <v>19.728238815311315</v>
      </c>
    </row>
    <row r="2798" spans="1:15" x14ac:dyDescent="0.2">
      <c r="A2798" t="str">
        <f t="shared" si="387"/>
        <v>Lamar County, Texas</v>
      </c>
      <c r="B2798" t="str">
        <f t="shared" si="388"/>
        <v>Lamar County,</v>
      </c>
      <c r="C2798" t="s">
        <v>154</v>
      </c>
      <c r="D2798" t="s">
        <v>299</v>
      </c>
      <c r="E2798">
        <v>3042</v>
      </c>
      <c r="F2798" s="4">
        <f>VLOOKUP(A2798,'[1]Population Data'!$A:$B,2,FALSE)</f>
        <v>49532</v>
      </c>
      <c r="G2798">
        <f>VLOOKUP(A2798,'[1]Population Data'!$A:$C, 3, FALSE)</f>
        <v>19313</v>
      </c>
      <c r="H2798">
        <f>VLOOKUP(A2798,'[1]Population Data'!$A:$D,4,FALSE)</f>
        <v>11791</v>
      </c>
      <c r="I2798" s="3">
        <f t="shared" si="389"/>
        <v>0.23804813050149398</v>
      </c>
      <c r="J2798" s="2">
        <f t="shared" si="390"/>
        <v>2.5646973541138092</v>
      </c>
      <c r="K2798" s="2">
        <f t="shared" si="391"/>
        <v>1186.1048615036746</v>
      </c>
      <c r="L2798">
        <f t="shared" si="392"/>
        <v>8515.7222222222226</v>
      </c>
      <c r="M2798" s="3">
        <f t="shared" si="393"/>
        <v>0.17192364980663455</v>
      </c>
      <c r="N2798" s="2">
        <f t="shared" si="394"/>
        <v>44.093212976866475</v>
      </c>
      <c r="O2798" s="2">
        <f t="shared" si="395"/>
        <v>392.24380703383679</v>
      </c>
    </row>
    <row r="2799" spans="1:15" x14ac:dyDescent="0.2">
      <c r="A2799" t="str">
        <f t="shared" si="387"/>
        <v>Lamar County, Texas</v>
      </c>
      <c r="B2799" t="str">
        <f t="shared" si="388"/>
        <v>Lamar County,</v>
      </c>
      <c r="C2799" t="s">
        <v>154</v>
      </c>
      <c r="D2799" t="s">
        <v>300</v>
      </c>
      <c r="E2799">
        <v>729</v>
      </c>
      <c r="F2799" s="4">
        <f>VLOOKUP(A2799,'[1]Population Data'!$A:$B,2,FALSE)</f>
        <v>49532</v>
      </c>
      <c r="G2799">
        <f>VLOOKUP(A2799,'[1]Population Data'!$A:$C, 3, FALSE)</f>
        <v>19313</v>
      </c>
      <c r="H2799">
        <f>VLOOKUP(A2799,'[1]Population Data'!$A:$D,4,FALSE)</f>
        <v>11791</v>
      </c>
      <c r="I2799" s="3">
        <f t="shared" si="389"/>
        <v>0.23804813050149398</v>
      </c>
      <c r="J2799" s="2">
        <f t="shared" si="390"/>
        <v>2.5646973541138092</v>
      </c>
      <c r="K2799" s="2">
        <f t="shared" si="391"/>
        <v>284.24406444318828</v>
      </c>
      <c r="L2799">
        <f t="shared" si="392"/>
        <v>8515.7222222222226</v>
      </c>
      <c r="M2799" s="3">
        <f t="shared" si="393"/>
        <v>0.17192364980663455</v>
      </c>
      <c r="N2799" s="2">
        <f t="shared" si="394"/>
        <v>44.093212976866475</v>
      </c>
      <c r="O2799" s="2">
        <f t="shared" si="395"/>
        <v>93.999255531777436</v>
      </c>
    </row>
    <row r="2800" spans="1:15" x14ac:dyDescent="0.2">
      <c r="A2800" t="str">
        <f t="shared" si="387"/>
        <v>Lamar County, Texas</v>
      </c>
      <c r="B2800" t="str">
        <f t="shared" si="388"/>
        <v>Lamar County,</v>
      </c>
      <c r="C2800" t="s">
        <v>154</v>
      </c>
      <c r="D2800" t="s">
        <v>301</v>
      </c>
      <c r="E2800">
        <v>348</v>
      </c>
      <c r="F2800" s="4">
        <f>VLOOKUP(A2800,'[1]Population Data'!$A:$B,2,FALSE)</f>
        <v>49532</v>
      </c>
      <c r="G2800">
        <f>VLOOKUP(A2800,'[1]Population Data'!$A:$C, 3, FALSE)</f>
        <v>19313</v>
      </c>
      <c r="H2800">
        <f>VLOOKUP(A2800,'[1]Population Data'!$A:$D,4,FALSE)</f>
        <v>11791</v>
      </c>
      <c r="I2800" s="3">
        <f t="shared" si="389"/>
        <v>0.23804813050149398</v>
      </c>
      <c r="J2800" s="2">
        <f t="shared" si="390"/>
        <v>2.5646973541138092</v>
      </c>
      <c r="K2800" s="2">
        <f t="shared" si="391"/>
        <v>135.68852459016395</v>
      </c>
      <c r="L2800">
        <f t="shared" si="392"/>
        <v>8515.7222222222226</v>
      </c>
      <c r="M2800" s="3">
        <f t="shared" si="393"/>
        <v>0.17192364980663455</v>
      </c>
      <c r="N2800" s="2">
        <f t="shared" si="394"/>
        <v>44.093212976866475</v>
      </c>
      <c r="O2800" s="2">
        <f t="shared" si="395"/>
        <v>44.87207259953162</v>
      </c>
    </row>
    <row r="2801" spans="1:15" x14ac:dyDescent="0.2">
      <c r="A2801" t="str">
        <f t="shared" si="387"/>
        <v>Lamar County, Texas</v>
      </c>
      <c r="B2801" t="str">
        <f t="shared" si="388"/>
        <v>Lamar County,</v>
      </c>
      <c r="C2801" t="s">
        <v>154</v>
      </c>
      <c r="D2801" t="s">
        <v>302</v>
      </c>
      <c r="E2801">
        <v>361</v>
      </c>
      <c r="F2801" s="4">
        <f>VLOOKUP(A2801,'[1]Population Data'!$A:$B,2,FALSE)</f>
        <v>49532</v>
      </c>
      <c r="G2801">
        <f>VLOOKUP(A2801,'[1]Population Data'!$A:$C, 3, FALSE)</f>
        <v>19313</v>
      </c>
      <c r="H2801">
        <f>VLOOKUP(A2801,'[1]Population Data'!$A:$D,4,FALSE)</f>
        <v>11791</v>
      </c>
      <c r="I2801" s="3">
        <f t="shared" si="389"/>
        <v>0.23804813050149398</v>
      </c>
      <c r="J2801" s="2">
        <f t="shared" si="390"/>
        <v>2.5646973541138092</v>
      </c>
      <c r="K2801" s="2">
        <f t="shared" si="391"/>
        <v>140.7573487846241</v>
      </c>
      <c r="L2801">
        <f t="shared" si="392"/>
        <v>8515.7222222222226</v>
      </c>
      <c r="M2801" s="3">
        <f t="shared" si="393"/>
        <v>0.17192364980663455</v>
      </c>
      <c r="N2801" s="2">
        <f t="shared" si="394"/>
        <v>44.093212976866475</v>
      </c>
      <c r="O2801" s="2">
        <f t="shared" si="395"/>
        <v>46.54832818514631</v>
      </c>
    </row>
    <row r="2802" spans="1:15" x14ac:dyDescent="0.2">
      <c r="A2802" t="str">
        <f t="shared" si="387"/>
        <v>Lamb County, Texas</v>
      </c>
      <c r="B2802" t="str">
        <f t="shared" si="388"/>
        <v>Lamb County,</v>
      </c>
      <c r="C2802" t="s">
        <v>155</v>
      </c>
      <c r="D2802" t="s">
        <v>283</v>
      </c>
      <c r="E2802">
        <v>412</v>
      </c>
      <c r="F2802" s="4">
        <f>VLOOKUP(A2802,'[1]Population Data'!$A:$B,2,FALSE)</f>
        <v>13262</v>
      </c>
      <c r="G2802">
        <f>VLOOKUP(A2802,'[1]Population Data'!$A:$C, 3, FALSE)</f>
        <v>4754</v>
      </c>
      <c r="H2802">
        <f>VLOOKUP(A2802,'[1]Population Data'!$A:$D,4,FALSE)</f>
        <v>3722</v>
      </c>
      <c r="I2802" s="3">
        <f t="shared" si="389"/>
        <v>0.28065148544714219</v>
      </c>
      <c r="J2802" s="2">
        <f t="shared" si="390"/>
        <v>2.7896508203618007</v>
      </c>
      <c r="K2802" s="2">
        <f t="shared" si="391"/>
        <v>147.68873473080984</v>
      </c>
      <c r="L2802">
        <f t="shared" si="392"/>
        <v>2688.1111111111109</v>
      </c>
      <c r="M2802" s="3">
        <f t="shared" si="393"/>
        <v>0.2026927394896027</v>
      </c>
      <c r="N2802" s="2">
        <f t="shared" si="394"/>
        <v>56.5441966998551</v>
      </c>
      <c r="O2802" s="2">
        <f t="shared" si="395"/>
        <v>62.632056502287242</v>
      </c>
    </row>
    <row r="2803" spans="1:15" x14ac:dyDescent="0.2">
      <c r="A2803" t="str">
        <f t="shared" si="387"/>
        <v>Lamb County, Texas</v>
      </c>
      <c r="B2803" t="str">
        <f t="shared" si="388"/>
        <v>Lamb County,</v>
      </c>
      <c r="C2803" t="s">
        <v>155</v>
      </c>
      <c r="D2803" t="s">
        <v>284</v>
      </c>
      <c r="E2803">
        <v>72</v>
      </c>
      <c r="F2803" s="4">
        <f>VLOOKUP(A2803,'[1]Population Data'!$A:$B,2,FALSE)</f>
        <v>13262</v>
      </c>
      <c r="G2803">
        <f>VLOOKUP(A2803,'[1]Population Data'!$A:$C, 3, FALSE)</f>
        <v>4754</v>
      </c>
      <c r="H2803">
        <f>VLOOKUP(A2803,'[1]Population Data'!$A:$D,4,FALSE)</f>
        <v>3722</v>
      </c>
      <c r="I2803" s="3">
        <f t="shared" si="389"/>
        <v>0.28065148544714219</v>
      </c>
      <c r="J2803" s="2">
        <f t="shared" si="390"/>
        <v>2.7896508203618007</v>
      </c>
      <c r="K2803" s="2">
        <f t="shared" si="391"/>
        <v>25.809681797617252</v>
      </c>
      <c r="L2803">
        <f t="shared" si="392"/>
        <v>2688.1111111111109</v>
      </c>
      <c r="M2803" s="3">
        <f t="shared" si="393"/>
        <v>0.2026927394896027</v>
      </c>
      <c r="N2803" s="2">
        <f t="shared" si="394"/>
        <v>56.5441966998551</v>
      </c>
      <c r="O2803" s="2">
        <f t="shared" si="395"/>
        <v>10.945407932438545</v>
      </c>
    </row>
    <row r="2804" spans="1:15" x14ac:dyDescent="0.2">
      <c r="A2804" t="str">
        <f t="shared" si="387"/>
        <v>Lamb County, Texas</v>
      </c>
      <c r="B2804" t="str">
        <f t="shared" si="388"/>
        <v>Lamb County,</v>
      </c>
      <c r="C2804" t="s">
        <v>155</v>
      </c>
      <c r="D2804" t="s">
        <v>285</v>
      </c>
      <c r="E2804">
        <v>999</v>
      </c>
      <c r="F2804" s="4">
        <f>VLOOKUP(A2804,'[1]Population Data'!$A:$B,2,FALSE)</f>
        <v>13262</v>
      </c>
      <c r="G2804">
        <f>VLOOKUP(A2804,'[1]Population Data'!$A:$C, 3, FALSE)</f>
        <v>4754</v>
      </c>
      <c r="H2804">
        <f>VLOOKUP(A2804,'[1]Population Data'!$A:$D,4,FALSE)</f>
        <v>3722</v>
      </c>
      <c r="I2804" s="3">
        <f t="shared" si="389"/>
        <v>0.28065148544714219</v>
      </c>
      <c r="J2804" s="2">
        <f t="shared" si="390"/>
        <v>2.7896508203618007</v>
      </c>
      <c r="K2804" s="2">
        <f t="shared" si="391"/>
        <v>358.10933494193938</v>
      </c>
      <c r="L2804">
        <f t="shared" si="392"/>
        <v>2688.1111111111109</v>
      </c>
      <c r="M2804" s="3">
        <f t="shared" si="393"/>
        <v>0.2026927394896027</v>
      </c>
      <c r="N2804" s="2">
        <f t="shared" si="394"/>
        <v>56.5441966998551</v>
      </c>
      <c r="O2804" s="2">
        <f t="shared" si="395"/>
        <v>151.86753506258486</v>
      </c>
    </row>
    <row r="2805" spans="1:15" x14ac:dyDescent="0.2">
      <c r="A2805" t="str">
        <f t="shared" si="387"/>
        <v>Lamb County, Texas</v>
      </c>
      <c r="B2805" t="str">
        <f t="shared" si="388"/>
        <v>Lamb County,</v>
      </c>
      <c r="C2805" t="s">
        <v>155</v>
      </c>
      <c r="D2805" t="s">
        <v>286</v>
      </c>
      <c r="E2805">
        <v>38</v>
      </c>
      <c r="F2805" s="4">
        <f>VLOOKUP(A2805,'[1]Population Data'!$A:$B,2,FALSE)</f>
        <v>13262</v>
      </c>
      <c r="G2805">
        <f>VLOOKUP(A2805,'[1]Population Data'!$A:$C, 3, FALSE)</f>
        <v>4754</v>
      </c>
      <c r="H2805">
        <f>VLOOKUP(A2805,'[1]Population Data'!$A:$D,4,FALSE)</f>
        <v>3722</v>
      </c>
      <c r="I2805" s="3">
        <f t="shared" si="389"/>
        <v>0.28065148544714219</v>
      </c>
      <c r="J2805" s="2">
        <f t="shared" si="390"/>
        <v>2.7896508203618007</v>
      </c>
      <c r="K2805" s="2">
        <f t="shared" si="391"/>
        <v>13.621776504297994</v>
      </c>
      <c r="L2805">
        <f t="shared" si="392"/>
        <v>2688.1111111111109</v>
      </c>
      <c r="M2805" s="3">
        <f t="shared" si="393"/>
        <v>0.2026927394896027</v>
      </c>
      <c r="N2805" s="2">
        <f t="shared" si="394"/>
        <v>56.5441966998551</v>
      </c>
      <c r="O2805" s="2">
        <f t="shared" si="395"/>
        <v>5.7767430754536768</v>
      </c>
    </row>
    <row r="2806" spans="1:15" x14ac:dyDescent="0.2">
      <c r="A2806" t="str">
        <f t="shared" si="387"/>
        <v>Lamb County, Texas</v>
      </c>
      <c r="B2806" t="str">
        <f t="shared" si="388"/>
        <v>Lamb County,</v>
      </c>
      <c r="C2806" t="s">
        <v>155</v>
      </c>
      <c r="D2806" t="s">
        <v>287</v>
      </c>
      <c r="E2806">
        <v>379</v>
      </c>
      <c r="F2806" s="4">
        <f>VLOOKUP(A2806,'[1]Population Data'!$A:$B,2,FALSE)</f>
        <v>13262</v>
      </c>
      <c r="G2806">
        <f>VLOOKUP(A2806,'[1]Population Data'!$A:$C, 3, FALSE)</f>
        <v>4754</v>
      </c>
      <c r="H2806">
        <f>VLOOKUP(A2806,'[1]Population Data'!$A:$D,4,FALSE)</f>
        <v>3722</v>
      </c>
      <c r="I2806" s="3">
        <f t="shared" si="389"/>
        <v>0.28065148544714219</v>
      </c>
      <c r="J2806" s="2">
        <f t="shared" si="390"/>
        <v>2.7896508203618007</v>
      </c>
      <c r="K2806" s="2">
        <f t="shared" si="391"/>
        <v>135.85929724023526</v>
      </c>
      <c r="L2806">
        <f t="shared" si="392"/>
        <v>2688.1111111111109</v>
      </c>
      <c r="M2806" s="3">
        <f t="shared" si="393"/>
        <v>0.2026927394896027</v>
      </c>
      <c r="N2806" s="2">
        <f t="shared" si="394"/>
        <v>56.5441966998551</v>
      </c>
      <c r="O2806" s="2">
        <f t="shared" si="395"/>
        <v>57.615411199919585</v>
      </c>
    </row>
    <row r="2807" spans="1:15" x14ac:dyDescent="0.2">
      <c r="A2807" t="str">
        <f t="shared" si="387"/>
        <v>Lamb County, Texas</v>
      </c>
      <c r="B2807" t="str">
        <f t="shared" si="388"/>
        <v>Lamb County,</v>
      </c>
      <c r="C2807" t="s">
        <v>155</v>
      </c>
      <c r="D2807" t="s">
        <v>288</v>
      </c>
      <c r="E2807">
        <v>577</v>
      </c>
      <c r="F2807" s="4">
        <f>VLOOKUP(A2807,'[1]Population Data'!$A:$B,2,FALSE)</f>
        <v>13262</v>
      </c>
      <c r="G2807">
        <f>VLOOKUP(A2807,'[1]Population Data'!$A:$C, 3, FALSE)</f>
        <v>4754</v>
      </c>
      <c r="H2807">
        <f>VLOOKUP(A2807,'[1]Population Data'!$A:$D,4,FALSE)</f>
        <v>3722</v>
      </c>
      <c r="I2807" s="3">
        <f t="shared" si="389"/>
        <v>0.28065148544714219</v>
      </c>
      <c r="J2807" s="2">
        <f t="shared" si="390"/>
        <v>2.7896508203618007</v>
      </c>
      <c r="K2807" s="2">
        <f t="shared" si="391"/>
        <v>206.8359221836827</v>
      </c>
      <c r="L2807">
        <f t="shared" si="392"/>
        <v>2688.1111111111109</v>
      </c>
      <c r="M2807" s="3">
        <f t="shared" si="393"/>
        <v>0.2026927394896027</v>
      </c>
      <c r="N2807" s="2">
        <f t="shared" si="394"/>
        <v>56.5441966998551</v>
      </c>
      <c r="O2807" s="2">
        <f t="shared" si="395"/>
        <v>87.715283014125575</v>
      </c>
    </row>
    <row r="2808" spans="1:15" x14ac:dyDescent="0.2">
      <c r="A2808" t="str">
        <f t="shared" si="387"/>
        <v>Lamb County, Texas</v>
      </c>
      <c r="B2808" t="str">
        <f t="shared" si="388"/>
        <v>Lamb County,</v>
      </c>
      <c r="C2808" t="s">
        <v>155</v>
      </c>
      <c r="D2808" t="s">
        <v>289</v>
      </c>
      <c r="E2808">
        <v>143</v>
      </c>
      <c r="F2808" s="4">
        <f>VLOOKUP(A2808,'[1]Population Data'!$A:$B,2,FALSE)</f>
        <v>13262</v>
      </c>
      <c r="G2808">
        <f>VLOOKUP(A2808,'[1]Population Data'!$A:$C, 3, FALSE)</f>
        <v>4754</v>
      </c>
      <c r="H2808">
        <f>VLOOKUP(A2808,'[1]Population Data'!$A:$D,4,FALSE)</f>
        <v>3722</v>
      </c>
      <c r="I2808" s="3">
        <f t="shared" si="389"/>
        <v>0.28065148544714219</v>
      </c>
      <c r="J2808" s="2">
        <f t="shared" si="390"/>
        <v>2.7896508203618007</v>
      </c>
      <c r="K2808" s="2">
        <f t="shared" si="391"/>
        <v>51.260895792489819</v>
      </c>
      <c r="L2808">
        <f t="shared" si="392"/>
        <v>2688.1111111111109</v>
      </c>
      <c r="M2808" s="3">
        <f t="shared" si="393"/>
        <v>0.2026927394896027</v>
      </c>
      <c r="N2808" s="2">
        <f t="shared" si="394"/>
        <v>56.5441966998551</v>
      </c>
      <c r="O2808" s="2">
        <f t="shared" si="395"/>
        <v>21.738796310259897</v>
      </c>
    </row>
    <row r="2809" spans="1:15" x14ac:dyDescent="0.2">
      <c r="A2809" t="str">
        <f t="shared" si="387"/>
        <v>Lamb County, Texas</v>
      </c>
      <c r="B2809" t="str">
        <f t="shared" si="388"/>
        <v>Lamb County,</v>
      </c>
      <c r="C2809" t="s">
        <v>155</v>
      </c>
      <c r="D2809" t="s">
        <v>290</v>
      </c>
      <c r="E2809">
        <v>663</v>
      </c>
      <c r="F2809" s="4">
        <f>VLOOKUP(A2809,'[1]Population Data'!$A:$B,2,FALSE)</f>
        <v>13262</v>
      </c>
      <c r="G2809">
        <f>VLOOKUP(A2809,'[1]Population Data'!$A:$C, 3, FALSE)</f>
        <v>4754</v>
      </c>
      <c r="H2809">
        <f>VLOOKUP(A2809,'[1]Population Data'!$A:$D,4,FALSE)</f>
        <v>3722</v>
      </c>
      <c r="I2809" s="3">
        <f t="shared" si="389"/>
        <v>0.28065148544714219</v>
      </c>
      <c r="J2809" s="2">
        <f t="shared" si="390"/>
        <v>2.7896508203618007</v>
      </c>
      <c r="K2809" s="2">
        <f t="shared" si="391"/>
        <v>237.66415321972553</v>
      </c>
      <c r="L2809">
        <f t="shared" si="392"/>
        <v>2688.1111111111109</v>
      </c>
      <c r="M2809" s="3">
        <f t="shared" si="393"/>
        <v>0.2026927394896027</v>
      </c>
      <c r="N2809" s="2">
        <f t="shared" si="394"/>
        <v>56.5441966998551</v>
      </c>
      <c r="O2809" s="2">
        <f t="shared" si="395"/>
        <v>100.78896471120495</v>
      </c>
    </row>
    <row r="2810" spans="1:15" x14ac:dyDescent="0.2">
      <c r="A2810" t="str">
        <f t="shared" si="387"/>
        <v>Lamb County, Texas</v>
      </c>
      <c r="B2810" t="str">
        <f t="shared" si="388"/>
        <v>Lamb County,</v>
      </c>
      <c r="C2810" t="s">
        <v>155</v>
      </c>
      <c r="D2810" t="s">
        <v>291</v>
      </c>
      <c r="E2810">
        <v>45</v>
      </c>
      <c r="F2810" s="4">
        <f>VLOOKUP(A2810,'[1]Population Data'!$A:$B,2,FALSE)</f>
        <v>13262</v>
      </c>
      <c r="G2810">
        <f>VLOOKUP(A2810,'[1]Population Data'!$A:$C, 3, FALSE)</f>
        <v>4754</v>
      </c>
      <c r="H2810">
        <f>VLOOKUP(A2810,'[1]Population Data'!$A:$D,4,FALSE)</f>
        <v>3722</v>
      </c>
      <c r="I2810" s="3">
        <f t="shared" si="389"/>
        <v>0.28065148544714219</v>
      </c>
      <c r="J2810" s="2">
        <f t="shared" si="390"/>
        <v>2.7896508203618007</v>
      </c>
      <c r="K2810" s="2">
        <f t="shared" si="391"/>
        <v>16.131051123510783</v>
      </c>
      <c r="L2810">
        <f t="shared" si="392"/>
        <v>2688.1111111111109</v>
      </c>
      <c r="M2810" s="3">
        <f t="shared" si="393"/>
        <v>0.2026927394896027</v>
      </c>
      <c r="N2810" s="2">
        <f t="shared" si="394"/>
        <v>56.5441966998551</v>
      </c>
      <c r="O2810" s="2">
        <f t="shared" si="395"/>
        <v>6.8408799577740922</v>
      </c>
    </row>
    <row r="2811" spans="1:15" x14ac:dyDescent="0.2">
      <c r="A2811" t="str">
        <f t="shared" si="387"/>
        <v>Lamb County, Texas</v>
      </c>
      <c r="B2811" t="str">
        <f t="shared" si="388"/>
        <v>Lamb County,</v>
      </c>
      <c r="C2811" t="s">
        <v>155</v>
      </c>
      <c r="D2811" t="s">
        <v>292</v>
      </c>
      <c r="E2811">
        <v>8</v>
      </c>
      <c r="F2811" s="4">
        <f>VLOOKUP(A2811,'[1]Population Data'!$A:$B,2,FALSE)</f>
        <v>13262</v>
      </c>
      <c r="G2811">
        <f>VLOOKUP(A2811,'[1]Population Data'!$A:$C, 3, FALSE)</f>
        <v>4754</v>
      </c>
      <c r="H2811">
        <f>VLOOKUP(A2811,'[1]Population Data'!$A:$D,4,FALSE)</f>
        <v>3722</v>
      </c>
      <c r="I2811" s="3">
        <f t="shared" si="389"/>
        <v>0.28065148544714219</v>
      </c>
      <c r="J2811" s="2">
        <f t="shared" si="390"/>
        <v>2.7896508203618007</v>
      </c>
      <c r="K2811" s="2">
        <f t="shared" si="391"/>
        <v>2.8677424219574723</v>
      </c>
      <c r="L2811">
        <f t="shared" si="392"/>
        <v>2688.1111111111109</v>
      </c>
      <c r="M2811" s="3">
        <f t="shared" si="393"/>
        <v>0.2026927394896027</v>
      </c>
      <c r="N2811" s="2">
        <f t="shared" si="394"/>
        <v>56.5441966998551</v>
      </c>
      <c r="O2811" s="2">
        <f t="shared" si="395"/>
        <v>1.2161564369376163</v>
      </c>
    </row>
    <row r="2812" spans="1:15" x14ac:dyDescent="0.2">
      <c r="A2812" t="str">
        <f t="shared" si="387"/>
        <v>Lamb County, Texas</v>
      </c>
      <c r="B2812" t="str">
        <f t="shared" si="388"/>
        <v>Lamb County,</v>
      </c>
      <c r="C2812" t="s">
        <v>155</v>
      </c>
      <c r="D2812" t="s">
        <v>293</v>
      </c>
      <c r="E2812">
        <v>311</v>
      </c>
      <c r="F2812" s="4">
        <f>VLOOKUP(A2812,'[1]Population Data'!$A:$B,2,FALSE)</f>
        <v>13262</v>
      </c>
      <c r="G2812">
        <f>VLOOKUP(A2812,'[1]Population Data'!$A:$C, 3, FALSE)</f>
        <v>4754</v>
      </c>
      <c r="H2812">
        <f>VLOOKUP(A2812,'[1]Population Data'!$A:$D,4,FALSE)</f>
        <v>3722</v>
      </c>
      <c r="I2812" s="3">
        <f t="shared" si="389"/>
        <v>0.28065148544714219</v>
      </c>
      <c r="J2812" s="2">
        <f t="shared" si="390"/>
        <v>2.7896508203618007</v>
      </c>
      <c r="K2812" s="2">
        <f t="shared" si="391"/>
        <v>111.48348665359674</v>
      </c>
      <c r="L2812">
        <f t="shared" si="392"/>
        <v>2688.1111111111109</v>
      </c>
      <c r="M2812" s="3">
        <f t="shared" si="393"/>
        <v>0.2026927394896027</v>
      </c>
      <c r="N2812" s="2">
        <f t="shared" si="394"/>
        <v>56.5441966998551</v>
      </c>
      <c r="O2812" s="2">
        <f t="shared" si="395"/>
        <v>47.278081485949834</v>
      </c>
    </row>
    <row r="2813" spans="1:15" x14ac:dyDescent="0.2">
      <c r="A2813" t="str">
        <f t="shared" si="387"/>
        <v>Lamb County, Texas</v>
      </c>
      <c r="B2813" t="str">
        <f t="shared" si="388"/>
        <v>Lamb County,</v>
      </c>
      <c r="C2813" t="s">
        <v>155</v>
      </c>
      <c r="D2813" t="s">
        <v>294</v>
      </c>
      <c r="E2813">
        <v>92</v>
      </c>
      <c r="F2813" s="4">
        <f>VLOOKUP(A2813,'[1]Population Data'!$A:$B,2,FALSE)</f>
        <v>13262</v>
      </c>
      <c r="G2813">
        <f>VLOOKUP(A2813,'[1]Population Data'!$A:$C, 3, FALSE)</f>
        <v>4754</v>
      </c>
      <c r="H2813">
        <f>VLOOKUP(A2813,'[1]Population Data'!$A:$D,4,FALSE)</f>
        <v>3722</v>
      </c>
      <c r="I2813" s="3">
        <f t="shared" si="389"/>
        <v>0.28065148544714219</v>
      </c>
      <c r="J2813" s="2">
        <f t="shared" si="390"/>
        <v>2.7896508203618007</v>
      </c>
      <c r="K2813" s="2">
        <f t="shared" si="391"/>
        <v>32.979037852510935</v>
      </c>
      <c r="L2813">
        <f t="shared" si="392"/>
        <v>2688.1111111111109</v>
      </c>
      <c r="M2813" s="3">
        <f t="shared" si="393"/>
        <v>0.2026927394896027</v>
      </c>
      <c r="N2813" s="2">
        <f t="shared" si="394"/>
        <v>56.5441966998551</v>
      </c>
      <c r="O2813" s="2">
        <f t="shared" si="395"/>
        <v>13.985799024782589</v>
      </c>
    </row>
    <row r="2814" spans="1:15" x14ac:dyDescent="0.2">
      <c r="A2814" t="str">
        <f t="shared" si="387"/>
        <v>Lamb County, Texas</v>
      </c>
      <c r="B2814" t="str">
        <f t="shared" si="388"/>
        <v>Lamb County,</v>
      </c>
      <c r="C2814" t="s">
        <v>155</v>
      </c>
      <c r="D2814" t="s">
        <v>295</v>
      </c>
      <c r="E2814">
        <v>230</v>
      </c>
      <c r="F2814" s="4">
        <f>VLOOKUP(A2814,'[1]Population Data'!$A:$B,2,FALSE)</f>
        <v>13262</v>
      </c>
      <c r="G2814">
        <f>VLOOKUP(A2814,'[1]Population Data'!$A:$C, 3, FALSE)</f>
        <v>4754</v>
      </c>
      <c r="H2814">
        <f>VLOOKUP(A2814,'[1]Population Data'!$A:$D,4,FALSE)</f>
        <v>3722</v>
      </c>
      <c r="I2814" s="3">
        <f t="shared" si="389"/>
        <v>0.28065148544714219</v>
      </c>
      <c r="J2814" s="2">
        <f t="shared" si="390"/>
        <v>2.7896508203618007</v>
      </c>
      <c r="K2814" s="2">
        <f t="shared" si="391"/>
        <v>82.447594631277326</v>
      </c>
      <c r="L2814">
        <f t="shared" si="392"/>
        <v>2688.1111111111109</v>
      </c>
      <c r="M2814" s="3">
        <f t="shared" si="393"/>
        <v>0.2026927394896027</v>
      </c>
      <c r="N2814" s="2">
        <f t="shared" si="394"/>
        <v>56.5441966998551</v>
      </c>
      <c r="O2814" s="2">
        <f t="shared" si="395"/>
        <v>34.96449756195647</v>
      </c>
    </row>
    <row r="2815" spans="1:15" x14ac:dyDescent="0.2">
      <c r="A2815" t="str">
        <f t="shared" si="387"/>
        <v>Lamb County, Texas</v>
      </c>
      <c r="B2815" t="str">
        <f t="shared" si="388"/>
        <v>Lamb County,</v>
      </c>
      <c r="C2815" t="s">
        <v>155</v>
      </c>
      <c r="D2815" t="s">
        <v>296</v>
      </c>
      <c r="E2815">
        <v>216</v>
      </c>
      <c r="F2815" s="4">
        <f>VLOOKUP(A2815,'[1]Population Data'!$A:$B,2,FALSE)</f>
        <v>13262</v>
      </c>
      <c r="G2815">
        <f>VLOOKUP(A2815,'[1]Population Data'!$A:$C, 3, FALSE)</f>
        <v>4754</v>
      </c>
      <c r="H2815">
        <f>VLOOKUP(A2815,'[1]Population Data'!$A:$D,4,FALSE)</f>
        <v>3722</v>
      </c>
      <c r="I2815" s="3">
        <f t="shared" si="389"/>
        <v>0.28065148544714219</v>
      </c>
      <c r="J2815" s="2">
        <f t="shared" si="390"/>
        <v>2.7896508203618007</v>
      </c>
      <c r="K2815" s="2">
        <f t="shared" si="391"/>
        <v>77.429045392851748</v>
      </c>
      <c r="L2815">
        <f t="shared" si="392"/>
        <v>2688.1111111111109</v>
      </c>
      <c r="M2815" s="3">
        <f t="shared" si="393"/>
        <v>0.2026927394896027</v>
      </c>
      <c r="N2815" s="2">
        <f t="shared" si="394"/>
        <v>56.5441966998551</v>
      </c>
      <c r="O2815" s="2">
        <f t="shared" si="395"/>
        <v>32.83622379731564</v>
      </c>
    </row>
    <row r="2816" spans="1:15" x14ac:dyDescent="0.2">
      <c r="A2816" t="str">
        <f t="shared" si="387"/>
        <v>Lamb County, Texas</v>
      </c>
      <c r="B2816" t="str">
        <f t="shared" si="388"/>
        <v>Lamb County,</v>
      </c>
      <c r="C2816" t="s">
        <v>155</v>
      </c>
      <c r="D2816" t="s">
        <v>297</v>
      </c>
      <c r="E2816">
        <v>309</v>
      </c>
      <c r="F2816" s="4">
        <f>VLOOKUP(A2816,'[1]Population Data'!$A:$B,2,FALSE)</f>
        <v>13262</v>
      </c>
      <c r="G2816">
        <f>VLOOKUP(A2816,'[1]Population Data'!$A:$C, 3, FALSE)</f>
        <v>4754</v>
      </c>
      <c r="H2816">
        <f>VLOOKUP(A2816,'[1]Population Data'!$A:$D,4,FALSE)</f>
        <v>3722</v>
      </c>
      <c r="I2816" s="3">
        <f t="shared" si="389"/>
        <v>0.28065148544714219</v>
      </c>
      <c r="J2816" s="2">
        <f t="shared" si="390"/>
        <v>2.7896508203618007</v>
      </c>
      <c r="K2816" s="2">
        <f t="shared" si="391"/>
        <v>110.76655104810737</v>
      </c>
      <c r="L2816">
        <f t="shared" si="392"/>
        <v>2688.1111111111109</v>
      </c>
      <c r="M2816" s="3">
        <f t="shared" si="393"/>
        <v>0.2026927394896027</v>
      </c>
      <c r="N2816" s="2">
        <f t="shared" si="394"/>
        <v>56.5441966998551</v>
      </c>
      <c r="O2816" s="2">
        <f t="shared" si="395"/>
        <v>46.974042376715431</v>
      </c>
    </row>
    <row r="2817" spans="1:15" x14ac:dyDescent="0.2">
      <c r="A2817" t="str">
        <f t="shared" si="387"/>
        <v>Lamb County, Texas</v>
      </c>
      <c r="B2817" t="str">
        <f t="shared" si="388"/>
        <v>Lamb County,</v>
      </c>
      <c r="C2817" t="s">
        <v>155</v>
      </c>
      <c r="D2817" t="s">
        <v>298</v>
      </c>
      <c r="E2817">
        <v>89</v>
      </c>
      <c r="F2817" s="4">
        <f>VLOOKUP(A2817,'[1]Population Data'!$A:$B,2,FALSE)</f>
        <v>13262</v>
      </c>
      <c r="G2817">
        <f>VLOOKUP(A2817,'[1]Population Data'!$A:$C, 3, FALSE)</f>
        <v>4754</v>
      </c>
      <c r="H2817">
        <f>VLOOKUP(A2817,'[1]Population Data'!$A:$D,4,FALSE)</f>
        <v>3722</v>
      </c>
      <c r="I2817" s="3">
        <f t="shared" si="389"/>
        <v>0.28065148544714219</v>
      </c>
      <c r="J2817" s="2">
        <f t="shared" si="390"/>
        <v>2.7896508203618007</v>
      </c>
      <c r="K2817" s="2">
        <f t="shared" si="391"/>
        <v>31.903634444276879</v>
      </c>
      <c r="L2817">
        <f t="shared" si="392"/>
        <v>2688.1111111111109</v>
      </c>
      <c r="M2817" s="3">
        <f t="shared" si="393"/>
        <v>0.2026927394896027</v>
      </c>
      <c r="N2817" s="2">
        <f t="shared" si="394"/>
        <v>56.5441966998551</v>
      </c>
      <c r="O2817" s="2">
        <f t="shared" si="395"/>
        <v>13.529740360930983</v>
      </c>
    </row>
    <row r="2818" spans="1:15" x14ac:dyDescent="0.2">
      <c r="A2818" t="str">
        <f t="shared" si="387"/>
        <v>Lamb County, Texas</v>
      </c>
      <c r="B2818" t="str">
        <f t="shared" si="388"/>
        <v>Lamb County,</v>
      </c>
      <c r="C2818" t="s">
        <v>155</v>
      </c>
      <c r="D2818" t="s">
        <v>299</v>
      </c>
      <c r="E2818">
        <v>598</v>
      </c>
      <c r="F2818" s="4">
        <f>VLOOKUP(A2818,'[1]Population Data'!$A:$B,2,FALSE)</f>
        <v>13262</v>
      </c>
      <c r="G2818">
        <f>VLOOKUP(A2818,'[1]Population Data'!$A:$C, 3, FALSE)</f>
        <v>4754</v>
      </c>
      <c r="H2818">
        <f>VLOOKUP(A2818,'[1]Population Data'!$A:$D,4,FALSE)</f>
        <v>3722</v>
      </c>
      <c r="I2818" s="3">
        <f t="shared" si="389"/>
        <v>0.28065148544714219</v>
      </c>
      <c r="J2818" s="2">
        <f t="shared" si="390"/>
        <v>2.7896508203618007</v>
      </c>
      <c r="K2818" s="2">
        <f t="shared" si="391"/>
        <v>214.36374604132106</v>
      </c>
      <c r="L2818">
        <f t="shared" si="392"/>
        <v>2688.1111111111109</v>
      </c>
      <c r="M2818" s="3">
        <f t="shared" si="393"/>
        <v>0.2026927394896027</v>
      </c>
      <c r="N2818" s="2">
        <f t="shared" si="394"/>
        <v>56.5441966998551</v>
      </c>
      <c r="O2818" s="2">
        <f t="shared" si="395"/>
        <v>90.907693661086839</v>
      </c>
    </row>
    <row r="2819" spans="1:15" x14ac:dyDescent="0.2">
      <c r="A2819" t="str">
        <f t="shared" ref="A2819:A2882" si="396">CONCATENATE(B2819, " Texas")</f>
        <v>Lamb County, Texas</v>
      </c>
      <c r="B2819" t="str">
        <f t="shared" ref="B2819:B2882" si="397">LEFT(C2819,FIND(",",C2819))</f>
        <v>Lamb County,</v>
      </c>
      <c r="C2819" t="s">
        <v>155</v>
      </c>
      <c r="D2819" t="s">
        <v>300</v>
      </c>
      <c r="E2819">
        <v>180</v>
      </c>
      <c r="F2819" s="4">
        <f>VLOOKUP(A2819,'[1]Population Data'!$A:$B,2,FALSE)</f>
        <v>13262</v>
      </c>
      <c r="G2819">
        <f>VLOOKUP(A2819,'[1]Population Data'!$A:$C, 3, FALSE)</f>
        <v>4754</v>
      </c>
      <c r="H2819">
        <f>VLOOKUP(A2819,'[1]Population Data'!$A:$D,4,FALSE)</f>
        <v>3722</v>
      </c>
      <c r="I2819" s="3">
        <f t="shared" ref="I2819:I2882" si="398">H2819/F2819</f>
        <v>0.28065148544714219</v>
      </c>
      <c r="J2819" s="2">
        <f t="shared" ref="J2819:J2882" si="399">F2819/G2819</f>
        <v>2.7896508203618007</v>
      </c>
      <c r="K2819" s="2">
        <f t="shared" ref="K2819:K2882" si="400">E2819/J2819</f>
        <v>64.524204494043133</v>
      </c>
      <c r="L2819">
        <f t="shared" ref="L2819:L2882" si="401">(H2819/18)*13</f>
        <v>2688.1111111111109</v>
      </c>
      <c r="M2819" s="3">
        <f t="shared" ref="M2819:M2882" si="402">L2819/F2819</f>
        <v>0.2026927394896027</v>
      </c>
      <c r="N2819" s="2">
        <f t="shared" ref="N2819:N2882" si="403">M2819*J2819*100</f>
        <v>56.5441966998551</v>
      </c>
      <c r="O2819" s="2">
        <f t="shared" ref="O2819:O2882" si="404">0.75*K2819*N2819*(1/100)</f>
        <v>27.363519831096369</v>
      </c>
    </row>
    <row r="2820" spans="1:15" x14ac:dyDescent="0.2">
      <c r="A2820" t="str">
        <f t="shared" si="396"/>
        <v>Lamb County, Texas</v>
      </c>
      <c r="B2820" t="str">
        <f t="shared" si="397"/>
        <v>Lamb County,</v>
      </c>
      <c r="C2820" t="s">
        <v>155</v>
      </c>
      <c r="D2820" t="s">
        <v>301</v>
      </c>
      <c r="E2820">
        <v>188</v>
      </c>
      <c r="F2820" s="4">
        <f>VLOOKUP(A2820,'[1]Population Data'!$A:$B,2,FALSE)</f>
        <v>13262</v>
      </c>
      <c r="G2820">
        <f>VLOOKUP(A2820,'[1]Population Data'!$A:$C, 3, FALSE)</f>
        <v>4754</v>
      </c>
      <c r="H2820">
        <f>VLOOKUP(A2820,'[1]Population Data'!$A:$D,4,FALSE)</f>
        <v>3722</v>
      </c>
      <c r="I2820" s="3">
        <f t="shared" si="398"/>
        <v>0.28065148544714219</v>
      </c>
      <c r="J2820" s="2">
        <f t="shared" si="399"/>
        <v>2.7896508203618007</v>
      </c>
      <c r="K2820" s="2">
        <f t="shared" si="400"/>
        <v>67.391946916000606</v>
      </c>
      <c r="L2820">
        <f t="shared" si="401"/>
        <v>2688.1111111111109</v>
      </c>
      <c r="M2820" s="3">
        <f t="shared" si="402"/>
        <v>0.2026927394896027</v>
      </c>
      <c r="N2820" s="2">
        <f t="shared" si="403"/>
        <v>56.5441966998551</v>
      </c>
      <c r="O2820" s="2">
        <f t="shared" si="404"/>
        <v>28.579676268033985</v>
      </c>
    </row>
    <row r="2821" spans="1:15" x14ac:dyDescent="0.2">
      <c r="A2821" t="str">
        <f t="shared" si="396"/>
        <v>Lamb County, Texas</v>
      </c>
      <c r="B2821" t="str">
        <f t="shared" si="397"/>
        <v>Lamb County,</v>
      </c>
      <c r="C2821" t="s">
        <v>155</v>
      </c>
      <c r="D2821" t="s">
        <v>302</v>
      </c>
      <c r="E2821">
        <v>122</v>
      </c>
      <c r="F2821" s="4">
        <f>VLOOKUP(A2821,'[1]Population Data'!$A:$B,2,FALSE)</f>
        <v>13262</v>
      </c>
      <c r="G2821">
        <f>VLOOKUP(A2821,'[1]Population Data'!$A:$C, 3, FALSE)</f>
        <v>4754</v>
      </c>
      <c r="H2821">
        <f>VLOOKUP(A2821,'[1]Population Data'!$A:$D,4,FALSE)</f>
        <v>3722</v>
      </c>
      <c r="I2821" s="3">
        <f t="shared" si="398"/>
        <v>0.28065148544714219</v>
      </c>
      <c r="J2821" s="2">
        <f t="shared" si="399"/>
        <v>2.7896508203618007</v>
      </c>
      <c r="K2821" s="2">
        <f t="shared" si="400"/>
        <v>43.733071934851452</v>
      </c>
      <c r="L2821">
        <f t="shared" si="401"/>
        <v>2688.1111111111109</v>
      </c>
      <c r="M2821" s="3">
        <f t="shared" si="402"/>
        <v>0.2026927394896027</v>
      </c>
      <c r="N2821" s="2">
        <f t="shared" si="403"/>
        <v>56.5441966998551</v>
      </c>
      <c r="O2821" s="2">
        <f t="shared" si="404"/>
        <v>18.546385663298647</v>
      </c>
    </row>
    <row r="2822" spans="1:15" x14ac:dyDescent="0.2">
      <c r="A2822" t="str">
        <f t="shared" si="396"/>
        <v>Lampasas County, Texas</v>
      </c>
      <c r="B2822" t="str">
        <f t="shared" si="397"/>
        <v>Lampasas County,</v>
      </c>
      <c r="C2822" t="s">
        <v>156</v>
      </c>
      <c r="D2822" t="s">
        <v>283</v>
      </c>
      <c r="E2822">
        <v>559</v>
      </c>
      <c r="F2822" s="4">
        <f>VLOOKUP(A2822,'[1]Population Data'!$A:$B,2,FALSE)</f>
        <v>20640</v>
      </c>
      <c r="G2822">
        <f>VLOOKUP(A2822,'[1]Population Data'!$A:$C, 3, FALSE)</f>
        <v>7738</v>
      </c>
      <c r="H2822">
        <f>VLOOKUP(A2822,'[1]Population Data'!$A:$D,4,FALSE)</f>
        <v>4732</v>
      </c>
      <c r="I2822" s="3">
        <f t="shared" si="398"/>
        <v>0.22926356589147287</v>
      </c>
      <c r="J2822" s="2">
        <f t="shared" si="399"/>
        <v>2.6673559059188419</v>
      </c>
      <c r="K2822" s="2">
        <f t="shared" si="400"/>
        <v>209.57083333333335</v>
      </c>
      <c r="L2822">
        <f t="shared" si="401"/>
        <v>3417.5555555555557</v>
      </c>
      <c r="M2822" s="3">
        <f t="shared" si="402"/>
        <v>0.16557924203273042</v>
      </c>
      <c r="N2822" s="2">
        <f t="shared" si="403"/>
        <v>44.165876913356882</v>
      </c>
      <c r="O2822" s="2">
        <f t="shared" si="404"/>
        <v>69.419097222222234</v>
      </c>
    </row>
    <row r="2823" spans="1:15" x14ac:dyDescent="0.2">
      <c r="A2823" t="str">
        <f t="shared" si="396"/>
        <v>Lampasas County, Texas</v>
      </c>
      <c r="B2823" t="str">
        <f t="shared" si="397"/>
        <v>Lampasas County,</v>
      </c>
      <c r="C2823" t="s">
        <v>156</v>
      </c>
      <c r="D2823" t="s">
        <v>284</v>
      </c>
      <c r="E2823">
        <v>161</v>
      </c>
      <c r="F2823" s="4">
        <f>VLOOKUP(A2823,'[1]Population Data'!$A:$B,2,FALSE)</f>
        <v>20640</v>
      </c>
      <c r="G2823">
        <f>VLOOKUP(A2823,'[1]Population Data'!$A:$C, 3, FALSE)</f>
        <v>7738</v>
      </c>
      <c r="H2823">
        <f>VLOOKUP(A2823,'[1]Population Data'!$A:$D,4,FALSE)</f>
        <v>4732</v>
      </c>
      <c r="I2823" s="3">
        <f t="shared" si="398"/>
        <v>0.22926356589147287</v>
      </c>
      <c r="J2823" s="2">
        <f t="shared" si="399"/>
        <v>2.6673559059188419</v>
      </c>
      <c r="K2823" s="2">
        <f t="shared" si="400"/>
        <v>60.359399224806204</v>
      </c>
      <c r="L2823">
        <f t="shared" si="401"/>
        <v>3417.5555555555557</v>
      </c>
      <c r="M2823" s="3">
        <f t="shared" si="402"/>
        <v>0.16557924203273042</v>
      </c>
      <c r="N2823" s="2">
        <f t="shared" si="403"/>
        <v>44.165876913356882</v>
      </c>
      <c r="O2823" s="2">
        <f t="shared" si="404"/>
        <v>19.993693475452201</v>
      </c>
    </row>
    <row r="2824" spans="1:15" x14ac:dyDescent="0.2">
      <c r="A2824" t="str">
        <f t="shared" si="396"/>
        <v>Lampasas County, Texas</v>
      </c>
      <c r="B2824" t="str">
        <f t="shared" si="397"/>
        <v>Lampasas County,</v>
      </c>
      <c r="C2824" t="s">
        <v>156</v>
      </c>
      <c r="D2824" t="s">
        <v>285</v>
      </c>
      <c r="E2824">
        <v>111</v>
      </c>
      <c r="F2824" s="4">
        <f>VLOOKUP(A2824,'[1]Population Data'!$A:$B,2,FALSE)</f>
        <v>20640</v>
      </c>
      <c r="G2824">
        <f>VLOOKUP(A2824,'[1]Population Data'!$A:$C, 3, FALSE)</f>
        <v>7738</v>
      </c>
      <c r="H2824">
        <f>VLOOKUP(A2824,'[1]Population Data'!$A:$D,4,FALSE)</f>
        <v>4732</v>
      </c>
      <c r="I2824" s="3">
        <f t="shared" si="398"/>
        <v>0.22926356589147287</v>
      </c>
      <c r="J2824" s="2">
        <f t="shared" si="399"/>
        <v>2.6673559059188419</v>
      </c>
      <c r="K2824" s="2">
        <f t="shared" si="400"/>
        <v>41.614244186046513</v>
      </c>
      <c r="L2824">
        <f t="shared" si="401"/>
        <v>3417.5555555555557</v>
      </c>
      <c r="M2824" s="3">
        <f t="shared" si="402"/>
        <v>0.16557924203273042</v>
      </c>
      <c r="N2824" s="2">
        <f t="shared" si="403"/>
        <v>44.165876913356882</v>
      </c>
      <c r="O2824" s="2">
        <f t="shared" si="404"/>
        <v>13.784471899224807</v>
      </c>
    </row>
    <row r="2825" spans="1:15" x14ac:dyDescent="0.2">
      <c r="A2825" t="str">
        <f t="shared" si="396"/>
        <v>Lampasas County, Texas</v>
      </c>
      <c r="B2825" t="str">
        <f t="shared" si="397"/>
        <v>Lampasas County,</v>
      </c>
      <c r="C2825" t="s">
        <v>156</v>
      </c>
      <c r="D2825" t="s">
        <v>286</v>
      </c>
      <c r="E2825">
        <v>64</v>
      </c>
      <c r="F2825" s="4">
        <f>VLOOKUP(A2825,'[1]Population Data'!$A:$B,2,FALSE)</f>
        <v>20640</v>
      </c>
      <c r="G2825">
        <f>VLOOKUP(A2825,'[1]Population Data'!$A:$C, 3, FALSE)</f>
        <v>7738</v>
      </c>
      <c r="H2825">
        <f>VLOOKUP(A2825,'[1]Population Data'!$A:$D,4,FALSE)</f>
        <v>4732</v>
      </c>
      <c r="I2825" s="3">
        <f t="shared" si="398"/>
        <v>0.22926356589147287</v>
      </c>
      <c r="J2825" s="2">
        <f t="shared" si="399"/>
        <v>2.6673559059188419</v>
      </c>
      <c r="K2825" s="2">
        <f t="shared" si="400"/>
        <v>23.993798449612406</v>
      </c>
      <c r="L2825">
        <f t="shared" si="401"/>
        <v>3417.5555555555557</v>
      </c>
      <c r="M2825" s="3">
        <f t="shared" si="402"/>
        <v>0.16557924203273042</v>
      </c>
      <c r="N2825" s="2">
        <f t="shared" si="403"/>
        <v>44.165876913356882</v>
      </c>
      <c r="O2825" s="2">
        <f t="shared" si="404"/>
        <v>7.9478036175710614</v>
      </c>
    </row>
    <row r="2826" spans="1:15" x14ac:dyDescent="0.2">
      <c r="A2826" t="str">
        <f t="shared" si="396"/>
        <v>Lampasas County, Texas</v>
      </c>
      <c r="B2826" t="str">
        <f t="shared" si="397"/>
        <v>Lampasas County,</v>
      </c>
      <c r="C2826" t="s">
        <v>156</v>
      </c>
      <c r="D2826" t="s">
        <v>287</v>
      </c>
      <c r="E2826">
        <v>1093</v>
      </c>
      <c r="F2826" s="4">
        <f>VLOOKUP(A2826,'[1]Population Data'!$A:$B,2,FALSE)</f>
        <v>20640</v>
      </c>
      <c r="G2826">
        <f>VLOOKUP(A2826,'[1]Population Data'!$A:$C, 3, FALSE)</f>
        <v>7738</v>
      </c>
      <c r="H2826">
        <f>VLOOKUP(A2826,'[1]Population Data'!$A:$D,4,FALSE)</f>
        <v>4732</v>
      </c>
      <c r="I2826" s="3">
        <f t="shared" si="398"/>
        <v>0.22926356589147287</v>
      </c>
      <c r="J2826" s="2">
        <f t="shared" si="399"/>
        <v>2.6673559059188419</v>
      </c>
      <c r="K2826" s="2">
        <f t="shared" si="400"/>
        <v>409.76908914728688</v>
      </c>
      <c r="L2826">
        <f t="shared" si="401"/>
        <v>3417.5555555555557</v>
      </c>
      <c r="M2826" s="3">
        <f t="shared" si="402"/>
        <v>0.16557924203273042</v>
      </c>
      <c r="N2826" s="2">
        <f t="shared" si="403"/>
        <v>44.165876913356882</v>
      </c>
      <c r="O2826" s="2">
        <f t="shared" si="404"/>
        <v>135.73358365633078</v>
      </c>
    </row>
    <row r="2827" spans="1:15" x14ac:dyDescent="0.2">
      <c r="A2827" t="str">
        <f t="shared" si="396"/>
        <v>Lampasas County, Texas</v>
      </c>
      <c r="B2827" t="str">
        <f t="shared" si="397"/>
        <v>Lampasas County,</v>
      </c>
      <c r="C2827" t="s">
        <v>156</v>
      </c>
      <c r="D2827" t="s">
        <v>288</v>
      </c>
      <c r="E2827">
        <v>870</v>
      </c>
      <c r="F2827" s="4">
        <f>VLOOKUP(A2827,'[1]Population Data'!$A:$B,2,FALSE)</f>
        <v>20640</v>
      </c>
      <c r="G2827">
        <f>VLOOKUP(A2827,'[1]Population Data'!$A:$C, 3, FALSE)</f>
        <v>7738</v>
      </c>
      <c r="H2827">
        <f>VLOOKUP(A2827,'[1]Population Data'!$A:$D,4,FALSE)</f>
        <v>4732</v>
      </c>
      <c r="I2827" s="3">
        <f t="shared" si="398"/>
        <v>0.22926356589147287</v>
      </c>
      <c r="J2827" s="2">
        <f t="shared" si="399"/>
        <v>2.6673559059188419</v>
      </c>
      <c r="K2827" s="2">
        <f t="shared" si="400"/>
        <v>326.16569767441865</v>
      </c>
      <c r="L2827">
        <f t="shared" si="401"/>
        <v>3417.5555555555557</v>
      </c>
      <c r="M2827" s="3">
        <f t="shared" si="402"/>
        <v>0.16557924203273042</v>
      </c>
      <c r="N2827" s="2">
        <f t="shared" si="403"/>
        <v>44.165876913356882</v>
      </c>
      <c r="O2827" s="2">
        <f t="shared" si="404"/>
        <v>108.0404554263566</v>
      </c>
    </row>
    <row r="2828" spans="1:15" x14ac:dyDescent="0.2">
      <c r="A2828" t="str">
        <f t="shared" si="396"/>
        <v>Lampasas County, Texas</v>
      </c>
      <c r="B2828" t="str">
        <f t="shared" si="397"/>
        <v>Lampasas County,</v>
      </c>
      <c r="C2828" t="s">
        <v>156</v>
      </c>
      <c r="D2828" t="s">
        <v>289</v>
      </c>
      <c r="E2828">
        <v>230</v>
      </c>
      <c r="F2828" s="4">
        <f>VLOOKUP(A2828,'[1]Population Data'!$A:$B,2,FALSE)</f>
        <v>20640</v>
      </c>
      <c r="G2828">
        <f>VLOOKUP(A2828,'[1]Population Data'!$A:$C, 3, FALSE)</f>
        <v>7738</v>
      </c>
      <c r="H2828">
        <f>VLOOKUP(A2828,'[1]Population Data'!$A:$D,4,FALSE)</f>
        <v>4732</v>
      </c>
      <c r="I2828" s="3">
        <f t="shared" si="398"/>
        <v>0.22926356589147287</v>
      </c>
      <c r="J2828" s="2">
        <f t="shared" si="399"/>
        <v>2.6673559059188419</v>
      </c>
      <c r="K2828" s="2">
        <f t="shared" si="400"/>
        <v>86.227713178294579</v>
      </c>
      <c r="L2828">
        <f t="shared" si="401"/>
        <v>3417.5555555555557</v>
      </c>
      <c r="M2828" s="3">
        <f t="shared" si="402"/>
        <v>0.16557924203273042</v>
      </c>
      <c r="N2828" s="2">
        <f t="shared" si="403"/>
        <v>44.165876913356882</v>
      </c>
      <c r="O2828" s="2">
        <f t="shared" si="404"/>
        <v>28.562419250645995</v>
      </c>
    </row>
    <row r="2829" spans="1:15" x14ac:dyDescent="0.2">
      <c r="A2829" t="str">
        <f t="shared" si="396"/>
        <v>Lampasas County, Texas</v>
      </c>
      <c r="B2829" t="str">
        <f t="shared" si="397"/>
        <v>Lampasas County,</v>
      </c>
      <c r="C2829" t="s">
        <v>156</v>
      </c>
      <c r="D2829" t="s">
        <v>290</v>
      </c>
      <c r="E2829">
        <v>1126</v>
      </c>
      <c r="F2829" s="4">
        <f>VLOOKUP(A2829,'[1]Population Data'!$A:$B,2,FALSE)</f>
        <v>20640</v>
      </c>
      <c r="G2829">
        <f>VLOOKUP(A2829,'[1]Population Data'!$A:$C, 3, FALSE)</f>
        <v>7738</v>
      </c>
      <c r="H2829">
        <f>VLOOKUP(A2829,'[1]Population Data'!$A:$D,4,FALSE)</f>
        <v>4732</v>
      </c>
      <c r="I2829" s="3">
        <f t="shared" si="398"/>
        <v>0.22926356589147287</v>
      </c>
      <c r="J2829" s="2">
        <f t="shared" si="399"/>
        <v>2.6673559059188419</v>
      </c>
      <c r="K2829" s="2">
        <f t="shared" si="400"/>
        <v>422.14089147286825</v>
      </c>
      <c r="L2829">
        <f t="shared" si="401"/>
        <v>3417.5555555555557</v>
      </c>
      <c r="M2829" s="3">
        <f t="shared" si="402"/>
        <v>0.16557924203273042</v>
      </c>
      <c r="N2829" s="2">
        <f t="shared" si="403"/>
        <v>44.165876913356882</v>
      </c>
      <c r="O2829" s="2">
        <f t="shared" si="404"/>
        <v>139.83166989664085</v>
      </c>
    </row>
    <row r="2830" spans="1:15" x14ac:dyDescent="0.2">
      <c r="A2830" t="str">
        <f t="shared" si="396"/>
        <v>Lampasas County, Texas</v>
      </c>
      <c r="B2830" t="str">
        <f t="shared" si="397"/>
        <v>Lampasas County,</v>
      </c>
      <c r="C2830" t="s">
        <v>156</v>
      </c>
      <c r="D2830" t="s">
        <v>291</v>
      </c>
      <c r="E2830">
        <v>55</v>
      </c>
      <c r="F2830" s="4">
        <f>VLOOKUP(A2830,'[1]Population Data'!$A:$B,2,FALSE)</f>
        <v>20640</v>
      </c>
      <c r="G2830">
        <f>VLOOKUP(A2830,'[1]Population Data'!$A:$C, 3, FALSE)</f>
        <v>7738</v>
      </c>
      <c r="H2830">
        <f>VLOOKUP(A2830,'[1]Population Data'!$A:$D,4,FALSE)</f>
        <v>4732</v>
      </c>
      <c r="I2830" s="3">
        <f t="shared" si="398"/>
        <v>0.22926356589147287</v>
      </c>
      <c r="J2830" s="2">
        <f t="shared" si="399"/>
        <v>2.6673559059188419</v>
      </c>
      <c r="K2830" s="2">
        <f t="shared" si="400"/>
        <v>20.61967054263566</v>
      </c>
      <c r="L2830">
        <f t="shared" si="401"/>
        <v>3417.5555555555557</v>
      </c>
      <c r="M2830" s="3">
        <f t="shared" si="402"/>
        <v>0.16557924203273042</v>
      </c>
      <c r="N2830" s="2">
        <f t="shared" si="403"/>
        <v>44.165876913356882</v>
      </c>
      <c r="O2830" s="2">
        <f t="shared" si="404"/>
        <v>6.8301437338501296</v>
      </c>
    </row>
    <row r="2831" spans="1:15" x14ac:dyDescent="0.2">
      <c r="A2831" t="str">
        <f t="shared" si="396"/>
        <v>Lampasas County, Texas</v>
      </c>
      <c r="B2831" t="str">
        <f t="shared" si="397"/>
        <v>Lampasas County,</v>
      </c>
      <c r="C2831" t="s">
        <v>156</v>
      </c>
      <c r="D2831" t="s">
        <v>292</v>
      </c>
      <c r="E2831">
        <v>0</v>
      </c>
      <c r="F2831" s="4">
        <f>VLOOKUP(A2831,'[1]Population Data'!$A:$B,2,FALSE)</f>
        <v>20640</v>
      </c>
      <c r="G2831">
        <f>VLOOKUP(A2831,'[1]Population Data'!$A:$C, 3, FALSE)</f>
        <v>7738</v>
      </c>
      <c r="H2831">
        <f>VLOOKUP(A2831,'[1]Population Data'!$A:$D,4,FALSE)</f>
        <v>4732</v>
      </c>
      <c r="I2831" s="3">
        <f t="shared" si="398"/>
        <v>0.22926356589147287</v>
      </c>
      <c r="J2831" s="2">
        <f t="shared" si="399"/>
        <v>2.6673559059188419</v>
      </c>
      <c r="K2831" s="2">
        <f t="shared" si="400"/>
        <v>0</v>
      </c>
      <c r="L2831">
        <f t="shared" si="401"/>
        <v>3417.5555555555557</v>
      </c>
      <c r="M2831" s="3">
        <f t="shared" si="402"/>
        <v>0.16557924203273042</v>
      </c>
      <c r="N2831" s="2">
        <f t="shared" si="403"/>
        <v>44.165876913356882</v>
      </c>
      <c r="O2831" s="2">
        <f t="shared" si="404"/>
        <v>0</v>
      </c>
    </row>
    <row r="2832" spans="1:15" x14ac:dyDescent="0.2">
      <c r="A2832" t="str">
        <f t="shared" si="396"/>
        <v>Lampasas County, Texas</v>
      </c>
      <c r="B2832" t="str">
        <f t="shared" si="397"/>
        <v>Lampasas County,</v>
      </c>
      <c r="C2832" t="s">
        <v>156</v>
      </c>
      <c r="D2832" t="s">
        <v>293</v>
      </c>
      <c r="E2832">
        <v>541</v>
      </c>
      <c r="F2832" s="4">
        <f>VLOOKUP(A2832,'[1]Population Data'!$A:$B,2,FALSE)</f>
        <v>20640</v>
      </c>
      <c r="G2832">
        <f>VLOOKUP(A2832,'[1]Population Data'!$A:$C, 3, FALSE)</f>
        <v>7738</v>
      </c>
      <c r="H2832">
        <f>VLOOKUP(A2832,'[1]Population Data'!$A:$D,4,FALSE)</f>
        <v>4732</v>
      </c>
      <c r="I2832" s="3">
        <f t="shared" si="398"/>
        <v>0.22926356589147287</v>
      </c>
      <c r="J2832" s="2">
        <f t="shared" si="399"/>
        <v>2.6673559059188419</v>
      </c>
      <c r="K2832" s="2">
        <f t="shared" si="400"/>
        <v>202.82257751937985</v>
      </c>
      <c r="L2832">
        <f t="shared" si="401"/>
        <v>3417.5555555555557</v>
      </c>
      <c r="M2832" s="3">
        <f t="shared" si="402"/>
        <v>0.16557924203273042</v>
      </c>
      <c r="N2832" s="2">
        <f t="shared" si="403"/>
        <v>44.165876913356882</v>
      </c>
      <c r="O2832" s="2">
        <f t="shared" si="404"/>
        <v>67.183777454780369</v>
      </c>
    </row>
    <row r="2833" spans="1:15" x14ac:dyDescent="0.2">
      <c r="A2833" t="str">
        <f t="shared" si="396"/>
        <v>Lampasas County, Texas</v>
      </c>
      <c r="B2833" t="str">
        <f t="shared" si="397"/>
        <v>Lampasas County,</v>
      </c>
      <c r="C2833" t="s">
        <v>156</v>
      </c>
      <c r="D2833" t="s">
        <v>294</v>
      </c>
      <c r="E2833">
        <v>218</v>
      </c>
      <c r="F2833" s="4">
        <f>VLOOKUP(A2833,'[1]Population Data'!$A:$B,2,FALSE)</f>
        <v>20640</v>
      </c>
      <c r="G2833">
        <f>VLOOKUP(A2833,'[1]Population Data'!$A:$C, 3, FALSE)</f>
        <v>7738</v>
      </c>
      <c r="H2833">
        <f>VLOOKUP(A2833,'[1]Population Data'!$A:$D,4,FALSE)</f>
        <v>4732</v>
      </c>
      <c r="I2833" s="3">
        <f t="shared" si="398"/>
        <v>0.22926356589147287</v>
      </c>
      <c r="J2833" s="2">
        <f t="shared" si="399"/>
        <v>2.6673559059188419</v>
      </c>
      <c r="K2833" s="2">
        <f t="shared" si="400"/>
        <v>81.728875968992256</v>
      </c>
      <c r="L2833">
        <f t="shared" si="401"/>
        <v>3417.5555555555557</v>
      </c>
      <c r="M2833" s="3">
        <f t="shared" si="402"/>
        <v>0.16557924203273042</v>
      </c>
      <c r="N2833" s="2">
        <f t="shared" si="403"/>
        <v>44.165876913356882</v>
      </c>
      <c r="O2833" s="2">
        <f t="shared" si="404"/>
        <v>27.072206072351424</v>
      </c>
    </row>
    <row r="2834" spans="1:15" x14ac:dyDescent="0.2">
      <c r="A2834" t="str">
        <f t="shared" si="396"/>
        <v>Lampasas County, Texas</v>
      </c>
      <c r="B2834" t="str">
        <f t="shared" si="397"/>
        <v>Lampasas County,</v>
      </c>
      <c r="C2834" t="s">
        <v>156</v>
      </c>
      <c r="D2834" t="s">
        <v>295</v>
      </c>
      <c r="E2834">
        <v>764</v>
      </c>
      <c r="F2834" s="4">
        <f>VLOOKUP(A2834,'[1]Population Data'!$A:$B,2,FALSE)</f>
        <v>20640</v>
      </c>
      <c r="G2834">
        <f>VLOOKUP(A2834,'[1]Population Data'!$A:$C, 3, FALSE)</f>
        <v>7738</v>
      </c>
      <c r="H2834">
        <f>VLOOKUP(A2834,'[1]Population Data'!$A:$D,4,FALSE)</f>
        <v>4732</v>
      </c>
      <c r="I2834" s="3">
        <f t="shared" si="398"/>
        <v>0.22926356589147287</v>
      </c>
      <c r="J2834" s="2">
        <f t="shared" si="399"/>
        <v>2.6673559059188419</v>
      </c>
      <c r="K2834" s="2">
        <f t="shared" si="400"/>
        <v>286.4259689922481</v>
      </c>
      <c r="L2834">
        <f t="shared" si="401"/>
        <v>3417.5555555555557</v>
      </c>
      <c r="M2834" s="3">
        <f t="shared" si="402"/>
        <v>0.16557924203273042</v>
      </c>
      <c r="N2834" s="2">
        <f t="shared" si="403"/>
        <v>44.165876913356882</v>
      </c>
      <c r="O2834" s="2">
        <f t="shared" si="404"/>
        <v>94.876905684754547</v>
      </c>
    </row>
    <row r="2835" spans="1:15" x14ac:dyDescent="0.2">
      <c r="A2835" t="str">
        <f t="shared" si="396"/>
        <v>Lampasas County, Texas</v>
      </c>
      <c r="B2835" t="str">
        <f t="shared" si="397"/>
        <v>Lampasas County,</v>
      </c>
      <c r="C2835" t="s">
        <v>156</v>
      </c>
      <c r="D2835" t="s">
        <v>296</v>
      </c>
      <c r="E2835">
        <v>469</v>
      </c>
      <c r="F2835" s="4">
        <f>VLOOKUP(A2835,'[1]Population Data'!$A:$B,2,FALSE)</f>
        <v>20640</v>
      </c>
      <c r="G2835">
        <f>VLOOKUP(A2835,'[1]Population Data'!$A:$C, 3, FALSE)</f>
        <v>7738</v>
      </c>
      <c r="H2835">
        <f>VLOOKUP(A2835,'[1]Population Data'!$A:$D,4,FALSE)</f>
        <v>4732</v>
      </c>
      <c r="I2835" s="3">
        <f t="shared" si="398"/>
        <v>0.22926356589147287</v>
      </c>
      <c r="J2835" s="2">
        <f t="shared" si="399"/>
        <v>2.6673559059188419</v>
      </c>
      <c r="K2835" s="2">
        <f t="shared" si="400"/>
        <v>175.82955426356591</v>
      </c>
      <c r="L2835">
        <f t="shared" si="401"/>
        <v>3417.5555555555557</v>
      </c>
      <c r="M2835" s="3">
        <f t="shared" si="402"/>
        <v>0.16557924203273042</v>
      </c>
      <c r="N2835" s="2">
        <f t="shared" si="403"/>
        <v>44.165876913356882</v>
      </c>
      <c r="O2835" s="2">
        <f t="shared" si="404"/>
        <v>58.242498385012922</v>
      </c>
    </row>
    <row r="2836" spans="1:15" x14ac:dyDescent="0.2">
      <c r="A2836" t="str">
        <f t="shared" si="396"/>
        <v>Lampasas County, Texas</v>
      </c>
      <c r="B2836" t="str">
        <f t="shared" si="397"/>
        <v>Lampasas County,</v>
      </c>
      <c r="C2836" t="s">
        <v>156</v>
      </c>
      <c r="D2836" t="s">
        <v>297</v>
      </c>
      <c r="E2836">
        <v>673</v>
      </c>
      <c r="F2836" s="4">
        <f>VLOOKUP(A2836,'[1]Population Data'!$A:$B,2,FALSE)</f>
        <v>20640</v>
      </c>
      <c r="G2836">
        <f>VLOOKUP(A2836,'[1]Population Data'!$A:$C, 3, FALSE)</f>
        <v>7738</v>
      </c>
      <c r="H2836">
        <f>VLOOKUP(A2836,'[1]Population Data'!$A:$D,4,FALSE)</f>
        <v>4732</v>
      </c>
      <c r="I2836" s="3">
        <f t="shared" si="398"/>
        <v>0.22926356589147287</v>
      </c>
      <c r="J2836" s="2">
        <f t="shared" si="399"/>
        <v>2.6673559059188419</v>
      </c>
      <c r="K2836" s="2">
        <f t="shared" si="400"/>
        <v>252.30978682170544</v>
      </c>
      <c r="L2836">
        <f t="shared" si="401"/>
        <v>3417.5555555555557</v>
      </c>
      <c r="M2836" s="3">
        <f t="shared" si="402"/>
        <v>0.16557924203273042</v>
      </c>
      <c r="N2836" s="2">
        <f t="shared" si="403"/>
        <v>44.165876913356882</v>
      </c>
      <c r="O2836" s="2">
        <f t="shared" si="404"/>
        <v>83.576122416020681</v>
      </c>
    </row>
    <row r="2837" spans="1:15" x14ac:dyDescent="0.2">
      <c r="A2837" t="str">
        <f t="shared" si="396"/>
        <v>Lampasas County, Texas</v>
      </c>
      <c r="B2837" t="str">
        <f t="shared" si="397"/>
        <v>Lampasas County,</v>
      </c>
      <c r="C2837" t="s">
        <v>156</v>
      </c>
      <c r="D2837" t="s">
        <v>298</v>
      </c>
      <c r="E2837">
        <v>105</v>
      </c>
      <c r="F2837" s="4">
        <f>VLOOKUP(A2837,'[1]Population Data'!$A:$B,2,FALSE)</f>
        <v>20640</v>
      </c>
      <c r="G2837">
        <f>VLOOKUP(A2837,'[1]Population Data'!$A:$C, 3, FALSE)</f>
        <v>7738</v>
      </c>
      <c r="H2837">
        <f>VLOOKUP(A2837,'[1]Population Data'!$A:$D,4,FALSE)</f>
        <v>4732</v>
      </c>
      <c r="I2837" s="3">
        <f t="shared" si="398"/>
        <v>0.22926356589147287</v>
      </c>
      <c r="J2837" s="2">
        <f t="shared" si="399"/>
        <v>2.6673559059188419</v>
      </c>
      <c r="K2837" s="2">
        <f t="shared" si="400"/>
        <v>39.364825581395351</v>
      </c>
      <c r="L2837">
        <f t="shared" si="401"/>
        <v>3417.5555555555557</v>
      </c>
      <c r="M2837" s="3">
        <f t="shared" si="402"/>
        <v>0.16557924203273042</v>
      </c>
      <c r="N2837" s="2">
        <f t="shared" si="403"/>
        <v>44.165876913356882</v>
      </c>
      <c r="O2837" s="2">
        <f t="shared" si="404"/>
        <v>13.039365310077519</v>
      </c>
    </row>
    <row r="2838" spans="1:15" x14ac:dyDescent="0.2">
      <c r="A2838" t="str">
        <f t="shared" si="396"/>
        <v>Lampasas County, Texas</v>
      </c>
      <c r="B2838" t="str">
        <f t="shared" si="397"/>
        <v>Lampasas County,</v>
      </c>
      <c r="C2838" t="s">
        <v>156</v>
      </c>
      <c r="D2838" t="s">
        <v>299</v>
      </c>
      <c r="E2838">
        <v>1076</v>
      </c>
      <c r="F2838" s="4">
        <f>VLOOKUP(A2838,'[1]Population Data'!$A:$B,2,FALSE)</f>
        <v>20640</v>
      </c>
      <c r="G2838">
        <f>VLOOKUP(A2838,'[1]Population Data'!$A:$C, 3, FALSE)</f>
        <v>7738</v>
      </c>
      <c r="H2838">
        <f>VLOOKUP(A2838,'[1]Population Data'!$A:$D,4,FALSE)</f>
        <v>4732</v>
      </c>
      <c r="I2838" s="3">
        <f t="shared" si="398"/>
        <v>0.22926356589147287</v>
      </c>
      <c r="J2838" s="2">
        <f t="shared" si="399"/>
        <v>2.6673559059188419</v>
      </c>
      <c r="K2838" s="2">
        <f t="shared" si="400"/>
        <v>403.39573643410858</v>
      </c>
      <c r="L2838">
        <f t="shared" si="401"/>
        <v>3417.5555555555557</v>
      </c>
      <c r="M2838" s="3">
        <f t="shared" si="402"/>
        <v>0.16557924203273042</v>
      </c>
      <c r="N2838" s="2">
        <f t="shared" si="403"/>
        <v>44.165876913356882</v>
      </c>
      <c r="O2838" s="2">
        <f t="shared" si="404"/>
        <v>133.62244832041347</v>
      </c>
    </row>
    <row r="2839" spans="1:15" x14ac:dyDescent="0.2">
      <c r="A2839" t="str">
        <f t="shared" si="396"/>
        <v>Lampasas County, Texas</v>
      </c>
      <c r="B2839" t="str">
        <f t="shared" si="397"/>
        <v>Lampasas County,</v>
      </c>
      <c r="C2839" t="s">
        <v>156</v>
      </c>
      <c r="D2839" t="s">
        <v>300</v>
      </c>
      <c r="E2839">
        <v>173</v>
      </c>
      <c r="F2839" s="4">
        <f>VLOOKUP(A2839,'[1]Population Data'!$A:$B,2,FALSE)</f>
        <v>20640</v>
      </c>
      <c r="G2839">
        <f>VLOOKUP(A2839,'[1]Population Data'!$A:$C, 3, FALSE)</f>
        <v>7738</v>
      </c>
      <c r="H2839">
        <f>VLOOKUP(A2839,'[1]Population Data'!$A:$D,4,FALSE)</f>
        <v>4732</v>
      </c>
      <c r="I2839" s="3">
        <f t="shared" si="398"/>
        <v>0.22926356589147287</v>
      </c>
      <c r="J2839" s="2">
        <f t="shared" si="399"/>
        <v>2.6673559059188419</v>
      </c>
      <c r="K2839" s="2">
        <f t="shared" si="400"/>
        <v>64.858236434108534</v>
      </c>
      <c r="L2839">
        <f t="shared" si="401"/>
        <v>3417.5555555555557</v>
      </c>
      <c r="M2839" s="3">
        <f t="shared" si="402"/>
        <v>0.16557924203273042</v>
      </c>
      <c r="N2839" s="2">
        <f t="shared" si="403"/>
        <v>44.165876913356882</v>
      </c>
      <c r="O2839" s="2">
        <f t="shared" si="404"/>
        <v>21.483906653746772</v>
      </c>
    </row>
    <row r="2840" spans="1:15" x14ac:dyDescent="0.2">
      <c r="A2840" t="str">
        <f t="shared" si="396"/>
        <v>Lampasas County, Texas</v>
      </c>
      <c r="B2840" t="str">
        <f t="shared" si="397"/>
        <v>Lampasas County,</v>
      </c>
      <c r="C2840" t="s">
        <v>156</v>
      </c>
      <c r="D2840" t="s">
        <v>301</v>
      </c>
      <c r="E2840">
        <v>78</v>
      </c>
      <c r="F2840" s="4">
        <f>VLOOKUP(A2840,'[1]Population Data'!$A:$B,2,FALSE)</f>
        <v>20640</v>
      </c>
      <c r="G2840">
        <f>VLOOKUP(A2840,'[1]Population Data'!$A:$C, 3, FALSE)</f>
        <v>7738</v>
      </c>
      <c r="H2840">
        <f>VLOOKUP(A2840,'[1]Population Data'!$A:$D,4,FALSE)</f>
        <v>4732</v>
      </c>
      <c r="I2840" s="3">
        <f t="shared" si="398"/>
        <v>0.22926356589147287</v>
      </c>
      <c r="J2840" s="2">
        <f t="shared" si="399"/>
        <v>2.6673559059188419</v>
      </c>
      <c r="K2840" s="2">
        <f t="shared" si="400"/>
        <v>29.242441860465117</v>
      </c>
      <c r="L2840">
        <f t="shared" si="401"/>
        <v>3417.5555555555557</v>
      </c>
      <c r="M2840" s="3">
        <f t="shared" si="402"/>
        <v>0.16557924203273042</v>
      </c>
      <c r="N2840" s="2">
        <f t="shared" si="403"/>
        <v>44.165876913356882</v>
      </c>
      <c r="O2840" s="2">
        <f t="shared" si="404"/>
        <v>9.6863856589147286</v>
      </c>
    </row>
    <row r="2841" spans="1:15" x14ac:dyDescent="0.2">
      <c r="A2841" t="str">
        <f t="shared" si="396"/>
        <v>Lampasas County, Texas</v>
      </c>
      <c r="B2841" t="str">
        <f t="shared" si="397"/>
        <v>Lampasas County,</v>
      </c>
      <c r="C2841" t="s">
        <v>156</v>
      </c>
      <c r="D2841" t="s">
        <v>302</v>
      </c>
      <c r="E2841">
        <v>246</v>
      </c>
      <c r="F2841" s="4">
        <f>VLOOKUP(A2841,'[1]Population Data'!$A:$B,2,FALSE)</f>
        <v>20640</v>
      </c>
      <c r="G2841">
        <f>VLOOKUP(A2841,'[1]Population Data'!$A:$C, 3, FALSE)</f>
        <v>7738</v>
      </c>
      <c r="H2841">
        <f>VLOOKUP(A2841,'[1]Population Data'!$A:$D,4,FALSE)</f>
        <v>4732</v>
      </c>
      <c r="I2841" s="3">
        <f t="shared" si="398"/>
        <v>0.22926356589147287</v>
      </c>
      <c r="J2841" s="2">
        <f t="shared" si="399"/>
        <v>2.6673559059188419</v>
      </c>
      <c r="K2841" s="2">
        <f t="shared" si="400"/>
        <v>92.226162790697686</v>
      </c>
      <c r="L2841">
        <f t="shared" si="401"/>
        <v>3417.5555555555557</v>
      </c>
      <c r="M2841" s="3">
        <f t="shared" si="402"/>
        <v>0.16557924203273042</v>
      </c>
      <c r="N2841" s="2">
        <f t="shared" si="403"/>
        <v>44.165876913356882</v>
      </c>
      <c r="O2841" s="2">
        <f t="shared" si="404"/>
        <v>30.549370155038766</v>
      </c>
    </row>
    <row r="2842" spans="1:15" x14ac:dyDescent="0.2">
      <c r="A2842" t="str">
        <f t="shared" si="396"/>
        <v>Lavaca County, Texas</v>
      </c>
      <c r="B2842" t="str">
        <f t="shared" si="397"/>
        <v>Lavaca County,</v>
      </c>
      <c r="C2842" t="s">
        <v>157</v>
      </c>
      <c r="D2842" t="s">
        <v>283</v>
      </c>
      <c r="E2842">
        <v>362</v>
      </c>
      <c r="F2842" s="4">
        <f>VLOOKUP(A2842,'[1]Population Data'!$A:$B,2,FALSE)</f>
        <v>19941</v>
      </c>
      <c r="G2842">
        <f>VLOOKUP(A2842,'[1]Population Data'!$A:$C, 3, FALSE)</f>
        <v>7756</v>
      </c>
      <c r="H2842">
        <f>VLOOKUP(A2842,'[1]Population Data'!$A:$D,4,FALSE)</f>
        <v>4720</v>
      </c>
      <c r="I2842" s="3">
        <f t="shared" si="398"/>
        <v>0.2366982598666065</v>
      </c>
      <c r="J2842" s="2">
        <f t="shared" si="399"/>
        <v>2.5710417741103662</v>
      </c>
      <c r="K2842" s="2">
        <f t="shared" si="400"/>
        <v>140.79895692292263</v>
      </c>
      <c r="L2842">
        <f t="shared" si="401"/>
        <v>3408.8888888888891</v>
      </c>
      <c r="M2842" s="3">
        <f t="shared" si="402"/>
        <v>0.17094874323699358</v>
      </c>
      <c r="N2842" s="2">
        <f t="shared" si="403"/>
        <v>43.951636009397745</v>
      </c>
      <c r="O2842" s="2">
        <f t="shared" si="404"/>
        <v>46.412583788843762</v>
      </c>
    </row>
    <row r="2843" spans="1:15" x14ac:dyDescent="0.2">
      <c r="A2843" t="str">
        <f t="shared" si="396"/>
        <v>Lavaca County, Texas</v>
      </c>
      <c r="B2843" t="str">
        <f t="shared" si="397"/>
        <v>Lavaca County,</v>
      </c>
      <c r="C2843" t="s">
        <v>157</v>
      </c>
      <c r="D2843" t="s">
        <v>284</v>
      </c>
      <c r="E2843">
        <v>204</v>
      </c>
      <c r="F2843" s="4">
        <f>VLOOKUP(A2843,'[1]Population Data'!$A:$B,2,FALSE)</f>
        <v>19941</v>
      </c>
      <c r="G2843">
        <f>VLOOKUP(A2843,'[1]Population Data'!$A:$C, 3, FALSE)</f>
        <v>7756</v>
      </c>
      <c r="H2843">
        <f>VLOOKUP(A2843,'[1]Population Data'!$A:$D,4,FALSE)</f>
        <v>4720</v>
      </c>
      <c r="I2843" s="3">
        <f t="shared" si="398"/>
        <v>0.2366982598666065</v>
      </c>
      <c r="J2843" s="2">
        <f t="shared" si="399"/>
        <v>2.5710417741103662</v>
      </c>
      <c r="K2843" s="2">
        <f t="shared" si="400"/>
        <v>79.345268542199491</v>
      </c>
      <c r="L2843">
        <f t="shared" si="401"/>
        <v>3408.8888888888891</v>
      </c>
      <c r="M2843" s="3">
        <f t="shared" si="402"/>
        <v>0.17094874323699358</v>
      </c>
      <c r="N2843" s="2">
        <f t="shared" si="403"/>
        <v>43.951636009397745</v>
      </c>
      <c r="O2843" s="2">
        <f t="shared" si="404"/>
        <v>26.155157715260021</v>
      </c>
    </row>
    <row r="2844" spans="1:15" x14ac:dyDescent="0.2">
      <c r="A2844" t="str">
        <f t="shared" si="396"/>
        <v>Lavaca County, Texas</v>
      </c>
      <c r="B2844" t="str">
        <f t="shared" si="397"/>
        <v>Lavaca County,</v>
      </c>
      <c r="C2844" t="s">
        <v>157</v>
      </c>
      <c r="D2844" t="s">
        <v>285</v>
      </c>
      <c r="E2844">
        <v>354</v>
      </c>
      <c r="F2844" s="4">
        <f>VLOOKUP(A2844,'[1]Population Data'!$A:$B,2,FALSE)</f>
        <v>19941</v>
      </c>
      <c r="G2844">
        <f>VLOOKUP(A2844,'[1]Population Data'!$A:$C, 3, FALSE)</f>
        <v>7756</v>
      </c>
      <c r="H2844">
        <f>VLOOKUP(A2844,'[1]Population Data'!$A:$D,4,FALSE)</f>
        <v>4720</v>
      </c>
      <c r="I2844" s="3">
        <f t="shared" si="398"/>
        <v>0.2366982598666065</v>
      </c>
      <c r="J2844" s="2">
        <f t="shared" si="399"/>
        <v>2.5710417741103662</v>
      </c>
      <c r="K2844" s="2">
        <f t="shared" si="400"/>
        <v>137.687377764405</v>
      </c>
      <c r="L2844">
        <f t="shared" si="401"/>
        <v>3408.8888888888891</v>
      </c>
      <c r="M2844" s="3">
        <f t="shared" si="402"/>
        <v>0.17094874323699358</v>
      </c>
      <c r="N2844" s="2">
        <f t="shared" si="403"/>
        <v>43.951636009397745</v>
      </c>
      <c r="O2844" s="2">
        <f t="shared" si="404"/>
        <v>45.3868913294218</v>
      </c>
    </row>
    <row r="2845" spans="1:15" x14ac:dyDescent="0.2">
      <c r="A2845" t="str">
        <f t="shared" si="396"/>
        <v>Lavaca County, Texas</v>
      </c>
      <c r="B2845" t="str">
        <f t="shared" si="397"/>
        <v>Lavaca County,</v>
      </c>
      <c r="C2845" t="s">
        <v>157</v>
      </c>
      <c r="D2845" t="s">
        <v>286</v>
      </c>
      <c r="E2845">
        <v>95</v>
      </c>
      <c r="F2845" s="4">
        <f>VLOOKUP(A2845,'[1]Population Data'!$A:$B,2,FALSE)</f>
        <v>19941</v>
      </c>
      <c r="G2845">
        <f>VLOOKUP(A2845,'[1]Population Data'!$A:$C, 3, FALSE)</f>
        <v>7756</v>
      </c>
      <c r="H2845">
        <f>VLOOKUP(A2845,'[1]Population Data'!$A:$D,4,FALSE)</f>
        <v>4720</v>
      </c>
      <c r="I2845" s="3">
        <f t="shared" si="398"/>
        <v>0.2366982598666065</v>
      </c>
      <c r="J2845" s="2">
        <f t="shared" si="399"/>
        <v>2.5710417741103662</v>
      </c>
      <c r="K2845" s="2">
        <f t="shared" si="400"/>
        <v>36.950002507396817</v>
      </c>
      <c r="L2845">
        <f t="shared" si="401"/>
        <v>3408.8888888888891</v>
      </c>
      <c r="M2845" s="3">
        <f t="shared" si="402"/>
        <v>0.17094874323699358</v>
      </c>
      <c r="N2845" s="2">
        <f t="shared" si="403"/>
        <v>43.951636009397745</v>
      </c>
      <c r="O2845" s="2">
        <f t="shared" si="404"/>
        <v>12.180097955635793</v>
      </c>
    </row>
    <row r="2846" spans="1:15" x14ac:dyDescent="0.2">
      <c r="A2846" t="str">
        <f t="shared" si="396"/>
        <v>Lavaca County, Texas</v>
      </c>
      <c r="B2846" t="str">
        <f t="shared" si="397"/>
        <v>Lavaca County,</v>
      </c>
      <c r="C2846" t="s">
        <v>157</v>
      </c>
      <c r="D2846" t="s">
        <v>287</v>
      </c>
      <c r="E2846">
        <v>695</v>
      </c>
      <c r="F2846" s="4">
        <f>VLOOKUP(A2846,'[1]Population Data'!$A:$B,2,FALSE)</f>
        <v>19941</v>
      </c>
      <c r="G2846">
        <f>VLOOKUP(A2846,'[1]Population Data'!$A:$C, 3, FALSE)</f>
        <v>7756</v>
      </c>
      <c r="H2846">
        <f>VLOOKUP(A2846,'[1]Population Data'!$A:$D,4,FALSE)</f>
        <v>4720</v>
      </c>
      <c r="I2846" s="3">
        <f t="shared" si="398"/>
        <v>0.2366982598666065</v>
      </c>
      <c r="J2846" s="2">
        <f t="shared" si="399"/>
        <v>2.5710417741103662</v>
      </c>
      <c r="K2846" s="2">
        <f t="shared" si="400"/>
        <v>270.31843939621882</v>
      </c>
      <c r="L2846">
        <f t="shared" si="401"/>
        <v>3408.8888888888891</v>
      </c>
      <c r="M2846" s="3">
        <f t="shared" si="402"/>
        <v>0.17094874323699358</v>
      </c>
      <c r="N2846" s="2">
        <f t="shared" si="403"/>
        <v>43.951636009397745</v>
      </c>
      <c r="O2846" s="2">
        <f t="shared" si="404"/>
        <v>89.107032412282905</v>
      </c>
    </row>
    <row r="2847" spans="1:15" x14ac:dyDescent="0.2">
      <c r="A2847" t="str">
        <f t="shared" si="396"/>
        <v>Lavaca County, Texas</v>
      </c>
      <c r="B2847" t="str">
        <f t="shared" si="397"/>
        <v>Lavaca County,</v>
      </c>
      <c r="C2847" t="s">
        <v>157</v>
      </c>
      <c r="D2847" t="s">
        <v>288</v>
      </c>
      <c r="E2847">
        <v>772</v>
      </c>
      <c r="F2847" s="4">
        <f>VLOOKUP(A2847,'[1]Population Data'!$A:$B,2,FALSE)</f>
        <v>19941</v>
      </c>
      <c r="G2847">
        <f>VLOOKUP(A2847,'[1]Population Data'!$A:$C, 3, FALSE)</f>
        <v>7756</v>
      </c>
      <c r="H2847">
        <f>VLOOKUP(A2847,'[1]Population Data'!$A:$D,4,FALSE)</f>
        <v>4720</v>
      </c>
      <c r="I2847" s="3">
        <f t="shared" si="398"/>
        <v>0.2366982598666065</v>
      </c>
      <c r="J2847" s="2">
        <f t="shared" si="399"/>
        <v>2.5710417741103662</v>
      </c>
      <c r="K2847" s="2">
        <f t="shared" si="400"/>
        <v>300.26738879695102</v>
      </c>
      <c r="L2847">
        <f t="shared" si="401"/>
        <v>3408.8888888888891</v>
      </c>
      <c r="M2847" s="3">
        <f t="shared" si="402"/>
        <v>0.17094874323699358</v>
      </c>
      <c r="N2847" s="2">
        <f t="shared" si="403"/>
        <v>43.951636009397745</v>
      </c>
      <c r="O2847" s="2">
        <f t="shared" si="404"/>
        <v>98.97932233421929</v>
      </c>
    </row>
    <row r="2848" spans="1:15" x14ac:dyDescent="0.2">
      <c r="A2848" t="str">
        <f t="shared" si="396"/>
        <v>Lavaca County, Texas</v>
      </c>
      <c r="B2848" t="str">
        <f t="shared" si="397"/>
        <v>Lavaca County,</v>
      </c>
      <c r="C2848" t="s">
        <v>157</v>
      </c>
      <c r="D2848" t="s">
        <v>289</v>
      </c>
      <c r="E2848">
        <v>421</v>
      </c>
      <c r="F2848" s="4">
        <f>VLOOKUP(A2848,'[1]Population Data'!$A:$B,2,FALSE)</f>
        <v>19941</v>
      </c>
      <c r="G2848">
        <f>VLOOKUP(A2848,'[1]Population Data'!$A:$C, 3, FALSE)</f>
        <v>7756</v>
      </c>
      <c r="H2848">
        <f>VLOOKUP(A2848,'[1]Population Data'!$A:$D,4,FALSE)</f>
        <v>4720</v>
      </c>
      <c r="I2848" s="3">
        <f t="shared" si="398"/>
        <v>0.2366982598666065</v>
      </c>
      <c r="J2848" s="2">
        <f t="shared" si="399"/>
        <v>2.5710417741103662</v>
      </c>
      <c r="K2848" s="2">
        <f t="shared" si="400"/>
        <v>163.74685321699013</v>
      </c>
      <c r="L2848">
        <f t="shared" si="401"/>
        <v>3408.8888888888891</v>
      </c>
      <c r="M2848" s="3">
        <f t="shared" si="402"/>
        <v>0.17094874323699358</v>
      </c>
      <c r="N2848" s="2">
        <f t="shared" si="403"/>
        <v>43.951636009397745</v>
      </c>
      <c r="O2848" s="2">
        <f t="shared" si="404"/>
        <v>53.977065677080731</v>
      </c>
    </row>
    <row r="2849" spans="1:15" x14ac:dyDescent="0.2">
      <c r="A2849" t="str">
        <f t="shared" si="396"/>
        <v>Lavaca County, Texas</v>
      </c>
      <c r="B2849" t="str">
        <f t="shared" si="397"/>
        <v>Lavaca County,</v>
      </c>
      <c r="C2849" t="s">
        <v>157</v>
      </c>
      <c r="D2849" t="s">
        <v>290</v>
      </c>
      <c r="E2849">
        <v>1047</v>
      </c>
      <c r="F2849" s="4">
        <f>VLOOKUP(A2849,'[1]Population Data'!$A:$B,2,FALSE)</f>
        <v>19941</v>
      </c>
      <c r="G2849">
        <f>VLOOKUP(A2849,'[1]Population Data'!$A:$C, 3, FALSE)</f>
        <v>7756</v>
      </c>
      <c r="H2849">
        <f>VLOOKUP(A2849,'[1]Population Data'!$A:$D,4,FALSE)</f>
        <v>4720</v>
      </c>
      <c r="I2849" s="3">
        <f t="shared" si="398"/>
        <v>0.2366982598666065</v>
      </c>
      <c r="J2849" s="2">
        <f t="shared" si="399"/>
        <v>2.5710417741103662</v>
      </c>
      <c r="K2849" s="2">
        <f t="shared" si="400"/>
        <v>407.22792237099441</v>
      </c>
      <c r="L2849">
        <f t="shared" si="401"/>
        <v>3408.8888888888891</v>
      </c>
      <c r="M2849" s="3">
        <f t="shared" si="402"/>
        <v>0.17094874323699358</v>
      </c>
      <c r="N2849" s="2">
        <f t="shared" si="403"/>
        <v>43.951636009397745</v>
      </c>
      <c r="O2849" s="2">
        <f t="shared" si="404"/>
        <v>134.23750062684923</v>
      </c>
    </row>
    <row r="2850" spans="1:15" x14ac:dyDescent="0.2">
      <c r="A2850" t="str">
        <f t="shared" si="396"/>
        <v>Lavaca County, Texas</v>
      </c>
      <c r="B2850" t="str">
        <f t="shared" si="397"/>
        <v>Lavaca County,</v>
      </c>
      <c r="C2850" t="s">
        <v>157</v>
      </c>
      <c r="D2850" t="s">
        <v>291</v>
      </c>
      <c r="E2850">
        <v>65</v>
      </c>
      <c r="F2850" s="4">
        <f>VLOOKUP(A2850,'[1]Population Data'!$A:$B,2,FALSE)</f>
        <v>19941</v>
      </c>
      <c r="G2850">
        <f>VLOOKUP(A2850,'[1]Population Data'!$A:$C, 3, FALSE)</f>
        <v>7756</v>
      </c>
      <c r="H2850">
        <f>VLOOKUP(A2850,'[1]Population Data'!$A:$D,4,FALSE)</f>
        <v>4720</v>
      </c>
      <c r="I2850" s="3">
        <f t="shared" si="398"/>
        <v>0.2366982598666065</v>
      </c>
      <c r="J2850" s="2">
        <f t="shared" si="399"/>
        <v>2.5710417741103662</v>
      </c>
      <c r="K2850" s="2">
        <f t="shared" si="400"/>
        <v>25.281580662955719</v>
      </c>
      <c r="L2850">
        <f t="shared" si="401"/>
        <v>3408.8888888888891</v>
      </c>
      <c r="M2850" s="3">
        <f t="shared" si="402"/>
        <v>0.17094874323699358</v>
      </c>
      <c r="N2850" s="2">
        <f t="shared" si="403"/>
        <v>43.951636009397745</v>
      </c>
      <c r="O2850" s="2">
        <f t="shared" si="404"/>
        <v>8.3337512328034364</v>
      </c>
    </row>
    <row r="2851" spans="1:15" x14ac:dyDescent="0.2">
      <c r="A2851" t="str">
        <f t="shared" si="396"/>
        <v>Lavaca County, Texas</v>
      </c>
      <c r="B2851" t="str">
        <f t="shared" si="397"/>
        <v>Lavaca County,</v>
      </c>
      <c r="C2851" t="s">
        <v>157</v>
      </c>
      <c r="D2851" t="s">
        <v>292</v>
      </c>
      <c r="E2851">
        <v>8</v>
      </c>
      <c r="F2851" s="4">
        <f>VLOOKUP(A2851,'[1]Population Data'!$A:$B,2,FALSE)</f>
        <v>19941</v>
      </c>
      <c r="G2851">
        <f>VLOOKUP(A2851,'[1]Population Data'!$A:$C, 3, FALSE)</f>
        <v>7756</v>
      </c>
      <c r="H2851">
        <f>VLOOKUP(A2851,'[1]Population Data'!$A:$D,4,FALSE)</f>
        <v>4720</v>
      </c>
      <c r="I2851" s="3">
        <f t="shared" si="398"/>
        <v>0.2366982598666065</v>
      </c>
      <c r="J2851" s="2">
        <f t="shared" si="399"/>
        <v>2.5710417741103662</v>
      </c>
      <c r="K2851" s="2">
        <f t="shared" si="400"/>
        <v>3.1115791585176269</v>
      </c>
      <c r="L2851">
        <f t="shared" si="401"/>
        <v>3408.8888888888891</v>
      </c>
      <c r="M2851" s="3">
        <f t="shared" si="402"/>
        <v>0.17094874323699358</v>
      </c>
      <c r="N2851" s="2">
        <f t="shared" si="403"/>
        <v>43.951636009397745</v>
      </c>
      <c r="O2851" s="2">
        <f t="shared" si="404"/>
        <v>1.0256924594219614</v>
      </c>
    </row>
    <row r="2852" spans="1:15" x14ac:dyDescent="0.2">
      <c r="A2852" t="str">
        <f t="shared" si="396"/>
        <v>Lavaca County, Texas</v>
      </c>
      <c r="B2852" t="str">
        <f t="shared" si="397"/>
        <v>Lavaca County,</v>
      </c>
      <c r="C2852" t="s">
        <v>157</v>
      </c>
      <c r="D2852" t="s">
        <v>293</v>
      </c>
      <c r="E2852">
        <v>1278</v>
      </c>
      <c r="F2852" s="4">
        <f>VLOOKUP(A2852,'[1]Population Data'!$A:$B,2,FALSE)</f>
        <v>19941</v>
      </c>
      <c r="G2852">
        <f>VLOOKUP(A2852,'[1]Population Data'!$A:$C, 3, FALSE)</f>
        <v>7756</v>
      </c>
      <c r="H2852">
        <f>VLOOKUP(A2852,'[1]Population Data'!$A:$D,4,FALSE)</f>
        <v>4720</v>
      </c>
      <c r="I2852" s="3">
        <f t="shared" si="398"/>
        <v>0.2366982598666065</v>
      </c>
      <c r="J2852" s="2">
        <f t="shared" si="399"/>
        <v>2.5710417741103662</v>
      </c>
      <c r="K2852" s="2">
        <f t="shared" si="400"/>
        <v>497.0747705731909</v>
      </c>
      <c r="L2852">
        <f t="shared" si="401"/>
        <v>3408.8888888888891</v>
      </c>
      <c r="M2852" s="3">
        <f t="shared" si="402"/>
        <v>0.17094874323699358</v>
      </c>
      <c r="N2852" s="2">
        <f t="shared" si="403"/>
        <v>43.951636009397745</v>
      </c>
      <c r="O2852" s="2">
        <f t="shared" si="404"/>
        <v>163.85437039265835</v>
      </c>
    </row>
    <row r="2853" spans="1:15" x14ac:dyDescent="0.2">
      <c r="A2853" t="str">
        <f t="shared" si="396"/>
        <v>Lavaca County, Texas</v>
      </c>
      <c r="B2853" t="str">
        <f t="shared" si="397"/>
        <v>Lavaca County,</v>
      </c>
      <c r="C2853" t="s">
        <v>157</v>
      </c>
      <c r="D2853" t="s">
        <v>294</v>
      </c>
      <c r="E2853">
        <v>602</v>
      </c>
      <c r="F2853" s="4">
        <f>VLOOKUP(A2853,'[1]Population Data'!$A:$B,2,FALSE)</f>
        <v>19941</v>
      </c>
      <c r="G2853">
        <f>VLOOKUP(A2853,'[1]Population Data'!$A:$C, 3, FALSE)</f>
        <v>7756</v>
      </c>
      <c r="H2853">
        <f>VLOOKUP(A2853,'[1]Population Data'!$A:$D,4,FALSE)</f>
        <v>4720</v>
      </c>
      <c r="I2853" s="3">
        <f t="shared" si="398"/>
        <v>0.2366982598666065</v>
      </c>
      <c r="J2853" s="2">
        <f t="shared" si="399"/>
        <v>2.5710417741103662</v>
      </c>
      <c r="K2853" s="2">
        <f t="shared" si="400"/>
        <v>234.14633167845145</v>
      </c>
      <c r="L2853">
        <f t="shared" si="401"/>
        <v>3408.8888888888891</v>
      </c>
      <c r="M2853" s="3">
        <f t="shared" si="402"/>
        <v>0.17094874323699358</v>
      </c>
      <c r="N2853" s="2">
        <f t="shared" si="403"/>
        <v>43.951636009397745</v>
      </c>
      <c r="O2853" s="2">
        <f t="shared" si="404"/>
        <v>77.183357571502611</v>
      </c>
    </row>
    <row r="2854" spans="1:15" x14ac:dyDescent="0.2">
      <c r="A2854" t="str">
        <f t="shared" si="396"/>
        <v>Lavaca County, Texas</v>
      </c>
      <c r="B2854" t="str">
        <f t="shared" si="397"/>
        <v>Lavaca County,</v>
      </c>
      <c r="C2854" t="s">
        <v>157</v>
      </c>
      <c r="D2854" t="s">
        <v>295</v>
      </c>
      <c r="E2854">
        <v>584</v>
      </c>
      <c r="F2854" s="4">
        <f>VLOOKUP(A2854,'[1]Population Data'!$A:$B,2,FALSE)</f>
        <v>19941</v>
      </c>
      <c r="G2854">
        <f>VLOOKUP(A2854,'[1]Population Data'!$A:$C, 3, FALSE)</f>
        <v>7756</v>
      </c>
      <c r="H2854">
        <f>VLOOKUP(A2854,'[1]Population Data'!$A:$D,4,FALSE)</f>
        <v>4720</v>
      </c>
      <c r="I2854" s="3">
        <f t="shared" si="398"/>
        <v>0.2366982598666065</v>
      </c>
      <c r="J2854" s="2">
        <f t="shared" si="399"/>
        <v>2.5710417741103662</v>
      </c>
      <c r="K2854" s="2">
        <f t="shared" si="400"/>
        <v>227.14527857178678</v>
      </c>
      <c r="L2854">
        <f t="shared" si="401"/>
        <v>3408.8888888888891</v>
      </c>
      <c r="M2854" s="3">
        <f t="shared" si="402"/>
        <v>0.17094874323699358</v>
      </c>
      <c r="N2854" s="2">
        <f t="shared" si="403"/>
        <v>43.951636009397745</v>
      </c>
      <c r="O2854" s="2">
        <f t="shared" si="404"/>
        <v>74.875549537803195</v>
      </c>
    </row>
    <row r="2855" spans="1:15" x14ac:dyDescent="0.2">
      <c r="A2855" t="str">
        <f t="shared" si="396"/>
        <v>Lavaca County, Texas</v>
      </c>
      <c r="B2855" t="str">
        <f t="shared" si="397"/>
        <v>Lavaca County,</v>
      </c>
      <c r="C2855" t="s">
        <v>157</v>
      </c>
      <c r="D2855" t="s">
        <v>296</v>
      </c>
      <c r="E2855">
        <v>166</v>
      </c>
      <c r="F2855" s="4">
        <f>VLOOKUP(A2855,'[1]Population Data'!$A:$B,2,FALSE)</f>
        <v>19941</v>
      </c>
      <c r="G2855">
        <f>VLOOKUP(A2855,'[1]Population Data'!$A:$C, 3, FALSE)</f>
        <v>7756</v>
      </c>
      <c r="H2855">
        <f>VLOOKUP(A2855,'[1]Population Data'!$A:$D,4,FALSE)</f>
        <v>4720</v>
      </c>
      <c r="I2855" s="3">
        <f t="shared" si="398"/>
        <v>0.2366982598666065</v>
      </c>
      <c r="J2855" s="2">
        <f t="shared" si="399"/>
        <v>2.5710417741103662</v>
      </c>
      <c r="K2855" s="2">
        <f t="shared" si="400"/>
        <v>64.565267539240764</v>
      </c>
      <c r="L2855">
        <f t="shared" si="401"/>
        <v>3408.8888888888891</v>
      </c>
      <c r="M2855" s="3">
        <f t="shared" si="402"/>
        <v>0.17094874323699358</v>
      </c>
      <c r="N2855" s="2">
        <f t="shared" si="403"/>
        <v>43.951636009397745</v>
      </c>
      <c r="O2855" s="2">
        <f t="shared" si="404"/>
        <v>21.283118533005702</v>
      </c>
    </row>
    <row r="2856" spans="1:15" x14ac:dyDescent="0.2">
      <c r="A2856" t="str">
        <f t="shared" si="396"/>
        <v>Lavaca County, Texas</v>
      </c>
      <c r="B2856" t="str">
        <f t="shared" si="397"/>
        <v>Lavaca County,</v>
      </c>
      <c r="C2856" t="s">
        <v>157</v>
      </c>
      <c r="D2856" t="s">
        <v>297</v>
      </c>
      <c r="E2856">
        <v>281</v>
      </c>
      <c r="F2856" s="4">
        <f>VLOOKUP(A2856,'[1]Population Data'!$A:$B,2,FALSE)</f>
        <v>19941</v>
      </c>
      <c r="G2856">
        <f>VLOOKUP(A2856,'[1]Population Data'!$A:$C, 3, FALSE)</f>
        <v>7756</v>
      </c>
      <c r="H2856">
        <f>VLOOKUP(A2856,'[1]Population Data'!$A:$D,4,FALSE)</f>
        <v>4720</v>
      </c>
      <c r="I2856" s="3">
        <f t="shared" si="398"/>
        <v>0.2366982598666065</v>
      </c>
      <c r="J2856" s="2">
        <f t="shared" si="399"/>
        <v>2.5710417741103662</v>
      </c>
      <c r="K2856" s="2">
        <f t="shared" si="400"/>
        <v>109.29421794293165</v>
      </c>
      <c r="L2856">
        <f t="shared" si="401"/>
        <v>3408.8888888888891</v>
      </c>
      <c r="M2856" s="3">
        <f t="shared" si="402"/>
        <v>0.17094874323699358</v>
      </c>
      <c r="N2856" s="2">
        <f t="shared" si="403"/>
        <v>43.951636009397745</v>
      </c>
      <c r="O2856" s="2">
        <f t="shared" si="404"/>
        <v>36.027447637196403</v>
      </c>
    </row>
    <row r="2857" spans="1:15" x14ac:dyDescent="0.2">
      <c r="A2857" t="str">
        <f t="shared" si="396"/>
        <v>Lavaca County, Texas</v>
      </c>
      <c r="B2857" t="str">
        <f t="shared" si="397"/>
        <v>Lavaca County,</v>
      </c>
      <c r="C2857" t="s">
        <v>157</v>
      </c>
      <c r="D2857" t="s">
        <v>298</v>
      </c>
      <c r="E2857">
        <v>124</v>
      </c>
      <c r="F2857" s="4">
        <f>VLOOKUP(A2857,'[1]Population Data'!$A:$B,2,FALSE)</f>
        <v>19941</v>
      </c>
      <c r="G2857">
        <f>VLOOKUP(A2857,'[1]Population Data'!$A:$C, 3, FALSE)</f>
        <v>7756</v>
      </c>
      <c r="H2857">
        <f>VLOOKUP(A2857,'[1]Population Data'!$A:$D,4,FALSE)</f>
        <v>4720</v>
      </c>
      <c r="I2857" s="3">
        <f t="shared" si="398"/>
        <v>0.2366982598666065</v>
      </c>
      <c r="J2857" s="2">
        <f t="shared" si="399"/>
        <v>2.5710417741103662</v>
      </c>
      <c r="K2857" s="2">
        <f t="shared" si="400"/>
        <v>48.229476957023216</v>
      </c>
      <c r="L2857">
        <f t="shared" si="401"/>
        <v>3408.8888888888891</v>
      </c>
      <c r="M2857" s="3">
        <f t="shared" si="402"/>
        <v>0.17094874323699358</v>
      </c>
      <c r="N2857" s="2">
        <f t="shared" si="403"/>
        <v>43.951636009397745</v>
      </c>
      <c r="O2857" s="2">
        <f t="shared" si="404"/>
        <v>15.898233121040404</v>
      </c>
    </row>
    <row r="2858" spans="1:15" x14ac:dyDescent="0.2">
      <c r="A2858" t="str">
        <f t="shared" si="396"/>
        <v>Lavaca County, Texas</v>
      </c>
      <c r="B2858" t="str">
        <f t="shared" si="397"/>
        <v>Lavaca County,</v>
      </c>
      <c r="C2858" t="s">
        <v>157</v>
      </c>
      <c r="D2858" t="s">
        <v>299</v>
      </c>
      <c r="E2858">
        <v>1038</v>
      </c>
      <c r="F2858" s="4">
        <f>VLOOKUP(A2858,'[1]Population Data'!$A:$B,2,FALSE)</f>
        <v>19941</v>
      </c>
      <c r="G2858">
        <f>VLOOKUP(A2858,'[1]Population Data'!$A:$C, 3, FALSE)</f>
        <v>7756</v>
      </c>
      <c r="H2858">
        <f>VLOOKUP(A2858,'[1]Population Data'!$A:$D,4,FALSE)</f>
        <v>4720</v>
      </c>
      <c r="I2858" s="3">
        <f t="shared" si="398"/>
        <v>0.2366982598666065</v>
      </c>
      <c r="J2858" s="2">
        <f t="shared" si="399"/>
        <v>2.5710417741103662</v>
      </c>
      <c r="K2858" s="2">
        <f t="shared" si="400"/>
        <v>403.72739581766211</v>
      </c>
      <c r="L2858">
        <f t="shared" si="401"/>
        <v>3408.8888888888891</v>
      </c>
      <c r="M2858" s="3">
        <f t="shared" si="402"/>
        <v>0.17094874323699358</v>
      </c>
      <c r="N2858" s="2">
        <f t="shared" si="403"/>
        <v>43.951636009397745</v>
      </c>
      <c r="O2858" s="2">
        <f t="shared" si="404"/>
        <v>133.08359660999955</v>
      </c>
    </row>
    <row r="2859" spans="1:15" x14ac:dyDescent="0.2">
      <c r="A2859" t="str">
        <f t="shared" si="396"/>
        <v>Lavaca County, Texas</v>
      </c>
      <c r="B2859" t="str">
        <f t="shared" si="397"/>
        <v>Lavaca County,</v>
      </c>
      <c r="C2859" t="s">
        <v>157</v>
      </c>
      <c r="D2859" t="s">
        <v>300</v>
      </c>
      <c r="E2859">
        <v>307</v>
      </c>
      <c r="F2859" s="4">
        <f>VLOOKUP(A2859,'[1]Population Data'!$A:$B,2,FALSE)</f>
        <v>19941</v>
      </c>
      <c r="G2859">
        <f>VLOOKUP(A2859,'[1]Population Data'!$A:$C, 3, FALSE)</f>
        <v>7756</v>
      </c>
      <c r="H2859">
        <f>VLOOKUP(A2859,'[1]Population Data'!$A:$D,4,FALSE)</f>
        <v>4720</v>
      </c>
      <c r="I2859" s="3">
        <f t="shared" si="398"/>
        <v>0.2366982598666065</v>
      </c>
      <c r="J2859" s="2">
        <f t="shared" si="399"/>
        <v>2.5710417741103662</v>
      </c>
      <c r="K2859" s="2">
        <f t="shared" si="400"/>
        <v>119.40685020811394</v>
      </c>
      <c r="L2859">
        <f t="shared" si="401"/>
        <v>3408.8888888888891</v>
      </c>
      <c r="M2859" s="3">
        <f t="shared" si="402"/>
        <v>0.17094874323699358</v>
      </c>
      <c r="N2859" s="2">
        <f t="shared" si="403"/>
        <v>43.951636009397745</v>
      </c>
      <c r="O2859" s="2">
        <f t="shared" si="404"/>
        <v>39.360948130317773</v>
      </c>
    </row>
    <row r="2860" spans="1:15" x14ac:dyDescent="0.2">
      <c r="A2860" t="str">
        <f t="shared" si="396"/>
        <v>Lavaca County, Texas</v>
      </c>
      <c r="B2860" t="str">
        <f t="shared" si="397"/>
        <v>Lavaca County,</v>
      </c>
      <c r="C2860" t="s">
        <v>157</v>
      </c>
      <c r="D2860" t="s">
        <v>301</v>
      </c>
      <c r="E2860">
        <v>159</v>
      </c>
      <c r="F2860" s="4">
        <f>VLOOKUP(A2860,'[1]Population Data'!$A:$B,2,FALSE)</f>
        <v>19941</v>
      </c>
      <c r="G2860">
        <f>VLOOKUP(A2860,'[1]Population Data'!$A:$C, 3, FALSE)</f>
        <v>7756</v>
      </c>
      <c r="H2860">
        <f>VLOOKUP(A2860,'[1]Population Data'!$A:$D,4,FALSE)</f>
        <v>4720</v>
      </c>
      <c r="I2860" s="3">
        <f t="shared" si="398"/>
        <v>0.2366982598666065</v>
      </c>
      <c r="J2860" s="2">
        <f t="shared" si="399"/>
        <v>2.5710417741103662</v>
      </c>
      <c r="K2860" s="2">
        <f t="shared" si="400"/>
        <v>61.842635775537836</v>
      </c>
      <c r="L2860">
        <f t="shared" si="401"/>
        <v>3408.8888888888891</v>
      </c>
      <c r="M2860" s="3">
        <f t="shared" si="402"/>
        <v>0.17094874323699358</v>
      </c>
      <c r="N2860" s="2">
        <f t="shared" si="403"/>
        <v>43.951636009397745</v>
      </c>
      <c r="O2860" s="2">
        <f t="shared" si="404"/>
        <v>20.385637631011484</v>
      </c>
    </row>
    <row r="2861" spans="1:15" x14ac:dyDescent="0.2">
      <c r="A2861" t="str">
        <f t="shared" si="396"/>
        <v>Lavaca County, Texas</v>
      </c>
      <c r="B2861" t="str">
        <f t="shared" si="397"/>
        <v>Lavaca County,</v>
      </c>
      <c r="C2861" t="s">
        <v>157</v>
      </c>
      <c r="D2861" t="s">
        <v>302</v>
      </c>
      <c r="E2861">
        <v>281</v>
      </c>
      <c r="F2861" s="4">
        <f>VLOOKUP(A2861,'[1]Population Data'!$A:$B,2,FALSE)</f>
        <v>19941</v>
      </c>
      <c r="G2861">
        <f>VLOOKUP(A2861,'[1]Population Data'!$A:$C, 3, FALSE)</f>
        <v>7756</v>
      </c>
      <c r="H2861">
        <f>VLOOKUP(A2861,'[1]Population Data'!$A:$D,4,FALSE)</f>
        <v>4720</v>
      </c>
      <c r="I2861" s="3">
        <f t="shared" si="398"/>
        <v>0.2366982598666065</v>
      </c>
      <c r="J2861" s="2">
        <f t="shared" si="399"/>
        <v>2.5710417741103662</v>
      </c>
      <c r="K2861" s="2">
        <f t="shared" si="400"/>
        <v>109.29421794293165</v>
      </c>
      <c r="L2861">
        <f t="shared" si="401"/>
        <v>3408.8888888888891</v>
      </c>
      <c r="M2861" s="3">
        <f t="shared" si="402"/>
        <v>0.17094874323699358</v>
      </c>
      <c r="N2861" s="2">
        <f t="shared" si="403"/>
        <v>43.951636009397745</v>
      </c>
      <c r="O2861" s="2">
        <f t="shared" si="404"/>
        <v>36.027447637196403</v>
      </c>
    </row>
    <row r="2862" spans="1:15" x14ac:dyDescent="0.2">
      <c r="A2862" t="str">
        <f t="shared" si="396"/>
        <v>Lee County, Texas</v>
      </c>
      <c r="B2862" t="str">
        <f t="shared" si="397"/>
        <v>Lee County,</v>
      </c>
      <c r="C2862" t="s">
        <v>158</v>
      </c>
      <c r="D2862" t="s">
        <v>283</v>
      </c>
      <c r="E2862">
        <v>508</v>
      </c>
      <c r="F2862" s="4">
        <f>VLOOKUP(A2862,'[1]Population Data'!$A:$B,2,FALSE)</f>
        <v>16952</v>
      </c>
      <c r="G2862">
        <f>VLOOKUP(A2862,'[1]Population Data'!$A:$C, 3, FALSE)</f>
        <v>6104</v>
      </c>
      <c r="H2862">
        <f>VLOOKUP(A2862,'[1]Population Data'!$A:$D,4,FALSE)</f>
        <v>3789</v>
      </c>
      <c r="I2862" s="3">
        <f t="shared" si="398"/>
        <v>0.2235134497404436</v>
      </c>
      <c r="J2862" s="2">
        <f t="shared" si="399"/>
        <v>2.7771952817824377</v>
      </c>
      <c r="K2862" s="2">
        <f t="shared" si="400"/>
        <v>182.91835771590374</v>
      </c>
      <c r="L2862">
        <f t="shared" si="401"/>
        <v>2736.5</v>
      </c>
      <c r="M2862" s="3">
        <f t="shared" si="402"/>
        <v>0.16142638036809817</v>
      </c>
      <c r="N2862" s="2">
        <f t="shared" si="403"/>
        <v>44.831258191349939</v>
      </c>
      <c r="O2862" s="2">
        <f t="shared" si="404"/>
        <v>61.503450920245406</v>
      </c>
    </row>
    <row r="2863" spans="1:15" x14ac:dyDescent="0.2">
      <c r="A2863" t="str">
        <f t="shared" si="396"/>
        <v>Lee County, Texas</v>
      </c>
      <c r="B2863" t="str">
        <f t="shared" si="397"/>
        <v>Lee County,</v>
      </c>
      <c r="C2863" t="s">
        <v>158</v>
      </c>
      <c r="D2863" t="s">
        <v>284</v>
      </c>
      <c r="E2863">
        <v>189</v>
      </c>
      <c r="F2863" s="4">
        <f>VLOOKUP(A2863,'[1]Population Data'!$A:$B,2,FALSE)</f>
        <v>16952</v>
      </c>
      <c r="G2863">
        <f>VLOOKUP(A2863,'[1]Population Data'!$A:$C, 3, FALSE)</f>
        <v>6104</v>
      </c>
      <c r="H2863">
        <f>VLOOKUP(A2863,'[1]Population Data'!$A:$D,4,FALSE)</f>
        <v>3789</v>
      </c>
      <c r="I2863" s="3">
        <f t="shared" si="398"/>
        <v>0.2235134497404436</v>
      </c>
      <c r="J2863" s="2">
        <f t="shared" si="399"/>
        <v>2.7771952817824377</v>
      </c>
      <c r="K2863" s="2">
        <f t="shared" si="400"/>
        <v>68.05427088249175</v>
      </c>
      <c r="L2863">
        <f t="shared" si="401"/>
        <v>2736.5</v>
      </c>
      <c r="M2863" s="3">
        <f t="shared" si="402"/>
        <v>0.16142638036809817</v>
      </c>
      <c r="N2863" s="2">
        <f t="shared" si="403"/>
        <v>44.831258191349939</v>
      </c>
      <c r="O2863" s="2">
        <f t="shared" si="404"/>
        <v>22.882189417177919</v>
      </c>
    </row>
    <row r="2864" spans="1:15" x14ac:dyDescent="0.2">
      <c r="A2864" t="str">
        <f t="shared" si="396"/>
        <v>Lee County, Texas</v>
      </c>
      <c r="B2864" t="str">
        <f t="shared" si="397"/>
        <v>Lee County,</v>
      </c>
      <c r="C2864" t="s">
        <v>158</v>
      </c>
      <c r="D2864" t="s">
        <v>285</v>
      </c>
      <c r="E2864">
        <v>209</v>
      </c>
      <c r="F2864" s="4">
        <f>VLOOKUP(A2864,'[1]Population Data'!$A:$B,2,FALSE)</f>
        <v>16952</v>
      </c>
      <c r="G2864">
        <f>VLOOKUP(A2864,'[1]Population Data'!$A:$C, 3, FALSE)</f>
        <v>6104</v>
      </c>
      <c r="H2864">
        <f>VLOOKUP(A2864,'[1]Population Data'!$A:$D,4,FALSE)</f>
        <v>3789</v>
      </c>
      <c r="I2864" s="3">
        <f t="shared" si="398"/>
        <v>0.2235134497404436</v>
      </c>
      <c r="J2864" s="2">
        <f t="shared" si="399"/>
        <v>2.7771952817824377</v>
      </c>
      <c r="K2864" s="2">
        <f t="shared" si="400"/>
        <v>75.255781028787169</v>
      </c>
      <c r="L2864">
        <f t="shared" si="401"/>
        <v>2736.5</v>
      </c>
      <c r="M2864" s="3">
        <f t="shared" si="402"/>
        <v>0.16142638036809817</v>
      </c>
      <c r="N2864" s="2">
        <f t="shared" si="403"/>
        <v>44.831258191349939</v>
      </c>
      <c r="O2864" s="2">
        <f t="shared" si="404"/>
        <v>25.303585122699392</v>
      </c>
    </row>
    <row r="2865" spans="1:15" x14ac:dyDescent="0.2">
      <c r="A2865" t="str">
        <f t="shared" si="396"/>
        <v>Lee County, Texas</v>
      </c>
      <c r="B2865" t="str">
        <f t="shared" si="397"/>
        <v>Lee County,</v>
      </c>
      <c r="C2865" t="s">
        <v>158</v>
      </c>
      <c r="D2865" t="s">
        <v>286</v>
      </c>
      <c r="E2865">
        <v>82</v>
      </c>
      <c r="F2865" s="4">
        <f>VLOOKUP(A2865,'[1]Population Data'!$A:$B,2,FALSE)</f>
        <v>16952</v>
      </c>
      <c r="G2865">
        <f>VLOOKUP(A2865,'[1]Population Data'!$A:$C, 3, FALSE)</f>
        <v>6104</v>
      </c>
      <c r="H2865">
        <f>VLOOKUP(A2865,'[1]Population Data'!$A:$D,4,FALSE)</f>
        <v>3789</v>
      </c>
      <c r="I2865" s="3">
        <f t="shared" si="398"/>
        <v>0.2235134497404436</v>
      </c>
      <c r="J2865" s="2">
        <f t="shared" si="399"/>
        <v>2.7771952817824377</v>
      </c>
      <c r="K2865" s="2">
        <f t="shared" si="400"/>
        <v>29.526191599811231</v>
      </c>
      <c r="L2865">
        <f t="shared" si="401"/>
        <v>2736.5</v>
      </c>
      <c r="M2865" s="3">
        <f t="shared" si="402"/>
        <v>0.16142638036809817</v>
      </c>
      <c r="N2865" s="2">
        <f t="shared" si="403"/>
        <v>44.831258191349939</v>
      </c>
      <c r="O2865" s="2">
        <f t="shared" si="404"/>
        <v>9.9277223926380369</v>
      </c>
    </row>
    <row r="2866" spans="1:15" x14ac:dyDescent="0.2">
      <c r="A2866" t="str">
        <f t="shared" si="396"/>
        <v>Lee County, Texas</v>
      </c>
      <c r="B2866" t="str">
        <f t="shared" si="397"/>
        <v>Lee County,</v>
      </c>
      <c r="C2866" t="s">
        <v>158</v>
      </c>
      <c r="D2866" t="s">
        <v>287</v>
      </c>
      <c r="E2866">
        <v>1065</v>
      </c>
      <c r="F2866" s="4">
        <f>VLOOKUP(A2866,'[1]Population Data'!$A:$B,2,FALSE)</f>
        <v>16952</v>
      </c>
      <c r="G2866">
        <f>VLOOKUP(A2866,'[1]Population Data'!$A:$C, 3, FALSE)</f>
        <v>6104</v>
      </c>
      <c r="H2866">
        <f>VLOOKUP(A2866,'[1]Population Data'!$A:$D,4,FALSE)</f>
        <v>3789</v>
      </c>
      <c r="I2866" s="3">
        <f t="shared" si="398"/>
        <v>0.2235134497404436</v>
      </c>
      <c r="J2866" s="2">
        <f t="shared" si="399"/>
        <v>2.7771952817824377</v>
      </c>
      <c r="K2866" s="2">
        <f t="shared" si="400"/>
        <v>383.48041529023124</v>
      </c>
      <c r="L2866">
        <f t="shared" si="401"/>
        <v>2736.5</v>
      </c>
      <c r="M2866" s="3">
        <f t="shared" si="402"/>
        <v>0.16142638036809817</v>
      </c>
      <c r="N2866" s="2">
        <f t="shared" si="403"/>
        <v>44.831258191349939</v>
      </c>
      <c r="O2866" s="2">
        <f t="shared" si="404"/>
        <v>128.93932131901843</v>
      </c>
    </row>
    <row r="2867" spans="1:15" x14ac:dyDescent="0.2">
      <c r="A2867" t="str">
        <f t="shared" si="396"/>
        <v>Lee County, Texas</v>
      </c>
      <c r="B2867" t="str">
        <f t="shared" si="397"/>
        <v>Lee County,</v>
      </c>
      <c r="C2867" t="s">
        <v>158</v>
      </c>
      <c r="D2867" t="s">
        <v>288</v>
      </c>
      <c r="E2867">
        <v>684</v>
      </c>
      <c r="F2867" s="4">
        <f>VLOOKUP(A2867,'[1]Population Data'!$A:$B,2,FALSE)</f>
        <v>16952</v>
      </c>
      <c r="G2867">
        <f>VLOOKUP(A2867,'[1]Population Data'!$A:$C, 3, FALSE)</f>
        <v>6104</v>
      </c>
      <c r="H2867">
        <f>VLOOKUP(A2867,'[1]Population Data'!$A:$D,4,FALSE)</f>
        <v>3789</v>
      </c>
      <c r="I2867" s="3">
        <f t="shared" si="398"/>
        <v>0.2235134497404436</v>
      </c>
      <c r="J2867" s="2">
        <f t="shared" si="399"/>
        <v>2.7771952817824377</v>
      </c>
      <c r="K2867" s="2">
        <f t="shared" si="400"/>
        <v>246.29164700330344</v>
      </c>
      <c r="L2867">
        <f t="shared" si="401"/>
        <v>2736.5</v>
      </c>
      <c r="M2867" s="3">
        <f t="shared" si="402"/>
        <v>0.16142638036809817</v>
      </c>
      <c r="N2867" s="2">
        <f t="shared" si="403"/>
        <v>44.831258191349939</v>
      </c>
      <c r="O2867" s="2">
        <f t="shared" si="404"/>
        <v>82.811733128834362</v>
      </c>
    </row>
    <row r="2868" spans="1:15" x14ac:dyDescent="0.2">
      <c r="A2868" t="str">
        <f t="shared" si="396"/>
        <v>Lee County, Texas</v>
      </c>
      <c r="B2868" t="str">
        <f t="shared" si="397"/>
        <v>Lee County,</v>
      </c>
      <c r="C2868" t="s">
        <v>158</v>
      </c>
      <c r="D2868" t="s">
        <v>289</v>
      </c>
      <c r="E2868">
        <v>319</v>
      </c>
      <c r="F2868" s="4">
        <f>VLOOKUP(A2868,'[1]Population Data'!$A:$B,2,FALSE)</f>
        <v>16952</v>
      </c>
      <c r="G2868">
        <f>VLOOKUP(A2868,'[1]Population Data'!$A:$C, 3, FALSE)</f>
        <v>6104</v>
      </c>
      <c r="H2868">
        <f>VLOOKUP(A2868,'[1]Population Data'!$A:$D,4,FALSE)</f>
        <v>3789</v>
      </c>
      <c r="I2868" s="3">
        <f t="shared" si="398"/>
        <v>0.2235134497404436</v>
      </c>
      <c r="J2868" s="2">
        <f t="shared" si="399"/>
        <v>2.7771952817824377</v>
      </c>
      <c r="K2868" s="2">
        <f t="shared" si="400"/>
        <v>114.86408683341199</v>
      </c>
      <c r="L2868">
        <f t="shared" si="401"/>
        <v>2736.5</v>
      </c>
      <c r="M2868" s="3">
        <f t="shared" si="402"/>
        <v>0.16142638036809817</v>
      </c>
      <c r="N2868" s="2">
        <f t="shared" si="403"/>
        <v>44.831258191349939</v>
      </c>
      <c r="O2868" s="2">
        <f t="shared" si="404"/>
        <v>38.621261503067494</v>
      </c>
    </row>
    <row r="2869" spans="1:15" x14ac:dyDescent="0.2">
      <c r="A2869" t="str">
        <f t="shared" si="396"/>
        <v>Lee County, Texas</v>
      </c>
      <c r="B2869" t="str">
        <f t="shared" si="397"/>
        <v>Lee County,</v>
      </c>
      <c r="C2869" t="s">
        <v>158</v>
      </c>
      <c r="D2869" t="s">
        <v>290</v>
      </c>
      <c r="E2869">
        <v>922</v>
      </c>
      <c r="F2869" s="4">
        <f>VLOOKUP(A2869,'[1]Population Data'!$A:$B,2,FALSE)</f>
        <v>16952</v>
      </c>
      <c r="G2869">
        <f>VLOOKUP(A2869,'[1]Population Data'!$A:$C, 3, FALSE)</f>
        <v>6104</v>
      </c>
      <c r="H2869">
        <f>VLOOKUP(A2869,'[1]Population Data'!$A:$D,4,FALSE)</f>
        <v>3789</v>
      </c>
      <c r="I2869" s="3">
        <f t="shared" si="398"/>
        <v>0.2235134497404436</v>
      </c>
      <c r="J2869" s="2">
        <f t="shared" si="399"/>
        <v>2.7771952817824377</v>
      </c>
      <c r="K2869" s="2">
        <f t="shared" si="400"/>
        <v>331.989617744219</v>
      </c>
      <c r="L2869">
        <f t="shared" si="401"/>
        <v>2736.5</v>
      </c>
      <c r="M2869" s="3">
        <f t="shared" si="402"/>
        <v>0.16142638036809817</v>
      </c>
      <c r="N2869" s="2">
        <f t="shared" si="403"/>
        <v>44.831258191349939</v>
      </c>
      <c r="O2869" s="2">
        <f t="shared" si="404"/>
        <v>111.62634202453989</v>
      </c>
    </row>
    <row r="2870" spans="1:15" x14ac:dyDescent="0.2">
      <c r="A2870" t="str">
        <f t="shared" si="396"/>
        <v>Lee County, Texas</v>
      </c>
      <c r="B2870" t="str">
        <f t="shared" si="397"/>
        <v>Lee County,</v>
      </c>
      <c r="C2870" t="s">
        <v>158</v>
      </c>
      <c r="D2870" t="s">
        <v>291</v>
      </c>
      <c r="E2870">
        <v>110</v>
      </c>
      <c r="F2870" s="4">
        <f>VLOOKUP(A2870,'[1]Population Data'!$A:$B,2,FALSE)</f>
        <v>16952</v>
      </c>
      <c r="G2870">
        <f>VLOOKUP(A2870,'[1]Population Data'!$A:$C, 3, FALSE)</f>
        <v>6104</v>
      </c>
      <c r="H2870">
        <f>VLOOKUP(A2870,'[1]Population Data'!$A:$D,4,FALSE)</f>
        <v>3789</v>
      </c>
      <c r="I2870" s="3">
        <f t="shared" si="398"/>
        <v>0.2235134497404436</v>
      </c>
      <c r="J2870" s="2">
        <f t="shared" si="399"/>
        <v>2.7771952817824377</v>
      </c>
      <c r="K2870" s="2">
        <f t="shared" si="400"/>
        <v>39.608305804624827</v>
      </c>
      <c r="L2870">
        <f t="shared" si="401"/>
        <v>2736.5</v>
      </c>
      <c r="M2870" s="3">
        <f t="shared" si="402"/>
        <v>0.16142638036809817</v>
      </c>
      <c r="N2870" s="2">
        <f t="shared" si="403"/>
        <v>44.831258191349939</v>
      </c>
      <c r="O2870" s="2">
        <f t="shared" si="404"/>
        <v>13.317676380368102</v>
      </c>
    </row>
    <row r="2871" spans="1:15" x14ac:dyDescent="0.2">
      <c r="A2871" t="str">
        <f t="shared" si="396"/>
        <v>Lee County, Texas</v>
      </c>
      <c r="B2871" t="str">
        <f t="shared" si="397"/>
        <v>Lee County,</v>
      </c>
      <c r="C2871" t="s">
        <v>158</v>
      </c>
      <c r="D2871" t="s">
        <v>292</v>
      </c>
      <c r="E2871">
        <v>0</v>
      </c>
      <c r="F2871" s="4">
        <f>VLOOKUP(A2871,'[1]Population Data'!$A:$B,2,FALSE)</f>
        <v>16952</v>
      </c>
      <c r="G2871">
        <f>VLOOKUP(A2871,'[1]Population Data'!$A:$C, 3, FALSE)</f>
        <v>6104</v>
      </c>
      <c r="H2871">
        <f>VLOOKUP(A2871,'[1]Population Data'!$A:$D,4,FALSE)</f>
        <v>3789</v>
      </c>
      <c r="I2871" s="3">
        <f t="shared" si="398"/>
        <v>0.2235134497404436</v>
      </c>
      <c r="J2871" s="2">
        <f t="shared" si="399"/>
        <v>2.7771952817824377</v>
      </c>
      <c r="K2871" s="2">
        <f t="shared" si="400"/>
        <v>0</v>
      </c>
      <c r="L2871">
        <f t="shared" si="401"/>
        <v>2736.5</v>
      </c>
      <c r="M2871" s="3">
        <f t="shared" si="402"/>
        <v>0.16142638036809817</v>
      </c>
      <c r="N2871" s="2">
        <f t="shared" si="403"/>
        <v>44.831258191349939</v>
      </c>
      <c r="O2871" s="2">
        <f t="shared" si="404"/>
        <v>0</v>
      </c>
    </row>
    <row r="2872" spans="1:15" x14ac:dyDescent="0.2">
      <c r="A2872" t="str">
        <f t="shared" si="396"/>
        <v>Lee County, Texas</v>
      </c>
      <c r="B2872" t="str">
        <f t="shared" si="397"/>
        <v>Lee County,</v>
      </c>
      <c r="C2872" t="s">
        <v>158</v>
      </c>
      <c r="D2872" t="s">
        <v>293</v>
      </c>
      <c r="E2872">
        <v>699</v>
      </c>
      <c r="F2872" s="4">
        <f>VLOOKUP(A2872,'[1]Population Data'!$A:$B,2,FALSE)</f>
        <v>16952</v>
      </c>
      <c r="G2872">
        <f>VLOOKUP(A2872,'[1]Population Data'!$A:$C, 3, FALSE)</f>
        <v>6104</v>
      </c>
      <c r="H2872">
        <f>VLOOKUP(A2872,'[1]Population Data'!$A:$D,4,FALSE)</f>
        <v>3789</v>
      </c>
      <c r="I2872" s="3">
        <f t="shared" si="398"/>
        <v>0.2235134497404436</v>
      </c>
      <c r="J2872" s="2">
        <f t="shared" si="399"/>
        <v>2.7771952817824377</v>
      </c>
      <c r="K2872" s="2">
        <f t="shared" si="400"/>
        <v>251.69277961302501</v>
      </c>
      <c r="L2872">
        <f t="shared" si="401"/>
        <v>2736.5</v>
      </c>
      <c r="M2872" s="3">
        <f t="shared" si="402"/>
        <v>0.16142638036809817</v>
      </c>
      <c r="N2872" s="2">
        <f t="shared" si="403"/>
        <v>44.831258191349939</v>
      </c>
      <c r="O2872" s="2">
        <f t="shared" si="404"/>
        <v>84.62777990797548</v>
      </c>
    </row>
    <row r="2873" spans="1:15" x14ac:dyDescent="0.2">
      <c r="A2873" t="str">
        <f t="shared" si="396"/>
        <v>Lee County, Texas</v>
      </c>
      <c r="B2873" t="str">
        <f t="shared" si="397"/>
        <v>Lee County,</v>
      </c>
      <c r="C2873" t="s">
        <v>158</v>
      </c>
      <c r="D2873" t="s">
        <v>294</v>
      </c>
      <c r="E2873">
        <v>402</v>
      </c>
      <c r="F2873" s="4">
        <f>VLOOKUP(A2873,'[1]Population Data'!$A:$B,2,FALSE)</f>
        <v>16952</v>
      </c>
      <c r="G2873">
        <f>VLOOKUP(A2873,'[1]Population Data'!$A:$C, 3, FALSE)</f>
        <v>6104</v>
      </c>
      <c r="H2873">
        <f>VLOOKUP(A2873,'[1]Population Data'!$A:$D,4,FALSE)</f>
        <v>3789</v>
      </c>
      <c r="I2873" s="3">
        <f t="shared" si="398"/>
        <v>0.2235134497404436</v>
      </c>
      <c r="J2873" s="2">
        <f t="shared" si="399"/>
        <v>2.7771952817824377</v>
      </c>
      <c r="K2873" s="2">
        <f t="shared" si="400"/>
        <v>144.75035394053799</v>
      </c>
      <c r="L2873">
        <f t="shared" si="401"/>
        <v>2736.5</v>
      </c>
      <c r="M2873" s="3">
        <f t="shared" si="402"/>
        <v>0.16142638036809817</v>
      </c>
      <c r="N2873" s="2">
        <f t="shared" si="403"/>
        <v>44.831258191349939</v>
      </c>
      <c r="O2873" s="2">
        <f t="shared" si="404"/>
        <v>48.670053680981603</v>
      </c>
    </row>
    <row r="2874" spans="1:15" x14ac:dyDescent="0.2">
      <c r="A2874" t="str">
        <f t="shared" si="396"/>
        <v>Lee County, Texas</v>
      </c>
      <c r="B2874" t="str">
        <f t="shared" si="397"/>
        <v>Lee County,</v>
      </c>
      <c r="C2874" t="s">
        <v>158</v>
      </c>
      <c r="D2874" t="s">
        <v>295</v>
      </c>
      <c r="E2874">
        <v>548</v>
      </c>
      <c r="F2874" s="4">
        <f>VLOOKUP(A2874,'[1]Population Data'!$A:$B,2,FALSE)</f>
        <v>16952</v>
      </c>
      <c r="G2874">
        <f>VLOOKUP(A2874,'[1]Population Data'!$A:$C, 3, FALSE)</f>
        <v>6104</v>
      </c>
      <c r="H2874">
        <f>VLOOKUP(A2874,'[1]Population Data'!$A:$D,4,FALSE)</f>
        <v>3789</v>
      </c>
      <c r="I2874" s="3">
        <f t="shared" si="398"/>
        <v>0.2235134497404436</v>
      </c>
      <c r="J2874" s="2">
        <f t="shared" si="399"/>
        <v>2.7771952817824377</v>
      </c>
      <c r="K2874" s="2">
        <f t="shared" si="400"/>
        <v>197.32137800849458</v>
      </c>
      <c r="L2874">
        <f t="shared" si="401"/>
        <v>2736.5</v>
      </c>
      <c r="M2874" s="3">
        <f t="shared" si="402"/>
        <v>0.16142638036809817</v>
      </c>
      <c r="N2874" s="2">
        <f t="shared" si="403"/>
        <v>44.831258191349939</v>
      </c>
      <c r="O2874" s="2">
        <f t="shared" si="404"/>
        <v>66.346242331288366</v>
      </c>
    </row>
    <row r="2875" spans="1:15" x14ac:dyDescent="0.2">
      <c r="A2875" t="str">
        <f t="shared" si="396"/>
        <v>Lee County, Texas</v>
      </c>
      <c r="B2875" t="str">
        <f t="shared" si="397"/>
        <v>Lee County,</v>
      </c>
      <c r="C2875" t="s">
        <v>158</v>
      </c>
      <c r="D2875" t="s">
        <v>296</v>
      </c>
      <c r="E2875">
        <v>300</v>
      </c>
      <c r="F2875" s="4">
        <f>VLOOKUP(A2875,'[1]Population Data'!$A:$B,2,FALSE)</f>
        <v>16952</v>
      </c>
      <c r="G2875">
        <f>VLOOKUP(A2875,'[1]Population Data'!$A:$C, 3, FALSE)</f>
        <v>6104</v>
      </c>
      <c r="H2875">
        <f>VLOOKUP(A2875,'[1]Population Data'!$A:$D,4,FALSE)</f>
        <v>3789</v>
      </c>
      <c r="I2875" s="3">
        <f t="shared" si="398"/>
        <v>0.2235134497404436</v>
      </c>
      <c r="J2875" s="2">
        <f t="shared" si="399"/>
        <v>2.7771952817824377</v>
      </c>
      <c r="K2875" s="2">
        <f t="shared" si="400"/>
        <v>108.02265219443134</v>
      </c>
      <c r="L2875">
        <f t="shared" si="401"/>
        <v>2736.5</v>
      </c>
      <c r="M2875" s="3">
        <f t="shared" si="402"/>
        <v>0.16142638036809817</v>
      </c>
      <c r="N2875" s="2">
        <f t="shared" si="403"/>
        <v>44.831258191349939</v>
      </c>
      <c r="O2875" s="2">
        <f t="shared" si="404"/>
        <v>36.320935582822095</v>
      </c>
    </row>
    <row r="2876" spans="1:15" x14ac:dyDescent="0.2">
      <c r="A2876" t="str">
        <f t="shared" si="396"/>
        <v>Lee County, Texas</v>
      </c>
      <c r="B2876" t="str">
        <f t="shared" si="397"/>
        <v>Lee County,</v>
      </c>
      <c r="C2876" t="s">
        <v>158</v>
      </c>
      <c r="D2876" t="s">
        <v>297</v>
      </c>
      <c r="E2876">
        <v>470</v>
      </c>
      <c r="F2876" s="4">
        <f>VLOOKUP(A2876,'[1]Population Data'!$A:$B,2,FALSE)</f>
        <v>16952</v>
      </c>
      <c r="G2876">
        <f>VLOOKUP(A2876,'[1]Population Data'!$A:$C, 3, FALSE)</f>
        <v>6104</v>
      </c>
      <c r="H2876">
        <f>VLOOKUP(A2876,'[1]Population Data'!$A:$D,4,FALSE)</f>
        <v>3789</v>
      </c>
      <c r="I2876" s="3">
        <f t="shared" si="398"/>
        <v>0.2235134497404436</v>
      </c>
      <c r="J2876" s="2">
        <f t="shared" si="399"/>
        <v>2.7771952817824377</v>
      </c>
      <c r="K2876" s="2">
        <f t="shared" si="400"/>
        <v>169.23548843794242</v>
      </c>
      <c r="L2876">
        <f t="shared" si="401"/>
        <v>2736.5</v>
      </c>
      <c r="M2876" s="3">
        <f t="shared" si="402"/>
        <v>0.16142638036809817</v>
      </c>
      <c r="N2876" s="2">
        <f t="shared" si="403"/>
        <v>44.831258191349939</v>
      </c>
      <c r="O2876" s="2">
        <f t="shared" si="404"/>
        <v>56.902799079754608</v>
      </c>
    </row>
    <row r="2877" spans="1:15" x14ac:dyDescent="0.2">
      <c r="A2877" t="str">
        <f t="shared" si="396"/>
        <v>Lee County, Texas</v>
      </c>
      <c r="B2877" t="str">
        <f t="shared" si="397"/>
        <v>Lee County,</v>
      </c>
      <c r="C2877" t="s">
        <v>158</v>
      </c>
      <c r="D2877" t="s">
        <v>298</v>
      </c>
      <c r="E2877">
        <v>101</v>
      </c>
      <c r="F2877" s="4">
        <f>VLOOKUP(A2877,'[1]Population Data'!$A:$B,2,FALSE)</f>
        <v>16952</v>
      </c>
      <c r="G2877">
        <f>VLOOKUP(A2877,'[1]Population Data'!$A:$C, 3, FALSE)</f>
        <v>6104</v>
      </c>
      <c r="H2877">
        <f>VLOOKUP(A2877,'[1]Population Data'!$A:$D,4,FALSE)</f>
        <v>3789</v>
      </c>
      <c r="I2877" s="3">
        <f t="shared" si="398"/>
        <v>0.2235134497404436</v>
      </c>
      <c r="J2877" s="2">
        <f t="shared" si="399"/>
        <v>2.7771952817824377</v>
      </c>
      <c r="K2877" s="2">
        <f t="shared" si="400"/>
        <v>36.367626238791885</v>
      </c>
      <c r="L2877">
        <f t="shared" si="401"/>
        <v>2736.5</v>
      </c>
      <c r="M2877" s="3">
        <f t="shared" si="402"/>
        <v>0.16142638036809817</v>
      </c>
      <c r="N2877" s="2">
        <f t="shared" si="403"/>
        <v>44.831258191349939</v>
      </c>
      <c r="O2877" s="2">
        <f t="shared" si="404"/>
        <v>12.228048312883439</v>
      </c>
    </row>
    <row r="2878" spans="1:15" x14ac:dyDescent="0.2">
      <c r="A2878" t="str">
        <f t="shared" si="396"/>
        <v>Lee County, Texas</v>
      </c>
      <c r="B2878" t="str">
        <f t="shared" si="397"/>
        <v>Lee County,</v>
      </c>
      <c r="C2878" t="s">
        <v>158</v>
      </c>
      <c r="D2878" t="s">
        <v>299</v>
      </c>
      <c r="E2878">
        <v>608</v>
      </c>
      <c r="F2878" s="4">
        <f>VLOOKUP(A2878,'[1]Population Data'!$A:$B,2,FALSE)</f>
        <v>16952</v>
      </c>
      <c r="G2878">
        <f>VLOOKUP(A2878,'[1]Population Data'!$A:$C, 3, FALSE)</f>
        <v>6104</v>
      </c>
      <c r="H2878">
        <f>VLOOKUP(A2878,'[1]Population Data'!$A:$D,4,FALSE)</f>
        <v>3789</v>
      </c>
      <c r="I2878" s="3">
        <f t="shared" si="398"/>
        <v>0.2235134497404436</v>
      </c>
      <c r="J2878" s="2">
        <f t="shared" si="399"/>
        <v>2.7771952817824377</v>
      </c>
      <c r="K2878" s="2">
        <f t="shared" si="400"/>
        <v>218.92590844738083</v>
      </c>
      <c r="L2878">
        <f t="shared" si="401"/>
        <v>2736.5</v>
      </c>
      <c r="M2878" s="3">
        <f t="shared" si="402"/>
        <v>0.16142638036809817</v>
      </c>
      <c r="N2878" s="2">
        <f t="shared" si="403"/>
        <v>44.831258191349939</v>
      </c>
      <c r="O2878" s="2">
        <f t="shared" si="404"/>
        <v>73.610429447852766</v>
      </c>
    </row>
    <row r="2879" spans="1:15" x14ac:dyDescent="0.2">
      <c r="A2879" t="str">
        <f t="shared" si="396"/>
        <v>Lee County, Texas</v>
      </c>
      <c r="B2879" t="str">
        <f t="shared" si="397"/>
        <v>Lee County,</v>
      </c>
      <c r="C2879" t="s">
        <v>158</v>
      </c>
      <c r="D2879" t="s">
        <v>300</v>
      </c>
      <c r="E2879">
        <v>409</v>
      </c>
      <c r="F2879" s="4">
        <f>VLOOKUP(A2879,'[1]Population Data'!$A:$B,2,FALSE)</f>
        <v>16952</v>
      </c>
      <c r="G2879">
        <f>VLOOKUP(A2879,'[1]Population Data'!$A:$C, 3, FALSE)</f>
        <v>6104</v>
      </c>
      <c r="H2879">
        <f>VLOOKUP(A2879,'[1]Population Data'!$A:$D,4,FALSE)</f>
        <v>3789</v>
      </c>
      <c r="I2879" s="3">
        <f t="shared" si="398"/>
        <v>0.2235134497404436</v>
      </c>
      <c r="J2879" s="2">
        <f t="shared" si="399"/>
        <v>2.7771952817824377</v>
      </c>
      <c r="K2879" s="2">
        <f t="shared" si="400"/>
        <v>147.27088249174139</v>
      </c>
      <c r="L2879">
        <f t="shared" si="401"/>
        <v>2736.5</v>
      </c>
      <c r="M2879" s="3">
        <f t="shared" si="402"/>
        <v>0.16142638036809817</v>
      </c>
      <c r="N2879" s="2">
        <f t="shared" si="403"/>
        <v>44.831258191349939</v>
      </c>
      <c r="O2879" s="2">
        <f t="shared" si="404"/>
        <v>49.517542177914109</v>
      </c>
    </row>
    <row r="2880" spans="1:15" x14ac:dyDescent="0.2">
      <c r="A2880" t="str">
        <f t="shared" si="396"/>
        <v>Lee County, Texas</v>
      </c>
      <c r="B2880" t="str">
        <f t="shared" si="397"/>
        <v>Lee County,</v>
      </c>
      <c r="C2880" t="s">
        <v>158</v>
      </c>
      <c r="D2880" t="s">
        <v>301</v>
      </c>
      <c r="E2880">
        <v>131</v>
      </c>
      <c r="F2880" s="4">
        <f>VLOOKUP(A2880,'[1]Population Data'!$A:$B,2,FALSE)</f>
        <v>16952</v>
      </c>
      <c r="G2880">
        <f>VLOOKUP(A2880,'[1]Population Data'!$A:$C, 3, FALSE)</f>
        <v>6104</v>
      </c>
      <c r="H2880">
        <f>VLOOKUP(A2880,'[1]Population Data'!$A:$D,4,FALSE)</f>
        <v>3789</v>
      </c>
      <c r="I2880" s="3">
        <f t="shared" si="398"/>
        <v>0.2235134497404436</v>
      </c>
      <c r="J2880" s="2">
        <f t="shared" si="399"/>
        <v>2.7771952817824377</v>
      </c>
      <c r="K2880" s="2">
        <f t="shared" si="400"/>
        <v>47.169891458235014</v>
      </c>
      <c r="L2880">
        <f t="shared" si="401"/>
        <v>2736.5</v>
      </c>
      <c r="M2880" s="3">
        <f t="shared" si="402"/>
        <v>0.16142638036809817</v>
      </c>
      <c r="N2880" s="2">
        <f t="shared" si="403"/>
        <v>44.831258191349939</v>
      </c>
      <c r="O2880" s="2">
        <f t="shared" si="404"/>
        <v>15.860141871165645</v>
      </c>
    </row>
    <row r="2881" spans="1:15" x14ac:dyDescent="0.2">
      <c r="A2881" t="str">
        <f t="shared" si="396"/>
        <v>Lee County, Texas</v>
      </c>
      <c r="B2881" t="str">
        <f t="shared" si="397"/>
        <v>Lee County,</v>
      </c>
      <c r="C2881" t="s">
        <v>158</v>
      </c>
      <c r="D2881" t="s">
        <v>302</v>
      </c>
      <c r="E2881">
        <v>138</v>
      </c>
      <c r="F2881" s="4">
        <f>VLOOKUP(A2881,'[1]Population Data'!$A:$B,2,FALSE)</f>
        <v>16952</v>
      </c>
      <c r="G2881">
        <f>VLOOKUP(A2881,'[1]Population Data'!$A:$C, 3, FALSE)</f>
        <v>6104</v>
      </c>
      <c r="H2881">
        <f>VLOOKUP(A2881,'[1]Population Data'!$A:$D,4,FALSE)</f>
        <v>3789</v>
      </c>
      <c r="I2881" s="3">
        <f t="shared" si="398"/>
        <v>0.2235134497404436</v>
      </c>
      <c r="J2881" s="2">
        <f t="shared" si="399"/>
        <v>2.7771952817824377</v>
      </c>
      <c r="K2881" s="2">
        <f t="shared" si="400"/>
        <v>49.690420009438412</v>
      </c>
      <c r="L2881">
        <f t="shared" si="401"/>
        <v>2736.5</v>
      </c>
      <c r="M2881" s="3">
        <f t="shared" si="402"/>
        <v>0.16142638036809817</v>
      </c>
      <c r="N2881" s="2">
        <f t="shared" si="403"/>
        <v>44.831258191349939</v>
      </c>
      <c r="O2881" s="2">
        <f t="shared" si="404"/>
        <v>16.707630368098158</v>
      </c>
    </row>
    <row r="2882" spans="1:15" x14ac:dyDescent="0.2">
      <c r="A2882" t="str">
        <f t="shared" si="396"/>
        <v>Leon County, Texas</v>
      </c>
      <c r="B2882" t="str">
        <f t="shared" si="397"/>
        <v>Leon County,</v>
      </c>
      <c r="C2882" t="s">
        <v>159</v>
      </c>
      <c r="D2882" t="s">
        <v>283</v>
      </c>
      <c r="E2882">
        <v>398</v>
      </c>
      <c r="F2882" s="4">
        <f>VLOOKUP(A2882,'[1]Population Data'!$A:$B,2,FALSE)</f>
        <v>17098</v>
      </c>
      <c r="G2882">
        <f>VLOOKUP(A2882,'[1]Population Data'!$A:$C, 3, FALSE)</f>
        <v>6249</v>
      </c>
      <c r="H2882">
        <f>VLOOKUP(A2882,'[1]Population Data'!$A:$D,4,FALSE)</f>
        <v>3903</v>
      </c>
      <c r="I2882" s="3">
        <f t="shared" si="398"/>
        <v>0.22827231255117558</v>
      </c>
      <c r="J2882" s="2">
        <f t="shared" si="399"/>
        <v>2.7361177788446152</v>
      </c>
      <c r="K2882" s="2">
        <f t="shared" si="400"/>
        <v>145.46157445315242</v>
      </c>
      <c r="L2882">
        <f t="shared" si="401"/>
        <v>2818.8333333333335</v>
      </c>
      <c r="M2882" s="3">
        <f t="shared" si="402"/>
        <v>0.1648633368425157</v>
      </c>
      <c r="N2882" s="2">
        <f t="shared" si="403"/>
        <v>45.108550701445566</v>
      </c>
      <c r="O2882" s="2">
        <f t="shared" si="404"/>
        <v>49.211706047490935</v>
      </c>
    </row>
    <row r="2883" spans="1:15" x14ac:dyDescent="0.2">
      <c r="A2883" t="str">
        <f t="shared" ref="A2883:A2946" si="405">CONCATENATE(B2883, " Texas")</f>
        <v>Leon County, Texas</v>
      </c>
      <c r="B2883" t="str">
        <f t="shared" ref="B2883:B2946" si="406">LEFT(C2883,FIND(",",C2883))</f>
        <v>Leon County,</v>
      </c>
      <c r="C2883" t="s">
        <v>159</v>
      </c>
      <c r="D2883" t="s">
        <v>284</v>
      </c>
      <c r="E2883">
        <v>175</v>
      </c>
      <c r="F2883" s="4">
        <f>VLOOKUP(A2883,'[1]Population Data'!$A:$B,2,FALSE)</f>
        <v>17098</v>
      </c>
      <c r="G2883">
        <f>VLOOKUP(A2883,'[1]Population Data'!$A:$C, 3, FALSE)</f>
        <v>6249</v>
      </c>
      <c r="H2883">
        <f>VLOOKUP(A2883,'[1]Population Data'!$A:$D,4,FALSE)</f>
        <v>3903</v>
      </c>
      <c r="I2883" s="3">
        <f t="shared" ref="I2883:I2946" si="407">H2883/F2883</f>
        <v>0.22827231255117558</v>
      </c>
      <c r="J2883" s="2">
        <f t="shared" ref="J2883:J2946" si="408">F2883/G2883</f>
        <v>2.7361177788446152</v>
      </c>
      <c r="K2883" s="2">
        <f t="shared" ref="K2883:K2946" si="409">E2883/J2883</f>
        <v>63.959234998245407</v>
      </c>
      <c r="L2883">
        <f t="shared" ref="L2883:L2946" si="410">(H2883/18)*13</f>
        <v>2818.8333333333335</v>
      </c>
      <c r="M2883" s="3">
        <f t="shared" ref="M2883:M2946" si="411">L2883/F2883</f>
        <v>0.1648633368425157</v>
      </c>
      <c r="N2883" s="2">
        <f t="shared" ref="N2883:N2946" si="412">M2883*J2883*100</f>
        <v>45.108550701445566</v>
      </c>
      <c r="O2883" s="2">
        <f t="shared" ref="O2883:O2946" si="413">0.75*K2883*N2883*(1/100)</f>
        <v>21.638312960580187</v>
      </c>
    </row>
    <row r="2884" spans="1:15" x14ac:dyDescent="0.2">
      <c r="A2884" t="str">
        <f t="shared" si="405"/>
        <v>Leon County, Texas</v>
      </c>
      <c r="B2884" t="str">
        <f t="shared" si="406"/>
        <v>Leon County,</v>
      </c>
      <c r="C2884" t="s">
        <v>159</v>
      </c>
      <c r="D2884" t="s">
        <v>285</v>
      </c>
      <c r="E2884">
        <v>253</v>
      </c>
      <c r="F2884" s="4">
        <f>VLOOKUP(A2884,'[1]Population Data'!$A:$B,2,FALSE)</f>
        <v>17098</v>
      </c>
      <c r="G2884">
        <f>VLOOKUP(A2884,'[1]Population Data'!$A:$C, 3, FALSE)</f>
        <v>6249</v>
      </c>
      <c r="H2884">
        <f>VLOOKUP(A2884,'[1]Population Data'!$A:$D,4,FALSE)</f>
        <v>3903</v>
      </c>
      <c r="I2884" s="3">
        <f t="shared" si="407"/>
        <v>0.22827231255117558</v>
      </c>
      <c r="J2884" s="2">
        <f t="shared" si="408"/>
        <v>2.7361177788446152</v>
      </c>
      <c r="K2884" s="2">
        <f t="shared" si="409"/>
        <v>92.466779740320504</v>
      </c>
      <c r="L2884">
        <f t="shared" si="410"/>
        <v>2818.8333333333335</v>
      </c>
      <c r="M2884" s="3">
        <f t="shared" si="411"/>
        <v>0.1648633368425157</v>
      </c>
      <c r="N2884" s="2">
        <f t="shared" si="412"/>
        <v>45.108550701445566</v>
      </c>
      <c r="O2884" s="2">
        <f t="shared" si="413"/>
        <v>31.282818165867358</v>
      </c>
    </row>
    <row r="2885" spans="1:15" x14ac:dyDescent="0.2">
      <c r="A2885" t="str">
        <f t="shared" si="405"/>
        <v>Leon County, Texas</v>
      </c>
      <c r="B2885" t="str">
        <f t="shared" si="406"/>
        <v>Leon County,</v>
      </c>
      <c r="C2885" t="s">
        <v>159</v>
      </c>
      <c r="D2885" t="s">
        <v>286</v>
      </c>
      <c r="E2885">
        <v>107</v>
      </c>
      <c r="F2885" s="4">
        <f>VLOOKUP(A2885,'[1]Population Data'!$A:$B,2,FALSE)</f>
        <v>17098</v>
      </c>
      <c r="G2885">
        <f>VLOOKUP(A2885,'[1]Population Data'!$A:$C, 3, FALSE)</f>
        <v>6249</v>
      </c>
      <c r="H2885">
        <f>VLOOKUP(A2885,'[1]Population Data'!$A:$D,4,FALSE)</f>
        <v>3903</v>
      </c>
      <c r="I2885" s="3">
        <f t="shared" si="407"/>
        <v>0.22827231255117558</v>
      </c>
      <c r="J2885" s="2">
        <f t="shared" si="408"/>
        <v>2.7361177788446152</v>
      </c>
      <c r="K2885" s="2">
        <f t="shared" si="409"/>
        <v>39.106503684641481</v>
      </c>
      <c r="L2885">
        <f t="shared" si="410"/>
        <v>2818.8333333333335</v>
      </c>
      <c r="M2885" s="3">
        <f t="shared" si="411"/>
        <v>0.1648633368425157</v>
      </c>
      <c r="N2885" s="2">
        <f t="shared" si="412"/>
        <v>45.108550701445566</v>
      </c>
      <c r="O2885" s="2">
        <f t="shared" si="413"/>
        <v>13.230282781611887</v>
      </c>
    </row>
    <row r="2886" spans="1:15" x14ac:dyDescent="0.2">
      <c r="A2886" t="str">
        <f t="shared" si="405"/>
        <v>Leon County, Texas</v>
      </c>
      <c r="B2886" t="str">
        <f t="shared" si="406"/>
        <v>Leon County,</v>
      </c>
      <c r="C2886" t="s">
        <v>159</v>
      </c>
      <c r="D2886" t="s">
        <v>287</v>
      </c>
      <c r="E2886">
        <v>1003</v>
      </c>
      <c r="F2886" s="4">
        <f>VLOOKUP(A2886,'[1]Population Data'!$A:$B,2,FALSE)</f>
        <v>17098</v>
      </c>
      <c r="G2886">
        <f>VLOOKUP(A2886,'[1]Population Data'!$A:$C, 3, FALSE)</f>
        <v>6249</v>
      </c>
      <c r="H2886">
        <f>VLOOKUP(A2886,'[1]Population Data'!$A:$D,4,FALSE)</f>
        <v>3903</v>
      </c>
      <c r="I2886" s="3">
        <f t="shared" si="407"/>
        <v>0.22827231255117558</v>
      </c>
      <c r="J2886" s="2">
        <f t="shared" si="408"/>
        <v>2.7361177788446152</v>
      </c>
      <c r="K2886" s="2">
        <f t="shared" si="409"/>
        <v>366.57778687565798</v>
      </c>
      <c r="L2886">
        <f t="shared" si="410"/>
        <v>2818.8333333333335</v>
      </c>
      <c r="M2886" s="3">
        <f t="shared" si="411"/>
        <v>0.1648633368425157</v>
      </c>
      <c r="N2886" s="2">
        <f t="shared" si="412"/>
        <v>45.108550701445566</v>
      </c>
      <c r="O2886" s="2">
        <f t="shared" si="413"/>
        <v>124.01844513978244</v>
      </c>
    </row>
    <row r="2887" spans="1:15" x14ac:dyDescent="0.2">
      <c r="A2887" t="str">
        <f t="shared" si="405"/>
        <v>Leon County, Texas</v>
      </c>
      <c r="B2887" t="str">
        <f t="shared" si="406"/>
        <v>Leon County,</v>
      </c>
      <c r="C2887" t="s">
        <v>159</v>
      </c>
      <c r="D2887" t="s">
        <v>288</v>
      </c>
      <c r="E2887">
        <v>608</v>
      </c>
      <c r="F2887" s="4">
        <f>VLOOKUP(A2887,'[1]Population Data'!$A:$B,2,FALSE)</f>
        <v>17098</v>
      </c>
      <c r="G2887">
        <f>VLOOKUP(A2887,'[1]Population Data'!$A:$C, 3, FALSE)</f>
        <v>6249</v>
      </c>
      <c r="H2887">
        <f>VLOOKUP(A2887,'[1]Population Data'!$A:$D,4,FALSE)</f>
        <v>3903</v>
      </c>
      <c r="I2887" s="3">
        <f t="shared" si="407"/>
        <v>0.22827231255117558</v>
      </c>
      <c r="J2887" s="2">
        <f t="shared" si="408"/>
        <v>2.7361177788446152</v>
      </c>
      <c r="K2887" s="2">
        <f t="shared" si="409"/>
        <v>222.21265645104691</v>
      </c>
      <c r="L2887">
        <f t="shared" si="410"/>
        <v>2818.8333333333335</v>
      </c>
      <c r="M2887" s="3">
        <f t="shared" si="411"/>
        <v>0.1648633368425157</v>
      </c>
      <c r="N2887" s="2">
        <f t="shared" si="412"/>
        <v>45.108550701445566</v>
      </c>
      <c r="O2887" s="2">
        <f t="shared" si="413"/>
        <v>75.177681600187157</v>
      </c>
    </row>
    <row r="2888" spans="1:15" x14ac:dyDescent="0.2">
      <c r="A2888" t="str">
        <f t="shared" si="405"/>
        <v>Leon County, Texas</v>
      </c>
      <c r="B2888" t="str">
        <f t="shared" si="406"/>
        <v>Leon County,</v>
      </c>
      <c r="C2888" t="s">
        <v>159</v>
      </c>
      <c r="D2888" t="s">
        <v>289</v>
      </c>
      <c r="E2888">
        <v>240</v>
      </c>
      <c r="F2888" s="4">
        <f>VLOOKUP(A2888,'[1]Population Data'!$A:$B,2,FALSE)</f>
        <v>17098</v>
      </c>
      <c r="G2888">
        <f>VLOOKUP(A2888,'[1]Population Data'!$A:$C, 3, FALSE)</f>
        <v>6249</v>
      </c>
      <c r="H2888">
        <f>VLOOKUP(A2888,'[1]Population Data'!$A:$D,4,FALSE)</f>
        <v>3903</v>
      </c>
      <c r="I2888" s="3">
        <f t="shared" si="407"/>
        <v>0.22827231255117558</v>
      </c>
      <c r="J2888" s="2">
        <f t="shared" si="408"/>
        <v>2.7361177788446152</v>
      </c>
      <c r="K2888" s="2">
        <f t="shared" si="409"/>
        <v>87.71552228330799</v>
      </c>
      <c r="L2888">
        <f t="shared" si="410"/>
        <v>2818.8333333333335</v>
      </c>
      <c r="M2888" s="3">
        <f t="shared" si="411"/>
        <v>0.1648633368425157</v>
      </c>
      <c r="N2888" s="2">
        <f t="shared" si="412"/>
        <v>45.108550701445566</v>
      </c>
      <c r="O2888" s="2">
        <f t="shared" si="413"/>
        <v>29.675400631652824</v>
      </c>
    </row>
    <row r="2889" spans="1:15" x14ac:dyDescent="0.2">
      <c r="A2889" t="str">
        <f t="shared" si="405"/>
        <v>Leon County, Texas</v>
      </c>
      <c r="B2889" t="str">
        <f t="shared" si="406"/>
        <v>Leon County,</v>
      </c>
      <c r="C2889" t="s">
        <v>159</v>
      </c>
      <c r="D2889" t="s">
        <v>290</v>
      </c>
      <c r="E2889">
        <v>317</v>
      </c>
      <c r="F2889" s="4">
        <f>VLOOKUP(A2889,'[1]Population Data'!$A:$B,2,FALSE)</f>
        <v>17098</v>
      </c>
      <c r="G2889">
        <f>VLOOKUP(A2889,'[1]Population Data'!$A:$C, 3, FALSE)</f>
        <v>6249</v>
      </c>
      <c r="H2889">
        <f>VLOOKUP(A2889,'[1]Population Data'!$A:$D,4,FALSE)</f>
        <v>3903</v>
      </c>
      <c r="I2889" s="3">
        <f t="shared" si="407"/>
        <v>0.22827231255117558</v>
      </c>
      <c r="J2889" s="2">
        <f t="shared" si="408"/>
        <v>2.7361177788446152</v>
      </c>
      <c r="K2889" s="2">
        <f t="shared" si="409"/>
        <v>115.85758568253597</v>
      </c>
      <c r="L2889">
        <f t="shared" si="410"/>
        <v>2818.8333333333335</v>
      </c>
      <c r="M2889" s="3">
        <f t="shared" si="411"/>
        <v>0.1648633368425157</v>
      </c>
      <c r="N2889" s="2">
        <f t="shared" si="412"/>
        <v>45.108550701445566</v>
      </c>
      <c r="O2889" s="2">
        <f t="shared" si="413"/>
        <v>39.196258334308112</v>
      </c>
    </row>
    <row r="2890" spans="1:15" x14ac:dyDescent="0.2">
      <c r="A2890" t="str">
        <f t="shared" si="405"/>
        <v>Leon County, Texas</v>
      </c>
      <c r="B2890" t="str">
        <f t="shared" si="406"/>
        <v>Leon County,</v>
      </c>
      <c r="C2890" t="s">
        <v>159</v>
      </c>
      <c r="D2890" t="s">
        <v>291</v>
      </c>
      <c r="E2890">
        <v>70</v>
      </c>
      <c r="F2890" s="4">
        <f>VLOOKUP(A2890,'[1]Population Data'!$A:$B,2,FALSE)</f>
        <v>17098</v>
      </c>
      <c r="G2890">
        <f>VLOOKUP(A2890,'[1]Population Data'!$A:$C, 3, FALSE)</f>
        <v>6249</v>
      </c>
      <c r="H2890">
        <f>VLOOKUP(A2890,'[1]Population Data'!$A:$D,4,FALSE)</f>
        <v>3903</v>
      </c>
      <c r="I2890" s="3">
        <f t="shared" si="407"/>
        <v>0.22827231255117558</v>
      </c>
      <c r="J2890" s="2">
        <f t="shared" si="408"/>
        <v>2.7361177788446152</v>
      </c>
      <c r="K2890" s="2">
        <f t="shared" si="409"/>
        <v>25.583693999298163</v>
      </c>
      <c r="L2890">
        <f t="shared" si="410"/>
        <v>2818.8333333333335</v>
      </c>
      <c r="M2890" s="3">
        <f t="shared" si="411"/>
        <v>0.1648633368425157</v>
      </c>
      <c r="N2890" s="2">
        <f t="shared" si="412"/>
        <v>45.108550701445566</v>
      </c>
      <c r="O2890" s="2">
        <f t="shared" si="413"/>
        <v>8.6553251842320744</v>
      </c>
    </row>
    <row r="2891" spans="1:15" x14ac:dyDescent="0.2">
      <c r="A2891" t="str">
        <f t="shared" si="405"/>
        <v>Leon County, Texas</v>
      </c>
      <c r="B2891" t="str">
        <f t="shared" si="406"/>
        <v>Leon County,</v>
      </c>
      <c r="C2891" t="s">
        <v>159</v>
      </c>
      <c r="D2891" t="s">
        <v>292</v>
      </c>
      <c r="E2891">
        <v>0</v>
      </c>
      <c r="F2891" s="4">
        <f>VLOOKUP(A2891,'[1]Population Data'!$A:$B,2,FALSE)</f>
        <v>17098</v>
      </c>
      <c r="G2891">
        <f>VLOOKUP(A2891,'[1]Population Data'!$A:$C, 3, FALSE)</f>
        <v>6249</v>
      </c>
      <c r="H2891">
        <f>VLOOKUP(A2891,'[1]Population Data'!$A:$D,4,FALSE)</f>
        <v>3903</v>
      </c>
      <c r="I2891" s="3">
        <f t="shared" si="407"/>
        <v>0.22827231255117558</v>
      </c>
      <c r="J2891" s="2">
        <f t="shared" si="408"/>
        <v>2.7361177788446152</v>
      </c>
      <c r="K2891" s="2">
        <f t="shared" si="409"/>
        <v>0</v>
      </c>
      <c r="L2891">
        <f t="shared" si="410"/>
        <v>2818.8333333333335</v>
      </c>
      <c r="M2891" s="3">
        <f t="shared" si="411"/>
        <v>0.1648633368425157</v>
      </c>
      <c r="N2891" s="2">
        <f t="shared" si="412"/>
        <v>45.108550701445566</v>
      </c>
      <c r="O2891" s="2">
        <f t="shared" si="413"/>
        <v>0</v>
      </c>
    </row>
    <row r="2892" spans="1:15" x14ac:dyDescent="0.2">
      <c r="A2892" t="str">
        <f t="shared" si="405"/>
        <v>Leon County, Texas</v>
      </c>
      <c r="B2892" t="str">
        <f t="shared" si="406"/>
        <v>Leon County,</v>
      </c>
      <c r="C2892" t="s">
        <v>159</v>
      </c>
      <c r="D2892" t="s">
        <v>293</v>
      </c>
      <c r="E2892">
        <v>681</v>
      </c>
      <c r="F2892" s="4">
        <f>VLOOKUP(A2892,'[1]Population Data'!$A:$B,2,FALSE)</f>
        <v>17098</v>
      </c>
      <c r="G2892">
        <f>VLOOKUP(A2892,'[1]Population Data'!$A:$C, 3, FALSE)</f>
        <v>6249</v>
      </c>
      <c r="H2892">
        <f>VLOOKUP(A2892,'[1]Population Data'!$A:$D,4,FALSE)</f>
        <v>3903</v>
      </c>
      <c r="I2892" s="3">
        <f t="shared" si="407"/>
        <v>0.22827231255117558</v>
      </c>
      <c r="J2892" s="2">
        <f t="shared" si="408"/>
        <v>2.7361177788446152</v>
      </c>
      <c r="K2892" s="2">
        <f t="shared" si="409"/>
        <v>248.89279447888643</v>
      </c>
      <c r="L2892">
        <f t="shared" si="410"/>
        <v>2818.8333333333335</v>
      </c>
      <c r="M2892" s="3">
        <f t="shared" si="411"/>
        <v>0.1648633368425157</v>
      </c>
      <c r="N2892" s="2">
        <f t="shared" si="412"/>
        <v>45.108550701445566</v>
      </c>
      <c r="O2892" s="2">
        <f t="shared" si="413"/>
        <v>84.203949292314903</v>
      </c>
    </row>
    <row r="2893" spans="1:15" x14ac:dyDescent="0.2">
      <c r="A2893" t="str">
        <f t="shared" si="405"/>
        <v>Leon County, Texas</v>
      </c>
      <c r="B2893" t="str">
        <f t="shared" si="406"/>
        <v>Leon County,</v>
      </c>
      <c r="C2893" t="s">
        <v>159</v>
      </c>
      <c r="D2893" t="s">
        <v>294</v>
      </c>
      <c r="E2893">
        <v>393</v>
      </c>
      <c r="F2893" s="4">
        <f>VLOOKUP(A2893,'[1]Population Data'!$A:$B,2,FALSE)</f>
        <v>17098</v>
      </c>
      <c r="G2893">
        <f>VLOOKUP(A2893,'[1]Population Data'!$A:$C, 3, FALSE)</f>
        <v>6249</v>
      </c>
      <c r="H2893">
        <f>VLOOKUP(A2893,'[1]Population Data'!$A:$D,4,FALSE)</f>
        <v>3903</v>
      </c>
      <c r="I2893" s="3">
        <f t="shared" si="407"/>
        <v>0.22827231255117558</v>
      </c>
      <c r="J2893" s="2">
        <f t="shared" si="408"/>
        <v>2.7361177788446152</v>
      </c>
      <c r="K2893" s="2">
        <f t="shared" si="409"/>
        <v>143.63416773891683</v>
      </c>
      <c r="L2893">
        <f t="shared" si="410"/>
        <v>2818.8333333333335</v>
      </c>
      <c r="M2893" s="3">
        <f t="shared" si="411"/>
        <v>0.1648633368425157</v>
      </c>
      <c r="N2893" s="2">
        <f t="shared" si="412"/>
        <v>45.108550701445566</v>
      </c>
      <c r="O2893" s="2">
        <f t="shared" si="413"/>
        <v>48.5934685343315</v>
      </c>
    </row>
    <row r="2894" spans="1:15" x14ac:dyDescent="0.2">
      <c r="A2894" t="str">
        <f t="shared" si="405"/>
        <v>Leon County, Texas</v>
      </c>
      <c r="B2894" t="str">
        <f t="shared" si="406"/>
        <v>Leon County,</v>
      </c>
      <c r="C2894" t="s">
        <v>159</v>
      </c>
      <c r="D2894" t="s">
        <v>295</v>
      </c>
      <c r="E2894">
        <v>326</v>
      </c>
      <c r="F2894" s="4">
        <f>VLOOKUP(A2894,'[1]Population Data'!$A:$B,2,FALSE)</f>
        <v>17098</v>
      </c>
      <c r="G2894">
        <f>VLOOKUP(A2894,'[1]Population Data'!$A:$C, 3, FALSE)</f>
        <v>6249</v>
      </c>
      <c r="H2894">
        <f>VLOOKUP(A2894,'[1]Population Data'!$A:$D,4,FALSE)</f>
        <v>3903</v>
      </c>
      <c r="I2894" s="3">
        <f t="shared" si="407"/>
        <v>0.22827231255117558</v>
      </c>
      <c r="J2894" s="2">
        <f t="shared" si="408"/>
        <v>2.7361177788446152</v>
      </c>
      <c r="K2894" s="2">
        <f t="shared" si="409"/>
        <v>119.14691776816002</v>
      </c>
      <c r="L2894">
        <f t="shared" si="410"/>
        <v>2818.8333333333335</v>
      </c>
      <c r="M2894" s="3">
        <f t="shared" si="411"/>
        <v>0.1648633368425157</v>
      </c>
      <c r="N2894" s="2">
        <f t="shared" si="412"/>
        <v>45.108550701445566</v>
      </c>
      <c r="O2894" s="2">
        <f t="shared" si="413"/>
        <v>40.309085857995086</v>
      </c>
    </row>
    <row r="2895" spans="1:15" x14ac:dyDescent="0.2">
      <c r="A2895" t="str">
        <f t="shared" si="405"/>
        <v>Leon County, Texas</v>
      </c>
      <c r="B2895" t="str">
        <f t="shared" si="406"/>
        <v>Leon County,</v>
      </c>
      <c r="C2895" t="s">
        <v>159</v>
      </c>
      <c r="D2895" t="s">
        <v>296</v>
      </c>
      <c r="E2895">
        <v>189</v>
      </c>
      <c r="F2895" s="4">
        <f>VLOOKUP(A2895,'[1]Population Data'!$A:$B,2,FALSE)</f>
        <v>17098</v>
      </c>
      <c r="G2895">
        <f>VLOOKUP(A2895,'[1]Population Data'!$A:$C, 3, FALSE)</f>
        <v>6249</v>
      </c>
      <c r="H2895">
        <f>VLOOKUP(A2895,'[1]Population Data'!$A:$D,4,FALSE)</f>
        <v>3903</v>
      </c>
      <c r="I2895" s="3">
        <f t="shared" si="407"/>
        <v>0.22827231255117558</v>
      </c>
      <c r="J2895" s="2">
        <f t="shared" si="408"/>
        <v>2.7361177788446152</v>
      </c>
      <c r="K2895" s="2">
        <f t="shared" si="409"/>
        <v>69.075973798105039</v>
      </c>
      <c r="L2895">
        <f t="shared" si="410"/>
        <v>2818.8333333333335</v>
      </c>
      <c r="M2895" s="3">
        <f t="shared" si="411"/>
        <v>0.1648633368425157</v>
      </c>
      <c r="N2895" s="2">
        <f t="shared" si="412"/>
        <v>45.108550701445566</v>
      </c>
      <c r="O2895" s="2">
        <f t="shared" si="413"/>
        <v>23.3693779974266</v>
      </c>
    </row>
    <row r="2896" spans="1:15" x14ac:dyDescent="0.2">
      <c r="A2896" t="str">
        <f t="shared" si="405"/>
        <v>Leon County, Texas</v>
      </c>
      <c r="B2896" t="str">
        <f t="shared" si="406"/>
        <v>Leon County,</v>
      </c>
      <c r="C2896" t="s">
        <v>159</v>
      </c>
      <c r="D2896" t="s">
        <v>297</v>
      </c>
      <c r="E2896">
        <v>394</v>
      </c>
      <c r="F2896" s="4">
        <f>VLOOKUP(A2896,'[1]Population Data'!$A:$B,2,FALSE)</f>
        <v>17098</v>
      </c>
      <c r="G2896">
        <f>VLOOKUP(A2896,'[1]Population Data'!$A:$C, 3, FALSE)</f>
        <v>6249</v>
      </c>
      <c r="H2896">
        <f>VLOOKUP(A2896,'[1]Population Data'!$A:$D,4,FALSE)</f>
        <v>3903</v>
      </c>
      <c r="I2896" s="3">
        <f t="shared" si="407"/>
        <v>0.22827231255117558</v>
      </c>
      <c r="J2896" s="2">
        <f t="shared" si="408"/>
        <v>2.7361177788446152</v>
      </c>
      <c r="K2896" s="2">
        <f t="shared" si="409"/>
        <v>143.99964908176395</v>
      </c>
      <c r="L2896">
        <f t="shared" si="410"/>
        <v>2818.8333333333335</v>
      </c>
      <c r="M2896" s="3">
        <f t="shared" si="411"/>
        <v>0.1648633368425157</v>
      </c>
      <c r="N2896" s="2">
        <f t="shared" si="412"/>
        <v>45.108550701445566</v>
      </c>
      <c r="O2896" s="2">
        <f t="shared" si="413"/>
        <v>48.71711603696339</v>
      </c>
    </row>
    <row r="2897" spans="1:15" x14ac:dyDescent="0.2">
      <c r="A2897" t="str">
        <f t="shared" si="405"/>
        <v>Leon County, Texas</v>
      </c>
      <c r="B2897" t="str">
        <f t="shared" si="406"/>
        <v>Leon County,</v>
      </c>
      <c r="C2897" t="s">
        <v>159</v>
      </c>
      <c r="D2897" t="s">
        <v>298</v>
      </c>
      <c r="E2897">
        <v>66</v>
      </c>
      <c r="F2897" s="4">
        <f>VLOOKUP(A2897,'[1]Population Data'!$A:$B,2,FALSE)</f>
        <v>17098</v>
      </c>
      <c r="G2897">
        <f>VLOOKUP(A2897,'[1]Population Data'!$A:$C, 3, FALSE)</f>
        <v>6249</v>
      </c>
      <c r="H2897">
        <f>VLOOKUP(A2897,'[1]Population Data'!$A:$D,4,FALSE)</f>
        <v>3903</v>
      </c>
      <c r="I2897" s="3">
        <f t="shared" si="407"/>
        <v>0.22827231255117558</v>
      </c>
      <c r="J2897" s="2">
        <f t="shared" si="408"/>
        <v>2.7361177788446152</v>
      </c>
      <c r="K2897" s="2">
        <f t="shared" si="409"/>
        <v>24.121768627909695</v>
      </c>
      <c r="L2897">
        <f t="shared" si="410"/>
        <v>2818.8333333333335</v>
      </c>
      <c r="M2897" s="3">
        <f t="shared" si="411"/>
        <v>0.1648633368425157</v>
      </c>
      <c r="N2897" s="2">
        <f t="shared" si="412"/>
        <v>45.108550701445566</v>
      </c>
      <c r="O2897" s="2">
        <f t="shared" si="413"/>
        <v>8.1607351737045271</v>
      </c>
    </row>
    <row r="2898" spans="1:15" x14ac:dyDescent="0.2">
      <c r="A2898" t="str">
        <f t="shared" si="405"/>
        <v>Leon County, Texas</v>
      </c>
      <c r="B2898" t="str">
        <f t="shared" si="406"/>
        <v>Leon County,</v>
      </c>
      <c r="C2898" t="s">
        <v>159</v>
      </c>
      <c r="D2898" t="s">
        <v>299</v>
      </c>
      <c r="E2898">
        <v>806</v>
      </c>
      <c r="F2898" s="4">
        <f>VLOOKUP(A2898,'[1]Population Data'!$A:$B,2,FALSE)</f>
        <v>17098</v>
      </c>
      <c r="G2898">
        <f>VLOOKUP(A2898,'[1]Population Data'!$A:$C, 3, FALSE)</f>
        <v>6249</v>
      </c>
      <c r="H2898">
        <f>VLOOKUP(A2898,'[1]Population Data'!$A:$D,4,FALSE)</f>
        <v>3903</v>
      </c>
      <c r="I2898" s="3">
        <f t="shared" si="407"/>
        <v>0.22827231255117558</v>
      </c>
      <c r="J2898" s="2">
        <f t="shared" si="408"/>
        <v>2.7361177788446152</v>
      </c>
      <c r="K2898" s="2">
        <f t="shared" si="409"/>
        <v>294.57796233477598</v>
      </c>
      <c r="L2898">
        <f t="shared" si="410"/>
        <v>2818.8333333333335</v>
      </c>
      <c r="M2898" s="3">
        <f t="shared" si="411"/>
        <v>0.1648633368425157</v>
      </c>
      <c r="N2898" s="2">
        <f t="shared" si="412"/>
        <v>45.108550701445566</v>
      </c>
      <c r="O2898" s="2">
        <f t="shared" si="413"/>
        <v>99.659887121300727</v>
      </c>
    </row>
    <row r="2899" spans="1:15" x14ac:dyDescent="0.2">
      <c r="A2899" t="str">
        <f t="shared" si="405"/>
        <v>Leon County, Texas</v>
      </c>
      <c r="B2899" t="str">
        <f t="shared" si="406"/>
        <v>Leon County,</v>
      </c>
      <c r="C2899" t="s">
        <v>159</v>
      </c>
      <c r="D2899" t="s">
        <v>300</v>
      </c>
      <c r="E2899">
        <v>191</v>
      </c>
      <c r="F2899" s="4">
        <f>VLOOKUP(A2899,'[1]Population Data'!$A:$B,2,FALSE)</f>
        <v>17098</v>
      </c>
      <c r="G2899">
        <f>VLOOKUP(A2899,'[1]Population Data'!$A:$C, 3, FALSE)</f>
        <v>6249</v>
      </c>
      <c r="H2899">
        <f>VLOOKUP(A2899,'[1]Population Data'!$A:$D,4,FALSE)</f>
        <v>3903</v>
      </c>
      <c r="I2899" s="3">
        <f t="shared" si="407"/>
        <v>0.22827231255117558</v>
      </c>
      <c r="J2899" s="2">
        <f t="shared" si="408"/>
        <v>2.7361177788446152</v>
      </c>
      <c r="K2899" s="2">
        <f t="shared" si="409"/>
        <v>69.806936483799277</v>
      </c>
      <c r="L2899">
        <f t="shared" si="410"/>
        <v>2818.8333333333335</v>
      </c>
      <c r="M2899" s="3">
        <f t="shared" si="411"/>
        <v>0.1648633368425157</v>
      </c>
      <c r="N2899" s="2">
        <f t="shared" si="412"/>
        <v>45.108550701445566</v>
      </c>
      <c r="O2899" s="2">
        <f t="shared" si="413"/>
        <v>23.616673002690373</v>
      </c>
    </row>
    <row r="2900" spans="1:15" x14ac:dyDescent="0.2">
      <c r="A2900" t="str">
        <f t="shared" si="405"/>
        <v>Leon County, Texas</v>
      </c>
      <c r="B2900" t="str">
        <f t="shared" si="406"/>
        <v>Leon County,</v>
      </c>
      <c r="C2900" t="s">
        <v>159</v>
      </c>
      <c r="D2900" t="s">
        <v>301</v>
      </c>
      <c r="E2900">
        <v>219</v>
      </c>
      <c r="F2900" s="4">
        <f>VLOOKUP(A2900,'[1]Population Data'!$A:$B,2,FALSE)</f>
        <v>17098</v>
      </c>
      <c r="G2900">
        <f>VLOOKUP(A2900,'[1]Population Data'!$A:$C, 3, FALSE)</f>
        <v>6249</v>
      </c>
      <c r="H2900">
        <f>VLOOKUP(A2900,'[1]Population Data'!$A:$D,4,FALSE)</f>
        <v>3903</v>
      </c>
      <c r="I2900" s="3">
        <f t="shared" si="407"/>
        <v>0.22827231255117558</v>
      </c>
      <c r="J2900" s="2">
        <f t="shared" si="408"/>
        <v>2.7361177788446152</v>
      </c>
      <c r="K2900" s="2">
        <f t="shared" si="409"/>
        <v>80.040414083518542</v>
      </c>
      <c r="L2900">
        <f t="shared" si="410"/>
        <v>2818.8333333333335</v>
      </c>
      <c r="M2900" s="3">
        <f t="shared" si="411"/>
        <v>0.1648633368425157</v>
      </c>
      <c r="N2900" s="2">
        <f t="shared" si="412"/>
        <v>45.108550701445566</v>
      </c>
      <c r="O2900" s="2">
        <f t="shared" si="413"/>
        <v>27.078803076383203</v>
      </c>
    </row>
    <row r="2901" spans="1:15" x14ac:dyDescent="0.2">
      <c r="A2901" t="str">
        <f t="shared" si="405"/>
        <v>Leon County, Texas</v>
      </c>
      <c r="B2901" t="str">
        <f t="shared" si="406"/>
        <v>Leon County,</v>
      </c>
      <c r="C2901" t="s">
        <v>159</v>
      </c>
      <c r="D2901" t="s">
        <v>302</v>
      </c>
      <c r="E2901">
        <v>138</v>
      </c>
      <c r="F2901" s="4">
        <f>VLOOKUP(A2901,'[1]Population Data'!$A:$B,2,FALSE)</f>
        <v>17098</v>
      </c>
      <c r="G2901">
        <f>VLOOKUP(A2901,'[1]Population Data'!$A:$C, 3, FALSE)</f>
        <v>6249</v>
      </c>
      <c r="H2901">
        <f>VLOOKUP(A2901,'[1]Population Data'!$A:$D,4,FALSE)</f>
        <v>3903</v>
      </c>
      <c r="I2901" s="3">
        <f t="shared" si="407"/>
        <v>0.22827231255117558</v>
      </c>
      <c r="J2901" s="2">
        <f t="shared" si="408"/>
        <v>2.7361177788446152</v>
      </c>
      <c r="K2901" s="2">
        <f t="shared" si="409"/>
        <v>50.436425312902095</v>
      </c>
      <c r="L2901">
        <f t="shared" si="410"/>
        <v>2818.8333333333335</v>
      </c>
      <c r="M2901" s="3">
        <f t="shared" si="411"/>
        <v>0.1648633368425157</v>
      </c>
      <c r="N2901" s="2">
        <f t="shared" si="412"/>
        <v>45.108550701445566</v>
      </c>
      <c r="O2901" s="2">
        <f t="shared" si="413"/>
        <v>17.063355363200376</v>
      </c>
    </row>
    <row r="2902" spans="1:15" x14ac:dyDescent="0.2">
      <c r="A2902" t="str">
        <f t="shared" si="405"/>
        <v>Liberty County, Texas</v>
      </c>
      <c r="B2902" t="str">
        <f t="shared" si="406"/>
        <v>Liberty County,</v>
      </c>
      <c r="C2902" t="s">
        <v>160</v>
      </c>
      <c r="D2902" t="s">
        <v>283</v>
      </c>
      <c r="E2902">
        <v>1440</v>
      </c>
      <c r="F2902" s="4">
        <f>VLOOKUP(A2902,'[1]Population Data'!$A:$B,2,FALSE)</f>
        <v>86323</v>
      </c>
      <c r="G2902">
        <f>VLOOKUP(A2902,'[1]Population Data'!$A:$C, 3, FALSE)</f>
        <v>26203</v>
      </c>
      <c r="H2902">
        <f>VLOOKUP(A2902,'[1]Population Data'!$A:$D,4,FALSE)</f>
        <v>22869</v>
      </c>
      <c r="I2902" s="3">
        <f t="shared" si="407"/>
        <v>0.26492360089431555</v>
      </c>
      <c r="J2902" s="2">
        <f t="shared" si="408"/>
        <v>3.29439377170553</v>
      </c>
      <c r="K2902" s="2">
        <f t="shared" si="409"/>
        <v>437.10621734647776</v>
      </c>
      <c r="L2902">
        <f t="shared" si="410"/>
        <v>16516.5</v>
      </c>
      <c r="M2902" s="3">
        <f t="shared" si="411"/>
        <v>0.19133371175700567</v>
      </c>
      <c r="N2902" s="2">
        <f t="shared" si="412"/>
        <v>63.032858832958063</v>
      </c>
      <c r="O2902" s="2">
        <f t="shared" si="413"/>
        <v>206.64040869756613</v>
      </c>
    </row>
    <row r="2903" spans="1:15" x14ac:dyDescent="0.2">
      <c r="A2903" t="str">
        <f t="shared" si="405"/>
        <v>Liberty County, Texas</v>
      </c>
      <c r="B2903" t="str">
        <f t="shared" si="406"/>
        <v>Liberty County,</v>
      </c>
      <c r="C2903" t="s">
        <v>160</v>
      </c>
      <c r="D2903" t="s">
        <v>284</v>
      </c>
      <c r="E2903">
        <v>810</v>
      </c>
      <c r="F2903" s="4">
        <f>VLOOKUP(A2903,'[1]Population Data'!$A:$B,2,FALSE)</f>
        <v>86323</v>
      </c>
      <c r="G2903">
        <f>VLOOKUP(A2903,'[1]Population Data'!$A:$C, 3, FALSE)</f>
        <v>26203</v>
      </c>
      <c r="H2903">
        <f>VLOOKUP(A2903,'[1]Population Data'!$A:$D,4,FALSE)</f>
        <v>22869</v>
      </c>
      <c r="I2903" s="3">
        <f t="shared" si="407"/>
        <v>0.26492360089431555</v>
      </c>
      <c r="J2903" s="2">
        <f t="shared" si="408"/>
        <v>3.29439377170553</v>
      </c>
      <c r="K2903" s="2">
        <f t="shared" si="409"/>
        <v>245.87224725739372</v>
      </c>
      <c r="L2903">
        <f t="shared" si="410"/>
        <v>16516.5</v>
      </c>
      <c r="M2903" s="3">
        <f t="shared" si="411"/>
        <v>0.19133371175700567</v>
      </c>
      <c r="N2903" s="2">
        <f t="shared" si="412"/>
        <v>63.032858832958063</v>
      </c>
      <c r="O2903" s="2">
        <f t="shared" si="413"/>
        <v>116.23522989238094</v>
      </c>
    </row>
    <row r="2904" spans="1:15" x14ac:dyDescent="0.2">
      <c r="A2904" t="str">
        <f t="shared" si="405"/>
        <v>Liberty County, Texas</v>
      </c>
      <c r="B2904" t="str">
        <f t="shared" si="406"/>
        <v>Liberty County,</v>
      </c>
      <c r="C2904" t="s">
        <v>160</v>
      </c>
      <c r="D2904" t="s">
        <v>285</v>
      </c>
      <c r="E2904">
        <v>642</v>
      </c>
      <c r="F2904" s="4">
        <f>VLOOKUP(A2904,'[1]Population Data'!$A:$B,2,FALSE)</f>
        <v>86323</v>
      </c>
      <c r="G2904">
        <f>VLOOKUP(A2904,'[1]Population Data'!$A:$C, 3, FALSE)</f>
        <v>26203</v>
      </c>
      <c r="H2904">
        <f>VLOOKUP(A2904,'[1]Population Data'!$A:$D,4,FALSE)</f>
        <v>22869</v>
      </c>
      <c r="I2904" s="3">
        <f t="shared" si="407"/>
        <v>0.26492360089431555</v>
      </c>
      <c r="J2904" s="2">
        <f t="shared" si="408"/>
        <v>3.29439377170553</v>
      </c>
      <c r="K2904" s="2">
        <f t="shared" si="409"/>
        <v>194.87652190030465</v>
      </c>
      <c r="L2904">
        <f t="shared" si="410"/>
        <v>16516.5</v>
      </c>
      <c r="M2904" s="3">
        <f t="shared" si="411"/>
        <v>0.19133371175700567</v>
      </c>
      <c r="N2904" s="2">
        <f t="shared" si="412"/>
        <v>63.032858832958063</v>
      </c>
      <c r="O2904" s="2">
        <f t="shared" si="413"/>
        <v>92.127182210998242</v>
      </c>
    </row>
    <row r="2905" spans="1:15" x14ac:dyDescent="0.2">
      <c r="A2905" t="str">
        <f t="shared" si="405"/>
        <v>Liberty County, Texas</v>
      </c>
      <c r="B2905" t="str">
        <f t="shared" si="406"/>
        <v>Liberty County,</v>
      </c>
      <c r="C2905" t="s">
        <v>160</v>
      </c>
      <c r="D2905" t="s">
        <v>286</v>
      </c>
      <c r="E2905">
        <v>64</v>
      </c>
      <c r="F2905" s="4">
        <f>VLOOKUP(A2905,'[1]Population Data'!$A:$B,2,FALSE)</f>
        <v>86323</v>
      </c>
      <c r="G2905">
        <f>VLOOKUP(A2905,'[1]Population Data'!$A:$C, 3, FALSE)</f>
        <v>26203</v>
      </c>
      <c r="H2905">
        <f>VLOOKUP(A2905,'[1]Population Data'!$A:$D,4,FALSE)</f>
        <v>22869</v>
      </c>
      <c r="I2905" s="3">
        <f t="shared" si="407"/>
        <v>0.26492360089431555</v>
      </c>
      <c r="J2905" s="2">
        <f t="shared" si="408"/>
        <v>3.29439377170553</v>
      </c>
      <c r="K2905" s="2">
        <f t="shared" si="409"/>
        <v>19.426942993176787</v>
      </c>
      <c r="L2905">
        <f t="shared" si="410"/>
        <v>16516.5</v>
      </c>
      <c r="M2905" s="3">
        <f t="shared" si="411"/>
        <v>0.19133371175700567</v>
      </c>
      <c r="N2905" s="2">
        <f t="shared" si="412"/>
        <v>63.032858832958063</v>
      </c>
      <c r="O2905" s="2">
        <f t="shared" si="413"/>
        <v>9.1840181643362708</v>
      </c>
    </row>
    <row r="2906" spans="1:15" x14ac:dyDescent="0.2">
      <c r="A2906" t="str">
        <f t="shared" si="405"/>
        <v>Liberty County, Texas</v>
      </c>
      <c r="B2906" t="str">
        <f t="shared" si="406"/>
        <v>Liberty County,</v>
      </c>
      <c r="C2906" t="s">
        <v>160</v>
      </c>
      <c r="D2906" t="s">
        <v>287</v>
      </c>
      <c r="E2906">
        <v>3950</v>
      </c>
      <c r="F2906" s="4">
        <f>VLOOKUP(A2906,'[1]Population Data'!$A:$B,2,FALSE)</f>
        <v>86323</v>
      </c>
      <c r="G2906">
        <f>VLOOKUP(A2906,'[1]Population Data'!$A:$C, 3, FALSE)</f>
        <v>26203</v>
      </c>
      <c r="H2906">
        <f>VLOOKUP(A2906,'[1]Population Data'!$A:$D,4,FALSE)</f>
        <v>22869</v>
      </c>
      <c r="I2906" s="3">
        <f t="shared" si="407"/>
        <v>0.26492360089431555</v>
      </c>
      <c r="J2906" s="2">
        <f t="shared" si="408"/>
        <v>3.29439377170553</v>
      </c>
      <c r="K2906" s="2">
        <f t="shared" si="409"/>
        <v>1199.00663786013</v>
      </c>
      <c r="L2906">
        <f t="shared" si="410"/>
        <v>16516.5</v>
      </c>
      <c r="M2906" s="3">
        <f t="shared" si="411"/>
        <v>0.19133371175700567</v>
      </c>
      <c r="N2906" s="2">
        <f t="shared" si="412"/>
        <v>63.032858832958063</v>
      </c>
      <c r="O2906" s="2">
        <f t="shared" si="413"/>
        <v>566.82612108012927</v>
      </c>
    </row>
    <row r="2907" spans="1:15" x14ac:dyDescent="0.2">
      <c r="A2907" t="str">
        <f t="shared" si="405"/>
        <v>Liberty County, Texas</v>
      </c>
      <c r="B2907" t="str">
        <f t="shared" si="406"/>
        <v>Liberty County,</v>
      </c>
      <c r="C2907" t="s">
        <v>160</v>
      </c>
      <c r="D2907" t="s">
        <v>288</v>
      </c>
      <c r="E2907">
        <v>2696</v>
      </c>
      <c r="F2907" s="4">
        <f>VLOOKUP(A2907,'[1]Population Data'!$A:$B,2,FALSE)</f>
        <v>86323</v>
      </c>
      <c r="G2907">
        <f>VLOOKUP(A2907,'[1]Population Data'!$A:$C, 3, FALSE)</f>
        <v>26203</v>
      </c>
      <c r="H2907">
        <f>VLOOKUP(A2907,'[1]Population Data'!$A:$D,4,FALSE)</f>
        <v>22869</v>
      </c>
      <c r="I2907" s="3">
        <f t="shared" si="407"/>
        <v>0.26492360089431555</v>
      </c>
      <c r="J2907" s="2">
        <f t="shared" si="408"/>
        <v>3.29439377170553</v>
      </c>
      <c r="K2907" s="2">
        <f t="shared" si="409"/>
        <v>818.3599735875722</v>
      </c>
      <c r="L2907">
        <f t="shared" si="410"/>
        <v>16516.5</v>
      </c>
      <c r="M2907" s="3">
        <f t="shared" si="411"/>
        <v>0.19133371175700567</v>
      </c>
      <c r="N2907" s="2">
        <f t="shared" si="412"/>
        <v>63.032858832958063</v>
      </c>
      <c r="O2907" s="2">
        <f t="shared" si="413"/>
        <v>386.87676517266539</v>
      </c>
    </row>
    <row r="2908" spans="1:15" x14ac:dyDescent="0.2">
      <c r="A2908" t="str">
        <f t="shared" si="405"/>
        <v>Liberty County, Texas</v>
      </c>
      <c r="B2908" t="str">
        <f t="shared" si="406"/>
        <v>Liberty County,</v>
      </c>
      <c r="C2908" t="s">
        <v>160</v>
      </c>
      <c r="D2908" t="s">
        <v>289</v>
      </c>
      <c r="E2908">
        <v>426</v>
      </c>
      <c r="F2908" s="4">
        <f>VLOOKUP(A2908,'[1]Population Data'!$A:$B,2,FALSE)</f>
        <v>86323</v>
      </c>
      <c r="G2908">
        <f>VLOOKUP(A2908,'[1]Population Data'!$A:$C, 3, FALSE)</f>
        <v>26203</v>
      </c>
      <c r="H2908">
        <f>VLOOKUP(A2908,'[1]Population Data'!$A:$D,4,FALSE)</f>
        <v>22869</v>
      </c>
      <c r="I2908" s="3">
        <f t="shared" si="407"/>
        <v>0.26492360089431555</v>
      </c>
      <c r="J2908" s="2">
        <f t="shared" si="408"/>
        <v>3.29439377170553</v>
      </c>
      <c r="K2908" s="2">
        <f t="shared" si="409"/>
        <v>129.31058929833299</v>
      </c>
      <c r="L2908">
        <f t="shared" si="410"/>
        <v>16516.5</v>
      </c>
      <c r="M2908" s="3">
        <f t="shared" si="411"/>
        <v>0.19133371175700567</v>
      </c>
      <c r="N2908" s="2">
        <f t="shared" si="412"/>
        <v>63.032858832958063</v>
      </c>
      <c r="O2908" s="2">
        <f t="shared" si="413"/>
        <v>61.131120906363314</v>
      </c>
    </row>
    <row r="2909" spans="1:15" x14ac:dyDescent="0.2">
      <c r="A2909" t="str">
        <f t="shared" si="405"/>
        <v>Liberty County, Texas</v>
      </c>
      <c r="B2909" t="str">
        <f t="shared" si="406"/>
        <v>Liberty County,</v>
      </c>
      <c r="C2909" t="s">
        <v>160</v>
      </c>
      <c r="D2909" t="s">
        <v>290</v>
      </c>
      <c r="E2909">
        <v>2675</v>
      </c>
      <c r="F2909" s="4">
        <f>VLOOKUP(A2909,'[1]Population Data'!$A:$B,2,FALSE)</f>
        <v>86323</v>
      </c>
      <c r="G2909">
        <f>VLOOKUP(A2909,'[1]Population Data'!$A:$C, 3, FALSE)</f>
        <v>26203</v>
      </c>
      <c r="H2909">
        <f>VLOOKUP(A2909,'[1]Population Data'!$A:$D,4,FALSE)</f>
        <v>22869</v>
      </c>
      <c r="I2909" s="3">
        <f t="shared" si="407"/>
        <v>0.26492360089431555</v>
      </c>
      <c r="J2909" s="2">
        <f t="shared" si="408"/>
        <v>3.29439377170553</v>
      </c>
      <c r="K2909" s="2">
        <f t="shared" si="409"/>
        <v>811.98550791793605</v>
      </c>
      <c r="L2909">
        <f t="shared" si="410"/>
        <v>16516.5</v>
      </c>
      <c r="M2909" s="3">
        <f t="shared" si="411"/>
        <v>0.19133371175700567</v>
      </c>
      <c r="N2909" s="2">
        <f t="shared" si="412"/>
        <v>63.032858832958063</v>
      </c>
      <c r="O2909" s="2">
        <f t="shared" si="413"/>
        <v>383.86325921249266</v>
      </c>
    </row>
    <row r="2910" spans="1:15" x14ac:dyDescent="0.2">
      <c r="A2910" t="str">
        <f t="shared" si="405"/>
        <v>Liberty County, Texas</v>
      </c>
      <c r="B2910" t="str">
        <f t="shared" si="406"/>
        <v>Liberty County,</v>
      </c>
      <c r="C2910" t="s">
        <v>160</v>
      </c>
      <c r="D2910" t="s">
        <v>291</v>
      </c>
      <c r="E2910">
        <v>306</v>
      </c>
      <c r="F2910" s="4">
        <f>VLOOKUP(A2910,'[1]Population Data'!$A:$B,2,FALSE)</f>
        <v>86323</v>
      </c>
      <c r="G2910">
        <f>VLOOKUP(A2910,'[1]Population Data'!$A:$C, 3, FALSE)</f>
        <v>26203</v>
      </c>
      <c r="H2910">
        <f>VLOOKUP(A2910,'[1]Population Data'!$A:$D,4,FALSE)</f>
        <v>22869</v>
      </c>
      <c r="I2910" s="3">
        <f t="shared" si="407"/>
        <v>0.26492360089431555</v>
      </c>
      <c r="J2910" s="2">
        <f t="shared" si="408"/>
        <v>3.29439377170553</v>
      </c>
      <c r="K2910" s="2">
        <f t="shared" si="409"/>
        <v>92.885071186126524</v>
      </c>
      <c r="L2910">
        <f t="shared" si="410"/>
        <v>16516.5</v>
      </c>
      <c r="M2910" s="3">
        <f t="shared" si="411"/>
        <v>0.19133371175700567</v>
      </c>
      <c r="N2910" s="2">
        <f t="shared" si="412"/>
        <v>63.032858832958063</v>
      </c>
      <c r="O2910" s="2">
        <f t="shared" si="413"/>
        <v>43.911086848232799</v>
      </c>
    </row>
    <row r="2911" spans="1:15" x14ac:dyDescent="0.2">
      <c r="A2911" t="str">
        <f t="shared" si="405"/>
        <v>Liberty County, Texas</v>
      </c>
      <c r="B2911" t="str">
        <f t="shared" si="406"/>
        <v>Liberty County,</v>
      </c>
      <c r="C2911" t="s">
        <v>160</v>
      </c>
      <c r="D2911" t="s">
        <v>292</v>
      </c>
      <c r="E2911">
        <v>22</v>
      </c>
      <c r="F2911" s="4">
        <f>VLOOKUP(A2911,'[1]Population Data'!$A:$B,2,FALSE)</f>
        <v>86323</v>
      </c>
      <c r="G2911">
        <f>VLOOKUP(A2911,'[1]Population Data'!$A:$C, 3, FALSE)</f>
        <v>26203</v>
      </c>
      <c r="H2911">
        <f>VLOOKUP(A2911,'[1]Population Data'!$A:$D,4,FALSE)</f>
        <v>22869</v>
      </c>
      <c r="I2911" s="3">
        <f t="shared" si="407"/>
        <v>0.26492360089431555</v>
      </c>
      <c r="J2911" s="2">
        <f t="shared" si="408"/>
        <v>3.29439377170553</v>
      </c>
      <c r="K2911" s="2">
        <f t="shared" si="409"/>
        <v>6.6780116539045213</v>
      </c>
      <c r="L2911">
        <f t="shared" si="410"/>
        <v>16516.5</v>
      </c>
      <c r="M2911" s="3">
        <f t="shared" si="411"/>
        <v>0.19133371175700567</v>
      </c>
      <c r="N2911" s="2">
        <f t="shared" si="412"/>
        <v>63.032858832958063</v>
      </c>
      <c r="O2911" s="2">
        <f t="shared" si="413"/>
        <v>3.1570062439905939</v>
      </c>
    </row>
    <row r="2912" spans="1:15" x14ac:dyDescent="0.2">
      <c r="A2912" t="str">
        <f t="shared" si="405"/>
        <v>Liberty County, Texas</v>
      </c>
      <c r="B2912" t="str">
        <f t="shared" si="406"/>
        <v>Liberty County,</v>
      </c>
      <c r="C2912" t="s">
        <v>160</v>
      </c>
      <c r="D2912" t="s">
        <v>293</v>
      </c>
      <c r="E2912">
        <v>4776</v>
      </c>
      <c r="F2912" s="4">
        <f>VLOOKUP(A2912,'[1]Population Data'!$A:$B,2,FALSE)</f>
        <v>86323</v>
      </c>
      <c r="G2912">
        <f>VLOOKUP(A2912,'[1]Population Data'!$A:$C, 3, FALSE)</f>
        <v>26203</v>
      </c>
      <c r="H2912">
        <f>VLOOKUP(A2912,'[1]Population Data'!$A:$D,4,FALSE)</f>
        <v>22869</v>
      </c>
      <c r="I2912" s="3">
        <f t="shared" si="407"/>
        <v>0.26492360089431555</v>
      </c>
      <c r="J2912" s="2">
        <f t="shared" si="408"/>
        <v>3.29439377170553</v>
      </c>
      <c r="K2912" s="2">
        <f t="shared" si="409"/>
        <v>1449.735620865818</v>
      </c>
      <c r="L2912">
        <f t="shared" si="410"/>
        <v>16516.5</v>
      </c>
      <c r="M2912" s="3">
        <f t="shared" si="411"/>
        <v>0.19133371175700567</v>
      </c>
      <c r="N2912" s="2">
        <f t="shared" si="412"/>
        <v>63.032858832958063</v>
      </c>
      <c r="O2912" s="2">
        <f t="shared" si="413"/>
        <v>685.35735551359426</v>
      </c>
    </row>
    <row r="2913" spans="1:15" x14ac:dyDescent="0.2">
      <c r="A2913" t="str">
        <f t="shared" si="405"/>
        <v>Liberty County, Texas</v>
      </c>
      <c r="B2913" t="str">
        <f t="shared" si="406"/>
        <v>Liberty County,</v>
      </c>
      <c r="C2913" t="s">
        <v>160</v>
      </c>
      <c r="D2913" t="s">
        <v>294</v>
      </c>
      <c r="E2913">
        <v>955</v>
      </c>
      <c r="F2913" s="4">
        <f>VLOOKUP(A2913,'[1]Population Data'!$A:$B,2,FALSE)</f>
        <v>86323</v>
      </c>
      <c r="G2913">
        <f>VLOOKUP(A2913,'[1]Population Data'!$A:$C, 3, FALSE)</f>
        <v>26203</v>
      </c>
      <c r="H2913">
        <f>VLOOKUP(A2913,'[1]Population Data'!$A:$D,4,FALSE)</f>
        <v>22869</v>
      </c>
      <c r="I2913" s="3">
        <f t="shared" si="407"/>
        <v>0.26492360089431555</v>
      </c>
      <c r="J2913" s="2">
        <f t="shared" si="408"/>
        <v>3.29439377170553</v>
      </c>
      <c r="K2913" s="2">
        <f t="shared" si="409"/>
        <v>289.88641497630988</v>
      </c>
      <c r="L2913">
        <f t="shared" si="410"/>
        <v>16516.5</v>
      </c>
      <c r="M2913" s="3">
        <f t="shared" si="411"/>
        <v>0.19133371175700567</v>
      </c>
      <c r="N2913" s="2">
        <f t="shared" si="412"/>
        <v>63.032858832958063</v>
      </c>
      <c r="O2913" s="2">
        <f t="shared" si="413"/>
        <v>137.04277104595531</v>
      </c>
    </row>
    <row r="2914" spans="1:15" x14ac:dyDescent="0.2">
      <c r="A2914" t="str">
        <f t="shared" si="405"/>
        <v>Liberty County, Texas</v>
      </c>
      <c r="B2914" t="str">
        <f t="shared" si="406"/>
        <v>Liberty County,</v>
      </c>
      <c r="C2914" t="s">
        <v>160</v>
      </c>
      <c r="D2914" t="s">
        <v>295</v>
      </c>
      <c r="E2914">
        <v>1906</v>
      </c>
      <c r="F2914" s="4">
        <f>VLOOKUP(A2914,'[1]Population Data'!$A:$B,2,FALSE)</f>
        <v>86323</v>
      </c>
      <c r="G2914">
        <f>VLOOKUP(A2914,'[1]Population Data'!$A:$C, 3, FALSE)</f>
        <v>26203</v>
      </c>
      <c r="H2914">
        <f>VLOOKUP(A2914,'[1]Population Data'!$A:$D,4,FALSE)</f>
        <v>22869</v>
      </c>
      <c r="I2914" s="3">
        <f t="shared" si="407"/>
        <v>0.26492360089431555</v>
      </c>
      <c r="J2914" s="2">
        <f t="shared" si="408"/>
        <v>3.29439377170553</v>
      </c>
      <c r="K2914" s="2">
        <f t="shared" si="409"/>
        <v>578.55864601554629</v>
      </c>
      <c r="L2914">
        <f t="shared" si="410"/>
        <v>16516.5</v>
      </c>
      <c r="M2914" s="3">
        <f t="shared" si="411"/>
        <v>0.19133371175700567</v>
      </c>
      <c r="N2914" s="2">
        <f t="shared" si="412"/>
        <v>63.032858832958063</v>
      </c>
      <c r="O2914" s="2">
        <f t="shared" si="413"/>
        <v>273.51154095663964</v>
      </c>
    </row>
    <row r="2915" spans="1:15" x14ac:dyDescent="0.2">
      <c r="A2915" t="str">
        <f t="shared" si="405"/>
        <v>Liberty County, Texas</v>
      </c>
      <c r="B2915" t="str">
        <f t="shared" si="406"/>
        <v>Liberty County,</v>
      </c>
      <c r="C2915" t="s">
        <v>160</v>
      </c>
      <c r="D2915" t="s">
        <v>296</v>
      </c>
      <c r="E2915">
        <v>745</v>
      </c>
      <c r="F2915" s="4">
        <f>VLOOKUP(A2915,'[1]Population Data'!$A:$B,2,FALSE)</f>
        <v>86323</v>
      </c>
      <c r="G2915">
        <f>VLOOKUP(A2915,'[1]Population Data'!$A:$C, 3, FALSE)</f>
        <v>26203</v>
      </c>
      <c r="H2915">
        <f>VLOOKUP(A2915,'[1]Population Data'!$A:$D,4,FALSE)</f>
        <v>22869</v>
      </c>
      <c r="I2915" s="3">
        <f t="shared" si="407"/>
        <v>0.26492360089431555</v>
      </c>
      <c r="J2915" s="2">
        <f t="shared" si="408"/>
        <v>3.29439377170553</v>
      </c>
      <c r="K2915" s="2">
        <f t="shared" si="409"/>
        <v>226.14175827994856</v>
      </c>
      <c r="L2915">
        <f t="shared" si="410"/>
        <v>16516.5</v>
      </c>
      <c r="M2915" s="3">
        <f t="shared" si="411"/>
        <v>0.19133371175700567</v>
      </c>
      <c r="N2915" s="2">
        <f t="shared" si="412"/>
        <v>63.032858832958063</v>
      </c>
      <c r="O2915" s="2">
        <f t="shared" si="413"/>
        <v>106.90771144422692</v>
      </c>
    </row>
    <row r="2916" spans="1:15" x14ac:dyDescent="0.2">
      <c r="A2916" t="str">
        <f t="shared" si="405"/>
        <v>Liberty County, Texas</v>
      </c>
      <c r="B2916" t="str">
        <f t="shared" si="406"/>
        <v>Liberty County,</v>
      </c>
      <c r="C2916" t="s">
        <v>160</v>
      </c>
      <c r="D2916" t="s">
        <v>297</v>
      </c>
      <c r="E2916">
        <v>1197</v>
      </c>
      <c r="F2916" s="4">
        <f>VLOOKUP(A2916,'[1]Population Data'!$A:$B,2,FALSE)</f>
        <v>86323</v>
      </c>
      <c r="G2916">
        <f>VLOOKUP(A2916,'[1]Population Data'!$A:$C, 3, FALSE)</f>
        <v>26203</v>
      </c>
      <c r="H2916">
        <f>VLOOKUP(A2916,'[1]Population Data'!$A:$D,4,FALSE)</f>
        <v>22869</v>
      </c>
      <c r="I2916" s="3">
        <f t="shared" si="407"/>
        <v>0.26492360089431555</v>
      </c>
      <c r="J2916" s="2">
        <f t="shared" si="408"/>
        <v>3.29439377170553</v>
      </c>
      <c r="K2916" s="2">
        <f t="shared" si="409"/>
        <v>363.34454316925962</v>
      </c>
      <c r="L2916">
        <f t="shared" si="410"/>
        <v>16516.5</v>
      </c>
      <c r="M2916" s="3">
        <f t="shared" si="411"/>
        <v>0.19133371175700567</v>
      </c>
      <c r="N2916" s="2">
        <f t="shared" si="412"/>
        <v>63.032858832958063</v>
      </c>
      <c r="O2916" s="2">
        <f t="shared" si="413"/>
        <v>171.76983972985184</v>
      </c>
    </row>
    <row r="2917" spans="1:15" x14ac:dyDescent="0.2">
      <c r="A2917" t="str">
        <f t="shared" si="405"/>
        <v>Liberty County, Texas</v>
      </c>
      <c r="B2917" t="str">
        <f t="shared" si="406"/>
        <v>Liberty County,</v>
      </c>
      <c r="C2917" t="s">
        <v>160</v>
      </c>
      <c r="D2917" t="s">
        <v>298</v>
      </c>
      <c r="E2917">
        <v>351</v>
      </c>
      <c r="F2917" s="4">
        <f>VLOOKUP(A2917,'[1]Population Data'!$A:$B,2,FALSE)</f>
        <v>86323</v>
      </c>
      <c r="G2917">
        <f>VLOOKUP(A2917,'[1]Population Data'!$A:$C, 3, FALSE)</f>
        <v>26203</v>
      </c>
      <c r="H2917">
        <f>VLOOKUP(A2917,'[1]Population Data'!$A:$D,4,FALSE)</f>
        <v>22869</v>
      </c>
      <c r="I2917" s="3">
        <f t="shared" si="407"/>
        <v>0.26492360089431555</v>
      </c>
      <c r="J2917" s="2">
        <f t="shared" si="408"/>
        <v>3.29439377170553</v>
      </c>
      <c r="K2917" s="2">
        <f t="shared" si="409"/>
        <v>106.54464047820395</v>
      </c>
      <c r="L2917">
        <f t="shared" si="410"/>
        <v>16516.5</v>
      </c>
      <c r="M2917" s="3">
        <f t="shared" si="411"/>
        <v>0.19133371175700567</v>
      </c>
      <c r="N2917" s="2">
        <f t="shared" si="412"/>
        <v>63.032858832958063</v>
      </c>
      <c r="O2917" s="2">
        <f t="shared" si="413"/>
        <v>50.368599620031738</v>
      </c>
    </row>
    <row r="2918" spans="1:15" x14ac:dyDescent="0.2">
      <c r="A2918" t="str">
        <f t="shared" si="405"/>
        <v>Liberty County, Texas</v>
      </c>
      <c r="B2918" t="str">
        <f t="shared" si="406"/>
        <v>Liberty County,</v>
      </c>
      <c r="C2918" t="s">
        <v>160</v>
      </c>
      <c r="D2918" t="s">
        <v>299</v>
      </c>
      <c r="E2918">
        <v>2762</v>
      </c>
      <c r="F2918" s="4">
        <f>VLOOKUP(A2918,'[1]Population Data'!$A:$B,2,FALSE)</f>
        <v>86323</v>
      </c>
      <c r="G2918">
        <f>VLOOKUP(A2918,'[1]Population Data'!$A:$C, 3, FALSE)</f>
        <v>26203</v>
      </c>
      <c r="H2918">
        <f>VLOOKUP(A2918,'[1]Population Data'!$A:$D,4,FALSE)</f>
        <v>22869</v>
      </c>
      <c r="I2918" s="3">
        <f t="shared" si="407"/>
        <v>0.26492360089431555</v>
      </c>
      <c r="J2918" s="2">
        <f t="shared" si="408"/>
        <v>3.29439377170553</v>
      </c>
      <c r="K2918" s="2">
        <f t="shared" si="409"/>
        <v>838.39400854928579</v>
      </c>
      <c r="L2918">
        <f t="shared" si="410"/>
        <v>16516.5</v>
      </c>
      <c r="M2918" s="3">
        <f t="shared" si="411"/>
        <v>0.19133371175700567</v>
      </c>
      <c r="N2918" s="2">
        <f t="shared" si="412"/>
        <v>63.032858832958063</v>
      </c>
      <c r="O2918" s="2">
        <f t="shared" si="413"/>
        <v>396.34778390463725</v>
      </c>
    </row>
    <row r="2919" spans="1:15" x14ac:dyDescent="0.2">
      <c r="A2919" t="str">
        <f t="shared" si="405"/>
        <v>Liberty County, Texas</v>
      </c>
      <c r="B2919" t="str">
        <f t="shared" si="406"/>
        <v>Liberty County,</v>
      </c>
      <c r="C2919" t="s">
        <v>160</v>
      </c>
      <c r="D2919" t="s">
        <v>300</v>
      </c>
      <c r="E2919">
        <v>1618</v>
      </c>
      <c r="F2919" s="4">
        <f>VLOOKUP(A2919,'[1]Population Data'!$A:$B,2,FALSE)</f>
        <v>86323</v>
      </c>
      <c r="G2919">
        <f>VLOOKUP(A2919,'[1]Population Data'!$A:$C, 3, FALSE)</f>
        <v>26203</v>
      </c>
      <c r="H2919">
        <f>VLOOKUP(A2919,'[1]Population Data'!$A:$D,4,FALSE)</f>
        <v>22869</v>
      </c>
      <c r="I2919" s="3">
        <f t="shared" si="407"/>
        <v>0.26492360089431555</v>
      </c>
      <c r="J2919" s="2">
        <f t="shared" si="408"/>
        <v>3.29439377170553</v>
      </c>
      <c r="K2919" s="2">
        <f t="shared" si="409"/>
        <v>491.13740254625071</v>
      </c>
      <c r="L2919">
        <f t="shared" si="410"/>
        <v>16516.5</v>
      </c>
      <c r="M2919" s="3">
        <f t="shared" si="411"/>
        <v>0.19133371175700567</v>
      </c>
      <c r="N2919" s="2">
        <f t="shared" si="412"/>
        <v>63.032858832958063</v>
      </c>
      <c r="O2919" s="2">
        <f t="shared" si="413"/>
        <v>232.18345921712637</v>
      </c>
    </row>
    <row r="2920" spans="1:15" x14ac:dyDescent="0.2">
      <c r="A2920" t="str">
        <f t="shared" si="405"/>
        <v>Liberty County, Texas</v>
      </c>
      <c r="B2920" t="str">
        <f t="shared" si="406"/>
        <v>Liberty County,</v>
      </c>
      <c r="C2920" t="s">
        <v>160</v>
      </c>
      <c r="D2920" t="s">
        <v>301</v>
      </c>
      <c r="E2920">
        <v>214</v>
      </c>
      <c r="F2920" s="4">
        <f>VLOOKUP(A2920,'[1]Population Data'!$A:$B,2,FALSE)</f>
        <v>86323</v>
      </c>
      <c r="G2920">
        <f>VLOOKUP(A2920,'[1]Population Data'!$A:$C, 3, FALSE)</f>
        <v>26203</v>
      </c>
      <c r="H2920">
        <f>VLOOKUP(A2920,'[1]Population Data'!$A:$D,4,FALSE)</f>
        <v>22869</v>
      </c>
      <c r="I2920" s="3">
        <f t="shared" si="407"/>
        <v>0.26492360089431555</v>
      </c>
      <c r="J2920" s="2">
        <f t="shared" si="408"/>
        <v>3.29439377170553</v>
      </c>
      <c r="K2920" s="2">
        <f t="shared" si="409"/>
        <v>64.958840633434889</v>
      </c>
      <c r="L2920">
        <f t="shared" si="410"/>
        <v>16516.5</v>
      </c>
      <c r="M2920" s="3">
        <f t="shared" si="411"/>
        <v>0.19133371175700567</v>
      </c>
      <c r="N2920" s="2">
        <f t="shared" si="412"/>
        <v>63.032858832958063</v>
      </c>
      <c r="O2920" s="2">
        <f t="shared" si="413"/>
        <v>30.709060736999415</v>
      </c>
    </row>
    <row r="2921" spans="1:15" x14ac:dyDescent="0.2">
      <c r="A2921" t="str">
        <f t="shared" si="405"/>
        <v>Liberty County, Texas</v>
      </c>
      <c r="B2921" t="str">
        <f t="shared" si="406"/>
        <v>Liberty County,</v>
      </c>
      <c r="C2921" t="s">
        <v>160</v>
      </c>
      <c r="D2921" t="s">
        <v>302</v>
      </c>
      <c r="E2921">
        <v>1130</v>
      </c>
      <c r="F2921" s="4">
        <f>VLOOKUP(A2921,'[1]Population Data'!$A:$B,2,FALSE)</f>
        <v>86323</v>
      </c>
      <c r="G2921">
        <f>VLOOKUP(A2921,'[1]Population Data'!$A:$C, 3, FALSE)</f>
        <v>26203</v>
      </c>
      <c r="H2921">
        <f>VLOOKUP(A2921,'[1]Population Data'!$A:$D,4,FALSE)</f>
        <v>22869</v>
      </c>
      <c r="I2921" s="3">
        <f t="shared" si="407"/>
        <v>0.26492360089431555</v>
      </c>
      <c r="J2921" s="2">
        <f t="shared" si="408"/>
        <v>3.29439377170553</v>
      </c>
      <c r="K2921" s="2">
        <f t="shared" si="409"/>
        <v>343.0069622232777</v>
      </c>
      <c r="L2921">
        <f t="shared" si="410"/>
        <v>16516.5</v>
      </c>
      <c r="M2921" s="3">
        <f t="shared" si="411"/>
        <v>0.19133371175700567</v>
      </c>
      <c r="N2921" s="2">
        <f t="shared" si="412"/>
        <v>63.032858832958063</v>
      </c>
      <c r="O2921" s="2">
        <f t="shared" si="413"/>
        <v>162.1553207140623</v>
      </c>
    </row>
    <row r="2922" spans="1:15" x14ac:dyDescent="0.2">
      <c r="A2922" t="str">
        <f t="shared" si="405"/>
        <v>Limestone County, Texas</v>
      </c>
      <c r="B2922" t="str">
        <f t="shared" si="406"/>
        <v>Limestone County,</v>
      </c>
      <c r="C2922" t="s">
        <v>161</v>
      </c>
      <c r="D2922" t="s">
        <v>283</v>
      </c>
      <c r="E2922">
        <v>476</v>
      </c>
      <c r="F2922" s="4">
        <f>VLOOKUP(A2922,'[1]Population Data'!$A:$B,2,FALSE)</f>
        <v>23515</v>
      </c>
      <c r="G2922">
        <f>VLOOKUP(A2922,'[1]Population Data'!$A:$C, 3, FALSE)</f>
        <v>8169</v>
      </c>
      <c r="H2922">
        <f>VLOOKUP(A2922,'[1]Population Data'!$A:$D,4,FALSE)</f>
        <v>5380</v>
      </c>
      <c r="I2922" s="3">
        <f t="shared" si="407"/>
        <v>0.2287901339570487</v>
      </c>
      <c r="J2922" s="2">
        <f t="shared" si="408"/>
        <v>2.8785653078712206</v>
      </c>
      <c r="K2922" s="2">
        <f t="shared" si="409"/>
        <v>165.36015309376992</v>
      </c>
      <c r="L2922">
        <f t="shared" si="410"/>
        <v>3885.5555555555557</v>
      </c>
      <c r="M2922" s="3">
        <f t="shared" si="411"/>
        <v>0.16523731896897961</v>
      </c>
      <c r="N2922" s="2">
        <f t="shared" si="412"/>
        <v>47.564641394975588</v>
      </c>
      <c r="O2922" s="2">
        <f t="shared" si="413"/>
        <v>58.989722871925721</v>
      </c>
    </row>
    <row r="2923" spans="1:15" x14ac:dyDescent="0.2">
      <c r="A2923" t="str">
        <f t="shared" si="405"/>
        <v>Limestone County, Texas</v>
      </c>
      <c r="B2923" t="str">
        <f t="shared" si="406"/>
        <v>Limestone County,</v>
      </c>
      <c r="C2923" t="s">
        <v>161</v>
      </c>
      <c r="D2923" t="s">
        <v>284</v>
      </c>
      <c r="E2923">
        <v>304</v>
      </c>
      <c r="F2923" s="4">
        <f>VLOOKUP(A2923,'[1]Population Data'!$A:$B,2,FALSE)</f>
        <v>23515</v>
      </c>
      <c r="G2923">
        <f>VLOOKUP(A2923,'[1]Population Data'!$A:$C, 3, FALSE)</f>
        <v>8169</v>
      </c>
      <c r="H2923">
        <f>VLOOKUP(A2923,'[1]Population Data'!$A:$D,4,FALSE)</f>
        <v>5380</v>
      </c>
      <c r="I2923" s="3">
        <f t="shared" si="407"/>
        <v>0.2287901339570487</v>
      </c>
      <c r="J2923" s="2">
        <f t="shared" si="408"/>
        <v>2.8785653078712206</v>
      </c>
      <c r="K2923" s="2">
        <f t="shared" si="409"/>
        <v>105.60816500106314</v>
      </c>
      <c r="L2923">
        <f t="shared" si="410"/>
        <v>3885.5555555555557</v>
      </c>
      <c r="M2923" s="3">
        <f t="shared" si="411"/>
        <v>0.16523731896897961</v>
      </c>
      <c r="N2923" s="2">
        <f t="shared" si="412"/>
        <v>47.564641394975588</v>
      </c>
      <c r="O2923" s="2">
        <f t="shared" si="413"/>
        <v>37.674108724927351</v>
      </c>
    </row>
    <row r="2924" spans="1:15" x14ac:dyDescent="0.2">
      <c r="A2924" t="str">
        <f t="shared" si="405"/>
        <v>Limestone County, Texas</v>
      </c>
      <c r="B2924" t="str">
        <f t="shared" si="406"/>
        <v>Limestone County,</v>
      </c>
      <c r="C2924" t="s">
        <v>161</v>
      </c>
      <c r="D2924" t="s">
        <v>285</v>
      </c>
      <c r="E2924">
        <v>349</v>
      </c>
      <c r="F2924" s="4">
        <f>VLOOKUP(A2924,'[1]Population Data'!$A:$B,2,FALSE)</f>
        <v>23515</v>
      </c>
      <c r="G2924">
        <f>VLOOKUP(A2924,'[1]Population Data'!$A:$C, 3, FALSE)</f>
        <v>8169</v>
      </c>
      <c r="H2924">
        <f>VLOOKUP(A2924,'[1]Population Data'!$A:$D,4,FALSE)</f>
        <v>5380</v>
      </c>
      <c r="I2924" s="3">
        <f t="shared" si="407"/>
        <v>0.2287901339570487</v>
      </c>
      <c r="J2924" s="2">
        <f t="shared" si="408"/>
        <v>2.8785653078712206</v>
      </c>
      <c r="K2924" s="2">
        <f t="shared" si="409"/>
        <v>121.24095258345736</v>
      </c>
      <c r="L2924">
        <f t="shared" si="410"/>
        <v>3885.5555555555557</v>
      </c>
      <c r="M2924" s="3">
        <f t="shared" si="411"/>
        <v>0.16523731896897961</v>
      </c>
      <c r="N2924" s="2">
        <f t="shared" si="412"/>
        <v>47.564641394975588</v>
      </c>
      <c r="O2924" s="2">
        <f t="shared" si="413"/>
        <v>43.250868240130416</v>
      </c>
    </row>
    <row r="2925" spans="1:15" x14ac:dyDescent="0.2">
      <c r="A2925" t="str">
        <f t="shared" si="405"/>
        <v>Limestone County, Texas</v>
      </c>
      <c r="B2925" t="str">
        <f t="shared" si="406"/>
        <v>Limestone County,</v>
      </c>
      <c r="C2925" t="s">
        <v>161</v>
      </c>
      <c r="D2925" t="s">
        <v>286</v>
      </c>
      <c r="E2925">
        <v>4</v>
      </c>
      <c r="F2925" s="4">
        <f>VLOOKUP(A2925,'[1]Population Data'!$A:$B,2,FALSE)</f>
        <v>23515</v>
      </c>
      <c r="G2925">
        <f>VLOOKUP(A2925,'[1]Population Data'!$A:$C, 3, FALSE)</f>
        <v>8169</v>
      </c>
      <c r="H2925">
        <f>VLOOKUP(A2925,'[1]Population Data'!$A:$D,4,FALSE)</f>
        <v>5380</v>
      </c>
      <c r="I2925" s="3">
        <f t="shared" si="407"/>
        <v>0.2287901339570487</v>
      </c>
      <c r="J2925" s="2">
        <f t="shared" si="408"/>
        <v>2.8785653078712206</v>
      </c>
      <c r="K2925" s="2">
        <f t="shared" si="409"/>
        <v>1.3895811184350415</v>
      </c>
      <c r="L2925">
        <f t="shared" si="410"/>
        <v>3885.5555555555557</v>
      </c>
      <c r="M2925" s="3">
        <f t="shared" si="411"/>
        <v>0.16523731896897961</v>
      </c>
      <c r="N2925" s="2">
        <f t="shared" si="412"/>
        <v>47.564641394975588</v>
      </c>
      <c r="O2925" s="2">
        <f t="shared" si="413"/>
        <v>0.49571195690693892</v>
      </c>
    </row>
    <row r="2926" spans="1:15" x14ac:dyDescent="0.2">
      <c r="A2926" t="str">
        <f t="shared" si="405"/>
        <v>Limestone County, Texas</v>
      </c>
      <c r="B2926" t="str">
        <f t="shared" si="406"/>
        <v>Limestone County,</v>
      </c>
      <c r="C2926" t="s">
        <v>161</v>
      </c>
      <c r="D2926" t="s">
        <v>287</v>
      </c>
      <c r="E2926">
        <v>620</v>
      </c>
      <c r="F2926" s="4">
        <f>VLOOKUP(A2926,'[1]Population Data'!$A:$B,2,FALSE)</f>
        <v>23515</v>
      </c>
      <c r="G2926">
        <f>VLOOKUP(A2926,'[1]Population Data'!$A:$C, 3, FALSE)</f>
        <v>8169</v>
      </c>
      <c r="H2926">
        <f>VLOOKUP(A2926,'[1]Population Data'!$A:$D,4,FALSE)</f>
        <v>5380</v>
      </c>
      <c r="I2926" s="3">
        <f t="shared" si="407"/>
        <v>0.2287901339570487</v>
      </c>
      <c r="J2926" s="2">
        <f t="shared" si="408"/>
        <v>2.8785653078712206</v>
      </c>
      <c r="K2926" s="2">
        <f t="shared" si="409"/>
        <v>215.38507335743142</v>
      </c>
      <c r="L2926">
        <f t="shared" si="410"/>
        <v>3885.5555555555557</v>
      </c>
      <c r="M2926" s="3">
        <f t="shared" si="411"/>
        <v>0.16523731896897961</v>
      </c>
      <c r="N2926" s="2">
        <f t="shared" si="412"/>
        <v>47.564641394975588</v>
      </c>
      <c r="O2926" s="2">
        <f t="shared" si="413"/>
        <v>76.835353320575521</v>
      </c>
    </row>
    <row r="2927" spans="1:15" x14ac:dyDescent="0.2">
      <c r="A2927" t="str">
        <f t="shared" si="405"/>
        <v>Limestone County, Texas</v>
      </c>
      <c r="B2927" t="str">
        <f t="shared" si="406"/>
        <v>Limestone County,</v>
      </c>
      <c r="C2927" t="s">
        <v>161</v>
      </c>
      <c r="D2927" t="s">
        <v>288</v>
      </c>
      <c r="E2927">
        <v>1090</v>
      </c>
      <c r="F2927" s="4">
        <f>VLOOKUP(A2927,'[1]Population Data'!$A:$B,2,FALSE)</f>
        <v>23515</v>
      </c>
      <c r="G2927">
        <f>VLOOKUP(A2927,'[1]Population Data'!$A:$C, 3, FALSE)</f>
        <v>8169</v>
      </c>
      <c r="H2927">
        <f>VLOOKUP(A2927,'[1]Population Data'!$A:$D,4,FALSE)</f>
        <v>5380</v>
      </c>
      <c r="I2927" s="3">
        <f t="shared" si="407"/>
        <v>0.2287901339570487</v>
      </c>
      <c r="J2927" s="2">
        <f t="shared" si="408"/>
        <v>2.8785653078712206</v>
      </c>
      <c r="K2927" s="2">
        <f t="shared" si="409"/>
        <v>378.66085477354881</v>
      </c>
      <c r="L2927">
        <f t="shared" si="410"/>
        <v>3885.5555555555557</v>
      </c>
      <c r="M2927" s="3">
        <f t="shared" si="411"/>
        <v>0.16523731896897961</v>
      </c>
      <c r="N2927" s="2">
        <f t="shared" si="412"/>
        <v>47.564641394975588</v>
      </c>
      <c r="O2927" s="2">
        <f t="shared" si="413"/>
        <v>135.08150825714083</v>
      </c>
    </row>
    <row r="2928" spans="1:15" x14ac:dyDescent="0.2">
      <c r="A2928" t="str">
        <f t="shared" si="405"/>
        <v>Limestone County, Texas</v>
      </c>
      <c r="B2928" t="str">
        <f t="shared" si="406"/>
        <v>Limestone County,</v>
      </c>
      <c r="C2928" t="s">
        <v>161</v>
      </c>
      <c r="D2928" t="s">
        <v>289</v>
      </c>
      <c r="E2928">
        <v>143</v>
      </c>
      <c r="F2928" s="4">
        <f>VLOOKUP(A2928,'[1]Population Data'!$A:$B,2,FALSE)</f>
        <v>23515</v>
      </c>
      <c r="G2928">
        <f>VLOOKUP(A2928,'[1]Population Data'!$A:$C, 3, FALSE)</f>
        <v>8169</v>
      </c>
      <c r="H2928">
        <f>VLOOKUP(A2928,'[1]Population Data'!$A:$D,4,FALSE)</f>
        <v>5380</v>
      </c>
      <c r="I2928" s="3">
        <f t="shared" si="407"/>
        <v>0.2287901339570487</v>
      </c>
      <c r="J2928" s="2">
        <f t="shared" si="408"/>
        <v>2.8785653078712206</v>
      </c>
      <c r="K2928" s="2">
        <f t="shared" si="409"/>
        <v>49.677524984052731</v>
      </c>
      <c r="L2928">
        <f t="shared" si="410"/>
        <v>3885.5555555555557</v>
      </c>
      <c r="M2928" s="3">
        <f t="shared" si="411"/>
        <v>0.16523731896897961</v>
      </c>
      <c r="N2928" s="2">
        <f t="shared" si="412"/>
        <v>47.564641394975588</v>
      </c>
      <c r="O2928" s="2">
        <f t="shared" si="413"/>
        <v>17.721702459423067</v>
      </c>
    </row>
    <row r="2929" spans="1:15" x14ac:dyDescent="0.2">
      <c r="A2929" t="str">
        <f t="shared" si="405"/>
        <v>Limestone County, Texas</v>
      </c>
      <c r="B2929" t="str">
        <f t="shared" si="406"/>
        <v>Limestone County,</v>
      </c>
      <c r="C2929" t="s">
        <v>161</v>
      </c>
      <c r="D2929" t="s">
        <v>290</v>
      </c>
      <c r="E2929">
        <v>1389</v>
      </c>
      <c r="F2929" s="4">
        <f>VLOOKUP(A2929,'[1]Population Data'!$A:$B,2,FALSE)</f>
        <v>23515</v>
      </c>
      <c r="G2929">
        <f>VLOOKUP(A2929,'[1]Population Data'!$A:$C, 3, FALSE)</f>
        <v>8169</v>
      </c>
      <c r="H2929">
        <f>VLOOKUP(A2929,'[1]Population Data'!$A:$D,4,FALSE)</f>
        <v>5380</v>
      </c>
      <c r="I2929" s="3">
        <f t="shared" si="407"/>
        <v>0.2287901339570487</v>
      </c>
      <c r="J2929" s="2">
        <f t="shared" si="408"/>
        <v>2.8785653078712206</v>
      </c>
      <c r="K2929" s="2">
        <f t="shared" si="409"/>
        <v>482.53204337656814</v>
      </c>
      <c r="L2929">
        <f t="shared" si="410"/>
        <v>3885.5555555555557</v>
      </c>
      <c r="M2929" s="3">
        <f t="shared" si="411"/>
        <v>0.16523731896897961</v>
      </c>
      <c r="N2929" s="2">
        <f t="shared" si="412"/>
        <v>47.564641394975588</v>
      </c>
      <c r="O2929" s="2">
        <f t="shared" si="413"/>
        <v>172.13597703593453</v>
      </c>
    </row>
    <row r="2930" spans="1:15" x14ac:dyDescent="0.2">
      <c r="A2930" t="str">
        <f t="shared" si="405"/>
        <v>Limestone County, Texas</v>
      </c>
      <c r="B2930" t="str">
        <f t="shared" si="406"/>
        <v>Limestone County,</v>
      </c>
      <c r="C2930" t="s">
        <v>161</v>
      </c>
      <c r="D2930" t="s">
        <v>291</v>
      </c>
      <c r="E2930">
        <v>43</v>
      </c>
      <c r="F2930" s="4">
        <f>VLOOKUP(A2930,'[1]Population Data'!$A:$B,2,FALSE)</f>
        <v>23515</v>
      </c>
      <c r="G2930">
        <f>VLOOKUP(A2930,'[1]Population Data'!$A:$C, 3, FALSE)</f>
        <v>8169</v>
      </c>
      <c r="H2930">
        <f>VLOOKUP(A2930,'[1]Population Data'!$A:$D,4,FALSE)</f>
        <v>5380</v>
      </c>
      <c r="I2930" s="3">
        <f t="shared" si="407"/>
        <v>0.2287901339570487</v>
      </c>
      <c r="J2930" s="2">
        <f t="shared" si="408"/>
        <v>2.8785653078712206</v>
      </c>
      <c r="K2930" s="2">
        <f t="shared" si="409"/>
        <v>14.937997023176695</v>
      </c>
      <c r="L2930">
        <f t="shared" si="410"/>
        <v>3885.5555555555557</v>
      </c>
      <c r="M2930" s="3">
        <f t="shared" si="411"/>
        <v>0.16523731896897961</v>
      </c>
      <c r="N2930" s="2">
        <f t="shared" si="412"/>
        <v>47.564641394975588</v>
      </c>
      <c r="O2930" s="2">
        <f t="shared" si="413"/>
        <v>5.3289035367495936</v>
      </c>
    </row>
    <row r="2931" spans="1:15" x14ac:dyDescent="0.2">
      <c r="A2931" t="str">
        <f t="shared" si="405"/>
        <v>Limestone County, Texas</v>
      </c>
      <c r="B2931" t="str">
        <f t="shared" si="406"/>
        <v>Limestone County,</v>
      </c>
      <c r="C2931" t="s">
        <v>161</v>
      </c>
      <c r="D2931" t="s">
        <v>292</v>
      </c>
      <c r="E2931">
        <v>0</v>
      </c>
      <c r="F2931" s="4">
        <f>VLOOKUP(A2931,'[1]Population Data'!$A:$B,2,FALSE)</f>
        <v>23515</v>
      </c>
      <c r="G2931">
        <f>VLOOKUP(A2931,'[1]Population Data'!$A:$C, 3, FALSE)</f>
        <v>8169</v>
      </c>
      <c r="H2931">
        <f>VLOOKUP(A2931,'[1]Population Data'!$A:$D,4,FALSE)</f>
        <v>5380</v>
      </c>
      <c r="I2931" s="3">
        <f t="shared" si="407"/>
        <v>0.2287901339570487</v>
      </c>
      <c r="J2931" s="2">
        <f t="shared" si="408"/>
        <v>2.8785653078712206</v>
      </c>
      <c r="K2931" s="2">
        <f t="shared" si="409"/>
        <v>0</v>
      </c>
      <c r="L2931">
        <f t="shared" si="410"/>
        <v>3885.5555555555557</v>
      </c>
      <c r="M2931" s="3">
        <f t="shared" si="411"/>
        <v>0.16523731896897961</v>
      </c>
      <c r="N2931" s="2">
        <f t="shared" si="412"/>
        <v>47.564641394975588</v>
      </c>
      <c r="O2931" s="2">
        <f t="shared" si="413"/>
        <v>0</v>
      </c>
    </row>
    <row r="2932" spans="1:15" x14ac:dyDescent="0.2">
      <c r="A2932" t="str">
        <f t="shared" si="405"/>
        <v>Limestone County, Texas</v>
      </c>
      <c r="B2932" t="str">
        <f t="shared" si="406"/>
        <v>Limestone County,</v>
      </c>
      <c r="C2932" t="s">
        <v>161</v>
      </c>
      <c r="D2932" t="s">
        <v>293</v>
      </c>
      <c r="E2932">
        <v>942</v>
      </c>
      <c r="F2932" s="4">
        <f>VLOOKUP(A2932,'[1]Population Data'!$A:$B,2,FALSE)</f>
        <v>23515</v>
      </c>
      <c r="G2932">
        <f>VLOOKUP(A2932,'[1]Population Data'!$A:$C, 3, FALSE)</f>
        <v>8169</v>
      </c>
      <c r="H2932">
        <f>VLOOKUP(A2932,'[1]Population Data'!$A:$D,4,FALSE)</f>
        <v>5380</v>
      </c>
      <c r="I2932" s="3">
        <f t="shared" si="407"/>
        <v>0.2287901339570487</v>
      </c>
      <c r="J2932" s="2">
        <f t="shared" si="408"/>
        <v>2.8785653078712206</v>
      </c>
      <c r="K2932" s="2">
        <f t="shared" si="409"/>
        <v>327.24635339145226</v>
      </c>
      <c r="L2932">
        <f t="shared" si="410"/>
        <v>3885.5555555555557</v>
      </c>
      <c r="M2932" s="3">
        <f t="shared" si="411"/>
        <v>0.16523731896897961</v>
      </c>
      <c r="N2932" s="2">
        <f t="shared" si="412"/>
        <v>47.564641394975588</v>
      </c>
      <c r="O2932" s="2">
        <f t="shared" si="413"/>
        <v>116.74016585158412</v>
      </c>
    </row>
    <row r="2933" spans="1:15" x14ac:dyDescent="0.2">
      <c r="A2933" t="str">
        <f t="shared" si="405"/>
        <v>Limestone County, Texas</v>
      </c>
      <c r="B2933" t="str">
        <f t="shared" si="406"/>
        <v>Limestone County,</v>
      </c>
      <c r="C2933" t="s">
        <v>161</v>
      </c>
      <c r="D2933" t="s">
        <v>294</v>
      </c>
      <c r="E2933">
        <v>509</v>
      </c>
      <c r="F2933" s="4">
        <f>VLOOKUP(A2933,'[1]Population Data'!$A:$B,2,FALSE)</f>
        <v>23515</v>
      </c>
      <c r="G2933">
        <f>VLOOKUP(A2933,'[1]Population Data'!$A:$C, 3, FALSE)</f>
        <v>8169</v>
      </c>
      <c r="H2933">
        <f>VLOOKUP(A2933,'[1]Population Data'!$A:$D,4,FALSE)</f>
        <v>5380</v>
      </c>
      <c r="I2933" s="3">
        <f t="shared" si="407"/>
        <v>0.2287901339570487</v>
      </c>
      <c r="J2933" s="2">
        <f t="shared" si="408"/>
        <v>2.8785653078712206</v>
      </c>
      <c r="K2933" s="2">
        <f t="shared" si="409"/>
        <v>176.82419732085901</v>
      </c>
      <c r="L2933">
        <f t="shared" si="410"/>
        <v>3885.5555555555557</v>
      </c>
      <c r="M2933" s="3">
        <f t="shared" si="411"/>
        <v>0.16523731896897961</v>
      </c>
      <c r="N2933" s="2">
        <f t="shared" si="412"/>
        <v>47.564641394975588</v>
      </c>
      <c r="O2933" s="2">
        <f t="shared" si="413"/>
        <v>63.079346516407981</v>
      </c>
    </row>
    <row r="2934" spans="1:15" x14ac:dyDescent="0.2">
      <c r="A2934" t="str">
        <f t="shared" si="405"/>
        <v>Limestone County, Texas</v>
      </c>
      <c r="B2934" t="str">
        <f t="shared" si="406"/>
        <v>Limestone County,</v>
      </c>
      <c r="C2934" t="s">
        <v>161</v>
      </c>
      <c r="D2934" t="s">
        <v>295</v>
      </c>
      <c r="E2934">
        <v>392</v>
      </c>
      <c r="F2934" s="4">
        <f>VLOOKUP(A2934,'[1]Population Data'!$A:$B,2,FALSE)</f>
        <v>23515</v>
      </c>
      <c r="G2934">
        <f>VLOOKUP(A2934,'[1]Population Data'!$A:$C, 3, FALSE)</f>
        <v>8169</v>
      </c>
      <c r="H2934">
        <f>VLOOKUP(A2934,'[1]Population Data'!$A:$D,4,FALSE)</f>
        <v>5380</v>
      </c>
      <c r="I2934" s="3">
        <f t="shared" si="407"/>
        <v>0.2287901339570487</v>
      </c>
      <c r="J2934" s="2">
        <f t="shared" si="408"/>
        <v>2.8785653078712206</v>
      </c>
      <c r="K2934" s="2">
        <f t="shared" si="409"/>
        <v>136.17894960663406</v>
      </c>
      <c r="L2934">
        <f t="shared" si="410"/>
        <v>3885.5555555555557</v>
      </c>
      <c r="M2934" s="3">
        <f t="shared" si="411"/>
        <v>0.16523731896897961</v>
      </c>
      <c r="N2934" s="2">
        <f t="shared" si="412"/>
        <v>47.564641394975588</v>
      </c>
      <c r="O2934" s="2">
        <f t="shared" si="413"/>
        <v>48.579771776880008</v>
      </c>
    </row>
    <row r="2935" spans="1:15" x14ac:dyDescent="0.2">
      <c r="A2935" t="str">
        <f t="shared" si="405"/>
        <v>Limestone County, Texas</v>
      </c>
      <c r="B2935" t="str">
        <f t="shared" si="406"/>
        <v>Limestone County,</v>
      </c>
      <c r="C2935" t="s">
        <v>161</v>
      </c>
      <c r="D2935" t="s">
        <v>296</v>
      </c>
      <c r="E2935">
        <v>215</v>
      </c>
      <c r="F2935" s="4">
        <f>VLOOKUP(A2935,'[1]Population Data'!$A:$B,2,FALSE)</f>
        <v>23515</v>
      </c>
      <c r="G2935">
        <f>VLOOKUP(A2935,'[1]Population Data'!$A:$C, 3, FALSE)</f>
        <v>8169</v>
      </c>
      <c r="H2935">
        <f>VLOOKUP(A2935,'[1]Population Data'!$A:$D,4,FALSE)</f>
        <v>5380</v>
      </c>
      <c r="I2935" s="3">
        <f t="shared" si="407"/>
        <v>0.2287901339570487</v>
      </c>
      <c r="J2935" s="2">
        <f t="shared" si="408"/>
        <v>2.8785653078712206</v>
      </c>
      <c r="K2935" s="2">
        <f t="shared" si="409"/>
        <v>74.689985115883474</v>
      </c>
      <c r="L2935">
        <f t="shared" si="410"/>
        <v>3885.5555555555557</v>
      </c>
      <c r="M2935" s="3">
        <f t="shared" si="411"/>
        <v>0.16523731896897961</v>
      </c>
      <c r="N2935" s="2">
        <f t="shared" si="412"/>
        <v>47.564641394975588</v>
      </c>
      <c r="O2935" s="2">
        <f t="shared" si="413"/>
        <v>26.644517683747964</v>
      </c>
    </row>
    <row r="2936" spans="1:15" x14ac:dyDescent="0.2">
      <c r="A2936" t="str">
        <f t="shared" si="405"/>
        <v>Limestone County, Texas</v>
      </c>
      <c r="B2936" t="str">
        <f t="shared" si="406"/>
        <v>Limestone County,</v>
      </c>
      <c r="C2936" t="s">
        <v>161</v>
      </c>
      <c r="D2936" t="s">
        <v>297</v>
      </c>
      <c r="E2936">
        <v>643</v>
      </c>
      <c r="F2936" s="4">
        <f>VLOOKUP(A2936,'[1]Population Data'!$A:$B,2,FALSE)</f>
        <v>23515</v>
      </c>
      <c r="G2936">
        <f>VLOOKUP(A2936,'[1]Population Data'!$A:$C, 3, FALSE)</f>
        <v>8169</v>
      </c>
      <c r="H2936">
        <f>VLOOKUP(A2936,'[1]Population Data'!$A:$D,4,FALSE)</f>
        <v>5380</v>
      </c>
      <c r="I2936" s="3">
        <f t="shared" si="407"/>
        <v>0.2287901339570487</v>
      </c>
      <c r="J2936" s="2">
        <f t="shared" si="408"/>
        <v>2.8785653078712206</v>
      </c>
      <c r="K2936" s="2">
        <f t="shared" si="409"/>
        <v>223.3751647884329</v>
      </c>
      <c r="L2936">
        <f t="shared" si="410"/>
        <v>3885.5555555555557</v>
      </c>
      <c r="M2936" s="3">
        <f t="shared" si="411"/>
        <v>0.16523731896897961</v>
      </c>
      <c r="N2936" s="2">
        <f t="shared" si="412"/>
        <v>47.564641394975588</v>
      </c>
      <c r="O2936" s="2">
        <f t="shared" si="413"/>
        <v>79.685697072790418</v>
      </c>
    </row>
    <row r="2937" spans="1:15" x14ac:dyDescent="0.2">
      <c r="A2937" t="str">
        <f t="shared" si="405"/>
        <v>Limestone County, Texas</v>
      </c>
      <c r="B2937" t="str">
        <f t="shared" si="406"/>
        <v>Limestone County,</v>
      </c>
      <c r="C2937" t="s">
        <v>161</v>
      </c>
      <c r="D2937" t="s">
        <v>298</v>
      </c>
      <c r="E2937">
        <v>101</v>
      </c>
      <c r="F2937" s="4">
        <f>VLOOKUP(A2937,'[1]Population Data'!$A:$B,2,FALSE)</f>
        <v>23515</v>
      </c>
      <c r="G2937">
        <f>VLOOKUP(A2937,'[1]Population Data'!$A:$C, 3, FALSE)</f>
        <v>8169</v>
      </c>
      <c r="H2937">
        <f>VLOOKUP(A2937,'[1]Population Data'!$A:$D,4,FALSE)</f>
        <v>5380</v>
      </c>
      <c r="I2937" s="3">
        <f t="shared" si="407"/>
        <v>0.2287901339570487</v>
      </c>
      <c r="J2937" s="2">
        <f t="shared" si="408"/>
        <v>2.8785653078712206</v>
      </c>
      <c r="K2937" s="2">
        <f t="shared" si="409"/>
        <v>35.086923240484793</v>
      </c>
      <c r="L2937">
        <f t="shared" si="410"/>
        <v>3885.5555555555557</v>
      </c>
      <c r="M2937" s="3">
        <f t="shared" si="411"/>
        <v>0.16523731896897961</v>
      </c>
      <c r="N2937" s="2">
        <f t="shared" si="412"/>
        <v>47.564641394975588</v>
      </c>
      <c r="O2937" s="2">
        <f t="shared" si="413"/>
        <v>12.516726911900205</v>
      </c>
    </row>
    <row r="2938" spans="1:15" x14ac:dyDescent="0.2">
      <c r="A2938" t="str">
        <f t="shared" si="405"/>
        <v>Limestone County, Texas</v>
      </c>
      <c r="B2938" t="str">
        <f t="shared" si="406"/>
        <v>Limestone County,</v>
      </c>
      <c r="C2938" t="s">
        <v>161</v>
      </c>
      <c r="D2938" t="s">
        <v>299</v>
      </c>
      <c r="E2938">
        <v>871</v>
      </c>
      <c r="F2938" s="4">
        <f>VLOOKUP(A2938,'[1]Population Data'!$A:$B,2,FALSE)</f>
        <v>23515</v>
      </c>
      <c r="G2938">
        <f>VLOOKUP(A2938,'[1]Population Data'!$A:$C, 3, FALSE)</f>
        <v>8169</v>
      </c>
      <c r="H2938">
        <f>VLOOKUP(A2938,'[1]Population Data'!$A:$D,4,FALSE)</f>
        <v>5380</v>
      </c>
      <c r="I2938" s="3">
        <f t="shared" si="407"/>
        <v>0.2287901339570487</v>
      </c>
      <c r="J2938" s="2">
        <f t="shared" si="408"/>
        <v>2.8785653078712206</v>
      </c>
      <c r="K2938" s="2">
        <f t="shared" si="409"/>
        <v>302.58128853923029</v>
      </c>
      <c r="L2938">
        <f t="shared" si="410"/>
        <v>3885.5555555555557</v>
      </c>
      <c r="M2938" s="3">
        <f t="shared" si="411"/>
        <v>0.16523731896897961</v>
      </c>
      <c r="N2938" s="2">
        <f t="shared" si="412"/>
        <v>47.564641394975588</v>
      </c>
      <c r="O2938" s="2">
        <f t="shared" si="413"/>
        <v>107.94127861648595</v>
      </c>
    </row>
    <row r="2939" spans="1:15" x14ac:dyDescent="0.2">
      <c r="A2939" t="str">
        <f t="shared" si="405"/>
        <v>Limestone County, Texas</v>
      </c>
      <c r="B2939" t="str">
        <f t="shared" si="406"/>
        <v>Limestone County,</v>
      </c>
      <c r="C2939" t="s">
        <v>161</v>
      </c>
      <c r="D2939" t="s">
        <v>300</v>
      </c>
      <c r="E2939">
        <v>330</v>
      </c>
      <c r="F2939" s="4">
        <f>VLOOKUP(A2939,'[1]Population Data'!$A:$B,2,FALSE)</f>
        <v>23515</v>
      </c>
      <c r="G2939">
        <f>VLOOKUP(A2939,'[1]Population Data'!$A:$C, 3, FALSE)</f>
        <v>8169</v>
      </c>
      <c r="H2939">
        <f>VLOOKUP(A2939,'[1]Population Data'!$A:$D,4,FALSE)</f>
        <v>5380</v>
      </c>
      <c r="I2939" s="3">
        <f t="shared" si="407"/>
        <v>0.2287901339570487</v>
      </c>
      <c r="J2939" s="2">
        <f t="shared" si="408"/>
        <v>2.8785653078712206</v>
      </c>
      <c r="K2939" s="2">
        <f t="shared" si="409"/>
        <v>114.64044227089092</v>
      </c>
      <c r="L2939">
        <f t="shared" si="410"/>
        <v>3885.5555555555557</v>
      </c>
      <c r="M2939" s="3">
        <f t="shared" si="411"/>
        <v>0.16523731896897961</v>
      </c>
      <c r="N2939" s="2">
        <f t="shared" si="412"/>
        <v>47.564641394975588</v>
      </c>
      <c r="O2939" s="2">
        <f t="shared" si="413"/>
        <v>40.896236444822456</v>
      </c>
    </row>
    <row r="2940" spans="1:15" x14ac:dyDescent="0.2">
      <c r="A2940" t="str">
        <f t="shared" si="405"/>
        <v>Limestone County, Texas</v>
      </c>
      <c r="B2940" t="str">
        <f t="shared" si="406"/>
        <v>Limestone County,</v>
      </c>
      <c r="C2940" t="s">
        <v>161</v>
      </c>
      <c r="D2940" t="s">
        <v>301</v>
      </c>
      <c r="E2940">
        <v>207</v>
      </c>
      <c r="F2940" s="4">
        <f>VLOOKUP(A2940,'[1]Population Data'!$A:$B,2,FALSE)</f>
        <v>23515</v>
      </c>
      <c r="G2940">
        <f>VLOOKUP(A2940,'[1]Population Data'!$A:$C, 3, FALSE)</f>
        <v>8169</v>
      </c>
      <c r="H2940">
        <f>VLOOKUP(A2940,'[1]Population Data'!$A:$D,4,FALSE)</f>
        <v>5380</v>
      </c>
      <c r="I2940" s="3">
        <f t="shared" si="407"/>
        <v>0.2287901339570487</v>
      </c>
      <c r="J2940" s="2">
        <f t="shared" si="408"/>
        <v>2.8785653078712206</v>
      </c>
      <c r="K2940" s="2">
        <f t="shared" si="409"/>
        <v>71.910822879013395</v>
      </c>
      <c r="L2940">
        <f t="shared" si="410"/>
        <v>3885.5555555555557</v>
      </c>
      <c r="M2940" s="3">
        <f t="shared" si="411"/>
        <v>0.16523731896897961</v>
      </c>
      <c r="N2940" s="2">
        <f t="shared" si="412"/>
        <v>47.564641394975588</v>
      </c>
      <c r="O2940" s="2">
        <f t="shared" si="413"/>
        <v>25.653093769934088</v>
      </c>
    </row>
    <row r="2941" spans="1:15" x14ac:dyDescent="0.2">
      <c r="A2941" t="str">
        <f t="shared" si="405"/>
        <v>Limestone County, Texas</v>
      </c>
      <c r="B2941" t="str">
        <f t="shared" si="406"/>
        <v>Limestone County,</v>
      </c>
      <c r="C2941" t="s">
        <v>161</v>
      </c>
      <c r="D2941" t="s">
        <v>302</v>
      </c>
      <c r="E2941">
        <v>196</v>
      </c>
      <c r="F2941" s="4">
        <f>VLOOKUP(A2941,'[1]Population Data'!$A:$B,2,FALSE)</f>
        <v>23515</v>
      </c>
      <c r="G2941">
        <f>VLOOKUP(A2941,'[1]Population Data'!$A:$C, 3, FALSE)</f>
        <v>8169</v>
      </c>
      <c r="H2941">
        <f>VLOOKUP(A2941,'[1]Population Data'!$A:$D,4,FALSE)</f>
        <v>5380</v>
      </c>
      <c r="I2941" s="3">
        <f t="shared" si="407"/>
        <v>0.2287901339570487</v>
      </c>
      <c r="J2941" s="2">
        <f t="shared" si="408"/>
        <v>2.8785653078712206</v>
      </c>
      <c r="K2941" s="2">
        <f t="shared" si="409"/>
        <v>68.089474803317032</v>
      </c>
      <c r="L2941">
        <f t="shared" si="410"/>
        <v>3885.5555555555557</v>
      </c>
      <c r="M2941" s="3">
        <f t="shared" si="411"/>
        <v>0.16523731896897961</v>
      </c>
      <c r="N2941" s="2">
        <f t="shared" si="412"/>
        <v>47.564641394975588</v>
      </c>
      <c r="O2941" s="2">
        <f t="shared" si="413"/>
        <v>24.289885888440004</v>
      </c>
    </row>
    <row r="2942" spans="1:15" x14ac:dyDescent="0.2">
      <c r="A2942" t="str">
        <f t="shared" si="405"/>
        <v>Lipscomb County, Texas</v>
      </c>
      <c r="B2942" t="str">
        <f t="shared" si="406"/>
        <v>Lipscomb County,</v>
      </c>
      <c r="C2942" t="s">
        <v>162</v>
      </c>
      <c r="D2942" t="s">
        <v>283</v>
      </c>
      <c r="E2942">
        <v>68</v>
      </c>
      <c r="F2942" s="4">
        <f>VLOOKUP(A2942,'[1]Population Data'!$A:$B,2,FALSE)</f>
        <v>3469</v>
      </c>
      <c r="G2942">
        <f>VLOOKUP(A2942,'[1]Population Data'!$A:$C, 3, FALSE)</f>
        <v>1256</v>
      </c>
      <c r="H2942">
        <f>VLOOKUP(A2942,'[1]Population Data'!$A:$D,4,FALSE)</f>
        <v>929</v>
      </c>
      <c r="I2942" s="3">
        <f t="shared" si="407"/>
        <v>0.26780051888152206</v>
      </c>
      <c r="J2942" s="2">
        <f t="shared" si="408"/>
        <v>2.7619426751592355</v>
      </c>
      <c r="K2942" s="2">
        <f t="shared" si="409"/>
        <v>24.620351686364948</v>
      </c>
      <c r="L2942">
        <f t="shared" si="410"/>
        <v>670.94444444444446</v>
      </c>
      <c r="M2942" s="3">
        <f t="shared" si="411"/>
        <v>0.19341148585887705</v>
      </c>
      <c r="N2942" s="2">
        <f t="shared" si="412"/>
        <v>53.419143665958956</v>
      </c>
      <c r="O2942" s="2">
        <f t="shared" si="413"/>
        <v>9.8639857788027285</v>
      </c>
    </row>
    <row r="2943" spans="1:15" x14ac:dyDescent="0.2">
      <c r="A2943" t="str">
        <f t="shared" si="405"/>
        <v>Lipscomb County, Texas</v>
      </c>
      <c r="B2943" t="str">
        <f t="shared" si="406"/>
        <v>Lipscomb County,</v>
      </c>
      <c r="C2943" t="s">
        <v>162</v>
      </c>
      <c r="D2943" t="s">
        <v>284</v>
      </c>
      <c r="E2943">
        <v>28</v>
      </c>
      <c r="F2943" s="4">
        <f>VLOOKUP(A2943,'[1]Population Data'!$A:$B,2,FALSE)</f>
        <v>3469</v>
      </c>
      <c r="G2943">
        <f>VLOOKUP(A2943,'[1]Population Data'!$A:$C, 3, FALSE)</f>
        <v>1256</v>
      </c>
      <c r="H2943">
        <f>VLOOKUP(A2943,'[1]Population Data'!$A:$D,4,FALSE)</f>
        <v>929</v>
      </c>
      <c r="I2943" s="3">
        <f t="shared" si="407"/>
        <v>0.26780051888152206</v>
      </c>
      <c r="J2943" s="2">
        <f t="shared" si="408"/>
        <v>2.7619426751592355</v>
      </c>
      <c r="K2943" s="2">
        <f t="shared" si="409"/>
        <v>10.137791870856155</v>
      </c>
      <c r="L2943">
        <f t="shared" si="410"/>
        <v>670.94444444444446</v>
      </c>
      <c r="M2943" s="3">
        <f t="shared" si="411"/>
        <v>0.19341148585887705</v>
      </c>
      <c r="N2943" s="2">
        <f t="shared" si="412"/>
        <v>53.419143665958956</v>
      </c>
      <c r="O2943" s="2">
        <f t="shared" si="413"/>
        <v>4.0616412030364186</v>
      </c>
    </row>
    <row r="2944" spans="1:15" x14ac:dyDescent="0.2">
      <c r="A2944" t="str">
        <f t="shared" si="405"/>
        <v>Lipscomb County, Texas</v>
      </c>
      <c r="B2944" t="str">
        <f t="shared" si="406"/>
        <v>Lipscomb County,</v>
      </c>
      <c r="C2944" t="s">
        <v>162</v>
      </c>
      <c r="D2944" t="s">
        <v>285</v>
      </c>
      <c r="E2944">
        <v>137</v>
      </c>
      <c r="F2944" s="4">
        <f>VLOOKUP(A2944,'[1]Population Data'!$A:$B,2,FALSE)</f>
        <v>3469</v>
      </c>
      <c r="G2944">
        <f>VLOOKUP(A2944,'[1]Population Data'!$A:$C, 3, FALSE)</f>
        <v>1256</v>
      </c>
      <c r="H2944">
        <f>VLOOKUP(A2944,'[1]Population Data'!$A:$D,4,FALSE)</f>
        <v>929</v>
      </c>
      <c r="I2944" s="3">
        <f t="shared" si="407"/>
        <v>0.26780051888152206</v>
      </c>
      <c r="J2944" s="2">
        <f t="shared" si="408"/>
        <v>2.7619426751592355</v>
      </c>
      <c r="K2944" s="2">
        <f t="shared" si="409"/>
        <v>49.602767368117618</v>
      </c>
      <c r="L2944">
        <f t="shared" si="410"/>
        <v>670.94444444444446</v>
      </c>
      <c r="M2944" s="3">
        <f t="shared" si="411"/>
        <v>0.19341148585887705</v>
      </c>
      <c r="N2944" s="2">
        <f t="shared" si="412"/>
        <v>53.419143665958956</v>
      </c>
      <c r="O2944" s="2">
        <f t="shared" si="413"/>
        <v>19.87303017199962</v>
      </c>
    </row>
    <row r="2945" spans="1:15" x14ac:dyDescent="0.2">
      <c r="A2945" t="str">
        <f t="shared" si="405"/>
        <v>Lipscomb County, Texas</v>
      </c>
      <c r="B2945" t="str">
        <f t="shared" si="406"/>
        <v>Lipscomb County,</v>
      </c>
      <c r="C2945" t="s">
        <v>162</v>
      </c>
      <c r="D2945" t="s">
        <v>286</v>
      </c>
      <c r="E2945">
        <v>0</v>
      </c>
      <c r="F2945" s="4">
        <f>VLOOKUP(A2945,'[1]Population Data'!$A:$B,2,FALSE)</f>
        <v>3469</v>
      </c>
      <c r="G2945">
        <f>VLOOKUP(A2945,'[1]Population Data'!$A:$C, 3, FALSE)</f>
        <v>1256</v>
      </c>
      <c r="H2945">
        <f>VLOOKUP(A2945,'[1]Population Data'!$A:$D,4,FALSE)</f>
        <v>929</v>
      </c>
      <c r="I2945" s="3">
        <f t="shared" si="407"/>
        <v>0.26780051888152206</v>
      </c>
      <c r="J2945" s="2">
        <f t="shared" si="408"/>
        <v>2.7619426751592355</v>
      </c>
      <c r="K2945" s="2">
        <f t="shared" si="409"/>
        <v>0</v>
      </c>
      <c r="L2945">
        <f t="shared" si="410"/>
        <v>670.94444444444446</v>
      </c>
      <c r="M2945" s="3">
        <f t="shared" si="411"/>
        <v>0.19341148585887705</v>
      </c>
      <c r="N2945" s="2">
        <f t="shared" si="412"/>
        <v>53.419143665958956</v>
      </c>
      <c r="O2945" s="2">
        <f t="shared" si="413"/>
        <v>0</v>
      </c>
    </row>
    <row r="2946" spans="1:15" x14ac:dyDescent="0.2">
      <c r="A2946" t="str">
        <f t="shared" si="405"/>
        <v>Lipscomb County, Texas</v>
      </c>
      <c r="B2946" t="str">
        <f t="shared" si="406"/>
        <v>Lipscomb County,</v>
      </c>
      <c r="C2946" t="s">
        <v>162</v>
      </c>
      <c r="D2946" t="s">
        <v>287</v>
      </c>
      <c r="E2946">
        <v>186</v>
      </c>
      <c r="F2946" s="4">
        <f>VLOOKUP(A2946,'[1]Population Data'!$A:$B,2,FALSE)</f>
        <v>3469</v>
      </c>
      <c r="G2946">
        <f>VLOOKUP(A2946,'[1]Population Data'!$A:$C, 3, FALSE)</f>
        <v>1256</v>
      </c>
      <c r="H2946">
        <f>VLOOKUP(A2946,'[1]Population Data'!$A:$D,4,FALSE)</f>
        <v>929</v>
      </c>
      <c r="I2946" s="3">
        <f t="shared" si="407"/>
        <v>0.26780051888152206</v>
      </c>
      <c r="J2946" s="2">
        <f t="shared" si="408"/>
        <v>2.7619426751592355</v>
      </c>
      <c r="K2946" s="2">
        <f t="shared" si="409"/>
        <v>67.343903142115892</v>
      </c>
      <c r="L2946">
        <f t="shared" si="410"/>
        <v>670.94444444444446</v>
      </c>
      <c r="M2946" s="3">
        <f t="shared" si="411"/>
        <v>0.19341148585887705</v>
      </c>
      <c r="N2946" s="2">
        <f t="shared" si="412"/>
        <v>53.419143665958956</v>
      </c>
      <c r="O2946" s="2">
        <f t="shared" si="413"/>
        <v>26.980902277313355</v>
      </c>
    </row>
    <row r="2947" spans="1:15" x14ac:dyDescent="0.2">
      <c r="A2947" t="str">
        <f t="shared" ref="A2947:A3010" si="414">CONCATENATE(B2947, " Texas")</f>
        <v>Lipscomb County, Texas</v>
      </c>
      <c r="B2947" t="str">
        <f t="shared" ref="B2947:B3010" si="415">LEFT(C2947,FIND(",",C2947))</f>
        <v>Lipscomb County,</v>
      </c>
      <c r="C2947" t="s">
        <v>162</v>
      </c>
      <c r="D2947" t="s">
        <v>288</v>
      </c>
      <c r="E2947">
        <v>189</v>
      </c>
      <c r="F2947" s="4">
        <f>VLOOKUP(A2947,'[1]Population Data'!$A:$B,2,FALSE)</f>
        <v>3469</v>
      </c>
      <c r="G2947">
        <f>VLOOKUP(A2947,'[1]Population Data'!$A:$C, 3, FALSE)</f>
        <v>1256</v>
      </c>
      <c r="H2947">
        <f>VLOOKUP(A2947,'[1]Population Data'!$A:$D,4,FALSE)</f>
        <v>929</v>
      </c>
      <c r="I2947" s="3">
        <f t="shared" ref="I2947:I3010" si="416">H2947/F2947</f>
        <v>0.26780051888152206</v>
      </c>
      <c r="J2947" s="2">
        <f t="shared" ref="J2947:J3010" si="417">F2947/G2947</f>
        <v>2.7619426751592355</v>
      </c>
      <c r="K2947" s="2">
        <f t="shared" ref="K2947:K3010" si="418">E2947/J2947</f>
        <v>68.430095128279049</v>
      </c>
      <c r="L2947">
        <f t="shared" ref="L2947:L3010" si="419">(H2947/18)*13</f>
        <v>670.94444444444446</v>
      </c>
      <c r="M2947" s="3">
        <f t="shared" ref="M2947:M3010" si="420">L2947/F2947</f>
        <v>0.19341148585887705</v>
      </c>
      <c r="N2947" s="2">
        <f t="shared" ref="N2947:N3010" si="421">M2947*J2947*100</f>
        <v>53.419143665958956</v>
      </c>
      <c r="O2947" s="2">
        <f t="shared" ref="O2947:O3010" si="422">0.75*K2947*N2947*(1/100)</f>
        <v>27.416078120495822</v>
      </c>
    </row>
    <row r="2948" spans="1:15" x14ac:dyDescent="0.2">
      <c r="A2948" t="str">
        <f t="shared" si="414"/>
        <v>Lipscomb County, Texas</v>
      </c>
      <c r="B2948" t="str">
        <f t="shared" si="415"/>
        <v>Lipscomb County,</v>
      </c>
      <c r="C2948" t="s">
        <v>162</v>
      </c>
      <c r="D2948" t="s">
        <v>289</v>
      </c>
      <c r="E2948">
        <v>49</v>
      </c>
      <c r="F2948" s="4">
        <f>VLOOKUP(A2948,'[1]Population Data'!$A:$B,2,FALSE)</f>
        <v>3469</v>
      </c>
      <c r="G2948">
        <f>VLOOKUP(A2948,'[1]Population Data'!$A:$C, 3, FALSE)</f>
        <v>1256</v>
      </c>
      <c r="H2948">
        <f>VLOOKUP(A2948,'[1]Population Data'!$A:$D,4,FALSE)</f>
        <v>929</v>
      </c>
      <c r="I2948" s="3">
        <f t="shared" si="416"/>
        <v>0.26780051888152206</v>
      </c>
      <c r="J2948" s="2">
        <f t="shared" si="417"/>
        <v>2.7619426751592355</v>
      </c>
      <c r="K2948" s="2">
        <f t="shared" si="418"/>
        <v>17.74113577399827</v>
      </c>
      <c r="L2948">
        <f t="shared" si="419"/>
        <v>670.94444444444446</v>
      </c>
      <c r="M2948" s="3">
        <f t="shared" si="420"/>
        <v>0.19341148585887705</v>
      </c>
      <c r="N2948" s="2">
        <f t="shared" si="421"/>
        <v>53.419143665958956</v>
      </c>
      <c r="O2948" s="2">
        <f t="shared" si="422"/>
        <v>7.1078721053137315</v>
      </c>
    </row>
    <row r="2949" spans="1:15" x14ac:dyDescent="0.2">
      <c r="A2949" t="str">
        <f t="shared" si="414"/>
        <v>Lipscomb County, Texas</v>
      </c>
      <c r="B2949" t="str">
        <f t="shared" si="415"/>
        <v>Lipscomb County,</v>
      </c>
      <c r="C2949" t="s">
        <v>162</v>
      </c>
      <c r="D2949" t="s">
        <v>290</v>
      </c>
      <c r="E2949">
        <v>102</v>
      </c>
      <c r="F2949" s="4">
        <f>VLOOKUP(A2949,'[1]Population Data'!$A:$B,2,FALSE)</f>
        <v>3469</v>
      </c>
      <c r="G2949">
        <f>VLOOKUP(A2949,'[1]Population Data'!$A:$C, 3, FALSE)</f>
        <v>1256</v>
      </c>
      <c r="H2949">
        <f>VLOOKUP(A2949,'[1]Population Data'!$A:$D,4,FALSE)</f>
        <v>929</v>
      </c>
      <c r="I2949" s="3">
        <f t="shared" si="416"/>
        <v>0.26780051888152206</v>
      </c>
      <c r="J2949" s="2">
        <f t="shared" si="417"/>
        <v>2.7619426751592355</v>
      </c>
      <c r="K2949" s="2">
        <f t="shared" si="418"/>
        <v>36.930527529547419</v>
      </c>
      <c r="L2949">
        <f t="shared" si="419"/>
        <v>670.94444444444446</v>
      </c>
      <c r="M2949" s="3">
        <f t="shared" si="420"/>
        <v>0.19341148585887705</v>
      </c>
      <c r="N2949" s="2">
        <f t="shared" si="421"/>
        <v>53.419143665958956</v>
      </c>
      <c r="O2949" s="2">
        <f t="shared" si="422"/>
        <v>14.795978668204093</v>
      </c>
    </row>
    <row r="2950" spans="1:15" x14ac:dyDescent="0.2">
      <c r="A2950" t="str">
        <f t="shared" si="414"/>
        <v>Lipscomb County, Texas</v>
      </c>
      <c r="B2950" t="str">
        <f t="shared" si="415"/>
        <v>Lipscomb County,</v>
      </c>
      <c r="C2950" t="s">
        <v>162</v>
      </c>
      <c r="D2950" t="s">
        <v>291</v>
      </c>
      <c r="E2950">
        <v>29</v>
      </c>
      <c r="F2950" s="4">
        <f>VLOOKUP(A2950,'[1]Population Data'!$A:$B,2,FALSE)</f>
        <v>3469</v>
      </c>
      <c r="G2950">
        <f>VLOOKUP(A2950,'[1]Population Data'!$A:$C, 3, FALSE)</f>
        <v>1256</v>
      </c>
      <c r="H2950">
        <f>VLOOKUP(A2950,'[1]Population Data'!$A:$D,4,FALSE)</f>
        <v>929</v>
      </c>
      <c r="I2950" s="3">
        <f t="shared" si="416"/>
        <v>0.26780051888152206</v>
      </c>
      <c r="J2950" s="2">
        <f t="shared" si="417"/>
        <v>2.7619426751592355</v>
      </c>
      <c r="K2950" s="2">
        <f t="shared" si="418"/>
        <v>10.499855866243875</v>
      </c>
      <c r="L2950">
        <f t="shared" si="419"/>
        <v>670.94444444444446</v>
      </c>
      <c r="M2950" s="3">
        <f t="shared" si="420"/>
        <v>0.19341148585887705</v>
      </c>
      <c r="N2950" s="2">
        <f t="shared" si="421"/>
        <v>53.419143665958956</v>
      </c>
      <c r="O2950" s="2">
        <f t="shared" si="422"/>
        <v>4.2066998174305761</v>
      </c>
    </row>
    <row r="2951" spans="1:15" x14ac:dyDescent="0.2">
      <c r="A2951" t="str">
        <f t="shared" si="414"/>
        <v>Lipscomb County, Texas</v>
      </c>
      <c r="B2951" t="str">
        <f t="shared" si="415"/>
        <v>Lipscomb County,</v>
      </c>
      <c r="C2951" t="s">
        <v>162</v>
      </c>
      <c r="D2951" t="s">
        <v>292</v>
      </c>
      <c r="E2951">
        <v>0</v>
      </c>
      <c r="F2951" s="4">
        <f>VLOOKUP(A2951,'[1]Population Data'!$A:$B,2,FALSE)</f>
        <v>3469</v>
      </c>
      <c r="G2951">
        <f>VLOOKUP(A2951,'[1]Population Data'!$A:$C, 3, FALSE)</f>
        <v>1256</v>
      </c>
      <c r="H2951">
        <f>VLOOKUP(A2951,'[1]Population Data'!$A:$D,4,FALSE)</f>
        <v>929</v>
      </c>
      <c r="I2951" s="3">
        <f t="shared" si="416"/>
        <v>0.26780051888152206</v>
      </c>
      <c r="J2951" s="2">
        <f t="shared" si="417"/>
        <v>2.7619426751592355</v>
      </c>
      <c r="K2951" s="2">
        <f t="shared" si="418"/>
        <v>0</v>
      </c>
      <c r="L2951">
        <f t="shared" si="419"/>
        <v>670.94444444444446</v>
      </c>
      <c r="M2951" s="3">
        <f t="shared" si="420"/>
        <v>0.19341148585887705</v>
      </c>
      <c r="N2951" s="2">
        <f t="shared" si="421"/>
        <v>53.419143665958956</v>
      </c>
      <c r="O2951" s="2">
        <f t="shared" si="422"/>
        <v>0</v>
      </c>
    </row>
    <row r="2952" spans="1:15" x14ac:dyDescent="0.2">
      <c r="A2952" t="str">
        <f t="shared" si="414"/>
        <v>Lipscomb County, Texas</v>
      </c>
      <c r="B2952" t="str">
        <f t="shared" si="415"/>
        <v>Lipscomb County,</v>
      </c>
      <c r="C2952" t="s">
        <v>162</v>
      </c>
      <c r="D2952" t="s">
        <v>293</v>
      </c>
      <c r="E2952">
        <v>74</v>
      </c>
      <c r="F2952" s="4">
        <f>VLOOKUP(A2952,'[1]Population Data'!$A:$B,2,FALSE)</f>
        <v>3469</v>
      </c>
      <c r="G2952">
        <f>VLOOKUP(A2952,'[1]Population Data'!$A:$C, 3, FALSE)</f>
        <v>1256</v>
      </c>
      <c r="H2952">
        <f>VLOOKUP(A2952,'[1]Population Data'!$A:$D,4,FALSE)</f>
        <v>929</v>
      </c>
      <c r="I2952" s="3">
        <f t="shared" si="416"/>
        <v>0.26780051888152206</v>
      </c>
      <c r="J2952" s="2">
        <f t="shared" si="417"/>
        <v>2.7619426751592355</v>
      </c>
      <c r="K2952" s="2">
        <f t="shared" si="418"/>
        <v>26.792735658691267</v>
      </c>
      <c r="L2952">
        <f t="shared" si="419"/>
        <v>670.94444444444446</v>
      </c>
      <c r="M2952" s="3">
        <f t="shared" si="420"/>
        <v>0.19341148585887705</v>
      </c>
      <c r="N2952" s="2">
        <f t="shared" si="421"/>
        <v>53.419143665958956</v>
      </c>
      <c r="O2952" s="2">
        <f t="shared" si="422"/>
        <v>10.734337465167675</v>
      </c>
    </row>
    <row r="2953" spans="1:15" x14ac:dyDescent="0.2">
      <c r="A2953" t="str">
        <f t="shared" si="414"/>
        <v>Lipscomb County, Texas</v>
      </c>
      <c r="B2953" t="str">
        <f t="shared" si="415"/>
        <v>Lipscomb County,</v>
      </c>
      <c r="C2953" t="s">
        <v>162</v>
      </c>
      <c r="D2953" t="s">
        <v>294</v>
      </c>
      <c r="E2953">
        <v>279</v>
      </c>
      <c r="F2953" s="4">
        <f>VLOOKUP(A2953,'[1]Population Data'!$A:$B,2,FALSE)</f>
        <v>3469</v>
      </c>
      <c r="G2953">
        <f>VLOOKUP(A2953,'[1]Population Data'!$A:$C, 3, FALSE)</f>
        <v>1256</v>
      </c>
      <c r="H2953">
        <f>VLOOKUP(A2953,'[1]Population Data'!$A:$D,4,FALSE)</f>
        <v>929</v>
      </c>
      <c r="I2953" s="3">
        <f t="shared" si="416"/>
        <v>0.26780051888152206</v>
      </c>
      <c r="J2953" s="2">
        <f t="shared" si="417"/>
        <v>2.7619426751592355</v>
      </c>
      <c r="K2953" s="2">
        <f t="shared" si="418"/>
        <v>101.01585471317384</v>
      </c>
      <c r="L2953">
        <f t="shared" si="419"/>
        <v>670.94444444444446</v>
      </c>
      <c r="M2953" s="3">
        <f t="shared" si="420"/>
        <v>0.19341148585887705</v>
      </c>
      <c r="N2953" s="2">
        <f t="shared" si="421"/>
        <v>53.419143665958956</v>
      </c>
      <c r="O2953" s="2">
        <f t="shared" si="422"/>
        <v>40.471353415970029</v>
      </c>
    </row>
    <row r="2954" spans="1:15" x14ac:dyDescent="0.2">
      <c r="A2954" t="str">
        <f t="shared" si="414"/>
        <v>Lipscomb County, Texas</v>
      </c>
      <c r="B2954" t="str">
        <f t="shared" si="415"/>
        <v>Lipscomb County,</v>
      </c>
      <c r="C2954" t="s">
        <v>162</v>
      </c>
      <c r="D2954" t="s">
        <v>295</v>
      </c>
      <c r="E2954">
        <v>81</v>
      </c>
      <c r="F2954" s="4">
        <f>VLOOKUP(A2954,'[1]Population Data'!$A:$B,2,FALSE)</f>
        <v>3469</v>
      </c>
      <c r="G2954">
        <f>VLOOKUP(A2954,'[1]Population Data'!$A:$C, 3, FALSE)</f>
        <v>1256</v>
      </c>
      <c r="H2954">
        <f>VLOOKUP(A2954,'[1]Population Data'!$A:$D,4,FALSE)</f>
        <v>929</v>
      </c>
      <c r="I2954" s="3">
        <f t="shared" si="416"/>
        <v>0.26780051888152206</v>
      </c>
      <c r="J2954" s="2">
        <f t="shared" si="417"/>
        <v>2.7619426751592355</v>
      </c>
      <c r="K2954" s="2">
        <f t="shared" si="418"/>
        <v>29.327183626405304</v>
      </c>
      <c r="L2954">
        <f t="shared" si="419"/>
        <v>670.94444444444446</v>
      </c>
      <c r="M2954" s="3">
        <f t="shared" si="420"/>
        <v>0.19341148585887705</v>
      </c>
      <c r="N2954" s="2">
        <f t="shared" si="421"/>
        <v>53.419143665958956</v>
      </c>
      <c r="O2954" s="2">
        <f t="shared" si="422"/>
        <v>11.749747765926783</v>
      </c>
    </row>
    <row r="2955" spans="1:15" x14ac:dyDescent="0.2">
      <c r="A2955" t="str">
        <f t="shared" si="414"/>
        <v>Lipscomb County, Texas</v>
      </c>
      <c r="B2955" t="str">
        <f t="shared" si="415"/>
        <v>Lipscomb County,</v>
      </c>
      <c r="C2955" t="s">
        <v>162</v>
      </c>
      <c r="D2955" t="s">
        <v>296</v>
      </c>
      <c r="E2955">
        <v>29</v>
      </c>
      <c r="F2955" s="4">
        <f>VLOOKUP(A2955,'[1]Population Data'!$A:$B,2,FALSE)</f>
        <v>3469</v>
      </c>
      <c r="G2955">
        <f>VLOOKUP(A2955,'[1]Population Data'!$A:$C, 3, FALSE)</f>
        <v>1256</v>
      </c>
      <c r="H2955">
        <f>VLOOKUP(A2955,'[1]Population Data'!$A:$D,4,FALSE)</f>
        <v>929</v>
      </c>
      <c r="I2955" s="3">
        <f t="shared" si="416"/>
        <v>0.26780051888152206</v>
      </c>
      <c r="J2955" s="2">
        <f t="shared" si="417"/>
        <v>2.7619426751592355</v>
      </c>
      <c r="K2955" s="2">
        <f t="shared" si="418"/>
        <v>10.499855866243875</v>
      </c>
      <c r="L2955">
        <f t="shared" si="419"/>
        <v>670.94444444444446</v>
      </c>
      <c r="M2955" s="3">
        <f t="shared" si="420"/>
        <v>0.19341148585887705</v>
      </c>
      <c r="N2955" s="2">
        <f t="shared" si="421"/>
        <v>53.419143665958956</v>
      </c>
      <c r="O2955" s="2">
        <f t="shared" si="422"/>
        <v>4.2066998174305761</v>
      </c>
    </row>
    <row r="2956" spans="1:15" x14ac:dyDescent="0.2">
      <c r="A2956" t="str">
        <f t="shared" si="414"/>
        <v>Lipscomb County, Texas</v>
      </c>
      <c r="B2956" t="str">
        <f t="shared" si="415"/>
        <v>Lipscomb County,</v>
      </c>
      <c r="C2956" t="s">
        <v>162</v>
      </c>
      <c r="D2956" t="s">
        <v>297</v>
      </c>
      <c r="E2956">
        <v>71</v>
      </c>
      <c r="F2956" s="4">
        <f>VLOOKUP(A2956,'[1]Population Data'!$A:$B,2,FALSE)</f>
        <v>3469</v>
      </c>
      <c r="G2956">
        <f>VLOOKUP(A2956,'[1]Population Data'!$A:$C, 3, FALSE)</f>
        <v>1256</v>
      </c>
      <c r="H2956">
        <f>VLOOKUP(A2956,'[1]Population Data'!$A:$D,4,FALSE)</f>
        <v>929</v>
      </c>
      <c r="I2956" s="3">
        <f t="shared" si="416"/>
        <v>0.26780051888152206</v>
      </c>
      <c r="J2956" s="2">
        <f t="shared" si="417"/>
        <v>2.7619426751592355</v>
      </c>
      <c r="K2956" s="2">
        <f t="shared" si="418"/>
        <v>25.706543672528106</v>
      </c>
      <c r="L2956">
        <f t="shared" si="419"/>
        <v>670.94444444444446</v>
      </c>
      <c r="M2956" s="3">
        <f t="shared" si="420"/>
        <v>0.19341148585887705</v>
      </c>
      <c r="N2956" s="2">
        <f t="shared" si="421"/>
        <v>53.419143665958956</v>
      </c>
      <c r="O2956" s="2">
        <f t="shared" si="422"/>
        <v>10.299161621985203</v>
      </c>
    </row>
    <row r="2957" spans="1:15" x14ac:dyDescent="0.2">
      <c r="A2957" t="str">
        <f t="shared" si="414"/>
        <v>Lipscomb County, Texas</v>
      </c>
      <c r="B2957" t="str">
        <f t="shared" si="415"/>
        <v>Lipscomb County,</v>
      </c>
      <c r="C2957" t="s">
        <v>162</v>
      </c>
      <c r="D2957" t="s">
        <v>298</v>
      </c>
      <c r="E2957">
        <v>3</v>
      </c>
      <c r="F2957" s="4">
        <f>VLOOKUP(A2957,'[1]Population Data'!$A:$B,2,FALSE)</f>
        <v>3469</v>
      </c>
      <c r="G2957">
        <f>VLOOKUP(A2957,'[1]Population Data'!$A:$C, 3, FALSE)</f>
        <v>1256</v>
      </c>
      <c r="H2957">
        <f>VLOOKUP(A2957,'[1]Population Data'!$A:$D,4,FALSE)</f>
        <v>929</v>
      </c>
      <c r="I2957" s="3">
        <f t="shared" si="416"/>
        <v>0.26780051888152206</v>
      </c>
      <c r="J2957" s="2">
        <f t="shared" si="417"/>
        <v>2.7619426751592355</v>
      </c>
      <c r="K2957" s="2">
        <f t="shared" si="418"/>
        <v>1.0861919861631595</v>
      </c>
      <c r="L2957">
        <f t="shared" si="419"/>
        <v>670.94444444444446</v>
      </c>
      <c r="M2957" s="3">
        <f t="shared" si="420"/>
        <v>0.19341148585887705</v>
      </c>
      <c r="N2957" s="2">
        <f t="shared" si="421"/>
        <v>53.419143665958956</v>
      </c>
      <c r="O2957" s="2">
        <f t="shared" si="422"/>
        <v>0.43517584318247338</v>
      </c>
    </row>
    <row r="2958" spans="1:15" x14ac:dyDescent="0.2">
      <c r="A2958" t="str">
        <f t="shared" si="414"/>
        <v>Lipscomb County, Texas</v>
      </c>
      <c r="B2958" t="str">
        <f t="shared" si="415"/>
        <v>Lipscomb County,</v>
      </c>
      <c r="C2958" t="s">
        <v>162</v>
      </c>
      <c r="D2958" t="s">
        <v>299</v>
      </c>
      <c r="E2958">
        <v>137</v>
      </c>
      <c r="F2958" s="4">
        <f>VLOOKUP(A2958,'[1]Population Data'!$A:$B,2,FALSE)</f>
        <v>3469</v>
      </c>
      <c r="G2958">
        <f>VLOOKUP(A2958,'[1]Population Data'!$A:$C, 3, FALSE)</f>
        <v>1256</v>
      </c>
      <c r="H2958">
        <f>VLOOKUP(A2958,'[1]Population Data'!$A:$D,4,FALSE)</f>
        <v>929</v>
      </c>
      <c r="I2958" s="3">
        <f t="shared" si="416"/>
        <v>0.26780051888152206</v>
      </c>
      <c r="J2958" s="2">
        <f t="shared" si="417"/>
        <v>2.7619426751592355</v>
      </c>
      <c r="K2958" s="2">
        <f t="shared" si="418"/>
        <v>49.602767368117618</v>
      </c>
      <c r="L2958">
        <f t="shared" si="419"/>
        <v>670.94444444444446</v>
      </c>
      <c r="M2958" s="3">
        <f t="shared" si="420"/>
        <v>0.19341148585887705</v>
      </c>
      <c r="N2958" s="2">
        <f t="shared" si="421"/>
        <v>53.419143665958956</v>
      </c>
      <c r="O2958" s="2">
        <f t="shared" si="422"/>
        <v>19.87303017199962</v>
      </c>
    </row>
    <row r="2959" spans="1:15" x14ac:dyDescent="0.2">
      <c r="A2959" t="str">
        <f t="shared" si="414"/>
        <v>Lipscomb County, Texas</v>
      </c>
      <c r="B2959" t="str">
        <f t="shared" si="415"/>
        <v>Lipscomb County,</v>
      </c>
      <c r="C2959" t="s">
        <v>162</v>
      </c>
      <c r="D2959" t="s">
        <v>300</v>
      </c>
      <c r="E2959">
        <v>146</v>
      </c>
      <c r="F2959" s="4">
        <f>VLOOKUP(A2959,'[1]Population Data'!$A:$B,2,FALSE)</f>
        <v>3469</v>
      </c>
      <c r="G2959">
        <f>VLOOKUP(A2959,'[1]Population Data'!$A:$C, 3, FALSE)</f>
        <v>1256</v>
      </c>
      <c r="H2959">
        <f>VLOOKUP(A2959,'[1]Population Data'!$A:$D,4,FALSE)</f>
        <v>929</v>
      </c>
      <c r="I2959" s="3">
        <f t="shared" si="416"/>
        <v>0.26780051888152206</v>
      </c>
      <c r="J2959" s="2">
        <f t="shared" si="417"/>
        <v>2.7619426751592355</v>
      </c>
      <c r="K2959" s="2">
        <f t="shared" si="418"/>
        <v>52.861343326607091</v>
      </c>
      <c r="L2959">
        <f t="shared" si="419"/>
        <v>670.94444444444446</v>
      </c>
      <c r="M2959" s="3">
        <f t="shared" si="420"/>
        <v>0.19341148585887705</v>
      </c>
      <c r="N2959" s="2">
        <f t="shared" si="421"/>
        <v>53.419143665958956</v>
      </c>
      <c r="O2959" s="2">
        <f t="shared" si="422"/>
        <v>21.178557701547039</v>
      </c>
    </row>
    <row r="2960" spans="1:15" x14ac:dyDescent="0.2">
      <c r="A2960" t="str">
        <f t="shared" si="414"/>
        <v>Lipscomb County, Texas</v>
      </c>
      <c r="B2960" t="str">
        <f t="shared" si="415"/>
        <v>Lipscomb County,</v>
      </c>
      <c r="C2960" t="s">
        <v>162</v>
      </c>
      <c r="D2960" t="s">
        <v>301</v>
      </c>
      <c r="E2960">
        <v>10</v>
      </c>
      <c r="F2960" s="4">
        <f>VLOOKUP(A2960,'[1]Population Data'!$A:$B,2,FALSE)</f>
        <v>3469</v>
      </c>
      <c r="G2960">
        <f>VLOOKUP(A2960,'[1]Population Data'!$A:$C, 3, FALSE)</f>
        <v>1256</v>
      </c>
      <c r="H2960">
        <f>VLOOKUP(A2960,'[1]Population Data'!$A:$D,4,FALSE)</f>
        <v>929</v>
      </c>
      <c r="I2960" s="3">
        <f t="shared" si="416"/>
        <v>0.26780051888152206</v>
      </c>
      <c r="J2960" s="2">
        <f t="shared" si="417"/>
        <v>2.7619426751592355</v>
      </c>
      <c r="K2960" s="2">
        <f t="shared" si="418"/>
        <v>3.6206399538771983</v>
      </c>
      <c r="L2960">
        <f t="shared" si="419"/>
        <v>670.94444444444446</v>
      </c>
      <c r="M2960" s="3">
        <f t="shared" si="420"/>
        <v>0.19341148585887705</v>
      </c>
      <c r="N2960" s="2">
        <f t="shared" si="421"/>
        <v>53.419143665958956</v>
      </c>
      <c r="O2960" s="2">
        <f t="shared" si="422"/>
        <v>1.4505861439415779</v>
      </c>
    </row>
    <row r="2961" spans="1:15" x14ac:dyDescent="0.2">
      <c r="A2961" t="str">
        <f t="shared" si="414"/>
        <v>Lipscomb County, Texas</v>
      </c>
      <c r="B2961" t="str">
        <f t="shared" si="415"/>
        <v>Lipscomb County,</v>
      </c>
      <c r="C2961" t="s">
        <v>162</v>
      </c>
      <c r="D2961" t="s">
        <v>302</v>
      </c>
      <c r="E2961">
        <v>35</v>
      </c>
      <c r="F2961" s="4">
        <f>VLOOKUP(A2961,'[1]Population Data'!$A:$B,2,FALSE)</f>
        <v>3469</v>
      </c>
      <c r="G2961">
        <f>VLOOKUP(A2961,'[1]Population Data'!$A:$C, 3, FALSE)</f>
        <v>1256</v>
      </c>
      <c r="H2961">
        <f>VLOOKUP(A2961,'[1]Population Data'!$A:$D,4,FALSE)</f>
        <v>929</v>
      </c>
      <c r="I2961" s="3">
        <f t="shared" si="416"/>
        <v>0.26780051888152206</v>
      </c>
      <c r="J2961" s="2">
        <f t="shared" si="417"/>
        <v>2.7619426751592355</v>
      </c>
      <c r="K2961" s="2">
        <f t="shared" si="418"/>
        <v>12.672239838570194</v>
      </c>
      <c r="L2961">
        <f t="shared" si="419"/>
        <v>670.94444444444446</v>
      </c>
      <c r="M2961" s="3">
        <f t="shared" si="420"/>
        <v>0.19341148585887705</v>
      </c>
      <c r="N2961" s="2">
        <f t="shared" si="421"/>
        <v>53.419143665958956</v>
      </c>
      <c r="O2961" s="2">
        <f t="shared" si="422"/>
        <v>5.0770515037955235</v>
      </c>
    </row>
    <row r="2962" spans="1:15" x14ac:dyDescent="0.2">
      <c r="A2962" t="str">
        <f t="shared" si="414"/>
        <v>Live Oak County, Texas</v>
      </c>
      <c r="B2962" t="str">
        <f t="shared" si="415"/>
        <v>Live Oak County,</v>
      </c>
      <c r="C2962" t="s">
        <v>163</v>
      </c>
      <c r="D2962" t="s">
        <v>283</v>
      </c>
      <c r="E2962">
        <v>333</v>
      </c>
      <c r="F2962" s="4">
        <f>VLOOKUP(A2962,'[1]Population Data'!$A:$B,2,FALSE)</f>
        <v>12123</v>
      </c>
      <c r="G2962">
        <f>VLOOKUP(A2962,'[1]Population Data'!$A:$C, 3, FALSE)</f>
        <v>3675</v>
      </c>
      <c r="H2962">
        <f>VLOOKUP(A2962,'[1]Population Data'!$A:$D,4,FALSE)</f>
        <v>2432</v>
      </c>
      <c r="I2962" s="3">
        <f t="shared" si="416"/>
        <v>0.20061040996453022</v>
      </c>
      <c r="J2962" s="2">
        <f t="shared" si="417"/>
        <v>3.2987755102040817</v>
      </c>
      <c r="K2962" s="2">
        <f t="shared" si="418"/>
        <v>100.94654788418708</v>
      </c>
      <c r="L2962">
        <f t="shared" si="419"/>
        <v>1756.4444444444446</v>
      </c>
      <c r="M2962" s="3">
        <f t="shared" si="420"/>
        <v>0.14488529608549405</v>
      </c>
      <c r="N2962" s="2">
        <f t="shared" si="421"/>
        <v>47.794406651549508</v>
      </c>
      <c r="O2962" s="2">
        <f t="shared" si="422"/>
        <v>36.185102697352136</v>
      </c>
    </row>
    <row r="2963" spans="1:15" x14ac:dyDescent="0.2">
      <c r="A2963" t="str">
        <f t="shared" si="414"/>
        <v>Live Oak County, Texas</v>
      </c>
      <c r="B2963" t="str">
        <f t="shared" si="415"/>
        <v>Live Oak County,</v>
      </c>
      <c r="C2963" t="s">
        <v>163</v>
      </c>
      <c r="D2963" t="s">
        <v>284</v>
      </c>
      <c r="E2963">
        <v>123</v>
      </c>
      <c r="F2963" s="4">
        <f>VLOOKUP(A2963,'[1]Population Data'!$A:$B,2,FALSE)</f>
        <v>12123</v>
      </c>
      <c r="G2963">
        <f>VLOOKUP(A2963,'[1]Population Data'!$A:$C, 3, FALSE)</f>
        <v>3675</v>
      </c>
      <c r="H2963">
        <f>VLOOKUP(A2963,'[1]Population Data'!$A:$D,4,FALSE)</f>
        <v>2432</v>
      </c>
      <c r="I2963" s="3">
        <f t="shared" si="416"/>
        <v>0.20061040996453022</v>
      </c>
      <c r="J2963" s="2">
        <f t="shared" si="417"/>
        <v>3.2987755102040817</v>
      </c>
      <c r="K2963" s="2">
        <f t="shared" si="418"/>
        <v>37.28656273199703</v>
      </c>
      <c r="L2963">
        <f t="shared" si="419"/>
        <v>1756.4444444444446</v>
      </c>
      <c r="M2963" s="3">
        <f t="shared" si="420"/>
        <v>0.14488529608549405</v>
      </c>
      <c r="N2963" s="2">
        <f t="shared" si="421"/>
        <v>47.794406651549508</v>
      </c>
      <c r="O2963" s="2">
        <f t="shared" si="422"/>
        <v>13.365668563886825</v>
      </c>
    </row>
    <row r="2964" spans="1:15" x14ac:dyDescent="0.2">
      <c r="A2964" t="str">
        <f t="shared" si="414"/>
        <v>Live Oak County, Texas</v>
      </c>
      <c r="B2964" t="str">
        <f t="shared" si="415"/>
        <v>Live Oak County,</v>
      </c>
      <c r="C2964" t="s">
        <v>163</v>
      </c>
      <c r="D2964" t="s">
        <v>285</v>
      </c>
      <c r="E2964">
        <v>179</v>
      </c>
      <c r="F2964" s="4">
        <f>VLOOKUP(A2964,'[1]Population Data'!$A:$B,2,FALSE)</f>
        <v>12123</v>
      </c>
      <c r="G2964">
        <f>VLOOKUP(A2964,'[1]Population Data'!$A:$C, 3, FALSE)</f>
        <v>3675</v>
      </c>
      <c r="H2964">
        <f>VLOOKUP(A2964,'[1]Population Data'!$A:$D,4,FALSE)</f>
        <v>2432</v>
      </c>
      <c r="I2964" s="3">
        <f t="shared" si="416"/>
        <v>0.20061040996453022</v>
      </c>
      <c r="J2964" s="2">
        <f t="shared" si="417"/>
        <v>3.2987755102040817</v>
      </c>
      <c r="K2964" s="2">
        <f t="shared" si="418"/>
        <v>54.262558772581045</v>
      </c>
      <c r="L2964">
        <f t="shared" si="419"/>
        <v>1756.4444444444446</v>
      </c>
      <c r="M2964" s="3">
        <f t="shared" si="420"/>
        <v>0.14488529608549405</v>
      </c>
      <c r="N2964" s="2">
        <f t="shared" si="421"/>
        <v>47.794406651549508</v>
      </c>
      <c r="O2964" s="2">
        <f t="shared" si="422"/>
        <v>19.450850999477581</v>
      </c>
    </row>
    <row r="2965" spans="1:15" x14ac:dyDescent="0.2">
      <c r="A2965" t="str">
        <f t="shared" si="414"/>
        <v>Live Oak County, Texas</v>
      </c>
      <c r="B2965" t="str">
        <f t="shared" si="415"/>
        <v>Live Oak County,</v>
      </c>
      <c r="C2965" t="s">
        <v>163</v>
      </c>
      <c r="D2965" t="s">
        <v>286</v>
      </c>
      <c r="E2965">
        <v>45</v>
      </c>
      <c r="F2965" s="4">
        <f>VLOOKUP(A2965,'[1]Population Data'!$A:$B,2,FALSE)</f>
        <v>12123</v>
      </c>
      <c r="G2965">
        <f>VLOOKUP(A2965,'[1]Population Data'!$A:$C, 3, FALSE)</f>
        <v>3675</v>
      </c>
      <c r="H2965">
        <f>VLOOKUP(A2965,'[1]Population Data'!$A:$D,4,FALSE)</f>
        <v>2432</v>
      </c>
      <c r="I2965" s="3">
        <f t="shared" si="416"/>
        <v>0.20061040996453022</v>
      </c>
      <c r="J2965" s="2">
        <f t="shared" si="417"/>
        <v>3.2987755102040817</v>
      </c>
      <c r="K2965" s="2">
        <f t="shared" si="418"/>
        <v>13.64142538975501</v>
      </c>
      <c r="L2965">
        <f t="shared" si="419"/>
        <v>1756.4444444444446</v>
      </c>
      <c r="M2965" s="3">
        <f t="shared" si="420"/>
        <v>0.14488529608549405</v>
      </c>
      <c r="N2965" s="2">
        <f t="shared" si="421"/>
        <v>47.794406651549508</v>
      </c>
      <c r="O2965" s="2">
        <f t="shared" si="422"/>
        <v>4.8898787428854238</v>
      </c>
    </row>
    <row r="2966" spans="1:15" x14ac:dyDescent="0.2">
      <c r="A2966" t="str">
        <f t="shared" si="414"/>
        <v>Live Oak County, Texas</v>
      </c>
      <c r="B2966" t="str">
        <f t="shared" si="415"/>
        <v>Live Oak County,</v>
      </c>
      <c r="C2966" t="s">
        <v>163</v>
      </c>
      <c r="D2966" t="s">
        <v>287</v>
      </c>
      <c r="E2966">
        <v>332</v>
      </c>
      <c r="F2966" s="4">
        <f>VLOOKUP(A2966,'[1]Population Data'!$A:$B,2,FALSE)</f>
        <v>12123</v>
      </c>
      <c r="G2966">
        <f>VLOOKUP(A2966,'[1]Population Data'!$A:$C, 3, FALSE)</f>
        <v>3675</v>
      </c>
      <c r="H2966">
        <f>VLOOKUP(A2966,'[1]Population Data'!$A:$D,4,FALSE)</f>
        <v>2432</v>
      </c>
      <c r="I2966" s="3">
        <f t="shared" si="416"/>
        <v>0.20061040996453022</v>
      </c>
      <c r="J2966" s="2">
        <f t="shared" si="417"/>
        <v>3.2987755102040817</v>
      </c>
      <c r="K2966" s="2">
        <f t="shared" si="418"/>
        <v>100.64340509774809</v>
      </c>
      <c r="L2966">
        <f t="shared" si="419"/>
        <v>1756.4444444444446</v>
      </c>
      <c r="M2966" s="3">
        <f t="shared" si="420"/>
        <v>0.14488529608549405</v>
      </c>
      <c r="N2966" s="2">
        <f t="shared" si="421"/>
        <v>47.794406651549508</v>
      </c>
      <c r="O2966" s="2">
        <f t="shared" si="422"/>
        <v>36.076438725288021</v>
      </c>
    </row>
    <row r="2967" spans="1:15" x14ac:dyDescent="0.2">
      <c r="A2967" t="str">
        <f t="shared" si="414"/>
        <v>Live Oak County, Texas</v>
      </c>
      <c r="B2967" t="str">
        <f t="shared" si="415"/>
        <v>Live Oak County,</v>
      </c>
      <c r="C2967" t="s">
        <v>163</v>
      </c>
      <c r="D2967" t="s">
        <v>288</v>
      </c>
      <c r="E2967">
        <v>279</v>
      </c>
      <c r="F2967" s="4">
        <f>VLOOKUP(A2967,'[1]Population Data'!$A:$B,2,FALSE)</f>
        <v>12123</v>
      </c>
      <c r="G2967">
        <f>VLOOKUP(A2967,'[1]Population Data'!$A:$C, 3, FALSE)</f>
        <v>3675</v>
      </c>
      <c r="H2967">
        <f>VLOOKUP(A2967,'[1]Population Data'!$A:$D,4,FALSE)</f>
        <v>2432</v>
      </c>
      <c r="I2967" s="3">
        <f t="shared" si="416"/>
        <v>0.20061040996453022</v>
      </c>
      <c r="J2967" s="2">
        <f t="shared" si="417"/>
        <v>3.2987755102040817</v>
      </c>
      <c r="K2967" s="2">
        <f t="shared" si="418"/>
        <v>84.576837416481069</v>
      </c>
      <c r="L2967">
        <f t="shared" si="419"/>
        <v>1756.4444444444446</v>
      </c>
      <c r="M2967" s="3">
        <f t="shared" si="420"/>
        <v>0.14488529608549405</v>
      </c>
      <c r="N2967" s="2">
        <f t="shared" si="421"/>
        <v>47.794406651549508</v>
      </c>
      <c r="O2967" s="2">
        <f t="shared" si="422"/>
        <v>30.317248205889634</v>
      </c>
    </row>
    <row r="2968" spans="1:15" x14ac:dyDescent="0.2">
      <c r="A2968" t="str">
        <f t="shared" si="414"/>
        <v>Live Oak County, Texas</v>
      </c>
      <c r="B2968" t="str">
        <f t="shared" si="415"/>
        <v>Live Oak County,</v>
      </c>
      <c r="C2968" t="s">
        <v>163</v>
      </c>
      <c r="D2968" t="s">
        <v>289</v>
      </c>
      <c r="E2968">
        <v>176</v>
      </c>
      <c r="F2968" s="4">
        <f>VLOOKUP(A2968,'[1]Population Data'!$A:$B,2,FALSE)</f>
        <v>12123</v>
      </c>
      <c r="G2968">
        <f>VLOOKUP(A2968,'[1]Population Data'!$A:$C, 3, FALSE)</f>
        <v>3675</v>
      </c>
      <c r="H2968">
        <f>VLOOKUP(A2968,'[1]Population Data'!$A:$D,4,FALSE)</f>
        <v>2432</v>
      </c>
      <c r="I2968" s="3">
        <f t="shared" si="416"/>
        <v>0.20061040996453022</v>
      </c>
      <c r="J2968" s="2">
        <f t="shared" si="417"/>
        <v>3.2987755102040817</v>
      </c>
      <c r="K2968" s="2">
        <f t="shared" si="418"/>
        <v>53.35313041326404</v>
      </c>
      <c r="L2968">
        <f t="shared" si="419"/>
        <v>1756.4444444444446</v>
      </c>
      <c r="M2968" s="3">
        <f t="shared" si="420"/>
        <v>0.14488529608549405</v>
      </c>
      <c r="N2968" s="2">
        <f t="shared" si="421"/>
        <v>47.794406651549508</v>
      </c>
      <c r="O2968" s="2">
        <f t="shared" si="422"/>
        <v>19.124859083285216</v>
      </c>
    </row>
    <row r="2969" spans="1:15" x14ac:dyDescent="0.2">
      <c r="A2969" t="str">
        <f t="shared" si="414"/>
        <v>Live Oak County, Texas</v>
      </c>
      <c r="B2969" t="str">
        <f t="shared" si="415"/>
        <v>Live Oak County,</v>
      </c>
      <c r="C2969" t="s">
        <v>163</v>
      </c>
      <c r="D2969" t="s">
        <v>290</v>
      </c>
      <c r="E2969">
        <v>194</v>
      </c>
      <c r="F2969" s="4">
        <f>VLOOKUP(A2969,'[1]Population Data'!$A:$B,2,FALSE)</f>
        <v>12123</v>
      </c>
      <c r="G2969">
        <f>VLOOKUP(A2969,'[1]Population Data'!$A:$C, 3, FALSE)</f>
        <v>3675</v>
      </c>
      <c r="H2969">
        <f>VLOOKUP(A2969,'[1]Population Data'!$A:$D,4,FALSE)</f>
        <v>2432</v>
      </c>
      <c r="I2969" s="3">
        <f t="shared" si="416"/>
        <v>0.20061040996453022</v>
      </c>
      <c r="J2969" s="2">
        <f t="shared" si="417"/>
        <v>3.2987755102040817</v>
      </c>
      <c r="K2969" s="2">
        <f t="shared" si="418"/>
        <v>58.809700569166047</v>
      </c>
      <c r="L2969">
        <f t="shared" si="419"/>
        <v>1756.4444444444446</v>
      </c>
      <c r="M2969" s="3">
        <f t="shared" si="420"/>
        <v>0.14488529608549405</v>
      </c>
      <c r="N2969" s="2">
        <f t="shared" si="421"/>
        <v>47.794406651549508</v>
      </c>
      <c r="O2969" s="2">
        <f t="shared" si="422"/>
        <v>21.080810580439383</v>
      </c>
    </row>
    <row r="2970" spans="1:15" x14ac:dyDescent="0.2">
      <c r="A2970" t="str">
        <f t="shared" si="414"/>
        <v>Live Oak County, Texas</v>
      </c>
      <c r="B2970" t="str">
        <f t="shared" si="415"/>
        <v>Live Oak County,</v>
      </c>
      <c r="C2970" t="s">
        <v>163</v>
      </c>
      <c r="D2970" t="s">
        <v>291</v>
      </c>
      <c r="E2970">
        <v>0</v>
      </c>
      <c r="F2970" s="4">
        <f>VLOOKUP(A2970,'[1]Population Data'!$A:$B,2,FALSE)</f>
        <v>12123</v>
      </c>
      <c r="G2970">
        <f>VLOOKUP(A2970,'[1]Population Data'!$A:$C, 3, FALSE)</f>
        <v>3675</v>
      </c>
      <c r="H2970">
        <f>VLOOKUP(A2970,'[1]Population Data'!$A:$D,4,FALSE)</f>
        <v>2432</v>
      </c>
      <c r="I2970" s="3">
        <f t="shared" si="416"/>
        <v>0.20061040996453022</v>
      </c>
      <c r="J2970" s="2">
        <f t="shared" si="417"/>
        <v>3.2987755102040817</v>
      </c>
      <c r="K2970" s="2">
        <f t="shared" si="418"/>
        <v>0</v>
      </c>
      <c r="L2970">
        <f t="shared" si="419"/>
        <v>1756.4444444444446</v>
      </c>
      <c r="M2970" s="3">
        <f t="shared" si="420"/>
        <v>0.14488529608549405</v>
      </c>
      <c r="N2970" s="2">
        <f t="shared" si="421"/>
        <v>47.794406651549508</v>
      </c>
      <c r="O2970" s="2">
        <f t="shared" si="422"/>
        <v>0</v>
      </c>
    </row>
    <row r="2971" spans="1:15" x14ac:dyDescent="0.2">
      <c r="A2971" t="str">
        <f t="shared" si="414"/>
        <v>Live Oak County, Texas</v>
      </c>
      <c r="B2971" t="str">
        <f t="shared" si="415"/>
        <v>Live Oak County,</v>
      </c>
      <c r="C2971" t="s">
        <v>163</v>
      </c>
      <c r="D2971" t="s">
        <v>292</v>
      </c>
      <c r="E2971">
        <v>0</v>
      </c>
      <c r="F2971" s="4">
        <f>VLOOKUP(A2971,'[1]Population Data'!$A:$B,2,FALSE)</f>
        <v>12123</v>
      </c>
      <c r="G2971">
        <f>VLOOKUP(A2971,'[1]Population Data'!$A:$C, 3, FALSE)</f>
        <v>3675</v>
      </c>
      <c r="H2971">
        <f>VLOOKUP(A2971,'[1]Population Data'!$A:$D,4,FALSE)</f>
        <v>2432</v>
      </c>
      <c r="I2971" s="3">
        <f t="shared" si="416"/>
        <v>0.20061040996453022</v>
      </c>
      <c r="J2971" s="2">
        <f t="shared" si="417"/>
        <v>3.2987755102040817</v>
      </c>
      <c r="K2971" s="2">
        <f t="shared" si="418"/>
        <v>0</v>
      </c>
      <c r="L2971">
        <f t="shared" si="419"/>
        <v>1756.4444444444446</v>
      </c>
      <c r="M2971" s="3">
        <f t="shared" si="420"/>
        <v>0.14488529608549405</v>
      </c>
      <c r="N2971" s="2">
        <f t="shared" si="421"/>
        <v>47.794406651549508</v>
      </c>
      <c r="O2971" s="2">
        <f t="shared" si="422"/>
        <v>0</v>
      </c>
    </row>
    <row r="2972" spans="1:15" x14ac:dyDescent="0.2">
      <c r="A2972" t="str">
        <f t="shared" si="414"/>
        <v>Live Oak County, Texas</v>
      </c>
      <c r="B2972" t="str">
        <f t="shared" si="415"/>
        <v>Live Oak County,</v>
      </c>
      <c r="C2972" t="s">
        <v>163</v>
      </c>
      <c r="D2972" t="s">
        <v>293</v>
      </c>
      <c r="E2972">
        <v>309</v>
      </c>
      <c r="F2972" s="4">
        <f>VLOOKUP(A2972,'[1]Population Data'!$A:$B,2,FALSE)</f>
        <v>12123</v>
      </c>
      <c r="G2972">
        <f>VLOOKUP(A2972,'[1]Population Data'!$A:$C, 3, FALSE)</f>
        <v>3675</v>
      </c>
      <c r="H2972">
        <f>VLOOKUP(A2972,'[1]Population Data'!$A:$D,4,FALSE)</f>
        <v>2432</v>
      </c>
      <c r="I2972" s="3">
        <f t="shared" si="416"/>
        <v>0.20061040996453022</v>
      </c>
      <c r="J2972" s="2">
        <f t="shared" si="417"/>
        <v>3.2987755102040817</v>
      </c>
      <c r="K2972" s="2">
        <f t="shared" si="418"/>
        <v>93.671121009651074</v>
      </c>
      <c r="L2972">
        <f t="shared" si="419"/>
        <v>1756.4444444444446</v>
      </c>
      <c r="M2972" s="3">
        <f t="shared" si="420"/>
        <v>0.14488529608549405</v>
      </c>
      <c r="N2972" s="2">
        <f t="shared" si="421"/>
        <v>47.794406651549508</v>
      </c>
      <c r="O2972" s="2">
        <f t="shared" si="422"/>
        <v>33.577167367813246</v>
      </c>
    </row>
    <row r="2973" spans="1:15" x14ac:dyDescent="0.2">
      <c r="A2973" t="str">
        <f t="shared" si="414"/>
        <v>Live Oak County, Texas</v>
      </c>
      <c r="B2973" t="str">
        <f t="shared" si="415"/>
        <v>Live Oak County,</v>
      </c>
      <c r="C2973" t="s">
        <v>163</v>
      </c>
      <c r="D2973" t="s">
        <v>294</v>
      </c>
      <c r="E2973">
        <v>637</v>
      </c>
      <c r="F2973" s="4">
        <f>VLOOKUP(A2973,'[1]Population Data'!$A:$B,2,FALSE)</f>
        <v>12123</v>
      </c>
      <c r="G2973">
        <f>VLOOKUP(A2973,'[1]Population Data'!$A:$C, 3, FALSE)</f>
        <v>3675</v>
      </c>
      <c r="H2973">
        <f>VLOOKUP(A2973,'[1]Population Data'!$A:$D,4,FALSE)</f>
        <v>2432</v>
      </c>
      <c r="I2973" s="3">
        <f t="shared" si="416"/>
        <v>0.20061040996453022</v>
      </c>
      <c r="J2973" s="2">
        <f t="shared" si="417"/>
        <v>3.2987755102040817</v>
      </c>
      <c r="K2973" s="2">
        <f t="shared" si="418"/>
        <v>193.10195496164314</v>
      </c>
      <c r="L2973">
        <f t="shared" si="419"/>
        <v>1756.4444444444446</v>
      </c>
      <c r="M2973" s="3">
        <f t="shared" si="420"/>
        <v>0.14488529608549405</v>
      </c>
      <c r="N2973" s="2">
        <f t="shared" si="421"/>
        <v>47.794406651549508</v>
      </c>
      <c r="O2973" s="2">
        <f t="shared" si="422"/>
        <v>69.218950204844774</v>
      </c>
    </row>
    <row r="2974" spans="1:15" x14ac:dyDescent="0.2">
      <c r="A2974" t="str">
        <f t="shared" si="414"/>
        <v>Live Oak County, Texas</v>
      </c>
      <c r="B2974" t="str">
        <f t="shared" si="415"/>
        <v>Live Oak County,</v>
      </c>
      <c r="C2974" t="s">
        <v>163</v>
      </c>
      <c r="D2974" t="s">
        <v>295</v>
      </c>
      <c r="E2974">
        <v>272</v>
      </c>
      <c r="F2974" s="4">
        <f>VLOOKUP(A2974,'[1]Population Data'!$A:$B,2,FALSE)</f>
        <v>12123</v>
      </c>
      <c r="G2974">
        <f>VLOOKUP(A2974,'[1]Population Data'!$A:$C, 3, FALSE)</f>
        <v>3675</v>
      </c>
      <c r="H2974">
        <f>VLOOKUP(A2974,'[1]Population Data'!$A:$D,4,FALSE)</f>
        <v>2432</v>
      </c>
      <c r="I2974" s="3">
        <f t="shared" si="416"/>
        <v>0.20061040996453022</v>
      </c>
      <c r="J2974" s="2">
        <f t="shared" si="417"/>
        <v>3.2987755102040817</v>
      </c>
      <c r="K2974" s="2">
        <f t="shared" si="418"/>
        <v>82.454837911408063</v>
      </c>
      <c r="L2974">
        <f t="shared" si="419"/>
        <v>1756.4444444444446</v>
      </c>
      <c r="M2974" s="3">
        <f t="shared" si="420"/>
        <v>0.14488529608549405</v>
      </c>
      <c r="N2974" s="2">
        <f t="shared" si="421"/>
        <v>47.794406651549508</v>
      </c>
      <c r="O2974" s="2">
        <f t="shared" si="422"/>
        <v>29.556600401440789</v>
      </c>
    </row>
    <row r="2975" spans="1:15" x14ac:dyDescent="0.2">
      <c r="A2975" t="str">
        <f t="shared" si="414"/>
        <v>Live Oak County, Texas</v>
      </c>
      <c r="B2975" t="str">
        <f t="shared" si="415"/>
        <v>Live Oak County,</v>
      </c>
      <c r="C2975" t="s">
        <v>163</v>
      </c>
      <c r="D2975" t="s">
        <v>296</v>
      </c>
      <c r="E2975">
        <v>177</v>
      </c>
      <c r="F2975" s="4">
        <f>VLOOKUP(A2975,'[1]Population Data'!$A:$B,2,FALSE)</f>
        <v>12123</v>
      </c>
      <c r="G2975">
        <f>VLOOKUP(A2975,'[1]Population Data'!$A:$C, 3, FALSE)</f>
        <v>3675</v>
      </c>
      <c r="H2975">
        <f>VLOOKUP(A2975,'[1]Population Data'!$A:$D,4,FALSE)</f>
        <v>2432</v>
      </c>
      <c r="I2975" s="3">
        <f t="shared" si="416"/>
        <v>0.20061040996453022</v>
      </c>
      <c r="J2975" s="2">
        <f t="shared" si="417"/>
        <v>3.2987755102040817</v>
      </c>
      <c r="K2975" s="2">
        <f t="shared" si="418"/>
        <v>53.656273199703044</v>
      </c>
      <c r="L2975">
        <f t="shared" si="419"/>
        <v>1756.4444444444446</v>
      </c>
      <c r="M2975" s="3">
        <f t="shared" si="420"/>
        <v>0.14488529608549405</v>
      </c>
      <c r="N2975" s="2">
        <f t="shared" si="421"/>
        <v>47.794406651549508</v>
      </c>
      <c r="O2975" s="2">
        <f t="shared" si="422"/>
        <v>19.233523055349337</v>
      </c>
    </row>
    <row r="2976" spans="1:15" x14ac:dyDescent="0.2">
      <c r="A2976" t="str">
        <f t="shared" si="414"/>
        <v>Live Oak County, Texas</v>
      </c>
      <c r="B2976" t="str">
        <f t="shared" si="415"/>
        <v>Live Oak County,</v>
      </c>
      <c r="C2976" t="s">
        <v>163</v>
      </c>
      <c r="D2976" t="s">
        <v>297</v>
      </c>
      <c r="E2976">
        <v>337</v>
      </c>
      <c r="F2976" s="4">
        <f>VLOOKUP(A2976,'[1]Population Data'!$A:$B,2,FALSE)</f>
        <v>12123</v>
      </c>
      <c r="G2976">
        <f>VLOOKUP(A2976,'[1]Population Data'!$A:$C, 3, FALSE)</f>
        <v>3675</v>
      </c>
      <c r="H2976">
        <f>VLOOKUP(A2976,'[1]Population Data'!$A:$D,4,FALSE)</f>
        <v>2432</v>
      </c>
      <c r="I2976" s="3">
        <f t="shared" si="416"/>
        <v>0.20061040996453022</v>
      </c>
      <c r="J2976" s="2">
        <f t="shared" si="417"/>
        <v>3.2987755102040817</v>
      </c>
      <c r="K2976" s="2">
        <f t="shared" si="418"/>
        <v>102.15911902994308</v>
      </c>
      <c r="L2976">
        <f t="shared" si="419"/>
        <v>1756.4444444444446</v>
      </c>
      <c r="M2976" s="3">
        <f t="shared" si="420"/>
        <v>0.14488529608549405</v>
      </c>
      <c r="N2976" s="2">
        <f t="shared" si="421"/>
        <v>47.794406651549508</v>
      </c>
      <c r="O2976" s="2">
        <f t="shared" si="422"/>
        <v>36.619758585608622</v>
      </c>
    </row>
    <row r="2977" spans="1:15" x14ac:dyDescent="0.2">
      <c r="A2977" t="str">
        <f t="shared" si="414"/>
        <v>Live Oak County, Texas</v>
      </c>
      <c r="B2977" t="str">
        <f t="shared" si="415"/>
        <v>Live Oak County,</v>
      </c>
      <c r="C2977" t="s">
        <v>163</v>
      </c>
      <c r="D2977" t="s">
        <v>298</v>
      </c>
      <c r="E2977">
        <v>39</v>
      </c>
      <c r="F2977" s="4">
        <f>VLOOKUP(A2977,'[1]Population Data'!$A:$B,2,FALSE)</f>
        <v>12123</v>
      </c>
      <c r="G2977">
        <f>VLOOKUP(A2977,'[1]Population Data'!$A:$C, 3, FALSE)</f>
        <v>3675</v>
      </c>
      <c r="H2977">
        <f>VLOOKUP(A2977,'[1]Population Data'!$A:$D,4,FALSE)</f>
        <v>2432</v>
      </c>
      <c r="I2977" s="3">
        <f t="shared" si="416"/>
        <v>0.20061040996453022</v>
      </c>
      <c r="J2977" s="2">
        <f t="shared" si="417"/>
        <v>3.2987755102040817</v>
      </c>
      <c r="K2977" s="2">
        <f t="shared" si="418"/>
        <v>11.82256867112101</v>
      </c>
      <c r="L2977">
        <f t="shared" si="419"/>
        <v>1756.4444444444446</v>
      </c>
      <c r="M2977" s="3">
        <f t="shared" si="420"/>
        <v>0.14488529608549405</v>
      </c>
      <c r="N2977" s="2">
        <f t="shared" si="421"/>
        <v>47.794406651549508</v>
      </c>
      <c r="O2977" s="2">
        <f t="shared" si="422"/>
        <v>4.2378949105007004</v>
      </c>
    </row>
    <row r="2978" spans="1:15" x14ac:dyDescent="0.2">
      <c r="A2978" t="str">
        <f t="shared" si="414"/>
        <v>Live Oak County, Texas</v>
      </c>
      <c r="B2978" t="str">
        <f t="shared" si="415"/>
        <v>Live Oak County,</v>
      </c>
      <c r="C2978" t="s">
        <v>163</v>
      </c>
      <c r="D2978" t="s">
        <v>299</v>
      </c>
      <c r="E2978">
        <v>570</v>
      </c>
      <c r="F2978" s="4">
        <f>VLOOKUP(A2978,'[1]Population Data'!$A:$B,2,FALSE)</f>
        <v>12123</v>
      </c>
      <c r="G2978">
        <f>VLOOKUP(A2978,'[1]Population Data'!$A:$C, 3, FALSE)</f>
        <v>3675</v>
      </c>
      <c r="H2978">
        <f>VLOOKUP(A2978,'[1]Population Data'!$A:$D,4,FALSE)</f>
        <v>2432</v>
      </c>
      <c r="I2978" s="3">
        <f t="shared" si="416"/>
        <v>0.20061040996453022</v>
      </c>
      <c r="J2978" s="2">
        <f t="shared" si="417"/>
        <v>3.2987755102040817</v>
      </c>
      <c r="K2978" s="2">
        <f t="shared" si="418"/>
        <v>172.79138827023013</v>
      </c>
      <c r="L2978">
        <f t="shared" si="419"/>
        <v>1756.4444444444446</v>
      </c>
      <c r="M2978" s="3">
        <f t="shared" si="420"/>
        <v>0.14488529608549405</v>
      </c>
      <c r="N2978" s="2">
        <f t="shared" si="421"/>
        <v>47.794406651549508</v>
      </c>
      <c r="O2978" s="2">
        <f t="shared" si="422"/>
        <v>61.938464076548712</v>
      </c>
    </row>
    <row r="2979" spans="1:15" x14ac:dyDescent="0.2">
      <c r="A2979" t="str">
        <f t="shared" si="414"/>
        <v>Live Oak County, Texas</v>
      </c>
      <c r="B2979" t="str">
        <f t="shared" si="415"/>
        <v>Live Oak County,</v>
      </c>
      <c r="C2979" t="s">
        <v>163</v>
      </c>
      <c r="D2979" t="s">
        <v>300</v>
      </c>
      <c r="E2979">
        <v>193</v>
      </c>
      <c r="F2979" s="4">
        <f>VLOOKUP(A2979,'[1]Population Data'!$A:$B,2,FALSE)</f>
        <v>12123</v>
      </c>
      <c r="G2979">
        <f>VLOOKUP(A2979,'[1]Population Data'!$A:$C, 3, FALSE)</f>
        <v>3675</v>
      </c>
      <c r="H2979">
        <f>VLOOKUP(A2979,'[1]Population Data'!$A:$D,4,FALSE)</f>
        <v>2432</v>
      </c>
      <c r="I2979" s="3">
        <f t="shared" si="416"/>
        <v>0.20061040996453022</v>
      </c>
      <c r="J2979" s="2">
        <f t="shared" si="417"/>
        <v>3.2987755102040817</v>
      </c>
      <c r="K2979" s="2">
        <f t="shared" si="418"/>
        <v>58.50655778272705</v>
      </c>
      <c r="L2979">
        <f t="shared" si="419"/>
        <v>1756.4444444444446</v>
      </c>
      <c r="M2979" s="3">
        <f t="shared" si="420"/>
        <v>0.14488529608549405</v>
      </c>
      <c r="N2979" s="2">
        <f t="shared" si="421"/>
        <v>47.794406651549508</v>
      </c>
      <c r="O2979" s="2">
        <f t="shared" si="422"/>
        <v>20.972146608375265</v>
      </c>
    </row>
    <row r="2980" spans="1:15" x14ac:dyDescent="0.2">
      <c r="A2980" t="str">
        <f t="shared" si="414"/>
        <v>Live Oak County, Texas</v>
      </c>
      <c r="B2980" t="str">
        <f t="shared" si="415"/>
        <v>Live Oak County,</v>
      </c>
      <c r="C2980" t="s">
        <v>163</v>
      </c>
      <c r="D2980" t="s">
        <v>301</v>
      </c>
      <c r="E2980">
        <v>41</v>
      </c>
      <c r="F2980" s="4">
        <f>VLOOKUP(A2980,'[1]Population Data'!$A:$B,2,FALSE)</f>
        <v>12123</v>
      </c>
      <c r="G2980">
        <f>VLOOKUP(A2980,'[1]Population Data'!$A:$C, 3, FALSE)</f>
        <v>3675</v>
      </c>
      <c r="H2980">
        <f>VLOOKUP(A2980,'[1]Population Data'!$A:$D,4,FALSE)</f>
        <v>2432</v>
      </c>
      <c r="I2980" s="3">
        <f t="shared" si="416"/>
        <v>0.20061040996453022</v>
      </c>
      <c r="J2980" s="2">
        <f t="shared" si="417"/>
        <v>3.2987755102040817</v>
      </c>
      <c r="K2980" s="2">
        <f t="shared" si="418"/>
        <v>12.428854243999011</v>
      </c>
      <c r="L2980">
        <f t="shared" si="419"/>
        <v>1756.4444444444446</v>
      </c>
      <c r="M2980" s="3">
        <f t="shared" si="420"/>
        <v>0.14488529608549405</v>
      </c>
      <c r="N2980" s="2">
        <f t="shared" si="421"/>
        <v>47.794406651549508</v>
      </c>
      <c r="O2980" s="2">
        <f t="shared" si="422"/>
        <v>4.4552228546289419</v>
      </c>
    </row>
    <row r="2981" spans="1:15" x14ac:dyDescent="0.2">
      <c r="A2981" t="str">
        <f t="shared" si="414"/>
        <v>Live Oak County, Texas</v>
      </c>
      <c r="B2981" t="str">
        <f t="shared" si="415"/>
        <v>Live Oak County,</v>
      </c>
      <c r="C2981" t="s">
        <v>163</v>
      </c>
      <c r="D2981" t="s">
        <v>302</v>
      </c>
      <c r="E2981">
        <v>65</v>
      </c>
      <c r="F2981" s="4">
        <f>VLOOKUP(A2981,'[1]Population Data'!$A:$B,2,FALSE)</f>
        <v>12123</v>
      </c>
      <c r="G2981">
        <f>VLOOKUP(A2981,'[1]Population Data'!$A:$C, 3, FALSE)</f>
        <v>3675</v>
      </c>
      <c r="H2981">
        <f>VLOOKUP(A2981,'[1]Population Data'!$A:$D,4,FALSE)</f>
        <v>2432</v>
      </c>
      <c r="I2981" s="3">
        <f t="shared" si="416"/>
        <v>0.20061040996453022</v>
      </c>
      <c r="J2981" s="2">
        <f t="shared" si="417"/>
        <v>3.2987755102040817</v>
      </c>
      <c r="K2981" s="2">
        <f t="shared" si="418"/>
        <v>19.704281118535015</v>
      </c>
      <c r="L2981">
        <f t="shared" si="419"/>
        <v>1756.4444444444446</v>
      </c>
      <c r="M2981" s="3">
        <f t="shared" si="420"/>
        <v>0.14488529608549405</v>
      </c>
      <c r="N2981" s="2">
        <f t="shared" si="421"/>
        <v>47.794406651549508</v>
      </c>
      <c r="O2981" s="2">
        <f t="shared" si="422"/>
        <v>7.0631581841678353</v>
      </c>
    </row>
    <row r="2982" spans="1:15" x14ac:dyDescent="0.2">
      <c r="A2982" t="str">
        <f t="shared" si="414"/>
        <v>Llano County, Texas</v>
      </c>
      <c r="B2982" t="str">
        <f t="shared" si="415"/>
        <v>Llano County,</v>
      </c>
      <c r="C2982" t="s">
        <v>164</v>
      </c>
      <c r="D2982" t="s">
        <v>283</v>
      </c>
      <c r="E2982">
        <v>650</v>
      </c>
      <c r="F2982" s="4">
        <f>VLOOKUP(A2982,'[1]Population Data'!$A:$B,2,FALSE)</f>
        <v>20640</v>
      </c>
      <c r="G2982">
        <f>VLOOKUP(A2982,'[1]Population Data'!$A:$C, 3, FALSE)</f>
        <v>8491</v>
      </c>
      <c r="H2982">
        <f>VLOOKUP(A2982,'[1]Population Data'!$A:$D,4,FALSE)</f>
        <v>3020</v>
      </c>
      <c r="I2982" s="3">
        <f t="shared" si="416"/>
        <v>0.14631782945736435</v>
      </c>
      <c r="J2982" s="2">
        <f t="shared" si="417"/>
        <v>2.4308090919797434</v>
      </c>
      <c r="K2982" s="2">
        <f t="shared" si="418"/>
        <v>267.40067829457365</v>
      </c>
      <c r="L2982">
        <f t="shared" si="419"/>
        <v>2181.1111111111109</v>
      </c>
      <c r="M2982" s="3">
        <f t="shared" si="420"/>
        <v>0.10567398794142979</v>
      </c>
      <c r="N2982" s="2">
        <f t="shared" si="421"/>
        <v>25.687329067378528</v>
      </c>
      <c r="O2982" s="2">
        <f t="shared" si="422"/>
        <v>51.516069121447018</v>
      </c>
    </row>
    <row r="2983" spans="1:15" x14ac:dyDescent="0.2">
      <c r="A2983" t="str">
        <f t="shared" si="414"/>
        <v>Llano County, Texas</v>
      </c>
      <c r="B2983" t="str">
        <f t="shared" si="415"/>
        <v>Llano County,</v>
      </c>
      <c r="C2983" t="s">
        <v>164</v>
      </c>
      <c r="D2983" t="s">
        <v>284</v>
      </c>
      <c r="E2983">
        <v>512</v>
      </c>
      <c r="F2983" s="4">
        <f>VLOOKUP(A2983,'[1]Population Data'!$A:$B,2,FALSE)</f>
        <v>20640</v>
      </c>
      <c r="G2983">
        <f>VLOOKUP(A2983,'[1]Population Data'!$A:$C, 3, FALSE)</f>
        <v>8491</v>
      </c>
      <c r="H2983">
        <f>VLOOKUP(A2983,'[1]Population Data'!$A:$D,4,FALSE)</f>
        <v>3020</v>
      </c>
      <c r="I2983" s="3">
        <f t="shared" si="416"/>
        <v>0.14631782945736435</v>
      </c>
      <c r="J2983" s="2">
        <f t="shared" si="417"/>
        <v>2.4308090919797434</v>
      </c>
      <c r="K2983" s="2">
        <f t="shared" si="418"/>
        <v>210.62945736434108</v>
      </c>
      <c r="L2983">
        <f t="shared" si="419"/>
        <v>2181.1111111111109</v>
      </c>
      <c r="M2983" s="3">
        <f t="shared" si="420"/>
        <v>0.10567398794142979</v>
      </c>
      <c r="N2983" s="2">
        <f t="shared" si="421"/>
        <v>25.687329067378528</v>
      </c>
      <c r="O2983" s="2">
        <f t="shared" si="422"/>
        <v>40.578811369509033</v>
      </c>
    </row>
    <row r="2984" spans="1:15" x14ac:dyDescent="0.2">
      <c r="A2984" t="str">
        <f t="shared" si="414"/>
        <v>Llano County, Texas</v>
      </c>
      <c r="B2984" t="str">
        <f t="shared" si="415"/>
        <v>Llano County,</v>
      </c>
      <c r="C2984" t="s">
        <v>164</v>
      </c>
      <c r="D2984" t="s">
        <v>285</v>
      </c>
      <c r="E2984">
        <v>187</v>
      </c>
      <c r="F2984" s="4">
        <f>VLOOKUP(A2984,'[1]Population Data'!$A:$B,2,FALSE)</f>
        <v>20640</v>
      </c>
      <c r="G2984">
        <f>VLOOKUP(A2984,'[1]Population Data'!$A:$C, 3, FALSE)</f>
        <v>8491</v>
      </c>
      <c r="H2984">
        <f>VLOOKUP(A2984,'[1]Population Data'!$A:$D,4,FALSE)</f>
        <v>3020</v>
      </c>
      <c r="I2984" s="3">
        <f t="shared" si="416"/>
        <v>0.14631782945736435</v>
      </c>
      <c r="J2984" s="2">
        <f t="shared" si="417"/>
        <v>2.4308090919797434</v>
      </c>
      <c r="K2984" s="2">
        <f t="shared" si="418"/>
        <v>76.929118217054267</v>
      </c>
      <c r="L2984">
        <f t="shared" si="419"/>
        <v>2181.1111111111109</v>
      </c>
      <c r="M2984" s="3">
        <f t="shared" si="420"/>
        <v>0.10567398794142979</v>
      </c>
      <c r="N2984" s="2">
        <f t="shared" si="421"/>
        <v>25.687329067378528</v>
      </c>
      <c r="O2984" s="2">
        <f t="shared" si="422"/>
        <v>14.820776808785526</v>
      </c>
    </row>
    <row r="2985" spans="1:15" x14ac:dyDescent="0.2">
      <c r="A2985" t="str">
        <f t="shared" si="414"/>
        <v>Llano County, Texas</v>
      </c>
      <c r="B2985" t="str">
        <f t="shared" si="415"/>
        <v>Llano County,</v>
      </c>
      <c r="C2985" t="s">
        <v>164</v>
      </c>
      <c r="D2985" t="s">
        <v>286</v>
      </c>
      <c r="E2985">
        <v>148</v>
      </c>
      <c r="F2985" s="4">
        <f>VLOOKUP(A2985,'[1]Population Data'!$A:$B,2,FALSE)</f>
        <v>20640</v>
      </c>
      <c r="G2985">
        <f>VLOOKUP(A2985,'[1]Population Data'!$A:$C, 3, FALSE)</f>
        <v>8491</v>
      </c>
      <c r="H2985">
        <f>VLOOKUP(A2985,'[1]Population Data'!$A:$D,4,FALSE)</f>
        <v>3020</v>
      </c>
      <c r="I2985" s="3">
        <f t="shared" si="416"/>
        <v>0.14631782945736435</v>
      </c>
      <c r="J2985" s="2">
        <f t="shared" si="417"/>
        <v>2.4308090919797434</v>
      </c>
      <c r="K2985" s="2">
        <f t="shared" si="418"/>
        <v>60.885077519379841</v>
      </c>
      <c r="L2985">
        <f t="shared" si="419"/>
        <v>2181.1111111111109</v>
      </c>
      <c r="M2985" s="3">
        <f t="shared" si="420"/>
        <v>0.10567398794142979</v>
      </c>
      <c r="N2985" s="2">
        <f t="shared" si="421"/>
        <v>25.687329067378528</v>
      </c>
      <c r="O2985" s="2">
        <f t="shared" si="422"/>
        <v>11.729812661498704</v>
      </c>
    </row>
    <row r="2986" spans="1:15" x14ac:dyDescent="0.2">
      <c r="A2986" t="str">
        <f t="shared" si="414"/>
        <v>Llano County, Texas</v>
      </c>
      <c r="B2986" t="str">
        <f t="shared" si="415"/>
        <v>Llano County,</v>
      </c>
      <c r="C2986" t="s">
        <v>164</v>
      </c>
      <c r="D2986" t="s">
        <v>287</v>
      </c>
      <c r="E2986">
        <v>1065</v>
      </c>
      <c r="F2986" s="4">
        <f>VLOOKUP(A2986,'[1]Population Data'!$A:$B,2,FALSE)</f>
        <v>20640</v>
      </c>
      <c r="G2986">
        <f>VLOOKUP(A2986,'[1]Population Data'!$A:$C, 3, FALSE)</f>
        <v>8491</v>
      </c>
      <c r="H2986">
        <f>VLOOKUP(A2986,'[1]Population Data'!$A:$D,4,FALSE)</f>
        <v>3020</v>
      </c>
      <c r="I2986" s="3">
        <f t="shared" si="416"/>
        <v>0.14631782945736435</v>
      </c>
      <c r="J2986" s="2">
        <f t="shared" si="417"/>
        <v>2.4308090919797434</v>
      </c>
      <c r="K2986" s="2">
        <f t="shared" si="418"/>
        <v>438.12572674418601</v>
      </c>
      <c r="L2986">
        <f t="shared" si="419"/>
        <v>2181.1111111111109</v>
      </c>
      <c r="M2986" s="3">
        <f t="shared" si="420"/>
        <v>0.10567398794142979</v>
      </c>
      <c r="N2986" s="2">
        <f t="shared" si="421"/>
        <v>25.687329067378528</v>
      </c>
      <c r="O2986" s="2">
        <f t="shared" si="422"/>
        <v>84.407097868217022</v>
      </c>
    </row>
    <row r="2987" spans="1:15" x14ac:dyDescent="0.2">
      <c r="A2987" t="str">
        <f t="shared" si="414"/>
        <v>Llano County, Texas</v>
      </c>
      <c r="B2987" t="str">
        <f t="shared" si="415"/>
        <v>Llano County,</v>
      </c>
      <c r="C2987" t="s">
        <v>164</v>
      </c>
      <c r="D2987" t="s">
        <v>288</v>
      </c>
      <c r="E2987">
        <v>475</v>
      </c>
      <c r="F2987" s="4">
        <f>VLOOKUP(A2987,'[1]Population Data'!$A:$B,2,FALSE)</f>
        <v>20640</v>
      </c>
      <c r="G2987">
        <f>VLOOKUP(A2987,'[1]Population Data'!$A:$C, 3, FALSE)</f>
        <v>8491</v>
      </c>
      <c r="H2987">
        <f>VLOOKUP(A2987,'[1]Population Data'!$A:$D,4,FALSE)</f>
        <v>3020</v>
      </c>
      <c r="I2987" s="3">
        <f t="shared" si="416"/>
        <v>0.14631782945736435</v>
      </c>
      <c r="J2987" s="2">
        <f t="shared" si="417"/>
        <v>2.4308090919797434</v>
      </c>
      <c r="K2987" s="2">
        <f t="shared" si="418"/>
        <v>195.40818798449612</v>
      </c>
      <c r="L2987">
        <f t="shared" si="419"/>
        <v>2181.1111111111109</v>
      </c>
      <c r="M2987" s="3">
        <f t="shared" si="420"/>
        <v>0.10567398794142979</v>
      </c>
      <c r="N2987" s="2">
        <f t="shared" si="421"/>
        <v>25.687329067378528</v>
      </c>
      <c r="O2987" s="2">
        <f t="shared" si="422"/>
        <v>37.646358204134359</v>
      </c>
    </row>
    <row r="2988" spans="1:15" x14ac:dyDescent="0.2">
      <c r="A2988" t="str">
        <f t="shared" si="414"/>
        <v>Llano County, Texas</v>
      </c>
      <c r="B2988" t="str">
        <f t="shared" si="415"/>
        <v>Llano County,</v>
      </c>
      <c r="C2988" t="s">
        <v>164</v>
      </c>
      <c r="D2988" t="s">
        <v>289</v>
      </c>
      <c r="E2988">
        <v>334</v>
      </c>
      <c r="F2988" s="4">
        <f>VLOOKUP(A2988,'[1]Population Data'!$A:$B,2,FALSE)</f>
        <v>20640</v>
      </c>
      <c r="G2988">
        <f>VLOOKUP(A2988,'[1]Population Data'!$A:$C, 3, FALSE)</f>
        <v>8491</v>
      </c>
      <c r="H2988">
        <f>VLOOKUP(A2988,'[1]Population Data'!$A:$D,4,FALSE)</f>
        <v>3020</v>
      </c>
      <c r="I2988" s="3">
        <f t="shared" si="416"/>
        <v>0.14631782945736435</v>
      </c>
      <c r="J2988" s="2">
        <f t="shared" si="417"/>
        <v>2.4308090919797434</v>
      </c>
      <c r="K2988" s="2">
        <f t="shared" si="418"/>
        <v>137.40281007751938</v>
      </c>
      <c r="L2988">
        <f t="shared" si="419"/>
        <v>2181.1111111111109</v>
      </c>
      <c r="M2988" s="3">
        <f t="shared" si="420"/>
        <v>0.10567398794142979</v>
      </c>
      <c r="N2988" s="2">
        <f t="shared" si="421"/>
        <v>25.687329067378528</v>
      </c>
      <c r="O2988" s="2">
        <f t="shared" si="422"/>
        <v>26.471333979328165</v>
      </c>
    </row>
    <row r="2989" spans="1:15" x14ac:dyDescent="0.2">
      <c r="A2989" t="str">
        <f t="shared" si="414"/>
        <v>Llano County, Texas</v>
      </c>
      <c r="B2989" t="str">
        <f t="shared" si="415"/>
        <v>Llano County,</v>
      </c>
      <c r="C2989" t="s">
        <v>164</v>
      </c>
      <c r="D2989" t="s">
        <v>290</v>
      </c>
      <c r="E2989">
        <v>759</v>
      </c>
      <c r="F2989" s="4">
        <f>VLOOKUP(A2989,'[1]Population Data'!$A:$B,2,FALSE)</f>
        <v>20640</v>
      </c>
      <c r="G2989">
        <f>VLOOKUP(A2989,'[1]Population Data'!$A:$C, 3, FALSE)</f>
        <v>8491</v>
      </c>
      <c r="H2989">
        <f>VLOOKUP(A2989,'[1]Population Data'!$A:$D,4,FALSE)</f>
        <v>3020</v>
      </c>
      <c r="I2989" s="3">
        <f t="shared" si="416"/>
        <v>0.14631782945736435</v>
      </c>
      <c r="J2989" s="2">
        <f t="shared" si="417"/>
        <v>2.4308090919797434</v>
      </c>
      <c r="K2989" s="2">
        <f t="shared" si="418"/>
        <v>312.24171511627907</v>
      </c>
      <c r="L2989">
        <f t="shared" si="419"/>
        <v>2181.1111111111109</v>
      </c>
      <c r="M2989" s="3">
        <f t="shared" si="420"/>
        <v>0.10567398794142979</v>
      </c>
      <c r="N2989" s="2">
        <f t="shared" si="421"/>
        <v>25.687329067378528</v>
      </c>
      <c r="O2989" s="2">
        <f t="shared" si="422"/>
        <v>60.154917635658911</v>
      </c>
    </row>
    <row r="2990" spans="1:15" x14ac:dyDescent="0.2">
      <c r="A2990" t="str">
        <f t="shared" si="414"/>
        <v>Llano County, Texas</v>
      </c>
      <c r="B2990" t="str">
        <f t="shared" si="415"/>
        <v>Llano County,</v>
      </c>
      <c r="C2990" t="s">
        <v>164</v>
      </c>
      <c r="D2990" t="s">
        <v>291</v>
      </c>
      <c r="E2990">
        <v>100</v>
      </c>
      <c r="F2990" s="4">
        <f>VLOOKUP(A2990,'[1]Population Data'!$A:$B,2,FALSE)</f>
        <v>20640</v>
      </c>
      <c r="G2990">
        <f>VLOOKUP(A2990,'[1]Population Data'!$A:$C, 3, FALSE)</f>
        <v>8491</v>
      </c>
      <c r="H2990">
        <f>VLOOKUP(A2990,'[1]Population Data'!$A:$D,4,FALSE)</f>
        <v>3020</v>
      </c>
      <c r="I2990" s="3">
        <f t="shared" si="416"/>
        <v>0.14631782945736435</v>
      </c>
      <c r="J2990" s="2">
        <f t="shared" si="417"/>
        <v>2.4308090919797434</v>
      </c>
      <c r="K2990" s="2">
        <f t="shared" si="418"/>
        <v>41.138565891472865</v>
      </c>
      <c r="L2990">
        <f t="shared" si="419"/>
        <v>2181.1111111111109</v>
      </c>
      <c r="M2990" s="3">
        <f t="shared" si="420"/>
        <v>0.10567398794142979</v>
      </c>
      <c r="N2990" s="2">
        <f t="shared" si="421"/>
        <v>25.687329067378528</v>
      </c>
      <c r="O2990" s="2">
        <f t="shared" si="422"/>
        <v>7.9255490956072334</v>
      </c>
    </row>
    <row r="2991" spans="1:15" x14ac:dyDescent="0.2">
      <c r="A2991" t="str">
        <f t="shared" si="414"/>
        <v>Llano County, Texas</v>
      </c>
      <c r="B2991" t="str">
        <f t="shared" si="415"/>
        <v>Llano County,</v>
      </c>
      <c r="C2991" t="s">
        <v>164</v>
      </c>
      <c r="D2991" t="s">
        <v>292</v>
      </c>
      <c r="E2991">
        <v>0</v>
      </c>
      <c r="F2991" s="4">
        <f>VLOOKUP(A2991,'[1]Population Data'!$A:$B,2,FALSE)</f>
        <v>20640</v>
      </c>
      <c r="G2991">
        <f>VLOOKUP(A2991,'[1]Population Data'!$A:$C, 3, FALSE)</f>
        <v>8491</v>
      </c>
      <c r="H2991">
        <f>VLOOKUP(A2991,'[1]Population Data'!$A:$D,4,FALSE)</f>
        <v>3020</v>
      </c>
      <c r="I2991" s="3">
        <f t="shared" si="416"/>
        <v>0.14631782945736435</v>
      </c>
      <c r="J2991" s="2">
        <f t="shared" si="417"/>
        <v>2.4308090919797434</v>
      </c>
      <c r="K2991" s="2">
        <f t="shared" si="418"/>
        <v>0</v>
      </c>
      <c r="L2991">
        <f t="shared" si="419"/>
        <v>2181.1111111111109</v>
      </c>
      <c r="M2991" s="3">
        <f t="shared" si="420"/>
        <v>0.10567398794142979</v>
      </c>
      <c r="N2991" s="2">
        <f t="shared" si="421"/>
        <v>25.687329067378528</v>
      </c>
      <c r="O2991" s="2">
        <f t="shared" si="422"/>
        <v>0</v>
      </c>
    </row>
    <row r="2992" spans="1:15" x14ac:dyDescent="0.2">
      <c r="A2992" t="str">
        <f t="shared" si="414"/>
        <v>Llano County, Texas</v>
      </c>
      <c r="B2992" t="str">
        <f t="shared" si="415"/>
        <v>Llano County,</v>
      </c>
      <c r="C2992" t="s">
        <v>164</v>
      </c>
      <c r="D2992" t="s">
        <v>293</v>
      </c>
      <c r="E2992">
        <v>397</v>
      </c>
      <c r="F2992" s="4">
        <f>VLOOKUP(A2992,'[1]Population Data'!$A:$B,2,FALSE)</f>
        <v>20640</v>
      </c>
      <c r="G2992">
        <f>VLOOKUP(A2992,'[1]Population Data'!$A:$C, 3, FALSE)</f>
        <v>8491</v>
      </c>
      <c r="H2992">
        <f>VLOOKUP(A2992,'[1]Population Data'!$A:$D,4,FALSE)</f>
        <v>3020</v>
      </c>
      <c r="I2992" s="3">
        <f t="shared" si="416"/>
        <v>0.14631782945736435</v>
      </c>
      <c r="J2992" s="2">
        <f t="shared" si="417"/>
        <v>2.4308090919797434</v>
      </c>
      <c r="K2992" s="2">
        <f t="shared" si="418"/>
        <v>163.32010658914729</v>
      </c>
      <c r="L2992">
        <f t="shared" si="419"/>
        <v>2181.1111111111109</v>
      </c>
      <c r="M2992" s="3">
        <f t="shared" si="420"/>
        <v>0.10567398794142979</v>
      </c>
      <c r="N2992" s="2">
        <f t="shared" si="421"/>
        <v>25.687329067378528</v>
      </c>
      <c r="O2992" s="2">
        <f t="shared" si="422"/>
        <v>31.464429909560724</v>
      </c>
    </row>
    <row r="2993" spans="1:15" x14ac:dyDescent="0.2">
      <c r="A2993" t="str">
        <f t="shared" si="414"/>
        <v>Llano County, Texas</v>
      </c>
      <c r="B2993" t="str">
        <f t="shared" si="415"/>
        <v>Llano County,</v>
      </c>
      <c r="C2993" t="s">
        <v>164</v>
      </c>
      <c r="D2993" t="s">
        <v>294</v>
      </c>
      <c r="E2993">
        <v>134</v>
      </c>
      <c r="F2993" s="4">
        <f>VLOOKUP(A2993,'[1]Population Data'!$A:$B,2,FALSE)</f>
        <v>20640</v>
      </c>
      <c r="G2993">
        <f>VLOOKUP(A2993,'[1]Population Data'!$A:$C, 3, FALSE)</f>
        <v>8491</v>
      </c>
      <c r="H2993">
        <f>VLOOKUP(A2993,'[1]Population Data'!$A:$D,4,FALSE)</f>
        <v>3020</v>
      </c>
      <c r="I2993" s="3">
        <f t="shared" si="416"/>
        <v>0.14631782945736435</v>
      </c>
      <c r="J2993" s="2">
        <f t="shared" si="417"/>
        <v>2.4308090919797434</v>
      </c>
      <c r="K2993" s="2">
        <f t="shared" si="418"/>
        <v>55.125678294573639</v>
      </c>
      <c r="L2993">
        <f t="shared" si="419"/>
        <v>2181.1111111111109</v>
      </c>
      <c r="M2993" s="3">
        <f t="shared" si="420"/>
        <v>0.10567398794142979</v>
      </c>
      <c r="N2993" s="2">
        <f t="shared" si="421"/>
        <v>25.687329067378528</v>
      </c>
      <c r="O2993" s="2">
        <f t="shared" si="422"/>
        <v>10.620235788113691</v>
      </c>
    </row>
    <row r="2994" spans="1:15" x14ac:dyDescent="0.2">
      <c r="A2994" t="str">
        <f t="shared" si="414"/>
        <v>Llano County, Texas</v>
      </c>
      <c r="B2994" t="str">
        <f t="shared" si="415"/>
        <v>Llano County,</v>
      </c>
      <c r="C2994" t="s">
        <v>164</v>
      </c>
      <c r="D2994" t="s">
        <v>295</v>
      </c>
      <c r="E2994">
        <v>611</v>
      </c>
      <c r="F2994" s="4">
        <f>VLOOKUP(A2994,'[1]Population Data'!$A:$B,2,FALSE)</f>
        <v>20640</v>
      </c>
      <c r="G2994">
        <f>VLOOKUP(A2994,'[1]Population Data'!$A:$C, 3, FALSE)</f>
        <v>8491</v>
      </c>
      <c r="H2994">
        <f>VLOOKUP(A2994,'[1]Population Data'!$A:$D,4,FALSE)</f>
        <v>3020</v>
      </c>
      <c r="I2994" s="3">
        <f t="shared" si="416"/>
        <v>0.14631782945736435</v>
      </c>
      <c r="J2994" s="2">
        <f t="shared" si="417"/>
        <v>2.4308090919797434</v>
      </c>
      <c r="K2994" s="2">
        <f t="shared" si="418"/>
        <v>251.35663759689922</v>
      </c>
      <c r="L2994">
        <f t="shared" si="419"/>
        <v>2181.1111111111109</v>
      </c>
      <c r="M2994" s="3">
        <f t="shared" si="420"/>
        <v>0.10567398794142979</v>
      </c>
      <c r="N2994" s="2">
        <f t="shared" si="421"/>
        <v>25.687329067378528</v>
      </c>
      <c r="O2994" s="2">
        <f t="shared" si="422"/>
        <v>48.425104974160206</v>
      </c>
    </row>
    <row r="2995" spans="1:15" x14ac:dyDescent="0.2">
      <c r="A2995" t="str">
        <f t="shared" si="414"/>
        <v>Llano County, Texas</v>
      </c>
      <c r="B2995" t="str">
        <f t="shared" si="415"/>
        <v>Llano County,</v>
      </c>
      <c r="C2995" t="s">
        <v>164</v>
      </c>
      <c r="D2995" t="s">
        <v>296</v>
      </c>
      <c r="E2995">
        <v>512</v>
      </c>
      <c r="F2995" s="4">
        <f>VLOOKUP(A2995,'[1]Population Data'!$A:$B,2,FALSE)</f>
        <v>20640</v>
      </c>
      <c r="G2995">
        <f>VLOOKUP(A2995,'[1]Population Data'!$A:$C, 3, FALSE)</f>
        <v>8491</v>
      </c>
      <c r="H2995">
        <f>VLOOKUP(A2995,'[1]Population Data'!$A:$D,4,FALSE)</f>
        <v>3020</v>
      </c>
      <c r="I2995" s="3">
        <f t="shared" si="416"/>
        <v>0.14631782945736435</v>
      </c>
      <c r="J2995" s="2">
        <f t="shared" si="417"/>
        <v>2.4308090919797434</v>
      </c>
      <c r="K2995" s="2">
        <f t="shared" si="418"/>
        <v>210.62945736434108</v>
      </c>
      <c r="L2995">
        <f t="shared" si="419"/>
        <v>2181.1111111111109</v>
      </c>
      <c r="M2995" s="3">
        <f t="shared" si="420"/>
        <v>0.10567398794142979</v>
      </c>
      <c r="N2995" s="2">
        <f t="shared" si="421"/>
        <v>25.687329067378528</v>
      </c>
      <c r="O2995" s="2">
        <f t="shared" si="422"/>
        <v>40.578811369509033</v>
      </c>
    </row>
    <row r="2996" spans="1:15" x14ac:dyDescent="0.2">
      <c r="A2996" t="str">
        <f t="shared" si="414"/>
        <v>Llano County, Texas</v>
      </c>
      <c r="B2996" t="str">
        <f t="shared" si="415"/>
        <v>Llano County,</v>
      </c>
      <c r="C2996" t="s">
        <v>164</v>
      </c>
      <c r="D2996" t="s">
        <v>297</v>
      </c>
      <c r="E2996">
        <v>381</v>
      </c>
      <c r="F2996" s="4">
        <f>VLOOKUP(A2996,'[1]Population Data'!$A:$B,2,FALSE)</f>
        <v>20640</v>
      </c>
      <c r="G2996">
        <f>VLOOKUP(A2996,'[1]Population Data'!$A:$C, 3, FALSE)</f>
        <v>8491</v>
      </c>
      <c r="H2996">
        <f>VLOOKUP(A2996,'[1]Population Data'!$A:$D,4,FALSE)</f>
        <v>3020</v>
      </c>
      <c r="I2996" s="3">
        <f t="shared" si="416"/>
        <v>0.14631782945736435</v>
      </c>
      <c r="J2996" s="2">
        <f t="shared" si="417"/>
        <v>2.4308090919797434</v>
      </c>
      <c r="K2996" s="2">
        <f t="shared" si="418"/>
        <v>156.73793604651161</v>
      </c>
      <c r="L2996">
        <f t="shared" si="419"/>
        <v>2181.1111111111109</v>
      </c>
      <c r="M2996" s="3">
        <f t="shared" si="420"/>
        <v>0.10567398794142979</v>
      </c>
      <c r="N2996" s="2">
        <f t="shared" si="421"/>
        <v>25.687329067378528</v>
      </c>
      <c r="O2996" s="2">
        <f t="shared" si="422"/>
        <v>30.19634205426356</v>
      </c>
    </row>
    <row r="2997" spans="1:15" x14ac:dyDescent="0.2">
      <c r="A2997" t="str">
        <f t="shared" si="414"/>
        <v>Llano County, Texas</v>
      </c>
      <c r="B2997" t="str">
        <f t="shared" si="415"/>
        <v>Llano County,</v>
      </c>
      <c r="C2997" t="s">
        <v>164</v>
      </c>
      <c r="D2997" t="s">
        <v>298</v>
      </c>
      <c r="E2997">
        <v>235</v>
      </c>
      <c r="F2997" s="4">
        <f>VLOOKUP(A2997,'[1]Population Data'!$A:$B,2,FALSE)</f>
        <v>20640</v>
      </c>
      <c r="G2997">
        <f>VLOOKUP(A2997,'[1]Population Data'!$A:$C, 3, FALSE)</f>
        <v>8491</v>
      </c>
      <c r="H2997">
        <f>VLOOKUP(A2997,'[1]Population Data'!$A:$D,4,FALSE)</f>
        <v>3020</v>
      </c>
      <c r="I2997" s="3">
        <f t="shared" si="416"/>
        <v>0.14631782945736435</v>
      </c>
      <c r="J2997" s="2">
        <f t="shared" si="417"/>
        <v>2.4308090919797434</v>
      </c>
      <c r="K2997" s="2">
        <f t="shared" si="418"/>
        <v>96.675629844961236</v>
      </c>
      <c r="L2997">
        <f t="shared" si="419"/>
        <v>2181.1111111111109</v>
      </c>
      <c r="M2997" s="3">
        <f t="shared" si="420"/>
        <v>0.10567398794142979</v>
      </c>
      <c r="N2997" s="2">
        <f t="shared" si="421"/>
        <v>25.687329067378528</v>
      </c>
      <c r="O2997" s="2">
        <f t="shared" si="422"/>
        <v>18.625040374676999</v>
      </c>
    </row>
    <row r="2998" spans="1:15" x14ac:dyDescent="0.2">
      <c r="A2998" t="str">
        <f t="shared" si="414"/>
        <v>Llano County, Texas</v>
      </c>
      <c r="B2998" t="str">
        <f t="shared" si="415"/>
        <v>Llano County,</v>
      </c>
      <c r="C2998" t="s">
        <v>164</v>
      </c>
      <c r="D2998" t="s">
        <v>299</v>
      </c>
      <c r="E2998">
        <v>748</v>
      </c>
      <c r="F2998" s="4">
        <f>VLOOKUP(A2998,'[1]Population Data'!$A:$B,2,FALSE)</f>
        <v>20640</v>
      </c>
      <c r="G2998">
        <f>VLOOKUP(A2998,'[1]Population Data'!$A:$C, 3, FALSE)</f>
        <v>8491</v>
      </c>
      <c r="H2998">
        <f>VLOOKUP(A2998,'[1]Population Data'!$A:$D,4,FALSE)</f>
        <v>3020</v>
      </c>
      <c r="I2998" s="3">
        <f t="shared" si="416"/>
        <v>0.14631782945736435</v>
      </c>
      <c r="J2998" s="2">
        <f t="shared" si="417"/>
        <v>2.4308090919797434</v>
      </c>
      <c r="K2998" s="2">
        <f t="shared" si="418"/>
        <v>307.71647286821707</v>
      </c>
      <c r="L2998">
        <f t="shared" si="419"/>
        <v>2181.1111111111109</v>
      </c>
      <c r="M2998" s="3">
        <f t="shared" si="420"/>
        <v>0.10567398794142979</v>
      </c>
      <c r="N2998" s="2">
        <f t="shared" si="421"/>
        <v>25.687329067378528</v>
      </c>
      <c r="O2998" s="2">
        <f t="shared" si="422"/>
        <v>59.283107235142104</v>
      </c>
    </row>
    <row r="2999" spans="1:15" x14ac:dyDescent="0.2">
      <c r="A2999" t="str">
        <f t="shared" si="414"/>
        <v>Llano County, Texas</v>
      </c>
      <c r="B2999" t="str">
        <f t="shared" si="415"/>
        <v>Llano County,</v>
      </c>
      <c r="C2999" t="s">
        <v>164</v>
      </c>
      <c r="D2999" t="s">
        <v>300</v>
      </c>
      <c r="E2999">
        <v>204</v>
      </c>
      <c r="F2999" s="4">
        <f>VLOOKUP(A2999,'[1]Population Data'!$A:$B,2,FALSE)</f>
        <v>20640</v>
      </c>
      <c r="G2999">
        <f>VLOOKUP(A2999,'[1]Population Data'!$A:$C, 3, FALSE)</f>
        <v>8491</v>
      </c>
      <c r="H2999">
        <f>VLOOKUP(A2999,'[1]Population Data'!$A:$D,4,FALSE)</f>
        <v>3020</v>
      </c>
      <c r="I2999" s="3">
        <f t="shared" si="416"/>
        <v>0.14631782945736435</v>
      </c>
      <c r="J2999" s="2">
        <f t="shared" si="417"/>
        <v>2.4308090919797434</v>
      </c>
      <c r="K2999" s="2">
        <f t="shared" si="418"/>
        <v>83.922674418604643</v>
      </c>
      <c r="L2999">
        <f t="shared" si="419"/>
        <v>2181.1111111111109</v>
      </c>
      <c r="M2999" s="3">
        <f t="shared" si="420"/>
        <v>0.10567398794142979</v>
      </c>
      <c r="N2999" s="2">
        <f t="shared" si="421"/>
        <v>25.687329067378528</v>
      </c>
      <c r="O2999" s="2">
        <f t="shared" si="422"/>
        <v>16.168120155038757</v>
      </c>
    </row>
    <row r="3000" spans="1:15" x14ac:dyDescent="0.2">
      <c r="A3000" t="str">
        <f t="shared" si="414"/>
        <v>Llano County, Texas</v>
      </c>
      <c r="B3000" t="str">
        <f t="shared" si="415"/>
        <v>Llano County,</v>
      </c>
      <c r="C3000" t="s">
        <v>164</v>
      </c>
      <c r="D3000" t="s">
        <v>301</v>
      </c>
      <c r="E3000">
        <v>56</v>
      </c>
      <c r="F3000" s="4">
        <f>VLOOKUP(A3000,'[1]Population Data'!$A:$B,2,FALSE)</f>
        <v>20640</v>
      </c>
      <c r="G3000">
        <f>VLOOKUP(A3000,'[1]Population Data'!$A:$C, 3, FALSE)</f>
        <v>8491</v>
      </c>
      <c r="H3000">
        <f>VLOOKUP(A3000,'[1]Population Data'!$A:$D,4,FALSE)</f>
        <v>3020</v>
      </c>
      <c r="I3000" s="3">
        <f t="shared" si="416"/>
        <v>0.14631782945736435</v>
      </c>
      <c r="J3000" s="2">
        <f t="shared" si="417"/>
        <v>2.4308090919797434</v>
      </c>
      <c r="K3000" s="2">
        <f t="shared" si="418"/>
        <v>23.037596899224805</v>
      </c>
      <c r="L3000">
        <f t="shared" si="419"/>
        <v>2181.1111111111109</v>
      </c>
      <c r="M3000" s="3">
        <f t="shared" si="420"/>
        <v>0.10567398794142979</v>
      </c>
      <c r="N3000" s="2">
        <f t="shared" si="421"/>
        <v>25.687329067378528</v>
      </c>
      <c r="O3000" s="2">
        <f t="shared" si="422"/>
        <v>4.4383074935400506</v>
      </c>
    </row>
    <row r="3001" spans="1:15" x14ac:dyDescent="0.2">
      <c r="A3001" t="str">
        <f t="shared" si="414"/>
        <v>Llano County, Texas</v>
      </c>
      <c r="B3001" t="str">
        <f t="shared" si="415"/>
        <v>Llano County,</v>
      </c>
      <c r="C3001" t="s">
        <v>164</v>
      </c>
      <c r="D3001" t="s">
        <v>302</v>
      </c>
      <c r="E3001">
        <v>152</v>
      </c>
      <c r="F3001" s="4">
        <f>VLOOKUP(A3001,'[1]Population Data'!$A:$B,2,FALSE)</f>
        <v>20640</v>
      </c>
      <c r="G3001">
        <f>VLOOKUP(A3001,'[1]Population Data'!$A:$C, 3, FALSE)</f>
        <v>8491</v>
      </c>
      <c r="H3001">
        <f>VLOOKUP(A3001,'[1]Population Data'!$A:$D,4,FALSE)</f>
        <v>3020</v>
      </c>
      <c r="I3001" s="3">
        <f t="shared" si="416"/>
        <v>0.14631782945736435</v>
      </c>
      <c r="J3001" s="2">
        <f t="shared" si="417"/>
        <v>2.4308090919797434</v>
      </c>
      <c r="K3001" s="2">
        <f t="shared" si="418"/>
        <v>62.530620155038754</v>
      </c>
      <c r="L3001">
        <f t="shared" si="419"/>
        <v>2181.1111111111109</v>
      </c>
      <c r="M3001" s="3">
        <f t="shared" si="420"/>
        <v>0.10567398794142979</v>
      </c>
      <c r="N3001" s="2">
        <f t="shared" si="421"/>
        <v>25.687329067378528</v>
      </c>
      <c r="O3001" s="2">
        <f t="shared" si="422"/>
        <v>12.046834625322996</v>
      </c>
    </row>
    <row r="3002" spans="1:15" x14ac:dyDescent="0.2">
      <c r="A3002" t="str">
        <f t="shared" si="414"/>
        <v>Loving County, Texas</v>
      </c>
      <c r="B3002" t="str">
        <f t="shared" si="415"/>
        <v>Loving County,</v>
      </c>
      <c r="C3002" t="s">
        <v>165</v>
      </c>
      <c r="D3002" t="s">
        <v>283</v>
      </c>
      <c r="E3002">
        <v>0</v>
      </c>
      <c r="F3002" s="4">
        <f>VLOOKUP(A3002,'[1]Population Data'!$A:$B,2,FALSE)</f>
        <v>102</v>
      </c>
      <c r="G3002">
        <f>VLOOKUP(A3002,'[1]Population Data'!$A:$C, 3, FALSE)</f>
        <v>33</v>
      </c>
      <c r="H3002">
        <f>VLOOKUP(A3002,'[1]Population Data'!$A:$D,4,FALSE)</f>
        <v>24</v>
      </c>
      <c r="I3002" s="3">
        <f t="shared" si="416"/>
        <v>0.23529411764705882</v>
      </c>
      <c r="J3002" s="2">
        <f t="shared" si="417"/>
        <v>3.0909090909090908</v>
      </c>
      <c r="K3002" s="2">
        <f t="shared" si="418"/>
        <v>0</v>
      </c>
      <c r="L3002">
        <f t="shared" si="419"/>
        <v>17.333333333333332</v>
      </c>
      <c r="M3002" s="3">
        <f t="shared" si="420"/>
        <v>0.1699346405228758</v>
      </c>
      <c r="N3002" s="2">
        <f t="shared" si="421"/>
        <v>52.525252525252519</v>
      </c>
      <c r="O3002" s="2">
        <f t="shared" si="422"/>
        <v>0</v>
      </c>
    </row>
    <row r="3003" spans="1:15" x14ac:dyDescent="0.2">
      <c r="A3003" t="str">
        <f t="shared" si="414"/>
        <v>Loving County, Texas</v>
      </c>
      <c r="B3003" t="str">
        <f t="shared" si="415"/>
        <v>Loving County,</v>
      </c>
      <c r="C3003" t="s">
        <v>165</v>
      </c>
      <c r="D3003" t="s">
        <v>284</v>
      </c>
      <c r="E3003">
        <v>0</v>
      </c>
      <c r="F3003" s="4">
        <f>VLOOKUP(A3003,'[1]Population Data'!$A:$B,2,FALSE)</f>
        <v>102</v>
      </c>
      <c r="G3003">
        <f>VLOOKUP(A3003,'[1]Population Data'!$A:$C, 3, FALSE)</f>
        <v>33</v>
      </c>
      <c r="H3003">
        <f>VLOOKUP(A3003,'[1]Population Data'!$A:$D,4,FALSE)</f>
        <v>24</v>
      </c>
      <c r="I3003" s="3">
        <f t="shared" si="416"/>
        <v>0.23529411764705882</v>
      </c>
      <c r="J3003" s="2">
        <f t="shared" si="417"/>
        <v>3.0909090909090908</v>
      </c>
      <c r="K3003" s="2">
        <f t="shared" si="418"/>
        <v>0</v>
      </c>
      <c r="L3003">
        <f t="shared" si="419"/>
        <v>17.333333333333332</v>
      </c>
      <c r="M3003" s="3">
        <f t="shared" si="420"/>
        <v>0.1699346405228758</v>
      </c>
      <c r="N3003" s="2">
        <f t="shared" si="421"/>
        <v>52.525252525252519</v>
      </c>
      <c r="O3003" s="2">
        <f t="shared" si="422"/>
        <v>0</v>
      </c>
    </row>
    <row r="3004" spans="1:15" x14ac:dyDescent="0.2">
      <c r="A3004" t="str">
        <f t="shared" si="414"/>
        <v>Loving County, Texas</v>
      </c>
      <c r="B3004" t="str">
        <f t="shared" si="415"/>
        <v>Loving County,</v>
      </c>
      <c r="C3004" t="s">
        <v>165</v>
      </c>
      <c r="D3004" t="s">
        <v>285</v>
      </c>
      <c r="E3004">
        <v>2</v>
      </c>
      <c r="F3004" s="4">
        <f>VLOOKUP(A3004,'[1]Population Data'!$A:$B,2,FALSE)</f>
        <v>102</v>
      </c>
      <c r="G3004">
        <f>VLOOKUP(A3004,'[1]Population Data'!$A:$C, 3, FALSE)</f>
        <v>33</v>
      </c>
      <c r="H3004">
        <f>VLOOKUP(A3004,'[1]Population Data'!$A:$D,4,FALSE)</f>
        <v>24</v>
      </c>
      <c r="I3004" s="3">
        <f t="shared" si="416"/>
        <v>0.23529411764705882</v>
      </c>
      <c r="J3004" s="2">
        <f t="shared" si="417"/>
        <v>3.0909090909090908</v>
      </c>
      <c r="K3004" s="2">
        <f t="shared" si="418"/>
        <v>0.6470588235294118</v>
      </c>
      <c r="L3004">
        <f t="shared" si="419"/>
        <v>17.333333333333332</v>
      </c>
      <c r="M3004" s="3">
        <f t="shared" si="420"/>
        <v>0.1699346405228758</v>
      </c>
      <c r="N3004" s="2">
        <f t="shared" si="421"/>
        <v>52.525252525252519</v>
      </c>
      <c r="O3004" s="2">
        <f t="shared" si="422"/>
        <v>0.25490196078431371</v>
      </c>
    </row>
    <row r="3005" spans="1:15" x14ac:dyDescent="0.2">
      <c r="A3005" t="str">
        <f t="shared" si="414"/>
        <v>Loving County, Texas</v>
      </c>
      <c r="B3005" t="str">
        <f t="shared" si="415"/>
        <v>Loving County,</v>
      </c>
      <c r="C3005" t="s">
        <v>165</v>
      </c>
      <c r="D3005" t="s">
        <v>286</v>
      </c>
      <c r="E3005">
        <v>0</v>
      </c>
      <c r="F3005" s="4">
        <f>VLOOKUP(A3005,'[1]Population Data'!$A:$B,2,FALSE)</f>
        <v>102</v>
      </c>
      <c r="G3005">
        <f>VLOOKUP(A3005,'[1]Population Data'!$A:$C, 3, FALSE)</f>
        <v>33</v>
      </c>
      <c r="H3005">
        <f>VLOOKUP(A3005,'[1]Population Data'!$A:$D,4,FALSE)</f>
        <v>24</v>
      </c>
      <c r="I3005" s="3">
        <f t="shared" si="416"/>
        <v>0.23529411764705882</v>
      </c>
      <c r="J3005" s="2">
        <f t="shared" si="417"/>
        <v>3.0909090909090908</v>
      </c>
      <c r="K3005" s="2">
        <f t="shared" si="418"/>
        <v>0</v>
      </c>
      <c r="L3005">
        <f t="shared" si="419"/>
        <v>17.333333333333332</v>
      </c>
      <c r="M3005" s="3">
        <f t="shared" si="420"/>
        <v>0.1699346405228758</v>
      </c>
      <c r="N3005" s="2">
        <f t="shared" si="421"/>
        <v>52.525252525252519</v>
      </c>
      <c r="O3005" s="2">
        <f t="shared" si="422"/>
        <v>0</v>
      </c>
    </row>
    <row r="3006" spans="1:15" x14ac:dyDescent="0.2">
      <c r="A3006" t="str">
        <f t="shared" si="414"/>
        <v>Loving County, Texas</v>
      </c>
      <c r="B3006" t="str">
        <f t="shared" si="415"/>
        <v>Loving County,</v>
      </c>
      <c r="C3006" t="s">
        <v>165</v>
      </c>
      <c r="D3006" t="s">
        <v>287</v>
      </c>
      <c r="E3006">
        <v>0</v>
      </c>
      <c r="F3006" s="4">
        <f>VLOOKUP(A3006,'[1]Population Data'!$A:$B,2,FALSE)</f>
        <v>102</v>
      </c>
      <c r="G3006">
        <f>VLOOKUP(A3006,'[1]Population Data'!$A:$C, 3, FALSE)</f>
        <v>33</v>
      </c>
      <c r="H3006">
        <f>VLOOKUP(A3006,'[1]Population Data'!$A:$D,4,FALSE)</f>
        <v>24</v>
      </c>
      <c r="I3006" s="3">
        <f t="shared" si="416"/>
        <v>0.23529411764705882</v>
      </c>
      <c r="J3006" s="2">
        <f t="shared" si="417"/>
        <v>3.0909090909090908</v>
      </c>
      <c r="K3006" s="2">
        <f t="shared" si="418"/>
        <v>0</v>
      </c>
      <c r="L3006">
        <f t="shared" si="419"/>
        <v>17.333333333333332</v>
      </c>
      <c r="M3006" s="3">
        <f t="shared" si="420"/>
        <v>0.1699346405228758</v>
      </c>
      <c r="N3006" s="2">
        <f t="shared" si="421"/>
        <v>52.525252525252519</v>
      </c>
      <c r="O3006" s="2">
        <f t="shared" si="422"/>
        <v>0</v>
      </c>
    </row>
    <row r="3007" spans="1:15" x14ac:dyDescent="0.2">
      <c r="A3007" t="str">
        <f t="shared" si="414"/>
        <v>Loving County, Texas</v>
      </c>
      <c r="B3007" t="str">
        <f t="shared" si="415"/>
        <v>Loving County,</v>
      </c>
      <c r="C3007" t="s">
        <v>165</v>
      </c>
      <c r="D3007" t="s">
        <v>288</v>
      </c>
      <c r="E3007">
        <v>0</v>
      </c>
      <c r="F3007" s="4">
        <f>VLOOKUP(A3007,'[1]Population Data'!$A:$B,2,FALSE)</f>
        <v>102</v>
      </c>
      <c r="G3007">
        <f>VLOOKUP(A3007,'[1]Population Data'!$A:$C, 3, FALSE)</f>
        <v>33</v>
      </c>
      <c r="H3007">
        <f>VLOOKUP(A3007,'[1]Population Data'!$A:$D,4,FALSE)</f>
        <v>24</v>
      </c>
      <c r="I3007" s="3">
        <f t="shared" si="416"/>
        <v>0.23529411764705882</v>
      </c>
      <c r="J3007" s="2">
        <f t="shared" si="417"/>
        <v>3.0909090909090908</v>
      </c>
      <c r="K3007" s="2">
        <f t="shared" si="418"/>
        <v>0</v>
      </c>
      <c r="L3007">
        <f t="shared" si="419"/>
        <v>17.333333333333332</v>
      </c>
      <c r="M3007" s="3">
        <f t="shared" si="420"/>
        <v>0.1699346405228758</v>
      </c>
      <c r="N3007" s="2">
        <f t="shared" si="421"/>
        <v>52.525252525252519</v>
      </c>
      <c r="O3007" s="2">
        <f t="shared" si="422"/>
        <v>0</v>
      </c>
    </row>
    <row r="3008" spans="1:15" x14ac:dyDescent="0.2">
      <c r="A3008" t="str">
        <f t="shared" si="414"/>
        <v>Loving County, Texas</v>
      </c>
      <c r="B3008" t="str">
        <f t="shared" si="415"/>
        <v>Loving County,</v>
      </c>
      <c r="C3008" t="s">
        <v>165</v>
      </c>
      <c r="D3008" t="s">
        <v>289</v>
      </c>
      <c r="E3008">
        <v>0</v>
      </c>
      <c r="F3008" s="4">
        <f>VLOOKUP(A3008,'[1]Population Data'!$A:$B,2,FALSE)</f>
        <v>102</v>
      </c>
      <c r="G3008">
        <f>VLOOKUP(A3008,'[1]Population Data'!$A:$C, 3, FALSE)</f>
        <v>33</v>
      </c>
      <c r="H3008">
        <f>VLOOKUP(A3008,'[1]Population Data'!$A:$D,4,FALSE)</f>
        <v>24</v>
      </c>
      <c r="I3008" s="3">
        <f t="shared" si="416"/>
        <v>0.23529411764705882</v>
      </c>
      <c r="J3008" s="2">
        <f t="shared" si="417"/>
        <v>3.0909090909090908</v>
      </c>
      <c r="K3008" s="2">
        <f t="shared" si="418"/>
        <v>0</v>
      </c>
      <c r="L3008">
        <f t="shared" si="419"/>
        <v>17.333333333333332</v>
      </c>
      <c r="M3008" s="3">
        <f t="shared" si="420"/>
        <v>0.1699346405228758</v>
      </c>
      <c r="N3008" s="2">
        <f t="shared" si="421"/>
        <v>52.525252525252519</v>
      </c>
      <c r="O3008" s="2">
        <f t="shared" si="422"/>
        <v>0</v>
      </c>
    </row>
    <row r="3009" spans="1:15" x14ac:dyDescent="0.2">
      <c r="A3009" t="str">
        <f t="shared" si="414"/>
        <v>Loving County, Texas</v>
      </c>
      <c r="B3009" t="str">
        <f t="shared" si="415"/>
        <v>Loving County,</v>
      </c>
      <c r="C3009" t="s">
        <v>165</v>
      </c>
      <c r="D3009" t="s">
        <v>290</v>
      </c>
      <c r="E3009">
        <v>2</v>
      </c>
      <c r="F3009" s="4">
        <f>VLOOKUP(A3009,'[1]Population Data'!$A:$B,2,FALSE)</f>
        <v>102</v>
      </c>
      <c r="G3009">
        <f>VLOOKUP(A3009,'[1]Population Data'!$A:$C, 3, FALSE)</f>
        <v>33</v>
      </c>
      <c r="H3009">
        <f>VLOOKUP(A3009,'[1]Population Data'!$A:$D,4,FALSE)</f>
        <v>24</v>
      </c>
      <c r="I3009" s="3">
        <f t="shared" si="416"/>
        <v>0.23529411764705882</v>
      </c>
      <c r="J3009" s="2">
        <f t="shared" si="417"/>
        <v>3.0909090909090908</v>
      </c>
      <c r="K3009" s="2">
        <f t="shared" si="418"/>
        <v>0.6470588235294118</v>
      </c>
      <c r="L3009">
        <f t="shared" si="419"/>
        <v>17.333333333333332</v>
      </c>
      <c r="M3009" s="3">
        <f t="shared" si="420"/>
        <v>0.1699346405228758</v>
      </c>
      <c r="N3009" s="2">
        <f t="shared" si="421"/>
        <v>52.525252525252519</v>
      </c>
      <c r="O3009" s="2">
        <f t="shared" si="422"/>
        <v>0.25490196078431371</v>
      </c>
    </row>
    <row r="3010" spans="1:15" x14ac:dyDescent="0.2">
      <c r="A3010" t="str">
        <f t="shared" si="414"/>
        <v>Loving County, Texas</v>
      </c>
      <c r="B3010" t="str">
        <f t="shared" si="415"/>
        <v>Loving County,</v>
      </c>
      <c r="C3010" t="s">
        <v>165</v>
      </c>
      <c r="D3010" t="s">
        <v>291</v>
      </c>
      <c r="E3010">
        <v>0</v>
      </c>
      <c r="F3010" s="4">
        <f>VLOOKUP(A3010,'[1]Population Data'!$A:$B,2,FALSE)</f>
        <v>102</v>
      </c>
      <c r="G3010">
        <f>VLOOKUP(A3010,'[1]Population Data'!$A:$C, 3, FALSE)</f>
        <v>33</v>
      </c>
      <c r="H3010">
        <f>VLOOKUP(A3010,'[1]Population Data'!$A:$D,4,FALSE)</f>
        <v>24</v>
      </c>
      <c r="I3010" s="3">
        <f t="shared" si="416"/>
        <v>0.23529411764705882</v>
      </c>
      <c r="J3010" s="2">
        <f t="shared" si="417"/>
        <v>3.0909090909090908</v>
      </c>
      <c r="K3010" s="2">
        <f t="shared" si="418"/>
        <v>0</v>
      </c>
      <c r="L3010">
        <f t="shared" si="419"/>
        <v>17.333333333333332</v>
      </c>
      <c r="M3010" s="3">
        <f t="shared" si="420"/>
        <v>0.1699346405228758</v>
      </c>
      <c r="N3010" s="2">
        <f t="shared" si="421"/>
        <v>52.525252525252519</v>
      </c>
      <c r="O3010" s="2">
        <f t="shared" si="422"/>
        <v>0</v>
      </c>
    </row>
    <row r="3011" spans="1:15" x14ac:dyDescent="0.2">
      <c r="A3011" t="str">
        <f t="shared" ref="A3011:A3074" si="423">CONCATENATE(B3011, " Texas")</f>
        <v>Loving County, Texas</v>
      </c>
      <c r="B3011" t="str">
        <f t="shared" ref="B3011:B3074" si="424">LEFT(C3011,FIND(",",C3011))</f>
        <v>Loving County,</v>
      </c>
      <c r="C3011" t="s">
        <v>165</v>
      </c>
      <c r="D3011" t="s">
        <v>292</v>
      </c>
      <c r="E3011">
        <v>0</v>
      </c>
      <c r="F3011" s="4">
        <f>VLOOKUP(A3011,'[1]Population Data'!$A:$B,2,FALSE)</f>
        <v>102</v>
      </c>
      <c r="G3011">
        <f>VLOOKUP(A3011,'[1]Population Data'!$A:$C, 3, FALSE)</f>
        <v>33</v>
      </c>
      <c r="H3011">
        <f>VLOOKUP(A3011,'[1]Population Data'!$A:$D,4,FALSE)</f>
        <v>24</v>
      </c>
      <c r="I3011" s="3">
        <f t="shared" ref="I3011:I3074" si="425">H3011/F3011</f>
        <v>0.23529411764705882</v>
      </c>
      <c r="J3011" s="2">
        <f t="shared" ref="J3011:J3074" si="426">F3011/G3011</f>
        <v>3.0909090909090908</v>
      </c>
      <c r="K3011" s="2">
        <f t="shared" ref="K3011:K3074" si="427">E3011/J3011</f>
        <v>0</v>
      </c>
      <c r="L3011">
        <f t="shared" ref="L3011:L3074" si="428">(H3011/18)*13</f>
        <v>17.333333333333332</v>
      </c>
      <c r="M3011" s="3">
        <f t="shared" ref="M3011:M3074" si="429">L3011/F3011</f>
        <v>0.1699346405228758</v>
      </c>
      <c r="N3011" s="2">
        <f t="shared" ref="N3011:N3074" si="430">M3011*J3011*100</f>
        <v>52.525252525252519</v>
      </c>
      <c r="O3011" s="2">
        <f t="shared" ref="O3011:O3074" si="431">0.75*K3011*N3011*(1/100)</f>
        <v>0</v>
      </c>
    </row>
    <row r="3012" spans="1:15" x14ac:dyDescent="0.2">
      <c r="A3012" t="str">
        <f t="shared" si="423"/>
        <v>Loving County, Texas</v>
      </c>
      <c r="B3012" t="str">
        <f t="shared" si="424"/>
        <v>Loving County,</v>
      </c>
      <c r="C3012" t="s">
        <v>165</v>
      </c>
      <c r="D3012" t="s">
        <v>293</v>
      </c>
      <c r="E3012">
        <v>0</v>
      </c>
      <c r="F3012" s="4">
        <f>VLOOKUP(A3012,'[1]Population Data'!$A:$B,2,FALSE)</f>
        <v>102</v>
      </c>
      <c r="G3012">
        <f>VLOOKUP(A3012,'[1]Population Data'!$A:$C, 3, FALSE)</f>
        <v>33</v>
      </c>
      <c r="H3012">
        <f>VLOOKUP(A3012,'[1]Population Data'!$A:$D,4,FALSE)</f>
        <v>24</v>
      </c>
      <c r="I3012" s="3">
        <f t="shared" si="425"/>
        <v>0.23529411764705882</v>
      </c>
      <c r="J3012" s="2">
        <f t="shared" si="426"/>
        <v>3.0909090909090908</v>
      </c>
      <c r="K3012" s="2">
        <f t="shared" si="427"/>
        <v>0</v>
      </c>
      <c r="L3012">
        <f t="shared" si="428"/>
        <v>17.333333333333332</v>
      </c>
      <c r="M3012" s="3">
        <f t="shared" si="429"/>
        <v>0.1699346405228758</v>
      </c>
      <c r="N3012" s="2">
        <f t="shared" si="430"/>
        <v>52.525252525252519</v>
      </c>
      <c r="O3012" s="2">
        <f t="shared" si="431"/>
        <v>0</v>
      </c>
    </row>
    <row r="3013" spans="1:15" x14ac:dyDescent="0.2">
      <c r="A3013" t="str">
        <f t="shared" si="423"/>
        <v>Loving County, Texas</v>
      </c>
      <c r="B3013" t="str">
        <f t="shared" si="424"/>
        <v>Loving County,</v>
      </c>
      <c r="C3013" t="s">
        <v>165</v>
      </c>
      <c r="D3013" t="s">
        <v>294</v>
      </c>
      <c r="E3013">
        <v>12</v>
      </c>
      <c r="F3013" s="4">
        <f>VLOOKUP(A3013,'[1]Population Data'!$A:$B,2,FALSE)</f>
        <v>102</v>
      </c>
      <c r="G3013">
        <f>VLOOKUP(A3013,'[1]Population Data'!$A:$C, 3, FALSE)</f>
        <v>33</v>
      </c>
      <c r="H3013">
        <f>VLOOKUP(A3013,'[1]Population Data'!$A:$D,4,FALSE)</f>
        <v>24</v>
      </c>
      <c r="I3013" s="3">
        <f t="shared" si="425"/>
        <v>0.23529411764705882</v>
      </c>
      <c r="J3013" s="2">
        <f t="shared" si="426"/>
        <v>3.0909090909090908</v>
      </c>
      <c r="K3013" s="2">
        <f t="shared" si="427"/>
        <v>3.8823529411764706</v>
      </c>
      <c r="L3013">
        <f t="shared" si="428"/>
        <v>17.333333333333332</v>
      </c>
      <c r="M3013" s="3">
        <f t="shared" si="429"/>
        <v>0.1699346405228758</v>
      </c>
      <c r="N3013" s="2">
        <f t="shared" si="430"/>
        <v>52.525252525252519</v>
      </c>
      <c r="O3013" s="2">
        <f t="shared" si="431"/>
        <v>1.529411764705882</v>
      </c>
    </row>
    <row r="3014" spans="1:15" x14ac:dyDescent="0.2">
      <c r="A3014" t="str">
        <f t="shared" si="423"/>
        <v>Loving County, Texas</v>
      </c>
      <c r="B3014" t="str">
        <f t="shared" si="424"/>
        <v>Loving County,</v>
      </c>
      <c r="C3014" t="s">
        <v>165</v>
      </c>
      <c r="D3014" t="s">
        <v>295</v>
      </c>
      <c r="E3014">
        <v>0</v>
      </c>
      <c r="F3014" s="4">
        <f>VLOOKUP(A3014,'[1]Population Data'!$A:$B,2,FALSE)</f>
        <v>102</v>
      </c>
      <c r="G3014">
        <f>VLOOKUP(A3014,'[1]Population Data'!$A:$C, 3, FALSE)</f>
        <v>33</v>
      </c>
      <c r="H3014">
        <f>VLOOKUP(A3014,'[1]Population Data'!$A:$D,4,FALSE)</f>
        <v>24</v>
      </c>
      <c r="I3014" s="3">
        <f t="shared" si="425"/>
        <v>0.23529411764705882</v>
      </c>
      <c r="J3014" s="2">
        <f t="shared" si="426"/>
        <v>3.0909090909090908</v>
      </c>
      <c r="K3014" s="2">
        <f t="shared" si="427"/>
        <v>0</v>
      </c>
      <c r="L3014">
        <f t="shared" si="428"/>
        <v>17.333333333333332</v>
      </c>
      <c r="M3014" s="3">
        <f t="shared" si="429"/>
        <v>0.1699346405228758</v>
      </c>
      <c r="N3014" s="2">
        <f t="shared" si="430"/>
        <v>52.525252525252519</v>
      </c>
      <c r="O3014" s="2">
        <f t="shared" si="431"/>
        <v>0</v>
      </c>
    </row>
    <row r="3015" spans="1:15" x14ac:dyDescent="0.2">
      <c r="A3015" t="str">
        <f t="shared" si="423"/>
        <v>Loving County, Texas</v>
      </c>
      <c r="B3015" t="str">
        <f t="shared" si="424"/>
        <v>Loving County,</v>
      </c>
      <c r="C3015" t="s">
        <v>165</v>
      </c>
      <c r="D3015" t="s">
        <v>296</v>
      </c>
      <c r="E3015">
        <v>0</v>
      </c>
      <c r="F3015" s="4">
        <f>VLOOKUP(A3015,'[1]Population Data'!$A:$B,2,FALSE)</f>
        <v>102</v>
      </c>
      <c r="G3015">
        <f>VLOOKUP(A3015,'[1]Population Data'!$A:$C, 3, FALSE)</f>
        <v>33</v>
      </c>
      <c r="H3015">
        <f>VLOOKUP(A3015,'[1]Population Data'!$A:$D,4,FALSE)</f>
        <v>24</v>
      </c>
      <c r="I3015" s="3">
        <f t="shared" si="425"/>
        <v>0.23529411764705882</v>
      </c>
      <c r="J3015" s="2">
        <f t="shared" si="426"/>
        <v>3.0909090909090908</v>
      </c>
      <c r="K3015" s="2">
        <f t="shared" si="427"/>
        <v>0</v>
      </c>
      <c r="L3015">
        <f t="shared" si="428"/>
        <v>17.333333333333332</v>
      </c>
      <c r="M3015" s="3">
        <f t="shared" si="429"/>
        <v>0.1699346405228758</v>
      </c>
      <c r="N3015" s="2">
        <f t="shared" si="430"/>
        <v>52.525252525252519</v>
      </c>
      <c r="O3015" s="2">
        <f t="shared" si="431"/>
        <v>0</v>
      </c>
    </row>
    <row r="3016" spans="1:15" x14ac:dyDescent="0.2">
      <c r="A3016" t="str">
        <f t="shared" si="423"/>
        <v>Loving County, Texas</v>
      </c>
      <c r="B3016" t="str">
        <f t="shared" si="424"/>
        <v>Loving County,</v>
      </c>
      <c r="C3016" t="s">
        <v>165</v>
      </c>
      <c r="D3016" t="s">
        <v>297</v>
      </c>
      <c r="E3016">
        <v>3</v>
      </c>
      <c r="F3016" s="4">
        <f>VLOOKUP(A3016,'[1]Population Data'!$A:$B,2,FALSE)</f>
        <v>102</v>
      </c>
      <c r="G3016">
        <f>VLOOKUP(A3016,'[1]Population Data'!$A:$C, 3, FALSE)</f>
        <v>33</v>
      </c>
      <c r="H3016">
        <f>VLOOKUP(A3016,'[1]Population Data'!$A:$D,4,FALSE)</f>
        <v>24</v>
      </c>
      <c r="I3016" s="3">
        <f t="shared" si="425"/>
        <v>0.23529411764705882</v>
      </c>
      <c r="J3016" s="2">
        <f t="shared" si="426"/>
        <v>3.0909090909090908</v>
      </c>
      <c r="K3016" s="2">
        <f t="shared" si="427"/>
        <v>0.97058823529411764</v>
      </c>
      <c r="L3016">
        <f t="shared" si="428"/>
        <v>17.333333333333332</v>
      </c>
      <c r="M3016" s="3">
        <f t="shared" si="429"/>
        <v>0.1699346405228758</v>
      </c>
      <c r="N3016" s="2">
        <f t="shared" si="430"/>
        <v>52.525252525252519</v>
      </c>
      <c r="O3016" s="2">
        <f t="shared" si="431"/>
        <v>0.38235294117647051</v>
      </c>
    </row>
    <row r="3017" spans="1:15" x14ac:dyDescent="0.2">
      <c r="A3017" t="str">
        <f t="shared" si="423"/>
        <v>Loving County, Texas</v>
      </c>
      <c r="B3017" t="str">
        <f t="shared" si="424"/>
        <v>Loving County,</v>
      </c>
      <c r="C3017" t="s">
        <v>165</v>
      </c>
      <c r="D3017" t="s">
        <v>298</v>
      </c>
      <c r="E3017">
        <v>5</v>
      </c>
      <c r="F3017" s="4">
        <f>VLOOKUP(A3017,'[1]Population Data'!$A:$B,2,FALSE)</f>
        <v>102</v>
      </c>
      <c r="G3017">
        <f>VLOOKUP(A3017,'[1]Population Data'!$A:$C, 3, FALSE)</f>
        <v>33</v>
      </c>
      <c r="H3017">
        <f>VLOOKUP(A3017,'[1]Population Data'!$A:$D,4,FALSE)</f>
        <v>24</v>
      </c>
      <c r="I3017" s="3">
        <f t="shared" si="425"/>
        <v>0.23529411764705882</v>
      </c>
      <c r="J3017" s="2">
        <f t="shared" si="426"/>
        <v>3.0909090909090908</v>
      </c>
      <c r="K3017" s="2">
        <f t="shared" si="427"/>
        <v>1.6176470588235294</v>
      </c>
      <c r="L3017">
        <f t="shared" si="428"/>
        <v>17.333333333333332</v>
      </c>
      <c r="M3017" s="3">
        <f t="shared" si="429"/>
        <v>0.1699346405228758</v>
      </c>
      <c r="N3017" s="2">
        <f t="shared" si="430"/>
        <v>52.525252525252519</v>
      </c>
      <c r="O3017" s="2">
        <f t="shared" si="431"/>
        <v>0.63725490196078438</v>
      </c>
    </row>
    <row r="3018" spans="1:15" x14ac:dyDescent="0.2">
      <c r="A3018" t="str">
        <f t="shared" si="423"/>
        <v>Loving County, Texas</v>
      </c>
      <c r="B3018" t="str">
        <f t="shared" si="424"/>
        <v>Loving County,</v>
      </c>
      <c r="C3018" t="s">
        <v>165</v>
      </c>
      <c r="D3018" t="s">
        <v>299</v>
      </c>
      <c r="E3018">
        <v>5</v>
      </c>
      <c r="F3018" s="4">
        <f>VLOOKUP(A3018,'[1]Population Data'!$A:$B,2,FALSE)</f>
        <v>102</v>
      </c>
      <c r="G3018">
        <f>VLOOKUP(A3018,'[1]Population Data'!$A:$C, 3, FALSE)</f>
        <v>33</v>
      </c>
      <c r="H3018">
        <f>VLOOKUP(A3018,'[1]Population Data'!$A:$D,4,FALSE)</f>
        <v>24</v>
      </c>
      <c r="I3018" s="3">
        <f t="shared" si="425"/>
        <v>0.23529411764705882</v>
      </c>
      <c r="J3018" s="2">
        <f t="shared" si="426"/>
        <v>3.0909090909090908</v>
      </c>
      <c r="K3018" s="2">
        <f t="shared" si="427"/>
        <v>1.6176470588235294</v>
      </c>
      <c r="L3018">
        <f t="shared" si="428"/>
        <v>17.333333333333332</v>
      </c>
      <c r="M3018" s="3">
        <f t="shared" si="429"/>
        <v>0.1699346405228758</v>
      </c>
      <c r="N3018" s="2">
        <f t="shared" si="430"/>
        <v>52.525252525252519</v>
      </c>
      <c r="O3018" s="2">
        <f t="shared" si="431"/>
        <v>0.63725490196078438</v>
      </c>
    </row>
    <row r="3019" spans="1:15" x14ac:dyDescent="0.2">
      <c r="A3019" t="str">
        <f t="shared" si="423"/>
        <v>Loving County, Texas</v>
      </c>
      <c r="B3019" t="str">
        <f t="shared" si="424"/>
        <v>Loving County,</v>
      </c>
      <c r="C3019" t="s">
        <v>165</v>
      </c>
      <c r="D3019" t="s">
        <v>300</v>
      </c>
      <c r="E3019">
        <v>0</v>
      </c>
      <c r="F3019" s="4">
        <f>VLOOKUP(A3019,'[1]Population Data'!$A:$B,2,FALSE)</f>
        <v>102</v>
      </c>
      <c r="G3019">
        <f>VLOOKUP(A3019,'[1]Population Data'!$A:$C, 3, FALSE)</f>
        <v>33</v>
      </c>
      <c r="H3019">
        <f>VLOOKUP(A3019,'[1]Population Data'!$A:$D,4,FALSE)</f>
        <v>24</v>
      </c>
      <c r="I3019" s="3">
        <f t="shared" si="425"/>
        <v>0.23529411764705882</v>
      </c>
      <c r="J3019" s="2">
        <f t="shared" si="426"/>
        <v>3.0909090909090908</v>
      </c>
      <c r="K3019" s="2">
        <f t="shared" si="427"/>
        <v>0</v>
      </c>
      <c r="L3019">
        <f t="shared" si="428"/>
        <v>17.333333333333332</v>
      </c>
      <c r="M3019" s="3">
        <f t="shared" si="429"/>
        <v>0.1699346405228758</v>
      </c>
      <c r="N3019" s="2">
        <f t="shared" si="430"/>
        <v>52.525252525252519</v>
      </c>
      <c r="O3019" s="2">
        <f t="shared" si="431"/>
        <v>0</v>
      </c>
    </row>
    <row r="3020" spans="1:15" x14ac:dyDescent="0.2">
      <c r="A3020" t="str">
        <f t="shared" si="423"/>
        <v>Loving County, Texas</v>
      </c>
      <c r="B3020" t="str">
        <f t="shared" si="424"/>
        <v>Loving County,</v>
      </c>
      <c r="C3020" t="s">
        <v>165</v>
      </c>
      <c r="D3020" t="s">
        <v>301</v>
      </c>
      <c r="E3020">
        <v>3</v>
      </c>
      <c r="F3020" s="4">
        <f>VLOOKUP(A3020,'[1]Population Data'!$A:$B,2,FALSE)</f>
        <v>102</v>
      </c>
      <c r="G3020">
        <f>VLOOKUP(A3020,'[1]Population Data'!$A:$C, 3, FALSE)</f>
        <v>33</v>
      </c>
      <c r="H3020">
        <f>VLOOKUP(A3020,'[1]Population Data'!$A:$D,4,FALSE)</f>
        <v>24</v>
      </c>
      <c r="I3020" s="3">
        <f t="shared" si="425"/>
        <v>0.23529411764705882</v>
      </c>
      <c r="J3020" s="2">
        <f t="shared" si="426"/>
        <v>3.0909090909090908</v>
      </c>
      <c r="K3020" s="2">
        <f t="shared" si="427"/>
        <v>0.97058823529411764</v>
      </c>
      <c r="L3020">
        <f t="shared" si="428"/>
        <v>17.333333333333332</v>
      </c>
      <c r="M3020" s="3">
        <f t="shared" si="429"/>
        <v>0.1699346405228758</v>
      </c>
      <c r="N3020" s="2">
        <f t="shared" si="430"/>
        <v>52.525252525252519</v>
      </c>
      <c r="O3020" s="2">
        <f t="shared" si="431"/>
        <v>0.38235294117647051</v>
      </c>
    </row>
    <row r="3021" spans="1:15" x14ac:dyDescent="0.2">
      <c r="A3021" t="str">
        <f t="shared" si="423"/>
        <v>Loving County, Texas</v>
      </c>
      <c r="B3021" t="str">
        <f t="shared" si="424"/>
        <v>Loving County,</v>
      </c>
      <c r="C3021" t="s">
        <v>165</v>
      </c>
      <c r="D3021" t="s">
        <v>302</v>
      </c>
      <c r="E3021">
        <v>7</v>
      </c>
      <c r="F3021" s="4">
        <f>VLOOKUP(A3021,'[1]Population Data'!$A:$B,2,FALSE)</f>
        <v>102</v>
      </c>
      <c r="G3021">
        <f>VLOOKUP(A3021,'[1]Population Data'!$A:$C, 3, FALSE)</f>
        <v>33</v>
      </c>
      <c r="H3021">
        <f>VLOOKUP(A3021,'[1]Population Data'!$A:$D,4,FALSE)</f>
        <v>24</v>
      </c>
      <c r="I3021" s="3">
        <f t="shared" si="425"/>
        <v>0.23529411764705882</v>
      </c>
      <c r="J3021" s="2">
        <f t="shared" si="426"/>
        <v>3.0909090909090908</v>
      </c>
      <c r="K3021" s="2">
        <f t="shared" si="427"/>
        <v>2.2647058823529411</v>
      </c>
      <c r="L3021">
        <f t="shared" si="428"/>
        <v>17.333333333333332</v>
      </c>
      <c r="M3021" s="3">
        <f t="shared" si="429"/>
        <v>0.1699346405228758</v>
      </c>
      <c r="N3021" s="2">
        <f t="shared" si="430"/>
        <v>52.525252525252519</v>
      </c>
      <c r="O3021" s="2">
        <f t="shared" si="431"/>
        <v>0.89215686274509798</v>
      </c>
    </row>
    <row r="3022" spans="1:15" x14ac:dyDescent="0.2">
      <c r="A3022" t="str">
        <f t="shared" si="423"/>
        <v>Lubbock County, Texas</v>
      </c>
      <c r="B3022" t="str">
        <f t="shared" si="424"/>
        <v>Lubbock County,</v>
      </c>
      <c r="C3022" t="s">
        <v>275</v>
      </c>
      <c r="D3022" t="s">
        <v>283</v>
      </c>
      <c r="E3022">
        <v>13256</v>
      </c>
      <c r="F3022" s="4">
        <f>VLOOKUP(A3022,'[1]Population Data'!$A:$B,2,FALSE)</f>
        <v>307412</v>
      </c>
      <c r="G3022">
        <f>VLOOKUP(A3022,'[1]Population Data'!$A:$C, 3, FALSE)</f>
        <v>112185</v>
      </c>
      <c r="H3022">
        <f>VLOOKUP(A3022,'[1]Population Data'!$A:$D,4,FALSE)</f>
        <v>73119</v>
      </c>
      <c r="I3022" s="3">
        <f t="shared" si="425"/>
        <v>0.23785343447881019</v>
      </c>
      <c r="J3022" s="2">
        <f t="shared" si="426"/>
        <v>2.7402237375763248</v>
      </c>
      <c r="K3022" s="2">
        <f t="shared" si="427"/>
        <v>4837.5611882424892</v>
      </c>
      <c r="L3022">
        <f t="shared" si="428"/>
        <v>52808.166666666664</v>
      </c>
      <c r="M3022" s="3">
        <f t="shared" si="429"/>
        <v>0.17178303601247402</v>
      </c>
      <c r="N3022" s="2">
        <f t="shared" si="430"/>
        <v>47.072395299430994</v>
      </c>
      <c r="O3022" s="2">
        <f t="shared" si="431"/>
        <v>1707.8669440360168</v>
      </c>
    </row>
    <row r="3023" spans="1:15" x14ac:dyDescent="0.2">
      <c r="A3023" t="str">
        <f t="shared" si="423"/>
        <v>Lubbock County, Texas</v>
      </c>
      <c r="B3023" t="str">
        <f t="shared" si="424"/>
        <v>Lubbock County,</v>
      </c>
      <c r="C3023" t="s">
        <v>275</v>
      </c>
      <c r="D3023" t="s">
        <v>284</v>
      </c>
      <c r="E3023">
        <v>4335</v>
      </c>
      <c r="F3023" s="4">
        <f>VLOOKUP(A3023,'[1]Population Data'!$A:$B,2,FALSE)</f>
        <v>307412</v>
      </c>
      <c r="G3023">
        <f>VLOOKUP(A3023,'[1]Population Data'!$A:$C, 3, FALSE)</f>
        <v>112185</v>
      </c>
      <c r="H3023">
        <f>VLOOKUP(A3023,'[1]Population Data'!$A:$D,4,FALSE)</f>
        <v>73119</v>
      </c>
      <c r="I3023" s="3">
        <f t="shared" si="425"/>
        <v>0.23785343447881019</v>
      </c>
      <c r="J3023" s="2">
        <f t="shared" si="426"/>
        <v>2.7402237375763248</v>
      </c>
      <c r="K3023" s="2">
        <f t="shared" si="427"/>
        <v>1581.98760946222</v>
      </c>
      <c r="L3023">
        <f t="shared" si="428"/>
        <v>52808.166666666664</v>
      </c>
      <c r="M3023" s="3">
        <f t="shared" si="429"/>
        <v>0.17178303601247402</v>
      </c>
      <c r="N3023" s="2">
        <f t="shared" si="430"/>
        <v>47.072395299430994</v>
      </c>
      <c r="O3023" s="2">
        <f t="shared" si="431"/>
        <v>558.50959583555618</v>
      </c>
    </row>
    <row r="3024" spans="1:15" x14ac:dyDescent="0.2">
      <c r="A3024" t="str">
        <f t="shared" si="423"/>
        <v>Lubbock County, Texas</v>
      </c>
      <c r="B3024" t="str">
        <f t="shared" si="424"/>
        <v>Lubbock County,</v>
      </c>
      <c r="C3024" t="s">
        <v>275</v>
      </c>
      <c r="D3024" t="s">
        <v>285</v>
      </c>
      <c r="E3024">
        <v>1010</v>
      </c>
      <c r="F3024" s="4">
        <f>VLOOKUP(A3024,'[1]Population Data'!$A:$B,2,FALSE)</f>
        <v>307412</v>
      </c>
      <c r="G3024">
        <f>VLOOKUP(A3024,'[1]Population Data'!$A:$C, 3, FALSE)</f>
        <v>112185</v>
      </c>
      <c r="H3024">
        <f>VLOOKUP(A3024,'[1]Population Data'!$A:$D,4,FALSE)</f>
        <v>73119</v>
      </c>
      <c r="I3024" s="3">
        <f t="shared" si="425"/>
        <v>0.23785343447881019</v>
      </c>
      <c r="J3024" s="2">
        <f t="shared" si="426"/>
        <v>2.7402237375763248</v>
      </c>
      <c r="K3024" s="2">
        <f t="shared" si="427"/>
        <v>368.58304165094404</v>
      </c>
      <c r="L3024">
        <f t="shared" si="428"/>
        <v>52808.166666666664</v>
      </c>
      <c r="M3024" s="3">
        <f t="shared" si="429"/>
        <v>0.17178303601247402</v>
      </c>
      <c r="N3024" s="2">
        <f t="shared" si="430"/>
        <v>47.072395299430994</v>
      </c>
      <c r="O3024" s="2">
        <f t="shared" si="431"/>
        <v>130.12564977944908</v>
      </c>
    </row>
    <row r="3025" spans="1:15" x14ac:dyDescent="0.2">
      <c r="A3025" t="str">
        <f t="shared" si="423"/>
        <v>Lubbock County, Texas</v>
      </c>
      <c r="B3025" t="str">
        <f t="shared" si="424"/>
        <v>Lubbock County,</v>
      </c>
      <c r="C3025" t="s">
        <v>275</v>
      </c>
      <c r="D3025" t="s">
        <v>286</v>
      </c>
      <c r="E3025">
        <v>2364</v>
      </c>
      <c r="F3025" s="4">
        <f>VLOOKUP(A3025,'[1]Population Data'!$A:$B,2,FALSE)</f>
        <v>307412</v>
      </c>
      <c r="G3025">
        <f>VLOOKUP(A3025,'[1]Population Data'!$A:$C, 3, FALSE)</f>
        <v>112185</v>
      </c>
      <c r="H3025">
        <f>VLOOKUP(A3025,'[1]Population Data'!$A:$D,4,FALSE)</f>
        <v>73119</v>
      </c>
      <c r="I3025" s="3">
        <f t="shared" si="425"/>
        <v>0.23785343447881019</v>
      </c>
      <c r="J3025" s="2">
        <f t="shared" si="426"/>
        <v>2.7402237375763248</v>
      </c>
      <c r="K3025" s="2">
        <f t="shared" si="427"/>
        <v>862.7032776859719</v>
      </c>
      <c r="L3025">
        <f t="shared" si="428"/>
        <v>52808.166666666664</v>
      </c>
      <c r="M3025" s="3">
        <f t="shared" si="429"/>
        <v>0.17178303601247402</v>
      </c>
      <c r="N3025" s="2">
        <f t="shared" si="430"/>
        <v>47.072395299430994</v>
      </c>
      <c r="O3025" s="2">
        <f t="shared" si="431"/>
        <v>304.57132285011642</v>
      </c>
    </row>
    <row r="3026" spans="1:15" x14ac:dyDescent="0.2">
      <c r="A3026" t="str">
        <f t="shared" si="423"/>
        <v>Lubbock County, Texas</v>
      </c>
      <c r="B3026" t="str">
        <f t="shared" si="424"/>
        <v>Lubbock County,</v>
      </c>
      <c r="C3026" t="s">
        <v>275</v>
      </c>
      <c r="D3026" t="s">
        <v>287</v>
      </c>
      <c r="E3026">
        <v>9738</v>
      </c>
      <c r="F3026" s="4">
        <f>VLOOKUP(A3026,'[1]Population Data'!$A:$B,2,FALSE)</f>
        <v>307412</v>
      </c>
      <c r="G3026">
        <f>VLOOKUP(A3026,'[1]Population Data'!$A:$C, 3, FALSE)</f>
        <v>112185</v>
      </c>
      <c r="H3026">
        <f>VLOOKUP(A3026,'[1]Population Data'!$A:$D,4,FALSE)</f>
        <v>73119</v>
      </c>
      <c r="I3026" s="3">
        <f t="shared" si="425"/>
        <v>0.23785343447881019</v>
      </c>
      <c r="J3026" s="2">
        <f t="shared" si="426"/>
        <v>2.7402237375763248</v>
      </c>
      <c r="K3026" s="2">
        <f t="shared" si="427"/>
        <v>3553.7244154424679</v>
      </c>
      <c r="L3026">
        <f t="shared" si="428"/>
        <v>52808.166666666664</v>
      </c>
      <c r="M3026" s="3">
        <f t="shared" si="429"/>
        <v>0.17178303601247402</v>
      </c>
      <c r="N3026" s="2">
        <f t="shared" si="430"/>
        <v>47.072395299430994</v>
      </c>
      <c r="O3026" s="2">
        <f t="shared" si="431"/>
        <v>1254.6174035171041</v>
      </c>
    </row>
    <row r="3027" spans="1:15" x14ac:dyDescent="0.2">
      <c r="A3027" t="str">
        <f t="shared" si="423"/>
        <v>Lubbock County, Texas</v>
      </c>
      <c r="B3027" t="str">
        <f t="shared" si="424"/>
        <v>Lubbock County,</v>
      </c>
      <c r="C3027" t="s">
        <v>275</v>
      </c>
      <c r="D3027" t="s">
        <v>288</v>
      </c>
      <c r="E3027">
        <v>23256</v>
      </c>
      <c r="F3027" s="4">
        <f>VLOOKUP(A3027,'[1]Population Data'!$A:$B,2,FALSE)</f>
        <v>307412</v>
      </c>
      <c r="G3027">
        <f>VLOOKUP(A3027,'[1]Population Data'!$A:$C, 3, FALSE)</f>
        <v>112185</v>
      </c>
      <c r="H3027">
        <f>VLOOKUP(A3027,'[1]Population Data'!$A:$D,4,FALSE)</f>
        <v>73119</v>
      </c>
      <c r="I3027" s="3">
        <f t="shared" si="425"/>
        <v>0.23785343447881019</v>
      </c>
      <c r="J3027" s="2">
        <f t="shared" si="426"/>
        <v>2.7402237375763248</v>
      </c>
      <c r="K3027" s="2">
        <f t="shared" si="427"/>
        <v>8486.8982342914405</v>
      </c>
      <c r="L3027">
        <f t="shared" si="428"/>
        <v>52808.166666666664</v>
      </c>
      <c r="M3027" s="3">
        <f t="shared" si="429"/>
        <v>0.17178303601247402</v>
      </c>
      <c r="N3027" s="2">
        <f t="shared" si="430"/>
        <v>47.072395299430994</v>
      </c>
      <c r="O3027" s="2">
        <f t="shared" si="431"/>
        <v>2996.2397141295723</v>
      </c>
    </row>
    <row r="3028" spans="1:15" x14ac:dyDescent="0.2">
      <c r="A3028" t="str">
        <f t="shared" si="423"/>
        <v>Lubbock County, Texas</v>
      </c>
      <c r="B3028" t="str">
        <f t="shared" si="424"/>
        <v>Lubbock County,</v>
      </c>
      <c r="C3028" t="s">
        <v>275</v>
      </c>
      <c r="D3028" t="s">
        <v>289</v>
      </c>
      <c r="E3028">
        <v>7055</v>
      </c>
      <c r="F3028" s="4">
        <f>VLOOKUP(A3028,'[1]Population Data'!$A:$B,2,FALSE)</f>
        <v>307412</v>
      </c>
      <c r="G3028">
        <f>VLOOKUP(A3028,'[1]Population Data'!$A:$C, 3, FALSE)</f>
        <v>112185</v>
      </c>
      <c r="H3028">
        <f>VLOOKUP(A3028,'[1]Population Data'!$A:$D,4,FALSE)</f>
        <v>73119</v>
      </c>
      <c r="I3028" s="3">
        <f t="shared" si="425"/>
        <v>0.23785343447881019</v>
      </c>
      <c r="J3028" s="2">
        <f t="shared" si="426"/>
        <v>2.7402237375763248</v>
      </c>
      <c r="K3028" s="2">
        <f t="shared" si="427"/>
        <v>2574.6072859875349</v>
      </c>
      <c r="L3028">
        <f t="shared" si="428"/>
        <v>52808.166666666664</v>
      </c>
      <c r="M3028" s="3">
        <f t="shared" si="429"/>
        <v>0.17178303601247402</v>
      </c>
      <c r="N3028" s="2">
        <f t="shared" si="430"/>
        <v>47.072395299430994</v>
      </c>
      <c r="O3028" s="2">
        <f t="shared" si="431"/>
        <v>908.94698930100321</v>
      </c>
    </row>
    <row r="3029" spans="1:15" x14ac:dyDescent="0.2">
      <c r="A3029" t="str">
        <f t="shared" si="423"/>
        <v>Lubbock County, Texas</v>
      </c>
      <c r="B3029" t="str">
        <f t="shared" si="424"/>
        <v>Lubbock County,</v>
      </c>
      <c r="C3029" t="s">
        <v>275</v>
      </c>
      <c r="D3029" t="s">
        <v>290</v>
      </c>
      <c r="E3029">
        <v>23213</v>
      </c>
      <c r="F3029" s="4">
        <f>VLOOKUP(A3029,'[1]Population Data'!$A:$B,2,FALSE)</f>
        <v>307412</v>
      </c>
      <c r="G3029">
        <f>VLOOKUP(A3029,'[1]Population Data'!$A:$C, 3, FALSE)</f>
        <v>112185</v>
      </c>
      <c r="H3029">
        <f>VLOOKUP(A3029,'[1]Population Data'!$A:$D,4,FALSE)</f>
        <v>73119</v>
      </c>
      <c r="I3029" s="3">
        <f t="shared" si="425"/>
        <v>0.23785343447881019</v>
      </c>
      <c r="J3029" s="2">
        <f t="shared" si="426"/>
        <v>2.7402237375763248</v>
      </c>
      <c r="K3029" s="2">
        <f t="shared" si="427"/>
        <v>8471.2060849934296</v>
      </c>
      <c r="L3029">
        <f t="shared" si="428"/>
        <v>52808.166666666664</v>
      </c>
      <c r="M3029" s="3">
        <f t="shared" si="429"/>
        <v>0.17178303601247402</v>
      </c>
      <c r="N3029" s="2">
        <f t="shared" si="430"/>
        <v>47.072395299430994</v>
      </c>
      <c r="O3029" s="2">
        <f t="shared" si="431"/>
        <v>2990.6997112181703</v>
      </c>
    </row>
    <row r="3030" spans="1:15" x14ac:dyDescent="0.2">
      <c r="A3030" t="str">
        <f t="shared" si="423"/>
        <v>Lubbock County, Texas</v>
      </c>
      <c r="B3030" t="str">
        <f t="shared" si="424"/>
        <v>Lubbock County,</v>
      </c>
      <c r="C3030" t="s">
        <v>275</v>
      </c>
      <c r="D3030" t="s">
        <v>291</v>
      </c>
      <c r="E3030">
        <v>2333</v>
      </c>
      <c r="F3030" s="4">
        <f>VLOOKUP(A3030,'[1]Population Data'!$A:$B,2,FALSE)</f>
        <v>307412</v>
      </c>
      <c r="G3030">
        <f>VLOOKUP(A3030,'[1]Population Data'!$A:$C, 3, FALSE)</f>
        <v>112185</v>
      </c>
      <c r="H3030">
        <f>VLOOKUP(A3030,'[1]Population Data'!$A:$D,4,FALSE)</f>
        <v>73119</v>
      </c>
      <c r="I3030" s="3">
        <f t="shared" si="425"/>
        <v>0.23785343447881019</v>
      </c>
      <c r="J3030" s="2">
        <f t="shared" si="426"/>
        <v>2.7402237375763248</v>
      </c>
      <c r="K3030" s="2">
        <f t="shared" si="427"/>
        <v>851.39033284322022</v>
      </c>
      <c r="L3030">
        <f t="shared" si="428"/>
        <v>52808.166666666664</v>
      </c>
      <c r="M3030" s="3">
        <f t="shared" si="429"/>
        <v>0.17178303601247402</v>
      </c>
      <c r="N3030" s="2">
        <f t="shared" si="430"/>
        <v>47.072395299430994</v>
      </c>
      <c r="O3030" s="2">
        <f t="shared" si="431"/>
        <v>300.57736726282644</v>
      </c>
    </row>
    <row r="3031" spans="1:15" x14ac:dyDescent="0.2">
      <c r="A3031" t="str">
        <f t="shared" si="423"/>
        <v>Lubbock County, Texas</v>
      </c>
      <c r="B3031" t="str">
        <f t="shared" si="424"/>
        <v>Lubbock County,</v>
      </c>
      <c r="C3031" t="s">
        <v>275</v>
      </c>
      <c r="D3031" t="s">
        <v>292</v>
      </c>
      <c r="E3031">
        <v>324</v>
      </c>
      <c r="F3031" s="4">
        <f>VLOOKUP(A3031,'[1]Population Data'!$A:$B,2,FALSE)</f>
        <v>307412</v>
      </c>
      <c r="G3031">
        <f>VLOOKUP(A3031,'[1]Population Data'!$A:$C, 3, FALSE)</f>
        <v>112185</v>
      </c>
      <c r="H3031">
        <f>VLOOKUP(A3031,'[1]Population Data'!$A:$D,4,FALSE)</f>
        <v>73119</v>
      </c>
      <c r="I3031" s="3">
        <f t="shared" si="425"/>
        <v>0.23785343447881019</v>
      </c>
      <c r="J3031" s="2">
        <f t="shared" si="426"/>
        <v>2.7402237375763248</v>
      </c>
      <c r="K3031" s="2">
        <f t="shared" si="427"/>
        <v>118.23852029198601</v>
      </c>
      <c r="L3031">
        <f t="shared" si="428"/>
        <v>52808.166666666664</v>
      </c>
      <c r="M3031" s="3">
        <f t="shared" si="429"/>
        <v>0.17178303601247402</v>
      </c>
      <c r="N3031" s="2">
        <f t="shared" si="430"/>
        <v>47.072395299430994</v>
      </c>
      <c r="O3031" s="2">
        <f t="shared" si="431"/>
        <v>41.743277751031194</v>
      </c>
    </row>
    <row r="3032" spans="1:15" x14ac:dyDescent="0.2">
      <c r="A3032" t="str">
        <f t="shared" si="423"/>
        <v>Lubbock County, Texas</v>
      </c>
      <c r="B3032" t="str">
        <f t="shared" si="424"/>
        <v>Lubbock County,</v>
      </c>
      <c r="C3032" t="s">
        <v>275</v>
      </c>
      <c r="D3032" t="s">
        <v>293</v>
      </c>
      <c r="E3032">
        <v>7501</v>
      </c>
      <c r="F3032" s="4">
        <f>VLOOKUP(A3032,'[1]Population Data'!$A:$B,2,FALSE)</f>
        <v>307412</v>
      </c>
      <c r="G3032">
        <f>VLOOKUP(A3032,'[1]Population Data'!$A:$C, 3, FALSE)</f>
        <v>112185</v>
      </c>
      <c r="H3032">
        <f>VLOOKUP(A3032,'[1]Population Data'!$A:$D,4,FALSE)</f>
        <v>73119</v>
      </c>
      <c r="I3032" s="3">
        <f t="shared" si="425"/>
        <v>0.23785343447881019</v>
      </c>
      <c r="J3032" s="2">
        <f t="shared" si="426"/>
        <v>2.7402237375763248</v>
      </c>
      <c r="K3032" s="2">
        <f t="shared" si="427"/>
        <v>2737.367718241318</v>
      </c>
      <c r="L3032">
        <f t="shared" si="428"/>
        <v>52808.166666666664</v>
      </c>
      <c r="M3032" s="3">
        <f t="shared" si="429"/>
        <v>0.17178303601247402</v>
      </c>
      <c r="N3032" s="2">
        <f t="shared" si="430"/>
        <v>47.072395299430994</v>
      </c>
      <c r="O3032" s="2">
        <f t="shared" si="431"/>
        <v>966.40841484717578</v>
      </c>
    </row>
    <row r="3033" spans="1:15" x14ac:dyDescent="0.2">
      <c r="A3033" t="str">
        <f t="shared" si="423"/>
        <v>Lubbock County, Texas</v>
      </c>
      <c r="B3033" t="str">
        <f t="shared" si="424"/>
        <v>Lubbock County,</v>
      </c>
      <c r="C3033" t="s">
        <v>275</v>
      </c>
      <c r="D3033" t="s">
        <v>294</v>
      </c>
      <c r="E3033">
        <v>2930</v>
      </c>
      <c r="F3033" s="4">
        <f>VLOOKUP(A3033,'[1]Population Data'!$A:$B,2,FALSE)</f>
        <v>307412</v>
      </c>
      <c r="G3033">
        <f>VLOOKUP(A3033,'[1]Population Data'!$A:$C, 3, FALSE)</f>
        <v>112185</v>
      </c>
      <c r="H3033">
        <f>VLOOKUP(A3033,'[1]Population Data'!$A:$D,4,FALSE)</f>
        <v>73119</v>
      </c>
      <c r="I3033" s="3">
        <f t="shared" si="425"/>
        <v>0.23785343447881019</v>
      </c>
      <c r="J3033" s="2">
        <f t="shared" si="426"/>
        <v>2.7402237375763248</v>
      </c>
      <c r="K3033" s="2">
        <f t="shared" si="427"/>
        <v>1069.2557544923425</v>
      </c>
      <c r="L3033">
        <f t="shared" si="428"/>
        <v>52808.166666666664</v>
      </c>
      <c r="M3033" s="3">
        <f t="shared" si="429"/>
        <v>0.17178303601247402</v>
      </c>
      <c r="N3033" s="2">
        <f t="shared" si="430"/>
        <v>47.072395299430994</v>
      </c>
      <c r="O3033" s="2">
        <f t="shared" si="431"/>
        <v>377.49322163741164</v>
      </c>
    </row>
    <row r="3034" spans="1:15" x14ac:dyDescent="0.2">
      <c r="A3034" t="str">
        <f t="shared" si="423"/>
        <v>Lubbock County, Texas</v>
      </c>
      <c r="B3034" t="str">
        <f t="shared" si="424"/>
        <v>Lubbock County,</v>
      </c>
      <c r="C3034" t="s">
        <v>275</v>
      </c>
      <c r="D3034" t="s">
        <v>295</v>
      </c>
      <c r="E3034">
        <v>8576</v>
      </c>
      <c r="F3034" s="4">
        <f>VLOOKUP(A3034,'[1]Population Data'!$A:$B,2,FALSE)</f>
        <v>307412</v>
      </c>
      <c r="G3034">
        <f>VLOOKUP(A3034,'[1]Population Data'!$A:$C, 3, FALSE)</f>
        <v>112185</v>
      </c>
      <c r="H3034">
        <f>VLOOKUP(A3034,'[1]Population Data'!$A:$D,4,FALSE)</f>
        <v>73119</v>
      </c>
      <c r="I3034" s="3">
        <f t="shared" si="425"/>
        <v>0.23785343447881019</v>
      </c>
      <c r="J3034" s="2">
        <f t="shared" si="426"/>
        <v>2.7402237375763248</v>
      </c>
      <c r="K3034" s="2">
        <f t="shared" si="427"/>
        <v>3129.67145069158</v>
      </c>
      <c r="L3034">
        <f t="shared" si="428"/>
        <v>52808.166666666664</v>
      </c>
      <c r="M3034" s="3">
        <f t="shared" si="429"/>
        <v>0.17178303601247402</v>
      </c>
      <c r="N3034" s="2">
        <f t="shared" si="430"/>
        <v>47.072395299430994</v>
      </c>
      <c r="O3034" s="2">
        <f t="shared" si="431"/>
        <v>1104.9084876322329</v>
      </c>
    </row>
    <row r="3035" spans="1:15" x14ac:dyDescent="0.2">
      <c r="A3035" t="str">
        <f t="shared" si="423"/>
        <v>Lubbock County, Texas</v>
      </c>
      <c r="B3035" t="str">
        <f t="shared" si="424"/>
        <v>Lubbock County,</v>
      </c>
      <c r="C3035" t="s">
        <v>275</v>
      </c>
      <c r="D3035" t="s">
        <v>296</v>
      </c>
      <c r="E3035">
        <v>8404</v>
      </c>
      <c r="F3035" s="4">
        <f>VLOOKUP(A3035,'[1]Population Data'!$A:$B,2,FALSE)</f>
        <v>307412</v>
      </c>
      <c r="G3035">
        <f>VLOOKUP(A3035,'[1]Population Data'!$A:$C, 3, FALSE)</f>
        <v>112185</v>
      </c>
      <c r="H3035">
        <f>VLOOKUP(A3035,'[1]Population Data'!$A:$D,4,FALSE)</f>
        <v>73119</v>
      </c>
      <c r="I3035" s="3">
        <f t="shared" si="425"/>
        <v>0.23785343447881019</v>
      </c>
      <c r="J3035" s="2">
        <f t="shared" si="426"/>
        <v>2.7402237375763248</v>
      </c>
      <c r="K3035" s="2">
        <f t="shared" si="427"/>
        <v>3066.9028534995382</v>
      </c>
      <c r="L3035">
        <f t="shared" si="428"/>
        <v>52808.166666666664</v>
      </c>
      <c r="M3035" s="3">
        <f t="shared" si="429"/>
        <v>0.17178303601247402</v>
      </c>
      <c r="N3035" s="2">
        <f t="shared" si="430"/>
        <v>47.072395299430994</v>
      </c>
      <c r="O3035" s="2">
        <f t="shared" si="431"/>
        <v>1082.7484759866238</v>
      </c>
    </row>
    <row r="3036" spans="1:15" x14ac:dyDescent="0.2">
      <c r="A3036" t="str">
        <f t="shared" si="423"/>
        <v>Lubbock County, Texas</v>
      </c>
      <c r="B3036" t="str">
        <f t="shared" si="424"/>
        <v>Lubbock County,</v>
      </c>
      <c r="C3036" t="s">
        <v>275</v>
      </c>
      <c r="D3036" t="s">
        <v>297</v>
      </c>
      <c r="E3036">
        <v>5440</v>
      </c>
      <c r="F3036" s="4">
        <f>VLOOKUP(A3036,'[1]Population Data'!$A:$B,2,FALSE)</f>
        <v>307412</v>
      </c>
      <c r="G3036">
        <f>VLOOKUP(A3036,'[1]Population Data'!$A:$C, 3, FALSE)</f>
        <v>112185</v>
      </c>
      <c r="H3036">
        <f>VLOOKUP(A3036,'[1]Population Data'!$A:$D,4,FALSE)</f>
        <v>73119</v>
      </c>
      <c r="I3036" s="3">
        <f t="shared" si="425"/>
        <v>0.23785343447881019</v>
      </c>
      <c r="J3036" s="2">
        <f t="shared" si="426"/>
        <v>2.7402237375763248</v>
      </c>
      <c r="K3036" s="2">
        <f t="shared" si="427"/>
        <v>1985.2393530506292</v>
      </c>
      <c r="L3036">
        <f t="shared" si="428"/>
        <v>52808.166666666664</v>
      </c>
      <c r="M3036" s="3">
        <f t="shared" si="429"/>
        <v>0.17178303601247402</v>
      </c>
      <c r="N3036" s="2">
        <f t="shared" si="430"/>
        <v>47.072395299430994</v>
      </c>
      <c r="O3036" s="2">
        <f t="shared" si="431"/>
        <v>700.87478693089406</v>
      </c>
    </row>
    <row r="3037" spans="1:15" x14ac:dyDescent="0.2">
      <c r="A3037" t="str">
        <f t="shared" si="423"/>
        <v>Lubbock County, Texas</v>
      </c>
      <c r="B3037" t="str">
        <f t="shared" si="424"/>
        <v>Lubbock County,</v>
      </c>
      <c r="C3037" t="s">
        <v>275</v>
      </c>
      <c r="D3037" t="s">
        <v>298</v>
      </c>
      <c r="E3037">
        <v>3502</v>
      </c>
      <c r="F3037" s="4">
        <f>VLOOKUP(A3037,'[1]Population Data'!$A:$B,2,FALSE)</f>
        <v>307412</v>
      </c>
      <c r="G3037">
        <f>VLOOKUP(A3037,'[1]Population Data'!$A:$C, 3, FALSE)</f>
        <v>112185</v>
      </c>
      <c r="H3037">
        <f>VLOOKUP(A3037,'[1]Population Data'!$A:$D,4,FALSE)</f>
        <v>73119</v>
      </c>
      <c r="I3037" s="3">
        <f t="shared" si="425"/>
        <v>0.23785343447881019</v>
      </c>
      <c r="J3037" s="2">
        <f t="shared" si="426"/>
        <v>2.7402237375763248</v>
      </c>
      <c r="K3037" s="2">
        <f t="shared" si="427"/>
        <v>1277.9978335263424</v>
      </c>
      <c r="L3037">
        <f t="shared" si="428"/>
        <v>52808.166666666664</v>
      </c>
      <c r="M3037" s="3">
        <f t="shared" si="429"/>
        <v>0.17178303601247402</v>
      </c>
      <c r="N3037" s="2">
        <f t="shared" si="430"/>
        <v>47.072395299430994</v>
      </c>
      <c r="O3037" s="2">
        <f t="shared" si="431"/>
        <v>451.18814408676297</v>
      </c>
    </row>
    <row r="3038" spans="1:15" x14ac:dyDescent="0.2">
      <c r="A3038" t="str">
        <f t="shared" si="423"/>
        <v>Lubbock County, Texas</v>
      </c>
      <c r="B3038" t="str">
        <f t="shared" si="424"/>
        <v>Lubbock County,</v>
      </c>
      <c r="C3038" t="s">
        <v>275</v>
      </c>
      <c r="D3038" t="s">
        <v>299</v>
      </c>
      <c r="E3038">
        <v>16124</v>
      </c>
      <c r="F3038" s="4">
        <f>VLOOKUP(A3038,'[1]Population Data'!$A:$B,2,FALSE)</f>
        <v>307412</v>
      </c>
      <c r="G3038">
        <f>VLOOKUP(A3038,'[1]Population Data'!$A:$C, 3, FALSE)</f>
        <v>112185</v>
      </c>
      <c r="H3038">
        <f>VLOOKUP(A3038,'[1]Population Data'!$A:$D,4,FALSE)</f>
        <v>73119</v>
      </c>
      <c r="I3038" s="3">
        <f t="shared" si="425"/>
        <v>0.23785343447881019</v>
      </c>
      <c r="J3038" s="2">
        <f t="shared" si="426"/>
        <v>2.7402237375763248</v>
      </c>
      <c r="K3038" s="2">
        <f t="shared" si="427"/>
        <v>5884.1910530493278</v>
      </c>
      <c r="L3038">
        <f t="shared" si="428"/>
        <v>52808.166666666664</v>
      </c>
      <c r="M3038" s="3">
        <f t="shared" si="429"/>
        <v>0.17178303601247402</v>
      </c>
      <c r="N3038" s="2">
        <f t="shared" si="430"/>
        <v>47.072395299430994</v>
      </c>
      <c r="O3038" s="2">
        <f t="shared" si="431"/>
        <v>2077.3722544988482</v>
      </c>
    </row>
    <row r="3039" spans="1:15" x14ac:dyDescent="0.2">
      <c r="A3039" t="str">
        <f t="shared" si="423"/>
        <v>Lubbock County, Texas</v>
      </c>
      <c r="B3039" t="str">
        <f t="shared" si="424"/>
        <v>Lubbock County,</v>
      </c>
      <c r="C3039" t="s">
        <v>275</v>
      </c>
      <c r="D3039" t="s">
        <v>300</v>
      </c>
      <c r="E3039">
        <v>5973</v>
      </c>
      <c r="F3039" s="4">
        <f>VLOOKUP(A3039,'[1]Population Data'!$A:$B,2,FALSE)</f>
        <v>307412</v>
      </c>
      <c r="G3039">
        <f>VLOOKUP(A3039,'[1]Population Data'!$A:$C, 3, FALSE)</f>
        <v>112185</v>
      </c>
      <c r="H3039">
        <f>VLOOKUP(A3039,'[1]Population Data'!$A:$D,4,FALSE)</f>
        <v>73119</v>
      </c>
      <c r="I3039" s="3">
        <f t="shared" si="425"/>
        <v>0.23785343447881019</v>
      </c>
      <c r="J3039" s="2">
        <f t="shared" si="426"/>
        <v>2.7402237375763248</v>
      </c>
      <c r="K3039" s="2">
        <f t="shared" si="427"/>
        <v>2179.7490176050383</v>
      </c>
      <c r="L3039">
        <f t="shared" si="428"/>
        <v>52808.166666666664</v>
      </c>
      <c r="M3039" s="3">
        <f t="shared" si="429"/>
        <v>0.17178303601247402</v>
      </c>
      <c r="N3039" s="2">
        <f t="shared" si="430"/>
        <v>47.072395299430994</v>
      </c>
      <c r="O3039" s="2">
        <f t="shared" si="431"/>
        <v>769.5450555768806</v>
      </c>
    </row>
    <row r="3040" spans="1:15" x14ac:dyDescent="0.2">
      <c r="A3040" t="str">
        <f t="shared" si="423"/>
        <v>Lubbock County, Texas</v>
      </c>
      <c r="B3040" t="str">
        <f t="shared" si="424"/>
        <v>Lubbock County,</v>
      </c>
      <c r="C3040" t="s">
        <v>275</v>
      </c>
      <c r="D3040" t="s">
        <v>301</v>
      </c>
      <c r="E3040">
        <v>825</v>
      </c>
      <c r="F3040" s="4">
        <f>VLOOKUP(A3040,'[1]Population Data'!$A:$B,2,FALSE)</f>
        <v>307412</v>
      </c>
      <c r="G3040">
        <f>VLOOKUP(A3040,'[1]Population Data'!$A:$C, 3, FALSE)</f>
        <v>112185</v>
      </c>
      <c r="H3040">
        <f>VLOOKUP(A3040,'[1]Population Data'!$A:$D,4,FALSE)</f>
        <v>73119</v>
      </c>
      <c r="I3040" s="3">
        <f t="shared" si="425"/>
        <v>0.23785343447881019</v>
      </c>
      <c r="J3040" s="2">
        <f t="shared" si="426"/>
        <v>2.7402237375763248</v>
      </c>
      <c r="K3040" s="2">
        <f t="shared" si="427"/>
        <v>301.07030629903841</v>
      </c>
      <c r="L3040">
        <f t="shared" si="428"/>
        <v>52808.166666666664</v>
      </c>
      <c r="M3040" s="3">
        <f t="shared" si="429"/>
        <v>0.17178303601247402</v>
      </c>
      <c r="N3040" s="2">
        <f t="shared" si="430"/>
        <v>47.072395299430994</v>
      </c>
      <c r="O3040" s="2">
        <f t="shared" si="431"/>
        <v>106.29075353271828</v>
      </c>
    </row>
    <row r="3041" spans="1:15" x14ac:dyDescent="0.2">
      <c r="A3041" t="str">
        <f t="shared" si="423"/>
        <v>Lubbock County, Texas</v>
      </c>
      <c r="B3041" t="str">
        <f t="shared" si="424"/>
        <v>Lubbock County,</v>
      </c>
      <c r="C3041" t="s">
        <v>275</v>
      </c>
      <c r="D3041" t="s">
        <v>302</v>
      </c>
      <c r="E3041">
        <v>5871</v>
      </c>
      <c r="F3041" s="4">
        <f>VLOOKUP(A3041,'[1]Population Data'!$A:$B,2,FALSE)</f>
        <v>307412</v>
      </c>
      <c r="G3041">
        <f>VLOOKUP(A3041,'[1]Population Data'!$A:$C, 3, FALSE)</f>
        <v>112185</v>
      </c>
      <c r="H3041">
        <f>VLOOKUP(A3041,'[1]Population Data'!$A:$D,4,FALSE)</f>
        <v>73119</v>
      </c>
      <c r="I3041" s="3">
        <f t="shared" si="425"/>
        <v>0.23785343447881019</v>
      </c>
      <c r="J3041" s="2">
        <f t="shared" si="426"/>
        <v>2.7402237375763248</v>
      </c>
      <c r="K3041" s="2">
        <f t="shared" si="427"/>
        <v>2142.5257797353388</v>
      </c>
      <c r="L3041">
        <f t="shared" si="428"/>
        <v>52808.166666666664</v>
      </c>
      <c r="M3041" s="3">
        <f t="shared" si="429"/>
        <v>0.17178303601247402</v>
      </c>
      <c r="N3041" s="2">
        <f t="shared" si="430"/>
        <v>47.072395299430994</v>
      </c>
      <c r="O3041" s="2">
        <f t="shared" si="431"/>
        <v>756.40365332192607</v>
      </c>
    </row>
    <row r="3042" spans="1:15" x14ac:dyDescent="0.2">
      <c r="A3042" t="str">
        <f t="shared" si="423"/>
        <v>Lynn County, Texas</v>
      </c>
      <c r="B3042" t="str">
        <f t="shared" si="424"/>
        <v>Lynn County,</v>
      </c>
      <c r="C3042" t="s">
        <v>166</v>
      </c>
      <c r="D3042" t="s">
        <v>283</v>
      </c>
      <c r="E3042">
        <v>112</v>
      </c>
      <c r="F3042" s="4">
        <f>VLOOKUP(A3042,'[1]Population Data'!$A:$B,2,FALSE)</f>
        <v>5808</v>
      </c>
      <c r="G3042">
        <f>VLOOKUP(A3042,'[1]Population Data'!$A:$C, 3, FALSE)</f>
        <v>2133</v>
      </c>
      <c r="H3042">
        <f>VLOOKUP(A3042,'[1]Population Data'!$A:$D,4,FALSE)</f>
        <v>1542</v>
      </c>
      <c r="I3042" s="3">
        <f t="shared" si="425"/>
        <v>0.26549586776859502</v>
      </c>
      <c r="J3042" s="2">
        <f t="shared" si="426"/>
        <v>2.7229254571026722</v>
      </c>
      <c r="K3042" s="2">
        <f t="shared" si="427"/>
        <v>41.132231404958681</v>
      </c>
      <c r="L3042">
        <f t="shared" si="428"/>
        <v>1113.6666666666667</v>
      </c>
      <c r="M3042" s="3">
        <f t="shared" si="429"/>
        <v>0.19174701561065199</v>
      </c>
      <c r="N3042" s="2">
        <f t="shared" si="430"/>
        <v>52.211283012970775</v>
      </c>
      <c r="O3042" s="2">
        <f t="shared" si="431"/>
        <v>16.10674931129477</v>
      </c>
    </row>
    <row r="3043" spans="1:15" x14ac:dyDescent="0.2">
      <c r="A3043" t="str">
        <f t="shared" si="423"/>
        <v>Lynn County, Texas</v>
      </c>
      <c r="B3043" t="str">
        <f t="shared" si="424"/>
        <v>Lynn County,</v>
      </c>
      <c r="C3043" t="s">
        <v>166</v>
      </c>
      <c r="D3043" t="s">
        <v>284</v>
      </c>
      <c r="E3043">
        <v>25</v>
      </c>
      <c r="F3043" s="4">
        <f>VLOOKUP(A3043,'[1]Population Data'!$A:$B,2,FALSE)</f>
        <v>5808</v>
      </c>
      <c r="G3043">
        <f>VLOOKUP(A3043,'[1]Population Data'!$A:$C, 3, FALSE)</f>
        <v>2133</v>
      </c>
      <c r="H3043">
        <f>VLOOKUP(A3043,'[1]Population Data'!$A:$D,4,FALSE)</f>
        <v>1542</v>
      </c>
      <c r="I3043" s="3">
        <f t="shared" si="425"/>
        <v>0.26549586776859502</v>
      </c>
      <c r="J3043" s="2">
        <f t="shared" si="426"/>
        <v>2.7229254571026722</v>
      </c>
      <c r="K3043" s="2">
        <f t="shared" si="427"/>
        <v>9.1813016528925626</v>
      </c>
      <c r="L3043">
        <f t="shared" si="428"/>
        <v>1113.6666666666667</v>
      </c>
      <c r="M3043" s="3">
        <f t="shared" si="429"/>
        <v>0.19174701561065199</v>
      </c>
      <c r="N3043" s="2">
        <f t="shared" si="430"/>
        <v>52.211283012970775</v>
      </c>
      <c r="O3043" s="2">
        <f t="shared" si="431"/>
        <v>3.5952565426997247</v>
      </c>
    </row>
    <row r="3044" spans="1:15" x14ac:dyDescent="0.2">
      <c r="A3044" t="str">
        <f t="shared" si="423"/>
        <v>Lynn County, Texas</v>
      </c>
      <c r="B3044" t="str">
        <f t="shared" si="424"/>
        <v>Lynn County,</v>
      </c>
      <c r="C3044" t="s">
        <v>166</v>
      </c>
      <c r="D3044" t="s">
        <v>285</v>
      </c>
      <c r="E3044">
        <v>348</v>
      </c>
      <c r="F3044" s="4">
        <f>VLOOKUP(A3044,'[1]Population Data'!$A:$B,2,FALSE)</f>
        <v>5808</v>
      </c>
      <c r="G3044">
        <f>VLOOKUP(A3044,'[1]Population Data'!$A:$C, 3, FALSE)</f>
        <v>2133</v>
      </c>
      <c r="H3044">
        <f>VLOOKUP(A3044,'[1]Population Data'!$A:$D,4,FALSE)</f>
        <v>1542</v>
      </c>
      <c r="I3044" s="3">
        <f t="shared" si="425"/>
        <v>0.26549586776859502</v>
      </c>
      <c r="J3044" s="2">
        <f t="shared" si="426"/>
        <v>2.7229254571026722</v>
      </c>
      <c r="K3044" s="2">
        <f t="shared" si="427"/>
        <v>127.80371900826447</v>
      </c>
      <c r="L3044">
        <f t="shared" si="428"/>
        <v>1113.6666666666667</v>
      </c>
      <c r="M3044" s="3">
        <f t="shared" si="429"/>
        <v>0.19174701561065199</v>
      </c>
      <c r="N3044" s="2">
        <f t="shared" si="430"/>
        <v>52.211283012970775</v>
      </c>
      <c r="O3044" s="2">
        <f t="shared" si="431"/>
        <v>50.045971074380169</v>
      </c>
    </row>
    <row r="3045" spans="1:15" x14ac:dyDescent="0.2">
      <c r="A3045" t="str">
        <f t="shared" si="423"/>
        <v>Lynn County, Texas</v>
      </c>
      <c r="B3045" t="str">
        <f t="shared" si="424"/>
        <v>Lynn County,</v>
      </c>
      <c r="C3045" t="s">
        <v>166</v>
      </c>
      <c r="D3045" t="s">
        <v>286</v>
      </c>
      <c r="E3045">
        <v>17</v>
      </c>
      <c r="F3045" s="4">
        <f>VLOOKUP(A3045,'[1]Population Data'!$A:$B,2,FALSE)</f>
        <v>5808</v>
      </c>
      <c r="G3045">
        <f>VLOOKUP(A3045,'[1]Population Data'!$A:$C, 3, FALSE)</f>
        <v>2133</v>
      </c>
      <c r="H3045">
        <f>VLOOKUP(A3045,'[1]Population Data'!$A:$D,4,FALSE)</f>
        <v>1542</v>
      </c>
      <c r="I3045" s="3">
        <f t="shared" si="425"/>
        <v>0.26549586776859502</v>
      </c>
      <c r="J3045" s="2">
        <f t="shared" si="426"/>
        <v>2.7229254571026722</v>
      </c>
      <c r="K3045" s="2">
        <f t="shared" si="427"/>
        <v>6.2432851239669427</v>
      </c>
      <c r="L3045">
        <f t="shared" si="428"/>
        <v>1113.6666666666667</v>
      </c>
      <c r="M3045" s="3">
        <f t="shared" si="429"/>
        <v>0.19174701561065199</v>
      </c>
      <c r="N3045" s="2">
        <f t="shared" si="430"/>
        <v>52.211283012970775</v>
      </c>
      <c r="O3045" s="2">
        <f t="shared" si="431"/>
        <v>2.4447744490358132</v>
      </c>
    </row>
    <row r="3046" spans="1:15" x14ac:dyDescent="0.2">
      <c r="A3046" t="str">
        <f t="shared" si="423"/>
        <v>Lynn County, Texas</v>
      </c>
      <c r="B3046" t="str">
        <f t="shared" si="424"/>
        <v>Lynn County,</v>
      </c>
      <c r="C3046" t="s">
        <v>166</v>
      </c>
      <c r="D3046" t="s">
        <v>287</v>
      </c>
      <c r="E3046">
        <v>158</v>
      </c>
      <c r="F3046" s="4">
        <f>VLOOKUP(A3046,'[1]Population Data'!$A:$B,2,FALSE)</f>
        <v>5808</v>
      </c>
      <c r="G3046">
        <f>VLOOKUP(A3046,'[1]Population Data'!$A:$C, 3, FALSE)</f>
        <v>2133</v>
      </c>
      <c r="H3046">
        <f>VLOOKUP(A3046,'[1]Population Data'!$A:$D,4,FALSE)</f>
        <v>1542</v>
      </c>
      <c r="I3046" s="3">
        <f t="shared" si="425"/>
        <v>0.26549586776859502</v>
      </c>
      <c r="J3046" s="2">
        <f t="shared" si="426"/>
        <v>2.7229254571026722</v>
      </c>
      <c r="K3046" s="2">
        <f t="shared" si="427"/>
        <v>58.025826446280995</v>
      </c>
      <c r="L3046">
        <f t="shared" si="428"/>
        <v>1113.6666666666667</v>
      </c>
      <c r="M3046" s="3">
        <f t="shared" si="429"/>
        <v>0.19174701561065199</v>
      </c>
      <c r="N3046" s="2">
        <f t="shared" si="430"/>
        <v>52.211283012970775</v>
      </c>
      <c r="O3046" s="2">
        <f t="shared" si="431"/>
        <v>22.722021349862256</v>
      </c>
    </row>
    <row r="3047" spans="1:15" x14ac:dyDescent="0.2">
      <c r="A3047" t="str">
        <f t="shared" si="423"/>
        <v>Lynn County, Texas</v>
      </c>
      <c r="B3047" t="str">
        <f t="shared" si="424"/>
        <v>Lynn County,</v>
      </c>
      <c r="C3047" t="s">
        <v>166</v>
      </c>
      <c r="D3047" t="s">
        <v>288</v>
      </c>
      <c r="E3047">
        <v>216</v>
      </c>
      <c r="F3047" s="4">
        <f>VLOOKUP(A3047,'[1]Population Data'!$A:$B,2,FALSE)</f>
        <v>5808</v>
      </c>
      <c r="G3047">
        <f>VLOOKUP(A3047,'[1]Population Data'!$A:$C, 3, FALSE)</f>
        <v>2133</v>
      </c>
      <c r="H3047">
        <f>VLOOKUP(A3047,'[1]Population Data'!$A:$D,4,FALSE)</f>
        <v>1542</v>
      </c>
      <c r="I3047" s="3">
        <f t="shared" si="425"/>
        <v>0.26549586776859502</v>
      </c>
      <c r="J3047" s="2">
        <f t="shared" si="426"/>
        <v>2.7229254571026722</v>
      </c>
      <c r="K3047" s="2">
        <f t="shared" si="427"/>
        <v>79.326446280991732</v>
      </c>
      <c r="L3047">
        <f t="shared" si="428"/>
        <v>1113.6666666666667</v>
      </c>
      <c r="M3047" s="3">
        <f t="shared" si="429"/>
        <v>0.19174701561065199</v>
      </c>
      <c r="N3047" s="2">
        <f t="shared" si="430"/>
        <v>52.211283012970775</v>
      </c>
      <c r="O3047" s="2">
        <f t="shared" si="431"/>
        <v>31.063016528925619</v>
      </c>
    </row>
    <row r="3048" spans="1:15" x14ac:dyDescent="0.2">
      <c r="A3048" t="str">
        <f t="shared" si="423"/>
        <v>Lynn County, Texas</v>
      </c>
      <c r="B3048" t="str">
        <f t="shared" si="424"/>
        <v>Lynn County,</v>
      </c>
      <c r="C3048" t="s">
        <v>166</v>
      </c>
      <c r="D3048" t="s">
        <v>289</v>
      </c>
      <c r="E3048">
        <v>79</v>
      </c>
      <c r="F3048" s="4">
        <f>VLOOKUP(A3048,'[1]Population Data'!$A:$B,2,FALSE)</f>
        <v>5808</v>
      </c>
      <c r="G3048">
        <f>VLOOKUP(A3048,'[1]Population Data'!$A:$C, 3, FALSE)</f>
        <v>2133</v>
      </c>
      <c r="H3048">
        <f>VLOOKUP(A3048,'[1]Population Data'!$A:$D,4,FALSE)</f>
        <v>1542</v>
      </c>
      <c r="I3048" s="3">
        <f t="shared" si="425"/>
        <v>0.26549586776859502</v>
      </c>
      <c r="J3048" s="2">
        <f t="shared" si="426"/>
        <v>2.7229254571026722</v>
      </c>
      <c r="K3048" s="2">
        <f t="shared" si="427"/>
        <v>29.012913223140497</v>
      </c>
      <c r="L3048">
        <f t="shared" si="428"/>
        <v>1113.6666666666667</v>
      </c>
      <c r="M3048" s="3">
        <f t="shared" si="429"/>
        <v>0.19174701561065199</v>
      </c>
      <c r="N3048" s="2">
        <f t="shared" si="430"/>
        <v>52.211283012970775</v>
      </c>
      <c r="O3048" s="2">
        <f t="shared" si="431"/>
        <v>11.361010674931128</v>
      </c>
    </row>
    <row r="3049" spans="1:15" x14ac:dyDescent="0.2">
      <c r="A3049" t="str">
        <f t="shared" si="423"/>
        <v>Lynn County, Texas</v>
      </c>
      <c r="B3049" t="str">
        <f t="shared" si="424"/>
        <v>Lynn County,</v>
      </c>
      <c r="C3049" t="s">
        <v>166</v>
      </c>
      <c r="D3049" t="s">
        <v>290</v>
      </c>
      <c r="E3049">
        <v>380</v>
      </c>
      <c r="F3049" s="4">
        <f>VLOOKUP(A3049,'[1]Population Data'!$A:$B,2,FALSE)</f>
        <v>5808</v>
      </c>
      <c r="G3049">
        <f>VLOOKUP(A3049,'[1]Population Data'!$A:$C, 3, FALSE)</f>
        <v>2133</v>
      </c>
      <c r="H3049">
        <f>VLOOKUP(A3049,'[1]Population Data'!$A:$D,4,FALSE)</f>
        <v>1542</v>
      </c>
      <c r="I3049" s="3">
        <f t="shared" si="425"/>
        <v>0.26549586776859502</v>
      </c>
      <c r="J3049" s="2">
        <f t="shared" si="426"/>
        <v>2.7229254571026722</v>
      </c>
      <c r="K3049" s="2">
        <f t="shared" si="427"/>
        <v>139.55578512396696</v>
      </c>
      <c r="L3049">
        <f t="shared" si="428"/>
        <v>1113.6666666666667</v>
      </c>
      <c r="M3049" s="3">
        <f t="shared" si="429"/>
        <v>0.19174701561065199</v>
      </c>
      <c r="N3049" s="2">
        <f t="shared" si="430"/>
        <v>52.211283012970775</v>
      </c>
      <c r="O3049" s="2">
        <f t="shared" si="431"/>
        <v>54.647899449035812</v>
      </c>
    </row>
    <row r="3050" spans="1:15" x14ac:dyDescent="0.2">
      <c r="A3050" t="str">
        <f t="shared" si="423"/>
        <v>Lynn County, Texas</v>
      </c>
      <c r="B3050" t="str">
        <f t="shared" si="424"/>
        <v>Lynn County,</v>
      </c>
      <c r="C3050" t="s">
        <v>166</v>
      </c>
      <c r="D3050" t="s">
        <v>291</v>
      </c>
      <c r="E3050">
        <v>24</v>
      </c>
      <c r="F3050" s="4">
        <f>VLOOKUP(A3050,'[1]Population Data'!$A:$B,2,FALSE)</f>
        <v>5808</v>
      </c>
      <c r="G3050">
        <f>VLOOKUP(A3050,'[1]Population Data'!$A:$C, 3, FALSE)</f>
        <v>2133</v>
      </c>
      <c r="H3050">
        <f>VLOOKUP(A3050,'[1]Population Data'!$A:$D,4,FALSE)</f>
        <v>1542</v>
      </c>
      <c r="I3050" s="3">
        <f t="shared" si="425"/>
        <v>0.26549586776859502</v>
      </c>
      <c r="J3050" s="2">
        <f t="shared" si="426"/>
        <v>2.7229254571026722</v>
      </c>
      <c r="K3050" s="2">
        <f t="shared" si="427"/>
        <v>8.8140495867768607</v>
      </c>
      <c r="L3050">
        <f t="shared" si="428"/>
        <v>1113.6666666666667</v>
      </c>
      <c r="M3050" s="3">
        <f t="shared" si="429"/>
        <v>0.19174701561065199</v>
      </c>
      <c r="N3050" s="2">
        <f t="shared" si="430"/>
        <v>52.211283012970775</v>
      </c>
      <c r="O3050" s="2">
        <f t="shared" si="431"/>
        <v>3.4514462809917359</v>
      </c>
    </row>
    <row r="3051" spans="1:15" x14ac:dyDescent="0.2">
      <c r="A3051" t="str">
        <f t="shared" si="423"/>
        <v>Lynn County, Texas</v>
      </c>
      <c r="B3051" t="str">
        <f t="shared" si="424"/>
        <v>Lynn County,</v>
      </c>
      <c r="C3051" t="s">
        <v>166</v>
      </c>
      <c r="D3051" t="s">
        <v>292</v>
      </c>
      <c r="E3051">
        <v>0</v>
      </c>
      <c r="F3051" s="4">
        <f>VLOOKUP(A3051,'[1]Population Data'!$A:$B,2,FALSE)</f>
        <v>5808</v>
      </c>
      <c r="G3051">
        <f>VLOOKUP(A3051,'[1]Population Data'!$A:$C, 3, FALSE)</f>
        <v>2133</v>
      </c>
      <c r="H3051">
        <f>VLOOKUP(A3051,'[1]Population Data'!$A:$D,4,FALSE)</f>
        <v>1542</v>
      </c>
      <c r="I3051" s="3">
        <f t="shared" si="425"/>
        <v>0.26549586776859502</v>
      </c>
      <c r="J3051" s="2">
        <f t="shared" si="426"/>
        <v>2.7229254571026722</v>
      </c>
      <c r="K3051" s="2">
        <f t="shared" si="427"/>
        <v>0</v>
      </c>
      <c r="L3051">
        <f t="shared" si="428"/>
        <v>1113.6666666666667</v>
      </c>
      <c r="M3051" s="3">
        <f t="shared" si="429"/>
        <v>0.19174701561065199</v>
      </c>
      <c r="N3051" s="2">
        <f t="shared" si="430"/>
        <v>52.211283012970775</v>
      </c>
      <c r="O3051" s="2">
        <f t="shared" si="431"/>
        <v>0</v>
      </c>
    </row>
    <row r="3052" spans="1:15" x14ac:dyDescent="0.2">
      <c r="A3052" t="str">
        <f t="shared" si="423"/>
        <v>Lynn County, Texas</v>
      </c>
      <c r="B3052" t="str">
        <f t="shared" si="424"/>
        <v>Lynn County,</v>
      </c>
      <c r="C3052" t="s">
        <v>166</v>
      </c>
      <c r="D3052" t="s">
        <v>293</v>
      </c>
      <c r="E3052">
        <v>66</v>
      </c>
      <c r="F3052" s="4">
        <f>VLOOKUP(A3052,'[1]Population Data'!$A:$B,2,FALSE)</f>
        <v>5808</v>
      </c>
      <c r="G3052">
        <f>VLOOKUP(A3052,'[1]Population Data'!$A:$C, 3, FALSE)</f>
        <v>2133</v>
      </c>
      <c r="H3052">
        <f>VLOOKUP(A3052,'[1]Population Data'!$A:$D,4,FALSE)</f>
        <v>1542</v>
      </c>
      <c r="I3052" s="3">
        <f t="shared" si="425"/>
        <v>0.26549586776859502</v>
      </c>
      <c r="J3052" s="2">
        <f t="shared" si="426"/>
        <v>2.7229254571026722</v>
      </c>
      <c r="K3052" s="2">
        <f t="shared" si="427"/>
        <v>24.238636363636363</v>
      </c>
      <c r="L3052">
        <f t="shared" si="428"/>
        <v>1113.6666666666667</v>
      </c>
      <c r="M3052" s="3">
        <f t="shared" si="429"/>
        <v>0.19174701561065199</v>
      </c>
      <c r="N3052" s="2">
        <f t="shared" si="430"/>
        <v>52.211283012970775</v>
      </c>
      <c r="O3052" s="2">
        <f t="shared" si="431"/>
        <v>9.4914772727272734</v>
      </c>
    </row>
    <row r="3053" spans="1:15" x14ac:dyDescent="0.2">
      <c r="A3053" t="str">
        <f t="shared" si="423"/>
        <v>Lynn County, Texas</v>
      </c>
      <c r="B3053" t="str">
        <f t="shared" si="424"/>
        <v>Lynn County,</v>
      </c>
      <c r="C3053" t="s">
        <v>166</v>
      </c>
      <c r="D3053" t="s">
        <v>294</v>
      </c>
      <c r="E3053">
        <v>52</v>
      </c>
      <c r="F3053" s="4">
        <f>VLOOKUP(A3053,'[1]Population Data'!$A:$B,2,FALSE)</f>
        <v>5808</v>
      </c>
      <c r="G3053">
        <f>VLOOKUP(A3053,'[1]Population Data'!$A:$C, 3, FALSE)</f>
        <v>2133</v>
      </c>
      <c r="H3053">
        <f>VLOOKUP(A3053,'[1]Population Data'!$A:$D,4,FALSE)</f>
        <v>1542</v>
      </c>
      <c r="I3053" s="3">
        <f t="shared" si="425"/>
        <v>0.26549586776859502</v>
      </c>
      <c r="J3053" s="2">
        <f t="shared" si="426"/>
        <v>2.7229254571026722</v>
      </c>
      <c r="K3053" s="2">
        <f t="shared" si="427"/>
        <v>19.097107438016529</v>
      </c>
      <c r="L3053">
        <f t="shared" si="428"/>
        <v>1113.6666666666667</v>
      </c>
      <c r="M3053" s="3">
        <f t="shared" si="429"/>
        <v>0.19174701561065199</v>
      </c>
      <c r="N3053" s="2">
        <f t="shared" si="430"/>
        <v>52.211283012970775</v>
      </c>
      <c r="O3053" s="2">
        <f t="shared" si="431"/>
        <v>7.4781336088154262</v>
      </c>
    </row>
    <row r="3054" spans="1:15" x14ac:dyDescent="0.2">
      <c r="A3054" t="str">
        <f t="shared" si="423"/>
        <v>Lynn County, Texas</v>
      </c>
      <c r="B3054" t="str">
        <f t="shared" si="424"/>
        <v>Lynn County,</v>
      </c>
      <c r="C3054" t="s">
        <v>166</v>
      </c>
      <c r="D3054" t="s">
        <v>295</v>
      </c>
      <c r="E3054">
        <v>71</v>
      </c>
      <c r="F3054" s="4">
        <f>VLOOKUP(A3054,'[1]Population Data'!$A:$B,2,FALSE)</f>
        <v>5808</v>
      </c>
      <c r="G3054">
        <f>VLOOKUP(A3054,'[1]Population Data'!$A:$C, 3, FALSE)</f>
        <v>2133</v>
      </c>
      <c r="H3054">
        <f>VLOOKUP(A3054,'[1]Population Data'!$A:$D,4,FALSE)</f>
        <v>1542</v>
      </c>
      <c r="I3054" s="3">
        <f t="shared" si="425"/>
        <v>0.26549586776859502</v>
      </c>
      <c r="J3054" s="2">
        <f t="shared" si="426"/>
        <v>2.7229254571026722</v>
      </c>
      <c r="K3054" s="2">
        <f t="shared" si="427"/>
        <v>26.074896694214878</v>
      </c>
      <c r="L3054">
        <f t="shared" si="428"/>
        <v>1113.6666666666667</v>
      </c>
      <c r="M3054" s="3">
        <f t="shared" si="429"/>
        <v>0.19174701561065199</v>
      </c>
      <c r="N3054" s="2">
        <f t="shared" si="430"/>
        <v>52.211283012970775</v>
      </c>
      <c r="O3054" s="2">
        <f t="shared" si="431"/>
        <v>10.210528581267218</v>
      </c>
    </row>
    <row r="3055" spans="1:15" x14ac:dyDescent="0.2">
      <c r="A3055" t="str">
        <f t="shared" si="423"/>
        <v>Lynn County, Texas</v>
      </c>
      <c r="B3055" t="str">
        <f t="shared" si="424"/>
        <v>Lynn County,</v>
      </c>
      <c r="C3055" t="s">
        <v>166</v>
      </c>
      <c r="D3055" t="s">
        <v>296</v>
      </c>
      <c r="E3055">
        <v>42</v>
      </c>
      <c r="F3055" s="4">
        <f>VLOOKUP(A3055,'[1]Population Data'!$A:$B,2,FALSE)</f>
        <v>5808</v>
      </c>
      <c r="G3055">
        <f>VLOOKUP(A3055,'[1]Population Data'!$A:$C, 3, FALSE)</f>
        <v>2133</v>
      </c>
      <c r="H3055">
        <f>VLOOKUP(A3055,'[1]Population Data'!$A:$D,4,FALSE)</f>
        <v>1542</v>
      </c>
      <c r="I3055" s="3">
        <f t="shared" si="425"/>
        <v>0.26549586776859502</v>
      </c>
      <c r="J3055" s="2">
        <f t="shared" si="426"/>
        <v>2.7229254571026722</v>
      </c>
      <c r="K3055" s="2">
        <f t="shared" si="427"/>
        <v>15.424586776859504</v>
      </c>
      <c r="L3055">
        <f t="shared" si="428"/>
        <v>1113.6666666666667</v>
      </c>
      <c r="M3055" s="3">
        <f t="shared" si="429"/>
        <v>0.19174701561065199</v>
      </c>
      <c r="N3055" s="2">
        <f t="shared" si="430"/>
        <v>52.211283012970775</v>
      </c>
      <c r="O3055" s="2">
        <f t="shared" si="431"/>
        <v>6.040030991735537</v>
      </c>
    </row>
    <row r="3056" spans="1:15" x14ac:dyDescent="0.2">
      <c r="A3056" t="str">
        <f t="shared" si="423"/>
        <v>Lynn County, Texas</v>
      </c>
      <c r="B3056" t="str">
        <f t="shared" si="424"/>
        <v>Lynn County,</v>
      </c>
      <c r="C3056" t="s">
        <v>166</v>
      </c>
      <c r="D3056" t="s">
        <v>297</v>
      </c>
      <c r="E3056">
        <v>141</v>
      </c>
      <c r="F3056" s="4">
        <f>VLOOKUP(A3056,'[1]Population Data'!$A:$B,2,FALSE)</f>
        <v>5808</v>
      </c>
      <c r="G3056">
        <f>VLOOKUP(A3056,'[1]Population Data'!$A:$C, 3, FALSE)</f>
        <v>2133</v>
      </c>
      <c r="H3056">
        <f>VLOOKUP(A3056,'[1]Population Data'!$A:$D,4,FALSE)</f>
        <v>1542</v>
      </c>
      <c r="I3056" s="3">
        <f t="shared" si="425"/>
        <v>0.26549586776859502</v>
      </c>
      <c r="J3056" s="2">
        <f t="shared" si="426"/>
        <v>2.7229254571026722</v>
      </c>
      <c r="K3056" s="2">
        <f t="shared" si="427"/>
        <v>51.782541322314053</v>
      </c>
      <c r="L3056">
        <f t="shared" si="428"/>
        <v>1113.6666666666667</v>
      </c>
      <c r="M3056" s="3">
        <f t="shared" si="429"/>
        <v>0.19174701561065199</v>
      </c>
      <c r="N3056" s="2">
        <f t="shared" si="430"/>
        <v>52.211283012970775</v>
      </c>
      <c r="O3056" s="2">
        <f t="shared" si="431"/>
        <v>20.277246900826448</v>
      </c>
    </row>
    <row r="3057" spans="1:15" x14ac:dyDescent="0.2">
      <c r="A3057" t="str">
        <f t="shared" si="423"/>
        <v>Lynn County, Texas</v>
      </c>
      <c r="B3057" t="str">
        <f t="shared" si="424"/>
        <v>Lynn County,</v>
      </c>
      <c r="C3057" t="s">
        <v>166</v>
      </c>
      <c r="D3057" t="s">
        <v>298</v>
      </c>
      <c r="E3057">
        <v>16</v>
      </c>
      <c r="F3057" s="4">
        <f>VLOOKUP(A3057,'[1]Population Data'!$A:$B,2,FALSE)</f>
        <v>5808</v>
      </c>
      <c r="G3057">
        <f>VLOOKUP(A3057,'[1]Population Data'!$A:$C, 3, FALSE)</f>
        <v>2133</v>
      </c>
      <c r="H3057">
        <f>VLOOKUP(A3057,'[1]Population Data'!$A:$D,4,FALSE)</f>
        <v>1542</v>
      </c>
      <c r="I3057" s="3">
        <f t="shared" si="425"/>
        <v>0.26549586776859502</v>
      </c>
      <c r="J3057" s="2">
        <f t="shared" si="426"/>
        <v>2.7229254571026722</v>
      </c>
      <c r="K3057" s="2">
        <f t="shared" si="427"/>
        <v>5.8760330578512399</v>
      </c>
      <c r="L3057">
        <f t="shared" si="428"/>
        <v>1113.6666666666667</v>
      </c>
      <c r="M3057" s="3">
        <f t="shared" si="429"/>
        <v>0.19174701561065199</v>
      </c>
      <c r="N3057" s="2">
        <f t="shared" si="430"/>
        <v>52.211283012970775</v>
      </c>
      <c r="O3057" s="2">
        <f t="shared" si="431"/>
        <v>2.3009641873278239</v>
      </c>
    </row>
    <row r="3058" spans="1:15" x14ac:dyDescent="0.2">
      <c r="A3058" t="str">
        <f t="shared" si="423"/>
        <v>Lynn County, Texas</v>
      </c>
      <c r="B3058" t="str">
        <f t="shared" si="424"/>
        <v>Lynn County,</v>
      </c>
      <c r="C3058" t="s">
        <v>166</v>
      </c>
      <c r="D3058" t="s">
        <v>299</v>
      </c>
      <c r="E3058">
        <v>359</v>
      </c>
      <c r="F3058" s="4">
        <f>VLOOKUP(A3058,'[1]Population Data'!$A:$B,2,FALSE)</f>
        <v>5808</v>
      </c>
      <c r="G3058">
        <f>VLOOKUP(A3058,'[1]Population Data'!$A:$C, 3, FALSE)</f>
        <v>2133</v>
      </c>
      <c r="H3058">
        <f>VLOOKUP(A3058,'[1]Population Data'!$A:$D,4,FALSE)</f>
        <v>1542</v>
      </c>
      <c r="I3058" s="3">
        <f t="shared" si="425"/>
        <v>0.26549586776859502</v>
      </c>
      <c r="J3058" s="2">
        <f t="shared" si="426"/>
        <v>2.7229254571026722</v>
      </c>
      <c r="K3058" s="2">
        <f t="shared" si="427"/>
        <v>131.84349173553719</v>
      </c>
      <c r="L3058">
        <f t="shared" si="428"/>
        <v>1113.6666666666667</v>
      </c>
      <c r="M3058" s="3">
        <f t="shared" si="429"/>
        <v>0.19174701561065199</v>
      </c>
      <c r="N3058" s="2">
        <f t="shared" si="430"/>
        <v>52.211283012970775</v>
      </c>
      <c r="O3058" s="2">
        <f t="shared" si="431"/>
        <v>51.627883953168038</v>
      </c>
    </row>
    <row r="3059" spans="1:15" x14ac:dyDescent="0.2">
      <c r="A3059" t="str">
        <f t="shared" si="423"/>
        <v>Lynn County, Texas</v>
      </c>
      <c r="B3059" t="str">
        <f t="shared" si="424"/>
        <v>Lynn County,</v>
      </c>
      <c r="C3059" t="s">
        <v>166</v>
      </c>
      <c r="D3059" t="s">
        <v>300</v>
      </c>
      <c r="E3059">
        <v>69</v>
      </c>
      <c r="F3059" s="4">
        <f>VLOOKUP(A3059,'[1]Population Data'!$A:$B,2,FALSE)</f>
        <v>5808</v>
      </c>
      <c r="G3059">
        <f>VLOOKUP(A3059,'[1]Population Data'!$A:$C, 3, FALSE)</f>
        <v>2133</v>
      </c>
      <c r="H3059">
        <f>VLOOKUP(A3059,'[1]Population Data'!$A:$D,4,FALSE)</f>
        <v>1542</v>
      </c>
      <c r="I3059" s="3">
        <f t="shared" si="425"/>
        <v>0.26549586776859502</v>
      </c>
      <c r="J3059" s="2">
        <f t="shared" si="426"/>
        <v>2.7229254571026722</v>
      </c>
      <c r="K3059" s="2">
        <f t="shared" si="427"/>
        <v>25.340392561983471</v>
      </c>
      <c r="L3059">
        <f t="shared" si="428"/>
        <v>1113.6666666666667</v>
      </c>
      <c r="M3059" s="3">
        <f t="shared" si="429"/>
        <v>0.19174701561065199</v>
      </c>
      <c r="N3059" s="2">
        <f t="shared" si="430"/>
        <v>52.211283012970775</v>
      </c>
      <c r="O3059" s="2">
        <f t="shared" si="431"/>
        <v>9.9229080578512399</v>
      </c>
    </row>
    <row r="3060" spans="1:15" x14ac:dyDescent="0.2">
      <c r="A3060" t="str">
        <f t="shared" si="423"/>
        <v>Lynn County, Texas</v>
      </c>
      <c r="B3060" t="str">
        <f t="shared" si="424"/>
        <v>Lynn County,</v>
      </c>
      <c r="C3060" t="s">
        <v>166</v>
      </c>
      <c r="D3060" t="s">
        <v>301</v>
      </c>
      <c r="E3060">
        <v>96</v>
      </c>
      <c r="F3060" s="4">
        <f>VLOOKUP(A3060,'[1]Population Data'!$A:$B,2,FALSE)</f>
        <v>5808</v>
      </c>
      <c r="G3060">
        <f>VLOOKUP(A3060,'[1]Population Data'!$A:$C, 3, FALSE)</f>
        <v>2133</v>
      </c>
      <c r="H3060">
        <f>VLOOKUP(A3060,'[1]Population Data'!$A:$D,4,FALSE)</f>
        <v>1542</v>
      </c>
      <c r="I3060" s="3">
        <f t="shared" si="425"/>
        <v>0.26549586776859502</v>
      </c>
      <c r="J3060" s="2">
        <f t="shared" si="426"/>
        <v>2.7229254571026722</v>
      </c>
      <c r="K3060" s="2">
        <f t="shared" si="427"/>
        <v>35.256198347107443</v>
      </c>
      <c r="L3060">
        <f t="shared" si="428"/>
        <v>1113.6666666666667</v>
      </c>
      <c r="M3060" s="3">
        <f t="shared" si="429"/>
        <v>0.19174701561065199</v>
      </c>
      <c r="N3060" s="2">
        <f t="shared" si="430"/>
        <v>52.211283012970775</v>
      </c>
      <c r="O3060" s="2">
        <f t="shared" si="431"/>
        <v>13.805785123966944</v>
      </c>
    </row>
    <row r="3061" spans="1:15" x14ac:dyDescent="0.2">
      <c r="A3061" t="str">
        <f t="shared" si="423"/>
        <v>Lynn County, Texas</v>
      </c>
      <c r="B3061" t="str">
        <f t="shared" si="424"/>
        <v>Lynn County,</v>
      </c>
      <c r="C3061" t="s">
        <v>166</v>
      </c>
      <c r="D3061" t="s">
        <v>302</v>
      </c>
      <c r="E3061">
        <v>148</v>
      </c>
      <c r="F3061" s="4">
        <f>VLOOKUP(A3061,'[1]Population Data'!$A:$B,2,FALSE)</f>
        <v>5808</v>
      </c>
      <c r="G3061">
        <f>VLOOKUP(A3061,'[1]Population Data'!$A:$C, 3, FALSE)</f>
        <v>2133</v>
      </c>
      <c r="H3061">
        <f>VLOOKUP(A3061,'[1]Population Data'!$A:$D,4,FALSE)</f>
        <v>1542</v>
      </c>
      <c r="I3061" s="3">
        <f t="shared" si="425"/>
        <v>0.26549586776859502</v>
      </c>
      <c r="J3061" s="2">
        <f t="shared" si="426"/>
        <v>2.7229254571026722</v>
      </c>
      <c r="K3061" s="2">
        <f t="shared" si="427"/>
        <v>54.353305785123972</v>
      </c>
      <c r="L3061">
        <f t="shared" si="428"/>
        <v>1113.6666666666667</v>
      </c>
      <c r="M3061" s="3">
        <f t="shared" si="429"/>
        <v>0.19174701561065199</v>
      </c>
      <c r="N3061" s="2">
        <f t="shared" si="430"/>
        <v>52.211283012970775</v>
      </c>
      <c r="O3061" s="2">
        <f t="shared" si="431"/>
        <v>21.283918732782368</v>
      </c>
    </row>
    <row r="3062" spans="1:15" x14ac:dyDescent="0.2">
      <c r="A3062" t="str">
        <f t="shared" si="423"/>
        <v>Madison County, Texas</v>
      </c>
      <c r="B3062" t="str">
        <f t="shared" si="424"/>
        <v>Madison County,</v>
      </c>
      <c r="C3062" t="s">
        <v>167</v>
      </c>
      <c r="D3062" t="s">
        <v>283</v>
      </c>
      <c r="E3062">
        <v>304</v>
      </c>
      <c r="F3062" s="4">
        <f>VLOOKUP(A3062,'[1]Population Data'!$A:$B,2,FALSE)</f>
        <v>14128</v>
      </c>
      <c r="G3062">
        <f>VLOOKUP(A3062,'[1]Population Data'!$A:$C, 3, FALSE)</f>
        <v>4201</v>
      </c>
      <c r="H3062">
        <f>VLOOKUP(A3062,'[1]Population Data'!$A:$D,4,FALSE)</f>
        <v>3025</v>
      </c>
      <c r="I3062" s="3">
        <f t="shared" si="425"/>
        <v>0.21411381653454134</v>
      </c>
      <c r="J3062" s="2">
        <f t="shared" si="426"/>
        <v>3.363008807426803</v>
      </c>
      <c r="K3062" s="2">
        <f t="shared" si="427"/>
        <v>90.395243488108719</v>
      </c>
      <c r="L3062">
        <f t="shared" si="428"/>
        <v>2184.7222222222222</v>
      </c>
      <c r="M3062" s="3">
        <f t="shared" si="429"/>
        <v>0.15463775638605762</v>
      </c>
      <c r="N3062" s="2">
        <f t="shared" si="430"/>
        <v>52.004813668703207</v>
      </c>
      <c r="O3062" s="2">
        <f t="shared" si="431"/>
        <v>35.257408456021139</v>
      </c>
    </row>
    <row r="3063" spans="1:15" x14ac:dyDescent="0.2">
      <c r="A3063" t="str">
        <f t="shared" si="423"/>
        <v>Madison County, Texas</v>
      </c>
      <c r="B3063" t="str">
        <f t="shared" si="424"/>
        <v>Madison County,</v>
      </c>
      <c r="C3063" t="s">
        <v>167</v>
      </c>
      <c r="D3063" t="s">
        <v>284</v>
      </c>
      <c r="E3063">
        <v>170</v>
      </c>
      <c r="F3063" s="4">
        <f>VLOOKUP(A3063,'[1]Population Data'!$A:$B,2,FALSE)</f>
        <v>14128</v>
      </c>
      <c r="G3063">
        <f>VLOOKUP(A3063,'[1]Population Data'!$A:$C, 3, FALSE)</f>
        <v>4201</v>
      </c>
      <c r="H3063">
        <f>VLOOKUP(A3063,'[1]Population Data'!$A:$D,4,FALSE)</f>
        <v>3025</v>
      </c>
      <c r="I3063" s="3">
        <f t="shared" si="425"/>
        <v>0.21411381653454134</v>
      </c>
      <c r="J3063" s="2">
        <f t="shared" si="426"/>
        <v>3.363008807426803</v>
      </c>
      <c r="K3063" s="2">
        <f t="shared" si="427"/>
        <v>50.54997168742922</v>
      </c>
      <c r="L3063">
        <f t="shared" si="428"/>
        <v>2184.7222222222222</v>
      </c>
      <c r="M3063" s="3">
        <f t="shared" si="429"/>
        <v>0.15463775638605762</v>
      </c>
      <c r="N3063" s="2">
        <f t="shared" si="430"/>
        <v>52.004813668703207</v>
      </c>
      <c r="O3063" s="2">
        <f t="shared" si="431"/>
        <v>19.716313939222346</v>
      </c>
    </row>
    <row r="3064" spans="1:15" x14ac:dyDescent="0.2">
      <c r="A3064" t="str">
        <f t="shared" si="423"/>
        <v>Madison County, Texas</v>
      </c>
      <c r="B3064" t="str">
        <f t="shared" si="424"/>
        <v>Madison County,</v>
      </c>
      <c r="C3064" t="s">
        <v>167</v>
      </c>
      <c r="D3064" t="s">
        <v>285</v>
      </c>
      <c r="E3064">
        <v>372</v>
      </c>
      <c r="F3064" s="4">
        <f>VLOOKUP(A3064,'[1]Population Data'!$A:$B,2,FALSE)</f>
        <v>14128</v>
      </c>
      <c r="G3064">
        <f>VLOOKUP(A3064,'[1]Population Data'!$A:$C, 3, FALSE)</f>
        <v>4201</v>
      </c>
      <c r="H3064">
        <f>VLOOKUP(A3064,'[1]Population Data'!$A:$D,4,FALSE)</f>
        <v>3025</v>
      </c>
      <c r="I3064" s="3">
        <f t="shared" si="425"/>
        <v>0.21411381653454134</v>
      </c>
      <c r="J3064" s="2">
        <f t="shared" si="426"/>
        <v>3.363008807426803</v>
      </c>
      <c r="K3064" s="2">
        <f t="shared" si="427"/>
        <v>110.61523216308041</v>
      </c>
      <c r="L3064">
        <f t="shared" si="428"/>
        <v>2184.7222222222222</v>
      </c>
      <c r="M3064" s="3">
        <f t="shared" si="429"/>
        <v>0.15463775638605762</v>
      </c>
      <c r="N3064" s="2">
        <f t="shared" si="430"/>
        <v>52.004813668703207</v>
      </c>
      <c r="O3064" s="2">
        <f t="shared" si="431"/>
        <v>43.143934031710067</v>
      </c>
    </row>
    <row r="3065" spans="1:15" x14ac:dyDescent="0.2">
      <c r="A3065" t="str">
        <f t="shared" si="423"/>
        <v>Madison County, Texas</v>
      </c>
      <c r="B3065" t="str">
        <f t="shared" si="424"/>
        <v>Madison County,</v>
      </c>
      <c r="C3065" t="s">
        <v>167</v>
      </c>
      <c r="D3065" t="s">
        <v>286</v>
      </c>
      <c r="E3065">
        <v>6</v>
      </c>
      <c r="F3065" s="4">
        <f>VLOOKUP(A3065,'[1]Population Data'!$A:$B,2,FALSE)</f>
        <v>14128</v>
      </c>
      <c r="G3065">
        <f>VLOOKUP(A3065,'[1]Population Data'!$A:$C, 3, FALSE)</f>
        <v>4201</v>
      </c>
      <c r="H3065">
        <f>VLOOKUP(A3065,'[1]Population Data'!$A:$D,4,FALSE)</f>
        <v>3025</v>
      </c>
      <c r="I3065" s="3">
        <f t="shared" si="425"/>
        <v>0.21411381653454134</v>
      </c>
      <c r="J3065" s="2">
        <f t="shared" si="426"/>
        <v>3.363008807426803</v>
      </c>
      <c r="K3065" s="2">
        <f t="shared" si="427"/>
        <v>1.7841166477916195</v>
      </c>
      <c r="L3065">
        <f t="shared" si="428"/>
        <v>2184.7222222222222</v>
      </c>
      <c r="M3065" s="3">
        <f t="shared" si="429"/>
        <v>0.15463775638605762</v>
      </c>
      <c r="N3065" s="2">
        <f t="shared" si="430"/>
        <v>52.004813668703207</v>
      </c>
      <c r="O3065" s="2">
        <f t="shared" si="431"/>
        <v>0.69586990373725921</v>
      </c>
    </row>
    <row r="3066" spans="1:15" x14ac:dyDescent="0.2">
      <c r="A3066" t="str">
        <f t="shared" si="423"/>
        <v>Madison County, Texas</v>
      </c>
      <c r="B3066" t="str">
        <f t="shared" si="424"/>
        <v>Madison County,</v>
      </c>
      <c r="C3066" t="s">
        <v>167</v>
      </c>
      <c r="D3066" t="s">
        <v>287</v>
      </c>
      <c r="E3066">
        <v>286</v>
      </c>
      <c r="F3066" s="4">
        <f>VLOOKUP(A3066,'[1]Population Data'!$A:$B,2,FALSE)</f>
        <v>14128</v>
      </c>
      <c r="G3066">
        <f>VLOOKUP(A3066,'[1]Population Data'!$A:$C, 3, FALSE)</f>
        <v>4201</v>
      </c>
      <c r="H3066">
        <f>VLOOKUP(A3066,'[1]Population Data'!$A:$D,4,FALSE)</f>
        <v>3025</v>
      </c>
      <c r="I3066" s="3">
        <f t="shared" si="425"/>
        <v>0.21411381653454134</v>
      </c>
      <c r="J3066" s="2">
        <f t="shared" si="426"/>
        <v>3.363008807426803</v>
      </c>
      <c r="K3066" s="2">
        <f t="shared" si="427"/>
        <v>85.042893544733872</v>
      </c>
      <c r="L3066">
        <f t="shared" si="428"/>
        <v>2184.7222222222222</v>
      </c>
      <c r="M3066" s="3">
        <f t="shared" si="429"/>
        <v>0.15463775638605762</v>
      </c>
      <c r="N3066" s="2">
        <f t="shared" si="430"/>
        <v>52.004813668703207</v>
      </c>
      <c r="O3066" s="2">
        <f t="shared" si="431"/>
        <v>33.169798744809356</v>
      </c>
    </row>
    <row r="3067" spans="1:15" x14ac:dyDescent="0.2">
      <c r="A3067" t="str">
        <f t="shared" si="423"/>
        <v>Madison County, Texas</v>
      </c>
      <c r="B3067" t="str">
        <f t="shared" si="424"/>
        <v>Madison County,</v>
      </c>
      <c r="C3067" t="s">
        <v>167</v>
      </c>
      <c r="D3067" t="s">
        <v>288</v>
      </c>
      <c r="E3067">
        <v>552</v>
      </c>
      <c r="F3067" s="4">
        <f>VLOOKUP(A3067,'[1]Population Data'!$A:$B,2,FALSE)</f>
        <v>14128</v>
      </c>
      <c r="G3067">
        <f>VLOOKUP(A3067,'[1]Population Data'!$A:$C, 3, FALSE)</f>
        <v>4201</v>
      </c>
      <c r="H3067">
        <f>VLOOKUP(A3067,'[1]Population Data'!$A:$D,4,FALSE)</f>
        <v>3025</v>
      </c>
      <c r="I3067" s="3">
        <f t="shared" si="425"/>
        <v>0.21411381653454134</v>
      </c>
      <c r="J3067" s="2">
        <f t="shared" si="426"/>
        <v>3.363008807426803</v>
      </c>
      <c r="K3067" s="2">
        <f t="shared" si="427"/>
        <v>164.13873159682899</v>
      </c>
      <c r="L3067">
        <f t="shared" si="428"/>
        <v>2184.7222222222222</v>
      </c>
      <c r="M3067" s="3">
        <f t="shared" si="429"/>
        <v>0.15463775638605762</v>
      </c>
      <c r="N3067" s="2">
        <f t="shared" si="430"/>
        <v>52.004813668703207</v>
      </c>
      <c r="O3067" s="2">
        <f t="shared" si="431"/>
        <v>64.02003114382785</v>
      </c>
    </row>
    <row r="3068" spans="1:15" x14ac:dyDescent="0.2">
      <c r="A3068" t="str">
        <f t="shared" si="423"/>
        <v>Madison County, Texas</v>
      </c>
      <c r="B3068" t="str">
        <f t="shared" si="424"/>
        <v>Madison County,</v>
      </c>
      <c r="C3068" t="s">
        <v>167</v>
      </c>
      <c r="D3068" t="s">
        <v>289</v>
      </c>
      <c r="E3068">
        <v>40</v>
      </c>
      <c r="F3068" s="4">
        <f>VLOOKUP(A3068,'[1]Population Data'!$A:$B,2,FALSE)</f>
        <v>14128</v>
      </c>
      <c r="G3068">
        <f>VLOOKUP(A3068,'[1]Population Data'!$A:$C, 3, FALSE)</f>
        <v>4201</v>
      </c>
      <c r="H3068">
        <f>VLOOKUP(A3068,'[1]Population Data'!$A:$D,4,FALSE)</f>
        <v>3025</v>
      </c>
      <c r="I3068" s="3">
        <f t="shared" si="425"/>
        <v>0.21411381653454134</v>
      </c>
      <c r="J3068" s="2">
        <f t="shared" si="426"/>
        <v>3.363008807426803</v>
      </c>
      <c r="K3068" s="2">
        <f t="shared" si="427"/>
        <v>11.894110985277464</v>
      </c>
      <c r="L3068">
        <f t="shared" si="428"/>
        <v>2184.7222222222222</v>
      </c>
      <c r="M3068" s="3">
        <f t="shared" si="429"/>
        <v>0.15463775638605762</v>
      </c>
      <c r="N3068" s="2">
        <f t="shared" si="430"/>
        <v>52.004813668703207</v>
      </c>
      <c r="O3068" s="2">
        <f t="shared" si="431"/>
        <v>4.6391326915817288</v>
      </c>
    </row>
    <row r="3069" spans="1:15" x14ac:dyDescent="0.2">
      <c r="A3069" t="str">
        <f t="shared" si="423"/>
        <v>Madison County, Texas</v>
      </c>
      <c r="B3069" t="str">
        <f t="shared" si="424"/>
        <v>Madison County,</v>
      </c>
      <c r="C3069" t="s">
        <v>167</v>
      </c>
      <c r="D3069" t="s">
        <v>290</v>
      </c>
      <c r="E3069">
        <v>443</v>
      </c>
      <c r="F3069" s="4">
        <f>VLOOKUP(A3069,'[1]Population Data'!$A:$B,2,FALSE)</f>
        <v>14128</v>
      </c>
      <c r="G3069">
        <f>VLOOKUP(A3069,'[1]Population Data'!$A:$C, 3, FALSE)</f>
        <v>4201</v>
      </c>
      <c r="H3069">
        <f>VLOOKUP(A3069,'[1]Population Data'!$A:$D,4,FALSE)</f>
        <v>3025</v>
      </c>
      <c r="I3069" s="3">
        <f t="shared" si="425"/>
        <v>0.21411381653454134</v>
      </c>
      <c r="J3069" s="2">
        <f t="shared" si="426"/>
        <v>3.363008807426803</v>
      </c>
      <c r="K3069" s="2">
        <f t="shared" si="427"/>
        <v>131.72727916194791</v>
      </c>
      <c r="L3069">
        <f t="shared" si="428"/>
        <v>2184.7222222222222</v>
      </c>
      <c r="M3069" s="3">
        <f t="shared" si="429"/>
        <v>0.15463775638605762</v>
      </c>
      <c r="N3069" s="2">
        <f t="shared" si="430"/>
        <v>52.004813668703207</v>
      </c>
      <c r="O3069" s="2">
        <f t="shared" si="431"/>
        <v>51.378394559267647</v>
      </c>
    </row>
    <row r="3070" spans="1:15" x14ac:dyDescent="0.2">
      <c r="A3070" t="str">
        <f t="shared" si="423"/>
        <v>Madison County, Texas</v>
      </c>
      <c r="B3070" t="str">
        <f t="shared" si="424"/>
        <v>Madison County,</v>
      </c>
      <c r="C3070" t="s">
        <v>167</v>
      </c>
      <c r="D3070" t="s">
        <v>291</v>
      </c>
      <c r="E3070">
        <v>35</v>
      </c>
      <c r="F3070" s="4">
        <f>VLOOKUP(A3070,'[1]Population Data'!$A:$B,2,FALSE)</f>
        <v>14128</v>
      </c>
      <c r="G3070">
        <f>VLOOKUP(A3070,'[1]Population Data'!$A:$C, 3, FALSE)</f>
        <v>4201</v>
      </c>
      <c r="H3070">
        <f>VLOOKUP(A3070,'[1]Population Data'!$A:$D,4,FALSE)</f>
        <v>3025</v>
      </c>
      <c r="I3070" s="3">
        <f t="shared" si="425"/>
        <v>0.21411381653454134</v>
      </c>
      <c r="J3070" s="2">
        <f t="shared" si="426"/>
        <v>3.363008807426803</v>
      </c>
      <c r="K3070" s="2">
        <f t="shared" si="427"/>
        <v>10.407347112117781</v>
      </c>
      <c r="L3070">
        <f t="shared" si="428"/>
        <v>2184.7222222222222</v>
      </c>
      <c r="M3070" s="3">
        <f t="shared" si="429"/>
        <v>0.15463775638605762</v>
      </c>
      <c r="N3070" s="2">
        <f t="shared" si="430"/>
        <v>52.004813668703207</v>
      </c>
      <c r="O3070" s="2">
        <f t="shared" si="431"/>
        <v>4.0592411051340118</v>
      </c>
    </row>
    <row r="3071" spans="1:15" x14ac:dyDescent="0.2">
      <c r="A3071" t="str">
        <f t="shared" si="423"/>
        <v>Madison County, Texas</v>
      </c>
      <c r="B3071" t="str">
        <f t="shared" si="424"/>
        <v>Madison County,</v>
      </c>
      <c r="C3071" t="s">
        <v>167</v>
      </c>
      <c r="D3071" t="s">
        <v>292</v>
      </c>
      <c r="E3071">
        <v>0</v>
      </c>
      <c r="F3071" s="4">
        <f>VLOOKUP(A3071,'[1]Population Data'!$A:$B,2,FALSE)</f>
        <v>14128</v>
      </c>
      <c r="G3071">
        <f>VLOOKUP(A3071,'[1]Population Data'!$A:$C, 3, FALSE)</f>
        <v>4201</v>
      </c>
      <c r="H3071">
        <f>VLOOKUP(A3071,'[1]Population Data'!$A:$D,4,FALSE)</f>
        <v>3025</v>
      </c>
      <c r="I3071" s="3">
        <f t="shared" si="425"/>
        <v>0.21411381653454134</v>
      </c>
      <c r="J3071" s="2">
        <f t="shared" si="426"/>
        <v>3.363008807426803</v>
      </c>
      <c r="K3071" s="2">
        <f t="shared" si="427"/>
        <v>0</v>
      </c>
      <c r="L3071">
        <f t="shared" si="428"/>
        <v>2184.7222222222222</v>
      </c>
      <c r="M3071" s="3">
        <f t="shared" si="429"/>
        <v>0.15463775638605762</v>
      </c>
      <c r="N3071" s="2">
        <f t="shared" si="430"/>
        <v>52.004813668703207</v>
      </c>
      <c r="O3071" s="2">
        <f t="shared" si="431"/>
        <v>0</v>
      </c>
    </row>
    <row r="3072" spans="1:15" x14ac:dyDescent="0.2">
      <c r="A3072" t="str">
        <f t="shared" si="423"/>
        <v>Madison County, Texas</v>
      </c>
      <c r="B3072" t="str">
        <f t="shared" si="424"/>
        <v>Madison County,</v>
      </c>
      <c r="C3072" t="s">
        <v>167</v>
      </c>
      <c r="D3072" t="s">
        <v>293</v>
      </c>
      <c r="E3072">
        <v>396</v>
      </c>
      <c r="F3072" s="4">
        <f>VLOOKUP(A3072,'[1]Population Data'!$A:$B,2,FALSE)</f>
        <v>14128</v>
      </c>
      <c r="G3072">
        <f>VLOOKUP(A3072,'[1]Population Data'!$A:$C, 3, FALSE)</f>
        <v>4201</v>
      </c>
      <c r="H3072">
        <f>VLOOKUP(A3072,'[1]Population Data'!$A:$D,4,FALSE)</f>
        <v>3025</v>
      </c>
      <c r="I3072" s="3">
        <f t="shared" si="425"/>
        <v>0.21411381653454134</v>
      </c>
      <c r="J3072" s="2">
        <f t="shared" si="426"/>
        <v>3.363008807426803</v>
      </c>
      <c r="K3072" s="2">
        <f t="shared" si="427"/>
        <v>117.75169875424689</v>
      </c>
      <c r="L3072">
        <f t="shared" si="428"/>
        <v>2184.7222222222222</v>
      </c>
      <c r="M3072" s="3">
        <f t="shared" si="429"/>
        <v>0.15463775638605762</v>
      </c>
      <c r="N3072" s="2">
        <f t="shared" si="430"/>
        <v>52.004813668703207</v>
      </c>
      <c r="O3072" s="2">
        <f t="shared" si="431"/>
        <v>45.927413646659105</v>
      </c>
    </row>
    <row r="3073" spans="1:15" x14ac:dyDescent="0.2">
      <c r="A3073" t="str">
        <f t="shared" si="423"/>
        <v>Madison County, Texas</v>
      </c>
      <c r="B3073" t="str">
        <f t="shared" si="424"/>
        <v>Madison County,</v>
      </c>
      <c r="C3073" t="s">
        <v>167</v>
      </c>
      <c r="D3073" t="s">
        <v>294</v>
      </c>
      <c r="E3073">
        <v>146</v>
      </c>
      <c r="F3073" s="4">
        <f>VLOOKUP(A3073,'[1]Population Data'!$A:$B,2,FALSE)</f>
        <v>14128</v>
      </c>
      <c r="G3073">
        <f>VLOOKUP(A3073,'[1]Population Data'!$A:$C, 3, FALSE)</f>
        <v>4201</v>
      </c>
      <c r="H3073">
        <f>VLOOKUP(A3073,'[1]Population Data'!$A:$D,4,FALSE)</f>
        <v>3025</v>
      </c>
      <c r="I3073" s="3">
        <f t="shared" si="425"/>
        <v>0.21411381653454134</v>
      </c>
      <c r="J3073" s="2">
        <f t="shared" si="426"/>
        <v>3.363008807426803</v>
      </c>
      <c r="K3073" s="2">
        <f t="shared" si="427"/>
        <v>43.413505096262746</v>
      </c>
      <c r="L3073">
        <f t="shared" si="428"/>
        <v>2184.7222222222222</v>
      </c>
      <c r="M3073" s="3">
        <f t="shared" si="429"/>
        <v>0.15463775638605762</v>
      </c>
      <c r="N3073" s="2">
        <f t="shared" si="430"/>
        <v>52.004813668703207</v>
      </c>
      <c r="O3073" s="2">
        <f t="shared" si="431"/>
        <v>16.932834324273308</v>
      </c>
    </row>
    <row r="3074" spans="1:15" x14ac:dyDescent="0.2">
      <c r="A3074" t="str">
        <f t="shared" si="423"/>
        <v>Madison County, Texas</v>
      </c>
      <c r="B3074" t="str">
        <f t="shared" si="424"/>
        <v>Madison County,</v>
      </c>
      <c r="C3074" t="s">
        <v>167</v>
      </c>
      <c r="D3074" t="s">
        <v>295</v>
      </c>
      <c r="E3074">
        <v>183</v>
      </c>
      <c r="F3074" s="4">
        <f>VLOOKUP(A3074,'[1]Population Data'!$A:$B,2,FALSE)</f>
        <v>14128</v>
      </c>
      <c r="G3074">
        <f>VLOOKUP(A3074,'[1]Population Data'!$A:$C, 3, FALSE)</f>
        <v>4201</v>
      </c>
      <c r="H3074">
        <f>VLOOKUP(A3074,'[1]Population Data'!$A:$D,4,FALSE)</f>
        <v>3025</v>
      </c>
      <c r="I3074" s="3">
        <f t="shared" si="425"/>
        <v>0.21411381653454134</v>
      </c>
      <c r="J3074" s="2">
        <f t="shared" si="426"/>
        <v>3.363008807426803</v>
      </c>
      <c r="K3074" s="2">
        <f t="shared" si="427"/>
        <v>54.4155577576444</v>
      </c>
      <c r="L3074">
        <f t="shared" si="428"/>
        <v>2184.7222222222222</v>
      </c>
      <c r="M3074" s="3">
        <f t="shared" si="429"/>
        <v>0.15463775638605762</v>
      </c>
      <c r="N3074" s="2">
        <f t="shared" si="430"/>
        <v>52.004813668703207</v>
      </c>
      <c r="O3074" s="2">
        <f t="shared" si="431"/>
        <v>21.22403206398641</v>
      </c>
    </row>
    <row r="3075" spans="1:15" x14ac:dyDescent="0.2">
      <c r="A3075" t="str">
        <f t="shared" ref="A3075:A3138" si="432">CONCATENATE(B3075, " Texas")</f>
        <v>Madison County, Texas</v>
      </c>
      <c r="B3075" t="str">
        <f t="shared" ref="B3075:B3138" si="433">LEFT(C3075,FIND(",",C3075))</f>
        <v>Madison County,</v>
      </c>
      <c r="C3075" t="s">
        <v>167</v>
      </c>
      <c r="D3075" t="s">
        <v>296</v>
      </c>
      <c r="E3075">
        <v>199</v>
      </c>
      <c r="F3075" s="4">
        <f>VLOOKUP(A3075,'[1]Population Data'!$A:$B,2,FALSE)</f>
        <v>14128</v>
      </c>
      <c r="G3075">
        <f>VLOOKUP(A3075,'[1]Population Data'!$A:$C, 3, FALSE)</f>
        <v>4201</v>
      </c>
      <c r="H3075">
        <f>VLOOKUP(A3075,'[1]Population Data'!$A:$D,4,FALSE)</f>
        <v>3025</v>
      </c>
      <c r="I3075" s="3">
        <f t="shared" ref="I3075:I3138" si="434">H3075/F3075</f>
        <v>0.21411381653454134</v>
      </c>
      <c r="J3075" s="2">
        <f t="shared" ref="J3075:J3138" si="435">F3075/G3075</f>
        <v>3.363008807426803</v>
      </c>
      <c r="K3075" s="2">
        <f t="shared" ref="K3075:K3138" si="436">E3075/J3075</f>
        <v>59.173202151755383</v>
      </c>
      <c r="L3075">
        <f t="shared" ref="L3075:L3138" si="437">(H3075/18)*13</f>
        <v>2184.7222222222222</v>
      </c>
      <c r="M3075" s="3">
        <f t="shared" ref="M3075:M3138" si="438">L3075/F3075</f>
        <v>0.15463775638605762</v>
      </c>
      <c r="N3075" s="2">
        <f t="shared" ref="N3075:N3138" si="439">M3075*J3075*100</f>
        <v>52.004813668703207</v>
      </c>
      <c r="O3075" s="2">
        <f t="shared" ref="O3075:O3138" si="440">0.75*K3075*N3075*(1/100)</f>
        <v>23.079685140619098</v>
      </c>
    </row>
    <row r="3076" spans="1:15" x14ac:dyDescent="0.2">
      <c r="A3076" t="str">
        <f t="shared" si="432"/>
        <v>Madison County, Texas</v>
      </c>
      <c r="B3076" t="str">
        <f t="shared" si="433"/>
        <v>Madison County,</v>
      </c>
      <c r="C3076" t="s">
        <v>167</v>
      </c>
      <c r="D3076" t="s">
        <v>297</v>
      </c>
      <c r="E3076">
        <v>350</v>
      </c>
      <c r="F3076" s="4">
        <f>VLOOKUP(A3076,'[1]Population Data'!$A:$B,2,FALSE)</f>
        <v>14128</v>
      </c>
      <c r="G3076">
        <f>VLOOKUP(A3076,'[1]Population Data'!$A:$C, 3, FALSE)</f>
        <v>4201</v>
      </c>
      <c r="H3076">
        <f>VLOOKUP(A3076,'[1]Population Data'!$A:$D,4,FALSE)</f>
        <v>3025</v>
      </c>
      <c r="I3076" s="3">
        <f t="shared" si="434"/>
        <v>0.21411381653454134</v>
      </c>
      <c r="J3076" s="2">
        <f t="shared" si="435"/>
        <v>3.363008807426803</v>
      </c>
      <c r="K3076" s="2">
        <f t="shared" si="436"/>
        <v>104.0734711211778</v>
      </c>
      <c r="L3076">
        <f t="shared" si="437"/>
        <v>2184.7222222222222</v>
      </c>
      <c r="M3076" s="3">
        <f t="shared" si="438"/>
        <v>0.15463775638605762</v>
      </c>
      <c r="N3076" s="2">
        <f t="shared" si="439"/>
        <v>52.004813668703207</v>
      </c>
      <c r="O3076" s="2">
        <f t="shared" si="440"/>
        <v>40.592411051340122</v>
      </c>
    </row>
    <row r="3077" spans="1:15" x14ac:dyDescent="0.2">
      <c r="A3077" t="str">
        <f t="shared" si="432"/>
        <v>Madison County, Texas</v>
      </c>
      <c r="B3077" t="str">
        <f t="shared" si="433"/>
        <v>Madison County,</v>
      </c>
      <c r="C3077" t="s">
        <v>167</v>
      </c>
      <c r="D3077" t="s">
        <v>298</v>
      </c>
      <c r="E3077">
        <v>18</v>
      </c>
      <c r="F3077" s="4">
        <f>VLOOKUP(A3077,'[1]Population Data'!$A:$B,2,FALSE)</f>
        <v>14128</v>
      </c>
      <c r="G3077">
        <f>VLOOKUP(A3077,'[1]Population Data'!$A:$C, 3, FALSE)</f>
        <v>4201</v>
      </c>
      <c r="H3077">
        <f>VLOOKUP(A3077,'[1]Population Data'!$A:$D,4,FALSE)</f>
        <v>3025</v>
      </c>
      <c r="I3077" s="3">
        <f t="shared" si="434"/>
        <v>0.21411381653454134</v>
      </c>
      <c r="J3077" s="2">
        <f t="shared" si="435"/>
        <v>3.363008807426803</v>
      </c>
      <c r="K3077" s="2">
        <f t="shared" si="436"/>
        <v>5.3523499433748585</v>
      </c>
      <c r="L3077">
        <f t="shared" si="437"/>
        <v>2184.7222222222222</v>
      </c>
      <c r="M3077" s="3">
        <f t="shared" si="438"/>
        <v>0.15463775638605762</v>
      </c>
      <c r="N3077" s="2">
        <f t="shared" si="439"/>
        <v>52.004813668703207</v>
      </c>
      <c r="O3077" s="2">
        <f t="shared" si="440"/>
        <v>2.0876097112117775</v>
      </c>
    </row>
    <row r="3078" spans="1:15" x14ac:dyDescent="0.2">
      <c r="A3078" t="str">
        <f t="shared" si="432"/>
        <v>Madison County, Texas</v>
      </c>
      <c r="B3078" t="str">
        <f t="shared" si="433"/>
        <v>Madison County,</v>
      </c>
      <c r="C3078" t="s">
        <v>167</v>
      </c>
      <c r="D3078" t="s">
        <v>299</v>
      </c>
      <c r="E3078">
        <v>438</v>
      </c>
      <c r="F3078" s="4">
        <f>VLOOKUP(A3078,'[1]Population Data'!$A:$B,2,FALSE)</f>
        <v>14128</v>
      </c>
      <c r="G3078">
        <f>VLOOKUP(A3078,'[1]Population Data'!$A:$C, 3, FALSE)</f>
        <v>4201</v>
      </c>
      <c r="H3078">
        <f>VLOOKUP(A3078,'[1]Population Data'!$A:$D,4,FALSE)</f>
        <v>3025</v>
      </c>
      <c r="I3078" s="3">
        <f t="shared" si="434"/>
        <v>0.21411381653454134</v>
      </c>
      <c r="J3078" s="2">
        <f t="shared" si="435"/>
        <v>3.363008807426803</v>
      </c>
      <c r="K3078" s="2">
        <f t="shared" si="436"/>
        <v>130.24051528878823</v>
      </c>
      <c r="L3078">
        <f t="shared" si="437"/>
        <v>2184.7222222222222</v>
      </c>
      <c r="M3078" s="3">
        <f t="shared" si="438"/>
        <v>0.15463775638605762</v>
      </c>
      <c r="N3078" s="2">
        <f t="shared" si="439"/>
        <v>52.004813668703207</v>
      </c>
      <c r="O3078" s="2">
        <f t="shared" si="440"/>
        <v>50.798502972819925</v>
      </c>
    </row>
    <row r="3079" spans="1:15" x14ac:dyDescent="0.2">
      <c r="A3079" t="str">
        <f t="shared" si="432"/>
        <v>Madison County, Texas</v>
      </c>
      <c r="B3079" t="str">
        <f t="shared" si="433"/>
        <v>Madison County,</v>
      </c>
      <c r="C3079" t="s">
        <v>167</v>
      </c>
      <c r="D3079" t="s">
        <v>300</v>
      </c>
      <c r="E3079">
        <v>152</v>
      </c>
      <c r="F3079" s="4">
        <f>VLOOKUP(A3079,'[1]Population Data'!$A:$B,2,FALSE)</f>
        <v>14128</v>
      </c>
      <c r="G3079">
        <f>VLOOKUP(A3079,'[1]Population Data'!$A:$C, 3, FALSE)</f>
        <v>4201</v>
      </c>
      <c r="H3079">
        <f>VLOOKUP(A3079,'[1]Population Data'!$A:$D,4,FALSE)</f>
        <v>3025</v>
      </c>
      <c r="I3079" s="3">
        <f t="shared" si="434"/>
        <v>0.21411381653454134</v>
      </c>
      <c r="J3079" s="2">
        <f t="shared" si="435"/>
        <v>3.363008807426803</v>
      </c>
      <c r="K3079" s="2">
        <f t="shared" si="436"/>
        <v>45.197621744054359</v>
      </c>
      <c r="L3079">
        <f t="shared" si="437"/>
        <v>2184.7222222222222</v>
      </c>
      <c r="M3079" s="3">
        <f t="shared" si="438"/>
        <v>0.15463775638605762</v>
      </c>
      <c r="N3079" s="2">
        <f t="shared" si="439"/>
        <v>52.004813668703207</v>
      </c>
      <c r="O3079" s="2">
        <f t="shared" si="440"/>
        <v>17.628704228010569</v>
      </c>
    </row>
    <row r="3080" spans="1:15" x14ac:dyDescent="0.2">
      <c r="A3080" t="str">
        <f t="shared" si="432"/>
        <v>Madison County, Texas</v>
      </c>
      <c r="B3080" t="str">
        <f t="shared" si="433"/>
        <v>Madison County,</v>
      </c>
      <c r="C3080" t="s">
        <v>167</v>
      </c>
      <c r="D3080" t="s">
        <v>301</v>
      </c>
      <c r="E3080">
        <v>61</v>
      </c>
      <c r="F3080" s="4">
        <f>VLOOKUP(A3080,'[1]Population Data'!$A:$B,2,FALSE)</f>
        <v>14128</v>
      </c>
      <c r="G3080">
        <f>VLOOKUP(A3080,'[1]Population Data'!$A:$C, 3, FALSE)</f>
        <v>4201</v>
      </c>
      <c r="H3080">
        <f>VLOOKUP(A3080,'[1]Population Data'!$A:$D,4,FALSE)</f>
        <v>3025</v>
      </c>
      <c r="I3080" s="3">
        <f t="shared" si="434"/>
        <v>0.21411381653454134</v>
      </c>
      <c r="J3080" s="2">
        <f t="shared" si="435"/>
        <v>3.363008807426803</v>
      </c>
      <c r="K3080" s="2">
        <f t="shared" si="436"/>
        <v>18.138519252548132</v>
      </c>
      <c r="L3080">
        <f t="shared" si="437"/>
        <v>2184.7222222222222</v>
      </c>
      <c r="M3080" s="3">
        <f t="shared" si="438"/>
        <v>0.15463775638605762</v>
      </c>
      <c r="N3080" s="2">
        <f t="shared" si="439"/>
        <v>52.004813668703207</v>
      </c>
      <c r="O3080" s="2">
        <f t="shared" si="440"/>
        <v>7.0746773546621355</v>
      </c>
    </row>
    <row r="3081" spans="1:15" x14ac:dyDescent="0.2">
      <c r="A3081" t="str">
        <f t="shared" si="432"/>
        <v>Madison County, Texas</v>
      </c>
      <c r="B3081" t="str">
        <f t="shared" si="433"/>
        <v>Madison County,</v>
      </c>
      <c r="C3081" t="s">
        <v>167</v>
      </c>
      <c r="D3081" t="s">
        <v>302</v>
      </c>
      <c r="E3081">
        <v>98</v>
      </c>
      <c r="F3081" s="4">
        <f>VLOOKUP(A3081,'[1]Population Data'!$A:$B,2,FALSE)</f>
        <v>14128</v>
      </c>
      <c r="G3081">
        <f>VLOOKUP(A3081,'[1]Population Data'!$A:$C, 3, FALSE)</f>
        <v>4201</v>
      </c>
      <c r="H3081">
        <f>VLOOKUP(A3081,'[1]Population Data'!$A:$D,4,FALSE)</f>
        <v>3025</v>
      </c>
      <c r="I3081" s="3">
        <f t="shared" si="434"/>
        <v>0.21411381653454134</v>
      </c>
      <c r="J3081" s="2">
        <f t="shared" si="435"/>
        <v>3.363008807426803</v>
      </c>
      <c r="K3081" s="2">
        <f t="shared" si="436"/>
        <v>29.140571913929787</v>
      </c>
      <c r="L3081">
        <f t="shared" si="437"/>
        <v>2184.7222222222222</v>
      </c>
      <c r="M3081" s="3">
        <f t="shared" si="438"/>
        <v>0.15463775638605762</v>
      </c>
      <c r="N3081" s="2">
        <f t="shared" si="439"/>
        <v>52.004813668703207</v>
      </c>
      <c r="O3081" s="2">
        <f t="shared" si="440"/>
        <v>11.365875094375234</v>
      </c>
    </row>
    <row r="3082" spans="1:15" x14ac:dyDescent="0.2">
      <c r="A3082" t="str">
        <f t="shared" si="432"/>
        <v>Marion County, Texas</v>
      </c>
      <c r="B3082" t="str">
        <f t="shared" si="433"/>
        <v>Marion County,</v>
      </c>
      <c r="C3082" t="s">
        <v>168</v>
      </c>
      <c r="D3082" t="s">
        <v>283</v>
      </c>
      <c r="E3082">
        <v>190</v>
      </c>
      <c r="F3082" s="4">
        <f>VLOOKUP(A3082,'[1]Population Data'!$A:$B,2,FALSE)</f>
        <v>10083</v>
      </c>
      <c r="G3082">
        <f>VLOOKUP(A3082,'[1]Population Data'!$A:$C, 3, FALSE)</f>
        <v>4459</v>
      </c>
      <c r="H3082">
        <f>VLOOKUP(A3082,'[1]Population Data'!$A:$D,4,FALSE)</f>
        <v>1847</v>
      </c>
      <c r="I3082" s="3">
        <f t="shared" si="434"/>
        <v>0.18317960924328078</v>
      </c>
      <c r="J3082" s="2">
        <f t="shared" si="435"/>
        <v>2.2612693429019961</v>
      </c>
      <c r="K3082" s="2">
        <f t="shared" si="436"/>
        <v>84.023604086085484</v>
      </c>
      <c r="L3082">
        <f t="shared" si="437"/>
        <v>1333.9444444444446</v>
      </c>
      <c r="M3082" s="3">
        <f t="shared" si="438"/>
        <v>0.13229638445348058</v>
      </c>
      <c r="N3082" s="2">
        <f t="shared" si="439"/>
        <v>29.915775834143187</v>
      </c>
      <c r="O3082" s="2">
        <f t="shared" si="440"/>
        <v>18.852234784620983</v>
      </c>
    </row>
    <row r="3083" spans="1:15" x14ac:dyDescent="0.2">
      <c r="A3083" t="str">
        <f t="shared" si="432"/>
        <v>Marion County, Texas</v>
      </c>
      <c r="B3083" t="str">
        <f t="shared" si="433"/>
        <v>Marion County,</v>
      </c>
      <c r="C3083" t="s">
        <v>168</v>
      </c>
      <c r="D3083" t="s">
        <v>284</v>
      </c>
      <c r="E3083">
        <v>133</v>
      </c>
      <c r="F3083" s="4">
        <f>VLOOKUP(A3083,'[1]Population Data'!$A:$B,2,FALSE)</f>
        <v>10083</v>
      </c>
      <c r="G3083">
        <f>VLOOKUP(A3083,'[1]Population Data'!$A:$C, 3, FALSE)</f>
        <v>4459</v>
      </c>
      <c r="H3083">
        <f>VLOOKUP(A3083,'[1]Population Data'!$A:$D,4,FALSE)</f>
        <v>1847</v>
      </c>
      <c r="I3083" s="3">
        <f t="shared" si="434"/>
        <v>0.18317960924328078</v>
      </c>
      <c r="J3083" s="2">
        <f t="shared" si="435"/>
        <v>2.2612693429019961</v>
      </c>
      <c r="K3083" s="2">
        <f t="shared" si="436"/>
        <v>58.816522860259838</v>
      </c>
      <c r="L3083">
        <f t="shared" si="437"/>
        <v>1333.9444444444446</v>
      </c>
      <c r="M3083" s="3">
        <f t="shared" si="438"/>
        <v>0.13229638445348058</v>
      </c>
      <c r="N3083" s="2">
        <f t="shared" si="439"/>
        <v>29.915775834143187</v>
      </c>
      <c r="O3083" s="2">
        <f t="shared" si="440"/>
        <v>13.196564349234686</v>
      </c>
    </row>
    <row r="3084" spans="1:15" x14ac:dyDescent="0.2">
      <c r="A3084" t="str">
        <f t="shared" si="432"/>
        <v>Marion County, Texas</v>
      </c>
      <c r="B3084" t="str">
        <f t="shared" si="433"/>
        <v>Marion County,</v>
      </c>
      <c r="C3084" t="s">
        <v>168</v>
      </c>
      <c r="D3084" t="s">
        <v>285</v>
      </c>
      <c r="E3084">
        <v>70</v>
      </c>
      <c r="F3084" s="4">
        <f>VLOOKUP(A3084,'[1]Population Data'!$A:$B,2,FALSE)</f>
        <v>10083</v>
      </c>
      <c r="G3084">
        <f>VLOOKUP(A3084,'[1]Population Data'!$A:$C, 3, FALSE)</f>
        <v>4459</v>
      </c>
      <c r="H3084">
        <f>VLOOKUP(A3084,'[1]Population Data'!$A:$D,4,FALSE)</f>
        <v>1847</v>
      </c>
      <c r="I3084" s="3">
        <f t="shared" si="434"/>
        <v>0.18317960924328078</v>
      </c>
      <c r="J3084" s="2">
        <f t="shared" si="435"/>
        <v>2.2612693429019961</v>
      </c>
      <c r="K3084" s="2">
        <f t="shared" si="436"/>
        <v>30.956064663294651</v>
      </c>
      <c r="L3084">
        <f t="shared" si="437"/>
        <v>1333.9444444444446</v>
      </c>
      <c r="M3084" s="3">
        <f t="shared" si="438"/>
        <v>0.13229638445348058</v>
      </c>
      <c r="N3084" s="2">
        <f t="shared" si="439"/>
        <v>29.915775834143187</v>
      </c>
      <c r="O3084" s="2">
        <f t="shared" si="440"/>
        <v>6.9455601838077294</v>
      </c>
    </row>
    <row r="3085" spans="1:15" x14ac:dyDescent="0.2">
      <c r="A3085" t="str">
        <f t="shared" si="432"/>
        <v>Marion County, Texas</v>
      </c>
      <c r="B3085" t="str">
        <f t="shared" si="433"/>
        <v>Marion County,</v>
      </c>
      <c r="C3085" t="s">
        <v>168</v>
      </c>
      <c r="D3085" t="s">
        <v>286</v>
      </c>
      <c r="E3085">
        <v>22</v>
      </c>
      <c r="F3085" s="4">
        <f>VLOOKUP(A3085,'[1]Population Data'!$A:$B,2,FALSE)</f>
        <v>10083</v>
      </c>
      <c r="G3085">
        <f>VLOOKUP(A3085,'[1]Population Data'!$A:$C, 3, FALSE)</f>
        <v>4459</v>
      </c>
      <c r="H3085">
        <f>VLOOKUP(A3085,'[1]Population Data'!$A:$D,4,FALSE)</f>
        <v>1847</v>
      </c>
      <c r="I3085" s="3">
        <f t="shared" si="434"/>
        <v>0.18317960924328078</v>
      </c>
      <c r="J3085" s="2">
        <f t="shared" si="435"/>
        <v>2.2612693429019961</v>
      </c>
      <c r="K3085" s="2">
        <f t="shared" si="436"/>
        <v>9.7290488941783195</v>
      </c>
      <c r="L3085">
        <f t="shared" si="437"/>
        <v>1333.9444444444446</v>
      </c>
      <c r="M3085" s="3">
        <f t="shared" si="438"/>
        <v>0.13229638445348058</v>
      </c>
      <c r="N3085" s="2">
        <f t="shared" si="439"/>
        <v>29.915775834143187</v>
      </c>
      <c r="O3085" s="2">
        <f t="shared" si="440"/>
        <v>2.1828903434824296</v>
      </c>
    </row>
    <row r="3086" spans="1:15" x14ac:dyDescent="0.2">
      <c r="A3086" t="str">
        <f t="shared" si="432"/>
        <v>Marion County, Texas</v>
      </c>
      <c r="B3086" t="str">
        <f t="shared" si="433"/>
        <v>Marion County,</v>
      </c>
      <c r="C3086" t="s">
        <v>168</v>
      </c>
      <c r="D3086" t="s">
        <v>287</v>
      </c>
      <c r="E3086">
        <v>249</v>
      </c>
      <c r="F3086" s="4">
        <f>VLOOKUP(A3086,'[1]Population Data'!$A:$B,2,FALSE)</f>
        <v>10083</v>
      </c>
      <c r="G3086">
        <f>VLOOKUP(A3086,'[1]Population Data'!$A:$C, 3, FALSE)</f>
        <v>4459</v>
      </c>
      <c r="H3086">
        <f>VLOOKUP(A3086,'[1]Population Data'!$A:$D,4,FALSE)</f>
        <v>1847</v>
      </c>
      <c r="I3086" s="3">
        <f t="shared" si="434"/>
        <v>0.18317960924328078</v>
      </c>
      <c r="J3086" s="2">
        <f t="shared" si="435"/>
        <v>2.2612693429019961</v>
      </c>
      <c r="K3086" s="2">
        <f t="shared" si="436"/>
        <v>110.11514430229097</v>
      </c>
      <c r="L3086">
        <f t="shared" si="437"/>
        <v>1333.9444444444446</v>
      </c>
      <c r="M3086" s="3">
        <f t="shared" si="438"/>
        <v>0.13229638445348058</v>
      </c>
      <c r="N3086" s="2">
        <f t="shared" si="439"/>
        <v>29.915775834143187</v>
      </c>
      <c r="O3086" s="2">
        <f t="shared" si="440"/>
        <v>24.706349796687498</v>
      </c>
    </row>
    <row r="3087" spans="1:15" x14ac:dyDescent="0.2">
      <c r="A3087" t="str">
        <f t="shared" si="432"/>
        <v>Marion County, Texas</v>
      </c>
      <c r="B3087" t="str">
        <f t="shared" si="433"/>
        <v>Marion County,</v>
      </c>
      <c r="C3087" t="s">
        <v>168</v>
      </c>
      <c r="D3087" t="s">
        <v>288</v>
      </c>
      <c r="E3087">
        <v>477</v>
      </c>
      <c r="F3087" s="4">
        <f>VLOOKUP(A3087,'[1]Population Data'!$A:$B,2,FALSE)</f>
        <v>10083</v>
      </c>
      <c r="G3087">
        <f>VLOOKUP(A3087,'[1]Population Data'!$A:$C, 3, FALSE)</f>
        <v>4459</v>
      </c>
      <c r="H3087">
        <f>VLOOKUP(A3087,'[1]Population Data'!$A:$D,4,FALSE)</f>
        <v>1847</v>
      </c>
      <c r="I3087" s="3">
        <f t="shared" si="434"/>
        <v>0.18317960924328078</v>
      </c>
      <c r="J3087" s="2">
        <f t="shared" si="435"/>
        <v>2.2612693429019961</v>
      </c>
      <c r="K3087" s="2">
        <f t="shared" si="436"/>
        <v>210.94346920559357</v>
      </c>
      <c r="L3087">
        <f t="shared" si="437"/>
        <v>1333.9444444444446</v>
      </c>
      <c r="M3087" s="3">
        <f t="shared" si="438"/>
        <v>0.13229638445348058</v>
      </c>
      <c r="N3087" s="2">
        <f t="shared" si="439"/>
        <v>29.915775834143187</v>
      </c>
      <c r="O3087" s="2">
        <f t="shared" si="440"/>
        <v>47.329031538232677</v>
      </c>
    </row>
    <row r="3088" spans="1:15" x14ac:dyDescent="0.2">
      <c r="A3088" t="str">
        <f t="shared" si="432"/>
        <v>Marion County, Texas</v>
      </c>
      <c r="B3088" t="str">
        <f t="shared" si="433"/>
        <v>Marion County,</v>
      </c>
      <c r="C3088" t="s">
        <v>168</v>
      </c>
      <c r="D3088" t="s">
        <v>289</v>
      </c>
      <c r="E3088">
        <v>59</v>
      </c>
      <c r="F3088" s="4">
        <f>VLOOKUP(A3088,'[1]Population Data'!$A:$B,2,FALSE)</f>
        <v>10083</v>
      </c>
      <c r="G3088">
        <f>VLOOKUP(A3088,'[1]Population Data'!$A:$C, 3, FALSE)</f>
        <v>4459</v>
      </c>
      <c r="H3088">
        <f>VLOOKUP(A3088,'[1]Population Data'!$A:$D,4,FALSE)</f>
        <v>1847</v>
      </c>
      <c r="I3088" s="3">
        <f t="shared" si="434"/>
        <v>0.18317960924328078</v>
      </c>
      <c r="J3088" s="2">
        <f t="shared" si="435"/>
        <v>2.2612693429019961</v>
      </c>
      <c r="K3088" s="2">
        <f t="shared" si="436"/>
        <v>26.091540216205491</v>
      </c>
      <c r="L3088">
        <f t="shared" si="437"/>
        <v>1333.9444444444446</v>
      </c>
      <c r="M3088" s="3">
        <f t="shared" si="438"/>
        <v>0.13229638445348058</v>
      </c>
      <c r="N3088" s="2">
        <f t="shared" si="439"/>
        <v>29.915775834143187</v>
      </c>
      <c r="O3088" s="2">
        <f t="shared" si="440"/>
        <v>5.854115012066516</v>
      </c>
    </row>
    <row r="3089" spans="1:15" x14ac:dyDescent="0.2">
      <c r="A3089" t="str">
        <f t="shared" si="432"/>
        <v>Marion County, Texas</v>
      </c>
      <c r="B3089" t="str">
        <f t="shared" si="433"/>
        <v>Marion County,</v>
      </c>
      <c r="C3089" t="s">
        <v>168</v>
      </c>
      <c r="D3089" t="s">
        <v>290</v>
      </c>
      <c r="E3089">
        <v>547</v>
      </c>
      <c r="F3089" s="4">
        <f>VLOOKUP(A3089,'[1]Population Data'!$A:$B,2,FALSE)</f>
        <v>10083</v>
      </c>
      <c r="G3089">
        <f>VLOOKUP(A3089,'[1]Population Data'!$A:$C, 3, FALSE)</f>
        <v>4459</v>
      </c>
      <c r="H3089">
        <f>VLOOKUP(A3089,'[1]Population Data'!$A:$D,4,FALSE)</f>
        <v>1847</v>
      </c>
      <c r="I3089" s="3">
        <f t="shared" si="434"/>
        <v>0.18317960924328078</v>
      </c>
      <c r="J3089" s="2">
        <f t="shared" si="435"/>
        <v>2.2612693429019961</v>
      </c>
      <c r="K3089" s="2">
        <f t="shared" si="436"/>
        <v>241.8995338688882</v>
      </c>
      <c r="L3089">
        <f t="shared" si="437"/>
        <v>1333.9444444444446</v>
      </c>
      <c r="M3089" s="3">
        <f t="shared" si="438"/>
        <v>0.13229638445348058</v>
      </c>
      <c r="N3089" s="2">
        <f t="shared" si="439"/>
        <v>29.915775834143187</v>
      </c>
      <c r="O3089" s="2">
        <f t="shared" si="440"/>
        <v>54.274591722040405</v>
      </c>
    </row>
    <row r="3090" spans="1:15" x14ac:dyDescent="0.2">
      <c r="A3090" t="str">
        <f t="shared" si="432"/>
        <v>Marion County, Texas</v>
      </c>
      <c r="B3090" t="str">
        <f t="shared" si="433"/>
        <v>Marion County,</v>
      </c>
      <c r="C3090" t="s">
        <v>168</v>
      </c>
      <c r="D3090" t="s">
        <v>291</v>
      </c>
      <c r="E3090">
        <v>27</v>
      </c>
      <c r="F3090" s="4">
        <f>VLOOKUP(A3090,'[1]Population Data'!$A:$B,2,FALSE)</f>
        <v>10083</v>
      </c>
      <c r="G3090">
        <f>VLOOKUP(A3090,'[1]Population Data'!$A:$C, 3, FALSE)</f>
        <v>4459</v>
      </c>
      <c r="H3090">
        <f>VLOOKUP(A3090,'[1]Population Data'!$A:$D,4,FALSE)</f>
        <v>1847</v>
      </c>
      <c r="I3090" s="3">
        <f t="shared" si="434"/>
        <v>0.18317960924328078</v>
      </c>
      <c r="J3090" s="2">
        <f t="shared" si="435"/>
        <v>2.2612693429019961</v>
      </c>
      <c r="K3090" s="2">
        <f t="shared" si="436"/>
        <v>11.940196370127937</v>
      </c>
      <c r="L3090">
        <f t="shared" si="437"/>
        <v>1333.9444444444446</v>
      </c>
      <c r="M3090" s="3">
        <f t="shared" si="438"/>
        <v>0.13229638445348058</v>
      </c>
      <c r="N3090" s="2">
        <f t="shared" si="439"/>
        <v>29.915775834143187</v>
      </c>
      <c r="O3090" s="2">
        <f t="shared" si="440"/>
        <v>2.6790017851829817</v>
      </c>
    </row>
    <row r="3091" spans="1:15" x14ac:dyDescent="0.2">
      <c r="A3091" t="str">
        <f t="shared" si="432"/>
        <v>Marion County, Texas</v>
      </c>
      <c r="B3091" t="str">
        <f t="shared" si="433"/>
        <v>Marion County,</v>
      </c>
      <c r="C3091" t="s">
        <v>168</v>
      </c>
      <c r="D3091" t="s">
        <v>292</v>
      </c>
      <c r="E3091">
        <v>0</v>
      </c>
      <c r="F3091" s="4">
        <f>VLOOKUP(A3091,'[1]Population Data'!$A:$B,2,FALSE)</f>
        <v>10083</v>
      </c>
      <c r="G3091">
        <f>VLOOKUP(A3091,'[1]Population Data'!$A:$C, 3, FALSE)</f>
        <v>4459</v>
      </c>
      <c r="H3091">
        <f>VLOOKUP(A3091,'[1]Population Data'!$A:$D,4,FALSE)</f>
        <v>1847</v>
      </c>
      <c r="I3091" s="3">
        <f t="shared" si="434"/>
        <v>0.18317960924328078</v>
      </c>
      <c r="J3091" s="2">
        <f t="shared" si="435"/>
        <v>2.2612693429019961</v>
      </c>
      <c r="K3091" s="2">
        <f t="shared" si="436"/>
        <v>0</v>
      </c>
      <c r="L3091">
        <f t="shared" si="437"/>
        <v>1333.9444444444446</v>
      </c>
      <c r="M3091" s="3">
        <f t="shared" si="438"/>
        <v>0.13229638445348058</v>
      </c>
      <c r="N3091" s="2">
        <f t="shared" si="439"/>
        <v>29.915775834143187</v>
      </c>
      <c r="O3091" s="2">
        <f t="shared" si="440"/>
        <v>0</v>
      </c>
    </row>
    <row r="3092" spans="1:15" x14ac:dyDescent="0.2">
      <c r="A3092" t="str">
        <f t="shared" si="432"/>
        <v>Marion County, Texas</v>
      </c>
      <c r="B3092" t="str">
        <f t="shared" si="433"/>
        <v>Marion County,</v>
      </c>
      <c r="C3092" t="s">
        <v>168</v>
      </c>
      <c r="D3092" t="s">
        <v>293</v>
      </c>
      <c r="E3092">
        <v>265</v>
      </c>
      <c r="F3092" s="4">
        <f>VLOOKUP(A3092,'[1]Population Data'!$A:$B,2,FALSE)</f>
        <v>10083</v>
      </c>
      <c r="G3092">
        <f>VLOOKUP(A3092,'[1]Population Data'!$A:$C, 3, FALSE)</f>
        <v>4459</v>
      </c>
      <c r="H3092">
        <f>VLOOKUP(A3092,'[1]Population Data'!$A:$D,4,FALSE)</f>
        <v>1847</v>
      </c>
      <c r="I3092" s="3">
        <f t="shared" si="434"/>
        <v>0.18317960924328078</v>
      </c>
      <c r="J3092" s="2">
        <f t="shared" si="435"/>
        <v>2.2612693429019961</v>
      </c>
      <c r="K3092" s="2">
        <f t="shared" si="436"/>
        <v>117.19081622532975</v>
      </c>
      <c r="L3092">
        <f t="shared" si="437"/>
        <v>1333.9444444444446</v>
      </c>
      <c r="M3092" s="3">
        <f t="shared" si="438"/>
        <v>0.13229638445348058</v>
      </c>
      <c r="N3092" s="2">
        <f t="shared" si="439"/>
        <v>29.915775834143187</v>
      </c>
      <c r="O3092" s="2">
        <f t="shared" si="440"/>
        <v>26.293906410129267</v>
      </c>
    </row>
    <row r="3093" spans="1:15" x14ac:dyDescent="0.2">
      <c r="A3093" t="str">
        <f t="shared" si="432"/>
        <v>Marion County, Texas</v>
      </c>
      <c r="B3093" t="str">
        <f t="shared" si="433"/>
        <v>Marion County,</v>
      </c>
      <c r="C3093" t="s">
        <v>168</v>
      </c>
      <c r="D3093" t="s">
        <v>294</v>
      </c>
      <c r="E3093">
        <v>122</v>
      </c>
      <c r="F3093" s="4">
        <f>VLOOKUP(A3093,'[1]Population Data'!$A:$B,2,FALSE)</f>
        <v>10083</v>
      </c>
      <c r="G3093">
        <f>VLOOKUP(A3093,'[1]Population Data'!$A:$C, 3, FALSE)</f>
        <v>4459</v>
      </c>
      <c r="H3093">
        <f>VLOOKUP(A3093,'[1]Population Data'!$A:$D,4,FALSE)</f>
        <v>1847</v>
      </c>
      <c r="I3093" s="3">
        <f t="shared" si="434"/>
        <v>0.18317960924328078</v>
      </c>
      <c r="J3093" s="2">
        <f t="shared" si="435"/>
        <v>2.2612693429019961</v>
      </c>
      <c r="K3093" s="2">
        <f t="shared" si="436"/>
        <v>53.951998413170678</v>
      </c>
      <c r="L3093">
        <f t="shared" si="437"/>
        <v>1333.9444444444446</v>
      </c>
      <c r="M3093" s="3">
        <f t="shared" si="438"/>
        <v>0.13229638445348058</v>
      </c>
      <c r="N3093" s="2">
        <f t="shared" si="439"/>
        <v>29.915775834143187</v>
      </c>
      <c r="O3093" s="2">
        <f t="shared" si="440"/>
        <v>12.105119177493471</v>
      </c>
    </row>
    <row r="3094" spans="1:15" x14ac:dyDescent="0.2">
      <c r="A3094" t="str">
        <f t="shared" si="432"/>
        <v>Marion County, Texas</v>
      </c>
      <c r="B3094" t="str">
        <f t="shared" si="433"/>
        <v>Marion County,</v>
      </c>
      <c r="C3094" t="s">
        <v>168</v>
      </c>
      <c r="D3094" t="s">
        <v>295</v>
      </c>
      <c r="E3094">
        <v>245</v>
      </c>
      <c r="F3094" s="4">
        <f>VLOOKUP(A3094,'[1]Population Data'!$A:$B,2,FALSE)</f>
        <v>10083</v>
      </c>
      <c r="G3094">
        <f>VLOOKUP(A3094,'[1]Population Data'!$A:$C, 3, FALSE)</f>
        <v>4459</v>
      </c>
      <c r="H3094">
        <f>VLOOKUP(A3094,'[1]Population Data'!$A:$D,4,FALSE)</f>
        <v>1847</v>
      </c>
      <c r="I3094" s="3">
        <f t="shared" si="434"/>
        <v>0.18317960924328078</v>
      </c>
      <c r="J3094" s="2">
        <f t="shared" si="435"/>
        <v>2.2612693429019961</v>
      </c>
      <c r="K3094" s="2">
        <f t="shared" si="436"/>
        <v>108.34622632153129</v>
      </c>
      <c r="L3094">
        <f t="shared" si="437"/>
        <v>1333.9444444444446</v>
      </c>
      <c r="M3094" s="3">
        <f t="shared" si="438"/>
        <v>0.13229638445348058</v>
      </c>
      <c r="N3094" s="2">
        <f t="shared" si="439"/>
        <v>29.915775834143187</v>
      </c>
      <c r="O3094" s="2">
        <f t="shared" si="440"/>
        <v>24.309460643327057</v>
      </c>
    </row>
    <row r="3095" spans="1:15" x14ac:dyDescent="0.2">
      <c r="A3095" t="str">
        <f t="shared" si="432"/>
        <v>Marion County, Texas</v>
      </c>
      <c r="B3095" t="str">
        <f t="shared" si="433"/>
        <v>Marion County,</v>
      </c>
      <c r="C3095" t="s">
        <v>168</v>
      </c>
      <c r="D3095" t="s">
        <v>296</v>
      </c>
      <c r="E3095">
        <v>163</v>
      </c>
      <c r="F3095" s="4">
        <f>VLOOKUP(A3095,'[1]Population Data'!$A:$B,2,FALSE)</f>
        <v>10083</v>
      </c>
      <c r="G3095">
        <f>VLOOKUP(A3095,'[1]Population Data'!$A:$C, 3, FALSE)</f>
        <v>4459</v>
      </c>
      <c r="H3095">
        <f>VLOOKUP(A3095,'[1]Population Data'!$A:$D,4,FALSE)</f>
        <v>1847</v>
      </c>
      <c r="I3095" s="3">
        <f t="shared" si="434"/>
        <v>0.18317960924328078</v>
      </c>
      <c r="J3095" s="2">
        <f t="shared" si="435"/>
        <v>2.2612693429019961</v>
      </c>
      <c r="K3095" s="2">
        <f t="shared" si="436"/>
        <v>72.083407715957549</v>
      </c>
      <c r="L3095">
        <f t="shared" si="437"/>
        <v>1333.9444444444446</v>
      </c>
      <c r="M3095" s="3">
        <f t="shared" si="438"/>
        <v>0.13229638445348058</v>
      </c>
      <c r="N3095" s="2">
        <f t="shared" si="439"/>
        <v>29.915775834143187</v>
      </c>
      <c r="O3095" s="2">
        <f t="shared" si="440"/>
        <v>16.173232999438</v>
      </c>
    </row>
    <row r="3096" spans="1:15" x14ac:dyDescent="0.2">
      <c r="A3096" t="str">
        <f t="shared" si="432"/>
        <v>Marion County, Texas</v>
      </c>
      <c r="B3096" t="str">
        <f t="shared" si="433"/>
        <v>Marion County,</v>
      </c>
      <c r="C3096" t="s">
        <v>168</v>
      </c>
      <c r="D3096" t="s">
        <v>297</v>
      </c>
      <c r="E3096">
        <v>162</v>
      </c>
      <c r="F3096" s="4">
        <f>VLOOKUP(A3096,'[1]Population Data'!$A:$B,2,FALSE)</f>
        <v>10083</v>
      </c>
      <c r="G3096">
        <f>VLOOKUP(A3096,'[1]Population Data'!$A:$C, 3, FALSE)</f>
        <v>4459</v>
      </c>
      <c r="H3096">
        <f>VLOOKUP(A3096,'[1]Population Data'!$A:$D,4,FALSE)</f>
        <v>1847</v>
      </c>
      <c r="I3096" s="3">
        <f t="shared" si="434"/>
        <v>0.18317960924328078</v>
      </c>
      <c r="J3096" s="2">
        <f t="shared" si="435"/>
        <v>2.2612693429019961</v>
      </c>
      <c r="K3096" s="2">
        <f t="shared" si="436"/>
        <v>71.641178220767628</v>
      </c>
      <c r="L3096">
        <f t="shared" si="437"/>
        <v>1333.9444444444446</v>
      </c>
      <c r="M3096" s="3">
        <f t="shared" si="438"/>
        <v>0.13229638445348058</v>
      </c>
      <c r="N3096" s="2">
        <f t="shared" si="439"/>
        <v>29.915775834143187</v>
      </c>
      <c r="O3096" s="2">
        <f t="shared" si="440"/>
        <v>16.074010711097891</v>
      </c>
    </row>
    <row r="3097" spans="1:15" x14ac:dyDescent="0.2">
      <c r="A3097" t="str">
        <f t="shared" si="432"/>
        <v>Marion County, Texas</v>
      </c>
      <c r="B3097" t="str">
        <f t="shared" si="433"/>
        <v>Marion County,</v>
      </c>
      <c r="C3097" t="s">
        <v>168</v>
      </c>
      <c r="D3097" t="s">
        <v>298</v>
      </c>
      <c r="E3097">
        <v>25</v>
      </c>
      <c r="F3097" s="4">
        <f>VLOOKUP(A3097,'[1]Population Data'!$A:$B,2,FALSE)</f>
        <v>10083</v>
      </c>
      <c r="G3097">
        <f>VLOOKUP(A3097,'[1]Population Data'!$A:$C, 3, FALSE)</f>
        <v>4459</v>
      </c>
      <c r="H3097">
        <f>VLOOKUP(A3097,'[1]Population Data'!$A:$D,4,FALSE)</f>
        <v>1847</v>
      </c>
      <c r="I3097" s="3">
        <f t="shared" si="434"/>
        <v>0.18317960924328078</v>
      </c>
      <c r="J3097" s="2">
        <f t="shared" si="435"/>
        <v>2.2612693429019961</v>
      </c>
      <c r="K3097" s="2">
        <f t="shared" si="436"/>
        <v>11.05573737974809</v>
      </c>
      <c r="L3097">
        <f t="shared" si="437"/>
        <v>1333.9444444444446</v>
      </c>
      <c r="M3097" s="3">
        <f t="shared" si="438"/>
        <v>0.13229638445348058</v>
      </c>
      <c r="N3097" s="2">
        <f t="shared" si="439"/>
        <v>29.915775834143187</v>
      </c>
      <c r="O3097" s="2">
        <f t="shared" si="440"/>
        <v>2.4805572085027605</v>
      </c>
    </row>
    <row r="3098" spans="1:15" x14ac:dyDescent="0.2">
      <c r="A3098" t="str">
        <f t="shared" si="432"/>
        <v>Marion County, Texas</v>
      </c>
      <c r="B3098" t="str">
        <f t="shared" si="433"/>
        <v>Marion County,</v>
      </c>
      <c r="C3098" t="s">
        <v>168</v>
      </c>
      <c r="D3098" t="s">
        <v>299</v>
      </c>
      <c r="E3098">
        <v>516</v>
      </c>
      <c r="F3098" s="4">
        <f>VLOOKUP(A3098,'[1]Population Data'!$A:$B,2,FALSE)</f>
        <v>10083</v>
      </c>
      <c r="G3098">
        <f>VLOOKUP(A3098,'[1]Population Data'!$A:$C, 3, FALSE)</f>
        <v>4459</v>
      </c>
      <c r="H3098">
        <f>VLOOKUP(A3098,'[1]Population Data'!$A:$D,4,FALSE)</f>
        <v>1847</v>
      </c>
      <c r="I3098" s="3">
        <f t="shared" si="434"/>
        <v>0.18317960924328078</v>
      </c>
      <c r="J3098" s="2">
        <f t="shared" si="435"/>
        <v>2.2612693429019961</v>
      </c>
      <c r="K3098" s="2">
        <f t="shared" si="436"/>
        <v>228.19041951800057</v>
      </c>
      <c r="L3098">
        <f t="shared" si="437"/>
        <v>1333.9444444444446</v>
      </c>
      <c r="M3098" s="3">
        <f t="shared" si="438"/>
        <v>0.13229638445348058</v>
      </c>
      <c r="N3098" s="2">
        <f t="shared" si="439"/>
        <v>29.915775834143187</v>
      </c>
      <c r="O3098" s="2">
        <f t="shared" si="440"/>
        <v>51.198700783496982</v>
      </c>
    </row>
    <row r="3099" spans="1:15" x14ac:dyDescent="0.2">
      <c r="A3099" t="str">
        <f t="shared" si="432"/>
        <v>Marion County, Texas</v>
      </c>
      <c r="B3099" t="str">
        <f t="shared" si="433"/>
        <v>Marion County,</v>
      </c>
      <c r="C3099" t="s">
        <v>168</v>
      </c>
      <c r="D3099" t="s">
        <v>300</v>
      </c>
      <c r="E3099">
        <v>142</v>
      </c>
      <c r="F3099" s="4">
        <f>VLOOKUP(A3099,'[1]Population Data'!$A:$B,2,FALSE)</f>
        <v>10083</v>
      </c>
      <c r="G3099">
        <f>VLOOKUP(A3099,'[1]Population Data'!$A:$C, 3, FALSE)</f>
        <v>4459</v>
      </c>
      <c r="H3099">
        <f>VLOOKUP(A3099,'[1]Population Data'!$A:$D,4,FALSE)</f>
        <v>1847</v>
      </c>
      <c r="I3099" s="3">
        <f t="shared" si="434"/>
        <v>0.18317960924328078</v>
      </c>
      <c r="J3099" s="2">
        <f t="shared" si="435"/>
        <v>2.2612693429019961</v>
      </c>
      <c r="K3099" s="2">
        <f t="shared" si="436"/>
        <v>62.796588316969149</v>
      </c>
      <c r="L3099">
        <f t="shared" si="437"/>
        <v>1333.9444444444446</v>
      </c>
      <c r="M3099" s="3">
        <f t="shared" si="438"/>
        <v>0.13229638445348058</v>
      </c>
      <c r="N3099" s="2">
        <f t="shared" si="439"/>
        <v>29.915775834143187</v>
      </c>
      <c r="O3099" s="2">
        <f t="shared" si="440"/>
        <v>14.089564944295681</v>
      </c>
    </row>
    <row r="3100" spans="1:15" x14ac:dyDescent="0.2">
      <c r="A3100" t="str">
        <f t="shared" si="432"/>
        <v>Marion County, Texas</v>
      </c>
      <c r="B3100" t="str">
        <f t="shared" si="433"/>
        <v>Marion County,</v>
      </c>
      <c r="C3100" t="s">
        <v>168</v>
      </c>
      <c r="D3100" t="s">
        <v>301</v>
      </c>
      <c r="E3100">
        <v>58</v>
      </c>
      <c r="F3100" s="4">
        <f>VLOOKUP(A3100,'[1]Population Data'!$A:$B,2,FALSE)</f>
        <v>10083</v>
      </c>
      <c r="G3100">
        <f>VLOOKUP(A3100,'[1]Population Data'!$A:$C, 3, FALSE)</f>
        <v>4459</v>
      </c>
      <c r="H3100">
        <f>VLOOKUP(A3100,'[1]Population Data'!$A:$D,4,FALSE)</f>
        <v>1847</v>
      </c>
      <c r="I3100" s="3">
        <f t="shared" si="434"/>
        <v>0.18317960924328078</v>
      </c>
      <c r="J3100" s="2">
        <f t="shared" si="435"/>
        <v>2.2612693429019961</v>
      </c>
      <c r="K3100" s="2">
        <f t="shared" si="436"/>
        <v>25.649310721015571</v>
      </c>
      <c r="L3100">
        <f t="shared" si="437"/>
        <v>1333.9444444444446</v>
      </c>
      <c r="M3100" s="3">
        <f t="shared" si="438"/>
        <v>0.13229638445348058</v>
      </c>
      <c r="N3100" s="2">
        <f t="shared" si="439"/>
        <v>29.915775834143187</v>
      </c>
      <c r="O3100" s="2">
        <f t="shared" si="440"/>
        <v>5.7548927237264058</v>
      </c>
    </row>
    <row r="3101" spans="1:15" x14ac:dyDescent="0.2">
      <c r="A3101" t="str">
        <f t="shared" si="432"/>
        <v>Marion County, Texas</v>
      </c>
      <c r="B3101" t="str">
        <f t="shared" si="433"/>
        <v>Marion County,</v>
      </c>
      <c r="C3101" t="s">
        <v>168</v>
      </c>
      <c r="D3101" t="s">
        <v>302</v>
      </c>
      <c r="E3101">
        <v>163</v>
      </c>
      <c r="F3101" s="4">
        <f>VLOOKUP(A3101,'[1]Population Data'!$A:$B,2,FALSE)</f>
        <v>10083</v>
      </c>
      <c r="G3101">
        <f>VLOOKUP(A3101,'[1]Population Data'!$A:$C, 3, FALSE)</f>
        <v>4459</v>
      </c>
      <c r="H3101">
        <f>VLOOKUP(A3101,'[1]Population Data'!$A:$D,4,FALSE)</f>
        <v>1847</v>
      </c>
      <c r="I3101" s="3">
        <f t="shared" si="434"/>
        <v>0.18317960924328078</v>
      </c>
      <c r="J3101" s="2">
        <f t="shared" si="435"/>
        <v>2.2612693429019961</v>
      </c>
      <c r="K3101" s="2">
        <f t="shared" si="436"/>
        <v>72.083407715957549</v>
      </c>
      <c r="L3101">
        <f t="shared" si="437"/>
        <v>1333.9444444444446</v>
      </c>
      <c r="M3101" s="3">
        <f t="shared" si="438"/>
        <v>0.13229638445348058</v>
      </c>
      <c r="N3101" s="2">
        <f t="shared" si="439"/>
        <v>29.915775834143187</v>
      </c>
      <c r="O3101" s="2">
        <f t="shared" si="440"/>
        <v>16.173232999438</v>
      </c>
    </row>
    <row r="3102" spans="1:15" x14ac:dyDescent="0.2">
      <c r="A3102" t="str">
        <f t="shared" si="432"/>
        <v>Martin County, Texas</v>
      </c>
      <c r="B3102" t="str">
        <f t="shared" si="433"/>
        <v>Martin County,</v>
      </c>
      <c r="C3102" t="s">
        <v>169</v>
      </c>
      <c r="D3102" t="s">
        <v>283</v>
      </c>
      <c r="E3102">
        <v>177</v>
      </c>
      <c r="F3102" s="4">
        <f>VLOOKUP(A3102,'[1]Population Data'!$A:$B,2,FALSE)</f>
        <v>5614</v>
      </c>
      <c r="G3102">
        <f>VLOOKUP(A3102,'[1]Population Data'!$A:$C, 3, FALSE)</f>
        <v>1626</v>
      </c>
      <c r="H3102">
        <f>VLOOKUP(A3102,'[1]Population Data'!$A:$D,4,FALSE)</f>
        <v>1754</v>
      </c>
      <c r="I3102" s="3">
        <f t="shared" si="434"/>
        <v>0.3124332027075169</v>
      </c>
      <c r="J3102" s="2">
        <f t="shared" si="435"/>
        <v>3.4526445264452645</v>
      </c>
      <c r="K3102" s="2">
        <f t="shared" si="436"/>
        <v>51.265051656572851</v>
      </c>
      <c r="L3102">
        <f t="shared" si="437"/>
        <v>1266.7777777777778</v>
      </c>
      <c r="M3102" s="3">
        <f t="shared" si="438"/>
        <v>0.22564620195542889</v>
      </c>
      <c r="N3102" s="2">
        <f t="shared" si="439"/>
        <v>77.907612409457428</v>
      </c>
      <c r="O3102" s="2">
        <f t="shared" si="440"/>
        <v>29.954533309583184</v>
      </c>
    </row>
    <row r="3103" spans="1:15" x14ac:dyDescent="0.2">
      <c r="A3103" t="str">
        <f t="shared" si="432"/>
        <v>Martin County, Texas</v>
      </c>
      <c r="B3103" t="str">
        <f t="shared" si="433"/>
        <v>Martin County,</v>
      </c>
      <c r="C3103" t="s">
        <v>169</v>
      </c>
      <c r="D3103" t="s">
        <v>284</v>
      </c>
      <c r="E3103">
        <v>45</v>
      </c>
      <c r="F3103" s="4">
        <f>VLOOKUP(A3103,'[1]Population Data'!$A:$B,2,FALSE)</f>
        <v>5614</v>
      </c>
      <c r="G3103">
        <f>VLOOKUP(A3103,'[1]Population Data'!$A:$C, 3, FALSE)</f>
        <v>1626</v>
      </c>
      <c r="H3103">
        <f>VLOOKUP(A3103,'[1]Population Data'!$A:$D,4,FALSE)</f>
        <v>1754</v>
      </c>
      <c r="I3103" s="3">
        <f t="shared" si="434"/>
        <v>0.3124332027075169</v>
      </c>
      <c r="J3103" s="2">
        <f t="shared" si="435"/>
        <v>3.4526445264452645</v>
      </c>
      <c r="K3103" s="2">
        <f t="shared" si="436"/>
        <v>13.033487709298182</v>
      </c>
      <c r="L3103">
        <f t="shared" si="437"/>
        <v>1266.7777777777778</v>
      </c>
      <c r="M3103" s="3">
        <f t="shared" si="438"/>
        <v>0.22564620195542889</v>
      </c>
      <c r="N3103" s="2">
        <f t="shared" si="439"/>
        <v>77.907612409457428</v>
      </c>
      <c r="O3103" s="2">
        <f t="shared" si="440"/>
        <v>7.6155593159957231</v>
      </c>
    </row>
    <row r="3104" spans="1:15" x14ac:dyDescent="0.2">
      <c r="A3104" t="str">
        <f t="shared" si="432"/>
        <v>Martin County, Texas</v>
      </c>
      <c r="B3104" t="str">
        <f t="shared" si="433"/>
        <v>Martin County,</v>
      </c>
      <c r="C3104" t="s">
        <v>169</v>
      </c>
      <c r="D3104" t="s">
        <v>285</v>
      </c>
      <c r="E3104">
        <v>374</v>
      </c>
      <c r="F3104" s="4">
        <f>VLOOKUP(A3104,'[1]Population Data'!$A:$B,2,FALSE)</f>
        <v>5614</v>
      </c>
      <c r="G3104">
        <f>VLOOKUP(A3104,'[1]Population Data'!$A:$C, 3, FALSE)</f>
        <v>1626</v>
      </c>
      <c r="H3104">
        <f>VLOOKUP(A3104,'[1]Population Data'!$A:$D,4,FALSE)</f>
        <v>1754</v>
      </c>
      <c r="I3104" s="3">
        <f t="shared" si="434"/>
        <v>0.3124332027075169</v>
      </c>
      <c r="J3104" s="2">
        <f t="shared" si="435"/>
        <v>3.4526445264452645</v>
      </c>
      <c r="K3104" s="2">
        <f t="shared" si="436"/>
        <v>108.32276451727823</v>
      </c>
      <c r="L3104">
        <f t="shared" si="437"/>
        <v>1266.7777777777778</v>
      </c>
      <c r="M3104" s="3">
        <f t="shared" si="438"/>
        <v>0.22564620195542889</v>
      </c>
      <c r="N3104" s="2">
        <f t="shared" si="439"/>
        <v>77.907612409457428</v>
      </c>
      <c r="O3104" s="2">
        <f t="shared" si="440"/>
        <v>63.293759648497797</v>
      </c>
    </row>
    <row r="3105" spans="1:15" x14ac:dyDescent="0.2">
      <c r="A3105" t="str">
        <f t="shared" si="432"/>
        <v>Martin County, Texas</v>
      </c>
      <c r="B3105" t="str">
        <f t="shared" si="433"/>
        <v>Martin County,</v>
      </c>
      <c r="C3105" t="s">
        <v>169</v>
      </c>
      <c r="D3105" t="s">
        <v>286</v>
      </c>
      <c r="E3105">
        <v>0</v>
      </c>
      <c r="F3105" s="4">
        <f>VLOOKUP(A3105,'[1]Population Data'!$A:$B,2,FALSE)</f>
        <v>5614</v>
      </c>
      <c r="G3105">
        <f>VLOOKUP(A3105,'[1]Population Data'!$A:$C, 3, FALSE)</f>
        <v>1626</v>
      </c>
      <c r="H3105">
        <f>VLOOKUP(A3105,'[1]Population Data'!$A:$D,4,FALSE)</f>
        <v>1754</v>
      </c>
      <c r="I3105" s="3">
        <f t="shared" si="434"/>
        <v>0.3124332027075169</v>
      </c>
      <c r="J3105" s="2">
        <f t="shared" si="435"/>
        <v>3.4526445264452645</v>
      </c>
      <c r="K3105" s="2">
        <f t="shared" si="436"/>
        <v>0</v>
      </c>
      <c r="L3105">
        <f t="shared" si="437"/>
        <v>1266.7777777777778</v>
      </c>
      <c r="M3105" s="3">
        <f t="shared" si="438"/>
        <v>0.22564620195542889</v>
      </c>
      <c r="N3105" s="2">
        <f t="shared" si="439"/>
        <v>77.907612409457428</v>
      </c>
      <c r="O3105" s="2">
        <f t="shared" si="440"/>
        <v>0</v>
      </c>
    </row>
    <row r="3106" spans="1:15" x14ac:dyDescent="0.2">
      <c r="A3106" t="str">
        <f t="shared" si="432"/>
        <v>Martin County, Texas</v>
      </c>
      <c r="B3106" t="str">
        <f t="shared" si="433"/>
        <v>Martin County,</v>
      </c>
      <c r="C3106" t="s">
        <v>169</v>
      </c>
      <c r="D3106" t="s">
        <v>287</v>
      </c>
      <c r="E3106">
        <v>224</v>
      </c>
      <c r="F3106" s="4">
        <f>VLOOKUP(A3106,'[1]Population Data'!$A:$B,2,FALSE)</f>
        <v>5614</v>
      </c>
      <c r="G3106">
        <f>VLOOKUP(A3106,'[1]Population Data'!$A:$C, 3, FALSE)</f>
        <v>1626</v>
      </c>
      <c r="H3106">
        <f>VLOOKUP(A3106,'[1]Population Data'!$A:$D,4,FALSE)</f>
        <v>1754</v>
      </c>
      <c r="I3106" s="3">
        <f t="shared" si="434"/>
        <v>0.3124332027075169</v>
      </c>
      <c r="J3106" s="2">
        <f t="shared" si="435"/>
        <v>3.4526445264452645</v>
      </c>
      <c r="K3106" s="2">
        <f t="shared" si="436"/>
        <v>64.877805486284288</v>
      </c>
      <c r="L3106">
        <f t="shared" si="437"/>
        <v>1266.7777777777778</v>
      </c>
      <c r="M3106" s="3">
        <f t="shared" si="438"/>
        <v>0.22564620195542889</v>
      </c>
      <c r="N3106" s="2">
        <f t="shared" si="439"/>
        <v>77.907612409457428</v>
      </c>
      <c r="O3106" s="2">
        <f t="shared" si="440"/>
        <v>37.908561928512057</v>
      </c>
    </row>
    <row r="3107" spans="1:15" x14ac:dyDescent="0.2">
      <c r="A3107" t="str">
        <f t="shared" si="432"/>
        <v>Martin County, Texas</v>
      </c>
      <c r="B3107" t="str">
        <f t="shared" si="433"/>
        <v>Martin County,</v>
      </c>
      <c r="C3107" t="s">
        <v>169</v>
      </c>
      <c r="D3107" t="s">
        <v>288</v>
      </c>
      <c r="E3107">
        <v>229</v>
      </c>
      <c r="F3107" s="4">
        <f>VLOOKUP(A3107,'[1]Population Data'!$A:$B,2,FALSE)</f>
        <v>5614</v>
      </c>
      <c r="G3107">
        <f>VLOOKUP(A3107,'[1]Population Data'!$A:$C, 3, FALSE)</f>
        <v>1626</v>
      </c>
      <c r="H3107">
        <f>VLOOKUP(A3107,'[1]Population Data'!$A:$D,4,FALSE)</f>
        <v>1754</v>
      </c>
      <c r="I3107" s="3">
        <f t="shared" si="434"/>
        <v>0.3124332027075169</v>
      </c>
      <c r="J3107" s="2">
        <f t="shared" si="435"/>
        <v>3.4526445264452645</v>
      </c>
      <c r="K3107" s="2">
        <f t="shared" si="436"/>
        <v>66.325970787317416</v>
      </c>
      <c r="L3107">
        <f t="shared" si="437"/>
        <v>1266.7777777777778</v>
      </c>
      <c r="M3107" s="3">
        <f t="shared" si="438"/>
        <v>0.22564620195542889</v>
      </c>
      <c r="N3107" s="2">
        <f t="shared" si="439"/>
        <v>77.907612409457428</v>
      </c>
      <c r="O3107" s="2">
        <f t="shared" si="440"/>
        <v>38.754735185844908</v>
      </c>
    </row>
    <row r="3108" spans="1:15" x14ac:dyDescent="0.2">
      <c r="A3108" t="str">
        <f t="shared" si="432"/>
        <v>Martin County, Texas</v>
      </c>
      <c r="B3108" t="str">
        <f t="shared" si="433"/>
        <v>Martin County,</v>
      </c>
      <c r="C3108" t="s">
        <v>169</v>
      </c>
      <c r="D3108" t="s">
        <v>289</v>
      </c>
      <c r="E3108">
        <v>73</v>
      </c>
      <c r="F3108" s="4">
        <f>VLOOKUP(A3108,'[1]Population Data'!$A:$B,2,FALSE)</f>
        <v>5614</v>
      </c>
      <c r="G3108">
        <f>VLOOKUP(A3108,'[1]Population Data'!$A:$C, 3, FALSE)</f>
        <v>1626</v>
      </c>
      <c r="H3108">
        <f>VLOOKUP(A3108,'[1]Population Data'!$A:$D,4,FALSE)</f>
        <v>1754</v>
      </c>
      <c r="I3108" s="3">
        <f t="shared" si="434"/>
        <v>0.3124332027075169</v>
      </c>
      <c r="J3108" s="2">
        <f t="shared" si="435"/>
        <v>3.4526445264452645</v>
      </c>
      <c r="K3108" s="2">
        <f t="shared" si="436"/>
        <v>21.14321339508372</v>
      </c>
      <c r="L3108">
        <f t="shared" si="437"/>
        <v>1266.7777777777778</v>
      </c>
      <c r="M3108" s="3">
        <f t="shared" si="438"/>
        <v>0.22564620195542889</v>
      </c>
      <c r="N3108" s="2">
        <f t="shared" si="439"/>
        <v>77.907612409457428</v>
      </c>
      <c r="O3108" s="2">
        <f t="shared" si="440"/>
        <v>12.354129557059732</v>
      </c>
    </row>
    <row r="3109" spans="1:15" x14ac:dyDescent="0.2">
      <c r="A3109" t="str">
        <f t="shared" si="432"/>
        <v>Martin County, Texas</v>
      </c>
      <c r="B3109" t="str">
        <f t="shared" si="433"/>
        <v>Martin County,</v>
      </c>
      <c r="C3109" t="s">
        <v>169</v>
      </c>
      <c r="D3109" t="s">
        <v>290</v>
      </c>
      <c r="E3109">
        <v>294</v>
      </c>
      <c r="F3109" s="4">
        <f>VLOOKUP(A3109,'[1]Population Data'!$A:$B,2,FALSE)</f>
        <v>5614</v>
      </c>
      <c r="G3109">
        <f>VLOOKUP(A3109,'[1]Population Data'!$A:$C, 3, FALSE)</f>
        <v>1626</v>
      </c>
      <c r="H3109">
        <f>VLOOKUP(A3109,'[1]Population Data'!$A:$D,4,FALSE)</f>
        <v>1754</v>
      </c>
      <c r="I3109" s="3">
        <f t="shared" si="434"/>
        <v>0.3124332027075169</v>
      </c>
      <c r="J3109" s="2">
        <f t="shared" si="435"/>
        <v>3.4526445264452645</v>
      </c>
      <c r="K3109" s="2">
        <f t="shared" si="436"/>
        <v>85.152119700748131</v>
      </c>
      <c r="L3109">
        <f t="shared" si="437"/>
        <v>1266.7777777777778</v>
      </c>
      <c r="M3109" s="3">
        <f t="shared" si="438"/>
        <v>0.22564620195542889</v>
      </c>
      <c r="N3109" s="2">
        <f t="shared" si="439"/>
        <v>77.907612409457428</v>
      </c>
      <c r="O3109" s="2">
        <f t="shared" si="440"/>
        <v>49.754987531172077</v>
      </c>
    </row>
    <row r="3110" spans="1:15" x14ac:dyDescent="0.2">
      <c r="A3110" t="str">
        <f t="shared" si="432"/>
        <v>Martin County, Texas</v>
      </c>
      <c r="B3110" t="str">
        <f t="shared" si="433"/>
        <v>Martin County,</v>
      </c>
      <c r="C3110" t="s">
        <v>169</v>
      </c>
      <c r="D3110" t="s">
        <v>291</v>
      </c>
      <c r="E3110">
        <v>33</v>
      </c>
      <c r="F3110" s="4">
        <f>VLOOKUP(A3110,'[1]Population Data'!$A:$B,2,FALSE)</f>
        <v>5614</v>
      </c>
      <c r="G3110">
        <f>VLOOKUP(A3110,'[1]Population Data'!$A:$C, 3, FALSE)</f>
        <v>1626</v>
      </c>
      <c r="H3110">
        <f>VLOOKUP(A3110,'[1]Population Data'!$A:$D,4,FALSE)</f>
        <v>1754</v>
      </c>
      <c r="I3110" s="3">
        <f t="shared" si="434"/>
        <v>0.3124332027075169</v>
      </c>
      <c r="J3110" s="2">
        <f t="shared" si="435"/>
        <v>3.4526445264452645</v>
      </c>
      <c r="K3110" s="2">
        <f t="shared" si="436"/>
        <v>9.5578909868186681</v>
      </c>
      <c r="L3110">
        <f t="shared" si="437"/>
        <v>1266.7777777777778</v>
      </c>
      <c r="M3110" s="3">
        <f t="shared" si="438"/>
        <v>0.22564620195542889</v>
      </c>
      <c r="N3110" s="2">
        <f t="shared" si="439"/>
        <v>77.907612409457428</v>
      </c>
      <c r="O3110" s="2">
        <f t="shared" si="440"/>
        <v>5.5847434983968656</v>
      </c>
    </row>
    <row r="3111" spans="1:15" x14ac:dyDescent="0.2">
      <c r="A3111" t="str">
        <f t="shared" si="432"/>
        <v>Martin County, Texas</v>
      </c>
      <c r="B3111" t="str">
        <f t="shared" si="433"/>
        <v>Martin County,</v>
      </c>
      <c r="C3111" t="s">
        <v>169</v>
      </c>
      <c r="D3111" t="s">
        <v>292</v>
      </c>
      <c r="E3111">
        <v>0</v>
      </c>
      <c r="F3111" s="4">
        <f>VLOOKUP(A3111,'[1]Population Data'!$A:$B,2,FALSE)</f>
        <v>5614</v>
      </c>
      <c r="G3111">
        <f>VLOOKUP(A3111,'[1]Population Data'!$A:$C, 3, FALSE)</f>
        <v>1626</v>
      </c>
      <c r="H3111">
        <f>VLOOKUP(A3111,'[1]Population Data'!$A:$D,4,FALSE)</f>
        <v>1754</v>
      </c>
      <c r="I3111" s="3">
        <f t="shared" si="434"/>
        <v>0.3124332027075169</v>
      </c>
      <c r="J3111" s="2">
        <f t="shared" si="435"/>
        <v>3.4526445264452645</v>
      </c>
      <c r="K3111" s="2">
        <f t="shared" si="436"/>
        <v>0</v>
      </c>
      <c r="L3111">
        <f t="shared" si="437"/>
        <v>1266.7777777777778</v>
      </c>
      <c r="M3111" s="3">
        <f t="shared" si="438"/>
        <v>0.22564620195542889</v>
      </c>
      <c r="N3111" s="2">
        <f t="shared" si="439"/>
        <v>77.907612409457428</v>
      </c>
      <c r="O3111" s="2">
        <f t="shared" si="440"/>
        <v>0</v>
      </c>
    </row>
    <row r="3112" spans="1:15" x14ac:dyDescent="0.2">
      <c r="A3112" t="str">
        <f t="shared" si="432"/>
        <v>Martin County, Texas</v>
      </c>
      <c r="B3112" t="str">
        <f t="shared" si="433"/>
        <v>Martin County,</v>
      </c>
      <c r="C3112" t="s">
        <v>169</v>
      </c>
      <c r="D3112" t="s">
        <v>293</v>
      </c>
      <c r="E3112">
        <v>88</v>
      </c>
      <c r="F3112" s="4">
        <f>VLOOKUP(A3112,'[1]Population Data'!$A:$B,2,FALSE)</f>
        <v>5614</v>
      </c>
      <c r="G3112">
        <f>VLOOKUP(A3112,'[1]Population Data'!$A:$C, 3, FALSE)</f>
        <v>1626</v>
      </c>
      <c r="H3112">
        <f>VLOOKUP(A3112,'[1]Population Data'!$A:$D,4,FALSE)</f>
        <v>1754</v>
      </c>
      <c r="I3112" s="3">
        <f t="shared" si="434"/>
        <v>0.3124332027075169</v>
      </c>
      <c r="J3112" s="2">
        <f t="shared" si="435"/>
        <v>3.4526445264452645</v>
      </c>
      <c r="K3112" s="2">
        <f t="shared" si="436"/>
        <v>25.487709298183113</v>
      </c>
      <c r="L3112">
        <f t="shared" si="437"/>
        <v>1266.7777777777778</v>
      </c>
      <c r="M3112" s="3">
        <f t="shared" si="438"/>
        <v>0.22564620195542889</v>
      </c>
      <c r="N3112" s="2">
        <f t="shared" si="439"/>
        <v>77.907612409457428</v>
      </c>
      <c r="O3112" s="2">
        <f t="shared" si="440"/>
        <v>14.892649329058305</v>
      </c>
    </row>
    <row r="3113" spans="1:15" x14ac:dyDescent="0.2">
      <c r="A3113" t="str">
        <f t="shared" si="432"/>
        <v>Martin County, Texas</v>
      </c>
      <c r="B3113" t="str">
        <f t="shared" si="433"/>
        <v>Martin County,</v>
      </c>
      <c r="C3113" t="s">
        <v>169</v>
      </c>
      <c r="D3113" t="s">
        <v>294</v>
      </c>
      <c r="E3113">
        <v>246</v>
      </c>
      <c r="F3113" s="4">
        <f>VLOOKUP(A3113,'[1]Population Data'!$A:$B,2,FALSE)</f>
        <v>5614</v>
      </c>
      <c r="G3113">
        <f>VLOOKUP(A3113,'[1]Population Data'!$A:$C, 3, FALSE)</f>
        <v>1626</v>
      </c>
      <c r="H3113">
        <f>VLOOKUP(A3113,'[1]Population Data'!$A:$D,4,FALSE)</f>
        <v>1754</v>
      </c>
      <c r="I3113" s="3">
        <f t="shared" si="434"/>
        <v>0.3124332027075169</v>
      </c>
      <c r="J3113" s="2">
        <f t="shared" si="435"/>
        <v>3.4526445264452645</v>
      </c>
      <c r="K3113" s="2">
        <f t="shared" si="436"/>
        <v>71.249732810830068</v>
      </c>
      <c r="L3113">
        <f t="shared" si="437"/>
        <v>1266.7777777777778</v>
      </c>
      <c r="M3113" s="3">
        <f t="shared" si="438"/>
        <v>0.22564620195542889</v>
      </c>
      <c r="N3113" s="2">
        <f t="shared" si="439"/>
        <v>77.907612409457428</v>
      </c>
      <c r="O3113" s="2">
        <f t="shared" si="440"/>
        <v>41.631724260776629</v>
      </c>
    </row>
    <row r="3114" spans="1:15" x14ac:dyDescent="0.2">
      <c r="A3114" t="str">
        <f t="shared" si="432"/>
        <v>Martin County, Texas</v>
      </c>
      <c r="B3114" t="str">
        <f t="shared" si="433"/>
        <v>Martin County,</v>
      </c>
      <c r="C3114" t="s">
        <v>169</v>
      </c>
      <c r="D3114" t="s">
        <v>295</v>
      </c>
      <c r="E3114">
        <v>139</v>
      </c>
      <c r="F3114" s="4">
        <f>VLOOKUP(A3114,'[1]Population Data'!$A:$B,2,FALSE)</f>
        <v>5614</v>
      </c>
      <c r="G3114">
        <f>VLOOKUP(A3114,'[1]Population Data'!$A:$C, 3, FALSE)</f>
        <v>1626</v>
      </c>
      <c r="H3114">
        <f>VLOOKUP(A3114,'[1]Population Data'!$A:$D,4,FALSE)</f>
        <v>1754</v>
      </c>
      <c r="I3114" s="3">
        <f t="shared" si="434"/>
        <v>0.3124332027075169</v>
      </c>
      <c r="J3114" s="2">
        <f t="shared" si="435"/>
        <v>3.4526445264452645</v>
      </c>
      <c r="K3114" s="2">
        <f t="shared" si="436"/>
        <v>40.258995368721052</v>
      </c>
      <c r="L3114">
        <f t="shared" si="437"/>
        <v>1266.7777777777778</v>
      </c>
      <c r="M3114" s="3">
        <f t="shared" si="438"/>
        <v>0.22564620195542889</v>
      </c>
      <c r="N3114" s="2">
        <f t="shared" si="439"/>
        <v>77.907612409457428</v>
      </c>
      <c r="O3114" s="2">
        <f t="shared" si="440"/>
        <v>23.523616553853458</v>
      </c>
    </row>
    <row r="3115" spans="1:15" x14ac:dyDescent="0.2">
      <c r="A3115" t="str">
        <f t="shared" si="432"/>
        <v>Martin County, Texas</v>
      </c>
      <c r="B3115" t="str">
        <f t="shared" si="433"/>
        <v>Martin County,</v>
      </c>
      <c r="C3115" t="s">
        <v>169</v>
      </c>
      <c r="D3115" t="s">
        <v>296</v>
      </c>
      <c r="E3115">
        <v>43</v>
      </c>
      <c r="F3115" s="4">
        <f>VLOOKUP(A3115,'[1]Population Data'!$A:$B,2,FALSE)</f>
        <v>5614</v>
      </c>
      <c r="G3115">
        <f>VLOOKUP(A3115,'[1]Population Data'!$A:$C, 3, FALSE)</f>
        <v>1626</v>
      </c>
      <c r="H3115">
        <f>VLOOKUP(A3115,'[1]Population Data'!$A:$D,4,FALSE)</f>
        <v>1754</v>
      </c>
      <c r="I3115" s="3">
        <f t="shared" si="434"/>
        <v>0.3124332027075169</v>
      </c>
      <c r="J3115" s="2">
        <f t="shared" si="435"/>
        <v>3.4526445264452645</v>
      </c>
      <c r="K3115" s="2">
        <f t="shared" si="436"/>
        <v>12.454221588884931</v>
      </c>
      <c r="L3115">
        <f t="shared" si="437"/>
        <v>1266.7777777777778</v>
      </c>
      <c r="M3115" s="3">
        <f t="shared" si="438"/>
        <v>0.22564620195542889</v>
      </c>
      <c r="N3115" s="2">
        <f t="shared" si="439"/>
        <v>77.907612409457428</v>
      </c>
      <c r="O3115" s="2">
        <f t="shared" si="440"/>
        <v>7.2770900130625806</v>
      </c>
    </row>
    <row r="3116" spans="1:15" x14ac:dyDescent="0.2">
      <c r="A3116" t="str">
        <f t="shared" si="432"/>
        <v>Martin County, Texas</v>
      </c>
      <c r="B3116" t="str">
        <f t="shared" si="433"/>
        <v>Martin County,</v>
      </c>
      <c r="C3116" t="s">
        <v>169</v>
      </c>
      <c r="D3116" t="s">
        <v>297</v>
      </c>
      <c r="E3116">
        <v>57</v>
      </c>
      <c r="F3116" s="4">
        <f>VLOOKUP(A3116,'[1]Population Data'!$A:$B,2,FALSE)</f>
        <v>5614</v>
      </c>
      <c r="G3116">
        <f>VLOOKUP(A3116,'[1]Population Data'!$A:$C, 3, FALSE)</f>
        <v>1626</v>
      </c>
      <c r="H3116">
        <f>VLOOKUP(A3116,'[1]Population Data'!$A:$D,4,FALSE)</f>
        <v>1754</v>
      </c>
      <c r="I3116" s="3">
        <f t="shared" si="434"/>
        <v>0.3124332027075169</v>
      </c>
      <c r="J3116" s="2">
        <f t="shared" si="435"/>
        <v>3.4526445264452645</v>
      </c>
      <c r="K3116" s="2">
        <f t="shared" si="436"/>
        <v>16.509084431777698</v>
      </c>
      <c r="L3116">
        <f t="shared" si="437"/>
        <v>1266.7777777777778</v>
      </c>
      <c r="M3116" s="3">
        <f t="shared" si="438"/>
        <v>0.22564620195542889</v>
      </c>
      <c r="N3116" s="2">
        <f t="shared" si="439"/>
        <v>77.907612409457428</v>
      </c>
      <c r="O3116" s="2">
        <f t="shared" si="440"/>
        <v>9.6463751335945851</v>
      </c>
    </row>
    <row r="3117" spans="1:15" x14ac:dyDescent="0.2">
      <c r="A3117" t="str">
        <f t="shared" si="432"/>
        <v>Martin County, Texas</v>
      </c>
      <c r="B3117" t="str">
        <f t="shared" si="433"/>
        <v>Martin County,</v>
      </c>
      <c r="C3117" t="s">
        <v>169</v>
      </c>
      <c r="D3117" t="s">
        <v>298</v>
      </c>
      <c r="E3117">
        <v>31</v>
      </c>
      <c r="F3117" s="4">
        <f>VLOOKUP(A3117,'[1]Population Data'!$A:$B,2,FALSE)</f>
        <v>5614</v>
      </c>
      <c r="G3117">
        <f>VLOOKUP(A3117,'[1]Population Data'!$A:$C, 3, FALSE)</f>
        <v>1626</v>
      </c>
      <c r="H3117">
        <f>VLOOKUP(A3117,'[1]Population Data'!$A:$D,4,FALSE)</f>
        <v>1754</v>
      </c>
      <c r="I3117" s="3">
        <f t="shared" si="434"/>
        <v>0.3124332027075169</v>
      </c>
      <c r="J3117" s="2">
        <f t="shared" si="435"/>
        <v>3.4526445264452645</v>
      </c>
      <c r="K3117" s="2">
        <f t="shared" si="436"/>
        <v>8.9786248664054149</v>
      </c>
      <c r="L3117">
        <f t="shared" si="437"/>
        <v>1266.7777777777778</v>
      </c>
      <c r="M3117" s="3">
        <f t="shared" si="438"/>
        <v>0.22564620195542889</v>
      </c>
      <c r="N3117" s="2">
        <f t="shared" si="439"/>
        <v>77.907612409457428</v>
      </c>
      <c r="O3117" s="2">
        <f t="shared" si="440"/>
        <v>5.2462741954637213</v>
      </c>
    </row>
    <row r="3118" spans="1:15" x14ac:dyDescent="0.2">
      <c r="A3118" t="str">
        <f t="shared" si="432"/>
        <v>Martin County, Texas</v>
      </c>
      <c r="B3118" t="str">
        <f t="shared" si="433"/>
        <v>Martin County,</v>
      </c>
      <c r="C3118" t="s">
        <v>169</v>
      </c>
      <c r="D3118" t="s">
        <v>299</v>
      </c>
      <c r="E3118">
        <v>291</v>
      </c>
      <c r="F3118" s="4">
        <f>VLOOKUP(A3118,'[1]Population Data'!$A:$B,2,FALSE)</f>
        <v>5614</v>
      </c>
      <c r="G3118">
        <f>VLOOKUP(A3118,'[1]Population Data'!$A:$C, 3, FALSE)</f>
        <v>1626</v>
      </c>
      <c r="H3118">
        <f>VLOOKUP(A3118,'[1]Population Data'!$A:$D,4,FALSE)</f>
        <v>1754</v>
      </c>
      <c r="I3118" s="3">
        <f t="shared" si="434"/>
        <v>0.3124332027075169</v>
      </c>
      <c r="J3118" s="2">
        <f t="shared" si="435"/>
        <v>3.4526445264452645</v>
      </c>
      <c r="K3118" s="2">
        <f t="shared" si="436"/>
        <v>84.283220520128253</v>
      </c>
      <c r="L3118">
        <f t="shared" si="437"/>
        <v>1266.7777777777778</v>
      </c>
      <c r="M3118" s="3">
        <f t="shared" si="438"/>
        <v>0.22564620195542889</v>
      </c>
      <c r="N3118" s="2">
        <f t="shared" si="439"/>
        <v>77.907612409457428</v>
      </c>
      <c r="O3118" s="2">
        <f t="shared" si="440"/>
        <v>49.247283576772361</v>
      </c>
    </row>
    <row r="3119" spans="1:15" x14ac:dyDescent="0.2">
      <c r="A3119" t="str">
        <f t="shared" si="432"/>
        <v>Martin County, Texas</v>
      </c>
      <c r="B3119" t="str">
        <f t="shared" si="433"/>
        <v>Martin County,</v>
      </c>
      <c r="C3119" t="s">
        <v>169</v>
      </c>
      <c r="D3119" t="s">
        <v>300</v>
      </c>
      <c r="E3119">
        <v>76</v>
      </c>
      <c r="F3119" s="4">
        <f>VLOOKUP(A3119,'[1]Population Data'!$A:$B,2,FALSE)</f>
        <v>5614</v>
      </c>
      <c r="G3119">
        <f>VLOOKUP(A3119,'[1]Population Data'!$A:$C, 3, FALSE)</f>
        <v>1626</v>
      </c>
      <c r="H3119">
        <f>VLOOKUP(A3119,'[1]Population Data'!$A:$D,4,FALSE)</f>
        <v>1754</v>
      </c>
      <c r="I3119" s="3">
        <f t="shared" si="434"/>
        <v>0.3124332027075169</v>
      </c>
      <c r="J3119" s="2">
        <f t="shared" si="435"/>
        <v>3.4526445264452645</v>
      </c>
      <c r="K3119" s="2">
        <f t="shared" si="436"/>
        <v>22.012112575703597</v>
      </c>
      <c r="L3119">
        <f t="shared" si="437"/>
        <v>1266.7777777777778</v>
      </c>
      <c r="M3119" s="3">
        <f t="shared" si="438"/>
        <v>0.22564620195542889</v>
      </c>
      <c r="N3119" s="2">
        <f t="shared" si="439"/>
        <v>77.907612409457428</v>
      </c>
      <c r="O3119" s="2">
        <f t="shared" si="440"/>
        <v>12.861833511459448</v>
      </c>
    </row>
    <row r="3120" spans="1:15" x14ac:dyDescent="0.2">
      <c r="A3120" t="str">
        <f t="shared" si="432"/>
        <v>Martin County, Texas</v>
      </c>
      <c r="B3120" t="str">
        <f t="shared" si="433"/>
        <v>Martin County,</v>
      </c>
      <c r="C3120" t="s">
        <v>169</v>
      </c>
      <c r="D3120" t="s">
        <v>301</v>
      </c>
      <c r="E3120">
        <v>59</v>
      </c>
      <c r="F3120" s="4">
        <f>VLOOKUP(A3120,'[1]Population Data'!$A:$B,2,FALSE)</f>
        <v>5614</v>
      </c>
      <c r="G3120">
        <f>VLOOKUP(A3120,'[1]Population Data'!$A:$C, 3, FALSE)</f>
        <v>1626</v>
      </c>
      <c r="H3120">
        <f>VLOOKUP(A3120,'[1]Population Data'!$A:$D,4,FALSE)</f>
        <v>1754</v>
      </c>
      <c r="I3120" s="3">
        <f t="shared" si="434"/>
        <v>0.3124332027075169</v>
      </c>
      <c r="J3120" s="2">
        <f t="shared" si="435"/>
        <v>3.4526445264452645</v>
      </c>
      <c r="K3120" s="2">
        <f t="shared" si="436"/>
        <v>17.088350552190949</v>
      </c>
      <c r="L3120">
        <f t="shared" si="437"/>
        <v>1266.7777777777778</v>
      </c>
      <c r="M3120" s="3">
        <f t="shared" si="438"/>
        <v>0.22564620195542889</v>
      </c>
      <c r="N3120" s="2">
        <f t="shared" si="439"/>
        <v>77.907612409457428</v>
      </c>
      <c r="O3120" s="2">
        <f t="shared" si="440"/>
        <v>9.9848444365277285</v>
      </c>
    </row>
    <row r="3121" spans="1:15" x14ac:dyDescent="0.2">
      <c r="A3121" t="str">
        <f t="shared" si="432"/>
        <v>Martin County, Texas</v>
      </c>
      <c r="B3121" t="str">
        <f t="shared" si="433"/>
        <v>Martin County,</v>
      </c>
      <c r="C3121" t="s">
        <v>169</v>
      </c>
      <c r="D3121" t="s">
        <v>302</v>
      </c>
      <c r="E3121">
        <v>48</v>
      </c>
      <c r="F3121" s="4">
        <f>VLOOKUP(A3121,'[1]Population Data'!$A:$B,2,FALSE)</f>
        <v>5614</v>
      </c>
      <c r="G3121">
        <f>VLOOKUP(A3121,'[1]Population Data'!$A:$C, 3, FALSE)</f>
        <v>1626</v>
      </c>
      <c r="H3121">
        <f>VLOOKUP(A3121,'[1]Population Data'!$A:$D,4,FALSE)</f>
        <v>1754</v>
      </c>
      <c r="I3121" s="3">
        <f t="shared" si="434"/>
        <v>0.3124332027075169</v>
      </c>
      <c r="J3121" s="2">
        <f t="shared" si="435"/>
        <v>3.4526445264452645</v>
      </c>
      <c r="K3121" s="2">
        <f t="shared" si="436"/>
        <v>13.902386889918061</v>
      </c>
      <c r="L3121">
        <f t="shared" si="437"/>
        <v>1266.7777777777778</v>
      </c>
      <c r="M3121" s="3">
        <f t="shared" si="438"/>
        <v>0.22564620195542889</v>
      </c>
      <c r="N3121" s="2">
        <f t="shared" si="439"/>
        <v>77.907612409457428</v>
      </c>
      <c r="O3121" s="2">
        <f t="shared" si="440"/>
        <v>8.1232632703954391</v>
      </c>
    </row>
    <row r="3122" spans="1:15" x14ac:dyDescent="0.2">
      <c r="A3122" t="str">
        <f t="shared" si="432"/>
        <v>Mason County, Texas</v>
      </c>
      <c r="B3122" t="str">
        <f t="shared" si="433"/>
        <v>Mason County,</v>
      </c>
      <c r="C3122" t="s">
        <v>170</v>
      </c>
      <c r="D3122" t="s">
        <v>283</v>
      </c>
      <c r="E3122">
        <v>125</v>
      </c>
      <c r="F3122" s="4">
        <f>VLOOKUP(A3122,'[1]Population Data'!$A:$B,2,FALSE)</f>
        <v>4161</v>
      </c>
      <c r="G3122">
        <f>VLOOKUP(A3122,'[1]Population Data'!$A:$C, 3, FALSE)</f>
        <v>1667</v>
      </c>
      <c r="H3122">
        <f>VLOOKUP(A3122,'[1]Population Data'!$A:$D,4,FALSE)</f>
        <v>885</v>
      </c>
      <c r="I3122" s="3">
        <f t="shared" si="434"/>
        <v>0.21268925739005046</v>
      </c>
      <c r="J3122" s="2">
        <f t="shared" si="435"/>
        <v>2.4961007798440313</v>
      </c>
      <c r="K3122" s="2">
        <f t="shared" si="436"/>
        <v>50.078106224465273</v>
      </c>
      <c r="L3122">
        <f t="shared" si="437"/>
        <v>639.16666666666663</v>
      </c>
      <c r="M3122" s="3">
        <f t="shared" si="438"/>
        <v>0.15360890811503644</v>
      </c>
      <c r="N3122" s="2">
        <f t="shared" si="439"/>
        <v>38.342331533693262</v>
      </c>
      <c r="O3122" s="2">
        <f t="shared" si="440"/>
        <v>14.400835135784666</v>
      </c>
    </row>
    <row r="3123" spans="1:15" x14ac:dyDescent="0.2">
      <c r="A3123" t="str">
        <f t="shared" si="432"/>
        <v>Mason County, Texas</v>
      </c>
      <c r="B3123" t="str">
        <f t="shared" si="433"/>
        <v>Mason County,</v>
      </c>
      <c r="C3123" t="s">
        <v>170</v>
      </c>
      <c r="D3123" t="s">
        <v>284</v>
      </c>
      <c r="E3123">
        <v>50</v>
      </c>
      <c r="F3123" s="4">
        <f>VLOOKUP(A3123,'[1]Population Data'!$A:$B,2,FALSE)</f>
        <v>4161</v>
      </c>
      <c r="G3123">
        <f>VLOOKUP(A3123,'[1]Population Data'!$A:$C, 3, FALSE)</f>
        <v>1667</v>
      </c>
      <c r="H3123">
        <f>VLOOKUP(A3123,'[1]Population Data'!$A:$D,4,FALSE)</f>
        <v>885</v>
      </c>
      <c r="I3123" s="3">
        <f t="shared" si="434"/>
        <v>0.21268925739005046</v>
      </c>
      <c r="J3123" s="2">
        <f t="shared" si="435"/>
        <v>2.4961007798440313</v>
      </c>
      <c r="K3123" s="2">
        <f t="shared" si="436"/>
        <v>20.031242489786109</v>
      </c>
      <c r="L3123">
        <f t="shared" si="437"/>
        <v>639.16666666666663</v>
      </c>
      <c r="M3123" s="3">
        <f t="shared" si="438"/>
        <v>0.15360890811503644</v>
      </c>
      <c r="N3123" s="2">
        <f t="shared" si="439"/>
        <v>38.342331533693262</v>
      </c>
      <c r="O3123" s="2">
        <f t="shared" si="440"/>
        <v>5.7603340543138666</v>
      </c>
    </row>
    <row r="3124" spans="1:15" x14ac:dyDescent="0.2">
      <c r="A3124" t="str">
        <f t="shared" si="432"/>
        <v>Mason County, Texas</v>
      </c>
      <c r="B3124" t="str">
        <f t="shared" si="433"/>
        <v>Mason County,</v>
      </c>
      <c r="C3124" t="s">
        <v>170</v>
      </c>
      <c r="D3124" t="s">
        <v>285</v>
      </c>
      <c r="E3124">
        <v>373</v>
      </c>
      <c r="F3124" s="4">
        <f>VLOOKUP(A3124,'[1]Population Data'!$A:$B,2,FALSE)</f>
        <v>4161</v>
      </c>
      <c r="G3124">
        <f>VLOOKUP(A3124,'[1]Population Data'!$A:$C, 3, FALSE)</f>
        <v>1667</v>
      </c>
      <c r="H3124">
        <f>VLOOKUP(A3124,'[1]Population Data'!$A:$D,4,FALSE)</f>
        <v>885</v>
      </c>
      <c r="I3124" s="3">
        <f t="shared" si="434"/>
        <v>0.21268925739005046</v>
      </c>
      <c r="J3124" s="2">
        <f t="shared" si="435"/>
        <v>2.4961007798440313</v>
      </c>
      <c r="K3124" s="2">
        <f t="shared" si="436"/>
        <v>149.43306897380435</v>
      </c>
      <c r="L3124">
        <f t="shared" si="437"/>
        <v>639.16666666666663</v>
      </c>
      <c r="M3124" s="3">
        <f t="shared" si="438"/>
        <v>0.15360890811503644</v>
      </c>
      <c r="N3124" s="2">
        <f t="shared" si="439"/>
        <v>38.342331533693262</v>
      </c>
      <c r="O3124" s="2">
        <f t="shared" si="440"/>
        <v>42.972092045181448</v>
      </c>
    </row>
    <row r="3125" spans="1:15" x14ac:dyDescent="0.2">
      <c r="A3125" t="str">
        <f t="shared" si="432"/>
        <v>Mason County, Texas</v>
      </c>
      <c r="B3125" t="str">
        <f t="shared" si="433"/>
        <v>Mason County,</v>
      </c>
      <c r="C3125" t="s">
        <v>170</v>
      </c>
      <c r="D3125" t="s">
        <v>286</v>
      </c>
      <c r="E3125">
        <v>19</v>
      </c>
      <c r="F3125" s="4">
        <f>VLOOKUP(A3125,'[1]Population Data'!$A:$B,2,FALSE)</f>
        <v>4161</v>
      </c>
      <c r="G3125">
        <f>VLOOKUP(A3125,'[1]Population Data'!$A:$C, 3, FALSE)</f>
        <v>1667</v>
      </c>
      <c r="H3125">
        <f>VLOOKUP(A3125,'[1]Population Data'!$A:$D,4,FALSE)</f>
        <v>885</v>
      </c>
      <c r="I3125" s="3">
        <f t="shared" si="434"/>
        <v>0.21268925739005046</v>
      </c>
      <c r="J3125" s="2">
        <f t="shared" si="435"/>
        <v>2.4961007798440313</v>
      </c>
      <c r="K3125" s="2">
        <f t="shared" si="436"/>
        <v>7.6118721461187207</v>
      </c>
      <c r="L3125">
        <f t="shared" si="437"/>
        <v>639.16666666666663</v>
      </c>
      <c r="M3125" s="3">
        <f t="shared" si="438"/>
        <v>0.15360890811503644</v>
      </c>
      <c r="N3125" s="2">
        <f t="shared" si="439"/>
        <v>38.342331533693262</v>
      </c>
      <c r="O3125" s="2">
        <f t="shared" si="440"/>
        <v>2.1889269406392691</v>
      </c>
    </row>
    <row r="3126" spans="1:15" x14ac:dyDescent="0.2">
      <c r="A3126" t="str">
        <f t="shared" si="432"/>
        <v>Mason County, Texas</v>
      </c>
      <c r="B3126" t="str">
        <f t="shared" si="433"/>
        <v>Mason County,</v>
      </c>
      <c r="C3126" t="s">
        <v>170</v>
      </c>
      <c r="D3126" t="s">
        <v>287</v>
      </c>
      <c r="E3126">
        <v>215</v>
      </c>
      <c r="F3126" s="4">
        <f>VLOOKUP(A3126,'[1]Population Data'!$A:$B,2,FALSE)</f>
        <v>4161</v>
      </c>
      <c r="G3126">
        <f>VLOOKUP(A3126,'[1]Population Data'!$A:$C, 3, FALSE)</f>
        <v>1667</v>
      </c>
      <c r="H3126">
        <f>VLOOKUP(A3126,'[1]Population Data'!$A:$D,4,FALSE)</f>
        <v>885</v>
      </c>
      <c r="I3126" s="3">
        <f t="shared" si="434"/>
        <v>0.21268925739005046</v>
      </c>
      <c r="J3126" s="2">
        <f t="shared" si="435"/>
        <v>2.4961007798440313</v>
      </c>
      <c r="K3126" s="2">
        <f t="shared" si="436"/>
        <v>86.134342706080261</v>
      </c>
      <c r="L3126">
        <f t="shared" si="437"/>
        <v>639.16666666666663</v>
      </c>
      <c r="M3126" s="3">
        <f t="shared" si="438"/>
        <v>0.15360890811503644</v>
      </c>
      <c r="N3126" s="2">
        <f t="shared" si="439"/>
        <v>38.342331533693262</v>
      </c>
      <c r="O3126" s="2">
        <f t="shared" si="440"/>
        <v>24.769436433549629</v>
      </c>
    </row>
    <row r="3127" spans="1:15" x14ac:dyDescent="0.2">
      <c r="A3127" t="str">
        <f t="shared" si="432"/>
        <v>Mason County, Texas</v>
      </c>
      <c r="B3127" t="str">
        <f t="shared" si="433"/>
        <v>Mason County,</v>
      </c>
      <c r="C3127" t="s">
        <v>170</v>
      </c>
      <c r="D3127" t="s">
        <v>288</v>
      </c>
      <c r="E3127">
        <v>101</v>
      </c>
      <c r="F3127" s="4">
        <f>VLOOKUP(A3127,'[1]Population Data'!$A:$B,2,FALSE)</f>
        <v>4161</v>
      </c>
      <c r="G3127">
        <f>VLOOKUP(A3127,'[1]Population Data'!$A:$C, 3, FALSE)</f>
        <v>1667</v>
      </c>
      <c r="H3127">
        <f>VLOOKUP(A3127,'[1]Population Data'!$A:$D,4,FALSE)</f>
        <v>885</v>
      </c>
      <c r="I3127" s="3">
        <f t="shared" si="434"/>
        <v>0.21268925739005046</v>
      </c>
      <c r="J3127" s="2">
        <f t="shared" si="435"/>
        <v>2.4961007798440313</v>
      </c>
      <c r="K3127" s="2">
        <f t="shared" si="436"/>
        <v>40.463109829367937</v>
      </c>
      <c r="L3127">
        <f t="shared" si="437"/>
        <v>639.16666666666663</v>
      </c>
      <c r="M3127" s="3">
        <f t="shared" si="438"/>
        <v>0.15360890811503644</v>
      </c>
      <c r="N3127" s="2">
        <f t="shared" si="439"/>
        <v>38.342331533693262</v>
      </c>
      <c r="O3127" s="2">
        <f t="shared" si="440"/>
        <v>11.635874789714009</v>
      </c>
    </row>
    <row r="3128" spans="1:15" x14ac:dyDescent="0.2">
      <c r="A3128" t="str">
        <f t="shared" si="432"/>
        <v>Mason County, Texas</v>
      </c>
      <c r="B3128" t="str">
        <f t="shared" si="433"/>
        <v>Mason County,</v>
      </c>
      <c r="C3128" t="s">
        <v>170</v>
      </c>
      <c r="D3128" t="s">
        <v>289</v>
      </c>
      <c r="E3128">
        <v>55</v>
      </c>
      <c r="F3128" s="4">
        <f>VLOOKUP(A3128,'[1]Population Data'!$A:$B,2,FALSE)</f>
        <v>4161</v>
      </c>
      <c r="G3128">
        <f>VLOOKUP(A3128,'[1]Population Data'!$A:$C, 3, FALSE)</f>
        <v>1667</v>
      </c>
      <c r="H3128">
        <f>VLOOKUP(A3128,'[1]Population Data'!$A:$D,4,FALSE)</f>
        <v>885</v>
      </c>
      <c r="I3128" s="3">
        <f t="shared" si="434"/>
        <v>0.21268925739005046</v>
      </c>
      <c r="J3128" s="2">
        <f t="shared" si="435"/>
        <v>2.4961007798440313</v>
      </c>
      <c r="K3128" s="2">
        <f t="shared" si="436"/>
        <v>22.034366738764717</v>
      </c>
      <c r="L3128">
        <f t="shared" si="437"/>
        <v>639.16666666666663</v>
      </c>
      <c r="M3128" s="3">
        <f t="shared" si="438"/>
        <v>0.15360890811503644</v>
      </c>
      <c r="N3128" s="2">
        <f t="shared" si="439"/>
        <v>38.342331533693262</v>
      </c>
      <c r="O3128" s="2">
        <f t="shared" si="440"/>
        <v>6.3363674597452535</v>
      </c>
    </row>
    <row r="3129" spans="1:15" x14ac:dyDescent="0.2">
      <c r="A3129" t="str">
        <f t="shared" si="432"/>
        <v>Mason County, Texas</v>
      </c>
      <c r="B3129" t="str">
        <f t="shared" si="433"/>
        <v>Mason County,</v>
      </c>
      <c r="C3129" t="s">
        <v>170</v>
      </c>
      <c r="D3129" t="s">
        <v>290</v>
      </c>
      <c r="E3129">
        <v>300</v>
      </c>
      <c r="F3129" s="4">
        <f>VLOOKUP(A3129,'[1]Population Data'!$A:$B,2,FALSE)</f>
        <v>4161</v>
      </c>
      <c r="G3129">
        <f>VLOOKUP(A3129,'[1]Population Data'!$A:$C, 3, FALSE)</f>
        <v>1667</v>
      </c>
      <c r="H3129">
        <f>VLOOKUP(A3129,'[1]Population Data'!$A:$D,4,FALSE)</f>
        <v>885</v>
      </c>
      <c r="I3129" s="3">
        <f t="shared" si="434"/>
        <v>0.21268925739005046</v>
      </c>
      <c r="J3129" s="2">
        <f t="shared" si="435"/>
        <v>2.4961007798440313</v>
      </c>
      <c r="K3129" s="2">
        <f t="shared" si="436"/>
        <v>120.18745493871664</v>
      </c>
      <c r="L3129">
        <f t="shared" si="437"/>
        <v>639.16666666666663</v>
      </c>
      <c r="M3129" s="3">
        <f t="shared" si="438"/>
        <v>0.15360890811503644</v>
      </c>
      <c r="N3129" s="2">
        <f t="shared" si="439"/>
        <v>38.342331533693262</v>
      </c>
      <c r="O3129" s="2">
        <f t="shared" si="440"/>
        <v>34.562004325883194</v>
      </c>
    </row>
    <row r="3130" spans="1:15" x14ac:dyDescent="0.2">
      <c r="A3130" t="str">
        <f t="shared" si="432"/>
        <v>Mason County, Texas</v>
      </c>
      <c r="B3130" t="str">
        <f t="shared" si="433"/>
        <v>Mason County,</v>
      </c>
      <c r="C3130" t="s">
        <v>170</v>
      </c>
      <c r="D3130" t="s">
        <v>291</v>
      </c>
      <c r="E3130">
        <v>8</v>
      </c>
      <c r="F3130" s="4">
        <f>VLOOKUP(A3130,'[1]Population Data'!$A:$B,2,FALSE)</f>
        <v>4161</v>
      </c>
      <c r="G3130">
        <f>VLOOKUP(A3130,'[1]Population Data'!$A:$C, 3, FALSE)</f>
        <v>1667</v>
      </c>
      <c r="H3130">
        <f>VLOOKUP(A3130,'[1]Population Data'!$A:$D,4,FALSE)</f>
        <v>885</v>
      </c>
      <c r="I3130" s="3">
        <f t="shared" si="434"/>
        <v>0.21268925739005046</v>
      </c>
      <c r="J3130" s="2">
        <f t="shared" si="435"/>
        <v>2.4961007798440313</v>
      </c>
      <c r="K3130" s="2">
        <f t="shared" si="436"/>
        <v>3.2049987983657773</v>
      </c>
      <c r="L3130">
        <f t="shared" si="437"/>
        <v>639.16666666666663</v>
      </c>
      <c r="M3130" s="3">
        <f t="shared" si="438"/>
        <v>0.15360890811503644</v>
      </c>
      <c r="N3130" s="2">
        <f t="shared" si="439"/>
        <v>38.342331533693262</v>
      </c>
      <c r="O3130" s="2">
        <f t="shared" si="440"/>
        <v>0.9216534486902187</v>
      </c>
    </row>
    <row r="3131" spans="1:15" x14ac:dyDescent="0.2">
      <c r="A3131" t="str">
        <f t="shared" si="432"/>
        <v>Mason County, Texas</v>
      </c>
      <c r="B3131" t="str">
        <f t="shared" si="433"/>
        <v>Mason County,</v>
      </c>
      <c r="C3131" t="s">
        <v>170</v>
      </c>
      <c r="D3131" t="s">
        <v>292</v>
      </c>
      <c r="E3131">
        <v>0</v>
      </c>
      <c r="F3131" s="4">
        <f>VLOOKUP(A3131,'[1]Population Data'!$A:$B,2,FALSE)</f>
        <v>4161</v>
      </c>
      <c r="G3131">
        <f>VLOOKUP(A3131,'[1]Population Data'!$A:$C, 3, FALSE)</f>
        <v>1667</v>
      </c>
      <c r="H3131">
        <f>VLOOKUP(A3131,'[1]Population Data'!$A:$D,4,FALSE)</f>
        <v>885</v>
      </c>
      <c r="I3131" s="3">
        <f t="shared" si="434"/>
        <v>0.21268925739005046</v>
      </c>
      <c r="J3131" s="2">
        <f t="shared" si="435"/>
        <v>2.4961007798440313</v>
      </c>
      <c r="K3131" s="2">
        <f t="shared" si="436"/>
        <v>0</v>
      </c>
      <c r="L3131">
        <f t="shared" si="437"/>
        <v>639.16666666666663</v>
      </c>
      <c r="M3131" s="3">
        <f t="shared" si="438"/>
        <v>0.15360890811503644</v>
      </c>
      <c r="N3131" s="2">
        <f t="shared" si="439"/>
        <v>38.342331533693262</v>
      </c>
      <c r="O3131" s="2">
        <f t="shared" si="440"/>
        <v>0</v>
      </c>
    </row>
    <row r="3132" spans="1:15" x14ac:dyDescent="0.2">
      <c r="A3132" t="str">
        <f t="shared" si="432"/>
        <v>Mason County, Texas</v>
      </c>
      <c r="B3132" t="str">
        <f t="shared" si="433"/>
        <v>Mason County,</v>
      </c>
      <c r="C3132" t="s">
        <v>170</v>
      </c>
      <c r="D3132" t="s">
        <v>293</v>
      </c>
      <c r="E3132">
        <v>70</v>
      </c>
      <c r="F3132" s="4">
        <f>VLOOKUP(A3132,'[1]Population Data'!$A:$B,2,FALSE)</f>
        <v>4161</v>
      </c>
      <c r="G3132">
        <f>VLOOKUP(A3132,'[1]Population Data'!$A:$C, 3, FALSE)</f>
        <v>1667</v>
      </c>
      <c r="H3132">
        <f>VLOOKUP(A3132,'[1]Population Data'!$A:$D,4,FALSE)</f>
        <v>885</v>
      </c>
      <c r="I3132" s="3">
        <f t="shared" si="434"/>
        <v>0.21268925739005046</v>
      </c>
      <c r="J3132" s="2">
        <f t="shared" si="435"/>
        <v>2.4961007798440313</v>
      </c>
      <c r="K3132" s="2">
        <f t="shared" si="436"/>
        <v>28.043739485700552</v>
      </c>
      <c r="L3132">
        <f t="shared" si="437"/>
        <v>639.16666666666663</v>
      </c>
      <c r="M3132" s="3">
        <f t="shared" si="438"/>
        <v>0.15360890811503644</v>
      </c>
      <c r="N3132" s="2">
        <f t="shared" si="439"/>
        <v>38.342331533693262</v>
      </c>
      <c r="O3132" s="2">
        <f t="shared" si="440"/>
        <v>8.0644676760394134</v>
      </c>
    </row>
    <row r="3133" spans="1:15" x14ac:dyDescent="0.2">
      <c r="A3133" t="str">
        <f t="shared" si="432"/>
        <v>Mason County, Texas</v>
      </c>
      <c r="B3133" t="str">
        <f t="shared" si="433"/>
        <v>Mason County,</v>
      </c>
      <c r="C3133" t="s">
        <v>170</v>
      </c>
      <c r="D3133" t="s">
        <v>294</v>
      </c>
      <c r="E3133">
        <v>113</v>
      </c>
      <c r="F3133" s="4">
        <f>VLOOKUP(A3133,'[1]Population Data'!$A:$B,2,FALSE)</f>
        <v>4161</v>
      </c>
      <c r="G3133">
        <f>VLOOKUP(A3133,'[1]Population Data'!$A:$C, 3, FALSE)</f>
        <v>1667</v>
      </c>
      <c r="H3133">
        <f>VLOOKUP(A3133,'[1]Population Data'!$A:$D,4,FALSE)</f>
        <v>885</v>
      </c>
      <c r="I3133" s="3">
        <f t="shared" si="434"/>
        <v>0.21268925739005046</v>
      </c>
      <c r="J3133" s="2">
        <f t="shared" si="435"/>
        <v>2.4961007798440313</v>
      </c>
      <c r="K3133" s="2">
        <f t="shared" si="436"/>
        <v>45.270608026916605</v>
      </c>
      <c r="L3133">
        <f t="shared" si="437"/>
        <v>639.16666666666663</v>
      </c>
      <c r="M3133" s="3">
        <f t="shared" si="438"/>
        <v>0.15360890811503644</v>
      </c>
      <c r="N3133" s="2">
        <f t="shared" si="439"/>
        <v>38.342331533693262</v>
      </c>
      <c r="O3133" s="2">
        <f t="shared" si="440"/>
        <v>13.01835496274934</v>
      </c>
    </row>
    <row r="3134" spans="1:15" x14ac:dyDescent="0.2">
      <c r="A3134" t="str">
        <f t="shared" si="432"/>
        <v>Mason County, Texas</v>
      </c>
      <c r="B3134" t="str">
        <f t="shared" si="433"/>
        <v>Mason County,</v>
      </c>
      <c r="C3134" t="s">
        <v>170</v>
      </c>
      <c r="D3134" t="s">
        <v>295</v>
      </c>
      <c r="E3134">
        <v>182</v>
      </c>
      <c r="F3134" s="4">
        <f>VLOOKUP(A3134,'[1]Population Data'!$A:$B,2,FALSE)</f>
        <v>4161</v>
      </c>
      <c r="G3134">
        <f>VLOOKUP(A3134,'[1]Population Data'!$A:$C, 3, FALSE)</f>
        <v>1667</v>
      </c>
      <c r="H3134">
        <f>VLOOKUP(A3134,'[1]Population Data'!$A:$D,4,FALSE)</f>
        <v>885</v>
      </c>
      <c r="I3134" s="3">
        <f t="shared" si="434"/>
        <v>0.21268925739005046</v>
      </c>
      <c r="J3134" s="2">
        <f t="shared" si="435"/>
        <v>2.4961007798440313</v>
      </c>
      <c r="K3134" s="2">
        <f t="shared" si="436"/>
        <v>72.913722662821428</v>
      </c>
      <c r="L3134">
        <f t="shared" si="437"/>
        <v>639.16666666666663</v>
      </c>
      <c r="M3134" s="3">
        <f t="shared" si="438"/>
        <v>0.15360890811503644</v>
      </c>
      <c r="N3134" s="2">
        <f t="shared" si="439"/>
        <v>38.342331533693262</v>
      </c>
      <c r="O3134" s="2">
        <f t="shared" si="440"/>
        <v>20.967615957702474</v>
      </c>
    </row>
    <row r="3135" spans="1:15" x14ac:dyDescent="0.2">
      <c r="A3135" t="str">
        <f t="shared" si="432"/>
        <v>Mason County, Texas</v>
      </c>
      <c r="B3135" t="str">
        <f t="shared" si="433"/>
        <v>Mason County,</v>
      </c>
      <c r="C3135" t="s">
        <v>170</v>
      </c>
      <c r="D3135" t="s">
        <v>296</v>
      </c>
      <c r="E3135">
        <v>77</v>
      </c>
      <c r="F3135" s="4">
        <f>VLOOKUP(A3135,'[1]Population Data'!$A:$B,2,FALSE)</f>
        <v>4161</v>
      </c>
      <c r="G3135">
        <f>VLOOKUP(A3135,'[1]Population Data'!$A:$C, 3, FALSE)</f>
        <v>1667</v>
      </c>
      <c r="H3135">
        <f>VLOOKUP(A3135,'[1]Population Data'!$A:$D,4,FALSE)</f>
        <v>885</v>
      </c>
      <c r="I3135" s="3">
        <f t="shared" si="434"/>
        <v>0.21268925739005046</v>
      </c>
      <c r="J3135" s="2">
        <f t="shared" si="435"/>
        <v>2.4961007798440313</v>
      </c>
      <c r="K3135" s="2">
        <f t="shared" si="436"/>
        <v>30.848113434270605</v>
      </c>
      <c r="L3135">
        <f t="shared" si="437"/>
        <v>639.16666666666663</v>
      </c>
      <c r="M3135" s="3">
        <f t="shared" si="438"/>
        <v>0.15360890811503644</v>
      </c>
      <c r="N3135" s="2">
        <f t="shared" si="439"/>
        <v>38.342331533693262</v>
      </c>
      <c r="O3135" s="2">
        <f t="shared" si="440"/>
        <v>8.870914443643354</v>
      </c>
    </row>
    <row r="3136" spans="1:15" x14ac:dyDescent="0.2">
      <c r="A3136" t="str">
        <f t="shared" si="432"/>
        <v>Mason County, Texas</v>
      </c>
      <c r="B3136" t="str">
        <f t="shared" si="433"/>
        <v>Mason County,</v>
      </c>
      <c r="C3136" t="s">
        <v>170</v>
      </c>
      <c r="D3136" t="s">
        <v>297</v>
      </c>
      <c r="E3136">
        <v>76</v>
      </c>
      <c r="F3136" s="4">
        <f>VLOOKUP(A3136,'[1]Population Data'!$A:$B,2,FALSE)</f>
        <v>4161</v>
      </c>
      <c r="G3136">
        <f>VLOOKUP(A3136,'[1]Population Data'!$A:$C, 3, FALSE)</f>
        <v>1667</v>
      </c>
      <c r="H3136">
        <f>VLOOKUP(A3136,'[1]Population Data'!$A:$D,4,FALSE)</f>
        <v>885</v>
      </c>
      <c r="I3136" s="3">
        <f t="shared" si="434"/>
        <v>0.21268925739005046</v>
      </c>
      <c r="J3136" s="2">
        <f t="shared" si="435"/>
        <v>2.4961007798440313</v>
      </c>
      <c r="K3136" s="2">
        <f t="shared" si="436"/>
        <v>30.447488584474883</v>
      </c>
      <c r="L3136">
        <f t="shared" si="437"/>
        <v>639.16666666666663</v>
      </c>
      <c r="M3136" s="3">
        <f t="shared" si="438"/>
        <v>0.15360890811503644</v>
      </c>
      <c r="N3136" s="2">
        <f t="shared" si="439"/>
        <v>38.342331533693262</v>
      </c>
      <c r="O3136" s="2">
        <f t="shared" si="440"/>
        <v>8.7557077625570763</v>
      </c>
    </row>
    <row r="3137" spans="1:15" x14ac:dyDescent="0.2">
      <c r="A3137" t="str">
        <f t="shared" si="432"/>
        <v>Mason County, Texas</v>
      </c>
      <c r="B3137" t="str">
        <f t="shared" si="433"/>
        <v>Mason County,</v>
      </c>
      <c r="C3137" t="s">
        <v>170</v>
      </c>
      <c r="D3137" t="s">
        <v>298</v>
      </c>
      <c r="E3137">
        <v>36</v>
      </c>
      <c r="F3137" s="4">
        <f>VLOOKUP(A3137,'[1]Population Data'!$A:$B,2,FALSE)</f>
        <v>4161</v>
      </c>
      <c r="G3137">
        <f>VLOOKUP(A3137,'[1]Population Data'!$A:$C, 3, FALSE)</f>
        <v>1667</v>
      </c>
      <c r="H3137">
        <f>VLOOKUP(A3137,'[1]Population Data'!$A:$D,4,FALSE)</f>
        <v>885</v>
      </c>
      <c r="I3137" s="3">
        <f t="shared" si="434"/>
        <v>0.21268925739005046</v>
      </c>
      <c r="J3137" s="2">
        <f t="shared" si="435"/>
        <v>2.4961007798440313</v>
      </c>
      <c r="K3137" s="2">
        <f t="shared" si="436"/>
        <v>14.422494592645998</v>
      </c>
      <c r="L3137">
        <f t="shared" si="437"/>
        <v>639.16666666666663</v>
      </c>
      <c r="M3137" s="3">
        <f t="shared" si="438"/>
        <v>0.15360890811503644</v>
      </c>
      <c r="N3137" s="2">
        <f t="shared" si="439"/>
        <v>38.342331533693262</v>
      </c>
      <c r="O3137" s="2">
        <f t="shared" si="440"/>
        <v>4.1474405191059844</v>
      </c>
    </row>
    <row r="3138" spans="1:15" x14ac:dyDescent="0.2">
      <c r="A3138" t="str">
        <f t="shared" si="432"/>
        <v>Mason County, Texas</v>
      </c>
      <c r="B3138" t="str">
        <f t="shared" si="433"/>
        <v>Mason County,</v>
      </c>
      <c r="C3138" t="s">
        <v>170</v>
      </c>
      <c r="D3138" t="s">
        <v>299</v>
      </c>
      <c r="E3138">
        <v>207</v>
      </c>
      <c r="F3138" s="4">
        <f>VLOOKUP(A3138,'[1]Population Data'!$A:$B,2,FALSE)</f>
        <v>4161</v>
      </c>
      <c r="G3138">
        <f>VLOOKUP(A3138,'[1]Population Data'!$A:$C, 3, FALSE)</f>
        <v>1667</v>
      </c>
      <c r="H3138">
        <f>VLOOKUP(A3138,'[1]Population Data'!$A:$D,4,FALSE)</f>
        <v>885</v>
      </c>
      <c r="I3138" s="3">
        <f t="shared" si="434"/>
        <v>0.21268925739005046</v>
      </c>
      <c r="J3138" s="2">
        <f t="shared" si="435"/>
        <v>2.4961007798440313</v>
      </c>
      <c r="K3138" s="2">
        <f t="shared" si="436"/>
        <v>82.929343907714482</v>
      </c>
      <c r="L3138">
        <f t="shared" si="437"/>
        <v>639.16666666666663</v>
      </c>
      <c r="M3138" s="3">
        <f t="shared" si="438"/>
        <v>0.15360890811503644</v>
      </c>
      <c r="N3138" s="2">
        <f t="shared" si="439"/>
        <v>38.342331533693262</v>
      </c>
      <c r="O3138" s="2">
        <f t="shared" si="440"/>
        <v>23.847782984859403</v>
      </c>
    </row>
    <row r="3139" spans="1:15" x14ac:dyDescent="0.2">
      <c r="A3139" t="str">
        <f t="shared" ref="A3139:A3202" si="441">CONCATENATE(B3139, " Texas")</f>
        <v>Mason County, Texas</v>
      </c>
      <c r="B3139" t="str">
        <f t="shared" ref="B3139:B3202" si="442">LEFT(C3139,FIND(",",C3139))</f>
        <v>Mason County,</v>
      </c>
      <c r="C3139" t="s">
        <v>170</v>
      </c>
      <c r="D3139" t="s">
        <v>300</v>
      </c>
      <c r="E3139">
        <v>109</v>
      </c>
      <c r="F3139" s="4">
        <f>VLOOKUP(A3139,'[1]Population Data'!$A:$B,2,FALSE)</f>
        <v>4161</v>
      </c>
      <c r="G3139">
        <f>VLOOKUP(A3139,'[1]Population Data'!$A:$C, 3, FALSE)</f>
        <v>1667</v>
      </c>
      <c r="H3139">
        <f>VLOOKUP(A3139,'[1]Population Data'!$A:$D,4,FALSE)</f>
        <v>885</v>
      </c>
      <c r="I3139" s="3">
        <f t="shared" ref="I3139:I3202" si="443">H3139/F3139</f>
        <v>0.21268925739005046</v>
      </c>
      <c r="J3139" s="2">
        <f t="shared" ref="J3139:J3202" si="444">F3139/G3139</f>
        <v>2.4961007798440313</v>
      </c>
      <c r="K3139" s="2">
        <f t="shared" ref="K3139:K3202" si="445">E3139/J3139</f>
        <v>43.668108627733716</v>
      </c>
      <c r="L3139">
        <f t="shared" ref="L3139:L3202" si="446">(H3139/18)*13</f>
        <v>639.16666666666663</v>
      </c>
      <c r="M3139" s="3">
        <f t="shared" ref="M3139:M3202" si="447">L3139/F3139</f>
        <v>0.15360890811503644</v>
      </c>
      <c r="N3139" s="2">
        <f t="shared" ref="N3139:N3202" si="448">M3139*J3139*100</f>
        <v>38.342331533693262</v>
      </c>
      <c r="O3139" s="2">
        <f t="shared" ref="O3139:O3202" si="449">0.75*K3139*N3139*(1/100)</f>
        <v>12.557528238404229</v>
      </c>
    </row>
    <row r="3140" spans="1:15" x14ac:dyDescent="0.2">
      <c r="A3140" t="str">
        <f t="shared" si="441"/>
        <v>Mason County, Texas</v>
      </c>
      <c r="B3140" t="str">
        <f t="shared" si="442"/>
        <v>Mason County,</v>
      </c>
      <c r="C3140" t="s">
        <v>170</v>
      </c>
      <c r="D3140" t="s">
        <v>301</v>
      </c>
      <c r="E3140">
        <v>11</v>
      </c>
      <c r="F3140" s="4">
        <f>VLOOKUP(A3140,'[1]Population Data'!$A:$B,2,FALSE)</f>
        <v>4161</v>
      </c>
      <c r="G3140">
        <f>VLOOKUP(A3140,'[1]Population Data'!$A:$C, 3, FALSE)</f>
        <v>1667</v>
      </c>
      <c r="H3140">
        <f>VLOOKUP(A3140,'[1]Population Data'!$A:$D,4,FALSE)</f>
        <v>885</v>
      </c>
      <c r="I3140" s="3">
        <f t="shared" si="443"/>
        <v>0.21268925739005046</v>
      </c>
      <c r="J3140" s="2">
        <f t="shared" si="444"/>
        <v>2.4961007798440313</v>
      </c>
      <c r="K3140" s="2">
        <f t="shared" si="445"/>
        <v>4.4068733477529438</v>
      </c>
      <c r="L3140">
        <f t="shared" si="446"/>
        <v>639.16666666666663</v>
      </c>
      <c r="M3140" s="3">
        <f t="shared" si="447"/>
        <v>0.15360890811503644</v>
      </c>
      <c r="N3140" s="2">
        <f t="shared" si="448"/>
        <v>38.342331533693262</v>
      </c>
      <c r="O3140" s="2">
        <f t="shared" si="449"/>
        <v>1.2672734919490507</v>
      </c>
    </row>
    <row r="3141" spans="1:15" x14ac:dyDescent="0.2">
      <c r="A3141" t="str">
        <f t="shared" si="441"/>
        <v>Mason County, Texas</v>
      </c>
      <c r="B3141" t="str">
        <f t="shared" si="442"/>
        <v>Mason County,</v>
      </c>
      <c r="C3141" t="s">
        <v>170</v>
      </c>
      <c r="D3141" t="s">
        <v>302</v>
      </c>
      <c r="E3141">
        <v>46</v>
      </c>
      <c r="F3141" s="4">
        <f>VLOOKUP(A3141,'[1]Population Data'!$A:$B,2,FALSE)</f>
        <v>4161</v>
      </c>
      <c r="G3141">
        <f>VLOOKUP(A3141,'[1]Population Data'!$A:$C, 3, FALSE)</f>
        <v>1667</v>
      </c>
      <c r="H3141">
        <f>VLOOKUP(A3141,'[1]Population Data'!$A:$D,4,FALSE)</f>
        <v>885</v>
      </c>
      <c r="I3141" s="3">
        <f t="shared" si="443"/>
        <v>0.21268925739005046</v>
      </c>
      <c r="J3141" s="2">
        <f t="shared" si="444"/>
        <v>2.4961007798440313</v>
      </c>
      <c r="K3141" s="2">
        <f t="shared" si="445"/>
        <v>18.42874309060322</v>
      </c>
      <c r="L3141">
        <f t="shared" si="446"/>
        <v>639.16666666666663</v>
      </c>
      <c r="M3141" s="3">
        <f t="shared" si="447"/>
        <v>0.15360890811503644</v>
      </c>
      <c r="N3141" s="2">
        <f t="shared" si="448"/>
        <v>38.342331533693262</v>
      </c>
      <c r="O3141" s="2">
        <f t="shared" si="449"/>
        <v>5.2995073299687583</v>
      </c>
    </row>
    <row r="3142" spans="1:15" x14ac:dyDescent="0.2">
      <c r="A3142" t="str">
        <f t="shared" si="441"/>
        <v>Matagorda County, Texas</v>
      </c>
      <c r="B3142" t="str">
        <f t="shared" si="442"/>
        <v>Matagorda County,</v>
      </c>
      <c r="C3142" t="s">
        <v>171</v>
      </c>
      <c r="D3142" t="s">
        <v>283</v>
      </c>
      <c r="E3142">
        <v>1172</v>
      </c>
      <c r="F3142" s="4">
        <f>VLOOKUP(A3142,'[1]Population Data'!$A:$B,2,FALSE)</f>
        <v>36743</v>
      </c>
      <c r="G3142">
        <f>VLOOKUP(A3142,'[1]Population Data'!$A:$C, 3, FALSE)</f>
        <v>13636</v>
      </c>
      <c r="H3142">
        <f>VLOOKUP(A3142,'[1]Population Data'!$A:$D,4,FALSE)</f>
        <v>9525</v>
      </c>
      <c r="I3142" s="3">
        <f t="shared" si="443"/>
        <v>0.2592330511934246</v>
      </c>
      <c r="J3142" s="2">
        <f t="shared" si="444"/>
        <v>2.694558521560575</v>
      </c>
      <c r="K3142" s="2">
        <f t="shared" si="445"/>
        <v>434.95065726805103</v>
      </c>
      <c r="L3142">
        <f t="shared" si="446"/>
        <v>6879.1666666666661</v>
      </c>
      <c r="M3142" s="3">
        <f t="shared" si="447"/>
        <v>0.1872238703063622</v>
      </c>
      <c r="N3142" s="2">
        <f t="shared" si="448"/>
        <v>50.448567517356011</v>
      </c>
      <c r="O3142" s="2">
        <f t="shared" si="449"/>
        <v>164.56978199929233</v>
      </c>
    </row>
    <row r="3143" spans="1:15" x14ac:dyDescent="0.2">
      <c r="A3143" t="str">
        <f t="shared" si="441"/>
        <v>Matagorda County, Texas</v>
      </c>
      <c r="B3143" t="str">
        <f t="shared" si="442"/>
        <v>Matagorda County,</v>
      </c>
      <c r="C3143" t="s">
        <v>171</v>
      </c>
      <c r="D3143" t="s">
        <v>284</v>
      </c>
      <c r="E3143">
        <v>703</v>
      </c>
      <c r="F3143" s="4">
        <f>VLOOKUP(A3143,'[1]Population Data'!$A:$B,2,FALSE)</f>
        <v>36743</v>
      </c>
      <c r="G3143">
        <f>VLOOKUP(A3143,'[1]Population Data'!$A:$C, 3, FALSE)</f>
        <v>13636</v>
      </c>
      <c r="H3143">
        <f>VLOOKUP(A3143,'[1]Population Data'!$A:$D,4,FALSE)</f>
        <v>9525</v>
      </c>
      <c r="I3143" s="3">
        <f t="shared" si="443"/>
        <v>0.2592330511934246</v>
      </c>
      <c r="J3143" s="2">
        <f t="shared" si="444"/>
        <v>2.694558521560575</v>
      </c>
      <c r="K3143" s="2">
        <f t="shared" si="445"/>
        <v>260.8961706991808</v>
      </c>
      <c r="L3143">
        <f t="shared" si="446"/>
        <v>6879.1666666666661</v>
      </c>
      <c r="M3143" s="3">
        <f t="shared" si="447"/>
        <v>0.1872238703063622</v>
      </c>
      <c r="N3143" s="2">
        <f t="shared" si="448"/>
        <v>50.448567517356011</v>
      </c>
      <c r="O3143" s="2">
        <f t="shared" si="449"/>
        <v>98.713785619029466</v>
      </c>
    </row>
    <row r="3144" spans="1:15" x14ac:dyDescent="0.2">
      <c r="A3144" t="str">
        <f t="shared" si="441"/>
        <v>Matagorda County, Texas</v>
      </c>
      <c r="B3144" t="str">
        <f t="shared" si="442"/>
        <v>Matagorda County,</v>
      </c>
      <c r="C3144" t="s">
        <v>171</v>
      </c>
      <c r="D3144" t="s">
        <v>285</v>
      </c>
      <c r="E3144">
        <v>852</v>
      </c>
      <c r="F3144" s="4">
        <f>VLOOKUP(A3144,'[1]Population Data'!$A:$B,2,FALSE)</f>
        <v>36743</v>
      </c>
      <c r="G3144">
        <f>VLOOKUP(A3144,'[1]Population Data'!$A:$C, 3, FALSE)</f>
        <v>13636</v>
      </c>
      <c r="H3144">
        <f>VLOOKUP(A3144,'[1]Population Data'!$A:$D,4,FALSE)</f>
        <v>9525</v>
      </c>
      <c r="I3144" s="3">
        <f t="shared" si="443"/>
        <v>0.2592330511934246</v>
      </c>
      <c r="J3144" s="2">
        <f t="shared" si="444"/>
        <v>2.694558521560575</v>
      </c>
      <c r="K3144" s="2">
        <f t="shared" si="445"/>
        <v>316.19279862831013</v>
      </c>
      <c r="L3144">
        <f t="shared" si="446"/>
        <v>6879.1666666666661</v>
      </c>
      <c r="M3144" s="3">
        <f t="shared" si="447"/>
        <v>0.1872238703063622</v>
      </c>
      <c r="N3144" s="2">
        <f t="shared" si="448"/>
        <v>50.448567517356011</v>
      </c>
      <c r="O3144" s="2">
        <f t="shared" si="449"/>
        <v>119.63605312576543</v>
      </c>
    </row>
    <row r="3145" spans="1:15" x14ac:dyDescent="0.2">
      <c r="A3145" t="str">
        <f t="shared" si="441"/>
        <v>Matagorda County, Texas</v>
      </c>
      <c r="B3145" t="str">
        <f t="shared" si="442"/>
        <v>Matagorda County,</v>
      </c>
      <c r="C3145" t="s">
        <v>171</v>
      </c>
      <c r="D3145" t="s">
        <v>286</v>
      </c>
      <c r="E3145">
        <v>175</v>
      </c>
      <c r="F3145" s="4">
        <f>VLOOKUP(A3145,'[1]Population Data'!$A:$B,2,FALSE)</f>
        <v>36743</v>
      </c>
      <c r="G3145">
        <f>VLOOKUP(A3145,'[1]Population Data'!$A:$C, 3, FALSE)</f>
        <v>13636</v>
      </c>
      <c r="H3145">
        <f>VLOOKUP(A3145,'[1]Population Data'!$A:$D,4,FALSE)</f>
        <v>9525</v>
      </c>
      <c r="I3145" s="3">
        <f t="shared" si="443"/>
        <v>0.2592330511934246</v>
      </c>
      <c r="J3145" s="2">
        <f t="shared" si="444"/>
        <v>2.694558521560575</v>
      </c>
      <c r="K3145" s="2">
        <f t="shared" si="445"/>
        <v>64.945703943608308</v>
      </c>
      <c r="L3145">
        <f t="shared" si="446"/>
        <v>6879.1666666666661</v>
      </c>
      <c r="M3145" s="3">
        <f t="shared" si="447"/>
        <v>0.1872238703063622</v>
      </c>
      <c r="N3145" s="2">
        <f t="shared" si="448"/>
        <v>50.448567517356011</v>
      </c>
      <c r="O3145" s="2">
        <f t="shared" si="449"/>
        <v>24.573132977710038</v>
      </c>
    </row>
    <row r="3146" spans="1:15" x14ac:dyDescent="0.2">
      <c r="A3146" t="str">
        <f t="shared" si="441"/>
        <v>Matagorda County, Texas</v>
      </c>
      <c r="B3146" t="str">
        <f t="shared" si="442"/>
        <v>Matagorda County,</v>
      </c>
      <c r="C3146" t="s">
        <v>171</v>
      </c>
      <c r="D3146" t="s">
        <v>287</v>
      </c>
      <c r="E3146">
        <v>1789</v>
      </c>
      <c r="F3146" s="4">
        <f>VLOOKUP(A3146,'[1]Population Data'!$A:$B,2,FALSE)</f>
        <v>36743</v>
      </c>
      <c r="G3146">
        <f>VLOOKUP(A3146,'[1]Population Data'!$A:$C, 3, FALSE)</f>
        <v>13636</v>
      </c>
      <c r="H3146">
        <f>VLOOKUP(A3146,'[1]Population Data'!$A:$D,4,FALSE)</f>
        <v>9525</v>
      </c>
      <c r="I3146" s="3">
        <f t="shared" si="443"/>
        <v>0.2592330511934246</v>
      </c>
      <c r="J3146" s="2">
        <f t="shared" si="444"/>
        <v>2.694558521560575</v>
      </c>
      <c r="K3146" s="2">
        <f t="shared" si="445"/>
        <v>663.93065345780144</v>
      </c>
      <c r="L3146">
        <f t="shared" si="446"/>
        <v>6879.1666666666661</v>
      </c>
      <c r="M3146" s="3">
        <f t="shared" si="447"/>
        <v>0.1872238703063622</v>
      </c>
      <c r="N3146" s="2">
        <f t="shared" si="448"/>
        <v>50.448567517356011</v>
      </c>
      <c r="O3146" s="2">
        <f t="shared" si="449"/>
        <v>251.20762798356148</v>
      </c>
    </row>
    <row r="3147" spans="1:15" x14ac:dyDescent="0.2">
      <c r="A3147" t="str">
        <f t="shared" si="441"/>
        <v>Matagorda County, Texas</v>
      </c>
      <c r="B3147" t="str">
        <f t="shared" si="442"/>
        <v>Matagorda County,</v>
      </c>
      <c r="C3147" t="s">
        <v>171</v>
      </c>
      <c r="D3147" t="s">
        <v>288</v>
      </c>
      <c r="E3147">
        <v>1571</v>
      </c>
      <c r="F3147" s="4">
        <f>VLOOKUP(A3147,'[1]Population Data'!$A:$B,2,FALSE)</f>
        <v>36743</v>
      </c>
      <c r="G3147">
        <f>VLOOKUP(A3147,'[1]Population Data'!$A:$C, 3, FALSE)</f>
        <v>13636</v>
      </c>
      <c r="H3147">
        <f>VLOOKUP(A3147,'[1]Population Data'!$A:$D,4,FALSE)</f>
        <v>9525</v>
      </c>
      <c r="I3147" s="3">
        <f t="shared" si="443"/>
        <v>0.2592330511934246</v>
      </c>
      <c r="J3147" s="2">
        <f t="shared" si="444"/>
        <v>2.694558521560575</v>
      </c>
      <c r="K3147" s="2">
        <f t="shared" si="445"/>
        <v>583.02686225947798</v>
      </c>
      <c r="L3147">
        <f t="shared" si="446"/>
        <v>6879.1666666666661</v>
      </c>
      <c r="M3147" s="3">
        <f t="shared" si="447"/>
        <v>0.1872238703063622</v>
      </c>
      <c r="N3147" s="2">
        <f t="shared" si="448"/>
        <v>50.448567517356011</v>
      </c>
      <c r="O3147" s="2">
        <f t="shared" si="449"/>
        <v>220.59652518847122</v>
      </c>
    </row>
    <row r="3148" spans="1:15" x14ac:dyDescent="0.2">
      <c r="A3148" t="str">
        <f t="shared" si="441"/>
        <v>Matagorda County, Texas</v>
      </c>
      <c r="B3148" t="str">
        <f t="shared" si="442"/>
        <v>Matagorda County,</v>
      </c>
      <c r="C3148" t="s">
        <v>171</v>
      </c>
      <c r="D3148" t="s">
        <v>289</v>
      </c>
      <c r="E3148">
        <v>133</v>
      </c>
      <c r="F3148" s="4">
        <f>VLOOKUP(A3148,'[1]Population Data'!$A:$B,2,FALSE)</f>
        <v>36743</v>
      </c>
      <c r="G3148">
        <f>VLOOKUP(A3148,'[1]Population Data'!$A:$C, 3, FALSE)</f>
        <v>13636</v>
      </c>
      <c r="H3148">
        <f>VLOOKUP(A3148,'[1]Population Data'!$A:$D,4,FALSE)</f>
        <v>9525</v>
      </c>
      <c r="I3148" s="3">
        <f t="shared" si="443"/>
        <v>0.2592330511934246</v>
      </c>
      <c r="J3148" s="2">
        <f t="shared" si="444"/>
        <v>2.694558521560575</v>
      </c>
      <c r="K3148" s="2">
        <f t="shared" si="445"/>
        <v>49.358734997142314</v>
      </c>
      <c r="L3148">
        <f t="shared" si="446"/>
        <v>6879.1666666666661</v>
      </c>
      <c r="M3148" s="3">
        <f t="shared" si="447"/>
        <v>0.1872238703063622</v>
      </c>
      <c r="N3148" s="2">
        <f t="shared" si="448"/>
        <v>50.448567517356011</v>
      </c>
      <c r="O3148" s="2">
        <f t="shared" si="449"/>
        <v>18.675581063059628</v>
      </c>
    </row>
    <row r="3149" spans="1:15" x14ac:dyDescent="0.2">
      <c r="A3149" t="str">
        <f t="shared" si="441"/>
        <v>Matagorda County, Texas</v>
      </c>
      <c r="B3149" t="str">
        <f t="shared" si="442"/>
        <v>Matagorda County,</v>
      </c>
      <c r="C3149" t="s">
        <v>171</v>
      </c>
      <c r="D3149" t="s">
        <v>290</v>
      </c>
      <c r="E3149">
        <v>1747</v>
      </c>
      <c r="F3149" s="4">
        <f>VLOOKUP(A3149,'[1]Population Data'!$A:$B,2,FALSE)</f>
        <v>36743</v>
      </c>
      <c r="G3149">
        <f>VLOOKUP(A3149,'[1]Population Data'!$A:$C, 3, FALSE)</f>
        <v>13636</v>
      </c>
      <c r="H3149">
        <f>VLOOKUP(A3149,'[1]Population Data'!$A:$D,4,FALSE)</f>
        <v>9525</v>
      </c>
      <c r="I3149" s="3">
        <f t="shared" si="443"/>
        <v>0.2592330511934246</v>
      </c>
      <c r="J3149" s="2">
        <f t="shared" si="444"/>
        <v>2.694558521560575</v>
      </c>
      <c r="K3149" s="2">
        <f t="shared" si="445"/>
        <v>648.34368451133548</v>
      </c>
      <c r="L3149">
        <f t="shared" si="446"/>
        <v>6879.1666666666661</v>
      </c>
      <c r="M3149" s="3">
        <f t="shared" si="447"/>
        <v>0.1872238703063622</v>
      </c>
      <c r="N3149" s="2">
        <f t="shared" si="448"/>
        <v>50.448567517356011</v>
      </c>
      <c r="O3149" s="2">
        <f t="shared" si="449"/>
        <v>245.31007606891103</v>
      </c>
    </row>
    <row r="3150" spans="1:15" x14ac:dyDescent="0.2">
      <c r="A3150" t="str">
        <f t="shared" si="441"/>
        <v>Matagorda County, Texas</v>
      </c>
      <c r="B3150" t="str">
        <f t="shared" si="442"/>
        <v>Matagorda County,</v>
      </c>
      <c r="C3150" t="s">
        <v>171</v>
      </c>
      <c r="D3150" t="s">
        <v>291</v>
      </c>
      <c r="E3150">
        <v>102</v>
      </c>
      <c r="F3150" s="4">
        <f>VLOOKUP(A3150,'[1]Population Data'!$A:$B,2,FALSE)</f>
        <v>36743</v>
      </c>
      <c r="G3150">
        <f>VLOOKUP(A3150,'[1]Population Data'!$A:$C, 3, FALSE)</f>
        <v>13636</v>
      </c>
      <c r="H3150">
        <f>VLOOKUP(A3150,'[1]Population Data'!$A:$D,4,FALSE)</f>
        <v>9525</v>
      </c>
      <c r="I3150" s="3">
        <f t="shared" si="443"/>
        <v>0.2592330511934246</v>
      </c>
      <c r="J3150" s="2">
        <f t="shared" si="444"/>
        <v>2.694558521560575</v>
      </c>
      <c r="K3150" s="2">
        <f t="shared" si="445"/>
        <v>37.854067441417413</v>
      </c>
      <c r="L3150">
        <f t="shared" si="446"/>
        <v>6879.1666666666661</v>
      </c>
      <c r="M3150" s="3">
        <f t="shared" si="447"/>
        <v>0.1872238703063622</v>
      </c>
      <c r="N3150" s="2">
        <f t="shared" si="448"/>
        <v>50.448567517356011</v>
      </c>
      <c r="O3150" s="2">
        <f t="shared" si="449"/>
        <v>14.322626078436709</v>
      </c>
    </row>
    <row r="3151" spans="1:15" x14ac:dyDescent="0.2">
      <c r="A3151" t="str">
        <f t="shared" si="441"/>
        <v>Matagorda County, Texas</v>
      </c>
      <c r="B3151" t="str">
        <f t="shared" si="442"/>
        <v>Matagorda County,</v>
      </c>
      <c r="C3151" t="s">
        <v>171</v>
      </c>
      <c r="D3151" t="s">
        <v>292</v>
      </c>
      <c r="E3151">
        <v>20</v>
      </c>
      <c r="F3151" s="4">
        <f>VLOOKUP(A3151,'[1]Population Data'!$A:$B,2,FALSE)</f>
        <v>36743</v>
      </c>
      <c r="G3151">
        <f>VLOOKUP(A3151,'[1]Population Data'!$A:$C, 3, FALSE)</f>
        <v>13636</v>
      </c>
      <c r="H3151">
        <f>VLOOKUP(A3151,'[1]Population Data'!$A:$D,4,FALSE)</f>
        <v>9525</v>
      </c>
      <c r="I3151" s="3">
        <f t="shared" si="443"/>
        <v>0.2592330511934246</v>
      </c>
      <c r="J3151" s="2">
        <f t="shared" si="444"/>
        <v>2.694558521560575</v>
      </c>
      <c r="K3151" s="2">
        <f t="shared" si="445"/>
        <v>7.4223661649838064</v>
      </c>
      <c r="L3151">
        <f t="shared" si="446"/>
        <v>6879.1666666666661</v>
      </c>
      <c r="M3151" s="3">
        <f t="shared" si="447"/>
        <v>0.1872238703063622</v>
      </c>
      <c r="N3151" s="2">
        <f t="shared" si="448"/>
        <v>50.448567517356011</v>
      </c>
      <c r="O3151" s="2">
        <f t="shared" si="449"/>
        <v>2.8083580545954328</v>
      </c>
    </row>
    <row r="3152" spans="1:15" x14ac:dyDescent="0.2">
      <c r="A3152" t="str">
        <f t="shared" si="441"/>
        <v>Matagorda County, Texas</v>
      </c>
      <c r="B3152" t="str">
        <f t="shared" si="442"/>
        <v>Matagorda County,</v>
      </c>
      <c r="C3152" t="s">
        <v>171</v>
      </c>
      <c r="D3152" t="s">
        <v>293</v>
      </c>
      <c r="E3152">
        <v>1740</v>
      </c>
      <c r="F3152" s="4">
        <f>VLOOKUP(A3152,'[1]Population Data'!$A:$B,2,FALSE)</f>
        <v>36743</v>
      </c>
      <c r="G3152">
        <f>VLOOKUP(A3152,'[1]Population Data'!$A:$C, 3, FALSE)</f>
        <v>13636</v>
      </c>
      <c r="H3152">
        <f>VLOOKUP(A3152,'[1]Population Data'!$A:$D,4,FALSE)</f>
        <v>9525</v>
      </c>
      <c r="I3152" s="3">
        <f t="shared" si="443"/>
        <v>0.2592330511934246</v>
      </c>
      <c r="J3152" s="2">
        <f t="shared" si="444"/>
        <v>2.694558521560575</v>
      </c>
      <c r="K3152" s="2">
        <f t="shared" si="445"/>
        <v>645.74585635359119</v>
      </c>
      <c r="L3152">
        <f t="shared" si="446"/>
        <v>6879.1666666666661</v>
      </c>
      <c r="M3152" s="3">
        <f t="shared" si="447"/>
        <v>0.1872238703063622</v>
      </c>
      <c r="N3152" s="2">
        <f t="shared" si="448"/>
        <v>50.448567517356011</v>
      </c>
      <c r="O3152" s="2">
        <f t="shared" si="449"/>
        <v>244.32715074980268</v>
      </c>
    </row>
    <row r="3153" spans="1:15" x14ac:dyDescent="0.2">
      <c r="A3153" t="str">
        <f t="shared" si="441"/>
        <v>Matagorda County, Texas</v>
      </c>
      <c r="B3153" t="str">
        <f t="shared" si="442"/>
        <v>Matagorda County,</v>
      </c>
      <c r="C3153" t="s">
        <v>171</v>
      </c>
      <c r="D3153" t="s">
        <v>294</v>
      </c>
      <c r="E3153">
        <v>303</v>
      </c>
      <c r="F3153" s="4">
        <f>VLOOKUP(A3153,'[1]Population Data'!$A:$B,2,FALSE)</f>
        <v>36743</v>
      </c>
      <c r="G3153">
        <f>VLOOKUP(A3153,'[1]Population Data'!$A:$C, 3, FALSE)</f>
        <v>13636</v>
      </c>
      <c r="H3153">
        <f>VLOOKUP(A3153,'[1]Population Data'!$A:$D,4,FALSE)</f>
        <v>9525</v>
      </c>
      <c r="I3153" s="3">
        <f t="shared" si="443"/>
        <v>0.2592330511934246</v>
      </c>
      <c r="J3153" s="2">
        <f t="shared" si="444"/>
        <v>2.694558521560575</v>
      </c>
      <c r="K3153" s="2">
        <f t="shared" si="445"/>
        <v>112.44884739950467</v>
      </c>
      <c r="L3153">
        <f t="shared" si="446"/>
        <v>6879.1666666666661</v>
      </c>
      <c r="M3153" s="3">
        <f t="shared" si="447"/>
        <v>0.1872238703063622</v>
      </c>
      <c r="N3153" s="2">
        <f t="shared" si="448"/>
        <v>50.448567517356011</v>
      </c>
      <c r="O3153" s="2">
        <f t="shared" si="449"/>
        <v>42.546624527120812</v>
      </c>
    </row>
    <row r="3154" spans="1:15" x14ac:dyDescent="0.2">
      <c r="A3154" t="str">
        <f t="shared" si="441"/>
        <v>Matagorda County, Texas</v>
      </c>
      <c r="B3154" t="str">
        <f t="shared" si="442"/>
        <v>Matagorda County,</v>
      </c>
      <c r="C3154" t="s">
        <v>171</v>
      </c>
      <c r="D3154" t="s">
        <v>295</v>
      </c>
      <c r="E3154">
        <v>976</v>
      </c>
      <c r="F3154" s="4">
        <f>VLOOKUP(A3154,'[1]Population Data'!$A:$B,2,FALSE)</f>
        <v>36743</v>
      </c>
      <c r="G3154">
        <f>VLOOKUP(A3154,'[1]Population Data'!$A:$C, 3, FALSE)</f>
        <v>13636</v>
      </c>
      <c r="H3154">
        <f>VLOOKUP(A3154,'[1]Population Data'!$A:$D,4,FALSE)</f>
        <v>9525</v>
      </c>
      <c r="I3154" s="3">
        <f t="shared" si="443"/>
        <v>0.2592330511934246</v>
      </c>
      <c r="J3154" s="2">
        <f t="shared" si="444"/>
        <v>2.694558521560575</v>
      </c>
      <c r="K3154" s="2">
        <f t="shared" si="445"/>
        <v>362.21146885120976</v>
      </c>
      <c r="L3154">
        <f t="shared" si="446"/>
        <v>6879.1666666666661</v>
      </c>
      <c r="M3154" s="3">
        <f t="shared" si="447"/>
        <v>0.1872238703063622</v>
      </c>
      <c r="N3154" s="2">
        <f t="shared" si="448"/>
        <v>50.448567517356011</v>
      </c>
      <c r="O3154" s="2">
        <f t="shared" si="449"/>
        <v>137.04787306425712</v>
      </c>
    </row>
    <row r="3155" spans="1:15" x14ac:dyDescent="0.2">
      <c r="A3155" t="str">
        <f t="shared" si="441"/>
        <v>Matagorda County, Texas</v>
      </c>
      <c r="B3155" t="str">
        <f t="shared" si="442"/>
        <v>Matagorda County,</v>
      </c>
      <c r="C3155" t="s">
        <v>171</v>
      </c>
      <c r="D3155" t="s">
        <v>296</v>
      </c>
      <c r="E3155">
        <v>404</v>
      </c>
      <c r="F3155" s="4">
        <f>VLOOKUP(A3155,'[1]Population Data'!$A:$B,2,FALSE)</f>
        <v>36743</v>
      </c>
      <c r="G3155">
        <f>VLOOKUP(A3155,'[1]Population Data'!$A:$C, 3, FALSE)</f>
        <v>13636</v>
      </c>
      <c r="H3155">
        <f>VLOOKUP(A3155,'[1]Population Data'!$A:$D,4,FALSE)</f>
        <v>9525</v>
      </c>
      <c r="I3155" s="3">
        <f t="shared" si="443"/>
        <v>0.2592330511934246</v>
      </c>
      <c r="J3155" s="2">
        <f t="shared" si="444"/>
        <v>2.694558521560575</v>
      </c>
      <c r="K3155" s="2">
        <f t="shared" si="445"/>
        <v>149.93179653267288</v>
      </c>
      <c r="L3155">
        <f t="shared" si="446"/>
        <v>6879.1666666666661</v>
      </c>
      <c r="M3155" s="3">
        <f t="shared" si="447"/>
        <v>0.1872238703063622</v>
      </c>
      <c r="N3155" s="2">
        <f t="shared" si="448"/>
        <v>50.448567517356011</v>
      </c>
      <c r="O3155" s="2">
        <f t="shared" si="449"/>
        <v>56.728832702827738</v>
      </c>
    </row>
    <row r="3156" spans="1:15" x14ac:dyDescent="0.2">
      <c r="A3156" t="str">
        <f t="shared" si="441"/>
        <v>Matagorda County, Texas</v>
      </c>
      <c r="B3156" t="str">
        <f t="shared" si="442"/>
        <v>Matagorda County,</v>
      </c>
      <c r="C3156" t="s">
        <v>171</v>
      </c>
      <c r="D3156" t="s">
        <v>297</v>
      </c>
      <c r="E3156">
        <v>286</v>
      </c>
      <c r="F3156" s="4">
        <f>VLOOKUP(A3156,'[1]Population Data'!$A:$B,2,FALSE)</f>
        <v>36743</v>
      </c>
      <c r="G3156">
        <f>VLOOKUP(A3156,'[1]Population Data'!$A:$C, 3, FALSE)</f>
        <v>13636</v>
      </c>
      <c r="H3156">
        <f>VLOOKUP(A3156,'[1]Population Data'!$A:$D,4,FALSE)</f>
        <v>9525</v>
      </c>
      <c r="I3156" s="3">
        <f t="shared" si="443"/>
        <v>0.2592330511934246</v>
      </c>
      <c r="J3156" s="2">
        <f t="shared" si="444"/>
        <v>2.694558521560575</v>
      </c>
      <c r="K3156" s="2">
        <f t="shared" si="445"/>
        <v>106.13983615926843</v>
      </c>
      <c r="L3156">
        <f t="shared" si="446"/>
        <v>6879.1666666666661</v>
      </c>
      <c r="M3156" s="3">
        <f t="shared" si="447"/>
        <v>0.1872238703063622</v>
      </c>
      <c r="N3156" s="2">
        <f t="shared" si="448"/>
        <v>50.448567517356011</v>
      </c>
      <c r="O3156" s="2">
        <f t="shared" si="449"/>
        <v>40.159520180714686</v>
      </c>
    </row>
    <row r="3157" spans="1:15" x14ac:dyDescent="0.2">
      <c r="A3157" t="str">
        <f t="shared" si="441"/>
        <v>Matagorda County, Texas</v>
      </c>
      <c r="B3157" t="str">
        <f t="shared" si="442"/>
        <v>Matagorda County,</v>
      </c>
      <c r="C3157" t="s">
        <v>171</v>
      </c>
      <c r="D3157" t="s">
        <v>298</v>
      </c>
      <c r="E3157">
        <v>133</v>
      </c>
      <c r="F3157" s="4">
        <f>VLOOKUP(A3157,'[1]Population Data'!$A:$B,2,FALSE)</f>
        <v>36743</v>
      </c>
      <c r="G3157">
        <f>VLOOKUP(A3157,'[1]Population Data'!$A:$C, 3, FALSE)</f>
        <v>13636</v>
      </c>
      <c r="H3157">
        <f>VLOOKUP(A3157,'[1]Population Data'!$A:$D,4,FALSE)</f>
        <v>9525</v>
      </c>
      <c r="I3157" s="3">
        <f t="shared" si="443"/>
        <v>0.2592330511934246</v>
      </c>
      <c r="J3157" s="2">
        <f t="shared" si="444"/>
        <v>2.694558521560575</v>
      </c>
      <c r="K3157" s="2">
        <f t="shared" si="445"/>
        <v>49.358734997142314</v>
      </c>
      <c r="L3157">
        <f t="shared" si="446"/>
        <v>6879.1666666666661</v>
      </c>
      <c r="M3157" s="3">
        <f t="shared" si="447"/>
        <v>0.1872238703063622</v>
      </c>
      <c r="N3157" s="2">
        <f t="shared" si="448"/>
        <v>50.448567517356011</v>
      </c>
      <c r="O3157" s="2">
        <f t="shared" si="449"/>
        <v>18.675581063059628</v>
      </c>
    </row>
    <row r="3158" spans="1:15" x14ac:dyDescent="0.2">
      <c r="A3158" t="str">
        <f t="shared" si="441"/>
        <v>Matagorda County, Texas</v>
      </c>
      <c r="B3158" t="str">
        <f t="shared" si="442"/>
        <v>Matagorda County,</v>
      </c>
      <c r="C3158" t="s">
        <v>171</v>
      </c>
      <c r="D3158" t="s">
        <v>299</v>
      </c>
      <c r="E3158">
        <v>1882</v>
      </c>
      <c r="F3158" s="4">
        <f>VLOOKUP(A3158,'[1]Population Data'!$A:$B,2,FALSE)</f>
        <v>36743</v>
      </c>
      <c r="G3158">
        <f>VLOOKUP(A3158,'[1]Population Data'!$A:$C, 3, FALSE)</f>
        <v>13636</v>
      </c>
      <c r="H3158">
        <f>VLOOKUP(A3158,'[1]Population Data'!$A:$D,4,FALSE)</f>
        <v>9525</v>
      </c>
      <c r="I3158" s="3">
        <f t="shared" si="443"/>
        <v>0.2592330511934246</v>
      </c>
      <c r="J3158" s="2">
        <f t="shared" si="444"/>
        <v>2.694558521560575</v>
      </c>
      <c r="K3158" s="2">
        <f t="shared" si="445"/>
        <v>698.44465612497618</v>
      </c>
      <c r="L3158">
        <f t="shared" si="446"/>
        <v>6879.1666666666661</v>
      </c>
      <c r="M3158" s="3">
        <f t="shared" si="447"/>
        <v>0.1872238703063622</v>
      </c>
      <c r="N3158" s="2">
        <f t="shared" si="448"/>
        <v>50.448567517356011</v>
      </c>
      <c r="O3158" s="2">
        <f t="shared" si="449"/>
        <v>264.26649293743026</v>
      </c>
    </row>
    <row r="3159" spans="1:15" x14ac:dyDescent="0.2">
      <c r="A3159" t="str">
        <f t="shared" si="441"/>
        <v>Matagorda County, Texas</v>
      </c>
      <c r="B3159" t="str">
        <f t="shared" si="442"/>
        <v>Matagorda County,</v>
      </c>
      <c r="C3159" t="s">
        <v>171</v>
      </c>
      <c r="D3159" t="s">
        <v>300</v>
      </c>
      <c r="E3159">
        <v>608</v>
      </c>
      <c r="F3159" s="4">
        <f>VLOOKUP(A3159,'[1]Population Data'!$A:$B,2,FALSE)</f>
        <v>36743</v>
      </c>
      <c r="G3159">
        <f>VLOOKUP(A3159,'[1]Population Data'!$A:$C, 3, FALSE)</f>
        <v>13636</v>
      </c>
      <c r="H3159">
        <f>VLOOKUP(A3159,'[1]Population Data'!$A:$D,4,FALSE)</f>
        <v>9525</v>
      </c>
      <c r="I3159" s="3">
        <f t="shared" si="443"/>
        <v>0.2592330511934246</v>
      </c>
      <c r="J3159" s="2">
        <f t="shared" si="444"/>
        <v>2.694558521560575</v>
      </c>
      <c r="K3159" s="2">
        <f t="shared" si="445"/>
        <v>225.6399314155077</v>
      </c>
      <c r="L3159">
        <f t="shared" si="446"/>
        <v>6879.1666666666661</v>
      </c>
      <c r="M3159" s="3">
        <f t="shared" si="447"/>
        <v>0.1872238703063622</v>
      </c>
      <c r="N3159" s="2">
        <f t="shared" si="448"/>
        <v>50.448567517356011</v>
      </c>
      <c r="O3159" s="2">
        <f t="shared" si="449"/>
        <v>85.374084859701142</v>
      </c>
    </row>
    <row r="3160" spans="1:15" x14ac:dyDescent="0.2">
      <c r="A3160" t="str">
        <f t="shared" si="441"/>
        <v>Matagorda County, Texas</v>
      </c>
      <c r="B3160" t="str">
        <f t="shared" si="442"/>
        <v>Matagorda County,</v>
      </c>
      <c r="C3160" t="s">
        <v>171</v>
      </c>
      <c r="D3160" t="s">
        <v>301</v>
      </c>
      <c r="E3160">
        <v>995</v>
      </c>
      <c r="F3160" s="4">
        <f>VLOOKUP(A3160,'[1]Population Data'!$A:$B,2,FALSE)</f>
        <v>36743</v>
      </c>
      <c r="G3160">
        <f>VLOOKUP(A3160,'[1]Population Data'!$A:$C, 3, FALSE)</f>
        <v>13636</v>
      </c>
      <c r="H3160">
        <f>VLOOKUP(A3160,'[1]Population Data'!$A:$D,4,FALSE)</f>
        <v>9525</v>
      </c>
      <c r="I3160" s="3">
        <f t="shared" si="443"/>
        <v>0.2592330511934246</v>
      </c>
      <c r="J3160" s="2">
        <f t="shared" si="444"/>
        <v>2.694558521560575</v>
      </c>
      <c r="K3160" s="2">
        <f t="shared" si="445"/>
        <v>369.26271670794438</v>
      </c>
      <c r="L3160">
        <f t="shared" si="446"/>
        <v>6879.1666666666661</v>
      </c>
      <c r="M3160" s="3">
        <f t="shared" si="447"/>
        <v>0.1872238703063622</v>
      </c>
      <c r="N3160" s="2">
        <f t="shared" si="448"/>
        <v>50.448567517356011</v>
      </c>
      <c r="O3160" s="2">
        <f t="shared" si="449"/>
        <v>139.71581321612277</v>
      </c>
    </row>
    <row r="3161" spans="1:15" x14ac:dyDescent="0.2">
      <c r="A3161" t="str">
        <f t="shared" si="441"/>
        <v>Matagorda County, Texas</v>
      </c>
      <c r="B3161" t="str">
        <f t="shared" si="442"/>
        <v>Matagorda County,</v>
      </c>
      <c r="C3161" t="s">
        <v>171</v>
      </c>
      <c r="D3161" t="s">
        <v>302</v>
      </c>
      <c r="E3161">
        <v>418</v>
      </c>
      <c r="F3161" s="4">
        <f>VLOOKUP(A3161,'[1]Population Data'!$A:$B,2,FALSE)</f>
        <v>36743</v>
      </c>
      <c r="G3161">
        <f>VLOOKUP(A3161,'[1]Population Data'!$A:$C, 3, FALSE)</f>
        <v>13636</v>
      </c>
      <c r="H3161">
        <f>VLOOKUP(A3161,'[1]Population Data'!$A:$D,4,FALSE)</f>
        <v>9525</v>
      </c>
      <c r="I3161" s="3">
        <f t="shared" si="443"/>
        <v>0.2592330511934246</v>
      </c>
      <c r="J3161" s="2">
        <f t="shared" si="444"/>
        <v>2.694558521560575</v>
      </c>
      <c r="K3161" s="2">
        <f t="shared" si="445"/>
        <v>155.12745284816157</v>
      </c>
      <c r="L3161">
        <f t="shared" si="446"/>
        <v>6879.1666666666661</v>
      </c>
      <c r="M3161" s="3">
        <f t="shared" si="447"/>
        <v>0.1872238703063622</v>
      </c>
      <c r="N3161" s="2">
        <f t="shared" si="448"/>
        <v>50.448567517356011</v>
      </c>
      <c r="O3161" s="2">
        <f t="shared" si="449"/>
        <v>58.694683341044545</v>
      </c>
    </row>
    <row r="3162" spans="1:15" x14ac:dyDescent="0.2">
      <c r="A3162" t="str">
        <f t="shared" si="441"/>
        <v>Maverick County, Texas</v>
      </c>
      <c r="B3162" t="str">
        <f t="shared" si="442"/>
        <v>Maverick County,</v>
      </c>
      <c r="C3162" t="s">
        <v>172</v>
      </c>
      <c r="D3162" t="s">
        <v>283</v>
      </c>
      <c r="E3162">
        <v>1387</v>
      </c>
      <c r="F3162" s="4">
        <f>VLOOKUP(A3162,'[1]Population Data'!$A:$B,2,FALSE)</f>
        <v>57970</v>
      </c>
      <c r="G3162">
        <f>VLOOKUP(A3162,'[1]Population Data'!$A:$C, 3, FALSE)</f>
        <v>16307</v>
      </c>
      <c r="H3162">
        <f>VLOOKUP(A3162,'[1]Population Data'!$A:$D,4,FALSE)</f>
        <v>18407</v>
      </c>
      <c r="I3162" s="3">
        <f t="shared" si="443"/>
        <v>0.31752630671036741</v>
      </c>
      <c r="J3162" s="2">
        <f t="shared" si="444"/>
        <v>3.5549150671490772</v>
      </c>
      <c r="K3162" s="2">
        <f t="shared" si="445"/>
        <v>390.16403312057957</v>
      </c>
      <c r="L3162">
        <f t="shared" si="446"/>
        <v>13293.944444444443</v>
      </c>
      <c r="M3162" s="3">
        <f t="shared" si="447"/>
        <v>0.22932455484637645</v>
      </c>
      <c r="N3162" s="2">
        <f t="shared" si="448"/>
        <v>81.522931529063854</v>
      </c>
      <c r="O3162" s="2">
        <f t="shared" si="449"/>
        <v>238.55486817894311</v>
      </c>
    </row>
    <row r="3163" spans="1:15" x14ac:dyDescent="0.2">
      <c r="A3163" t="str">
        <f t="shared" si="441"/>
        <v>Maverick County, Texas</v>
      </c>
      <c r="B3163" t="str">
        <f t="shared" si="442"/>
        <v>Maverick County,</v>
      </c>
      <c r="C3163" t="s">
        <v>172</v>
      </c>
      <c r="D3163" t="s">
        <v>284</v>
      </c>
      <c r="E3163">
        <v>197</v>
      </c>
      <c r="F3163" s="4">
        <f>VLOOKUP(A3163,'[1]Population Data'!$A:$B,2,FALSE)</f>
        <v>57970</v>
      </c>
      <c r="G3163">
        <f>VLOOKUP(A3163,'[1]Population Data'!$A:$C, 3, FALSE)</f>
        <v>16307</v>
      </c>
      <c r="H3163">
        <f>VLOOKUP(A3163,'[1]Population Data'!$A:$D,4,FALSE)</f>
        <v>18407</v>
      </c>
      <c r="I3163" s="3">
        <f t="shared" si="443"/>
        <v>0.31752630671036741</v>
      </c>
      <c r="J3163" s="2">
        <f t="shared" si="444"/>
        <v>3.5549150671490772</v>
      </c>
      <c r="K3163" s="2">
        <f t="shared" si="445"/>
        <v>55.416232534069344</v>
      </c>
      <c r="L3163">
        <f t="shared" si="446"/>
        <v>13293.944444444443</v>
      </c>
      <c r="M3163" s="3">
        <f t="shared" si="447"/>
        <v>0.22932455484637645</v>
      </c>
      <c r="N3163" s="2">
        <f t="shared" si="448"/>
        <v>81.522931529063854</v>
      </c>
      <c r="O3163" s="2">
        <f t="shared" si="449"/>
        <v>33.882702978552118</v>
      </c>
    </row>
    <row r="3164" spans="1:15" x14ac:dyDescent="0.2">
      <c r="A3164" t="str">
        <f t="shared" si="441"/>
        <v>Maverick County, Texas</v>
      </c>
      <c r="B3164" t="str">
        <f t="shared" si="442"/>
        <v>Maverick County,</v>
      </c>
      <c r="C3164" t="s">
        <v>172</v>
      </c>
      <c r="D3164" t="s">
        <v>285</v>
      </c>
      <c r="E3164">
        <v>106</v>
      </c>
      <c r="F3164" s="4">
        <f>VLOOKUP(A3164,'[1]Population Data'!$A:$B,2,FALSE)</f>
        <v>57970</v>
      </c>
      <c r="G3164">
        <f>VLOOKUP(A3164,'[1]Population Data'!$A:$C, 3, FALSE)</f>
        <v>16307</v>
      </c>
      <c r="H3164">
        <f>VLOOKUP(A3164,'[1]Population Data'!$A:$D,4,FALSE)</f>
        <v>18407</v>
      </c>
      <c r="I3164" s="3">
        <f t="shared" si="443"/>
        <v>0.31752630671036741</v>
      </c>
      <c r="J3164" s="2">
        <f t="shared" si="444"/>
        <v>3.5549150671490772</v>
      </c>
      <c r="K3164" s="2">
        <f t="shared" si="445"/>
        <v>29.817871312747972</v>
      </c>
      <c r="L3164">
        <f t="shared" si="446"/>
        <v>13293.944444444443</v>
      </c>
      <c r="M3164" s="3">
        <f t="shared" si="447"/>
        <v>0.22932455484637645</v>
      </c>
      <c r="N3164" s="2">
        <f t="shared" si="448"/>
        <v>81.522931529063854</v>
      </c>
      <c r="O3164" s="2">
        <f t="shared" si="449"/>
        <v>18.231302110286926</v>
      </c>
    </row>
    <row r="3165" spans="1:15" x14ac:dyDescent="0.2">
      <c r="A3165" t="str">
        <f t="shared" si="441"/>
        <v>Maverick County, Texas</v>
      </c>
      <c r="B3165" t="str">
        <f t="shared" si="442"/>
        <v>Maverick County,</v>
      </c>
      <c r="C3165" t="s">
        <v>172</v>
      </c>
      <c r="D3165" t="s">
        <v>286</v>
      </c>
      <c r="E3165">
        <v>848</v>
      </c>
      <c r="F3165" s="4">
        <f>VLOOKUP(A3165,'[1]Population Data'!$A:$B,2,FALSE)</f>
        <v>57970</v>
      </c>
      <c r="G3165">
        <f>VLOOKUP(A3165,'[1]Population Data'!$A:$C, 3, FALSE)</f>
        <v>16307</v>
      </c>
      <c r="H3165">
        <f>VLOOKUP(A3165,'[1]Population Data'!$A:$D,4,FALSE)</f>
        <v>18407</v>
      </c>
      <c r="I3165" s="3">
        <f t="shared" si="443"/>
        <v>0.31752630671036741</v>
      </c>
      <c r="J3165" s="2">
        <f t="shared" si="444"/>
        <v>3.5549150671490772</v>
      </c>
      <c r="K3165" s="2">
        <f t="shared" si="445"/>
        <v>238.54297050198377</v>
      </c>
      <c r="L3165">
        <f t="shared" si="446"/>
        <v>13293.944444444443</v>
      </c>
      <c r="M3165" s="3">
        <f t="shared" si="447"/>
        <v>0.22932455484637645</v>
      </c>
      <c r="N3165" s="2">
        <f t="shared" si="448"/>
        <v>81.522931529063854</v>
      </c>
      <c r="O3165" s="2">
        <f t="shared" si="449"/>
        <v>145.85041688229541</v>
      </c>
    </row>
    <row r="3166" spans="1:15" x14ac:dyDescent="0.2">
      <c r="A3166" t="str">
        <f t="shared" si="441"/>
        <v>Maverick County, Texas</v>
      </c>
      <c r="B3166" t="str">
        <f t="shared" si="442"/>
        <v>Maverick County,</v>
      </c>
      <c r="C3166" t="s">
        <v>172</v>
      </c>
      <c r="D3166" t="s">
        <v>287</v>
      </c>
      <c r="E3166">
        <v>1517</v>
      </c>
      <c r="F3166" s="4">
        <f>VLOOKUP(A3166,'[1]Population Data'!$A:$B,2,FALSE)</f>
        <v>57970</v>
      </c>
      <c r="G3166">
        <f>VLOOKUP(A3166,'[1]Population Data'!$A:$C, 3, FALSE)</f>
        <v>16307</v>
      </c>
      <c r="H3166">
        <f>VLOOKUP(A3166,'[1]Population Data'!$A:$D,4,FALSE)</f>
        <v>18407</v>
      </c>
      <c r="I3166" s="3">
        <f t="shared" si="443"/>
        <v>0.31752630671036741</v>
      </c>
      <c r="J3166" s="2">
        <f t="shared" si="444"/>
        <v>3.5549150671490772</v>
      </c>
      <c r="K3166" s="2">
        <f t="shared" si="445"/>
        <v>426.7331205796101</v>
      </c>
      <c r="L3166">
        <f t="shared" si="446"/>
        <v>13293.944444444443</v>
      </c>
      <c r="M3166" s="3">
        <f t="shared" si="447"/>
        <v>0.22932455484637645</v>
      </c>
      <c r="N3166" s="2">
        <f t="shared" si="448"/>
        <v>81.522931529063854</v>
      </c>
      <c r="O3166" s="2">
        <f t="shared" si="449"/>
        <v>260.9140122764648</v>
      </c>
    </row>
    <row r="3167" spans="1:15" x14ac:dyDescent="0.2">
      <c r="A3167" t="str">
        <f t="shared" si="441"/>
        <v>Maverick County, Texas</v>
      </c>
      <c r="B3167" t="str">
        <f t="shared" si="442"/>
        <v>Maverick County,</v>
      </c>
      <c r="C3167" t="s">
        <v>172</v>
      </c>
      <c r="D3167" t="s">
        <v>288</v>
      </c>
      <c r="E3167">
        <v>2460</v>
      </c>
      <c r="F3167" s="4">
        <f>VLOOKUP(A3167,'[1]Population Data'!$A:$B,2,FALSE)</f>
        <v>57970</v>
      </c>
      <c r="G3167">
        <f>VLOOKUP(A3167,'[1]Population Data'!$A:$C, 3, FALSE)</f>
        <v>16307</v>
      </c>
      <c r="H3167">
        <f>VLOOKUP(A3167,'[1]Population Data'!$A:$D,4,FALSE)</f>
        <v>18407</v>
      </c>
      <c r="I3167" s="3">
        <f t="shared" si="443"/>
        <v>0.31752630671036741</v>
      </c>
      <c r="J3167" s="2">
        <f t="shared" si="444"/>
        <v>3.5549150671490772</v>
      </c>
      <c r="K3167" s="2">
        <f t="shared" si="445"/>
        <v>691.99965499396239</v>
      </c>
      <c r="L3167">
        <f t="shared" si="446"/>
        <v>13293.944444444443</v>
      </c>
      <c r="M3167" s="3">
        <f t="shared" si="447"/>
        <v>0.22932455484637645</v>
      </c>
      <c r="N3167" s="2">
        <f t="shared" si="448"/>
        <v>81.522931529063854</v>
      </c>
      <c r="O3167" s="2">
        <f t="shared" si="449"/>
        <v>423.10380369156456</v>
      </c>
    </row>
    <row r="3168" spans="1:15" x14ac:dyDescent="0.2">
      <c r="A3168" t="str">
        <f t="shared" si="441"/>
        <v>Maverick County, Texas</v>
      </c>
      <c r="B3168" t="str">
        <f t="shared" si="442"/>
        <v>Maverick County,</v>
      </c>
      <c r="C3168" t="s">
        <v>172</v>
      </c>
      <c r="D3168" t="s">
        <v>289</v>
      </c>
      <c r="E3168">
        <v>622</v>
      </c>
      <c r="F3168" s="4">
        <f>VLOOKUP(A3168,'[1]Population Data'!$A:$B,2,FALSE)</f>
        <v>57970</v>
      </c>
      <c r="G3168">
        <f>VLOOKUP(A3168,'[1]Population Data'!$A:$C, 3, FALSE)</f>
        <v>16307</v>
      </c>
      <c r="H3168">
        <f>VLOOKUP(A3168,'[1]Population Data'!$A:$D,4,FALSE)</f>
        <v>18407</v>
      </c>
      <c r="I3168" s="3">
        <f t="shared" si="443"/>
        <v>0.31752630671036741</v>
      </c>
      <c r="J3168" s="2">
        <f t="shared" si="444"/>
        <v>3.5549150671490772</v>
      </c>
      <c r="K3168" s="2">
        <f t="shared" si="445"/>
        <v>174.96901845782301</v>
      </c>
      <c r="L3168">
        <f t="shared" si="446"/>
        <v>13293.944444444443</v>
      </c>
      <c r="M3168" s="3">
        <f t="shared" si="447"/>
        <v>0.22932455484637645</v>
      </c>
      <c r="N3168" s="2">
        <f t="shared" si="448"/>
        <v>81.522931529063854</v>
      </c>
      <c r="O3168" s="2">
        <f t="shared" si="449"/>
        <v>106.9799048358346</v>
      </c>
    </row>
    <row r="3169" spans="1:15" x14ac:dyDescent="0.2">
      <c r="A3169" t="str">
        <f t="shared" si="441"/>
        <v>Maverick County, Texas</v>
      </c>
      <c r="B3169" t="str">
        <f t="shared" si="442"/>
        <v>Maverick County,</v>
      </c>
      <c r="C3169" t="s">
        <v>172</v>
      </c>
      <c r="D3169" t="s">
        <v>290</v>
      </c>
      <c r="E3169">
        <v>3250</v>
      </c>
      <c r="F3169" s="4">
        <f>VLOOKUP(A3169,'[1]Population Data'!$A:$B,2,FALSE)</f>
        <v>57970</v>
      </c>
      <c r="G3169">
        <f>VLOOKUP(A3169,'[1]Population Data'!$A:$C, 3, FALSE)</f>
        <v>16307</v>
      </c>
      <c r="H3169">
        <f>VLOOKUP(A3169,'[1]Population Data'!$A:$D,4,FALSE)</f>
        <v>18407</v>
      </c>
      <c r="I3169" s="3">
        <f t="shared" si="443"/>
        <v>0.31752630671036741</v>
      </c>
      <c r="J3169" s="2">
        <f t="shared" si="444"/>
        <v>3.5549150671490772</v>
      </c>
      <c r="K3169" s="2">
        <f t="shared" si="445"/>
        <v>914.22718647576323</v>
      </c>
      <c r="L3169">
        <f t="shared" si="446"/>
        <v>13293.944444444443</v>
      </c>
      <c r="M3169" s="3">
        <f t="shared" si="447"/>
        <v>0.22932455484637645</v>
      </c>
      <c r="N3169" s="2">
        <f t="shared" si="448"/>
        <v>81.522931529063854</v>
      </c>
      <c r="O3169" s="2">
        <f t="shared" si="449"/>
        <v>558.97860243804257</v>
      </c>
    </row>
    <row r="3170" spans="1:15" x14ac:dyDescent="0.2">
      <c r="A3170" t="str">
        <f t="shared" si="441"/>
        <v>Maverick County, Texas</v>
      </c>
      <c r="B3170" t="str">
        <f t="shared" si="442"/>
        <v>Maverick County,</v>
      </c>
      <c r="C3170" t="s">
        <v>172</v>
      </c>
      <c r="D3170" t="s">
        <v>291</v>
      </c>
      <c r="E3170">
        <v>41</v>
      </c>
      <c r="F3170" s="4">
        <f>VLOOKUP(A3170,'[1]Population Data'!$A:$B,2,FALSE)</f>
        <v>57970</v>
      </c>
      <c r="G3170">
        <f>VLOOKUP(A3170,'[1]Population Data'!$A:$C, 3, FALSE)</f>
        <v>16307</v>
      </c>
      <c r="H3170">
        <f>VLOOKUP(A3170,'[1]Population Data'!$A:$D,4,FALSE)</f>
        <v>18407</v>
      </c>
      <c r="I3170" s="3">
        <f t="shared" si="443"/>
        <v>0.31752630671036741</v>
      </c>
      <c r="J3170" s="2">
        <f t="shared" si="444"/>
        <v>3.5549150671490772</v>
      </c>
      <c r="K3170" s="2">
        <f t="shared" si="445"/>
        <v>11.533327583232706</v>
      </c>
      <c r="L3170">
        <f t="shared" si="446"/>
        <v>13293.944444444443</v>
      </c>
      <c r="M3170" s="3">
        <f t="shared" si="447"/>
        <v>0.22932455484637645</v>
      </c>
      <c r="N3170" s="2">
        <f t="shared" si="448"/>
        <v>81.522931529063854</v>
      </c>
      <c r="O3170" s="2">
        <f t="shared" si="449"/>
        <v>7.0517300615260767</v>
      </c>
    </row>
    <row r="3171" spans="1:15" x14ac:dyDescent="0.2">
      <c r="A3171" t="str">
        <f t="shared" si="441"/>
        <v>Maverick County, Texas</v>
      </c>
      <c r="B3171" t="str">
        <f t="shared" si="442"/>
        <v>Maverick County,</v>
      </c>
      <c r="C3171" t="s">
        <v>172</v>
      </c>
      <c r="D3171" t="s">
        <v>292</v>
      </c>
      <c r="E3171">
        <v>0</v>
      </c>
      <c r="F3171" s="4">
        <f>VLOOKUP(A3171,'[1]Population Data'!$A:$B,2,FALSE)</f>
        <v>57970</v>
      </c>
      <c r="G3171">
        <f>VLOOKUP(A3171,'[1]Population Data'!$A:$C, 3, FALSE)</f>
        <v>16307</v>
      </c>
      <c r="H3171">
        <f>VLOOKUP(A3171,'[1]Population Data'!$A:$D,4,FALSE)</f>
        <v>18407</v>
      </c>
      <c r="I3171" s="3">
        <f t="shared" si="443"/>
        <v>0.31752630671036741</v>
      </c>
      <c r="J3171" s="2">
        <f t="shared" si="444"/>
        <v>3.5549150671490772</v>
      </c>
      <c r="K3171" s="2">
        <f t="shared" si="445"/>
        <v>0</v>
      </c>
      <c r="L3171">
        <f t="shared" si="446"/>
        <v>13293.944444444443</v>
      </c>
      <c r="M3171" s="3">
        <f t="shared" si="447"/>
        <v>0.22932455484637645</v>
      </c>
      <c r="N3171" s="2">
        <f t="shared" si="448"/>
        <v>81.522931529063854</v>
      </c>
      <c r="O3171" s="2">
        <f t="shared" si="449"/>
        <v>0</v>
      </c>
    </row>
    <row r="3172" spans="1:15" x14ac:dyDescent="0.2">
      <c r="A3172" t="str">
        <f t="shared" si="441"/>
        <v>Maverick County, Texas</v>
      </c>
      <c r="B3172" t="str">
        <f t="shared" si="442"/>
        <v>Maverick County,</v>
      </c>
      <c r="C3172" t="s">
        <v>172</v>
      </c>
      <c r="D3172" t="s">
        <v>293</v>
      </c>
      <c r="E3172">
        <v>1000</v>
      </c>
      <c r="F3172" s="4">
        <f>VLOOKUP(A3172,'[1]Population Data'!$A:$B,2,FALSE)</f>
        <v>57970</v>
      </c>
      <c r="G3172">
        <f>VLOOKUP(A3172,'[1]Population Data'!$A:$C, 3, FALSE)</f>
        <v>16307</v>
      </c>
      <c r="H3172">
        <f>VLOOKUP(A3172,'[1]Population Data'!$A:$D,4,FALSE)</f>
        <v>18407</v>
      </c>
      <c r="I3172" s="3">
        <f t="shared" si="443"/>
        <v>0.31752630671036741</v>
      </c>
      <c r="J3172" s="2">
        <f t="shared" si="444"/>
        <v>3.5549150671490772</v>
      </c>
      <c r="K3172" s="2">
        <f t="shared" si="445"/>
        <v>281.30067276177334</v>
      </c>
      <c r="L3172">
        <f t="shared" si="446"/>
        <v>13293.944444444443</v>
      </c>
      <c r="M3172" s="3">
        <f t="shared" si="447"/>
        <v>0.22932455484637645</v>
      </c>
      <c r="N3172" s="2">
        <f t="shared" si="448"/>
        <v>81.522931529063854</v>
      </c>
      <c r="O3172" s="2">
        <f t="shared" si="449"/>
        <v>171.99341613478234</v>
      </c>
    </row>
    <row r="3173" spans="1:15" x14ac:dyDescent="0.2">
      <c r="A3173" t="str">
        <f t="shared" si="441"/>
        <v>Maverick County, Texas</v>
      </c>
      <c r="B3173" t="str">
        <f t="shared" si="442"/>
        <v>Maverick County,</v>
      </c>
      <c r="C3173" t="s">
        <v>172</v>
      </c>
      <c r="D3173" t="s">
        <v>294</v>
      </c>
      <c r="E3173">
        <v>2078</v>
      </c>
      <c r="F3173" s="4">
        <f>VLOOKUP(A3173,'[1]Population Data'!$A:$B,2,FALSE)</f>
        <v>57970</v>
      </c>
      <c r="G3173">
        <f>VLOOKUP(A3173,'[1]Population Data'!$A:$C, 3, FALSE)</f>
        <v>16307</v>
      </c>
      <c r="H3173">
        <f>VLOOKUP(A3173,'[1]Population Data'!$A:$D,4,FALSE)</f>
        <v>18407</v>
      </c>
      <c r="I3173" s="3">
        <f t="shared" si="443"/>
        <v>0.31752630671036741</v>
      </c>
      <c r="J3173" s="2">
        <f t="shared" si="444"/>
        <v>3.5549150671490772</v>
      </c>
      <c r="K3173" s="2">
        <f t="shared" si="445"/>
        <v>584.54279799896494</v>
      </c>
      <c r="L3173">
        <f t="shared" si="446"/>
        <v>13293.944444444443</v>
      </c>
      <c r="M3173" s="3">
        <f t="shared" si="447"/>
        <v>0.22932455484637645</v>
      </c>
      <c r="N3173" s="2">
        <f t="shared" si="448"/>
        <v>81.522931529063854</v>
      </c>
      <c r="O3173" s="2">
        <f t="shared" si="449"/>
        <v>357.40231872807766</v>
      </c>
    </row>
    <row r="3174" spans="1:15" x14ac:dyDescent="0.2">
      <c r="A3174" t="str">
        <f t="shared" si="441"/>
        <v>Maverick County, Texas</v>
      </c>
      <c r="B3174" t="str">
        <f t="shared" si="442"/>
        <v>Maverick County,</v>
      </c>
      <c r="C3174" t="s">
        <v>172</v>
      </c>
      <c r="D3174" t="s">
        <v>295</v>
      </c>
      <c r="E3174">
        <v>752</v>
      </c>
      <c r="F3174" s="4">
        <f>VLOOKUP(A3174,'[1]Population Data'!$A:$B,2,FALSE)</f>
        <v>57970</v>
      </c>
      <c r="G3174">
        <f>VLOOKUP(A3174,'[1]Population Data'!$A:$C, 3, FALSE)</f>
        <v>16307</v>
      </c>
      <c r="H3174">
        <f>VLOOKUP(A3174,'[1]Population Data'!$A:$D,4,FALSE)</f>
        <v>18407</v>
      </c>
      <c r="I3174" s="3">
        <f t="shared" si="443"/>
        <v>0.31752630671036741</v>
      </c>
      <c r="J3174" s="2">
        <f t="shared" si="444"/>
        <v>3.5549150671490772</v>
      </c>
      <c r="K3174" s="2">
        <f t="shared" si="445"/>
        <v>211.53810591685354</v>
      </c>
      <c r="L3174">
        <f t="shared" si="446"/>
        <v>13293.944444444443</v>
      </c>
      <c r="M3174" s="3">
        <f t="shared" si="447"/>
        <v>0.22932455484637645</v>
      </c>
      <c r="N3174" s="2">
        <f t="shared" si="448"/>
        <v>81.522931529063854</v>
      </c>
      <c r="O3174" s="2">
        <f t="shared" si="449"/>
        <v>129.33904893335631</v>
      </c>
    </row>
    <row r="3175" spans="1:15" x14ac:dyDescent="0.2">
      <c r="A3175" t="str">
        <f t="shared" si="441"/>
        <v>Maverick County, Texas</v>
      </c>
      <c r="B3175" t="str">
        <f t="shared" si="442"/>
        <v>Maverick County,</v>
      </c>
      <c r="C3175" t="s">
        <v>172</v>
      </c>
      <c r="D3175" t="s">
        <v>296</v>
      </c>
      <c r="E3175">
        <v>317</v>
      </c>
      <c r="F3175" s="4">
        <f>VLOOKUP(A3175,'[1]Population Data'!$A:$B,2,FALSE)</f>
        <v>57970</v>
      </c>
      <c r="G3175">
        <f>VLOOKUP(A3175,'[1]Population Data'!$A:$C, 3, FALSE)</f>
        <v>16307</v>
      </c>
      <c r="H3175">
        <f>VLOOKUP(A3175,'[1]Population Data'!$A:$D,4,FALSE)</f>
        <v>18407</v>
      </c>
      <c r="I3175" s="3">
        <f t="shared" si="443"/>
        <v>0.31752630671036741</v>
      </c>
      <c r="J3175" s="2">
        <f t="shared" si="444"/>
        <v>3.5549150671490772</v>
      </c>
      <c r="K3175" s="2">
        <f t="shared" si="445"/>
        <v>89.172313265482146</v>
      </c>
      <c r="L3175">
        <f t="shared" si="446"/>
        <v>13293.944444444443</v>
      </c>
      <c r="M3175" s="3">
        <f t="shared" si="447"/>
        <v>0.22932455484637645</v>
      </c>
      <c r="N3175" s="2">
        <f t="shared" si="448"/>
        <v>81.522931529063854</v>
      </c>
      <c r="O3175" s="2">
        <f t="shared" si="449"/>
        <v>54.521912914726002</v>
      </c>
    </row>
    <row r="3176" spans="1:15" x14ac:dyDescent="0.2">
      <c r="A3176" t="str">
        <f t="shared" si="441"/>
        <v>Maverick County, Texas</v>
      </c>
      <c r="B3176" t="str">
        <f t="shared" si="442"/>
        <v>Maverick County,</v>
      </c>
      <c r="C3176" t="s">
        <v>172</v>
      </c>
      <c r="D3176" t="s">
        <v>297</v>
      </c>
      <c r="E3176">
        <v>1882</v>
      </c>
      <c r="F3176" s="4">
        <f>VLOOKUP(A3176,'[1]Population Data'!$A:$B,2,FALSE)</f>
        <v>57970</v>
      </c>
      <c r="G3176">
        <f>VLOOKUP(A3176,'[1]Population Data'!$A:$C, 3, FALSE)</f>
        <v>16307</v>
      </c>
      <c r="H3176">
        <f>VLOOKUP(A3176,'[1]Population Data'!$A:$D,4,FALSE)</f>
        <v>18407</v>
      </c>
      <c r="I3176" s="3">
        <f t="shared" si="443"/>
        <v>0.31752630671036741</v>
      </c>
      <c r="J3176" s="2">
        <f t="shared" si="444"/>
        <v>3.5549150671490772</v>
      </c>
      <c r="K3176" s="2">
        <f t="shared" si="445"/>
        <v>529.40786613765738</v>
      </c>
      <c r="L3176">
        <f t="shared" si="446"/>
        <v>13293.944444444443</v>
      </c>
      <c r="M3176" s="3">
        <f t="shared" si="447"/>
        <v>0.22932455484637645</v>
      </c>
      <c r="N3176" s="2">
        <f t="shared" si="448"/>
        <v>81.522931529063854</v>
      </c>
      <c r="O3176" s="2">
        <f t="shared" si="449"/>
        <v>323.69160916566028</v>
      </c>
    </row>
    <row r="3177" spans="1:15" x14ac:dyDescent="0.2">
      <c r="A3177" t="str">
        <f t="shared" si="441"/>
        <v>Maverick County, Texas</v>
      </c>
      <c r="B3177" t="str">
        <f t="shared" si="442"/>
        <v>Maverick County,</v>
      </c>
      <c r="C3177" t="s">
        <v>172</v>
      </c>
      <c r="D3177" t="s">
        <v>298</v>
      </c>
      <c r="E3177">
        <v>183</v>
      </c>
      <c r="F3177" s="4">
        <f>VLOOKUP(A3177,'[1]Population Data'!$A:$B,2,FALSE)</f>
        <v>57970</v>
      </c>
      <c r="G3177">
        <f>VLOOKUP(A3177,'[1]Population Data'!$A:$C, 3, FALSE)</f>
        <v>16307</v>
      </c>
      <c r="H3177">
        <f>VLOOKUP(A3177,'[1]Population Data'!$A:$D,4,FALSE)</f>
        <v>18407</v>
      </c>
      <c r="I3177" s="3">
        <f t="shared" si="443"/>
        <v>0.31752630671036741</v>
      </c>
      <c r="J3177" s="2">
        <f t="shared" si="444"/>
        <v>3.5549150671490772</v>
      </c>
      <c r="K3177" s="2">
        <f t="shared" si="445"/>
        <v>51.478023115404518</v>
      </c>
      <c r="L3177">
        <f t="shared" si="446"/>
        <v>13293.944444444443</v>
      </c>
      <c r="M3177" s="3">
        <f t="shared" si="447"/>
        <v>0.22932455484637645</v>
      </c>
      <c r="N3177" s="2">
        <f t="shared" si="448"/>
        <v>81.522931529063854</v>
      </c>
      <c r="O3177" s="2">
        <f t="shared" si="449"/>
        <v>31.47479515266517</v>
      </c>
    </row>
    <row r="3178" spans="1:15" x14ac:dyDescent="0.2">
      <c r="A3178" t="str">
        <f t="shared" si="441"/>
        <v>Maverick County, Texas</v>
      </c>
      <c r="B3178" t="str">
        <f t="shared" si="442"/>
        <v>Maverick County,</v>
      </c>
      <c r="C3178" t="s">
        <v>172</v>
      </c>
      <c r="D3178" t="s">
        <v>299</v>
      </c>
      <c r="E3178">
        <v>2533</v>
      </c>
      <c r="F3178" s="4">
        <f>VLOOKUP(A3178,'[1]Population Data'!$A:$B,2,FALSE)</f>
        <v>57970</v>
      </c>
      <c r="G3178">
        <f>VLOOKUP(A3178,'[1]Population Data'!$A:$C, 3, FALSE)</f>
        <v>16307</v>
      </c>
      <c r="H3178">
        <f>VLOOKUP(A3178,'[1]Population Data'!$A:$D,4,FALSE)</f>
        <v>18407</v>
      </c>
      <c r="I3178" s="3">
        <f t="shared" si="443"/>
        <v>0.31752630671036741</v>
      </c>
      <c r="J3178" s="2">
        <f t="shared" si="444"/>
        <v>3.5549150671490772</v>
      </c>
      <c r="K3178" s="2">
        <f t="shared" si="445"/>
        <v>712.53460410557182</v>
      </c>
      <c r="L3178">
        <f t="shared" si="446"/>
        <v>13293.944444444443</v>
      </c>
      <c r="M3178" s="3">
        <f t="shared" si="447"/>
        <v>0.22932455484637645</v>
      </c>
      <c r="N3178" s="2">
        <f t="shared" si="448"/>
        <v>81.522931529063854</v>
      </c>
      <c r="O3178" s="2">
        <f t="shared" si="449"/>
        <v>435.65932306940363</v>
      </c>
    </row>
    <row r="3179" spans="1:15" x14ac:dyDescent="0.2">
      <c r="A3179" t="str">
        <f t="shared" si="441"/>
        <v>Maverick County, Texas</v>
      </c>
      <c r="B3179" t="str">
        <f t="shared" si="442"/>
        <v>Maverick County,</v>
      </c>
      <c r="C3179" t="s">
        <v>172</v>
      </c>
      <c r="D3179" t="s">
        <v>300</v>
      </c>
      <c r="E3179">
        <v>1438</v>
      </c>
      <c r="F3179" s="4">
        <f>VLOOKUP(A3179,'[1]Population Data'!$A:$B,2,FALSE)</f>
        <v>57970</v>
      </c>
      <c r="G3179">
        <f>VLOOKUP(A3179,'[1]Population Data'!$A:$C, 3, FALSE)</f>
        <v>16307</v>
      </c>
      <c r="H3179">
        <f>VLOOKUP(A3179,'[1]Population Data'!$A:$D,4,FALSE)</f>
        <v>18407</v>
      </c>
      <c r="I3179" s="3">
        <f t="shared" si="443"/>
        <v>0.31752630671036741</v>
      </c>
      <c r="J3179" s="2">
        <f t="shared" si="444"/>
        <v>3.5549150671490772</v>
      </c>
      <c r="K3179" s="2">
        <f t="shared" si="445"/>
        <v>404.51036743143004</v>
      </c>
      <c r="L3179">
        <f t="shared" si="446"/>
        <v>13293.944444444443</v>
      </c>
      <c r="M3179" s="3">
        <f t="shared" si="447"/>
        <v>0.22932455484637645</v>
      </c>
      <c r="N3179" s="2">
        <f t="shared" si="448"/>
        <v>81.522931529063854</v>
      </c>
      <c r="O3179" s="2">
        <f t="shared" si="449"/>
        <v>247.32653240181699</v>
      </c>
    </row>
    <row r="3180" spans="1:15" x14ac:dyDescent="0.2">
      <c r="A3180" t="str">
        <f t="shared" si="441"/>
        <v>Maverick County, Texas</v>
      </c>
      <c r="B3180" t="str">
        <f t="shared" si="442"/>
        <v>Maverick County,</v>
      </c>
      <c r="C3180" t="s">
        <v>172</v>
      </c>
      <c r="D3180" t="s">
        <v>301</v>
      </c>
      <c r="E3180">
        <v>141</v>
      </c>
      <c r="F3180" s="4">
        <f>VLOOKUP(A3180,'[1]Population Data'!$A:$B,2,FALSE)</f>
        <v>57970</v>
      </c>
      <c r="G3180">
        <f>VLOOKUP(A3180,'[1]Population Data'!$A:$C, 3, FALSE)</f>
        <v>16307</v>
      </c>
      <c r="H3180">
        <f>VLOOKUP(A3180,'[1]Population Data'!$A:$D,4,FALSE)</f>
        <v>18407</v>
      </c>
      <c r="I3180" s="3">
        <f t="shared" si="443"/>
        <v>0.31752630671036741</v>
      </c>
      <c r="J3180" s="2">
        <f t="shared" si="444"/>
        <v>3.5549150671490772</v>
      </c>
      <c r="K3180" s="2">
        <f t="shared" si="445"/>
        <v>39.66339485941004</v>
      </c>
      <c r="L3180">
        <f t="shared" si="446"/>
        <v>13293.944444444443</v>
      </c>
      <c r="M3180" s="3">
        <f t="shared" si="447"/>
        <v>0.22932455484637645</v>
      </c>
      <c r="N3180" s="2">
        <f t="shared" si="448"/>
        <v>81.522931529063854</v>
      </c>
      <c r="O3180" s="2">
        <f t="shared" si="449"/>
        <v>24.251071675004312</v>
      </c>
    </row>
    <row r="3181" spans="1:15" x14ac:dyDescent="0.2">
      <c r="A3181" t="str">
        <f t="shared" si="441"/>
        <v>Maverick County, Texas</v>
      </c>
      <c r="B3181" t="str">
        <f t="shared" si="442"/>
        <v>Maverick County,</v>
      </c>
      <c r="C3181" t="s">
        <v>172</v>
      </c>
      <c r="D3181" t="s">
        <v>302</v>
      </c>
      <c r="E3181">
        <v>361</v>
      </c>
      <c r="F3181" s="4">
        <f>VLOOKUP(A3181,'[1]Population Data'!$A:$B,2,FALSE)</f>
        <v>57970</v>
      </c>
      <c r="G3181">
        <f>VLOOKUP(A3181,'[1]Population Data'!$A:$C, 3, FALSE)</f>
        <v>16307</v>
      </c>
      <c r="H3181">
        <f>VLOOKUP(A3181,'[1]Population Data'!$A:$D,4,FALSE)</f>
        <v>18407</v>
      </c>
      <c r="I3181" s="3">
        <f t="shared" si="443"/>
        <v>0.31752630671036741</v>
      </c>
      <c r="J3181" s="2">
        <f t="shared" si="444"/>
        <v>3.5549150671490772</v>
      </c>
      <c r="K3181" s="2">
        <f t="shared" si="445"/>
        <v>101.54954286700017</v>
      </c>
      <c r="L3181">
        <f t="shared" si="446"/>
        <v>13293.944444444443</v>
      </c>
      <c r="M3181" s="3">
        <f t="shared" si="447"/>
        <v>0.22932455484637645</v>
      </c>
      <c r="N3181" s="2">
        <f t="shared" si="448"/>
        <v>81.522931529063854</v>
      </c>
      <c r="O3181" s="2">
        <f t="shared" si="449"/>
        <v>62.089623224656414</v>
      </c>
    </row>
    <row r="3182" spans="1:15" x14ac:dyDescent="0.2">
      <c r="A3182" t="str">
        <f t="shared" si="441"/>
        <v>McCulloch County, Texas</v>
      </c>
      <c r="B3182" t="str">
        <f t="shared" si="442"/>
        <v>McCulloch County,</v>
      </c>
      <c r="C3182" t="s">
        <v>173</v>
      </c>
      <c r="D3182" t="s">
        <v>283</v>
      </c>
      <c r="E3182">
        <v>256</v>
      </c>
      <c r="F3182" s="4">
        <f>VLOOKUP(A3182,'[1]Population Data'!$A:$B,2,FALSE)</f>
        <v>8098</v>
      </c>
      <c r="G3182">
        <f>VLOOKUP(A3182,'[1]Population Data'!$A:$C, 3, FALSE)</f>
        <v>3255</v>
      </c>
      <c r="H3182">
        <f>VLOOKUP(A3182,'[1]Population Data'!$A:$D,4,FALSE)</f>
        <v>1866</v>
      </c>
      <c r="I3182" s="3">
        <f t="shared" si="443"/>
        <v>0.23042726599160288</v>
      </c>
      <c r="J3182" s="2">
        <f t="shared" si="444"/>
        <v>2.4878648233486942</v>
      </c>
      <c r="K3182" s="2">
        <f t="shared" si="445"/>
        <v>102.8994813534206</v>
      </c>
      <c r="L3182">
        <f t="shared" si="446"/>
        <v>1347.6666666666667</v>
      </c>
      <c r="M3182" s="3">
        <f t="shared" si="447"/>
        <v>0.16641969210504653</v>
      </c>
      <c r="N3182" s="2">
        <f t="shared" si="448"/>
        <v>41.402969790066571</v>
      </c>
      <c r="O3182" s="2">
        <f t="shared" si="449"/>
        <v>31.952580884168938</v>
      </c>
    </row>
    <row r="3183" spans="1:15" x14ac:dyDescent="0.2">
      <c r="A3183" t="str">
        <f t="shared" si="441"/>
        <v>McCulloch County, Texas</v>
      </c>
      <c r="B3183" t="str">
        <f t="shared" si="442"/>
        <v>McCulloch County,</v>
      </c>
      <c r="C3183" t="s">
        <v>173</v>
      </c>
      <c r="D3183" t="s">
        <v>284</v>
      </c>
      <c r="E3183">
        <v>145</v>
      </c>
      <c r="F3183" s="4">
        <f>VLOOKUP(A3183,'[1]Population Data'!$A:$B,2,FALSE)</f>
        <v>8098</v>
      </c>
      <c r="G3183">
        <f>VLOOKUP(A3183,'[1]Population Data'!$A:$C, 3, FALSE)</f>
        <v>3255</v>
      </c>
      <c r="H3183">
        <f>VLOOKUP(A3183,'[1]Population Data'!$A:$D,4,FALSE)</f>
        <v>1866</v>
      </c>
      <c r="I3183" s="3">
        <f t="shared" si="443"/>
        <v>0.23042726599160288</v>
      </c>
      <c r="J3183" s="2">
        <f t="shared" si="444"/>
        <v>2.4878648233486942</v>
      </c>
      <c r="K3183" s="2">
        <f t="shared" si="445"/>
        <v>58.282909360335886</v>
      </c>
      <c r="L3183">
        <f t="shared" si="446"/>
        <v>1347.6666666666667</v>
      </c>
      <c r="M3183" s="3">
        <f t="shared" si="447"/>
        <v>0.16641969210504653</v>
      </c>
      <c r="N3183" s="2">
        <f t="shared" si="448"/>
        <v>41.402969790066571</v>
      </c>
      <c r="O3183" s="2">
        <f t="shared" si="449"/>
        <v>18.098141516423812</v>
      </c>
    </row>
    <row r="3184" spans="1:15" x14ac:dyDescent="0.2">
      <c r="A3184" t="str">
        <f t="shared" si="441"/>
        <v>McCulloch County, Texas</v>
      </c>
      <c r="B3184" t="str">
        <f t="shared" si="442"/>
        <v>McCulloch County,</v>
      </c>
      <c r="C3184" t="s">
        <v>173</v>
      </c>
      <c r="D3184" t="s">
        <v>285</v>
      </c>
      <c r="E3184">
        <v>235</v>
      </c>
      <c r="F3184" s="4">
        <f>VLOOKUP(A3184,'[1]Population Data'!$A:$B,2,FALSE)</f>
        <v>8098</v>
      </c>
      <c r="G3184">
        <f>VLOOKUP(A3184,'[1]Population Data'!$A:$C, 3, FALSE)</f>
        <v>3255</v>
      </c>
      <c r="H3184">
        <f>VLOOKUP(A3184,'[1]Population Data'!$A:$D,4,FALSE)</f>
        <v>1866</v>
      </c>
      <c r="I3184" s="3">
        <f t="shared" si="443"/>
        <v>0.23042726599160288</v>
      </c>
      <c r="J3184" s="2">
        <f t="shared" si="444"/>
        <v>2.4878648233486942</v>
      </c>
      <c r="K3184" s="2">
        <f t="shared" si="445"/>
        <v>94.458508273647823</v>
      </c>
      <c r="L3184">
        <f t="shared" si="446"/>
        <v>1347.6666666666667</v>
      </c>
      <c r="M3184" s="3">
        <f t="shared" si="447"/>
        <v>0.16641969210504653</v>
      </c>
      <c r="N3184" s="2">
        <f t="shared" si="448"/>
        <v>41.402969790066571</v>
      </c>
      <c r="O3184" s="2">
        <f t="shared" si="449"/>
        <v>29.331470733514458</v>
      </c>
    </row>
    <row r="3185" spans="1:15" x14ac:dyDescent="0.2">
      <c r="A3185" t="str">
        <f t="shared" si="441"/>
        <v>McCulloch County, Texas</v>
      </c>
      <c r="B3185" t="str">
        <f t="shared" si="442"/>
        <v>McCulloch County,</v>
      </c>
      <c r="C3185" t="s">
        <v>173</v>
      </c>
      <c r="D3185" t="s">
        <v>286</v>
      </c>
      <c r="E3185">
        <v>9</v>
      </c>
      <c r="F3185" s="4">
        <f>VLOOKUP(A3185,'[1]Population Data'!$A:$B,2,FALSE)</f>
        <v>8098</v>
      </c>
      <c r="G3185">
        <f>VLOOKUP(A3185,'[1]Population Data'!$A:$C, 3, FALSE)</f>
        <v>3255</v>
      </c>
      <c r="H3185">
        <f>VLOOKUP(A3185,'[1]Population Data'!$A:$D,4,FALSE)</f>
        <v>1866</v>
      </c>
      <c r="I3185" s="3">
        <f t="shared" si="443"/>
        <v>0.23042726599160288</v>
      </c>
      <c r="J3185" s="2">
        <f t="shared" si="444"/>
        <v>2.4878648233486942</v>
      </c>
      <c r="K3185" s="2">
        <f t="shared" si="445"/>
        <v>3.6175598913311933</v>
      </c>
      <c r="L3185">
        <f t="shared" si="446"/>
        <v>1347.6666666666667</v>
      </c>
      <c r="M3185" s="3">
        <f t="shared" si="447"/>
        <v>0.16641969210504653</v>
      </c>
      <c r="N3185" s="2">
        <f t="shared" si="448"/>
        <v>41.402969790066571</v>
      </c>
      <c r="O3185" s="2">
        <f t="shared" si="449"/>
        <v>1.1233329217090642</v>
      </c>
    </row>
    <row r="3186" spans="1:15" x14ac:dyDescent="0.2">
      <c r="A3186" t="str">
        <f t="shared" si="441"/>
        <v>McCulloch County, Texas</v>
      </c>
      <c r="B3186" t="str">
        <f t="shared" si="442"/>
        <v>McCulloch County,</v>
      </c>
      <c r="C3186" t="s">
        <v>173</v>
      </c>
      <c r="D3186" t="s">
        <v>287</v>
      </c>
      <c r="E3186">
        <v>171</v>
      </c>
      <c r="F3186" s="4">
        <f>VLOOKUP(A3186,'[1]Population Data'!$A:$B,2,FALSE)</f>
        <v>8098</v>
      </c>
      <c r="G3186">
        <f>VLOOKUP(A3186,'[1]Population Data'!$A:$C, 3, FALSE)</f>
        <v>3255</v>
      </c>
      <c r="H3186">
        <f>VLOOKUP(A3186,'[1]Population Data'!$A:$D,4,FALSE)</f>
        <v>1866</v>
      </c>
      <c r="I3186" s="3">
        <f t="shared" si="443"/>
        <v>0.23042726599160288</v>
      </c>
      <c r="J3186" s="2">
        <f t="shared" si="444"/>
        <v>2.4878648233486942</v>
      </c>
      <c r="K3186" s="2">
        <f t="shared" si="445"/>
        <v>68.733637935292663</v>
      </c>
      <c r="L3186">
        <f t="shared" si="446"/>
        <v>1347.6666666666667</v>
      </c>
      <c r="M3186" s="3">
        <f t="shared" si="447"/>
        <v>0.16641969210504653</v>
      </c>
      <c r="N3186" s="2">
        <f t="shared" si="448"/>
        <v>41.402969790066571</v>
      </c>
      <c r="O3186" s="2">
        <f t="shared" si="449"/>
        <v>21.343325512472216</v>
      </c>
    </row>
    <row r="3187" spans="1:15" x14ac:dyDescent="0.2">
      <c r="A3187" t="str">
        <f t="shared" si="441"/>
        <v>McCulloch County, Texas</v>
      </c>
      <c r="B3187" t="str">
        <f t="shared" si="442"/>
        <v>McCulloch County,</v>
      </c>
      <c r="C3187" t="s">
        <v>173</v>
      </c>
      <c r="D3187" t="s">
        <v>288</v>
      </c>
      <c r="E3187">
        <v>353</v>
      </c>
      <c r="F3187" s="4">
        <f>VLOOKUP(A3187,'[1]Population Data'!$A:$B,2,FALSE)</f>
        <v>8098</v>
      </c>
      <c r="G3187">
        <f>VLOOKUP(A3187,'[1]Population Data'!$A:$C, 3, FALSE)</f>
        <v>3255</v>
      </c>
      <c r="H3187">
        <f>VLOOKUP(A3187,'[1]Population Data'!$A:$D,4,FALSE)</f>
        <v>1866</v>
      </c>
      <c r="I3187" s="3">
        <f t="shared" si="443"/>
        <v>0.23042726599160288</v>
      </c>
      <c r="J3187" s="2">
        <f t="shared" si="444"/>
        <v>2.4878648233486942</v>
      </c>
      <c r="K3187" s="2">
        <f t="shared" si="445"/>
        <v>141.88873795999012</v>
      </c>
      <c r="L3187">
        <f t="shared" si="446"/>
        <v>1347.6666666666667</v>
      </c>
      <c r="M3187" s="3">
        <f t="shared" si="447"/>
        <v>0.16641969210504653</v>
      </c>
      <c r="N3187" s="2">
        <f t="shared" si="448"/>
        <v>41.402969790066571</v>
      </c>
      <c r="O3187" s="2">
        <f t="shared" si="449"/>
        <v>44.059613484811074</v>
      </c>
    </row>
    <row r="3188" spans="1:15" x14ac:dyDescent="0.2">
      <c r="A3188" t="str">
        <f t="shared" si="441"/>
        <v>McCulloch County, Texas</v>
      </c>
      <c r="B3188" t="str">
        <f t="shared" si="442"/>
        <v>McCulloch County,</v>
      </c>
      <c r="C3188" t="s">
        <v>173</v>
      </c>
      <c r="D3188" t="s">
        <v>289</v>
      </c>
      <c r="E3188">
        <v>51</v>
      </c>
      <c r="F3188" s="4">
        <f>VLOOKUP(A3188,'[1]Population Data'!$A:$B,2,FALSE)</f>
        <v>8098</v>
      </c>
      <c r="G3188">
        <f>VLOOKUP(A3188,'[1]Population Data'!$A:$C, 3, FALSE)</f>
        <v>3255</v>
      </c>
      <c r="H3188">
        <f>VLOOKUP(A3188,'[1]Population Data'!$A:$D,4,FALSE)</f>
        <v>1866</v>
      </c>
      <c r="I3188" s="3">
        <f t="shared" si="443"/>
        <v>0.23042726599160288</v>
      </c>
      <c r="J3188" s="2">
        <f t="shared" si="444"/>
        <v>2.4878648233486942</v>
      </c>
      <c r="K3188" s="2">
        <f t="shared" si="445"/>
        <v>20.499506050876761</v>
      </c>
      <c r="L3188">
        <f t="shared" si="446"/>
        <v>1347.6666666666667</v>
      </c>
      <c r="M3188" s="3">
        <f t="shared" si="447"/>
        <v>0.16641969210504653</v>
      </c>
      <c r="N3188" s="2">
        <f t="shared" si="448"/>
        <v>41.402969790066571</v>
      </c>
      <c r="O3188" s="2">
        <f t="shared" si="449"/>
        <v>6.3655532230180301</v>
      </c>
    </row>
    <row r="3189" spans="1:15" x14ac:dyDescent="0.2">
      <c r="A3189" t="str">
        <f t="shared" si="441"/>
        <v>McCulloch County, Texas</v>
      </c>
      <c r="B3189" t="str">
        <f t="shared" si="442"/>
        <v>McCulloch County,</v>
      </c>
      <c r="C3189" t="s">
        <v>173</v>
      </c>
      <c r="D3189" t="s">
        <v>290</v>
      </c>
      <c r="E3189">
        <v>294</v>
      </c>
      <c r="F3189" s="4">
        <f>VLOOKUP(A3189,'[1]Population Data'!$A:$B,2,FALSE)</f>
        <v>8098</v>
      </c>
      <c r="G3189">
        <f>VLOOKUP(A3189,'[1]Population Data'!$A:$C, 3, FALSE)</f>
        <v>3255</v>
      </c>
      <c r="H3189">
        <f>VLOOKUP(A3189,'[1]Population Data'!$A:$D,4,FALSE)</f>
        <v>1866</v>
      </c>
      <c r="I3189" s="3">
        <f t="shared" si="443"/>
        <v>0.23042726599160288</v>
      </c>
      <c r="J3189" s="2">
        <f t="shared" si="444"/>
        <v>2.4878648233486942</v>
      </c>
      <c r="K3189" s="2">
        <f t="shared" si="445"/>
        <v>118.17362311681897</v>
      </c>
      <c r="L3189">
        <f t="shared" si="446"/>
        <v>1347.6666666666667</v>
      </c>
      <c r="M3189" s="3">
        <f t="shared" si="447"/>
        <v>0.16641969210504653</v>
      </c>
      <c r="N3189" s="2">
        <f t="shared" si="448"/>
        <v>41.402969790066571</v>
      </c>
      <c r="O3189" s="2">
        <f t="shared" si="449"/>
        <v>36.695542109162766</v>
      </c>
    </row>
    <row r="3190" spans="1:15" x14ac:dyDescent="0.2">
      <c r="A3190" t="str">
        <f t="shared" si="441"/>
        <v>McCulloch County, Texas</v>
      </c>
      <c r="B3190" t="str">
        <f t="shared" si="442"/>
        <v>McCulloch County,</v>
      </c>
      <c r="C3190" t="s">
        <v>173</v>
      </c>
      <c r="D3190" t="s">
        <v>291</v>
      </c>
      <c r="E3190">
        <v>17</v>
      </c>
      <c r="F3190" s="4">
        <f>VLOOKUP(A3190,'[1]Population Data'!$A:$B,2,FALSE)</f>
        <v>8098</v>
      </c>
      <c r="G3190">
        <f>VLOOKUP(A3190,'[1]Population Data'!$A:$C, 3, FALSE)</f>
        <v>3255</v>
      </c>
      <c r="H3190">
        <f>VLOOKUP(A3190,'[1]Population Data'!$A:$D,4,FALSE)</f>
        <v>1866</v>
      </c>
      <c r="I3190" s="3">
        <f t="shared" si="443"/>
        <v>0.23042726599160288</v>
      </c>
      <c r="J3190" s="2">
        <f t="shared" si="444"/>
        <v>2.4878648233486942</v>
      </c>
      <c r="K3190" s="2">
        <f t="shared" si="445"/>
        <v>6.8331686836255869</v>
      </c>
      <c r="L3190">
        <f t="shared" si="446"/>
        <v>1347.6666666666667</v>
      </c>
      <c r="M3190" s="3">
        <f t="shared" si="447"/>
        <v>0.16641969210504653</v>
      </c>
      <c r="N3190" s="2">
        <f t="shared" si="448"/>
        <v>41.402969790066571</v>
      </c>
      <c r="O3190" s="2">
        <f t="shared" si="449"/>
        <v>2.1218510743393435</v>
      </c>
    </row>
    <row r="3191" spans="1:15" x14ac:dyDescent="0.2">
      <c r="A3191" t="str">
        <f t="shared" si="441"/>
        <v>McCulloch County, Texas</v>
      </c>
      <c r="B3191" t="str">
        <f t="shared" si="442"/>
        <v>McCulloch County,</v>
      </c>
      <c r="C3191" t="s">
        <v>173</v>
      </c>
      <c r="D3191" t="s">
        <v>292</v>
      </c>
      <c r="E3191">
        <v>0</v>
      </c>
      <c r="F3191" s="4">
        <f>VLOOKUP(A3191,'[1]Population Data'!$A:$B,2,FALSE)</f>
        <v>8098</v>
      </c>
      <c r="G3191">
        <f>VLOOKUP(A3191,'[1]Population Data'!$A:$C, 3, FALSE)</f>
        <v>3255</v>
      </c>
      <c r="H3191">
        <f>VLOOKUP(A3191,'[1]Population Data'!$A:$D,4,FALSE)</f>
        <v>1866</v>
      </c>
      <c r="I3191" s="3">
        <f t="shared" si="443"/>
        <v>0.23042726599160288</v>
      </c>
      <c r="J3191" s="2">
        <f t="shared" si="444"/>
        <v>2.4878648233486942</v>
      </c>
      <c r="K3191" s="2">
        <f t="shared" si="445"/>
        <v>0</v>
      </c>
      <c r="L3191">
        <f t="shared" si="446"/>
        <v>1347.6666666666667</v>
      </c>
      <c r="M3191" s="3">
        <f t="shared" si="447"/>
        <v>0.16641969210504653</v>
      </c>
      <c r="N3191" s="2">
        <f t="shared" si="448"/>
        <v>41.402969790066571</v>
      </c>
      <c r="O3191" s="2">
        <f t="shared" si="449"/>
        <v>0</v>
      </c>
    </row>
    <row r="3192" spans="1:15" x14ac:dyDescent="0.2">
      <c r="A3192" t="str">
        <f t="shared" si="441"/>
        <v>McCulloch County, Texas</v>
      </c>
      <c r="B3192" t="str">
        <f t="shared" si="442"/>
        <v>McCulloch County,</v>
      </c>
      <c r="C3192" t="s">
        <v>173</v>
      </c>
      <c r="D3192" t="s">
        <v>293</v>
      </c>
      <c r="E3192">
        <v>214</v>
      </c>
      <c r="F3192" s="4">
        <f>VLOOKUP(A3192,'[1]Population Data'!$A:$B,2,FALSE)</f>
        <v>8098</v>
      </c>
      <c r="G3192">
        <f>VLOOKUP(A3192,'[1]Population Data'!$A:$C, 3, FALSE)</f>
        <v>3255</v>
      </c>
      <c r="H3192">
        <f>VLOOKUP(A3192,'[1]Population Data'!$A:$D,4,FALSE)</f>
        <v>1866</v>
      </c>
      <c r="I3192" s="3">
        <f t="shared" si="443"/>
        <v>0.23042726599160288</v>
      </c>
      <c r="J3192" s="2">
        <f t="shared" si="444"/>
        <v>2.4878648233486942</v>
      </c>
      <c r="K3192" s="2">
        <f t="shared" si="445"/>
        <v>86.017535193875034</v>
      </c>
      <c r="L3192">
        <f t="shared" si="446"/>
        <v>1347.6666666666667</v>
      </c>
      <c r="M3192" s="3">
        <f t="shared" si="447"/>
        <v>0.16641969210504653</v>
      </c>
      <c r="N3192" s="2">
        <f t="shared" si="448"/>
        <v>41.402969790066571</v>
      </c>
      <c r="O3192" s="2">
        <f t="shared" si="449"/>
        <v>26.710360582859977</v>
      </c>
    </row>
    <row r="3193" spans="1:15" x14ac:dyDescent="0.2">
      <c r="A3193" t="str">
        <f t="shared" si="441"/>
        <v>McCulloch County, Texas</v>
      </c>
      <c r="B3193" t="str">
        <f t="shared" si="442"/>
        <v>McCulloch County,</v>
      </c>
      <c r="C3193" t="s">
        <v>173</v>
      </c>
      <c r="D3193" t="s">
        <v>294</v>
      </c>
      <c r="E3193">
        <v>367</v>
      </c>
      <c r="F3193" s="4">
        <f>VLOOKUP(A3193,'[1]Population Data'!$A:$B,2,FALSE)</f>
        <v>8098</v>
      </c>
      <c r="G3193">
        <f>VLOOKUP(A3193,'[1]Population Data'!$A:$C, 3, FALSE)</f>
        <v>3255</v>
      </c>
      <c r="H3193">
        <f>VLOOKUP(A3193,'[1]Population Data'!$A:$D,4,FALSE)</f>
        <v>1866</v>
      </c>
      <c r="I3193" s="3">
        <f t="shared" si="443"/>
        <v>0.23042726599160288</v>
      </c>
      <c r="J3193" s="2">
        <f t="shared" si="444"/>
        <v>2.4878648233486942</v>
      </c>
      <c r="K3193" s="2">
        <f t="shared" si="445"/>
        <v>147.51605334650532</v>
      </c>
      <c r="L3193">
        <f t="shared" si="446"/>
        <v>1347.6666666666667</v>
      </c>
      <c r="M3193" s="3">
        <f t="shared" si="447"/>
        <v>0.16641969210504653</v>
      </c>
      <c r="N3193" s="2">
        <f t="shared" si="448"/>
        <v>41.402969790066571</v>
      </c>
      <c r="O3193" s="2">
        <f t="shared" si="449"/>
        <v>45.807020251914068</v>
      </c>
    </row>
    <row r="3194" spans="1:15" x14ac:dyDescent="0.2">
      <c r="A3194" t="str">
        <f t="shared" si="441"/>
        <v>McCulloch County, Texas</v>
      </c>
      <c r="B3194" t="str">
        <f t="shared" si="442"/>
        <v>McCulloch County,</v>
      </c>
      <c r="C3194" t="s">
        <v>173</v>
      </c>
      <c r="D3194" t="s">
        <v>295</v>
      </c>
      <c r="E3194">
        <v>363</v>
      </c>
      <c r="F3194" s="4">
        <f>VLOOKUP(A3194,'[1]Population Data'!$A:$B,2,FALSE)</f>
        <v>8098</v>
      </c>
      <c r="G3194">
        <f>VLOOKUP(A3194,'[1]Population Data'!$A:$C, 3, FALSE)</f>
        <v>3255</v>
      </c>
      <c r="H3194">
        <f>VLOOKUP(A3194,'[1]Population Data'!$A:$D,4,FALSE)</f>
        <v>1866</v>
      </c>
      <c r="I3194" s="3">
        <f t="shared" si="443"/>
        <v>0.23042726599160288</v>
      </c>
      <c r="J3194" s="2">
        <f t="shared" si="444"/>
        <v>2.4878648233486942</v>
      </c>
      <c r="K3194" s="2">
        <f t="shared" si="445"/>
        <v>145.90824895035811</v>
      </c>
      <c r="L3194">
        <f t="shared" si="446"/>
        <v>1347.6666666666667</v>
      </c>
      <c r="M3194" s="3">
        <f t="shared" si="447"/>
        <v>0.16641969210504653</v>
      </c>
      <c r="N3194" s="2">
        <f t="shared" si="448"/>
        <v>41.402969790066571</v>
      </c>
      <c r="O3194" s="2">
        <f t="shared" si="449"/>
        <v>45.30776117559892</v>
      </c>
    </row>
    <row r="3195" spans="1:15" x14ac:dyDescent="0.2">
      <c r="A3195" t="str">
        <f t="shared" si="441"/>
        <v>McCulloch County, Texas</v>
      </c>
      <c r="B3195" t="str">
        <f t="shared" si="442"/>
        <v>McCulloch County,</v>
      </c>
      <c r="C3195" t="s">
        <v>173</v>
      </c>
      <c r="D3195" t="s">
        <v>296</v>
      </c>
      <c r="E3195">
        <v>86</v>
      </c>
      <c r="F3195" s="4">
        <f>VLOOKUP(A3195,'[1]Population Data'!$A:$B,2,FALSE)</f>
        <v>8098</v>
      </c>
      <c r="G3195">
        <f>VLOOKUP(A3195,'[1]Population Data'!$A:$C, 3, FALSE)</f>
        <v>3255</v>
      </c>
      <c r="H3195">
        <f>VLOOKUP(A3195,'[1]Population Data'!$A:$D,4,FALSE)</f>
        <v>1866</v>
      </c>
      <c r="I3195" s="3">
        <f t="shared" si="443"/>
        <v>0.23042726599160288</v>
      </c>
      <c r="J3195" s="2">
        <f t="shared" si="444"/>
        <v>2.4878648233486942</v>
      </c>
      <c r="K3195" s="2">
        <f t="shared" si="445"/>
        <v>34.567794517164735</v>
      </c>
      <c r="L3195">
        <f t="shared" si="446"/>
        <v>1347.6666666666667</v>
      </c>
      <c r="M3195" s="3">
        <f t="shared" si="447"/>
        <v>0.16641969210504653</v>
      </c>
      <c r="N3195" s="2">
        <f t="shared" si="448"/>
        <v>41.402969790066571</v>
      </c>
      <c r="O3195" s="2">
        <f t="shared" si="449"/>
        <v>10.734070140775502</v>
      </c>
    </row>
    <row r="3196" spans="1:15" x14ac:dyDescent="0.2">
      <c r="A3196" t="str">
        <f t="shared" si="441"/>
        <v>McCulloch County, Texas</v>
      </c>
      <c r="B3196" t="str">
        <f t="shared" si="442"/>
        <v>McCulloch County,</v>
      </c>
      <c r="C3196" t="s">
        <v>173</v>
      </c>
      <c r="D3196" t="s">
        <v>297</v>
      </c>
      <c r="E3196">
        <v>192</v>
      </c>
      <c r="F3196" s="4">
        <f>VLOOKUP(A3196,'[1]Population Data'!$A:$B,2,FALSE)</f>
        <v>8098</v>
      </c>
      <c r="G3196">
        <f>VLOOKUP(A3196,'[1]Population Data'!$A:$C, 3, FALSE)</f>
        <v>3255</v>
      </c>
      <c r="H3196">
        <f>VLOOKUP(A3196,'[1]Population Data'!$A:$D,4,FALSE)</f>
        <v>1866</v>
      </c>
      <c r="I3196" s="3">
        <f t="shared" si="443"/>
        <v>0.23042726599160288</v>
      </c>
      <c r="J3196" s="2">
        <f t="shared" si="444"/>
        <v>2.4878648233486942</v>
      </c>
      <c r="K3196" s="2">
        <f t="shared" si="445"/>
        <v>77.174611015065452</v>
      </c>
      <c r="L3196">
        <f t="shared" si="446"/>
        <v>1347.6666666666667</v>
      </c>
      <c r="M3196" s="3">
        <f t="shared" si="447"/>
        <v>0.16641969210504653</v>
      </c>
      <c r="N3196" s="2">
        <f t="shared" si="448"/>
        <v>41.402969790066571</v>
      </c>
      <c r="O3196" s="2">
        <f t="shared" si="449"/>
        <v>23.9644356631267</v>
      </c>
    </row>
    <row r="3197" spans="1:15" x14ac:dyDescent="0.2">
      <c r="A3197" t="str">
        <f t="shared" si="441"/>
        <v>McCulloch County, Texas</v>
      </c>
      <c r="B3197" t="str">
        <f t="shared" si="442"/>
        <v>McCulloch County,</v>
      </c>
      <c r="C3197" t="s">
        <v>173</v>
      </c>
      <c r="D3197" t="s">
        <v>298</v>
      </c>
      <c r="E3197">
        <v>82</v>
      </c>
      <c r="F3197" s="4">
        <f>VLOOKUP(A3197,'[1]Population Data'!$A:$B,2,FALSE)</f>
        <v>8098</v>
      </c>
      <c r="G3197">
        <f>VLOOKUP(A3197,'[1]Population Data'!$A:$C, 3, FALSE)</f>
        <v>3255</v>
      </c>
      <c r="H3197">
        <f>VLOOKUP(A3197,'[1]Population Data'!$A:$D,4,FALSE)</f>
        <v>1866</v>
      </c>
      <c r="I3197" s="3">
        <f t="shared" si="443"/>
        <v>0.23042726599160288</v>
      </c>
      <c r="J3197" s="2">
        <f t="shared" si="444"/>
        <v>2.4878648233486942</v>
      </c>
      <c r="K3197" s="2">
        <f t="shared" si="445"/>
        <v>32.95999012101754</v>
      </c>
      <c r="L3197">
        <f t="shared" si="446"/>
        <v>1347.6666666666667</v>
      </c>
      <c r="M3197" s="3">
        <f t="shared" si="447"/>
        <v>0.16641969210504653</v>
      </c>
      <c r="N3197" s="2">
        <f t="shared" si="448"/>
        <v>41.402969790066571</v>
      </c>
      <c r="O3197" s="2">
        <f t="shared" si="449"/>
        <v>10.234811064460365</v>
      </c>
    </row>
    <row r="3198" spans="1:15" x14ac:dyDescent="0.2">
      <c r="A3198" t="str">
        <f t="shared" si="441"/>
        <v>McCulloch County, Texas</v>
      </c>
      <c r="B3198" t="str">
        <f t="shared" si="442"/>
        <v>McCulloch County,</v>
      </c>
      <c r="C3198" t="s">
        <v>173</v>
      </c>
      <c r="D3198" t="s">
        <v>299</v>
      </c>
      <c r="E3198">
        <v>383</v>
      </c>
      <c r="F3198" s="4">
        <f>VLOOKUP(A3198,'[1]Population Data'!$A:$B,2,FALSE)</f>
        <v>8098</v>
      </c>
      <c r="G3198">
        <f>VLOOKUP(A3198,'[1]Population Data'!$A:$C, 3, FALSE)</f>
        <v>3255</v>
      </c>
      <c r="H3198">
        <f>VLOOKUP(A3198,'[1]Population Data'!$A:$D,4,FALSE)</f>
        <v>1866</v>
      </c>
      <c r="I3198" s="3">
        <f t="shared" si="443"/>
        <v>0.23042726599160288</v>
      </c>
      <c r="J3198" s="2">
        <f t="shared" si="444"/>
        <v>2.4878648233486942</v>
      </c>
      <c r="K3198" s="2">
        <f t="shared" si="445"/>
        <v>153.9472709310941</v>
      </c>
      <c r="L3198">
        <f t="shared" si="446"/>
        <v>1347.6666666666667</v>
      </c>
      <c r="M3198" s="3">
        <f t="shared" si="447"/>
        <v>0.16641969210504653</v>
      </c>
      <c r="N3198" s="2">
        <f t="shared" si="448"/>
        <v>41.402969790066571</v>
      </c>
      <c r="O3198" s="2">
        <f t="shared" si="449"/>
        <v>47.804056557174619</v>
      </c>
    </row>
    <row r="3199" spans="1:15" x14ac:dyDescent="0.2">
      <c r="A3199" t="str">
        <f t="shared" si="441"/>
        <v>McCulloch County, Texas</v>
      </c>
      <c r="B3199" t="str">
        <f t="shared" si="442"/>
        <v>McCulloch County,</v>
      </c>
      <c r="C3199" t="s">
        <v>173</v>
      </c>
      <c r="D3199" t="s">
        <v>300</v>
      </c>
      <c r="E3199">
        <v>184</v>
      </c>
      <c r="F3199" s="4">
        <f>VLOOKUP(A3199,'[1]Population Data'!$A:$B,2,FALSE)</f>
        <v>8098</v>
      </c>
      <c r="G3199">
        <f>VLOOKUP(A3199,'[1]Population Data'!$A:$C, 3, FALSE)</f>
        <v>3255</v>
      </c>
      <c r="H3199">
        <f>VLOOKUP(A3199,'[1]Population Data'!$A:$D,4,FALSE)</f>
        <v>1866</v>
      </c>
      <c r="I3199" s="3">
        <f t="shared" si="443"/>
        <v>0.23042726599160288</v>
      </c>
      <c r="J3199" s="2">
        <f t="shared" si="444"/>
        <v>2.4878648233486942</v>
      </c>
      <c r="K3199" s="2">
        <f t="shared" si="445"/>
        <v>73.959002222771062</v>
      </c>
      <c r="L3199">
        <f t="shared" si="446"/>
        <v>1347.6666666666667</v>
      </c>
      <c r="M3199" s="3">
        <f t="shared" si="447"/>
        <v>0.16641969210504653</v>
      </c>
      <c r="N3199" s="2">
        <f t="shared" si="448"/>
        <v>41.402969790066571</v>
      </c>
      <c r="O3199" s="2">
        <f t="shared" si="449"/>
        <v>22.965917510496425</v>
      </c>
    </row>
    <row r="3200" spans="1:15" x14ac:dyDescent="0.2">
      <c r="A3200" t="str">
        <f t="shared" si="441"/>
        <v>McCulloch County, Texas</v>
      </c>
      <c r="B3200" t="str">
        <f t="shared" si="442"/>
        <v>McCulloch County,</v>
      </c>
      <c r="C3200" t="s">
        <v>173</v>
      </c>
      <c r="D3200" t="s">
        <v>301</v>
      </c>
      <c r="E3200">
        <v>217</v>
      </c>
      <c r="F3200" s="4">
        <f>VLOOKUP(A3200,'[1]Population Data'!$A:$B,2,FALSE)</f>
        <v>8098</v>
      </c>
      <c r="G3200">
        <f>VLOOKUP(A3200,'[1]Population Data'!$A:$C, 3, FALSE)</f>
        <v>3255</v>
      </c>
      <c r="H3200">
        <f>VLOOKUP(A3200,'[1]Population Data'!$A:$D,4,FALSE)</f>
        <v>1866</v>
      </c>
      <c r="I3200" s="3">
        <f t="shared" si="443"/>
        <v>0.23042726599160288</v>
      </c>
      <c r="J3200" s="2">
        <f t="shared" si="444"/>
        <v>2.4878648233486942</v>
      </c>
      <c r="K3200" s="2">
        <f t="shared" si="445"/>
        <v>87.223388490985428</v>
      </c>
      <c r="L3200">
        <f t="shared" si="446"/>
        <v>1347.6666666666667</v>
      </c>
      <c r="M3200" s="3">
        <f t="shared" si="447"/>
        <v>0.16641969210504653</v>
      </c>
      <c r="N3200" s="2">
        <f t="shared" si="448"/>
        <v>41.402969790066571</v>
      </c>
      <c r="O3200" s="2">
        <f t="shared" si="449"/>
        <v>27.084804890096326</v>
      </c>
    </row>
    <row r="3201" spans="1:15" x14ac:dyDescent="0.2">
      <c r="A3201" t="str">
        <f t="shared" si="441"/>
        <v>McCulloch County, Texas</v>
      </c>
      <c r="B3201" t="str">
        <f t="shared" si="442"/>
        <v>McCulloch County,</v>
      </c>
      <c r="C3201" t="s">
        <v>173</v>
      </c>
      <c r="D3201" t="s">
        <v>302</v>
      </c>
      <c r="E3201">
        <v>39</v>
      </c>
      <c r="F3201" s="4">
        <f>VLOOKUP(A3201,'[1]Population Data'!$A:$B,2,FALSE)</f>
        <v>8098</v>
      </c>
      <c r="G3201">
        <f>VLOOKUP(A3201,'[1]Population Data'!$A:$C, 3, FALSE)</f>
        <v>3255</v>
      </c>
      <c r="H3201">
        <f>VLOOKUP(A3201,'[1]Population Data'!$A:$D,4,FALSE)</f>
        <v>1866</v>
      </c>
      <c r="I3201" s="3">
        <f t="shared" si="443"/>
        <v>0.23042726599160288</v>
      </c>
      <c r="J3201" s="2">
        <f t="shared" si="444"/>
        <v>2.4878648233486942</v>
      </c>
      <c r="K3201" s="2">
        <f t="shared" si="445"/>
        <v>15.676092862435169</v>
      </c>
      <c r="L3201">
        <f t="shared" si="446"/>
        <v>1347.6666666666667</v>
      </c>
      <c r="M3201" s="3">
        <f t="shared" si="447"/>
        <v>0.16641969210504653</v>
      </c>
      <c r="N3201" s="2">
        <f t="shared" si="448"/>
        <v>41.402969790066571</v>
      </c>
      <c r="O3201" s="2">
        <f t="shared" si="449"/>
        <v>4.8677759940726109</v>
      </c>
    </row>
    <row r="3202" spans="1:15" x14ac:dyDescent="0.2">
      <c r="A3202" t="str">
        <f t="shared" si="441"/>
        <v>McLennan County, Texas</v>
      </c>
      <c r="B3202" t="str">
        <f t="shared" si="442"/>
        <v>McLennan County,</v>
      </c>
      <c r="C3202" t="s">
        <v>174</v>
      </c>
      <c r="D3202" t="s">
        <v>283</v>
      </c>
      <c r="E3202">
        <v>8744</v>
      </c>
      <c r="F3202" s="4">
        <f>VLOOKUP(A3202,'[1]Population Data'!$A:$B,2,FALSE)</f>
        <v>254607</v>
      </c>
      <c r="G3202">
        <f>VLOOKUP(A3202,'[1]Population Data'!$A:$C, 3, FALSE)</f>
        <v>89034</v>
      </c>
      <c r="H3202">
        <f>VLOOKUP(A3202,'[1]Population Data'!$A:$D,4,FALSE)</f>
        <v>63033</v>
      </c>
      <c r="I3202" s="3">
        <f t="shared" si="443"/>
        <v>0.24756978402007801</v>
      </c>
      <c r="J3202" s="2">
        <f t="shared" si="444"/>
        <v>2.8596603544713255</v>
      </c>
      <c r="K3202" s="2">
        <f t="shared" si="445"/>
        <v>3057.7057818520307</v>
      </c>
      <c r="L3202">
        <f t="shared" si="446"/>
        <v>45523.833333333336</v>
      </c>
      <c r="M3202" s="3">
        <f t="shared" si="447"/>
        <v>0.17880039957005633</v>
      </c>
      <c r="N3202" s="2">
        <f t="shared" si="448"/>
        <v>51.130841401412198</v>
      </c>
      <c r="O3202" s="2">
        <f t="shared" si="449"/>
        <v>1172.5730203804296</v>
      </c>
    </row>
    <row r="3203" spans="1:15" x14ac:dyDescent="0.2">
      <c r="A3203" t="str">
        <f t="shared" ref="A3203:A3266" si="450">CONCATENATE(B3203, " Texas")</f>
        <v>McLennan County, Texas</v>
      </c>
      <c r="B3203" t="str">
        <f t="shared" ref="B3203:B3266" si="451">LEFT(C3203,FIND(",",C3203))</f>
        <v>McLennan County,</v>
      </c>
      <c r="C3203" t="s">
        <v>174</v>
      </c>
      <c r="D3203" t="s">
        <v>284</v>
      </c>
      <c r="E3203">
        <v>4867</v>
      </c>
      <c r="F3203" s="4">
        <f>VLOOKUP(A3203,'[1]Population Data'!$A:$B,2,FALSE)</f>
        <v>254607</v>
      </c>
      <c r="G3203">
        <f>VLOOKUP(A3203,'[1]Population Data'!$A:$C, 3, FALSE)</f>
        <v>89034</v>
      </c>
      <c r="H3203">
        <f>VLOOKUP(A3203,'[1]Population Data'!$A:$D,4,FALSE)</f>
        <v>63033</v>
      </c>
      <c r="I3203" s="3">
        <f t="shared" ref="I3203:I3266" si="452">H3203/F3203</f>
        <v>0.24756978402007801</v>
      </c>
      <c r="J3203" s="2">
        <f t="shared" ref="J3203:J3266" si="453">F3203/G3203</f>
        <v>2.8596603544713255</v>
      </c>
      <c r="K3203" s="2">
        <f t="shared" ref="K3203:K3266" si="454">E3203/J3203</f>
        <v>1701.9503705711156</v>
      </c>
      <c r="L3203">
        <f t="shared" ref="L3203:L3266" si="455">(H3203/18)*13</f>
        <v>45523.833333333336</v>
      </c>
      <c r="M3203" s="3">
        <f t="shared" ref="M3203:M3266" si="456">L3203/F3203</f>
        <v>0.17880039957005633</v>
      </c>
      <c r="N3203" s="2">
        <f t="shared" ref="N3203:N3266" si="457">M3203*J3203*100</f>
        <v>51.130841401412198</v>
      </c>
      <c r="O3203" s="2">
        <f t="shared" ref="O3203:O3266" si="458">0.75*K3203*N3203*(1/100)</f>
        <v>652.66615853059818</v>
      </c>
    </row>
    <row r="3204" spans="1:15" x14ac:dyDescent="0.2">
      <c r="A3204" t="str">
        <f t="shared" si="450"/>
        <v>McLennan County, Texas</v>
      </c>
      <c r="B3204" t="str">
        <f t="shared" si="451"/>
        <v>McLennan County,</v>
      </c>
      <c r="C3204" t="s">
        <v>174</v>
      </c>
      <c r="D3204" t="s">
        <v>285</v>
      </c>
      <c r="E3204">
        <v>945</v>
      </c>
      <c r="F3204" s="4">
        <f>VLOOKUP(A3204,'[1]Population Data'!$A:$B,2,FALSE)</f>
        <v>254607</v>
      </c>
      <c r="G3204">
        <f>VLOOKUP(A3204,'[1]Population Data'!$A:$C, 3, FALSE)</f>
        <v>89034</v>
      </c>
      <c r="H3204">
        <f>VLOOKUP(A3204,'[1]Population Data'!$A:$D,4,FALSE)</f>
        <v>63033</v>
      </c>
      <c r="I3204" s="3">
        <f t="shared" si="452"/>
        <v>0.24756978402007801</v>
      </c>
      <c r="J3204" s="2">
        <f t="shared" si="453"/>
        <v>2.8596603544713255</v>
      </c>
      <c r="K3204" s="2">
        <f t="shared" si="454"/>
        <v>330.45882477700928</v>
      </c>
      <c r="L3204">
        <f t="shared" si="455"/>
        <v>45523.833333333336</v>
      </c>
      <c r="M3204" s="3">
        <f t="shared" si="456"/>
        <v>0.17880039957005633</v>
      </c>
      <c r="N3204" s="2">
        <f t="shared" si="457"/>
        <v>51.130841401412198</v>
      </c>
      <c r="O3204" s="2">
        <f t="shared" si="458"/>
        <v>126.72478319527744</v>
      </c>
    </row>
    <row r="3205" spans="1:15" x14ac:dyDescent="0.2">
      <c r="A3205" t="str">
        <f t="shared" si="450"/>
        <v>McLennan County, Texas</v>
      </c>
      <c r="B3205" t="str">
        <f t="shared" si="451"/>
        <v>McLennan County,</v>
      </c>
      <c r="C3205" t="s">
        <v>174</v>
      </c>
      <c r="D3205" t="s">
        <v>286</v>
      </c>
      <c r="E3205">
        <v>1617</v>
      </c>
      <c r="F3205" s="4">
        <f>VLOOKUP(A3205,'[1]Population Data'!$A:$B,2,FALSE)</f>
        <v>254607</v>
      </c>
      <c r="G3205">
        <f>VLOOKUP(A3205,'[1]Population Data'!$A:$C, 3, FALSE)</f>
        <v>89034</v>
      </c>
      <c r="H3205">
        <f>VLOOKUP(A3205,'[1]Population Data'!$A:$D,4,FALSE)</f>
        <v>63033</v>
      </c>
      <c r="I3205" s="3">
        <f t="shared" si="452"/>
        <v>0.24756978402007801</v>
      </c>
      <c r="J3205" s="2">
        <f t="shared" si="453"/>
        <v>2.8596603544713255</v>
      </c>
      <c r="K3205" s="2">
        <f t="shared" si="454"/>
        <v>565.4517668406603</v>
      </c>
      <c r="L3205">
        <f t="shared" si="455"/>
        <v>45523.833333333336</v>
      </c>
      <c r="M3205" s="3">
        <f t="shared" si="456"/>
        <v>0.17880039957005633</v>
      </c>
      <c r="N3205" s="2">
        <f t="shared" si="457"/>
        <v>51.130841401412198</v>
      </c>
      <c r="O3205" s="2">
        <f t="shared" si="458"/>
        <v>216.84018457858585</v>
      </c>
    </row>
    <row r="3206" spans="1:15" x14ac:dyDescent="0.2">
      <c r="A3206" t="str">
        <f t="shared" si="450"/>
        <v>McLennan County, Texas</v>
      </c>
      <c r="B3206" t="str">
        <f t="shared" si="451"/>
        <v>McLennan County,</v>
      </c>
      <c r="C3206" t="s">
        <v>174</v>
      </c>
      <c r="D3206" t="s">
        <v>287</v>
      </c>
      <c r="E3206">
        <v>8194</v>
      </c>
      <c r="F3206" s="4">
        <f>VLOOKUP(A3206,'[1]Population Data'!$A:$B,2,FALSE)</f>
        <v>254607</v>
      </c>
      <c r="G3206">
        <f>VLOOKUP(A3206,'[1]Population Data'!$A:$C, 3, FALSE)</f>
        <v>89034</v>
      </c>
      <c r="H3206">
        <f>VLOOKUP(A3206,'[1]Population Data'!$A:$D,4,FALSE)</f>
        <v>63033</v>
      </c>
      <c r="I3206" s="3">
        <f t="shared" si="452"/>
        <v>0.24756978402007801</v>
      </c>
      <c r="J3206" s="2">
        <f t="shared" si="453"/>
        <v>2.8596603544713255</v>
      </c>
      <c r="K3206" s="2">
        <f t="shared" si="454"/>
        <v>2865.3752489130306</v>
      </c>
      <c r="L3206">
        <f t="shared" si="455"/>
        <v>45523.833333333336</v>
      </c>
      <c r="M3206" s="3">
        <f t="shared" si="456"/>
        <v>0.17880039957005633</v>
      </c>
      <c r="N3206" s="2">
        <f t="shared" si="457"/>
        <v>51.130841401412198</v>
      </c>
      <c r="O3206" s="2">
        <f t="shared" si="458"/>
        <v>1098.8178555577813</v>
      </c>
    </row>
    <row r="3207" spans="1:15" x14ac:dyDescent="0.2">
      <c r="A3207" t="str">
        <f t="shared" si="450"/>
        <v>McLennan County, Texas</v>
      </c>
      <c r="B3207" t="str">
        <f t="shared" si="451"/>
        <v>McLennan County,</v>
      </c>
      <c r="C3207" t="s">
        <v>174</v>
      </c>
      <c r="D3207" t="s">
        <v>288</v>
      </c>
      <c r="E3207">
        <v>14427</v>
      </c>
      <c r="F3207" s="4">
        <f>VLOOKUP(A3207,'[1]Population Data'!$A:$B,2,FALSE)</f>
        <v>254607</v>
      </c>
      <c r="G3207">
        <f>VLOOKUP(A3207,'[1]Population Data'!$A:$C, 3, FALSE)</f>
        <v>89034</v>
      </c>
      <c r="H3207">
        <f>VLOOKUP(A3207,'[1]Population Data'!$A:$D,4,FALSE)</f>
        <v>63033</v>
      </c>
      <c r="I3207" s="3">
        <f t="shared" si="452"/>
        <v>0.24756978402007801</v>
      </c>
      <c r="J3207" s="2">
        <f t="shared" si="453"/>
        <v>2.8596603544713255</v>
      </c>
      <c r="K3207" s="2">
        <f t="shared" si="454"/>
        <v>5045.0047249290083</v>
      </c>
      <c r="L3207">
        <f t="shared" si="455"/>
        <v>45523.833333333336</v>
      </c>
      <c r="M3207" s="3">
        <f t="shared" si="456"/>
        <v>0.17880039957005633</v>
      </c>
      <c r="N3207" s="2">
        <f t="shared" si="457"/>
        <v>51.130841401412198</v>
      </c>
      <c r="O3207" s="2">
        <f t="shared" si="458"/>
        <v>1934.6650234479023</v>
      </c>
    </row>
    <row r="3208" spans="1:15" x14ac:dyDescent="0.2">
      <c r="A3208" t="str">
        <f t="shared" si="450"/>
        <v>McLennan County, Texas</v>
      </c>
      <c r="B3208" t="str">
        <f t="shared" si="451"/>
        <v>McLennan County,</v>
      </c>
      <c r="C3208" t="s">
        <v>174</v>
      </c>
      <c r="D3208" t="s">
        <v>289</v>
      </c>
      <c r="E3208">
        <v>5150</v>
      </c>
      <c r="F3208" s="4">
        <f>VLOOKUP(A3208,'[1]Population Data'!$A:$B,2,FALSE)</f>
        <v>254607</v>
      </c>
      <c r="G3208">
        <f>VLOOKUP(A3208,'[1]Population Data'!$A:$C, 3, FALSE)</f>
        <v>89034</v>
      </c>
      <c r="H3208">
        <f>VLOOKUP(A3208,'[1]Population Data'!$A:$D,4,FALSE)</f>
        <v>63033</v>
      </c>
      <c r="I3208" s="3">
        <f t="shared" si="452"/>
        <v>0.24756978402007801</v>
      </c>
      <c r="J3208" s="2">
        <f t="shared" si="453"/>
        <v>2.8596603544713255</v>
      </c>
      <c r="K3208" s="2">
        <f t="shared" si="454"/>
        <v>1800.9131720651828</v>
      </c>
      <c r="L3208">
        <f t="shared" si="455"/>
        <v>45523.833333333336</v>
      </c>
      <c r="M3208" s="3">
        <f t="shared" si="456"/>
        <v>0.17880039957005633</v>
      </c>
      <c r="N3208" s="2">
        <f t="shared" si="457"/>
        <v>51.130841401412198</v>
      </c>
      <c r="O3208" s="2">
        <f t="shared" si="458"/>
        <v>690.61654333934257</v>
      </c>
    </row>
    <row r="3209" spans="1:15" x14ac:dyDescent="0.2">
      <c r="A3209" t="str">
        <f t="shared" si="450"/>
        <v>McLennan County, Texas</v>
      </c>
      <c r="B3209" t="str">
        <f t="shared" si="451"/>
        <v>McLennan County,</v>
      </c>
      <c r="C3209" t="s">
        <v>174</v>
      </c>
      <c r="D3209" t="s">
        <v>290</v>
      </c>
      <c r="E3209">
        <v>15244</v>
      </c>
      <c r="F3209" s="4">
        <f>VLOOKUP(A3209,'[1]Population Data'!$A:$B,2,FALSE)</f>
        <v>254607</v>
      </c>
      <c r="G3209">
        <f>VLOOKUP(A3209,'[1]Population Data'!$A:$C, 3, FALSE)</f>
        <v>89034</v>
      </c>
      <c r="H3209">
        <f>VLOOKUP(A3209,'[1]Population Data'!$A:$D,4,FALSE)</f>
        <v>63033</v>
      </c>
      <c r="I3209" s="3">
        <f t="shared" si="452"/>
        <v>0.24756978402007801</v>
      </c>
      <c r="J3209" s="2">
        <f t="shared" si="453"/>
        <v>2.8596603544713255</v>
      </c>
      <c r="K3209" s="2">
        <f t="shared" si="454"/>
        <v>5330.7029893129411</v>
      </c>
      <c r="L3209">
        <f t="shared" si="455"/>
        <v>45523.833333333336</v>
      </c>
      <c r="M3209" s="3">
        <f t="shared" si="456"/>
        <v>0.17880039957005633</v>
      </c>
      <c r="N3209" s="2">
        <f t="shared" si="457"/>
        <v>51.130841401412198</v>
      </c>
      <c r="O3209" s="2">
        <f t="shared" si="458"/>
        <v>2044.2249682844545</v>
      </c>
    </row>
    <row r="3210" spans="1:15" x14ac:dyDescent="0.2">
      <c r="A3210" t="str">
        <f t="shared" si="450"/>
        <v>McLennan County, Texas</v>
      </c>
      <c r="B3210" t="str">
        <f t="shared" si="451"/>
        <v>McLennan County,</v>
      </c>
      <c r="C3210" t="s">
        <v>174</v>
      </c>
      <c r="D3210" t="s">
        <v>291</v>
      </c>
      <c r="E3210">
        <v>1450</v>
      </c>
      <c r="F3210" s="4">
        <f>VLOOKUP(A3210,'[1]Population Data'!$A:$B,2,FALSE)</f>
        <v>254607</v>
      </c>
      <c r="G3210">
        <f>VLOOKUP(A3210,'[1]Population Data'!$A:$C, 3, FALSE)</f>
        <v>89034</v>
      </c>
      <c r="H3210">
        <f>VLOOKUP(A3210,'[1]Population Data'!$A:$D,4,FALSE)</f>
        <v>63033</v>
      </c>
      <c r="I3210" s="3">
        <f t="shared" si="452"/>
        <v>0.24756978402007801</v>
      </c>
      <c r="J3210" s="2">
        <f t="shared" si="453"/>
        <v>2.8596603544713255</v>
      </c>
      <c r="K3210" s="2">
        <f t="shared" si="454"/>
        <v>507.05322320281846</v>
      </c>
      <c r="L3210">
        <f t="shared" si="455"/>
        <v>45523.833333333336</v>
      </c>
      <c r="M3210" s="3">
        <f t="shared" si="456"/>
        <v>0.17880039957005633</v>
      </c>
      <c r="N3210" s="2">
        <f t="shared" si="457"/>
        <v>51.130841401412198</v>
      </c>
      <c r="O3210" s="2">
        <f t="shared" si="458"/>
        <v>194.44543453243628</v>
      </c>
    </row>
    <row r="3211" spans="1:15" x14ac:dyDescent="0.2">
      <c r="A3211" t="str">
        <f t="shared" si="450"/>
        <v>McLennan County, Texas</v>
      </c>
      <c r="B3211" t="str">
        <f t="shared" si="451"/>
        <v>McLennan County,</v>
      </c>
      <c r="C3211" t="s">
        <v>174</v>
      </c>
      <c r="D3211" t="s">
        <v>292</v>
      </c>
      <c r="E3211">
        <v>33</v>
      </c>
      <c r="F3211" s="4">
        <f>VLOOKUP(A3211,'[1]Population Data'!$A:$B,2,FALSE)</f>
        <v>254607</v>
      </c>
      <c r="G3211">
        <f>VLOOKUP(A3211,'[1]Population Data'!$A:$C, 3, FALSE)</f>
        <v>89034</v>
      </c>
      <c r="H3211">
        <f>VLOOKUP(A3211,'[1]Population Data'!$A:$D,4,FALSE)</f>
        <v>63033</v>
      </c>
      <c r="I3211" s="3">
        <f t="shared" si="452"/>
        <v>0.24756978402007801</v>
      </c>
      <c r="J3211" s="2">
        <f t="shared" si="453"/>
        <v>2.8596603544713255</v>
      </c>
      <c r="K3211" s="2">
        <f t="shared" si="454"/>
        <v>11.539831976340007</v>
      </c>
      <c r="L3211">
        <f t="shared" si="455"/>
        <v>45523.833333333336</v>
      </c>
      <c r="M3211" s="3">
        <f t="shared" si="456"/>
        <v>0.17880039957005633</v>
      </c>
      <c r="N3211" s="2">
        <f t="shared" si="457"/>
        <v>51.130841401412198</v>
      </c>
      <c r="O3211" s="2">
        <f t="shared" si="458"/>
        <v>4.4253098893588945</v>
      </c>
    </row>
    <row r="3212" spans="1:15" x14ac:dyDescent="0.2">
      <c r="A3212" t="str">
        <f t="shared" si="450"/>
        <v>McLennan County, Texas</v>
      </c>
      <c r="B3212" t="str">
        <f t="shared" si="451"/>
        <v>McLennan County,</v>
      </c>
      <c r="C3212" t="s">
        <v>174</v>
      </c>
      <c r="D3212" t="s">
        <v>293</v>
      </c>
      <c r="E3212">
        <v>12663</v>
      </c>
      <c r="F3212" s="4">
        <f>VLOOKUP(A3212,'[1]Population Data'!$A:$B,2,FALSE)</f>
        <v>254607</v>
      </c>
      <c r="G3212">
        <f>VLOOKUP(A3212,'[1]Population Data'!$A:$C, 3, FALSE)</f>
        <v>89034</v>
      </c>
      <c r="H3212">
        <f>VLOOKUP(A3212,'[1]Population Data'!$A:$D,4,FALSE)</f>
        <v>63033</v>
      </c>
      <c r="I3212" s="3">
        <f t="shared" si="452"/>
        <v>0.24756978402007801</v>
      </c>
      <c r="J3212" s="2">
        <f t="shared" si="453"/>
        <v>2.8596603544713255</v>
      </c>
      <c r="K3212" s="2">
        <f t="shared" si="454"/>
        <v>4428.1482520119243</v>
      </c>
      <c r="L3212">
        <f t="shared" si="455"/>
        <v>45523.833333333336</v>
      </c>
      <c r="M3212" s="3">
        <f t="shared" si="456"/>
        <v>0.17880039957005633</v>
      </c>
      <c r="N3212" s="2">
        <f t="shared" si="457"/>
        <v>51.130841401412198</v>
      </c>
      <c r="O3212" s="2">
        <f t="shared" si="458"/>
        <v>1698.1120948167177</v>
      </c>
    </row>
    <row r="3213" spans="1:15" x14ac:dyDescent="0.2">
      <c r="A3213" t="str">
        <f t="shared" si="450"/>
        <v>McLennan County, Texas</v>
      </c>
      <c r="B3213" t="str">
        <f t="shared" si="451"/>
        <v>McLennan County,</v>
      </c>
      <c r="C3213" t="s">
        <v>174</v>
      </c>
      <c r="D3213" t="s">
        <v>294</v>
      </c>
      <c r="E3213">
        <v>420</v>
      </c>
      <c r="F3213" s="4">
        <f>VLOOKUP(A3213,'[1]Population Data'!$A:$B,2,FALSE)</f>
        <v>254607</v>
      </c>
      <c r="G3213">
        <f>VLOOKUP(A3213,'[1]Population Data'!$A:$C, 3, FALSE)</f>
        <v>89034</v>
      </c>
      <c r="H3213">
        <f>VLOOKUP(A3213,'[1]Population Data'!$A:$D,4,FALSE)</f>
        <v>63033</v>
      </c>
      <c r="I3213" s="3">
        <f t="shared" si="452"/>
        <v>0.24756978402007801</v>
      </c>
      <c r="J3213" s="2">
        <f t="shared" si="453"/>
        <v>2.8596603544713255</v>
      </c>
      <c r="K3213" s="2">
        <f t="shared" si="454"/>
        <v>146.87058878978189</v>
      </c>
      <c r="L3213">
        <f t="shared" si="455"/>
        <v>45523.833333333336</v>
      </c>
      <c r="M3213" s="3">
        <f t="shared" si="456"/>
        <v>0.17880039957005633</v>
      </c>
      <c r="N3213" s="2">
        <f t="shared" si="457"/>
        <v>51.130841401412198</v>
      </c>
      <c r="O3213" s="2">
        <f t="shared" si="458"/>
        <v>56.322125864567745</v>
      </c>
    </row>
    <row r="3214" spans="1:15" x14ac:dyDescent="0.2">
      <c r="A3214" t="str">
        <f t="shared" si="450"/>
        <v>McLennan County, Texas</v>
      </c>
      <c r="B3214" t="str">
        <f t="shared" si="451"/>
        <v>McLennan County,</v>
      </c>
      <c r="C3214" t="s">
        <v>174</v>
      </c>
      <c r="D3214" t="s">
        <v>295</v>
      </c>
      <c r="E3214">
        <v>5827</v>
      </c>
      <c r="F3214" s="4">
        <f>VLOOKUP(A3214,'[1]Population Data'!$A:$B,2,FALSE)</f>
        <v>254607</v>
      </c>
      <c r="G3214">
        <f>VLOOKUP(A3214,'[1]Population Data'!$A:$C, 3, FALSE)</f>
        <v>89034</v>
      </c>
      <c r="H3214">
        <f>VLOOKUP(A3214,'[1]Population Data'!$A:$D,4,FALSE)</f>
        <v>63033</v>
      </c>
      <c r="I3214" s="3">
        <f t="shared" si="452"/>
        <v>0.24756978402007801</v>
      </c>
      <c r="J3214" s="2">
        <f t="shared" si="453"/>
        <v>2.8596603544713255</v>
      </c>
      <c r="K3214" s="2">
        <f t="shared" si="454"/>
        <v>2037.6545735191885</v>
      </c>
      <c r="L3214">
        <f t="shared" si="455"/>
        <v>45523.833333333336</v>
      </c>
      <c r="M3214" s="3">
        <f t="shared" si="456"/>
        <v>0.17880039957005633</v>
      </c>
      <c r="N3214" s="2">
        <f t="shared" si="457"/>
        <v>51.130841401412198</v>
      </c>
      <c r="O3214" s="2">
        <f t="shared" si="458"/>
        <v>781.40244622103887</v>
      </c>
    </row>
    <row r="3215" spans="1:15" x14ac:dyDescent="0.2">
      <c r="A3215" t="str">
        <f t="shared" si="450"/>
        <v>McLennan County, Texas</v>
      </c>
      <c r="B3215" t="str">
        <f t="shared" si="451"/>
        <v>McLennan County,</v>
      </c>
      <c r="C3215" t="s">
        <v>174</v>
      </c>
      <c r="D3215" t="s">
        <v>296</v>
      </c>
      <c r="E3215">
        <v>3999</v>
      </c>
      <c r="F3215" s="4">
        <f>VLOOKUP(A3215,'[1]Population Data'!$A:$B,2,FALSE)</f>
        <v>254607</v>
      </c>
      <c r="G3215">
        <f>VLOOKUP(A3215,'[1]Population Data'!$A:$C, 3, FALSE)</f>
        <v>89034</v>
      </c>
      <c r="H3215">
        <f>VLOOKUP(A3215,'[1]Population Data'!$A:$D,4,FALSE)</f>
        <v>63033</v>
      </c>
      <c r="I3215" s="3">
        <f t="shared" si="452"/>
        <v>0.24756978402007801</v>
      </c>
      <c r="J3215" s="2">
        <f t="shared" si="453"/>
        <v>2.8596603544713255</v>
      </c>
      <c r="K3215" s="2">
        <f t="shared" si="454"/>
        <v>1398.4178204055663</v>
      </c>
      <c r="L3215">
        <f t="shared" si="455"/>
        <v>45523.833333333336</v>
      </c>
      <c r="M3215" s="3">
        <f t="shared" si="456"/>
        <v>0.17880039957005633</v>
      </c>
      <c r="N3215" s="2">
        <f t="shared" si="457"/>
        <v>51.130841401412198</v>
      </c>
      <c r="O3215" s="2">
        <f t="shared" si="458"/>
        <v>536.26709841049149</v>
      </c>
    </row>
    <row r="3216" spans="1:15" x14ac:dyDescent="0.2">
      <c r="A3216" t="str">
        <f t="shared" si="450"/>
        <v>McLennan County, Texas</v>
      </c>
      <c r="B3216" t="str">
        <f t="shared" si="451"/>
        <v>McLennan County,</v>
      </c>
      <c r="C3216" t="s">
        <v>174</v>
      </c>
      <c r="D3216" t="s">
        <v>297</v>
      </c>
      <c r="E3216">
        <v>5140</v>
      </c>
      <c r="F3216" s="4">
        <f>VLOOKUP(A3216,'[1]Population Data'!$A:$B,2,FALSE)</f>
        <v>254607</v>
      </c>
      <c r="G3216">
        <f>VLOOKUP(A3216,'[1]Population Data'!$A:$C, 3, FALSE)</f>
        <v>89034</v>
      </c>
      <c r="H3216">
        <f>VLOOKUP(A3216,'[1]Population Data'!$A:$D,4,FALSE)</f>
        <v>63033</v>
      </c>
      <c r="I3216" s="3">
        <f t="shared" si="452"/>
        <v>0.24756978402007801</v>
      </c>
      <c r="J3216" s="2">
        <f t="shared" si="453"/>
        <v>2.8596603544713255</v>
      </c>
      <c r="K3216" s="2">
        <f t="shared" si="454"/>
        <v>1797.4162532844737</v>
      </c>
      <c r="L3216">
        <f t="shared" si="455"/>
        <v>45523.833333333336</v>
      </c>
      <c r="M3216" s="3">
        <f t="shared" si="456"/>
        <v>0.17880039957005633</v>
      </c>
      <c r="N3216" s="2">
        <f t="shared" si="457"/>
        <v>51.130841401412198</v>
      </c>
      <c r="O3216" s="2">
        <f t="shared" si="458"/>
        <v>689.27554034256707</v>
      </c>
    </row>
    <row r="3217" spans="1:15" x14ac:dyDescent="0.2">
      <c r="A3217" t="str">
        <f t="shared" si="450"/>
        <v>McLennan County, Texas</v>
      </c>
      <c r="B3217" t="str">
        <f t="shared" si="451"/>
        <v>McLennan County,</v>
      </c>
      <c r="C3217" t="s">
        <v>174</v>
      </c>
      <c r="D3217" t="s">
        <v>298</v>
      </c>
      <c r="E3217">
        <v>2022</v>
      </c>
      <c r="F3217" s="4">
        <f>VLOOKUP(A3217,'[1]Population Data'!$A:$B,2,FALSE)</f>
        <v>254607</v>
      </c>
      <c r="G3217">
        <f>VLOOKUP(A3217,'[1]Population Data'!$A:$C, 3, FALSE)</f>
        <v>89034</v>
      </c>
      <c r="H3217">
        <f>VLOOKUP(A3217,'[1]Population Data'!$A:$D,4,FALSE)</f>
        <v>63033</v>
      </c>
      <c r="I3217" s="3">
        <f t="shared" si="452"/>
        <v>0.24756978402007801</v>
      </c>
      <c r="J3217" s="2">
        <f t="shared" si="453"/>
        <v>2.8596603544713255</v>
      </c>
      <c r="K3217" s="2">
        <f t="shared" si="454"/>
        <v>707.07697745937855</v>
      </c>
      <c r="L3217">
        <f t="shared" si="455"/>
        <v>45523.833333333336</v>
      </c>
      <c r="M3217" s="3">
        <f t="shared" si="456"/>
        <v>0.17880039957005633</v>
      </c>
      <c r="N3217" s="2">
        <f t="shared" si="457"/>
        <v>51.130841401412198</v>
      </c>
      <c r="O3217" s="2">
        <f t="shared" si="458"/>
        <v>271.15080594799042</v>
      </c>
    </row>
    <row r="3218" spans="1:15" x14ac:dyDescent="0.2">
      <c r="A3218" t="str">
        <f t="shared" si="450"/>
        <v>McLennan County, Texas</v>
      </c>
      <c r="B3218" t="str">
        <f t="shared" si="451"/>
        <v>McLennan County,</v>
      </c>
      <c r="C3218" t="s">
        <v>174</v>
      </c>
      <c r="D3218" t="s">
        <v>299</v>
      </c>
      <c r="E3218">
        <v>14211</v>
      </c>
      <c r="F3218" s="4">
        <f>VLOOKUP(A3218,'[1]Population Data'!$A:$B,2,FALSE)</f>
        <v>254607</v>
      </c>
      <c r="G3218">
        <f>VLOOKUP(A3218,'[1]Population Data'!$A:$C, 3, FALSE)</f>
        <v>89034</v>
      </c>
      <c r="H3218">
        <f>VLOOKUP(A3218,'[1]Population Data'!$A:$D,4,FALSE)</f>
        <v>63033</v>
      </c>
      <c r="I3218" s="3">
        <f t="shared" si="452"/>
        <v>0.24756978402007801</v>
      </c>
      <c r="J3218" s="2">
        <f t="shared" si="453"/>
        <v>2.8596603544713255</v>
      </c>
      <c r="K3218" s="2">
        <f t="shared" si="454"/>
        <v>4969.4712792656919</v>
      </c>
      <c r="L3218">
        <f t="shared" si="455"/>
        <v>45523.833333333336</v>
      </c>
      <c r="M3218" s="3">
        <f t="shared" si="456"/>
        <v>0.17880039957005633</v>
      </c>
      <c r="N3218" s="2">
        <f t="shared" si="457"/>
        <v>51.130841401412198</v>
      </c>
      <c r="O3218" s="2">
        <f t="shared" si="458"/>
        <v>1905.699358717553</v>
      </c>
    </row>
    <row r="3219" spans="1:15" x14ac:dyDescent="0.2">
      <c r="A3219" t="str">
        <f t="shared" si="450"/>
        <v>McLennan County, Texas</v>
      </c>
      <c r="B3219" t="str">
        <f t="shared" si="451"/>
        <v>McLennan County,</v>
      </c>
      <c r="C3219" t="s">
        <v>174</v>
      </c>
      <c r="D3219" t="s">
        <v>300</v>
      </c>
      <c r="E3219">
        <v>3532</v>
      </c>
      <c r="F3219" s="4">
        <f>VLOOKUP(A3219,'[1]Population Data'!$A:$B,2,FALSE)</f>
        <v>254607</v>
      </c>
      <c r="G3219">
        <f>VLOOKUP(A3219,'[1]Population Data'!$A:$C, 3, FALSE)</f>
        <v>89034</v>
      </c>
      <c r="H3219">
        <f>VLOOKUP(A3219,'[1]Population Data'!$A:$D,4,FALSE)</f>
        <v>63033</v>
      </c>
      <c r="I3219" s="3">
        <f t="shared" si="452"/>
        <v>0.24756978402007801</v>
      </c>
      <c r="J3219" s="2">
        <f t="shared" si="453"/>
        <v>2.8596603544713255</v>
      </c>
      <c r="K3219" s="2">
        <f t="shared" si="454"/>
        <v>1235.1117133464516</v>
      </c>
      <c r="L3219">
        <f t="shared" si="455"/>
        <v>45523.833333333336</v>
      </c>
      <c r="M3219" s="3">
        <f t="shared" si="456"/>
        <v>0.17880039957005633</v>
      </c>
      <c r="N3219" s="2">
        <f t="shared" si="457"/>
        <v>51.130841401412198</v>
      </c>
      <c r="O3219" s="2">
        <f t="shared" si="458"/>
        <v>473.64225846107928</v>
      </c>
    </row>
    <row r="3220" spans="1:15" x14ac:dyDescent="0.2">
      <c r="A3220" t="str">
        <f t="shared" si="450"/>
        <v>McLennan County, Texas</v>
      </c>
      <c r="B3220" t="str">
        <f t="shared" si="451"/>
        <v>McLennan County,</v>
      </c>
      <c r="C3220" t="s">
        <v>174</v>
      </c>
      <c r="D3220" t="s">
        <v>301</v>
      </c>
      <c r="E3220">
        <v>1320</v>
      </c>
      <c r="F3220" s="4">
        <f>VLOOKUP(A3220,'[1]Population Data'!$A:$B,2,FALSE)</f>
        <v>254607</v>
      </c>
      <c r="G3220">
        <f>VLOOKUP(A3220,'[1]Population Data'!$A:$C, 3, FALSE)</f>
        <v>89034</v>
      </c>
      <c r="H3220">
        <f>VLOOKUP(A3220,'[1]Population Data'!$A:$D,4,FALSE)</f>
        <v>63033</v>
      </c>
      <c r="I3220" s="3">
        <f t="shared" si="452"/>
        <v>0.24756978402007801</v>
      </c>
      <c r="J3220" s="2">
        <f t="shared" si="453"/>
        <v>2.8596603544713255</v>
      </c>
      <c r="K3220" s="2">
        <f t="shared" si="454"/>
        <v>461.59327905360027</v>
      </c>
      <c r="L3220">
        <f t="shared" si="455"/>
        <v>45523.833333333336</v>
      </c>
      <c r="M3220" s="3">
        <f t="shared" si="456"/>
        <v>0.17880039957005633</v>
      </c>
      <c r="N3220" s="2">
        <f t="shared" si="457"/>
        <v>51.130841401412198</v>
      </c>
      <c r="O3220" s="2">
        <f t="shared" si="458"/>
        <v>177.01239557435579</v>
      </c>
    </row>
    <row r="3221" spans="1:15" x14ac:dyDescent="0.2">
      <c r="A3221" t="str">
        <f t="shared" si="450"/>
        <v>McLennan County, Texas</v>
      </c>
      <c r="B3221" t="str">
        <f t="shared" si="451"/>
        <v>McLennan County,</v>
      </c>
      <c r="C3221" t="s">
        <v>174</v>
      </c>
      <c r="D3221" t="s">
        <v>302</v>
      </c>
      <c r="E3221">
        <v>2787</v>
      </c>
      <c r="F3221" s="4">
        <f>VLOOKUP(A3221,'[1]Population Data'!$A:$B,2,FALSE)</f>
        <v>254607</v>
      </c>
      <c r="G3221">
        <f>VLOOKUP(A3221,'[1]Population Data'!$A:$C, 3, FALSE)</f>
        <v>89034</v>
      </c>
      <c r="H3221">
        <f>VLOOKUP(A3221,'[1]Population Data'!$A:$D,4,FALSE)</f>
        <v>63033</v>
      </c>
      <c r="I3221" s="3">
        <f t="shared" si="452"/>
        <v>0.24756978402007801</v>
      </c>
      <c r="J3221" s="2">
        <f t="shared" si="453"/>
        <v>2.8596603544713255</v>
      </c>
      <c r="K3221" s="2">
        <f t="shared" si="454"/>
        <v>974.59126418362416</v>
      </c>
      <c r="L3221">
        <f t="shared" si="455"/>
        <v>45523.833333333336</v>
      </c>
      <c r="M3221" s="3">
        <f t="shared" si="456"/>
        <v>0.17880039957005633</v>
      </c>
      <c r="N3221" s="2">
        <f t="shared" si="457"/>
        <v>51.130841401412198</v>
      </c>
      <c r="O3221" s="2">
        <f t="shared" si="458"/>
        <v>373.73753520131032</v>
      </c>
    </row>
    <row r="3222" spans="1:15" x14ac:dyDescent="0.2">
      <c r="A3222" t="str">
        <f t="shared" si="450"/>
        <v>McMullen County, Texas</v>
      </c>
      <c r="B3222" t="str">
        <f t="shared" si="451"/>
        <v>McMullen County,</v>
      </c>
      <c r="C3222" t="s">
        <v>175</v>
      </c>
      <c r="D3222" t="s">
        <v>283</v>
      </c>
      <c r="E3222">
        <v>31</v>
      </c>
      <c r="F3222" s="4">
        <f>VLOOKUP(A3222,'[1]Population Data'!$A:$B,2,FALSE)</f>
        <v>662</v>
      </c>
      <c r="G3222">
        <f>VLOOKUP(A3222,'[1]Population Data'!$A:$C, 3, FALSE)</f>
        <v>223</v>
      </c>
      <c r="H3222">
        <f>VLOOKUP(A3222,'[1]Population Data'!$A:$D,4,FALSE)</f>
        <v>174</v>
      </c>
      <c r="I3222" s="3">
        <f t="shared" si="452"/>
        <v>0.26283987915407853</v>
      </c>
      <c r="J3222" s="2">
        <f t="shared" si="453"/>
        <v>2.9686098654708521</v>
      </c>
      <c r="K3222" s="2">
        <f t="shared" si="454"/>
        <v>10.442598187311178</v>
      </c>
      <c r="L3222">
        <f t="shared" si="455"/>
        <v>125.66666666666666</v>
      </c>
      <c r="M3222" s="3">
        <f t="shared" si="456"/>
        <v>0.18982880161127894</v>
      </c>
      <c r="N3222" s="2">
        <f t="shared" si="457"/>
        <v>56.352765321375188</v>
      </c>
      <c r="O3222" s="2">
        <f t="shared" si="458"/>
        <v>4.4135196374622359</v>
      </c>
    </row>
    <row r="3223" spans="1:15" x14ac:dyDescent="0.2">
      <c r="A3223" t="str">
        <f t="shared" si="450"/>
        <v>McMullen County, Texas</v>
      </c>
      <c r="B3223" t="str">
        <f t="shared" si="451"/>
        <v>McMullen County,</v>
      </c>
      <c r="C3223" t="s">
        <v>175</v>
      </c>
      <c r="D3223" t="s">
        <v>284</v>
      </c>
      <c r="E3223">
        <v>0</v>
      </c>
      <c r="F3223" s="4">
        <f>VLOOKUP(A3223,'[1]Population Data'!$A:$B,2,FALSE)</f>
        <v>662</v>
      </c>
      <c r="G3223">
        <f>VLOOKUP(A3223,'[1]Population Data'!$A:$C, 3, FALSE)</f>
        <v>223</v>
      </c>
      <c r="H3223">
        <f>VLOOKUP(A3223,'[1]Population Data'!$A:$D,4,FALSE)</f>
        <v>174</v>
      </c>
      <c r="I3223" s="3">
        <f t="shared" si="452"/>
        <v>0.26283987915407853</v>
      </c>
      <c r="J3223" s="2">
        <f t="shared" si="453"/>
        <v>2.9686098654708521</v>
      </c>
      <c r="K3223" s="2">
        <f t="shared" si="454"/>
        <v>0</v>
      </c>
      <c r="L3223">
        <f t="shared" si="455"/>
        <v>125.66666666666666</v>
      </c>
      <c r="M3223" s="3">
        <f t="shared" si="456"/>
        <v>0.18982880161127894</v>
      </c>
      <c r="N3223" s="2">
        <f t="shared" si="457"/>
        <v>56.352765321375188</v>
      </c>
      <c r="O3223" s="2">
        <f t="shared" si="458"/>
        <v>0</v>
      </c>
    </row>
    <row r="3224" spans="1:15" x14ac:dyDescent="0.2">
      <c r="A3224" t="str">
        <f t="shared" si="450"/>
        <v>McMullen County, Texas</v>
      </c>
      <c r="B3224" t="str">
        <f t="shared" si="451"/>
        <v>McMullen County,</v>
      </c>
      <c r="C3224" t="s">
        <v>175</v>
      </c>
      <c r="D3224" t="s">
        <v>285</v>
      </c>
      <c r="E3224">
        <v>13</v>
      </c>
      <c r="F3224" s="4">
        <f>VLOOKUP(A3224,'[1]Population Data'!$A:$B,2,FALSE)</f>
        <v>662</v>
      </c>
      <c r="G3224">
        <f>VLOOKUP(A3224,'[1]Population Data'!$A:$C, 3, FALSE)</f>
        <v>223</v>
      </c>
      <c r="H3224">
        <f>VLOOKUP(A3224,'[1]Population Data'!$A:$D,4,FALSE)</f>
        <v>174</v>
      </c>
      <c r="I3224" s="3">
        <f t="shared" si="452"/>
        <v>0.26283987915407853</v>
      </c>
      <c r="J3224" s="2">
        <f t="shared" si="453"/>
        <v>2.9686098654708521</v>
      </c>
      <c r="K3224" s="2">
        <f t="shared" si="454"/>
        <v>4.3791540785498491</v>
      </c>
      <c r="L3224">
        <f t="shared" si="455"/>
        <v>125.66666666666666</v>
      </c>
      <c r="M3224" s="3">
        <f t="shared" si="456"/>
        <v>0.18982880161127894</v>
      </c>
      <c r="N3224" s="2">
        <f t="shared" si="457"/>
        <v>56.352765321375188</v>
      </c>
      <c r="O3224" s="2">
        <f t="shared" si="458"/>
        <v>1.85083081570997</v>
      </c>
    </row>
    <row r="3225" spans="1:15" x14ac:dyDescent="0.2">
      <c r="A3225" t="str">
        <f t="shared" si="450"/>
        <v>McMullen County, Texas</v>
      </c>
      <c r="B3225" t="str">
        <f t="shared" si="451"/>
        <v>McMullen County,</v>
      </c>
      <c r="C3225" t="s">
        <v>175</v>
      </c>
      <c r="D3225" t="s">
        <v>286</v>
      </c>
      <c r="E3225">
        <v>9</v>
      </c>
      <c r="F3225" s="4">
        <f>VLOOKUP(A3225,'[1]Population Data'!$A:$B,2,FALSE)</f>
        <v>662</v>
      </c>
      <c r="G3225">
        <f>VLOOKUP(A3225,'[1]Population Data'!$A:$C, 3, FALSE)</f>
        <v>223</v>
      </c>
      <c r="H3225">
        <f>VLOOKUP(A3225,'[1]Population Data'!$A:$D,4,FALSE)</f>
        <v>174</v>
      </c>
      <c r="I3225" s="3">
        <f t="shared" si="452"/>
        <v>0.26283987915407853</v>
      </c>
      <c r="J3225" s="2">
        <f t="shared" si="453"/>
        <v>2.9686098654708521</v>
      </c>
      <c r="K3225" s="2">
        <f t="shared" si="454"/>
        <v>3.0317220543806647</v>
      </c>
      <c r="L3225">
        <f t="shared" si="455"/>
        <v>125.66666666666666</v>
      </c>
      <c r="M3225" s="3">
        <f t="shared" si="456"/>
        <v>0.18982880161127894</v>
      </c>
      <c r="N3225" s="2">
        <f t="shared" si="457"/>
        <v>56.352765321375188</v>
      </c>
      <c r="O3225" s="2">
        <f t="shared" si="458"/>
        <v>1.2813444108761329</v>
      </c>
    </row>
    <row r="3226" spans="1:15" x14ac:dyDescent="0.2">
      <c r="A3226" t="str">
        <f t="shared" si="450"/>
        <v>McMullen County, Texas</v>
      </c>
      <c r="B3226" t="str">
        <f t="shared" si="451"/>
        <v>McMullen County,</v>
      </c>
      <c r="C3226" t="s">
        <v>175</v>
      </c>
      <c r="D3226" t="s">
        <v>287</v>
      </c>
      <c r="E3226">
        <v>8</v>
      </c>
      <c r="F3226" s="4">
        <f>VLOOKUP(A3226,'[1]Population Data'!$A:$B,2,FALSE)</f>
        <v>662</v>
      </c>
      <c r="G3226">
        <f>VLOOKUP(A3226,'[1]Population Data'!$A:$C, 3, FALSE)</f>
        <v>223</v>
      </c>
      <c r="H3226">
        <f>VLOOKUP(A3226,'[1]Population Data'!$A:$D,4,FALSE)</f>
        <v>174</v>
      </c>
      <c r="I3226" s="3">
        <f t="shared" si="452"/>
        <v>0.26283987915407853</v>
      </c>
      <c r="J3226" s="2">
        <f t="shared" si="453"/>
        <v>2.9686098654708521</v>
      </c>
      <c r="K3226" s="2">
        <f t="shared" si="454"/>
        <v>2.6948640483383683</v>
      </c>
      <c r="L3226">
        <f t="shared" si="455"/>
        <v>125.66666666666666</v>
      </c>
      <c r="M3226" s="3">
        <f t="shared" si="456"/>
        <v>0.18982880161127894</v>
      </c>
      <c r="N3226" s="2">
        <f t="shared" si="457"/>
        <v>56.352765321375188</v>
      </c>
      <c r="O3226" s="2">
        <f t="shared" si="458"/>
        <v>1.1389728096676737</v>
      </c>
    </row>
    <row r="3227" spans="1:15" x14ac:dyDescent="0.2">
      <c r="A3227" t="str">
        <f t="shared" si="450"/>
        <v>McMullen County, Texas</v>
      </c>
      <c r="B3227" t="str">
        <f t="shared" si="451"/>
        <v>McMullen County,</v>
      </c>
      <c r="C3227" t="s">
        <v>175</v>
      </c>
      <c r="D3227" t="s">
        <v>288</v>
      </c>
      <c r="E3227">
        <v>23</v>
      </c>
      <c r="F3227" s="4">
        <f>VLOOKUP(A3227,'[1]Population Data'!$A:$B,2,FALSE)</f>
        <v>662</v>
      </c>
      <c r="G3227">
        <f>VLOOKUP(A3227,'[1]Population Data'!$A:$C, 3, FALSE)</f>
        <v>223</v>
      </c>
      <c r="H3227">
        <f>VLOOKUP(A3227,'[1]Population Data'!$A:$D,4,FALSE)</f>
        <v>174</v>
      </c>
      <c r="I3227" s="3">
        <f t="shared" si="452"/>
        <v>0.26283987915407853</v>
      </c>
      <c r="J3227" s="2">
        <f t="shared" si="453"/>
        <v>2.9686098654708521</v>
      </c>
      <c r="K3227" s="2">
        <f t="shared" si="454"/>
        <v>7.7477341389728096</v>
      </c>
      <c r="L3227">
        <f t="shared" si="455"/>
        <v>125.66666666666666</v>
      </c>
      <c r="M3227" s="3">
        <f t="shared" si="456"/>
        <v>0.18982880161127894</v>
      </c>
      <c r="N3227" s="2">
        <f t="shared" si="457"/>
        <v>56.352765321375188</v>
      </c>
      <c r="O3227" s="2">
        <f t="shared" si="458"/>
        <v>3.2745468277945622</v>
      </c>
    </row>
    <row r="3228" spans="1:15" x14ac:dyDescent="0.2">
      <c r="A3228" t="str">
        <f t="shared" si="450"/>
        <v>McMullen County, Texas</v>
      </c>
      <c r="B3228" t="str">
        <f t="shared" si="451"/>
        <v>McMullen County,</v>
      </c>
      <c r="C3228" t="s">
        <v>175</v>
      </c>
      <c r="D3228" t="s">
        <v>289</v>
      </c>
      <c r="E3228">
        <v>6</v>
      </c>
      <c r="F3228" s="4">
        <f>VLOOKUP(A3228,'[1]Population Data'!$A:$B,2,FALSE)</f>
        <v>662</v>
      </c>
      <c r="G3228">
        <f>VLOOKUP(A3228,'[1]Population Data'!$A:$C, 3, FALSE)</f>
        <v>223</v>
      </c>
      <c r="H3228">
        <f>VLOOKUP(A3228,'[1]Population Data'!$A:$D,4,FALSE)</f>
        <v>174</v>
      </c>
      <c r="I3228" s="3">
        <f t="shared" si="452"/>
        <v>0.26283987915407853</v>
      </c>
      <c r="J3228" s="2">
        <f t="shared" si="453"/>
        <v>2.9686098654708521</v>
      </c>
      <c r="K3228" s="2">
        <f t="shared" si="454"/>
        <v>2.0211480362537761</v>
      </c>
      <c r="L3228">
        <f t="shared" si="455"/>
        <v>125.66666666666666</v>
      </c>
      <c r="M3228" s="3">
        <f t="shared" si="456"/>
        <v>0.18982880161127894</v>
      </c>
      <c r="N3228" s="2">
        <f t="shared" si="457"/>
        <v>56.352765321375188</v>
      </c>
      <c r="O3228" s="2">
        <f t="shared" si="458"/>
        <v>0.85422960725075514</v>
      </c>
    </row>
    <row r="3229" spans="1:15" x14ac:dyDescent="0.2">
      <c r="A3229" t="str">
        <f t="shared" si="450"/>
        <v>McMullen County, Texas</v>
      </c>
      <c r="B3229" t="str">
        <f t="shared" si="451"/>
        <v>McMullen County,</v>
      </c>
      <c r="C3229" t="s">
        <v>175</v>
      </c>
      <c r="D3229" t="s">
        <v>290</v>
      </c>
      <c r="E3229">
        <v>5</v>
      </c>
      <c r="F3229" s="4">
        <f>VLOOKUP(A3229,'[1]Population Data'!$A:$B,2,FALSE)</f>
        <v>662</v>
      </c>
      <c r="G3229">
        <f>VLOOKUP(A3229,'[1]Population Data'!$A:$C, 3, FALSE)</f>
        <v>223</v>
      </c>
      <c r="H3229">
        <f>VLOOKUP(A3229,'[1]Population Data'!$A:$D,4,FALSE)</f>
        <v>174</v>
      </c>
      <c r="I3229" s="3">
        <f t="shared" si="452"/>
        <v>0.26283987915407853</v>
      </c>
      <c r="J3229" s="2">
        <f t="shared" si="453"/>
        <v>2.9686098654708521</v>
      </c>
      <c r="K3229" s="2">
        <f t="shared" si="454"/>
        <v>1.6842900302114803</v>
      </c>
      <c r="L3229">
        <f t="shared" si="455"/>
        <v>125.66666666666666</v>
      </c>
      <c r="M3229" s="3">
        <f t="shared" si="456"/>
        <v>0.18982880161127894</v>
      </c>
      <c r="N3229" s="2">
        <f t="shared" si="457"/>
        <v>56.352765321375188</v>
      </c>
      <c r="O3229" s="2">
        <f t="shared" si="458"/>
        <v>0.71185800604229599</v>
      </c>
    </row>
    <row r="3230" spans="1:15" x14ac:dyDescent="0.2">
      <c r="A3230" t="str">
        <f t="shared" si="450"/>
        <v>McMullen County, Texas</v>
      </c>
      <c r="B3230" t="str">
        <f t="shared" si="451"/>
        <v>McMullen County,</v>
      </c>
      <c r="C3230" t="s">
        <v>175</v>
      </c>
      <c r="D3230" t="s">
        <v>291</v>
      </c>
      <c r="E3230">
        <v>0</v>
      </c>
      <c r="F3230" s="4">
        <f>VLOOKUP(A3230,'[1]Population Data'!$A:$B,2,FALSE)</f>
        <v>662</v>
      </c>
      <c r="G3230">
        <f>VLOOKUP(A3230,'[1]Population Data'!$A:$C, 3, FALSE)</f>
        <v>223</v>
      </c>
      <c r="H3230">
        <f>VLOOKUP(A3230,'[1]Population Data'!$A:$D,4,FALSE)</f>
        <v>174</v>
      </c>
      <c r="I3230" s="3">
        <f t="shared" si="452"/>
        <v>0.26283987915407853</v>
      </c>
      <c r="J3230" s="2">
        <f t="shared" si="453"/>
        <v>2.9686098654708521</v>
      </c>
      <c r="K3230" s="2">
        <f t="shared" si="454"/>
        <v>0</v>
      </c>
      <c r="L3230">
        <f t="shared" si="455"/>
        <v>125.66666666666666</v>
      </c>
      <c r="M3230" s="3">
        <f t="shared" si="456"/>
        <v>0.18982880161127894</v>
      </c>
      <c r="N3230" s="2">
        <f t="shared" si="457"/>
        <v>56.352765321375188</v>
      </c>
      <c r="O3230" s="2">
        <f t="shared" si="458"/>
        <v>0</v>
      </c>
    </row>
    <row r="3231" spans="1:15" x14ac:dyDescent="0.2">
      <c r="A3231" t="str">
        <f t="shared" si="450"/>
        <v>McMullen County, Texas</v>
      </c>
      <c r="B3231" t="str">
        <f t="shared" si="451"/>
        <v>McMullen County,</v>
      </c>
      <c r="C3231" t="s">
        <v>175</v>
      </c>
      <c r="D3231" t="s">
        <v>292</v>
      </c>
      <c r="E3231">
        <v>0</v>
      </c>
      <c r="F3231" s="4">
        <f>VLOOKUP(A3231,'[1]Population Data'!$A:$B,2,FALSE)</f>
        <v>662</v>
      </c>
      <c r="G3231">
        <f>VLOOKUP(A3231,'[1]Population Data'!$A:$C, 3, FALSE)</f>
        <v>223</v>
      </c>
      <c r="H3231">
        <f>VLOOKUP(A3231,'[1]Population Data'!$A:$D,4,FALSE)</f>
        <v>174</v>
      </c>
      <c r="I3231" s="3">
        <f t="shared" si="452"/>
        <v>0.26283987915407853</v>
      </c>
      <c r="J3231" s="2">
        <f t="shared" si="453"/>
        <v>2.9686098654708521</v>
      </c>
      <c r="K3231" s="2">
        <f t="shared" si="454"/>
        <v>0</v>
      </c>
      <c r="L3231">
        <f t="shared" si="455"/>
        <v>125.66666666666666</v>
      </c>
      <c r="M3231" s="3">
        <f t="shared" si="456"/>
        <v>0.18982880161127894</v>
      </c>
      <c r="N3231" s="2">
        <f t="shared" si="457"/>
        <v>56.352765321375188</v>
      </c>
      <c r="O3231" s="2">
        <f t="shared" si="458"/>
        <v>0</v>
      </c>
    </row>
    <row r="3232" spans="1:15" x14ac:dyDescent="0.2">
      <c r="A3232" t="str">
        <f t="shared" si="450"/>
        <v>McMullen County, Texas</v>
      </c>
      <c r="B3232" t="str">
        <f t="shared" si="451"/>
        <v>McMullen County,</v>
      </c>
      <c r="C3232" t="s">
        <v>175</v>
      </c>
      <c r="D3232" t="s">
        <v>293</v>
      </c>
      <c r="E3232">
        <v>22</v>
      </c>
      <c r="F3232" s="4">
        <f>VLOOKUP(A3232,'[1]Population Data'!$A:$B,2,FALSE)</f>
        <v>662</v>
      </c>
      <c r="G3232">
        <f>VLOOKUP(A3232,'[1]Population Data'!$A:$C, 3, FALSE)</f>
        <v>223</v>
      </c>
      <c r="H3232">
        <f>VLOOKUP(A3232,'[1]Population Data'!$A:$D,4,FALSE)</f>
        <v>174</v>
      </c>
      <c r="I3232" s="3">
        <f t="shared" si="452"/>
        <v>0.26283987915407853</v>
      </c>
      <c r="J3232" s="2">
        <f t="shared" si="453"/>
        <v>2.9686098654708521</v>
      </c>
      <c r="K3232" s="2">
        <f t="shared" si="454"/>
        <v>7.4108761329305128</v>
      </c>
      <c r="L3232">
        <f t="shared" si="455"/>
        <v>125.66666666666666</v>
      </c>
      <c r="M3232" s="3">
        <f t="shared" si="456"/>
        <v>0.18982880161127894</v>
      </c>
      <c r="N3232" s="2">
        <f t="shared" si="457"/>
        <v>56.352765321375188</v>
      </c>
      <c r="O3232" s="2">
        <f t="shared" si="458"/>
        <v>3.1321752265861029</v>
      </c>
    </row>
    <row r="3233" spans="1:15" x14ac:dyDescent="0.2">
      <c r="A3233" t="str">
        <f t="shared" si="450"/>
        <v>McMullen County, Texas</v>
      </c>
      <c r="B3233" t="str">
        <f t="shared" si="451"/>
        <v>McMullen County,</v>
      </c>
      <c r="C3233" t="s">
        <v>175</v>
      </c>
      <c r="D3233" t="s">
        <v>294</v>
      </c>
      <c r="E3233">
        <v>5</v>
      </c>
      <c r="F3233" s="4">
        <f>VLOOKUP(A3233,'[1]Population Data'!$A:$B,2,FALSE)</f>
        <v>662</v>
      </c>
      <c r="G3233">
        <f>VLOOKUP(A3233,'[1]Population Data'!$A:$C, 3, FALSE)</f>
        <v>223</v>
      </c>
      <c r="H3233">
        <f>VLOOKUP(A3233,'[1]Population Data'!$A:$D,4,FALSE)</f>
        <v>174</v>
      </c>
      <c r="I3233" s="3">
        <f t="shared" si="452"/>
        <v>0.26283987915407853</v>
      </c>
      <c r="J3233" s="2">
        <f t="shared" si="453"/>
        <v>2.9686098654708521</v>
      </c>
      <c r="K3233" s="2">
        <f t="shared" si="454"/>
        <v>1.6842900302114803</v>
      </c>
      <c r="L3233">
        <f t="shared" si="455"/>
        <v>125.66666666666666</v>
      </c>
      <c r="M3233" s="3">
        <f t="shared" si="456"/>
        <v>0.18982880161127894</v>
      </c>
      <c r="N3233" s="2">
        <f t="shared" si="457"/>
        <v>56.352765321375188</v>
      </c>
      <c r="O3233" s="2">
        <f t="shared" si="458"/>
        <v>0.71185800604229599</v>
      </c>
    </row>
    <row r="3234" spans="1:15" x14ac:dyDescent="0.2">
      <c r="A3234" t="str">
        <f t="shared" si="450"/>
        <v>McMullen County, Texas</v>
      </c>
      <c r="B3234" t="str">
        <f t="shared" si="451"/>
        <v>McMullen County,</v>
      </c>
      <c r="C3234" t="s">
        <v>175</v>
      </c>
      <c r="D3234" t="s">
        <v>295</v>
      </c>
      <c r="E3234">
        <v>22</v>
      </c>
      <c r="F3234" s="4">
        <f>VLOOKUP(A3234,'[1]Population Data'!$A:$B,2,FALSE)</f>
        <v>662</v>
      </c>
      <c r="G3234">
        <f>VLOOKUP(A3234,'[1]Population Data'!$A:$C, 3, FALSE)</f>
        <v>223</v>
      </c>
      <c r="H3234">
        <f>VLOOKUP(A3234,'[1]Population Data'!$A:$D,4,FALSE)</f>
        <v>174</v>
      </c>
      <c r="I3234" s="3">
        <f t="shared" si="452"/>
        <v>0.26283987915407853</v>
      </c>
      <c r="J3234" s="2">
        <f t="shared" si="453"/>
        <v>2.9686098654708521</v>
      </c>
      <c r="K3234" s="2">
        <f t="shared" si="454"/>
        <v>7.4108761329305128</v>
      </c>
      <c r="L3234">
        <f t="shared" si="455"/>
        <v>125.66666666666666</v>
      </c>
      <c r="M3234" s="3">
        <f t="shared" si="456"/>
        <v>0.18982880161127894</v>
      </c>
      <c r="N3234" s="2">
        <f t="shared" si="457"/>
        <v>56.352765321375188</v>
      </c>
      <c r="O3234" s="2">
        <f t="shared" si="458"/>
        <v>3.1321752265861029</v>
      </c>
    </row>
    <row r="3235" spans="1:15" x14ac:dyDescent="0.2">
      <c r="A3235" t="str">
        <f t="shared" si="450"/>
        <v>McMullen County, Texas</v>
      </c>
      <c r="B3235" t="str">
        <f t="shared" si="451"/>
        <v>McMullen County,</v>
      </c>
      <c r="C3235" t="s">
        <v>175</v>
      </c>
      <c r="D3235" t="s">
        <v>296</v>
      </c>
      <c r="E3235">
        <v>2</v>
      </c>
      <c r="F3235" s="4">
        <f>VLOOKUP(A3235,'[1]Population Data'!$A:$B,2,FALSE)</f>
        <v>662</v>
      </c>
      <c r="G3235">
        <f>VLOOKUP(A3235,'[1]Population Data'!$A:$C, 3, FALSE)</f>
        <v>223</v>
      </c>
      <c r="H3235">
        <f>VLOOKUP(A3235,'[1]Population Data'!$A:$D,4,FALSE)</f>
        <v>174</v>
      </c>
      <c r="I3235" s="3">
        <f t="shared" si="452"/>
        <v>0.26283987915407853</v>
      </c>
      <c r="J3235" s="2">
        <f t="shared" si="453"/>
        <v>2.9686098654708521</v>
      </c>
      <c r="K3235" s="2">
        <f t="shared" si="454"/>
        <v>0.67371601208459209</v>
      </c>
      <c r="L3235">
        <f t="shared" si="455"/>
        <v>125.66666666666666</v>
      </c>
      <c r="M3235" s="3">
        <f t="shared" si="456"/>
        <v>0.18982880161127894</v>
      </c>
      <c r="N3235" s="2">
        <f t="shared" si="457"/>
        <v>56.352765321375188</v>
      </c>
      <c r="O3235" s="2">
        <f t="shared" si="458"/>
        <v>0.28474320241691842</v>
      </c>
    </row>
    <row r="3236" spans="1:15" x14ac:dyDescent="0.2">
      <c r="A3236" t="str">
        <f t="shared" si="450"/>
        <v>McMullen County, Texas</v>
      </c>
      <c r="B3236" t="str">
        <f t="shared" si="451"/>
        <v>McMullen County,</v>
      </c>
      <c r="C3236" t="s">
        <v>175</v>
      </c>
      <c r="D3236" t="s">
        <v>297</v>
      </c>
      <c r="E3236">
        <v>18</v>
      </c>
      <c r="F3236" s="4">
        <f>VLOOKUP(A3236,'[1]Population Data'!$A:$B,2,FALSE)</f>
        <v>662</v>
      </c>
      <c r="G3236">
        <f>VLOOKUP(A3236,'[1]Population Data'!$A:$C, 3, FALSE)</f>
        <v>223</v>
      </c>
      <c r="H3236">
        <f>VLOOKUP(A3236,'[1]Population Data'!$A:$D,4,FALSE)</f>
        <v>174</v>
      </c>
      <c r="I3236" s="3">
        <f t="shared" si="452"/>
        <v>0.26283987915407853</v>
      </c>
      <c r="J3236" s="2">
        <f t="shared" si="453"/>
        <v>2.9686098654708521</v>
      </c>
      <c r="K3236" s="2">
        <f t="shared" si="454"/>
        <v>6.0634441087613293</v>
      </c>
      <c r="L3236">
        <f t="shared" si="455"/>
        <v>125.66666666666666</v>
      </c>
      <c r="M3236" s="3">
        <f t="shared" si="456"/>
        <v>0.18982880161127894</v>
      </c>
      <c r="N3236" s="2">
        <f t="shared" si="457"/>
        <v>56.352765321375188</v>
      </c>
      <c r="O3236" s="2">
        <f t="shared" si="458"/>
        <v>2.5626888217522659</v>
      </c>
    </row>
    <row r="3237" spans="1:15" x14ac:dyDescent="0.2">
      <c r="A3237" t="str">
        <f t="shared" si="450"/>
        <v>McMullen County, Texas</v>
      </c>
      <c r="B3237" t="str">
        <f t="shared" si="451"/>
        <v>McMullen County,</v>
      </c>
      <c r="C3237" t="s">
        <v>175</v>
      </c>
      <c r="D3237" t="s">
        <v>298</v>
      </c>
      <c r="E3237">
        <v>4</v>
      </c>
      <c r="F3237" s="4">
        <f>VLOOKUP(A3237,'[1]Population Data'!$A:$B,2,FALSE)</f>
        <v>662</v>
      </c>
      <c r="G3237">
        <f>VLOOKUP(A3237,'[1]Population Data'!$A:$C, 3, FALSE)</f>
        <v>223</v>
      </c>
      <c r="H3237">
        <f>VLOOKUP(A3237,'[1]Population Data'!$A:$D,4,FALSE)</f>
        <v>174</v>
      </c>
      <c r="I3237" s="3">
        <f t="shared" si="452"/>
        <v>0.26283987915407853</v>
      </c>
      <c r="J3237" s="2">
        <f t="shared" si="453"/>
        <v>2.9686098654708521</v>
      </c>
      <c r="K3237" s="2">
        <f t="shared" si="454"/>
        <v>1.3474320241691842</v>
      </c>
      <c r="L3237">
        <f t="shared" si="455"/>
        <v>125.66666666666666</v>
      </c>
      <c r="M3237" s="3">
        <f t="shared" si="456"/>
        <v>0.18982880161127894</v>
      </c>
      <c r="N3237" s="2">
        <f t="shared" si="457"/>
        <v>56.352765321375188</v>
      </c>
      <c r="O3237" s="2">
        <f t="shared" si="458"/>
        <v>0.56948640483383683</v>
      </c>
    </row>
    <row r="3238" spans="1:15" x14ac:dyDescent="0.2">
      <c r="A3238" t="str">
        <f t="shared" si="450"/>
        <v>McMullen County, Texas</v>
      </c>
      <c r="B3238" t="str">
        <f t="shared" si="451"/>
        <v>McMullen County,</v>
      </c>
      <c r="C3238" t="s">
        <v>175</v>
      </c>
      <c r="D3238" t="s">
        <v>299</v>
      </c>
      <c r="E3238">
        <v>30</v>
      </c>
      <c r="F3238" s="4">
        <f>VLOOKUP(A3238,'[1]Population Data'!$A:$B,2,FALSE)</f>
        <v>662</v>
      </c>
      <c r="G3238">
        <f>VLOOKUP(A3238,'[1]Population Data'!$A:$C, 3, FALSE)</f>
        <v>223</v>
      </c>
      <c r="H3238">
        <f>VLOOKUP(A3238,'[1]Population Data'!$A:$D,4,FALSE)</f>
        <v>174</v>
      </c>
      <c r="I3238" s="3">
        <f t="shared" si="452"/>
        <v>0.26283987915407853</v>
      </c>
      <c r="J3238" s="2">
        <f t="shared" si="453"/>
        <v>2.9686098654708521</v>
      </c>
      <c r="K3238" s="2">
        <f t="shared" si="454"/>
        <v>10.105740181268882</v>
      </c>
      <c r="L3238">
        <f t="shared" si="455"/>
        <v>125.66666666666666</v>
      </c>
      <c r="M3238" s="3">
        <f t="shared" si="456"/>
        <v>0.18982880161127894</v>
      </c>
      <c r="N3238" s="2">
        <f t="shared" si="457"/>
        <v>56.352765321375188</v>
      </c>
      <c r="O3238" s="2">
        <f t="shared" si="458"/>
        <v>4.2711480362537761</v>
      </c>
    </row>
    <row r="3239" spans="1:15" x14ac:dyDescent="0.2">
      <c r="A3239" t="str">
        <f t="shared" si="450"/>
        <v>McMullen County, Texas</v>
      </c>
      <c r="B3239" t="str">
        <f t="shared" si="451"/>
        <v>McMullen County,</v>
      </c>
      <c r="C3239" t="s">
        <v>175</v>
      </c>
      <c r="D3239" t="s">
        <v>300</v>
      </c>
      <c r="E3239">
        <v>2</v>
      </c>
      <c r="F3239" s="4">
        <f>VLOOKUP(A3239,'[1]Population Data'!$A:$B,2,FALSE)</f>
        <v>662</v>
      </c>
      <c r="G3239">
        <f>VLOOKUP(A3239,'[1]Population Data'!$A:$C, 3, FALSE)</f>
        <v>223</v>
      </c>
      <c r="H3239">
        <f>VLOOKUP(A3239,'[1]Population Data'!$A:$D,4,FALSE)</f>
        <v>174</v>
      </c>
      <c r="I3239" s="3">
        <f t="shared" si="452"/>
        <v>0.26283987915407853</v>
      </c>
      <c r="J3239" s="2">
        <f t="shared" si="453"/>
        <v>2.9686098654708521</v>
      </c>
      <c r="K3239" s="2">
        <f t="shared" si="454"/>
        <v>0.67371601208459209</v>
      </c>
      <c r="L3239">
        <f t="shared" si="455"/>
        <v>125.66666666666666</v>
      </c>
      <c r="M3239" s="3">
        <f t="shared" si="456"/>
        <v>0.18982880161127894</v>
      </c>
      <c r="N3239" s="2">
        <f t="shared" si="457"/>
        <v>56.352765321375188</v>
      </c>
      <c r="O3239" s="2">
        <f t="shared" si="458"/>
        <v>0.28474320241691842</v>
      </c>
    </row>
    <row r="3240" spans="1:15" x14ac:dyDescent="0.2">
      <c r="A3240" t="str">
        <f t="shared" si="450"/>
        <v>McMullen County, Texas</v>
      </c>
      <c r="B3240" t="str">
        <f t="shared" si="451"/>
        <v>McMullen County,</v>
      </c>
      <c r="C3240" t="s">
        <v>175</v>
      </c>
      <c r="D3240" t="s">
        <v>301</v>
      </c>
      <c r="E3240">
        <v>2</v>
      </c>
      <c r="F3240" s="4">
        <f>VLOOKUP(A3240,'[1]Population Data'!$A:$B,2,FALSE)</f>
        <v>662</v>
      </c>
      <c r="G3240">
        <f>VLOOKUP(A3240,'[1]Population Data'!$A:$C, 3, FALSE)</f>
        <v>223</v>
      </c>
      <c r="H3240">
        <f>VLOOKUP(A3240,'[1]Population Data'!$A:$D,4,FALSE)</f>
        <v>174</v>
      </c>
      <c r="I3240" s="3">
        <f t="shared" si="452"/>
        <v>0.26283987915407853</v>
      </c>
      <c r="J3240" s="2">
        <f t="shared" si="453"/>
        <v>2.9686098654708521</v>
      </c>
      <c r="K3240" s="2">
        <f t="shared" si="454"/>
        <v>0.67371601208459209</v>
      </c>
      <c r="L3240">
        <f t="shared" si="455"/>
        <v>125.66666666666666</v>
      </c>
      <c r="M3240" s="3">
        <f t="shared" si="456"/>
        <v>0.18982880161127894</v>
      </c>
      <c r="N3240" s="2">
        <f t="shared" si="457"/>
        <v>56.352765321375188</v>
      </c>
      <c r="O3240" s="2">
        <f t="shared" si="458"/>
        <v>0.28474320241691842</v>
      </c>
    </row>
    <row r="3241" spans="1:15" x14ac:dyDescent="0.2">
      <c r="A3241" t="str">
        <f t="shared" si="450"/>
        <v>McMullen County, Texas</v>
      </c>
      <c r="B3241" t="str">
        <f t="shared" si="451"/>
        <v>McMullen County,</v>
      </c>
      <c r="C3241" t="s">
        <v>175</v>
      </c>
      <c r="D3241" t="s">
        <v>302</v>
      </c>
      <c r="E3241">
        <v>0</v>
      </c>
      <c r="F3241" s="4">
        <f>VLOOKUP(A3241,'[1]Population Data'!$A:$B,2,FALSE)</f>
        <v>662</v>
      </c>
      <c r="G3241">
        <f>VLOOKUP(A3241,'[1]Population Data'!$A:$C, 3, FALSE)</f>
        <v>223</v>
      </c>
      <c r="H3241">
        <f>VLOOKUP(A3241,'[1]Population Data'!$A:$D,4,FALSE)</f>
        <v>174</v>
      </c>
      <c r="I3241" s="3">
        <f t="shared" si="452"/>
        <v>0.26283987915407853</v>
      </c>
      <c r="J3241" s="2">
        <f t="shared" si="453"/>
        <v>2.9686098654708521</v>
      </c>
      <c r="K3241" s="2">
        <f t="shared" si="454"/>
        <v>0</v>
      </c>
      <c r="L3241">
        <f t="shared" si="455"/>
        <v>125.66666666666666</v>
      </c>
      <c r="M3241" s="3">
        <f t="shared" si="456"/>
        <v>0.18982880161127894</v>
      </c>
      <c r="N3241" s="2">
        <f t="shared" si="457"/>
        <v>56.352765321375188</v>
      </c>
      <c r="O3241" s="2">
        <f t="shared" si="458"/>
        <v>0</v>
      </c>
    </row>
    <row r="3242" spans="1:15" x14ac:dyDescent="0.2">
      <c r="A3242" t="str">
        <f t="shared" si="450"/>
        <v>Medina County, Texas</v>
      </c>
      <c r="B3242" t="str">
        <f t="shared" si="451"/>
        <v>Medina County,</v>
      </c>
      <c r="C3242" t="s">
        <v>176</v>
      </c>
      <c r="D3242" t="s">
        <v>283</v>
      </c>
      <c r="E3242">
        <v>1416</v>
      </c>
      <c r="F3242" s="4">
        <f>VLOOKUP(A3242,'[1]Population Data'!$A:$B,2,FALSE)</f>
        <v>49334</v>
      </c>
      <c r="G3242">
        <f>VLOOKUP(A3242,'[1]Population Data'!$A:$C, 3, FALSE)</f>
        <v>15470</v>
      </c>
      <c r="H3242">
        <f>VLOOKUP(A3242,'[1]Population Data'!$A:$D,4,FALSE)</f>
        <v>11519</v>
      </c>
      <c r="I3242" s="3">
        <f t="shared" si="452"/>
        <v>0.23349008797178417</v>
      </c>
      <c r="J3242" s="2">
        <f t="shared" si="453"/>
        <v>3.1890109890109892</v>
      </c>
      <c r="K3242" s="2">
        <f t="shared" si="454"/>
        <v>444.02481047553408</v>
      </c>
      <c r="L3242">
        <f t="shared" si="455"/>
        <v>8319.2777777777774</v>
      </c>
      <c r="M3242" s="3">
        <f t="shared" si="456"/>
        <v>0.1686317302018441</v>
      </c>
      <c r="N3242" s="2">
        <f t="shared" si="457"/>
        <v>53.776844070961715</v>
      </c>
      <c r="O3242" s="2">
        <f t="shared" si="458"/>
        <v>179.08689747435841</v>
      </c>
    </row>
    <row r="3243" spans="1:15" x14ac:dyDescent="0.2">
      <c r="A3243" t="str">
        <f t="shared" si="450"/>
        <v>Medina County, Texas</v>
      </c>
      <c r="B3243" t="str">
        <f t="shared" si="451"/>
        <v>Medina County,</v>
      </c>
      <c r="C3243" t="s">
        <v>176</v>
      </c>
      <c r="D3243" t="s">
        <v>284</v>
      </c>
      <c r="E3243">
        <v>706</v>
      </c>
      <c r="F3243" s="4">
        <f>VLOOKUP(A3243,'[1]Population Data'!$A:$B,2,FALSE)</f>
        <v>49334</v>
      </c>
      <c r="G3243">
        <f>VLOOKUP(A3243,'[1]Population Data'!$A:$C, 3, FALSE)</f>
        <v>15470</v>
      </c>
      <c r="H3243">
        <f>VLOOKUP(A3243,'[1]Population Data'!$A:$D,4,FALSE)</f>
        <v>11519</v>
      </c>
      <c r="I3243" s="3">
        <f t="shared" si="452"/>
        <v>0.23349008797178417</v>
      </c>
      <c r="J3243" s="2">
        <f t="shared" si="453"/>
        <v>3.1890109890109892</v>
      </c>
      <c r="K3243" s="2">
        <f t="shared" si="454"/>
        <v>221.38525155065471</v>
      </c>
      <c r="L3243">
        <f t="shared" si="455"/>
        <v>8319.2777777777774</v>
      </c>
      <c r="M3243" s="3">
        <f t="shared" si="456"/>
        <v>0.1686317302018441</v>
      </c>
      <c r="N3243" s="2">
        <f t="shared" si="457"/>
        <v>53.776844070961715</v>
      </c>
      <c r="O3243" s="2">
        <f t="shared" si="458"/>
        <v>89.290501141876447</v>
      </c>
    </row>
    <row r="3244" spans="1:15" x14ac:dyDescent="0.2">
      <c r="A3244" t="str">
        <f t="shared" si="450"/>
        <v>Medina County, Texas</v>
      </c>
      <c r="B3244" t="str">
        <f t="shared" si="451"/>
        <v>Medina County,</v>
      </c>
      <c r="C3244" t="s">
        <v>176</v>
      </c>
      <c r="D3244" t="s">
        <v>285</v>
      </c>
      <c r="E3244">
        <v>701</v>
      </c>
      <c r="F3244" s="4">
        <f>VLOOKUP(A3244,'[1]Population Data'!$A:$B,2,FALSE)</f>
        <v>49334</v>
      </c>
      <c r="G3244">
        <f>VLOOKUP(A3244,'[1]Population Data'!$A:$C, 3, FALSE)</f>
        <v>15470</v>
      </c>
      <c r="H3244">
        <f>VLOOKUP(A3244,'[1]Population Data'!$A:$D,4,FALSE)</f>
        <v>11519</v>
      </c>
      <c r="I3244" s="3">
        <f t="shared" si="452"/>
        <v>0.23349008797178417</v>
      </c>
      <c r="J3244" s="2">
        <f t="shared" si="453"/>
        <v>3.1890109890109892</v>
      </c>
      <c r="K3244" s="2">
        <f t="shared" si="454"/>
        <v>219.81736733287386</v>
      </c>
      <c r="L3244">
        <f t="shared" si="455"/>
        <v>8319.2777777777774</v>
      </c>
      <c r="M3244" s="3">
        <f t="shared" si="456"/>
        <v>0.1686317302018441</v>
      </c>
      <c r="N3244" s="2">
        <f t="shared" si="457"/>
        <v>53.776844070961715</v>
      </c>
      <c r="O3244" s="2">
        <f t="shared" si="458"/>
        <v>88.658132153619533</v>
      </c>
    </row>
    <row r="3245" spans="1:15" x14ac:dyDescent="0.2">
      <c r="A3245" t="str">
        <f t="shared" si="450"/>
        <v>Medina County, Texas</v>
      </c>
      <c r="B3245" t="str">
        <f t="shared" si="451"/>
        <v>Medina County,</v>
      </c>
      <c r="C3245" t="s">
        <v>176</v>
      </c>
      <c r="D3245" t="s">
        <v>286</v>
      </c>
      <c r="E3245">
        <v>291</v>
      </c>
      <c r="F3245" s="4">
        <f>VLOOKUP(A3245,'[1]Population Data'!$A:$B,2,FALSE)</f>
        <v>49334</v>
      </c>
      <c r="G3245">
        <f>VLOOKUP(A3245,'[1]Population Data'!$A:$C, 3, FALSE)</f>
        <v>15470</v>
      </c>
      <c r="H3245">
        <f>VLOOKUP(A3245,'[1]Population Data'!$A:$D,4,FALSE)</f>
        <v>11519</v>
      </c>
      <c r="I3245" s="3">
        <f t="shared" si="452"/>
        <v>0.23349008797178417</v>
      </c>
      <c r="J3245" s="2">
        <f t="shared" si="453"/>
        <v>3.1890109890109892</v>
      </c>
      <c r="K3245" s="2">
        <f t="shared" si="454"/>
        <v>91.250861474844925</v>
      </c>
      <c r="L3245">
        <f t="shared" si="455"/>
        <v>8319.2777777777774</v>
      </c>
      <c r="M3245" s="3">
        <f t="shared" si="456"/>
        <v>0.1686317302018441</v>
      </c>
      <c r="N3245" s="2">
        <f t="shared" si="457"/>
        <v>53.776844070961715</v>
      </c>
      <c r="O3245" s="2">
        <f t="shared" si="458"/>
        <v>36.803875116552476</v>
      </c>
    </row>
    <row r="3246" spans="1:15" x14ac:dyDescent="0.2">
      <c r="A3246" t="str">
        <f t="shared" si="450"/>
        <v>Medina County, Texas</v>
      </c>
      <c r="B3246" t="str">
        <f t="shared" si="451"/>
        <v>Medina County,</v>
      </c>
      <c r="C3246" t="s">
        <v>176</v>
      </c>
      <c r="D3246" t="s">
        <v>287</v>
      </c>
      <c r="E3246">
        <v>2181</v>
      </c>
      <c r="F3246" s="4">
        <f>VLOOKUP(A3246,'[1]Population Data'!$A:$B,2,FALSE)</f>
        <v>49334</v>
      </c>
      <c r="G3246">
        <f>VLOOKUP(A3246,'[1]Population Data'!$A:$C, 3, FALSE)</f>
        <v>15470</v>
      </c>
      <c r="H3246">
        <f>VLOOKUP(A3246,'[1]Population Data'!$A:$D,4,FALSE)</f>
        <v>11519</v>
      </c>
      <c r="I3246" s="3">
        <f t="shared" si="452"/>
        <v>0.23349008797178417</v>
      </c>
      <c r="J3246" s="2">
        <f t="shared" si="453"/>
        <v>3.1890109890109892</v>
      </c>
      <c r="K3246" s="2">
        <f t="shared" si="454"/>
        <v>683.91109579600266</v>
      </c>
      <c r="L3246">
        <f t="shared" si="455"/>
        <v>8319.2777777777774</v>
      </c>
      <c r="M3246" s="3">
        <f t="shared" si="456"/>
        <v>0.1686317302018441</v>
      </c>
      <c r="N3246" s="2">
        <f t="shared" si="457"/>
        <v>53.776844070961715</v>
      </c>
      <c r="O3246" s="2">
        <f t="shared" si="458"/>
        <v>275.83935267766645</v>
      </c>
    </row>
    <row r="3247" spans="1:15" x14ac:dyDescent="0.2">
      <c r="A3247" t="str">
        <f t="shared" si="450"/>
        <v>Medina County, Texas</v>
      </c>
      <c r="B3247" t="str">
        <f t="shared" si="451"/>
        <v>Medina County,</v>
      </c>
      <c r="C3247" t="s">
        <v>176</v>
      </c>
      <c r="D3247" t="s">
        <v>288</v>
      </c>
      <c r="E3247">
        <v>2193</v>
      </c>
      <c r="F3247" s="4">
        <f>VLOOKUP(A3247,'[1]Population Data'!$A:$B,2,FALSE)</f>
        <v>49334</v>
      </c>
      <c r="G3247">
        <f>VLOOKUP(A3247,'[1]Population Data'!$A:$C, 3, FALSE)</f>
        <v>15470</v>
      </c>
      <c r="H3247">
        <f>VLOOKUP(A3247,'[1]Population Data'!$A:$D,4,FALSE)</f>
        <v>11519</v>
      </c>
      <c r="I3247" s="3">
        <f t="shared" si="452"/>
        <v>0.23349008797178417</v>
      </c>
      <c r="J3247" s="2">
        <f t="shared" si="453"/>
        <v>3.1890109890109892</v>
      </c>
      <c r="K3247" s="2">
        <f t="shared" si="454"/>
        <v>687.67401791867678</v>
      </c>
      <c r="L3247">
        <f t="shared" si="455"/>
        <v>8319.2777777777774</v>
      </c>
      <c r="M3247" s="3">
        <f t="shared" si="456"/>
        <v>0.1686317302018441</v>
      </c>
      <c r="N3247" s="2">
        <f t="shared" si="457"/>
        <v>53.776844070961715</v>
      </c>
      <c r="O3247" s="2">
        <f t="shared" si="458"/>
        <v>277.35703824948314</v>
      </c>
    </row>
    <row r="3248" spans="1:15" x14ac:dyDescent="0.2">
      <c r="A3248" t="str">
        <f t="shared" si="450"/>
        <v>Medina County, Texas</v>
      </c>
      <c r="B3248" t="str">
        <f t="shared" si="451"/>
        <v>Medina County,</v>
      </c>
      <c r="C3248" t="s">
        <v>176</v>
      </c>
      <c r="D3248" t="s">
        <v>289</v>
      </c>
      <c r="E3248">
        <v>905</v>
      </c>
      <c r="F3248" s="4">
        <f>VLOOKUP(A3248,'[1]Population Data'!$A:$B,2,FALSE)</f>
        <v>49334</v>
      </c>
      <c r="G3248">
        <f>VLOOKUP(A3248,'[1]Population Data'!$A:$C, 3, FALSE)</f>
        <v>15470</v>
      </c>
      <c r="H3248">
        <f>VLOOKUP(A3248,'[1]Population Data'!$A:$D,4,FALSE)</f>
        <v>11519</v>
      </c>
      <c r="I3248" s="3">
        <f t="shared" si="452"/>
        <v>0.23349008797178417</v>
      </c>
      <c r="J3248" s="2">
        <f t="shared" si="453"/>
        <v>3.1890109890109892</v>
      </c>
      <c r="K3248" s="2">
        <f t="shared" si="454"/>
        <v>283.78704341833219</v>
      </c>
      <c r="L3248">
        <f t="shared" si="455"/>
        <v>8319.2777777777774</v>
      </c>
      <c r="M3248" s="3">
        <f t="shared" si="456"/>
        <v>0.1686317302018441</v>
      </c>
      <c r="N3248" s="2">
        <f t="shared" si="457"/>
        <v>53.776844070961715</v>
      </c>
      <c r="O3248" s="2">
        <f t="shared" si="458"/>
        <v>114.4587868745017</v>
      </c>
    </row>
    <row r="3249" spans="1:15" x14ac:dyDescent="0.2">
      <c r="A3249" t="str">
        <f t="shared" si="450"/>
        <v>Medina County, Texas</v>
      </c>
      <c r="B3249" t="str">
        <f t="shared" si="451"/>
        <v>Medina County,</v>
      </c>
      <c r="C3249" t="s">
        <v>176</v>
      </c>
      <c r="D3249" t="s">
        <v>290</v>
      </c>
      <c r="E3249">
        <v>2845</v>
      </c>
      <c r="F3249" s="4">
        <f>VLOOKUP(A3249,'[1]Population Data'!$A:$B,2,FALSE)</f>
        <v>49334</v>
      </c>
      <c r="G3249">
        <f>VLOOKUP(A3249,'[1]Population Data'!$A:$C, 3, FALSE)</f>
        <v>15470</v>
      </c>
      <c r="H3249">
        <f>VLOOKUP(A3249,'[1]Population Data'!$A:$D,4,FALSE)</f>
        <v>11519</v>
      </c>
      <c r="I3249" s="3">
        <f t="shared" si="452"/>
        <v>0.23349008797178417</v>
      </c>
      <c r="J3249" s="2">
        <f t="shared" si="453"/>
        <v>3.1890109890109892</v>
      </c>
      <c r="K3249" s="2">
        <f t="shared" si="454"/>
        <v>892.12611991729841</v>
      </c>
      <c r="L3249">
        <f t="shared" si="455"/>
        <v>8319.2777777777774</v>
      </c>
      <c r="M3249" s="3">
        <f t="shared" si="456"/>
        <v>0.1686317302018441</v>
      </c>
      <c r="N3249" s="2">
        <f t="shared" si="457"/>
        <v>53.776844070961715</v>
      </c>
      <c r="O3249" s="2">
        <f t="shared" si="458"/>
        <v>359.81795431818489</v>
      </c>
    </row>
    <row r="3250" spans="1:15" x14ac:dyDescent="0.2">
      <c r="A3250" t="str">
        <f t="shared" si="450"/>
        <v>Medina County, Texas</v>
      </c>
      <c r="B3250" t="str">
        <f t="shared" si="451"/>
        <v>Medina County,</v>
      </c>
      <c r="C3250" t="s">
        <v>176</v>
      </c>
      <c r="D3250" t="s">
        <v>291</v>
      </c>
      <c r="E3250">
        <v>92</v>
      </c>
      <c r="F3250" s="4">
        <f>VLOOKUP(A3250,'[1]Population Data'!$A:$B,2,FALSE)</f>
        <v>49334</v>
      </c>
      <c r="G3250">
        <f>VLOOKUP(A3250,'[1]Population Data'!$A:$C, 3, FALSE)</f>
        <v>15470</v>
      </c>
      <c r="H3250">
        <f>VLOOKUP(A3250,'[1]Population Data'!$A:$D,4,FALSE)</f>
        <v>11519</v>
      </c>
      <c r="I3250" s="3">
        <f t="shared" si="452"/>
        <v>0.23349008797178417</v>
      </c>
      <c r="J3250" s="2">
        <f t="shared" si="453"/>
        <v>3.1890109890109892</v>
      </c>
      <c r="K3250" s="2">
        <f t="shared" si="454"/>
        <v>28.849069607167468</v>
      </c>
      <c r="L3250">
        <f t="shared" si="455"/>
        <v>8319.2777777777774</v>
      </c>
      <c r="M3250" s="3">
        <f t="shared" si="456"/>
        <v>0.1686317302018441</v>
      </c>
      <c r="N3250" s="2">
        <f t="shared" si="457"/>
        <v>53.776844070961715</v>
      </c>
      <c r="O3250" s="2">
        <f t="shared" si="458"/>
        <v>11.635589383927243</v>
      </c>
    </row>
    <row r="3251" spans="1:15" x14ac:dyDescent="0.2">
      <c r="A3251" t="str">
        <f t="shared" si="450"/>
        <v>Medina County, Texas</v>
      </c>
      <c r="B3251" t="str">
        <f t="shared" si="451"/>
        <v>Medina County,</v>
      </c>
      <c r="C3251" t="s">
        <v>176</v>
      </c>
      <c r="D3251" t="s">
        <v>292</v>
      </c>
      <c r="E3251">
        <v>17</v>
      </c>
      <c r="F3251" s="4">
        <f>VLOOKUP(A3251,'[1]Population Data'!$A:$B,2,FALSE)</f>
        <v>49334</v>
      </c>
      <c r="G3251">
        <f>VLOOKUP(A3251,'[1]Population Data'!$A:$C, 3, FALSE)</f>
        <v>15470</v>
      </c>
      <c r="H3251">
        <f>VLOOKUP(A3251,'[1]Population Data'!$A:$D,4,FALSE)</f>
        <v>11519</v>
      </c>
      <c r="I3251" s="3">
        <f t="shared" si="452"/>
        <v>0.23349008797178417</v>
      </c>
      <c r="J3251" s="2">
        <f t="shared" si="453"/>
        <v>3.1890109890109892</v>
      </c>
      <c r="K3251" s="2">
        <f t="shared" si="454"/>
        <v>5.330806340454858</v>
      </c>
      <c r="L3251">
        <f t="shared" si="455"/>
        <v>8319.2777777777774</v>
      </c>
      <c r="M3251" s="3">
        <f t="shared" si="456"/>
        <v>0.1686317302018441</v>
      </c>
      <c r="N3251" s="2">
        <f t="shared" si="457"/>
        <v>53.776844070961715</v>
      </c>
      <c r="O3251" s="2">
        <f t="shared" si="458"/>
        <v>2.1500545600735119</v>
      </c>
    </row>
    <row r="3252" spans="1:15" x14ac:dyDescent="0.2">
      <c r="A3252" t="str">
        <f t="shared" si="450"/>
        <v>Medina County, Texas</v>
      </c>
      <c r="B3252" t="str">
        <f t="shared" si="451"/>
        <v>Medina County,</v>
      </c>
      <c r="C3252" t="s">
        <v>176</v>
      </c>
      <c r="D3252" t="s">
        <v>293</v>
      </c>
      <c r="E3252">
        <v>1242</v>
      </c>
      <c r="F3252" s="4">
        <f>VLOOKUP(A3252,'[1]Population Data'!$A:$B,2,FALSE)</f>
        <v>49334</v>
      </c>
      <c r="G3252">
        <f>VLOOKUP(A3252,'[1]Population Data'!$A:$C, 3, FALSE)</f>
        <v>15470</v>
      </c>
      <c r="H3252">
        <f>VLOOKUP(A3252,'[1]Population Data'!$A:$D,4,FALSE)</f>
        <v>11519</v>
      </c>
      <c r="I3252" s="3">
        <f t="shared" si="452"/>
        <v>0.23349008797178417</v>
      </c>
      <c r="J3252" s="2">
        <f t="shared" si="453"/>
        <v>3.1890109890109892</v>
      </c>
      <c r="K3252" s="2">
        <f t="shared" si="454"/>
        <v>389.46243969676084</v>
      </c>
      <c r="L3252">
        <f t="shared" si="455"/>
        <v>8319.2777777777774</v>
      </c>
      <c r="M3252" s="3">
        <f t="shared" si="456"/>
        <v>0.1686317302018441</v>
      </c>
      <c r="N3252" s="2">
        <f t="shared" si="457"/>
        <v>53.776844070961715</v>
      </c>
      <c r="O3252" s="2">
        <f t="shared" si="458"/>
        <v>157.08045668301779</v>
      </c>
    </row>
    <row r="3253" spans="1:15" x14ac:dyDescent="0.2">
      <c r="A3253" t="str">
        <f t="shared" si="450"/>
        <v>Medina County, Texas</v>
      </c>
      <c r="B3253" t="str">
        <f t="shared" si="451"/>
        <v>Medina County,</v>
      </c>
      <c r="C3253" t="s">
        <v>176</v>
      </c>
      <c r="D3253" t="s">
        <v>294</v>
      </c>
      <c r="E3253">
        <v>969</v>
      </c>
      <c r="F3253" s="4">
        <f>VLOOKUP(A3253,'[1]Population Data'!$A:$B,2,FALSE)</f>
        <v>49334</v>
      </c>
      <c r="G3253">
        <f>VLOOKUP(A3253,'[1]Population Data'!$A:$C, 3, FALSE)</f>
        <v>15470</v>
      </c>
      <c r="H3253">
        <f>VLOOKUP(A3253,'[1]Population Data'!$A:$D,4,FALSE)</f>
        <v>11519</v>
      </c>
      <c r="I3253" s="3">
        <f t="shared" si="452"/>
        <v>0.23349008797178417</v>
      </c>
      <c r="J3253" s="2">
        <f t="shared" si="453"/>
        <v>3.1890109890109892</v>
      </c>
      <c r="K3253" s="2">
        <f t="shared" si="454"/>
        <v>303.85596140592691</v>
      </c>
      <c r="L3253">
        <f t="shared" si="455"/>
        <v>8319.2777777777774</v>
      </c>
      <c r="M3253" s="3">
        <f t="shared" si="456"/>
        <v>0.1686317302018441</v>
      </c>
      <c r="N3253" s="2">
        <f t="shared" si="457"/>
        <v>53.776844070961715</v>
      </c>
      <c r="O3253" s="2">
        <f t="shared" si="458"/>
        <v>122.5531099241902</v>
      </c>
    </row>
    <row r="3254" spans="1:15" x14ac:dyDescent="0.2">
      <c r="A3254" t="str">
        <f t="shared" si="450"/>
        <v>Medina County, Texas</v>
      </c>
      <c r="B3254" t="str">
        <f t="shared" si="451"/>
        <v>Medina County,</v>
      </c>
      <c r="C3254" t="s">
        <v>176</v>
      </c>
      <c r="D3254" t="s">
        <v>295</v>
      </c>
      <c r="E3254">
        <v>929</v>
      </c>
      <c r="F3254" s="4">
        <f>VLOOKUP(A3254,'[1]Population Data'!$A:$B,2,FALSE)</f>
        <v>49334</v>
      </c>
      <c r="G3254">
        <f>VLOOKUP(A3254,'[1]Population Data'!$A:$C, 3, FALSE)</f>
        <v>15470</v>
      </c>
      <c r="H3254">
        <f>VLOOKUP(A3254,'[1]Population Data'!$A:$D,4,FALSE)</f>
        <v>11519</v>
      </c>
      <c r="I3254" s="3">
        <f t="shared" si="452"/>
        <v>0.23349008797178417</v>
      </c>
      <c r="J3254" s="2">
        <f t="shared" si="453"/>
        <v>3.1890109890109892</v>
      </c>
      <c r="K3254" s="2">
        <f t="shared" si="454"/>
        <v>291.31288766368021</v>
      </c>
      <c r="L3254">
        <f t="shared" si="455"/>
        <v>8319.2777777777774</v>
      </c>
      <c r="M3254" s="3">
        <f t="shared" si="456"/>
        <v>0.1686317302018441</v>
      </c>
      <c r="N3254" s="2">
        <f t="shared" si="457"/>
        <v>53.776844070961715</v>
      </c>
      <c r="O3254" s="2">
        <f t="shared" si="458"/>
        <v>117.4941580181349</v>
      </c>
    </row>
    <row r="3255" spans="1:15" x14ac:dyDescent="0.2">
      <c r="A3255" t="str">
        <f t="shared" si="450"/>
        <v>Medina County, Texas</v>
      </c>
      <c r="B3255" t="str">
        <f t="shared" si="451"/>
        <v>Medina County,</v>
      </c>
      <c r="C3255" t="s">
        <v>176</v>
      </c>
      <c r="D3255" t="s">
        <v>296</v>
      </c>
      <c r="E3255">
        <v>1176</v>
      </c>
      <c r="F3255" s="4">
        <f>VLOOKUP(A3255,'[1]Population Data'!$A:$B,2,FALSE)</f>
        <v>49334</v>
      </c>
      <c r="G3255">
        <f>VLOOKUP(A3255,'[1]Population Data'!$A:$C, 3, FALSE)</f>
        <v>15470</v>
      </c>
      <c r="H3255">
        <f>VLOOKUP(A3255,'[1]Population Data'!$A:$D,4,FALSE)</f>
        <v>11519</v>
      </c>
      <c r="I3255" s="3">
        <f t="shared" si="452"/>
        <v>0.23349008797178417</v>
      </c>
      <c r="J3255" s="2">
        <f t="shared" si="453"/>
        <v>3.1890109890109892</v>
      </c>
      <c r="K3255" s="2">
        <f t="shared" si="454"/>
        <v>368.76636802205371</v>
      </c>
      <c r="L3255">
        <f t="shared" si="455"/>
        <v>8319.2777777777774</v>
      </c>
      <c r="M3255" s="3">
        <f t="shared" si="456"/>
        <v>0.1686317302018441</v>
      </c>
      <c r="N3255" s="2">
        <f t="shared" si="457"/>
        <v>53.776844070961715</v>
      </c>
      <c r="O3255" s="2">
        <f t="shared" si="458"/>
        <v>148.7331860380265</v>
      </c>
    </row>
    <row r="3256" spans="1:15" x14ac:dyDescent="0.2">
      <c r="A3256" t="str">
        <f t="shared" si="450"/>
        <v>Medina County, Texas</v>
      </c>
      <c r="B3256" t="str">
        <f t="shared" si="451"/>
        <v>Medina County,</v>
      </c>
      <c r="C3256" t="s">
        <v>176</v>
      </c>
      <c r="D3256" t="s">
        <v>297</v>
      </c>
      <c r="E3256">
        <v>1145</v>
      </c>
      <c r="F3256" s="4">
        <f>VLOOKUP(A3256,'[1]Population Data'!$A:$B,2,FALSE)</f>
        <v>49334</v>
      </c>
      <c r="G3256">
        <f>VLOOKUP(A3256,'[1]Population Data'!$A:$C, 3, FALSE)</f>
        <v>15470</v>
      </c>
      <c r="H3256">
        <f>VLOOKUP(A3256,'[1]Population Data'!$A:$D,4,FALSE)</f>
        <v>11519</v>
      </c>
      <c r="I3256" s="3">
        <f t="shared" si="452"/>
        <v>0.23349008797178417</v>
      </c>
      <c r="J3256" s="2">
        <f t="shared" si="453"/>
        <v>3.1890109890109892</v>
      </c>
      <c r="K3256" s="2">
        <f t="shared" si="454"/>
        <v>359.0454858718125</v>
      </c>
      <c r="L3256">
        <f t="shared" si="455"/>
        <v>8319.2777777777774</v>
      </c>
      <c r="M3256" s="3">
        <f t="shared" si="456"/>
        <v>0.1686317302018441</v>
      </c>
      <c r="N3256" s="2">
        <f t="shared" si="457"/>
        <v>53.776844070961715</v>
      </c>
      <c r="O3256" s="2">
        <f t="shared" si="458"/>
        <v>144.8124983108336</v>
      </c>
    </row>
    <row r="3257" spans="1:15" x14ac:dyDescent="0.2">
      <c r="A3257" t="str">
        <f t="shared" si="450"/>
        <v>Medina County, Texas</v>
      </c>
      <c r="B3257" t="str">
        <f t="shared" si="451"/>
        <v>Medina County,</v>
      </c>
      <c r="C3257" t="s">
        <v>176</v>
      </c>
      <c r="D3257" t="s">
        <v>298</v>
      </c>
      <c r="E3257">
        <v>289</v>
      </c>
      <c r="F3257" s="4">
        <f>VLOOKUP(A3257,'[1]Population Data'!$A:$B,2,FALSE)</f>
        <v>49334</v>
      </c>
      <c r="G3257">
        <f>VLOOKUP(A3257,'[1]Population Data'!$A:$C, 3, FALSE)</f>
        <v>15470</v>
      </c>
      <c r="H3257">
        <f>VLOOKUP(A3257,'[1]Population Data'!$A:$D,4,FALSE)</f>
        <v>11519</v>
      </c>
      <c r="I3257" s="3">
        <f t="shared" si="452"/>
        <v>0.23349008797178417</v>
      </c>
      <c r="J3257" s="2">
        <f t="shared" si="453"/>
        <v>3.1890109890109892</v>
      </c>
      <c r="K3257" s="2">
        <f t="shared" si="454"/>
        <v>90.623707787732599</v>
      </c>
      <c r="L3257">
        <f t="shared" si="455"/>
        <v>8319.2777777777774</v>
      </c>
      <c r="M3257" s="3">
        <f t="shared" si="456"/>
        <v>0.1686317302018441</v>
      </c>
      <c r="N3257" s="2">
        <f t="shared" si="457"/>
        <v>53.776844070961715</v>
      </c>
      <c r="O3257" s="2">
        <f t="shared" si="458"/>
        <v>36.550927521249712</v>
      </c>
    </row>
    <row r="3258" spans="1:15" x14ac:dyDescent="0.2">
      <c r="A3258" t="str">
        <f t="shared" si="450"/>
        <v>Medina County, Texas</v>
      </c>
      <c r="B3258" t="str">
        <f t="shared" si="451"/>
        <v>Medina County,</v>
      </c>
      <c r="C3258" t="s">
        <v>176</v>
      </c>
      <c r="D3258" t="s">
        <v>299</v>
      </c>
      <c r="E3258">
        <v>1877</v>
      </c>
      <c r="F3258" s="4">
        <f>VLOOKUP(A3258,'[1]Population Data'!$A:$B,2,FALSE)</f>
        <v>49334</v>
      </c>
      <c r="G3258">
        <f>VLOOKUP(A3258,'[1]Population Data'!$A:$C, 3, FALSE)</f>
        <v>15470</v>
      </c>
      <c r="H3258">
        <f>VLOOKUP(A3258,'[1]Population Data'!$A:$D,4,FALSE)</f>
        <v>11519</v>
      </c>
      <c r="I3258" s="3">
        <f t="shared" si="452"/>
        <v>0.23349008797178417</v>
      </c>
      <c r="J3258" s="2">
        <f t="shared" si="453"/>
        <v>3.1890109890109892</v>
      </c>
      <c r="K3258" s="2">
        <f t="shared" si="454"/>
        <v>588.58373535492763</v>
      </c>
      <c r="L3258">
        <f t="shared" si="455"/>
        <v>8319.2777777777774</v>
      </c>
      <c r="M3258" s="3">
        <f t="shared" si="456"/>
        <v>0.1686317302018441</v>
      </c>
      <c r="N3258" s="2">
        <f t="shared" si="457"/>
        <v>53.776844070961715</v>
      </c>
      <c r="O3258" s="2">
        <f t="shared" si="458"/>
        <v>237.39131819164604</v>
      </c>
    </row>
    <row r="3259" spans="1:15" x14ac:dyDescent="0.2">
      <c r="A3259" t="str">
        <f t="shared" si="450"/>
        <v>Medina County, Texas</v>
      </c>
      <c r="B3259" t="str">
        <f t="shared" si="451"/>
        <v>Medina County,</v>
      </c>
      <c r="C3259" t="s">
        <v>176</v>
      </c>
      <c r="D3259" t="s">
        <v>300</v>
      </c>
      <c r="E3259">
        <v>970</v>
      </c>
      <c r="F3259" s="4">
        <f>VLOOKUP(A3259,'[1]Population Data'!$A:$B,2,FALSE)</f>
        <v>49334</v>
      </c>
      <c r="G3259">
        <f>VLOOKUP(A3259,'[1]Population Data'!$A:$C, 3, FALSE)</f>
        <v>15470</v>
      </c>
      <c r="H3259">
        <f>VLOOKUP(A3259,'[1]Population Data'!$A:$D,4,FALSE)</f>
        <v>11519</v>
      </c>
      <c r="I3259" s="3">
        <f t="shared" si="452"/>
        <v>0.23349008797178417</v>
      </c>
      <c r="J3259" s="2">
        <f t="shared" si="453"/>
        <v>3.1890109890109892</v>
      </c>
      <c r="K3259" s="2">
        <f t="shared" si="454"/>
        <v>304.16953824948308</v>
      </c>
      <c r="L3259">
        <f t="shared" si="455"/>
        <v>8319.2777777777774</v>
      </c>
      <c r="M3259" s="3">
        <f t="shared" si="456"/>
        <v>0.1686317302018441</v>
      </c>
      <c r="N3259" s="2">
        <f t="shared" si="457"/>
        <v>53.776844070961715</v>
      </c>
      <c r="O3259" s="2">
        <f t="shared" si="458"/>
        <v>122.67958372184158</v>
      </c>
    </row>
    <row r="3260" spans="1:15" x14ac:dyDescent="0.2">
      <c r="A3260" t="str">
        <f t="shared" si="450"/>
        <v>Medina County, Texas</v>
      </c>
      <c r="B3260" t="str">
        <f t="shared" si="451"/>
        <v>Medina County,</v>
      </c>
      <c r="C3260" t="s">
        <v>176</v>
      </c>
      <c r="D3260" t="s">
        <v>301</v>
      </c>
      <c r="E3260">
        <v>444</v>
      </c>
      <c r="F3260" s="4">
        <f>VLOOKUP(A3260,'[1]Population Data'!$A:$B,2,FALSE)</f>
        <v>49334</v>
      </c>
      <c r="G3260">
        <f>VLOOKUP(A3260,'[1]Population Data'!$A:$C, 3, FALSE)</f>
        <v>15470</v>
      </c>
      <c r="H3260">
        <f>VLOOKUP(A3260,'[1]Population Data'!$A:$D,4,FALSE)</f>
        <v>11519</v>
      </c>
      <c r="I3260" s="3">
        <f t="shared" si="452"/>
        <v>0.23349008797178417</v>
      </c>
      <c r="J3260" s="2">
        <f t="shared" si="453"/>
        <v>3.1890109890109892</v>
      </c>
      <c r="K3260" s="2">
        <f t="shared" si="454"/>
        <v>139.22811853893865</v>
      </c>
      <c r="L3260">
        <f t="shared" si="455"/>
        <v>8319.2777777777774</v>
      </c>
      <c r="M3260" s="3">
        <f t="shared" si="456"/>
        <v>0.1686317302018441</v>
      </c>
      <c r="N3260" s="2">
        <f t="shared" si="457"/>
        <v>53.776844070961715</v>
      </c>
      <c r="O3260" s="2">
        <f t="shared" si="458"/>
        <v>56.154366157214085</v>
      </c>
    </row>
    <row r="3261" spans="1:15" x14ac:dyDescent="0.2">
      <c r="A3261" t="str">
        <f t="shared" si="450"/>
        <v>Medina County, Texas</v>
      </c>
      <c r="B3261" t="str">
        <f t="shared" si="451"/>
        <v>Medina County,</v>
      </c>
      <c r="C3261" t="s">
        <v>176</v>
      </c>
      <c r="D3261" t="s">
        <v>302</v>
      </c>
      <c r="E3261">
        <v>570</v>
      </c>
      <c r="F3261" s="4">
        <f>VLOOKUP(A3261,'[1]Population Data'!$A:$B,2,FALSE)</f>
        <v>49334</v>
      </c>
      <c r="G3261">
        <f>VLOOKUP(A3261,'[1]Population Data'!$A:$C, 3, FALSE)</f>
        <v>15470</v>
      </c>
      <c r="H3261">
        <f>VLOOKUP(A3261,'[1]Population Data'!$A:$D,4,FALSE)</f>
        <v>11519</v>
      </c>
      <c r="I3261" s="3">
        <f t="shared" si="452"/>
        <v>0.23349008797178417</v>
      </c>
      <c r="J3261" s="2">
        <f t="shared" si="453"/>
        <v>3.1890109890109892</v>
      </c>
      <c r="K3261" s="2">
        <f t="shared" si="454"/>
        <v>178.73880082701584</v>
      </c>
      <c r="L3261">
        <f t="shared" si="455"/>
        <v>8319.2777777777774</v>
      </c>
      <c r="M3261" s="3">
        <f t="shared" si="456"/>
        <v>0.1686317302018441</v>
      </c>
      <c r="N3261" s="2">
        <f t="shared" si="457"/>
        <v>53.776844070961715</v>
      </c>
      <c r="O3261" s="2">
        <f t="shared" si="458"/>
        <v>72.090064661288338</v>
      </c>
    </row>
    <row r="3262" spans="1:15" x14ac:dyDescent="0.2">
      <c r="A3262" t="str">
        <f t="shared" si="450"/>
        <v>Menard County, Texas</v>
      </c>
      <c r="B3262" t="str">
        <f t="shared" si="451"/>
        <v>Menard County,</v>
      </c>
      <c r="C3262" t="s">
        <v>177</v>
      </c>
      <c r="D3262" t="s">
        <v>283</v>
      </c>
      <c r="E3262">
        <v>26</v>
      </c>
      <c r="F3262" s="4">
        <f>VLOOKUP(A3262,'[1]Population Data'!$A:$B,2,FALSE)</f>
        <v>2123</v>
      </c>
      <c r="G3262">
        <f>VLOOKUP(A3262,'[1]Population Data'!$A:$C, 3, FALSE)</f>
        <v>992</v>
      </c>
      <c r="H3262">
        <f>VLOOKUP(A3262,'[1]Population Data'!$A:$D,4,FALSE)</f>
        <v>304</v>
      </c>
      <c r="I3262" s="3">
        <f t="shared" si="452"/>
        <v>0.14319359397079603</v>
      </c>
      <c r="J3262" s="2">
        <f t="shared" si="453"/>
        <v>2.1401209677419355</v>
      </c>
      <c r="K3262" s="2">
        <f t="shared" si="454"/>
        <v>12.148845972680169</v>
      </c>
      <c r="L3262">
        <f t="shared" si="455"/>
        <v>219.55555555555557</v>
      </c>
      <c r="M3262" s="3">
        <f t="shared" si="456"/>
        <v>0.10341759564557493</v>
      </c>
      <c r="N3262" s="2">
        <f t="shared" si="457"/>
        <v>22.132616487455198</v>
      </c>
      <c r="O3262" s="2">
        <f t="shared" si="458"/>
        <v>2.0166431150887112</v>
      </c>
    </row>
    <row r="3263" spans="1:15" x14ac:dyDescent="0.2">
      <c r="A3263" t="str">
        <f t="shared" si="450"/>
        <v>Menard County, Texas</v>
      </c>
      <c r="B3263" t="str">
        <f t="shared" si="451"/>
        <v>Menard County,</v>
      </c>
      <c r="C3263" t="s">
        <v>177</v>
      </c>
      <c r="D3263" t="s">
        <v>284</v>
      </c>
      <c r="E3263">
        <v>6</v>
      </c>
      <c r="F3263" s="4">
        <f>VLOOKUP(A3263,'[1]Population Data'!$A:$B,2,FALSE)</f>
        <v>2123</v>
      </c>
      <c r="G3263">
        <f>VLOOKUP(A3263,'[1]Population Data'!$A:$C, 3, FALSE)</f>
        <v>992</v>
      </c>
      <c r="H3263">
        <f>VLOOKUP(A3263,'[1]Population Data'!$A:$D,4,FALSE)</f>
        <v>304</v>
      </c>
      <c r="I3263" s="3">
        <f t="shared" si="452"/>
        <v>0.14319359397079603</v>
      </c>
      <c r="J3263" s="2">
        <f t="shared" si="453"/>
        <v>2.1401209677419355</v>
      </c>
      <c r="K3263" s="2">
        <f t="shared" si="454"/>
        <v>2.8035798398492697</v>
      </c>
      <c r="L3263">
        <f t="shared" si="455"/>
        <v>219.55555555555557</v>
      </c>
      <c r="M3263" s="3">
        <f t="shared" si="456"/>
        <v>0.10341759564557493</v>
      </c>
      <c r="N3263" s="2">
        <f t="shared" si="457"/>
        <v>22.132616487455198</v>
      </c>
      <c r="O3263" s="2">
        <f t="shared" si="458"/>
        <v>0.46537918040508713</v>
      </c>
    </row>
    <row r="3264" spans="1:15" x14ac:dyDescent="0.2">
      <c r="A3264" t="str">
        <f t="shared" si="450"/>
        <v>Menard County, Texas</v>
      </c>
      <c r="B3264" t="str">
        <f t="shared" si="451"/>
        <v>Menard County,</v>
      </c>
      <c r="C3264" t="s">
        <v>177</v>
      </c>
      <c r="D3264" t="s">
        <v>285</v>
      </c>
      <c r="E3264">
        <v>123</v>
      </c>
      <c r="F3264" s="4">
        <f>VLOOKUP(A3264,'[1]Population Data'!$A:$B,2,FALSE)</f>
        <v>2123</v>
      </c>
      <c r="G3264">
        <f>VLOOKUP(A3264,'[1]Population Data'!$A:$C, 3, FALSE)</f>
        <v>992</v>
      </c>
      <c r="H3264">
        <f>VLOOKUP(A3264,'[1]Population Data'!$A:$D,4,FALSE)</f>
        <v>304</v>
      </c>
      <c r="I3264" s="3">
        <f t="shared" si="452"/>
        <v>0.14319359397079603</v>
      </c>
      <c r="J3264" s="2">
        <f t="shared" si="453"/>
        <v>2.1401209677419355</v>
      </c>
      <c r="K3264" s="2">
        <f t="shared" si="454"/>
        <v>57.473386716910035</v>
      </c>
      <c r="L3264">
        <f t="shared" si="455"/>
        <v>219.55555555555557</v>
      </c>
      <c r="M3264" s="3">
        <f t="shared" si="456"/>
        <v>0.10341759564557493</v>
      </c>
      <c r="N3264" s="2">
        <f t="shared" si="457"/>
        <v>22.132616487455198</v>
      </c>
      <c r="O3264" s="2">
        <f t="shared" si="458"/>
        <v>9.5402731983042877</v>
      </c>
    </row>
    <row r="3265" spans="1:15" x14ac:dyDescent="0.2">
      <c r="A3265" t="str">
        <f t="shared" si="450"/>
        <v>Menard County, Texas</v>
      </c>
      <c r="B3265" t="str">
        <f t="shared" si="451"/>
        <v>Menard County,</v>
      </c>
      <c r="C3265" t="s">
        <v>177</v>
      </c>
      <c r="D3265" t="s">
        <v>286</v>
      </c>
      <c r="E3265">
        <v>20</v>
      </c>
      <c r="F3265" s="4">
        <f>VLOOKUP(A3265,'[1]Population Data'!$A:$B,2,FALSE)</f>
        <v>2123</v>
      </c>
      <c r="G3265">
        <f>VLOOKUP(A3265,'[1]Population Data'!$A:$C, 3, FALSE)</f>
        <v>992</v>
      </c>
      <c r="H3265">
        <f>VLOOKUP(A3265,'[1]Population Data'!$A:$D,4,FALSE)</f>
        <v>304</v>
      </c>
      <c r="I3265" s="3">
        <f t="shared" si="452"/>
        <v>0.14319359397079603</v>
      </c>
      <c r="J3265" s="2">
        <f t="shared" si="453"/>
        <v>2.1401209677419355</v>
      </c>
      <c r="K3265" s="2">
        <f t="shared" si="454"/>
        <v>9.3452661328308988</v>
      </c>
      <c r="L3265">
        <f t="shared" si="455"/>
        <v>219.55555555555557</v>
      </c>
      <c r="M3265" s="3">
        <f t="shared" si="456"/>
        <v>0.10341759564557493</v>
      </c>
      <c r="N3265" s="2">
        <f t="shared" si="457"/>
        <v>22.132616487455198</v>
      </c>
      <c r="O3265" s="2">
        <f t="shared" si="458"/>
        <v>1.5512639346836234</v>
      </c>
    </row>
    <row r="3266" spans="1:15" x14ac:dyDescent="0.2">
      <c r="A3266" t="str">
        <f t="shared" si="450"/>
        <v>Menard County, Texas</v>
      </c>
      <c r="B3266" t="str">
        <f t="shared" si="451"/>
        <v>Menard County,</v>
      </c>
      <c r="C3266" t="s">
        <v>177</v>
      </c>
      <c r="D3266" t="s">
        <v>287</v>
      </c>
      <c r="E3266">
        <v>231</v>
      </c>
      <c r="F3266" s="4">
        <f>VLOOKUP(A3266,'[1]Population Data'!$A:$B,2,FALSE)</f>
        <v>2123</v>
      </c>
      <c r="G3266">
        <f>VLOOKUP(A3266,'[1]Population Data'!$A:$C, 3, FALSE)</f>
        <v>992</v>
      </c>
      <c r="H3266">
        <f>VLOOKUP(A3266,'[1]Population Data'!$A:$D,4,FALSE)</f>
        <v>304</v>
      </c>
      <c r="I3266" s="3">
        <f t="shared" si="452"/>
        <v>0.14319359397079603</v>
      </c>
      <c r="J3266" s="2">
        <f t="shared" si="453"/>
        <v>2.1401209677419355</v>
      </c>
      <c r="K3266" s="2">
        <f t="shared" si="454"/>
        <v>107.93782383419689</v>
      </c>
      <c r="L3266">
        <f t="shared" si="455"/>
        <v>219.55555555555557</v>
      </c>
      <c r="M3266" s="3">
        <f t="shared" si="456"/>
        <v>0.10341759564557493</v>
      </c>
      <c r="N3266" s="2">
        <f t="shared" si="457"/>
        <v>22.132616487455198</v>
      </c>
      <c r="O3266" s="2">
        <f t="shared" si="458"/>
        <v>17.917098445595858</v>
      </c>
    </row>
    <row r="3267" spans="1:15" x14ac:dyDescent="0.2">
      <c r="A3267" t="str">
        <f t="shared" ref="A3267:A3330" si="459">CONCATENATE(B3267, " Texas")</f>
        <v>Menard County, Texas</v>
      </c>
      <c r="B3267" t="str">
        <f t="shared" ref="B3267:B3330" si="460">LEFT(C3267,FIND(",",C3267))</f>
        <v>Menard County,</v>
      </c>
      <c r="C3267" t="s">
        <v>177</v>
      </c>
      <c r="D3267" t="s">
        <v>288</v>
      </c>
      <c r="E3267">
        <v>125</v>
      </c>
      <c r="F3267" s="4">
        <f>VLOOKUP(A3267,'[1]Population Data'!$A:$B,2,FALSE)</f>
        <v>2123</v>
      </c>
      <c r="G3267">
        <f>VLOOKUP(A3267,'[1]Population Data'!$A:$C, 3, FALSE)</f>
        <v>992</v>
      </c>
      <c r="H3267">
        <f>VLOOKUP(A3267,'[1]Population Data'!$A:$D,4,FALSE)</f>
        <v>304</v>
      </c>
      <c r="I3267" s="3">
        <f t="shared" ref="I3267:I3330" si="461">H3267/F3267</f>
        <v>0.14319359397079603</v>
      </c>
      <c r="J3267" s="2">
        <f t="shared" ref="J3267:J3330" si="462">F3267/G3267</f>
        <v>2.1401209677419355</v>
      </c>
      <c r="K3267" s="2">
        <f t="shared" ref="K3267:K3330" si="463">E3267/J3267</f>
        <v>58.407913330193125</v>
      </c>
      <c r="L3267">
        <f t="shared" ref="L3267:L3330" si="464">(H3267/18)*13</f>
        <v>219.55555555555557</v>
      </c>
      <c r="M3267" s="3">
        <f t="shared" ref="M3267:M3330" si="465">L3267/F3267</f>
        <v>0.10341759564557493</v>
      </c>
      <c r="N3267" s="2">
        <f t="shared" ref="N3267:N3330" si="466">M3267*J3267*100</f>
        <v>22.132616487455198</v>
      </c>
      <c r="O3267" s="2">
        <f t="shared" ref="O3267:O3330" si="467">0.75*K3267*N3267*(1/100)</f>
        <v>9.6953995917726488</v>
      </c>
    </row>
    <row r="3268" spans="1:15" x14ac:dyDescent="0.2">
      <c r="A3268" t="str">
        <f t="shared" si="459"/>
        <v>Menard County, Texas</v>
      </c>
      <c r="B3268" t="str">
        <f t="shared" si="460"/>
        <v>Menard County,</v>
      </c>
      <c r="C3268" t="s">
        <v>177</v>
      </c>
      <c r="D3268" t="s">
        <v>289</v>
      </c>
      <c r="E3268">
        <v>16</v>
      </c>
      <c r="F3268" s="4">
        <f>VLOOKUP(A3268,'[1]Population Data'!$A:$B,2,FALSE)</f>
        <v>2123</v>
      </c>
      <c r="G3268">
        <f>VLOOKUP(A3268,'[1]Population Data'!$A:$C, 3, FALSE)</f>
        <v>992</v>
      </c>
      <c r="H3268">
        <f>VLOOKUP(A3268,'[1]Population Data'!$A:$D,4,FALSE)</f>
        <v>304</v>
      </c>
      <c r="I3268" s="3">
        <f t="shared" si="461"/>
        <v>0.14319359397079603</v>
      </c>
      <c r="J3268" s="2">
        <f t="shared" si="462"/>
        <v>2.1401209677419355</v>
      </c>
      <c r="K3268" s="2">
        <f t="shared" si="463"/>
        <v>7.4762129062647196</v>
      </c>
      <c r="L3268">
        <f t="shared" si="464"/>
        <v>219.55555555555557</v>
      </c>
      <c r="M3268" s="3">
        <f t="shared" si="465"/>
        <v>0.10341759564557493</v>
      </c>
      <c r="N3268" s="2">
        <f t="shared" si="466"/>
        <v>22.132616487455198</v>
      </c>
      <c r="O3268" s="2">
        <f t="shared" si="467"/>
        <v>1.241011147746899</v>
      </c>
    </row>
    <row r="3269" spans="1:15" x14ac:dyDescent="0.2">
      <c r="A3269" t="str">
        <f t="shared" si="459"/>
        <v>Menard County, Texas</v>
      </c>
      <c r="B3269" t="str">
        <f t="shared" si="460"/>
        <v>Menard County,</v>
      </c>
      <c r="C3269" t="s">
        <v>177</v>
      </c>
      <c r="D3269" t="s">
        <v>290</v>
      </c>
      <c r="E3269">
        <v>142</v>
      </c>
      <c r="F3269" s="4">
        <f>VLOOKUP(A3269,'[1]Population Data'!$A:$B,2,FALSE)</f>
        <v>2123</v>
      </c>
      <c r="G3269">
        <f>VLOOKUP(A3269,'[1]Population Data'!$A:$C, 3, FALSE)</f>
        <v>992</v>
      </c>
      <c r="H3269">
        <f>VLOOKUP(A3269,'[1]Population Data'!$A:$D,4,FALSE)</f>
        <v>304</v>
      </c>
      <c r="I3269" s="3">
        <f t="shared" si="461"/>
        <v>0.14319359397079603</v>
      </c>
      <c r="J3269" s="2">
        <f t="shared" si="462"/>
        <v>2.1401209677419355</v>
      </c>
      <c r="K3269" s="2">
        <f t="shared" si="463"/>
        <v>66.351389543099387</v>
      </c>
      <c r="L3269">
        <f t="shared" si="464"/>
        <v>219.55555555555557</v>
      </c>
      <c r="M3269" s="3">
        <f t="shared" si="465"/>
        <v>0.10341759564557493</v>
      </c>
      <c r="N3269" s="2">
        <f t="shared" si="466"/>
        <v>22.132616487455198</v>
      </c>
      <c r="O3269" s="2">
        <f t="shared" si="467"/>
        <v>11.013973936253729</v>
      </c>
    </row>
    <row r="3270" spans="1:15" x14ac:dyDescent="0.2">
      <c r="A3270" t="str">
        <f t="shared" si="459"/>
        <v>Menard County, Texas</v>
      </c>
      <c r="B3270" t="str">
        <f t="shared" si="460"/>
        <v>Menard County,</v>
      </c>
      <c r="C3270" t="s">
        <v>177</v>
      </c>
      <c r="D3270" t="s">
        <v>291</v>
      </c>
      <c r="E3270">
        <v>0</v>
      </c>
      <c r="F3270" s="4">
        <f>VLOOKUP(A3270,'[1]Population Data'!$A:$B,2,FALSE)</f>
        <v>2123</v>
      </c>
      <c r="G3270">
        <f>VLOOKUP(A3270,'[1]Population Data'!$A:$C, 3, FALSE)</f>
        <v>992</v>
      </c>
      <c r="H3270">
        <f>VLOOKUP(A3270,'[1]Population Data'!$A:$D,4,FALSE)</f>
        <v>304</v>
      </c>
      <c r="I3270" s="3">
        <f t="shared" si="461"/>
        <v>0.14319359397079603</v>
      </c>
      <c r="J3270" s="2">
        <f t="shared" si="462"/>
        <v>2.1401209677419355</v>
      </c>
      <c r="K3270" s="2">
        <f t="shared" si="463"/>
        <v>0</v>
      </c>
      <c r="L3270">
        <f t="shared" si="464"/>
        <v>219.55555555555557</v>
      </c>
      <c r="M3270" s="3">
        <f t="shared" si="465"/>
        <v>0.10341759564557493</v>
      </c>
      <c r="N3270" s="2">
        <f t="shared" si="466"/>
        <v>22.132616487455198</v>
      </c>
      <c r="O3270" s="2">
        <f t="shared" si="467"/>
        <v>0</v>
      </c>
    </row>
    <row r="3271" spans="1:15" x14ac:dyDescent="0.2">
      <c r="A3271" t="str">
        <f t="shared" si="459"/>
        <v>Menard County, Texas</v>
      </c>
      <c r="B3271" t="str">
        <f t="shared" si="460"/>
        <v>Menard County,</v>
      </c>
      <c r="C3271" t="s">
        <v>177</v>
      </c>
      <c r="D3271" t="s">
        <v>292</v>
      </c>
      <c r="E3271">
        <v>0</v>
      </c>
      <c r="F3271" s="4">
        <f>VLOOKUP(A3271,'[1]Population Data'!$A:$B,2,FALSE)</f>
        <v>2123</v>
      </c>
      <c r="G3271">
        <f>VLOOKUP(A3271,'[1]Population Data'!$A:$C, 3, FALSE)</f>
        <v>992</v>
      </c>
      <c r="H3271">
        <f>VLOOKUP(A3271,'[1]Population Data'!$A:$D,4,FALSE)</f>
        <v>304</v>
      </c>
      <c r="I3271" s="3">
        <f t="shared" si="461"/>
        <v>0.14319359397079603</v>
      </c>
      <c r="J3271" s="2">
        <f t="shared" si="462"/>
        <v>2.1401209677419355</v>
      </c>
      <c r="K3271" s="2">
        <f t="shared" si="463"/>
        <v>0</v>
      </c>
      <c r="L3271">
        <f t="shared" si="464"/>
        <v>219.55555555555557</v>
      </c>
      <c r="M3271" s="3">
        <f t="shared" si="465"/>
        <v>0.10341759564557493</v>
      </c>
      <c r="N3271" s="2">
        <f t="shared" si="466"/>
        <v>22.132616487455198</v>
      </c>
      <c r="O3271" s="2">
        <f t="shared" si="467"/>
        <v>0</v>
      </c>
    </row>
    <row r="3272" spans="1:15" x14ac:dyDescent="0.2">
      <c r="A3272" t="str">
        <f t="shared" si="459"/>
        <v>Menard County, Texas</v>
      </c>
      <c r="B3272" t="str">
        <f t="shared" si="460"/>
        <v>Menard County,</v>
      </c>
      <c r="C3272" t="s">
        <v>177</v>
      </c>
      <c r="D3272" t="s">
        <v>293</v>
      </c>
      <c r="E3272">
        <v>30</v>
      </c>
      <c r="F3272" s="4">
        <f>VLOOKUP(A3272,'[1]Population Data'!$A:$B,2,FALSE)</f>
        <v>2123</v>
      </c>
      <c r="G3272">
        <f>VLOOKUP(A3272,'[1]Population Data'!$A:$C, 3, FALSE)</f>
        <v>992</v>
      </c>
      <c r="H3272">
        <f>VLOOKUP(A3272,'[1]Population Data'!$A:$D,4,FALSE)</f>
        <v>304</v>
      </c>
      <c r="I3272" s="3">
        <f t="shared" si="461"/>
        <v>0.14319359397079603</v>
      </c>
      <c r="J3272" s="2">
        <f t="shared" si="462"/>
        <v>2.1401209677419355</v>
      </c>
      <c r="K3272" s="2">
        <f t="shared" si="463"/>
        <v>14.017899199246349</v>
      </c>
      <c r="L3272">
        <f t="shared" si="464"/>
        <v>219.55555555555557</v>
      </c>
      <c r="M3272" s="3">
        <f t="shared" si="465"/>
        <v>0.10341759564557493</v>
      </c>
      <c r="N3272" s="2">
        <f t="shared" si="466"/>
        <v>22.132616487455198</v>
      </c>
      <c r="O3272" s="2">
        <f t="shared" si="467"/>
        <v>2.3268959020254356</v>
      </c>
    </row>
    <row r="3273" spans="1:15" x14ac:dyDescent="0.2">
      <c r="A3273" t="str">
        <f t="shared" si="459"/>
        <v>Menard County, Texas</v>
      </c>
      <c r="B3273" t="str">
        <f t="shared" si="460"/>
        <v>Menard County,</v>
      </c>
      <c r="C3273" t="s">
        <v>177</v>
      </c>
      <c r="D3273" t="s">
        <v>294</v>
      </c>
      <c r="E3273">
        <v>26</v>
      </c>
      <c r="F3273" s="4">
        <f>VLOOKUP(A3273,'[1]Population Data'!$A:$B,2,FALSE)</f>
        <v>2123</v>
      </c>
      <c r="G3273">
        <f>VLOOKUP(A3273,'[1]Population Data'!$A:$C, 3, FALSE)</f>
        <v>992</v>
      </c>
      <c r="H3273">
        <f>VLOOKUP(A3273,'[1]Population Data'!$A:$D,4,FALSE)</f>
        <v>304</v>
      </c>
      <c r="I3273" s="3">
        <f t="shared" si="461"/>
        <v>0.14319359397079603</v>
      </c>
      <c r="J3273" s="2">
        <f t="shared" si="462"/>
        <v>2.1401209677419355</v>
      </c>
      <c r="K3273" s="2">
        <f t="shared" si="463"/>
        <v>12.148845972680169</v>
      </c>
      <c r="L3273">
        <f t="shared" si="464"/>
        <v>219.55555555555557</v>
      </c>
      <c r="M3273" s="3">
        <f t="shared" si="465"/>
        <v>0.10341759564557493</v>
      </c>
      <c r="N3273" s="2">
        <f t="shared" si="466"/>
        <v>22.132616487455198</v>
      </c>
      <c r="O3273" s="2">
        <f t="shared" si="467"/>
        <v>2.0166431150887112</v>
      </c>
    </row>
    <row r="3274" spans="1:15" x14ac:dyDescent="0.2">
      <c r="A3274" t="str">
        <f t="shared" si="459"/>
        <v>Menard County, Texas</v>
      </c>
      <c r="B3274" t="str">
        <f t="shared" si="460"/>
        <v>Menard County,</v>
      </c>
      <c r="C3274" t="s">
        <v>177</v>
      </c>
      <c r="D3274" t="s">
        <v>295</v>
      </c>
      <c r="E3274">
        <v>9</v>
      </c>
      <c r="F3274" s="4">
        <f>VLOOKUP(A3274,'[1]Population Data'!$A:$B,2,FALSE)</f>
        <v>2123</v>
      </c>
      <c r="G3274">
        <f>VLOOKUP(A3274,'[1]Population Data'!$A:$C, 3, FALSE)</f>
        <v>992</v>
      </c>
      <c r="H3274">
        <f>VLOOKUP(A3274,'[1]Population Data'!$A:$D,4,FALSE)</f>
        <v>304</v>
      </c>
      <c r="I3274" s="3">
        <f t="shared" si="461"/>
        <v>0.14319359397079603</v>
      </c>
      <c r="J3274" s="2">
        <f t="shared" si="462"/>
        <v>2.1401209677419355</v>
      </c>
      <c r="K3274" s="2">
        <f t="shared" si="463"/>
        <v>4.2053697597739053</v>
      </c>
      <c r="L3274">
        <f t="shared" si="464"/>
        <v>219.55555555555557</v>
      </c>
      <c r="M3274" s="3">
        <f t="shared" si="465"/>
        <v>0.10341759564557493</v>
      </c>
      <c r="N3274" s="2">
        <f t="shared" si="466"/>
        <v>22.132616487455198</v>
      </c>
      <c r="O3274" s="2">
        <f t="shared" si="467"/>
        <v>0.69806877060763084</v>
      </c>
    </row>
    <row r="3275" spans="1:15" x14ac:dyDescent="0.2">
      <c r="A3275" t="str">
        <f t="shared" si="459"/>
        <v>Menard County, Texas</v>
      </c>
      <c r="B3275" t="str">
        <f t="shared" si="460"/>
        <v>Menard County,</v>
      </c>
      <c r="C3275" t="s">
        <v>177</v>
      </c>
      <c r="D3275" t="s">
        <v>296</v>
      </c>
      <c r="E3275">
        <v>16</v>
      </c>
      <c r="F3275" s="4">
        <f>VLOOKUP(A3275,'[1]Population Data'!$A:$B,2,FALSE)</f>
        <v>2123</v>
      </c>
      <c r="G3275">
        <f>VLOOKUP(A3275,'[1]Population Data'!$A:$C, 3, FALSE)</f>
        <v>992</v>
      </c>
      <c r="H3275">
        <f>VLOOKUP(A3275,'[1]Population Data'!$A:$D,4,FALSE)</f>
        <v>304</v>
      </c>
      <c r="I3275" s="3">
        <f t="shared" si="461"/>
        <v>0.14319359397079603</v>
      </c>
      <c r="J3275" s="2">
        <f t="shared" si="462"/>
        <v>2.1401209677419355</v>
      </c>
      <c r="K3275" s="2">
        <f t="shared" si="463"/>
        <v>7.4762129062647196</v>
      </c>
      <c r="L3275">
        <f t="shared" si="464"/>
        <v>219.55555555555557</v>
      </c>
      <c r="M3275" s="3">
        <f t="shared" si="465"/>
        <v>0.10341759564557493</v>
      </c>
      <c r="N3275" s="2">
        <f t="shared" si="466"/>
        <v>22.132616487455198</v>
      </c>
      <c r="O3275" s="2">
        <f t="shared" si="467"/>
        <v>1.241011147746899</v>
      </c>
    </row>
    <row r="3276" spans="1:15" x14ac:dyDescent="0.2">
      <c r="A3276" t="str">
        <f t="shared" si="459"/>
        <v>Menard County, Texas</v>
      </c>
      <c r="B3276" t="str">
        <f t="shared" si="460"/>
        <v>Menard County,</v>
      </c>
      <c r="C3276" t="s">
        <v>177</v>
      </c>
      <c r="D3276" t="s">
        <v>297</v>
      </c>
      <c r="E3276">
        <v>73</v>
      </c>
      <c r="F3276" s="4">
        <f>VLOOKUP(A3276,'[1]Population Data'!$A:$B,2,FALSE)</f>
        <v>2123</v>
      </c>
      <c r="G3276">
        <f>VLOOKUP(A3276,'[1]Population Data'!$A:$C, 3, FALSE)</f>
        <v>992</v>
      </c>
      <c r="H3276">
        <f>VLOOKUP(A3276,'[1]Population Data'!$A:$D,4,FALSE)</f>
        <v>304</v>
      </c>
      <c r="I3276" s="3">
        <f t="shared" si="461"/>
        <v>0.14319359397079603</v>
      </c>
      <c r="J3276" s="2">
        <f t="shared" si="462"/>
        <v>2.1401209677419355</v>
      </c>
      <c r="K3276" s="2">
        <f t="shared" si="463"/>
        <v>34.110221384832784</v>
      </c>
      <c r="L3276">
        <f t="shared" si="464"/>
        <v>219.55555555555557</v>
      </c>
      <c r="M3276" s="3">
        <f t="shared" si="465"/>
        <v>0.10341759564557493</v>
      </c>
      <c r="N3276" s="2">
        <f t="shared" si="466"/>
        <v>22.132616487455198</v>
      </c>
      <c r="O3276" s="2">
        <f t="shared" si="467"/>
        <v>5.6621133615952273</v>
      </c>
    </row>
    <row r="3277" spans="1:15" x14ac:dyDescent="0.2">
      <c r="A3277" t="str">
        <f t="shared" si="459"/>
        <v>Menard County, Texas</v>
      </c>
      <c r="B3277" t="str">
        <f t="shared" si="460"/>
        <v>Menard County,</v>
      </c>
      <c r="C3277" t="s">
        <v>177</v>
      </c>
      <c r="D3277" t="s">
        <v>298</v>
      </c>
      <c r="E3277">
        <v>20</v>
      </c>
      <c r="F3277" s="4">
        <f>VLOOKUP(A3277,'[1]Population Data'!$A:$B,2,FALSE)</f>
        <v>2123</v>
      </c>
      <c r="G3277">
        <f>VLOOKUP(A3277,'[1]Population Data'!$A:$C, 3, FALSE)</f>
        <v>992</v>
      </c>
      <c r="H3277">
        <f>VLOOKUP(A3277,'[1]Population Data'!$A:$D,4,FALSE)</f>
        <v>304</v>
      </c>
      <c r="I3277" s="3">
        <f t="shared" si="461"/>
        <v>0.14319359397079603</v>
      </c>
      <c r="J3277" s="2">
        <f t="shared" si="462"/>
        <v>2.1401209677419355</v>
      </c>
      <c r="K3277" s="2">
        <f t="shared" si="463"/>
        <v>9.3452661328308988</v>
      </c>
      <c r="L3277">
        <f t="shared" si="464"/>
        <v>219.55555555555557</v>
      </c>
      <c r="M3277" s="3">
        <f t="shared" si="465"/>
        <v>0.10341759564557493</v>
      </c>
      <c r="N3277" s="2">
        <f t="shared" si="466"/>
        <v>22.132616487455198</v>
      </c>
      <c r="O3277" s="2">
        <f t="shared" si="467"/>
        <v>1.5512639346836234</v>
      </c>
    </row>
    <row r="3278" spans="1:15" x14ac:dyDescent="0.2">
      <c r="A3278" t="str">
        <f t="shared" si="459"/>
        <v>Menard County, Texas</v>
      </c>
      <c r="B3278" t="str">
        <f t="shared" si="460"/>
        <v>Menard County,</v>
      </c>
      <c r="C3278" t="s">
        <v>177</v>
      </c>
      <c r="D3278" t="s">
        <v>299</v>
      </c>
      <c r="E3278">
        <v>43</v>
      </c>
      <c r="F3278" s="4">
        <f>VLOOKUP(A3278,'[1]Population Data'!$A:$B,2,FALSE)</f>
        <v>2123</v>
      </c>
      <c r="G3278">
        <f>VLOOKUP(A3278,'[1]Population Data'!$A:$C, 3, FALSE)</f>
        <v>992</v>
      </c>
      <c r="H3278">
        <f>VLOOKUP(A3278,'[1]Population Data'!$A:$D,4,FALSE)</f>
        <v>304</v>
      </c>
      <c r="I3278" s="3">
        <f t="shared" si="461"/>
        <v>0.14319359397079603</v>
      </c>
      <c r="J3278" s="2">
        <f t="shared" si="462"/>
        <v>2.1401209677419355</v>
      </c>
      <c r="K3278" s="2">
        <f t="shared" si="463"/>
        <v>20.092322185586433</v>
      </c>
      <c r="L3278">
        <f t="shared" si="464"/>
        <v>219.55555555555557</v>
      </c>
      <c r="M3278" s="3">
        <f t="shared" si="465"/>
        <v>0.10341759564557493</v>
      </c>
      <c r="N3278" s="2">
        <f t="shared" si="466"/>
        <v>22.132616487455198</v>
      </c>
      <c r="O3278" s="2">
        <f t="shared" si="467"/>
        <v>3.3352174595697908</v>
      </c>
    </row>
    <row r="3279" spans="1:15" x14ac:dyDescent="0.2">
      <c r="A3279" t="str">
        <f t="shared" si="459"/>
        <v>Menard County, Texas</v>
      </c>
      <c r="B3279" t="str">
        <f t="shared" si="460"/>
        <v>Menard County,</v>
      </c>
      <c r="C3279" t="s">
        <v>177</v>
      </c>
      <c r="D3279" t="s">
        <v>300</v>
      </c>
      <c r="E3279">
        <v>51</v>
      </c>
      <c r="F3279" s="4">
        <f>VLOOKUP(A3279,'[1]Population Data'!$A:$B,2,FALSE)</f>
        <v>2123</v>
      </c>
      <c r="G3279">
        <f>VLOOKUP(A3279,'[1]Population Data'!$A:$C, 3, FALSE)</f>
        <v>992</v>
      </c>
      <c r="H3279">
        <f>VLOOKUP(A3279,'[1]Population Data'!$A:$D,4,FALSE)</f>
        <v>304</v>
      </c>
      <c r="I3279" s="3">
        <f t="shared" si="461"/>
        <v>0.14319359397079603</v>
      </c>
      <c r="J3279" s="2">
        <f t="shared" si="462"/>
        <v>2.1401209677419355</v>
      </c>
      <c r="K3279" s="2">
        <f t="shared" si="463"/>
        <v>23.830428638718793</v>
      </c>
      <c r="L3279">
        <f t="shared" si="464"/>
        <v>219.55555555555557</v>
      </c>
      <c r="M3279" s="3">
        <f t="shared" si="465"/>
        <v>0.10341759564557493</v>
      </c>
      <c r="N3279" s="2">
        <f t="shared" si="466"/>
        <v>22.132616487455198</v>
      </c>
      <c r="O3279" s="2">
        <f t="shared" si="467"/>
        <v>3.9557230334432409</v>
      </c>
    </row>
    <row r="3280" spans="1:15" x14ac:dyDescent="0.2">
      <c r="A3280" t="str">
        <f t="shared" si="459"/>
        <v>Menard County, Texas</v>
      </c>
      <c r="B3280" t="str">
        <f t="shared" si="460"/>
        <v>Menard County,</v>
      </c>
      <c r="C3280" t="s">
        <v>177</v>
      </c>
      <c r="D3280" t="s">
        <v>301</v>
      </c>
      <c r="E3280">
        <v>43</v>
      </c>
      <c r="F3280" s="4">
        <f>VLOOKUP(A3280,'[1]Population Data'!$A:$B,2,FALSE)</f>
        <v>2123</v>
      </c>
      <c r="G3280">
        <f>VLOOKUP(A3280,'[1]Population Data'!$A:$C, 3, FALSE)</f>
        <v>992</v>
      </c>
      <c r="H3280">
        <f>VLOOKUP(A3280,'[1]Population Data'!$A:$D,4,FALSE)</f>
        <v>304</v>
      </c>
      <c r="I3280" s="3">
        <f t="shared" si="461"/>
        <v>0.14319359397079603</v>
      </c>
      <c r="J3280" s="2">
        <f t="shared" si="462"/>
        <v>2.1401209677419355</v>
      </c>
      <c r="K3280" s="2">
        <f t="shared" si="463"/>
        <v>20.092322185586433</v>
      </c>
      <c r="L3280">
        <f t="shared" si="464"/>
        <v>219.55555555555557</v>
      </c>
      <c r="M3280" s="3">
        <f t="shared" si="465"/>
        <v>0.10341759564557493</v>
      </c>
      <c r="N3280" s="2">
        <f t="shared" si="466"/>
        <v>22.132616487455198</v>
      </c>
      <c r="O3280" s="2">
        <f t="shared" si="467"/>
        <v>3.3352174595697908</v>
      </c>
    </row>
    <row r="3281" spans="1:15" x14ac:dyDescent="0.2">
      <c r="A3281" t="str">
        <f t="shared" si="459"/>
        <v>Menard County, Texas</v>
      </c>
      <c r="B3281" t="str">
        <f t="shared" si="460"/>
        <v>Menard County,</v>
      </c>
      <c r="C3281" t="s">
        <v>177</v>
      </c>
      <c r="D3281" t="s">
        <v>302</v>
      </c>
      <c r="E3281">
        <v>14</v>
      </c>
      <c r="F3281" s="4">
        <f>VLOOKUP(A3281,'[1]Population Data'!$A:$B,2,FALSE)</f>
        <v>2123</v>
      </c>
      <c r="G3281">
        <f>VLOOKUP(A3281,'[1]Population Data'!$A:$C, 3, FALSE)</f>
        <v>992</v>
      </c>
      <c r="H3281">
        <f>VLOOKUP(A3281,'[1]Population Data'!$A:$D,4,FALSE)</f>
        <v>304</v>
      </c>
      <c r="I3281" s="3">
        <f t="shared" si="461"/>
        <v>0.14319359397079603</v>
      </c>
      <c r="J3281" s="2">
        <f t="shared" si="462"/>
        <v>2.1401209677419355</v>
      </c>
      <c r="K3281" s="2">
        <f t="shared" si="463"/>
        <v>6.5416862929816295</v>
      </c>
      <c r="L3281">
        <f t="shared" si="464"/>
        <v>219.55555555555557</v>
      </c>
      <c r="M3281" s="3">
        <f t="shared" si="465"/>
        <v>0.10341759564557493</v>
      </c>
      <c r="N3281" s="2">
        <f t="shared" si="466"/>
        <v>22.132616487455198</v>
      </c>
      <c r="O3281" s="2">
        <f t="shared" si="467"/>
        <v>1.0858847542785366</v>
      </c>
    </row>
    <row r="3282" spans="1:15" x14ac:dyDescent="0.2">
      <c r="A3282" t="str">
        <f t="shared" si="459"/>
        <v>Midland County, Texas</v>
      </c>
      <c r="B3282" t="str">
        <f t="shared" si="460"/>
        <v>Midland County,</v>
      </c>
      <c r="C3282" t="s">
        <v>178</v>
      </c>
      <c r="D3282" t="s">
        <v>283</v>
      </c>
      <c r="E3282">
        <v>5362</v>
      </c>
      <c r="F3282" s="4">
        <f>VLOOKUP(A3282,'[1]Population Data'!$A:$B,2,FALSE)</f>
        <v>172578</v>
      </c>
      <c r="G3282">
        <f>VLOOKUP(A3282,'[1]Population Data'!$A:$C, 3, FALSE)</f>
        <v>55980</v>
      </c>
      <c r="H3282">
        <f>VLOOKUP(A3282,'[1]Population Data'!$A:$D,4,FALSE)</f>
        <v>49279</v>
      </c>
      <c r="I3282" s="3">
        <f t="shared" si="461"/>
        <v>0.28554624575554244</v>
      </c>
      <c r="J3282" s="2">
        <f t="shared" si="462"/>
        <v>3.0828510182207931</v>
      </c>
      <c r="K3282" s="2">
        <f t="shared" si="463"/>
        <v>1739.2990995376003</v>
      </c>
      <c r="L3282">
        <f t="shared" si="464"/>
        <v>35590.388888888891</v>
      </c>
      <c r="M3282" s="3">
        <f t="shared" si="465"/>
        <v>0.20622784415678064</v>
      </c>
      <c r="N3282" s="2">
        <f t="shared" si="466"/>
        <v>63.576971934421024</v>
      </c>
      <c r="O3282" s="2">
        <f t="shared" si="467"/>
        <v>829.34527527649334</v>
      </c>
    </row>
    <row r="3283" spans="1:15" x14ac:dyDescent="0.2">
      <c r="A3283" t="str">
        <f t="shared" si="459"/>
        <v>Midland County, Texas</v>
      </c>
      <c r="B3283" t="str">
        <f t="shared" si="460"/>
        <v>Midland County,</v>
      </c>
      <c r="C3283" t="s">
        <v>178</v>
      </c>
      <c r="D3283" t="s">
        <v>284</v>
      </c>
      <c r="E3283">
        <v>2485</v>
      </c>
      <c r="F3283" s="4">
        <f>VLOOKUP(A3283,'[1]Population Data'!$A:$B,2,FALSE)</f>
        <v>172578</v>
      </c>
      <c r="G3283">
        <f>VLOOKUP(A3283,'[1]Population Data'!$A:$C, 3, FALSE)</f>
        <v>55980</v>
      </c>
      <c r="H3283">
        <f>VLOOKUP(A3283,'[1]Population Data'!$A:$D,4,FALSE)</f>
        <v>49279</v>
      </c>
      <c r="I3283" s="3">
        <f t="shared" si="461"/>
        <v>0.28554624575554244</v>
      </c>
      <c r="J3283" s="2">
        <f t="shared" si="462"/>
        <v>3.0828510182207931</v>
      </c>
      <c r="K3283" s="2">
        <f t="shared" si="463"/>
        <v>806.07203699196884</v>
      </c>
      <c r="L3283">
        <f t="shared" si="464"/>
        <v>35590.388888888891</v>
      </c>
      <c r="M3283" s="3">
        <f t="shared" si="465"/>
        <v>0.20622784415678064</v>
      </c>
      <c r="N3283" s="2">
        <f t="shared" si="466"/>
        <v>63.576971934421024</v>
      </c>
      <c r="O3283" s="2">
        <f t="shared" si="467"/>
        <v>384.35714454719988</v>
      </c>
    </row>
    <row r="3284" spans="1:15" x14ac:dyDescent="0.2">
      <c r="A3284" t="str">
        <f t="shared" si="459"/>
        <v>Midland County, Texas</v>
      </c>
      <c r="B3284" t="str">
        <f t="shared" si="460"/>
        <v>Midland County,</v>
      </c>
      <c r="C3284" t="s">
        <v>178</v>
      </c>
      <c r="D3284" t="s">
        <v>285</v>
      </c>
      <c r="E3284">
        <v>232</v>
      </c>
      <c r="F3284" s="4">
        <f>VLOOKUP(A3284,'[1]Population Data'!$A:$B,2,FALSE)</f>
        <v>172578</v>
      </c>
      <c r="G3284">
        <f>VLOOKUP(A3284,'[1]Population Data'!$A:$C, 3, FALSE)</f>
        <v>55980</v>
      </c>
      <c r="H3284">
        <f>VLOOKUP(A3284,'[1]Population Data'!$A:$D,4,FALSE)</f>
        <v>49279</v>
      </c>
      <c r="I3284" s="3">
        <f t="shared" si="461"/>
        <v>0.28554624575554244</v>
      </c>
      <c r="J3284" s="2">
        <f t="shared" si="462"/>
        <v>3.0828510182207931</v>
      </c>
      <c r="K3284" s="2">
        <f t="shared" si="463"/>
        <v>75.255015123596294</v>
      </c>
      <c r="L3284">
        <f t="shared" si="464"/>
        <v>35590.388888888891</v>
      </c>
      <c r="M3284" s="3">
        <f t="shared" si="465"/>
        <v>0.20622784415678064</v>
      </c>
      <c r="N3284" s="2">
        <f t="shared" si="466"/>
        <v>63.576971934421024</v>
      </c>
      <c r="O3284" s="2">
        <f t="shared" si="467"/>
        <v>35.883644883279835</v>
      </c>
    </row>
    <row r="3285" spans="1:15" x14ac:dyDescent="0.2">
      <c r="A3285" t="str">
        <f t="shared" si="459"/>
        <v>Midland County, Texas</v>
      </c>
      <c r="B3285" t="str">
        <f t="shared" si="460"/>
        <v>Midland County,</v>
      </c>
      <c r="C3285" t="s">
        <v>178</v>
      </c>
      <c r="D3285" t="s">
        <v>286</v>
      </c>
      <c r="E3285">
        <v>974</v>
      </c>
      <c r="F3285" s="4">
        <f>VLOOKUP(A3285,'[1]Population Data'!$A:$B,2,FALSE)</f>
        <v>172578</v>
      </c>
      <c r="G3285">
        <f>VLOOKUP(A3285,'[1]Population Data'!$A:$C, 3, FALSE)</f>
        <v>55980</v>
      </c>
      <c r="H3285">
        <f>VLOOKUP(A3285,'[1]Population Data'!$A:$D,4,FALSE)</f>
        <v>49279</v>
      </c>
      <c r="I3285" s="3">
        <f t="shared" si="461"/>
        <v>0.28554624575554244</v>
      </c>
      <c r="J3285" s="2">
        <f t="shared" si="462"/>
        <v>3.0828510182207931</v>
      </c>
      <c r="K3285" s="2">
        <f t="shared" si="463"/>
        <v>315.94131349302927</v>
      </c>
      <c r="L3285">
        <f t="shared" si="464"/>
        <v>35590.388888888891</v>
      </c>
      <c r="M3285" s="3">
        <f t="shared" si="465"/>
        <v>0.20622784415678064</v>
      </c>
      <c r="N3285" s="2">
        <f t="shared" si="466"/>
        <v>63.576971934421024</v>
      </c>
      <c r="O3285" s="2">
        <f t="shared" si="467"/>
        <v>150.64944015652827</v>
      </c>
    </row>
    <row r="3286" spans="1:15" x14ac:dyDescent="0.2">
      <c r="A3286" t="str">
        <f t="shared" si="459"/>
        <v>Midland County, Texas</v>
      </c>
      <c r="B3286" t="str">
        <f t="shared" si="460"/>
        <v>Midland County,</v>
      </c>
      <c r="C3286" t="s">
        <v>178</v>
      </c>
      <c r="D3286" t="s">
        <v>287</v>
      </c>
      <c r="E3286">
        <v>6536</v>
      </c>
      <c r="F3286" s="4">
        <f>VLOOKUP(A3286,'[1]Population Data'!$A:$B,2,FALSE)</f>
        <v>172578</v>
      </c>
      <c r="G3286">
        <f>VLOOKUP(A3286,'[1]Population Data'!$A:$C, 3, FALSE)</f>
        <v>55980</v>
      </c>
      <c r="H3286">
        <f>VLOOKUP(A3286,'[1]Population Data'!$A:$D,4,FALSE)</f>
        <v>49279</v>
      </c>
      <c r="I3286" s="3">
        <f t="shared" si="461"/>
        <v>0.28554624575554244</v>
      </c>
      <c r="J3286" s="2">
        <f t="shared" si="462"/>
        <v>3.0828510182207931</v>
      </c>
      <c r="K3286" s="2">
        <f t="shared" si="463"/>
        <v>2120.1154260682129</v>
      </c>
      <c r="L3286">
        <f t="shared" si="464"/>
        <v>35590.388888888891</v>
      </c>
      <c r="M3286" s="3">
        <f t="shared" si="465"/>
        <v>0.20622784415678064</v>
      </c>
      <c r="N3286" s="2">
        <f t="shared" si="466"/>
        <v>63.576971934421024</v>
      </c>
      <c r="O3286" s="2">
        <f t="shared" si="467"/>
        <v>1010.9288920565389</v>
      </c>
    </row>
    <row r="3287" spans="1:15" x14ac:dyDescent="0.2">
      <c r="A3287" t="str">
        <f t="shared" si="459"/>
        <v>Midland County, Texas</v>
      </c>
      <c r="B3287" t="str">
        <f t="shared" si="460"/>
        <v>Midland County,</v>
      </c>
      <c r="C3287" t="s">
        <v>178</v>
      </c>
      <c r="D3287" t="s">
        <v>288</v>
      </c>
      <c r="E3287">
        <v>6540</v>
      </c>
      <c r="F3287" s="4">
        <f>VLOOKUP(A3287,'[1]Population Data'!$A:$B,2,FALSE)</f>
        <v>172578</v>
      </c>
      <c r="G3287">
        <f>VLOOKUP(A3287,'[1]Population Data'!$A:$C, 3, FALSE)</f>
        <v>55980</v>
      </c>
      <c r="H3287">
        <f>VLOOKUP(A3287,'[1]Population Data'!$A:$D,4,FALSE)</f>
        <v>49279</v>
      </c>
      <c r="I3287" s="3">
        <f t="shared" si="461"/>
        <v>0.28554624575554244</v>
      </c>
      <c r="J3287" s="2">
        <f t="shared" si="462"/>
        <v>3.0828510182207931</v>
      </c>
      <c r="K3287" s="2">
        <f t="shared" si="463"/>
        <v>2121.4129263289642</v>
      </c>
      <c r="L3287">
        <f t="shared" si="464"/>
        <v>35590.388888888891</v>
      </c>
      <c r="M3287" s="3">
        <f t="shared" si="465"/>
        <v>0.20622784415678064</v>
      </c>
      <c r="N3287" s="2">
        <f t="shared" si="466"/>
        <v>63.576971934421024</v>
      </c>
      <c r="O3287" s="2">
        <f t="shared" si="467"/>
        <v>1011.5475755890091</v>
      </c>
    </row>
    <row r="3288" spans="1:15" x14ac:dyDescent="0.2">
      <c r="A3288" t="str">
        <f t="shared" si="459"/>
        <v>Midland County, Texas</v>
      </c>
      <c r="B3288" t="str">
        <f t="shared" si="460"/>
        <v>Midland County,</v>
      </c>
      <c r="C3288" t="s">
        <v>178</v>
      </c>
      <c r="D3288" t="s">
        <v>289</v>
      </c>
      <c r="E3288">
        <v>2261</v>
      </c>
      <c r="F3288" s="4">
        <f>VLOOKUP(A3288,'[1]Population Data'!$A:$B,2,FALSE)</f>
        <v>172578</v>
      </c>
      <c r="G3288">
        <f>VLOOKUP(A3288,'[1]Population Data'!$A:$C, 3, FALSE)</f>
        <v>55980</v>
      </c>
      <c r="H3288">
        <f>VLOOKUP(A3288,'[1]Population Data'!$A:$D,4,FALSE)</f>
        <v>49279</v>
      </c>
      <c r="I3288" s="3">
        <f t="shared" si="461"/>
        <v>0.28554624575554244</v>
      </c>
      <c r="J3288" s="2">
        <f t="shared" si="462"/>
        <v>3.0828510182207931</v>
      </c>
      <c r="K3288" s="2">
        <f t="shared" si="463"/>
        <v>733.41202238987591</v>
      </c>
      <c r="L3288">
        <f t="shared" si="464"/>
        <v>35590.388888888891</v>
      </c>
      <c r="M3288" s="3">
        <f t="shared" si="465"/>
        <v>0.20622784415678064</v>
      </c>
      <c r="N3288" s="2">
        <f t="shared" si="466"/>
        <v>63.576971934421024</v>
      </c>
      <c r="O3288" s="2">
        <f t="shared" si="467"/>
        <v>349.71086672886076</v>
      </c>
    </row>
    <row r="3289" spans="1:15" x14ac:dyDescent="0.2">
      <c r="A3289" t="str">
        <f t="shared" si="459"/>
        <v>Midland County, Texas</v>
      </c>
      <c r="B3289" t="str">
        <f t="shared" si="460"/>
        <v>Midland County,</v>
      </c>
      <c r="C3289" t="s">
        <v>178</v>
      </c>
      <c r="D3289" t="s">
        <v>290</v>
      </c>
      <c r="E3289">
        <v>8157</v>
      </c>
      <c r="F3289" s="4">
        <f>VLOOKUP(A3289,'[1]Population Data'!$A:$B,2,FALSE)</f>
        <v>172578</v>
      </c>
      <c r="G3289">
        <f>VLOOKUP(A3289,'[1]Population Data'!$A:$C, 3, FALSE)</f>
        <v>55980</v>
      </c>
      <c r="H3289">
        <f>VLOOKUP(A3289,'[1]Population Data'!$A:$D,4,FALSE)</f>
        <v>49279</v>
      </c>
      <c r="I3289" s="3">
        <f t="shared" si="461"/>
        <v>0.28554624575554244</v>
      </c>
      <c r="J3289" s="2">
        <f t="shared" si="462"/>
        <v>3.0828510182207931</v>
      </c>
      <c r="K3289" s="2">
        <f t="shared" si="463"/>
        <v>2645.9274067378228</v>
      </c>
      <c r="L3289">
        <f t="shared" si="464"/>
        <v>35590.388888888891</v>
      </c>
      <c r="M3289" s="3">
        <f t="shared" si="465"/>
        <v>0.20622784415678064</v>
      </c>
      <c r="N3289" s="2">
        <f t="shared" si="466"/>
        <v>63.576971934421024</v>
      </c>
      <c r="O3289" s="2">
        <f t="shared" si="467"/>
        <v>1261.6503935901446</v>
      </c>
    </row>
    <row r="3290" spans="1:15" x14ac:dyDescent="0.2">
      <c r="A3290" t="str">
        <f t="shared" si="459"/>
        <v>Midland County, Texas</v>
      </c>
      <c r="B3290" t="str">
        <f t="shared" si="460"/>
        <v>Midland County,</v>
      </c>
      <c r="C3290" t="s">
        <v>178</v>
      </c>
      <c r="D3290" t="s">
        <v>291</v>
      </c>
      <c r="E3290">
        <v>765</v>
      </c>
      <c r="F3290" s="4">
        <f>VLOOKUP(A3290,'[1]Population Data'!$A:$B,2,FALSE)</f>
        <v>172578</v>
      </c>
      <c r="G3290">
        <f>VLOOKUP(A3290,'[1]Population Data'!$A:$C, 3, FALSE)</f>
        <v>55980</v>
      </c>
      <c r="H3290">
        <f>VLOOKUP(A3290,'[1]Population Data'!$A:$D,4,FALSE)</f>
        <v>49279</v>
      </c>
      <c r="I3290" s="3">
        <f t="shared" si="461"/>
        <v>0.28554624575554244</v>
      </c>
      <c r="J3290" s="2">
        <f t="shared" si="462"/>
        <v>3.0828510182207931</v>
      </c>
      <c r="K3290" s="2">
        <f t="shared" si="463"/>
        <v>248.14692486875501</v>
      </c>
      <c r="L3290">
        <f t="shared" si="464"/>
        <v>35590.388888888891</v>
      </c>
      <c r="M3290" s="3">
        <f t="shared" si="465"/>
        <v>0.20622784415678064</v>
      </c>
      <c r="N3290" s="2">
        <f t="shared" si="466"/>
        <v>63.576971934421024</v>
      </c>
      <c r="O3290" s="2">
        <f t="shared" si="467"/>
        <v>118.32322558495289</v>
      </c>
    </row>
    <row r="3291" spans="1:15" x14ac:dyDescent="0.2">
      <c r="A3291" t="str">
        <f t="shared" si="459"/>
        <v>Midland County, Texas</v>
      </c>
      <c r="B3291" t="str">
        <f t="shared" si="460"/>
        <v>Midland County,</v>
      </c>
      <c r="C3291" t="s">
        <v>178</v>
      </c>
      <c r="D3291" t="s">
        <v>292</v>
      </c>
      <c r="E3291">
        <v>91</v>
      </c>
      <c r="F3291" s="4">
        <f>VLOOKUP(A3291,'[1]Population Data'!$A:$B,2,FALSE)</f>
        <v>172578</v>
      </c>
      <c r="G3291">
        <f>VLOOKUP(A3291,'[1]Population Data'!$A:$C, 3, FALSE)</f>
        <v>55980</v>
      </c>
      <c r="H3291">
        <f>VLOOKUP(A3291,'[1]Population Data'!$A:$D,4,FALSE)</f>
        <v>49279</v>
      </c>
      <c r="I3291" s="3">
        <f t="shared" si="461"/>
        <v>0.28554624575554244</v>
      </c>
      <c r="J3291" s="2">
        <f t="shared" si="462"/>
        <v>3.0828510182207931</v>
      </c>
      <c r="K3291" s="2">
        <f t="shared" si="463"/>
        <v>29.518130932100267</v>
      </c>
      <c r="L3291">
        <f t="shared" si="464"/>
        <v>35590.388888888891</v>
      </c>
      <c r="M3291" s="3">
        <f t="shared" si="465"/>
        <v>0.20622784415678064</v>
      </c>
      <c r="N3291" s="2">
        <f t="shared" si="466"/>
        <v>63.576971934421024</v>
      </c>
      <c r="O3291" s="2">
        <f t="shared" si="467"/>
        <v>14.07505036370028</v>
      </c>
    </row>
    <row r="3292" spans="1:15" x14ac:dyDescent="0.2">
      <c r="A3292" t="str">
        <f t="shared" si="459"/>
        <v>Midland County, Texas</v>
      </c>
      <c r="B3292" t="str">
        <f t="shared" si="460"/>
        <v>Midland County,</v>
      </c>
      <c r="C3292" t="s">
        <v>178</v>
      </c>
      <c r="D3292" t="s">
        <v>293</v>
      </c>
      <c r="E3292">
        <v>3590</v>
      </c>
      <c r="F3292" s="4">
        <f>VLOOKUP(A3292,'[1]Population Data'!$A:$B,2,FALSE)</f>
        <v>172578</v>
      </c>
      <c r="G3292">
        <f>VLOOKUP(A3292,'[1]Population Data'!$A:$C, 3, FALSE)</f>
        <v>55980</v>
      </c>
      <c r="H3292">
        <f>VLOOKUP(A3292,'[1]Population Data'!$A:$D,4,FALSE)</f>
        <v>49279</v>
      </c>
      <c r="I3292" s="3">
        <f t="shared" si="461"/>
        <v>0.28554624575554244</v>
      </c>
      <c r="J3292" s="2">
        <f t="shared" si="462"/>
        <v>3.0828510182207931</v>
      </c>
      <c r="K3292" s="2">
        <f t="shared" si="463"/>
        <v>1164.506484024615</v>
      </c>
      <c r="L3292">
        <f t="shared" si="464"/>
        <v>35590.388888888891</v>
      </c>
      <c r="M3292" s="3">
        <f t="shared" si="465"/>
        <v>0.20622784415678064</v>
      </c>
      <c r="N3292" s="2">
        <f t="shared" si="466"/>
        <v>63.576971934421024</v>
      </c>
      <c r="O3292" s="2">
        <f t="shared" si="467"/>
        <v>555.26847039213192</v>
      </c>
    </row>
    <row r="3293" spans="1:15" x14ac:dyDescent="0.2">
      <c r="A3293" t="str">
        <f t="shared" si="459"/>
        <v>Midland County, Texas</v>
      </c>
      <c r="B3293" t="str">
        <f t="shared" si="460"/>
        <v>Midland County,</v>
      </c>
      <c r="C3293" t="s">
        <v>178</v>
      </c>
      <c r="D3293" t="s">
        <v>294</v>
      </c>
      <c r="E3293">
        <v>15119</v>
      </c>
      <c r="F3293" s="4">
        <f>VLOOKUP(A3293,'[1]Population Data'!$A:$B,2,FALSE)</f>
        <v>172578</v>
      </c>
      <c r="G3293">
        <f>VLOOKUP(A3293,'[1]Population Data'!$A:$C, 3, FALSE)</f>
        <v>55980</v>
      </c>
      <c r="H3293">
        <f>VLOOKUP(A3293,'[1]Population Data'!$A:$D,4,FALSE)</f>
        <v>49279</v>
      </c>
      <c r="I3293" s="3">
        <f t="shared" si="461"/>
        <v>0.28554624575554244</v>
      </c>
      <c r="J3293" s="2">
        <f t="shared" si="462"/>
        <v>3.0828510182207931</v>
      </c>
      <c r="K3293" s="2">
        <f t="shared" si="463"/>
        <v>4904.2266105760873</v>
      </c>
      <c r="L3293">
        <f t="shared" si="464"/>
        <v>35590.388888888891</v>
      </c>
      <c r="M3293" s="3">
        <f t="shared" si="465"/>
        <v>0.20622784415678064</v>
      </c>
      <c r="N3293" s="2">
        <f t="shared" si="466"/>
        <v>63.576971934421024</v>
      </c>
      <c r="O3293" s="2">
        <f t="shared" si="467"/>
        <v>2338.4690818547751</v>
      </c>
    </row>
    <row r="3294" spans="1:15" x14ac:dyDescent="0.2">
      <c r="A3294" t="str">
        <f t="shared" si="459"/>
        <v>Midland County, Texas</v>
      </c>
      <c r="B3294" t="str">
        <f t="shared" si="460"/>
        <v>Midland County,</v>
      </c>
      <c r="C3294" t="s">
        <v>178</v>
      </c>
      <c r="D3294" t="s">
        <v>295</v>
      </c>
      <c r="E3294">
        <v>4816</v>
      </c>
      <c r="F3294" s="4">
        <f>VLOOKUP(A3294,'[1]Population Data'!$A:$B,2,FALSE)</f>
        <v>172578</v>
      </c>
      <c r="G3294">
        <f>VLOOKUP(A3294,'[1]Population Data'!$A:$C, 3, FALSE)</f>
        <v>55980</v>
      </c>
      <c r="H3294">
        <f>VLOOKUP(A3294,'[1]Population Data'!$A:$D,4,FALSE)</f>
        <v>49279</v>
      </c>
      <c r="I3294" s="3">
        <f t="shared" si="461"/>
        <v>0.28554624575554244</v>
      </c>
      <c r="J3294" s="2">
        <f t="shared" si="462"/>
        <v>3.0828510182207931</v>
      </c>
      <c r="K3294" s="2">
        <f t="shared" si="463"/>
        <v>1562.1903139449987</v>
      </c>
      <c r="L3294">
        <f t="shared" si="464"/>
        <v>35590.388888888891</v>
      </c>
      <c r="M3294" s="3">
        <f t="shared" si="465"/>
        <v>0.20622784415678064</v>
      </c>
      <c r="N3294" s="2">
        <f t="shared" si="466"/>
        <v>63.576971934421024</v>
      </c>
      <c r="O3294" s="2">
        <f t="shared" si="467"/>
        <v>744.89497309429169</v>
      </c>
    </row>
    <row r="3295" spans="1:15" x14ac:dyDescent="0.2">
      <c r="A3295" t="str">
        <f t="shared" si="459"/>
        <v>Midland County, Texas</v>
      </c>
      <c r="B3295" t="str">
        <f t="shared" si="460"/>
        <v>Midland County,</v>
      </c>
      <c r="C3295" t="s">
        <v>178</v>
      </c>
      <c r="D3295" t="s">
        <v>296</v>
      </c>
      <c r="E3295">
        <v>4412</v>
      </c>
      <c r="F3295" s="4">
        <f>VLOOKUP(A3295,'[1]Population Data'!$A:$B,2,FALSE)</f>
        <v>172578</v>
      </c>
      <c r="G3295">
        <f>VLOOKUP(A3295,'[1]Population Data'!$A:$C, 3, FALSE)</f>
        <v>55980</v>
      </c>
      <c r="H3295">
        <f>VLOOKUP(A3295,'[1]Population Data'!$A:$D,4,FALSE)</f>
        <v>49279</v>
      </c>
      <c r="I3295" s="3">
        <f t="shared" si="461"/>
        <v>0.28554624575554244</v>
      </c>
      <c r="J3295" s="2">
        <f t="shared" si="462"/>
        <v>3.0828510182207931</v>
      </c>
      <c r="K3295" s="2">
        <f t="shared" si="463"/>
        <v>1431.1427876090811</v>
      </c>
      <c r="L3295">
        <f t="shared" si="464"/>
        <v>35590.388888888891</v>
      </c>
      <c r="M3295" s="3">
        <f t="shared" si="465"/>
        <v>0.20622784415678064</v>
      </c>
      <c r="N3295" s="2">
        <f t="shared" si="466"/>
        <v>63.576971934421024</v>
      </c>
      <c r="O3295" s="2">
        <f t="shared" si="467"/>
        <v>682.40793631478709</v>
      </c>
    </row>
    <row r="3296" spans="1:15" x14ac:dyDescent="0.2">
      <c r="A3296" t="str">
        <f t="shared" si="459"/>
        <v>Midland County, Texas</v>
      </c>
      <c r="B3296" t="str">
        <f t="shared" si="460"/>
        <v>Midland County,</v>
      </c>
      <c r="C3296" t="s">
        <v>178</v>
      </c>
      <c r="D3296" t="s">
        <v>297</v>
      </c>
      <c r="E3296">
        <v>1925</v>
      </c>
      <c r="F3296" s="4">
        <f>VLOOKUP(A3296,'[1]Population Data'!$A:$B,2,FALSE)</f>
        <v>172578</v>
      </c>
      <c r="G3296">
        <f>VLOOKUP(A3296,'[1]Population Data'!$A:$C, 3, FALSE)</f>
        <v>55980</v>
      </c>
      <c r="H3296">
        <f>VLOOKUP(A3296,'[1]Population Data'!$A:$D,4,FALSE)</f>
        <v>49279</v>
      </c>
      <c r="I3296" s="3">
        <f t="shared" si="461"/>
        <v>0.28554624575554244</v>
      </c>
      <c r="J3296" s="2">
        <f t="shared" si="462"/>
        <v>3.0828510182207931</v>
      </c>
      <c r="K3296" s="2">
        <f t="shared" si="463"/>
        <v>624.42200048673647</v>
      </c>
      <c r="L3296">
        <f t="shared" si="464"/>
        <v>35590.388888888891</v>
      </c>
      <c r="M3296" s="3">
        <f t="shared" si="465"/>
        <v>0.20622784415678064</v>
      </c>
      <c r="N3296" s="2">
        <f t="shared" si="466"/>
        <v>63.576971934421024</v>
      </c>
      <c r="O3296" s="2">
        <f t="shared" si="467"/>
        <v>297.74145000135206</v>
      </c>
    </row>
    <row r="3297" spans="1:15" x14ac:dyDescent="0.2">
      <c r="A3297" t="str">
        <f t="shared" si="459"/>
        <v>Midland County, Texas</v>
      </c>
      <c r="B3297" t="str">
        <f t="shared" si="460"/>
        <v>Midland County,</v>
      </c>
      <c r="C3297" t="s">
        <v>178</v>
      </c>
      <c r="D3297" t="s">
        <v>298</v>
      </c>
      <c r="E3297">
        <v>1418</v>
      </c>
      <c r="F3297" s="4">
        <f>VLOOKUP(A3297,'[1]Population Data'!$A:$B,2,FALSE)</f>
        <v>172578</v>
      </c>
      <c r="G3297">
        <f>VLOOKUP(A3297,'[1]Population Data'!$A:$C, 3, FALSE)</f>
        <v>55980</v>
      </c>
      <c r="H3297">
        <f>VLOOKUP(A3297,'[1]Population Data'!$A:$D,4,FALSE)</f>
        <v>49279</v>
      </c>
      <c r="I3297" s="3">
        <f t="shared" si="461"/>
        <v>0.28554624575554244</v>
      </c>
      <c r="J3297" s="2">
        <f t="shared" si="462"/>
        <v>3.0828510182207931</v>
      </c>
      <c r="K3297" s="2">
        <f t="shared" si="463"/>
        <v>459.96384243646349</v>
      </c>
      <c r="L3297">
        <f t="shared" si="464"/>
        <v>35590.388888888891</v>
      </c>
      <c r="M3297" s="3">
        <f t="shared" si="465"/>
        <v>0.20622784415678064</v>
      </c>
      <c r="N3297" s="2">
        <f t="shared" si="466"/>
        <v>63.576971934421024</v>
      </c>
      <c r="O3297" s="2">
        <f t="shared" si="467"/>
        <v>219.3233122607362</v>
      </c>
    </row>
    <row r="3298" spans="1:15" x14ac:dyDescent="0.2">
      <c r="A3298" t="str">
        <f t="shared" si="459"/>
        <v>Midland County, Texas</v>
      </c>
      <c r="B3298" t="str">
        <f t="shared" si="460"/>
        <v>Midland County,</v>
      </c>
      <c r="C3298" t="s">
        <v>178</v>
      </c>
      <c r="D3298" t="s">
        <v>299</v>
      </c>
      <c r="E3298">
        <v>8278</v>
      </c>
      <c r="F3298" s="4">
        <f>VLOOKUP(A3298,'[1]Population Data'!$A:$B,2,FALSE)</f>
        <v>172578</v>
      </c>
      <c r="G3298">
        <f>VLOOKUP(A3298,'[1]Population Data'!$A:$C, 3, FALSE)</f>
        <v>55980</v>
      </c>
      <c r="H3298">
        <f>VLOOKUP(A3298,'[1]Population Data'!$A:$D,4,FALSE)</f>
        <v>49279</v>
      </c>
      <c r="I3298" s="3">
        <f t="shared" si="461"/>
        <v>0.28554624575554244</v>
      </c>
      <c r="J3298" s="2">
        <f t="shared" si="462"/>
        <v>3.0828510182207931</v>
      </c>
      <c r="K3298" s="2">
        <f t="shared" si="463"/>
        <v>2685.1767896255606</v>
      </c>
      <c r="L3298">
        <f t="shared" si="464"/>
        <v>35590.388888888891</v>
      </c>
      <c r="M3298" s="3">
        <f t="shared" si="465"/>
        <v>0.20622784415678064</v>
      </c>
      <c r="N3298" s="2">
        <f t="shared" si="466"/>
        <v>63.576971934421024</v>
      </c>
      <c r="O3298" s="2">
        <f t="shared" si="467"/>
        <v>1280.3655704473726</v>
      </c>
    </row>
    <row r="3299" spans="1:15" x14ac:dyDescent="0.2">
      <c r="A3299" t="str">
        <f t="shared" si="459"/>
        <v>Midland County, Texas</v>
      </c>
      <c r="B3299" t="str">
        <f t="shared" si="460"/>
        <v>Midland County,</v>
      </c>
      <c r="C3299" t="s">
        <v>178</v>
      </c>
      <c r="D3299" t="s">
        <v>300</v>
      </c>
      <c r="E3299">
        <v>3617</v>
      </c>
      <c r="F3299" s="4">
        <f>VLOOKUP(A3299,'[1]Population Data'!$A:$B,2,FALSE)</f>
        <v>172578</v>
      </c>
      <c r="G3299">
        <f>VLOOKUP(A3299,'[1]Population Data'!$A:$C, 3, FALSE)</f>
        <v>55980</v>
      </c>
      <c r="H3299">
        <f>VLOOKUP(A3299,'[1]Population Data'!$A:$D,4,FALSE)</f>
        <v>49279</v>
      </c>
      <c r="I3299" s="3">
        <f t="shared" si="461"/>
        <v>0.28554624575554244</v>
      </c>
      <c r="J3299" s="2">
        <f t="shared" si="462"/>
        <v>3.0828510182207931</v>
      </c>
      <c r="K3299" s="2">
        <f t="shared" si="463"/>
        <v>1173.2646107846888</v>
      </c>
      <c r="L3299">
        <f t="shared" si="464"/>
        <v>35590.388888888891</v>
      </c>
      <c r="M3299" s="3">
        <f t="shared" si="465"/>
        <v>0.20622784415678064</v>
      </c>
      <c r="N3299" s="2">
        <f t="shared" si="466"/>
        <v>63.576971934421024</v>
      </c>
      <c r="O3299" s="2">
        <f t="shared" si="467"/>
        <v>559.44458423630681</v>
      </c>
    </row>
    <row r="3300" spans="1:15" x14ac:dyDescent="0.2">
      <c r="A3300" t="str">
        <f t="shared" si="459"/>
        <v>Midland County, Texas</v>
      </c>
      <c r="B3300" t="str">
        <f t="shared" si="460"/>
        <v>Midland County,</v>
      </c>
      <c r="C3300" t="s">
        <v>178</v>
      </c>
      <c r="D3300" t="s">
        <v>301</v>
      </c>
      <c r="E3300">
        <v>794</v>
      </c>
      <c r="F3300" s="4">
        <f>VLOOKUP(A3300,'[1]Population Data'!$A:$B,2,FALSE)</f>
        <v>172578</v>
      </c>
      <c r="G3300">
        <f>VLOOKUP(A3300,'[1]Population Data'!$A:$C, 3, FALSE)</f>
        <v>55980</v>
      </c>
      <c r="H3300">
        <f>VLOOKUP(A3300,'[1]Population Data'!$A:$D,4,FALSE)</f>
        <v>49279</v>
      </c>
      <c r="I3300" s="3">
        <f t="shared" si="461"/>
        <v>0.28554624575554244</v>
      </c>
      <c r="J3300" s="2">
        <f t="shared" si="462"/>
        <v>3.0828510182207931</v>
      </c>
      <c r="K3300" s="2">
        <f t="shared" si="463"/>
        <v>257.55380175920453</v>
      </c>
      <c r="L3300">
        <f t="shared" si="464"/>
        <v>35590.388888888891</v>
      </c>
      <c r="M3300" s="3">
        <f t="shared" si="465"/>
        <v>0.20622784415678064</v>
      </c>
      <c r="N3300" s="2">
        <f t="shared" si="466"/>
        <v>63.576971934421024</v>
      </c>
      <c r="O3300" s="2">
        <f t="shared" si="467"/>
        <v>122.80868119536287</v>
      </c>
    </row>
    <row r="3301" spans="1:15" x14ac:dyDescent="0.2">
      <c r="A3301" t="str">
        <f t="shared" si="459"/>
        <v>Midland County, Texas</v>
      </c>
      <c r="B3301" t="str">
        <f t="shared" si="460"/>
        <v>Midland County,</v>
      </c>
      <c r="C3301" t="s">
        <v>178</v>
      </c>
      <c r="D3301" t="s">
        <v>302</v>
      </c>
      <c r="E3301">
        <v>3099</v>
      </c>
      <c r="F3301" s="4">
        <f>VLOOKUP(A3301,'[1]Population Data'!$A:$B,2,FALSE)</f>
        <v>172578</v>
      </c>
      <c r="G3301">
        <f>VLOOKUP(A3301,'[1]Population Data'!$A:$C, 3, FALSE)</f>
        <v>55980</v>
      </c>
      <c r="H3301">
        <f>VLOOKUP(A3301,'[1]Population Data'!$A:$D,4,FALSE)</f>
        <v>49279</v>
      </c>
      <c r="I3301" s="3">
        <f t="shared" si="461"/>
        <v>0.28554624575554244</v>
      </c>
      <c r="J3301" s="2">
        <f t="shared" si="462"/>
        <v>3.0828510182207931</v>
      </c>
      <c r="K3301" s="2">
        <f t="shared" si="463"/>
        <v>1005.2383270173486</v>
      </c>
      <c r="L3301">
        <f t="shared" si="464"/>
        <v>35590.388888888891</v>
      </c>
      <c r="M3301" s="3">
        <f t="shared" si="465"/>
        <v>0.20622784415678064</v>
      </c>
      <c r="N3301" s="2">
        <f t="shared" si="466"/>
        <v>63.576971934421024</v>
      </c>
      <c r="O3301" s="2">
        <f t="shared" si="467"/>
        <v>479.32506678139742</v>
      </c>
    </row>
    <row r="3302" spans="1:15" x14ac:dyDescent="0.2">
      <c r="A3302" t="str">
        <f t="shared" si="459"/>
        <v>Milam County, Texas</v>
      </c>
      <c r="B3302" t="str">
        <f t="shared" si="460"/>
        <v>Milam County,</v>
      </c>
      <c r="C3302" t="s">
        <v>179</v>
      </c>
      <c r="D3302" t="s">
        <v>283</v>
      </c>
      <c r="E3302">
        <v>706</v>
      </c>
      <c r="F3302" s="4">
        <f>VLOOKUP(A3302,'[1]Population Data'!$A:$B,2,FALSE)</f>
        <v>24664</v>
      </c>
      <c r="G3302">
        <f>VLOOKUP(A3302,'[1]Population Data'!$A:$C, 3, FALSE)</f>
        <v>9381</v>
      </c>
      <c r="H3302">
        <f>VLOOKUP(A3302,'[1]Population Data'!$A:$D,4,FALSE)</f>
        <v>6070</v>
      </c>
      <c r="I3302" s="3">
        <f t="shared" si="461"/>
        <v>0.24610768731754784</v>
      </c>
      <c r="J3302" s="2">
        <f t="shared" si="462"/>
        <v>2.6291440144973883</v>
      </c>
      <c r="K3302" s="2">
        <f t="shared" si="463"/>
        <v>268.52846253649045</v>
      </c>
      <c r="L3302">
        <f t="shared" si="464"/>
        <v>4383.8888888888887</v>
      </c>
      <c r="M3302" s="3">
        <f t="shared" si="465"/>
        <v>0.17774444084045121</v>
      </c>
      <c r="N3302" s="2">
        <f t="shared" si="466"/>
        <v>46.731573274585749</v>
      </c>
      <c r="O3302" s="2">
        <f t="shared" si="467"/>
        <v>94.115681425018934</v>
      </c>
    </row>
    <row r="3303" spans="1:15" x14ac:dyDescent="0.2">
      <c r="A3303" t="str">
        <f t="shared" si="459"/>
        <v>Milam County, Texas</v>
      </c>
      <c r="B3303" t="str">
        <f t="shared" si="460"/>
        <v>Milam County,</v>
      </c>
      <c r="C3303" t="s">
        <v>179</v>
      </c>
      <c r="D3303" t="s">
        <v>284</v>
      </c>
      <c r="E3303">
        <v>190</v>
      </c>
      <c r="F3303" s="4">
        <f>VLOOKUP(A3303,'[1]Population Data'!$A:$B,2,FALSE)</f>
        <v>24664</v>
      </c>
      <c r="G3303">
        <f>VLOOKUP(A3303,'[1]Population Data'!$A:$C, 3, FALSE)</f>
        <v>9381</v>
      </c>
      <c r="H3303">
        <f>VLOOKUP(A3303,'[1]Population Data'!$A:$D,4,FALSE)</f>
        <v>6070</v>
      </c>
      <c r="I3303" s="3">
        <f t="shared" si="461"/>
        <v>0.24610768731754784</v>
      </c>
      <c r="J3303" s="2">
        <f t="shared" si="462"/>
        <v>2.6291440144973883</v>
      </c>
      <c r="K3303" s="2">
        <f t="shared" si="463"/>
        <v>72.266866688290619</v>
      </c>
      <c r="L3303">
        <f t="shared" si="464"/>
        <v>4383.8888888888887</v>
      </c>
      <c r="M3303" s="3">
        <f t="shared" si="465"/>
        <v>0.17774444084045121</v>
      </c>
      <c r="N3303" s="2">
        <f t="shared" si="466"/>
        <v>46.731573274585749</v>
      </c>
      <c r="O3303" s="2">
        <f t="shared" si="467"/>
        <v>25.328582819764296</v>
      </c>
    </row>
    <row r="3304" spans="1:15" x14ac:dyDescent="0.2">
      <c r="A3304" t="str">
        <f t="shared" si="459"/>
        <v>Milam County, Texas</v>
      </c>
      <c r="B3304" t="str">
        <f t="shared" si="460"/>
        <v>Milam County,</v>
      </c>
      <c r="C3304" t="s">
        <v>179</v>
      </c>
      <c r="D3304" t="s">
        <v>285</v>
      </c>
      <c r="E3304">
        <v>579</v>
      </c>
      <c r="F3304" s="4">
        <f>VLOOKUP(A3304,'[1]Population Data'!$A:$B,2,FALSE)</f>
        <v>24664</v>
      </c>
      <c r="G3304">
        <f>VLOOKUP(A3304,'[1]Population Data'!$A:$C, 3, FALSE)</f>
        <v>9381</v>
      </c>
      <c r="H3304">
        <f>VLOOKUP(A3304,'[1]Population Data'!$A:$D,4,FALSE)</f>
        <v>6070</v>
      </c>
      <c r="I3304" s="3">
        <f t="shared" si="461"/>
        <v>0.24610768731754784</v>
      </c>
      <c r="J3304" s="2">
        <f t="shared" si="462"/>
        <v>2.6291440144973883</v>
      </c>
      <c r="K3304" s="2">
        <f t="shared" si="463"/>
        <v>220.22376743431724</v>
      </c>
      <c r="L3304">
        <f t="shared" si="464"/>
        <v>4383.8888888888887</v>
      </c>
      <c r="M3304" s="3">
        <f t="shared" si="465"/>
        <v>0.17774444084045121</v>
      </c>
      <c r="N3304" s="2">
        <f t="shared" si="466"/>
        <v>46.731573274585749</v>
      </c>
      <c r="O3304" s="2">
        <f t="shared" si="467"/>
        <v>77.185523434965958</v>
      </c>
    </row>
    <row r="3305" spans="1:15" x14ac:dyDescent="0.2">
      <c r="A3305" t="str">
        <f t="shared" si="459"/>
        <v>Milam County, Texas</v>
      </c>
      <c r="B3305" t="str">
        <f t="shared" si="460"/>
        <v>Milam County,</v>
      </c>
      <c r="C3305" t="s">
        <v>179</v>
      </c>
      <c r="D3305" t="s">
        <v>286</v>
      </c>
      <c r="E3305">
        <v>71</v>
      </c>
      <c r="F3305" s="4">
        <f>VLOOKUP(A3305,'[1]Population Data'!$A:$B,2,FALSE)</f>
        <v>24664</v>
      </c>
      <c r="G3305">
        <f>VLOOKUP(A3305,'[1]Population Data'!$A:$C, 3, FALSE)</f>
        <v>9381</v>
      </c>
      <c r="H3305">
        <f>VLOOKUP(A3305,'[1]Population Data'!$A:$D,4,FALSE)</f>
        <v>6070</v>
      </c>
      <c r="I3305" s="3">
        <f t="shared" si="461"/>
        <v>0.24610768731754784</v>
      </c>
      <c r="J3305" s="2">
        <f t="shared" si="462"/>
        <v>2.6291440144973883</v>
      </c>
      <c r="K3305" s="2">
        <f t="shared" si="463"/>
        <v>27.004987025624391</v>
      </c>
      <c r="L3305">
        <f t="shared" si="464"/>
        <v>4383.8888888888887</v>
      </c>
      <c r="M3305" s="3">
        <f t="shared" si="465"/>
        <v>0.17774444084045121</v>
      </c>
      <c r="N3305" s="2">
        <f t="shared" si="466"/>
        <v>46.731573274585749</v>
      </c>
      <c r="O3305" s="2">
        <f t="shared" si="467"/>
        <v>9.4648914747540278</v>
      </c>
    </row>
    <row r="3306" spans="1:15" x14ac:dyDescent="0.2">
      <c r="A3306" t="str">
        <f t="shared" si="459"/>
        <v>Milam County, Texas</v>
      </c>
      <c r="B3306" t="str">
        <f t="shared" si="460"/>
        <v>Milam County,</v>
      </c>
      <c r="C3306" t="s">
        <v>179</v>
      </c>
      <c r="D3306" t="s">
        <v>287</v>
      </c>
      <c r="E3306">
        <v>801</v>
      </c>
      <c r="F3306" s="4">
        <f>VLOOKUP(A3306,'[1]Population Data'!$A:$B,2,FALSE)</f>
        <v>24664</v>
      </c>
      <c r="G3306">
        <f>VLOOKUP(A3306,'[1]Population Data'!$A:$C, 3, FALSE)</f>
        <v>9381</v>
      </c>
      <c r="H3306">
        <f>VLOOKUP(A3306,'[1]Population Data'!$A:$D,4,FALSE)</f>
        <v>6070</v>
      </c>
      <c r="I3306" s="3">
        <f t="shared" si="461"/>
        <v>0.24610768731754784</v>
      </c>
      <c r="J3306" s="2">
        <f t="shared" si="462"/>
        <v>2.6291440144973883</v>
      </c>
      <c r="K3306" s="2">
        <f t="shared" si="463"/>
        <v>304.66189588063577</v>
      </c>
      <c r="L3306">
        <f t="shared" si="464"/>
        <v>4383.8888888888887</v>
      </c>
      <c r="M3306" s="3">
        <f t="shared" si="465"/>
        <v>0.17774444084045121</v>
      </c>
      <c r="N3306" s="2">
        <f t="shared" si="466"/>
        <v>46.731573274585749</v>
      </c>
      <c r="O3306" s="2">
        <f t="shared" si="467"/>
        <v>106.77997283490109</v>
      </c>
    </row>
    <row r="3307" spans="1:15" x14ac:dyDescent="0.2">
      <c r="A3307" t="str">
        <f t="shared" si="459"/>
        <v>Milam County, Texas</v>
      </c>
      <c r="B3307" t="str">
        <f t="shared" si="460"/>
        <v>Milam County,</v>
      </c>
      <c r="C3307" t="s">
        <v>179</v>
      </c>
      <c r="D3307" t="s">
        <v>288</v>
      </c>
      <c r="E3307">
        <v>1078</v>
      </c>
      <c r="F3307" s="4">
        <f>VLOOKUP(A3307,'[1]Population Data'!$A:$B,2,FALSE)</f>
        <v>24664</v>
      </c>
      <c r="G3307">
        <f>VLOOKUP(A3307,'[1]Population Data'!$A:$C, 3, FALSE)</f>
        <v>9381</v>
      </c>
      <c r="H3307">
        <f>VLOOKUP(A3307,'[1]Population Data'!$A:$D,4,FALSE)</f>
        <v>6070</v>
      </c>
      <c r="I3307" s="3">
        <f t="shared" si="461"/>
        <v>0.24610768731754784</v>
      </c>
      <c r="J3307" s="2">
        <f t="shared" si="462"/>
        <v>2.6291440144973883</v>
      </c>
      <c r="K3307" s="2">
        <f t="shared" si="463"/>
        <v>410.01938047356469</v>
      </c>
      <c r="L3307">
        <f t="shared" si="464"/>
        <v>4383.8888888888887</v>
      </c>
      <c r="M3307" s="3">
        <f t="shared" si="465"/>
        <v>0.17774444084045121</v>
      </c>
      <c r="N3307" s="2">
        <f t="shared" si="466"/>
        <v>46.731573274585749</v>
      </c>
      <c r="O3307" s="2">
        <f t="shared" si="467"/>
        <v>143.7063804195048</v>
      </c>
    </row>
    <row r="3308" spans="1:15" x14ac:dyDescent="0.2">
      <c r="A3308" t="str">
        <f t="shared" si="459"/>
        <v>Milam County, Texas</v>
      </c>
      <c r="B3308" t="str">
        <f t="shared" si="460"/>
        <v>Milam County,</v>
      </c>
      <c r="C3308" t="s">
        <v>179</v>
      </c>
      <c r="D3308" t="s">
        <v>289</v>
      </c>
      <c r="E3308">
        <v>392</v>
      </c>
      <c r="F3308" s="4">
        <f>VLOOKUP(A3308,'[1]Population Data'!$A:$B,2,FALSE)</f>
        <v>24664</v>
      </c>
      <c r="G3308">
        <f>VLOOKUP(A3308,'[1]Population Data'!$A:$C, 3, FALSE)</f>
        <v>9381</v>
      </c>
      <c r="H3308">
        <f>VLOOKUP(A3308,'[1]Population Data'!$A:$D,4,FALSE)</f>
        <v>6070</v>
      </c>
      <c r="I3308" s="3">
        <f t="shared" si="461"/>
        <v>0.24610768731754784</v>
      </c>
      <c r="J3308" s="2">
        <f t="shared" si="462"/>
        <v>2.6291440144973883</v>
      </c>
      <c r="K3308" s="2">
        <f t="shared" si="463"/>
        <v>149.09795653584172</v>
      </c>
      <c r="L3308">
        <f t="shared" si="464"/>
        <v>4383.8888888888887</v>
      </c>
      <c r="M3308" s="3">
        <f t="shared" si="465"/>
        <v>0.17774444084045121</v>
      </c>
      <c r="N3308" s="2">
        <f t="shared" si="466"/>
        <v>46.731573274585749</v>
      </c>
      <c r="O3308" s="2">
        <f t="shared" si="467"/>
        <v>52.256865607092664</v>
      </c>
    </row>
    <row r="3309" spans="1:15" x14ac:dyDescent="0.2">
      <c r="A3309" t="str">
        <f t="shared" si="459"/>
        <v>Milam County, Texas</v>
      </c>
      <c r="B3309" t="str">
        <f t="shared" si="460"/>
        <v>Milam County,</v>
      </c>
      <c r="C3309" t="s">
        <v>179</v>
      </c>
      <c r="D3309" t="s">
        <v>290</v>
      </c>
      <c r="E3309">
        <v>1100</v>
      </c>
      <c r="F3309" s="4">
        <f>VLOOKUP(A3309,'[1]Population Data'!$A:$B,2,FALSE)</f>
        <v>24664</v>
      </c>
      <c r="G3309">
        <f>VLOOKUP(A3309,'[1]Population Data'!$A:$C, 3, FALSE)</f>
        <v>9381</v>
      </c>
      <c r="H3309">
        <f>VLOOKUP(A3309,'[1]Population Data'!$A:$D,4,FALSE)</f>
        <v>6070</v>
      </c>
      <c r="I3309" s="3">
        <f t="shared" si="461"/>
        <v>0.24610768731754784</v>
      </c>
      <c r="J3309" s="2">
        <f t="shared" si="462"/>
        <v>2.6291440144973883</v>
      </c>
      <c r="K3309" s="2">
        <f t="shared" si="463"/>
        <v>418.38712293220891</v>
      </c>
      <c r="L3309">
        <f t="shared" si="464"/>
        <v>4383.8888888888887</v>
      </c>
      <c r="M3309" s="3">
        <f t="shared" si="465"/>
        <v>0.17774444084045121</v>
      </c>
      <c r="N3309" s="2">
        <f t="shared" si="466"/>
        <v>46.731573274585749</v>
      </c>
      <c r="O3309" s="2">
        <f t="shared" si="467"/>
        <v>146.63916369337227</v>
      </c>
    </row>
    <row r="3310" spans="1:15" x14ac:dyDescent="0.2">
      <c r="A3310" t="str">
        <f t="shared" si="459"/>
        <v>Milam County, Texas</v>
      </c>
      <c r="B3310" t="str">
        <f t="shared" si="460"/>
        <v>Milam County,</v>
      </c>
      <c r="C3310" t="s">
        <v>179</v>
      </c>
      <c r="D3310" t="s">
        <v>291</v>
      </c>
      <c r="E3310">
        <v>138</v>
      </c>
      <c r="F3310" s="4">
        <f>VLOOKUP(A3310,'[1]Population Data'!$A:$B,2,FALSE)</f>
        <v>24664</v>
      </c>
      <c r="G3310">
        <f>VLOOKUP(A3310,'[1]Population Data'!$A:$C, 3, FALSE)</f>
        <v>9381</v>
      </c>
      <c r="H3310">
        <f>VLOOKUP(A3310,'[1]Population Data'!$A:$D,4,FALSE)</f>
        <v>6070</v>
      </c>
      <c r="I3310" s="3">
        <f t="shared" si="461"/>
        <v>0.24610768731754784</v>
      </c>
      <c r="J3310" s="2">
        <f t="shared" si="462"/>
        <v>2.6291440144973883</v>
      </c>
      <c r="K3310" s="2">
        <f t="shared" si="463"/>
        <v>52.488566331495299</v>
      </c>
      <c r="L3310">
        <f t="shared" si="464"/>
        <v>4383.8888888888887</v>
      </c>
      <c r="M3310" s="3">
        <f t="shared" si="465"/>
        <v>0.17774444084045121</v>
      </c>
      <c r="N3310" s="2">
        <f t="shared" si="466"/>
        <v>46.731573274585749</v>
      </c>
      <c r="O3310" s="2">
        <f t="shared" si="467"/>
        <v>18.396549626986705</v>
      </c>
    </row>
    <row r="3311" spans="1:15" x14ac:dyDescent="0.2">
      <c r="A3311" t="str">
        <f t="shared" si="459"/>
        <v>Milam County, Texas</v>
      </c>
      <c r="B3311" t="str">
        <f t="shared" si="460"/>
        <v>Milam County,</v>
      </c>
      <c r="C3311" t="s">
        <v>179</v>
      </c>
      <c r="D3311" t="s">
        <v>292</v>
      </c>
      <c r="E3311">
        <v>0</v>
      </c>
      <c r="F3311" s="4">
        <f>VLOOKUP(A3311,'[1]Population Data'!$A:$B,2,FALSE)</f>
        <v>24664</v>
      </c>
      <c r="G3311">
        <f>VLOOKUP(A3311,'[1]Population Data'!$A:$C, 3, FALSE)</f>
        <v>9381</v>
      </c>
      <c r="H3311">
        <f>VLOOKUP(A3311,'[1]Population Data'!$A:$D,4,FALSE)</f>
        <v>6070</v>
      </c>
      <c r="I3311" s="3">
        <f t="shared" si="461"/>
        <v>0.24610768731754784</v>
      </c>
      <c r="J3311" s="2">
        <f t="shared" si="462"/>
        <v>2.6291440144973883</v>
      </c>
      <c r="K3311" s="2">
        <f t="shared" si="463"/>
        <v>0</v>
      </c>
      <c r="L3311">
        <f t="shared" si="464"/>
        <v>4383.8888888888887</v>
      </c>
      <c r="M3311" s="3">
        <f t="shared" si="465"/>
        <v>0.17774444084045121</v>
      </c>
      <c r="N3311" s="2">
        <f t="shared" si="466"/>
        <v>46.731573274585749</v>
      </c>
      <c r="O3311" s="2">
        <f t="shared" si="467"/>
        <v>0</v>
      </c>
    </row>
    <row r="3312" spans="1:15" x14ac:dyDescent="0.2">
      <c r="A3312" t="str">
        <f t="shared" si="459"/>
        <v>Milam County, Texas</v>
      </c>
      <c r="B3312" t="str">
        <f t="shared" si="460"/>
        <v>Milam County,</v>
      </c>
      <c r="C3312" t="s">
        <v>179</v>
      </c>
      <c r="D3312" t="s">
        <v>293</v>
      </c>
      <c r="E3312">
        <v>882</v>
      </c>
      <c r="F3312" s="4">
        <f>VLOOKUP(A3312,'[1]Population Data'!$A:$B,2,FALSE)</f>
        <v>24664</v>
      </c>
      <c r="G3312">
        <f>VLOOKUP(A3312,'[1]Population Data'!$A:$C, 3, FALSE)</f>
        <v>9381</v>
      </c>
      <c r="H3312">
        <f>VLOOKUP(A3312,'[1]Population Data'!$A:$D,4,FALSE)</f>
        <v>6070</v>
      </c>
      <c r="I3312" s="3">
        <f t="shared" si="461"/>
        <v>0.24610768731754784</v>
      </c>
      <c r="J3312" s="2">
        <f t="shared" si="462"/>
        <v>2.6291440144973883</v>
      </c>
      <c r="K3312" s="2">
        <f t="shared" si="463"/>
        <v>335.47040220564384</v>
      </c>
      <c r="L3312">
        <f t="shared" si="464"/>
        <v>4383.8888888888887</v>
      </c>
      <c r="M3312" s="3">
        <f t="shared" si="465"/>
        <v>0.17774444084045121</v>
      </c>
      <c r="N3312" s="2">
        <f t="shared" si="466"/>
        <v>46.731573274585749</v>
      </c>
      <c r="O3312" s="2">
        <f t="shared" si="467"/>
        <v>117.57794761595848</v>
      </c>
    </row>
    <row r="3313" spans="1:15" x14ac:dyDescent="0.2">
      <c r="A3313" t="str">
        <f t="shared" si="459"/>
        <v>Milam County, Texas</v>
      </c>
      <c r="B3313" t="str">
        <f t="shared" si="460"/>
        <v>Milam County,</v>
      </c>
      <c r="C3313" t="s">
        <v>179</v>
      </c>
      <c r="D3313" t="s">
        <v>294</v>
      </c>
      <c r="E3313">
        <v>432</v>
      </c>
      <c r="F3313" s="4">
        <f>VLOOKUP(A3313,'[1]Population Data'!$A:$B,2,FALSE)</f>
        <v>24664</v>
      </c>
      <c r="G3313">
        <f>VLOOKUP(A3313,'[1]Population Data'!$A:$C, 3, FALSE)</f>
        <v>9381</v>
      </c>
      <c r="H3313">
        <f>VLOOKUP(A3313,'[1]Population Data'!$A:$D,4,FALSE)</f>
        <v>6070</v>
      </c>
      <c r="I3313" s="3">
        <f t="shared" si="461"/>
        <v>0.24610768731754784</v>
      </c>
      <c r="J3313" s="2">
        <f t="shared" si="462"/>
        <v>2.6291440144973883</v>
      </c>
      <c r="K3313" s="2">
        <f t="shared" si="463"/>
        <v>164.31203373337658</v>
      </c>
      <c r="L3313">
        <f t="shared" si="464"/>
        <v>4383.8888888888887</v>
      </c>
      <c r="M3313" s="3">
        <f t="shared" si="465"/>
        <v>0.17774444084045121</v>
      </c>
      <c r="N3313" s="2">
        <f t="shared" si="466"/>
        <v>46.731573274585749</v>
      </c>
      <c r="O3313" s="2">
        <f t="shared" si="467"/>
        <v>57.589198832306202</v>
      </c>
    </row>
    <row r="3314" spans="1:15" x14ac:dyDescent="0.2">
      <c r="A3314" t="str">
        <f t="shared" si="459"/>
        <v>Milam County, Texas</v>
      </c>
      <c r="B3314" t="str">
        <f t="shared" si="460"/>
        <v>Milam County,</v>
      </c>
      <c r="C3314" t="s">
        <v>179</v>
      </c>
      <c r="D3314" t="s">
        <v>295</v>
      </c>
      <c r="E3314">
        <v>492</v>
      </c>
      <c r="F3314" s="4">
        <f>VLOOKUP(A3314,'[1]Population Data'!$A:$B,2,FALSE)</f>
        <v>24664</v>
      </c>
      <c r="G3314">
        <f>VLOOKUP(A3314,'[1]Population Data'!$A:$C, 3, FALSE)</f>
        <v>9381</v>
      </c>
      <c r="H3314">
        <f>VLOOKUP(A3314,'[1]Population Data'!$A:$D,4,FALSE)</f>
        <v>6070</v>
      </c>
      <c r="I3314" s="3">
        <f t="shared" si="461"/>
        <v>0.24610768731754784</v>
      </c>
      <c r="J3314" s="2">
        <f t="shared" si="462"/>
        <v>2.6291440144973883</v>
      </c>
      <c r="K3314" s="2">
        <f t="shared" si="463"/>
        <v>187.13314952967889</v>
      </c>
      <c r="L3314">
        <f t="shared" si="464"/>
        <v>4383.8888888888887</v>
      </c>
      <c r="M3314" s="3">
        <f t="shared" si="465"/>
        <v>0.17774444084045121</v>
      </c>
      <c r="N3314" s="2">
        <f t="shared" si="466"/>
        <v>46.731573274585749</v>
      </c>
      <c r="O3314" s="2">
        <f t="shared" si="467"/>
        <v>65.5876986701265</v>
      </c>
    </row>
    <row r="3315" spans="1:15" x14ac:dyDescent="0.2">
      <c r="A3315" t="str">
        <f t="shared" si="459"/>
        <v>Milam County, Texas</v>
      </c>
      <c r="B3315" t="str">
        <f t="shared" si="460"/>
        <v>Milam County,</v>
      </c>
      <c r="C3315" t="s">
        <v>179</v>
      </c>
      <c r="D3315" t="s">
        <v>296</v>
      </c>
      <c r="E3315">
        <v>145</v>
      </c>
      <c r="F3315" s="4">
        <f>VLOOKUP(A3315,'[1]Population Data'!$A:$B,2,FALSE)</f>
        <v>24664</v>
      </c>
      <c r="G3315">
        <f>VLOOKUP(A3315,'[1]Population Data'!$A:$C, 3, FALSE)</f>
        <v>9381</v>
      </c>
      <c r="H3315">
        <f>VLOOKUP(A3315,'[1]Population Data'!$A:$D,4,FALSE)</f>
        <v>6070</v>
      </c>
      <c r="I3315" s="3">
        <f t="shared" si="461"/>
        <v>0.24610768731754784</v>
      </c>
      <c r="J3315" s="2">
        <f t="shared" si="462"/>
        <v>2.6291440144973883</v>
      </c>
      <c r="K3315" s="2">
        <f t="shared" si="463"/>
        <v>55.151029841063902</v>
      </c>
      <c r="L3315">
        <f t="shared" si="464"/>
        <v>4383.8888888888887</v>
      </c>
      <c r="M3315" s="3">
        <f t="shared" si="465"/>
        <v>0.17774444084045121</v>
      </c>
      <c r="N3315" s="2">
        <f t="shared" si="466"/>
        <v>46.731573274585749</v>
      </c>
      <c r="O3315" s="2">
        <f t="shared" si="467"/>
        <v>19.329707941399072</v>
      </c>
    </row>
    <row r="3316" spans="1:15" x14ac:dyDescent="0.2">
      <c r="A3316" t="str">
        <f t="shared" si="459"/>
        <v>Milam County, Texas</v>
      </c>
      <c r="B3316" t="str">
        <f t="shared" si="460"/>
        <v>Milam County,</v>
      </c>
      <c r="C3316" t="s">
        <v>179</v>
      </c>
      <c r="D3316" t="s">
        <v>297</v>
      </c>
      <c r="E3316">
        <v>581</v>
      </c>
      <c r="F3316" s="4">
        <f>VLOOKUP(A3316,'[1]Population Data'!$A:$B,2,FALSE)</f>
        <v>24664</v>
      </c>
      <c r="G3316">
        <f>VLOOKUP(A3316,'[1]Population Data'!$A:$C, 3, FALSE)</f>
        <v>9381</v>
      </c>
      <c r="H3316">
        <f>VLOOKUP(A3316,'[1]Population Data'!$A:$D,4,FALSE)</f>
        <v>6070</v>
      </c>
      <c r="I3316" s="3">
        <f t="shared" si="461"/>
        <v>0.24610768731754784</v>
      </c>
      <c r="J3316" s="2">
        <f t="shared" si="462"/>
        <v>2.6291440144973883</v>
      </c>
      <c r="K3316" s="2">
        <f t="shared" si="463"/>
        <v>220.98447129419398</v>
      </c>
      <c r="L3316">
        <f t="shared" si="464"/>
        <v>4383.8888888888887</v>
      </c>
      <c r="M3316" s="3">
        <f t="shared" si="465"/>
        <v>0.17774444084045121</v>
      </c>
      <c r="N3316" s="2">
        <f t="shared" si="466"/>
        <v>46.731573274585749</v>
      </c>
      <c r="O3316" s="2">
        <f t="shared" si="467"/>
        <v>77.452140096226628</v>
      </c>
    </row>
    <row r="3317" spans="1:15" x14ac:dyDescent="0.2">
      <c r="A3317" t="str">
        <f t="shared" si="459"/>
        <v>Milam County, Texas</v>
      </c>
      <c r="B3317" t="str">
        <f t="shared" si="460"/>
        <v>Milam County,</v>
      </c>
      <c r="C3317" t="s">
        <v>179</v>
      </c>
      <c r="D3317" t="s">
        <v>298</v>
      </c>
      <c r="E3317">
        <v>57</v>
      </c>
      <c r="F3317" s="4">
        <f>VLOOKUP(A3317,'[1]Population Data'!$A:$B,2,FALSE)</f>
        <v>24664</v>
      </c>
      <c r="G3317">
        <f>VLOOKUP(A3317,'[1]Population Data'!$A:$C, 3, FALSE)</f>
        <v>9381</v>
      </c>
      <c r="H3317">
        <f>VLOOKUP(A3317,'[1]Population Data'!$A:$D,4,FALSE)</f>
        <v>6070</v>
      </c>
      <c r="I3317" s="3">
        <f t="shared" si="461"/>
        <v>0.24610768731754784</v>
      </c>
      <c r="J3317" s="2">
        <f t="shared" si="462"/>
        <v>2.6291440144973883</v>
      </c>
      <c r="K3317" s="2">
        <f t="shared" si="463"/>
        <v>21.680060006487189</v>
      </c>
      <c r="L3317">
        <f t="shared" si="464"/>
        <v>4383.8888888888887</v>
      </c>
      <c r="M3317" s="3">
        <f t="shared" si="465"/>
        <v>0.17774444084045121</v>
      </c>
      <c r="N3317" s="2">
        <f t="shared" si="466"/>
        <v>46.731573274585749</v>
      </c>
      <c r="O3317" s="2">
        <f t="shared" si="467"/>
        <v>7.5985748459292894</v>
      </c>
    </row>
    <row r="3318" spans="1:15" x14ac:dyDescent="0.2">
      <c r="A3318" t="str">
        <f t="shared" si="459"/>
        <v>Milam County, Texas</v>
      </c>
      <c r="B3318" t="str">
        <f t="shared" si="460"/>
        <v>Milam County,</v>
      </c>
      <c r="C3318" t="s">
        <v>179</v>
      </c>
      <c r="D3318" t="s">
        <v>299</v>
      </c>
      <c r="E3318">
        <v>887</v>
      </c>
      <c r="F3318" s="4">
        <f>VLOOKUP(A3318,'[1]Population Data'!$A:$B,2,FALSE)</f>
        <v>24664</v>
      </c>
      <c r="G3318">
        <f>VLOOKUP(A3318,'[1]Population Data'!$A:$C, 3, FALSE)</f>
        <v>9381</v>
      </c>
      <c r="H3318">
        <f>VLOOKUP(A3318,'[1]Population Data'!$A:$D,4,FALSE)</f>
        <v>6070</v>
      </c>
      <c r="I3318" s="3">
        <f t="shared" si="461"/>
        <v>0.24610768731754784</v>
      </c>
      <c r="J3318" s="2">
        <f t="shared" si="462"/>
        <v>2.6291440144973883</v>
      </c>
      <c r="K3318" s="2">
        <f t="shared" si="463"/>
        <v>337.37216185533572</v>
      </c>
      <c r="L3318">
        <f t="shared" si="464"/>
        <v>4383.8888888888887</v>
      </c>
      <c r="M3318" s="3">
        <f t="shared" si="465"/>
        <v>0.17774444084045121</v>
      </c>
      <c r="N3318" s="2">
        <f t="shared" si="466"/>
        <v>46.731573274585749</v>
      </c>
      <c r="O3318" s="2">
        <f t="shared" si="467"/>
        <v>118.24448926911019</v>
      </c>
    </row>
    <row r="3319" spans="1:15" x14ac:dyDescent="0.2">
      <c r="A3319" t="str">
        <f t="shared" si="459"/>
        <v>Milam County, Texas</v>
      </c>
      <c r="B3319" t="str">
        <f t="shared" si="460"/>
        <v>Milam County,</v>
      </c>
      <c r="C3319" t="s">
        <v>179</v>
      </c>
      <c r="D3319" t="s">
        <v>300</v>
      </c>
      <c r="E3319">
        <v>417</v>
      </c>
      <c r="F3319" s="4">
        <f>VLOOKUP(A3319,'[1]Population Data'!$A:$B,2,FALSE)</f>
        <v>24664</v>
      </c>
      <c r="G3319">
        <f>VLOOKUP(A3319,'[1]Population Data'!$A:$C, 3, FALSE)</f>
        <v>9381</v>
      </c>
      <c r="H3319">
        <f>VLOOKUP(A3319,'[1]Population Data'!$A:$D,4,FALSE)</f>
        <v>6070</v>
      </c>
      <c r="I3319" s="3">
        <f t="shared" si="461"/>
        <v>0.24610768731754784</v>
      </c>
      <c r="J3319" s="2">
        <f t="shared" si="462"/>
        <v>2.6291440144973883</v>
      </c>
      <c r="K3319" s="2">
        <f t="shared" si="463"/>
        <v>158.60675478430102</v>
      </c>
      <c r="L3319">
        <f t="shared" si="464"/>
        <v>4383.8888888888887</v>
      </c>
      <c r="M3319" s="3">
        <f t="shared" si="465"/>
        <v>0.17774444084045121</v>
      </c>
      <c r="N3319" s="2">
        <f t="shared" si="466"/>
        <v>46.731573274585749</v>
      </c>
      <c r="O3319" s="2">
        <f t="shared" si="467"/>
        <v>55.589573872851126</v>
      </c>
    </row>
    <row r="3320" spans="1:15" x14ac:dyDescent="0.2">
      <c r="A3320" t="str">
        <f t="shared" si="459"/>
        <v>Milam County, Texas</v>
      </c>
      <c r="B3320" t="str">
        <f t="shared" si="460"/>
        <v>Milam County,</v>
      </c>
      <c r="C3320" t="s">
        <v>179</v>
      </c>
      <c r="D3320" t="s">
        <v>301</v>
      </c>
      <c r="E3320">
        <v>409</v>
      </c>
      <c r="F3320" s="4">
        <f>VLOOKUP(A3320,'[1]Population Data'!$A:$B,2,FALSE)</f>
        <v>24664</v>
      </c>
      <c r="G3320">
        <f>VLOOKUP(A3320,'[1]Population Data'!$A:$C, 3, FALSE)</f>
        <v>9381</v>
      </c>
      <c r="H3320">
        <f>VLOOKUP(A3320,'[1]Population Data'!$A:$D,4,FALSE)</f>
        <v>6070</v>
      </c>
      <c r="I3320" s="3">
        <f t="shared" si="461"/>
        <v>0.24610768731754784</v>
      </c>
      <c r="J3320" s="2">
        <f t="shared" si="462"/>
        <v>2.6291440144973883</v>
      </c>
      <c r="K3320" s="2">
        <f t="shared" si="463"/>
        <v>155.56393934479402</v>
      </c>
      <c r="L3320">
        <f t="shared" si="464"/>
        <v>4383.8888888888887</v>
      </c>
      <c r="M3320" s="3">
        <f t="shared" si="465"/>
        <v>0.17774444084045121</v>
      </c>
      <c r="N3320" s="2">
        <f t="shared" si="466"/>
        <v>46.731573274585749</v>
      </c>
      <c r="O3320" s="2">
        <f t="shared" si="467"/>
        <v>54.523107227808417</v>
      </c>
    </row>
    <row r="3321" spans="1:15" x14ac:dyDescent="0.2">
      <c r="A3321" t="str">
        <f t="shared" si="459"/>
        <v>Milam County, Texas</v>
      </c>
      <c r="B3321" t="str">
        <f t="shared" si="460"/>
        <v>Milam County,</v>
      </c>
      <c r="C3321" t="s">
        <v>179</v>
      </c>
      <c r="D3321" t="s">
        <v>302</v>
      </c>
      <c r="E3321">
        <v>170</v>
      </c>
      <c r="F3321" s="4">
        <f>VLOOKUP(A3321,'[1]Population Data'!$A:$B,2,FALSE)</f>
        <v>24664</v>
      </c>
      <c r="G3321">
        <f>VLOOKUP(A3321,'[1]Population Data'!$A:$C, 3, FALSE)</f>
        <v>9381</v>
      </c>
      <c r="H3321">
        <f>VLOOKUP(A3321,'[1]Population Data'!$A:$D,4,FALSE)</f>
        <v>6070</v>
      </c>
      <c r="I3321" s="3">
        <f t="shared" si="461"/>
        <v>0.24610768731754784</v>
      </c>
      <c r="J3321" s="2">
        <f t="shared" si="462"/>
        <v>2.6291440144973883</v>
      </c>
      <c r="K3321" s="2">
        <f t="shared" si="463"/>
        <v>64.659828089523188</v>
      </c>
      <c r="L3321">
        <f t="shared" si="464"/>
        <v>4383.8888888888887</v>
      </c>
      <c r="M3321" s="3">
        <f t="shared" si="465"/>
        <v>0.17774444084045121</v>
      </c>
      <c r="N3321" s="2">
        <f t="shared" si="466"/>
        <v>46.731573274585749</v>
      </c>
      <c r="O3321" s="2">
        <f t="shared" si="467"/>
        <v>22.662416207157531</v>
      </c>
    </row>
    <row r="3322" spans="1:15" x14ac:dyDescent="0.2">
      <c r="A3322" t="str">
        <f t="shared" si="459"/>
        <v>Mills County, Texas</v>
      </c>
      <c r="B3322" t="str">
        <f t="shared" si="460"/>
        <v>Mills County,</v>
      </c>
      <c r="C3322" t="s">
        <v>180</v>
      </c>
      <c r="D3322" t="s">
        <v>283</v>
      </c>
      <c r="E3322">
        <v>122</v>
      </c>
      <c r="F3322" s="4">
        <f>VLOOKUP(A3322,'[1]Population Data'!$A:$B,2,FALSE)</f>
        <v>4902</v>
      </c>
      <c r="G3322">
        <f>VLOOKUP(A3322,'[1]Population Data'!$A:$C, 3, FALSE)</f>
        <v>1750</v>
      </c>
      <c r="H3322">
        <f>VLOOKUP(A3322,'[1]Population Data'!$A:$D,4,FALSE)</f>
        <v>1090</v>
      </c>
      <c r="I3322" s="3">
        <f t="shared" si="461"/>
        <v>0.22235822113423093</v>
      </c>
      <c r="J3322" s="2">
        <f t="shared" si="462"/>
        <v>2.8011428571428572</v>
      </c>
      <c r="K3322" s="2">
        <f t="shared" si="463"/>
        <v>43.55365157078743</v>
      </c>
      <c r="L3322">
        <f t="shared" si="464"/>
        <v>787.22222222222229</v>
      </c>
      <c r="M3322" s="3">
        <f t="shared" si="465"/>
        <v>0.16059204859694456</v>
      </c>
      <c r="N3322" s="2">
        <f t="shared" si="466"/>
        <v>44.984126984126988</v>
      </c>
      <c r="O3322" s="2">
        <f t="shared" si="467"/>
        <v>14.694172446620428</v>
      </c>
    </row>
    <row r="3323" spans="1:15" x14ac:dyDescent="0.2">
      <c r="A3323" t="str">
        <f t="shared" si="459"/>
        <v>Mills County, Texas</v>
      </c>
      <c r="B3323" t="str">
        <f t="shared" si="460"/>
        <v>Mills County,</v>
      </c>
      <c r="C3323" t="s">
        <v>180</v>
      </c>
      <c r="D3323" t="s">
        <v>284</v>
      </c>
      <c r="E3323">
        <v>50</v>
      </c>
      <c r="F3323" s="4">
        <f>VLOOKUP(A3323,'[1]Population Data'!$A:$B,2,FALSE)</f>
        <v>4902</v>
      </c>
      <c r="G3323">
        <f>VLOOKUP(A3323,'[1]Population Data'!$A:$C, 3, FALSE)</f>
        <v>1750</v>
      </c>
      <c r="H3323">
        <f>VLOOKUP(A3323,'[1]Population Data'!$A:$D,4,FALSE)</f>
        <v>1090</v>
      </c>
      <c r="I3323" s="3">
        <f t="shared" si="461"/>
        <v>0.22235822113423093</v>
      </c>
      <c r="J3323" s="2">
        <f t="shared" si="462"/>
        <v>2.8011428571428572</v>
      </c>
      <c r="K3323" s="2">
        <f t="shared" si="463"/>
        <v>17.849857201142392</v>
      </c>
      <c r="L3323">
        <f t="shared" si="464"/>
        <v>787.22222222222229</v>
      </c>
      <c r="M3323" s="3">
        <f t="shared" si="465"/>
        <v>0.16059204859694456</v>
      </c>
      <c r="N3323" s="2">
        <f t="shared" si="466"/>
        <v>44.984126984126988</v>
      </c>
      <c r="O3323" s="2">
        <f t="shared" si="467"/>
        <v>6.0222018223854219</v>
      </c>
    </row>
    <row r="3324" spans="1:15" x14ac:dyDescent="0.2">
      <c r="A3324" t="str">
        <f t="shared" si="459"/>
        <v>Mills County, Texas</v>
      </c>
      <c r="B3324" t="str">
        <f t="shared" si="460"/>
        <v>Mills County,</v>
      </c>
      <c r="C3324" t="s">
        <v>180</v>
      </c>
      <c r="D3324" t="s">
        <v>285</v>
      </c>
      <c r="E3324">
        <v>143</v>
      </c>
      <c r="F3324" s="4">
        <f>VLOOKUP(A3324,'[1]Population Data'!$A:$B,2,FALSE)</f>
        <v>4902</v>
      </c>
      <c r="G3324">
        <f>VLOOKUP(A3324,'[1]Population Data'!$A:$C, 3, FALSE)</f>
        <v>1750</v>
      </c>
      <c r="H3324">
        <f>VLOOKUP(A3324,'[1]Population Data'!$A:$D,4,FALSE)</f>
        <v>1090</v>
      </c>
      <c r="I3324" s="3">
        <f t="shared" si="461"/>
        <v>0.22235822113423093</v>
      </c>
      <c r="J3324" s="2">
        <f t="shared" si="462"/>
        <v>2.8011428571428572</v>
      </c>
      <c r="K3324" s="2">
        <f t="shared" si="463"/>
        <v>51.050591595267235</v>
      </c>
      <c r="L3324">
        <f t="shared" si="464"/>
        <v>787.22222222222229</v>
      </c>
      <c r="M3324" s="3">
        <f t="shared" si="465"/>
        <v>0.16059204859694456</v>
      </c>
      <c r="N3324" s="2">
        <f t="shared" si="466"/>
        <v>44.984126984126988</v>
      </c>
      <c r="O3324" s="2">
        <f t="shared" si="467"/>
        <v>17.223497212022306</v>
      </c>
    </row>
    <row r="3325" spans="1:15" x14ac:dyDescent="0.2">
      <c r="A3325" t="str">
        <f t="shared" si="459"/>
        <v>Mills County, Texas</v>
      </c>
      <c r="B3325" t="str">
        <f t="shared" si="460"/>
        <v>Mills County,</v>
      </c>
      <c r="C3325" t="s">
        <v>180</v>
      </c>
      <c r="D3325" t="s">
        <v>286</v>
      </c>
      <c r="E3325">
        <v>3</v>
      </c>
      <c r="F3325" s="4">
        <f>VLOOKUP(A3325,'[1]Population Data'!$A:$B,2,FALSE)</f>
        <v>4902</v>
      </c>
      <c r="G3325">
        <f>VLOOKUP(A3325,'[1]Population Data'!$A:$C, 3, FALSE)</f>
        <v>1750</v>
      </c>
      <c r="H3325">
        <f>VLOOKUP(A3325,'[1]Population Data'!$A:$D,4,FALSE)</f>
        <v>1090</v>
      </c>
      <c r="I3325" s="3">
        <f t="shared" si="461"/>
        <v>0.22235822113423093</v>
      </c>
      <c r="J3325" s="2">
        <f t="shared" si="462"/>
        <v>2.8011428571428572</v>
      </c>
      <c r="K3325" s="2">
        <f t="shared" si="463"/>
        <v>1.0709914320685434</v>
      </c>
      <c r="L3325">
        <f t="shared" si="464"/>
        <v>787.22222222222229</v>
      </c>
      <c r="M3325" s="3">
        <f t="shared" si="465"/>
        <v>0.16059204859694456</v>
      </c>
      <c r="N3325" s="2">
        <f t="shared" si="466"/>
        <v>44.984126984126988</v>
      </c>
      <c r="O3325" s="2">
        <f t="shared" si="467"/>
        <v>0.36133210934312532</v>
      </c>
    </row>
    <row r="3326" spans="1:15" x14ac:dyDescent="0.2">
      <c r="A3326" t="str">
        <f t="shared" si="459"/>
        <v>Mills County, Texas</v>
      </c>
      <c r="B3326" t="str">
        <f t="shared" si="460"/>
        <v>Mills County,</v>
      </c>
      <c r="C3326" t="s">
        <v>180</v>
      </c>
      <c r="D3326" t="s">
        <v>287</v>
      </c>
      <c r="E3326">
        <v>82</v>
      </c>
      <c r="F3326" s="4">
        <f>VLOOKUP(A3326,'[1]Population Data'!$A:$B,2,FALSE)</f>
        <v>4902</v>
      </c>
      <c r="G3326">
        <f>VLOOKUP(A3326,'[1]Population Data'!$A:$C, 3, FALSE)</f>
        <v>1750</v>
      </c>
      <c r="H3326">
        <f>VLOOKUP(A3326,'[1]Population Data'!$A:$D,4,FALSE)</f>
        <v>1090</v>
      </c>
      <c r="I3326" s="3">
        <f t="shared" si="461"/>
        <v>0.22235822113423093</v>
      </c>
      <c r="J3326" s="2">
        <f t="shared" si="462"/>
        <v>2.8011428571428572</v>
      </c>
      <c r="K3326" s="2">
        <f t="shared" si="463"/>
        <v>29.27376580987352</v>
      </c>
      <c r="L3326">
        <f t="shared" si="464"/>
        <v>787.22222222222229</v>
      </c>
      <c r="M3326" s="3">
        <f t="shared" si="465"/>
        <v>0.16059204859694456</v>
      </c>
      <c r="N3326" s="2">
        <f t="shared" si="466"/>
        <v>44.984126984126988</v>
      </c>
      <c r="O3326" s="2">
        <f t="shared" si="467"/>
        <v>9.8764109887120899</v>
      </c>
    </row>
    <row r="3327" spans="1:15" x14ac:dyDescent="0.2">
      <c r="A3327" t="str">
        <f t="shared" si="459"/>
        <v>Mills County, Texas</v>
      </c>
      <c r="B3327" t="str">
        <f t="shared" si="460"/>
        <v>Mills County,</v>
      </c>
      <c r="C3327" t="s">
        <v>180</v>
      </c>
      <c r="D3327" t="s">
        <v>288</v>
      </c>
      <c r="E3327">
        <v>247</v>
      </c>
      <c r="F3327" s="4">
        <f>VLOOKUP(A3327,'[1]Population Data'!$A:$B,2,FALSE)</f>
        <v>4902</v>
      </c>
      <c r="G3327">
        <f>VLOOKUP(A3327,'[1]Population Data'!$A:$C, 3, FALSE)</f>
        <v>1750</v>
      </c>
      <c r="H3327">
        <f>VLOOKUP(A3327,'[1]Population Data'!$A:$D,4,FALSE)</f>
        <v>1090</v>
      </c>
      <c r="I3327" s="3">
        <f t="shared" si="461"/>
        <v>0.22235822113423093</v>
      </c>
      <c r="J3327" s="2">
        <f t="shared" si="462"/>
        <v>2.8011428571428572</v>
      </c>
      <c r="K3327" s="2">
        <f t="shared" si="463"/>
        <v>88.178294573643413</v>
      </c>
      <c r="L3327">
        <f t="shared" si="464"/>
        <v>787.22222222222229</v>
      </c>
      <c r="M3327" s="3">
        <f t="shared" si="465"/>
        <v>0.16059204859694456</v>
      </c>
      <c r="N3327" s="2">
        <f t="shared" si="466"/>
        <v>44.984126984126988</v>
      </c>
      <c r="O3327" s="2">
        <f t="shared" si="467"/>
        <v>29.749677002583979</v>
      </c>
    </row>
    <row r="3328" spans="1:15" x14ac:dyDescent="0.2">
      <c r="A3328" t="str">
        <f t="shared" si="459"/>
        <v>Mills County, Texas</v>
      </c>
      <c r="B3328" t="str">
        <f t="shared" si="460"/>
        <v>Mills County,</v>
      </c>
      <c r="C3328" t="s">
        <v>180</v>
      </c>
      <c r="D3328" t="s">
        <v>289</v>
      </c>
      <c r="E3328">
        <v>78</v>
      </c>
      <c r="F3328" s="4">
        <f>VLOOKUP(A3328,'[1]Population Data'!$A:$B,2,FALSE)</f>
        <v>4902</v>
      </c>
      <c r="G3328">
        <f>VLOOKUP(A3328,'[1]Population Data'!$A:$C, 3, FALSE)</f>
        <v>1750</v>
      </c>
      <c r="H3328">
        <f>VLOOKUP(A3328,'[1]Population Data'!$A:$D,4,FALSE)</f>
        <v>1090</v>
      </c>
      <c r="I3328" s="3">
        <f t="shared" si="461"/>
        <v>0.22235822113423093</v>
      </c>
      <c r="J3328" s="2">
        <f t="shared" si="462"/>
        <v>2.8011428571428572</v>
      </c>
      <c r="K3328" s="2">
        <f t="shared" si="463"/>
        <v>27.84577723378213</v>
      </c>
      <c r="L3328">
        <f t="shared" si="464"/>
        <v>787.22222222222229</v>
      </c>
      <c r="M3328" s="3">
        <f t="shared" si="465"/>
        <v>0.16059204859694456</v>
      </c>
      <c r="N3328" s="2">
        <f t="shared" si="466"/>
        <v>44.984126984126988</v>
      </c>
      <c r="O3328" s="2">
        <f t="shared" si="467"/>
        <v>9.3946348429212581</v>
      </c>
    </row>
    <row r="3329" spans="1:15" x14ac:dyDescent="0.2">
      <c r="A3329" t="str">
        <f t="shared" si="459"/>
        <v>Mills County, Texas</v>
      </c>
      <c r="B3329" t="str">
        <f t="shared" si="460"/>
        <v>Mills County,</v>
      </c>
      <c r="C3329" t="s">
        <v>180</v>
      </c>
      <c r="D3329" t="s">
        <v>290</v>
      </c>
      <c r="E3329">
        <v>208</v>
      </c>
      <c r="F3329" s="4">
        <f>VLOOKUP(A3329,'[1]Population Data'!$A:$B,2,FALSE)</f>
        <v>4902</v>
      </c>
      <c r="G3329">
        <f>VLOOKUP(A3329,'[1]Population Data'!$A:$C, 3, FALSE)</f>
        <v>1750</v>
      </c>
      <c r="H3329">
        <f>VLOOKUP(A3329,'[1]Population Data'!$A:$D,4,FALSE)</f>
        <v>1090</v>
      </c>
      <c r="I3329" s="3">
        <f t="shared" si="461"/>
        <v>0.22235822113423093</v>
      </c>
      <c r="J3329" s="2">
        <f t="shared" si="462"/>
        <v>2.8011428571428572</v>
      </c>
      <c r="K3329" s="2">
        <f t="shared" si="463"/>
        <v>74.255405956752341</v>
      </c>
      <c r="L3329">
        <f t="shared" si="464"/>
        <v>787.22222222222229</v>
      </c>
      <c r="M3329" s="3">
        <f t="shared" si="465"/>
        <v>0.16059204859694456</v>
      </c>
      <c r="N3329" s="2">
        <f t="shared" si="466"/>
        <v>44.984126984126988</v>
      </c>
      <c r="O3329" s="2">
        <f t="shared" si="467"/>
        <v>25.052359581123351</v>
      </c>
    </row>
    <row r="3330" spans="1:15" x14ac:dyDescent="0.2">
      <c r="A3330" t="str">
        <f t="shared" si="459"/>
        <v>Mills County, Texas</v>
      </c>
      <c r="B3330" t="str">
        <f t="shared" si="460"/>
        <v>Mills County,</v>
      </c>
      <c r="C3330" t="s">
        <v>180</v>
      </c>
      <c r="D3330" t="s">
        <v>291</v>
      </c>
      <c r="E3330">
        <v>26</v>
      </c>
      <c r="F3330" s="4">
        <f>VLOOKUP(A3330,'[1]Population Data'!$A:$B,2,FALSE)</f>
        <v>4902</v>
      </c>
      <c r="G3330">
        <f>VLOOKUP(A3330,'[1]Population Data'!$A:$C, 3, FALSE)</f>
        <v>1750</v>
      </c>
      <c r="H3330">
        <f>VLOOKUP(A3330,'[1]Population Data'!$A:$D,4,FALSE)</f>
        <v>1090</v>
      </c>
      <c r="I3330" s="3">
        <f t="shared" si="461"/>
        <v>0.22235822113423093</v>
      </c>
      <c r="J3330" s="2">
        <f t="shared" si="462"/>
        <v>2.8011428571428572</v>
      </c>
      <c r="K3330" s="2">
        <f t="shared" si="463"/>
        <v>9.2819257445940426</v>
      </c>
      <c r="L3330">
        <f t="shared" si="464"/>
        <v>787.22222222222229</v>
      </c>
      <c r="M3330" s="3">
        <f t="shared" si="465"/>
        <v>0.16059204859694456</v>
      </c>
      <c r="N3330" s="2">
        <f t="shared" si="466"/>
        <v>44.984126984126988</v>
      </c>
      <c r="O3330" s="2">
        <f t="shared" si="467"/>
        <v>3.1315449476404189</v>
      </c>
    </row>
    <row r="3331" spans="1:15" x14ac:dyDescent="0.2">
      <c r="A3331" t="str">
        <f t="shared" ref="A3331:A3394" si="468">CONCATENATE(B3331, " Texas")</f>
        <v>Mills County, Texas</v>
      </c>
      <c r="B3331" t="str">
        <f t="shared" ref="B3331:B3394" si="469">LEFT(C3331,FIND(",",C3331))</f>
        <v>Mills County,</v>
      </c>
      <c r="C3331" t="s">
        <v>180</v>
      </c>
      <c r="D3331" t="s">
        <v>292</v>
      </c>
      <c r="E3331">
        <v>0</v>
      </c>
      <c r="F3331" s="4">
        <f>VLOOKUP(A3331,'[1]Population Data'!$A:$B,2,FALSE)</f>
        <v>4902</v>
      </c>
      <c r="G3331">
        <f>VLOOKUP(A3331,'[1]Population Data'!$A:$C, 3, FALSE)</f>
        <v>1750</v>
      </c>
      <c r="H3331">
        <f>VLOOKUP(A3331,'[1]Population Data'!$A:$D,4,FALSE)</f>
        <v>1090</v>
      </c>
      <c r="I3331" s="3">
        <f t="shared" ref="I3331:I3394" si="470">H3331/F3331</f>
        <v>0.22235822113423093</v>
      </c>
      <c r="J3331" s="2">
        <f t="shared" ref="J3331:J3394" si="471">F3331/G3331</f>
        <v>2.8011428571428572</v>
      </c>
      <c r="K3331" s="2">
        <f t="shared" ref="K3331:K3394" si="472">E3331/J3331</f>
        <v>0</v>
      </c>
      <c r="L3331">
        <f t="shared" ref="L3331:L3394" si="473">(H3331/18)*13</f>
        <v>787.22222222222229</v>
      </c>
      <c r="M3331" s="3">
        <f t="shared" ref="M3331:M3394" si="474">L3331/F3331</f>
        <v>0.16059204859694456</v>
      </c>
      <c r="N3331" s="2">
        <f t="shared" ref="N3331:N3394" si="475">M3331*J3331*100</f>
        <v>44.984126984126988</v>
      </c>
      <c r="O3331" s="2">
        <f t="shared" ref="O3331:O3394" si="476">0.75*K3331*N3331*(1/100)</f>
        <v>0</v>
      </c>
    </row>
    <row r="3332" spans="1:15" x14ac:dyDescent="0.2">
      <c r="A3332" t="str">
        <f t="shared" si="468"/>
        <v>Mills County, Texas</v>
      </c>
      <c r="B3332" t="str">
        <f t="shared" si="469"/>
        <v>Mills County,</v>
      </c>
      <c r="C3332" t="s">
        <v>180</v>
      </c>
      <c r="D3332" t="s">
        <v>293</v>
      </c>
      <c r="E3332">
        <v>99</v>
      </c>
      <c r="F3332" s="4">
        <f>VLOOKUP(A3332,'[1]Population Data'!$A:$B,2,FALSE)</f>
        <v>4902</v>
      </c>
      <c r="G3332">
        <f>VLOOKUP(A3332,'[1]Population Data'!$A:$C, 3, FALSE)</f>
        <v>1750</v>
      </c>
      <c r="H3332">
        <f>VLOOKUP(A3332,'[1]Population Data'!$A:$D,4,FALSE)</f>
        <v>1090</v>
      </c>
      <c r="I3332" s="3">
        <f t="shared" si="470"/>
        <v>0.22235822113423093</v>
      </c>
      <c r="J3332" s="2">
        <f t="shared" si="471"/>
        <v>2.8011428571428572</v>
      </c>
      <c r="K3332" s="2">
        <f t="shared" si="472"/>
        <v>35.342717258261935</v>
      </c>
      <c r="L3332">
        <f t="shared" si="473"/>
        <v>787.22222222222229</v>
      </c>
      <c r="M3332" s="3">
        <f t="shared" si="474"/>
        <v>0.16059204859694456</v>
      </c>
      <c r="N3332" s="2">
        <f t="shared" si="475"/>
        <v>44.984126984126988</v>
      </c>
      <c r="O3332" s="2">
        <f t="shared" si="476"/>
        <v>11.923959608323134</v>
      </c>
    </row>
    <row r="3333" spans="1:15" x14ac:dyDescent="0.2">
      <c r="A3333" t="str">
        <f t="shared" si="468"/>
        <v>Mills County, Texas</v>
      </c>
      <c r="B3333" t="str">
        <f t="shared" si="469"/>
        <v>Mills County,</v>
      </c>
      <c r="C3333" t="s">
        <v>180</v>
      </c>
      <c r="D3333" t="s">
        <v>294</v>
      </c>
      <c r="E3333">
        <v>65</v>
      </c>
      <c r="F3333" s="4">
        <f>VLOOKUP(A3333,'[1]Population Data'!$A:$B,2,FALSE)</f>
        <v>4902</v>
      </c>
      <c r="G3333">
        <f>VLOOKUP(A3333,'[1]Population Data'!$A:$C, 3, FALSE)</f>
        <v>1750</v>
      </c>
      <c r="H3333">
        <f>VLOOKUP(A3333,'[1]Population Data'!$A:$D,4,FALSE)</f>
        <v>1090</v>
      </c>
      <c r="I3333" s="3">
        <f t="shared" si="470"/>
        <v>0.22235822113423093</v>
      </c>
      <c r="J3333" s="2">
        <f t="shared" si="471"/>
        <v>2.8011428571428572</v>
      </c>
      <c r="K3333" s="2">
        <f t="shared" si="472"/>
        <v>23.204814361485109</v>
      </c>
      <c r="L3333">
        <f t="shared" si="473"/>
        <v>787.22222222222229</v>
      </c>
      <c r="M3333" s="3">
        <f t="shared" si="474"/>
        <v>0.16059204859694456</v>
      </c>
      <c r="N3333" s="2">
        <f t="shared" si="475"/>
        <v>44.984126984126988</v>
      </c>
      <c r="O3333" s="2">
        <f t="shared" si="476"/>
        <v>7.8288623691010493</v>
      </c>
    </row>
    <row r="3334" spans="1:15" x14ac:dyDescent="0.2">
      <c r="A3334" t="str">
        <f t="shared" si="468"/>
        <v>Mills County, Texas</v>
      </c>
      <c r="B3334" t="str">
        <f t="shared" si="469"/>
        <v>Mills County,</v>
      </c>
      <c r="C3334" t="s">
        <v>180</v>
      </c>
      <c r="D3334" t="s">
        <v>295</v>
      </c>
      <c r="E3334">
        <v>164</v>
      </c>
      <c r="F3334" s="4">
        <f>VLOOKUP(A3334,'[1]Population Data'!$A:$B,2,FALSE)</f>
        <v>4902</v>
      </c>
      <c r="G3334">
        <f>VLOOKUP(A3334,'[1]Population Data'!$A:$C, 3, FALSE)</f>
        <v>1750</v>
      </c>
      <c r="H3334">
        <f>VLOOKUP(A3334,'[1]Population Data'!$A:$D,4,FALSE)</f>
        <v>1090</v>
      </c>
      <c r="I3334" s="3">
        <f t="shared" si="470"/>
        <v>0.22235822113423093</v>
      </c>
      <c r="J3334" s="2">
        <f t="shared" si="471"/>
        <v>2.8011428571428572</v>
      </c>
      <c r="K3334" s="2">
        <f t="shared" si="472"/>
        <v>58.547531619747041</v>
      </c>
      <c r="L3334">
        <f t="shared" si="473"/>
        <v>787.22222222222229</v>
      </c>
      <c r="M3334" s="3">
        <f t="shared" si="474"/>
        <v>0.16059204859694456</v>
      </c>
      <c r="N3334" s="2">
        <f t="shared" si="475"/>
        <v>44.984126984126988</v>
      </c>
      <c r="O3334" s="2">
        <f t="shared" si="476"/>
        <v>19.75282197742418</v>
      </c>
    </row>
    <row r="3335" spans="1:15" x14ac:dyDescent="0.2">
      <c r="A3335" t="str">
        <f t="shared" si="468"/>
        <v>Mills County, Texas</v>
      </c>
      <c r="B3335" t="str">
        <f t="shared" si="469"/>
        <v>Mills County,</v>
      </c>
      <c r="C3335" t="s">
        <v>180</v>
      </c>
      <c r="D3335" t="s">
        <v>296</v>
      </c>
      <c r="E3335">
        <v>87</v>
      </c>
      <c r="F3335" s="4">
        <f>VLOOKUP(A3335,'[1]Population Data'!$A:$B,2,FALSE)</f>
        <v>4902</v>
      </c>
      <c r="G3335">
        <f>VLOOKUP(A3335,'[1]Population Data'!$A:$C, 3, FALSE)</f>
        <v>1750</v>
      </c>
      <c r="H3335">
        <f>VLOOKUP(A3335,'[1]Population Data'!$A:$D,4,FALSE)</f>
        <v>1090</v>
      </c>
      <c r="I3335" s="3">
        <f t="shared" si="470"/>
        <v>0.22235822113423093</v>
      </c>
      <c r="J3335" s="2">
        <f t="shared" si="471"/>
        <v>2.8011428571428572</v>
      </c>
      <c r="K3335" s="2">
        <f t="shared" si="472"/>
        <v>31.058751529987759</v>
      </c>
      <c r="L3335">
        <f t="shared" si="473"/>
        <v>787.22222222222229</v>
      </c>
      <c r="M3335" s="3">
        <f t="shared" si="474"/>
        <v>0.16059204859694456</v>
      </c>
      <c r="N3335" s="2">
        <f t="shared" si="475"/>
        <v>44.984126984126988</v>
      </c>
      <c r="O3335" s="2">
        <f t="shared" si="476"/>
        <v>10.478631170950633</v>
      </c>
    </row>
    <row r="3336" spans="1:15" x14ac:dyDescent="0.2">
      <c r="A3336" t="str">
        <f t="shared" si="468"/>
        <v>Mills County, Texas</v>
      </c>
      <c r="B3336" t="str">
        <f t="shared" si="469"/>
        <v>Mills County,</v>
      </c>
      <c r="C3336" t="s">
        <v>180</v>
      </c>
      <c r="D3336" t="s">
        <v>297</v>
      </c>
      <c r="E3336">
        <v>110</v>
      </c>
      <c r="F3336" s="4">
        <f>VLOOKUP(A3336,'[1]Population Data'!$A:$B,2,FALSE)</f>
        <v>4902</v>
      </c>
      <c r="G3336">
        <f>VLOOKUP(A3336,'[1]Population Data'!$A:$C, 3, FALSE)</f>
        <v>1750</v>
      </c>
      <c r="H3336">
        <f>VLOOKUP(A3336,'[1]Population Data'!$A:$D,4,FALSE)</f>
        <v>1090</v>
      </c>
      <c r="I3336" s="3">
        <f t="shared" si="470"/>
        <v>0.22235822113423093</v>
      </c>
      <c r="J3336" s="2">
        <f t="shared" si="471"/>
        <v>2.8011428571428572</v>
      </c>
      <c r="K3336" s="2">
        <f t="shared" si="472"/>
        <v>39.269685842513262</v>
      </c>
      <c r="L3336">
        <f t="shared" si="473"/>
        <v>787.22222222222229</v>
      </c>
      <c r="M3336" s="3">
        <f t="shared" si="474"/>
        <v>0.16059204859694456</v>
      </c>
      <c r="N3336" s="2">
        <f t="shared" si="475"/>
        <v>44.984126984126988</v>
      </c>
      <c r="O3336" s="2">
        <f t="shared" si="476"/>
        <v>13.248844009247929</v>
      </c>
    </row>
    <row r="3337" spans="1:15" x14ac:dyDescent="0.2">
      <c r="A3337" t="str">
        <f t="shared" si="468"/>
        <v>Mills County, Texas</v>
      </c>
      <c r="B3337" t="str">
        <f t="shared" si="469"/>
        <v>Mills County,</v>
      </c>
      <c r="C3337" t="s">
        <v>180</v>
      </c>
      <c r="D3337" t="s">
        <v>298</v>
      </c>
      <c r="E3337">
        <v>54</v>
      </c>
      <c r="F3337" s="4">
        <f>VLOOKUP(A3337,'[1]Population Data'!$A:$B,2,FALSE)</f>
        <v>4902</v>
      </c>
      <c r="G3337">
        <f>VLOOKUP(A3337,'[1]Population Data'!$A:$C, 3, FALSE)</f>
        <v>1750</v>
      </c>
      <c r="H3337">
        <f>VLOOKUP(A3337,'[1]Population Data'!$A:$D,4,FALSE)</f>
        <v>1090</v>
      </c>
      <c r="I3337" s="3">
        <f t="shared" si="470"/>
        <v>0.22235822113423093</v>
      </c>
      <c r="J3337" s="2">
        <f t="shared" si="471"/>
        <v>2.8011428571428572</v>
      </c>
      <c r="K3337" s="2">
        <f t="shared" si="472"/>
        <v>19.277845777233782</v>
      </c>
      <c r="L3337">
        <f t="shared" si="473"/>
        <v>787.22222222222229</v>
      </c>
      <c r="M3337" s="3">
        <f t="shared" si="474"/>
        <v>0.16059204859694456</v>
      </c>
      <c r="N3337" s="2">
        <f t="shared" si="475"/>
        <v>44.984126984126988</v>
      </c>
      <c r="O3337" s="2">
        <f t="shared" si="476"/>
        <v>6.5039779681762564</v>
      </c>
    </row>
    <row r="3338" spans="1:15" x14ac:dyDescent="0.2">
      <c r="A3338" t="str">
        <f t="shared" si="468"/>
        <v>Mills County, Texas</v>
      </c>
      <c r="B3338" t="str">
        <f t="shared" si="469"/>
        <v>Mills County,</v>
      </c>
      <c r="C3338" t="s">
        <v>180</v>
      </c>
      <c r="D3338" t="s">
        <v>299</v>
      </c>
      <c r="E3338">
        <v>419</v>
      </c>
      <c r="F3338" s="4">
        <f>VLOOKUP(A3338,'[1]Population Data'!$A:$B,2,FALSE)</f>
        <v>4902</v>
      </c>
      <c r="G3338">
        <f>VLOOKUP(A3338,'[1]Population Data'!$A:$C, 3, FALSE)</f>
        <v>1750</v>
      </c>
      <c r="H3338">
        <f>VLOOKUP(A3338,'[1]Population Data'!$A:$D,4,FALSE)</f>
        <v>1090</v>
      </c>
      <c r="I3338" s="3">
        <f t="shared" si="470"/>
        <v>0.22235822113423093</v>
      </c>
      <c r="J3338" s="2">
        <f t="shared" si="471"/>
        <v>2.8011428571428572</v>
      </c>
      <c r="K3338" s="2">
        <f t="shared" si="472"/>
        <v>149.58180334557323</v>
      </c>
      <c r="L3338">
        <f t="shared" si="473"/>
        <v>787.22222222222229</v>
      </c>
      <c r="M3338" s="3">
        <f t="shared" si="474"/>
        <v>0.16059204859694456</v>
      </c>
      <c r="N3338" s="2">
        <f t="shared" si="475"/>
        <v>44.984126984126988</v>
      </c>
      <c r="O3338" s="2">
        <f t="shared" si="476"/>
        <v>50.466051271589834</v>
      </c>
    </row>
    <row r="3339" spans="1:15" x14ac:dyDescent="0.2">
      <c r="A3339" t="str">
        <f t="shared" si="468"/>
        <v>Mills County, Texas</v>
      </c>
      <c r="B3339" t="str">
        <f t="shared" si="469"/>
        <v>Mills County,</v>
      </c>
      <c r="C3339" t="s">
        <v>180</v>
      </c>
      <c r="D3339" t="s">
        <v>300</v>
      </c>
      <c r="E3339">
        <v>62</v>
      </c>
      <c r="F3339" s="4">
        <f>VLOOKUP(A3339,'[1]Population Data'!$A:$B,2,FALSE)</f>
        <v>4902</v>
      </c>
      <c r="G3339">
        <f>VLOOKUP(A3339,'[1]Population Data'!$A:$C, 3, FALSE)</f>
        <v>1750</v>
      </c>
      <c r="H3339">
        <f>VLOOKUP(A3339,'[1]Population Data'!$A:$D,4,FALSE)</f>
        <v>1090</v>
      </c>
      <c r="I3339" s="3">
        <f t="shared" si="470"/>
        <v>0.22235822113423093</v>
      </c>
      <c r="J3339" s="2">
        <f t="shared" si="471"/>
        <v>2.8011428571428572</v>
      </c>
      <c r="K3339" s="2">
        <f t="shared" si="472"/>
        <v>22.133822929416564</v>
      </c>
      <c r="L3339">
        <f t="shared" si="473"/>
        <v>787.22222222222229</v>
      </c>
      <c r="M3339" s="3">
        <f t="shared" si="474"/>
        <v>0.16059204859694456</v>
      </c>
      <c r="N3339" s="2">
        <f t="shared" si="475"/>
        <v>44.984126984126988</v>
      </c>
      <c r="O3339" s="2">
        <f t="shared" si="476"/>
        <v>7.4675302597579218</v>
      </c>
    </row>
    <row r="3340" spans="1:15" x14ac:dyDescent="0.2">
      <c r="A3340" t="str">
        <f t="shared" si="468"/>
        <v>Mills County, Texas</v>
      </c>
      <c r="B3340" t="str">
        <f t="shared" si="469"/>
        <v>Mills County,</v>
      </c>
      <c r="C3340" t="s">
        <v>180</v>
      </c>
      <c r="D3340" t="s">
        <v>301</v>
      </c>
      <c r="E3340">
        <v>3</v>
      </c>
      <c r="F3340" s="4">
        <f>VLOOKUP(A3340,'[1]Population Data'!$A:$B,2,FALSE)</f>
        <v>4902</v>
      </c>
      <c r="G3340">
        <f>VLOOKUP(A3340,'[1]Population Data'!$A:$C, 3, FALSE)</f>
        <v>1750</v>
      </c>
      <c r="H3340">
        <f>VLOOKUP(A3340,'[1]Population Data'!$A:$D,4,FALSE)</f>
        <v>1090</v>
      </c>
      <c r="I3340" s="3">
        <f t="shared" si="470"/>
        <v>0.22235822113423093</v>
      </c>
      <c r="J3340" s="2">
        <f t="shared" si="471"/>
        <v>2.8011428571428572</v>
      </c>
      <c r="K3340" s="2">
        <f t="shared" si="472"/>
        <v>1.0709914320685434</v>
      </c>
      <c r="L3340">
        <f t="shared" si="473"/>
        <v>787.22222222222229</v>
      </c>
      <c r="M3340" s="3">
        <f t="shared" si="474"/>
        <v>0.16059204859694456</v>
      </c>
      <c r="N3340" s="2">
        <f t="shared" si="475"/>
        <v>44.984126984126988</v>
      </c>
      <c r="O3340" s="2">
        <f t="shared" si="476"/>
        <v>0.36133210934312532</v>
      </c>
    </row>
    <row r="3341" spans="1:15" x14ac:dyDescent="0.2">
      <c r="A3341" t="str">
        <f t="shared" si="468"/>
        <v>Mills County, Texas</v>
      </c>
      <c r="B3341" t="str">
        <f t="shared" si="469"/>
        <v>Mills County,</v>
      </c>
      <c r="C3341" t="s">
        <v>180</v>
      </c>
      <c r="D3341" t="s">
        <v>302</v>
      </c>
      <c r="E3341">
        <v>33</v>
      </c>
      <c r="F3341" s="4">
        <f>VLOOKUP(A3341,'[1]Population Data'!$A:$B,2,FALSE)</f>
        <v>4902</v>
      </c>
      <c r="G3341">
        <f>VLOOKUP(A3341,'[1]Population Data'!$A:$C, 3, FALSE)</f>
        <v>1750</v>
      </c>
      <c r="H3341">
        <f>VLOOKUP(A3341,'[1]Population Data'!$A:$D,4,FALSE)</f>
        <v>1090</v>
      </c>
      <c r="I3341" s="3">
        <f t="shared" si="470"/>
        <v>0.22235822113423093</v>
      </c>
      <c r="J3341" s="2">
        <f t="shared" si="471"/>
        <v>2.8011428571428572</v>
      </c>
      <c r="K3341" s="2">
        <f t="shared" si="472"/>
        <v>11.780905752753977</v>
      </c>
      <c r="L3341">
        <f t="shared" si="473"/>
        <v>787.22222222222229</v>
      </c>
      <c r="M3341" s="3">
        <f t="shared" si="474"/>
        <v>0.16059204859694456</v>
      </c>
      <c r="N3341" s="2">
        <f t="shared" si="475"/>
        <v>44.984126984126988</v>
      </c>
      <c r="O3341" s="2">
        <f t="shared" si="476"/>
        <v>3.9746532027743773</v>
      </c>
    </row>
    <row r="3342" spans="1:15" x14ac:dyDescent="0.2">
      <c r="A3342" t="str">
        <f t="shared" si="468"/>
        <v>Mitchell County, Texas</v>
      </c>
      <c r="B3342" t="str">
        <f t="shared" si="469"/>
        <v>Mitchell County,</v>
      </c>
      <c r="C3342" t="s">
        <v>181</v>
      </c>
      <c r="D3342" t="s">
        <v>283</v>
      </c>
      <c r="E3342">
        <v>60</v>
      </c>
      <c r="F3342" s="4">
        <f>VLOOKUP(A3342,'[1]Population Data'!$A:$B,2,FALSE)</f>
        <v>8558</v>
      </c>
      <c r="G3342">
        <f>VLOOKUP(A3342,'[1]Population Data'!$A:$C, 3, FALSE)</f>
        <v>2441</v>
      </c>
      <c r="H3342">
        <f>VLOOKUP(A3342,'[1]Population Data'!$A:$D,4,FALSE)</f>
        <v>1649</v>
      </c>
      <c r="I3342" s="3">
        <f t="shared" si="470"/>
        <v>0.19268520682402429</v>
      </c>
      <c r="J3342" s="2">
        <f t="shared" si="471"/>
        <v>3.5059401884473576</v>
      </c>
      <c r="K3342" s="2">
        <f t="shared" si="472"/>
        <v>17.113811638233233</v>
      </c>
      <c r="L3342">
        <f t="shared" si="473"/>
        <v>1190.9444444444446</v>
      </c>
      <c r="M3342" s="3">
        <f t="shared" si="474"/>
        <v>0.13916153826179534</v>
      </c>
      <c r="N3342" s="2">
        <f t="shared" si="475"/>
        <v>48.789202967818291</v>
      </c>
      <c r="O3342" s="2">
        <f t="shared" si="476"/>
        <v>6.2622692217807909</v>
      </c>
    </row>
    <row r="3343" spans="1:15" x14ac:dyDescent="0.2">
      <c r="A3343" t="str">
        <f t="shared" si="468"/>
        <v>Mitchell County, Texas</v>
      </c>
      <c r="B3343" t="str">
        <f t="shared" si="469"/>
        <v>Mitchell County,</v>
      </c>
      <c r="C3343" t="s">
        <v>181</v>
      </c>
      <c r="D3343" t="s">
        <v>284</v>
      </c>
      <c r="E3343">
        <v>54</v>
      </c>
      <c r="F3343" s="4">
        <f>VLOOKUP(A3343,'[1]Population Data'!$A:$B,2,FALSE)</f>
        <v>8558</v>
      </c>
      <c r="G3343">
        <f>VLOOKUP(A3343,'[1]Population Data'!$A:$C, 3, FALSE)</f>
        <v>2441</v>
      </c>
      <c r="H3343">
        <f>VLOOKUP(A3343,'[1]Population Data'!$A:$D,4,FALSE)</f>
        <v>1649</v>
      </c>
      <c r="I3343" s="3">
        <f t="shared" si="470"/>
        <v>0.19268520682402429</v>
      </c>
      <c r="J3343" s="2">
        <f t="shared" si="471"/>
        <v>3.5059401884473576</v>
      </c>
      <c r="K3343" s="2">
        <f t="shared" si="472"/>
        <v>15.402430474409909</v>
      </c>
      <c r="L3343">
        <f t="shared" si="473"/>
        <v>1190.9444444444446</v>
      </c>
      <c r="M3343" s="3">
        <f t="shared" si="474"/>
        <v>0.13916153826179534</v>
      </c>
      <c r="N3343" s="2">
        <f t="shared" si="475"/>
        <v>48.789202967818291</v>
      </c>
      <c r="O3343" s="2">
        <f t="shared" si="476"/>
        <v>5.6360422996027113</v>
      </c>
    </row>
    <row r="3344" spans="1:15" x14ac:dyDescent="0.2">
      <c r="A3344" t="str">
        <f t="shared" si="468"/>
        <v>Mitchell County, Texas</v>
      </c>
      <c r="B3344" t="str">
        <f t="shared" si="469"/>
        <v>Mitchell County,</v>
      </c>
      <c r="C3344" t="s">
        <v>181</v>
      </c>
      <c r="D3344" t="s">
        <v>285</v>
      </c>
      <c r="E3344">
        <v>130</v>
      </c>
      <c r="F3344" s="4">
        <f>VLOOKUP(A3344,'[1]Population Data'!$A:$B,2,FALSE)</f>
        <v>8558</v>
      </c>
      <c r="G3344">
        <f>VLOOKUP(A3344,'[1]Population Data'!$A:$C, 3, FALSE)</f>
        <v>2441</v>
      </c>
      <c r="H3344">
        <f>VLOOKUP(A3344,'[1]Population Data'!$A:$D,4,FALSE)</f>
        <v>1649</v>
      </c>
      <c r="I3344" s="3">
        <f t="shared" si="470"/>
        <v>0.19268520682402429</v>
      </c>
      <c r="J3344" s="2">
        <f t="shared" si="471"/>
        <v>3.5059401884473576</v>
      </c>
      <c r="K3344" s="2">
        <f t="shared" si="472"/>
        <v>37.079925216172001</v>
      </c>
      <c r="L3344">
        <f t="shared" si="473"/>
        <v>1190.9444444444446</v>
      </c>
      <c r="M3344" s="3">
        <f t="shared" si="474"/>
        <v>0.13916153826179534</v>
      </c>
      <c r="N3344" s="2">
        <f t="shared" si="475"/>
        <v>48.789202967818291</v>
      </c>
      <c r="O3344" s="2">
        <f t="shared" si="476"/>
        <v>13.568249980525046</v>
      </c>
    </row>
    <row r="3345" spans="1:15" x14ac:dyDescent="0.2">
      <c r="A3345" t="str">
        <f t="shared" si="468"/>
        <v>Mitchell County, Texas</v>
      </c>
      <c r="B3345" t="str">
        <f t="shared" si="469"/>
        <v>Mitchell County,</v>
      </c>
      <c r="C3345" t="s">
        <v>181</v>
      </c>
      <c r="D3345" t="s">
        <v>286</v>
      </c>
      <c r="E3345">
        <v>6</v>
      </c>
      <c r="F3345" s="4">
        <f>VLOOKUP(A3345,'[1]Population Data'!$A:$B,2,FALSE)</f>
        <v>8558</v>
      </c>
      <c r="G3345">
        <f>VLOOKUP(A3345,'[1]Population Data'!$A:$C, 3, FALSE)</f>
        <v>2441</v>
      </c>
      <c r="H3345">
        <f>VLOOKUP(A3345,'[1]Population Data'!$A:$D,4,FALSE)</f>
        <v>1649</v>
      </c>
      <c r="I3345" s="3">
        <f t="shared" si="470"/>
        <v>0.19268520682402429</v>
      </c>
      <c r="J3345" s="2">
        <f t="shared" si="471"/>
        <v>3.5059401884473576</v>
      </c>
      <c r="K3345" s="2">
        <f t="shared" si="472"/>
        <v>1.7113811638233232</v>
      </c>
      <c r="L3345">
        <f t="shared" si="473"/>
        <v>1190.9444444444446</v>
      </c>
      <c r="M3345" s="3">
        <f t="shared" si="474"/>
        <v>0.13916153826179534</v>
      </c>
      <c r="N3345" s="2">
        <f t="shared" si="475"/>
        <v>48.789202967818291</v>
      </c>
      <c r="O3345" s="2">
        <f t="shared" si="476"/>
        <v>0.62622692217807907</v>
      </c>
    </row>
    <row r="3346" spans="1:15" x14ac:dyDescent="0.2">
      <c r="A3346" t="str">
        <f t="shared" si="468"/>
        <v>Mitchell County, Texas</v>
      </c>
      <c r="B3346" t="str">
        <f t="shared" si="469"/>
        <v>Mitchell County,</v>
      </c>
      <c r="C3346" t="s">
        <v>181</v>
      </c>
      <c r="D3346" t="s">
        <v>287</v>
      </c>
      <c r="E3346">
        <v>234</v>
      </c>
      <c r="F3346" s="4">
        <f>VLOOKUP(A3346,'[1]Population Data'!$A:$B,2,FALSE)</f>
        <v>8558</v>
      </c>
      <c r="G3346">
        <f>VLOOKUP(A3346,'[1]Population Data'!$A:$C, 3, FALSE)</f>
        <v>2441</v>
      </c>
      <c r="H3346">
        <f>VLOOKUP(A3346,'[1]Population Data'!$A:$D,4,FALSE)</f>
        <v>1649</v>
      </c>
      <c r="I3346" s="3">
        <f t="shared" si="470"/>
        <v>0.19268520682402429</v>
      </c>
      <c r="J3346" s="2">
        <f t="shared" si="471"/>
        <v>3.5059401884473576</v>
      </c>
      <c r="K3346" s="2">
        <f t="shared" si="472"/>
        <v>66.743865389109601</v>
      </c>
      <c r="L3346">
        <f t="shared" si="473"/>
        <v>1190.9444444444446</v>
      </c>
      <c r="M3346" s="3">
        <f t="shared" si="474"/>
        <v>0.13916153826179534</v>
      </c>
      <c r="N3346" s="2">
        <f t="shared" si="475"/>
        <v>48.789202967818291</v>
      </c>
      <c r="O3346" s="2">
        <f t="shared" si="476"/>
        <v>24.42284996494508</v>
      </c>
    </row>
    <row r="3347" spans="1:15" x14ac:dyDescent="0.2">
      <c r="A3347" t="str">
        <f t="shared" si="468"/>
        <v>Mitchell County, Texas</v>
      </c>
      <c r="B3347" t="str">
        <f t="shared" si="469"/>
        <v>Mitchell County,</v>
      </c>
      <c r="C3347" t="s">
        <v>181</v>
      </c>
      <c r="D3347" t="s">
        <v>288</v>
      </c>
      <c r="E3347">
        <v>387</v>
      </c>
      <c r="F3347" s="4">
        <f>VLOOKUP(A3347,'[1]Population Data'!$A:$B,2,FALSE)</f>
        <v>8558</v>
      </c>
      <c r="G3347">
        <f>VLOOKUP(A3347,'[1]Population Data'!$A:$C, 3, FALSE)</f>
        <v>2441</v>
      </c>
      <c r="H3347">
        <f>VLOOKUP(A3347,'[1]Population Data'!$A:$D,4,FALSE)</f>
        <v>1649</v>
      </c>
      <c r="I3347" s="3">
        <f t="shared" si="470"/>
        <v>0.19268520682402429</v>
      </c>
      <c r="J3347" s="2">
        <f t="shared" si="471"/>
        <v>3.5059401884473576</v>
      </c>
      <c r="K3347" s="2">
        <f t="shared" si="472"/>
        <v>110.38408506660436</v>
      </c>
      <c r="L3347">
        <f t="shared" si="473"/>
        <v>1190.9444444444446</v>
      </c>
      <c r="M3347" s="3">
        <f t="shared" si="474"/>
        <v>0.13916153826179534</v>
      </c>
      <c r="N3347" s="2">
        <f t="shared" si="475"/>
        <v>48.789202967818291</v>
      </c>
      <c r="O3347" s="2">
        <f t="shared" si="476"/>
        <v>40.391636480486099</v>
      </c>
    </row>
    <row r="3348" spans="1:15" x14ac:dyDescent="0.2">
      <c r="A3348" t="str">
        <f t="shared" si="468"/>
        <v>Mitchell County, Texas</v>
      </c>
      <c r="B3348" t="str">
        <f t="shared" si="469"/>
        <v>Mitchell County,</v>
      </c>
      <c r="C3348" t="s">
        <v>181</v>
      </c>
      <c r="D3348" t="s">
        <v>289</v>
      </c>
      <c r="E3348">
        <v>78</v>
      </c>
      <c r="F3348" s="4">
        <f>VLOOKUP(A3348,'[1]Population Data'!$A:$B,2,FALSE)</f>
        <v>8558</v>
      </c>
      <c r="G3348">
        <f>VLOOKUP(A3348,'[1]Population Data'!$A:$C, 3, FALSE)</f>
        <v>2441</v>
      </c>
      <c r="H3348">
        <f>VLOOKUP(A3348,'[1]Population Data'!$A:$D,4,FALSE)</f>
        <v>1649</v>
      </c>
      <c r="I3348" s="3">
        <f t="shared" si="470"/>
        <v>0.19268520682402429</v>
      </c>
      <c r="J3348" s="2">
        <f t="shared" si="471"/>
        <v>3.5059401884473576</v>
      </c>
      <c r="K3348" s="2">
        <f t="shared" si="472"/>
        <v>22.247955129703204</v>
      </c>
      <c r="L3348">
        <f t="shared" si="473"/>
        <v>1190.9444444444446</v>
      </c>
      <c r="M3348" s="3">
        <f t="shared" si="474"/>
        <v>0.13916153826179534</v>
      </c>
      <c r="N3348" s="2">
        <f t="shared" si="475"/>
        <v>48.789202967818291</v>
      </c>
      <c r="O3348" s="2">
        <f t="shared" si="476"/>
        <v>8.1409499883150289</v>
      </c>
    </row>
    <row r="3349" spans="1:15" x14ac:dyDescent="0.2">
      <c r="A3349" t="str">
        <f t="shared" si="468"/>
        <v>Mitchell County, Texas</v>
      </c>
      <c r="B3349" t="str">
        <f t="shared" si="469"/>
        <v>Mitchell County,</v>
      </c>
      <c r="C3349" t="s">
        <v>181</v>
      </c>
      <c r="D3349" t="s">
        <v>290</v>
      </c>
      <c r="E3349">
        <v>314</v>
      </c>
      <c r="F3349" s="4">
        <f>VLOOKUP(A3349,'[1]Population Data'!$A:$B,2,FALSE)</f>
        <v>8558</v>
      </c>
      <c r="G3349">
        <f>VLOOKUP(A3349,'[1]Population Data'!$A:$C, 3, FALSE)</f>
        <v>2441</v>
      </c>
      <c r="H3349">
        <f>VLOOKUP(A3349,'[1]Population Data'!$A:$D,4,FALSE)</f>
        <v>1649</v>
      </c>
      <c r="I3349" s="3">
        <f t="shared" si="470"/>
        <v>0.19268520682402429</v>
      </c>
      <c r="J3349" s="2">
        <f t="shared" si="471"/>
        <v>3.5059401884473576</v>
      </c>
      <c r="K3349" s="2">
        <f t="shared" si="472"/>
        <v>89.562280906753912</v>
      </c>
      <c r="L3349">
        <f t="shared" si="473"/>
        <v>1190.9444444444446</v>
      </c>
      <c r="M3349" s="3">
        <f t="shared" si="474"/>
        <v>0.13916153826179534</v>
      </c>
      <c r="N3349" s="2">
        <f t="shared" si="475"/>
        <v>48.789202967818291</v>
      </c>
      <c r="O3349" s="2">
        <f t="shared" si="476"/>
        <v>32.772542260652799</v>
      </c>
    </row>
    <row r="3350" spans="1:15" x14ac:dyDescent="0.2">
      <c r="A3350" t="str">
        <f t="shared" si="468"/>
        <v>Mitchell County, Texas</v>
      </c>
      <c r="B3350" t="str">
        <f t="shared" si="469"/>
        <v>Mitchell County,</v>
      </c>
      <c r="C3350" t="s">
        <v>181</v>
      </c>
      <c r="D3350" t="s">
        <v>291</v>
      </c>
      <c r="E3350">
        <v>5</v>
      </c>
      <c r="F3350" s="4">
        <f>VLOOKUP(A3350,'[1]Population Data'!$A:$B,2,FALSE)</f>
        <v>8558</v>
      </c>
      <c r="G3350">
        <f>VLOOKUP(A3350,'[1]Population Data'!$A:$C, 3, FALSE)</f>
        <v>2441</v>
      </c>
      <c r="H3350">
        <f>VLOOKUP(A3350,'[1]Population Data'!$A:$D,4,FALSE)</f>
        <v>1649</v>
      </c>
      <c r="I3350" s="3">
        <f t="shared" si="470"/>
        <v>0.19268520682402429</v>
      </c>
      <c r="J3350" s="2">
        <f t="shared" si="471"/>
        <v>3.5059401884473576</v>
      </c>
      <c r="K3350" s="2">
        <f t="shared" si="472"/>
        <v>1.4261509698527695</v>
      </c>
      <c r="L3350">
        <f t="shared" si="473"/>
        <v>1190.9444444444446</v>
      </c>
      <c r="M3350" s="3">
        <f t="shared" si="474"/>
        <v>0.13916153826179534</v>
      </c>
      <c r="N3350" s="2">
        <f t="shared" si="475"/>
        <v>48.789202967818291</v>
      </c>
      <c r="O3350" s="2">
        <f t="shared" si="476"/>
        <v>0.52185576848173254</v>
      </c>
    </row>
    <row r="3351" spans="1:15" x14ac:dyDescent="0.2">
      <c r="A3351" t="str">
        <f t="shared" si="468"/>
        <v>Mitchell County, Texas</v>
      </c>
      <c r="B3351" t="str">
        <f t="shared" si="469"/>
        <v>Mitchell County,</v>
      </c>
      <c r="C3351" t="s">
        <v>181</v>
      </c>
      <c r="D3351" t="s">
        <v>292</v>
      </c>
      <c r="E3351">
        <v>0</v>
      </c>
      <c r="F3351" s="4">
        <f>VLOOKUP(A3351,'[1]Population Data'!$A:$B,2,FALSE)</f>
        <v>8558</v>
      </c>
      <c r="G3351">
        <f>VLOOKUP(A3351,'[1]Population Data'!$A:$C, 3, FALSE)</f>
        <v>2441</v>
      </c>
      <c r="H3351">
        <f>VLOOKUP(A3351,'[1]Population Data'!$A:$D,4,FALSE)</f>
        <v>1649</v>
      </c>
      <c r="I3351" s="3">
        <f t="shared" si="470"/>
        <v>0.19268520682402429</v>
      </c>
      <c r="J3351" s="2">
        <f t="shared" si="471"/>
        <v>3.5059401884473576</v>
      </c>
      <c r="K3351" s="2">
        <f t="shared" si="472"/>
        <v>0</v>
      </c>
      <c r="L3351">
        <f t="shared" si="473"/>
        <v>1190.9444444444446</v>
      </c>
      <c r="M3351" s="3">
        <f t="shared" si="474"/>
        <v>0.13916153826179534</v>
      </c>
      <c r="N3351" s="2">
        <f t="shared" si="475"/>
        <v>48.789202967818291</v>
      </c>
      <c r="O3351" s="2">
        <f t="shared" si="476"/>
        <v>0</v>
      </c>
    </row>
    <row r="3352" spans="1:15" x14ac:dyDescent="0.2">
      <c r="A3352" t="str">
        <f t="shared" si="468"/>
        <v>Mitchell County, Texas</v>
      </c>
      <c r="B3352" t="str">
        <f t="shared" si="469"/>
        <v>Mitchell County,</v>
      </c>
      <c r="C3352" t="s">
        <v>181</v>
      </c>
      <c r="D3352" t="s">
        <v>293</v>
      </c>
      <c r="E3352">
        <v>123</v>
      </c>
      <c r="F3352" s="4">
        <f>VLOOKUP(A3352,'[1]Population Data'!$A:$B,2,FALSE)</f>
        <v>8558</v>
      </c>
      <c r="G3352">
        <f>VLOOKUP(A3352,'[1]Population Data'!$A:$C, 3, FALSE)</f>
        <v>2441</v>
      </c>
      <c r="H3352">
        <f>VLOOKUP(A3352,'[1]Population Data'!$A:$D,4,FALSE)</f>
        <v>1649</v>
      </c>
      <c r="I3352" s="3">
        <f t="shared" si="470"/>
        <v>0.19268520682402429</v>
      </c>
      <c r="J3352" s="2">
        <f t="shared" si="471"/>
        <v>3.5059401884473576</v>
      </c>
      <c r="K3352" s="2">
        <f t="shared" si="472"/>
        <v>35.083313858378126</v>
      </c>
      <c r="L3352">
        <f t="shared" si="473"/>
        <v>1190.9444444444446</v>
      </c>
      <c r="M3352" s="3">
        <f t="shared" si="474"/>
        <v>0.13916153826179534</v>
      </c>
      <c r="N3352" s="2">
        <f t="shared" si="475"/>
        <v>48.789202967818291</v>
      </c>
      <c r="O3352" s="2">
        <f t="shared" si="476"/>
        <v>12.83765190465062</v>
      </c>
    </row>
    <row r="3353" spans="1:15" x14ac:dyDescent="0.2">
      <c r="A3353" t="str">
        <f t="shared" si="468"/>
        <v>Mitchell County, Texas</v>
      </c>
      <c r="B3353" t="str">
        <f t="shared" si="469"/>
        <v>Mitchell County,</v>
      </c>
      <c r="C3353" t="s">
        <v>181</v>
      </c>
      <c r="D3353" t="s">
        <v>294</v>
      </c>
      <c r="E3353">
        <v>310</v>
      </c>
      <c r="F3353" s="4">
        <f>VLOOKUP(A3353,'[1]Population Data'!$A:$B,2,FALSE)</f>
        <v>8558</v>
      </c>
      <c r="G3353">
        <f>VLOOKUP(A3353,'[1]Population Data'!$A:$C, 3, FALSE)</f>
        <v>2441</v>
      </c>
      <c r="H3353">
        <f>VLOOKUP(A3353,'[1]Population Data'!$A:$D,4,FALSE)</f>
        <v>1649</v>
      </c>
      <c r="I3353" s="3">
        <f t="shared" si="470"/>
        <v>0.19268520682402429</v>
      </c>
      <c r="J3353" s="2">
        <f t="shared" si="471"/>
        <v>3.5059401884473576</v>
      </c>
      <c r="K3353" s="2">
        <f t="shared" si="472"/>
        <v>88.421360130871705</v>
      </c>
      <c r="L3353">
        <f t="shared" si="473"/>
        <v>1190.9444444444446</v>
      </c>
      <c r="M3353" s="3">
        <f t="shared" si="474"/>
        <v>0.13916153826179534</v>
      </c>
      <c r="N3353" s="2">
        <f t="shared" si="475"/>
        <v>48.789202967818291</v>
      </c>
      <c r="O3353" s="2">
        <f t="shared" si="476"/>
        <v>32.355057645867426</v>
      </c>
    </row>
    <row r="3354" spans="1:15" x14ac:dyDescent="0.2">
      <c r="A3354" t="str">
        <f t="shared" si="468"/>
        <v>Mitchell County, Texas</v>
      </c>
      <c r="B3354" t="str">
        <f t="shared" si="469"/>
        <v>Mitchell County,</v>
      </c>
      <c r="C3354" t="s">
        <v>181</v>
      </c>
      <c r="D3354" t="s">
        <v>295</v>
      </c>
      <c r="E3354">
        <v>158</v>
      </c>
      <c r="F3354" s="4">
        <f>VLOOKUP(A3354,'[1]Population Data'!$A:$B,2,FALSE)</f>
        <v>8558</v>
      </c>
      <c r="G3354">
        <f>VLOOKUP(A3354,'[1]Population Data'!$A:$C, 3, FALSE)</f>
        <v>2441</v>
      </c>
      <c r="H3354">
        <f>VLOOKUP(A3354,'[1]Population Data'!$A:$D,4,FALSE)</f>
        <v>1649</v>
      </c>
      <c r="I3354" s="3">
        <f t="shared" si="470"/>
        <v>0.19268520682402429</v>
      </c>
      <c r="J3354" s="2">
        <f t="shared" si="471"/>
        <v>3.5059401884473576</v>
      </c>
      <c r="K3354" s="2">
        <f t="shared" si="472"/>
        <v>45.066370647347512</v>
      </c>
      <c r="L3354">
        <f t="shared" si="473"/>
        <v>1190.9444444444446</v>
      </c>
      <c r="M3354" s="3">
        <f t="shared" si="474"/>
        <v>0.13916153826179534</v>
      </c>
      <c r="N3354" s="2">
        <f t="shared" si="475"/>
        <v>48.789202967818291</v>
      </c>
      <c r="O3354" s="2">
        <f t="shared" si="476"/>
        <v>16.490642284022744</v>
      </c>
    </row>
    <row r="3355" spans="1:15" x14ac:dyDescent="0.2">
      <c r="A3355" t="str">
        <f t="shared" si="468"/>
        <v>Mitchell County, Texas</v>
      </c>
      <c r="B3355" t="str">
        <f t="shared" si="469"/>
        <v>Mitchell County,</v>
      </c>
      <c r="C3355" t="s">
        <v>181</v>
      </c>
      <c r="D3355" t="s">
        <v>296</v>
      </c>
      <c r="E3355">
        <v>34</v>
      </c>
      <c r="F3355" s="4">
        <f>VLOOKUP(A3355,'[1]Population Data'!$A:$B,2,FALSE)</f>
        <v>8558</v>
      </c>
      <c r="G3355">
        <f>VLOOKUP(A3355,'[1]Population Data'!$A:$C, 3, FALSE)</f>
        <v>2441</v>
      </c>
      <c r="H3355">
        <f>VLOOKUP(A3355,'[1]Population Data'!$A:$D,4,FALSE)</f>
        <v>1649</v>
      </c>
      <c r="I3355" s="3">
        <f t="shared" si="470"/>
        <v>0.19268520682402429</v>
      </c>
      <c r="J3355" s="2">
        <f t="shared" si="471"/>
        <v>3.5059401884473576</v>
      </c>
      <c r="K3355" s="2">
        <f t="shared" si="472"/>
        <v>9.6978265949988316</v>
      </c>
      <c r="L3355">
        <f t="shared" si="473"/>
        <v>1190.9444444444446</v>
      </c>
      <c r="M3355" s="3">
        <f t="shared" si="474"/>
        <v>0.13916153826179534</v>
      </c>
      <c r="N3355" s="2">
        <f t="shared" si="475"/>
        <v>48.789202967818291</v>
      </c>
      <c r="O3355" s="2">
        <f t="shared" si="476"/>
        <v>3.5486192256757811</v>
      </c>
    </row>
    <row r="3356" spans="1:15" x14ac:dyDescent="0.2">
      <c r="A3356" t="str">
        <f t="shared" si="468"/>
        <v>Mitchell County, Texas</v>
      </c>
      <c r="B3356" t="str">
        <f t="shared" si="469"/>
        <v>Mitchell County,</v>
      </c>
      <c r="C3356" t="s">
        <v>181</v>
      </c>
      <c r="D3356" t="s">
        <v>297</v>
      </c>
      <c r="E3356">
        <v>297</v>
      </c>
      <c r="F3356" s="4">
        <f>VLOOKUP(A3356,'[1]Population Data'!$A:$B,2,FALSE)</f>
        <v>8558</v>
      </c>
      <c r="G3356">
        <f>VLOOKUP(A3356,'[1]Population Data'!$A:$C, 3, FALSE)</f>
        <v>2441</v>
      </c>
      <c r="H3356">
        <f>VLOOKUP(A3356,'[1]Population Data'!$A:$D,4,FALSE)</f>
        <v>1649</v>
      </c>
      <c r="I3356" s="3">
        <f t="shared" si="470"/>
        <v>0.19268520682402429</v>
      </c>
      <c r="J3356" s="2">
        <f t="shared" si="471"/>
        <v>3.5059401884473576</v>
      </c>
      <c r="K3356" s="2">
        <f t="shared" si="472"/>
        <v>84.713367609254504</v>
      </c>
      <c r="L3356">
        <f t="shared" si="473"/>
        <v>1190.9444444444446</v>
      </c>
      <c r="M3356" s="3">
        <f t="shared" si="474"/>
        <v>0.13916153826179534</v>
      </c>
      <c r="N3356" s="2">
        <f t="shared" si="475"/>
        <v>48.789202967818291</v>
      </c>
      <c r="O3356" s="2">
        <f t="shared" si="476"/>
        <v>30.998232647814913</v>
      </c>
    </row>
    <row r="3357" spans="1:15" x14ac:dyDescent="0.2">
      <c r="A3357" t="str">
        <f t="shared" si="468"/>
        <v>Mitchell County, Texas</v>
      </c>
      <c r="B3357" t="str">
        <f t="shared" si="469"/>
        <v>Mitchell County,</v>
      </c>
      <c r="C3357" t="s">
        <v>181</v>
      </c>
      <c r="D3357" t="s">
        <v>298</v>
      </c>
      <c r="E3357">
        <v>67</v>
      </c>
      <c r="F3357" s="4">
        <f>VLOOKUP(A3357,'[1]Population Data'!$A:$B,2,FALSE)</f>
        <v>8558</v>
      </c>
      <c r="G3357">
        <f>VLOOKUP(A3357,'[1]Population Data'!$A:$C, 3, FALSE)</f>
        <v>2441</v>
      </c>
      <c r="H3357">
        <f>VLOOKUP(A3357,'[1]Population Data'!$A:$D,4,FALSE)</f>
        <v>1649</v>
      </c>
      <c r="I3357" s="3">
        <f t="shared" si="470"/>
        <v>0.19268520682402429</v>
      </c>
      <c r="J3357" s="2">
        <f t="shared" si="471"/>
        <v>3.5059401884473576</v>
      </c>
      <c r="K3357" s="2">
        <f t="shared" si="472"/>
        <v>19.110422996027111</v>
      </c>
      <c r="L3357">
        <f t="shared" si="473"/>
        <v>1190.9444444444446</v>
      </c>
      <c r="M3357" s="3">
        <f t="shared" si="474"/>
        <v>0.13916153826179534</v>
      </c>
      <c r="N3357" s="2">
        <f t="shared" si="475"/>
        <v>48.789202967818291</v>
      </c>
      <c r="O3357" s="2">
        <f t="shared" si="476"/>
        <v>6.9928672976552164</v>
      </c>
    </row>
    <row r="3358" spans="1:15" x14ac:dyDescent="0.2">
      <c r="A3358" t="str">
        <f t="shared" si="468"/>
        <v>Mitchell County, Texas</v>
      </c>
      <c r="B3358" t="str">
        <f t="shared" si="469"/>
        <v>Mitchell County,</v>
      </c>
      <c r="C3358" t="s">
        <v>181</v>
      </c>
      <c r="D3358" t="s">
        <v>299</v>
      </c>
      <c r="E3358">
        <v>286</v>
      </c>
      <c r="F3358" s="4">
        <f>VLOOKUP(A3358,'[1]Population Data'!$A:$B,2,FALSE)</f>
        <v>8558</v>
      </c>
      <c r="G3358">
        <f>VLOOKUP(A3358,'[1]Population Data'!$A:$C, 3, FALSE)</f>
        <v>2441</v>
      </c>
      <c r="H3358">
        <f>VLOOKUP(A3358,'[1]Population Data'!$A:$D,4,FALSE)</f>
        <v>1649</v>
      </c>
      <c r="I3358" s="3">
        <f t="shared" si="470"/>
        <v>0.19268520682402429</v>
      </c>
      <c r="J3358" s="2">
        <f t="shared" si="471"/>
        <v>3.5059401884473576</v>
      </c>
      <c r="K3358" s="2">
        <f t="shared" si="472"/>
        <v>81.575835475578401</v>
      </c>
      <c r="L3358">
        <f t="shared" si="473"/>
        <v>1190.9444444444446</v>
      </c>
      <c r="M3358" s="3">
        <f t="shared" si="474"/>
        <v>0.13916153826179534</v>
      </c>
      <c r="N3358" s="2">
        <f t="shared" si="475"/>
        <v>48.789202967818291</v>
      </c>
      <c r="O3358" s="2">
        <f t="shared" si="476"/>
        <v>29.8501499571551</v>
      </c>
    </row>
    <row r="3359" spans="1:15" x14ac:dyDescent="0.2">
      <c r="A3359" t="str">
        <f t="shared" si="468"/>
        <v>Mitchell County, Texas</v>
      </c>
      <c r="B3359" t="str">
        <f t="shared" si="469"/>
        <v>Mitchell County,</v>
      </c>
      <c r="C3359" t="s">
        <v>181</v>
      </c>
      <c r="D3359" t="s">
        <v>300</v>
      </c>
      <c r="E3359">
        <v>144</v>
      </c>
      <c r="F3359" s="4">
        <f>VLOOKUP(A3359,'[1]Population Data'!$A:$B,2,FALSE)</f>
        <v>8558</v>
      </c>
      <c r="G3359">
        <f>VLOOKUP(A3359,'[1]Population Data'!$A:$C, 3, FALSE)</f>
        <v>2441</v>
      </c>
      <c r="H3359">
        <f>VLOOKUP(A3359,'[1]Population Data'!$A:$D,4,FALSE)</f>
        <v>1649</v>
      </c>
      <c r="I3359" s="3">
        <f t="shared" si="470"/>
        <v>0.19268520682402429</v>
      </c>
      <c r="J3359" s="2">
        <f t="shared" si="471"/>
        <v>3.5059401884473576</v>
      </c>
      <c r="K3359" s="2">
        <f t="shared" si="472"/>
        <v>41.073147931759756</v>
      </c>
      <c r="L3359">
        <f t="shared" si="473"/>
        <v>1190.9444444444446</v>
      </c>
      <c r="M3359" s="3">
        <f t="shared" si="474"/>
        <v>0.13916153826179534</v>
      </c>
      <c r="N3359" s="2">
        <f t="shared" si="475"/>
        <v>48.789202967818291</v>
      </c>
      <c r="O3359" s="2">
        <f t="shared" si="476"/>
        <v>15.029446132273895</v>
      </c>
    </row>
    <row r="3360" spans="1:15" x14ac:dyDescent="0.2">
      <c r="A3360" t="str">
        <f t="shared" si="468"/>
        <v>Mitchell County, Texas</v>
      </c>
      <c r="B3360" t="str">
        <f t="shared" si="469"/>
        <v>Mitchell County,</v>
      </c>
      <c r="C3360" t="s">
        <v>181</v>
      </c>
      <c r="D3360" t="s">
        <v>301</v>
      </c>
      <c r="E3360">
        <v>71</v>
      </c>
      <c r="F3360" s="4">
        <f>VLOOKUP(A3360,'[1]Population Data'!$A:$B,2,FALSE)</f>
        <v>8558</v>
      </c>
      <c r="G3360">
        <f>VLOOKUP(A3360,'[1]Population Data'!$A:$C, 3, FALSE)</f>
        <v>2441</v>
      </c>
      <c r="H3360">
        <f>VLOOKUP(A3360,'[1]Population Data'!$A:$D,4,FALSE)</f>
        <v>1649</v>
      </c>
      <c r="I3360" s="3">
        <f t="shared" si="470"/>
        <v>0.19268520682402429</v>
      </c>
      <c r="J3360" s="2">
        <f t="shared" si="471"/>
        <v>3.5059401884473576</v>
      </c>
      <c r="K3360" s="2">
        <f t="shared" si="472"/>
        <v>20.251343771909326</v>
      </c>
      <c r="L3360">
        <f t="shared" si="473"/>
        <v>1190.9444444444446</v>
      </c>
      <c r="M3360" s="3">
        <f t="shared" si="474"/>
        <v>0.13916153826179534</v>
      </c>
      <c r="N3360" s="2">
        <f t="shared" si="475"/>
        <v>48.789202967818291</v>
      </c>
      <c r="O3360" s="2">
        <f t="shared" si="476"/>
        <v>7.4103519124406025</v>
      </c>
    </row>
    <row r="3361" spans="1:15" x14ac:dyDescent="0.2">
      <c r="A3361" t="str">
        <f t="shared" si="468"/>
        <v>Mitchell County, Texas</v>
      </c>
      <c r="B3361" t="str">
        <f t="shared" si="469"/>
        <v>Mitchell County,</v>
      </c>
      <c r="C3361" t="s">
        <v>181</v>
      </c>
      <c r="D3361" t="s">
        <v>302</v>
      </c>
      <c r="E3361">
        <v>43</v>
      </c>
      <c r="F3361" s="4">
        <f>VLOOKUP(A3361,'[1]Population Data'!$A:$B,2,FALSE)</f>
        <v>8558</v>
      </c>
      <c r="G3361">
        <f>VLOOKUP(A3361,'[1]Population Data'!$A:$C, 3, FALSE)</f>
        <v>2441</v>
      </c>
      <c r="H3361">
        <f>VLOOKUP(A3361,'[1]Population Data'!$A:$D,4,FALSE)</f>
        <v>1649</v>
      </c>
      <c r="I3361" s="3">
        <f t="shared" si="470"/>
        <v>0.19268520682402429</v>
      </c>
      <c r="J3361" s="2">
        <f t="shared" si="471"/>
        <v>3.5059401884473576</v>
      </c>
      <c r="K3361" s="2">
        <f t="shared" si="472"/>
        <v>12.264898340733817</v>
      </c>
      <c r="L3361">
        <f t="shared" si="473"/>
        <v>1190.9444444444446</v>
      </c>
      <c r="M3361" s="3">
        <f t="shared" si="474"/>
        <v>0.13916153826179534</v>
      </c>
      <c r="N3361" s="2">
        <f t="shared" si="475"/>
        <v>48.789202967818291</v>
      </c>
      <c r="O3361" s="2">
        <f t="shared" si="476"/>
        <v>4.4879596089428997</v>
      </c>
    </row>
    <row r="3362" spans="1:15" x14ac:dyDescent="0.2">
      <c r="A3362" t="str">
        <f t="shared" si="468"/>
        <v>Montague County, Texas</v>
      </c>
      <c r="B3362" t="str">
        <f t="shared" si="469"/>
        <v>Montague County,</v>
      </c>
      <c r="C3362" t="s">
        <v>182</v>
      </c>
      <c r="D3362" t="s">
        <v>283</v>
      </c>
      <c r="E3362">
        <v>435</v>
      </c>
      <c r="F3362" s="4">
        <f>VLOOKUP(A3362,'[1]Population Data'!$A:$B,2,FALSE)</f>
        <v>19409</v>
      </c>
      <c r="G3362">
        <f>VLOOKUP(A3362,'[1]Population Data'!$A:$C, 3, FALSE)</f>
        <v>7995</v>
      </c>
      <c r="H3362">
        <f>VLOOKUP(A3362,'[1]Population Data'!$A:$D,4,FALSE)</f>
        <v>4442</v>
      </c>
      <c r="I3362" s="3">
        <f t="shared" si="470"/>
        <v>0.22886289865526302</v>
      </c>
      <c r="J3362" s="2">
        <f t="shared" si="471"/>
        <v>2.4276422764227643</v>
      </c>
      <c r="K3362" s="2">
        <f t="shared" si="472"/>
        <v>179.18620227729403</v>
      </c>
      <c r="L3362">
        <f t="shared" si="473"/>
        <v>3208.1111111111109</v>
      </c>
      <c r="M3362" s="3">
        <f t="shared" si="474"/>
        <v>0.16528987125102329</v>
      </c>
      <c r="N3362" s="2">
        <f t="shared" si="475"/>
        <v>40.126467931345985</v>
      </c>
      <c r="O3362" s="2">
        <f t="shared" si="476"/>
        <v>53.925820495646356</v>
      </c>
    </row>
    <row r="3363" spans="1:15" x14ac:dyDescent="0.2">
      <c r="A3363" t="str">
        <f t="shared" si="468"/>
        <v>Montague County, Texas</v>
      </c>
      <c r="B3363" t="str">
        <f t="shared" si="469"/>
        <v>Montague County,</v>
      </c>
      <c r="C3363" t="s">
        <v>182</v>
      </c>
      <c r="D3363" t="s">
        <v>284</v>
      </c>
      <c r="E3363">
        <v>84</v>
      </c>
      <c r="F3363" s="4">
        <f>VLOOKUP(A3363,'[1]Population Data'!$A:$B,2,FALSE)</f>
        <v>19409</v>
      </c>
      <c r="G3363">
        <f>VLOOKUP(A3363,'[1]Population Data'!$A:$C, 3, FALSE)</f>
        <v>7995</v>
      </c>
      <c r="H3363">
        <f>VLOOKUP(A3363,'[1]Population Data'!$A:$D,4,FALSE)</f>
        <v>4442</v>
      </c>
      <c r="I3363" s="3">
        <f t="shared" si="470"/>
        <v>0.22886289865526302</v>
      </c>
      <c r="J3363" s="2">
        <f t="shared" si="471"/>
        <v>2.4276422764227643</v>
      </c>
      <c r="K3363" s="2">
        <f t="shared" si="472"/>
        <v>34.601473543201607</v>
      </c>
      <c r="L3363">
        <f t="shared" si="473"/>
        <v>3208.1111111111109</v>
      </c>
      <c r="M3363" s="3">
        <f t="shared" si="474"/>
        <v>0.16528987125102329</v>
      </c>
      <c r="N3363" s="2">
        <f t="shared" si="475"/>
        <v>40.126467931345985</v>
      </c>
      <c r="O3363" s="2">
        <f t="shared" si="476"/>
        <v>10.413261888814468</v>
      </c>
    </row>
    <row r="3364" spans="1:15" x14ac:dyDescent="0.2">
      <c r="A3364" t="str">
        <f t="shared" si="468"/>
        <v>Montague County, Texas</v>
      </c>
      <c r="B3364" t="str">
        <f t="shared" si="469"/>
        <v>Montague County,</v>
      </c>
      <c r="C3364" t="s">
        <v>182</v>
      </c>
      <c r="D3364" t="s">
        <v>285</v>
      </c>
      <c r="E3364">
        <v>280</v>
      </c>
      <c r="F3364" s="4">
        <f>VLOOKUP(A3364,'[1]Population Data'!$A:$B,2,FALSE)</f>
        <v>19409</v>
      </c>
      <c r="G3364">
        <f>VLOOKUP(A3364,'[1]Population Data'!$A:$C, 3, FALSE)</f>
        <v>7995</v>
      </c>
      <c r="H3364">
        <f>VLOOKUP(A3364,'[1]Population Data'!$A:$D,4,FALSE)</f>
        <v>4442</v>
      </c>
      <c r="I3364" s="3">
        <f t="shared" si="470"/>
        <v>0.22886289865526302</v>
      </c>
      <c r="J3364" s="2">
        <f t="shared" si="471"/>
        <v>2.4276422764227643</v>
      </c>
      <c r="K3364" s="2">
        <f t="shared" si="472"/>
        <v>115.33824514400536</v>
      </c>
      <c r="L3364">
        <f t="shared" si="473"/>
        <v>3208.1111111111109</v>
      </c>
      <c r="M3364" s="3">
        <f t="shared" si="474"/>
        <v>0.16528987125102329</v>
      </c>
      <c r="N3364" s="2">
        <f t="shared" si="475"/>
        <v>40.126467931345985</v>
      </c>
      <c r="O3364" s="2">
        <f t="shared" si="476"/>
        <v>34.710872962714902</v>
      </c>
    </row>
    <row r="3365" spans="1:15" x14ac:dyDescent="0.2">
      <c r="A3365" t="str">
        <f t="shared" si="468"/>
        <v>Montague County, Texas</v>
      </c>
      <c r="B3365" t="str">
        <f t="shared" si="469"/>
        <v>Montague County,</v>
      </c>
      <c r="C3365" t="s">
        <v>182</v>
      </c>
      <c r="D3365" t="s">
        <v>286</v>
      </c>
      <c r="E3365">
        <v>166</v>
      </c>
      <c r="F3365" s="4">
        <f>VLOOKUP(A3365,'[1]Population Data'!$A:$B,2,FALSE)</f>
        <v>19409</v>
      </c>
      <c r="G3365">
        <f>VLOOKUP(A3365,'[1]Population Data'!$A:$C, 3, FALSE)</f>
        <v>7995</v>
      </c>
      <c r="H3365">
        <f>VLOOKUP(A3365,'[1]Population Data'!$A:$D,4,FALSE)</f>
        <v>4442</v>
      </c>
      <c r="I3365" s="3">
        <f t="shared" si="470"/>
        <v>0.22886289865526302</v>
      </c>
      <c r="J3365" s="2">
        <f t="shared" si="471"/>
        <v>2.4276422764227643</v>
      </c>
      <c r="K3365" s="2">
        <f t="shared" si="472"/>
        <v>68.379102478231744</v>
      </c>
      <c r="L3365">
        <f t="shared" si="473"/>
        <v>3208.1111111111109</v>
      </c>
      <c r="M3365" s="3">
        <f t="shared" si="474"/>
        <v>0.16528987125102329</v>
      </c>
      <c r="N3365" s="2">
        <f t="shared" si="475"/>
        <v>40.126467931345985</v>
      </c>
      <c r="O3365" s="2">
        <f t="shared" si="476"/>
        <v>20.578588970752403</v>
      </c>
    </row>
    <row r="3366" spans="1:15" x14ac:dyDescent="0.2">
      <c r="A3366" t="str">
        <f t="shared" si="468"/>
        <v>Montague County, Texas</v>
      </c>
      <c r="B3366" t="str">
        <f t="shared" si="469"/>
        <v>Montague County,</v>
      </c>
      <c r="C3366" t="s">
        <v>182</v>
      </c>
      <c r="D3366" t="s">
        <v>287</v>
      </c>
      <c r="E3366">
        <v>777</v>
      </c>
      <c r="F3366" s="4">
        <f>VLOOKUP(A3366,'[1]Population Data'!$A:$B,2,FALSE)</f>
        <v>19409</v>
      </c>
      <c r="G3366">
        <f>VLOOKUP(A3366,'[1]Population Data'!$A:$C, 3, FALSE)</f>
        <v>7995</v>
      </c>
      <c r="H3366">
        <f>VLOOKUP(A3366,'[1]Population Data'!$A:$D,4,FALSE)</f>
        <v>4442</v>
      </c>
      <c r="I3366" s="3">
        <f t="shared" si="470"/>
        <v>0.22886289865526302</v>
      </c>
      <c r="J3366" s="2">
        <f t="shared" si="471"/>
        <v>2.4276422764227643</v>
      </c>
      <c r="K3366" s="2">
        <f t="shared" si="472"/>
        <v>320.06363027461487</v>
      </c>
      <c r="L3366">
        <f t="shared" si="473"/>
        <v>3208.1111111111109</v>
      </c>
      <c r="M3366" s="3">
        <f t="shared" si="474"/>
        <v>0.16528987125102329</v>
      </c>
      <c r="N3366" s="2">
        <f t="shared" si="475"/>
        <v>40.126467931345985</v>
      </c>
      <c r="O3366" s="2">
        <f t="shared" si="476"/>
        <v>96.322672471533849</v>
      </c>
    </row>
    <row r="3367" spans="1:15" x14ac:dyDescent="0.2">
      <c r="A3367" t="str">
        <f t="shared" si="468"/>
        <v>Montague County, Texas</v>
      </c>
      <c r="B3367" t="str">
        <f t="shared" si="469"/>
        <v>Montague County,</v>
      </c>
      <c r="C3367" t="s">
        <v>182</v>
      </c>
      <c r="D3367" t="s">
        <v>288</v>
      </c>
      <c r="E3367">
        <v>399</v>
      </c>
      <c r="F3367" s="4">
        <f>VLOOKUP(A3367,'[1]Population Data'!$A:$B,2,FALSE)</f>
        <v>19409</v>
      </c>
      <c r="G3367">
        <f>VLOOKUP(A3367,'[1]Population Data'!$A:$C, 3, FALSE)</f>
        <v>7995</v>
      </c>
      <c r="H3367">
        <f>VLOOKUP(A3367,'[1]Population Data'!$A:$D,4,FALSE)</f>
        <v>4442</v>
      </c>
      <c r="I3367" s="3">
        <f t="shared" si="470"/>
        <v>0.22886289865526302</v>
      </c>
      <c r="J3367" s="2">
        <f t="shared" si="471"/>
        <v>2.4276422764227643</v>
      </c>
      <c r="K3367" s="2">
        <f t="shared" si="472"/>
        <v>164.35699933020763</v>
      </c>
      <c r="L3367">
        <f t="shared" si="473"/>
        <v>3208.1111111111109</v>
      </c>
      <c r="M3367" s="3">
        <f t="shared" si="474"/>
        <v>0.16528987125102329</v>
      </c>
      <c r="N3367" s="2">
        <f t="shared" si="475"/>
        <v>40.126467931345985</v>
      </c>
      <c r="O3367" s="2">
        <f t="shared" si="476"/>
        <v>49.462993971868727</v>
      </c>
    </row>
    <row r="3368" spans="1:15" x14ac:dyDescent="0.2">
      <c r="A3368" t="str">
        <f t="shared" si="468"/>
        <v>Montague County, Texas</v>
      </c>
      <c r="B3368" t="str">
        <f t="shared" si="469"/>
        <v>Montague County,</v>
      </c>
      <c r="C3368" t="s">
        <v>182</v>
      </c>
      <c r="D3368" t="s">
        <v>289</v>
      </c>
      <c r="E3368">
        <v>264</v>
      </c>
      <c r="F3368" s="4">
        <f>VLOOKUP(A3368,'[1]Population Data'!$A:$B,2,FALSE)</f>
        <v>19409</v>
      </c>
      <c r="G3368">
        <f>VLOOKUP(A3368,'[1]Population Data'!$A:$C, 3, FALSE)</f>
        <v>7995</v>
      </c>
      <c r="H3368">
        <f>VLOOKUP(A3368,'[1]Population Data'!$A:$D,4,FALSE)</f>
        <v>4442</v>
      </c>
      <c r="I3368" s="3">
        <f t="shared" si="470"/>
        <v>0.22886289865526302</v>
      </c>
      <c r="J3368" s="2">
        <f t="shared" si="471"/>
        <v>2.4276422764227643</v>
      </c>
      <c r="K3368" s="2">
        <f t="shared" si="472"/>
        <v>108.74748827863363</v>
      </c>
      <c r="L3368">
        <f t="shared" si="473"/>
        <v>3208.1111111111109</v>
      </c>
      <c r="M3368" s="3">
        <f t="shared" si="474"/>
        <v>0.16528987125102329</v>
      </c>
      <c r="N3368" s="2">
        <f t="shared" si="475"/>
        <v>40.126467931345985</v>
      </c>
      <c r="O3368" s="2">
        <f t="shared" si="476"/>
        <v>32.727394507702613</v>
      </c>
    </row>
    <row r="3369" spans="1:15" x14ac:dyDescent="0.2">
      <c r="A3369" t="str">
        <f t="shared" si="468"/>
        <v>Montague County, Texas</v>
      </c>
      <c r="B3369" t="str">
        <f t="shared" si="469"/>
        <v>Montague County,</v>
      </c>
      <c r="C3369" t="s">
        <v>182</v>
      </c>
      <c r="D3369" t="s">
        <v>290</v>
      </c>
      <c r="E3369">
        <v>978</v>
      </c>
      <c r="F3369" s="4">
        <f>VLOOKUP(A3369,'[1]Population Data'!$A:$B,2,FALSE)</f>
        <v>19409</v>
      </c>
      <c r="G3369">
        <f>VLOOKUP(A3369,'[1]Population Data'!$A:$C, 3, FALSE)</f>
        <v>7995</v>
      </c>
      <c r="H3369">
        <f>VLOOKUP(A3369,'[1]Population Data'!$A:$D,4,FALSE)</f>
        <v>4442</v>
      </c>
      <c r="I3369" s="3">
        <f t="shared" si="470"/>
        <v>0.22886289865526302</v>
      </c>
      <c r="J3369" s="2">
        <f t="shared" si="471"/>
        <v>2.4276422764227643</v>
      </c>
      <c r="K3369" s="2">
        <f t="shared" si="472"/>
        <v>402.86001339584726</v>
      </c>
      <c r="L3369">
        <f t="shared" si="473"/>
        <v>3208.1111111111109</v>
      </c>
      <c r="M3369" s="3">
        <f t="shared" si="474"/>
        <v>0.16528987125102329</v>
      </c>
      <c r="N3369" s="2">
        <f t="shared" si="475"/>
        <v>40.126467931345985</v>
      </c>
      <c r="O3369" s="2">
        <f t="shared" si="476"/>
        <v>121.24012056262558</v>
      </c>
    </row>
    <row r="3370" spans="1:15" x14ac:dyDescent="0.2">
      <c r="A3370" t="str">
        <f t="shared" si="468"/>
        <v>Montague County, Texas</v>
      </c>
      <c r="B3370" t="str">
        <f t="shared" si="469"/>
        <v>Montague County,</v>
      </c>
      <c r="C3370" t="s">
        <v>182</v>
      </c>
      <c r="D3370" t="s">
        <v>291</v>
      </c>
      <c r="E3370">
        <v>121</v>
      </c>
      <c r="F3370" s="4">
        <f>VLOOKUP(A3370,'[1]Population Data'!$A:$B,2,FALSE)</f>
        <v>19409</v>
      </c>
      <c r="G3370">
        <f>VLOOKUP(A3370,'[1]Population Data'!$A:$C, 3, FALSE)</f>
        <v>7995</v>
      </c>
      <c r="H3370">
        <f>VLOOKUP(A3370,'[1]Population Data'!$A:$D,4,FALSE)</f>
        <v>4442</v>
      </c>
      <c r="I3370" s="3">
        <f t="shared" si="470"/>
        <v>0.22886289865526302</v>
      </c>
      <c r="J3370" s="2">
        <f t="shared" si="471"/>
        <v>2.4276422764227643</v>
      </c>
      <c r="K3370" s="2">
        <f t="shared" si="472"/>
        <v>49.842598794373743</v>
      </c>
      <c r="L3370">
        <f t="shared" si="473"/>
        <v>3208.1111111111109</v>
      </c>
      <c r="M3370" s="3">
        <f t="shared" si="474"/>
        <v>0.16528987125102329</v>
      </c>
      <c r="N3370" s="2">
        <f t="shared" si="475"/>
        <v>40.126467931345985</v>
      </c>
      <c r="O3370" s="2">
        <f t="shared" si="476"/>
        <v>15.000055816030365</v>
      </c>
    </row>
    <row r="3371" spans="1:15" x14ac:dyDescent="0.2">
      <c r="A3371" t="str">
        <f t="shared" si="468"/>
        <v>Montague County, Texas</v>
      </c>
      <c r="B3371" t="str">
        <f t="shared" si="469"/>
        <v>Montague County,</v>
      </c>
      <c r="C3371" t="s">
        <v>182</v>
      </c>
      <c r="D3371" t="s">
        <v>292</v>
      </c>
      <c r="E3371">
        <v>4</v>
      </c>
      <c r="F3371" s="4">
        <f>VLOOKUP(A3371,'[1]Population Data'!$A:$B,2,FALSE)</f>
        <v>19409</v>
      </c>
      <c r="G3371">
        <f>VLOOKUP(A3371,'[1]Population Data'!$A:$C, 3, FALSE)</f>
        <v>7995</v>
      </c>
      <c r="H3371">
        <f>VLOOKUP(A3371,'[1]Population Data'!$A:$D,4,FALSE)</f>
        <v>4442</v>
      </c>
      <c r="I3371" s="3">
        <f t="shared" si="470"/>
        <v>0.22886289865526302</v>
      </c>
      <c r="J3371" s="2">
        <f t="shared" si="471"/>
        <v>2.4276422764227643</v>
      </c>
      <c r="K3371" s="2">
        <f t="shared" si="472"/>
        <v>1.6476892163429335</v>
      </c>
      <c r="L3371">
        <f t="shared" si="473"/>
        <v>3208.1111111111109</v>
      </c>
      <c r="M3371" s="3">
        <f t="shared" si="474"/>
        <v>0.16528987125102329</v>
      </c>
      <c r="N3371" s="2">
        <f t="shared" si="475"/>
        <v>40.126467931345985</v>
      </c>
      <c r="O3371" s="2">
        <f t="shared" si="476"/>
        <v>0.49586961375306993</v>
      </c>
    </row>
    <row r="3372" spans="1:15" x14ac:dyDescent="0.2">
      <c r="A3372" t="str">
        <f t="shared" si="468"/>
        <v>Montague County, Texas</v>
      </c>
      <c r="B3372" t="str">
        <f t="shared" si="469"/>
        <v>Montague County,</v>
      </c>
      <c r="C3372" t="s">
        <v>182</v>
      </c>
      <c r="D3372" t="s">
        <v>293</v>
      </c>
      <c r="E3372">
        <v>559</v>
      </c>
      <c r="F3372" s="4">
        <f>VLOOKUP(A3372,'[1]Population Data'!$A:$B,2,FALSE)</f>
        <v>19409</v>
      </c>
      <c r="G3372">
        <f>VLOOKUP(A3372,'[1]Population Data'!$A:$C, 3, FALSE)</f>
        <v>7995</v>
      </c>
      <c r="H3372">
        <f>VLOOKUP(A3372,'[1]Population Data'!$A:$D,4,FALSE)</f>
        <v>4442</v>
      </c>
      <c r="I3372" s="3">
        <f t="shared" si="470"/>
        <v>0.22886289865526302</v>
      </c>
      <c r="J3372" s="2">
        <f t="shared" si="471"/>
        <v>2.4276422764227643</v>
      </c>
      <c r="K3372" s="2">
        <f t="shared" si="472"/>
        <v>230.26456798392496</v>
      </c>
      <c r="L3372">
        <f t="shared" si="473"/>
        <v>3208.1111111111109</v>
      </c>
      <c r="M3372" s="3">
        <f t="shared" si="474"/>
        <v>0.16528987125102329</v>
      </c>
      <c r="N3372" s="2">
        <f t="shared" si="475"/>
        <v>40.126467931345985</v>
      </c>
      <c r="O3372" s="2">
        <f t="shared" si="476"/>
        <v>69.297778521991518</v>
      </c>
    </row>
    <row r="3373" spans="1:15" x14ac:dyDescent="0.2">
      <c r="A3373" t="str">
        <f t="shared" si="468"/>
        <v>Montague County, Texas</v>
      </c>
      <c r="B3373" t="str">
        <f t="shared" si="469"/>
        <v>Montague County,</v>
      </c>
      <c r="C3373" t="s">
        <v>182</v>
      </c>
      <c r="D3373" t="s">
        <v>294</v>
      </c>
      <c r="E3373">
        <v>1035</v>
      </c>
      <c r="F3373" s="4">
        <f>VLOOKUP(A3373,'[1]Population Data'!$A:$B,2,FALSE)</f>
        <v>19409</v>
      </c>
      <c r="G3373">
        <f>VLOOKUP(A3373,'[1]Population Data'!$A:$C, 3, FALSE)</f>
        <v>7995</v>
      </c>
      <c r="H3373">
        <f>VLOOKUP(A3373,'[1]Population Data'!$A:$D,4,FALSE)</f>
        <v>4442</v>
      </c>
      <c r="I3373" s="3">
        <f t="shared" si="470"/>
        <v>0.22886289865526302</v>
      </c>
      <c r="J3373" s="2">
        <f t="shared" si="471"/>
        <v>2.4276422764227643</v>
      </c>
      <c r="K3373" s="2">
        <f t="shared" si="472"/>
        <v>426.33958472873405</v>
      </c>
      <c r="L3373">
        <f t="shared" si="473"/>
        <v>3208.1111111111109</v>
      </c>
      <c r="M3373" s="3">
        <f t="shared" si="474"/>
        <v>0.16528987125102329</v>
      </c>
      <c r="N3373" s="2">
        <f t="shared" si="475"/>
        <v>40.126467931345985</v>
      </c>
      <c r="O3373" s="2">
        <f t="shared" si="476"/>
        <v>128.30626255860685</v>
      </c>
    </row>
    <row r="3374" spans="1:15" x14ac:dyDescent="0.2">
      <c r="A3374" t="str">
        <f t="shared" si="468"/>
        <v>Montague County, Texas</v>
      </c>
      <c r="B3374" t="str">
        <f t="shared" si="469"/>
        <v>Montague County,</v>
      </c>
      <c r="C3374" t="s">
        <v>182</v>
      </c>
      <c r="D3374" t="s">
        <v>295</v>
      </c>
      <c r="E3374">
        <v>508</v>
      </c>
      <c r="F3374" s="4">
        <f>VLOOKUP(A3374,'[1]Population Data'!$A:$B,2,FALSE)</f>
        <v>19409</v>
      </c>
      <c r="G3374">
        <f>VLOOKUP(A3374,'[1]Population Data'!$A:$C, 3, FALSE)</f>
        <v>7995</v>
      </c>
      <c r="H3374">
        <f>VLOOKUP(A3374,'[1]Population Data'!$A:$D,4,FALSE)</f>
        <v>4442</v>
      </c>
      <c r="I3374" s="3">
        <f t="shared" si="470"/>
        <v>0.22886289865526302</v>
      </c>
      <c r="J3374" s="2">
        <f t="shared" si="471"/>
        <v>2.4276422764227643</v>
      </c>
      <c r="K3374" s="2">
        <f t="shared" si="472"/>
        <v>209.25653047555258</v>
      </c>
      <c r="L3374">
        <f t="shared" si="473"/>
        <v>3208.1111111111109</v>
      </c>
      <c r="M3374" s="3">
        <f t="shared" si="474"/>
        <v>0.16528987125102329</v>
      </c>
      <c r="N3374" s="2">
        <f t="shared" si="475"/>
        <v>40.126467931345985</v>
      </c>
      <c r="O3374" s="2">
        <f t="shared" si="476"/>
        <v>62.975440946639885</v>
      </c>
    </row>
    <row r="3375" spans="1:15" x14ac:dyDescent="0.2">
      <c r="A3375" t="str">
        <f t="shared" si="468"/>
        <v>Montague County, Texas</v>
      </c>
      <c r="B3375" t="str">
        <f t="shared" si="469"/>
        <v>Montague County,</v>
      </c>
      <c r="C3375" t="s">
        <v>182</v>
      </c>
      <c r="D3375" t="s">
        <v>296</v>
      </c>
      <c r="E3375">
        <v>271</v>
      </c>
      <c r="F3375" s="4">
        <f>VLOOKUP(A3375,'[1]Population Data'!$A:$B,2,FALSE)</f>
        <v>19409</v>
      </c>
      <c r="G3375">
        <f>VLOOKUP(A3375,'[1]Population Data'!$A:$C, 3, FALSE)</f>
        <v>7995</v>
      </c>
      <c r="H3375">
        <f>VLOOKUP(A3375,'[1]Population Data'!$A:$D,4,FALSE)</f>
        <v>4442</v>
      </c>
      <c r="I3375" s="3">
        <f t="shared" si="470"/>
        <v>0.22886289865526302</v>
      </c>
      <c r="J3375" s="2">
        <f t="shared" si="471"/>
        <v>2.4276422764227643</v>
      </c>
      <c r="K3375" s="2">
        <f t="shared" si="472"/>
        <v>111.63094440723376</v>
      </c>
      <c r="L3375">
        <f t="shared" si="473"/>
        <v>3208.1111111111109</v>
      </c>
      <c r="M3375" s="3">
        <f t="shared" si="474"/>
        <v>0.16528987125102329</v>
      </c>
      <c r="N3375" s="2">
        <f t="shared" si="475"/>
        <v>40.126467931345985</v>
      </c>
      <c r="O3375" s="2">
        <f t="shared" si="476"/>
        <v>33.595166331770486</v>
      </c>
    </row>
    <row r="3376" spans="1:15" x14ac:dyDescent="0.2">
      <c r="A3376" t="str">
        <f t="shared" si="468"/>
        <v>Montague County, Texas</v>
      </c>
      <c r="B3376" t="str">
        <f t="shared" si="469"/>
        <v>Montague County,</v>
      </c>
      <c r="C3376" t="s">
        <v>182</v>
      </c>
      <c r="D3376" t="s">
        <v>297</v>
      </c>
      <c r="E3376">
        <v>312</v>
      </c>
      <c r="F3376" s="4">
        <f>VLOOKUP(A3376,'[1]Population Data'!$A:$B,2,FALSE)</f>
        <v>19409</v>
      </c>
      <c r="G3376">
        <f>VLOOKUP(A3376,'[1]Population Data'!$A:$C, 3, FALSE)</f>
        <v>7995</v>
      </c>
      <c r="H3376">
        <f>VLOOKUP(A3376,'[1]Population Data'!$A:$D,4,FALSE)</f>
        <v>4442</v>
      </c>
      <c r="I3376" s="3">
        <f t="shared" si="470"/>
        <v>0.22886289865526302</v>
      </c>
      <c r="J3376" s="2">
        <f t="shared" si="471"/>
        <v>2.4276422764227643</v>
      </c>
      <c r="K3376" s="2">
        <f t="shared" si="472"/>
        <v>128.51975887474882</v>
      </c>
      <c r="L3376">
        <f t="shared" si="473"/>
        <v>3208.1111111111109</v>
      </c>
      <c r="M3376" s="3">
        <f t="shared" si="474"/>
        <v>0.16528987125102329</v>
      </c>
      <c r="N3376" s="2">
        <f t="shared" si="475"/>
        <v>40.126467931345985</v>
      </c>
      <c r="O3376" s="2">
        <f t="shared" si="476"/>
        <v>38.677829872739451</v>
      </c>
    </row>
    <row r="3377" spans="1:15" x14ac:dyDescent="0.2">
      <c r="A3377" t="str">
        <f t="shared" si="468"/>
        <v>Montague County, Texas</v>
      </c>
      <c r="B3377" t="str">
        <f t="shared" si="469"/>
        <v>Montague County,</v>
      </c>
      <c r="C3377" t="s">
        <v>182</v>
      </c>
      <c r="D3377" t="s">
        <v>298</v>
      </c>
      <c r="E3377">
        <v>78</v>
      </c>
      <c r="F3377" s="4">
        <f>VLOOKUP(A3377,'[1]Population Data'!$A:$B,2,FALSE)</f>
        <v>19409</v>
      </c>
      <c r="G3377">
        <f>VLOOKUP(A3377,'[1]Population Data'!$A:$C, 3, FALSE)</f>
        <v>7995</v>
      </c>
      <c r="H3377">
        <f>VLOOKUP(A3377,'[1]Population Data'!$A:$D,4,FALSE)</f>
        <v>4442</v>
      </c>
      <c r="I3377" s="3">
        <f t="shared" si="470"/>
        <v>0.22886289865526302</v>
      </c>
      <c r="J3377" s="2">
        <f t="shared" si="471"/>
        <v>2.4276422764227643</v>
      </c>
      <c r="K3377" s="2">
        <f t="shared" si="472"/>
        <v>32.129939718687204</v>
      </c>
      <c r="L3377">
        <f t="shared" si="473"/>
        <v>3208.1111111111109</v>
      </c>
      <c r="M3377" s="3">
        <f t="shared" si="474"/>
        <v>0.16528987125102329</v>
      </c>
      <c r="N3377" s="2">
        <f t="shared" si="475"/>
        <v>40.126467931345985</v>
      </c>
      <c r="O3377" s="2">
        <f t="shared" si="476"/>
        <v>9.6694574681848628</v>
      </c>
    </row>
    <row r="3378" spans="1:15" x14ac:dyDescent="0.2">
      <c r="A3378" t="str">
        <f t="shared" si="468"/>
        <v>Montague County, Texas</v>
      </c>
      <c r="B3378" t="str">
        <f t="shared" si="469"/>
        <v>Montague County,</v>
      </c>
      <c r="C3378" t="s">
        <v>182</v>
      </c>
      <c r="D3378" t="s">
        <v>299</v>
      </c>
      <c r="E3378">
        <v>1069</v>
      </c>
      <c r="F3378" s="4">
        <f>VLOOKUP(A3378,'[1]Population Data'!$A:$B,2,FALSE)</f>
        <v>19409</v>
      </c>
      <c r="G3378">
        <f>VLOOKUP(A3378,'[1]Population Data'!$A:$C, 3, FALSE)</f>
        <v>7995</v>
      </c>
      <c r="H3378">
        <f>VLOOKUP(A3378,'[1]Population Data'!$A:$D,4,FALSE)</f>
        <v>4442</v>
      </c>
      <c r="I3378" s="3">
        <f t="shared" si="470"/>
        <v>0.22886289865526302</v>
      </c>
      <c r="J3378" s="2">
        <f t="shared" si="471"/>
        <v>2.4276422764227643</v>
      </c>
      <c r="K3378" s="2">
        <f t="shared" si="472"/>
        <v>440.34494306764901</v>
      </c>
      <c r="L3378">
        <f t="shared" si="473"/>
        <v>3208.1111111111109</v>
      </c>
      <c r="M3378" s="3">
        <f t="shared" si="474"/>
        <v>0.16528987125102329</v>
      </c>
      <c r="N3378" s="2">
        <f t="shared" si="475"/>
        <v>40.126467931345985</v>
      </c>
      <c r="O3378" s="2">
        <f t="shared" si="476"/>
        <v>132.52115427550794</v>
      </c>
    </row>
    <row r="3379" spans="1:15" x14ac:dyDescent="0.2">
      <c r="A3379" t="str">
        <f t="shared" si="468"/>
        <v>Montague County, Texas</v>
      </c>
      <c r="B3379" t="str">
        <f t="shared" si="469"/>
        <v>Montague County,</v>
      </c>
      <c r="C3379" t="s">
        <v>182</v>
      </c>
      <c r="D3379" t="s">
        <v>300</v>
      </c>
      <c r="E3379">
        <v>396</v>
      </c>
      <c r="F3379" s="4">
        <f>VLOOKUP(A3379,'[1]Population Data'!$A:$B,2,FALSE)</f>
        <v>19409</v>
      </c>
      <c r="G3379">
        <f>VLOOKUP(A3379,'[1]Population Data'!$A:$C, 3, FALSE)</f>
        <v>7995</v>
      </c>
      <c r="H3379">
        <f>VLOOKUP(A3379,'[1]Population Data'!$A:$D,4,FALSE)</f>
        <v>4442</v>
      </c>
      <c r="I3379" s="3">
        <f t="shared" si="470"/>
        <v>0.22886289865526302</v>
      </c>
      <c r="J3379" s="2">
        <f t="shared" si="471"/>
        <v>2.4276422764227643</v>
      </c>
      <c r="K3379" s="2">
        <f t="shared" si="472"/>
        <v>163.12123241795044</v>
      </c>
      <c r="L3379">
        <f t="shared" si="473"/>
        <v>3208.1111111111109</v>
      </c>
      <c r="M3379" s="3">
        <f t="shared" si="474"/>
        <v>0.16528987125102329</v>
      </c>
      <c r="N3379" s="2">
        <f t="shared" si="475"/>
        <v>40.126467931345985</v>
      </c>
      <c r="O3379" s="2">
        <f t="shared" si="476"/>
        <v>49.091091761553926</v>
      </c>
    </row>
    <row r="3380" spans="1:15" x14ac:dyDescent="0.2">
      <c r="A3380" t="str">
        <f t="shared" si="468"/>
        <v>Montague County, Texas</v>
      </c>
      <c r="B3380" t="str">
        <f t="shared" si="469"/>
        <v>Montague County,</v>
      </c>
      <c r="C3380" t="s">
        <v>182</v>
      </c>
      <c r="D3380" t="s">
        <v>301</v>
      </c>
      <c r="E3380">
        <v>65</v>
      </c>
      <c r="F3380" s="4">
        <f>VLOOKUP(A3380,'[1]Population Data'!$A:$B,2,FALSE)</f>
        <v>19409</v>
      </c>
      <c r="G3380">
        <f>VLOOKUP(A3380,'[1]Population Data'!$A:$C, 3, FALSE)</f>
        <v>7995</v>
      </c>
      <c r="H3380">
        <f>VLOOKUP(A3380,'[1]Population Data'!$A:$D,4,FALSE)</f>
        <v>4442</v>
      </c>
      <c r="I3380" s="3">
        <f t="shared" si="470"/>
        <v>0.22886289865526302</v>
      </c>
      <c r="J3380" s="2">
        <f t="shared" si="471"/>
        <v>2.4276422764227643</v>
      </c>
      <c r="K3380" s="2">
        <f t="shared" si="472"/>
        <v>26.774949765572671</v>
      </c>
      <c r="L3380">
        <f t="shared" si="473"/>
        <v>3208.1111111111109</v>
      </c>
      <c r="M3380" s="3">
        <f t="shared" si="474"/>
        <v>0.16528987125102329</v>
      </c>
      <c r="N3380" s="2">
        <f t="shared" si="475"/>
        <v>40.126467931345985</v>
      </c>
      <c r="O3380" s="2">
        <f t="shared" si="476"/>
        <v>8.0578812234873869</v>
      </c>
    </row>
    <row r="3381" spans="1:15" x14ac:dyDescent="0.2">
      <c r="A3381" t="str">
        <f t="shared" si="468"/>
        <v>Montague County, Texas</v>
      </c>
      <c r="B3381" t="str">
        <f t="shared" si="469"/>
        <v>Montague County,</v>
      </c>
      <c r="C3381" t="s">
        <v>182</v>
      </c>
      <c r="D3381" t="s">
        <v>302</v>
      </c>
      <c r="E3381">
        <v>137</v>
      </c>
      <c r="F3381" s="4">
        <f>VLOOKUP(A3381,'[1]Population Data'!$A:$B,2,FALSE)</f>
        <v>19409</v>
      </c>
      <c r="G3381">
        <f>VLOOKUP(A3381,'[1]Population Data'!$A:$C, 3, FALSE)</f>
        <v>7995</v>
      </c>
      <c r="H3381">
        <f>VLOOKUP(A3381,'[1]Population Data'!$A:$D,4,FALSE)</f>
        <v>4442</v>
      </c>
      <c r="I3381" s="3">
        <f t="shared" si="470"/>
        <v>0.22886289865526302</v>
      </c>
      <c r="J3381" s="2">
        <f t="shared" si="471"/>
        <v>2.4276422764227643</v>
      </c>
      <c r="K3381" s="2">
        <f t="shared" si="472"/>
        <v>56.43335565974548</v>
      </c>
      <c r="L3381">
        <f t="shared" si="473"/>
        <v>3208.1111111111109</v>
      </c>
      <c r="M3381" s="3">
        <f t="shared" si="474"/>
        <v>0.16528987125102329</v>
      </c>
      <c r="N3381" s="2">
        <f t="shared" si="475"/>
        <v>40.126467931345985</v>
      </c>
      <c r="O3381" s="2">
        <f t="shared" si="476"/>
        <v>16.983534271042647</v>
      </c>
    </row>
    <row r="3382" spans="1:15" x14ac:dyDescent="0.2">
      <c r="A3382" t="str">
        <f t="shared" si="468"/>
        <v>Montgomery County, Texas</v>
      </c>
      <c r="B3382" t="str">
        <f t="shared" si="469"/>
        <v>Montgomery County,</v>
      </c>
      <c r="C3382" t="s">
        <v>276</v>
      </c>
      <c r="D3382" t="s">
        <v>283</v>
      </c>
      <c r="E3382">
        <v>19718</v>
      </c>
      <c r="F3382" s="4">
        <f>VLOOKUP(A3382,'[1]Population Data'!$A:$B,2,FALSE)</f>
        <v>590925</v>
      </c>
      <c r="G3382">
        <f>VLOOKUP(A3382,'[1]Population Data'!$A:$C, 3, FALSE)</f>
        <v>192823</v>
      </c>
      <c r="H3382">
        <f>VLOOKUP(A3382,'[1]Population Data'!$A:$D,4,FALSE)</f>
        <v>155734</v>
      </c>
      <c r="I3382" s="3">
        <f t="shared" si="470"/>
        <v>0.2635427507720946</v>
      </c>
      <c r="J3382" s="2">
        <f t="shared" si="471"/>
        <v>3.0645981029234064</v>
      </c>
      <c r="K3382" s="2">
        <f t="shared" si="472"/>
        <v>6434.1226280830906</v>
      </c>
      <c r="L3382">
        <f t="shared" si="473"/>
        <v>112474.55555555555</v>
      </c>
      <c r="M3382" s="3">
        <f t="shared" si="474"/>
        <v>0.19033643111317941</v>
      </c>
      <c r="N3382" s="2">
        <f t="shared" si="475"/>
        <v>58.330466570666125</v>
      </c>
      <c r="O3382" s="2">
        <f t="shared" si="476"/>
        <v>2814.7903115172544</v>
      </c>
    </row>
    <row r="3383" spans="1:15" x14ac:dyDescent="0.2">
      <c r="A3383" t="str">
        <f t="shared" si="468"/>
        <v>Montgomery County, Texas</v>
      </c>
      <c r="B3383" t="str">
        <f t="shared" si="469"/>
        <v>Montgomery County,</v>
      </c>
      <c r="C3383" t="s">
        <v>276</v>
      </c>
      <c r="D3383" t="s">
        <v>284</v>
      </c>
      <c r="E3383">
        <v>12994</v>
      </c>
      <c r="F3383" s="4">
        <f>VLOOKUP(A3383,'[1]Population Data'!$A:$B,2,FALSE)</f>
        <v>590925</v>
      </c>
      <c r="G3383">
        <f>VLOOKUP(A3383,'[1]Population Data'!$A:$C, 3, FALSE)</f>
        <v>192823</v>
      </c>
      <c r="H3383">
        <f>VLOOKUP(A3383,'[1]Population Data'!$A:$D,4,FALSE)</f>
        <v>155734</v>
      </c>
      <c r="I3383" s="3">
        <f t="shared" si="470"/>
        <v>0.2635427507720946</v>
      </c>
      <c r="J3383" s="2">
        <f t="shared" si="471"/>
        <v>3.0645981029234064</v>
      </c>
      <c r="K3383" s="2">
        <f t="shared" si="472"/>
        <v>4240.0339501628805</v>
      </c>
      <c r="L3383">
        <f t="shared" si="473"/>
        <v>112474.55555555555</v>
      </c>
      <c r="M3383" s="3">
        <f t="shared" si="474"/>
        <v>0.19033643111317941</v>
      </c>
      <c r="N3383" s="2">
        <f t="shared" si="475"/>
        <v>58.330466570666125</v>
      </c>
      <c r="O3383" s="2">
        <f t="shared" si="476"/>
        <v>1854.9236894134901</v>
      </c>
    </row>
    <row r="3384" spans="1:15" x14ac:dyDescent="0.2">
      <c r="A3384" t="str">
        <f t="shared" si="468"/>
        <v>Montgomery County, Texas</v>
      </c>
      <c r="B3384" t="str">
        <f t="shared" si="469"/>
        <v>Montgomery County,</v>
      </c>
      <c r="C3384" t="s">
        <v>276</v>
      </c>
      <c r="D3384" t="s">
        <v>285</v>
      </c>
      <c r="E3384">
        <v>317</v>
      </c>
      <c r="F3384" s="4">
        <f>VLOOKUP(A3384,'[1]Population Data'!$A:$B,2,FALSE)</f>
        <v>590925</v>
      </c>
      <c r="G3384">
        <f>VLOOKUP(A3384,'[1]Population Data'!$A:$C, 3, FALSE)</f>
        <v>192823</v>
      </c>
      <c r="H3384">
        <f>VLOOKUP(A3384,'[1]Population Data'!$A:$D,4,FALSE)</f>
        <v>155734</v>
      </c>
      <c r="I3384" s="3">
        <f t="shared" si="470"/>
        <v>0.2635427507720946</v>
      </c>
      <c r="J3384" s="2">
        <f t="shared" si="471"/>
        <v>3.0645981029234064</v>
      </c>
      <c r="K3384" s="2">
        <f t="shared" si="472"/>
        <v>103.43933832550663</v>
      </c>
      <c r="L3384">
        <f t="shared" si="473"/>
        <v>112474.55555555555</v>
      </c>
      <c r="M3384" s="3">
        <f t="shared" si="474"/>
        <v>0.19033643111317941</v>
      </c>
      <c r="N3384" s="2">
        <f t="shared" si="475"/>
        <v>58.330466570666125</v>
      </c>
      <c r="O3384" s="2">
        <f t="shared" si="476"/>
        <v>45.252486497158408</v>
      </c>
    </row>
    <row r="3385" spans="1:15" x14ac:dyDescent="0.2">
      <c r="A3385" t="str">
        <f t="shared" si="468"/>
        <v>Montgomery County, Texas</v>
      </c>
      <c r="B3385" t="str">
        <f t="shared" si="469"/>
        <v>Montgomery County,</v>
      </c>
      <c r="C3385" t="s">
        <v>276</v>
      </c>
      <c r="D3385" t="s">
        <v>286</v>
      </c>
      <c r="E3385">
        <v>3110</v>
      </c>
      <c r="F3385" s="4">
        <f>VLOOKUP(A3385,'[1]Population Data'!$A:$B,2,FALSE)</f>
        <v>590925</v>
      </c>
      <c r="G3385">
        <f>VLOOKUP(A3385,'[1]Population Data'!$A:$C, 3, FALSE)</f>
        <v>192823</v>
      </c>
      <c r="H3385">
        <f>VLOOKUP(A3385,'[1]Population Data'!$A:$D,4,FALSE)</f>
        <v>155734</v>
      </c>
      <c r="I3385" s="3">
        <f t="shared" si="470"/>
        <v>0.2635427507720946</v>
      </c>
      <c r="J3385" s="2">
        <f t="shared" si="471"/>
        <v>3.0645981029234064</v>
      </c>
      <c r="K3385" s="2">
        <f t="shared" si="472"/>
        <v>1014.8149595972417</v>
      </c>
      <c r="L3385">
        <f t="shared" si="473"/>
        <v>112474.55555555555</v>
      </c>
      <c r="M3385" s="3">
        <f t="shared" si="474"/>
        <v>0.19033643111317941</v>
      </c>
      <c r="N3385" s="2">
        <f t="shared" si="475"/>
        <v>58.330466570666125</v>
      </c>
      <c r="O3385" s="2">
        <f t="shared" si="476"/>
        <v>443.95972557149099</v>
      </c>
    </row>
    <row r="3386" spans="1:15" x14ac:dyDescent="0.2">
      <c r="A3386" t="str">
        <f t="shared" si="468"/>
        <v>Montgomery County, Texas</v>
      </c>
      <c r="B3386" t="str">
        <f t="shared" si="469"/>
        <v>Montgomery County,</v>
      </c>
      <c r="C3386" t="s">
        <v>276</v>
      </c>
      <c r="D3386" t="s">
        <v>287</v>
      </c>
      <c r="E3386">
        <v>28835</v>
      </c>
      <c r="F3386" s="4">
        <f>VLOOKUP(A3386,'[1]Population Data'!$A:$B,2,FALSE)</f>
        <v>590925</v>
      </c>
      <c r="G3386">
        <f>VLOOKUP(A3386,'[1]Population Data'!$A:$C, 3, FALSE)</f>
        <v>192823</v>
      </c>
      <c r="H3386">
        <f>VLOOKUP(A3386,'[1]Population Data'!$A:$D,4,FALSE)</f>
        <v>155734</v>
      </c>
      <c r="I3386" s="3">
        <f t="shared" si="470"/>
        <v>0.2635427507720946</v>
      </c>
      <c r="J3386" s="2">
        <f t="shared" si="471"/>
        <v>3.0645981029234064</v>
      </c>
      <c r="K3386" s="2">
        <f t="shared" si="472"/>
        <v>9409.064102889537</v>
      </c>
      <c r="L3386">
        <f t="shared" si="473"/>
        <v>112474.55555555555</v>
      </c>
      <c r="M3386" s="3">
        <f t="shared" si="474"/>
        <v>0.19033643111317941</v>
      </c>
      <c r="N3386" s="2">
        <f t="shared" si="475"/>
        <v>58.330466570666125</v>
      </c>
      <c r="O3386" s="2">
        <f t="shared" si="476"/>
        <v>4116.2632433613962</v>
      </c>
    </row>
    <row r="3387" spans="1:15" x14ac:dyDescent="0.2">
      <c r="A3387" t="str">
        <f t="shared" si="468"/>
        <v>Montgomery County, Texas</v>
      </c>
      <c r="B3387" t="str">
        <f t="shared" si="469"/>
        <v>Montgomery County,</v>
      </c>
      <c r="C3387" t="s">
        <v>276</v>
      </c>
      <c r="D3387" t="s">
        <v>288</v>
      </c>
      <c r="E3387">
        <v>27996</v>
      </c>
      <c r="F3387" s="4">
        <f>VLOOKUP(A3387,'[1]Population Data'!$A:$B,2,FALSE)</f>
        <v>590925</v>
      </c>
      <c r="G3387">
        <f>VLOOKUP(A3387,'[1]Population Data'!$A:$C, 3, FALSE)</f>
        <v>192823</v>
      </c>
      <c r="H3387">
        <f>VLOOKUP(A3387,'[1]Population Data'!$A:$D,4,FALSE)</f>
        <v>155734</v>
      </c>
      <c r="I3387" s="3">
        <f t="shared" si="470"/>
        <v>0.2635427507720946</v>
      </c>
      <c r="J3387" s="2">
        <f t="shared" si="471"/>
        <v>3.0645981029234064</v>
      </c>
      <c r="K3387" s="2">
        <f t="shared" si="472"/>
        <v>9135.2924787409574</v>
      </c>
      <c r="L3387">
        <f t="shared" si="473"/>
        <v>112474.55555555555</v>
      </c>
      <c r="M3387" s="3">
        <f t="shared" si="474"/>
        <v>0.19033643111317941</v>
      </c>
      <c r="N3387" s="2">
        <f t="shared" si="475"/>
        <v>58.330466570666125</v>
      </c>
      <c r="O3387" s="2">
        <f t="shared" si="476"/>
        <v>3996.4940440834284</v>
      </c>
    </row>
    <row r="3388" spans="1:15" x14ac:dyDescent="0.2">
      <c r="A3388" t="str">
        <f t="shared" si="468"/>
        <v>Montgomery County, Texas</v>
      </c>
      <c r="B3388" t="str">
        <f t="shared" si="469"/>
        <v>Montgomery County,</v>
      </c>
      <c r="C3388" t="s">
        <v>276</v>
      </c>
      <c r="D3388" t="s">
        <v>289</v>
      </c>
      <c r="E3388">
        <v>7325</v>
      </c>
      <c r="F3388" s="4">
        <f>VLOOKUP(A3388,'[1]Population Data'!$A:$B,2,FALSE)</f>
        <v>590925</v>
      </c>
      <c r="G3388">
        <f>VLOOKUP(A3388,'[1]Population Data'!$A:$C, 3, FALSE)</f>
        <v>192823</v>
      </c>
      <c r="H3388">
        <f>VLOOKUP(A3388,'[1]Population Data'!$A:$D,4,FALSE)</f>
        <v>155734</v>
      </c>
      <c r="I3388" s="3">
        <f t="shared" si="470"/>
        <v>0.2635427507720946</v>
      </c>
      <c r="J3388" s="2">
        <f t="shared" si="471"/>
        <v>3.0645981029234064</v>
      </c>
      <c r="K3388" s="2">
        <f t="shared" si="472"/>
        <v>2390.1992215594196</v>
      </c>
      <c r="L3388">
        <f t="shared" si="473"/>
        <v>112474.55555555555</v>
      </c>
      <c r="M3388" s="3">
        <f t="shared" si="474"/>
        <v>0.19033643111317941</v>
      </c>
      <c r="N3388" s="2">
        <f t="shared" si="475"/>
        <v>58.330466570666125</v>
      </c>
      <c r="O3388" s="2">
        <f t="shared" si="476"/>
        <v>1045.6607684280293</v>
      </c>
    </row>
    <row r="3389" spans="1:15" x14ac:dyDescent="0.2">
      <c r="A3389" t="str">
        <f t="shared" si="468"/>
        <v>Montgomery County, Texas</v>
      </c>
      <c r="B3389" t="str">
        <f t="shared" si="469"/>
        <v>Montgomery County,</v>
      </c>
      <c r="C3389" t="s">
        <v>276</v>
      </c>
      <c r="D3389" t="s">
        <v>290</v>
      </c>
      <c r="E3389">
        <v>29046</v>
      </c>
      <c r="F3389" s="4">
        <f>VLOOKUP(A3389,'[1]Population Data'!$A:$B,2,FALSE)</f>
        <v>590925</v>
      </c>
      <c r="G3389">
        <f>VLOOKUP(A3389,'[1]Population Data'!$A:$C, 3, FALSE)</f>
        <v>192823</v>
      </c>
      <c r="H3389">
        <f>VLOOKUP(A3389,'[1]Population Data'!$A:$D,4,FALSE)</f>
        <v>155734</v>
      </c>
      <c r="I3389" s="3">
        <f t="shared" si="470"/>
        <v>0.2635427507720946</v>
      </c>
      <c r="J3389" s="2">
        <f t="shared" si="471"/>
        <v>3.0645981029234064</v>
      </c>
      <c r="K3389" s="2">
        <f t="shared" si="472"/>
        <v>9477.9148927528877</v>
      </c>
      <c r="L3389">
        <f t="shared" si="473"/>
        <v>112474.55555555555</v>
      </c>
      <c r="M3389" s="3">
        <f t="shared" si="474"/>
        <v>0.19033643111317941</v>
      </c>
      <c r="N3389" s="2">
        <f t="shared" si="475"/>
        <v>58.330466570666125</v>
      </c>
      <c r="O3389" s="2">
        <f t="shared" si="476"/>
        <v>4146.3839835850567</v>
      </c>
    </row>
    <row r="3390" spans="1:15" x14ac:dyDescent="0.2">
      <c r="A3390" t="str">
        <f t="shared" si="468"/>
        <v>Montgomery County, Texas</v>
      </c>
      <c r="B3390" t="str">
        <f t="shared" si="469"/>
        <v>Montgomery County,</v>
      </c>
      <c r="C3390" t="s">
        <v>276</v>
      </c>
      <c r="D3390" t="s">
        <v>291</v>
      </c>
      <c r="E3390">
        <v>4175</v>
      </c>
      <c r="F3390" s="4">
        <f>VLOOKUP(A3390,'[1]Population Data'!$A:$B,2,FALSE)</f>
        <v>590925</v>
      </c>
      <c r="G3390">
        <f>VLOOKUP(A3390,'[1]Population Data'!$A:$C, 3, FALSE)</f>
        <v>192823</v>
      </c>
      <c r="H3390">
        <f>VLOOKUP(A3390,'[1]Population Data'!$A:$D,4,FALSE)</f>
        <v>155734</v>
      </c>
      <c r="I3390" s="3">
        <f t="shared" si="470"/>
        <v>0.2635427507720946</v>
      </c>
      <c r="J3390" s="2">
        <f t="shared" si="471"/>
        <v>3.0645981029234064</v>
      </c>
      <c r="K3390" s="2">
        <f t="shared" si="472"/>
        <v>1362.3319795236282</v>
      </c>
      <c r="L3390">
        <f t="shared" si="473"/>
        <v>112474.55555555555</v>
      </c>
      <c r="M3390" s="3">
        <f t="shared" si="474"/>
        <v>0.19033643111317941</v>
      </c>
      <c r="N3390" s="2">
        <f t="shared" si="475"/>
        <v>58.330466570666125</v>
      </c>
      <c r="O3390" s="2">
        <f t="shared" si="476"/>
        <v>595.99094992314303</v>
      </c>
    </row>
    <row r="3391" spans="1:15" x14ac:dyDescent="0.2">
      <c r="A3391" t="str">
        <f t="shared" si="468"/>
        <v>Montgomery County, Texas</v>
      </c>
      <c r="B3391" t="str">
        <f t="shared" si="469"/>
        <v>Montgomery County,</v>
      </c>
      <c r="C3391" t="s">
        <v>276</v>
      </c>
      <c r="D3391" t="s">
        <v>292</v>
      </c>
      <c r="E3391">
        <v>783</v>
      </c>
      <c r="F3391" s="4">
        <f>VLOOKUP(A3391,'[1]Population Data'!$A:$B,2,FALSE)</f>
        <v>590925</v>
      </c>
      <c r="G3391">
        <f>VLOOKUP(A3391,'[1]Population Data'!$A:$C, 3, FALSE)</f>
        <v>192823</v>
      </c>
      <c r="H3391">
        <f>VLOOKUP(A3391,'[1]Population Data'!$A:$D,4,FALSE)</f>
        <v>155734</v>
      </c>
      <c r="I3391" s="3">
        <f t="shared" si="470"/>
        <v>0.2635427507720946</v>
      </c>
      <c r="J3391" s="2">
        <f t="shared" si="471"/>
        <v>3.0645981029234064</v>
      </c>
      <c r="K3391" s="2">
        <f t="shared" si="472"/>
        <v>255.498428734611</v>
      </c>
      <c r="L3391">
        <f t="shared" si="473"/>
        <v>112474.55555555555</v>
      </c>
      <c r="M3391" s="3">
        <f t="shared" si="474"/>
        <v>0.19033643111317941</v>
      </c>
      <c r="N3391" s="2">
        <f t="shared" si="475"/>
        <v>58.330466570666125</v>
      </c>
      <c r="O3391" s="2">
        <f t="shared" si="476"/>
        <v>111.7750691712146</v>
      </c>
    </row>
    <row r="3392" spans="1:15" x14ac:dyDescent="0.2">
      <c r="A3392" t="str">
        <f t="shared" si="468"/>
        <v>Montgomery County, Texas</v>
      </c>
      <c r="B3392" t="str">
        <f t="shared" si="469"/>
        <v>Montgomery County,</v>
      </c>
      <c r="C3392" t="s">
        <v>276</v>
      </c>
      <c r="D3392" t="s">
        <v>293</v>
      </c>
      <c r="E3392">
        <v>24090</v>
      </c>
      <c r="F3392" s="4">
        <f>VLOOKUP(A3392,'[1]Population Data'!$A:$B,2,FALSE)</f>
        <v>590925</v>
      </c>
      <c r="G3392">
        <f>VLOOKUP(A3392,'[1]Population Data'!$A:$C, 3, FALSE)</f>
        <v>192823</v>
      </c>
      <c r="H3392">
        <f>VLOOKUP(A3392,'[1]Population Data'!$A:$D,4,FALSE)</f>
        <v>155734</v>
      </c>
      <c r="I3392" s="3">
        <f t="shared" si="470"/>
        <v>0.2635427507720946</v>
      </c>
      <c r="J3392" s="2">
        <f t="shared" si="471"/>
        <v>3.0645981029234064</v>
      </c>
      <c r="K3392" s="2">
        <f t="shared" si="472"/>
        <v>7860.7370986165761</v>
      </c>
      <c r="L3392">
        <f t="shared" si="473"/>
        <v>112474.55555555555</v>
      </c>
      <c r="M3392" s="3">
        <f t="shared" si="474"/>
        <v>0.19033643111317941</v>
      </c>
      <c r="N3392" s="2">
        <f t="shared" si="475"/>
        <v>58.330466570666125</v>
      </c>
      <c r="O3392" s="2">
        <f t="shared" si="476"/>
        <v>3438.903469137369</v>
      </c>
    </row>
    <row r="3393" spans="1:15" x14ac:dyDescent="0.2">
      <c r="A3393" t="str">
        <f t="shared" si="468"/>
        <v>Montgomery County, Texas</v>
      </c>
      <c r="B3393" t="str">
        <f t="shared" si="469"/>
        <v>Montgomery County,</v>
      </c>
      <c r="C3393" t="s">
        <v>276</v>
      </c>
      <c r="D3393" t="s">
        <v>294</v>
      </c>
      <c r="E3393">
        <v>15414</v>
      </c>
      <c r="F3393" s="4">
        <f>VLOOKUP(A3393,'[1]Population Data'!$A:$B,2,FALSE)</f>
        <v>590925</v>
      </c>
      <c r="G3393">
        <f>VLOOKUP(A3393,'[1]Population Data'!$A:$C, 3, FALSE)</f>
        <v>192823</v>
      </c>
      <c r="H3393">
        <f>VLOOKUP(A3393,'[1]Population Data'!$A:$D,4,FALSE)</f>
        <v>155734</v>
      </c>
      <c r="I3393" s="3">
        <f t="shared" si="470"/>
        <v>0.2635427507720946</v>
      </c>
      <c r="J3393" s="2">
        <f t="shared" si="471"/>
        <v>3.0645981029234064</v>
      </c>
      <c r="K3393" s="2">
        <f t="shared" si="472"/>
        <v>5029.6970376951394</v>
      </c>
      <c r="L3393">
        <f t="shared" si="473"/>
        <v>112474.55555555555</v>
      </c>
      <c r="M3393" s="3">
        <f t="shared" si="474"/>
        <v>0.19033643111317941</v>
      </c>
      <c r="N3393" s="2">
        <f t="shared" si="475"/>
        <v>58.330466570666125</v>
      </c>
      <c r="O3393" s="2">
        <f t="shared" si="476"/>
        <v>2200.3843118839109</v>
      </c>
    </row>
    <row r="3394" spans="1:15" x14ac:dyDescent="0.2">
      <c r="A3394" t="str">
        <f t="shared" si="468"/>
        <v>Montgomery County, Texas</v>
      </c>
      <c r="B3394" t="str">
        <f t="shared" si="469"/>
        <v>Montgomery County,</v>
      </c>
      <c r="C3394" t="s">
        <v>276</v>
      </c>
      <c r="D3394" t="s">
        <v>295</v>
      </c>
      <c r="E3394">
        <v>19831</v>
      </c>
      <c r="F3394" s="4">
        <f>VLOOKUP(A3394,'[1]Population Data'!$A:$B,2,FALSE)</f>
        <v>590925</v>
      </c>
      <c r="G3394">
        <f>VLOOKUP(A3394,'[1]Population Data'!$A:$C, 3, FALSE)</f>
        <v>192823</v>
      </c>
      <c r="H3394">
        <f>VLOOKUP(A3394,'[1]Population Data'!$A:$D,4,FALSE)</f>
        <v>155734</v>
      </c>
      <c r="I3394" s="3">
        <f t="shared" si="470"/>
        <v>0.2635427507720946</v>
      </c>
      <c r="J3394" s="2">
        <f t="shared" si="471"/>
        <v>3.0645981029234064</v>
      </c>
      <c r="K3394" s="2">
        <f t="shared" si="472"/>
        <v>6470.9953259719932</v>
      </c>
      <c r="L3394">
        <f t="shared" si="473"/>
        <v>112474.55555555555</v>
      </c>
      <c r="M3394" s="3">
        <f t="shared" si="474"/>
        <v>0.19033643111317941</v>
      </c>
      <c r="N3394" s="2">
        <f t="shared" si="475"/>
        <v>58.330466570666125</v>
      </c>
      <c r="O3394" s="2">
        <f t="shared" si="476"/>
        <v>2830.9213240540957</v>
      </c>
    </row>
    <row r="3395" spans="1:15" x14ac:dyDescent="0.2">
      <c r="A3395" t="str">
        <f t="shared" ref="A3395:A3458" si="477">CONCATENATE(B3395, " Texas")</f>
        <v>Montgomery County, Texas</v>
      </c>
      <c r="B3395" t="str">
        <f t="shared" ref="B3395:B3458" si="478">LEFT(C3395,FIND(",",C3395))</f>
        <v>Montgomery County,</v>
      </c>
      <c r="C3395" t="s">
        <v>276</v>
      </c>
      <c r="D3395" t="s">
        <v>296</v>
      </c>
      <c r="E3395">
        <v>22472</v>
      </c>
      <c r="F3395" s="4">
        <f>VLOOKUP(A3395,'[1]Population Data'!$A:$B,2,FALSE)</f>
        <v>590925</v>
      </c>
      <c r="G3395">
        <f>VLOOKUP(A3395,'[1]Population Data'!$A:$C, 3, FALSE)</f>
        <v>192823</v>
      </c>
      <c r="H3395">
        <f>VLOOKUP(A3395,'[1]Population Data'!$A:$D,4,FALSE)</f>
        <v>155734</v>
      </c>
      <c r="I3395" s="3">
        <f t="shared" ref="I3395:I3458" si="479">H3395/F3395</f>
        <v>0.2635427507720946</v>
      </c>
      <c r="J3395" s="2">
        <f t="shared" ref="J3395:J3458" si="480">F3395/G3395</f>
        <v>3.0645981029234064</v>
      </c>
      <c r="K3395" s="2">
        <f t="shared" ref="K3395:K3458" si="481">E3395/J3395</f>
        <v>7332.7722739772389</v>
      </c>
      <c r="L3395">
        <f t="shared" ref="L3395:L3458" si="482">(H3395/18)*13</f>
        <v>112474.55555555555</v>
      </c>
      <c r="M3395" s="3">
        <f t="shared" ref="M3395:M3458" si="483">L3395/F3395</f>
        <v>0.19033643111317941</v>
      </c>
      <c r="N3395" s="2">
        <f t="shared" ref="N3395:N3458" si="484">M3395*J3395*100</f>
        <v>58.330466570666125</v>
      </c>
      <c r="O3395" s="2">
        <f t="shared" ref="O3395:O3458" si="485">0.75*K3395*N3395*(1/100)</f>
        <v>3207.9302099815254</v>
      </c>
    </row>
    <row r="3396" spans="1:15" x14ac:dyDescent="0.2">
      <c r="A3396" t="str">
        <f t="shared" si="477"/>
        <v>Montgomery County, Texas</v>
      </c>
      <c r="B3396" t="str">
        <f t="shared" si="478"/>
        <v>Montgomery County,</v>
      </c>
      <c r="C3396" t="s">
        <v>276</v>
      </c>
      <c r="D3396" t="s">
        <v>297</v>
      </c>
      <c r="E3396">
        <v>7640</v>
      </c>
      <c r="F3396" s="4">
        <f>VLOOKUP(A3396,'[1]Population Data'!$A:$B,2,FALSE)</f>
        <v>590925</v>
      </c>
      <c r="G3396">
        <f>VLOOKUP(A3396,'[1]Population Data'!$A:$C, 3, FALSE)</f>
        <v>192823</v>
      </c>
      <c r="H3396">
        <f>VLOOKUP(A3396,'[1]Population Data'!$A:$D,4,FALSE)</f>
        <v>155734</v>
      </c>
      <c r="I3396" s="3">
        <f t="shared" si="479"/>
        <v>0.2635427507720946</v>
      </c>
      <c r="J3396" s="2">
        <f t="shared" si="480"/>
        <v>3.0645981029234064</v>
      </c>
      <c r="K3396" s="2">
        <f t="shared" si="481"/>
        <v>2492.9859457629987</v>
      </c>
      <c r="L3396">
        <f t="shared" si="482"/>
        <v>112474.55555555555</v>
      </c>
      <c r="M3396" s="3">
        <f t="shared" si="483"/>
        <v>0.19033643111317941</v>
      </c>
      <c r="N3396" s="2">
        <f t="shared" si="484"/>
        <v>58.330466570666125</v>
      </c>
      <c r="O3396" s="2">
        <f t="shared" si="485"/>
        <v>1090.6277502785179</v>
      </c>
    </row>
    <row r="3397" spans="1:15" x14ac:dyDescent="0.2">
      <c r="A3397" t="str">
        <f t="shared" si="477"/>
        <v>Montgomery County, Texas</v>
      </c>
      <c r="B3397" t="str">
        <f t="shared" si="478"/>
        <v>Montgomery County,</v>
      </c>
      <c r="C3397" t="s">
        <v>276</v>
      </c>
      <c r="D3397" t="s">
        <v>298</v>
      </c>
      <c r="E3397">
        <v>4484</v>
      </c>
      <c r="F3397" s="4">
        <f>VLOOKUP(A3397,'[1]Population Data'!$A:$B,2,FALSE)</f>
        <v>590925</v>
      </c>
      <c r="G3397">
        <f>VLOOKUP(A3397,'[1]Population Data'!$A:$C, 3, FALSE)</f>
        <v>192823</v>
      </c>
      <c r="H3397">
        <f>VLOOKUP(A3397,'[1]Population Data'!$A:$D,4,FALSE)</f>
        <v>155734</v>
      </c>
      <c r="I3397" s="3">
        <f t="shared" si="479"/>
        <v>0.2635427507720946</v>
      </c>
      <c r="J3397" s="2">
        <f t="shared" si="480"/>
        <v>3.0645981029234064</v>
      </c>
      <c r="K3397" s="2">
        <f t="shared" si="481"/>
        <v>1463.1608613614248</v>
      </c>
      <c r="L3397">
        <f t="shared" si="482"/>
        <v>112474.55555555555</v>
      </c>
      <c r="M3397" s="3">
        <f t="shared" si="483"/>
        <v>0.19033643111317941</v>
      </c>
      <c r="N3397" s="2">
        <f t="shared" si="484"/>
        <v>58.330466570666125</v>
      </c>
      <c r="O3397" s="2">
        <f t="shared" si="485"/>
        <v>640.10141783362246</v>
      </c>
    </row>
    <row r="3398" spans="1:15" x14ac:dyDescent="0.2">
      <c r="A3398" t="str">
        <f t="shared" si="477"/>
        <v>Montgomery County, Texas</v>
      </c>
      <c r="B3398" t="str">
        <f t="shared" si="478"/>
        <v>Montgomery County,</v>
      </c>
      <c r="C3398" t="s">
        <v>276</v>
      </c>
      <c r="D3398" t="s">
        <v>299</v>
      </c>
      <c r="E3398">
        <v>29291</v>
      </c>
      <c r="F3398" s="4">
        <f>VLOOKUP(A3398,'[1]Population Data'!$A:$B,2,FALSE)</f>
        <v>590925</v>
      </c>
      <c r="G3398">
        <f>VLOOKUP(A3398,'[1]Population Data'!$A:$C, 3, FALSE)</f>
        <v>192823</v>
      </c>
      <c r="H3398">
        <f>VLOOKUP(A3398,'[1]Population Data'!$A:$D,4,FALSE)</f>
        <v>155734</v>
      </c>
      <c r="I3398" s="3">
        <f t="shared" si="479"/>
        <v>0.2635427507720946</v>
      </c>
      <c r="J3398" s="2">
        <f t="shared" si="480"/>
        <v>3.0645981029234064</v>
      </c>
      <c r="K3398" s="2">
        <f t="shared" si="481"/>
        <v>9557.8601226890041</v>
      </c>
      <c r="L3398">
        <f t="shared" si="482"/>
        <v>112474.55555555555</v>
      </c>
      <c r="M3398" s="3">
        <f t="shared" si="483"/>
        <v>0.19033643111317941</v>
      </c>
      <c r="N3398" s="2">
        <f t="shared" si="484"/>
        <v>58.330466570666125</v>
      </c>
      <c r="O3398" s="2">
        <f t="shared" si="485"/>
        <v>4181.3583028021039</v>
      </c>
    </row>
    <row r="3399" spans="1:15" x14ac:dyDescent="0.2">
      <c r="A3399" t="str">
        <f t="shared" si="477"/>
        <v>Montgomery County, Texas</v>
      </c>
      <c r="B3399" t="str">
        <f t="shared" si="478"/>
        <v>Montgomery County,</v>
      </c>
      <c r="C3399" t="s">
        <v>276</v>
      </c>
      <c r="D3399" t="s">
        <v>300</v>
      </c>
      <c r="E3399">
        <v>15093</v>
      </c>
      <c r="F3399" s="4">
        <f>VLOOKUP(A3399,'[1]Population Data'!$A:$B,2,FALSE)</f>
        <v>590925</v>
      </c>
      <c r="G3399">
        <f>VLOOKUP(A3399,'[1]Population Data'!$A:$C, 3, FALSE)</f>
        <v>192823</v>
      </c>
      <c r="H3399">
        <f>VLOOKUP(A3399,'[1]Population Data'!$A:$D,4,FALSE)</f>
        <v>155734</v>
      </c>
      <c r="I3399" s="3">
        <f t="shared" si="479"/>
        <v>0.2635427507720946</v>
      </c>
      <c r="J3399" s="2">
        <f t="shared" si="480"/>
        <v>3.0645981029234064</v>
      </c>
      <c r="K3399" s="2">
        <f t="shared" si="481"/>
        <v>4924.9524711257773</v>
      </c>
      <c r="L3399">
        <f t="shared" si="482"/>
        <v>112474.55555555555</v>
      </c>
      <c r="M3399" s="3">
        <f t="shared" si="483"/>
        <v>0.19033643111317941</v>
      </c>
      <c r="N3399" s="2">
        <f t="shared" si="484"/>
        <v>58.330466570666125</v>
      </c>
      <c r="O3399" s="2">
        <f t="shared" si="485"/>
        <v>2154.5608160934125</v>
      </c>
    </row>
    <row r="3400" spans="1:15" x14ac:dyDescent="0.2">
      <c r="A3400" t="str">
        <f t="shared" si="477"/>
        <v>Montgomery County, Texas</v>
      </c>
      <c r="B3400" t="str">
        <f t="shared" si="478"/>
        <v>Montgomery County,</v>
      </c>
      <c r="C3400" t="s">
        <v>276</v>
      </c>
      <c r="D3400" t="s">
        <v>301</v>
      </c>
      <c r="E3400">
        <v>2248</v>
      </c>
      <c r="F3400" s="4">
        <f>VLOOKUP(A3400,'[1]Population Data'!$A:$B,2,FALSE)</f>
        <v>590925</v>
      </c>
      <c r="G3400">
        <f>VLOOKUP(A3400,'[1]Population Data'!$A:$C, 3, FALSE)</f>
        <v>192823</v>
      </c>
      <c r="H3400">
        <f>VLOOKUP(A3400,'[1]Population Data'!$A:$D,4,FALSE)</f>
        <v>155734</v>
      </c>
      <c r="I3400" s="3">
        <f t="shared" si="479"/>
        <v>0.2635427507720946</v>
      </c>
      <c r="J3400" s="2">
        <f t="shared" si="480"/>
        <v>3.0645981029234064</v>
      </c>
      <c r="K3400" s="2">
        <f t="shared" si="481"/>
        <v>733.53827304649496</v>
      </c>
      <c r="L3400">
        <f t="shared" si="482"/>
        <v>112474.55555555555</v>
      </c>
      <c r="M3400" s="3">
        <f t="shared" si="483"/>
        <v>0.19033643111317941</v>
      </c>
      <c r="N3400" s="2">
        <f t="shared" si="484"/>
        <v>58.330466570666125</v>
      </c>
      <c r="O3400" s="2">
        <f t="shared" si="485"/>
        <v>320.90722285682051</v>
      </c>
    </row>
    <row r="3401" spans="1:15" x14ac:dyDescent="0.2">
      <c r="A3401" t="str">
        <f t="shared" si="477"/>
        <v>Montgomery County, Texas</v>
      </c>
      <c r="B3401" t="str">
        <f t="shared" si="478"/>
        <v>Montgomery County,</v>
      </c>
      <c r="C3401" t="s">
        <v>276</v>
      </c>
      <c r="D3401" t="s">
        <v>302</v>
      </c>
      <c r="E3401">
        <v>9492</v>
      </c>
      <c r="F3401" s="4">
        <f>VLOOKUP(A3401,'[1]Population Data'!$A:$B,2,FALSE)</f>
        <v>590925</v>
      </c>
      <c r="G3401">
        <f>VLOOKUP(A3401,'[1]Population Data'!$A:$C, 3, FALSE)</f>
        <v>192823</v>
      </c>
      <c r="H3401">
        <f>VLOOKUP(A3401,'[1]Population Data'!$A:$D,4,FALSE)</f>
        <v>155734</v>
      </c>
      <c r="I3401" s="3">
        <f t="shared" si="479"/>
        <v>0.2635427507720946</v>
      </c>
      <c r="J3401" s="2">
        <f t="shared" si="480"/>
        <v>3.0645981029234064</v>
      </c>
      <c r="K3401" s="2">
        <f t="shared" si="481"/>
        <v>3097.3066226678511</v>
      </c>
      <c r="L3401">
        <f t="shared" si="482"/>
        <v>112474.55555555555</v>
      </c>
      <c r="M3401" s="3">
        <f t="shared" si="483"/>
        <v>0.19033643111317941</v>
      </c>
      <c r="N3401" s="2">
        <f t="shared" si="484"/>
        <v>58.330466570666125</v>
      </c>
      <c r="O3401" s="2">
        <f t="shared" si="485"/>
        <v>1355.0050530947242</v>
      </c>
    </row>
    <row r="3402" spans="1:15" x14ac:dyDescent="0.2">
      <c r="A3402" t="str">
        <f t="shared" si="477"/>
        <v>Moore County, Texas</v>
      </c>
      <c r="B3402" t="str">
        <f t="shared" si="478"/>
        <v>Moore County,</v>
      </c>
      <c r="C3402" t="s">
        <v>183</v>
      </c>
      <c r="D3402" t="s">
        <v>283</v>
      </c>
      <c r="E3402">
        <v>849</v>
      </c>
      <c r="F3402" s="4">
        <f>VLOOKUP(A3402,'[1]Population Data'!$A:$B,2,FALSE)</f>
        <v>21801</v>
      </c>
      <c r="G3402">
        <f>VLOOKUP(A3402,'[1]Population Data'!$A:$C, 3, FALSE)</f>
        <v>6626</v>
      </c>
      <c r="H3402">
        <f>VLOOKUP(A3402,'[1]Population Data'!$A:$D,4,FALSE)</f>
        <v>6916</v>
      </c>
      <c r="I3402" s="3">
        <f t="shared" si="479"/>
        <v>0.31723315444245676</v>
      </c>
      <c r="J3402" s="2">
        <f t="shared" si="480"/>
        <v>3.2902203440990041</v>
      </c>
      <c r="K3402" s="2">
        <f t="shared" si="481"/>
        <v>258.03742947571209</v>
      </c>
      <c r="L3402">
        <f t="shared" si="482"/>
        <v>4994.8888888888887</v>
      </c>
      <c r="M3402" s="3">
        <f t="shared" si="483"/>
        <v>0.22911283376399655</v>
      </c>
      <c r="N3402" s="2">
        <f t="shared" si="484"/>
        <v>75.38317067444747</v>
      </c>
      <c r="O3402" s="2">
        <f t="shared" si="485"/>
        <v>145.8875968992248</v>
      </c>
    </row>
    <row r="3403" spans="1:15" x14ac:dyDescent="0.2">
      <c r="A3403" t="str">
        <f t="shared" si="477"/>
        <v>Moore County, Texas</v>
      </c>
      <c r="B3403" t="str">
        <f t="shared" si="478"/>
        <v>Moore County,</v>
      </c>
      <c r="C3403" t="s">
        <v>183</v>
      </c>
      <c r="D3403" t="s">
        <v>284</v>
      </c>
      <c r="E3403">
        <v>289</v>
      </c>
      <c r="F3403" s="4">
        <f>VLOOKUP(A3403,'[1]Population Data'!$A:$B,2,FALSE)</f>
        <v>21801</v>
      </c>
      <c r="G3403">
        <f>VLOOKUP(A3403,'[1]Population Data'!$A:$C, 3, FALSE)</f>
        <v>6626</v>
      </c>
      <c r="H3403">
        <f>VLOOKUP(A3403,'[1]Population Data'!$A:$D,4,FALSE)</f>
        <v>6916</v>
      </c>
      <c r="I3403" s="3">
        <f t="shared" si="479"/>
        <v>0.31723315444245676</v>
      </c>
      <c r="J3403" s="2">
        <f t="shared" si="480"/>
        <v>3.2902203440990041</v>
      </c>
      <c r="K3403" s="2">
        <f t="shared" si="481"/>
        <v>87.83606256593734</v>
      </c>
      <c r="L3403">
        <f t="shared" si="482"/>
        <v>4994.8888888888887</v>
      </c>
      <c r="M3403" s="3">
        <f t="shared" si="483"/>
        <v>0.22911283376399655</v>
      </c>
      <c r="N3403" s="2">
        <f t="shared" si="484"/>
        <v>75.38317067444747</v>
      </c>
      <c r="O3403" s="2">
        <f t="shared" si="485"/>
        <v>49.660206718346252</v>
      </c>
    </row>
    <row r="3404" spans="1:15" x14ac:dyDescent="0.2">
      <c r="A3404" t="str">
        <f t="shared" si="477"/>
        <v>Moore County, Texas</v>
      </c>
      <c r="B3404" t="str">
        <f t="shared" si="478"/>
        <v>Moore County,</v>
      </c>
      <c r="C3404" t="s">
        <v>183</v>
      </c>
      <c r="D3404" t="s">
        <v>285</v>
      </c>
      <c r="E3404">
        <v>714</v>
      </c>
      <c r="F3404" s="4">
        <f>VLOOKUP(A3404,'[1]Population Data'!$A:$B,2,FALSE)</f>
        <v>21801</v>
      </c>
      <c r="G3404">
        <f>VLOOKUP(A3404,'[1]Population Data'!$A:$C, 3, FALSE)</f>
        <v>6626</v>
      </c>
      <c r="H3404">
        <f>VLOOKUP(A3404,'[1]Population Data'!$A:$D,4,FALSE)</f>
        <v>6916</v>
      </c>
      <c r="I3404" s="3">
        <f t="shared" si="479"/>
        <v>0.31723315444245676</v>
      </c>
      <c r="J3404" s="2">
        <f t="shared" si="480"/>
        <v>3.2902203440990041</v>
      </c>
      <c r="K3404" s="2">
        <f t="shared" si="481"/>
        <v>217.00674280996284</v>
      </c>
      <c r="L3404">
        <f t="shared" si="482"/>
        <v>4994.8888888888887</v>
      </c>
      <c r="M3404" s="3">
        <f t="shared" si="483"/>
        <v>0.22911283376399655</v>
      </c>
      <c r="N3404" s="2">
        <f t="shared" si="484"/>
        <v>75.38317067444747</v>
      </c>
      <c r="O3404" s="2">
        <f t="shared" si="485"/>
        <v>122.68992248062017</v>
      </c>
    </row>
    <row r="3405" spans="1:15" x14ac:dyDescent="0.2">
      <c r="A3405" t="str">
        <f t="shared" si="477"/>
        <v>Moore County, Texas</v>
      </c>
      <c r="B3405" t="str">
        <f t="shared" si="478"/>
        <v>Moore County,</v>
      </c>
      <c r="C3405" t="s">
        <v>183</v>
      </c>
      <c r="D3405" t="s">
        <v>286</v>
      </c>
      <c r="E3405">
        <v>39</v>
      </c>
      <c r="F3405" s="4">
        <f>VLOOKUP(A3405,'[1]Population Data'!$A:$B,2,FALSE)</f>
        <v>21801</v>
      </c>
      <c r="G3405">
        <f>VLOOKUP(A3405,'[1]Population Data'!$A:$C, 3, FALSE)</f>
        <v>6626</v>
      </c>
      <c r="H3405">
        <f>VLOOKUP(A3405,'[1]Population Data'!$A:$D,4,FALSE)</f>
        <v>6916</v>
      </c>
      <c r="I3405" s="3">
        <f t="shared" si="479"/>
        <v>0.31723315444245676</v>
      </c>
      <c r="J3405" s="2">
        <f t="shared" si="480"/>
        <v>3.2902203440990041</v>
      </c>
      <c r="K3405" s="2">
        <f t="shared" si="481"/>
        <v>11.853309481216458</v>
      </c>
      <c r="L3405">
        <f t="shared" si="482"/>
        <v>4994.8888888888887</v>
      </c>
      <c r="M3405" s="3">
        <f t="shared" si="483"/>
        <v>0.22911283376399655</v>
      </c>
      <c r="N3405" s="2">
        <f t="shared" si="484"/>
        <v>75.38317067444747</v>
      </c>
      <c r="O3405" s="2">
        <f t="shared" si="485"/>
        <v>6.7015503875969005</v>
      </c>
    </row>
    <row r="3406" spans="1:15" x14ac:dyDescent="0.2">
      <c r="A3406" t="str">
        <f t="shared" si="477"/>
        <v>Moore County, Texas</v>
      </c>
      <c r="B3406" t="str">
        <f t="shared" si="478"/>
        <v>Moore County,</v>
      </c>
      <c r="C3406" t="s">
        <v>183</v>
      </c>
      <c r="D3406" t="s">
        <v>287</v>
      </c>
      <c r="E3406">
        <v>621</v>
      </c>
      <c r="F3406" s="4">
        <f>VLOOKUP(A3406,'[1]Population Data'!$A:$B,2,FALSE)</f>
        <v>21801</v>
      </c>
      <c r="G3406">
        <f>VLOOKUP(A3406,'[1]Population Data'!$A:$C, 3, FALSE)</f>
        <v>6626</v>
      </c>
      <c r="H3406">
        <f>VLOOKUP(A3406,'[1]Population Data'!$A:$D,4,FALSE)</f>
        <v>6916</v>
      </c>
      <c r="I3406" s="3">
        <f t="shared" si="479"/>
        <v>0.31723315444245676</v>
      </c>
      <c r="J3406" s="2">
        <f t="shared" si="480"/>
        <v>3.2902203440990041</v>
      </c>
      <c r="K3406" s="2">
        <f t="shared" si="481"/>
        <v>188.74115866244668</v>
      </c>
      <c r="L3406">
        <f t="shared" si="482"/>
        <v>4994.8888888888887</v>
      </c>
      <c r="M3406" s="3">
        <f t="shared" si="483"/>
        <v>0.22911283376399655</v>
      </c>
      <c r="N3406" s="2">
        <f t="shared" si="484"/>
        <v>75.38317067444747</v>
      </c>
      <c r="O3406" s="2">
        <f t="shared" si="485"/>
        <v>106.70930232558142</v>
      </c>
    </row>
    <row r="3407" spans="1:15" x14ac:dyDescent="0.2">
      <c r="A3407" t="str">
        <f t="shared" si="477"/>
        <v>Moore County, Texas</v>
      </c>
      <c r="B3407" t="str">
        <f t="shared" si="478"/>
        <v>Moore County,</v>
      </c>
      <c r="C3407" t="s">
        <v>183</v>
      </c>
      <c r="D3407" t="s">
        <v>288</v>
      </c>
      <c r="E3407">
        <v>822</v>
      </c>
      <c r="F3407" s="4">
        <f>VLOOKUP(A3407,'[1]Population Data'!$A:$B,2,FALSE)</f>
        <v>21801</v>
      </c>
      <c r="G3407">
        <f>VLOOKUP(A3407,'[1]Population Data'!$A:$C, 3, FALSE)</f>
        <v>6626</v>
      </c>
      <c r="H3407">
        <f>VLOOKUP(A3407,'[1]Population Data'!$A:$D,4,FALSE)</f>
        <v>6916</v>
      </c>
      <c r="I3407" s="3">
        <f t="shared" si="479"/>
        <v>0.31723315444245676</v>
      </c>
      <c r="J3407" s="2">
        <f t="shared" si="480"/>
        <v>3.2902203440990041</v>
      </c>
      <c r="K3407" s="2">
        <f t="shared" si="481"/>
        <v>249.83129214256226</v>
      </c>
      <c r="L3407">
        <f t="shared" si="482"/>
        <v>4994.8888888888887</v>
      </c>
      <c r="M3407" s="3">
        <f t="shared" si="483"/>
        <v>0.22911283376399655</v>
      </c>
      <c r="N3407" s="2">
        <f t="shared" si="484"/>
        <v>75.38317067444747</v>
      </c>
      <c r="O3407" s="2">
        <f t="shared" si="485"/>
        <v>141.2480620155039</v>
      </c>
    </row>
    <row r="3408" spans="1:15" x14ac:dyDescent="0.2">
      <c r="A3408" t="str">
        <f t="shared" si="477"/>
        <v>Moore County, Texas</v>
      </c>
      <c r="B3408" t="str">
        <f t="shared" si="478"/>
        <v>Moore County,</v>
      </c>
      <c r="C3408" t="s">
        <v>183</v>
      </c>
      <c r="D3408" t="s">
        <v>289</v>
      </c>
      <c r="E3408">
        <v>129</v>
      </c>
      <c r="F3408" s="4">
        <f>VLOOKUP(A3408,'[1]Population Data'!$A:$B,2,FALSE)</f>
        <v>21801</v>
      </c>
      <c r="G3408">
        <f>VLOOKUP(A3408,'[1]Population Data'!$A:$C, 3, FALSE)</f>
        <v>6626</v>
      </c>
      <c r="H3408">
        <f>VLOOKUP(A3408,'[1]Population Data'!$A:$D,4,FALSE)</f>
        <v>6916</v>
      </c>
      <c r="I3408" s="3">
        <f t="shared" si="479"/>
        <v>0.31723315444245676</v>
      </c>
      <c r="J3408" s="2">
        <f t="shared" si="480"/>
        <v>3.2902203440990041</v>
      </c>
      <c r="K3408" s="2">
        <f t="shared" si="481"/>
        <v>39.207100591715971</v>
      </c>
      <c r="L3408">
        <f t="shared" si="482"/>
        <v>4994.8888888888887</v>
      </c>
      <c r="M3408" s="3">
        <f t="shared" si="483"/>
        <v>0.22911283376399655</v>
      </c>
      <c r="N3408" s="2">
        <f t="shared" si="484"/>
        <v>75.38317067444747</v>
      </c>
      <c r="O3408" s="2">
        <f t="shared" si="485"/>
        <v>22.166666666666664</v>
      </c>
    </row>
    <row r="3409" spans="1:15" x14ac:dyDescent="0.2">
      <c r="A3409" t="str">
        <f t="shared" si="477"/>
        <v>Moore County, Texas</v>
      </c>
      <c r="B3409" t="str">
        <f t="shared" si="478"/>
        <v>Moore County,</v>
      </c>
      <c r="C3409" t="s">
        <v>183</v>
      </c>
      <c r="D3409" t="s">
        <v>290</v>
      </c>
      <c r="E3409">
        <v>631</v>
      </c>
      <c r="F3409" s="4">
        <f>VLOOKUP(A3409,'[1]Population Data'!$A:$B,2,FALSE)</f>
        <v>21801</v>
      </c>
      <c r="G3409">
        <f>VLOOKUP(A3409,'[1]Population Data'!$A:$C, 3, FALSE)</f>
        <v>6626</v>
      </c>
      <c r="H3409">
        <f>VLOOKUP(A3409,'[1]Population Data'!$A:$D,4,FALSE)</f>
        <v>6916</v>
      </c>
      <c r="I3409" s="3">
        <f t="shared" si="479"/>
        <v>0.31723315444245676</v>
      </c>
      <c r="J3409" s="2">
        <f t="shared" si="480"/>
        <v>3.2902203440990041</v>
      </c>
      <c r="K3409" s="2">
        <f t="shared" si="481"/>
        <v>191.7804687858355</v>
      </c>
      <c r="L3409">
        <f t="shared" si="482"/>
        <v>4994.8888888888887</v>
      </c>
      <c r="M3409" s="3">
        <f t="shared" si="483"/>
        <v>0.22911283376399655</v>
      </c>
      <c r="N3409" s="2">
        <f t="shared" si="484"/>
        <v>75.38317067444747</v>
      </c>
      <c r="O3409" s="2">
        <f t="shared" si="485"/>
        <v>108.42764857881137</v>
      </c>
    </row>
    <row r="3410" spans="1:15" x14ac:dyDescent="0.2">
      <c r="A3410" t="str">
        <f t="shared" si="477"/>
        <v>Moore County, Texas</v>
      </c>
      <c r="B3410" t="str">
        <f t="shared" si="478"/>
        <v>Moore County,</v>
      </c>
      <c r="C3410" t="s">
        <v>183</v>
      </c>
      <c r="D3410" t="s">
        <v>291</v>
      </c>
      <c r="E3410">
        <v>79</v>
      </c>
      <c r="F3410" s="4">
        <f>VLOOKUP(A3410,'[1]Population Data'!$A:$B,2,FALSE)</f>
        <v>21801</v>
      </c>
      <c r="G3410">
        <f>VLOOKUP(A3410,'[1]Population Data'!$A:$C, 3, FALSE)</f>
        <v>6626</v>
      </c>
      <c r="H3410">
        <f>VLOOKUP(A3410,'[1]Population Data'!$A:$D,4,FALSE)</f>
        <v>6916</v>
      </c>
      <c r="I3410" s="3">
        <f t="shared" si="479"/>
        <v>0.31723315444245676</v>
      </c>
      <c r="J3410" s="2">
        <f t="shared" si="480"/>
        <v>3.2902203440990041</v>
      </c>
      <c r="K3410" s="2">
        <f t="shared" si="481"/>
        <v>24.010549974771799</v>
      </c>
      <c r="L3410">
        <f t="shared" si="482"/>
        <v>4994.8888888888887</v>
      </c>
      <c r="M3410" s="3">
        <f t="shared" si="483"/>
        <v>0.22911283376399655</v>
      </c>
      <c r="N3410" s="2">
        <f t="shared" si="484"/>
        <v>75.38317067444747</v>
      </c>
      <c r="O3410" s="2">
        <f t="shared" si="485"/>
        <v>13.574935400516795</v>
      </c>
    </row>
    <row r="3411" spans="1:15" x14ac:dyDescent="0.2">
      <c r="A3411" t="str">
        <f t="shared" si="477"/>
        <v>Moore County, Texas</v>
      </c>
      <c r="B3411" t="str">
        <f t="shared" si="478"/>
        <v>Moore County,</v>
      </c>
      <c r="C3411" t="s">
        <v>183</v>
      </c>
      <c r="D3411" t="s">
        <v>292</v>
      </c>
      <c r="E3411">
        <v>0</v>
      </c>
      <c r="F3411" s="4">
        <f>VLOOKUP(A3411,'[1]Population Data'!$A:$B,2,FALSE)</f>
        <v>21801</v>
      </c>
      <c r="G3411">
        <f>VLOOKUP(A3411,'[1]Population Data'!$A:$C, 3, FALSE)</f>
        <v>6626</v>
      </c>
      <c r="H3411">
        <f>VLOOKUP(A3411,'[1]Population Data'!$A:$D,4,FALSE)</f>
        <v>6916</v>
      </c>
      <c r="I3411" s="3">
        <f t="shared" si="479"/>
        <v>0.31723315444245676</v>
      </c>
      <c r="J3411" s="2">
        <f t="shared" si="480"/>
        <v>3.2902203440990041</v>
      </c>
      <c r="K3411" s="2">
        <f t="shared" si="481"/>
        <v>0</v>
      </c>
      <c r="L3411">
        <f t="shared" si="482"/>
        <v>4994.8888888888887</v>
      </c>
      <c r="M3411" s="3">
        <f t="shared" si="483"/>
        <v>0.22911283376399655</v>
      </c>
      <c r="N3411" s="2">
        <f t="shared" si="484"/>
        <v>75.38317067444747</v>
      </c>
      <c r="O3411" s="2">
        <f t="shared" si="485"/>
        <v>0</v>
      </c>
    </row>
    <row r="3412" spans="1:15" x14ac:dyDescent="0.2">
      <c r="A3412" t="str">
        <f t="shared" si="477"/>
        <v>Moore County, Texas</v>
      </c>
      <c r="B3412" t="str">
        <f t="shared" si="478"/>
        <v>Moore County,</v>
      </c>
      <c r="C3412" t="s">
        <v>183</v>
      </c>
      <c r="D3412" t="s">
        <v>293</v>
      </c>
      <c r="E3412">
        <v>3170</v>
      </c>
      <c r="F3412" s="4">
        <f>VLOOKUP(A3412,'[1]Population Data'!$A:$B,2,FALSE)</f>
        <v>21801</v>
      </c>
      <c r="G3412">
        <f>VLOOKUP(A3412,'[1]Population Data'!$A:$C, 3, FALSE)</f>
        <v>6626</v>
      </c>
      <c r="H3412">
        <f>VLOOKUP(A3412,'[1]Population Data'!$A:$D,4,FALSE)</f>
        <v>6916</v>
      </c>
      <c r="I3412" s="3">
        <f t="shared" si="479"/>
        <v>0.31723315444245676</v>
      </c>
      <c r="J3412" s="2">
        <f t="shared" si="480"/>
        <v>3.2902203440990041</v>
      </c>
      <c r="K3412" s="2">
        <f t="shared" si="481"/>
        <v>963.46130911426076</v>
      </c>
      <c r="L3412">
        <f t="shared" si="482"/>
        <v>4994.8888888888887</v>
      </c>
      <c r="M3412" s="3">
        <f t="shared" si="483"/>
        <v>0.22911283376399655</v>
      </c>
      <c r="N3412" s="2">
        <f t="shared" si="484"/>
        <v>75.38317067444747</v>
      </c>
      <c r="O3412" s="2">
        <f t="shared" si="485"/>
        <v>544.71576227390176</v>
      </c>
    </row>
    <row r="3413" spans="1:15" x14ac:dyDescent="0.2">
      <c r="A3413" t="str">
        <f t="shared" si="477"/>
        <v>Moore County, Texas</v>
      </c>
      <c r="B3413" t="str">
        <f t="shared" si="478"/>
        <v>Moore County,</v>
      </c>
      <c r="C3413" t="s">
        <v>183</v>
      </c>
      <c r="D3413" t="s">
        <v>294</v>
      </c>
      <c r="E3413">
        <v>173</v>
      </c>
      <c r="F3413" s="4">
        <f>VLOOKUP(A3413,'[1]Population Data'!$A:$B,2,FALSE)</f>
        <v>21801</v>
      </c>
      <c r="G3413">
        <f>VLOOKUP(A3413,'[1]Population Data'!$A:$C, 3, FALSE)</f>
        <v>6626</v>
      </c>
      <c r="H3413">
        <f>VLOOKUP(A3413,'[1]Population Data'!$A:$D,4,FALSE)</f>
        <v>6916</v>
      </c>
      <c r="I3413" s="3">
        <f t="shared" si="479"/>
        <v>0.31723315444245676</v>
      </c>
      <c r="J3413" s="2">
        <f t="shared" si="480"/>
        <v>3.2902203440990041</v>
      </c>
      <c r="K3413" s="2">
        <f t="shared" si="481"/>
        <v>52.580065134626849</v>
      </c>
      <c r="L3413">
        <f t="shared" si="482"/>
        <v>4994.8888888888887</v>
      </c>
      <c r="M3413" s="3">
        <f t="shared" si="483"/>
        <v>0.22911283376399655</v>
      </c>
      <c r="N3413" s="2">
        <f t="shared" si="484"/>
        <v>75.38317067444747</v>
      </c>
      <c r="O3413" s="2">
        <f t="shared" si="485"/>
        <v>29.727390180878551</v>
      </c>
    </row>
    <row r="3414" spans="1:15" x14ac:dyDescent="0.2">
      <c r="A3414" t="str">
        <f t="shared" si="477"/>
        <v>Moore County, Texas</v>
      </c>
      <c r="B3414" t="str">
        <f t="shared" si="478"/>
        <v>Moore County,</v>
      </c>
      <c r="C3414" t="s">
        <v>183</v>
      </c>
      <c r="D3414" t="s">
        <v>295</v>
      </c>
      <c r="E3414">
        <v>427</v>
      </c>
      <c r="F3414" s="4">
        <f>VLOOKUP(A3414,'[1]Population Data'!$A:$B,2,FALSE)</f>
        <v>21801</v>
      </c>
      <c r="G3414">
        <f>VLOOKUP(A3414,'[1]Population Data'!$A:$C, 3, FALSE)</f>
        <v>6626</v>
      </c>
      <c r="H3414">
        <f>VLOOKUP(A3414,'[1]Population Data'!$A:$D,4,FALSE)</f>
        <v>6916</v>
      </c>
      <c r="I3414" s="3">
        <f t="shared" si="479"/>
        <v>0.31723315444245676</v>
      </c>
      <c r="J3414" s="2">
        <f t="shared" si="480"/>
        <v>3.2902203440990041</v>
      </c>
      <c r="K3414" s="2">
        <f t="shared" si="481"/>
        <v>129.77854226870326</v>
      </c>
      <c r="L3414">
        <f t="shared" si="482"/>
        <v>4994.8888888888887</v>
      </c>
      <c r="M3414" s="3">
        <f t="shared" si="483"/>
        <v>0.22911283376399655</v>
      </c>
      <c r="N3414" s="2">
        <f t="shared" si="484"/>
        <v>75.38317067444747</v>
      </c>
      <c r="O3414" s="2">
        <f t="shared" si="485"/>
        <v>73.373385012919897</v>
      </c>
    </row>
    <row r="3415" spans="1:15" x14ac:dyDescent="0.2">
      <c r="A3415" t="str">
        <f t="shared" si="477"/>
        <v>Moore County, Texas</v>
      </c>
      <c r="B3415" t="str">
        <f t="shared" si="478"/>
        <v>Moore County,</v>
      </c>
      <c r="C3415" t="s">
        <v>183</v>
      </c>
      <c r="D3415" t="s">
        <v>296</v>
      </c>
      <c r="E3415">
        <v>372</v>
      </c>
      <c r="F3415" s="4">
        <f>VLOOKUP(A3415,'[1]Population Data'!$A:$B,2,FALSE)</f>
        <v>21801</v>
      </c>
      <c r="G3415">
        <f>VLOOKUP(A3415,'[1]Population Data'!$A:$C, 3, FALSE)</f>
        <v>6626</v>
      </c>
      <c r="H3415">
        <f>VLOOKUP(A3415,'[1]Population Data'!$A:$D,4,FALSE)</f>
        <v>6916</v>
      </c>
      <c r="I3415" s="3">
        <f t="shared" si="479"/>
        <v>0.31723315444245676</v>
      </c>
      <c r="J3415" s="2">
        <f t="shared" si="480"/>
        <v>3.2902203440990041</v>
      </c>
      <c r="K3415" s="2">
        <f t="shared" si="481"/>
        <v>113.06233659006467</v>
      </c>
      <c r="L3415">
        <f t="shared" si="482"/>
        <v>4994.8888888888887</v>
      </c>
      <c r="M3415" s="3">
        <f t="shared" si="483"/>
        <v>0.22911283376399655</v>
      </c>
      <c r="N3415" s="2">
        <f t="shared" si="484"/>
        <v>75.38317067444747</v>
      </c>
      <c r="O3415" s="2">
        <f t="shared" si="485"/>
        <v>63.922480620155049</v>
      </c>
    </row>
    <row r="3416" spans="1:15" x14ac:dyDescent="0.2">
      <c r="A3416" t="str">
        <f t="shared" si="477"/>
        <v>Moore County, Texas</v>
      </c>
      <c r="B3416" t="str">
        <f t="shared" si="478"/>
        <v>Moore County,</v>
      </c>
      <c r="C3416" t="s">
        <v>183</v>
      </c>
      <c r="D3416" t="s">
        <v>297</v>
      </c>
      <c r="E3416">
        <v>552</v>
      </c>
      <c r="F3416" s="4">
        <f>VLOOKUP(A3416,'[1]Population Data'!$A:$B,2,FALSE)</f>
        <v>21801</v>
      </c>
      <c r="G3416">
        <f>VLOOKUP(A3416,'[1]Population Data'!$A:$C, 3, FALSE)</f>
        <v>6626</v>
      </c>
      <c r="H3416">
        <f>VLOOKUP(A3416,'[1]Population Data'!$A:$D,4,FALSE)</f>
        <v>6916</v>
      </c>
      <c r="I3416" s="3">
        <f t="shared" si="479"/>
        <v>0.31723315444245676</v>
      </c>
      <c r="J3416" s="2">
        <f t="shared" si="480"/>
        <v>3.2902203440990041</v>
      </c>
      <c r="K3416" s="2">
        <f t="shared" si="481"/>
        <v>167.76991881106369</v>
      </c>
      <c r="L3416">
        <f t="shared" si="482"/>
        <v>4994.8888888888887</v>
      </c>
      <c r="M3416" s="3">
        <f t="shared" si="483"/>
        <v>0.22911283376399655</v>
      </c>
      <c r="N3416" s="2">
        <f t="shared" si="484"/>
        <v>75.38317067444747</v>
      </c>
      <c r="O3416" s="2">
        <f t="shared" si="485"/>
        <v>94.852713178294564</v>
      </c>
    </row>
    <row r="3417" spans="1:15" x14ac:dyDescent="0.2">
      <c r="A3417" t="str">
        <f t="shared" si="477"/>
        <v>Moore County, Texas</v>
      </c>
      <c r="B3417" t="str">
        <f t="shared" si="478"/>
        <v>Moore County,</v>
      </c>
      <c r="C3417" t="s">
        <v>183</v>
      </c>
      <c r="D3417" t="s">
        <v>298</v>
      </c>
      <c r="E3417">
        <v>14</v>
      </c>
      <c r="F3417" s="4">
        <f>VLOOKUP(A3417,'[1]Population Data'!$A:$B,2,FALSE)</f>
        <v>21801</v>
      </c>
      <c r="G3417">
        <f>VLOOKUP(A3417,'[1]Population Data'!$A:$C, 3, FALSE)</f>
        <v>6626</v>
      </c>
      <c r="H3417">
        <f>VLOOKUP(A3417,'[1]Population Data'!$A:$D,4,FALSE)</f>
        <v>6916</v>
      </c>
      <c r="I3417" s="3">
        <f t="shared" si="479"/>
        <v>0.31723315444245676</v>
      </c>
      <c r="J3417" s="2">
        <f t="shared" si="480"/>
        <v>3.2902203440990041</v>
      </c>
      <c r="K3417" s="2">
        <f t="shared" si="481"/>
        <v>4.2550341727443692</v>
      </c>
      <c r="L3417">
        <f t="shared" si="482"/>
        <v>4994.8888888888887</v>
      </c>
      <c r="M3417" s="3">
        <f t="shared" si="483"/>
        <v>0.22911283376399655</v>
      </c>
      <c r="N3417" s="2">
        <f t="shared" si="484"/>
        <v>75.38317067444747</v>
      </c>
      <c r="O3417" s="2">
        <f t="shared" si="485"/>
        <v>2.4056847545219635</v>
      </c>
    </row>
    <row r="3418" spans="1:15" x14ac:dyDescent="0.2">
      <c r="A3418" t="str">
        <f t="shared" si="477"/>
        <v>Moore County, Texas</v>
      </c>
      <c r="B3418" t="str">
        <f t="shared" si="478"/>
        <v>Moore County,</v>
      </c>
      <c r="C3418" t="s">
        <v>183</v>
      </c>
      <c r="D3418" t="s">
        <v>299</v>
      </c>
      <c r="E3418">
        <v>903</v>
      </c>
      <c r="F3418" s="4">
        <f>VLOOKUP(A3418,'[1]Population Data'!$A:$B,2,FALSE)</f>
        <v>21801</v>
      </c>
      <c r="G3418">
        <f>VLOOKUP(A3418,'[1]Population Data'!$A:$C, 3, FALSE)</f>
        <v>6626</v>
      </c>
      <c r="H3418">
        <f>VLOOKUP(A3418,'[1]Population Data'!$A:$D,4,FALSE)</f>
        <v>6916</v>
      </c>
      <c r="I3418" s="3">
        <f t="shared" si="479"/>
        <v>0.31723315444245676</v>
      </c>
      <c r="J3418" s="2">
        <f t="shared" si="480"/>
        <v>3.2902203440990041</v>
      </c>
      <c r="K3418" s="2">
        <f t="shared" si="481"/>
        <v>274.4497041420118</v>
      </c>
      <c r="L3418">
        <f t="shared" si="482"/>
        <v>4994.8888888888887</v>
      </c>
      <c r="M3418" s="3">
        <f t="shared" si="483"/>
        <v>0.22911283376399655</v>
      </c>
      <c r="N3418" s="2">
        <f t="shared" si="484"/>
        <v>75.38317067444747</v>
      </c>
      <c r="O3418" s="2">
        <f t="shared" si="485"/>
        <v>155.16666666666666</v>
      </c>
    </row>
    <row r="3419" spans="1:15" x14ac:dyDescent="0.2">
      <c r="A3419" t="str">
        <f t="shared" si="477"/>
        <v>Moore County, Texas</v>
      </c>
      <c r="B3419" t="str">
        <f t="shared" si="478"/>
        <v>Moore County,</v>
      </c>
      <c r="C3419" t="s">
        <v>183</v>
      </c>
      <c r="D3419" t="s">
        <v>300</v>
      </c>
      <c r="E3419">
        <v>288</v>
      </c>
      <c r="F3419" s="4">
        <f>VLOOKUP(A3419,'[1]Population Data'!$A:$B,2,FALSE)</f>
        <v>21801</v>
      </c>
      <c r="G3419">
        <f>VLOOKUP(A3419,'[1]Population Data'!$A:$C, 3, FALSE)</f>
        <v>6626</v>
      </c>
      <c r="H3419">
        <f>VLOOKUP(A3419,'[1]Population Data'!$A:$D,4,FALSE)</f>
        <v>6916</v>
      </c>
      <c r="I3419" s="3">
        <f t="shared" si="479"/>
        <v>0.31723315444245676</v>
      </c>
      <c r="J3419" s="2">
        <f t="shared" si="480"/>
        <v>3.2902203440990041</v>
      </c>
      <c r="K3419" s="2">
        <f t="shared" si="481"/>
        <v>87.532131553598461</v>
      </c>
      <c r="L3419">
        <f t="shared" si="482"/>
        <v>4994.8888888888887</v>
      </c>
      <c r="M3419" s="3">
        <f t="shared" si="483"/>
        <v>0.22911283376399655</v>
      </c>
      <c r="N3419" s="2">
        <f t="shared" si="484"/>
        <v>75.38317067444747</v>
      </c>
      <c r="O3419" s="2">
        <f t="shared" si="485"/>
        <v>49.488372093023266</v>
      </c>
    </row>
    <row r="3420" spans="1:15" x14ac:dyDescent="0.2">
      <c r="A3420" t="str">
        <f t="shared" si="477"/>
        <v>Moore County, Texas</v>
      </c>
      <c r="B3420" t="str">
        <f t="shared" si="478"/>
        <v>Moore County,</v>
      </c>
      <c r="C3420" t="s">
        <v>183</v>
      </c>
      <c r="D3420" t="s">
        <v>301</v>
      </c>
      <c r="E3420">
        <v>191</v>
      </c>
      <c r="F3420" s="4">
        <f>VLOOKUP(A3420,'[1]Population Data'!$A:$B,2,FALSE)</f>
        <v>21801</v>
      </c>
      <c r="G3420">
        <f>VLOOKUP(A3420,'[1]Population Data'!$A:$C, 3, FALSE)</f>
        <v>6626</v>
      </c>
      <c r="H3420">
        <f>VLOOKUP(A3420,'[1]Population Data'!$A:$D,4,FALSE)</f>
        <v>6916</v>
      </c>
      <c r="I3420" s="3">
        <f t="shared" si="479"/>
        <v>0.31723315444245676</v>
      </c>
      <c r="J3420" s="2">
        <f t="shared" si="480"/>
        <v>3.2902203440990041</v>
      </c>
      <c r="K3420" s="2">
        <f t="shared" si="481"/>
        <v>58.050823356726752</v>
      </c>
      <c r="L3420">
        <f t="shared" si="482"/>
        <v>4994.8888888888887</v>
      </c>
      <c r="M3420" s="3">
        <f t="shared" si="483"/>
        <v>0.22911283376399655</v>
      </c>
      <c r="N3420" s="2">
        <f t="shared" si="484"/>
        <v>75.38317067444747</v>
      </c>
      <c r="O3420" s="2">
        <f t="shared" si="485"/>
        <v>32.820413436692505</v>
      </c>
    </row>
    <row r="3421" spans="1:15" x14ac:dyDescent="0.2">
      <c r="A3421" t="str">
        <f t="shared" si="477"/>
        <v>Moore County, Texas</v>
      </c>
      <c r="B3421" t="str">
        <f t="shared" si="478"/>
        <v>Moore County,</v>
      </c>
      <c r="C3421" t="s">
        <v>183</v>
      </c>
      <c r="D3421" t="s">
        <v>302</v>
      </c>
      <c r="E3421">
        <v>328</v>
      </c>
      <c r="F3421" s="4">
        <f>VLOOKUP(A3421,'[1]Population Data'!$A:$B,2,FALSE)</f>
        <v>21801</v>
      </c>
      <c r="G3421">
        <f>VLOOKUP(A3421,'[1]Population Data'!$A:$C, 3, FALSE)</f>
        <v>6626</v>
      </c>
      <c r="H3421">
        <f>VLOOKUP(A3421,'[1]Population Data'!$A:$D,4,FALSE)</f>
        <v>6916</v>
      </c>
      <c r="I3421" s="3">
        <f t="shared" si="479"/>
        <v>0.31723315444245676</v>
      </c>
      <c r="J3421" s="2">
        <f t="shared" si="480"/>
        <v>3.2902203440990041</v>
      </c>
      <c r="K3421" s="2">
        <f t="shared" si="481"/>
        <v>99.689372047153796</v>
      </c>
      <c r="L3421">
        <f t="shared" si="482"/>
        <v>4994.8888888888887</v>
      </c>
      <c r="M3421" s="3">
        <f t="shared" si="483"/>
        <v>0.22911283376399655</v>
      </c>
      <c r="N3421" s="2">
        <f t="shared" si="484"/>
        <v>75.38317067444747</v>
      </c>
      <c r="O3421" s="2">
        <f t="shared" si="485"/>
        <v>56.361757105943155</v>
      </c>
    </row>
    <row r="3422" spans="1:15" x14ac:dyDescent="0.2">
      <c r="A3422" t="str">
        <f t="shared" si="477"/>
        <v>Morris County, Texas</v>
      </c>
      <c r="B3422" t="str">
        <f t="shared" si="478"/>
        <v>Morris County,</v>
      </c>
      <c r="C3422" t="s">
        <v>184</v>
      </c>
      <c r="D3422" t="s">
        <v>283</v>
      </c>
      <c r="E3422">
        <v>127</v>
      </c>
      <c r="F3422" s="4">
        <f>VLOOKUP(A3422,'[1]Population Data'!$A:$B,2,FALSE)</f>
        <v>12424</v>
      </c>
      <c r="G3422">
        <f>VLOOKUP(A3422,'[1]Population Data'!$A:$C, 3, FALSE)</f>
        <v>5048</v>
      </c>
      <c r="H3422">
        <f>VLOOKUP(A3422,'[1]Population Data'!$A:$D,4,FALSE)</f>
        <v>2841</v>
      </c>
      <c r="I3422" s="3">
        <f t="shared" si="479"/>
        <v>0.22867031551835157</v>
      </c>
      <c r="J3422" s="2">
        <f t="shared" si="480"/>
        <v>2.4611727416798734</v>
      </c>
      <c r="K3422" s="2">
        <f t="shared" si="481"/>
        <v>51.601416613007082</v>
      </c>
      <c r="L3422">
        <f t="shared" si="482"/>
        <v>2051.8333333333335</v>
      </c>
      <c r="M3422" s="3">
        <f t="shared" si="483"/>
        <v>0.16515078342992059</v>
      </c>
      <c r="N3422" s="2">
        <f t="shared" si="484"/>
        <v>40.646460644479667</v>
      </c>
      <c r="O3422" s="2">
        <f t="shared" si="485"/>
        <v>15.730612121699938</v>
      </c>
    </row>
    <row r="3423" spans="1:15" x14ac:dyDescent="0.2">
      <c r="A3423" t="str">
        <f t="shared" si="477"/>
        <v>Morris County, Texas</v>
      </c>
      <c r="B3423" t="str">
        <f t="shared" si="478"/>
        <v>Morris County,</v>
      </c>
      <c r="C3423" t="s">
        <v>184</v>
      </c>
      <c r="D3423" t="s">
        <v>284</v>
      </c>
      <c r="E3423">
        <v>87</v>
      </c>
      <c r="F3423" s="4">
        <f>VLOOKUP(A3423,'[1]Population Data'!$A:$B,2,FALSE)</f>
        <v>12424</v>
      </c>
      <c r="G3423">
        <f>VLOOKUP(A3423,'[1]Population Data'!$A:$C, 3, FALSE)</f>
        <v>5048</v>
      </c>
      <c r="H3423">
        <f>VLOOKUP(A3423,'[1]Population Data'!$A:$D,4,FALSE)</f>
        <v>2841</v>
      </c>
      <c r="I3423" s="3">
        <f t="shared" si="479"/>
        <v>0.22867031551835157</v>
      </c>
      <c r="J3423" s="2">
        <f t="shared" si="480"/>
        <v>2.4611727416798734</v>
      </c>
      <c r="K3423" s="2">
        <f t="shared" si="481"/>
        <v>35.349001931745008</v>
      </c>
      <c r="L3423">
        <f t="shared" si="482"/>
        <v>2051.8333333333335</v>
      </c>
      <c r="M3423" s="3">
        <f t="shared" si="483"/>
        <v>0.16515078342992059</v>
      </c>
      <c r="N3423" s="2">
        <f t="shared" si="484"/>
        <v>40.646460644479667</v>
      </c>
      <c r="O3423" s="2">
        <f t="shared" si="485"/>
        <v>10.776088618802319</v>
      </c>
    </row>
    <row r="3424" spans="1:15" x14ac:dyDescent="0.2">
      <c r="A3424" t="str">
        <f t="shared" si="477"/>
        <v>Morris County, Texas</v>
      </c>
      <c r="B3424" t="str">
        <f t="shared" si="478"/>
        <v>Morris County,</v>
      </c>
      <c r="C3424" t="s">
        <v>184</v>
      </c>
      <c r="D3424" t="s">
        <v>285</v>
      </c>
      <c r="E3424">
        <v>49</v>
      </c>
      <c r="F3424" s="4">
        <f>VLOOKUP(A3424,'[1]Population Data'!$A:$B,2,FALSE)</f>
        <v>12424</v>
      </c>
      <c r="G3424">
        <f>VLOOKUP(A3424,'[1]Population Data'!$A:$C, 3, FALSE)</f>
        <v>5048</v>
      </c>
      <c r="H3424">
        <f>VLOOKUP(A3424,'[1]Population Data'!$A:$D,4,FALSE)</f>
        <v>2841</v>
      </c>
      <c r="I3424" s="3">
        <f t="shared" si="479"/>
        <v>0.22867031551835157</v>
      </c>
      <c r="J3424" s="2">
        <f t="shared" si="480"/>
        <v>2.4611727416798734</v>
      </c>
      <c r="K3424" s="2">
        <f t="shared" si="481"/>
        <v>19.90920798454604</v>
      </c>
      <c r="L3424">
        <f t="shared" si="482"/>
        <v>2051.8333333333335</v>
      </c>
      <c r="M3424" s="3">
        <f t="shared" si="483"/>
        <v>0.16515078342992059</v>
      </c>
      <c r="N3424" s="2">
        <f t="shared" si="484"/>
        <v>40.646460644479667</v>
      </c>
      <c r="O3424" s="2">
        <f t="shared" si="485"/>
        <v>6.0692912910495815</v>
      </c>
    </row>
    <row r="3425" spans="1:15" x14ac:dyDescent="0.2">
      <c r="A3425" t="str">
        <f t="shared" si="477"/>
        <v>Morris County, Texas</v>
      </c>
      <c r="B3425" t="str">
        <f t="shared" si="478"/>
        <v>Morris County,</v>
      </c>
      <c r="C3425" t="s">
        <v>184</v>
      </c>
      <c r="D3425" t="s">
        <v>286</v>
      </c>
      <c r="E3425">
        <v>23</v>
      </c>
      <c r="F3425" s="4">
        <f>VLOOKUP(A3425,'[1]Population Data'!$A:$B,2,FALSE)</f>
        <v>12424</v>
      </c>
      <c r="G3425">
        <f>VLOOKUP(A3425,'[1]Population Data'!$A:$C, 3, FALSE)</f>
        <v>5048</v>
      </c>
      <c r="H3425">
        <f>VLOOKUP(A3425,'[1]Population Data'!$A:$D,4,FALSE)</f>
        <v>2841</v>
      </c>
      <c r="I3425" s="3">
        <f t="shared" si="479"/>
        <v>0.22867031551835157</v>
      </c>
      <c r="J3425" s="2">
        <f t="shared" si="480"/>
        <v>2.4611727416798734</v>
      </c>
      <c r="K3425" s="2">
        <f t="shared" si="481"/>
        <v>9.3451384417256911</v>
      </c>
      <c r="L3425">
        <f t="shared" si="482"/>
        <v>2051.8333333333335</v>
      </c>
      <c r="M3425" s="3">
        <f t="shared" si="483"/>
        <v>0.16515078342992059</v>
      </c>
      <c r="N3425" s="2">
        <f t="shared" si="484"/>
        <v>40.646460644479667</v>
      </c>
      <c r="O3425" s="2">
        <f t="shared" si="485"/>
        <v>2.8488510141661298</v>
      </c>
    </row>
    <row r="3426" spans="1:15" x14ac:dyDescent="0.2">
      <c r="A3426" t="str">
        <f t="shared" si="477"/>
        <v>Morris County, Texas</v>
      </c>
      <c r="B3426" t="str">
        <f t="shared" si="478"/>
        <v>Morris County,</v>
      </c>
      <c r="C3426" t="s">
        <v>184</v>
      </c>
      <c r="D3426" t="s">
        <v>287</v>
      </c>
      <c r="E3426">
        <v>200</v>
      </c>
      <c r="F3426" s="4">
        <f>VLOOKUP(A3426,'[1]Population Data'!$A:$B,2,FALSE)</f>
        <v>12424</v>
      </c>
      <c r="G3426">
        <f>VLOOKUP(A3426,'[1]Population Data'!$A:$C, 3, FALSE)</f>
        <v>5048</v>
      </c>
      <c r="H3426">
        <f>VLOOKUP(A3426,'[1]Population Data'!$A:$D,4,FALSE)</f>
        <v>2841</v>
      </c>
      <c r="I3426" s="3">
        <f t="shared" si="479"/>
        <v>0.22867031551835157</v>
      </c>
      <c r="J3426" s="2">
        <f t="shared" si="480"/>
        <v>2.4611727416798734</v>
      </c>
      <c r="K3426" s="2">
        <f t="shared" si="481"/>
        <v>81.262073406310364</v>
      </c>
      <c r="L3426">
        <f t="shared" si="482"/>
        <v>2051.8333333333335</v>
      </c>
      <c r="M3426" s="3">
        <f t="shared" si="483"/>
        <v>0.16515078342992059</v>
      </c>
      <c r="N3426" s="2">
        <f t="shared" si="484"/>
        <v>40.646460644479667</v>
      </c>
      <c r="O3426" s="2">
        <f t="shared" si="485"/>
        <v>24.77261751448809</v>
      </c>
    </row>
    <row r="3427" spans="1:15" x14ac:dyDescent="0.2">
      <c r="A3427" t="str">
        <f t="shared" si="477"/>
        <v>Morris County, Texas</v>
      </c>
      <c r="B3427" t="str">
        <f t="shared" si="478"/>
        <v>Morris County,</v>
      </c>
      <c r="C3427" t="s">
        <v>184</v>
      </c>
      <c r="D3427" t="s">
        <v>288</v>
      </c>
      <c r="E3427">
        <v>430</v>
      </c>
      <c r="F3427" s="4">
        <f>VLOOKUP(A3427,'[1]Population Data'!$A:$B,2,FALSE)</f>
        <v>12424</v>
      </c>
      <c r="G3427">
        <f>VLOOKUP(A3427,'[1]Population Data'!$A:$C, 3, FALSE)</f>
        <v>5048</v>
      </c>
      <c r="H3427">
        <f>VLOOKUP(A3427,'[1]Population Data'!$A:$D,4,FALSE)</f>
        <v>2841</v>
      </c>
      <c r="I3427" s="3">
        <f t="shared" si="479"/>
        <v>0.22867031551835157</v>
      </c>
      <c r="J3427" s="2">
        <f t="shared" si="480"/>
        <v>2.4611727416798734</v>
      </c>
      <c r="K3427" s="2">
        <f t="shared" si="481"/>
        <v>174.71345782356727</v>
      </c>
      <c r="L3427">
        <f t="shared" si="482"/>
        <v>2051.8333333333335</v>
      </c>
      <c r="M3427" s="3">
        <f t="shared" si="483"/>
        <v>0.16515078342992059</v>
      </c>
      <c r="N3427" s="2">
        <f t="shared" si="484"/>
        <v>40.646460644479667</v>
      </c>
      <c r="O3427" s="2">
        <f t="shared" si="485"/>
        <v>53.261127656149384</v>
      </c>
    </row>
    <row r="3428" spans="1:15" x14ac:dyDescent="0.2">
      <c r="A3428" t="str">
        <f t="shared" si="477"/>
        <v>Morris County, Texas</v>
      </c>
      <c r="B3428" t="str">
        <f t="shared" si="478"/>
        <v>Morris County,</v>
      </c>
      <c r="C3428" t="s">
        <v>184</v>
      </c>
      <c r="D3428" t="s">
        <v>289</v>
      </c>
      <c r="E3428">
        <v>152</v>
      </c>
      <c r="F3428" s="4">
        <f>VLOOKUP(A3428,'[1]Population Data'!$A:$B,2,FALSE)</f>
        <v>12424</v>
      </c>
      <c r="G3428">
        <f>VLOOKUP(A3428,'[1]Population Data'!$A:$C, 3, FALSE)</f>
        <v>5048</v>
      </c>
      <c r="H3428">
        <f>VLOOKUP(A3428,'[1]Population Data'!$A:$D,4,FALSE)</f>
        <v>2841</v>
      </c>
      <c r="I3428" s="3">
        <f t="shared" si="479"/>
        <v>0.22867031551835157</v>
      </c>
      <c r="J3428" s="2">
        <f t="shared" si="480"/>
        <v>2.4611727416798734</v>
      </c>
      <c r="K3428" s="2">
        <f t="shared" si="481"/>
        <v>61.759175788795872</v>
      </c>
      <c r="L3428">
        <f t="shared" si="482"/>
        <v>2051.8333333333335</v>
      </c>
      <c r="M3428" s="3">
        <f t="shared" si="483"/>
        <v>0.16515078342992059</v>
      </c>
      <c r="N3428" s="2">
        <f t="shared" si="484"/>
        <v>40.646460644479667</v>
      </c>
      <c r="O3428" s="2">
        <f t="shared" si="485"/>
        <v>18.827189311010947</v>
      </c>
    </row>
    <row r="3429" spans="1:15" x14ac:dyDescent="0.2">
      <c r="A3429" t="str">
        <f t="shared" si="477"/>
        <v>Morris County, Texas</v>
      </c>
      <c r="B3429" t="str">
        <f t="shared" si="478"/>
        <v>Morris County,</v>
      </c>
      <c r="C3429" t="s">
        <v>184</v>
      </c>
      <c r="D3429" t="s">
        <v>290</v>
      </c>
      <c r="E3429">
        <v>674</v>
      </c>
      <c r="F3429" s="4">
        <f>VLOOKUP(A3429,'[1]Population Data'!$A:$B,2,FALSE)</f>
        <v>12424</v>
      </c>
      <c r="G3429">
        <f>VLOOKUP(A3429,'[1]Population Data'!$A:$C, 3, FALSE)</f>
        <v>5048</v>
      </c>
      <c r="H3429">
        <f>VLOOKUP(A3429,'[1]Population Data'!$A:$D,4,FALSE)</f>
        <v>2841</v>
      </c>
      <c r="I3429" s="3">
        <f t="shared" si="479"/>
        <v>0.22867031551835157</v>
      </c>
      <c r="J3429" s="2">
        <f t="shared" si="480"/>
        <v>2.4611727416798734</v>
      </c>
      <c r="K3429" s="2">
        <f t="shared" si="481"/>
        <v>273.85318737926593</v>
      </c>
      <c r="L3429">
        <f t="shared" si="482"/>
        <v>2051.8333333333335</v>
      </c>
      <c r="M3429" s="3">
        <f t="shared" si="483"/>
        <v>0.16515078342992059</v>
      </c>
      <c r="N3429" s="2">
        <f t="shared" si="484"/>
        <v>40.646460644479667</v>
      </c>
      <c r="O3429" s="2">
        <f t="shared" si="485"/>
        <v>83.48372102382487</v>
      </c>
    </row>
    <row r="3430" spans="1:15" x14ac:dyDescent="0.2">
      <c r="A3430" t="str">
        <f t="shared" si="477"/>
        <v>Morris County, Texas</v>
      </c>
      <c r="B3430" t="str">
        <f t="shared" si="478"/>
        <v>Morris County,</v>
      </c>
      <c r="C3430" t="s">
        <v>184</v>
      </c>
      <c r="D3430" t="s">
        <v>291</v>
      </c>
      <c r="E3430">
        <v>23</v>
      </c>
      <c r="F3430" s="4">
        <f>VLOOKUP(A3430,'[1]Population Data'!$A:$B,2,FALSE)</f>
        <v>12424</v>
      </c>
      <c r="G3430">
        <f>VLOOKUP(A3430,'[1]Population Data'!$A:$C, 3, FALSE)</f>
        <v>5048</v>
      </c>
      <c r="H3430">
        <f>VLOOKUP(A3430,'[1]Population Data'!$A:$D,4,FALSE)</f>
        <v>2841</v>
      </c>
      <c r="I3430" s="3">
        <f t="shared" si="479"/>
        <v>0.22867031551835157</v>
      </c>
      <c r="J3430" s="2">
        <f t="shared" si="480"/>
        <v>2.4611727416798734</v>
      </c>
      <c r="K3430" s="2">
        <f t="shared" si="481"/>
        <v>9.3451384417256911</v>
      </c>
      <c r="L3430">
        <f t="shared" si="482"/>
        <v>2051.8333333333335</v>
      </c>
      <c r="M3430" s="3">
        <f t="shared" si="483"/>
        <v>0.16515078342992059</v>
      </c>
      <c r="N3430" s="2">
        <f t="shared" si="484"/>
        <v>40.646460644479667</v>
      </c>
      <c r="O3430" s="2">
        <f t="shared" si="485"/>
        <v>2.8488510141661298</v>
      </c>
    </row>
    <row r="3431" spans="1:15" x14ac:dyDescent="0.2">
      <c r="A3431" t="str">
        <f t="shared" si="477"/>
        <v>Morris County, Texas</v>
      </c>
      <c r="B3431" t="str">
        <f t="shared" si="478"/>
        <v>Morris County,</v>
      </c>
      <c r="C3431" t="s">
        <v>184</v>
      </c>
      <c r="D3431" t="s">
        <v>292</v>
      </c>
      <c r="E3431">
        <v>0</v>
      </c>
      <c r="F3431" s="4">
        <f>VLOOKUP(A3431,'[1]Population Data'!$A:$B,2,FALSE)</f>
        <v>12424</v>
      </c>
      <c r="G3431">
        <f>VLOOKUP(A3431,'[1]Population Data'!$A:$C, 3, FALSE)</f>
        <v>5048</v>
      </c>
      <c r="H3431">
        <f>VLOOKUP(A3431,'[1]Population Data'!$A:$D,4,FALSE)</f>
        <v>2841</v>
      </c>
      <c r="I3431" s="3">
        <f t="shared" si="479"/>
        <v>0.22867031551835157</v>
      </c>
      <c r="J3431" s="2">
        <f t="shared" si="480"/>
        <v>2.4611727416798734</v>
      </c>
      <c r="K3431" s="2">
        <f t="shared" si="481"/>
        <v>0</v>
      </c>
      <c r="L3431">
        <f t="shared" si="482"/>
        <v>2051.8333333333335</v>
      </c>
      <c r="M3431" s="3">
        <f t="shared" si="483"/>
        <v>0.16515078342992059</v>
      </c>
      <c r="N3431" s="2">
        <f t="shared" si="484"/>
        <v>40.646460644479667</v>
      </c>
      <c r="O3431" s="2">
        <f t="shared" si="485"/>
        <v>0</v>
      </c>
    </row>
    <row r="3432" spans="1:15" x14ac:dyDescent="0.2">
      <c r="A3432" t="str">
        <f t="shared" si="477"/>
        <v>Morris County, Texas</v>
      </c>
      <c r="B3432" t="str">
        <f t="shared" si="478"/>
        <v>Morris County,</v>
      </c>
      <c r="C3432" t="s">
        <v>184</v>
      </c>
      <c r="D3432" t="s">
        <v>293</v>
      </c>
      <c r="E3432">
        <v>980</v>
      </c>
      <c r="F3432" s="4">
        <f>VLOOKUP(A3432,'[1]Population Data'!$A:$B,2,FALSE)</f>
        <v>12424</v>
      </c>
      <c r="G3432">
        <f>VLOOKUP(A3432,'[1]Population Data'!$A:$C, 3, FALSE)</f>
        <v>5048</v>
      </c>
      <c r="H3432">
        <f>VLOOKUP(A3432,'[1]Population Data'!$A:$D,4,FALSE)</f>
        <v>2841</v>
      </c>
      <c r="I3432" s="3">
        <f t="shared" si="479"/>
        <v>0.22867031551835157</v>
      </c>
      <c r="J3432" s="2">
        <f t="shared" si="480"/>
        <v>2.4611727416798734</v>
      </c>
      <c r="K3432" s="2">
        <f t="shared" si="481"/>
        <v>398.18415969092075</v>
      </c>
      <c r="L3432">
        <f t="shared" si="482"/>
        <v>2051.8333333333335</v>
      </c>
      <c r="M3432" s="3">
        <f t="shared" si="483"/>
        <v>0.16515078342992059</v>
      </c>
      <c r="N3432" s="2">
        <f t="shared" si="484"/>
        <v>40.646460644479667</v>
      </c>
      <c r="O3432" s="2">
        <f t="shared" si="485"/>
        <v>121.38582582099163</v>
      </c>
    </row>
    <row r="3433" spans="1:15" x14ac:dyDescent="0.2">
      <c r="A3433" t="str">
        <f t="shared" si="477"/>
        <v>Morris County, Texas</v>
      </c>
      <c r="B3433" t="str">
        <f t="shared" si="478"/>
        <v>Morris County,</v>
      </c>
      <c r="C3433" t="s">
        <v>184</v>
      </c>
      <c r="D3433" t="s">
        <v>294</v>
      </c>
      <c r="E3433">
        <v>139</v>
      </c>
      <c r="F3433" s="4">
        <f>VLOOKUP(A3433,'[1]Population Data'!$A:$B,2,FALSE)</f>
        <v>12424</v>
      </c>
      <c r="G3433">
        <f>VLOOKUP(A3433,'[1]Population Data'!$A:$C, 3, FALSE)</f>
        <v>5048</v>
      </c>
      <c r="H3433">
        <f>VLOOKUP(A3433,'[1]Population Data'!$A:$D,4,FALSE)</f>
        <v>2841</v>
      </c>
      <c r="I3433" s="3">
        <f t="shared" si="479"/>
        <v>0.22867031551835157</v>
      </c>
      <c r="J3433" s="2">
        <f t="shared" si="480"/>
        <v>2.4611727416798734</v>
      </c>
      <c r="K3433" s="2">
        <f t="shared" si="481"/>
        <v>56.477141017385698</v>
      </c>
      <c r="L3433">
        <f t="shared" si="482"/>
        <v>2051.8333333333335</v>
      </c>
      <c r="M3433" s="3">
        <f t="shared" si="483"/>
        <v>0.16515078342992059</v>
      </c>
      <c r="N3433" s="2">
        <f t="shared" si="484"/>
        <v>40.646460644479667</v>
      </c>
      <c r="O3433" s="2">
        <f t="shared" si="485"/>
        <v>17.216969172569222</v>
      </c>
    </row>
    <row r="3434" spans="1:15" x14ac:dyDescent="0.2">
      <c r="A3434" t="str">
        <f t="shared" si="477"/>
        <v>Morris County, Texas</v>
      </c>
      <c r="B3434" t="str">
        <f t="shared" si="478"/>
        <v>Morris County,</v>
      </c>
      <c r="C3434" t="s">
        <v>184</v>
      </c>
      <c r="D3434" t="s">
        <v>295</v>
      </c>
      <c r="E3434">
        <v>424</v>
      </c>
      <c r="F3434" s="4">
        <f>VLOOKUP(A3434,'[1]Population Data'!$A:$B,2,FALSE)</f>
        <v>12424</v>
      </c>
      <c r="G3434">
        <f>VLOOKUP(A3434,'[1]Population Data'!$A:$C, 3, FALSE)</f>
        <v>5048</v>
      </c>
      <c r="H3434">
        <f>VLOOKUP(A3434,'[1]Population Data'!$A:$D,4,FALSE)</f>
        <v>2841</v>
      </c>
      <c r="I3434" s="3">
        <f t="shared" si="479"/>
        <v>0.22867031551835157</v>
      </c>
      <c r="J3434" s="2">
        <f t="shared" si="480"/>
        <v>2.4611727416798734</v>
      </c>
      <c r="K3434" s="2">
        <f t="shared" si="481"/>
        <v>172.27559562137796</v>
      </c>
      <c r="L3434">
        <f t="shared" si="482"/>
        <v>2051.8333333333335</v>
      </c>
      <c r="M3434" s="3">
        <f t="shared" si="483"/>
        <v>0.16515078342992059</v>
      </c>
      <c r="N3434" s="2">
        <f t="shared" si="484"/>
        <v>40.646460644479667</v>
      </c>
      <c r="O3434" s="2">
        <f t="shared" si="485"/>
        <v>52.51794913071474</v>
      </c>
    </row>
    <row r="3435" spans="1:15" x14ac:dyDescent="0.2">
      <c r="A3435" t="str">
        <f t="shared" si="477"/>
        <v>Morris County, Texas</v>
      </c>
      <c r="B3435" t="str">
        <f t="shared" si="478"/>
        <v>Morris County,</v>
      </c>
      <c r="C3435" t="s">
        <v>184</v>
      </c>
      <c r="D3435" t="s">
        <v>296</v>
      </c>
      <c r="E3435">
        <v>83</v>
      </c>
      <c r="F3435" s="4">
        <f>VLOOKUP(A3435,'[1]Population Data'!$A:$B,2,FALSE)</f>
        <v>12424</v>
      </c>
      <c r="G3435">
        <f>VLOOKUP(A3435,'[1]Population Data'!$A:$C, 3, FALSE)</f>
        <v>5048</v>
      </c>
      <c r="H3435">
        <f>VLOOKUP(A3435,'[1]Population Data'!$A:$D,4,FALSE)</f>
        <v>2841</v>
      </c>
      <c r="I3435" s="3">
        <f t="shared" si="479"/>
        <v>0.22867031551835157</v>
      </c>
      <c r="J3435" s="2">
        <f t="shared" si="480"/>
        <v>2.4611727416798734</v>
      </c>
      <c r="K3435" s="2">
        <f t="shared" si="481"/>
        <v>33.723760463618802</v>
      </c>
      <c r="L3435">
        <f t="shared" si="482"/>
        <v>2051.8333333333335</v>
      </c>
      <c r="M3435" s="3">
        <f t="shared" si="483"/>
        <v>0.16515078342992059</v>
      </c>
      <c r="N3435" s="2">
        <f t="shared" si="484"/>
        <v>40.646460644479667</v>
      </c>
      <c r="O3435" s="2">
        <f t="shared" si="485"/>
        <v>10.280636268512557</v>
      </c>
    </row>
    <row r="3436" spans="1:15" x14ac:dyDescent="0.2">
      <c r="A3436" t="str">
        <f t="shared" si="477"/>
        <v>Morris County, Texas</v>
      </c>
      <c r="B3436" t="str">
        <f t="shared" si="478"/>
        <v>Morris County,</v>
      </c>
      <c r="C3436" t="s">
        <v>184</v>
      </c>
      <c r="D3436" t="s">
        <v>297</v>
      </c>
      <c r="E3436">
        <v>505</v>
      </c>
      <c r="F3436" s="4">
        <f>VLOOKUP(A3436,'[1]Population Data'!$A:$B,2,FALSE)</f>
        <v>12424</v>
      </c>
      <c r="G3436">
        <f>VLOOKUP(A3436,'[1]Population Data'!$A:$C, 3, FALSE)</f>
        <v>5048</v>
      </c>
      <c r="H3436">
        <f>VLOOKUP(A3436,'[1]Population Data'!$A:$D,4,FALSE)</f>
        <v>2841</v>
      </c>
      <c r="I3436" s="3">
        <f t="shared" si="479"/>
        <v>0.22867031551835157</v>
      </c>
      <c r="J3436" s="2">
        <f t="shared" si="480"/>
        <v>2.4611727416798734</v>
      </c>
      <c r="K3436" s="2">
        <f t="shared" si="481"/>
        <v>205.18673535093365</v>
      </c>
      <c r="L3436">
        <f t="shared" si="482"/>
        <v>2051.8333333333335</v>
      </c>
      <c r="M3436" s="3">
        <f t="shared" si="483"/>
        <v>0.16515078342992059</v>
      </c>
      <c r="N3436" s="2">
        <f t="shared" si="484"/>
        <v>40.646460644479667</v>
      </c>
      <c r="O3436" s="2">
        <f t="shared" si="485"/>
        <v>62.550859224082423</v>
      </c>
    </row>
    <row r="3437" spans="1:15" x14ac:dyDescent="0.2">
      <c r="A3437" t="str">
        <f t="shared" si="477"/>
        <v>Morris County, Texas</v>
      </c>
      <c r="B3437" t="str">
        <f t="shared" si="478"/>
        <v>Morris County,</v>
      </c>
      <c r="C3437" t="s">
        <v>184</v>
      </c>
      <c r="D3437" t="s">
        <v>298</v>
      </c>
      <c r="E3437">
        <v>67</v>
      </c>
      <c r="F3437" s="4">
        <f>VLOOKUP(A3437,'[1]Population Data'!$A:$B,2,FALSE)</f>
        <v>12424</v>
      </c>
      <c r="G3437">
        <f>VLOOKUP(A3437,'[1]Population Data'!$A:$C, 3, FALSE)</f>
        <v>5048</v>
      </c>
      <c r="H3437">
        <f>VLOOKUP(A3437,'[1]Population Data'!$A:$D,4,FALSE)</f>
        <v>2841</v>
      </c>
      <c r="I3437" s="3">
        <f t="shared" si="479"/>
        <v>0.22867031551835157</v>
      </c>
      <c r="J3437" s="2">
        <f t="shared" si="480"/>
        <v>2.4611727416798734</v>
      </c>
      <c r="K3437" s="2">
        <f t="shared" si="481"/>
        <v>27.222794591113971</v>
      </c>
      <c r="L3437">
        <f t="shared" si="482"/>
        <v>2051.8333333333335</v>
      </c>
      <c r="M3437" s="3">
        <f t="shared" si="483"/>
        <v>0.16515078342992059</v>
      </c>
      <c r="N3437" s="2">
        <f t="shared" si="484"/>
        <v>40.646460644479667</v>
      </c>
      <c r="O3437" s="2">
        <f t="shared" si="485"/>
        <v>8.2988268673535099</v>
      </c>
    </row>
    <row r="3438" spans="1:15" x14ac:dyDescent="0.2">
      <c r="A3438" t="str">
        <f t="shared" si="477"/>
        <v>Morris County, Texas</v>
      </c>
      <c r="B3438" t="str">
        <f t="shared" si="478"/>
        <v>Morris County,</v>
      </c>
      <c r="C3438" t="s">
        <v>184</v>
      </c>
      <c r="D3438" t="s">
        <v>299</v>
      </c>
      <c r="E3438">
        <v>593</v>
      </c>
      <c r="F3438" s="4">
        <f>VLOOKUP(A3438,'[1]Population Data'!$A:$B,2,FALSE)</f>
        <v>12424</v>
      </c>
      <c r="G3438">
        <f>VLOOKUP(A3438,'[1]Population Data'!$A:$C, 3, FALSE)</f>
        <v>5048</v>
      </c>
      <c r="H3438">
        <f>VLOOKUP(A3438,'[1]Population Data'!$A:$D,4,FALSE)</f>
        <v>2841</v>
      </c>
      <c r="I3438" s="3">
        <f t="shared" si="479"/>
        <v>0.22867031551835157</v>
      </c>
      <c r="J3438" s="2">
        <f t="shared" si="480"/>
        <v>2.4611727416798734</v>
      </c>
      <c r="K3438" s="2">
        <f t="shared" si="481"/>
        <v>240.94204764971022</v>
      </c>
      <c r="L3438">
        <f t="shared" si="482"/>
        <v>2051.8333333333335</v>
      </c>
      <c r="M3438" s="3">
        <f t="shared" si="483"/>
        <v>0.16515078342992059</v>
      </c>
      <c r="N3438" s="2">
        <f t="shared" si="484"/>
        <v>40.646460644479667</v>
      </c>
      <c r="O3438" s="2">
        <f t="shared" si="485"/>
        <v>73.45081093045718</v>
      </c>
    </row>
    <row r="3439" spans="1:15" x14ac:dyDescent="0.2">
      <c r="A3439" t="str">
        <f t="shared" si="477"/>
        <v>Morris County, Texas</v>
      </c>
      <c r="B3439" t="str">
        <f t="shared" si="478"/>
        <v>Morris County,</v>
      </c>
      <c r="C3439" t="s">
        <v>184</v>
      </c>
      <c r="D3439" t="s">
        <v>300</v>
      </c>
      <c r="E3439">
        <v>204</v>
      </c>
      <c r="F3439" s="4">
        <f>VLOOKUP(A3439,'[1]Population Data'!$A:$B,2,FALSE)</f>
        <v>12424</v>
      </c>
      <c r="G3439">
        <f>VLOOKUP(A3439,'[1]Population Data'!$A:$C, 3, FALSE)</f>
        <v>5048</v>
      </c>
      <c r="H3439">
        <f>VLOOKUP(A3439,'[1]Population Data'!$A:$D,4,FALSE)</f>
        <v>2841</v>
      </c>
      <c r="I3439" s="3">
        <f t="shared" si="479"/>
        <v>0.22867031551835157</v>
      </c>
      <c r="J3439" s="2">
        <f t="shared" si="480"/>
        <v>2.4611727416798734</v>
      </c>
      <c r="K3439" s="2">
        <f t="shared" si="481"/>
        <v>82.887314874436569</v>
      </c>
      <c r="L3439">
        <f t="shared" si="482"/>
        <v>2051.8333333333335</v>
      </c>
      <c r="M3439" s="3">
        <f t="shared" si="483"/>
        <v>0.16515078342992059</v>
      </c>
      <c r="N3439" s="2">
        <f t="shared" si="484"/>
        <v>40.646460644479667</v>
      </c>
      <c r="O3439" s="2">
        <f t="shared" si="485"/>
        <v>25.26806986477785</v>
      </c>
    </row>
    <row r="3440" spans="1:15" x14ac:dyDescent="0.2">
      <c r="A3440" t="str">
        <f t="shared" si="477"/>
        <v>Morris County, Texas</v>
      </c>
      <c r="B3440" t="str">
        <f t="shared" si="478"/>
        <v>Morris County,</v>
      </c>
      <c r="C3440" t="s">
        <v>184</v>
      </c>
      <c r="D3440" t="s">
        <v>301</v>
      </c>
      <c r="E3440">
        <v>138</v>
      </c>
      <c r="F3440" s="4">
        <f>VLOOKUP(A3440,'[1]Population Data'!$A:$B,2,FALSE)</f>
        <v>12424</v>
      </c>
      <c r="G3440">
        <f>VLOOKUP(A3440,'[1]Population Data'!$A:$C, 3, FALSE)</f>
        <v>5048</v>
      </c>
      <c r="H3440">
        <f>VLOOKUP(A3440,'[1]Population Data'!$A:$D,4,FALSE)</f>
        <v>2841</v>
      </c>
      <c r="I3440" s="3">
        <f t="shared" si="479"/>
        <v>0.22867031551835157</v>
      </c>
      <c r="J3440" s="2">
        <f t="shared" si="480"/>
        <v>2.4611727416798734</v>
      </c>
      <c r="K3440" s="2">
        <f t="shared" si="481"/>
        <v>56.070830650354146</v>
      </c>
      <c r="L3440">
        <f t="shared" si="482"/>
        <v>2051.8333333333335</v>
      </c>
      <c r="M3440" s="3">
        <f t="shared" si="483"/>
        <v>0.16515078342992059</v>
      </c>
      <c r="N3440" s="2">
        <f t="shared" si="484"/>
        <v>40.646460644479667</v>
      </c>
      <c r="O3440" s="2">
        <f t="shared" si="485"/>
        <v>17.093106084996784</v>
      </c>
    </row>
    <row r="3441" spans="1:15" x14ac:dyDescent="0.2">
      <c r="A3441" t="str">
        <f t="shared" si="477"/>
        <v>Morris County, Texas</v>
      </c>
      <c r="B3441" t="str">
        <f t="shared" si="478"/>
        <v>Morris County,</v>
      </c>
      <c r="C3441" t="s">
        <v>184</v>
      </c>
      <c r="D3441" t="s">
        <v>302</v>
      </c>
      <c r="E3441">
        <v>146</v>
      </c>
      <c r="F3441" s="4">
        <f>VLOOKUP(A3441,'[1]Population Data'!$A:$B,2,FALSE)</f>
        <v>12424</v>
      </c>
      <c r="G3441">
        <f>VLOOKUP(A3441,'[1]Population Data'!$A:$C, 3, FALSE)</f>
        <v>5048</v>
      </c>
      <c r="H3441">
        <f>VLOOKUP(A3441,'[1]Population Data'!$A:$D,4,FALSE)</f>
        <v>2841</v>
      </c>
      <c r="I3441" s="3">
        <f t="shared" si="479"/>
        <v>0.22867031551835157</v>
      </c>
      <c r="J3441" s="2">
        <f t="shared" si="480"/>
        <v>2.4611727416798734</v>
      </c>
      <c r="K3441" s="2">
        <f t="shared" si="481"/>
        <v>59.321313586606564</v>
      </c>
      <c r="L3441">
        <f t="shared" si="482"/>
        <v>2051.8333333333335</v>
      </c>
      <c r="M3441" s="3">
        <f t="shared" si="483"/>
        <v>0.16515078342992059</v>
      </c>
      <c r="N3441" s="2">
        <f t="shared" si="484"/>
        <v>40.646460644479667</v>
      </c>
      <c r="O3441" s="2">
        <f t="shared" si="485"/>
        <v>18.084010785576307</v>
      </c>
    </row>
    <row r="3442" spans="1:15" x14ac:dyDescent="0.2">
      <c r="A3442" t="str">
        <f t="shared" si="477"/>
        <v>Motley County, Texas</v>
      </c>
      <c r="B3442" t="str">
        <f t="shared" si="478"/>
        <v>Motley County,</v>
      </c>
      <c r="C3442" t="s">
        <v>185</v>
      </c>
      <c r="D3442" t="s">
        <v>283</v>
      </c>
      <c r="E3442">
        <v>35</v>
      </c>
      <c r="F3442" s="4">
        <f>VLOOKUP(A3442,'[1]Population Data'!$A:$B,2,FALSE)</f>
        <v>1156</v>
      </c>
      <c r="G3442">
        <f>VLOOKUP(A3442,'[1]Population Data'!$A:$C, 3, FALSE)</f>
        <v>465</v>
      </c>
      <c r="H3442">
        <f>VLOOKUP(A3442,'[1]Population Data'!$A:$D,4,FALSE)</f>
        <v>310</v>
      </c>
      <c r="I3442" s="3">
        <f t="shared" si="479"/>
        <v>0.26816608996539792</v>
      </c>
      <c r="J3442" s="2">
        <f t="shared" si="480"/>
        <v>2.4860215053763439</v>
      </c>
      <c r="K3442" s="2">
        <f t="shared" si="481"/>
        <v>14.078719723183392</v>
      </c>
      <c r="L3442">
        <f t="shared" si="482"/>
        <v>223.88888888888889</v>
      </c>
      <c r="M3442" s="3">
        <f t="shared" si="483"/>
        <v>0.19367550941945405</v>
      </c>
      <c r="N3442" s="2">
        <f t="shared" si="484"/>
        <v>48.148148148148145</v>
      </c>
      <c r="O3442" s="2">
        <f t="shared" si="485"/>
        <v>5.0839821222606689</v>
      </c>
    </row>
    <row r="3443" spans="1:15" x14ac:dyDescent="0.2">
      <c r="A3443" t="str">
        <f t="shared" si="477"/>
        <v>Motley County, Texas</v>
      </c>
      <c r="B3443" t="str">
        <f t="shared" si="478"/>
        <v>Motley County,</v>
      </c>
      <c r="C3443" t="s">
        <v>185</v>
      </c>
      <c r="D3443" t="s">
        <v>284</v>
      </c>
      <c r="E3443">
        <v>26</v>
      </c>
      <c r="F3443" s="4">
        <f>VLOOKUP(A3443,'[1]Population Data'!$A:$B,2,FALSE)</f>
        <v>1156</v>
      </c>
      <c r="G3443">
        <f>VLOOKUP(A3443,'[1]Population Data'!$A:$C, 3, FALSE)</f>
        <v>465</v>
      </c>
      <c r="H3443">
        <f>VLOOKUP(A3443,'[1]Population Data'!$A:$D,4,FALSE)</f>
        <v>310</v>
      </c>
      <c r="I3443" s="3">
        <f t="shared" si="479"/>
        <v>0.26816608996539792</v>
      </c>
      <c r="J3443" s="2">
        <f t="shared" si="480"/>
        <v>2.4860215053763439</v>
      </c>
      <c r="K3443" s="2">
        <f t="shared" si="481"/>
        <v>10.458477508650519</v>
      </c>
      <c r="L3443">
        <f t="shared" si="482"/>
        <v>223.88888888888889</v>
      </c>
      <c r="M3443" s="3">
        <f t="shared" si="483"/>
        <v>0.19367550941945405</v>
      </c>
      <c r="N3443" s="2">
        <f t="shared" si="484"/>
        <v>48.148148148148145</v>
      </c>
      <c r="O3443" s="2">
        <f t="shared" si="485"/>
        <v>3.7766724336793547</v>
      </c>
    </row>
    <row r="3444" spans="1:15" x14ac:dyDescent="0.2">
      <c r="A3444" t="str">
        <f t="shared" si="477"/>
        <v>Motley County, Texas</v>
      </c>
      <c r="B3444" t="str">
        <f t="shared" si="478"/>
        <v>Motley County,</v>
      </c>
      <c r="C3444" t="s">
        <v>185</v>
      </c>
      <c r="D3444" t="s">
        <v>285</v>
      </c>
      <c r="E3444">
        <v>136</v>
      </c>
      <c r="F3444" s="4">
        <f>VLOOKUP(A3444,'[1]Population Data'!$A:$B,2,FALSE)</f>
        <v>1156</v>
      </c>
      <c r="G3444">
        <f>VLOOKUP(A3444,'[1]Population Data'!$A:$C, 3, FALSE)</f>
        <v>465</v>
      </c>
      <c r="H3444">
        <f>VLOOKUP(A3444,'[1]Population Data'!$A:$D,4,FALSE)</f>
        <v>310</v>
      </c>
      <c r="I3444" s="3">
        <f t="shared" si="479"/>
        <v>0.26816608996539792</v>
      </c>
      <c r="J3444" s="2">
        <f t="shared" si="480"/>
        <v>2.4860215053763439</v>
      </c>
      <c r="K3444" s="2">
        <f t="shared" si="481"/>
        <v>54.705882352941181</v>
      </c>
      <c r="L3444">
        <f t="shared" si="482"/>
        <v>223.88888888888889</v>
      </c>
      <c r="M3444" s="3">
        <f t="shared" si="483"/>
        <v>0.19367550941945405</v>
      </c>
      <c r="N3444" s="2">
        <f t="shared" si="484"/>
        <v>48.148148148148145</v>
      </c>
      <c r="O3444" s="2">
        <f t="shared" si="485"/>
        <v>19.754901960784313</v>
      </c>
    </row>
    <row r="3445" spans="1:15" x14ac:dyDescent="0.2">
      <c r="A3445" t="str">
        <f t="shared" si="477"/>
        <v>Motley County, Texas</v>
      </c>
      <c r="B3445" t="str">
        <f t="shared" si="478"/>
        <v>Motley County,</v>
      </c>
      <c r="C3445" t="s">
        <v>185</v>
      </c>
      <c r="D3445" t="s">
        <v>286</v>
      </c>
      <c r="E3445">
        <v>6</v>
      </c>
      <c r="F3445" s="4">
        <f>VLOOKUP(A3445,'[1]Population Data'!$A:$B,2,FALSE)</f>
        <v>1156</v>
      </c>
      <c r="G3445">
        <f>VLOOKUP(A3445,'[1]Population Data'!$A:$C, 3, FALSE)</f>
        <v>465</v>
      </c>
      <c r="H3445">
        <f>VLOOKUP(A3445,'[1]Population Data'!$A:$D,4,FALSE)</f>
        <v>310</v>
      </c>
      <c r="I3445" s="3">
        <f t="shared" si="479"/>
        <v>0.26816608996539792</v>
      </c>
      <c r="J3445" s="2">
        <f t="shared" si="480"/>
        <v>2.4860215053763439</v>
      </c>
      <c r="K3445" s="2">
        <f t="shared" si="481"/>
        <v>2.4134948096885815</v>
      </c>
      <c r="L3445">
        <f t="shared" si="482"/>
        <v>223.88888888888889</v>
      </c>
      <c r="M3445" s="3">
        <f t="shared" si="483"/>
        <v>0.19367550941945405</v>
      </c>
      <c r="N3445" s="2">
        <f t="shared" si="484"/>
        <v>48.148148148148145</v>
      </c>
      <c r="O3445" s="2">
        <f t="shared" si="485"/>
        <v>0.87153979238754331</v>
      </c>
    </row>
    <row r="3446" spans="1:15" x14ac:dyDescent="0.2">
      <c r="A3446" t="str">
        <f t="shared" si="477"/>
        <v>Motley County, Texas</v>
      </c>
      <c r="B3446" t="str">
        <f t="shared" si="478"/>
        <v>Motley County,</v>
      </c>
      <c r="C3446" t="s">
        <v>185</v>
      </c>
      <c r="D3446" t="s">
        <v>287</v>
      </c>
      <c r="E3446">
        <v>41</v>
      </c>
      <c r="F3446" s="4">
        <f>VLOOKUP(A3446,'[1]Population Data'!$A:$B,2,FALSE)</f>
        <v>1156</v>
      </c>
      <c r="G3446">
        <f>VLOOKUP(A3446,'[1]Population Data'!$A:$C, 3, FALSE)</f>
        <v>465</v>
      </c>
      <c r="H3446">
        <f>VLOOKUP(A3446,'[1]Population Data'!$A:$D,4,FALSE)</f>
        <v>310</v>
      </c>
      <c r="I3446" s="3">
        <f t="shared" si="479"/>
        <v>0.26816608996539792</v>
      </c>
      <c r="J3446" s="2">
        <f t="shared" si="480"/>
        <v>2.4860215053763439</v>
      </c>
      <c r="K3446" s="2">
        <f t="shared" si="481"/>
        <v>16.492214532871973</v>
      </c>
      <c r="L3446">
        <f t="shared" si="482"/>
        <v>223.88888888888889</v>
      </c>
      <c r="M3446" s="3">
        <f t="shared" si="483"/>
        <v>0.19367550941945405</v>
      </c>
      <c r="N3446" s="2">
        <f t="shared" si="484"/>
        <v>48.148148148148145</v>
      </c>
      <c r="O3446" s="2">
        <f t="shared" si="485"/>
        <v>5.9555219146482123</v>
      </c>
    </row>
    <row r="3447" spans="1:15" x14ac:dyDescent="0.2">
      <c r="A3447" t="str">
        <f t="shared" si="477"/>
        <v>Motley County, Texas</v>
      </c>
      <c r="B3447" t="str">
        <f t="shared" si="478"/>
        <v>Motley County,</v>
      </c>
      <c r="C3447" t="s">
        <v>185</v>
      </c>
      <c r="D3447" t="s">
        <v>288</v>
      </c>
      <c r="E3447">
        <v>18</v>
      </c>
      <c r="F3447" s="4">
        <f>VLOOKUP(A3447,'[1]Population Data'!$A:$B,2,FALSE)</f>
        <v>1156</v>
      </c>
      <c r="G3447">
        <f>VLOOKUP(A3447,'[1]Population Data'!$A:$C, 3, FALSE)</f>
        <v>465</v>
      </c>
      <c r="H3447">
        <f>VLOOKUP(A3447,'[1]Population Data'!$A:$D,4,FALSE)</f>
        <v>310</v>
      </c>
      <c r="I3447" s="3">
        <f t="shared" si="479"/>
        <v>0.26816608996539792</v>
      </c>
      <c r="J3447" s="2">
        <f t="shared" si="480"/>
        <v>2.4860215053763439</v>
      </c>
      <c r="K3447" s="2">
        <f t="shared" si="481"/>
        <v>7.2404844290657442</v>
      </c>
      <c r="L3447">
        <f t="shared" si="482"/>
        <v>223.88888888888889</v>
      </c>
      <c r="M3447" s="3">
        <f t="shared" si="483"/>
        <v>0.19367550941945405</v>
      </c>
      <c r="N3447" s="2">
        <f t="shared" si="484"/>
        <v>48.148148148148145</v>
      </c>
      <c r="O3447" s="2">
        <f t="shared" si="485"/>
        <v>2.6146193771626298</v>
      </c>
    </row>
    <row r="3448" spans="1:15" x14ac:dyDescent="0.2">
      <c r="A3448" t="str">
        <f t="shared" si="477"/>
        <v>Motley County, Texas</v>
      </c>
      <c r="B3448" t="str">
        <f t="shared" si="478"/>
        <v>Motley County,</v>
      </c>
      <c r="C3448" t="s">
        <v>185</v>
      </c>
      <c r="D3448" t="s">
        <v>289</v>
      </c>
      <c r="E3448">
        <v>12</v>
      </c>
      <c r="F3448" s="4">
        <f>VLOOKUP(A3448,'[1]Population Data'!$A:$B,2,FALSE)</f>
        <v>1156</v>
      </c>
      <c r="G3448">
        <f>VLOOKUP(A3448,'[1]Population Data'!$A:$C, 3, FALSE)</f>
        <v>465</v>
      </c>
      <c r="H3448">
        <f>VLOOKUP(A3448,'[1]Population Data'!$A:$D,4,FALSE)</f>
        <v>310</v>
      </c>
      <c r="I3448" s="3">
        <f t="shared" si="479"/>
        <v>0.26816608996539792</v>
      </c>
      <c r="J3448" s="2">
        <f t="shared" si="480"/>
        <v>2.4860215053763439</v>
      </c>
      <c r="K3448" s="2">
        <f t="shared" si="481"/>
        <v>4.8269896193771631</v>
      </c>
      <c r="L3448">
        <f t="shared" si="482"/>
        <v>223.88888888888889</v>
      </c>
      <c r="M3448" s="3">
        <f t="shared" si="483"/>
        <v>0.19367550941945405</v>
      </c>
      <c r="N3448" s="2">
        <f t="shared" si="484"/>
        <v>48.148148148148145</v>
      </c>
      <c r="O3448" s="2">
        <f t="shared" si="485"/>
        <v>1.7430795847750866</v>
      </c>
    </row>
    <row r="3449" spans="1:15" x14ac:dyDescent="0.2">
      <c r="A3449" t="str">
        <f t="shared" si="477"/>
        <v>Motley County, Texas</v>
      </c>
      <c r="B3449" t="str">
        <f t="shared" si="478"/>
        <v>Motley County,</v>
      </c>
      <c r="C3449" t="s">
        <v>185</v>
      </c>
      <c r="D3449" t="s">
        <v>290</v>
      </c>
      <c r="E3449">
        <v>45</v>
      </c>
      <c r="F3449" s="4">
        <f>VLOOKUP(A3449,'[1]Population Data'!$A:$B,2,FALSE)</f>
        <v>1156</v>
      </c>
      <c r="G3449">
        <f>VLOOKUP(A3449,'[1]Population Data'!$A:$C, 3, FALSE)</f>
        <v>465</v>
      </c>
      <c r="H3449">
        <f>VLOOKUP(A3449,'[1]Population Data'!$A:$D,4,FALSE)</f>
        <v>310</v>
      </c>
      <c r="I3449" s="3">
        <f t="shared" si="479"/>
        <v>0.26816608996539792</v>
      </c>
      <c r="J3449" s="2">
        <f t="shared" si="480"/>
        <v>2.4860215053763439</v>
      </c>
      <c r="K3449" s="2">
        <f t="shared" si="481"/>
        <v>18.101211072664363</v>
      </c>
      <c r="L3449">
        <f t="shared" si="482"/>
        <v>223.88888888888889</v>
      </c>
      <c r="M3449" s="3">
        <f t="shared" si="483"/>
        <v>0.19367550941945405</v>
      </c>
      <c r="N3449" s="2">
        <f t="shared" si="484"/>
        <v>48.148148148148145</v>
      </c>
      <c r="O3449" s="2">
        <f t="shared" si="485"/>
        <v>6.5365484429065752</v>
      </c>
    </row>
    <row r="3450" spans="1:15" x14ac:dyDescent="0.2">
      <c r="A3450" t="str">
        <f t="shared" si="477"/>
        <v>Motley County, Texas</v>
      </c>
      <c r="B3450" t="str">
        <f t="shared" si="478"/>
        <v>Motley County,</v>
      </c>
      <c r="C3450" t="s">
        <v>185</v>
      </c>
      <c r="D3450" t="s">
        <v>291</v>
      </c>
      <c r="E3450">
        <v>0</v>
      </c>
      <c r="F3450" s="4">
        <f>VLOOKUP(A3450,'[1]Population Data'!$A:$B,2,FALSE)</f>
        <v>1156</v>
      </c>
      <c r="G3450">
        <f>VLOOKUP(A3450,'[1]Population Data'!$A:$C, 3, FALSE)</f>
        <v>465</v>
      </c>
      <c r="H3450">
        <f>VLOOKUP(A3450,'[1]Population Data'!$A:$D,4,FALSE)</f>
        <v>310</v>
      </c>
      <c r="I3450" s="3">
        <f t="shared" si="479"/>
        <v>0.26816608996539792</v>
      </c>
      <c r="J3450" s="2">
        <f t="shared" si="480"/>
        <v>2.4860215053763439</v>
      </c>
      <c r="K3450" s="2">
        <f t="shared" si="481"/>
        <v>0</v>
      </c>
      <c r="L3450">
        <f t="shared" si="482"/>
        <v>223.88888888888889</v>
      </c>
      <c r="M3450" s="3">
        <f t="shared" si="483"/>
        <v>0.19367550941945405</v>
      </c>
      <c r="N3450" s="2">
        <f t="shared" si="484"/>
        <v>48.148148148148145</v>
      </c>
      <c r="O3450" s="2">
        <f t="shared" si="485"/>
        <v>0</v>
      </c>
    </row>
    <row r="3451" spans="1:15" x14ac:dyDescent="0.2">
      <c r="A3451" t="str">
        <f t="shared" si="477"/>
        <v>Motley County, Texas</v>
      </c>
      <c r="B3451" t="str">
        <f t="shared" si="478"/>
        <v>Motley County,</v>
      </c>
      <c r="C3451" t="s">
        <v>185</v>
      </c>
      <c r="D3451" t="s">
        <v>292</v>
      </c>
      <c r="E3451">
        <v>0</v>
      </c>
      <c r="F3451" s="4">
        <f>VLOOKUP(A3451,'[1]Population Data'!$A:$B,2,FALSE)</f>
        <v>1156</v>
      </c>
      <c r="G3451">
        <f>VLOOKUP(A3451,'[1]Population Data'!$A:$C, 3, FALSE)</f>
        <v>465</v>
      </c>
      <c r="H3451">
        <f>VLOOKUP(A3451,'[1]Population Data'!$A:$D,4,FALSE)</f>
        <v>310</v>
      </c>
      <c r="I3451" s="3">
        <f t="shared" si="479"/>
        <v>0.26816608996539792</v>
      </c>
      <c r="J3451" s="2">
        <f t="shared" si="480"/>
        <v>2.4860215053763439</v>
      </c>
      <c r="K3451" s="2">
        <f t="shared" si="481"/>
        <v>0</v>
      </c>
      <c r="L3451">
        <f t="shared" si="482"/>
        <v>223.88888888888889</v>
      </c>
      <c r="M3451" s="3">
        <f t="shared" si="483"/>
        <v>0.19367550941945405</v>
      </c>
      <c r="N3451" s="2">
        <f t="shared" si="484"/>
        <v>48.148148148148145</v>
      </c>
      <c r="O3451" s="2">
        <f t="shared" si="485"/>
        <v>0</v>
      </c>
    </row>
    <row r="3452" spans="1:15" x14ac:dyDescent="0.2">
      <c r="A3452" t="str">
        <f t="shared" si="477"/>
        <v>Motley County, Texas</v>
      </c>
      <c r="B3452" t="str">
        <f t="shared" si="478"/>
        <v>Motley County,</v>
      </c>
      <c r="C3452" t="s">
        <v>185</v>
      </c>
      <c r="D3452" t="s">
        <v>293</v>
      </c>
      <c r="E3452">
        <v>3</v>
      </c>
      <c r="F3452" s="4">
        <f>VLOOKUP(A3452,'[1]Population Data'!$A:$B,2,FALSE)</f>
        <v>1156</v>
      </c>
      <c r="G3452">
        <f>VLOOKUP(A3452,'[1]Population Data'!$A:$C, 3, FALSE)</f>
        <v>465</v>
      </c>
      <c r="H3452">
        <f>VLOOKUP(A3452,'[1]Population Data'!$A:$D,4,FALSE)</f>
        <v>310</v>
      </c>
      <c r="I3452" s="3">
        <f t="shared" si="479"/>
        <v>0.26816608996539792</v>
      </c>
      <c r="J3452" s="2">
        <f t="shared" si="480"/>
        <v>2.4860215053763439</v>
      </c>
      <c r="K3452" s="2">
        <f t="shared" si="481"/>
        <v>1.2067474048442908</v>
      </c>
      <c r="L3452">
        <f t="shared" si="482"/>
        <v>223.88888888888889</v>
      </c>
      <c r="M3452" s="3">
        <f t="shared" si="483"/>
        <v>0.19367550941945405</v>
      </c>
      <c r="N3452" s="2">
        <f t="shared" si="484"/>
        <v>48.148148148148145</v>
      </c>
      <c r="O3452" s="2">
        <f t="shared" si="485"/>
        <v>0.43576989619377166</v>
      </c>
    </row>
    <row r="3453" spans="1:15" x14ac:dyDescent="0.2">
      <c r="A3453" t="str">
        <f t="shared" si="477"/>
        <v>Motley County, Texas</v>
      </c>
      <c r="B3453" t="str">
        <f t="shared" si="478"/>
        <v>Motley County,</v>
      </c>
      <c r="C3453" t="s">
        <v>185</v>
      </c>
      <c r="D3453" t="s">
        <v>294</v>
      </c>
      <c r="E3453">
        <v>0</v>
      </c>
      <c r="F3453" s="4">
        <f>VLOOKUP(A3453,'[1]Population Data'!$A:$B,2,FALSE)</f>
        <v>1156</v>
      </c>
      <c r="G3453">
        <f>VLOOKUP(A3453,'[1]Population Data'!$A:$C, 3, FALSE)</f>
        <v>465</v>
      </c>
      <c r="H3453">
        <f>VLOOKUP(A3453,'[1]Population Data'!$A:$D,4,FALSE)</f>
        <v>310</v>
      </c>
      <c r="I3453" s="3">
        <f t="shared" si="479"/>
        <v>0.26816608996539792</v>
      </c>
      <c r="J3453" s="2">
        <f t="shared" si="480"/>
        <v>2.4860215053763439</v>
      </c>
      <c r="K3453" s="2">
        <f t="shared" si="481"/>
        <v>0</v>
      </c>
      <c r="L3453">
        <f t="shared" si="482"/>
        <v>223.88888888888889</v>
      </c>
      <c r="M3453" s="3">
        <f t="shared" si="483"/>
        <v>0.19367550941945405</v>
      </c>
      <c r="N3453" s="2">
        <f t="shared" si="484"/>
        <v>48.148148148148145</v>
      </c>
      <c r="O3453" s="2">
        <f t="shared" si="485"/>
        <v>0</v>
      </c>
    </row>
    <row r="3454" spans="1:15" x14ac:dyDescent="0.2">
      <c r="A3454" t="str">
        <f t="shared" si="477"/>
        <v>Motley County, Texas</v>
      </c>
      <c r="B3454" t="str">
        <f t="shared" si="478"/>
        <v>Motley County,</v>
      </c>
      <c r="C3454" t="s">
        <v>185</v>
      </c>
      <c r="D3454" t="s">
        <v>295</v>
      </c>
      <c r="E3454">
        <v>17</v>
      </c>
      <c r="F3454" s="4">
        <f>VLOOKUP(A3454,'[1]Population Data'!$A:$B,2,FALSE)</f>
        <v>1156</v>
      </c>
      <c r="G3454">
        <f>VLOOKUP(A3454,'[1]Population Data'!$A:$C, 3, FALSE)</f>
        <v>465</v>
      </c>
      <c r="H3454">
        <f>VLOOKUP(A3454,'[1]Population Data'!$A:$D,4,FALSE)</f>
        <v>310</v>
      </c>
      <c r="I3454" s="3">
        <f t="shared" si="479"/>
        <v>0.26816608996539792</v>
      </c>
      <c r="J3454" s="2">
        <f t="shared" si="480"/>
        <v>2.4860215053763439</v>
      </c>
      <c r="K3454" s="2">
        <f t="shared" si="481"/>
        <v>6.8382352941176476</v>
      </c>
      <c r="L3454">
        <f t="shared" si="482"/>
        <v>223.88888888888889</v>
      </c>
      <c r="M3454" s="3">
        <f t="shared" si="483"/>
        <v>0.19367550941945405</v>
      </c>
      <c r="N3454" s="2">
        <f t="shared" si="484"/>
        <v>48.148148148148145</v>
      </c>
      <c r="O3454" s="2">
        <f t="shared" si="485"/>
        <v>2.4693627450980391</v>
      </c>
    </row>
    <row r="3455" spans="1:15" x14ac:dyDescent="0.2">
      <c r="A3455" t="str">
        <f t="shared" si="477"/>
        <v>Motley County, Texas</v>
      </c>
      <c r="B3455" t="str">
        <f t="shared" si="478"/>
        <v>Motley County,</v>
      </c>
      <c r="C3455" t="s">
        <v>185</v>
      </c>
      <c r="D3455" t="s">
        <v>296</v>
      </c>
      <c r="E3455">
        <v>7</v>
      </c>
      <c r="F3455" s="4">
        <f>VLOOKUP(A3455,'[1]Population Data'!$A:$B,2,FALSE)</f>
        <v>1156</v>
      </c>
      <c r="G3455">
        <f>VLOOKUP(A3455,'[1]Population Data'!$A:$C, 3, FALSE)</f>
        <v>465</v>
      </c>
      <c r="H3455">
        <f>VLOOKUP(A3455,'[1]Population Data'!$A:$D,4,FALSE)</f>
        <v>310</v>
      </c>
      <c r="I3455" s="3">
        <f t="shared" si="479"/>
        <v>0.26816608996539792</v>
      </c>
      <c r="J3455" s="2">
        <f t="shared" si="480"/>
        <v>2.4860215053763439</v>
      </c>
      <c r="K3455" s="2">
        <f t="shared" si="481"/>
        <v>2.8157439446366785</v>
      </c>
      <c r="L3455">
        <f t="shared" si="482"/>
        <v>223.88888888888889</v>
      </c>
      <c r="M3455" s="3">
        <f t="shared" si="483"/>
        <v>0.19367550941945405</v>
      </c>
      <c r="N3455" s="2">
        <f t="shared" si="484"/>
        <v>48.148148148148145</v>
      </c>
      <c r="O3455" s="2">
        <f t="shared" si="485"/>
        <v>1.0167964244521337</v>
      </c>
    </row>
    <row r="3456" spans="1:15" x14ac:dyDescent="0.2">
      <c r="A3456" t="str">
        <f t="shared" si="477"/>
        <v>Motley County, Texas</v>
      </c>
      <c r="B3456" t="str">
        <f t="shared" si="478"/>
        <v>Motley County,</v>
      </c>
      <c r="C3456" t="s">
        <v>185</v>
      </c>
      <c r="D3456" t="s">
        <v>297</v>
      </c>
      <c r="E3456">
        <v>43</v>
      </c>
      <c r="F3456" s="4">
        <f>VLOOKUP(A3456,'[1]Population Data'!$A:$B,2,FALSE)</f>
        <v>1156</v>
      </c>
      <c r="G3456">
        <f>VLOOKUP(A3456,'[1]Population Data'!$A:$C, 3, FALSE)</f>
        <v>465</v>
      </c>
      <c r="H3456">
        <f>VLOOKUP(A3456,'[1]Population Data'!$A:$D,4,FALSE)</f>
        <v>310</v>
      </c>
      <c r="I3456" s="3">
        <f t="shared" si="479"/>
        <v>0.26816608996539792</v>
      </c>
      <c r="J3456" s="2">
        <f t="shared" si="480"/>
        <v>2.4860215053763439</v>
      </c>
      <c r="K3456" s="2">
        <f t="shared" si="481"/>
        <v>17.296712802768166</v>
      </c>
      <c r="L3456">
        <f t="shared" si="482"/>
        <v>223.88888888888889</v>
      </c>
      <c r="M3456" s="3">
        <f t="shared" si="483"/>
        <v>0.19367550941945405</v>
      </c>
      <c r="N3456" s="2">
        <f t="shared" si="484"/>
        <v>48.148148148148145</v>
      </c>
      <c r="O3456" s="2">
        <f t="shared" si="485"/>
        <v>6.2460351787773929</v>
      </c>
    </row>
    <row r="3457" spans="1:15" x14ac:dyDescent="0.2">
      <c r="A3457" t="str">
        <f t="shared" si="477"/>
        <v>Motley County, Texas</v>
      </c>
      <c r="B3457" t="str">
        <f t="shared" si="478"/>
        <v>Motley County,</v>
      </c>
      <c r="C3457" t="s">
        <v>185</v>
      </c>
      <c r="D3457" t="s">
        <v>298</v>
      </c>
      <c r="E3457">
        <v>0</v>
      </c>
      <c r="F3457" s="4">
        <f>VLOOKUP(A3457,'[1]Population Data'!$A:$B,2,FALSE)</f>
        <v>1156</v>
      </c>
      <c r="G3457">
        <f>VLOOKUP(A3457,'[1]Population Data'!$A:$C, 3, FALSE)</f>
        <v>465</v>
      </c>
      <c r="H3457">
        <f>VLOOKUP(A3457,'[1]Population Data'!$A:$D,4,FALSE)</f>
        <v>310</v>
      </c>
      <c r="I3457" s="3">
        <f t="shared" si="479"/>
        <v>0.26816608996539792</v>
      </c>
      <c r="J3457" s="2">
        <f t="shared" si="480"/>
        <v>2.4860215053763439</v>
      </c>
      <c r="K3457" s="2">
        <f t="shared" si="481"/>
        <v>0</v>
      </c>
      <c r="L3457">
        <f t="shared" si="482"/>
        <v>223.88888888888889</v>
      </c>
      <c r="M3457" s="3">
        <f t="shared" si="483"/>
        <v>0.19367550941945405</v>
      </c>
      <c r="N3457" s="2">
        <f t="shared" si="484"/>
        <v>48.148148148148145</v>
      </c>
      <c r="O3457" s="2">
        <f t="shared" si="485"/>
        <v>0</v>
      </c>
    </row>
    <row r="3458" spans="1:15" x14ac:dyDescent="0.2">
      <c r="A3458" t="str">
        <f t="shared" si="477"/>
        <v>Motley County, Texas</v>
      </c>
      <c r="B3458" t="str">
        <f t="shared" si="478"/>
        <v>Motley County,</v>
      </c>
      <c r="C3458" t="s">
        <v>185</v>
      </c>
      <c r="D3458" t="s">
        <v>299</v>
      </c>
      <c r="E3458">
        <v>74</v>
      </c>
      <c r="F3458" s="4">
        <f>VLOOKUP(A3458,'[1]Population Data'!$A:$B,2,FALSE)</f>
        <v>1156</v>
      </c>
      <c r="G3458">
        <f>VLOOKUP(A3458,'[1]Population Data'!$A:$C, 3, FALSE)</f>
        <v>465</v>
      </c>
      <c r="H3458">
        <f>VLOOKUP(A3458,'[1]Population Data'!$A:$D,4,FALSE)</f>
        <v>310</v>
      </c>
      <c r="I3458" s="3">
        <f t="shared" si="479"/>
        <v>0.26816608996539792</v>
      </c>
      <c r="J3458" s="2">
        <f t="shared" si="480"/>
        <v>2.4860215053763439</v>
      </c>
      <c r="K3458" s="2">
        <f t="shared" si="481"/>
        <v>29.76643598615917</v>
      </c>
      <c r="L3458">
        <f t="shared" si="482"/>
        <v>223.88888888888889</v>
      </c>
      <c r="M3458" s="3">
        <f t="shared" si="483"/>
        <v>0.19367550941945405</v>
      </c>
      <c r="N3458" s="2">
        <f t="shared" si="484"/>
        <v>48.148148148148145</v>
      </c>
      <c r="O3458" s="2">
        <f t="shared" si="485"/>
        <v>10.748990772779701</v>
      </c>
    </row>
    <row r="3459" spans="1:15" x14ac:dyDescent="0.2">
      <c r="A3459" t="str">
        <f t="shared" ref="A3459:A3522" si="486">CONCATENATE(B3459, " Texas")</f>
        <v>Motley County, Texas</v>
      </c>
      <c r="B3459" t="str">
        <f t="shared" ref="B3459:B3522" si="487">LEFT(C3459,FIND(",",C3459))</f>
        <v>Motley County,</v>
      </c>
      <c r="C3459" t="s">
        <v>185</v>
      </c>
      <c r="D3459" t="s">
        <v>300</v>
      </c>
      <c r="E3459">
        <v>28</v>
      </c>
      <c r="F3459" s="4">
        <f>VLOOKUP(A3459,'[1]Population Data'!$A:$B,2,FALSE)</f>
        <v>1156</v>
      </c>
      <c r="G3459">
        <f>VLOOKUP(A3459,'[1]Population Data'!$A:$C, 3, FALSE)</f>
        <v>465</v>
      </c>
      <c r="H3459">
        <f>VLOOKUP(A3459,'[1]Population Data'!$A:$D,4,FALSE)</f>
        <v>310</v>
      </c>
      <c r="I3459" s="3">
        <f t="shared" ref="I3459:I3522" si="488">H3459/F3459</f>
        <v>0.26816608996539792</v>
      </c>
      <c r="J3459" s="2">
        <f t="shared" ref="J3459:J3522" si="489">F3459/G3459</f>
        <v>2.4860215053763439</v>
      </c>
      <c r="K3459" s="2">
        <f t="shared" ref="K3459:K3522" si="490">E3459/J3459</f>
        <v>11.262975778546714</v>
      </c>
      <c r="L3459">
        <f t="shared" ref="L3459:L3522" si="491">(H3459/18)*13</f>
        <v>223.88888888888889</v>
      </c>
      <c r="M3459" s="3">
        <f t="shared" ref="M3459:M3522" si="492">L3459/F3459</f>
        <v>0.19367550941945405</v>
      </c>
      <c r="N3459" s="2">
        <f t="shared" ref="N3459:N3522" si="493">M3459*J3459*100</f>
        <v>48.148148148148145</v>
      </c>
      <c r="O3459" s="2">
        <f t="shared" ref="O3459:O3522" si="494">0.75*K3459*N3459*(1/100)</f>
        <v>4.0671856978085348</v>
      </c>
    </row>
    <row r="3460" spans="1:15" x14ac:dyDescent="0.2">
      <c r="A3460" t="str">
        <f t="shared" si="486"/>
        <v>Motley County, Texas</v>
      </c>
      <c r="B3460" t="str">
        <f t="shared" si="487"/>
        <v>Motley County,</v>
      </c>
      <c r="C3460" t="s">
        <v>185</v>
      </c>
      <c r="D3460" t="s">
        <v>301</v>
      </c>
      <c r="E3460">
        <v>17</v>
      </c>
      <c r="F3460" s="4">
        <f>VLOOKUP(A3460,'[1]Population Data'!$A:$B,2,FALSE)</f>
        <v>1156</v>
      </c>
      <c r="G3460">
        <f>VLOOKUP(A3460,'[1]Population Data'!$A:$C, 3, FALSE)</f>
        <v>465</v>
      </c>
      <c r="H3460">
        <f>VLOOKUP(A3460,'[1]Population Data'!$A:$D,4,FALSE)</f>
        <v>310</v>
      </c>
      <c r="I3460" s="3">
        <f t="shared" si="488"/>
        <v>0.26816608996539792</v>
      </c>
      <c r="J3460" s="2">
        <f t="shared" si="489"/>
        <v>2.4860215053763439</v>
      </c>
      <c r="K3460" s="2">
        <f t="shared" si="490"/>
        <v>6.8382352941176476</v>
      </c>
      <c r="L3460">
        <f t="shared" si="491"/>
        <v>223.88888888888889</v>
      </c>
      <c r="M3460" s="3">
        <f t="shared" si="492"/>
        <v>0.19367550941945405</v>
      </c>
      <c r="N3460" s="2">
        <f t="shared" si="493"/>
        <v>48.148148148148145</v>
      </c>
      <c r="O3460" s="2">
        <f t="shared" si="494"/>
        <v>2.4693627450980391</v>
      </c>
    </row>
    <row r="3461" spans="1:15" x14ac:dyDescent="0.2">
      <c r="A3461" t="str">
        <f t="shared" si="486"/>
        <v>Motley County, Texas</v>
      </c>
      <c r="B3461" t="str">
        <f t="shared" si="487"/>
        <v>Motley County,</v>
      </c>
      <c r="C3461" t="s">
        <v>185</v>
      </c>
      <c r="D3461" t="s">
        <v>302</v>
      </c>
      <c r="E3461">
        <v>5</v>
      </c>
      <c r="F3461" s="4">
        <f>VLOOKUP(A3461,'[1]Population Data'!$A:$B,2,FALSE)</f>
        <v>1156</v>
      </c>
      <c r="G3461">
        <f>VLOOKUP(A3461,'[1]Population Data'!$A:$C, 3, FALSE)</f>
        <v>465</v>
      </c>
      <c r="H3461">
        <f>VLOOKUP(A3461,'[1]Population Data'!$A:$D,4,FALSE)</f>
        <v>310</v>
      </c>
      <c r="I3461" s="3">
        <f t="shared" si="488"/>
        <v>0.26816608996539792</v>
      </c>
      <c r="J3461" s="2">
        <f t="shared" si="489"/>
        <v>2.4860215053763439</v>
      </c>
      <c r="K3461" s="2">
        <f t="shared" si="490"/>
        <v>2.0112456747404845</v>
      </c>
      <c r="L3461">
        <f t="shared" si="491"/>
        <v>223.88888888888889</v>
      </c>
      <c r="M3461" s="3">
        <f t="shared" si="492"/>
        <v>0.19367550941945405</v>
      </c>
      <c r="N3461" s="2">
        <f t="shared" si="493"/>
        <v>48.148148148148145</v>
      </c>
      <c r="O3461" s="2">
        <f t="shared" si="494"/>
        <v>0.7262831603229527</v>
      </c>
    </row>
    <row r="3462" spans="1:15" x14ac:dyDescent="0.2">
      <c r="A3462" t="str">
        <f t="shared" si="486"/>
        <v>Nacogdoches County, Texas</v>
      </c>
      <c r="B3462" t="str">
        <f t="shared" si="487"/>
        <v>Nacogdoches County,</v>
      </c>
      <c r="C3462" t="s">
        <v>186</v>
      </c>
      <c r="D3462" t="s">
        <v>283</v>
      </c>
      <c r="E3462">
        <v>2016</v>
      </c>
      <c r="F3462" s="4">
        <f>VLOOKUP(A3462,'[1]Population Data'!$A:$B,2,FALSE)</f>
        <v>65711</v>
      </c>
      <c r="G3462">
        <f>VLOOKUP(A3462,'[1]Population Data'!$A:$C, 3, FALSE)</f>
        <v>23904</v>
      </c>
      <c r="H3462">
        <f>VLOOKUP(A3462,'[1]Population Data'!$A:$D,4,FALSE)</f>
        <v>15350</v>
      </c>
      <c r="I3462" s="3">
        <f t="shared" si="488"/>
        <v>0.2335986364535618</v>
      </c>
      <c r="J3462" s="2">
        <f t="shared" si="489"/>
        <v>2.7489541499330654</v>
      </c>
      <c r="K3462" s="2">
        <f t="shared" si="490"/>
        <v>733.36981631690287</v>
      </c>
      <c r="L3462">
        <f t="shared" si="491"/>
        <v>11086.111111111111</v>
      </c>
      <c r="M3462" s="3">
        <f t="shared" si="492"/>
        <v>0.16871012632757243</v>
      </c>
      <c r="N3462" s="2">
        <f t="shared" si="493"/>
        <v>46.377640190391197</v>
      </c>
      <c r="O3462" s="2">
        <f t="shared" si="494"/>
        <v>255.08971100728957</v>
      </c>
    </row>
    <row r="3463" spans="1:15" x14ac:dyDescent="0.2">
      <c r="A3463" t="str">
        <f t="shared" si="486"/>
        <v>Nacogdoches County, Texas</v>
      </c>
      <c r="B3463" t="str">
        <f t="shared" si="487"/>
        <v>Nacogdoches County,</v>
      </c>
      <c r="C3463" t="s">
        <v>186</v>
      </c>
      <c r="D3463" t="s">
        <v>284</v>
      </c>
      <c r="E3463">
        <v>1091</v>
      </c>
      <c r="F3463" s="4">
        <f>VLOOKUP(A3463,'[1]Population Data'!$A:$B,2,FALSE)</f>
        <v>65711</v>
      </c>
      <c r="G3463">
        <f>VLOOKUP(A3463,'[1]Population Data'!$A:$C, 3, FALSE)</f>
        <v>23904</v>
      </c>
      <c r="H3463">
        <f>VLOOKUP(A3463,'[1]Population Data'!$A:$D,4,FALSE)</f>
        <v>15350</v>
      </c>
      <c r="I3463" s="3">
        <f t="shared" si="488"/>
        <v>0.2335986364535618</v>
      </c>
      <c r="J3463" s="2">
        <f t="shared" si="489"/>
        <v>2.7489541499330654</v>
      </c>
      <c r="K3463" s="2">
        <f t="shared" si="490"/>
        <v>396.8782091278477</v>
      </c>
      <c r="L3463">
        <f t="shared" si="491"/>
        <v>11086.111111111111</v>
      </c>
      <c r="M3463" s="3">
        <f t="shared" si="492"/>
        <v>0.16871012632757243</v>
      </c>
      <c r="N3463" s="2">
        <f t="shared" si="493"/>
        <v>46.377640190391197</v>
      </c>
      <c r="O3463" s="2">
        <f t="shared" si="494"/>
        <v>138.04706086753615</v>
      </c>
    </row>
    <row r="3464" spans="1:15" x14ac:dyDescent="0.2">
      <c r="A3464" t="str">
        <f t="shared" si="486"/>
        <v>Nacogdoches County, Texas</v>
      </c>
      <c r="B3464" t="str">
        <f t="shared" si="487"/>
        <v>Nacogdoches County,</v>
      </c>
      <c r="C3464" t="s">
        <v>186</v>
      </c>
      <c r="D3464" t="s">
        <v>285</v>
      </c>
      <c r="E3464">
        <v>764</v>
      </c>
      <c r="F3464" s="4">
        <f>VLOOKUP(A3464,'[1]Population Data'!$A:$B,2,FALSE)</f>
        <v>65711</v>
      </c>
      <c r="G3464">
        <f>VLOOKUP(A3464,'[1]Population Data'!$A:$C, 3, FALSE)</f>
        <v>23904</v>
      </c>
      <c r="H3464">
        <f>VLOOKUP(A3464,'[1]Population Data'!$A:$D,4,FALSE)</f>
        <v>15350</v>
      </c>
      <c r="I3464" s="3">
        <f t="shared" si="488"/>
        <v>0.2335986364535618</v>
      </c>
      <c r="J3464" s="2">
        <f t="shared" si="489"/>
        <v>2.7489541499330654</v>
      </c>
      <c r="K3464" s="2">
        <f t="shared" si="490"/>
        <v>277.92387880263578</v>
      </c>
      <c r="L3464">
        <f t="shared" si="491"/>
        <v>11086.111111111111</v>
      </c>
      <c r="M3464" s="3">
        <f t="shared" si="492"/>
        <v>0.16871012632757243</v>
      </c>
      <c r="N3464" s="2">
        <f t="shared" si="493"/>
        <v>46.377640190391197</v>
      </c>
      <c r="O3464" s="2">
        <f t="shared" si="494"/>
        <v>96.670902385699009</v>
      </c>
    </row>
    <row r="3465" spans="1:15" x14ac:dyDescent="0.2">
      <c r="A3465" t="str">
        <f t="shared" si="486"/>
        <v>Nacogdoches County, Texas</v>
      </c>
      <c r="B3465" t="str">
        <f t="shared" si="487"/>
        <v>Nacogdoches County,</v>
      </c>
      <c r="C3465" t="s">
        <v>186</v>
      </c>
      <c r="D3465" t="s">
        <v>286</v>
      </c>
      <c r="E3465">
        <v>363</v>
      </c>
      <c r="F3465" s="4">
        <f>VLOOKUP(A3465,'[1]Population Data'!$A:$B,2,FALSE)</f>
        <v>65711</v>
      </c>
      <c r="G3465">
        <f>VLOOKUP(A3465,'[1]Population Data'!$A:$C, 3, FALSE)</f>
        <v>23904</v>
      </c>
      <c r="H3465">
        <f>VLOOKUP(A3465,'[1]Population Data'!$A:$D,4,FALSE)</f>
        <v>15350</v>
      </c>
      <c r="I3465" s="3">
        <f t="shared" si="488"/>
        <v>0.2335986364535618</v>
      </c>
      <c r="J3465" s="2">
        <f t="shared" si="489"/>
        <v>2.7489541499330654</v>
      </c>
      <c r="K3465" s="2">
        <f t="shared" si="490"/>
        <v>132.05021990229946</v>
      </c>
      <c r="L3465">
        <f t="shared" si="491"/>
        <v>11086.111111111111</v>
      </c>
      <c r="M3465" s="3">
        <f t="shared" si="492"/>
        <v>0.16871012632757243</v>
      </c>
      <c r="N3465" s="2">
        <f t="shared" si="493"/>
        <v>46.377640190391197</v>
      </c>
      <c r="O3465" s="2">
        <f t="shared" si="494"/>
        <v>45.931331892681591</v>
      </c>
    </row>
    <row r="3466" spans="1:15" x14ac:dyDescent="0.2">
      <c r="A3466" t="str">
        <f t="shared" si="486"/>
        <v>Nacogdoches County, Texas</v>
      </c>
      <c r="B3466" t="str">
        <f t="shared" si="487"/>
        <v>Nacogdoches County,</v>
      </c>
      <c r="C3466" t="s">
        <v>186</v>
      </c>
      <c r="D3466" t="s">
        <v>287</v>
      </c>
      <c r="E3466">
        <v>2379</v>
      </c>
      <c r="F3466" s="4">
        <f>VLOOKUP(A3466,'[1]Population Data'!$A:$B,2,FALSE)</f>
        <v>65711</v>
      </c>
      <c r="G3466">
        <f>VLOOKUP(A3466,'[1]Population Data'!$A:$C, 3, FALSE)</f>
        <v>23904</v>
      </c>
      <c r="H3466">
        <f>VLOOKUP(A3466,'[1]Population Data'!$A:$D,4,FALSE)</f>
        <v>15350</v>
      </c>
      <c r="I3466" s="3">
        <f t="shared" si="488"/>
        <v>0.2335986364535618</v>
      </c>
      <c r="J3466" s="2">
        <f t="shared" si="489"/>
        <v>2.7489541499330654</v>
      </c>
      <c r="K3466" s="2">
        <f t="shared" si="490"/>
        <v>865.4200362192023</v>
      </c>
      <c r="L3466">
        <f t="shared" si="491"/>
        <v>11086.111111111111</v>
      </c>
      <c r="M3466" s="3">
        <f t="shared" si="492"/>
        <v>0.16871012632757243</v>
      </c>
      <c r="N3466" s="2">
        <f t="shared" si="493"/>
        <v>46.377640190391197</v>
      </c>
      <c r="O3466" s="2">
        <f t="shared" si="494"/>
        <v>301.02104289997112</v>
      </c>
    </row>
    <row r="3467" spans="1:15" x14ac:dyDescent="0.2">
      <c r="A3467" t="str">
        <f t="shared" si="486"/>
        <v>Nacogdoches County, Texas</v>
      </c>
      <c r="B3467" t="str">
        <f t="shared" si="487"/>
        <v>Nacogdoches County,</v>
      </c>
      <c r="C3467" t="s">
        <v>186</v>
      </c>
      <c r="D3467" t="s">
        <v>288</v>
      </c>
      <c r="E3467">
        <v>4606</v>
      </c>
      <c r="F3467" s="4">
        <f>VLOOKUP(A3467,'[1]Population Data'!$A:$B,2,FALSE)</f>
        <v>65711</v>
      </c>
      <c r="G3467">
        <f>VLOOKUP(A3467,'[1]Population Data'!$A:$C, 3, FALSE)</f>
        <v>23904</v>
      </c>
      <c r="H3467">
        <f>VLOOKUP(A3467,'[1]Population Data'!$A:$D,4,FALSE)</f>
        <v>15350</v>
      </c>
      <c r="I3467" s="3">
        <f t="shared" si="488"/>
        <v>0.2335986364535618</v>
      </c>
      <c r="J3467" s="2">
        <f t="shared" si="489"/>
        <v>2.7489541499330654</v>
      </c>
      <c r="K3467" s="2">
        <f t="shared" si="490"/>
        <v>1675.5463164462572</v>
      </c>
      <c r="L3467">
        <f t="shared" si="491"/>
        <v>11086.111111111111</v>
      </c>
      <c r="M3467" s="3">
        <f t="shared" si="492"/>
        <v>0.16871012632757243</v>
      </c>
      <c r="N3467" s="2">
        <f t="shared" si="493"/>
        <v>46.377640190391197</v>
      </c>
      <c r="O3467" s="2">
        <f t="shared" si="494"/>
        <v>582.80913139859899</v>
      </c>
    </row>
    <row r="3468" spans="1:15" x14ac:dyDescent="0.2">
      <c r="A3468" t="str">
        <f t="shared" si="486"/>
        <v>Nacogdoches County, Texas</v>
      </c>
      <c r="B3468" t="str">
        <f t="shared" si="487"/>
        <v>Nacogdoches County,</v>
      </c>
      <c r="C3468" t="s">
        <v>186</v>
      </c>
      <c r="D3468" t="s">
        <v>289</v>
      </c>
      <c r="E3468">
        <v>792</v>
      </c>
      <c r="F3468" s="4">
        <f>VLOOKUP(A3468,'[1]Population Data'!$A:$B,2,FALSE)</f>
        <v>65711</v>
      </c>
      <c r="G3468">
        <f>VLOOKUP(A3468,'[1]Population Data'!$A:$C, 3, FALSE)</f>
        <v>23904</v>
      </c>
      <c r="H3468">
        <f>VLOOKUP(A3468,'[1]Population Data'!$A:$D,4,FALSE)</f>
        <v>15350</v>
      </c>
      <c r="I3468" s="3">
        <f t="shared" si="488"/>
        <v>0.2335986364535618</v>
      </c>
      <c r="J3468" s="2">
        <f t="shared" si="489"/>
        <v>2.7489541499330654</v>
      </c>
      <c r="K3468" s="2">
        <f t="shared" si="490"/>
        <v>288.1095706959261</v>
      </c>
      <c r="L3468">
        <f t="shared" si="491"/>
        <v>11086.111111111111</v>
      </c>
      <c r="M3468" s="3">
        <f t="shared" si="492"/>
        <v>0.16871012632757243</v>
      </c>
      <c r="N3468" s="2">
        <f t="shared" si="493"/>
        <v>46.377640190391197</v>
      </c>
      <c r="O3468" s="2">
        <f t="shared" si="494"/>
        <v>100.21381503857802</v>
      </c>
    </row>
    <row r="3469" spans="1:15" x14ac:dyDescent="0.2">
      <c r="A3469" t="str">
        <f t="shared" si="486"/>
        <v>Nacogdoches County, Texas</v>
      </c>
      <c r="B3469" t="str">
        <f t="shared" si="487"/>
        <v>Nacogdoches County,</v>
      </c>
      <c r="C3469" t="s">
        <v>186</v>
      </c>
      <c r="D3469" t="s">
        <v>290</v>
      </c>
      <c r="E3469">
        <v>3666</v>
      </c>
      <c r="F3469" s="4">
        <f>VLOOKUP(A3469,'[1]Population Data'!$A:$B,2,FALSE)</f>
        <v>65711</v>
      </c>
      <c r="G3469">
        <f>VLOOKUP(A3469,'[1]Population Data'!$A:$C, 3, FALSE)</f>
        <v>23904</v>
      </c>
      <c r="H3469">
        <f>VLOOKUP(A3469,'[1]Population Data'!$A:$D,4,FALSE)</f>
        <v>15350</v>
      </c>
      <c r="I3469" s="3">
        <f t="shared" si="488"/>
        <v>0.2335986364535618</v>
      </c>
      <c r="J3469" s="2">
        <f t="shared" si="489"/>
        <v>2.7489541499330654</v>
      </c>
      <c r="K3469" s="2">
        <f t="shared" si="490"/>
        <v>1333.5980886000823</v>
      </c>
      <c r="L3469">
        <f t="shared" si="491"/>
        <v>11086.111111111111</v>
      </c>
      <c r="M3469" s="3">
        <f t="shared" si="492"/>
        <v>0.16871012632757243</v>
      </c>
      <c r="N3469" s="2">
        <f t="shared" si="493"/>
        <v>46.377640190391197</v>
      </c>
      <c r="O3469" s="2">
        <f t="shared" si="494"/>
        <v>463.86849233766043</v>
      </c>
    </row>
    <row r="3470" spans="1:15" x14ac:dyDescent="0.2">
      <c r="A3470" t="str">
        <f t="shared" si="486"/>
        <v>Nacogdoches County, Texas</v>
      </c>
      <c r="B3470" t="str">
        <f t="shared" si="487"/>
        <v>Nacogdoches County,</v>
      </c>
      <c r="C3470" t="s">
        <v>186</v>
      </c>
      <c r="D3470" t="s">
        <v>291</v>
      </c>
      <c r="E3470">
        <v>402</v>
      </c>
      <c r="F3470" s="4">
        <f>VLOOKUP(A3470,'[1]Population Data'!$A:$B,2,FALSE)</f>
        <v>65711</v>
      </c>
      <c r="G3470">
        <f>VLOOKUP(A3470,'[1]Population Data'!$A:$C, 3, FALSE)</f>
        <v>23904</v>
      </c>
      <c r="H3470">
        <f>VLOOKUP(A3470,'[1]Population Data'!$A:$D,4,FALSE)</f>
        <v>15350</v>
      </c>
      <c r="I3470" s="3">
        <f t="shared" si="488"/>
        <v>0.2335986364535618</v>
      </c>
      <c r="J3470" s="2">
        <f t="shared" si="489"/>
        <v>2.7489541499330654</v>
      </c>
      <c r="K3470" s="2">
        <f t="shared" si="490"/>
        <v>146.237433610811</v>
      </c>
      <c r="L3470">
        <f t="shared" si="491"/>
        <v>11086.111111111111</v>
      </c>
      <c r="M3470" s="3">
        <f t="shared" si="492"/>
        <v>0.16871012632757243</v>
      </c>
      <c r="N3470" s="2">
        <f t="shared" si="493"/>
        <v>46.377640190391197</v>
      </c>
      <c r="O3470" s="2">
        <f t="shared" si="494"/>
        <v>50.866103087763094</v>
      </c>
    </row>
    <row r="3471" spans="1:15" x14ac:dyDescent="0.2">
      <c r="A3471" t="str">
        <f t="shared" si="486"/>
        <v>Nacogdoches County, Texas</v>
      </c>
      <c r="B3471" t="str">
        <f t="shared" si="487"/>
        <v>Nacogdoches County,</v>
      </c>
      <c r="C3471" t="s">
        <v>186</v>
      </c>
      <c r="D3471" t="s">
        <v>292</v>
      </c>
      <c r="E3471">
        <v>51</v>
      </c>
      <c r="F3471" s="4">
        <f>VLOOKUP(A3471,'[1]Population Data'!$A:$B,2,FALSE)</f>
        <v>65711</v>
      </c>
      <c r="G3471">
        <f>VLOOKUP(A3471,'[1]Population Data'!$A:$C, 3, FALSE)</f>
        <v>23904</v>
      </c>
      <c r="H3471">
        <f>VLOOKUP(A3471,'[1]Population Data'!$A:$D,4,FALSE)</f>
        <v>15350</v>
      </c>
      <c r="I3471" s="3">
        <f t="shared" si="488"/>
        <v>0.2335986364535618</v>
      </c>
      <c r="J3471" s="2">
        <f t="shared" si="489"/>
        <v>2.7489541499330654</v>
      </c>
      <c r="K3471" s="2">
        <f t="shared" si="490"/>
        <v>18.552510234207364</v>
      </c>
      <c r="L3471">
        <f t="shared" si="491"/>
        <v>11086.111111111111</v>
      </c>
      <c r="M3471" s="3">
        <f t="shared" si="492"/>
        <v>0.16871012632757243</v>
      </c>
      <c r="N3471" s="2">
        <f t="shared" si="493"/>
        <v>46.377640190391197</v>
      </c>
      <c r="O3471" s="2">
        <f t="shared" si="494"/>
        <v>6.4531623320296472</v>
      </c>
    </row>
    <row r="3472" spans="1:15" x14ac:dyDescent="0.2">
      <c r="A3472" t="str">
        <f t="shared" si="486"/>
        <v>Nacogdoches County, Texas</v>
      </c>
      <c r="B3472" t="str">
        <f t="shared" si="487"/>
        <v>Nacogdoches County,</v>
      </c>
      <c r="C3472" t="s">
        <v>186</v>
      </c>
      <c r="D3472" t="s">
        <v>293</v>
      </c>
      <c r="E3472">
        <v>3087</v>
      </c>
      <c r="F3472" s="4">
        <f>VLOOKUP(A3472,'[1]Population Data'!$A:$B,2,FALSE)</f>
        <v>65711</v>
      </c>
      <c r="G3472">
        <f>VLOOKUP(A3472,'[1]Population Data'!$A:$C, 3, FALSE)</f>
        <v>23904</v>
      </c>
      <c r="H3472">
        <f>VLOOKUP(A3472,'[1]Population Data'!$A:$D,4,FALSE)</f>
        <v>15350</v>
      </c>
      <c r="I3472" s="3">
        <f t="shared" si="488"/>
        <v>0.2335986364535618</v>
      </c>
      <c r="J3472" s="2">
        <f t="shared" si="489"/>
        <v>2.7489541499330654</v>
      </c>
      <c r="K3472" s="2">
        <f t="shared" si="490"/>
        <v>1122.9725312352575</v>
      </c>
      <c r="L3472">
        <f t="shared" si="491"/>
        <v>11086.111111111111</v>
      </c>
      <c r="M3472" s="3">
        <f t="shared" si="492"/>
        <v>0.16871012632757243</v>
      </c>
      <c r="N3472" s="2">
        <f t="shared" si="493"/>
        <v>46.377640190391197</v>
      </c>
      <c r="O3472" s="2">
        <f t="shared" si="494"/>
        <v>390.60611997991214</v>
      </c>
    </row>
    <row r="3473" spans="1:15" x14ac:dyDescent="0.2">
      <c r="A3473" t="str">
        <f t="shared" si="486"/>
        <v>Nacogdoches County, Texas</v>
      </c>
      <c r="B3473" t="str">
        <f t="shared" si="487"/>
        <v>Nacogdoches County,</v>
      </c>
      <c r="C3473" t="s">
        <v>186</v>
      </c>
      <c r="D3473" t="s">
        <v>294</v>
      </c>
      <c r="E3473">
        <v>707</v>
      </c>
      <c r="F3473" s="4">
        <f>VLOOKUP(A3473,'[1]Population Data'!$A:$B,2,FALSE)</f>
        <v>65711</v>
      </c>
      <c r="G3473">
        <f>VLOOKUP(A3473,'[1]Population Data'!$A:$C, 3, FALSE)</f>
        <v>23904</v>
      </c>
      <c r="H3473">
        <f>VLOOKUP(A3473,'[1]Population Data'!$A:$D,4,FALSE)</f>
        <v>15350</v>
      </c>
      <c r="I3473" s="3">
        <f t="shared" si="488"/>
        <v>0.2335986364535618</v>
      </c>
      <c r="J3473" s="2">
        <f t="shared" si="489"/>
        <v>2.7489541499330654</v>
      </c>
      <c r="K3473" s="2">
        <f t="shared" si="490"/>
        <v>257.18872030558049</v>
      </c>
      <c r="L3473">
        <f t="shared" si="491"/>
        <v>11086.111111111111</v>
      </c>
      <c r="M3473" s="3">
        <f t="shared" si="492"/>
        <v>0.16871012632757243</v>
      </c>
      <c r="N3473" s="2">
        <f t="shared" si="493"/>
        <v>46.377640190391197</v>
      </c>
      <c r="O3473" s="2">
        <f t="shared" si="494"/>
        <v>89.458544485195276</v>
      </c>
    </row>
    <row r="3474" spans="1:15" x14ac:dyDescent="0.2">
      <c r="A3474" t="str">
        <f t="shared" si="486"/>
        <v>Nacogdoches County, Texas</v>
      </c>
      <c r="B3474" t="str">
        <f t="shared" si="487"/>
        <v>Nacogdoches County,</v>
      </c>
      <c r="C3474" t="s">
        <v>186</v>
      </c>
      <c r="D3474" t="s">
        <v>295</v>
      </c>
      <c r="E3474">
        <v>1573</v>
      </c>
      <c r="F3474" s="4">
        <f>VLOOKUP(A3474,'[1]Population Data'!$A:$B,2,FALSE)</f>
        <v>65711</v>
      </c>
      <c r="G3474">
        <f>VLOOKUP(A3474,'[1]Population Data'!$A:$C, 3, FALSE)</f>
        <v>23904</v>
      </c>
      <c r="H3474">
        <f>VLOOKUP(A3474,'[1]Population Data'!$A:$D,4,FALSE)</f>
        <v>15350</v>
      </c>
      <c r="I3474" s="3">
        <f t="shared" si="488"/>
        <v>0.2335986364535618</v>
      </c>
      <c r="J3474" s="2">
        <f t="shared" si="489"/>
        <v>2.7489541499330654</v>
      </c>
      <c r="K3474" s="2">
        <f t="shared" si="490"/>
        <v>572.21761957663102</v>
      </c>
      <c r="L3474">
        <f t="shared" si="491"/>
        <v>11086.111111111111</v>
      </c>
      <c r="M3474" s="3">
        <f t="shared" si="492"/>
        <v>0.16871012632757243</v>
      </c>
      <c r="N3474" s="2">
        <f t="shared" si="493"/>
        <v>46.377640190391197</v>
      </c>
      <c r="O3474" s="2">
        <f t="shared" si="494"/>
        <v>199.03577153495357</v>
      </c>
    </row>
    <row r="3475" spans="1:15" x14ac:dyDescent="0.2">
      <c r="A3475" t="str">
        <f t="shared" si="486"/>
        <v>Nacogdoches County, Texas</v>
      </c>
      <c r="B3475" t="str">
        <f t="shared" si="487"/>
        <v>Nacogdoches County,</v>
      </c>
      <c r="C3475" t="s">
        <v>186</v>
      </c>
      <c r="D3475" t="s">
        <v>296</v>
      </c>
      <c r="E3475">
        <v>855</v>
      </c>
      <c r="F3475" s="4">
        <f>VLOOKUP(A3475,'[1]Population Data'!$A:$B,2,FALSE)</f>
        <v>65711</v>
      </c>
      <c r="G3475">
        <f>VLOOKUP(A3475,'[1]Population Data'!$A:$C, 3, FALSE)</f>
        <v>23904</v>
      </c>
      <c r="H3475">
        <f>VLOOKUP(A3475,'[1]Population Data'!$A:$D,4,FALSE)</f>
        <v>15350</v>
      </c>
      <c r="I3475" s="3">
        <f t="shared" si="488"/>
        <v>0.2335986364535618</v>
      </c>
      <c r="J3475" s="2">
        <f t="shared" si="489"/>
        <v>2.7489541499330654</v>
      </c>
      <c r="K3475" s="2">
        <f t="shared" si="490"/>
        <v>311.02737745582931</v>
      </c>
      <c r="L3475">
        <f t="shared" si="491"/>
        <v>11086.111111111111</v>
      </c>
      <c r="M3475" s="3">
        <f t="shared" si="492"/>
        <v>0.16871012632757243</v>
      </c>
      <c r="N3475" s="2">
        <f t="shared" si="493"/>
        <v>46.377640190391197</v>
      </c>
      <c r="O3475" s="2">
        <f t="shared" si="494"/>
        <v>108.18536850755582</v>
      </c>
    </row>
    <row r="3476" spans="1:15" x14ac:dyDescent="0.2">
      <c r="A3476" t="str">
        <f t="shared" si="486"/>
        <v>Nacogdoches County, Texas</v>
      </c>
      <c r="B3476" t="str">
        <f t="shared" si="487"/>
        <v>Nacogdoches County,</v>
      </c>
      <c r="C3476" t="s">
        <v>186</v>
      </c>
      <c r="D3476" t="s">
        <v>297</v>
      </c>
      <c r="E3476">
        <v>853</v>
      </c>
      <c r="F3476" s="4">
        <f>VLOOKUP(A3476,'[1]Population Data'!$A:$B,2,FALSE)</f>
        <v>65711</v>
      </c>
      <c r="G3476">
        <f>VLOOKUP(A3476,'[1]Population Data'!$A:$C, 3, FALSE)</f>
        <v>23904</v>
      </c>
      <c r="H3476">
        <f>VLOOKUP(A3476,'[1]Population Data'!$A:$D,4,FALSE)</f>
        <v>15350</v>
      </c>
      <c r="I3476" s="3">
        <f t="shared" si="488"/>
        <v>0.2335986364535618</v>
      </c>
      <c r="J3476" s="2">
        <f t="shared" si="489"/>
        <v>2.7489541499330654</v>
      </c>
      <c r="K3476" s="2">
        <f t="shared" si="490"/>
        <v>310.29982803488002</v>
      </c>
      <c r="L3476">
        <f t="shared" si="491"/>
        <v>11086.111111111111</v>
      </c>
      <c r="M3476" s="3">
        <f t="shared" si="492"/>
        <v>0.16871012632757243</v>
      </c>
      <c r="N3476" s="2">
        <f t="shared" si="493"/>
        <v>46.377640190391197</v>
      </c>
      <c r="O3476" s="2">
        <f t="shared" si="494"/>
        <v>107.93230331806448</v>
      </c>
    </row>
    <row r="3477" spans="1:15" x14ac:dyDescent="0.2">
      <c r="A3477" t="str">
        <f t="shared" si="486"/>
        <v>Nacogdoches County, Texas</v>
      </c>
      <c r="B3477" t="str">
        <f t="shared" si="487"/>
        <v>Nacogdoches County,</v>
      </c>
      <c r="C3477" t="s">
        <v>186</v>
      </c>
      <c r="D3477" t="s">
        <v>298</v>
      </c>
      <c r="E3477">
        <v>486</v>
      </c>
      <c r="F3477" s="4">
        <f>VLOOKUP(A3477,'[1]Population Data'!$A:$B,2,FALSE)</f>
        <v>65711</v>
      </c>
      <c r="G3477">
        <f>VLOOKUP(A3477,'[1]Population Data'!$A:$C, 3, FALSE)</f>
        <v>23904</v>
      </c>
      <c r="H3477">
        <f>VLOOKUP(A3477,'[1]Population Data'!$A:$D,4,FALSE)</f>
        <v>15350</v>
      </c>
      <c r="I3477" s="3">
        <f t="shared" si="488"/>
        <v>0.2335986364535618</v>
      </c>
      <c r="J3477" s="2">
        <f t="shared" si="489"/>
        <v>2.7489541499330654</v>
      </c>
      <c r="K3477" s="2">
        <f t="shared" si="490"/>
        <v>176.79450929068193</v>
      </c>
      <c r="L3477">
        <f t="shared" si="491"/>
        <v>11086.111111111111</v>
      </c>
      <c r="M3477" s="3">
        <f t="shared" si="492"/>
        <v>0.16871012632757243</v>
      </c>
      <c r="N3477" s="2">
        <f t="shared" si="493"/>
        <v>46.377640190391197</v>
      </c>
      <c r="O3477" s="2">
        <f t="shared" si="494"/>
        <v>61.494841046400154</v>
      </c>
    </row>
    <row r="3478" spans="1:15" x14ac:dyDescent="0.2">
      <c r="A3478" t="str">
        <f t="shared" si="486"/>
        <v>Nacogdoches County, Texas</v>
      </c>
      <c r="B3478" t="str">
        <f t="shared" si="487"/>
        <v>Nacogdoches County,</v>
      </c>
      <c r="C3478" t="s">
        <v>186</v>
      </c>
      <c r="D3478" t="s">
        <v>299</v>
      </c>
      <c r="E3478">
        <v>3065</v>
      </c>
      <c r="F3478" s="4">
        <f>VLOOKUP(A3478,'[1]Population Data'!$A:$B,2,FALSE)</f>
        <v>65711</v>
      </c>
      <c r="G3478">
        <f>VLOOKUP(A3478,'[1]Population Data'!$A:$C, 3, FALSE)</f>
        <v>23904</v>
      </c>
      <c r="H3478">
        <f>VLOOKUP(A3478,'[1]Population Data'!$A:$D,4,FALSE)</f>
        <v>15350</v>
      </c>
      <c r="I3478" s="3">
        <f t="shared" si="488"/>
        <v>0.2335986364535618</v>
      </c>
      <c r="J3478" s="2">
        <f t="shared" si="489"/>
        <v>2.7489541499330654</v>
      </c>
      <c r="K3478" s="2">
        <f t="shared" si="490"/>
        <v>1114.9694876048152</v>
      </c>
      <c r="L3478">
        <f t="shared" si="491"/>
        <v>11086.111111111111</v>
      </c>
      <c r="M3478" s="3">
        <f t="shared" si="492"/>
        <v>0.16871012632757243</v>
      </c>
      <c r="N3478" s="2">
        <f t="shared" si="493"/>
        <v>46.377640190391197</v>
      </c>
      <c r="O3478" s="2">
        <f t="shared" si="494"/>
        <v>387.8224028955072</v>
      </c>
    </row>
    <row r="3479" spans="1:15" x14ac:dyDescent="0.2">
      <c r="A3479" t="str">
        <f t="shared" si="486"/>
        <v>Nacogdoches County, Texas</v>
      </c>
      <c r="B3479" t="str">
        <f t="shared" si="487"/>
        <v>Nacogdoches County,</v>
      </c>
      <c r="C3479" t="s">
        <v>186</v>
      </c>
      <c r="D3479" t="s">
        <v>300</v>
      </c>
      <c r="E3479">
        <v>677</v>
      </c>
      <c r="F3479" s="4">
        <f>VLOOKUP(A3479,'[1]Population Data'!$A:$B,2,FALSE)</f>
        <v>65711</v>
      </c>
      <c r="G3479">
        <f>VLOOKUP(A3479,'[1]Population Data'!$A:$C, 3, FALSE)</f>
        <v>23904</v>
      </c>
      <c r="H3479">
        <f>VLOOKUP(A3479,'[1]Population Data'!$A:$D,4,FALSE)</f>
        <v>15350</v>
      </c>
      <c r="I3479" s="3">
        <f t="shared" si="488"/>
        <v>0.2335986364535618</v>
      </c>
      <c r="J3479" s="2">
        <f t="shared" si="489"/>
        <v>2.7489541499330654</v>
      </c>
      <c r="K3479" s="2">
        <f t="shared" si="490"/>
        <v>246.27547899134089</v>
      </c>
      <c r="L3479">
        <f t="shared" si="491"/>
        <v>11086.111111111111</v>
      </c>
      <c r="M3479" s="3">
        <f t="shared" si="492"/>
        <v>0.16871012632757243</v>
      </c>
      <c r="N3479" s="2">
        <f t="shared" si="493"/>
        <v>46.377640190391197</v>
      </c>
      <c r="O3479" s="2">
        <f t="shared" si="494"/>
        <v>85.662566642824913</v>
      </c>
    </row>
    <row r="3480" spans="1:15" x14ac:dyDescent="0.2">
      <c r="A3480" t="str">
        <f t="shared" si="486"/>
        <v>Nacogdoches County, Texas</v>
      </c>
      <c r="B3480" t="str">
        <f t="shared" si="487"/>
        <v>Nacogdoches County,</v>
      </c>
      <c r="C3480" t="s">
        <v>186</v>
      </c>
      <c r="D3480" t="s">
        <v>301</v>
      </c>
      <c r="E3480">
        <v>230</v>
      </c>
      <c r="F3480" s="4">
        <f>VLOOKUP(A3480,'[1]Population Data'!$A:$B,2,FALSE)</f>
        <v>65711</v>
      </c>
      <c r="G3480">
        <f>VLOOKUP(A3480,'[1]Population Data'!$A:$C, 3, FALSE)</f>
        <v>23904</v>
      </c>
      <c r="H3480">
        <f>VLOOKUP(A3480,'[1]Population Data'!$A:$D,4,FALSE)</f>
        <v>15350</v>
      </c>
      <c r="I3480" s="3">
        <f t="shared" si="488"/>
        <v>0.2335986364535618</v>
      </c>
      <c r="J3480" s="2">
        <f t="shared" si="489"/>
        <v>2.7489541499330654</v>
      </c>
      <c r="K3480" s="2">
        <f t="shared" si="490"/>
        <v>83.668183409170467</v>
      </c>
      <c r="L3480">
        <f t="shared" si="491"/>
        <v>11086.111111111111</v>
      </c>
      <c r="M3480" s="3">
        <f t="shared" si="492"/>
        <v>0.16871012632757243</v>
      </c>
      <c r="N3480" s="2">
        <f t="shared" si="493"/>
        <v>46.377640190391197</v>
      </c>
      <c r="O3480" s="2">
        <f t="shared" si="494"/>
        <v>29.102496791506248</v>
      </c>
    </row>
    <row r="3481" spans="1:15" x14ac:dyDescent="0.2">
      <c r="A3481" t="str">
        <f t="shared" si="486"/>
        <v>Nacogdoches County, Texas</v>
      </c>
      <c r="B3481" t="str">
        <f t="shared" si="487"/>
        <v>Nacogdoches County,</v>
      </c>
      <c r="C3481" t="s">
        <v>186</v>
      </c>
      <c r="D3481" t="s">
        <v>302</v>
      </c>
      <c r="E3481">
        <v>536</v>
      </c>
      <c r="F3481" s="4">
        <f>VLOOKUP(A3481,'[1]Population Data'!$A:$B,2,FALSE)</f>
        <v>65711</v>
      </c>
      <c r="G3481">
        <f>VLOOKUP(A3481,'[1]Population Data'!$A:$C, 3, FALSE)</f>
        <v>23904</v>
      </c>
      <c r="H3481">
        <f>VLOOKUP(A3481,'[1]Population Data'!$A:$D,4,FALSE)</f>
        <v>15350</v>
      </c>
      <c r="I3481" s="3">
        <f t="shared" si="488"/>
        <v>0.2335986364535618</v>
      </c>
      <c r="J3481" s="2">
        <f t="shared" si="489"/>
        <v>2.7489541499330654</v>
      </c>
      <c r="K3481" s="2">
        <f t="shared" si="490"/>
        <v>194.98324481441463</v>
      </c>
      <c r="L3481">
        <f t="shared" si="491"/>
        <v>11086.111111111111</v>
      </c>
      <c r="M3481" s="3">
        <f t="shared" si="492"/>
        <v>0.16871012632757243</v>
      </c>
      <c r="N3481" s="2">
        <f t="shared" si="493"/>
        <v>46.377640190391197</v>
      </c>
      <c r="O3481" s="2">
        <f t="shared" si="494"/>
        <v>67.821470783684106</v>
      </c>
    </row>
    <row r="3482" spans="1:15" x14ac:dyDescent="0.2">
      <c r="A3482" t="str">
        <f t="shared" si="486"/>
        <v>Navarro County, Texas</v>
      </c>
      <c r="B3482" t="str">
        <f t="shared" si="487"/>
        <v>Navarro County,</v>
      </c>
      <c r="C3482" t="s">
        <v>187</v>
      </c>
      <c r="D3482" t="s">
        <v>283</v>
      </c>
      <c r="E3482">
        <v>1502</v>
      </c>
      <c r="F3482" s="4">
        <f>VLOOKUP(A3482,'[1]Population Data'!$A:$B,2,FALSE)</f>
        <v>48583</v>
      </c>
      <c r="G3482">
        <f>VLOOKUP(A3482,'[1]Population Data'!$A:$C, 3, FALSE)</f>
        <v>17397</v>
      </c>
      <c r="H3482">
        <f>VLOOKUP(A3482,'[1]Population Data'!$A:$D,4,FALSE)</f>
        <v>12754</v>
      </c>
      <c r="I3482" s="3">
        <f t="shared" si="488"/>
        <v>0.26251981145668241</v>
      </c>
      <c r="J3482" s="2">
        <f t="shared" si="489"/>
        <v>2.7926079209059034</v>
      </c>
      <c r="K3482" s="2">
        <f t="shared" si="490"/>
        <v>537.84850667929106</v>
      </c>
      <c r="L3482">
        <f t="shared" si="491"/>
        <v>9211.2222222222226</v>
      </c>
      <c r="M3482" s="3">
        <f t="shared" si="492"/>
        <v>0.18959764160760395</v>
      </c>
      <c r="N3482" s="2">
        <f t="shared" si="493"/>
        <v>52.947187573847344</v>
      </c>
      <c r="O3482" s="2">
        <f t="shared" si="494"/>
        <v>213.58174327096586</v>
      </c>
    </row>
    <row r="3483" spans="1:15" x14ac:dyDescent="0.2">
      <c r="A3483" t="str">
        <f t="shared" si="486"/>
        <v>Navarro County, Texas</v>
      </c>
      <c r="B3483" t="str">
        <f t="shared" si="487"/>
        <v>Navarro County,</v>
      </c>
      <c r="C3483" t="s">
        <v>187</v>
      </c>
      <c r="D3483" t="s">
        <v>284</v>
      </c>
      <c r="E3483">
        <v>553</v>
      </c>
      <c r="F3483" s="4">
        <f>VLOOKUP(A3483,'[1]Population Data'!$A:$B,2,FALSE)</f>
        <v>48583</v>
      </c>
      <c r="G3483">
        <f>VLOOKUP(A3483,'[1]Population Data'!$A:$C, 3, FALSE)</f>
        <v>17397</v>
      </c>
      <c r="H3483">
        <f>VLOOKUP(A3483,'[1]Population Data'!$A:$D,4,FALSE)</f>
        <v>12754</v>
      </c>
      <c r="I3483" s="3">
        <f t="shared" si="488"/>
        <v>0.26251981145668241</v>
      </c>
      <c r="J3483" s="2">
        <f t="shared" si="489"/>
        <v>2.7926079209059034</v>
      </c>
      <c r="K3483" s="2">
        <f t="shared" si="490"/>
        <v>198.02278574810117</v>
      </c>
      <c r="L3483">
        <f t="shared" si="491"/>
        <v>9211.2222222222226</v>
      </c>
      <c r="M3483" s="3">
        <f t="shared" si="492"/>
        <v>0.18959764160760395</v>
      </c>
      <c r="N3483" s="2">
        <f t="shared" si="493"/>
        <v>52.947187573847344</v>
      </c>
      <c r="O3483" s="2">
        <f t="shared" si="494"/>
        <v>78.635621856753744</v>
      </c>
    </row>
    <row r="3484" spans="1:15" x14ac:dyDescent="0.2">
      <c r="A3484" t="str">
        <f t="shared" si="486"/>
        <v>Navarro County, Texas</v>
      </c>
      <c r="B3484" t="str">
        <f t="shared" si="487"/>
        <v>Navarro County,</v>
      </c>
      <c r="C3484" t="s">
        <v>187</v>
      </c>
      <c r="D3484" t="s">
        <v>285</v>
      </c>
      <c r="E3484">
        <v>653</v>
      </c>
      <c r="F3484" s="4">
        <f>VLOOKUP(A3484,'[1]Population Data'!$A:$B,2,FALSE)</f>
        <v>48583</v>
      </c>
      <c r="G3484">
        <f>VLOOKUP(A3484,'[1]Population Data'!$A:$C, 3, FALSE)</f>
        <v>17397</v>
      </c>
      <c r="H3484">
        <f>VLOOKUP(A3484,'[1]Population Data'!$A:$D,4,FALSE)</f>
        <v>12754</v>
      </c>
      <c r="I3484" s="3">
        <f t="shared" si="488"/>
        <v>0.26251981145668241</v>
      </c>
      <c r="J3484" s="2">
        <f t="shared" si="489"/>
        <v>2.7926079209059034</v>
      </c>
      <c r="K3484" s="2">
        <f t="shared" si="490"/>
        <v>233.83160776403267</v>
      </c>
      <c r="L3484">
        <f t="shared" si="491"/>
        <v>9211.2222222222226</v>
      </c>
      <c r="M3484" s="3">
        <f t="shared" si="492"/>
        <v>0.18959764160760395</v>
      </c>
      <c r="N3484" s="2">
        <f t="shared" si="493"/>
        <v>52.947187573847344</v>
      </c>
      <c r="O3484" s="2">
        <f t="shared" si="494"/>
        <v>92.855444977324026</v>
      </c>
    </row>
    <row r="3485" spans="1:15" x14ac:dyDescent="0.2">
      <c r="A3485" t="str">
        <f t="shared" si="486"/>
        <v>Navarro County, Texas</v>
      </c>
      <c r="B3485" t="str">
        <f t="shared" si="487"/>
        <v>Navarro County,</v>
      </c>
      <c r="C3485" t="s">
        <v>187</v>
      </c>
      <c r="D3485" t="s">
        <v>286</v>
      </c>
      <c r="E3485">
        <v>224</v>
      </c>
      <c r="F3485" s="4">
        <f>VLOOKUP(A3485,'[1]Population Data'!$A:$B,2,FALSE)</f>
        <v>48583</v>
      </c>
      <c r="G3485">
        <f>VLOOKUP(A3485,'[1]Population Data'!$A:$C, 3, FALSE)</f>
        <v>17397</v>
      </c>
      <c r="H3485">
        <f>VLOOKUP(A3485,'[1]Population Data'!$A:$D,4,FALSE)</f>
        <v>12754</v>
      </c>
      <c r="I3485" s="3">
        <f t="shared" si="488"/>
        <v>0.26251981145668241</v>
      </c>
      <c r="J3485" s="2">
        <f t="shared" si="489"/>
        <v>2.7926079209059034</v>
      </c>
      <c r="K3485" s="2">
        <f t="shared" si="490"/>
        <v>80.211761315686559</v>
      </c>
      <c r="L3485">
        <f t="shared" si="491"/>
        <v>9211.2222222222226</v>
      </c>
      <c r="M3485" s="3">
        <f t="shared" si="492"/>
        <v>0.18959764160760395</v>
      </c>
      <c r="N3485" s="2">
        <f t="shared" si="493"/>
        <v>52.947187573847344</v>
      </c>
      <c r="O3485" s="2">
        <f t="shared" si="494"/>
        <v>31.852403790077464</v>
      </c>
    </row>
    <row r="3486" spans="1:15" x14ac:dyDescent="0.2">
      <c r="A3486" t="str">
        <f t="shared" si="486"/>
        <v>Navarro County, Texas</v>
      </c>
      <c r="B3486" t="str">
        <f t="shared" si="487"/>
        <v>Navarro County,</v>
      </c>
      <c r="C3486" t="s">
        <v>187</v>
      </c>
      <c r="D3486" t="s">
        <v>287</v>
      </c>
      <c r="E3486">
        <v>1913</v>
      </c>
      <c r="F3486" s="4">
        <f>VLOOKUP(A3486,'[1]Population Data'!$A:$B,2,FALSE)</f>
        <v>48583</v>
      </c>
      <c r="G3486">
        <f>VLOOKUP(A3486,'[1]Population Data'!$A:$C, 3, FALSE)</f>
        <v>17397</v>
      </c>
      <c r="H3486">
        <f>VLOOKUP(A3486,'[1]Population Data'!$A:$D,4,FALSE)</f>
        <v>12754</v>
      </c>
      <c r="I3486" s="3">
        <f t="shared" si="488"/>
        <v>0.26251981145668241</v>
      </c>
      <c r="J3486" s="2">
        <f t="shared" si="489"/>
        <v>2.7926079209059034</v>
      </c>
      <c r="K3486" s="2">
        <f t="shared" si="490"/>
        <v>685.02276516476957</v>
      </c>
      <c r="L3486">
        <f t="shared" si="491"/>
        <v>9211.2222222222226</v>
      </c>
      <c r="M3486" s="3">
        <f t="shared" si="492"/>
        <v>0.18959764160760395</v>
      </c>
      <c r="N3486" s="2">
        <f t="shared" si="493"/>
        <v>52.947187573847344</v>
      </c>
      <c r="O3486" s="2">
        <f t="shared" si="494"/>
        <v>272.02521629650977</v>
      </c>
    </row>
    <row r="3487" spans="1:15" x14ac:dyDescent="0.2">
      <c r="A3487" t="str">
        <f t="shared" si="486"/>
        <v>Navarro County, Texas</v>
      </c>
      <c r="B3487" t="str">
        <f t="shared" si="487"/>
        <v>Navarro County,</v>
      </c>
      <c r="C3487" t="s">
        <v>187</v>
      </c>
      <c r="D3487" t="s">
        <v>288</v>
      </c>
      <c r="E3487">
        <v>2026</v>
      </c>
      <c r="F3487" s="4">
        <f>VLOOKUP(A3487,'[1]Population Data'!$A:$B,2,FALSE)</f>
        <v>48583</v>
      </c>
      <c r="G3487">
        <f>VLOOKUP(A3487,'[1]Population Data'!$A:$C, 3, FALSE)</f>
        <v>17397</v>
      </c>
      <c r="H3487">
        <f>VLOOKUP(A3487,'[1]Population Data'!$A:$D,4,FALSE)</f>
        <v>12754</v>
      </c>
      <c r="I3487" s="3">
        <f t="shared" si="488"/>
        <v>0.26251981145668241</v>
      </c>
      <c r="J3487" s="2">
        <f t="shared" si="489"/>
        <v>2.7926079209059034</v>
      </c>
      <c r="K3487" s="2">
        <f t="shared" si="490"/>
        <v>725.48673404277213</v>
      </c>
      <c r="L3487">
        <f t="shared" si="491"/>
        <v>9211.2222222222226</v>
      </c>
      <c r="M3487" s="3">
        <f t="shared" si="492"/>
        <v>0.18959764160760395</v>
      </c>
      <c r="N3487" s="2">
        <f t="shared" si="493"/>
        <v>52.947187573847344</v>
      </c>
      <c r="O3487" s="2">
        <f t="shared" si="494"/>
        <v>288.09361642275417</v>
      </c>
    </row>
    <row r="3488" spans="1:15" x14ac:dyDescent="0.2">
      <c r="A3488" t="str">
        <f t="shared" si="486"/>
        <v>Navarro County, Texas</v>
      </c>
      <c r="B3488" t="str">
        <f t="shared" si="487"/>
        <v>Navarro County,</v>
      </c>
      <c r="C3488" t="s">
        <v>187</v>
      </c>
      <c r="D3488" t="s">
        <v>289</v>
      </c>
      <c r="E3488">
        <v>698</v>
      </c>
      <c r="F3488" s="4">
        <f>VLOOKUP(A3488,'[1]Population Data'!$A:$B,2,FALSE)</f>
        <v>48583</v>
      </c>
      <c r="G3488">
        <f>VLOOKUP(A3488,'[1]Population Data'!$A:$C, 3, FALSE)</f>
        <v>17397</v>
      </c>
      <c r="H3488">
        <f>VLOOKUP(A3488,'[1]Population Data'!$A:$D,4,FALSE)</f>
        <v>12754</v>
      </c>
      <c r="I3488" s="3">
        <f t="shared" si="488"/>
        <v>0.26251981145668241</v>
      </c>
      <c r="J3488" s="2">
        <f t="shared" si="489"/>
        <v>2.7926079209059034</v>
      </c>
      <c r="K3488" s="2">
        <f t="shared" si="490"/>
        <v>249.94557767120185</v>
      </c>
      <c r="L3488">
        <f t="shared" si="491"/>
        <v>9211.2222222222226</v>
      </c>
      <c r="M3488" s="3">
        <f t="shared" si="492"/>
        <v>0.18959764160760395</v>
      </c>
      <c r="N3488" s="2">
        <f t="shared" si="493"/>
        <v>52.947187573847344</v>
      </c>
      <c r="O3488" s="2">
        <f t="shared" si="494"/>
        <v>99.254365381580669</v>
      </c>
    </row>
    <row r="3489" spans="1:15" x14ac:dyDescent="0.2">
      <c r="A3489" t="str">
        <f t="shared" si="486"/>
        <v>Navarro County, Texas</v>
      </c>
      <c r="B3489" t="str">
        <f t="shared" si="487"/>
        <v>Navarro County,</v>
      </c>
      <c r="C3489" t="s">
        <v>187</v>
      </c>
      <c r="D3489" t="s">
        <v>290</v>
      </c>
      <c r="E3489">
        <v>2728</v>
      </c>
      <c r="F3489" s="4">
        <f>VLOOKUP(A3489,'[1]Population Data'!$A:$B,2,FALSE)</f>
        <v>48583</v>
      </c>
      <c r="G3489">
        <f>VLOOKUP(A3489,'[1]Population Data'!$A:$C, 3, FALSE)</f>
        <v>17397</v>
      </c>
      <c r="H3489">
        <f>VLOOKUP(A3489,'[1]Population Data'!$A:$D,4,FALSE)</f>
        <v>12754</v>
      </c>
      <c r="I3489" s="3">
        <f t="shared" si="488"/>
        <v>0.26251981145668241</v>
      </c>
      <c r="J3489" s="2">
        <f t="shared" si="489"/>
        <v>2.7926079209059034</v>
      </c>
      <c r="K3489" s="2">
        <f t="shared" si="490"/>
        <v>976.86466459461121</v>
      </c>
      <c r="L3489">
        <f t="shared" si="491"/>
        <v>9211.2222222222226</v>
      </c>
      <c r="M3489" s="3">
        <f t="shared" si="492"/>
        <v>0.18959764160760395</v>
      </c>
      <c r="N3489" s="2">
        <f t="shared" si="493"/>
        <v>52.947187573847344</v>
      </c>
      <c r="O3489" s="2">
        <f t="shared" si="494"/>
        <v>387.91677472915768</v>
      </c>
    </row>
    <row r="3490" spans="1:15" x14ac:dyDescent="0.2">
      <c r="A3490" t="str">
        <f t="shared" si="486"/>
        <v>Navarro County, Texas</v>
      </c>
      <c r="B3490" t="str">
        <f t="shared" si="487"/>
        <v>Navarro County,</v>
      </c>
      <c r="C3490" t="s">
        <v>187</v>
      </c>
      <c r="D3490" t="s">
        <v>291</v>
      </c>
      <c r="E3490">
        <v>211</v>
      </c>
      <c r="F3490" s="4">
        <f>VLOOKUP(A3490,'[1]Population Data'!$A:$B,2,FALSE)</f>
        <v>48583</v>
      </c>
      <c r="G3490">
        <f>VLOOKUP(A3490,'[1]Population Data'!$A:$C, 3, FALSE)</f>
        <v>17397</v>
      </c>
      <c r="H3490">
        <f>VLOOKUP(A3490,'[1]Population Data'!$A:$D,4,FALSE)</f>
        <v>12754</v>
      </c>
      <c r="I3490" s="3">
        <f t="shared" si="488"/>
        <v>0.26251981145668241</v>
      </c>
      <c r="J3490" s="2">
        <f t="shared" si="489"/>
        <v>2.7926079209059034</v>
      </c>
      <c r="K3490" s="2">
        <f t="shared" si="490"/>
        <v>75.556614453615467</v>
      </c>
      <c r="L3490">
        <f t="shared" si="491"/>
        <v>9211.2222222222226</v>
      </c>
      <c r="M3490" s="3">
        <f t="shared" si="492"/>
        <v>0.18959764160760395</v>
      </c>
      <c r="N3490" s="2">
        <f t="shared" si="493"/>
        <v>52.947187573847344</v>
      </c>
      <c r="O3490" s="2">
        <f t="shared" si="494"/>
        <v>30.003826784403326</v>
      </c>
    </row>
    <row r="3491" spans="1:15" x14ac:dyDescent="0.2">
      <c r="A3491" t="str">
        <f t="shared" si="486"/>
        <v>Navarro County, Texas</v>
      </c>
      <c r="B3491" t="str">
        <f t="shared" si="487"/>
        <v>Navarro County,</v>
      </c>
      <c r="C3491" t="s">
        <v>187</v>
      </c>
      <c r="D3491" t="s">
        <v>292</v>
      </c>
      <c r="E3491">
        <v>0</v>
      </c>
      <c r="F3491" s="4">
        <f>VLOOKUP(A3491,'[1]Population Data'!$A:$B,2,FALSE)</f>
        <v>48583</v>
      </c>
      <c r="G3491">
        <f>VLOOKUP(A3491,'[1]Population Data'!$A:$C, 3, FALSE)</f>
        <v>17397</v>
      </c>
      <c r="H3491">
        <f>VLOOKUP(A3491,'[1]Population Data'!$A:$D,4,FALSE)</f>
        <v>12754</v>
      </c>
      <c r="I3491" s="3">
        <f t="shared" si="488"/>
        <v>0.26251981145668241</v>
      </c>
      <c r="J3491" s="2">
        <f t="shared" si="489"/>
        <v>2.7926079209059034</v>
      </c>
      <c r="K3491" s="2">
        <f t="shared" si="490"/>
        <v>0</v>
      </c>
      <c r="L3491">
        <f t="shared" si="491"/>
        <v>9211.2222222222226</v>
      </c>
      <c r="M3491" s="3">
        <f t="shared" si="492"/>
        <v>0.18959764160760395</v>
      </c>
      <c r="N3491" s="2">
        <f t="shared" si="493"/>
        <v>52.947187573847344</v>
      </c>
      <c r="O3491" s="2">
        <f t="shared" si="494"/>
        <v>0</v>
      </c>
    </row>
    <row r="3492" spans="1:15" x14ac:dyDescent="0.2">
      <c r="A3492" t="str">
        <f t="shared" si="486"/>
        <v>Navarro County, Texas</v>
      </c>
      <c r="B3492" t="str">
        <f t="shared" si="487"/>
        <v>Navarro County,</v>
      </c>
      <c r="C3492" t="s">
        <v>187</v>
      </c>
      <c r="D3492" t="s">
        <v>293</v>
      </c>
      <c r="E3492">
        <v>2943</v>
      </c>
      <c r="F3492" s="4">
        <f>VLOOKUP(A3492,'[1]Population Data'!$A:$B,2,FALSE)</f>
        <v>48583</v>
      </c>
      <c r="G3492">
        <f>VLOOKUP(A3492,'[1]Population Data'!$A:$C, 3, FALSE)</f>
        <v>17397</v>
      </c>
      <c r="H3492">
        <f>VLOOKUP(A3492,'[1]Population Data'!$A:$D,4,FALSE)</f>
        <v>12754</v>
      </c>
      <c r="I3492" s="3">
        <f t="shared" si="488"/>
        <v>0.26251981145668241</v>
      </c>
      <c r="J3492" s="2">
        <f t="shared" si="489"/>
        <v>2.7926079209059034</v>
      </c>
      <c r="K3492" s="2">
        <f t="shared" si="490"/>
        <v>1053.8536319288639</v>
      </c>
      <c r="L3492">
        <f t="shared" si="491"/>
        <v>9211.2222222222226</v>
      </c>
      <c r="M3492" s="3">
        <f t="shared" si="492"/>
        <v>0.18959764160760395</v>
      </c>
      <c r="N3492" s="2">
        <f t="shared" si="493"/>
        <v>52.947187573847344</v>
      </c>
      <c r="O3492" s="2">
        <f t="shared" si="494"/>
        <v>418.48939443838378</v>
      </c>
    </row>
    <row r="3493" spans="1:15" x14ac:dyDescent="0.2">
      <c r="A3493" t="str">
        <f t="shared" si="486"/>
        <v>Navarro County, Texas</v>
      </c>
      <c r="B3493" t="str">
        <f t="shared" si="487"/>
        <v>Navarro County,</v>
      </c>
      <c r="C3493" t="s">
        <v>187</v>
      </c>
      <c r="D3493" t="s">
        <v>294</v>
      </c>
      <c r="E3493">
        <v>298</v>
      </c>
      <c r="F3493" s="4">
        <f>VLOOKUP(A3493,'[1]Population Data'!$A:$B,2,FALSE)</f>
        <v>48583</v>
      </c>
      <c r="G3493">
        <f>VLOOKUP(A3493,'[1]Population Data'!$A:$C, 3, FALSE)</f>
        <v>17397</v>
      </c>
      <c r="H3493">
        <f>VLOOKUP(A3493,'[1]Population Data'!$A:$D,4,FALSE)</f>
        <v>12754</v>
      </c>
      <c r="I3493" s="3">
        <f t="shared" si="488"/>
        <v>0.26251981145668241</v>
      </c>
      <c r="J3493" s="2">
        <f t="shared" si="489"/>
        <v>2.7926079209059034</v>
      </c>
      <c r="K3493" s="2">
        <f t="shared" si="490"/>
        <v>106.71028960747586</v>
      </c>
      <c r="L3493">
        <f t="shared" si="491"/>
        <v>9211.2222222222226</v>
      </c>
      <c r="M3493" s="3">
        <f t="shared" si="492"/>
        <v>0.18959764160760395</v>
      </c>
      <c r="N3493" s="2">
        <f t="shared" si="493"/>
        <v>52.947187573847344</v>
      </c>
      <c r="O3493" s="2">
        <f t="shared" si="494"/>
        <v>42.375072899299482</v>
      </c>
    </row>
    <row r="3494" spans="1:15" x14ac:dyDescent="0.2">
      <c r="A3494" t="str">
        <f t="shared" si="486"/>
        <v>Navarro County, Texas</v>
      </c>
      <c r="B3494" t="str">
        <f t="shared" si="487"/>
        <v>Navarro County,</v>
      </c>
      <c r="C3494" t="s">
        <v>187</v>
      </c>
      <c r="D3494" t="s">
        <v>295</v>
      </c>
      <c r="E3494">
        <v>993</v>
      </c>
      <c r="F3494" s="4">
        <f>VLOOKUP(A3494,'[1]Population Data'!$A:$B,2,FALSE)</f>
        <v>48583</v>
      </c>
      <c r="G3494">
        <f>VLOOKUP(A3494,'[1]Population Data'!$A:$C, 3, FALSE)</f>
        <v>17397</v>
      </c>
      <c r="H3494">
        <f>VLOOKUP(A3494,'[1]Population Data'!$A:$D,4,FALSE)</f>
        <v>12754</v>
      </c>
      <c r="I3494" s="3">
        <f t="shared" si="488"/>
        <v>0.26251981145668241</v>
      </c>
      <c r="J3494" s="2">
        <f t="shared" si="489"/>
        <v>2.7926079209059034</v>
      </c>
      <c r="K3494" s="2">
        <f t="shared" si="490"/>
        <v>355.58160261819978</v>
      </c>
      <c r="L3494">
        <f t="shared" si="491"/>
        <v>9211.2222222222226</v>
      </c>
      <c r="M3494" s="3">
        <f t="shared" si="492"/>
        <v>0.18959764160760395</v>
      </c>
      <c r="N3494" s="2">
        <f t="shared" si="493"/>
        <v>52.947187573847344</v>
      </c>
      <c r="O3494" s="2">
        <f t="shared" si="494"/>
        <v>141.20284358726306</v>
      </c>
    </row>
    <row r="3495" spans="1:15" x14ac:dyDescent="0.2">
      <c r="A3495" t="str">
        <f t="shared" si="486"/>
        <v>Navarro County, Texas</v>
      </c>
      <c r="B3495" t="str">
        <f t="shared" si="487"/>
        <v>Navarro County,</v>
      </c>
      <c r="C3495" t="s">
        <v>187</v>
      </c>
      <c r="D3495" t="s">
        <v>296</v>
      </c>
      <c r="E3495">
        <v>552</v>
      </c>
      <c r="F3495" s="4">
        <f>VLOOKUP(A3495,'[1]Population Data'!$A:$B,2,FALSE)</f>
        <v>48583</v>
      </c>
      <c r="G3495">
        <f>VLOOKUP(A3495,'[1]Population Data'!$A:$C, 3, FALSE)</f>
        <v>17397</v>
      </c>
      <c r="H3495">
        <f>VLOOKUP(A3495,'[1]Population Data'!$A:$D,4,FALSE)</f>
        <v>12754</v>
      </c>
      <c r="I3495" s="3">
        <f t="shared" si="488"/>
        <v>0.26251981145668241</v>
      </c>
      <c r="J3495" s="2">
        <f t="shared" si="489"/>
        <v>2.7926079209059034</v>
      </c>
      <c r="K3495" s="2">
        <f t="shared" si="490"/>
        <v>197.66469752794188</v>
      </c>
      <c r="L3495">
        <f t="shared" si="491"/>
        <v>9211.2222222222226</v>
      </c>
      <c r="M3495" s="3">
        <f t="shared" si="492"/>
        <v>0.18959764160760395</v>
      </c>
      <c r="N3495" s="2">
        <f t="shared" si="493"/>
        <v>52.947187573847344</v>
      </c>
      <c r="O3495" s="2">
        <f t="shared" si="494"/>
        <v>78.493423625548047</v>
      </c>
    </row>
    <row r="3496" spans="1:15" x14ac:dyDescent="0.2">
      <c r="A3496" t="str">
        <f t="shared" si="486"/>
        <v>Navarro County, Texas</v>
      </c>
      <c r="B3496" t="str">
        <f t="shared" si="487"/>
        <v>Navarro County,</v>
      </c>
      <c r="C3496" t="s">
        <v>187</v>
      </c>
      <c r="D3496" t="s">
        <v>297</v>
      </c>
      <c r="E3496">
        <v>1223</v>
      </c>
      <c r="F3496" s="4">
        <f>VLOOKUP(A3496,'[1]Population Data'!$A:$B,2,FALSE)</f>
        <v>48583</v>
      </c>
      <c r="G3496">
        <f>VLOOKUP(A3496,'[1]Population Data'!$A:$C, 3, FALSE)</f>
        <v>17397</v>
      </c>
      <c r="H3496">
        <f>VLOOKUP(A3496,'[1]Population Data'!$A:$D,4,FALSE)</f>
        <v>12754</v>
      </c>
      <c r="I3496" s="3">
        <f t="shared" si="488"/>
        <v>0.26251981145668241</v>
      </c>
      <c r="J3496" s="2">
        <f t="shared" si="489"/>
        <v>2.7926079209059034</v>
      </c>
      <c r="K3496" s="2">
        <f t="shared" si="490"/>
        <v>437.94189325484223</v>
      </c>
      <c r="L3496">
        <f t="shared" si="491"/>
        <v>9211.2222222222226</v>
      </c>
      <c r="M3496" s="3">
        <f t="shared" si="492"/>
        <v>0.18959764160760395</v>
      </c>
      <c r="N3496" s="2">
        <f t="shared" si="493"/>
        <v>52.947187573847344</v>
      </c>
      <c r="O3496" s="2">
        <f t="shared" si="494"/>
        <v>173.90843676457473</v>
      </c>
    </row>
    <row r="3497" spans="1:15" x14ac:dyDescent="0.2">
      <c r="A3497" t="str">
        <f t="shared" si="486"/>
        <v>Navarro County, Texas</v>
      </c>
      <c r="B3497" t="str">
        <f t="shared" si="487"/>
        <v>Navarro County,</v>
      </c>
      <c r="C3497" t="s">
        <v>187</v>
      </c>
      <c r="D3497" t="s">
        <v>298</v>
      </c>
      <c r="E3497">
        <v>160</v>
      </c>
      <c r="F3497" s="4">
        <f>VLOOKUP(A3497,'[1]Population Data'!$A:$B,2,FALSE)</f>
        <v>48583</v>
      </c>
      <c r="G3497">
        <f>VLOOKUP(A3497,'[1]Population Data'!$A:$C, 3, FALSE)</f>
        <v>17397</v>
      </c>
      <c r="H3497">
        <f>VLOOKUP(A3497,'[1]Population Data'!$A:$D,4,FALSE)</f>
        <v>12754</v>
      </c>
      <c r="I3497" s="3">
        <f t="shared" si="488"/>
        <v>0.26251981145668241</v>
      </c>
      <c r="J3497" s="2">
        <f t="shared" si="489"/>
        <v>2.7926079209059034</v>
      </c>
      <c r="K3497" s="2">
        <f t="shared" si="490"/>
        <v>57.294115225490394</v>
      </c>
      <c r="L3497">
        <f t="shared" si="491"/>
        <v>9211.2222222222226</v>
      </c>
      <c r="M3497" s="3">
        <f t="shared" si="492"/>
        <v>0.18959764160760395</v>
      </c>
      <c r="N3497" s="2">
        <f t="shared" si="493"/>
        <v>52.947187573847344</v>
      </c>
      <c r="O3497" s="2">
        <f t="shared" si="494"/>
        <v>22.751716992912471</v>
      </c>
    </row>
    <row r="3498" spans="1:15" x14ac:dyDescent="0.2">
      <c r="A3498" t="str">
        <f t="shared" si="486"/>
        <v>Navarro County, Texas</v>
      </c>
      <c r="B3498" t="str">
        <f t="shared" si="487"/>
        <v>Navarro County,</v>
      </c>
      <c r="C3498" t="s">
        <v>187</v>
      </c>
      <c r="D3498" t="s">
        <v>299</v>
      </c>
      <c r="E3498">
        <v>2095</v>
      </c>
      <c r="F3498" s="4">
        <f>VLOOKUP(A3498,'[1]Population Data'!$A:$B,2,FALSE)</f>
        <v>48583</v>
      </c>
      <c r="G3498">
        <f>VLOOKUP(A3498,'[1]Population Data'!$A:$C, 3, FALSE)</f>
        <v>17397</v>
      </c>
      <c r="H3498">
        <f>VLOOKUP(A3498,'[1]Population Data'!$A:$D,4,FALSE)</f>
        <v>12754</v>
      </c>
      <c r="I3498" s="3">
        <f t="shared" si="488"/>
        <v>0.26251981145668241</v>
      </c>
      <c r="J3498" s="2">
        <f t="shared" si="489"/>
        <v>2.7926079209059034</v>
      </c>
      <c r="K3498" s="2">
        <f t="shared" si="490"/>
        <v>750.19482123376486</v>
      </c>
      <c r="L3498">
        <f t="shared" si="491"/>
        <v>9211.2222222222226</v>
      </c>
      <c r="M3498" s="3">
        <f t="shared" si="492"/>
        <v>0.18959764160760395</v>
      </c>
      <c r="N3498" s="2">
        <f t="shared" si="493"/>
        <v>52.947187573847344</v>
      </c>
      <c r="O3498" s="2">
        <f t="shared" si="494"/>
        <v>297.90529437594773</v>
      </c>
    </row>
    <row r="3499" spans="1:15" x14ac:dyDescent="0.2">
      <c r="A3499" t="str">
        <f t="shared" si="486"/>
        <v>Navarro County, Texas</v>
      </c>
      <c r="B3499" t="str">
        <f t="shared" si="487"/>
        <v>Navarro County,</v>
      </c>
      <c r="C3499" t="s">
        <v>187</v>
      </c>
      <c r="D3499" t="s">
        <v>300</v>
      </c>
      <c r="E3499">
        <v>883</v>
      </c>
      <c r="F3499" s="4">
        <f>VLOOKUP(A3499,'[1]Population Data'!$A:$B,2,FALSE)</f>
        <v>48583</v>
      </c>
      <c r="G3499">
        <f>VLOOKUP(A3499,'[1]Population Data'!$A:$C, 3, FALSE)</f>
        <v>17397</v>
      </c>
      <c r="H3499">
        <f>VLOOKUP(A3499,'[1]Population Data'!$A:$D,4,FALSE)</f>
        <v>12754</v>
      </c>
      <c r="I3499" s="3">
        <f t="shared" si="488"/>
        <v>0.26251981145668241</v>
      </c>
      <c r="J3499" s="2">
        <f t="shared" si="489"/>
        <v>2.7926079209059034</v>
      </c>
      <c r="K3499" s="2">
        <f t="shared" si="490"/>
        <v>316.19189840067514</v>
      </c>
      <c r="L3499">
        <f t="shared" si="491"/>
        <v>9211.2222222222226</v>
      </c>
      <c r="M3499" s="3">
        <f t="shared" si="492"/>
        <v>0.18959764160760395</v>
      </c>
      <c r="N3499" s="2">
        <f t="shared" si="493"/>
        <v>52.947187573847344</v>
      </c>
      <c r="O3499" s="2">
        <f t="shared" si="494"/>
        <v>125.56103815463572</v>
      </c>
    </row>
    <row r="3500" spans="1:15" x14ac:dyDescent="0.2">
      <c r="A3500" t="str">
        <f t="shared" si="486"/>
        <v>Navarro County, Texas</v>
      </c>
      <c r="B3500" t="str">
        <f t="shared" si="487"/>
        <v>Navarro County,</v>
      </c>
      <c r="C3500" t="s">
        <v>187</v>
      </c>
      <c r="D3500" t="s">
        <v>301</v>
      </c>
      <c r="E3500">
        <v>302</v>
      </c>
      <c r="F3500" s="4">
        <f>VLOOKUP(A3500,'[1]Population Data'!$A:$B,2,FALSE)</f>
        <v>48583</v>
      </c>
      <c r="G3500">
        <f>VLOOKUP(A3500,'[1]Population Data'!$A:$C, 3, FALSE)</f>
        <v>17397</v>
      </c>
      <c r="H3500">
        <f>VLOOKUP(A3500,'[1]Population Data'!$A:$D,4,FALSE)</f>
        <v>12754</v>
      </c>
      <c r="I3500" s="3">
        <f t="shared" si="488"/>
        <v>0.26251981145668241</v>
      </c>
      <c r="J3500" s="2">
        <f t="shared" si="489"/>
        <v>2.7926079209059034</v>
      </c>
      <c r="K3500" s="2">
        <f t="shared" si="490"/>
        <v>108.14264248811313</v>
      </c>
      <c r="L3500">
        <f t="shared" si="491"/>
        <v>9211.2222222222226</v>
      </c>
      <c r="M3500" s="3">
        <f t="shared" si="492"/>
        <v>0.18959764160760395</v>
      </c>
      <c r="N3500" s="2">
        <f t="shared" si="493"/>
        <v>52.947187573847344</v>
      </c>
      <c r="O3500" s="2">
        <f t="shared" si="494"/>
        <v>42.943865824122298</v>
      </c>
    </row>
    <row r="3501" spans="1:15" x14ac:dyDescent="0.2">
      <c r="A3501" t="str">
        <f t="shared" si="486"/>
        <v>Navarro County, Texas</v>
      </c>
      <c r="B3501" t="str">
        <f t="shared" si="487"/>
        <v>Navarro County,</v>
      </c>
      <c r="C3501" t="s">
        <v>187</v>
      </c>
      <c r="D3501" t="s">
        <v>302</v>
      </c>
      <c r="E3501">
        <v>368</v>
      </c>
      <c r="F3501" s="4">
        <f>VLOOKUP(A3501,'[1]Population Data'!$A:$B,2,FALSE)</f>
        <v>48583</v>
      </c>
      <c r="G3501">
        <f>VLOOKUP(A3501,'[1]Population Data'!$A:$C, 3, FALSE)</f>
        <v>17397</v>
      </c>
      <c r="H3501">
        <f>VLOOKUP(A3501,'[1]Population Data'!$A:$D,4,FALSE)</f>
        <v>12754</v>
      </c>
      <c r="I3501" s="3">
        <f t="shared" si="488"/>
        <v>0.26251981145668241</v>
      </c>
      <c r="J3501" s="2">
        <f t="shared" si="489"/>
        <v>2.7926079209059034</v>
      </c>
      <c r="K3501" s="2">
        <f t="shared" si="490"/>
        <v>131.7764650186279</v>
      </c>
      <c r="L3501">
        <f t="shared" si="491"/>
        <v>9211.2222222222226</v>
      </c>
      <c r="M3501" s="3">
        <f t="shared" si="492"/>
        <v>0.18959764160760395</v>
      </c>
      <c r="N3501" s="2">
        <f t="shared" si="493"/>
        <v>52.947187573847344</v>
      </c>
      <c r="O3501" s="2">
        <f t="shared" si="494"/>
        <v>52.328949083698681</v>
      </c>
    </row>
    <row r="3502" spans="1:15" x14ac:dyDescent="0.2">
      <c r="A3502" t="str">
        <f t="shared" si="486"/>
        <v>Newton County, Texas</v>
      </c>
      <c r="B3502" t="str">
        <f t="shared" si="487"/>
        <v>Newton County,</v>
      </c>
      <c r="C3502" t="s">
        <v>188</v>
      </c>
      <c r="D3502" t="s">
        <v>283</v>
      </c>
      <c r="E3502">
        <v>73</v>
      </c>
      <c r="F3502" s="4">
        <f>VLOOKUP(A3502,'[1]Population Data'!$A:$B,2,FALSE)</f>
        <v>14057</v>
      </c>
      <c r="G3502">
        <f>VLOOKUP(A3502,'[1]Population Data'!$A:$C, 3, FALSE)</f>
        <v>4978</v>
      </c>
      <c r="H3502">
        <f>VLOOKUP(A3502,'[1]Population Data'!$A:$D,4,FALSE)</f>
        <v>2879</v>
      </c>
      <c r="I3502" s="3">
        <f t="shared" si="488"/>
        <v>0.20480899196130042</v>
      </c>
      <c r="J3502" s="2">
        <f t="shared" si="489"/>
        <v>2.8238248292486943</v>
      </c>
      <c r="K3502" s="2">
        <f t="shared" si="490"/>
        <v>25.85146190510066</v>
      </c>
      <c r="L3502">
        <f t="shared" si="491"/>
        <v>2079.2777777777778</v>
      </c>
      <c r="M3502" s="3">
        <f t="shared" si="492"/>
        <v>0.14791760530538364</v>
      </c>
      <c r="N3502" s="2">
        <f t="shared" si="493"/>
        <v>41.769340654435069</v>
      </c>
      <c r="O3502" s="2">
        <f t="shared" si="494"/>
        <v>8.0984888904697527</v>
      </c>
    </row>
    <row r="3503" spans="1:15" x14ac:dyDescent="0.2">
      <c r="A3503" t="str">
        <f t="shared" si="486"/>
        <v>Newton County, Texas</v>
      </c>
      <c r="B3503" t="str">
        <f t="shared" si="487"/>
        <v>Newton County,</v>
      </c>
      <c r="C3503" t="s">
        <v>188</v>
      </c>
      <c r="D3503" t="s">
        <v>284</v>
      </c>
      <c r="E3503">
        <v>46</v>
      </c>
      <c r="F3503" s="4">
        <f>VLOOKUP(A3503,'[1]Population Data'!$A:$B,2,FALSE)</f>
        <v>14057</v>
      </c>
      <c r="G3503">
        <f>VLOOKUP(A3503,'[1]Population Data'!$A:$C, 3, FALSE)</f>
        <v>4978</v>
      </c>
      <c r="H3503">
        <f>VLOOKUP(A3503,'[1]Population Data'!$A:$D,4,FALSE)</f>
        <v>2879</v>
      </c>
      <c r="I3503" s="3">
        <f t="shared" si="488"/>
        <v>0.20480899196130042</v>
      </c>
      <c r="J3503" s="2">
        <f t="shared" si="489"/>
        <v>2.8238248292486943</v>
      </c>
      <c r="K3503" s="2">
        <f t="shared" si="490"/>
        <v>16.289962296364802</v>
      </c>
      <c r="L3503">
        <f t="shared" si="491"/>
        <v>2079.2777777777778</v>
      </c>
      <c r="M3503" s="3">
        <f t="shared" si="492"/>
        <v>0.14791760530538364</v>
      </c>
      <c r="N3503" s="2">
        <f t="shared" si="493"/>
        <v>41.769340654435069</v>
      </c>
      <c r="O3503" s="2">
        <f t="shared" si="494"/>
        <v>5.1031573830357351</v>
      </c>
    </row>
    <row r="3504" spans="1:15" x14ac:dyDescent="0.2">
      <c r="A3504" t="str">
        <f t="shared" si="486"/>
        <v>Newton County, Texas</v>
      </c>
      <c r="B3504" t="str">
        <f t="shared" si="487"/>
        <v>Newton County,</v>
      </c>
      <c r="C3504" t="s">
        <v>188</v>
      </c>
      <c r="D3504" t="s">
        <v>285</v>
      </c>
      <c r="E3504">
        <v>318</v>
      </c>
      <c r="F3504" s="4">
        <f>VLOOKUP(A3504,'[1]Population Data'!$A:$B,2,FALSE)</f>
        <v>14057</v>
      </c>
      <c r="G3504">
        <f>VLOOKUP(A3504,'[1]Population Data'!$A:$C, 3, FALSE)</f>
        <v>4978</v>
      </c>
      <c r="H3504">
        <f>VLOOKUP(A3504,'[1]Population Data'!$A:$D,4,FALSE)</f>
        <v>2879</v>
      </c>
      <c r="I3504" s="3">
        <f t="shared" si="488"/>
        <v>0.20480899196130042</v>
      </c>
      <c r="J3504" s="2">
        <f t="shared" si="489"/>
        <v>2.8238248292486943</v>
      </c>
      <c r="K3504" s="2">
        <f t="shared" si="490"/>
        <v>112.61321761400013</v>
      </c>
      <c r="L3504">
        <f t="shared" si="491"/>
        <v>2079.2777777777778</v>
      </c>
      <c r="M3504" s="3">
        <f t="shared" si="492"/>
        <v>0.14791760530538364</v>
      </c>
      <c r="N3504" s="2">
        <f t="shared" si="493"/>
        <v>41.769340654435069</v>
      </c>
      <c r="O3504" s="2">
        <f t="shared" si="494"/>
        <v>35.278348865333996</v>
      </c>
    </row>
    <row r="3505" spans="1:15" x14ac:dyDescent="0.2">
      <c r="A3505" t="str">
        <f t="shared" si="486"/>
        <v>Newton County, Texas</v>
      </c>
      <c r="B3505" t="str">
        <f t="shared" si="487"/>
        <v>Newton County,</v>
      </c>
      <c r="C3505" t="s">
        <v>188</v>
      </c>
      <c r="D3505" t="s">
        <v>286</v>
      </c>
      <c r="E3505">
        <v>73</v>
      </c>
      <c r="F3505" s="4">
        <f>VLOOKUP(A3505,'[1]Population Data'!$A:$B,2,FALSE)</f>
        <v>14057</v>
      </c>
      <c r="G3505">
        <f>VLOOKUP(A3505,'[1]Population Data'!$A:$C, 3, FALSE)</f>
        <v>4978</v>
      </c>
      <c r="H3505">
        <f>VLOOKUP(A3505,'[1]Population Data'!$A:$D,4,FALSE)</f>
        <v>2879</v>
      </c>
      <c r="I3505" s="3">
        <f t="shared" si="488"/>
        <v>0.20480899196130042</v>
      </c>
      <c r="J3505" s="2">
        <f t="shared" si="489"/>
        <v>2.8238248292486943</v>
      </c>
      <c r="K3505" s="2">
        <f t="shared" si="490"/>
        <v>25.85146190510066</v>
      </c>
      <c r="L3505">
        <f t="shared" si="491"/>
        <v>2079.2777777777778</v>
      </c>
      <c r="M3505" s="3">
        <f t="shared" si="492"/>
        <v>0.14791760530538364</v>
      </c>
      <c r="N3505" s="2">
        <f t="shared" si="493"/>
        <v>41.769340654435069</v>
      </c>
      <c r="O3505" s="2">
        <f t="shared" si="494"/>
        <v>8.0984888904697527</v>
      </c>
    </row>
    <row r="3506" spans="1:15" x14ac:dyDescent="0.2">
      <c r="A3506" t="str">
        <f t="shared" si="486"/>
        <v>Newton County, Texas</v>
      </c>
      <c r="B3506" t="str">
        <f t="shared" si="487"/>
        <v>Newton County,</v>
      </c>
      <c r="C3506" t="s">
        <v>188</v>
      </c>
      <c r="D3506" t="s">
        <v>287</v>
      </c>
      <c r="E3506">
        <v>410</v>
      </c>
      <c r="F3506" s="4">
        <f>VLOOKUP(A3506,'[1]Population Data'!$A:$B,2,FALSE)</f>
        <v>14057</v>
      </c>
      <c r="G3506">
        <f>VLOOKUP(A3506,'[1]Population Data'!$A:$C, 3, FALSE)</f>
        <v>4978</v>
      </c>
      <c r="H3506">
        <f>VLOOKUP(A3506,'[1]Population Data'!$A:$D,4,FALSE)</f>
        <v>2879</v>
      </c>
      <c r="I3506" s="3">
        <f t="shared" si="488"/>
        <v>0.20480899196130042</v>
      </c>
      <c r="J3506" s="2">
        <f t="shared" si="489"/>
        <v>2.8238248292486943</v>
      </c>
      <c r="K3506" s="2">
        <f t="shared" si="490"/>
        <v>145.19314220672973</v>
      </c>
      <c r="L3506">
        <f t="shared" si="491"/>
        <v>2079.2777777777778</v>
      </c>
      <c r="M3506" s="3">
        <f t="shared" si="492"/>
        <v>0.14791760530538364</v>
      </c>
      <c r="N3506" s="2">
        <f t="shared" si="493"/>
        <v>41.769340654435069</v>
      </c>
      <c r="O3506" s="2">
        <f t="shared" si="494"/>
        <v>45.484663631405468</v>
      </c>
    </row>
    <row r="3507" spans="1:15" x14ac:dyDescent="0.2">
      <c r="A3507" t="str">
        <f t="shared" si="486"/>
        <v>Newton County, Texas</v>
      </c>
      <c r="B3507" t="str">
        <f t="shared" si="487"/>
        <v>Newton County,</v>
      </c>
      <c r="C3507" t="s">
        <v>188</v>
      </c>
      <c r="D3507" t="s">
        <v>288</v>
      </c>
      <c r="E3507">
        <v>594</v>
      </c>
      <c r="F3507" s="4">
        <f>VLOOKUP(A3507,'[1]Population Data'!$A:$B,2,FALSE)</f>
        <v>14057</v>
      </c>
      <c r="G3507">
        <f>VLOOKUP(A3507,'[1]Population Data'!$A:$C, 3, FALSE)</f>
        <v>4978</v>
      </c>
      <c r="H3507">
        <f>VLOOKUP(A3507,'[1]Population Data'!$A:$D,4,FALSE)</f>
        <v>2879</v>
      </c>
      <c r="I3507" s="3">
        <f t="shared" si="488"/>
        <v>0.20480899196130042</v>
      </c>
      <c r="J3507" s="2">
        <f t="shared" si="489"/>
        <v>2.8238248292486943</v>
      </c>
      <c r="K3507" s="2">
        <f t="shared" si="490"/>
        <v>210.35299139218895</v>
      </c>
      <c r="L3507">
        <f t="shared" si="491"/>
        <v>2079.2777777777778</v>
      </c>
      <c r="M3507" s="3">
        <f t="shared" si="492"/>
        <v>0.14791760530538364</v>
      </c>
      <c r="N3507" s="2">
        <f t="shared" si="493"/>
        <v>41.769340654435069</v>
      </c>
      <c r="O3507" s="2">
        <f t="shared" si="494"/>
        <v>65.897293163548412</v>
      </c>
    </row>
    <row r="3508" spans="1:15" x14ac:dyDescent="0.2">
      <c r="A3508" t="str">
        <f t="shared" si="486"/>
        <v>Newton County, Texas</v>
      </c>
      <c r="B3508" t="str">
        <f t="shared" si="487"/>
        <v>Newton County,</v>
      </c>
      <c r="C3508" t="s">
        <v>188</v>
      </c>
      <c r="D3508" t="s">
        <v>289</v>
      </c>
      <c r="E3508">
        <v>50</v>
      </c>
      <c r="F3508" s="4">
        <f>VLOOKUP(A3508,'[1]Population Data'!$A:$B,2,FALSE)</f>
        <v>14057</v>
      </c>
      <c r="G3508">
        <f>VLOOKUP(A3508,'[1]Population Data'!$A:$C, 3, FALSE)</f>
        <v>4978</v>
      </c>
      <c r="H3508">
        <f>VLOOKUP(A3508,'[1]Population Data'!$A:$D,4,FALSE)</f>
        <v>2879</v>
      </c>
      <c r="I3508" s="3">
        <f t="shared" si="488"/>
        <v>0.20480899196130042</v>
      </c>
      <c r="J3508" s="2">
        <f t="shared" si="489"/>
        <v>2.8238248292486943</v>
      </c>
      <c r="K3508" s="2">
        <f t="shared" si="490"/>
        <v>17.706480756918261</v>
      </c>
      <c r="L3508">
        <f t="shared" si="491"/>
        <v>2079.2777777777778</v>
      </c>
      <c r="M3508" s="3">
        <f t="shared" si="492"/>
        <v>0.14791760530538364</v>
      </c>
      <c r="N3508" s="2">
        <f t="shared" si="493"/>
        <v>41.769340654435069</v>
      </c>
      <c r="O3508" s="2">
        <f t="shared" si="494"/>
        <v>5.5469101989518856</v>
      </c>
    </row>
    <row r="3509" spans="1:15" x14ac:dyDescent="0.2">
      <c r="A3509" t="str">
        <f t="shared" si="486"/>
        <v>Newton County, Texas</v>
      </c>
      <c r="B3509" t="str">
        <f t="shared" si="487"/>
        <v>Newton County,</v>
      </c>
      <c r="C3509" t="s">
        <v>188</v>
      </c>
      <c r="D3509" t="s">
        <v>290</v>
      </c>
      <c r="E3509">
        <v>591</v>
      </c>
      <c r="F3509" s="4">
        <f>VLOOKUP(A3509,'[1]Population Data'!$A:$B,2,FALSE)</f>
        <v>14057</v>
      </c>
      <c r="G3509">
        <f>VLOOKUP(A3509,'[1]Population Data'!$A:$C, 3, FALSE)</f>
        <v>4978</v>
      </c>
      <c r="H3509">
        <f>VLOOKUP(A3509,'[1]Population Data'!$A:$D,4,FALSE)</f>
        <v>2879</v>
      </c>
      <c r="I3509" s="3">
        <f t="shared" si="488"/>
        <v>0.20480899196130042</v>
      </c>
      <c r="J3509" s="2">
        <f t="shared" si="489"/>
        <v>2.8238248292486943</v>
      </c>
      <c r="K3509" s="2">
        <f t="shared" si="490"/>
        <v>209.29060254677384</v>
      </c>
      <c r="L3509">
        <f t="shared" si="491"/>
        <v>2079.2777777777778</v>
      </c>
      <c r="M3509" s="3">
        <f t="shared" si="492"/>
        <v>0.14791760530538364</v>
      </c>
      <c r="N3509" s="2">
        <f t="shared" si="493"/>
        <v>41.769340654435069</v>
      </c>
      <c r="O3509" s="2">
        <f t="shared" si="494"/>
        <v>65.564478551611302</v>
      </c>
    </row>
    <row r="3510" spans="1:15" x14ac:dyDescent="0.2">
      <c r="A3510" t="str">
        <f t="shared" si="486"/>
        <v>Newton County, Texas</v>
      </c>
      <c r="B3510" t="str">
        <f t="shared" si="487"/>
        <v>Newton County,</v>
      </c>
      <c r="C3510" t="s">
        <v>188</v>
      </c>
      <c r="D3510" t="s">
        <v>291</v>
      </c>
      <c r="E3510">
        <v>34</v>
      </c>
      <c r="F3510" s="4">
        <f>VLOOKUP(A3510,'[1]Population Data'!$A:$B,2,FALSE)</f>
        <v>14057</v>
      </c>
      <c r="G3510">
        <f>VLOOKUP(A3510,'[1]Population Data'!$A:$C, 3, FALSE)</f>
        <v>4978</v>
      </c>
      <c r="H3510">
        <f>VLOOKUP(A3510,'[1]Population Data'!$A:$D,4,FALSE)</f>
        <v>2879</v>
      </c>
      <c r="I3510" s="3">
        <f t="shared" si="488"/>
        <v>0.20480899196130042</v>
      </c>
      <c r="J3510" s="2">
        <f t="shared" si="489"/>
        <v>2.8238248292486943</v>
      </c>
      <c r="K3510" s="2">
        <f t="shared" si="490"/>
        <v>12.040406914704418</v>
      </c>
      <c r="L3510">
        <f t="shared" si="491"/>
        <v>2079.2777777777778</v>
      </c>
      <c r="M3510" s="3">
        <f t="shared" si="492"/>
        <v>0.14791760530538364</v>
      </c>
      <c r="N3510" s="2">
        <f t="shared" si="493"/>
        <v>41.769340654435069</v>
      </c>
      <c r="O3510" s="2">
        <f t="shared" si="494"/>
        <v>3.7718989352872825</v>
      </c>
    </row>
    <row r="3511" spans="1:15" x14ac:dyDescent="0.2">
      <c r="A3511" t="str">
        <f t="shared" si="486"/>
        <v>Newton County, Texas</v>
      </c>
      <c r="B3511" t="str">
        <f t="shared" si="487"/>
        <v>Newton County,</v>
      </c>
      <c r="C3511" t="s">
        <v>188</v>
      </c>
      <c r="D3511" t="s">
        <v>292</v>
      </c>
      <c r="E3511">
        <v>0</v>
      </c>
      <c r="F3511" s="4">
        <f>VLOOKUP(A3511,'[1]Population Data'!$A:$B,2,FALSE)</f>
        <v>14057</v>
      </c>
      <c r="G3511">
        <f>VLOOKUP(A3511,'[1]Population Data'!$A:$C, 3, FALSE)</f>
        <v>4978</v>
      </c>
      <c r="H3511">
        <f>VLOOKUP(A3511,'[1]Population Data'!$A:$D,4,FALSE)</f>
        <v>2879</v>
      </c>
      <c r="I3511" s="3">
        <f t="shared" si="488"/>
        <v>0.20480899196130042</v>
      </c>
      <c r="J3511" s="2">
        <f t="shared" si="489"/>
        <v>2.8238248292486943</v>
      </c>
      <c r="K3511" s="2">
        <f t="shared" si="490"/>
        <v>0</v>
      </c>
      <c r="L3511">
        <f t="shared" si="491"/>
        <v>2079.2777777777778</v>
      </c>
      <c r="M3511" s="3">
        <f t="shared" si="492"/>
        <v>0.14791760530538364</v>
      </c>
      <c r="N3511" s="2">
        <f t="shared" si="493"/>
        <v>41.769340654435069</v>
      </c>
      <c r="O3511" s="2">
        <f t="shared" si="494"/>
        <v>0</v>
      </c>
    </row>
    <row r="3512" spans="1:15" x14ac:dyDescent="0.2">
      <c r="A3512" t="str">
        <f t="shared" si="486"/>
        <v>Newton County, Texas</v>
      </c>
      <c r="B3512" t="str">
        <f t="shared" si="487"/>
        <v>Newton County,</v>
      </c>
      <c r="C3512" t="s">
        <v>188</v>
      </c>
      <c r="D3512" t="s">
        <v>293</v>
      </c>
      <c r="E3512">
        <v>818</v>
      </c>
      <c r="F3512" s="4">
        <f>VLOOKUP(A3512,'[1]Population Data'!$A:$B,2,FALSE)</f>
        <v>14057</v>
      </c>
      <c r="G3512">
        <f>VLOOKUP(A3512,'[1]Population Data'!$A:$C, 3, FALSE)</f>
        <v>4978</v>
      </c>
      <c r="H3512">
        <f>VLOOKUP(A3512,'[1]Population Data'!$A:$D,4,FALSE)</f>
        <v>2879</v>
      </c>
      <c r="I3512" s="3">
        <f t="shared" si="488"/>
        <v>0.20480899196130042</v>
      </c>
      <c r="J3512" s="2">
        <f t="shared" si="489"/>
        <v>2.8238248292486943</v>
      </c>
      <c r="K3512" s="2">
        <f t="shared" si="490"/>
        <v>289.67802518318274</v>
      </c>
      <c r="L3512">
        <f t="shared" si="491"/>
        <v>2079.2777777777778</v>
      </c>
      <c r="M3512" s="3">
        <f t="shared" si="492"/>
        <v>0.14791760530538364</v>
      </c>
      <c r="N3512" s="2">
        <f t="shared" si="493"/>
        <v>41.769340654435069</v>
      </c>
      <c r="O3512" s="2">
        <f t="shared" si="494"/>
        <v>90.747450854852858</v>
      </c>
    </row>
    <row r="3513" spans="1:15" x14ac:dyDescent="0.2">
      <c r="A3513" t="str">
        <f t="shared" si="486"/>
        <v>Newton County, Texas</v>
      </c>
      <c r="B3513" t="str">
        <f t="shared" si="487"/>
        <v>Newton County,</v>
      </c>
      <c r="C3513" t="s">
        <v>188</v>
      </c>
      <c r="D3513" t="s">
        <v>294</v>
      </c>
      <c r="E3513">
        <v>133</v>
      </c>
      <c r="F3513" s="4">
        <f>VLOOKUP(A3513,'[1]Population Data'!$A:$B,2,FALSE)</f>
        <v>14057</v>
      </c>
      <c r="G3513">
        <f>VLOOKUP(A3513,'[1]Population Data'!$A:$C, 3, FALSE)</f>
        <v>4978</v>
      </c>
      <c r="H3513">
        <f>VLOOKUP(A3513,'[1]Population Data'!$A:$D,4,FALSE)</f>
        <v>2879</v>
      </c>
      <c r="I3513" s="3">
        <f t="shared" si="488"/>
        <v>0.20480899196130042</v>
      </c>
      <c r="J3513" s="2">
        <f t="shared" si="489"/>
        <v>2.8238248292486943</v>
      </c>
      <c r="K3513" s="2">
        <f t="shared" si="490"/>
        <v>47.099238813402572</v>
      </c>
      <c r="L3513">
        <f t="shared" si="491"/>
        <v>2079.2777777777778</v>
      </c>
      <c r="M3513" s="3">
        <f t="shared" si="492"/>
        <v>0.14791760530538364</v>
      </c>
      <c r="N3513" s="2">
        <f t="shared" si="493"/>
        <v>41.769340654435069</v>
      </c>
      <c r="O3513" s="2">
        <f t="shared" si="494"/>
        <v>14.754781129212018</v>
      </c>
    </row>
    <row r="3514" spans="1:15" x14ac:dyDescent="0.2">
      <c r="A3514" t="str">
        <f t="shared" si="486"/>
        <v>Newton County, Texas</v>
      </c>
      <c r="B3514" t="str">
        <f t="shared" si="487"/>
        <v>Newton County,</v>
      </c>
      <c r="C3514" t="s">
        <v>188</v>
      </c>
      <c r="D3514" t="s">
        <v>295</v>
      </c>
      <c r="E3514">
        <v>192</v>
      </c>
      <c r="F3514" s="4">
        <f>VLOOKUP(A3514,'[1]Population Data'!$A:$B,2,FALSE)</f>
        <v>14057</v>
      </c>
      <c r="G3514">
        <f>VLOOKUP(A3514,'[1]Population Data'!$A:$C, 3, FALSE)</f>
        <v>4978</v>
      </c>
      <c r="H3514">
        <f>VLOOKUP(A3514,'[1]Population Data'!$A:$D,4,FALSE)</f>
        <v>2879</v>
      </c>
      <c r="I3514" s="3">
        <f t="shared" si="488"/>
        <v>0.20480899196130042</v>
      </c>
      <c r="J3514" s="2">
        <f t="shared" si="489"/>
        <v>2.8238248292486943</v>
      </c>
      <c r="K3514" s="2">
        <f t="shared" si="490"/>
        <v>67.992886106566118</v>
      </c>
      <c r="L3514">
        <f t="shared" si="491"/>
        <v>2079.2777777777778</v>
      </c>
      <c r="M3514" s="3">
        <f t="shared" si="492"/>
        <v>0.14791760530538364</v>
      </c>
      <c r="N3514" s="2">
        <f t="shared" si="493"/>
        <v>41.769340654435069</v>
      </c>
      <c r="O3514" s="2">
        <f t="shared" si="494"/>
        <v>21.300135163975241</v>
      </c>
    </row>
    <row r="3515" spans="1:15" x14ac:dyDescent="0.2">
      <c r="A3515" t="str">
        <f t="shared" si="486"/>
        <v>Newton County, Texas</v>
      </c>
      <c r="B3515" t="str">
        <f t="shared" si="487"/>
        <v>Newton County,</v>
      </c>
      <c r="C3515" t="s">
        <v>188</v>
      </c>
      <c r="D3515" t="s">
        <v>296</v>
      </c>
      <c r="E3515">
        <v>150</v>
      </c>
      <c r="F3515" s="4">
        <f>VLOOKUP(A3515,'[1]Population Data'!$A:$B,2,FALSE)</f>
        <v>14057</v>
      </c>
      <c r="G3515">
        <f>VLOOKUP(A3515,'[1]Population Data'!$A:$C, 3, FALSE)</f>
        <v>4978</v>
      </c>
      <c r="H3515">
        <f>VLOOKUP(A3515,'[1]Population Data'!$A:$D,4,FALSE)</f>
        <v>2879</v>
      </c>
      <c r="I3515" s="3">
        <f t="shared" si="488"/>
        <v>0.20480899196130042</v>
      </c>
      <c r="J3515" s="2">
        <f t="shared" si="489"/>
        <v>2.8238248292486943</v>
      </c>
      <c r="K3515" s="2">
        <f t="shared" si="490"/>
        <v>53.119442270754782</v>
      </c>
      <c r="L3515">
        <f t="shared" si="491"/>
        <v>2079.2777777777778</v>
      </c>
      <c r="M3515" s="3">
        <f t="shared" si="492"/>
        <v>0.14791760530538364</v>
      </c>
      <c r="N3515" s="2">
        <f t="shared" si="493"/>
        <v>41.769340654435069</v>
      </c>
      <c r="O3515" s="2">
        <f t="shared" si="494"/>
        <v>16.640730596855658</v>
      </c>
    </row>
    <row r="3516" spans="1:15" x14ac:dyDescent="0.2">
      <c r="A3516" t="str">
        <f t="shared" si="486"/>
        <v>Newton County, Texas</v>
      </c>
      <c r="B3516" t="str">
        <f t="shared" si="487"/>
        <v>Newton County,</v>
      </c>
      <c r="C3516" t="s">
        <v>188</v>
      </c>
      <c r="D3516" t="s">
        <v>297</v>
      </c>
      <c r="E3516">
        <v>236</v>
      </c>
      <c r="F3516" s="4">
        <f>VLOOKUP(A3516,'[1]Population Data'!$A:$B,2,FALSE)</f>
        <v>14057</v>
      </c>
      <c r="G3516">
        <f>VLOOKUP(A3516,'[1]Population Data'!$A:$C, 3, FALSE)</f>
        <v>4978</v>
      </c>
      <c r="H3516">
        <f>VLOOKUP(A3516,'[1]Population Data'!$A:$D,4,FALSE)</f>
        <v>2879</v>
      </c>
      <c r="I3516" s="3">
        <f t="shared" si="488"/>
        <v>0.20480899196130042</v>
      </c>
      <c r="J3516" s="2">
        <f t="shared" si="489"/>
        <v>2.8238248292486943</v>
      </c>
      <c r="K3516" s="2">
        <f t="shared" si="490"/>
        <v>83.5745891726542</v>
      </c>
      <c r="L3516">
        <f t="shared" si="491"/>
        <v>2079.2777777777778</v>
      </c>
      <c r="M3516" s="3">
        <f t="shared" si="492"/>
        <v>0.14791760530538364</v>
      </c>
      <c r="N3516" s="2">
        <f t="shared" si="493"/>
        <v>41.769340654435069</v>
      </c>
      <c r="O3516" s="2">
        <f t="shared" si="494"/>
        <v>26.181416139052903</v>
      </c>
    </row>
    <row r="3517" spans="1:15" x14ac:dyDescent="0.2">
      <c r="A3517" t="str">
        <f t="shared" si="486"/>
        <v>Newton County, Texas</v>
      </c>
      <c r="B3517" t="str">
        <f t="shared" si="487"/>
        <v>Newton County,</v>
      </c>
      <c r="C3517" t="s">
        <v>188</v>
      </c>
      <c r="D3517" t="s">
        <v>298</v>
      </c>
      <c r="E3517">
        <v>116</v>
      </c>
      <c r="F3517" s="4">
        <f>VLOOKUP(A3517,'[1]Population Data'!$A:$B,2,FALSE)</f>
        <v>14057</v>
      </c>
      <c r="G3517">
        <f>VLOOKUP(A3517,'[1]Population Data'!$A:$C, 3, FALSE)</f>
        <v>4978</v>
      </c>
      <c r="H3517">
        <f>VLOOKUP(A3517,'[1]Population Data'!$A:$D,4,FALSE)</f>
        <v>2879</v>
      </c>
      <c r="I3517" s="3">
        <f t="shared" si="488"/>
        <v>0.20480899196130042</v>
      </c>
      <c r="J3517" s="2">
        <f t="shared" si="489"/>
        <v>2.8238248292486943</v>
      </c>
      <c r="K3517" s="2">
        <f t="shared" si="490"/>
        <v>41.079035356050369</v>
      </c>
      <c r="L3517">
        <f t="shared" si="491"/>
        <v>2079.2777777777778</v>
      </c>
      <c r="M3517" s="3">
        <f t="shared" si="492"/>
        <v>0.14791760530538364</v>
      </c>
      <c r="N3517" s="2">
        <f t="shared" si="493"/>
        <v>41.769340654435069</v>
      </c>
      <c r="O3517" s="2">
        <f t="shared" si="494"/>
        <v>12.868831661568377</v>
      </c>
    </row>
    <row r="3518" spans="1:15" x14ac:dyDescent="0.2">
      <c r="A3518" t="str">
        <f t="shared" si="486"/>
        <v>Newton County, Texas</v>
      </c>
      <c r="B3518" t="str">
        <f t="shared" si="487"/>
        <v>Newton County,</v>
      </c>
      <c r="C3518" t="s">
        <v>188</v>
      </c>
      <c r="D3518" t="s">
        <v>299</v>
      </c>
      <c r="E3518">
        <v>727</v>
      </c>
      <c r="F3518" s="4">
        <f>VLOOKUP(A3518,'[1]Population Data'!$A:$B,2,FALSE)</f>
        <v>14057</v>
      </c>
      <c r="G3518">
        <f>VLOOKUP(A3518,'[1]Population Data'!$A:$C, 3, FALSE)</f>
        <v>4978</v>
      </c>
      <c r="H3518">
        <f>VLOOKUP(A3518,'[1]Population Data'!$A:$D,4,FALSE)</f>
        <v>2879</v>
      </c>
      <c r="I3518" s="3">
        <f t="shared" si="488"/>
        <v>0.20480899196130042</v>
      </c>
      <c r="J3518" s="2">
        <f t="shared" si="489"/>
        <v>2.8238248292486943</v>
      </c>
      <c r="K3518" s="2">
        <f t="shared" si="490"/>
        <v>257.45223020559149</v>
      </c>
      <c r="L3518">
        <f t="shared" si="491"/>
        <v>2079.2777777777778</v>
      </c>
      <c r="M3518" s="3">
        <f t="shared" si="492"/>
        <v>0.14791760530538364</v>
      </c>
      <c r="N3518" s="2">
        <f t="shared" si="493"/>
        <v>41.769340654435069</v>
      </c>
      <c r="O3518" s="2">
        <f t="shared" si="494"/>
        <v>80.652074292760418</v>
      </c>
    </row>
    <row r="3519" spans="1:15" x14ac:dyDescent="0.2">
      <c r="A3519" t="str">
        <f t="shared" si="486"/>
        <v>Newton County, Texas</v>
      </c>
      <c r="B3519" t="str">
        <f t="shared" si="487"/>
        <v>Newton County,</v>
      </c>
      <c r="C3519" t="s">
        <v>188</v>
      </c>
      <c r="D3519" t="s">
        <v>300</v>
      </c>
      <c r="E3519">
        <v>294</v>
      </c>
      <c r="F3519" s="4">
        <f>VLOOKUP(A3519,'[1]Population Data'!$A:$B,2,FALSE)</f>
        <v>14057</v>
      </c>
      <c r="G3519">
        <f>VLOOKUP(A3519,'[1]Population Data'!$A:$C, 3, FALSE)</f>
        <v>4978</v>
      </c>
      <c r="H3519">
        <f>VLOOKUP(A3519,'[1]Population Data'!$A:$D,4,FALSE)</f>
        <v>2879</v>
      </c>
      <c r="I3519" s="3">
        <f t="shared" si="488"/>
        <v>0.20480899196130042</v>
      </c>
      <c r="J3519" s="2">
        <f t="shared" si="489"/>
        <v>2.8238248292486943</v>
      </c>
      <c r="K3519" s="2">
        <f t="shared" si="490"/>
        <v>104.11410685067938</v>
      </c>
      <c r="L3519">
        <f t="shared" si="491"/>
        <v>2079.2777777777778</v>
      </c>
      <c r="M3519" s="3">
        <f t="shared" si="492"/>
        <v>0.14791760530538364</v>
      </c>
      <c r="N3519" s="2">
        <f t="shared" si="493"/>
        <v>41.769340654435069</v>
      </c>
      <c r="O3519" s="2">
        <f t="shared" si="494"/>
        <v>32.615831969837089</v>
      </c>
    </row>
    <row r="3520" spans="1:15" x14ac:dyDescent="0.2">
      <c r="A3520" t="str">
        <f t="shared" si="486"/>
        <v>Newton County, Texas</v>
      </c>
      <c r="B3520" t="str">
        <f t="shared" si="487"/>
        <v>Newton County,</v>
      </c>
      <c r="C3520" t="s">
        <v>188</v>
      </c>
      <c r="D3520" t="s">
        <v>301</v>
      </c>
      <c r="E3520">
        <v>87</v>
      </c>
      <c r="F3520" s="4">
        <f>VLOOKUP(A3520,'[1]Population Data'!$A:$B,2,FALSE)</f>
        <v>14057</v>
      </c>
      <c r="G3520">
        <f>VLOOKUP(A3520,'[1]Population Data'!$A:$C, 3, FALSE)</f>
        <v>4978</v>
      </c>
      <c r="H3520">
        <f>VLOOKUP(A3520,'[1]Population Data'!$A:$D,4,FALSE)</f>
        <v>2879</v>
      </c>
      <c r="I3520" s="3">
        <f t="shared" si="488"/>
        <v>0.20480899196130042</v>
      </c>
      <c r="J3520" s="2">
        <f t="shared" si="489"/>
        <v>2.8238248292486943</v>
      </c>
      <c r="K3520" s="2">
        <f t="shared" si="490"/>
        <v>30.809276517037773</v>
      </c>
      <c r="L3520">
        <f t="shared" si="491"/>
        <v>2079.2777777777778</v>
      </c>
      <c r="M3520" s="3">
        <f t="shared" si="492"/>
        <v>0.14791760530538364</v>
      </c>
      <c r="N3520" s="2">
        <f t="shared" si="493"/>
        <v>41.769340654435069</v>
      </c>
      <c r="O3520" s="2">
        <f t="shared" si="494"/>
        <v>9.6516237461762824</v>
      </c>
    </row>
    <row r="3521" spans="1:15" x14ac:dyDescent="0.2">
      <c r="A3521" t="str">
        <f t="shared" si="486"/>
        <v>Newton County, Texas</v>
      </c>
      <c r="B3521" t="str">
        <f t="shared" si="487"/>
        <v>Newton County,</v>
      </c>
      <c r="C3521" t="s">
        <v>188</v>
      </c>
      <c r="D3521" t="s">
        <v>302</v>
      </c>
      <c r="E3521">
        <v>29</v>
      </c>
      <c r="F3521" s="4">
        <f>VLOOKUP(A3521,'[1]Population Data'!$A:$B,2,FALSE)</f>
        <v>14057</v>
      </c>
      <c r="G3521">
        <f>VLOOKUP(A3521,'[1]Population Data'!$A:$C, 3, FALSE)</f>
        <v>4978</v>
      </c>
      <c r="H3521">
        <f>VLOOKUP(A3521,'[1]Population Data'!$A:$D,4,FALSE)</f>
        <v>2879</v>
      </c>
      <c r="I3521" s="3">
        <f t="shared" si="488"/>
        <v>0.20480899196130042</v>
      </c>
      <c r="J3521" s="2">
        <f t="shared" si="489"/>
        <v>2.8238248292486943</v>
      </c>
      <c r="K3521" s="2">
        <f t="shared" si="490"/>
        <v>10.269758839012592</v>
      </c>
      <c r="L3521">
        <f t="shared" si="491"/>
        <v>2079.2777777777778</v>
      </c>
      <c r="M3521" s="3">
        <f t="shared" si="492"/>
        <v>0.14791760530538364</v>
      </c>
      <c r="N3521" s="2">
        <f t="shared" si="493"/>
        <v>41.769340654435069</v>
      </c>
      <c r="O3521" s="2">
        <f t="shared" si="494"/>
        <v>3.2172079153920943</v>
      </c>
    </row>
    <row r="3522" spans="1:15" x14ac:dyDescent="0.2">
      <c r="A3522" t="str">
        <f t="shared" si="486"/>
        <v>Nolan County, Texas</v>
      </c>
      <c r="B3522" t="str">
        <f t="shared" si="487"/>
        <v>Nolan County,</v>
      </c>
      <c r="C3522" t="s">
        <v>189</v>
      </c>
      <c r="D3522" t="s">
        <v>283</v>
      </c>
      <c r="E3522">
        <v>540</v>
      </c>
      <c r="F3522" s="4">
        <f>VLOOKUP(A3522,'[1]Population Data'!$A:$B,2,FALSE)</f>
        <v>14966</v>
      </c>
      <c r="G3522">
        <f>VLOOKUP(A3522,'[1]Population Data'!$A:$C, 3, FALSE)</f>
        <v>5469</v>
      </c>
      <c r="H3522">
        <f>VLOOKUP(A3522,'[1]Population Data'!$A:$D,4,FALSE)</f>
        <v>3892</v>
      </c>
      <c r="I3522" s="3">
        <f t="shared" si="488"/>
        <v>0.26005612722170252</v>
      </c>
      <c r="J3522" s="2">
        <f t="shared" si="489"/>
        <v>2.7365149021759003</v>
      </c>
      <c r="K3522" s="2">
        <f t="shared" si="490"/>
        <v>197.33128424428708</v>
      </c>
      <c r="L3522">
        <f t="shared" si="491"/>
        <v>2810.8888888888891</v>
      </c>
      <c r="M3522" s="3">
        <f t="shared" si="492"/>
        <v>0.18781831410456296</v>
      </c>
      <c r="N3522" s="2">
        <f t="shared" si="493"/>
        <v>51.396761544869065</v>
      </c>
      <c r="O3522" s="2">
        <f t="shared" si="494"/>
        <v>76.066417212348014</v>
      </c>
    </row>
    <row r="3523" spans="1:15" x14ac:dyDescent="0.2">
      <c r="A3523" t="str">
        <f t="shared" ref="A3523:A3586" si="495">CONCATENATE(B3523, " Texas")</f>
        <v>Nolan County, Texas</v>
      </c>
      <c r="B3523" t="str">
        <f t="shared" ref="B3523:B3586" si="496">LEFT(C3523,FIND(",",C3523))</f>
        <v>Nolan County,</v>
      </c>
      <c r="C3523" t="s">
        <v>189</v>
      </c>
      <c r="D3523" t="s">
        <v>284</v>
      </c>
      <c r="E3523">
        <v>120</v>
      </c>
      <c r="F3523" s="4">
        <f>VLOOKUP(A3523,'[1]Population Data'!$A:$B,2,FALSE)</f>
        <v>14966</v>
      </c>
      <c r="G3523">
        <f>VLOOKUP(A3523,'[1]Population Data'!$A:$C, 3, FALSE)</f>
        <v>5469</v>
      </c>
      <c r="H3523">
        <f>VLOOKUP(A3523,'[1]Population Data'!$A:$D,4,FALSE)</f>
        <v>3892</v>
      </c>
      <c r="I3523" s="3">
        <f t="shared" ref="I3523:I3586" si="497">H3523/F3523</f>
        <v>0.26005612722170252</v>
      </c>
      <c r="J3523" s="2">
        <f t="shared" ref="J3523:J3586" si="498">F3523/G3523</f>
        <v>2.7365149021759003</v>
      </c>
      <c r="K3523" s="2">
        <f t="shared" ref="K3523:K3586" si="499">E3523/J3523</f>
        <v>43.851396498730459</v>
      </c>
      <c r="L3523">
        <f t="shared" ref="L3523:L3586" si="500">(H3523/18)*13</f>
        <v>2810.8888888888891</v>
      </c>
      <c r="M3523" s="3">
        <f t="shared" ref="M3523:M3586" si="501">L3523/F3523</f>
        <v>0.18781831410456296</v>
      </c>
      <c r="N3523" s="2">
        <f t="shared" ref="N3523:N3586" si="502">M3523*J3523*100</f>
        <v>51.396761544869065</v>
      </c>
      <c r="O3523" s="2">
        <f t="shared" ref="O3523:O3586" si="503">0.75*K3523*N3523*(1/100)</f>
        <v>16.90364826941067</v>
      </c>
    </row>
    <row r="3524" spans="1:15" x14ac:dyDescent="0.2">
      <c r="A3524" t="str">
        <f t="shared" si="495"/>
        <v>Nolan County, Texas</v>
      </c>
      <c r="B3524" t="str">
        <f t="shared" si="496"/>
        <v>Nolan County,</v>
      </c>
      <c r="C3524" t="s">
        <v>189</v>
      </c>
      <c r="D3524" t="s">
        <v>285</v>
      </c>
      <c r="E3524">
        <v>316</v>
      </c>
      <c r="F3524" s="4">
        <f>VLOOKUP(A3524,'[1]Population Data'!$A:$B,2,FALSE)</f>
        <v>14966</v>
      </c>
      <c r="G3524">
        <f>VLOOKUP(A3524,'[1]Population Data'!$A:$C, 3, FALSE)</f>
        <v>5469</v>
      </c>
      <c r="H3524">
        <f>VLOOKUP(A3524,'[1]Population Data'!$A:$D,4,FALSE)</f>
        <v>3892</v>
      </c>
      <c r="I3524" s="3">
        <f t="shared" si="497"/>
        <v>0.26005612722170252</v>
      </c>
      <c r="J3524" s="2">
        <f t="shared" si="498"/>
        <v>2.7365149021759003</v>
      </c>
      <c r="K3524" s="2">
        <f t="shared" si="499"/>
        <v>115.47534411332354</v>
      </c>
      <c r="L3524">
        <f t="shared" si="500"/>
        <v>2810.8888888888891</v>
      </c>
      <c r="M3524" s="3">
        <f t="shared" si="501"/>
        <v>0.18781831410456296</v>
      </c>
      <c r="N3524" s="2">
        <f t="shared" si="502"/>
        <v>51.396761544869065</v>
      </c>
      <c r="O3524" s="2">
        <f t="shared" si="503"/>
        <v>44.512940442781421</v>
      </c>
    </row>
    <row r="3525" spans="1:15" x14ac:dyDescent="0.2">
      <c r="A3525" t="str">
        <f t="shared" si="495"/>
        <v>Nolan County, Texas</v>
      </c>
      <c r="B3525" t="str">
        <f t="shared" si="496"/>
        <v>Nolan County,</v>
      </c>
      <c r="C3525" t="s">
        <v>189</v>
      </c>
      <c r="D3525" t="s">
        <v>286</v>
      </c>
      <c r="E3525">
        <v>84</v>
      </c>
      <c r="F3525" s="4">
        <f>VLOOKUP(A3525,'[1]Population Data'!$A:$B,2,FALSE)</f>
        <v>14966</v>
      </c>
      <c r="G3525">
        <f>VLOOKUP(A3525,'[1]Population Data'!$A:$C, 3, FALSE)</f>
        <v>5469</v>
      </c>
      <c r="H3525">
        <f>VLOOKUP(A3525,'[1]Population Data'!$A:$D,4,FALSE)</f>
        <v>3892</v>
      </c>
      <c r="I3525" s="3">
        <f t="shared" si="497"/>
        <v>0.26005612722170252</v>
      </c>
      <c r="J3525" s="2">
        <f t="shared" si="498"/>
        <v>2.7365149021759003</v>
      </c>
      <c r="K3525" s="2">
        <f t="shared" si="499"/>
        <v>30.695977549111323</v>
      </c>
      <c r="L3525">
        <f t="shared" si="500"/>
        <v>2810.8888888888891</v>
      </c>
      <c r="M3525" s="3">
        <f t="shared" si="501"/>
        <v>0.18781831410456296</v>
      </c>
      <c r="N3525" s="2">
        <f t="shared" si="502"/>
        <v>51.396761544869065</v>
      </c>
      <c r="O3525" s="2">
        <f t="shared" si="503"/>
        <v>11.832553788587468</v>
      </c>
    </row>
    <row r="3526" spans="1:15" x14ac:dyDescent="0.2">
      <c r="A3526" t="str">
        <f t="shared" si="495"/>
        <v>Nolan County, Texas</v>
      </c>
      <c r="B3526" t="str">
        <f t="shared" si="496"/>
        <v>Nolan County,</v>
      </c>
      <c r="C3526" t="s">
        <v>189</v>
      </c>
      <c r="D3526" t="s">
        <v>287</v>
      </c>
      <c r="E3526">
        <v>454</v>
      </c>
      <c r="F3526" s="4">
        <f>VLOOKUP(A3526,'[1]Population Data'!$A:$B,2,FALSE)</f>
        <v>14966</v>
      </c>
      <c r="G3526">
        <f>VLOOKUP(A3526,'[1]Population Data'!$A:$C, 3, FALSE)</f>
        <v>5469</v>
      </c>
      <c r="H3526">
        <f>VLOOKUP(A3526,'[1]Population Data'!$A:$D,4,FALSE)</f>
        <v>3892</v>
      </c>
      <c r="I3526" s="3">
        <f t="shared" si="497"/>
        <v>0.26005612722170252</v>
      </c>
      <c r="J3526" s="2">
        <f t="shared" si="498"/>
        <v>2.7365149021759003</v>
      </c>
      <c r="K3526" s="2">
        <f t="shared" si="499"/>
        <v>165.90445008686356</v>
      </c>
      <c r="L3526">
        <f t="shared" si="500"/>
        <v>2810.8888888888891</v>
      </c>
      <c r="M3526" s="3">
        <f t="shared" si="501"/>
        <v>0.18781831410456296</v>
      </c>
      <c r="N3526" s="2">
        <f t="shared" si="502"/>
        <v>51.396761544869065</v>
      </c>
      <c r="O3526" s="2">
        <f t="shared" si="503"/>
        <v>63.952135952603683</v>
      </c>
    </row>
    <row r="3527" spans="1:15" x14ac:dyDescent="0.2">
      <c r="A3527" t="str">
        <f t="shared" si="495"/>
        <v>Nolan County, Texas</v>
      </c>
      <c r="B3527" t="str">
        <f t="shared" si="496"/>
        <v>Nolan County,</v>
      </c>
      <c r="C3527" t="s">
        <v>189</v>
      </c>
      <c r="D3527" t="s">
        <v>288</v>
      </c>
      <c r="E3527">
        <v>698</v>
      </c>
      <c r="F3527" s="4">
        <f>VLOOKUP(A3527,'[1]Population Data'!$A:$B,2,FALSE)</f>
        <v>14966</v>
      </c>
      <c r="G3527">
        <f>VLOOKUP(A3527,'[1]Population Data'!$A:$C, 3, FALSE)</f>
        <v>5469</v>
      </c>
      <c r="H3527">
        <f>VLOOKUP(A3527,'[1]Population Data'!$A:$D,4,FALSE)</f>
        <v>3892</v>
      </c>
      <c r="I3527" s="3">
        <f t="shared" si="497"/>
        <v>0.26005612722170252</v>
      </c>
      <c r="J3527" s="2">
        <f t="shared" si="498"/>
        <v>2.7365149021759003</v>
      </c>
      <c r="K3527" s="2">
        <f t="shared" si="499"/>
        <v>255.06895630094883</v>
      </c>
      <c r="L3527">
        <f t="shared" si="500"/>
        <v>2810.8888888888891</v>
      </c>
      <c r="M3527" s="3">
        <f t="shared" si="501"/>
        <v>0.18781831410456296</v>
      </c>
      <c r="N3527" s="2">
        <f t="shared" si="502"/>
        <v>51.396761544869065</v>
      </c>
      <c r="O3527" s="2">
        <f t="shared" si="503"/>
        <v>98.322887433738714</v>
      </c>
    </row>
    <row r="3528" spans="1:15" x14ac:dyDescent="0.2">
      <c r="A3528" t="str">
        <f t="shared" si="495"/>
        <v>Nolan County, Texas</v>
      </c>
      <c r="B3528" t="str">
        <f t="shared" si="496"/>
        <v>Nolan County,</v>
      </c>
      <c r="C3528" t="s">
        <v>189</v>
      </c>
      <c r="D3528" t="s">
        <v>289</v>
      </c>
      <c r="E3528">
        <v>158</v>
      </c>
      <c r="F3528" s="4">
        <f>VLOOKUP(A3528,'[1]Population Data'!$A:$B,2,FALSE)</f>
        <v>14966</v>
      </c>
      <c r="G3528">
        <f>VLOOKUP(A3528,'[1]Population Data'!$A:$C, 3, FALSE)</f>
        <v>5469</v>
      </c>
      <c r="H3528">
        <f>VLOOKUP(A3528,'[1]Population Data'!$A:$D,4,FALSE)</f>
        <v>3892</v>
      </c>
      <c r="I3528" s="3">
        <f t="shared" si="497"/>
        <v>0.26005612722170252</v>
      </c>
      <c r="J3528" s="2">
        <f t="shared" si="498"/>
        <v>2.7365149021759003</v>
      </c>
      <c r="K3528" s="2">
        <f t="shared" si="499"/>
        <v>57.737672056661772</v>
      </c>
      <c r="L3528">
        <f t="shared" si="500"/>
        <v>2810.8888888888891</v>
      </c>
      <c r="M3528" s="3">
        <f t="shared" si="501"/>
        <v>0.18781831410456296</v>
      </c>
      <c r="N3528" s="2">
        <f t="shared" si="502"/>
        <v>51.396761544869065</v>
      </c>
      <c r="O3528" s="2">
        <f t="shared" si="503"/>
        <v>22.25647022139071</v>
      </c>
    </row>
    <row r="3529" spans="1:15" x14ac:dyDescent="0.2">
      <c r="A3529" t="str">
        <f t="shared" si="495"/>
        <v>Nolan County, Texas</v>
      </c>
      <c r="B3529" t="str">
        <f t="shared" si="496"/>
        <v>Nolan County,</v>
      </c>
      <c r="C3529" t="s">
        <v>189</v>
      </c>
      <c r="D3529" t="s">
        <v>290</v>
      </c>
      <c r="E3529">
        <v>933</v>
      </c>
      <c r="F3529" s="4">
        <f>VLOOKUP(A3529,'[1]Population Data'!$A:$B,2,FALSE)</f>
        <v>14966</v>
      </c>
      <c r="G3529">
        <f>VLOOKUP(A3529,'[1]Population Data'!$A:$C, 3, FALSE)</f>
        <v>5469</v>
      </c>
      <c r="H3529">
        <f>VLOOKUP(A3529,'[1]Population Data'!$A:$D,4,FALSE)</f>
        <v>3892</v>
      </c>
      <c r="I3529" s="3">
        <f t="shared" si="497"/>
        <v>0.26005612722170252</v>
      </c>
      <c r="J3529" s="2">
        <f t="shared" si="498"/>
        <v>2.7365149021759003</v>
      </c>
      <c r="K3529" s="2">
        <f t="shared" si="499"/>
        <v>340.9446077776293</v>
      </c>
      <c r="L3529">
        <f t="shared" si="500"/>
        <v>2810.8888888888891</v>
      </c>
      <c r="M3529" s="3">
        <f t="shared" si="501"/>
        <v>0.18781831410456296</v>
      </c>
      <c r="N3529" s="2">
        <f t="shared" si="502"/>
        <v>51.396761544869065</v>
      </c>
      <c r="O3529" s="2">
        <f t="shared" si="503"/>
        <v>131.42586529466794</v>
      </c>
    </row>
    <row r="3530" spans="1:15" x14ac:dyDescent="0.2">
      <c r="A3530" t="str">
        <f t="shared" si="495"/>
        <v>Nolan County, Texas</v>
      </c>
      <c r="B3530" t="str">
        <f t="shared" si="496"/>
        <v>Nolan County,</v>
      </c>
      <c r="C3530" t="s">
        <v>189</v>
      </c>
      <c r="D3530" t="s">
        <v>291</v>
      </c>
      <c r="E3530">
        <v>75</v>
      </c>
      <c r="F3530" s="4">
        <f>VLOOKUP(A3530,'[1]Population Data'!$A:$B,2,FALSE)</f>
        <v>14966</v>
      </c>
      <c r="G3530">
        <f>VLOOKUP(A3530,'[1]Population Data'!$A:$C, 3, FALSE)</f>
        <v>5469</v>
      </c>
      <c r="H3530">
        <f>VLOOKUP(A3530,'[1]Population Data'!$A:$D,4,FALSE)</f>
        <v>3892</v>
      </c>
      <c r="I3530" s="3">
        <f t="shared" si="497"/>
        <v>0.26005612722170252</v>
      </c>
      <c r="J3530" s="2">
        <f t="shared" si="498"/>
        <v>2.7365149021759003</v>
      </c>
      <c r="K3530" s="2">
        <f t="shared" si="499"/>
        <v>27.407122811706536</v>
      </c>
      <c r="L3530">
        <f t="shared" si="500"/>
        <v>2810.8888888888891</v>
      </c>
      <c r="M3530" s="3">
        <f t="shared" si="501"/>
        <v>0.18781831410456296</v>
      </c>
      <c r="N3530" s="2">
        <f t="shared" si="502"/>
        <v>51.396761544869065</v>
      </c>
      <c r="O3530" s="2">
        <f t="shared" si="503"/>
        <v>10.564780168381667</v>
      </c>
    </row>
    <row r="3531" spans="1:15" x14ac:dyDescent="0.2">
      <c r="A3531" t="str">
        <f t="shared" si="495"/>
        <v>Nolan County, Texas</v>
      </c>
      <c r="B3531" t="str">
        <f t="shared" si="496"/>
        <v>Nolan County,</v>
      </c>
      <c r="C3531" t="s">
        <v>189</v>
      </c>
      <c r="D3531" t="s">
        <v>292</v>
      </c>
      <c r="E3531">
        <v>3</v>
      </c>
      <c r="F3531" s="4">
        <f>VLOOKUP(A3531,'[1]Population Data'!$A:$B,2,FALSE)</f>
        <v>14966</v>
      </c>
      <c r="G3531">
        <f>VLOOKUP(A3531,'[1]Population Data'!$A:$C, 3, FALSE)</f>
        <v>5469</v>
      </c>
      <c r="H3531">
        <f>VLOOKUP(A3531,'[1]Population Data'!$A:$D,4,FALSE)</f>
        <v>3892</v>
      </c>
      <c r="I3531" s="3">
        <f t="shared" si="497"/>
        <v>0.26005612722170252</v>
      </c>
      <c r="J3531" s="2">
        <f t="shared" si="498"/>
        <v>2.7365149021759003</v>
      </c>
      <c r="K3531" s="2">
        <f t="shared" si="499"/>
        <v>1.0962849124682614</v>
      </c>
      <c r="L3531">
        <f t="shared" si="500"/>
        <v>2810.8888888888891</v>
      </c>
      <c r="M3531" s="3">
        <f t="shared" si="501"/>
        <v>0.18781831410456296</v>
      </c>
      <c r="N3531" s="2">
        <f t="shared" si="502"/>
        <v>51.396761544869065</v>
      </c>
      <c r="O3531" s="2">
        <f t="shared" si="503"/>
        <v>0.42259120673526668</v>
      </c>
    </row>
    <row r="3532" spans="1:15" x14ac:dyDescent="0.2">
      <c r="A3532" t="str">
        <f t="shared" si="495"/>
        <v>Nolan County, Texas</v>
      </c>
      <c r="B3532" t="str">
        <f t="shared" si="496"/>
        <v>Nolan County,</v>
      </c>
      <c r="C3532" t="s">
        <v>189</v>
      </c>
      <c r="D3532" t="s">
        <v>293</v>
      </c>
      <c r="E3532">
        <v>790</v>
      </c>
      <c r="F3532" s="4">
        <f>VLOOKUP(A3532,'[1]Population Data'!$A:$B,2,FALSE)</f>
        <v>14966</v>
      </c>
      <c r="G3532">
        <f>VLOOKUP(A3532,'[1]Population Data'!$A:$C, 3, FALSE)</f>
        <v>5469</v>
      </c>
      <c r="H3532">
        <f>VLOOKUP(A3532,'[1]Population Data'!$A:$D,4,FALSE)</f>
        <v>3892</v>
      </c>
      <c r="I3532" s="3">
        <f t="shared" si="497"/>
        <v>0.26005612722170252</v>
      </c>
      <c r="J3532" s="2">
        <f t="shared" si="498"/>
        <v>2.7365149021759003</v>
      </c>
      <c r="K3532" s="2">
        <f t="shared" si="499"/>
        <v>288.68836028330884</v>
      </c>
      <c r="L3532">
        <f t="shared" si="500"/>
        <v>2810.8888888888891</v>
      </c>
      <c r="M3532" s="3">
        <f t="shared" si="501"/>
        <v>0.18781831410456296</v>
      </c>
      <c r="N3532" s="2">
        <f t="shared" si="502"/>
        <v>51.396761544869065</v>
      </c>
      <c r="O3532" s="2">
        <f t="shared" si="503"/>
        <v>111.28235110695356</v>
      </c>
    </row>
    <row r="3533" spans="1:15" x14ac:dyDescent="0.2">
      <c r="A3533" t="str">
        <f t="shared" si="495"/>
        <v>Nolan County, Texas</v>
      </c>
      <c r="B3533" t="str">
        <f t="shared" si="496"/>
        <v>Nolan County,</v>
      </c>
      <c r="C3533" t="s">
        <v>189</v>
      </c>
      <c r="D3533" t="s">
        <v>294</v>
      </c>
      <c r="E3533">
        <v>294</v>
      </c>
      <c r="F3533" s="4">
        <f>VLOOKUP(A3533,'[1]Population Data'!$A:$B,2,FALSE)</f>
        <v>14966</v>
      </c>
      <c r="G3533">
        <f>VLOOKUP(A3533,'[1]Population Data'!$A:$C, 3, FALSE)</f>
        <v>5469</v>
      </c>
      <c r="H3533">
        <f>VLOOKUP(A3533,'[1]Population Data'!$A:$D,4,FALSE)</f>
        <v>3892</v>
      </c>
      <c r="I3533" s="3">
        <f t="shared" si="497"/>
        <v>0.26005612722170252</v>
      </c>
      <c r="J3533" s="2">
        <f t="shared" si="498"/>
        <v>2.7365149021759003</v>
      </c>
      <c r="K3533" s="2">
        <f t="shared" si="499"/>
        <v>107.43592142188963</v>
      </c>
      <c r="L3533">
        <f t="shared" si="500"/>
        <v>2810.8888888888891</v>
      </c>
      <c r="M3533" s="3">
        <f t="shared" si="501"/>
        <v>0.18781831410456296</v>
      </c>
      <c r="N3533" s="2">
        <f t="shared" si="502"/>
        <v>51.396761544869065</v>
      </c>
      <c r="O3533" s="2">
        <f t="shared" si="503"/>
        <v>41.413938260056142</v>
      </c>
    </row>
    <row r="3534" spans="1:15" x14ac:dyDescent="0.2">
      <c r="A3534" t="str">
        <f t="shared" si="495"/>
        <v>Nolan County, Texas</v>
      </c>
      <c r="B3534" t="str">
        <f t="shared" si="496"/>
        <v>Nolan County,</v>
      </c>
      <c r="C3534" t="s">
        <v>189</v>
      </c>
      <c r="D3534" t="s">
        <v>295</v>
      </c>
      <c r="E3534">
        <v>272</v>
      </c>
      <c r="F3534" s="4">
        <f>VLOOKUP(A3534,'[1]Population Data'!$A:$B,2,FALSE)</f>
        <v>14966</v>
      </c>
      <c r="G3534">
        <f>VLOOKUP(A3534,'[1]Population Data'!$A:$C, 3, FALSE)</f>
        <v>5469</v>
      </c>
      <c r="H3534">
        <f>VLOOKUP(A3534,'[1]Population Data'!$A:$D,4,FALSE)</f>
        <v>3892</v>
      </c>
      <c r="I3534" s="3">
        <f t="shared" si="497"/>
        <v>0.26005612722170252</v>
      </c>
      <c r="J3534" s="2">
        <f t="shared" si="498"/>
        <v>2.7365149021759003</v>
      </c>
      <c r="K3534" s="2">
        <f t="shared" si="499"/>
        <v>99.396498730455704</v>
      </c>
      <c r="L3534">
        <f t="shared" si="500"/>
        <v>2810.8888888888891</v>
      </c>
      <c r="M3534" s="3">
        <f t="shared" si="501"/>
        <v>0.18781831410456296</v>
      </c>
      <c r="N3534" s="2">
        <f t="shared" si="502"/>
        <v>51.396761544869065</v>
      </c>
      <c r="O3534" s="2">
        <f t="shared" si="503"/>
        <v>38.314936077330842</v>
      </c>
    </row>
    <row r="3535" spans="1:15" x14ac:dyDescent="0.2">
      <c r="A3535" t="str">
        <f t="shared" si="495"/>
        <v>Nolan County, Texas</v>
      </c>
      <c r="B3535" t="str">
        <f t="shared" si="496"/>
        <v>Nolan County,</v>
      </c>
      <c r="C3535" t="s">
        <v>189</v>
      </c>
      <c r="D3535" t="s">
        <v>296</v>
      </c>
      <c r="E3535">
        <v>101</v>
      </c>
      <c r="F3535" s="4">
        <f>VLOOKUP(A3535,'[1]Population Data'!$A:$B,2,FALSE)</f>
        <v>14966</v>
      </c>
      <c r="G3535">
        <f>VLOOKUP(A3535,'[1]Population Data'!$A:$C, 3, FALSE)</f>
        <v>5469</v>
      </c>
      <c r="H3535">
        <f>VLOOKUP(A3535,'[1]Population Data'!$A:$D,4,FALSE)</f>
        <v>3892</v>
      </c>
      <c r="I3535" s="3">
        <f t="shared" si="497"/>
        <v>0.26005612722170252</v>
      </c>
      <c r="J3535" s="2">
        <f t="shared" si="498"/>
        <v>2.7365149021759003</v>
      </c>
      <c r="K3535" s="2">
        <f t="shared" si="499"/>
        <v>36.908258719764802</v>
      </c>
      <c r="L3535">
        <f t="shared" si="500"/>
        <v>2810.8888888888891</v>
      </c>
      <c r="M3535" s="3">
        <f t="shared" si="501"/>
        <v>0.18781831410456296</v>
      </c>
      <c r="N3535" s="2">
        <f t="shared" si="502"/>
        <v>51.396761544869065</v>
      </c>
      <c r="O3535" s="2">
        <f t="shared" si="503"/>
        <v>14.227237293420645</v>
      </c>
    </row>
    <row r="3536" spans="1:15" x14ac:dyDescent="0.2">
      <c r="A3536" t="str">
        <f t="shared" si="495"/>
        <v>Nolan County, Texas</v>
      </c>
      <c r="B3536" t="str">
        <f t="shared" si="496"/>
        <v>Nolan County,</v>
      </c>
      <c r="C3536" t="s">
        <v>189</v>
      </c>
      <c r="D3536" t="s">
        <v>297</v>
      </c>
      <c r="E3536">
        <v>333</v>
      </c>
      <c r="F3536" s="4">
        <f>VLOOKUP(A3536,'[1]Population Data'!$A:$B,2,FALSE)</f>
        <v>14966</v>
      </c>
      <c r="G3536">
        <f>VLOOKUP(A3536,'[1]Population Data'!$A:$C, 3, FALSE)</f>
        <v>5469</v>
      </c>
      <c r="H3536">
        <f>VLOOKUP(A3536,'[1]Population Data'!$A:$D,4,FALSE)</f>
        <v>3892</v>
      </c>
      <c r="I3536" s="3">
        <f t="shared" si="497"/>
        <v>0.26005612722170252</v>
      </c>
      <c r="J3536" s="2">
        <f t="shared" si="498"/>
        <v>2.7365149021759003</v>
      </c>
      <c r="K3536" s="2">
        <f t="shared" si="499"/>
        <v>121.68762528397703</v>
      </c>
      <c r="L3536">
        <f t="shared" si="500"/>
        <v>2810.8888888888891</v>
      </c>
      <c r="M3536" s="3">
        <f t="shared" si="501"/>
        <v>0.18781831410456296</v>
      </c>
      <c r="N3536" s="2">
        <f t="shared" si="502"/>
        <v>51.396761544869065</v>
      </c>
      <c r="O3536" s="2">
        <f t="shared" si="503"/>
        <v>46.907623947614603</v>
      </c>
    </row>
    <row r="3537" spans="1:15" x14ac:dyDescent="0.2">
      <c r="A3537" t="str">
        <f t="shared" si="495"/>
        <v>Nolan County, Texas</v>
      </c>
      <c r="B3537" t="str">
        <f t="shared" si="496"/>
        <v>Nolan County,</v>
      </c>
      <c r="C3537" t="s">
        <v>189</v>
      </c>
      <c r="D3537" t="s">
        <v>298</v>
      </c>
      <c r="E3537">
        <v>42</v>
      </c>
      <c r="F3537" s="4">
        <f>VLOOKUP(A3537,'[1]Population Data'!$A:$B,2,FALSE)</f>
        <v>14966</v>
      </c>
      <c r="G3537">
        <f>VLOOKUP(A3537,'[1]Population Data'!$A:$C, 3, FALSE)</f>
        <v>5469</v>
      </c>
      <c r="H3537">
        <f>VLOOKUP(A3537,'[1]Population Data'!$A:$D,4,FALSE)</f>
        <v>3892</v>
      </c>
      <c r="I3537" s="3">
        <f t="shared" si="497"/>
        <v>0.26005612722170252</v>
      </c>
      <c r="J3537" s="2">
        <f t="shared" si="498"/>
        <v>2.7365149021759003</v>
      </c>
      <c r="K3537" s="2">
        <f t="shared" si="499"/>
        <v>15.347988774555661</v>
      </c>
      <c r="L3537">
        <f t="shared" si="500"/>
        <v>2810.8888888888891</v>
      </c>
      <c r="M3537" s="3">
        <f t="shared" si="501"/>
        <v>0.18781831410456296</v>
      </c>
      <c r="N3537" s="2">
        <f t="shared" si="502"/>
        <v>51.396761544869065</v>
      </c>
      <c r="O3537" s="2">
        <f t="shared" si="503"/>
        <v>5.916276894293734</v>
      </c>
    </row>
    <row r="3538" spans="1:15" x14ac:dyDescent="0.2">
      <c r="A3538" t="str">
        <f t="shared" si="495"/>
        <v>Nolan County, Texas</v>
      </c>
      <c r="B3538" t="str">
        <f t="shared" si="496"/>
        <v>Nolan County,</v>
      </c>
      <c r="C3538" t="s">
        <v>189</v>
      </c>
      <c r="D3538" t="s">
        <v>299</v>
      </c>
      <c r="E3538">
        <v>366</v>
      </c>
      <c r="F3538" s="4">
        <f>VLOOKUP(A3538,'[1]Population Data'!$A:$B,2,FALSE)</f>
        <v>14966</v>
      </c>
      <c r="G3538">
        <f>VLOOKUP(A3538,'[1]Population Data'!$A:$C, 3, FALSE)</f>
        <v>5469</v>
      </c>
      <c r="H3538">
        <f>VLOOKUP(A3538,'[1]Population Data'!$A:$D,4,FALSE)</f>
        <v>3892</v>
      </c>
      <c r="I3538" s="3">
        <f t="shared" si="497"/>
        <v>0.26005612722170252</v>
      </c>
      <c r="J3538" s="2">
        <f t="shared" si="498"/>
        <v>2.7365149021759003</v>
      </c>
      <c r="K3538" s="2">
        <f t="shared" si="499"/>
        <v>133.74675932112791</v>
      </c>
      <c r="L3538">
        <f t="shared" si="500"/>
        <v>2810.8888888888891</v>
      </c>
      <c r="M3538" s="3">
        <f t="shared" si="501"/>
        <v>0.18781831410456296</v>
      </c>
      <c r="N3538" s="2">
        <f t="shared" si="502"/>
        <v>51.396761544869065</v>
      </c>
      <c r="O3538" s="2">
        <f t="shared" si="503"/>
        <v>51.556127221702539</v>
      </c>
    </row>
    <row r="3539" spans="1:15" x14ac:dyDescent="0.2">
      <c r="A3539" t="str">
        <f t="shared" si="495"/>
        <v>Nolan County, Texas</v>
      </c>
      <c r="B3539" t="str">
        <f t="shared" si="496"/>
        <v>Nolan County,</v>
      </c>
      <c r="C3539" t="s">
        <v>189</v>
      </c>
      <c r="D3539" t="s">
        <v>300</v>
      </c>
      <c r="E3539">
        <v>461</v>
      </c>
      <c r="F3539" s="4">
        <f>VLOOKUP(A3539,'[1]Population Data'!$A:$B,2,FALSE)</f>
        <v>14966</v>
      </c>
      <c r="G3539">
        <f>VLOOKUP(A3539,'[1]Population Data'!$A:$C, 3, FALSE)</f>
        <v>5469</v>
      </c>
      <c r="H3539">
        <f>VLOOKUP(A3539,'[1]Population Data'!$A:$D,4,FALSE)</f>
        <v>3892</v>
      </c>
      <c r="I3539" s="3">
        <f t="shared" si="497"/>
        <v>0.26005612722170252</v>
      </c>
      <c r="J3539" s="2">
        <f t="shared" si="498"/>
        <v>2.7365149021759003</v>
      </c>
      <c r="K3539" s="2">
        <f t="shared" si="499"/>
        <v>168.46244821595619</v>
      </c>
      <c r="L3539">
        <f t="shared" si="500"/>
        <v>2810.8888888888891</v>
      </c>
      <c r="M3539" s="3">
        <f t="shared" si="501"/>
        <v>0.18781831410456296</v>
      </c>
      <c r="N3539" s="2">
        <f t="shared" si="502"/>
        <v>51.396761544869065</v>
      </c>
      <c r="O3539" s="2">
        <f t="shared" si="503"/>
        <v>64.938182101652643</v>
      </c>
    </row>
    <row r="3540" spans="1:15" x14ac:dyDescent="0.2">
      <c r="A3540" t="str">
        <f t="shared" si="495"/>
        <v>Nolan County, Texas</v>
      </c>
      <c r="B3540" t="str">
        <f t="shared" si="496"/>
        <v>Nolan County,</v>
      </c>
      <c r="C3540" t="s">
        <v>189</v>
      </c>
      <c r="D3540" t="s">
        <v>301</v>
      </c>
      <c r="E3540">
        <v>165</v>
      </c>
      <c r="F3540" s="4">
        <f>VLOOKUP(A3540,'[1]Population Data'!$A:$B,2,FALSE)</f>
        <v>14966</v>
      </c>
      <c r="G3540">
        <f>VLOOKUP(A3540,'[1]Population Data'!$A:$C, 3, FALSE)</f>
        <v>5469</v>
      </c>
      <c r="H3540">
        <f>VLOOKUP(A3540,'[1]Population Data'!$A:$D,4,FALSE)</f>
        <v>3892</v>
      </c>
      <c r="I3540" s="3">
        <f t="shared" si="497"/>
        <v>0.26005612722170252</v>
      </c>
      <c r="J3540" s="2">
        <f t="shared" si="498"/>
        <v>2.7365149021759003</v>
      </c>
      <c r="K3540" s="2">
        <f t="shared" si="499"/>
        <v>60.295670185754382</v>
      </c>
      <c r="L3540">
        <f t="shared" si="500"/>
        <v>2810.8888888888891</v>
      </c>
      <c r="M3540" s="3">
        <f t="shared" si="501"/>
        <v>0.18781831410456296</v>
      </c>
      <c r="N3540" s="2">
        <f t="shared" si="502"/>
        <v>51.396761544869065</v>
      </c>
      <c r="O3540" s="2">
        <f t="shared" si="503"/>
        <v>23.242516370439667</v>
      </c>
    </row>
    <row r="3541" spans="1:15" x14ac:dyDescent="0.2">
      <c r="A3541" t="str">
        <f t="shared" si="495"/>
        <v>Nolan County, Texas</v>
      </c>
      <c r="B3541" t="str">
        <f t="shared" si="496"/>
        <v>Nolan County,</v>
      </c>
      <c r="C3541" t="s">
        <v>189</v>
      </c>
      <c r="D3541" t="s">
        <v>302</v>
      </c>
      <c r="E3541">
        <v>111</v>
      </c>
      <c r="F3541" s="4">
        <f>VLOOKUP(A3541,'[1]Population Data'!$A:$B,2,FALSE)</f>
        <v>14966</v>
      </c>
      <c r="G3541">
        <f>VLOOKUP(A3541,'[1]Population Data'!$A:$C, 3, FALSE)</f>
        <v>5469</v>
      </c>
      <c r="H3541">
        <f>VLOOKUP(A3541,'[1]Population Data'!$A:$D,4,FALSE)</f>
        <v>3892</v>
      </c>
      <c r="I3541" s="3">
        <f t="shared" si="497"/>
        <v>0.26005612722170252</v>
      </c>
      <c r="J3541" s="2">
        <f t="shared" si="498"/>
        <v>2.7365149021759003</v>
      </c>
      <c r="K3541" s="2">
        <f t="shared" si="499"/>
        <v>40.562541761325676</v>
      </c>
      <c r="L3541">
        <f t="shared" si="500"/>
        <v>2810.8888888888891</v>
      </c>
      <c r="M3541" s="3">
        <f t="shared" si="501"/>
        <v>0.18781831410456296</v>
      </c>
      <c r="N3541" s="2">
        <f t="shared" si="502"/>
        <v>51.396761544869065</v>
      </c>
      <c r="O3541" s="2">
        <f t="shared" si="503"/>
        <v>15.635874649204869</v>
      </c>
    </row>
    <row r="3542" spans="1:15" x14ac:dyDescent="0.2">
      <c r="A3542" t="str">
        <f t="shared" si="495"/>
        <v>Nueces County, Texas</v>
      </c>
      <c r="B3542" t="str">
        <f t="shared" si="496"/>
        <v>Nueces County,</v>
      </c>
      <c r="C3542" t="s">
        <v>277</v>
      </c>
      <c r="D3542" t="s">
        <v>283</v>
      </c>
      <c r="E3542">
        <v>15464</v>
      </c>
      <c r="F3542" s="4">
        <f>VLOOKUP(A3542,'[1]Population Data'!$A:$B,2,FALSE)</f>
        <v>362265</v>
      </c>
      <c r="G3542">
        <f>VLOOKUP(A3542,'[1]Population Data'!$A:$C, 3, FALSE)</f>
        <v>128926</v>
      </c>
      <c r="H3542">
        <f>VLOOKUP(A3542,'[1]Population Data'!$A:$D,4,FALSE)</f>
        <v>88910</v>
      </c>
      <c r="I3542" s="3">
        <f t="shared" si="497"/>
        <v>0.24542807061129285</v>
      </c>
      <c r="J3542" s="2">
        <f t="shared" si="498"/>
        <v>2.8098676760312116</v>
      </c>
      <c r="K3542" s="2">
        <f t="shared" si="499"/>
        <v>5503.4620070942547</v>
      </c>
      <c r="L3542">
        <f t="shared" si="500"/>
        <v>64212.777777777774</v>
      </c>
      <c r="M3542" s="3">
        <f t="shared" si="501"/>
        <v>0.17725360655260036</v>
      </c>
      <c r="N3542" s="2">
        <f t="shared" si="502"/>
        <v>49.805917951210596</v>
      </c>
      <c r="O3542" s="2">
        <f t="shared" si="503"/>
        <v>2055.7873287970592</v>
      </c>
    </row>
    <row r="3543" spans="1:15" x14ac:dyDescent="0.2">
      <c r="A3543" t="str">
        <f t="shared" si="495"/>
        <v>Nueces County, Texas</v>
      </c>
      <c r="B3543" t="str">
        <f t="shared" si="496"/>
        <v>Nueces County,</v>
      </c>
      <c r="C3543" t="s">
        <v>277</v>
      </c>
      <c r="D3543" t="s">
        <v>284</v>
      </c>
      <c r="E3543">
        <v>6348</v>
      </c>
      <c r="F3543" s="4">
        <f>VLOOKUP(A3543,'[1]Population Data'!$A:$B,2,FALSE)</f>
        <v>362265</v>
      </c>
      <c r="G3543">
        <f>VLOOKUP(A3543,'[1]Population Data'!$A:$C, 3, FALSE)</f>
        <v>128926</v>
      </c>
      <c r="H3543">
        <f>VLOOKUP(A3543,'[1]Population Data'!$A:$D,4,FALSE)</f>
        <v>88910</v>
      </c>
      <c r="I3543" s="3">
        <f t="shared" si="497"/>
        <v>0.24542807061129285</v>
      </c>
      <c r="J3543" s="2">
        <f t="shared" si="498"/>
        <v>2.8098676760312116</v>
      </c>
      <c r="K3543" s="2">
        <f t="shared" si="499"/>
        <v>2259.1811187942531</v>
      </c>
      <c r="L3543">
        <f t="shared" si="500"/>
        <v>64212.777777777774</v>
      </c>
      <c r="M3543" s="3">
        <f t="shared" si="501"/>
        <v>0.17725360655260036</v>
      </c>
      <c r="N3543" s="2">
        <f t="shared" si="502"/>
        <v>49.805917951210596</v>
      </c>
      <c r="O3543" s="2">
        <f t="shared" si="503"/>
        <v>843.90442079693048</v>
      </c>
    </row>
    <row r="3544" spans="1:15" x14ac:dyDescent="0.2">
      <c r="A3544" t="str">
        <f t="shared" si="495"/>
        <v>Nueces County, Texas</v>
      </c>
      <c r="B3544" t="str">
        <f t="shared" si="496"/>
        <v>Nueces County,</v>
      </c>
      <c r="C3544" t="s">
        <v>277</v>
      </c>
      <c r="D3544" t="s">
        <v>285</v>
      </c>
      <c r="E3544">
        <v>1011</v>
      </c>
      <c r="F3544" s="4">
        <f>VLOOKUP(A3544,'[1]Population Data'!$A:$B,2,FALSE)</f>
        <v>362265</v>
      </c>
      <c r="G3544">
        <f>VLOOKUP(A3544,'[1]Population Data'!$A:$C, 3, FALSE)</f>
        <v>128926</v>
      </c>
      <c r="H3544">
        <f>VLOOKUP(A3544,'[1]Population Data'!$A:$D,4,FALSE)</f>
        <v>88910</v>
      </c>
      <c r="I3544" s="3">
        <f t="shared" si="497"/>
        <v>0.24542807061129285</v>
      </c>
      <c r="J3544" s="2">
        <f t="shared" si="498"/>
        <v>2.8098676760312116</v>
      </c>
      <c r="K3544" s="2">
        <f t="shared" si="499"/>
        <v>359.80342014823407</v>
      </c>
      <c r="L3544">
        <f t="shared" si="500"/>
        <v>64212.777777777774</v>
      </c>
      <c r="M3544" s="3">
        <f t="shared" si="501"/>
        <v>0.17725360655260036</v>
      </c>
      <c r="N3544" s="2">
        <f t="shared" si="502"/>
        <v>49.805917951210596</v>
      </c>
      <c r="O3544" s="2">
        <f t="shared" si="503"/>
        <v>134.40254716850922</v>
      </c>
    </row>
    <row r="3545" spans="1:15" x14ac:dyDescent="0.2">
      <c r="A3545" t="str">
        <f t="shared" si="495"/>
        <v>Nueces County, Texas</v>
      </c>
      <c r="B3545" t="str">
        <f t="shared" si="496"/>
        <v>Nueces County,</v>
      </c>
      <c r="C3545" t="s">
        <v>277</v>
      </c>
      <c r="D3545" t="s">
        <v>286</v>
      </c>
      <c r="E3545">
        <v>3896</v>
      </c>
      <c r="F3545" s="4">
        <f>VLOOKUP(A3545,'[1]Population Data'!$A:$B,2,FALSE)</f>
        <v>362265</v>
      </c>
      <c r="G3545">
        <f>VLOOKUP(A3545,'[1]Population Data'!$A:$C, 3, FALSE)</f>
        <v>128926</v>
      </c>
      <c r="H3545">
        <f>VLOOKUP(A3545,'[1]Population Data'!$A:$D,4,FALSE)</f>
        <v>88910</v>
      </c>
      <c r="I3545" s="3">
        <f t="shared" si="497"/>
        <v>0.24542807061129285</v>
      </c>
      <c r="J3545" s="2">
        <f t="shared" si="498"/>
        <v>2.8098676760312116</v>
      </c>
      <c r="K3545" s="2">
        <f t="shared" si="499"/>
        <v>1386.5421611251434</v>
      </c>
      <c r="L3545">
        <f t="shared" si="500"/>
        <v>64212.777777777774</v>
      </c>
      <c r="M3545" s="3">
        <f t="shared" si="501"/>
        <v>0.17725360655260036</v>
      </c>
      <c r="N3545" s="2">
        <f t="shared" si="502"/>
        <v>49.805917951210596</v>
      </c>
      <c r="O3545" s="2">
        <f t="shared" si="503"/>
        <v>517.93503834669832</v>
      </c>
    </row>
    <row r="3546" spans="1:15" x14ac:dyDescent="0.2">
      <c r="A3546" t="str">
        <f t="shared" si="495"/>
        <v>Nueces County, Texas</v>
      </c>
      <c r="B3546" t="str">
        <f t="shared" si="496"/>
        <v>Nueces County,</v>
      </c>
      <c r="C3546" t="s">
        <v>277</v>
      </c>
      <c r="D3546" t="s">
        <v>287</v>
      </c>
      <c r="E3546">
        <v>20679</v>
      </c>
      <c r="F3546" s="4">
        <f>VLOOKUP(A3546,'[1]Population Data'!$A:$B,2,FALSE)</f>
        <v>362265</v>
      </c>
      <c r="G3546">
        <f>VLOOKUP(A3546,'[1]Population Data'!$A:$C, 3, FALSE)</f>
        <v>128926</v>
      </c>
      <c r="H3546">
        <f>VLOOKUP(A3546,'[1]Population Data'!$A:$D,4,FALSE)</f>
        <v>88910</v>
      </c>
      <c r="I3546" s="3">
        <f t="shared" si="497"/>
        <v>0.24542807061129285</v>
      </c>
      <c r="J3546" s="2">
        <f t="shared" si="498"/>
        <v>2.8098676760312116</v>
      </c>
      <c r="K3546" s="2">
        <f t="shared" si="499"/>
        <v>7359.4212910438491</v>
      </c>
      <c r="L3546">
        <f t="shared" si="500"/>
        <v>64212.777777777774</v>
      </c>
      <c r="M3546" s="3">
        <f t="shared" si="501"/>
        <v>0.17725360655260036</v>
      </c>
      <c r="N3546" s="2">
        <f t="shared" si="502"/>
        <v>49.805917951210596</v>
      </c>
      <c r="O3546" s="2">
        <f t="shared" si="503"/>
        <v>2749.070497425917</v>
      </c>
    </row>
    <row r="3547" spans="1:15" x14ac:dyDescent="0.2">
      <c r="A3547" t="str">
        <f t="shared" si="495"/>
        <v>Nueces County, Texas</v>
      </c>
      <c r="B3547" t="str">
        <f t="shared" si="496"/>
        <v>Nueces County,</v>
      </c>
      <c r="C3547" t="s">
        <v>277</v>
      </c>
      <c r="D3547" t="s">
        <v>288</v>
      </c>
      <c r="E3547">
        <v>12997</v>
      </c>
      <c r="F3547" s="4">
        <f>VLOOKUP(A3547,'[1]Population Data'!$A:$B,2,FALSE)</f>
        <v>362265</v>
      </c>
      <c r="G3547">
        <f>VLOOKUP(A3547,'[1]Population Data'!$A:$C, 3, FALSE)</f>
        <v>128926</v>
      </c>
      <c r="H3547">
        <f>VLOOKUP(A3547,'[1]Population Data'!$A:$D,4,FALSE)</f>
        <v>88910</v>
      </c>
      <c r="I3547" s="3">
        <f t="shared" si="497"/>
        <v>0.24542807061129285</v>
      </c>
      <c r="J3547" s="2">
        <f t="shared" si="498"/>
        <v>2.8098676760312116</v>
      </c>
      <c r="K3547" s="2">
        <f t="shared" si="499"/>
        <v>4625.4847197493546</v>
      </c>
      <c r="L3547">
        <f t="shared" si="500"/>
        <v>64212.777777777774</v>
      </c>
      <c r="M3547" s="3">
        <f t="shared" si="501"/>
        <v>0.17725360655260036</v>
      </c>
      <c r="N3547" s="2">
        <f t="shared" si="502"/>
        <v>49.805917951210596</v>
      </c>
      <c r="O3547" s="2">
        <f t="shared" si="503"/>
        <v>1727.8238432731102</v>
      </c>
    </row>
    <row r="3548" spans="1:15" x14ac:dyDescent="0.2">
      <c r="A3548" t="str">
        <f t="shared" si="495"/>
        <v>Nueces County, Texas</v>
      </c>
      <c r="B3548" t="str">
        <f t="shared" si="496"/>
        <v>Nueces County,</v>
      </c>
      <c r="C3548" t="s">
        <v>277</v>
      </c>
      <c r="D3548" t="s">
        <v>289</v>
      </c>
      <c r="E3548">
        <v>5756</v>
      </c>
      <c r="F3548" s="4">
        <f>VLOOKUP(A3548,'[1]Population Data'!$A:$B,2,FALSE)</f>
        <v>362265</v>
      </c>
      <c r="G3548">
        <f>VLOOKUP(A3548,'[1]Population Data'!$A:$C, 3, FALSE)</f>
        <v>128926</v>
      </c>
      <c r="H3548">
        <f>VLOOKUP(A3548,'[1]Population Data'!$A:$D,4,FALSE)</f>
        <v>88910</v>
      </c>
      <c r="I3548" s="3">
        <f t="shared" si="497"/>
        <v>0.24542807061129285</v>
      </c>
      <c r="J3548" s="2">
        <f t="shared" si="498"/>
        <v>2.8098676760312116</v>
      </c>
      <c r="K3548" s="2">
        <f t="shared" si="499"/>
        <v>2048.4950409230814</v>
      </c>
      <c r="L3548">
        <f t="shared" si="500"/>
        <v>64212.777777777774</v>
      </c>
      <c r="M3548" s="3">
        <f t="shared" si="501"/>
        <v>0.17725360655260036</v>
      </c>
      <c r="N3548" s="2">
        <f t="shared" si="502"/>
        <v>49.805917951210596</v>
      </c>
      <c r="O3548" s="2">
        <f t="shared" si="503"/>
        <v>765.20381948757586</v>
      </c>
    </row>
    <row r="3549" spans="1:15" x14ac:dyDescent="0.2">
      <c r="A3549" t="str">
        <f t="shared" si="495"/>
        <v>Nueces County, Texas</v>
      </c>
      <c r="B3549" t="str">
        <f t="shared" si="496"/>
        <v>Nueces County,</v>
      </c>
      <c r="C3549" t="s">
        <v>277</v>
      </c>
      <c r="D3549" t="s">
        <v>290</v>
      </c>
      <c r="E3549">
        <v>23497</v>
      </c>
      <c r="F3549" s="4">
        <f>VLOOKUP(A3549,'[1]Population Data'!$A:$B,2,FALSE)</f>
        <v>362265</v>
      </c>
      <c r="G3549">
        <f>VLOOKUP(A3549,'[1]Population Data'!$A:$C, 3, FALSE)</f>
        <v>128926</v>
      </c>
      <c r="H3549">
        <f>VLOOKUP(A3549,'[1]Population Data'!$A:$D,4,FALSE)</f>
        <v>88910</v>
      </c>
      <c r="I3549" s="3">
        <f t="shared" si="497"/>
        <v>0.24542807061129285</v>
      </c>
      <c r="J3549" s="2">
        <f t="shared" si="498"/>
        <v>2.8098676760312116</v>
      </c>
      <c r="K3549" s="2">
        <f t="shared" si="499"/>
        <v>8362.3154928022304</v>
      </c>
      <c r="L3549">
        <f t="shared" si="500"/>
        <v>64212.777777777774</v>
      </c>
      <c r="M3549" s="3">
        <f t="shared" si="501"/>
        <v>0.17725360655260036</v>
      </c>
      <c r="N3549" s="2">
        <f t="shared" si="502"/>
        <v>49.805917951210596</v>
      </c>
      <c r="O3549" s="2">
        <f t="shared" si="503"/>
        <v>3123.6959948748381</v>
      </c>
    </row>
    <row r="3550" spans="1:15" x14ac:dyDescent="0.2">
      <c r="A3550" t="str">
        <f t="shared" si="495"/>
        <v>Nueces County, Texas</v>
      </c>
      <c r="B3550" t="str">
        <f t="shared" si="496"/>
        <v>Nueces County,</v>
      </c>
      <c r="C3550" t="s">
        <v>277</v>
      </c>
      <c r="D3550" t="s">
        <v>291</v>
      </c>
      <c r="E3550">
        <v>3060</v>
      </c>
      <c r="F3550" s="4">
        <f>VLOOKUP(A3550,'[1]Population Data'!$A:$B,2,FALSE)</f>
        <v>362265</v>
      </c>
      <c r="G3550">
        <f>VLOOKUP(A3550,'[1]Population Data'!$A:$C, 3, FALSE)</f>
        <v>128926</v>
      </c>
      <c r="H3550">
        <f>VLOOKUP(A3550,'[1]Population Data'!$A:$D,4,FALSE)</f>
        <v>88910</v>
      </c>
      <c r="I3550" s="3">
        <f t="shared" si="497"/>
        <v>0.24542807061129285</v>
      </c>
      <c r="J3550" s="2">
        <f t="shared" si="498"/>
        <v>2.8098676760312116</v>
      </c>
      <c r="K3550" s="2">
        <f t="shared" si="499"/>
        <v>1089.0192538611238</v>
      </c>
      <c r="L3550">
        <f t="shared" si="500"/>
        <v>64212.777777777774</v>
      </c>
      <c r="M3550" s="3">
        <f t="shared" si="501"/>
        <v>0.17725360655260036</v>
      </c>
      <c r="N3550" s="2">
        <f t="shared" si="502"/>
        <v>49.805917951210596</v>
      </c>
      <c r="O3550" s="2">
        <f t="shared" si="503"/>
        <v>406.79702703821795</v>
      </c>
    </row>
    <row r="3551" spans="1:15" x14ac:dyDescent="0.2">
      <c r="A3551" t="str">
        <f t="shared" si="495"/>
        <v>Nueces County, Texas</v>
      </c>
      <c r="B3551" t="str">
        <f t="shared" si="496"/>
        <v>Nueces County,</v>
      </c>
      <c r="C3551" t="s">
        <v>277</v>
      </c>
      <c r="D3551" t="s">
        <v>292</v>
      </c>
      <c r="E3551">
        <v>37</v>
      </c>
      <c r="F3551" s="4">
        <f>VLOOKUP(A3551,'[1]Population Data'!$A:$B,2,FALSE)</f>
        <v>362265</v>
      </c>
      <c r="G3551">
        <f>VLOOKUP(A3551,'[1]Population Data'!$A:$C, 3, FALSE)</f>
        <v>128926</v>
      </c>
      <c r="H3551">
        <f>VLOOKUP(A3551,'[1]Population Data'!$A:$D,4,FALSE)</f>
        <v>88910</v>
      </c>
      <c r="I3551" s="3">
        <f t="shared" si="497"/>
        <v>0.24542807061129285</v>
      </c>
      <c r="J3551" s="2">
        <f t="shared" si="498"/>
        <v>2.8098676760312116</v>
      </c>
      <c r="K3551" s="2">
        <f t="shared" si="499"/>
        <v>13.16787986694823</v>
      </c>
      <c r="L3551">
        <f t="shared" si="500"/>
        <v>64212.777777777774</v>
      </c>
      <c r="M3551" s="3">
        <f t="shared" si="501"/>
        <v>0.17725360655260036</v>
      </c>
      <c r="N3551" s="2">
        <f t="shared" si="502"/>
        <v>49.805917951210596</v>
      </c>
      <c r="O3551" s="2">
        <f t="shared" si="503"/>
        <v>4.9187875818346614</v>
      </c>
    </row>
    <row r="3552" spans="1:15" x14ac:dyDescent="0.2">
      <c r="A3552" t="str">
        <f t="shared" si="495"/>
        <v>Nueces County, Texas</v>
      </c>
      <c r="B3552" t="str">
        <f t="shared" si="496"/>
        <v>Nueces County,</v>
      </c>
      <c r="C3552" t="s">
        <v>277</v>
      </c>
      <c r="D3552" t="s">
        <v>293</v>
      </c>
      <c r="E3552">
        <v>8821</v>
      </c>
      <c r="F3552" s="4">
        <f>VLOOKUP(A3552,'[1]Population Data'!$A:$B,2,FALSE)</f>
        <v>362265</v>
      </c>
      <c r="G3552">
        <f>VLOOKUP(A3552,'[1]Population Data'!$A:$C, 3, FALSE)</f>
        <v>128926</v>
      </c>
      <c r="H3552">
        <f>VLOOKUP(A3552,'[1]Population Data'!$A:$D,4,FALSE)</f>
        <v>88910</v>
      </c>
      <c r="I3552" s="3">
        <f t="shared" si="497"/>
        <v>0.24542807061129285</v>
      </c>
      <c r="J3552" s="2">
        <f t="shared" si="498"/>
        <v>2.8098676760312116</v>
      </c>
      <c r="K3552" s="2">
        <f t="shared" si="499"/>
        <v>3139.2937380094681</v>
      </c>
      <c r="L3552">
        <f t="shared" si="500"/>
        <v>64212.777777777774</v>
      </c>
      <c r="M3552" s="3">
        <f t="shared" si="501"/>
        <v>0.17725360655260036</v>
      </c>
      <c r="N3552" s="2">
        <f t="shared" si="502"/>
        <v>49.805917951210596</v>
      </c>
      <c r="O3552" s="2">
        <f t="shared" si="503"/>
        <v>1172.665547550366</v>
      </c>
    </row>
    <row r="3553" spans="1:15" x14ac:dyDescent="0.2">
      <c r="A3553" t="str">
        <f t="shared" si="495"/>
        <v>Nueces County, Texas</v>
      </c>
      <c r="B3553" t="str">
        <f t="shared" si="496"/>
        <v>Nueces County,</v>
      </c>
      <c r="C3553" t="s">
        <v>277</v>
      </c>
      <c r="D3553" t="s">
        <v>294</v>
      </c>
      <c r="E3553">
        <v>3819</v>
      </c>
      <c r="F3553" s="4">
        <f>VLOOKUP(A3553,'[1]Population Data'!$A:$B,2,FALSE)</f>
        <v>362265</v>
      </c>
      <c r="G3553">
        <f>VLOOKUP(A3553,'[1]Population Data'!$A:$C, 3, FALSE)</f>
        <v>128926</v>
      </c>
      <c r="H3553">
        <f>VLOOKUP(A3553,'[1]Population Data'!$A:$D,4,FALSE)</f>
        <v>88910</v>
      </c>
      <c r="I3553" s="3">
        <f t="shared" si="497"/>
        <v>0.24542807061129285</v>
      </c>
      <c r="J3553" s="2">
        <f t="shared" si="498"/>
        <v>2.8098676760312116</v>
      </c>
      <c r="K3553" s="2">
        <f t="shared" si="499"/>
        <v>1359.1387354560889</v>
      </c>
      <c r="L3553">
        <f t="shared" si="500"/>
        <v>64212.777777777774</v>
      </c>
      <c r="M3553" s="3">
        <f t="shared" si="501"/>
        <v>0.17725360655260036</v>
      </c>
      <c r="N3553" s="2">
        <f t="shared" si="502"/>
        <v>49.805917951210596</v>
      </c>
      <c r="O3553" s="2">
        <f t="shared" si="503"/>
        <v>507.69864256828566</v>
      </c>
    </row>
    <row r="3554" spans="1:15" x14ac:dyDescent="0.2">
      <c r="A3554" t="str">
        <f t="shared" si="495"/>
        <v>Nueces County, Texas</v>
      </c>
      <c r="B3554" t="str">
        <f t="shared" si="496"/>
        <v>Nueces County,</v>
      </c>
      <c r="C3554" t="s">
        <v>277</v>
      </c>
      <c r="D3554" t="s">
        <v>295</v>
      </c>
      <c r="E3554">
        <v>9131</v>
      </c>
      <c r="F3554" s="4">
        <f>VLOOKUP(A3554,'[1]Population Data'!$A:$B,2,FALSE)</f>
        <v>362265</v>
      </c>
      <c r="G3554">
        <f>VLOOKUP(A3554,'[1]Population Data'!$A:$C, 3, FALSE)</f>
        <v>128926</v>
      </c>
      <c r="H3554">
        <f>VLOOKUP(A3554,'[1]Population Data'!$A:$D,4,FALSE)</f>
        <v>88910</v>
      </c>
      <c r="I3554" s="3">
        <f t="shared" si="497"/>
        <v>0.24542807061129285</v>
      </c>
      <c r="J3554" s="2">
        <f t="shared" si="498"/>
        <v>2.8098676760312116</v>
      </c>
      <c r="K3554" s="2">
        <f t="shared" si="499"/>
        <v>3249.6192179757913</v>
      </c>
      <c r="L3554">
        <f t="shared" si="500"/>
        <v>64212.777777777774</v>
      </c>
      <c r="M3554" s="3">
        <f t="shared" si="501"/>
        <v>0.17725360655260036</v>
      </c>
      <c r="N3554" s="2">
        <f t="shared" si="502"/>
        <v>49.805917951210596</v>
      </c>
      <c r="O3554" s="2">
        <f t="shared" si="503"/>
        <v>1213.8770110738458</v>
      </c>
    </row>
    <row r="3555" spans="1:15" x14ac:dyDescent="0.2">
      <c r="A3555" t="str">
        <f t="shared" si="495"/>
        <v>Nueces County, Texas</v>
      </c>
      <c r="B3555" t="str">
        <f t="shared" si="496"/>
        <v>Nueces County,</v>
      </c>
      <c r="C3555" t="s">
        <v>277</v>
      </c>
      <c r="D3555" t="s">
        <v>296</v>
      </c>
      <c r="E3555">
        <v>7238</v>
      </c>
      <c r="F3555" s="4">
        <f>VLOOKUP(A3555,'[1]Population Data'!$A:$B,2,FALSE)</f>
        <v>362265</v>
      </c>
      <c r="G3555">
        <f>VLOOKUP(A3555,'[1]Population Data'!$A:$C, 3, FALSE)</f>
        <v>128926</v>
      </c>
      <c r="H3555">
        <f>VLOOKUP(A3555,'[1]Population Data'!$A:$D,4,FALSE)</f>
        <v>88910</v>
      </c>
      <c r="I3555" s="3">
        <f t="shared" si="497"/>
        <v>0.24542807061129285</v>
      </c>
      <c r="J3555" s="2">
        <f t="shared" si="498"/>
        <v>2.8098676760312116</v>
      </c>
      <c r="K3555" s="2">
        <f t="shared" si="499"/>
        <v>2575.9220128911156</v>
      </c>
      <c r="L3555">
        <f t="shared" si="500"/>
        <v>64212.777777777774</v>
      </c>
      <c r="M3555" s="3">
        <f t="shared" si="501"/>
        <v>0.17725360655260036</v>
      </c>
      <c r="N3555" s="2">
        <f t="shared" si="502"/>
        <v>49.805917951210596</v>
      </c>
      <c r="O3555" s="2">
        <f t="shared" si="503"/>
        <v>962.22120317079111</v>
      </c>
    </row>
    <row r="3556" spans="1:15" x14ac:dyDescent="0.2">
      <c r="A3556" t="str">
        <f t="shared" si="495"/>
        <v>Nueces County, Texas</v>
      </c>
      <c r="B3556" t="str">
        <f t="shared" si="496"/>
        <v>Nueces County,</v>
      </c>
      <c r="C3556" t="s">
        <v>277</v>
      </c>
      <c r="D3556" t="s">
        <v>297</v>
      </c>
      <c r="E3556">
        <v>9954</v>
      </c>
      <c r="F3556" s="4">
        <f>VLOOKUP(A3556,'[1]Population Data'!$A:$B,2,FALSE)</f>
        <v>362265</v>
      </c>
      <c r="G3556">
        <f>VLOOKUP(A3556,'[1]Population Data'!$A:$C, 3, FALSE)</f>
        <v>128926</v>
      </c>
      <c r="H3556">
        <f>VLOOKUP(A3556,'[1]Population Data'!$A:$D,4,FALSE)</f>
        <v>88910</v>
      </c>
      <c r="I3556" s="3">
        <f t="shared" si="497"/>
        <v>0.24542807061129285</v>
      </c>
      <c r="J3556" s="2">
        <f t="shared" si="498"/>
        <v>2.8098676760312116</v>
      </c>
      <c r="K3556" s="2">
        <f t="shared" si="499"/>
        <v>3542.5155728541263</v>
      </c>
      <c r="L3556">
        <f t="shared" si="500"/>
        <v>64212.777777777774</v>
      </c>
      <c r="M3556" s="3">
        <f t="shared" si="501"/>
        <v>0.17725360655260036</v>
      </c>
      <c r="N3556" s="2">
        <f t="shared" si="502"/>
        <v>49.805917951210596</v>
      </c>
      <c r="O3556" s="2">
        <f t="shared" si="503"/>
        <v>1323.2867997184383</v>
      </c>
    </row>
    <row r="3557" spans="1:15" x14ac:dyDescent="0.2">
      <c r="A3557" t="str">
        <f t="shared" si="495"/>
        <v>Nueces County, Texas</v>
      </c>
      <c r="B3557" t="str">
        <f t="shared" si="496"/>
        <v>Nueces County,</v>
      </c>
      <c r="C3557" t="s">
        <v>277</v>
      </c>
      <c r="D3557" t="s">
        <v>298</v>
      </c>
      <c r="E3557">
        <v>3735</v>
      </c>
      <c r="F3557" s="4">
        <f>VLOOKUP(A3557,'[1]Population Data'!$A:$B,2,FALSE)</f>
        <v>362265</v>
      </c>
      <c r="G3557">
        <f>VLOOKUP(A3557,'[1]Population Data'!$A:$C, 3, FALSE)</f>
        <v>128926</v>
      </c>
      <c r="H3557">
        <f>VLOOKUP(A3557,'[1]Population Data'!$A:$D,4,FALSE)</f>
        <v>88910</v>
      </c>
      <c r="I3557" s="3">
        <f t="shared" si="497"/>
        <v>0.24542807061129285</v>
      </c>
      <c r="J3557" s="2">
        <f t="shared" si="498"/>
        <v>2.8098676760312116</v>
      </c>
      <c r="K3557" s="2">
        <f t="shared" si="499"/>
        <v>1329.2440892716659</v>
      </c>
      <c r="L3557">
        <f t="shared" si="500"/>
        <v>64212.777777777774</v>
      </c>
      <c r="M3557" s="3">
        <f t="shared" si="501"/>
        <v>0.17725360655260036</v>
      </c>
      <c r="N3557" s="2">
        <f t="shared" si="502"/>
        <v>49.805917951210596</v>
      </c>
      <c r="O3557" s="2">
        <f t="shared" si="503"/>
        <v>496.53166535547189</v>
      </c>
    </row>
    <row r="3558" spans="1:15" x14ac:dyDescent="0.2">
      <c r="A3558" t="str">
        <f t="shared" si="495"/>
        <v>Nueces County, Texas</v>
      </c>
      <c r="B3558" t="str">
        <f t="shared" si="496"/>
        <v>Nueces County,</v>
      </c>
      <c r="C3558" t="s">
        <v>277</v>
      </c>
      <c r="D3558" t="s">
        <v>299</v>
      </c>
      <c r="E3558">
        <v>17646</v>
      </c>
      <c r="F3558" s="4">
        <f>VLOOKUP(A3558,'[1]Population Data'!$A:$B,2,FALSE)</f>
        <v>362265</v>
      </c>
      <c r="G3558">
        <f>VLOOKUP(A3558,'[1]Population Data'!$A:$C, 3, FALSE)</f>
        <v>128926</v>
      </c>
      <c r="H3558">
        <f>VLOOKUP(A3558,'[1]Population Data'!$A:$D,4,FALSE)</f>
        <v>88910</v>
      </c>
      <c r="I3558" s="3">
        <f t="shared" si="497"/>
        <v>0.24542807061129285</v>
      </c>
      <c r="J3558" s="2">
        <f t="shared" si="498"/>
        <v>2.8098676760312116</v>
      </c>
      <c r="K3558" s="2">
        <f t="shared" si="499"/>
        <v>6280.0110305991475</v>
      </c>
      <c r="L3558">
        <f t="shared" si="500"/>
        <v>64212.777777777774</v>
      </c>
      <c r="M3558" s="3">
        <f t="shared" si="501"/>
        <v>0.17725360655260036</v>
      </c>
      <c r="N3558" s="2">
        <f t="shared" si="502"/>
        <v>49.805917951210596</v>
      </c>
      <c r="O3558" s="2">
        <f t="shared" si="503"/>
        <v>2345.8628559203898</v>
      </c>
    </row>
    <row r="3559" spans="1:15" x14ac:dyDescent="0.2">
      <c r="A3559" t="str">
        <f t="shared" si="495"/>
        <v>Nueces County, Texas</v>
      </c>
      <c r="B3559" t="str">
        <f t="shared" si="496"/>
        <v>Nueces County,</v>
      </c>
      <c r="C3559" t="s">
        <v>277</v>
      </c>
      <c r="D3559" t="s">
        <v>300</v>
      </c>
      <c r="E3559">
        <v>6581</v>
      </c>
      <c r="F3559" s="4">
        <f>VLOOKUP(A3559,'[1]Population Data'!$A:$B,2,FALSE)</f>
        <v>362265</v>
      </c>
      <c r="G3559">
        <f>VLOOKUP(A3559,'[1]Population Data'!$A:$C, 3, FALSE)</f>
        <v>128926</v>
      </c>
      <c r="H3559">
        <f>VLOOKUP(A3559,'[1]Population Data'!$A:$D,4,FALSE)</f>
        <v>88910</v>
      </c>
      <c r="I3559" s="3">
        <f t="shared" si="497"/>
        <v>0.24542807061129285</v>
      </c>
      <c r="J3559" s="2">
        <f t="shared" si="498"/>
        <v>2.8098676760312116</v>
      </c>
      <c r="K3559" s="2">
        <f t="shared" si="499"/>
        <v>2342.1031730915215</v>
      </c>
      <c r="L3559">
        <f t="shared" si="500"/>
        <v>64212.777777777774</v>
      </c>
      <c r="M3559" s="3">
        <f t="shared" si="501"/>
        <v>0.17725360655260036</v>
      </c>
      <c r="N3559" s="2">
        <f t="shared" si="502"/>
        <v>49.805917951210596</v>
      </c>
      <c r="O3559" s="2">
        <f t="shared" si="503"/>
        <v>874.87948854199726</v>
      </c>
    </row>
    <row r="3560" spans="1:15" x14ac:dyDescent="0.2">
      <c r="A3560" t="str">
        <f t="shared" si="495"/>
        <v>Nueces County, Texas</v>
      </c>
      <c r="B3560" t="str">
        <f t="shared" si="496"/>
        <v>Nueces County,</v>
      </c>
      <c r="C3560" t="s">
        <v>277</v>
      </c>
      <c r="D3560" t="s">
        <v>301</v>
      </c>
      <c r="E3560">
        <v>1340</v>
      </c>
      <c r="F3560" s="4">
        <f>VLOOKUP(A3560,'[1]Population Data'!$A:$B,2,FALSE)</f>
        <v>362265</v>
      </c>
      <c r="G3560">
        <f>VLOOKUP(A3560,'[1]Population Data'!$A:$C, 3, FALSE)</f>
        <v>128926</v>
      </c>
      <c r="H3560">
        <f>VLOOKUP(A3560,'[1]Population Data'!$A:$D,4,FALSE)</f>
        <v>88910</v>
      </c>
      <c r="I3560" s="3">
        <f t="shared" si="497"/>
        <v>0.24542807061129285</v>
      </c>
      <c r="J3560" s="2">
        <f t="shared" si="498"/>
        <v>2.8098676760312116</v>
      </c>
      <c r="K3560" s="2">
        <f t="shared" si="499"/>
        <v>476.89078437055747</v>
      </c>
      <c r="L3560">
        <f t="shared" si="500"/>
        <v>64212.777777777774</v>
      </c>
      <c r="M3560" s="3">
        <f t="shared" si="501"/>
        <v>0.17725360655260036</v>
      </c>
      <c r="N3560" s="2">
        <f t="shared" si="502"/>
        <v>49.805917951210596</v>
      </c>
      <c r="O3560" s="2">
        <f t="shared" si="503"/>
        <v>178.1398745853634</v>
      </c>
    </row>
    <row r="3561" spans="1:15" x14ac:dyDescent="0.2">
      <c r="A3561" t="str">
        <f t="shared" si="495"/>
        <v>Nueces County, Texas</v>
      </c>
      <c r="B3561" t="str">
        <f t="shared" si="496"/>
        <v>Nueces County,</v>
      </c>
      <c r="C3561" t="s">
        <v>277</v>
      </c>
      <c r="D3561" t="s">
        <v>302</v>
      </c>
      <c r="E3561">
        <v>3766</v>
      </c>
      <c r="F3561" s="4">
        <f>VLOOKUP(A3561,'[1]Population Data'!$A:$B,2,FALSE)</f>
        <v>362265</v>
      </c>
      <c r="G3561">
        <f>VLOOKUP(A3561,'[1]Population Data'!$A:$C, 3, FALSE)</f>
        <v>128926</v>
      </c>
      <c r="H3561">
        <f>VLOOKUP(A3561,'[1]Population Data'!$A:$D,4,FALSE)</f>
        <v>88910</v>
      </c>
      <c r="I3561" s="3">
        <f t="shared" si="497"/>
        <v>0.24542807061129285</v>
      </c>
      <c r="J3561" s="2">
        <f t="shared" si="498"/>
        <v>2.8098676760312116</v>
      </c>
      <c r="K3561" s="2">
        <f t="shared" si="499"/>
        <v>1340.2766372682981</v>
      </c>
      <c r="L3561">
        <f t="shared" si="500"/>
        <v>64212.777777777774</v>
      </c>
      <c r="M3561" s="3">
        <f t="shared" si="501"/>
        <v>0.17725360655260036</v>
      </c>
      <c r="N3561" s="2">
        <f t="shared" si="502"/>
        <v>49.805917951210596</v>
      </c>
      <c r="O3561" s="2">
        <f t="shared" si="503"/>
        <v>500.65281170781981</v>
      </c>
    </row>
    <row r="3562" spans="1:15" x14ac:dyDescent="0.2">
      <c r="A3562" t="str">
        <f t="shared" si="495"/>
        <v>Ochiltree County, Texas</v>
      </c>
      <c r="B3562" t="str">
        <f t="shared" si="496"/>
        <v>Ochiltree County,</v>
      </c>
      <c r="C3562" t="s">
        <v>190</v>
      </c>
      <c r="D3562" t="s">
        <v>283</v>
      </c>
      <c r="E3562">
        <v>339</v>
      </c>
      <c r="F3562" s="4">
        <f>VLOOKUP(A3562,'[1]Population Data'!$A:$B,2,FALSE)</f>
        <v>10348</v>
      </c>
      <c r="G3562">
        <f>VLOOKUP(A3562,'[1]Population Data'!$A:$C, 3, FALSE)</f>
        <v>3443</v>
      </c>
      <c r="H3562">
        <f>VLOOKUP(A3562,'[1]Population Data'!$A:$D,4,FALSE)</f>
        <v>3271</v>
      </c>
      <c r="I3562" s="3">
        <f t="shared" si="497"/>
        <v>0.31609972941631231</v>
      </c>
      <c r="J3562" s="2">
        <f t="shared" si="498"/>
        <v>3.0055184432181239</v>
      </c>
      <c r="K3562" s="2">
        <f t="shared" si="499"/>
        <v>112.79252029377658</v>
      </c>
      <c r="L3562">
        <f t="shared" si="500"/>
        <v>2362.3888888888891</v>
      </c>
      <c r="M3562" s="3">
        <f t="shared" si="501"/>
        <v>0.22829424902289228</v>
      </c>
      <c r="N3562" s="2">
        <f t="shared" si="502"/>
        <v>68.614257591893391</v>
      </c>
      <c r="O3562" s="2">
        <f t="shared" si="503"/>
        <v>58.043812814070364</v>
      </c>
    </row>
    <row r="3563" spans="1:15" x14ac:dyDescent="0.2">
      <c r="A3563" t="str">
        <f t="shared" si="495"/>
        <v>Ochiltree County, Texas</v>
      </c>
      <c r="B3563" t="str">
        <f t="shared" si="496"/>
        <v>Ochiltree County,</v>
      </c>
      <c r="C3563" t="s">
        <v>190</v>
      </c>
      <c r="D3563" t="s">
        <v>284</v>
      </c>
      <c r="E3563">
        <v>140</v>
      </c>
      <c r="F3563" s="4">
        <f>VLOOKUP(A3563,'[1]Population Data'!$A:$B,2,FALSE)</f>
        <v>10348</v>
      </c>
      <c r="G3563">
        <f>VLOOKUP(A3563,'[1]Population Data'!$A:$C, 3, FALSE)</f>
        <v>3443</v>
      </c>
      <c r="H3563">
        <f>VLOOKUP(A3563,'[1]Population Data'!$A:$D,4,FALSE)</f>
        <v>3271</v>
      </c>
      <c r="I3563" s="3">
        <f t="shared" si="497"/>
        <v>0.31609972941631231</v>
      </c>
      <c r="J3563" s="2">
        <f t="shared" si="498"/>
        <v>3.0055184432181239</v>
      </c>
      <c r="K3563" s="2">
        <f t="shared" si="499"/>
        <v>46.580981832238109</v>
      </c>
      <c r="L3563">
        <f t="shared" si="500"/>
        <v>2362.3888888888891</v>
      </c>
      <c r="M3563" s="3">
        <f t="shared" si="501"/>
        <v>0.22829424902289228</v>
      </c>
      <c r="N3563" s="2">
        <f t="shared" si="502"/>
        <v>68.614257591893391</v>
      </c>
      <c r="O3563" s="2">
        <f t="shared" si="503"/>
        <v>23.970896147403689</v>
      </c>
    </row>
    <row r="3564" spans="1:15" x14ac:dyDescent="0.2">
      <c r="A3564" t="str">
        <f t="shared" si="495"/>
        <v>Ochiltree County, Texas</v>
      </c>
      <c r="B3564" t="str">
        <f t="shared" si="496"/>
        <v>Ochiltree County,</v>
      </c>
      <c r="C3564" t="s">
        <v>190</v>
      </c>
      <c r="D3564" t="s">
        <v>285</v>
      </c>
      <c r="E3564">
        <v>409</v>
      </c>
      <c r="F3564" s="4">
        <f>VLOOKUP(A3564,'[1]Population Data'!$A:$B,2,FALSE)</f>
        <v>10348</v>
      </c>
      <c r="G3564">
        <f>VLOOKUP(A3564,'[1]Population Data'!$A:$C, 3, FALSE)</f>
        <v>3443</v>
      </c>
      <c r="H3564">
        <f>VLOOKUP(A3564,'[1]Population Data'!$A:$D,4,FALSE)</f>
        <v>3271</v>
      </c>
      <c r="I3564" s="3">
        <f t="shared" si="497"/>
        <v>0.31609972941631231</v>
      </c>
      <c r="J3564" s="2">
        <f t="shared" si="498"/>
        <v>3.0055184432181239</v>
      </c>
      <c r="K3564" s="2">
        <f t="shared" si="499"/>
        <v>136.08301120989563</v>
      </c>
      <c r="L3564">
        <f t="shared" si="500"/>
        <v>2362.3888888888891</v>
      </c>
      <c r="M3564" s="3">
        <f t="shared" si="501"/>
        <v>0.22829424902289228</v>
      </c>
      <c r="N3564" s="2">
        <f t="shared" si="502"/>
        <v>68.614257591893391</v>
      </c>
      <c r="O3564" s="2">
        <f t="shared" si="503"/>
        <v>70.02926088777221</v>
      </c>
    </row>
    <row r="3565" spans="1:15" x14ac:dyDescent="0.2">
      <c r="A3565" t="str">
        <f t="shared" si="495"/>
        <v>Ochiltree County, Texas</v>
      </c>
      <c r="B3565" t="str">
        <f t="shared" si="496"/>
        <v>Ochiltree County,</v>
      </c>
      <c r="C3565" t="s">
        <v>190</v>
      </c>
      <c r="D3565" t="s">
        <v>286</v>
      </c>
      <c r="E3565">
        <v>58</v>
      </c>
      <c r="F3565" s="4">
        <f>VLOOKUP(A3565,'[1]Population Data'!$A:$B,2,FALSE)</f>
        <v>10348</v>
      </c>
      <c r="G3565">
        <f>VLOOKUP(A3565,'[1]Population Data'!$A:$C, 3, FALSE)</f>
        <v>3443</v>
      </c>
      <c r="H3565">
        <f>VLOOKUP(A3565,'[1]Population Data'!$A:$D,4,FALSE)</f>
        <v>3271</v>
      </c>
      <c r="I3565" s="3">
        <f t="shared" si="497"/>
        <v>0.31609972941631231</v>
      </c>
      <c r="J3565" s="2">
        <f t="shared" si="498"/>
        <v>3.0055184432181239</v>
      </c>
      <c r="K3565" s="2">
        <f t="shared" si="499"/>
        <v>19.297835330498646</v>
      </c>
      <c r="L3565">
        <f t="shared" si="500"/>
        <v>2362.3888888888891</v>
      </c>
      <c r="M3565" s="3">
        <f t="shared" si="501"/>
        <v>0.22829424902289228</v>
      </c>
      <c r="N3565" s="2">
        <f t="shared" si="502"/>
        <v>68.614257591893391</v>
      </c>
      <c r="O3565" s="2">
        <f t="shared" si="503"/>
        <v>9.9307998324958149</v>
      </c>
    </row>
    <row r="3566" spans="1:15" x14ac:dyDescent="0.2">
      <c r="A3566" t="str">
        <f t="shared" si="495"/>
        <v>Ochiltree County, Texas</v>
      </c>
      <c r="B3566" t="str">
        <f t="shared" si="496"/>
        <v>Ochiltree County,</v>
      </c>
      <c r="C3566" t="s">
        <v>190</v>
      </c>
      <c r="D3566" t="s">
        <v>287</v>
      </c>
      <c r="E3566">
        <v>363</v>
      </c>
      <c r="F3566" s="4">
        <f>VLOOKUP(A3566,'[1]Population Data'!$A:$B,2,FALSE)</f>
        <v>10348</v>
      </c>
      <c r="G3566">
        <f>VLOOKUP(A3566,'[1]Population Data'!$A:$C, 3, FALSE)</f>
        <v>3443</v>
      </c>
      <c r="H3566">
        <f>VLOOKUP(A3566,'[1]Population Data'!$A:$D,4,FALSE)</f>
        <v>3271</v>
      </c>
      <c r="I3566" s="3">
        <f t="shared" si="497"/>
        <v>0.31609972941631231</v>
      </c>
      <c r="J3566" s="2">
        <f t="shared" si="498"/>
        <v>3.0055184432181239</v>
      </c>
      <c r="K3566" s="2">
        <f t="shared" si="499"/>
        <v>120.77783146501739</v>
      </c>
      <c r="L3566">
        <f t="shared" si="500"/>
        <v>2362.3888888888891</v>
      </c>
      <c r="M3566" s="3">
        <f t="shared" si="501"/>
        <v>0.22829424902289228</v>
      </c>
      <c r="N3566" s="2">
        <f t="shared" si="502"/>
        <v>68.614257591893391</v>
      </c>
      <c r="O3566" s="2">
        <f t="shared" si="503"/>
        <v>62.153109296482427</v>
      </c>
    </row>
    <row r="3567" spans="1:15" x14ac:dyDescent="0.2">
      <c r="A3567" t="str">
        <f t="shared" si="495"/>
        <v>Ochiltree County, Texas</v>
      </c>
      <c r="B3567" t="str">
        <f t="shared" si="496"/>
        <v>Ochiltree County,</v>
      </c>
      <c r="C3567" t="s">
        <v>190</v>
      </c>
      <c r="D3567" t="s">
        <v>288</v>
      </c>
      <c r="E3567">
        <v>414</v>
      </c>
      <c r="F3567" s="4">
        <f>VLOOKUP(A3567,'[1]Population Data'!$A:$B,2,FALSE)</f>
        <v>10348</v>
      </c>
      <c r="G3567">
        <f>VLOOKUP(A3567,'[1]Population Data'!$A:$C, 3, FALSE)</f>
        <v>3443</v>
      </c>
      <c r="H3567">
        <f>VLOOKUP(A3567,'[1]Population Data'!$A:$D,4,FALSE)</f>
        <v>3271</v>
      </c>
      <c r="I3567" s="3">
        <f t="shared" si="497"/>
        <v>0.31609972941631231</v>
      </c>
      <c r="J3567" s="2">
        <f t="shared" si="498"/>
        <v>3.0055184432181239</v>
      </c>
      <c r="K3567" s="2">
        <f t="shared" si="499"/>
        <v>137.74661770390412</v>
      </c>
      <c r="L3567">
        <f t="shared" si="500"/>
        <v>2362.3888888888891</v>
      </c>
      <c r="M3567" s="3">
        <f t="shared" si="501"/>
        <v>0.22829424902289228</v>
      </c>
      <c r="N3567" s="2">
        <f t="shared" si="502"/>
        <v>68.614257591893391</v>
      </c>
      <c r="O3567" s="2">
        <f t="shared" si="503"/>
        <v>70.885364321608051</v>
      </c>
    </row>
    <row r="3568" spans="1:15" x14ac:dyDescent="0.2">
      <c r="A3568" t="str">
        <f t="shared" si="495"/>
        <v>Ochiltree County, Texas</v>
      </c>
      <c r="B3568" t="str">
        <f t="shared" si="496"/>
        <v>Ochiltree County,</v>
      </c>
      <c r="C3568" t="s">
        <v>190</v>
      </c>
      <c r="D3568" t="s">
        <v>289</v>
      </c>
      <c r="E3568">
        <v>131</v>
      </c>
      <c r="F3568" s="4">
        <f>VLOOKUP(A3568,'[1]Population Data'!$A:$B,2,FALSE)</f>
        <v>10348</v>
      </c>
      <c r="G3568">
        <f>VLOOKUP(A3568,'[1]Population Data'!$A:$C, 3, FALSE)</f>
        <v>3443</v>
      </c>
      <c r="H3568">
        <f>VLOOKUP(A3568,'[1]Population Data'!$A:$D,4,FALSE)</f>
        <v>3271</v>
      </c>
      <c r="I3568" s="3">
        <f t="shared" si="497"/>
        <v>0.31609972941631231</v>
      </c>
      <c r="J3568" s="2">
        <f t="shared" si="498"/>
        <v>3.0055184432181239</v>
      </c>
      <c r="K3568" s="2">
        <f t="shared" si="499"/>
        <v>43.586490143022807</v>
      </c>
      <c r="L3568">
        <f t="shared" si="500"/>
        <v>2362.3888888888891</v>
      </c>
      <c r="M3568" s="3">
        <f t="shared" si="501"/>
        <v>0.22829424902289228</v>
      </c>
      <c r="N3568" s="2">
        <f t="shared" si="502"/>
        <v>68.614257591893391</v>
      </c>
      <c r="O3568" s="2">
        <f t="shared" si="503"/>
        <v>22.429909966499167</v>
      </c>
    </row>
    <row r="3569" spans="1:15" x14ac:dyDescent="0.2">
      <c r="A3569" t="str">
        <f t="shared" si="495"/>
        <v>Ochiltree County, Texas</v>
      </c>
      <c r="B3569" t="str">
        <f t="shared" si="496"/>
        <v>Ochiltree County,</v>
      </c>
      <c r="C3569" t="s">
        <v>190</v>
      </c>
      <c r="D3569" t="s">
        <v>290</v>
      </c>
      <c r="E3569">
        <v>291</v>
      </c>
      <c r="F3569" s="4">
        <f>VLOOKUP(A3569,'[1]Population Data'!$A:$B,2,FALSE)</f>
        <v>10348</v>
      </c>
      <c r="G3569">
        <f>VLOOKUP(A3569,'[1]Population Data'!$A:$C, 3, FALSE)</f>
        <v>3443</v>
      </c>
      <c r="H3569">
        <f>VLOOKUP(A3569,'[1]Population Data'!$A:$D,4,FALSE)</f>
        <v>3271</v>
      </c>
      <c r="I3569" s="3">
        <f t="shared" si="497"/>
        <v>0.31609972941631231</v>
      </c>
      <c r="J3569" s="2">
        <f t="shared" si="498"/>
        <v>3.0055184432181239</v>
      </c>
      <c r="K3569" s="2">
        <f t="shared" si="499"/>
        <v>96.821897951294929</v>
      </c>
      <c r="L3569">
        <f t="shared" si="500"/>
        <v>2362.3888888888891</v>
      </c>
      <c r="M3569" s="3">
        <f t="shared" si="501"/>
        <v>0.22829424902289228</v>
      </c>
      <c r="N3569" s="2">
        <f t="shared" si="502"/>
        <v>68.614257591893391</v>
      </c>
      <c r="O3569" s="2">
        <f t="shared" si="503"/>
        <v>49.825219849246245</v>
      </c>
    </row>
    <row r="3570" spans="1:15" x14ac:dyDescent="0.2">
      <c r="A3570" t="str">
        <f t="shared" si="495"/>
        <v>Ochiltree County, Texas</v>
      </c>
      <c r="B3570" t="str">
        <f t="shared" si="496"/>
        <v>Ochiltree County,</v>
      </c>
      <c r="C3570" t="s">
        <v>190</v>
      </c>
      <c r="D3570" t="s">
        <v>291</v>
      </c>
      <c r="E3570">
        <v>47</v>
      </c>
      <c r="F3570" s="4">
        <f>VLOOKUP(A3570,'[1]Population Data'!$A:$B,2,FALSE)</f>
        <v>10348</v>
      </c>
      <c r="G3570">
        <f>VLOOKUP(A3570,'[1]Population Data'!$A:$C, 3, FALSE)</f>
        <v>3443</v>
      </c>
      <c r="H3570">
        <f>VLOOKUP(A3570,'[1]Population Data'!$A:$D,4,FALSE)</f>
        <v>3271</v>
      </c>
      <c r="I3570" s="3">
        <f t="shared" si="497"/>
        <v>0.31609972941631231</v>
      </c>
      <c r="J3570" s="2">
        <f t="shared" si="498"/>
        <v>3.0055184432181239</v>
      </c>
      <c r="K3570" s="2">
        <f t="shared" si="499"/>
        <v>15.637901043679937</v>
      </c>
      <c r="L3570">
        <f t="shared" si="500"/>
        <v>2362.3888888888891</v>
      </c>
      <c r="M3570" s="3">
        <f t="shared" si="501"/>
        <v>0.22829424902289228</v>
      </c>
      <c r="N3570" s="2">
        <f t="shared" si="502"/>
        <v>68.614257591893391</v>
      </c>
      <c r="O3570" s="2">
        <f t="shared" si="503"/>
        <v>8.0473722780569528</v>
      </c>
    </row>
    <row r="3571" spans="1:15" x14ac:dyDescent="0.2">
      <c r="A3571" t="str">
        <f t="shared" si="495"/>
        <v>Ochiltree County, Texas</v>
      </c>
      <c r="B3571" t="str">
        <f t="shared" si="496"/>
        <v>Ochiltree County,</v>
      </c>
      <c r="C3571" t="s">
        <v>190</v>
      </c>
      <c r="D3571" t="s">
        <v>292</v>
      </c>
      <c r="E3571">
        <v>0</v>
      </c>
      <c r="F3571" s="4">
        <f>VLOOKUP(A3571,'[1]Population Data'!$A:$B,2,FALSE)</f>
        <v>10348</v>
      </c>
      <c r="G3571">
        <f>VLOOKUP(A3571,'[1]Population Data'!$A:$C, 3, FALSE)</f>
        <v>3443</v>
      </c>
      <c r="H3571">
        <f>VLOOKUP(A3571,'[1]Population Data'!$A:$D,4,FALSE)</f>
        <v>3271</v>
      </c>
      <c r="I3571" s="3">
        <f t="shared" si="497"/>
        <v>0.31609972941631231</v>
      </c>
      <c r="J3571" s="2">
        <f t="shared" si="498"/>
        <v>3.0055184432181239</v>
      </c>
      <c r="K3571" s="2">
        <f t="shared" si="499"/>
        <v>0</v>
      </c>
      <c r="L3571">
        <f t="shared" si="500"/>
        <v>2362.3888888888891</v>
      </c>
      <c r="M3571" s="3">
        <f t="shared" si="501"/>
        <v>0.22829424902289228</v>
      </c>
      <c r="N3571" s="2">
        <f t="shared" si="502"/>
        <v>68.614257591893391</v>
      </c>
      <c r="O3571" s="2">
        <f t="shared" si="503"/>
        <v>0</v>
      </c>
    </row>
    <row r="3572" spans="1:15" x14ac:dyDescent="0.2">
      <c r="A3572" t="str">
        <f t="shared" si="495"/>
        <v>Ochiltree County, Texas</v>
      </c>
      <c r="B3572" t="str">
        <f t="shared" si="496"/>
        <v>Ochiltree County,</v>
      </c>
      <c r="C3572" t="s">
        <v>190</v>
      </c>
      <c r="D3572" t="s">
        <v>293</v>
      </c>
      <c r="E3572">
        <v>185</v>
      </c>
      <c r="F3572" s="4">
        <f>VLOOKUP(A3572,'[1]Population Data'!$A:$B,2,FALSE)</f>
        <v>10348</v>
      </c>
      <c r="G3572">
        <f>VLOOKUP(A3572,'[1]Population Data'!$A:$C, 3, FALSE)</f>
        <v>3443</v>
      </c>
      <c r="H3572">
        <f>VLOOKUP(A3572,'[1]Population Data'!$A:$D,4,FALSE)</f>
        <v>3271</v>
      </c>
      <c r="I3572" s="3">
        <f t="shared" si="497"/>
        <v>0.31609972941631231</v>
      </c>
      <c r="J3572" s="2">
        <f t="shared" si="498"/>
        <v>3.0055184432181239</v>
      </c>
      <c r="K3572" s="2">
        <f t="shared" si="499"/>
        <v>61.553440278314646</v>
      </c>
      <c r="L3572">
        <f t="shared" si="500"/>
        <v>2362.3888888888891</v>
      </c>
      <c r="M3572" s="3">
        <f t="shared" si="501"/>
        <v>0.22829424902289228</v>
      </c>
      <c r="N3572" s="2">
        <f t="shared" si="502"/>
        <v>68.614257591893391</v>
      </c>
      <c r="O3572" s="2">
        <f t="shared" si="503"/>
        <v>31.675827051926305</v>
      </c>
    </row>
    <row r="3573" spans="1:15" x14ac:dyDescent="0.2">
      <c r="A3573" t="str">
        <f t="shared" si="495"/>
        <v>Ochiltree County, Texas</v>
      </c>
      <c r="B3573" t="str">
        <f t="shared" si="496"/>
        <v>Ochiltree County,</v>
      </c>
      <c r="C3573" t="s">
        <v>190</v>
      </c>
      <c r="D3573" t="s">
        <v>294</v>
      </c>
      <c r="E3573">
        <v>848</v>
      </c>
      <c r="F3573" s="4">
        <f>VLOOKUP(A3573,'[1]Population Data'!$A:$B,2,FALSE)</f>
        <v>10348</v>
      </c>
      <c r="G3573">
        <f>VLOOKUP(A3573,'[1]Population Data'!$A:$C, 3, FALSE)</f>
        <v>3443</v>
      </c>
      <c r="H3573">
        <f>VLOOKUP(A3573,'[1]Population Data'!$A:$D,4,FALSE)</f>
        <v>3271</v>
      </c>
      <c r="I3573" s="3">
        <f t="shared" si="497"/>
        <v>0.31609972941631231</v>
      </c>
      <c r="J3573" s="2">
        <f t="shared" si="498"/>
        <v>3.0055184432181239</v>
      </c>
      <c r="K3573" s="2">
        <f t="shared" si="499"/>
        <v>282.14766138384226</v>
      </c>
      <c r="L3573">
        <f t="shared" si="500"/>
        <v>2362.3888888888891</v>
      </c>
      <c r="M3573" s="3">
        <f t="shared" si="501"/>
        <v>0.22829424902289228</v>
      </c>
      <c r="N3573" s="2">
        <f t="shared" si="502"/>
        <v>68.614257591893391</v>
      </c>
      <c r="O3573" s="2">
        <f t="shared" si="503"/>
        <v>145.1951423785595</v>
      </c>
    </row>
    <row r="3574" spans="1:15" x14ac:dyDescent="0.2">
      <c r="A3574" t="str">
        <f t="shared" si="495"/>
        <v>Ochiltree County, Texas</v>
      </c>
      <c r="B3574" t="str">
        <f t="shared" si="496"/>
        <v>Ochiltree County,</v>
      </c>
      <c r="C3574" t="s">
        <v>190</v>
      </c>
      <c r="D3574" t="s">
        <v>295</v>
      </c>
      <c r="E3574">
        <v>191</v>
      </c>
      <c r="F3574" s="4">
        <f>VLOOKUP(A3574,'[1]Population Data'!$A:$B,2,FALSE)</f>
        <v>10348</v>
      </c>
      <c r="G3574">
        <f>VLOOKUP(A3574,'[1]Population Data'!$A:$C, 3, FALSE)</f>
        <v>3443</v>
      </c>
      <c r="H3574">
        <f>VLOOKUP(A3574,'[1]Population Data'!$A:$D,4,FALSE)</f>
        <v>3271</v>
      </c>
      <c r="I3574" s="3">
        <f t="shared" si="497"/>
        <v>0.31609972941631231</v>
      </c>
      <c r="J3574" s="2">
        <f t="shared" si="498"/>
        <v>3.0055184432181239</v>
      </c>
      <c r="K3574" s="2">
        <f t="shared" si="499"/>
        <v>63.549768071124852</v>
      </c>
      <c r="L3574">
        <f t="shared" si="500"/>
        <v>2362.3888888888891</v>
      </c>
      <c r="M3574" s="3">
        <f t="shared" si="501"/>
        <v>0.22829424902289228</v>
      </c>
      <c r="N3574" s="2">
        <f t="shared" si="502"/>
        <v>68.614257591893391</v>
      </c>
      <c r="O3574" s="2">
        <f t="shared" si="503"/>
        <v>32.703151172529317</v>
      </c>
    </row>
    <row r="3575" spans="1:15" x14ac:dyDescent="0.2">
      <c r="A3575" t="str">
        <f t="shared" si="495"/>
        <v>Ochiltree County, Texas</v>
      </c>
      <c r="B3575" t="str">
        <f t="shared" si="496"/>
        <v>Ochiltree County,</v>
      </c>
      <c r="C3575" t="s">
        <v>190</v>
      </c>
      <c r="D3575" t="s">
        <v>296</v>
      </c>
      <c r="E3575">
        <v>148</v>
      </c>
      <c r="F3575" s="4">
        <f>VLOOKUP(A3575,'[1]Population Data'!$A:$B,2,FALSE)</f>
        <v>10348</v>
      </c>
      <c r="G3575">
        <f>VLOOKUP(A3575,'[1]Population Data'!$A:$C, 3, FALSE)</f>
        <v>3443</v>
      </c>
      <c r="H3575">
        <f>VLOOKUP(A3575,'[1]Population Data'!$A:$D,4,FALSE)</f>
        <v>3271</v>
      </c>
      <c r="I3575" s="3">
        <f t="shared" si="497"/>
        <v>0.31609972941631231</v>
      </c>
      <c r="J3575" s="2">
        <f t="shared" si="498"/>
        <v>3.0055184432181239</v>
      </c>
      <c r="K3575" s="2">
        <f t="shared" si="499"/>
        <v>49.242752222651717</v>
      </c>
      <c r="L3575">
        <f t="shared" si="500"/>
        <v>2362.3888888888891</v>
      </c>
      <c r="M3575" s="3">
        <f t="shared" si="501"/>
        <v>0.22829424902289228</v>
      </c>
      <c r="N3575" s="2">
        <f t="shared" si="502"/>
        <v>68.614257591893391</v>
      </c>
      <c r="O3575" s="2">
        <f t="shared" si="503"/>
        <v>25.340661641541043</v>
      </c>
    </row>
    <row r="3576" spans="1:15" x14ac:dyDescent="0.2">
      <c r="A3576" t="str">
        <f t="shared" si="495"/>
        <v>Ochiltree County, Texas</v>
      </c>
      <c r="B3576" t="str">
        <f t="shared" si="496"/>
        <v>Ochiltree County,</v>
      </c>
      <c r="C3576" t="s">
        <v>190</v>
      </c>
      <c r="D3576" t="s">
        <v>297</v>
      </c>
      <c r="E3576">
        <v>173</v>
      </c>
      <c r="F3576" s="4">
        <f>VLOOKUP(A3576,'[1]Population Data'!$A:$B,2,FALSE)</f>
        <v>10348</v>
      </c>
      <c r="G3576">
        <f>VLOOKUP(A3576,'[1]Population Data'!$A:$C, 3, FALSE)</f>
        <v>3443</v>
      </c>
      <c r="H3576">
        <f>VLOOKUP(A3576,'[1]Population Data'!$A:$D,4,FALSE)</f>
        <v>3271</v>
      </c>
      <c r="I3576" s="3">
        <f t="shared" si="497"/>
        <v>0.31609972941631231</v>
      </c>
      <c r="J3576" s="2">
        <f t="shared" si="498"/>
        <v>3.0055184432181239</v>
      </c>
      <c r="K3576" s="2">
        <f t="shared" si="499"/>
        <v>57.560784692694234</v>
      </c>
      <c r="L3576">
        <f t="shared" si="500"/>
        <v>2362.3888888888891</v>
      </c>
      <c r="M3576" s="3">
        <f t="shared" si="501"/>
        <v>0.22829424902289228</v>
      </c>
      <c r="N3576" s="2">
        <f t="shared" si="502"/>
        <v>68.614257591893391</v>
      </c>
      <c r="O3576" s="2">
        <f t="shared" si="503"/>
        <v>29.621178810720277</v>
      </c>
    </row>
    <row r="3577" spans="1:15" x14ac:dyDescent="0.2">
      <c r="A3577" t="str">
        <f t="shared" si="495"/>
        <v>Ochiltree County, Texas</v>
      </c>
      <c r="B3577" t="str">
        <f t="shared" si="496"/>
        <v>Ochiltree County,</v>
      </c>
      <c r="C3577" t="s">
        <v>190</v>
      </c>
      <c r="D3577" t="s">
        <v>298</v>
      </c>
      <c r="E3577">
        <v>75</v>
      </c>
      <c r="F3577" s="4">
        <f>VLOOKUP(A3577,'[1]Population Data'!$A:$B,2,FALSE)</f>
        <v>10348</v>
      </c>
      <c r="G3577">
        <f>VLOOKUP(A3577,'[1]Population Data'!$A:$C, 3, FALSE)</f>
        <v>3443</v>
      </c>
      <c r="H3577">
        <f>VLOOKUP(A3577,'[1]Population Data'!$A:$D,4,FALSE)</f>
        <v>3271</v>
      </c>
      <c r="I3577" s="3">
        <f t="shared" si="497"/>
        <v>0.31609972941631231</v>
      </c>
      <c r="J3577" s="2">
        <f t="shared" si="498"/>
        <v>3.0055184432181239</v>
      </c>
      <c r="K3577" s="2">
        <f t="shared" si="499"/>
        <v>24.954097410127559</v>
      </c>
      <c r="L3577">
        <f t="shared" si="500"/>
        <v>2362.3888888888891</v>
      </c>
      <c r="M3577" s="3">
        <f t="shared" si="501"/>
        <v>0.22829424902289228</v>
      </c>
      <c r="N3577" s="2">
        <f t="shared" si="502"/>
        <v>68.614257591893391</v>
      </c>
      <c r="O3577" s="2">
        <f t="shared" si="503"/>
        <v>12.841551507537691</v>
      </c>
    </row>
    <row r="3578" spans="1:15" x14ac:dyDescent="0.2">
      <c r="A3578" t="str">
        <f t="shared" si="495"/>
        <v>Ochiltree County, Texas</v>
      </c>
      <c r="B3578" t="str">
        <f t="shared" si="496"/>
        <v>Ochiltree County,</v>
      </c>
      <c r="C3578" t="s">
        <v>190</v>
      </c>
      <c r="D3578" t="s">
        <v>299</v>
      </c>
      <c r="E3578">
        <v>419</v>
      </c>
      <c r="F3578" s="4">
        <f>VLOOKUP(A3578,'[1]Population Data'!$A:$B,2,FALSE)</f>
        <v>10348</v>
      </c>
      <c r="G3578">
        <f>VLOOKUP(A3578,'[1]Population Data'!$A:$C, 3, FALSE)</f>
        <v>3443</v>
      </c>
      <c r="H3578">
        <f>VLOOKUP(A3578,'[1]Population Data'!$A:$D,4,FALSE)</f>
        <v>3271</v>
      </c>
      <c r="I3578" s="3">
        <f t="shared" si="497"/>
        <v>0.31609972941631231</v>
      </c>
      <c r="J3578" s="2">
        <f t="shared" si="498"/>
        <v>3.0055184432181239</v>
      </c>
      <c r="K3578" s="2">
        <f t="shared" si="499"/>
        <v>139.41022419791264</v>
      </c>
      <c r="L3578">
        <f t="shared" si="500"/>
        <v>2362.3888888888891</v>
      </c>
      <c r="M3578" s="3">
        <f t="shared" si="501"/>
        <v>0.22829424902289228</v>
      </c>
      <c r="N3578" s="2">
        <f t="shared" si="502"/>
        <v>68.614257591893391</v>
      </c>
      <c r="O3578" s="2">
        <f t="shared" si="503"/>
        <v>71.741467755443907</v>
      </c>
    </row>
    <row r="3579" spans="1:15" x14ac:dyDescent="0.2">
      <c r="A3579" t="str">
        <f t="shared" si="495"/>
        <v>Ochiltree County, Texas</v>
      </c>
      <c r="B3579" t="str">
        <f t="shared" si="496"/>
        <v>Ochiltree County,</v>
      </c>
      <c r="C3579" t="s">
        <v>190</v>
      </c>
      <c r="D3579" t="s">
        <v>300</v>
      </c>
      <c r="E3579">
        <v>223</v>
      </c>
      <c r="F3579" s="4">
        <f>VLOOKUP(A3579,'[1]Population Data'!$A:$B,2,FALSE)</f>
        <v>10348</v>
      </c>
      <c r="G3579">
        <f>VLOOKUP(A3579,'[1]Population Data'!$A:$C, 3, FALSE)</f>
        <v>3443</v>
      </c>
      <c r="H3579">
        <f>VLOOKUP(A3579,'[1]Population Data'!$A:$D,4,FALSE)</f>
        <v>3271</v>
      </c>
      <c r="I3579" s="3">
        <f t="shared" si="497"/>
        <v>0.31609972941631231</v>
      </c>
      <c r="J3579" s="2">
        <f t="shared" si="498"/>
        <v>3.0055184432181239</v>
      </c>
      <c r="K3579" s="2">
        <f t="shared" si="499"/>
        <v>74.196849632779276</v>
      </c>
      <c r="L3579">
        <f t="shared" si="500"/>
        <v>2362.3888888888891</v>
      </c>
      <c r="M3579" s="3">
        <f t="shared" si="501"/>
        <v>0.22829424902289228</v>
      </c>
      <c r="N3579" s="2">
        <f t="shared" si="502"/>
        <v>68.614257591893391</v>
      </c>
      <c r="O3579" s="2">
        <f t="shared" si="503"/>
        <v>38.182213149078734</v>
      </c>
    </row>
    <row r="3580" spans="1:15" x14ac:dyDescent="0.2">
      <c r="A3580" t="str">
        <f t="shared" si="495"/>
        <v>Ochiltree County, Texas</v>
      </c>
      <c r="B3580" t="str">
        <f t="shared" si="496"/>
        <v>Ochiltree County,</v>
      </c>
      <c r="C3580" t="s">
        <v>190</v>
      </c>
      <c r="D3580" t="s">
        <v>301</v>
      </c>
      <c r="E3580">
        <v>62</v>
      </c>
      <c r="F3580" s="4">
        <f>VLOOKUP(A3580,'[1]Population Data'!$A:$B,2,FALSE)</f>
        <v>10348</v>
      </c>
      <c r="G3580">
        <f>VLOOKUP(A3580,'[1]Population Data'!$A:$C, 3, FALSE)</f>
        <v>3443</v>
      </c>
      <c r="H3580">
        <f>VLOOKUP(A3580,'[1]Population Data'!$A:$D,4,FALSE)</f>
        <v>3271</v>
      </c>
      <c r="I3580" s="3">
        <f t="shared" si="497"/>
        <v>0.31609972941631231</v>
      </c>
      <c r="J3580" s="2">
        <f t="shared" si="498"/>
        <v>3.0055184432181239</v>
      </c>
      <c r="K3580" s="2">
        <f t="shared" si="499"/>
        <v>20.62872052570545</v>
      </c>
      <c r="L3580">
        <f t="shared" si="500"/>
        <v>2362.3888888888891</v>
      </c>
      <c r="M3580" s="3">
        <f t="shared" si="501"/>
        <v>0.22829424902289228</v>
      </c>
      <c r="N3580" s="2">
        <f t="shared" si="502"/>
        <v>68.614257591893391</v>
      </c>
      <c r="O3580" s="2">
        <f t="shared" si="503"/>
        <v>10.615682579564494</v>
      </c>
    </row>
    <row r="3581" spans="1:15" x14ac:dyDescent="0.2">
      <c r="A3581" t="str">
        <f t="shared" si="495"/>
        <v>Ochiltree County, Texas</v>
      </c>
      <c r="B3581" t="str">
        <f t="shared" si="496"/>
        <v>Ochiltree County,</v>
      </c>
      <c r="C3581" t="s">
        <v>190</v>
      </c>
      <c r="D3581" t="s">
        <v>302</v>
      </c>
      <c r="E3581">
        <v>163</v>
      </c>
      <c r="F3581" s="4">
        <f>VLOOKUP(A3581,'[1]Population Data'!$A:$B,2,FALSE)</f>
        <v>10348</v>
      </c>
      <c r="G3581">
        <f>VLOOKUP(A3581,'[1]Population Data'!$A:$C, 3, FALSE)</f>
        <v>3443</v>
      </c>
      <c r="H3581">
        <f>VLOOKUP(A3581,'[1]Population Data'!$A:$D,4,FALSE)</f>
        <v>3271</v>
      </c>
      <c r="I3581" s="3">
        <f t="shared" si="497"/>
        <v>0.31609972941631231</v>
      </c>
      <c r="J3581" s="2">
        <f t="shared" si="498"/>
        <v>3.0055184432181239</v>
      </c>
      <c r="K3581" s="2">
        <f t="shared" si="499"/>
        <v>54.233571704677232</v>
      </c>
      <c r="L3581">
        <f t="shared" si="500"/>
        <v>2362.3888888888891</v>
      </c>
      <c r="M3581" s="3">
        <f t="shared" si="501"/>
        <v>0.22829424902289228</v>
      </c>
      <c r="N3581" s="2">
        <f t="shared" si="502"/>
        <v>68.614257591893391</v>
      </c>
      <c r="O3581" s="2">
        <f t="shared" si="503"/>
        <v>27.908971943048588</v>
      </c>
    </row>
    <row r="3582" spans="1:15" x14ac:dyDescent="0.2">
      <c r="A3582" t="str">
        <f t="shared" si="495"/>
        <v>Oldham County, Texas</v>
      </c>
      <c r="B3582" t="str">
        <f t="shared" si="496"/>
        <v>Oldham County,</v>
      </c>
      <c r="C3582" t="s">
        <v>191</v>
      </c>
      <c r="D3582" t="s">
        <v>283</v>
      </c>
      <c r="E3582">
        <v>49</v>
      </c>
      <c r="F3582" s="4">
        <f>VLOOKUP(A3582,'[1]Population Data'!$A:$B,2,FALSE)</f>
        <v>2090</v>
      </c>
      <c r="G3582">
        <f>VLOOKUP(A3582,'[1]Population Data'!$A:$C, 3, FALSE)</f>
        <v>527</v>
      </c>
      <c r="H3582">
        <f>VLOOKUP(A3582,'[1]Population Data'!$A:$D,4,FALSE)</f>
        <v>764</v>
      </c>
      <c r="I3582" s="3">
        <f t="shared" si="497"/>
        <v>0.36555023923444974</v>
      </c>
      <c r="J3582" s="2">
        <f t="shared" si="498"/>
        <v>3.9658444022770398</v>
      </c>
      <c r="K3582" s="2">
        <f t="shared" si="499"/>
        <v>12.355502392344498</v>
      </c>
      <c r="L3582">
        <f t="shared" si="500"/>
        <v>551.77777777777771</v>
      </c>
      <c r="M3582" s="3">
        <f t="shared" si="501"/>
        <v>0.26400850611376925</v>
      </c>
      <c r="N3582" s="2">
        <f t="shared" si="502"/>
        <v>104.70166561248153</v>
      </c>
      <c r="O3582" s="2">
        <f t="shared" si="503"/>
        <v>9.7023125996810187</v>
      </c>
    </row>
    <row r="3583" spans="1:15" x14ac:dyDescent="0.2">
      <c r="A3583" t="str">
        <f t="shared" si="495"/>
        <v>Oldham County, Texas</v>
      </c>
      <c r="B3583" t="str">
        <f t="shared" si="496"/>
        <v>Oldham County,</v>
      </c>
      <c r="C3583" t="s">
        <v>191</v>
      </c>
      <c r="D3583" t="s">
        <v>284</v>
      </c>
      <c r="E3583">
        <v>1</v>
      </c>
      <c r="F3583" s="4">
        <f>VLOOKUP(A3583,'[1]Population Data'!$A:$B,2,FALSE)</f>
        <v>2090</v>
      </c>
      <c r="G3583">
        <f>VLOOKUP(A3583,'[1]Population Data'!$A:$C, 3, FALSE)</f>
        <v>527</v>
      </c>
      <c r="H3583">
        <f>VLOOKUP(A3583,'[1]Population Data'!$A:$D,4,FALSE)</f>
        <v>764</v>
      </c>
      <c r="I3583" s="3">
        <f t="shared" si="497"/>
        <v>0.36555023923444974</v>
      </c>
      <c r="J3583" s="2">
        <f t="shared" si="498"/>
        <v>3.9658444022770398</v>
      </c>
      <c r="K3583" s="2">
        <f t="shared" si="499"/>
        <v>0.25215311004784691</v>
      </c>
      <c r="L3583">
        <f t="shared" si="500"/>
        <v>551.77777777777771</v>
      </c>
      <c r="M3583" s="3">
        <f t="shared" si="501"/>
        <v>0.26400850611376925</v>
      </c>
      <c r="N3583" s="2">
        <f t="shared" si="502"/>
        <v>104.70166561248153</v>
      </c>
      <c r="O3583" s="2">
        <f t="shared" si="503"/>
        <v>0.19800637958532694</v>
      </c>
    </row>
    <row r="3584" spans="1:15" x14ac:dyDescent="0.2">
      <c r="A3584" t="str">
        <f t="shared" si="495"/>
        <v>Oldham County, Texas</v>
      </c>
      <c r="B3584" t="str">
        <f t="shared" si="496"/>
        <v>Oldham County,</v>
      </c>
      <c r="C3584" t="s">
        <v>191</v>
      </c>
      <c r="D3584" t="s">
        <v>285</v>
      </c>
      <c r="E3584">
        <v>88</v>
      </c>
      <c r="F3584" s="4">
        <f>VLOOKUP(A3584,'[1]Population Data'!$A:$B,2,FALSE)</f>
        <v>2090</v>
      </c>
      <c r="G3584">
        <f>VLOOKUP(A3584,'[1]Population Data'!$A:$C, 3, FALSE)</f>
        <v>527</v>
      </c>
      <c r="H3584">
        <f>VLOOKUP(A3584,'[1]Population Data'!$A:$D,4,FALSE)</f>
        <v>764</v>
      </c>
      <c r="I3584" s="3">
        <f t="shared" si="497"/>
        <v>0.36555023923444974</v>
      </c>
      <c r="J3584" s="2">
        <f t="shared" si="498"/>
        <v>3.9658444022770398</v>
      </c>
      <c r="K3584" s="2">
        <f t="shared" si="499"/>
        <v>22.189473684210526</v>
      </c>
      <c r="L3584">
        <f t="shared" si="500"/>
        <v>551.77777777777771</v>
      </c>
      <c r="M3584" s="3">
        <f t="shared" si="501"/>
        <v>0.26400850611376925</v>
      </c>
      <c r="N3584" s="2">
        <f t="shared" si="502"/>
        <v>104.70166561248153</v>
      </c>
      <c r="O3584" s="2">
        <f t="shared" si="503"/>
        <v>17.424561403508768</v>
      </c>
    </row>
    <row r="3585" spans="1:15" x14ac:dyDescent="0.2">
      <c r="A3585" t="str">
        <f t="shared" si="495"/>
        <v>Oldham County, Texas</v>
      </c>
      <c r="B3585" t="str">
        <f t="shared" si="496"/>
        <v>Oldham County,</v>
      </c>
      <c r="C3585" t="s">
        <v>191</v>
      </c>
      <c r="D3585" t="s">
        <v>286</v>
      </c>
      <c r="E3585">
        <v>16</v>
      </c>
      <c r="F3585" s="4">
        <f>VLOOKUP(A3585,'[1]Population Data'!$A:$B,2,FALSE)</f>
        <v>2090</v>
      </c>
      <c r="G3585">
        <f>VLOOKUP(A3585,'[1]Population Data'!$A:$C, 3, FALSE)</f>
        <v>527</v>
      </c>
      <c r="H3585">
        <f>VLOOKUP(A3585,'[1]Population Data'!$A:$D,4,FALSE)</f>
        <v>764</v>
      </c>
      <c r="I3585" s="3">
        <f t="shared" si="497"/>
        <v>0.36555023923444974</v>
      </c>
      <c r="J3585" s="2">
        <f t="shared" si="498"/>
        <v>3.9658444022770398</v>
      </c>
      <c r="K3585" s="2">
        <f t="shared" si="499"/>
        <v>4.0344497607655505</v>
      </c>
      <c r="L3585">
        <f t="shared" si="500"/>
        <v>551.77777777777771</v>
      </c>
      <c r="M3585" s="3">
        <f t="shared" si="501"/>
        <v>0.26400850611376925</v>
      </c>
      <c r="N3585" s="2">
        <f t="shared" si="502"/>
        <v>104.70166561248153</v>
      </c>
      <c r="O3585" s="2">
        <f t="shared" si="503"/>
        <v>3.168102073365231</v>
      </c>
    </row>
    <row r="3586" spans="1:15" x14ac:dyDescent="0.2">
      <c r="A3586" t="str">
        <f t="shared" si="495"/>
        <v>Oldham County, Texas</v>
      </c>
      <c r="B3586" t="str">
        <f t="shared" si="496"/>
        <v>Oldham County,</v>
      </c>
      <c r="C3586" t="s">
        <v>191</v>
      </c>
      <c r="D3586" t="s">
        <v>287</v>
      </c>
      <c r="E3586">
        <v>30</v>
      </c>
      <c r="F3586" s="4">
        <f>VLOOKUP(A3586,'[1]Population Data'!$A:$B,2,FALSE)</f>
        <v>2090</v>
      </c>
      <c r="G3586">
        <f>VLOOKUP(A3586,'[1]Population Data'!$A:$C, 3, FALSE)</f>
        <v>527</v>
      </c>
      <c r="H3586">
        <f>VLOOKUP(A3586,'[1]Population Data'!$A:$D,4,FALSE)</f>
        <v>764</v>
      </c>
      <c r="I3586" s="3">
        <f t="shared" si="497"/>
        <v>0.36555023923444974</v>
      </c>
      <c r="J3586" s="2">
        <f t="shared" si="498"/>
        <v>3.9658444022770398</v>
      </c>
      <c r="K3586" s="2">
        <f t="shared" si="499"/>
        <v>7.5645933014354068</v>
      </c>
      <c r="L3586">
        <f t="shared" si="500"/>
        <v>551.77777777777771</v>
      </c>
      <c r="M3586" s="3">
        <f t="shared" si="501"/>
        <v>0.26400850611376925</v>
      </c>
      <c r="N3586" s="2">
        <f t="shared" si="502"/>
        <v>104.70166561248153</v>
      </c>
      <c r="O3586" s="2">
        <f t="shared" si="503"/>
        <v>5.9401913875598078</v>
      </c>
    </row>
    <row r="3587" spans="1:15" x14ac:dyDescent="0.2">
      <c r="A3587" t="str">
        <f t="shared" ref="A3587:A3650" si="504">CONCATENATE(B3587, " Texas")</f>
        <v>Oldham County, Texas</v>
      </c>
      <c r="B3587" t="str">
        <f t="shared" ref="B3587:B3650" si="505">LEFT(C3587,FIND(",",C3587))</f>
        <v>Oldham County,</v>
      </c>
      <c r="C3587" t="s">
        <v>191</v>
      </c>
      <c r="D3587" t="s">
        <v>288</v>
      </c>
      <c r="E3587">
        <v>96</v>
      </c>
      <c r="F3587" s="4">
        <f>VLOOKUP(A3587,'[1]Population Data'!$A:$B,2,FALSE)</f>
        <v>2090</v>
      </c>
      <c r="G3587">
        <f>VLOOKUP(A3587,'[1]Population Data'!$A:$C, 3, FALSE)</f>
        <v>527</v>
      </c>
      <c r="H3587">
        <f>VLOOKUP(A3587,'[1]Population Data'!$A:$D,4,FALSE)</f>
        <v>764</v>
      </c>
      <c r="I3587" s="3">
        <f t="shared" ref="I3587:I3650" si="506">H3587/F3587</f>
        <v>0.36555023923444974</v>
      </c>
      <c r="J3587" s="2">
        <f t="shared" ref="J3587:J3650" si="507">F3587/G3587</f>
        <v>3.9658444022770398</v>
      </c>
      <c r="K3587" s="2">
        <f t="shared" ref="K3587:K3650" si="508">E3587/J3587</f>
        <v>24.206698564593303</v>
      </c>
      <c r="L3587">
        <f t="shared" ref="L3587:L3650" si="509">(H3587/18)*13</f>
        <v>551.77777777777771</v>
      </c>
      <c r="M3587" s="3">
        <f t="shared" ref="M3587:M3650" si="510">L3587/F3587</f>
        <v>0.26400850611376925</v>
      </c>
      <c r="N3587" s="2">
        <f t="shared" ref="N3587:N3650" si="511">M3587*J3587*100</f>
        <v>104.70166561248153</v>
      </c>
      <c r="O3587" s="2">
        <f t="shared" ref="O3587:O3650" si="512">0.75*K3587*N3587*(1/100)</f>
        <v>19.008612440191389</v>
      </c>
    </row>
    <row r="3588" spans="1:15" x14ac:dyDescent="0.2">
      <c r="A3588" t="str">
        <f t="shared" si="504"/>
        <v>Oldham County, Texas</v>
      </c>
      <c r="B3588" t="str">
        <f t="shared" si="505"/>
        <v>Oldham County,</v>
      </c>
      <c r="C3588" t="s">
        <v>191</v>
      </c>
      <c r="D3588" t="s">
        <v>289</v>
      </c>
      <c r="E3588">
        <v>18</v>
      </c>
      <c r="F3588" s="4">
        <f>VLOOKUP(A3588,'[1]Population Data'!$A:$B,2,FALSE)</f>
        <v>2090</v>
      </c>
      <c r="G3588">
        <f>VLOOKUP(A3588,'[1]Population Data'!$A:$C, 3, FALSE)</f>
        <v>527</v>
      </c>
      <c r="H3588">
        <f>VLOOKUP(A3588,'[1]Population Data'!$A:$D,4,FALSE)</f>
        <v>764</v>
      </c>
      <c r="I3588" s="3">
        <f t="shared" si="506"/>
        <v>0.36555023923444974</v>
      </c>
      <c r="J3588" s="2">
        <f t="shared" si="507"/>
        <v>3.9658444022770398</v>
      </c>
      <c r="K3588" s="2">
        <f t="shared" si="508"/>
        <v>4.5387559808612439</v>
      </c>
      <c r="L3588">
        <f t="shared" si="509"/>
        <v>551.77777777777771</v>
      </c>
      <c r="M3588" s="3">
        <f t="shared" si="510"/>
        <v>0.26400850611376925</v>
      </c>
      <c r="N3588" s="2">
        <f t="shared" si="511"/>
        <v>104.70166561248153</v>
      </c>
      <c r="O3588" s="2">
        <f t="shared" si="512"/>
        <v>3.5641148325358847</v>
      </c>
    </row>
    <row r="3589" spans="1:15" x14ac:dyDescent="0.2">
      <c r="A3589" t="str">
        <f t="shared" si="504"/>
        <v>Oldham County, Texas</v>
      </c>
      <c r="B3589" t="str">
        <f t="shared" si="505"/>
        <v>Oldham County,</v>
      </c>
      <c r="C3589" t="s">
        <v>191</v>
      </c>
      <c r="D3589" t="s">
        <v>290</v>
      </c>
      <c r="E3589">
        <v>117</v>
      </c>
      <c r="F3589" s="4">
        <f>VLOOKUP(A3589,'[1]Population Data'!$A:$B,2,FALSE)</f>
        <v>2090</v>
      </c>
      <c r="G3589">
        <f>VLOOKUP(A3589,'[1]Population Data'!$A:$C, 3, FALSE)</f>
        <v>527</v>
      </c>
      <c r="H3589">
        <f>VLOOKUP(A3589,'[1]Population Data'!$A:$D,4,FALSE)</f>
        <v>764</v>
      </c>
      <c r="I3589" s="3">
        <f t="shared" si="506"/>
        <v>0.36555023923444974</v>
      </c>
      <c r="J3589" s="2">
        <f t="shared" si="507"/>
        <v>3.9658444022770398</v>
      </c>
      <c r="K3589" s="2">
        <f t="shared" si="508"/>
        <v>29.501913875598085</v>
      </c>
      <c r="L3589">
        <f t="shared" si="509"/>
        <v>551.77777777777771</v>
      </c>
      <c r="M3589" s="3">
        <f t="shared" si="510"/>
        <v>0.26400850611376925</v>
      </c>
      <c r="N3589" s="2">
        <f t="shared" si="511"/>
        <v>104.70166561248153</v>
      </c>
      <c r="O3589" s="2">
        <f t="shared" si="512"/>
        <v>23.166746411483246</v>
      </c>
    </row>
    <row r="3590" spans="1:15" x14ac:dyDescent="0.2">
      <c r="A3590" t="str">
        <f t="shared" si="504"/>
        <v>Oldham County, Texas</v>
      </c>
      <c r="B3590" t="str">
        <f t="shared" si="505"/>
        <v>Oldham County,</v>
      </c>
      <c r="C3590" t="s">
        <v>191</v>
      </c>
      <c r="D3590" t="s">
        <v>291</v>
      </c>
      <c r="E3590">
        <v>0</v>
      </c>
      <c r="F3590" s="4">
        <f>VLOOKUP(A3590,'[1]Population Data'!$A:$B,2,FALSE)</f>
        <v>2090</v>
      </c>
      <c r="G3590">
        <f>VLOOKUP(A3590,'[1]Population Data'!$A:$C, 3, FALSE)</f>
        <v>527</v>
      </c>
      <c r="H3590">
        <f>VLOOKUP(A3590,'[1]Population Data'!$A:$D,4,FALSE)</f>
        <v>764</v>
      </c>
      <c r="I3590" s="3">
        <f t="shared" si="506"/>
        <v>0.36555023923444974</v>
      </c>
      <c r="J3590" s="2">
        <f t="shared" si="507"/>
        <v>3.9658444022770398</v>
      </c>
      <c r="K3590" s="2">
        <f t="shared" si="508"/>
        <v>0</v>
      </c>
      <c r="L3590">
        <f t="shared" si="509"/>
        <v>551.77777777777771</v>
      </c>
      <c r="M3590" s="3">
        <f t="shared" si="510"/>
        <v>0.26400850611376925</v>
      </c>
      <c r="N3590" s="2">
        <f t="shared" si="511"/>
        <v>104.70166561248153</v>
      </c>
      <c r="O3590" s="2">
        <f t="shared" si="512"/>
        <v>0</v>
      </c>
    </row>
    <row r="3591" spans="1:15" x14ac:dyDescent="0.2">
      <c r="A3591" t="str">
        <f t="shared" si="504"/>
        <v>Oldham County, Texas</v>
      </c>
      <c r="B3591" t="str">
        <f t="shared" si="505"/>
        <v>Oldham County,</v>
      </c>
      <c r="C3591" t="s">
        <v>191</v>
      </c>
      <c r="D3591" t="s">
        <v>292</v>
      </c>
      <c r="E3591">
        <v>0</v>
      </c>
      <c r="F3591" s="4">
        <f>VLOOKUP(A3591,'[1]Population Data'!$A:$B,2,FALSE)</f>
        <v>2090</v>
      </c>
      <c r="G3591">
        <f>VLOOKUP(A3591,'[1]Population Data'!$A:$C, 3, FALSE)</f>
        <v>527</v>
      </c>
      <c r="H3591">
        <f>VLOOKUP(A3591,'[1]Population Data'!$A:$D,4,FALSE)</f>
        <v>764</v>
      </c>
      <c r="I3591" s="3">
        <f t="shared" si="506"/>
        <v>0.36555023923444974</v>
      </c>
      <c r="J3591" s="2">
        <f t="shared" si="507"/>
        <v>3.9658444022770398</v>
      </c>
      <c r="K3591" s="2">
        <f t="shared" si="508"/>
        <v>0</v>
      </c>
      <c r="L3591">
        <f t="shared" si="509"/>
        <v>551.77777777777771</v>
      </c>
      <c r="M3591" s="3">
        <f t="shared" si="510"/>
        <v>0.26400850611376925</v>
      </c>
      <c r="N3591" s="2">
        <f t="shared" si="511"/>
        <v>104.70166561248153</v>
      </c>
      <c r="O3591" s="2">
        <f t="shared" si="512"/>
        <v>0</v>
      </c>
    </row>
    <row r="3592" spans="1:15" x14ac:dyDescent="0.2">
      <c r="A3592" t="str">
        <f t="shared" si="504"/>
        <v>Oldham County, Texas</v>
      </c>
      <c r="B3592" t="str">
        <f t="shared" si="505"/>
        <v>Oldham County,</v>
      </c>
      <c r="C3592" t="s">
        <v>191</v>
      </c>
      <c r="D3592" t="s">
        <v>293</v>
      </c>
      <c r="E3592">
        <v>49</v>
      </c>
      <c r="F3592" s="4">
        <f>VLOOKUP(A3592,'[1]Population Data'!$A:$B,2,FALSE)</f>
        <v>2090</v>
      </c>
      <c r="G3592">
        <f>VLOOKUP(A3592,'[1]Population Data'!$A:$C, 3, FALSE)</f>
        <v>527</v>
      </c>
      <c r="H3592">
        <f>VLOOKUP(A3592,'[1]Population Data'!$A:$D,4,FALSE)</f>
        <v>764</v>
      </c>
      <c r="I3592" s="3">
        <f t="shared" si="506"/>
        <v>0.36555023923444974</v>
      </c>
      <c r="J3592" s="2">
        <f t="shared" si="507"/>
        <v>3.9658444022770398</v>
      </c>
      <c r="K3592" s="2">
        <f t="shared" si="508"/>
        <v>12.355502392344498</v>
      </c>
      <c r="L3592">
        <f t="shared" si="509"/>
        <v>551.77777777777771</v>
      </c>
      <c r="M3592" s="3">
        <f t="shared" si="510"/>
        <v>0.26400850611376925</v>
      </c>
      <c r="N3592" s="2">
        <f t="shared" si="511"/>
        <v>104.70166561248153</v>
      </c>
      <c r="O3592" s="2">
        <f t="shared" si="512"/>
        <v>9.7023125996810187</v>
      </c>
    </row>
    <row r="3593" spans="1:15" x14ac:dyDescent="0.2">
      <c r="A3593" t="str">
        <f t="shared" si="504"/>
        <v>Oldham County, Texas</v>
      </c>
      <c r="B3593" t="str">
        <f t="shared" si="505"/>
        <v>Oldham County,</v>
      </c>
      <c r="C3593" t="s">
        <v>191</v>
      </c>
      <c r="D3593" t="s">
        <v>294</v>
      </c>
      <c r="E3593">
        <v>18</v>
      </c>
      <c r="F3593" s="4">
        <f>VLOOKUP(A3593,'[1]Population Data'!$A:$B,2,FALSE)</f>
        <v>2090</v>
      </c>
      <c r="G3593">
        <f>VLOOKUP(A3593,'[1]Population Data'!$A:$C, 3, FALSE)</f>
        <v>527</v>
      </c>
      <c r="H3593">
        <f>VLOOKUP(A3593,'[1]Population Data'!$A:$D,4,FALSE)</f>
        <v>764</v>
      </c>
      <c r="I3593" s="3">
        <f t="shared" si="506"/>
        <v>0.36555023923444974</v>
      </c>
      <c r="J3593" s="2">
        <f t="shared" si="507"/>
        <v>3.9658444022770398</v>
      </c>
      <c r="K3593" s="2">
        <f t="shared" si="508"/>
        <v>4.5387559808612439</v>
      </c>
      <c r="L3593">
        <f t="shared" si="509"/>
        <v>551.77777777777771</v>
      </c>
      <c r="M3593" s="3">
        <f t="shared" si="510"/>
        <v>0.26400850611376925</v>
      </c>
      <c r="N3593" s="2">
        <f t="shared" si="511"/>
        <v>104.70166561248153</v>
      </c>
      <c r="O3593" s="2">
        <f t="shared" si="512"/>
        <v>3.5641148325358847</v>
      </c>
    </row>
    <row r="3594" spans="1:15" x14ac:dyDescent="0.2">
      <c r="A3594" t="str">
        <f t="shared" si="504"/>
        <v>Oldham County, Texas</v>
      </c>
      <c r="B3594" t="str">
        <f t="shared" si="505"/>
        <v>Oldham County,</v>
      </c>
      <c r="C3594" t="s">
        <v>191</v>
      </c>
      <c r="D3594" t="s">
        <v>295</v>
      </c>
      <c r="E3594">
        <v>50</v>
      </c>
      <c r="F3594" s="4">
        <f>VLOOKUP(A3594,'[1]Population Data'!$A:$B,2,FALSE)</f>
        <v>2090</v>
      </c>
      <c r="G3594">
        <f>VLOOKUP(A3594,'[1]Population Data'!$A:$C, 3, FALSE)</f>
        <v>527</v>
      </c>
      <c r="H3594">
        <f>VLOOKUP(A3594,'[1]Population Data'!$A:$D,4,FALSE)</f>
        <v>764</v>
      </c>
      <c r="I3594" s="3">
        <f t="shared" si="506"/>
        <v>0.36555023923444974</v>
      </c>
      <c r="J3594" s="2">
        <f t="shared" si="507"/>
        <v>3.9658444022770398</v>
      </c>
      <c r="K3594" s="2">
        <f t="shared" si="508"/>
        <v>12.607655502392344</v>
      </c>
      <c r="L3594">
        <f t="shared" si="509"/>
        <v>551.77777777777771</v>
      </c>
      <c r="M3594" s="3">
        <f t="shared" si="510"/>
        <v>0.26400850611376925</v>
      </c>
      <c r="N3594" s="2">
        <f t="shared" si="511"/>
        <v>104.70166561248153</v>
      </c>
      <c r="O3594" s="2">
        <f t="shared" si="512"/>
        <v>9.9003189792663449</v>
      </c>
    </row>
    <row r="3595" spans="1:15" x14ac:dyDescent="0.2">
      <c r="A3595" t="str">
        <f t="shared" si="504"/>
        <v>Oldham County, Texas</v>
      </c>
      <c r="B3595" t="str">
        <f t="shared" si="505"/>
        <v>Oldham County,</v>
      </c>
      <c r="C3595" t="s">
        <v>191</v>
      </c>
      <c r="D3595" t="s">
        <v>296</v>
      </c>
      <c r="E3595">
        <v>41</v>
      </c>
      <c r="F3595" s="4">
        <f>VLOOKUP(A3595,'[1]Population Data'!$A:$B,2,FALSE)</f>
        <v>2090</v>
      </c>
      <c r="G3595">
        <f>VLOOKUP(A3595,'[1]Population Data'!$A:$C, 3, FALSE)</f>
        <v>527</v>
      </c>
      <c r="H3595">
        <f>VLOOKUP(A3595,'[1]Population Data'!$A:$D,4,FALSE)</f>
        <v>764</v>
      </c>
      <c r="I3595" s="3">
        <f t="shared" si="506"/>
        <v>0.36555023923444974</v>
      </c>
      <c r="J3595" s="2">
        <f t="shared" si="507"/>
        <v>3.9658444022770398</v>
      </c>
      <c r="K3595" s="2">
        <f t="shared" si="508"/>
        <v>10.338277511961723</v>
      </c>
      <c r="L3595">
        <f t="shared" si="509"/>
        <v>551.77777777777771</v>
      </c>
      <c r="M3595" s="3">
        <f t="shared" si="510"/>
        <v>0.26400850611376925</v>
      </c>
      <c r="N3595" s="2">
        <f t="shared" si="511"/>
        <v>104.70166561248153</v>
      </c>
      <c r="O3595" s="2">
        <f t="shared" si="512"/>
        <v>8.1182615629984056</v>
      </c>
    </row>
    <row r="3596" spans="1:15" x14ac:dyDescent="0.2">
      <c r="A3596" t="str">
        <f t="shared" si="504"/>
        <v>Oldham County, Texas</v>
      </c>
      <c r="B3596" t="str">
        <f t="shared" si="505"/>
        <v>Oldham County,</v>
      </c>
      <c r="C3596" t="s">
        <v>191</v>
      </c>
      <c r="D3596" t="s">
        <v>297</v>
      </c>
      <c r="E3596">
        <v>48</v>
      </c>
      <c r="F3596" s="4">
        <f>VLOOKUP(A3596,'[1]Population Data'!$A:$B,2,FALSE)</f>
        <v>2090</v>
      </c>
      <c r="G3596">
        <f>VLOOKUP(A3596,'[1]Population Data'!$A:$C, 3, FALSE)</f>
        <v>527</v>
      </c>
      <c r="H3596">
        <f>VLOOKUP(A3596,'[1]Population Data'!$A:$D,4,FALSE)</f>
        <v>764</v>
      </c>
      <c r="I3596" s="3">
        <f t="shared" si="506"/>
        <v>0.36555023923444974</v>
      </c>
      <c r="J3596" s="2">
        <f t="shared" si="507"/>
        <v>3.9658444022770398</v>
      </c>
      <c r="K3596" s="2">
        <f t="shared" si="508"/>
        <v>12.103349282296652</v>
      </c>
      <c r="L3596">
        <f t="shared" si="509"/>
        <v>551.77777777777771</v>
      </c>
      <c r="M3596" s="3">
        <f t="shared" si="510"/>
        <v>0.26400850611376925</v>
      </c>
      <c r="N3596" s="2">
        <f t="shared" si="511"/>
        <v>104.70166561248153</v>
      </c>
      <c r="O3596" s="2">
        <f t="shared" si="512"/>
        <v>9.5043062200956943</v>
      </c>
    </row>
    <row r="3597" spans="1:15" x14ac:dyDescent="0.2">
      <c r="A3597" t="str">
        <f t="shared" si="504"/>
        <v>Oldham County, Texas</v>
      </c>
      <c r="B3597" t="str">
        <f t="shared" si="505"/>
        <v>Oldham County,</v>
      </c>
      <c r="C3597" t="s">
        <v>191</v>
      </c>
      <c r="D3597" t="s">
        <v>298</v>
      </c>
      <c r="E3597">
        <v>14</v>
      </c>
      <c r="F3597" s="4">
        <f>VLOOKUP(A3597,'[1]Population Data'!$A:$B,2,FALSE)</f>
        <v>2090</v>
      </c>
      <c r="G3597">
        <f>VLOOKUP(A3597,'[1]Population Data'!$A:$C, 3, FALSE)</f>
        <v>527</v>
      </c>
      <c r="H3597">
        <f>VLOOKUP(A3597,'[1]Population Data'!$A:$D,4,FALSE)</f>
        <v>764</v>
      </c>
      <c r="I3597" s="3">
        <f t="shared" si="506"/>
        <v>0.36555023923444974</v>
      </c>
      <c r="J3597" s="2">
        <f t="shared" si="507"/>
        <v>3.9658444022770398</v>
      </c>
      <c r="K3597" s="2">
        <f t="shared" si="508"/>
        <v>3.5301435406698567</v>
      </c>
      <c r="L3597">
        <f t="shared" si="509"/>
        <v>551.77777777777771</v>
      </c>
      <c r="M3597" s="3">
        <f t="shared" si="510"/>
        <v>0.26400850611376925</v>
      </c>
      <c r="N3597" s="2">
        <f t="shared" si="511"/>
        <v>104.70166561248153</v>
      </c>
      <c r="O3597" s="2">
        <f t="shared" si="512"/>
        <v>2.7720893141945773</v>
      </c>
    </row>
    <row r="3598" spans="1:15" x14ac:dyDescent="0.2">
      <c r="A3598" t="str">
        <f t="shared" si="504"/>
        <v>Oldham County, Texas</v>
      </c>
      <c r="B3598" t="str">
        <f t="shared" si="505"/>
        <v>Oldham County,</v>
      </c>
      <c r="C3598" t="s">
        <v>191</v>
      </c>
      <c r="D3598" t="s">
        <v>299</v>
      </c>
      <c r="E3598">
        <v>56</v>
      </c>
      <c r="F3598" s="4">
        <f>VLOOKUP(A3598,'[1]Population Data'!$A:$B,2,FALSE)</f>
        <v>2090</v>
      </c>
      <c r="G3598">
        <f>VLOOKUP(A3598,'[1]Population Data'!$A:$C, 3, FALSE)</f>
        <v>527</v>
      </c>
      <c r="H3598">
        <f>VLOOKUP(A3598,'[1]Population Data'!$A:$D,4,FALSE)</f>
        <v>764</v>
      </c>
      <c r="I3598" s="3">
        <f t="shared" si="506"/>
        <v>0.36555023923444974</v>
      </c>
      <c r="J3598" s="2">
        <f t="shared" si="507"/>
        <v>3.9658444022770398</v>
      </c>
      <c r="K3598" s="2">
        <f t="shared" si="508"/>
        <v>14.120574162679427</v>
      </c>
      <c r="L3598">
        <f t="shared" si="509"/>
        <v>551.77777777777771</v>
      </c>
      <c r="M3598" s="3">
        <f t="shared" si="510"/>
        <v>0.26400850611376925</v>
      </c>
      <c r="N3598" s="2">
        <f t="shared" si="511"/>
        <v>104.70166561248153</v>
      </c>
      <c r="O3598" s="2">
        <f t="shared" si="512"/>
        <v>11.088357256778309</v>
      </c>
    </row>
    <row r="3599" spans="1:15" x14ac:dyDescent="0.2">
      <c r="A3599" t="str">
        <f t="shared" si="504"/>
        <v>Oldham County, Texas</v>
      </c>
      <c r="B3599" t="str">
        <f t="shared" si="505"/>
        <v>Oldham County,</v>
      </c>
      <c r="C3599" t="s">
        <v>191</v>
      </c>
      <c r="D3599" t="s">
        <v>300</v>
      </c>
      <c r="E3599">
        <v>63</v>
      </c>
      <c r="F3599" s="4">
        <f>VLOOKUP(A3599,'[1]Population Data'!$A:$B,2,FALSE)</f>
        <v>2090</v>
      </c>
      <c r="G3599">
        <f>VLOOKUP(A3599,'[1]Population Data'!$A:$C, 3, FALSE)</f>
        <v>527</v>
      </c>
      <c r="H3599">
        <f>VLOOKUP(A3599,'[1]Population Data'!$A:$D,4,FALSE)</f>
        <v>764</v>
      </c>
      <c r="I3599" s="3">
        <f t="shared" si="506"/>
        <v>0.36555023923444974</v>
      </c>
      <c r="J3599" s="2">
        <f t="shared" si="507"/>
        <v>3.9658444022770398</v>
      </c>
      <c r="K3599" s="2">
        <f t="shared" si="508"/>
        <v>15.885645933014354</v>
      </c>
      <c r="L3599">
        <f t="shared" si="509"/>
        <v>551.77777777777771</v>
      </c>
      <c r="M3599" s="3">
        <f t="shared" si="510"/>
        <v>0.26400850611376925</v>
      </c>
      <c r="N3599" s="2">
        <f t="shared" si="511"/>
        <v>104.70166561248153</v>
      </c>
      <c r="O3599" s="2">
        <f t="shared" si="512"/>
        <v>12.474401913875598</v>
      </c>
    </row>
    <row r="3600" spans="1:15" x14ac:dyDescent="0.2">
      <c r="A3600" t="str">
        <f t="shared" si="504"/>
        <v>Oldham County, Texas</v>
      </c>
      <c r="B3600" t="str">
        <f t="shared" si="505"/>
        <v>Oldham County,</v>
      </c>
      <c r="C3600" t="s">
        <v>191</v>
      </c>
      <c r="D3600" t="s">
        <v>301</v>
      </c>
      <c r="E3600">
        <v>8</v>
      </c>
      <c r="F3600" s="4">
        <f>VLOOKUP(A3600,'[1]Population Data'!$A:$B,2,FALSE)</f>
        <v>2090</v>
      </c>
      <c r="G3600">
        <f>VLOOKUP(A3600,'[1]Population Data'!$A:$C, 3, FALSE)</f>
        <v>527</v>
      </c>
      <c r="H3600">
        <f>VLOOKUP(A3600,'[1]Population Data'!$A:$D,4,FALSE)</f>
        <v>764</v>
      </c>
      <c r="I3600" s="3">
        <f t="shared" si="506"/>
        <v>0.36555023923444974</v>
      </c>
      <c r="J3600" s="2">
        <f t="shared" si="507"/>
        <v>3.9658444022770398</v>
      </c>
      <c r="K3600" s="2">
        <f t="shared" si="508"/>
        <v>2.0172248803827753</v>
      </c>
      <c r="L3600">
        <f t="shared" si="509"/>
        <v>551.77777777777771</v>
      </c>
      <c r="M3600" s="3">
        <f t="shared" si="510"/>
        <v>0.26400850611376925</v>
      </c>
      <c r="N3600" s="2">
        <f t="shared" si="511"/>
        <v>104.70166561248153</v>
      </c>
      <c r="O3600" s="2">
        <f t="shared" si="512"/>
        <v>1.5840510366826155</v>
      </c>
    </row>
    <row r="3601" spans="1:15" x14ac:dyDescent="0.2">
      <c r="A3601" t="str">
        <f t="shared" si="504"/>
        <v>Oldham County, Texas</v>
      </c>
      <c r="B3601" t="str">
        <f t="shared" si="505"/>
        <v>Oldham County,</v>
      </c>
      <c r="C3601" t="s">
        <v>191</v>
      </c>
      <c r="D3601" t="s">
        <v>302</v>
      </c>
      <c r="E3601">
        <v>14</v>
      </c>
      <c r="F3601" s="4">
        <f>VLOOKUP(A3601,'[1]Population Data'!$A:$B,2,FALSE)</f>
        <v>2090</v>
      </c>
      <c r="G3601">
        <f>VLOOKUP(A3601,'[1]Population Data'!$A:$C, 3, FALSE)</f>
        <v>527</v>
      </c>
      <c r="H3601">
        <f>VLOOKUP(A3601,'[1]Population Data'!$A:$D,4,FALSE)</f>
        <v>764</v>
      </c>
      <c r="I3601" s="3">
        <f t="shared" si="506"/>
        <v>0.36555023923444974</v>
      </c>
      <c r="J3601" s="2">
        <f t="shared" si="507"/>
        <v>3.9658444022770398</v>
      </c>
      <c r="K3601" s="2">
        <f t="shared" si="508"/>
        <v>3.5301435406698567</v>
      </c>
      <c r="L3601">
        <f t="shared" si="509"/>
        <v>551.77777777777771</v>
      </c>
      <c r="M3601" s="3">
        <f t="shared" si="510"/>
        <v>0.26400850611376925</v>
      </c>
      <c r="N3601" s="2">
        <f t="shared" si="511"/>
        <v>104.70166561248153</v>
      </c>
      <c r="O3601" s="2">
        <f t="shared" si="512"/>
        <v>2.7720893141945773</v>
      </c>
    </row>
    <row r="3602" spans="1:15" x14ac:dyDescent="0.2">
      <c r="A3602" t="str">
        <f t="shared" si="504"/>
        <v>Orange County, Texas</v>
      </c>
      <c r="B3602" t="str">
        <f t="shared" si="505"/>
        <v>Orange County,</v>
      </c>
      <c r="C3602" t="s">
        <v>192</v>
      </c>
      <c r="D3602" t="s">
        <v>283</v>
      </c>
      <c r="E3602">
        <v>2638</v>
      </c>
      <c r="F3602" s="4">
        <f>VLOOKUP(A3602,'[1]Population Data'!$A:$B,2,FALSE)</f>
        <v>83572</v>
      </c>
      <c r="G3602">
        <f>VLOOKUP(A3602,'[1]Population Data'!$A:$C, 3, FALSE)</f>
        <v>31989</v>
      </c>
      <c r="H3602">
        <f>VLOOKUP(A3602,'[1]Population Data'!$A:$D,4,FALSE)</f>
        <v>20803</v>
      </c>
      <c r="I3602" s="3">
        <f t="shared" si="506"/>
        <v>0.24892308428660317</v>
      </c>
      <c r="J3602" s="2">
        <f t="shared" si="507"/>
        <v>2.6125230548000875</v>
      </c>
      <c r="K3602" s="2">
        <f t="shared" si="508"/>
        <v>1009.7518546881731</v>
      </c>
      <c r="L3602">
        <f t="shared" si="509"/>
        <v>15024.388888888889</v>
      </c>
      <c r="M3602" s="3">
        <f t="shared" si="510"/>
        <v>0.17977778309588005</v>
      </c>
      <c r="N3602" s="2">
        <f t="shared" si="511"/>
        <v>46.967360307883609</v>
      </c>
      <c r="O3602" s="2">
        <f t="shared" si="512"/>
        <v>355.69034385519876</v>
      </c>
    </row>
    <row r="3603" spans="1:15" x14ac:dyDescent="0.2">
      <c r="A3603" t="str">
        <f t="shared" si="504"/>
        <v>Orange County, Texas</v>
      </c>
      <c r="B3603" t="str">
        <f t="shared" si="505"/>
        <v>Orange County,</v>
      </c>
      <c r="C3603" t="s">
        <v>192</v>
      </c>
      <c r="D3603" t="s">
        <v>284</v>
      </c>
      <c r="E3603">
        <v>1539</v>
      </c>
      <c r="F3603" s="4">
        <f>VLOOKUP(A3603,'[1]Population Data'!$A:$B,2,FALSE)</f>
        <v>83572</v>
      </c>
      <c r="G3603">
        <f>VLOOKUP(A3603,'[1]Population Data'!$A:$C, 3, FALSE)</f>
        <v>31989</v>
      </c>
      <c r="H3603">
        <f>VLOOKUP(A3603,'[1]Population Data'!$A:$D,4,FALSE)</f>
        <v>20803</v>
      </c>
      <c r="I3603" s="3">
        <f t="shared" si="506"/>
        <v>0.24892308428660317</v>
      </c>
      <c r="J3603" s="2">
        <f t="shared" si="507"/>
        <v>2.6125230548000875</v>
      </c>
      <c r="K3603" s="2">
        <f t="shared" si="508"/>
        <v>589.08571052505624</v>
      </c>
      <c r="L3603">
        <f t="shared" si="509"/>
        <v>15024.388888888889</v>
      </c>
      <c r="M3603" s="3">
        <f t="shared" si="510"/>
        <v>0.17977778309588005</v>
      </c>
      <c r="N3603" s="2">
        <f t="shared" si="511"/>
        <v>46.967360307883609</v>
      </c>
      <c r="O3603" s="2">
        <f t="shared" si="512"/>
        <v>207.50850613841959</v>
      </c>
    </row>
    <row r="3604" spans="1:15" x14ac:dyDescent="0.2">
      <c r="A3604" t="str">
        <f t="shared" si="504"/>
        <v>Orange County, Texas</v>
      </c>
      <c r="B3604" t="str">
        <f t="shared" si="505"/>
        <v>Orange County,</v>
      </c>
      <c r="C3604" t="s">
        <v>192</v>
      </c>
      <c r="D3604" t="s">
        <v>285</v>
      </c>
      <c r="E3604">
        <v>115</v>
      </c>
      <c r="F3604" s="4">
        <f>VLOOKUP(A3604,'[1]Population Data'!$A:$B,2,FALSE)</f>
        <v>83572</v>
      </c>
      <c r="G3604">
        <f>VLOOKUP(A3604,'[1]Population Data'!$A:$C, 3, FALSE)</f>
        <v>31989</v>
      </c>
      <c r="H3604">
        <f>VLOOKUP(A3604,'[1]Population Data'!$A:$D,4,FALSE)</f>
        <v>20803</v>
      </c>
      <c r="I3604" s="3">
        <f t="shared" si="506"/>
        <v>0.24892308428660317</v>
      </c>
      <c r="J3604" s="2">
        <f t="shared" si="507"/>
        <v>2.6125230548000875</v>
      </c>
      <c r="K3604" s="2">
        <f t="shared" si="508"/>
        <v>44.018750299143257</v>
      </c>
      <c r="L3604">
        <f t="shared" si="509"/>
        <v>15024.388888888889</v>
      </c>
      <c r="M3604" s="3">
        <f t="shared" si="510"/>
        <v>0.17977778309588005</v>
      </c>
      <c r="N3604" s="2">
        <f t="shared" si="511"/>
        <v>46.967360307883609</v>
      </c>
      <c r="O3604" s="2">
        <f t="shared" si="512"/>
        <v>15.505833792019658</v>
      </c>
    </row>
    <row r="3605" spans="1:15" x14ac:dyDescent="0.2">
      <c r="A3605" t="str">
        <f t="shared" si="504"/>
        <v>Orange County, Texas</v>
      </c>
      <c r="B3605" t="str">
        <f t="shared" si="505"/>
        <v>Orange County,</v>
      </c>
      <c r="C3605" t="s">
        <v>192</v>
      </c>
      <c r="D3605" t="s">
        <v>286</v>
      </c>
      <c r="E3605">
        <v>529</v>
      </c>
      <c r="F3605" s="4">
        <f>VLOOKUP(A3605,'[1]Population Data'!$A:$B,2,FALSE)</f>
        <v>83572</v>
      </c>
      <c r="G3605">
        <f>VLOOKUP(A3605,'[1]Population Data'!$A:$C, 3, FALSE)</f>
        <v>31989</v>
      </c>
      <c r="H3605">
        <f>VLOOKUP(A3605,'[1]Population Data'!$A:$D,4,FALSE)</f>
        <v>20803</v>
      </c>
      <c r="I3605" s="3">
        <f t="shared" si="506"/>
        <v>0.24892308428660317</v>
      </c>
      <c r="J3605" s="2">
        <f t="shared" si="507"/>
        <v>2.6125230548000875</v>
      </c>
      <c r="K3605" s="2">
        <f t="shared" si="508"/>
        <v>202.48625137605896</v>
      </c>
      <c r="L3605">
        <f t="shared" si="509"/>
        <v>15024.388888888889</v>
      </c>
      <c r="M3605" s="3">
        <f t="shared" si="510"/>
        <v>0.17977778309588005</v>
      </c>
      <c r="N3605" s="2">
        <f t="shared" si="511"/>
        <v>46.967360307883609</v>
      </c>
      <c r="O3605" s="2">
        <f t="shared" si="512"/>
        <v>71.326835443290406</v>
      </c>
    </row>
    <row r="3606" spans="1:15" x14ac:dyDescent="0.2">
      <c r="A3606" t="str">
        <f t="shared" si="504"/>
        <v>Orange County, Texas</v>
      </c>
      <c r="B3606" t="str">
        <f t="shared" si="505"/>
        <v>Orange County,</v>
      </c>
      <c r="C3606" t="s">
        <v>192</v>
      </c>
      <c r="D3606" t="s">
        <v>287</v>
      </c>
      <c r="E3606">
        <v>3283</v>
      </c>
      <c r="F3606" s="4">
        <f>VLOOKUP(A3606,'[1]Population Data'!$A:$B,2,FALSE)</f>
        <v>83572</v>
      </c>
      <c r="G3606">
        <f>VLOOKUP(A3606,'[1]Population Data'!$A:$C, 3, FALSE)</f>
        <v>31989</v>
      </c>
      <c r="H3606">
        <f>VLOOKUP(A3606,'[1]Population Data'!$A:$D,4,FALSE)</f>
        <v>20803</v>
      </c>
      <c r="I3606" s="3">
        <f t="shared" si="506"/>
        <v>0.24892308428660317</v>
      </c>
      <c r="J3606" s="2">
        <f t="shared" si="507"/>
        <v>2.6125230548000875</v>
      </c>
      <c r="K3606" s="2">
        <f t="shared" si="508"/>
        <v>1256.639628105107</v>
      </c>
      <c r="L3606">
        <f t="shared" si="509"/>
        <v>15024.388888888889</v>
      </c>
      <c r="M3606" s="3">
        <f t="shared" si="510"/>
        <v>0.17977778309588005</v>
      </c>
      <c r="N3606" s="2">
        <f t="shared" si="511"/>
        <v>46.967360307883609</v>
      </c>
      <c r="O3606" s="2">
        <f t="shared" si="512"/>
        <v>442.65784642783069</v>
      </c>
    </row>
    <row r="3607" spans="1:15" x14ac:dyDescent="0.2">
      <c r="A3607" t="str">
        <f t="shared" si="504"/>
        <v>Orange County, Texas</v>
      </c>
      <c r="B3607" t="str">
        <f t="shared" si="505"/>
        <v>Orange County,</v>
      </c>
      <c r="C3607" t="s">
        <v>192</v>
      </c>
      <c r="D3607" t="s">
        <v>288</v>
      </c>
      <c r="E3607">
        <v>3304</v>
      </c>
      <c r="F3607" s="4">
        <f>VLOOKUP(A3607,'[1]Population Data'!$A:$B,2,FALSE)</f>
        <v>83572</v>
      </c>
      <c r="G3607">
        <f>VLOOKUP(A3607,'[1]Population Data'!$A:$C, 3, FALSE)</f>
        <v>31989</v>
      </c>
      <c r="H3607">
        <f>VLOOKUP(A3607,'[1]Population Data'!$A:$D,4,FALSE)</f>
        <v>20803</v>
      </c>
      <c r="I3607" s="3">
        <f t="shared" si="506"/>
        <v>0.24892308428660317</v>
      </c>
      <c r="J3607" s="2">
        <f t="shared" si="507"/>
        <v>2.6125230548000875</v>
      </c>
      <c r="K3607" s="2">
        <f t="shared" si="508"/>
        <v>1264.6778346814722</v>
      </c>
      <c r="L3607">
        <f t="shared" si="509"/>
        <v>15024.388888888889</v>
      </c>
      <c r="M3607" s="3">
        <f t="shared" si="510"/>
        <v>0.17977778309588005</v>
      </c>
      <c r="N3607" s="2">
        <f t="shared" si="511"/>
        <v>46.967360307883609</v>
      </c>
      <c r="O3607" s="2">
        <f t="shared" si="512"/>
        <v>445.48934651159078</v>
      </c>
    </row>
    <row r="3608" spans="1:15" x14ac:dyDescent="0.2">
      <c r="A3608" t="str">
        <f t="shared" si="504"/>
        <v>Orange County, Texas</v>
      </c>
      <c r="B3608" t="str">
        <f t="shared" si="505"/>
        <v>Orange County,</v>
      </c>
      <c r="C3608" t="s">
        <v>192</v>
      </c>
      <c r="D3608" t="s">
        <v>289</v>
      </c>
      <c r="E3608">
        <v>1373</v>
      </c>
      <c r="F3608" s="4">
        <f>VLOOKUP(A3608,'[1]Population Data'!$A:$B,2,FALSE)</f>
        <v>83572</v>
      </c>
      <c r="G3608">
        <f>VLOOKUP(A3608,'[1]Population Data'!$A:$C, 3, FALSE)</f>
        <v>31989</v>
      </c>
      <c r="H3608">
        <f>VLOOKUP(A3608,'[1]Population Data'!$A:$D,4,FALSE)</f>
        <v>20803</v>
      </c>
      <c r="I3608" s="3">
        <f t="shared" si="506"/>
        <v>0.24892308428660317</v>
      </c>
      <c r="J3608" s="2">
        <f t="shared" si="507"/>
        <v>2.6125230548000875</v>
      </c>
      <c r="K3608" s="2">
        <f t="shared" si="508"/>
        <v>525.54560139759724</v>
      </c>
      <c r="L3608">
        <f t="shared" si="509"/>
        <v>15024.388888888889</v>
      </c>
      <c r="M3608" s="3">
        <f t="shared" si="510"/>
        <v>0.17977778309588005</v>
      </c>
      <c r="N3608" s="2">
        <f t="shared" si="511"/>
        <v>46.967360307883609</v>
      </c>
      <c r="O3608" s="2">
        <f t="shared" si="512"/>
        <v>185.12617214298248</v>
      </c>
    </row>
    <row r="3609" spans="1:15" x14ac:dyDescent="0.2">
      <c r="A3609" t="str">
        <f t="shared" si="504"/>
        <v>Orange County, Texas</v>
      </c>
      <c r="B3609" t="str">
        <f t="shared" si="505"/>
        <v>Orange County,</v>
      </c>
      <c r="C3609" t="s">
        <v>192</v>
      </c>
      <c r="D3609" t="s">
        <v>290</v>
      </c>
      <c r="E3609">
        <v>4532</v>
      </c>
      <c r="F3609" s="4">
        <f>VLOOKUP(A3609,'[1]Population Data'!$A:$B,2,FALSE)</f>
        <v>83572</v>
      </c>
      <c r="G3609">
        <f>VLOOKUP(A3609,'[1]Population Data'!$A:$C, 3, FALSE)</f>
        <v>31989</v>
      </c>
      <c r="H3609">
        <f>VLOOKUP(A3609,'[1]Population Data'!$A:$D,4,FALSE)</f>
        <v>20803</v>
      </c>
      <c r="I3609" s="3">
        <f t="shared" si="506"/>
        <v>0.24892308428660317</v>
      </c>
      <c r="J3609" s="2">
        <f t="shared" si="507"/>
        <v>2.6125230548000875</v>
      </c>
      <c r="K3609" s="2">
        <f t="shared" si="508"/>
        <v>1734.7215335279759</v>
      </c>
      <c r="L3609">
        <f t="shared" si="509"/>
        <v>15024.388888888889</v>
      </c>
      <c r="M3609" s="3">
        <f t="shared" si="510"/>
        <v>0.17977778309588005</v>
      </c>
      <c r="N3609" s="2">
        <f t="shared" si="511"/>
        <v>46.967360307883609</v>
      </c>
      <c r="O3609" s="2">
        <f t="shared" si="512"/>
        <v>611.06468474289625</v>
      </c>
    </row>
    <row r="3610" spans="1:15" x14ac:dyDescent="0.2">
      <c r="A3610" t="str">
        <f t="shared" si="504"/>
        <v>Orange County, Texas</v>
      </c>
      <c r="B3610" t="str">
        <f t="shared" si="505"/>
        <v>Orange County,</v>
      </c>
      <c r="C3610" t="s">
        <v>192</v>
      </c>
      <c r="D3610" t="s">
        <v>291</v>
      </c>
      <c r="E3610">
        <v>354</v>
      </c>
      <c r="F3610" s="4">
        <f>VLOOKUP(A3610,'[1]Population Data'!$A:$B,2,FALSE)</f>
        <v>83572</v>
      </c>
      <c r="G3610">
        <f>VLOOKUP(A3610,'[1]Population Data'!$A:$C, 3, FALSE)</f>
        <v>31989</v>
      </c>
      <c r="H3610">
        <f>VLOOKUP(A3610,'[1]Population Data'!$A:$D,4,FALSE)</f>
        <v>20803</v>
      </c>
      <c r="I3610" s="3">
        <f t="shared" si="506"/>
        <v>0.24892308428660317</v>
      </c>
      <c r="J3610" s="2">
        <f t="shared" si="507"/>
        <v>2.6125230548000875</v>
      </c>
      <c r="K3610" s="2">
        <f t="shared" si="508"/>
        <v>135.50119657301488</v>
      </c>
      <c r="L3610">
        <f t="shared" si="509"/>
        <v>15024.388888888889</v>
      </c>
      <c r="M3610" s="3">
        <f t="shared" si="510"/>
        <v>0.17977778309588005</v>
      </c>
      <c r="N3610" s="2">
        <f t="shared" si="511"/>
        <v>46.967360307883609</v>
      </c>
      <c r="O3610" s="2">
        <f t="shared" si="512"/>
        <v>47.73100141195615</v>
      </c>
    </row>
    <row r="3611" spans="1:15" x14ac:dyDescent="0.2">
      <c r="A3611" t="str">
        <f t="shared" si="504"/>
        <v>Orange County, Texas</v>
      </c>
      <c r="B3611" t="str">
        <f t="shared" si="505"/>
        <v>Orange County,</v>
      </c>
      <c r="C3611" t="s">
        <v>192</v>
      </c>
      <c r="D3611" t="s">
        <v>292</v>
      </c>
      <c r="E3611">
        <v>59</v>
      </c>
      <c r="F3611" s="4">
        <f>VLOOKUP(A3611,'[1]Population Data'!$A:$B,2,FALSE)</f>
        <v>83572</v>
      </c>
      <c r="G3611">
        <f>VLOOKUP(A3611,'[1]Population Data'!$A:$C, 3, FALSE)</f>
        <v>31989</v>
      </c>
      <c r="H3611">
        <f>VLOOKUP(A3611,'[1]Population Data'!$A:$D,4,FALSE)</f>
        <v>20803</v>
      </c>
      <c r="I3611" s="3">
        <f t="shared" si="506"/>
        <v>0.24892308428660317</v>
      </c>
      <c r="J3611" s="2">
        <f t="shared" si="507"/>
        <v>2.6125230548000875</v>
      </c>
      <c r="K3611" s="2">
        <f t="shared" si="508"/>
        <v>22.583532762169149</v>
      </c>
      <c r="L3611">
        <f t="shared" si="509"/>
        <v>15024.388888888889</v>
      </c>
      <c r="M3611" s="3">
        <f t="shared" si="510"/>
        <v>0.17977778309588005</v>
      </c>
      <c r="N3611" s="2">
        <f t="shared" si="511"/>
        <v>46.967360307883609</v>
      </c>
      <c r="O3611" s="2">
        <f t="shared" si="512"/>
        <v>7.9551669019926941</v>
      </c>
    </row>
    <row r="3612" spans="1:15" x14ac:dyDescent="0.2">
      <c r="A3612" t="str">
        <f t="shared" si="504"/>
        <v>Orange County, Texas</v>
      </c>
      <c r="B3612" t="str">
        <f t="shared" si="505"/>
        <v>Orange County,</v>
      </c>
      <c r="C3612" t="s">
        <v>192</v>
      </c>
      <c r="D3612" t="s">
        <v>293</v>
      </c>
      <c r="E3612">
        <v>6004</v>
      </c>
      <c r="F3612" s="4">
        <f>VLOOKUP(A3612,'[1]Population Data'!$A:$B,2,FALSE)</f>
        <v>83572</v>
      </c>
      <c r="G3612">
        <f>VLOOKUP(A3612,'[1]Population Data'!$A:$C, 3, FALSE)</f>
        <v>31989</v>
      </c>
      <c r="H3612">
        <f>VLOOKUP(A3612,'[1]Population Data'!$A:$D,4,FALSE)</f>
        <v>20803</v>
      </c>
      <c r="I3612" s="3">
        <f t="shared" si="506"/>
        <v>0.24892308428660317</v>
      </c>
      <c r="J3612" s="2">
        <f t="shared" si="507"/>
        <v>2.6125230548000875</v>
      </c>
      <c r="K3612" s="2">
        <f t="shared" si="508"/>
        <v>2298.1615373570094</v>
      </c>
      <c r="L3612">
        <f t="shared" si="509"/>
        <v>15024.388888888889</v>
      </c>
      <c r="M3612" s="3">
        <f t="shared" si="510"/>
        <v>0.17977778309588005</v>
      </c>
      <c r="N3612" s="2">
        <f t="shared" si="511"/>
        <v>46.967360307883609</v>
      </c>
      <c r="O3612" s="2">
        <f t="shared" si="512"/>
        <v>809.53935728074782</v>
      </c>
    </row>
    <row r="3613" spans="1:15" x14ac:dyDescent="0.2">
      <c r="A3613" t="str">
        <f t="shared" si="504"/>
        <v>Orange County, Texas</v>
      </c>
      <c r="B3613" t="str">
        <f t="shared" si="505"/>
        <v>Orange County,</v>
      </c>
      <c r="C3613" t="s">
        <v>192</v>
      </c>
      <c r="D3613" t="s">
        <v>294</v>
      </c>
      <c r="E3613">
        <v>476</v>
      </c>
      <c r="F3613" s="4">
        <f>VLOOKUP(A3613,'[1]Population Data'!$A:$B,2,FALSE)</f>
        <v>83572</v>
      </c>
      <c r="G3613">
        <f>VLOOKUP(A3613,'[1]Population Data'!$A:$C, 3, FALSE)</f>
        <v>31989</v>
      </c>
      <c r="H3613">
        <f>VLOOKUP(A3613,'[1]Population Data'!$A:$D,4,FALSE)</f>
        <v>20803</v>
      </c>
      <c r="I3613" s="3">
        <f t="shared" si="506"/>
        <v>0.24892308428660317</v>
      </c>
      <c r="J3613" s="2">
        <f t="shared" si="507"/>
        <v>2.6125230548000875</v>
      </c>
      <c r="K3613" s="2">
        <f t="shared" si="508"/>
        <v>182.19934906427991</v>
      </c>
      <c r="L3613">
        <f t="shared" si="509"/>
        <v>15024.388888888889</v>
      </c>
      <c r="M3613" s="3">
        <f t="shared" si="510"/>
        <v>0.17977778309588005</v>
      </c>
      <c r="N3613" s="2">
        <f t="shared" si="511"/>
        <v>46.967360307883609</v>
      </c>
      <c r="O3613" s="2">
        <f t="shared" si="512"/>
        <v>64.180668565229183</v>
      </c>
    </row>
    <row r="3614" spans="1:15" x14ac:dyDescent="0.2">
      <c r="A3614" t="str">
        <f t="shared" si="504"/>
        <v>Orange County, Texas</v>
      </c>
      <c r="B3614" t="str">
        <f t="shared" si="505"/>
        <v>Orange County,</v>
      </c>
      <c r="C3614" t="s">
        <v>192</v>
      </c>
      <c r="D3614" t="s">
        <v>295</v>
      </c>
      <c r="E3614">
        <v>1468</v>
      </c>
      <c r="F3614" s="4">
        <f>VLOOKUP(A3614,'[1]Population Data'!$A:$B,2,FALSE)</f>
        <v>83572</v>
      </c>
      <c r="G3614">
        <f>VLOOKUP(A3614,'[1]Population Data'!$A:$C, 3, FALSE)</f>
        <v>31989</v>
      </c>
      <c r="H3614">
        <f>VLOOKUP(A3614,'[1]Population Data'!$A:$D,4,FALSE)</f>
        <v>20803</v>
      </c>
      <c r="I3614" s="3">
        <f t="shared" si="506"/>
        <v>0.24892308428660317</v>
      </c>
      <c r="J3614" s="2">
        <f t="shared" si="507"/>
        <v>2.6125230548000875</v>
      </c>
      <c r="K3614" s="2">
        <f t="shared" si="508"/>
        <v>561.90891686210693</v>
      </c>
      <c r="L3614">
        <f t="shared" si="509"/>
        <v>15024.388888888889</v>
      </c>
      <c r="M3614" s="3">
        <f t="shared" si="510"/>
        <v>0.17977778309588005</v>
      </c>
      <c r="N3614" s="2">
        <f t="shared" si="511"/>
        <v>46.967360307883609</v>
      </c>
      <c r="O3614" s="2">
        <f t="shared" si="512"/>
        <v>197.93533918856397</v>
      </c>
    </row>
    <row r="3615" spans="1:15" x14ac:dyDescent="0.2">
      <c r="A3615" t="str">
        <f t="shared" si="504"/>
        <v>Orange County, Texas</v>
      </c>
      <c r="B3615" t="str">
        <f t="shared" si="505"/>
        <v>Orange County,</v>
      </c>
      <c r="C3615" t="s">
        <v>192</v>
      </c>
      <c r="D3615" t="s">
        <v>296</v>
      </c>
      <c r="E3615">
        <v>1635</v>
      </c>
      <c r="F3615" s="4">
        <f>VLOOKUP(A3615,'[1]Population Data'!$A:$B,2,FALSE)</f>
        <v>83572</v>
      </c>
      <c r="G3615">
        <f>VLOOKUP(A3615,'[1]Population Data'!$A:$C, 3, FALSE)</f>
        <v>31989</v>
      </c>
      <c r="H3615">
        <f>VLOOKUP(A3615,'[1]Population Data'!$A:$D,4,FALSE)</f>
        <v>20803</v>
      </c>
      <c r="I3615" s="3">
        <f t="shared" si="506"/>
        <v>0.24892308428660317</v>
      </c>
      <c r="J3615" s="2">
        <f t="shared" si="507"/>
        <v>2.6125230548000875</v>
      </c>
      <c r="K3615" s="2">
        <f t="shared" si="508"/>
        <v>625.83179773129757</v>
      </c>
      <c r="L3615">
        <f t="shared" si="509"/>
        <v>15024.388888888889</v>
      </c>
      <c r="M3615" s="3">
        <f t="shared" si="510"/>
        <v>0.17977778309588005</v>
      </c>
      <c r="N3615" s="2">
        <f t="shared" si="511"/>
        <v>46.967360307883609</v>
      </c>
      <c r="O3615" s="2">
        <f t="shared" si="512"/>
        <v>220.4525065213229</v>
      </c>
    </row>
    <row r="3616" spans="1:15" x14ac:dyDescent="0.2">
      <c r="A3616" t="str">
        <f t="shared" si="504"/>
        <v>Orange County, Texas</v>
      </c>
      <c r="B3616" t="str">
        <f t="shared" si="505"/>
        <v>Orange County,</v>
      </c>
      <c r="C3616" t="s">
        <v>192</v>
      </c>
      <c r="D3616" t="s">
        <v>297</v>
      </c>
      <c r="E3616">
        <v>1288</v>
      </c>
      <c r="F3616" s="4">
        <f>VLOOKUP(A3616,'[1]Population Data'!$A:$B,2,FALSE)</f>
        <v>83572</v>
      </c>
      <c r="G3616">
        <f>VLOOKUP(A3616,'[1]Population Data'!$A:$C, 3, FALSE)</f>
        <v>31989</v>
      </c>
      <c r="H3616">
        <f>VLOOKUP(A3616,'[1]Population Data'!$A:$D,4,FALSE)</f>
        <v>20803</v>
      </c>
      <c r="I3616" s="3">
        <f t="shared" si="506"/>
        <v>0.24892308428660317</v>
      </c>
      <c r="J3616" s="2">
        <f t="shared" si="507"/>
        <v>2.6125230548000875</v>
      </c>
      <c r="K3616" s="2">
        <f t="shared" si="508"/>
        <v>493.01000335040442</v>
      </c>
      <c r="L3616">
        <f t="shared" si="509"/>
        <v>15024.388888888889</v>
      </c>
      <c r="M3616" s="3">
        <f t="shared" si="510"/>
        <v>0.17977778309588005</v>
      </c>
      <c r="N3616" s="2">
        <f t="shared" si="511"/>
        <v>46.967360307883609</v>
      </c>
      <c r="O3616" s="2">
        <f t="shared" si="512"/>
        <v>173.66533847062013</v>
      </c>
    </row>
    <row r="3617" spans="1:15" x14ac:dyDescent="0.2">
      <c r="A3617" t="str">
        <f t="shared" si="504"/>
        <v>Orange County, Texas</v>
      </c>
      <c r="B3617" t="str">
        <f t="shared" si="505"/>
        <v>Orange County,</v>
      </c>
      <c r="C3617" t="s">
        <v>192</v>
      </c>
      <c r="D3617" t="s">
        <v>298</v>
      </c>
      <c r="E3617">
        <v>473</v>
      </c>
      <c r="F3617" s="4">
        <f>VLOOKUP(A3617,'[1]Population Data'!$A:$B,2,FALSE)</f>
        <v>83572</v>
      </c>
      <c r="G3617">
        <f>VLOOKUP(A3617,'[1]Population Data'!$A:$C, 3, FALSE)</f>
        <v>31989</v>
      </c>
      <c r="H3617">
        <f>VLOOKUP(A3617,'[1]Population Data'!$A:$D,4,FALSE)</f>
        <v>20803</v>
      </c>
      <c r="I3617" s="3">
        <f t="shared" si="506"/>
        <v>0.24892308428660317</v>
      </c>
      <c r="J3617" s="2">
        <f t="shared" si="507"/>
        <v>2.6125230548000875</v>
      </c>
      <c r="K3617" s="2">
        <f t="shared" si="508"/>
        <v>181.05103383908485</v>
      </c>
      <c r="L3617">
        <f t="shared" si="509"/>
        <v>15024.388888888889</v>
      </c>
      <c r="M3617" s="3">
        <f t="shared" si="510"/>
        <v>0.17977778309588005</v>
      </c>
      <c r="N3617" s="2">
        <f t="shared" si="511"/>
        <v>46.967360307883609</v>
      </c>
      <c r="O3617" s="2">
        <f t="shared" si="512"/>
        <v>63.776168553263446</v>
      </c>
    </row>
    <row r="3618" spans="1:15" x14ac:dyDescent="0.2">
      <c r="A3618" t="str">
        <f t="shared" si="504"/>
        <v>Orange County, Texas</v>
      </c>
      <c r="B3618" t="str">
        <f t="shared" si="505"/>
        <v>Orange County,</v>
      </c>
      <c r="C3618" t="s">
        <v>192</v>
      </c>
      <c r="D3618" t="s">
        <v>299</v>
      </c>
      <c r="E3618">
        <v>4338</v>
      </c>
      <c r="F3618" s="4">
        <f>VLOOKUP(A3618,'[1]Population Data'!$A:$B,2,FALSE)</f>
        <v>83572</v>
      </c>
      <c r="G3618">
        <f>VLOOKUP(A3618,'[1]Population Data'!$A:$C, 3, FALSE)</f>
        <v>31989</v>
      </c>
      <c r="H3618">
        <f>VLOOKUP(A3618,'[1]Population Data'!$A:$D,4,FALSE)</f>
        <v>20803</v>
      </c>
      <c r="I3618" s="3">
        <f t="shared" si="506"/>
        <v>0.24892308428660317</v>
      </c>
      <c r="J3618" s="2">
        <f t="shared" si="507"/>
        <v>2.6125230548000875</v>
      </c>
      <c r="K3618" s="2">
        <f t="shared" si="508"/>
        <v>1660.46381563203</v>
      </c>
      <c r="L3618">
        <f t="shared" si="509"/>
        <v>15024.388888888889</v>
      </c>
      <c r="M3618" s="3">
        <f t="shared" si="510"/>
        <v>0.17977778309588005</v>
      </c>
      <c r="N3618" s="2">
        <f t="shared" si="511"/>
        <v>46.967360307883609</v>
      </c>
      <c r="O3618" s="2">
        <f t="shared" si="512"/>
        <v>584.90701730244587</v>
      </c>
    </row>
    <row r="3619" spans="1:15" x14ac:dyDescent="0.2">
      <c r="A3619" t="str">
        <f t="shared" si="504"/>
        <v>Orange County, Texas</v>
      </c>
      <c r="B3619" t="str">
        <f t="shared" si="505"/>
        <v>Orange County,</v>
      </c>
      <c r="C3619" t="s">
        <v>192</v>
      </c>
      <c r="D3619" t="s">
        <v>300</v>
      </c>
      <c r="E3619">
        <v>1894</v>
      </c>
      <c r="F3619" s="4">
        <f>VLOOKUP(A3619,'[1]Population Data'!$A:$B,2,FALSE)</f>
        <v>83572</v>
      </c>
      <c r="G3619">
        <f>VLOOKUP(A3619,'[1]Population Data'!$A:$C, 3, FALSE)</f>
        <v>31989</v>
      </c>
      <c r="H3619">
        <f>VLOOKUP(A3619,'[1]Population Data'!$A:$D,4,FALSE)</f>
        <v>20803</v>
      </c>
      <c r="I3619" s="3">
        <f t="shared" si="506"/>
        <v>0.24892308428660317</v>
      </c>
      <c r="J3619" s="2">
        <f t="shared" si="507"/>
        <v>2.6125230548000875</v>
      </c>
      <c r="K3619" s="2">
        <f t="shared" si="508"/>
        <v>724.96967883980278</v>
      </c>
      <c r="L3619">
        <f t="shared" si="509"/>
        <v>15024.388888888889</v>
      </c>
      <c r="M3619" s="3">
        <f t="shared" si="510"/>
        <v>0.17977778309588005</v>
      </c>
      <c r="N3619" s="2">
        <f t="shared" si="511"/>
        <v>46.967360307883609</v>
      </c>
      <c r="O3619" s="2">
        <f t="shared" si="512"/>
        <v>255.37434088769763</v>
      </c>
    </row>
    <row r="3620" spans="1:15" x14ac:dyDescent="0.2">
      <c r="A3620" t="str">
        <f t="shared" si="504"/>
        <v>Orange County, Texas</v>
      </c>
      <c r="B3620" t="str">
        <f t="shared" si="505"/>
        <v>Orange County,</v>
      </c>
      <c r="C3620" t="s">
        <v>192</v>
      </c>
      <c r="D3620" t="s">
        <v>301</v>
      </c>
      <c r="E3620">
        <v>454</v>
      </c>
      <c r="F3620" s="4">
        <f>VLOOKUP(A3620,'[1]Population Data'!$A:$B,2,FALSE)</f>
        <v>83572</v>
      </c>
      <c r="G3620">
        <f>VLOOKUP(A3620,'[1]Population Data'!$A:$C, 3, FALSE)</f>
        <v>31989</v>
      </c>
      <c r="H3620">
        <f>VLOOKUP(A3620,'[1]Population Data'!$A:$D,4,FALSE)</f>
        <v>20803</v>
      </c>
      <c r="I3620" s="3">
        <f t="shared" si="506"/>
        <v>0.24892308428660317</v>
      </c>
      <c r="J3620" s="2">
        <f t="shared" si="507"/>
        <v>2.6125230548000875</v>
      </c>
      <c r="K3620" s="2">
        <f t="shared" si="508"/>
        <v>173.77837074618293</v>
      </c>
      <c r="L3620">
        <f t="shared" si="509"/>
        <v>15024.388888888889</v>
      </c>
      <c r="M3620" s="3">
        <f t="shared" si="510"/>
        <v>0.17977778309588005</v>
      </c>
      <c r="N3620" s="2">
        <f t="shared" si="511"/>
        <v>46.967360307883609</v>
      </c>
      <c r="O3620" s="2">
        <f t="shared" si="512"/>
        <v>61.214335144147164</v>
      </c>
    </row>
    <row r="3621" spans="1:15" x14ac:dyDescent="0.2">
      <c r="A3621" t="str">
        <f t="shared" si="504"/>
        <v>Orange County, Texas</v>
      </c>
      <c r="B3621" t="str">
        <f t="shared" si="505"/>
        <v>Orange County,</v>
      </c>
      <c r="C3621" t="s">
        <v>192</v>
      </c>
      <c r="D3621" t="s">
        <v>302</v>
      </c>
      <c r="E3621">
        <v>987</v>
      </c>
      <c r="F3621" s="4">
        <f>VLOOKUP(A3621,'[1]Population Data'!$A:$B,2,FALSE)</f>
        <v>83572</v>
      </c>
      <c r="G3621">
        <f>VLOOKUP(A3621,'[1]Population Data'!$A:$C, 3, FALSE)</f>
        <v>31989</v>
      </c>
      <c r="H3621">
        <f>VLOOKUP(A3621,'[1]Population Data'!$A:$D,4,FALSE)</f>
        <v>20803</v>
      </c>
      <c r="I3621" s="3">
        <f t="shared" si="506"/>
        <v>0.24892308428660317</v>
      </c>
      <c r="J3621" s="2">
        <f t="shared" si="507"/>
        <v>2.6125230548000875</v>
      </c>
      <c r="K3621" s="2">
        <f t="shared" si="508"/>
        <v>377.79570908916861</v>
      </c>
      <c r="L3621">
        <f t="shared" si="509"/>
        <v>15024.388888888889</v>
      </c>
      <c r="M3621" s="3">
        <f t="shared" si="510"/>
        <v>0.17977778309588005</v>
      </c>
      <c r="N3621" s="2">
        <f t="shared" si="511"/>
        <v>46.967360307883609</v>
      </c>
      <c r="O3621" s="2">
        <f t="shared" si="512"/>
        <v>133.08050393672519</v>
      </c>
    </row>
    <row r="3622" spans="1:15" x14ac:dyDescent="0.2">
      <c r="A3622" t="str">
        <f t="shared" si="504"/>
        <v>Palo Pinto County, Texas</v>
      </c>
      <c r="B3622" t="str">
        <f t="shared" si="505"/>
        <v>Palo Pinto County,</v>
      </c>
      <c r="C3622" t="s">
        <v>193</v>
      </c>
      <c r="D3622" t="s">
        <v>283</v>
      </c>
      <c r="E3622">
        <v>1211</v>
      </c>
      <c r="F3622" s="4">
        <f>VLOOKUP(A3622,'[1]Population Data'!$A:$B,2,FALSE)</f>
        <v>28317</v>
      </c>
      <c r="G3622">
        <f>VLOOKUP(A3622,'[1]Population Data'!$A:$C, 3, FALSE)</f>
        <v>10312</v>
      </c>
      <c r="H3622">
        <f>VLOOKUP(A3622,'[1]Population Data'!$A:$D,4,FALSE)</f>
        <v>6682</v>
      </c>
      <c r="I3622" s="3">
        <f t="shared" si="506"/>
        <v>0.2359713246459724</v>
      </c>
      <c r="J3622" s="2">
        <f t="shared" si="507"/>
        <v>2.7460240496508921</v>
      </c>
      <c r="K3622" s="2">
        <f t="shared" si="508"/>
        <v>441.00123600663915</v>
      </c>
      <c r="L3622">
        <f t="shared" si="509"/>
        <v>4825.8888888888887</v>
      </c>
      <c r="M3622" s="3">
        <f t="shared" si="510"/>
        <v>0.17042373446653561</v>
      </c>
      <c r="N3622" s="2">
        <f t="shared" si="511"/>
        <v>46.798767347642446</v>
      </c>
      <c r="O3622" s="2">
        <f t="shared" si="512"/>
        <v>154.78735682923099</v>
      </c>
    </row>
    <row r="3623" spans="1:15" x14ac:dyDescent="0.2">
      <c r="A3623" t="str">
        <f t="shared" si="504"/>
        <v>Palo Pinto County, Texas</v>
      </c>
      <c r="B3623" t="str">
        <f t="shared" si="505"/>
        <v>Palo Pinto County,</v>
      </c>
      <c r="C3623" t="s">
        <v>193</v>
      </c>
      <c r="D3623" t="s">
        <v>284</v>
      </c>
      <c r="E3623">
        <v>372</v>
      </c>
      <c r="F3623" s="4">
        <f>VLOOKUP(A3623,'[1]Population Data'!$A:$B,2,FALSE)</f>
        <v>28317</v>
      </c>
      <c r="G3623">
        <f>VLOOKUP(A3623,'[1]Population Data'!$A:$C, 3, FALSE)</f>
        <v>10312</v>
      </c>
      <c r="H3623">
        <f>VLOOKUP(A3623,'[1]Population Data'!$A:$D,4,FALSE)</f>
        <v>6682</v>
      </c>
      <c r="I3623" s="3">
        <f t="shared" si="506"/>
        <v>0.2359713246459724</v>
      </c>
      <c r="J3623" s="2">
        <f t="shared" si="507"/>
        <v>2.7460240496508921</v>
      </c>
      <c r="K3623" s="2">
        <f t="shared" si="508"/>
        <v>135.46858777412862</v>
      </c>
      <c r="L3623">
        <f t="shared" si="509"/>
        <v>4825.8888888888887</v>
      </c>
      <c r="M3623" s="3">
        <f t="shared" si="510"/>
        <v>0.17042373446653561</v>
      </c>
      <c r="N3623" s="2">
        <f t="shared" si="511"/>
        <v>46.798767347642446</v>
      </c>
      <c r="O3623" s="2">
        <f t="shared" si="512"/>
        <v>47.548221916163442</v>
      </c>
    </row>
    <row r="3624" spans="1:15" x14ac:dyDescent="0.2">
      <c r="A3624" t="str">
        <f t="shared" si="504"/>
        <v>Palo Pinto County, Texas</v>
      </c>
      <c r="B3624" t="str">
        <f t="shared" si="505"/>
        <v>Palo Pinto County,</v>
      </c>
      <c r="C3624" t="s">
        <v>193</v>
      </c>
      <c r="D3624" t="s">
        <v>285</v>
      </c>
      <c r="E3624">
        <v>263</v>
      </c>
      <c r="F3624" s="4">
        <f>VLOOKUP(A3624,'[1]Population Data'!$A:$B,2,FALSE)</f>
        <v>28317</v>
      </c>
      <c r="G3624">
        <f>VLOOKUP(A3624,'[1]Population Data'!$A:$C, 3, FALSE)</f>
        <v>10312</v>
      </c>
      <c r="H3624">
        <f>VLOOKUP(A3624,'[1]Population Data'!$A:$D,4,FALSE)</f>
        <v>6682</v>
      </c>
      <c r="I3624" s="3">
        <f t="shared" si="506"/>
        <v>0.2359713246459724</v>
      </c>
      <c r="J3624" s="2">
        <f t="shared" si="507"/>
        <v>2.7460240496508921</v>
      </c>
      <c r="K3624" s="2">
        <f t="shared" si="508"/>
        <v>95.774834904827486</v>
      </c>
      <c r="L3624">
        <f t="shared" si="509"/>
        <v>4825.8888888888887</v>
      </c>
      <c r="M3624" s="3">
        <f t="shared" si="510"/>
        <v>0.17042373446653561</v>
      </c>
      <c r="N3624" s="2">
        <f t="shared" si="511"/>
        <v>46.798767347642446</v>
      </c>
      <c r="O3624" s="2">
        <f t="shared" si="512"/>
        <v>33.616081623524153</v>
      </c>
    </row>
    <row r="3625" spans="1:15" x14ac:dyDescent="0.2">
      <c r="A3625" t="str">
        <f t="shared" si="504"/>
        <v>Palo Pinto County, Texas</v>
      </c>
      <c r="B3625" t="str">
        <f t="shared" si="505"/>
        <v>Palo Pinto County,</v>
      </c>
      <c r="C3625" t="s">
        <v>193</v>
      </c>
      <c r="D3625" t="s">
        <v>286</v>
      </c>
      <c r="E3625">
        <v>258</v>
      </c>
      <c r="F3625" s="4">
        <f>VLOOKUP(A3625,'[1]Population Data'!$A:$B,2,FALSE)</f>
        <v>28317</v>
      </c>
      <c r="G3625">
        <f>VLOOKUP(A3625,'[1]Population Data'!$A:$C, 3, FALSE)</f>
        <v>10312</v>
      </c>
      <c r="H3625">
        <f>VLOOKUP(A3625,'[1]Population Data'!$A:$D,4,FALSE)</f>
        <v>6682</v>
      </c>
      <c r="I3625" s="3">
        <f t="shared" si="506"/>
        <v>0.2359713246459724</v>
      </c>
      <c r="J3625" s="2">
        <f t="shared" si="507"/>
        <v>2.7460240496508921</v>
      </c>
      <c r="K3625" s="2">
        <f t="shared" si="508"/>
        <v>93.954020553024691</v>
      </c>
      <c r="L3625">
        <f t="shared" si="509"/>
        <v>4825.8888888888887</v>
      </c>
      <c r="M3625" s="3">
        <f t="shared" si="510"/>
        <v>0.17042373446653561</v>
      </c>
      <c r="N3625" s="2">
        <f t="shared" si="511"/>
        <v>46.798767347642446</v>
      </c>
      <c r="O3625" s="2">
        <f t="shared" si="512"/>
        <v>32.97699261927464</v>
      </c>
    </row>
    <row r="3626" spans="1:15" x14ac:dyDescent="0.2">
      <c r="A3626" t="str">
        <f t="shared" si="504"/>
        <v>Palo Pinto County, Texas</v>
      </c>
      <c r="B3626" t="str">
        <f t="shared" si="505"/>
        <v>Palo Pinto County,</v>
      </c>
      <c r="C3626" t="s">
        <v>193</v>
      </c>
      <c r="D3626" t="s">
        <v>287</v>
      </c>
      <c r="E3626">
        <v>1115</v>
      </c>
      <c r="F3626" s="4">
        <f>VLOOKUP(A3626,'[1]Population Data'!$A:$B,2,FALSE)</f>
        <v>28317</v>
      </c>
      <c r="G3626">
        <f>VLOOKUP(A3626,'[1]Population Data'!$A:$C, 3, FALSE)</f>
        <v>10312</v>
      </c>
      <c r="H3626">
        <f>VLOOKUP(A3626,'[1]Population Data'!$A:$D,4,FALSE)</f>
        <v>6682</v>
      </c>
      <c r="I3626" s="3">
        <f t="shared" si="506"/>
        <v>0.2359713246459724</v>
      </c>
      <c r="J3626" s="2">
        <f t="shared" si="507"/>
        <v>2.7460240496508921</v>
      </c>
      <c r="K3626" s="2">
        <f t="shared" si="508"/>
        <v>406.04160045202531</v>
      </c>
      <c r="L3626">
        <f t="shared" si="509"/>
        <v>4825.8888888888887</v>
      </c>
      <c r="M3626" s="3">
        <f t="shared" si="510"/>
        <v>0.17042373446653561</v>
      </c>
      <c r="N3626" s="2">
        <f t="shared" si="511"/>
        <v>46.798767347642446</v>
      </c>
      <c r="O3626" s="2">
        <f t="shared" si="512"/>
        <v>142.51684794764043</v>
      </c>
    </row>
    <row r="3627" spans="1:15" x14ac:dyDescent="0.2">
      <c r="A3627" t="str">
        <f t="shared" si="504"/>
        <v>Palo Pinto County, Texas</v>
      </c>
      <c r="B3627" t="str">
        <f t="shared" si="505"/>
        <v>Palo Pinto County,</v>
      </c>
      <c r="C3627" t="s">
        <v>193</v>
      </c>
      <c r="D3627" t="s">
        <v>288</v>
      </c>
      <c r="E3627">
        <v>802</v>
      </c>
      <c r="F3627" s="4">
        <f>VLOOKUP(A3627,'[1]Population Data'!$A:$B,2,FALSE)</f>
        <v>28317</v>
      </c>
      <c r="G3627">
        <f>VLOOKUP(A3627,'[1]Population Data'!$A:$C, 3, FALSE)</f>
        <v>10312</v>
      </c>
      <c r="H3627">
        <f>VLOOKUP(A3627,'[1]Population Data'!$A:$D,4,FALSE)</f>
        <v>6682</v>
      </c>
      <c r="I3627" s="3">
        <f t="shared" si="506"/>
        <v>0.2359713246459724</v>
      </c>
      <c r="J3627" s="2">
        <f t="shared" si="507"/>
        <v>2.7460240496508921</v>
      </c>
      <c r="K3627" s="2">
        <f t="shared" si="508"/>
        <v>292.05862202916978</v>
      </c>
      <c r="L3627">
        <f t="shared" si="509"/>
        <v>4825.8888888888887</v>
      </c>
      <c r="M3627" s="3">
        <f t="shared" si="510"/>
        <v>0.17042373446653561</v>
      </c>
      <c r="N3627" s="2">
        <f t="shared" si="511"/>
        <v>46.798767347642446</v>
      </c>
      <c r="O3627" s="2">
        <f t="shared" si="512"/>
        <v>102.50987628162119</v>
      </c>
    </row>
    <row r="3628" spans="1:15" x14ac:dyDescent="0.2">
      <c r="A3628" t="str">
        <f t="shared" si="504"/>
        <v>Palo Pinto County, Texas</v>
      </c>
      <c r="B3628" t="str">
        <f t="shared" si="505"/>
        <v>Palo Pinto County,</v>
      </c>
      <c r="C3628" t="s">
        <v>193</v>
      </c>
      <c r="D3628" t="s">
        <v>289</v>
      </c>
      <c r="E3628">
        <v>306</v>
      </c>
      <c r="F3628" s="4">
        <f>VLOOKUP(A3628,'[1]Population Data'!$A:$B,2,FALSE)</f>
        <v>28317</v>
      </c>
      <c r="G3628">
        <f>VLOOKUP(A3628,'[1]Population Data'!$A:$C, 3, FALSE)</f>
        <v>10312</v>
      </c>
      <c r="H3628">
        <f>VLOOKUP(A3628,'[1]Population Data'!$A:$D,4,FALSE)</f>
        <v>6682</v>
      </c>
      <c r="I3628" s="3">
        <f t="shared" si="506"/>
        <v>0.2359713246459724</v>
      </c>
      <c r="J3628" s="2">
        <f t="shared" si="507"/>
        <v>2.7460240496508921</v>
      </c>
      <c r="K3628" s="2">
        <f t="shared" si="508"/>
        <v>111.43383833033161</v>
      </c>
      <c r="L3628">
        <f t="shared" si="509"/>
        <v>4825.8888888888887</v>
      </c>
      <c r="M3628" s="3">
        <f t="shared" si="510"/>
        <v>0.17042373446653561</v>
      </c>
      <c r="N3628" s="2">
        <f t="shared" si="511"/>
        <v>46.798767347642446</v>
      </c>
      <c r="O3628" s="2">
        <f t="shared" si="512"/>
        <v>39.112247060069933</v>
      </c>
    </row>
    <row r="3629" spans="1:15" x14ac:dyDescent="0.2">
      <c r="A3629" t="str">
        <f t="shared" si="504"/>
        <v>Palo Pinto County, Texas</v>
      </c>
      <c r="B3629" t="str">
        <f t="shared" si="505"/>
        <v>Palo Pinto County,</v>
      </c>
      <c r="C3629" t="s">
        <v>193</v>
      </c>
      <c r="D3629" t="s">
        <v>290</v>
      </c>
      <c r="E3629">
        <v>1239</v>
      </c>
      <c r="F3629" s="4">
        <f>VLOOKUP(A3629,'[1]Population Data'!$A:$B,2,FALSE)</f>
        <v>28317</v>
      </c>
      <c r="G3629">
        <f>VLOOKUP(A3629,'[1]Population Data'!$A:$C, 3, FALSE)</f>
        <v>10312</v>
      </c>
      <c r="H3629">
        <f>VLOOKUP(A3629,'[1]Population Data'!$A:$D,4,FALSE)</f>
        <v>6682</v>
      </c>
      <c r="I3629" s="3">
        <f t="shared" si="506"/>
        <v>0.2359713246459724</v>
      </c>
      <c r="J3629" s="2">
        <f t="shared" si="507"/>
        <v>2.7460240496508921</v>
      </c>
      <c r="K3629" s="2">
        <f t="shared" si="508"/>
        <v>451.19779637673486</v>
      </c>
      <c r="L3629">
        <f t="shared" si="509"/>
        <v>4825.8888888888887</v>
      </c>
      <c r="M3629" s="3">
        <f t="shared" si="510"/>
        <v>0.17042373446653561</v>
      </c>
      <c r="N3629" s="2">
        <f t="shared" si="511"/>
        <v>46.798767347642446</v>
      </c>
      <c r="O3629" s="2">
        <f t="shared" si="512"/>
        <v>158.36625525302824</v>
      </c>
    </row>
    <row r="3630" spans="1:15" x14ac:dyDescent="0.2">
      <c r="A3630" t="str">
        <f t="shared" si="504"/>
        <v>Palo Pinto County, Texas</v>
      </c>
      <c r="B3630" t="str">
        <f t="shared" si="505"/>
        <v>Palo Pinto County,</v>
      </c>
      <c r="C3630" t="s">
        <v>193</v>
      </c>
      <c r="D3630" t="s">
        <v>291</v>
      </c>
      <c r="E3630">
        <v>194</v>
      </c>
      <c r="F3630" s="4">
        <f>VLOOKUP(A3630,'[1]Population Data'!$A:$B,2,FALSE)</f>
        <v>28317</v>
      </c>
      <c r="G3630">
        <f>VLOOKUP(A3630,'[1]Population Data'!$A:$C, 3, FALSE)</f>
        <v>10312</v>
      </c>
      <c r="H3630">
        <f>VLOOKUP(A3630,'[1]Population Data'!$A:$D,4,FALSE)</f>
        <v>6682</v>
      </c>
      <c r="I3630" s="3">
        <f t="shared" si="506"/>
        <v>0.2359713246459724</v>
      </c>
      <c r="J3630" s="2">
        <f t="shared" si="507"/>
        <v>2.7460240496508921</v>
      </c>
      <c r="K3630" s="2">
        <f t="shared" si="508"/>
        <v>70.647596849948798</v>
      </c>
      <c r="L3630">
        <f t="shared" si="509"/>
        <v>4825.8888888888887</v>
      </c>
      <c r="M3630" s="3">
        <f t="shared" si="510"/>
        <v>0.17042373446653561</v>
      </c>
      <c r="N3630" s="2">
        <f t="shared" si="511"/>
        <v>46.798767347642446</v>
      </c>
      <c r="O3630" s="2">
        <f t="shared" si="512"/>
        <v>24.796653364880935</v>
      </c>
    </row>
    <row r="3631" spans="1:15" x14ac:dyDescent="0.2">
      <c r="A3631" t="str">
        <f t="shared" si="504"/>
        <v>Palo Pinto County, Texas</v>
      </c>
      <c r="B3631" t="str">
        <f t="shared" si="505"/>
        <v>Palo Pinto County,</v>
      </c>
      <c r="C3631" t="s">
        <v>193</v>
      </c>
      <c r="D3631" t="s">
        <v>292</v>
      </c>
      <c r="E3631">
        <v>7</v>
      </c>
      <c r="F3631" s="4">
        <f>VLOOKUP(A3631,'[1]Population Data'!$A:$B,2,FALSE)</f>
        <v>28317</v>
      </c>
      <c r="G3631">
        <f>VLOOKUP(A3631,'[1]Population Data'!$A:$C, 3, FALSE)</f>
        <v>10312</v>
      </c>
      <c r="H3631">
        <f>VLOOKUP(A3631,'[1]Population Data'!$A:$D,4,FALSE)</f>
        <v>6682</v>
      </c>
      <c r="I3631" s="3">
        <f t="shared" si="506"/>
        <v>0.2359713246459724</v>
      </c>
      <c r="J3631" s="2">
        <f t="shared" si="507"/>
        <v>2.7460240496508921</v>
      </c>
      <c r="K3631" s="2">
        <f t="shared" si="508"/>
        <v>2.5491400925239258</v>
      </c>
      <c r="L3631">
        <f t="shared" si="509"/>
        <v>4825.8888888888887</v>
      </c>
      <c r="M3631" s="3">
        <f t="shared" si="510"/>
        <v>0.17042373446653561</v>
      </c>
      <c r="N3631" s="2">
        <f t="shared" si="511"/>
        <v>46.798767347642446</v>
      </c>
      <c r="O3631" s="2">
        <f t="shared" si="512"/>
        <v>0.89472460594931214</v>
      </c>
    </row>
    <row r="3632" spans="1:15" x14ac:dyDescent="0.2">
      <c r="A3632" t="str">
        <f t="shared" si="504"/>
        <v>Palo Pinto County, Texas</v>
      </c>
      <c r="B3632" t="str">
        <f t="shared" si="505"/>
        <v>Palo Pinto County,</v>
      </c>
      <c r="C3632" t="s">
        <v>193</v>
      </c>
      <c r="D3632" t="s">
        <v>293</v>
      </c>
      <c r="E3632">
        <v>1478</v>
      </c>
      <c r="F3632" s="4">
        <f>VLOOKUP(A3632,'[1]Population Data'!$A:$B,2,FALSE)</f>
        <v>28317</v>
      </c>
      <c r="G3632">
        <f>VLOOKUP(A3632,'[1]Population Data'!$A:$C, 3, FALSE)</f>
        <v>10312</v>
      </c>
      <c r="H3632">
        <f>VLOOKUP(A3632,'[1]Population Data'!$A:$D,4,FALSE)</f>
        <v>6682</v>
      </c>
      <c r="I3632" s="3">
        <f t="shared" si="506"/>
        <v>0.2359713246459724</v>
      </c>
      <c r="J3632" s="2">
        <f t="shared" si="507"/>
        <v>2.7460240496508921</v>
      </c>
      <c r="K3632" s="2">
        <f t="shared" si="508"/>
        <v>538.23272239290884</v>
      </c>
      <c r="L3632">
        <f t="shared" si="509"/>
        <v>4825.8888888888887</v>
      </c>
      <c r="M3632" s="3">
        <f t="shared" si="510"/>
        <v>0.17042373446653561</v>
      </c>
      <c r="N3632" s="2">
        <f t="shared" si="511"/>
        <v>46.798767347642446</v>
      </c>
      <c r="O3632" s="2">
        <f t="shared" si="512"/>
        <v>188.91470965615474</v>
      </c>
    </row>
    <row r="3633" spans="1:15" x14ac:dyDescent="0.2">
      <c r="A3633" t="str">
        <f t="shared" si="504"/>
        <v>Palo Pinto County, Texas</v>
      </c>
      <c r="B3633" t="str">
        <f t="shared" si="505"/>
        <v>Palo Pinto County,</v>
      </c>
      <c r="C3633" t="s">
        <v>193</v>
      </c>
      <c r="D3633" t="s">
        <v>294</v>
      </c>
      <c r="E3633">
        <v>633</v>
      </c>
      <c r="F3633" s="4">
        <f>VLOOKUP(A3633,'[1]Population Data'!$A:$B,2,FALSE)</f>
        <v>28317</v>
      </c>
      <c r="G3633">
        <f>VLOOKUP(A3633,'[1]Population Data'!$A:$C, 3, FALSE)</f>
        <v>10312</v>
      </c>
      <c r="H3633">
        <f>VLOOKUP(A3633,'[1]Population Data'!$A:$D,4,FALSE)</f>
        <v>6682</v>
      </c>
      <c r="I3633" s="3">
        <f t="shared" si="506"/>
        <v>0.2359713246459724</v>
      </c>
      <c r="J3633" s="2">
        <f t="shared" si="507"/>
        <v>2.7460240496508921</v>
      </c>
      <c r="K3633" s="2">
        <f t="shared" si="508"/>
        <v>230.51509693823499</v>
      </c>
      <c r="L3633">
        <f t="shared" si="509"/>
        <v>4825.8888888888887</v>
      </c>
      <c r="M3633" s="3">
        <f t="shared" si="510"/>
        <v>0.17042373446653561</v>
      </c>
      <c r="N3633" s="2">
        <f t="shared" si="511"/>
        <v>46.798767347642446</v>
      </c>
      <c r="O3633" s="2">
        <f t="shared" si="512"/>
        <v>80.908667937987786</v>
      </c>
    </row>
    <row r="3634" spans="1:15" x14ac:dyDescent="0.2">
      <c r="A3634" t="str">
        <f t="shared" si="504"/>
        <v>Palo Pinto County, Texas</v>
      </c>
      <c r="B3634" t="str">
        <f t="shared" si="505"/>
        <v>Palo Pinto County,</v>
      </c>
      <c r="C3634" t="s">
        <v>193</v>
      </c>
      <c r="D3634" t="s">
        <v>295</v>
      </c>
      <c r="E3634">
        <v>670</v>
      </c>
      <c r="F3634" s="4">
        <f>VLOOKUP(A3634,'[1]Population Data'!$A:$B,2,FALSE)</f>
        <v>28317</v>
      </c>
      <c r="G3634">
        <f>VLOOKUP(A3634,'[1]Population Data'!$A:$C, 3, FALSE)</f>
        <v>10312</v>
      </c>
      <c r="H3634">
        <f>VLOOKUP(A3634,'[1]Population Data'!$A:$D,4,FALSE)</f>
        <v>6682</v>
      </c>
      <c r="I3634" s="3">
        <f t="shared" si="506"/>
        <v>0.2359713246459724</v>
      </c>
      <c r="J3634" s="2">
        <f t="shared" si="507"/>
        <v>2.7460240496508921</v>
      </c>
      <c r="K3634" s="2">
        <f t="shared" si="508"/>
        <v>243.98912314157573</v>
      </c>
      <c r="L3634">
        <f t="shared" si="509"/>
        <v>4825.8888888888887</v>
      </c>
      <c r="M3634" s="3">
        <f t="shared" si="510"/>
        <v>0.17042373446653561</v>
      </c>
      <c r="N3634" s="2">
        <f t="shared" si="511"/>
        <v>46.798767347642446</v>
      </c>
      <c r="O3634" s="2">
        <f t="shared" si="512"/>
        <v>85.637926569434157</v>
      </c>
    </row>
    <row r="3635" spans="1:15" x14ac:dyDescent="0.2">
      <c r="A3635" t="str">
        <f t="shared" si="504"/>
        <v>Palo Pinto County, Texas</v>
      </c>
      <c r="B3635" t="str">
        <f t="shared" si="505"/>
        <v>Palo Pinto County,</v>
      </c>
      <c r="C3635" t="s">
        <v>193</v>
      </c>
      <c r="D3635" t="s">
        <v>296</v>
      </c>
      <c r="E3635">
        <v>287</v>
      </c>
      <c r="F3635" s="4">
        <f>VLOOKUP(A3635,'[1]Population Data'!$A:$B,2,FALSE)</f>
        <v>28317</v>
      </c>
      <c r="G3635">
        <f>VLOOKUP(A3635,'[1]Population Data'!$A:$C, 3, FALSE)</f>
        <v>10312</v>
      </c>
      <c r="H3635">
        <f>VLOOKUP(A3635,'[1]Population Data'!$A:$D,4,FALSE)</f>
        <v>6682</v>
      </c>
      <c r="I3635" s="3">
        <f t="shared" si="506"/>
        <v>0.2359713246459724</v>
      </c>
      <c r="J3635" s="2">
        <f t="shared" si="507"/>
        <v>2.7460240496508921</v>
      </c>
      <c r="K3635" s="2">
        <f t="shared" si="508"/>
        <v>104.51474379348095</v>
      </c>
      <c r="L3635">
        <f t="shared" si="509"/>
        <v>4825.8888888888887</v>
      </c>
      <c r="M3635" s="3">
        <f t="shared" si="510"/>
        <v>0.17042373446653561</v>
      </c>
      <c r="N3635" s="2">
        <f t="shared" si="511"/>
        <v>46.798767347642446</v>
      </c>
      <c r="O3635" s="2">
        <f t="shared" si="512"/>
        <v>36.683708843921792</v>
      </c>
    </row>
    <row r="3636" spans="1:15" x14ac:dyDescent="0.2">
      <c r="A3636" t="str">
        <f t="shared" si="504"/>
        <v>Palo Pinto County, Texas</v>
      </c>
      <c r="B3636" t="str">
        <f t="shared" si="505"/>
        <v>Palo Pinto County,</v>
      </c>
      <c r="C3636" t="s">
        <v>193</v>
      </c>
      <c r="D3636" t="s">
        <v>297</v>
      </c>
      <c r="E3636">
        <v>450</v>
      </c>
      <c r="F3636" s="4">
        <f>VLOOKUP(A3636,'[1]Population Data'!$A:$B,2,FALSE)</f>
        <v>28317</v>
      </c>
      <c r="G3636">
        <f>VLOOKUP(A3636,'[1]Population Data'!$A:$C, 3, FALSE)</f>
        <v>10312</v>
      </c>
      <c r="H3636">
        <f>VLOOKUP(A3636,'[1]Population Data'!$A:$D,4,FALSE)</f>
        <v>6682</v>
      </c>
      <c r="I3636" s="3">
        <f t="shared" si="506"/>
        <v>0.2359713246459724</v>
      </c>
      <c r="J3636" s="2">
        <f t="shared" si="507"/>
        <v>2.7460240496508921</v>
      </c>
      <c r="K3636" s="2">
        <f t="shared" si="508"/>
        <v>163.87329166225237</v>
      </c>
      <c r="L3636">
        <f t="shared" si="509"/>
        <v>4825.8888888888887</v>
      </c>
      <c r="M3636" s="3">
        <f t="shared" si="510"/>
        <v>0.17042373446653561</v>
      </c>
      <c r="N3636" s="2">
        <f t="shared" si="511"/>
        <v>46.798767347642446</v>
      </c>
      <c r="O3636" s="2">
        <f t="shared" si="512"/>
        <v>57.518010382455778</v>
      </c>
    </row>
    <row r="3637" spans="1:15" x14ac:dyDescent="0.2">
      <c r="A3637" t="str">
        <f t="shared" si="504"/>
        <v>Palo Pinto County, Texas</v>
      </c>
      <c r="B3637" t="str">
        <f t="shared" si="505"/>
        <v>Palo Pinto County,</v>
      </c>
      <c r="C3637" t="s">
        <v>193</v>
      </c>
      <c r="D3637" t="s">
        <v>298</v>
      </c>
      <c r="E3637">
        <v>286</v>
      </c>
      <c r="F3637" s="4">
        <f>VLOOKUP(A3637,'[1]Population Data'!$A:$B,2,FALSE)</f>
        <v>28317</v>
      </c>
      <c r="G3637">
        <f>VLOOKUP(A3637,'[1]Population Data'!$A:$C, 3, FALSE)</f>
        <v>10312</v>
      </c>
      <c r="H3637">
        <f>VLOOKUP(A3637,'[1]Population Data'!$A:$D,4,FALSE)</f>
        <v>6682</v>
      </c>
      <c r="I3637" s="3">
        <f t="shared" si="506"/>
        <v>0.2359713246459724</v>
      </c>
      <c r="J3637" s="2">
        <f t="shared" si="507"/>
        <v>2.7460240496508921</v>
      </c>
      <c r="K3637" s="2">
        <f t="shared" si="508"/>
        <v>104.15058092312039</v>
      </c>
      <c r="L3637">
        <f t="shared" si="509"/>
        <v>4825.8888888888887</v>
      </c>
      <c r="M3637" s="3">
        <f t="shared" si="510"/>
        <v>0.17042373446653561</v>
      </c>
      <c r="N3637" s="2">
        <f t="shared" si="511"/>
        <v>46.798767347642446</v>
      </c>
      <c r="O3637" s="2">
        <f t="shared" si="512"/>
        <v>36.555891043071888</v>
      </c>
    </row>
    <row r="3638" spans="1:15" x14ac:dyDescent="0.2">
      <c r="A3638" t="str">
        <f t="shared" si="504"/>
        <v>Palo Pinto County, Texas</v>
      </c>
      <c r="B3638" t="str">
        <f t="shared" si="505"/>
        <v>Palo Pinto County,</v>
      </c>
      <c r="C3638" t="s">
        <v>193</v>
      </c>
      <c r="D3638" t="s">
        <v>299</v>
      </c>
      <c r="E3638">
        <v>1254</v>
      </c>
      <c r="F3638" s="4">
        <f>VLOOKUP(A3638,'[1]Population Data'!$A:$B,2,FALSE)</f>
        <v>28317</v>
      </c>
      <c r="G3638">
        <f>VLOOKUP(A3638,'[1]Population Data'!$A:$C, 3, FALSE)</f>
        <v>10312</v>
      </c>
      <c r="H3638">
        <f>VLOOKUP(A3638,'[1]Population Data'!$A:$D,4,FALSE)</f>
        <v>6682</v>
      </c>
      <c r="I3638" s="3">
        <f t="shared" si="506"/>
        <v>0.2359713246459724</v>
      </c>
      <c r="J3638" s="2">
        <f t="shared" si="507"/>
        <v>2.7460240496508921</v>
      </c>
      <c r="K3638" s="2">
        <f t="shared" si="508"/>
        <v>456.66023943214327</v>
      </c>
      <c r="L3638">
        <f t="shared" si="509"/>
        <v>4825.8888888888887</v>
      </c>
      <c r="M3638" s="3">
        <f t="shared" si="510"/>
        <v>0.17042373446653561</v>
      </c>
      <c r="N3638" s="2">
        <f t="shared" si="511"/>
        <v>46.798767347642446</v>
      </c>
      <c r="O3638" s="2">
        <f t="shared" si="512"/>
        <v>160.28352226577675</v>
      </c>
    </row>
    <row r="3639" spans="1:15" x14ac:dyDescent="0.2">
      <c r="A3639" t="str">
        <f t="shared" si="504"/>
        <v>Palo Pinto County, Texas</v>
      </c>
      <c r="B3639" t="str">
        <f t="shared" si="505"/>
        <v>Palo Pinto County,</v>
      </c>
      <c r="C3639" t="s">
        <v>193</v>
      </c>
      <c r="D3639" t="s">
        <v>300</v>
      </c>
      <c r="E3639">
        <v>409</v>
      </c>
      <c r="F3639" s="4">
        <f>VLOOKUP(A3639,'[1]Population Data'!$A:$B,2,FALSE)</f>
        <v>28317</v>
      </c>
      <c r="G3639">
        <f>VLOOKUP(A3639,'[1]Population Data'!$A:$C, 3, FALSE)</f>
        <v>10312</v>
      </c>
      <c r="H3639">
        <f>VLOOKUP(A3639,'[1]Population Data'!$A:$D,4,FALSE)</f>
        <v>6682</v>
      </c>
      <c r="I3639" s="3">
        <f t="shared" si="506"/>
        <v>0.2359713246459724</v>
      </c>
      <c r="J3639" s="2">
        <f t="shared" si="507"/>
        <v>2.7460240496508921</v>
      </c>
      <c r="K3639" s="2">
        <f t="shared" si="508"/>
        <v>148.94261397746936</v>
      </c>
      <c r="L3639">
        <f t="shared" si="509"/>
        <v>4825.8888888888887</v>
      </c>
      <c r="M3639" s="3">
        <f t="shared" si="510"/>
        <v>0.17042373446653561</v>
      </c>
      <c r="N3639" s="2">
        <f t="shared" si="511"/>
        <v>46.798767347642446</v>
      </c>
      <c r="O3639" s="2">
        <f t="shared" si="512"/>
        <v>52.277480547609805</v>
      </c>
    </row>
    <row r="3640" spans="1:15" x14ac:dyDescent="0.2">
      <c r="A3640" t="str">
        <f t="shared" si="504"/>
        <v>Palo Pinto County, Texas</v>
      </c>
      <c r="B3640" t="str">
        <f t="shared" si="505"/>
        <v>Palo Pinto County,</v>
      </c>
      <c r="C3640" t="s">
        <v>193</v>
      </c>
      <c r="D3640" t="s">
        <v>301</v>
      </c>
      <c r="E3640">
        <v>161</v>
      </c>
      <c r="F3640" s="4">
        <f>VLOOKUP(A3640,'[1]Population Data'!$A:$B,2,FALSE)</f>
        <v>28317</v>
      </c>
      <c r="G3640">
        <f>VLOOKUP(A3640,'[1]Population Data'!$A:$C, 3, FALSE)</f>
        <v>10312</v>
      </c>
      <c r="H3640">
        <f>VLOOKUP(A3640,'[1]Population Data'!$A:$D,4,FALSE)</f>
        <v>6682</v>
      </c>
      <c r="I3640" s="3">
        <f t="shared" si="506"/>
        <v>0.2359713246459724</v>
      </c>
      <c r="J3640" s="2">
        <f t="shared" si="507"/>
        <v>2.7460240496508921</v>
      </c>
      <c r="K3640" s="2">
        <f t="shared" si="508"/>
        <v>58.630222128050292</v>
      </c>
      <c r="L3640">
        <f t="shared" si="509"/>
        <v>4825.8888888888887</v>
      </c>
      <c r="M3640" s="3">
        <f t="shared" si="510"/>
        <v>0.17042373446653561</v>
      </c>
      <c r="N3640" s="2">
        <f t="shared" si="511"/>
        <v>46.798767347642446</v>
      </c>
      <c r="O3640" s="2">
        <f t="shared" si="512"/>
        <v>20.578665936834177</v>
      </c>
    </row>
    <row r="3641" spans="1:15" x14ac:dyDescent="0.2">
      <c r="A3641" t="str">
        <f t="shared" si="504"/>
        <v>Palo Pinto County, Texas</v>
      </c>
      <c r="B3641" t="str">
        <f t="shared" si="505"/>
        <v>Palo Pinto County,</v>
      </c>
      <c r="C3641" t="s">
        <v>193</v>
      </c>
      <c r="D3641" t="s">
        <v>302</v>
      </c>
      <c r="E3641">
        <v>329</v>
      </c>
      <c r="F3641" s="4">
        <f>VLOOKUP(A3641,'[1]Population Data'!$A:$B,2,FALSE)</f>
        <v>28317</v>
      </c>
      <c r="G3641">
        <f>VLOOKUP(A3641,'[1]Population Data'!$A:$C, 3, FALSE)</f>
        <v>10312</v>
      </c>
      <c r="H3641">
        <f>VLOOKUP(A3641,'[1]Population Data'!$A:$D,4,FALSE)</f>
        <v>6682</v>
      </c>
      <c r="I3641" s="3">
        <f t="shared" si="506"/>
        <v>0.2359713246459724</v>
      </c>
      <c r="J3641" s="2">
        <f t="shared" si="507"/>
        <v>2.7460240496508921</v>
      </c>
      <c r="K3641" s="2">
        <f t="shared" si="508"/>
        <v>119.80958434862451</v>
      </c>
      <c r="L3641">
        <f t="shared" si="509"/>
        <v>4825.8888888888887</v>
      </c>
      <c r="M3641" s="3">
        <f t="shared" si="510"/>
        <v>0.17042373446653561</v>
      </c>
      <c r="N3641" s="2">
        <f t="shared" si="511"/>
        <v>46.798767347642446</v>
      </c>
      <c r="O3641" s="2">
        <f t="shared" si="512"/>
        <v>42.052056479617669</v>
      </c>
    </row>
    <row r="3642" spans="1:15" x14ac:dyDescent="0.2">
      <c r="A3642" t="str">
        <f t="shared" si="504"/>
        <v>Panola County, Texas</v>
      </c>
      <c r="B3642" t="str">
        <f t="shared" si="505"/>
        <v>Panola County,</v>
      </c>
      <c r="C3642" t="s">
        <v>194</v>
      </c>
      <c r="D3642" t="s">
        <v>283</v>
      </c>
      <c r="E3642">
        <v>366</v>
      </c>
      <c r="F3642" s="4">
        <f>VLOOKUP(A3642,'[1]Population Data'!$A:$B,2,FALSE)</f>
        <v>23440</v>
      </c>
      <c r="G3642">
        <f>VLOOKUP(A3642,'[1]Population Data'!$A:$C, 3, FALSE)</f>
        <v>8827</v>
      </c>
      <c r="H3642">
        <f>VLOOKUP(A3642,'[1]Population Data'!$A:$D,4,FALSE)</f>
        <v>5574</v>
      </c>
      <c r="I3642" s="3">
        <f t="shared" si="506"/>
        <v>0.23779863481228669</v>
      </c>
      <c r="J3642" s="2">
        <f t="shared" si="507"/>
        <v>2.6554888410558513</v>
      </c>
      <c r="K3642" s="2">
        <f t="shared" si="508"/>
        <v>137.82773037542663</v>
      </c>
      <c r="L3642">
        <f t="shared" si="509"/>
        <v>4025.666666666667</v>
      </c>
      <c r="M3642" s="3">
        <f t="shared" si="510"/>
        <v>0.1717434584755404</v>
      </c>
      <c r="N3642" s="2">
        <f t="shared" si="511"/>
        <v>45.606283750613649</v>
      </c>
      <c r="O3642" s="2">
        <f t="shared" si="512"/>
        <v>47.143579351535834</v>
      </c>
    </row>
    <row r="3643" spans="1:15" x14ac:dyDescent="0.2">
      <c r="A3643" t="str">
        <f t="shared" si="504"/>
        <v>Panola County, Texas</v>
      </c>
      <c r="B3643" t="str">
        <f t="shared" si="505"/>
        <v>Panola County,</v>
      </c>
      <c r="C3643" t="s">
        <v>194</v>
      </c>
      <c r="D3643" t="s">
        <v>284</v>
      </c>
      <c r="E3643">
        <v>468</v>
      </c>
      <c r="F3643" s="4">
        <f>VLOOKUP(A3643,'[1]Population Data'!$A:$B,2,FALSE)</f>
        <v>23440</v>
      </c>
      <c r="G3643">
        <f>VLOOKUP(A3643,'[1]Population Data'!$A:$C, 3, FALSE)</f>
        <v>8827</v>
      </c>
      <c r="H3643">
        <f>VLOOKUP(A3643,'[1]Population Data'!$A:$D,4,FALSE)</f>
        <v>5574</v>
      </c>
      <c r="I3643" s="3">
        <f t="shared" si="506"/>
        <v>0.23779863481228669</v>
      </c>
      <c r="J3643" s="2">
        <f t="shared" si="507"/>
        <v>2.6554888410558513</v>
      </c>
      <c r="K3643" s="2">
        <f t="shared" si="508"/>
        <v>176.23873720136518</v>
      </c>
      <c r="L3643">
        <f t="shared" si="509"/>
        <v>4025.666666666667</v>
      </c>
      <c r="M3643" s="3">
        <f t="shared" si="510"/>
        <v>0.1717434584755404</v>
      </c>
      <c r="N3643" s="2">
        <f t="shared" si="511"/>
        <v>45.606283750613649</v>
      </c>
      <c r="O3643" s="2">
        <f t="shared" si="512"/>
        <v>60.281953924914667</v>
      </c>
    </row>
    <row r="3644" spans="1:15" x14ac:dyDescent="0.2">
      <c r="A3644" t="str">
        <f t="shared" si="504"/>
        <v>Panola County, Texas</v>
      </c>
      <c r="B3644" t="str">
        <f t="shared" si="505"/>
        <v>Panola County,</v>
      </c>
      <c r="C3644" t="s">
        <v>194</v>
      </c>
      <c r="D3644" t="s">
        <v>285</v>
      </c>
      <c r="E3644">
        <v>263</v>
      </c>
      <c r="F3644" s="4">
        <f>VLOOKUP(A3644,'[1]Population Data'!$A:$B,2,FALSE)</f>
        <v>23440</v>
      </c>
      <c r="G3644">
        <f>VLOOKUP(A3644,'[1]Population Data'!$A:$C, 3, FALSE)</f>
        <v>8827</v>
      </c>
      <c r="H3644">
        <f>VLOOKUP(A3644,'[1]Population Data'!$A:$D,4,FALSE)</f>
        <v>5574</v>
      </c>
      <c r="I3644" s="3">
        <f t="shared" si="506"/>
        <v>0.23779863481228669</v>
      </c>
      <c r="J3644" s="2">
        <f t="shared" si="507"/>
        <v>2.6554888410558513</v>
      </c>
      <c r="K3644" s="2">
        <f t="shared" si="508"/>
        <v>99.040145051194543</v>
      </c>
      <c r="L3644">
        <f t="shared" si="509"/>
        <v>4025.666666666667</v>
      </c>
      <c r="M3644" s="3">
        <f t="shared" si="510"/>
        <v>0.1717434584755404</v>
      </c>
      <c r="N3644" s="2">
        <f t="shared" si="511"/>
        <v>45.606283750613649</v>
      </c>
      <c r="O3644" s="2">
        <f t="shared" si="512"/>
        <v>33.876397184300345</v>
      </c>
    </row>
    <row r="3645" spans="1:15" x14ac:dyDescent="0.2">
      <c r="A3645" t="str">
        <f t="shared" si="504"/>
        <v>Panola County, Texas</v>
      </c>
      <c r="B3645" t="str">
        <f t="shared" si="505"/>
        <v>Panola County,</v>
      </c>
      <c r="C3645" t="s">
        <v>194</v>
      </c>
      <c r="D3645" t="s">
        <v>286</v>
      </c>
      <c r="E3645">
        <v>65</v>
      </c>
      <c r="F3645" s="4">
        <f>VLOOKUP(A3645,'[1]Population Data'!$A:$B,2,FALSE)</f>
        <v>23440</v>
      </c>
      <c r="G3645">
        <f>VLOOKUP(A3645,'[1]Population Data'!$A:$C, 3, FALSE)</f>
        <v>8827</v>
      </c>
      <c r="H3645">
        <f>VLOOKUP(A3645,'[1]Population Data'!$A:$D,4,FALSE)</f>
        <v>5574</v>
      </c>
      <c r="I3645" s="3">
        <f t="shared" si="506"/>
        <v>0.23779863481228669</v>
      </c>
      <c r="J3645" s="2">
        <f t="shared" si="507"/>
        <v>2.6554888410558513</v>
      </c>
      <c r="K3645" s="2">
        <f t="shared" si="508"/>
        <v>24.477602389078498</v>
      </c>
      <c r="L3645">
        <f t="shared" si="509"/>
        <v>4025.666666666667</v>
      </c>
      <c r="M3645" s="3">
        <f t="shared" si="510"/>
        <v>0.1717434584755404</v>
      </c>
      <c r="N3645" s="2">
        <f t="shared" si="511"/>
        <v>45.606283750613649</v>
      </c>
      <c r="O3645" s="2">
        <f t="shared" si="512"/>
        <v>8.3724936006825939</v>
      </c>
    </row>
    <row r="3646" spans="1:15" x14ac:dyDescent="0.2">
      <c r="A3646" t="str">
        <f t="shared" si="504"/>
        <v>Panola County, Texas</v>
      </c>
      <c r="B3646" t="str">
        <f t="shared" si="505"/>
        <v>Panola County,</v>
      </c>
      <c r="C3646" t="s">
        <v>194</v>
      </c>
      <c r="D3646" t="s">
        <v>287</v>
      </c>
      <c r="E3646">
        <v>753</v>
      </c>
      <c r="F3646" s="4">
        <f>VLOOKUP(A3646,'[1]Population Data'!$A:$B,2,FALSE)</f>
        <v>23440</v>
      </c>
      <c r="G3646">
        <f>VLOOKUP(A3646,'[1]Population Data'!$A:$C, 3, FALSE)</f>
        <v>8827</v>
      </c>
      <c r="H3646">
        <f>VLOOKUP(A3646,'[1]Population Data'!$A:$D,4,FALSE)</f>
        <v>5574</v>
      </c>
      <c r="I3646" s="3">
        <f t="shared" si="506"/>
        <v>0.23779863481228669</v>
      </c>
      <c r="J3646" s="2">
        <f t="shared" si="507"/>
        <v>2.6554888410558513</v>
      </c>
      <c r="K3646" s="2">
        <f t="shared" si="508"/>
        <v>283.5636092150171</v>
      </c>
      <c r="L3646">
        <f t="shared" si="509"/>
        <v>4025.666666666667</v>
      </c>
      <c r="M3646" s="3">
        <f t="shared" si="510"/>
        <v>0.1717434584755404</v>
      </c>
      <c r="N3646" s="2">
        <f t="shared" si="511"/>
        <v>45.606283750613649</v>
      </c>
      <c r="O3646" s="2">
        <f t="shared" si="512"/>
        <v>96.99211817406146</v>
      </c>
    </row>
    <row r="3647" spans="1:15" x14ac:dyDescent="0.2">
      <c r="A3647" t="str">
        <f t="shared" si="504"/>
        <v>Panola County, Texas</v>
      </c>
      <c r="B3647" t="str">
        <f t="shared" si="505"/>
        <v>Panola County,</v>
      </c>
      <c r="C3647" t="s">
        <v>194</v>
      </c>
      <c r="D3647" t="s">
        <v>288</v>
      </c>
      <c r="E3647">
        <v>729</v>
      </c>
      <c r="F3647" s="4">
        <f>VLOOKUP(A3647,'[1]Population Data'!$A:$B,2,FALSE)</f>
        <v>23440</v>
      </c>
      <c r="G3647">
        <f>VLOOKUP(A3647,'[1]Population Data'!$A:$C, 3, FALSE)</f>
        <v>8827</v>
      </c>
      <c r="H3647">
        <f>VLOOKUP(A3647,'[1]Population Data'!$A:$D,4,FALSE)</f>
        <v>5574</v>
      </c>
      <c r="I3647" s="3">
        <f t="shared" si="506"/>
        <v>0.23779863481228669</v>
      </c>
      <c r="J3647" s="2">
        <f t="shared" si="507"/>
        <v>2.6554888410558513</v>
      </c>
      <c r="K3647" s="2">
        <f t="shared" si="508"/>
        <v>274.5257252559727</v>
      </c>
      <c r="L3647">
        <f t="shared" si="509"/>
        <v>4025.666666666667</v>
      </c>
      <c r="M3647" s="3">
        <f t="shared" si="510"/>
        <v>0.1717434584755404</v>
      </c>
      <c r="N3647" s="2">
        <f t="shared" si="511"/>
        <v>45.606283750613649</v>
      </c>
      <c r="O3647" s="2">
        <f t="shared" si="512"/>
        <v>93.900735921501706</v>
      </c>
    </row>
    <row r="3648" spans="1:15" x14ac:dyDescent="0.2">
      <c r="A3648" t="str">
        <f t="shared" si="504"/>
        <v>Panola County, Texas</v>
      </c>
      <c r="B3648" t="str">
        <f t="shared" si="505"/>
        <v>Panola County,</v>
      </c>
      <c r="C3648" t="s">
        <v>194</v>
      </c>
      <c r="D3648" t="s">
        <v>289</v>
      </c>
      <c r="E3648">
        <v>341</v>
      </c>
      <c r="F3648" s="4">
        <f>VLOOKUP(A3648,'[1]Population Data'!$A:$B,2,FALSE)</f>
        <v>23440</v>
      </c>
      <c r="G3648">
        <f>VLOOKUP(A3648,'[1]Population Data'!$A:$C, 3, FALSE)</f>
        <v>8827</v>
      </c>
      <c r="H3648">
        <f>VLOOKUP(A3648,'[1]Population Data'!$A:$D,4,FALSE)</f>
        <v>5574</v>
      </c>
      <c r="I3648" s="3">
        <f t="shared" si="506"/>
        <v>0.23779863481228669</v>
      </c>
      <c r="J3648" s="2">
        <f t="shared" si="507"/>
        <v>2.6554888410558513</v>
      </c>
      <c r="K3648" s="2">
        <f t="shared" si="508"/>
        <v>128.41326791808874</v>
      </c>
      <c r="L3648">
        <f t="shared" si="509"/>
        <v>4025.666666666667</v>
      </c>
      <c r="M3648" s="3">
        <f t="shared" si="510"/>
        <v>0.1717434584755404</v>
      </c>
      <c r="N3648" s="2">
        <f t="shared" si="511"/>
        <v>45.606283750613649</v>
      </c>
      <c r="O3648" s="2">
        <f t="shared" si="512"/>
        <v>43.923389505119452</v>
      </c>
    </row>
    <row r="3649" spans="1:15" x14ac:dyDescent="0.2">
      <c r="A3649" t="str">
        <f t="shared" si="504"/>
        <v>Panola County, Texas</v>
      </c>
      <c r="B3649" t="str">
        <f t="shared" si="505"/>
        <v>Panola County,</v>
      </c>
      <c r="C3649" t="s">
        <v>194</v>
      </c>
      <c r="D3649" t="s">
        <v>290</v>
      </c>
      <c r="E3649">
        <v>1234</v>
      </c>
      <c r="F3649" s="4">
        <f>VLOOKUP(A3649,'[1]Population Data'!$A:$B,2,FALSE)</f>
        <v>23440</v>
      </c>
      <c r="G3649">
        <f>VLOOKUP(A3649,'[1]Population Data'!$A:$C, 3, FALSE)</f>
        <v>8827</v>
      </c>
      <c r="H3649">
        <f>VLOOKUP(A3649,'[1]Population Data'!$A:$D,4,FALSE)</f>
        <v>5574</v>
      </c>
      <c r="I3649" s="3">
        <f t="shared" si="506"/>
        <v>0.23779863481228669</v>
      </c>
      <c r="J3649" s="2">
        <f t="shared" si="507"/>
        <v>2.6554888410558513</v>
      </c>
      <c r="K3649" s="2">
        <f t="shared" si="508"/>
        <v>464.69786689419794</v>
      </c>
      <c r="L3649">
        <f t="shared" si="509"/>
        <v>4025.666666666667</v>
      </c>
      <c r="M3649" s="3">
        <f t="shared" si="510"/>
        <v>0.1717434584755404</v>
      </c>
      <c r="N3649" s="2">
        <f t="shared" si="511"/>
        <v>45.606283750613649</v>
      </c>
      <c r="O3649" s="2">
        <f t="shared" si="512"/>
        <v>158.94857081911263</v>
      </c>
    </row>
    <row r="3650" spans="1:15" x14ac:dyDescent="0.2">
      <c r="A3650" t="str">
        <f t="shared" si="504"/>
        <v>Panola County, Texas</v>
      </c>
      <c r="B3650" t="str">
        <f t="shared" si="505"/>
        <v>Panola County,</v>
      </c>
      <c r="C3650" t="s">
        <v>194</v>
      </c>
      <c r="D3650" t="s">
        <v>291</v>
      </c>
      <c r="E3650">
        <v>61</v>
      </c>
      <c r="F3650" s="4">
        <f>VLOOKUP(A3650,'[1]Population Data'!$A:$B,2,FALSE)</f>
        <v>23440</v>
      </c>
      <c r="G3650">
        <f>VLOOKUP(A3650,'[1]Population Data'!$A:$C, 3, FALSE)</f>
        <v>8827</v>
      </c>
      <c r="H3650">
        <f>VLOOKUP(A3650,'[1]Population Data'!$A:$D,4,FALSE)</f>
        <v>5574</v>
      </c>
      <c r="I3650" s="3">
        <f t="shared" si="506"/>
        <v>0.23779863481228669</v>
      </c>
      <c r="J3650" s="2">
        <f t="shared" si="507"/>
        <v>2.6554888410558513</v>
      </c>
      <c r="K3650" s="2">
        <f t="shared" si="508"/>
        <v>22.971288395904438</v>
      </c>
      <c r="L3650">
        <f t="shared" si="509"/>
        <v>4025.666666666667</v>
      </c>
      <c r="M3650" s="3">
        <f t="shared" si="510"/>
        <v>0.1717434584755404</v>
      </c>
      <c r="N3650" s="2">
        <f t="shared" si="511"/>
        <v>45.606283750613649</v>
      </c>
      <c r="O3650" s="2">
        <f t="shared" si="512"/>
        <v>7.8572632252559735</v>
      </c>
    </row>
    <row r="3651" spans="1:15" x14ac:dyDescent="0.2">
      <c r="A3651" t="str">
        <f t="shared" ref="A3651:A3714" si="513">CONCATENATE(B3651, " Texas")</f>
        <v>Panola County, Texas</v>
      </c>
      <c r="B3651" t="str">
        <f t="shared" ref="B3651:B3714" si="514">LEFT(C3651,FIND(",",C3651))</f>
        <v>Panola County,</v>
      </c>
      <c r="C3651" t="s">
        <v>194</v>
      </c>
      <c r="D3651" t="s">
        <v>292</v>
      </c>
      <c r="E3651">
        <v>0</v>
      </c>
      <c r="F3651" s="4">
        <f>VLOOKUP(A3651,'[1]Population Data'!$A:$B,2,FALSE)</f>
        <v>23440</v>
      </c>
      <c r="G3651">
        <f>VLOOKUP(A3651,'[1]Population Data'!$A:$C, 3, FALSE)</f>
        <v>8827</v>
      </c>
      <c r="H3651">
        <f>VLOOKUP(A3651,'[1]Population Data'!$A:$D,4,FALSE)</f>
        <v>5574</v>
      </c>
      <c r="I3651" s="3">
        <f t="shared" ref="I3651:I3714" si="515">H3651/F3651</f>
        <v>0.23779863481228669</v>
      </c>
      <c r="J3651" s="2">
        <f t="shared" ref="J3651:J3714" si="516">F3651/G3651</f>
        <v>2.6554888410558513</v>
      </c>
      <c r="K3651" s="2">
        <f t="shared" ref="K3651:K3714" si="517">E3651/J3651</f>
        <v>0</v>
      </c>
      <c r="L3651">
        <f t="shared" ref="L3651:L3714" si="518">(H3651/18)*13</f>
        <v>4025.666666666667</v>
      </c>
      <c r="M3651" s="3">
        <f t="shared" ref="M3651:M3714" si="519">L3651/F3651</f>
        <v>0.1717434584755404</v>
      </c>
      <c r="N3651" s="2">
        <f t="shared" ref="N3651:N3714" si="520">M3651*J3651*100</f>
        <v>45.606283750613649</v>
      </c>
      <c r="O3651" s="2">
        <f t="shared" ref="O3651:O3714" si="521">0.75*K3651*N3651*(1/100)</f>
        <v>0</v>
      </c>
    </row>
    <row r="3652" spans="1:15" x14ac:dyDescent="0.2">
      <c r="A3652" t="str">
        <f t="shared" si="513"/>
        <v>Panola County, Texas</v>
      </c>
      <c r="B3652" t="str">
        <f t="shared" si="514"/>
        <v>Panola County,</v>
      </c>
      <c r="C3652" t="s">
        <v>194</v>
      </c>
      <c r="D3652" t="s">
        <v>293</v>
      </c>
      <c r="E3652">
        <v>705</v>
      </c>
      <c r="F3652" s="4">
        <f>VLOOKUP(A3652,'[1]Population Data'!$A:$B,2,FALSE)</f>
        <v>23440</v>
      </c>
      <c r="G3652">
        <f>VLOOKUP(A3652,'[1]Population Data'!$A:$C, 3, FALSE)</f>
        <v>8827</v>
      </c>
      <c r="H3652">
        <f>VLOOKUP(A3652,'[1]Population Data'!$A:$D,4,FALSE)</f>
        <v>5574</v>
      </c>
      <c r="I3652" s="3">
        <f t="shared" si="515"/>
        <v>0.23779863481228669</v>
      </c>
      <c r="J3652" s="2">
        <f t="shared" si="516"/>
        <v>2.6554888410558513</v>
      </c>
      <c r="K3652" s="2">
        <f t="shared" si="517"/>
        <v>265.48784129692837</v>
      </c>
      <c r="L3652">
        <f t="shared" si="518"/>
        <v>4025.666666666667</v>
      </c>
      <c r="M3652" s="3">
        <f t="shared" si="519"/>
        <v>0.1717434584755404</v>
      </c>
      <c r="N3652" s="2">
        <f t="shared" si="520"/>
        <v>45.606283750613649</v>
      </c>
      <c r="O3652" s="2">
        <f t="shared" si="521"/>
        <v>90.809353668942009</v>
      </c>
    </row>
    <row r="3653" spans="1:15" x14ac:dyDescent="0.2">
      <c r="A3653" t="str">
        <f t="shared" si="513"/>
        <v>Panola County, Texas</v>
      </c>
      <c r="B3653" t="str">
        <f t="shared" si="514"/>
        <v>Panola County,</v>
      </c>
      <c r="C3653" t="s">
        <v>194</v>
      </c>
      <c r="D3653" t="s">
        <v>294</v>
      </c>
      <c r="E3653">
        <v>1895</v>
      </c>
      <c r="F3653" s="4">
        <f>VLOOKUP(A3653,'[1]Population Data'!$A:$B,2,FALSE)</f>
        <v>23440</v>
      </c>
      <c r="G3653">
        <f>VLOOKUP(A3653,'[1]Population Data'!$A:$C, 3, FALSE)</f>
        <v>8827</v>
      </c>
      <c r="H3653">
        <f>VLOOKUP(A3653,'[1]Population Data'!$A:$D,4,FALSE)</f>
        <v>5574</v>
      </c>
      <c r="I3653" s="3">
        <f t="shared" si="515"/>
        <v>0.23779863481228669</v>
      </c>
      <c r="J3653" s="2">
        <f t="shared" si="516"/>
        <v>2.6554888410558513</v>
      </c>
      <c r="K3653" s="2">
        <f t="shared" si="517"/>
        <v>713.61625426621163</v>
      </c>
      <c r="L3653">
        <f t="shared" si="518"/>
        <v>4025.666666666667</v>
      </c>
      <c r="M3653" s="3">
        <f t="shared" si="519"/>
        <v>0.1717434584755404</v>
      </c>
      <c r="N3653" s="2">
        <f t="shared" si="520"/>
        <v>45.606283750613649</v>
      </c>
      <c r="O3653" s="2">
        <f t="shared" si="521"/>
        <v>244.09039035836182</v>
      </c>
    </row>
    <row r="3654" spans="1:15" x14ac:dyDescent="0.2">
      <c r="A3654" t="str">
        <f t="shared" si="513"/>
        <v>Panola County, Texas</v>
      </c>
      <c r="B3654" t="str">
        <f t="shared" si="514"/>
        <v>Panola County,</v>
      </c>
      <c r="C3654" t="s">
        <v>194</v>
      </c>
      <c r="D3654" t="s">
        <v>295</v>
      </c>
      <c r="E3654">
        <v>393</v>
      </c>
      <c r="F3654" s="4">
        <f>VLOOKUP(A3654,'[1]Population Data'!$A:$B,2,FALSE)</f>
        <v>23440</v>
      </c>
      <c r="G3654">
        <f>VLOOKUP(A3654,'[1]Population Data'!$A:$C, 3, FALSE)</f>
        <v>8827</v>
      </c>
      <c r="H3654">
        <f>VLOOKUP(A3654,'[1]Population Data'!$A:$D,4,FALSE)</f>
        <v>5574</v>
      </c>
      <c r="I3654" s="3">
        <f t="shared" si="515"/>
        <v>0.23779863481228669</v>
      </c>
      <c r="J3654" s="2">
        <f t="shared" si="516"/>
        <v>2.6554888410558513</v>
      </c>
      <c r="K3654" s="2">
        <f t="shared" si="517"/>
        <v>147.99534982935154</v>
      </c>
      <c r="L3654">
        <f t="shared" si="518"/>
        <v>4025.666666666667</v>
      </c>
      <c r="M3654" s="3">
        <f t="shared" si="519"/>
        <v>0.1717434584755404</v>
      </c>
      <c r="N3654" s="2">
        <f t="shared" si="520"/>
        <v>45.606283750613649</v>
      </c>
      <c r="O3654" s="2">
        <f t="shared" si="521"/>
        <v>50.621384385665536</v>
      </c>
    </row>
    <row r="3655" spans="1:15" x14ac:dyDescent="0.2">
      <c r="A3655" t="str">
        <f t="shared" si="513"/>
        <v>Panola County, Texas</v>
      </c>
      <c r="B3655" t="str">
        <f t="shared" si="514"/>
        <v>Panola County,</v>
      </c>
      <c r="C3655" t="s">
        <v>194</v>
      </c>
      <c r="D3655" t="s">
        <v>296</v>
      </c>
      <c r="E3655">
        <v>329</v>
      </c>
      <c r="F3655" s="4">
        <f>VLOOKUP(A3655,'[1]Population Data'!$A:$B,2,FALSE)</f>
        <v>23440</v>
      </c>
      <c r="G3655">
        <f>VLOOKUP(A3655,'[1]Population Data'!$A:$C, 3, FALSE)</f>
        <v>8827</v>
      </c>
      <c r="H3655">
        <f>VLOOKUP(A3655,'[1]Population Data'!$A:$D,4,FALSE)</f>
        <v>5574</v>
      </c>
      <c r="I3655" s="3">
        <f t="shared" si="515"/>
        <v>0.23779863481228669</v>
      </c>
      <c r="J3655" s="2">
        <f t="shared" si="516"/>
        <v>2.6554888410558513</v>
      </c>
      <c r="K3655" s="2">
        <f t="shared" si="517"/>
        <v>123.89432593856655</v>
      </c>
      <c r="L3655">
        <f t="shared" si="518"/>
        <v>4025.666666666667</v>
      </c>
      <c r="M3655" s="3">
        <f t="shared" si="519"/>
        <v>0.1717434584755404</v>
      </c>
      <c r="N3655" s="2">
        <f t="shared" si="520"/>
        <v>45.606283750613649</v>
      </c>
      <c r="O3655" s="2">
        <f t="shared" si="521"/>
        <v>42.37769837883959</v>
      </c>
    </row>
    <row r="3656" spans="1:15" x14ac:dyDescent="0.2">
      <c r="A3656" t="str">
        <f t="shared" si="513"/>
        <v>Panola County, Texas</v>
      </c>
      <c r="B3656" t="str">
        <f t="shared" si="514"/>
        <v>Panola County,</v>
      </c>
      <c r="C3656" t="s">
        <v>194</v>
      </c>
      <c r="D3656" t="s">
        <v>297</v>
      </c>
      <c r="E3656">
        <v>430</v>
      </c>
      <c r="F3656" s="4">
        <f>VLOOKUP(A3656,'[1]Population Data'!$A:$B,2,FALSE)</f>
        <v>23440</v>
      </c>
      <c r="G3656">
        <f>VLOOKUP(A3656,'[1]Population Data'!$A:$C, 3, FALSE)</f>
        <v>8827</v>
      </c>
      <c r="H3656">
        <f>VLOOKUP(A3656,'[1]Population Data'!$A:$D,4,FALSE)</f>
        <v>5574</v>
      </c>
      <c r="I3656" s="3">
        <f t="shared" si="515"/>
        <v>0.23779863481228669</v>
      </c>
      <c r="J3656" s="2">
        <f t="shared" si="516"/>
        <v>2.6554888410558513</v>
      </c>
      <c r="K3656" s="2">
        <f t="shared" si="517"/>
        <v>161.9287542662116</v>
      </c>
      <c r="L3656">
        <f t="shared" si="518"/>
        <v>4025.666666666667</v>
      </c>
      <c r="M3656" s="3">
        <f t="shared" si="519"/>
        <v>0.1717434584755404</v>
      </c>
      <c r="N3656" s="2">
        <f t="shared" si="520"/>
        <v>45.606283750613649</v>
      </c>
      <c r="O3656" s="2">
        <f t="shared" si="521"/>
        <v>55.387265358361773</v>
      </c>
    </row>
    <row r="3657" spans="1:15" x14ac:dyDescent="0.2">
      <c r="A3657" t="str">
        <f t="shared" si="513"/>
        <v>Panola County, Texas</v>
      </c>
      <c r="B3657" t="str">
        <f t="shared" si="514"/>
        <v>Panola County,</v>
      </c>
      <c r="C3657" t="s">
        <v>194</v>
      </c>
      <c r="D3657" t="s">
        <v>298</v>
      </c>
      <c r="E3657">
        <v>67</v>
      </c>
      <c r="F3657" s="4">
        <f>VLOOKUP(A3657,'[1]Population Data'!$A:$B,2,FALSE)</f>
        <v>23440</v>
      </c>
      <c r="G3657">
        <f>VLOOKUP(A3657,'[1]Population Data'!$A:$C, 3, FALSE)</f>
        <v>8827</v>
      </c>
      <c r="H3657">
        <f>VLOOKUP(A3657,'[1]Population Data'!$A:$D,4,FALSE)</f>
        <v>5574</v>
      </c>
      <c r="I3657" s="3">
        <f t="shared" si="515"/>
        <v>0.23779863481228669</v>
      </c>
      <c r="J3657" s="2">
        <f t="shared" si="516"/>
        <v>2.6554888410558513</v>
      </c>
      <c r="K3657" s="2">
        <f t="shared" si="517"/>
        <v>25.230759385665529</v>
      </c>
      <c r="L3657">
        <f t="shared" si="518"/>
        <v>4025.666666666667</v>
      </c>
      <c r="M3657" s="3">
        <f t="shared" si="519"/>
        <v>0.1717434584755404</v>
      </c>
      <c r="N3657" s="2">
        <f t="shared" si="520"/>
        <v>45.606283750613649</v>
      </c>
      <c r="O3657" s="2">
        <f t="shared" si="521"/>
        <v>8.6301087883959049</v>
      </c>
    </row>
    <row r="3658" spans="1:15" x14ac:dyDescent="0.2">
      <c r="A3658" t="str">
        <f t="shared" si="513"/>
        <v>Panola County, Texas</v>
      </c>
      <c r="B3658" t="str">
        <f t="shared" si="514"/>
        <v>Panola County,</v>
      </c>
      <c r="C3658" t="s">
        <v>194</v>
      </c>
      <c r="D3658" t="s">
        <v>299</v>
      </c>
      <c r="E3658">
        <v>1153</v>
      </c>
      <c r="F3658" s="4">
        <f>VLOOKUP(A3658,'[1]Population Data'!$A:$B,2,FALSE)</f>
        <v>23440</v>
      </c>
      <c r="G3658">
        <f>VLOOKUP(A3658,'[1]Population Data'!$A:$C, 3, FALSE)</f>
        <v>8827</v>
      </c>
      <c r="H3658">
        <f>VLOOKUP(A3658,'[1]Population Data'!$A:$D,4,FALSE)</f>
        <v>5574</v>
      </c>
      <c r="I3658" s="3">
        <f t="shared" si="515"/>
        <v>0.23779863481228669</v>
      </c>
      <c r="J3658" s="2">
        <f t="shared" si="516"/>
        <v>2.6554888410558513</v>
      </c>
      <c r="K3658" s="2">
        <f t="shared" si="517"/>
        <v>434.19500853242323</v>
      </c>
      <c r="L3658">
        <f t="shared" si="518"/>
        <v>4025.666666666667</v>
      </c>
      <c r="M3658" s="3">
        <f t="shared" si="519"/>
        <v>0.1717434584755404</v>
      </c>
      <c r="N3658" s="2">
        <f t="shared" si="520"/>
        <v>45.606283750613649</v>
      </c>
      <c r="O3658" s="2">
        <f t="shared" si="521"/>
        <v>148.51515571672354</v>
      </c>
    </row>
    <row r="3659" spans="1:15" x14ac:dyDescent="0.2">
      <c r="A3659" t="str">
        <f t="shared" si="513"/>
        <v>Panola County, Texas</v>
      </c>
      <c r="B3659" t="str">
        <f t="shared" si="514"/>
        <v>Panola County,</v>
      </c>
      <c r="C3659" t="s">
        <v>194</v>
      </c>
      <c r="D3659" t="s">
        <v>300</v>
      </c>
      <c r="E3659">
        <v>269</v>
      </c>
      <c r="F3659" s="4">
        <f>VLOOKUP(A3659,'[1]Population Data'!$A:$B,2,FALSE)</f>
        <v>23440</v>
      </c>
      <c r="G3659">
        <f>VLOOKUP(A3659,'[1]Population Data'!$A:$C, 3, FALSE)</f>
        <v>8827</v>
      </c>
      <c r="H3659">
        <f>VLOOKUP(A3659,'[1]Population Data'!$A:$D,4,FALSE)</f>
        <v>5574</v>
      </c>
      <c r="I3659" s="3">
        <f t="shared" si="515"/>
        <v>0.23779863481228669</v>
      </c>
      <c r="J3659" s="2">
        <f t="shared" si="516"/>
        <v>2.6554888410558513</v>
      </c>
      <c r="K3659" s="2">
        <f t="shared" si="517"/>
        <v>101.29961604095564</v>
      </c>
      <c r="L3659">
        <f t="shared" si="518"/>
        <v>4025.666666666667</v>
      </c>
      <c r="M3659" s="3">
        <f t="shared" si="519"/>
        <v>0.1717434584755404</v>
      </c>
      <c r="N3659" s="2">
        <f t="shared" si="520"/>
        <v>45.606283750613649</v>
      </c>
      <c r="O3659" s="2">
        <f t="shared" si="521"/>
        <v>34.649242747440276</v>
      </c>
    </row>
    <row r="3660" spans="1:15" x14ac:dyDescent="0.2">
      <c r="A3660" t="str">
        <f t="shared" si="513"/>
        <v>Panola County, Texas</v>
      </c>
      <c r="B3660" t="str">
        <f t="shared" si="514"/>
        <v>Panola County,</v>
      </c>
      <c r="C3660" t="s">
        <v>194</v>
      </c>
      <c r="D3660" t="s">
        <v>301</v>
      </c>
      <c r="E3660">
        <v>152</v>
      </c>
      <c r="F3660" s="4">
        <f>VLOOKUP(A3660,'[1]Population Data'!$A:$B,2,FALSE)</f>
        <v>23440</v>
      </c>
      <c r="G3660">
        <f>VLOOKUP(A3660,'[1]Population Data'!$A:$C, 3, FALSE)</f>
        <v>8827</v>
      </c>
      <c r="H3660">
        <f>VLOOKUP(A3660,'[1]Population Data'!$A:$D,4,FALSE)</f>
        <v>5574</v>
      </c>
      <c r="I3660" s="3">
        <f t="shared" si="515"/>
        <v>0.23779863481228669</v>
      </c>
      <c r="J3660" s="2">
        <f t="shared" si="516"/>
        <v>2.6554888410558513</v>
      </c>
      <c r="K3660" s="2">
        <f t="shared" si="517"/>
        <v>57.239931740614338</v>
      </c>
      <c r="L3660">
        <f t="shared" si="518"/>
        <v>4025.666666666667</v>
      </c>
      <c r="M3660" s="3">
        <f t="shared" si="519"/>
        <v>0.1717434584755404</v>
      </c>
      <c r="N3660" s="2">
        <f t="shared" si="520"/>
        <v>45.606283750613649</v>
      </c>
      <c r="O3660" s="2">
        <f t="shared" si="521"/>
        <v>19.578754266211607</v>
      </c>
    </row>
    <row r="3661" spans="1:15" x14ac:dyDescent="0.2">
      <c r="A3661" t="str">
        <f t="shared" si="513"/>
        <v>Panola County, Texas</v>
      </c>
      <c r="B3661" t="str">
        <f t="shared" si="514"/>
        <v>Panola County,</v>
      </c>
      <c r="C3661" t="s">
        <v>194</v>
      </c>
      <c r="D3661" t="s">
        <v>302</v>
      </c>
      <c r="E3661">
        <v>182</v>
      </c>
      <c r="F3661" s="4">
        <f>VLOOKUP(A3661,'[1]Population Data'!$A:$B,2,FALSE)</f>
        <v>23440</v>
      </c>
      <c r="G3661">
        <f>VLOOKUP(A3661,'[1]Population Data'!$A:$C, 3, FALSE)</f>
        <v>8827</v>
      </c>
      <c r="H3661">
        <f>VLOOKUP(A3661,'[1]Population Data'!$A:$D,4,FALSE)</f>
        <v>5574</v>
      </c>
      <c r="I3661" s="3">
        <f t="shared" si="515"/>
        <v>0.23779863481228669</v>
      </c>
      <c r="J3661" s="2">
        <f t="shared" si="516"/>
        <v>2.6554888410558513</v>
      </c>
      <c r="K3661" s="2">
        <f t="shared" si="517"/>
        <v>68.537286689419801</v>
      </c>
      <c r="L3661">
        <f t="shared" si="518"/>
        <v>4025.666666666667</v>
      </c>
      <c r="M3661" s="3">
        <f t="shared" si="519"/>
        <v>0.1717434584755404</v>
      </c>
      <c r="N3661" s="2">
        <f t="shared" si="520"/>
        <v>45.606283750613649</v>
      </c>
      <c r="O3661" s="2">
        <f t="shared" si="521"/>
        <v>23.442982081911264</v>
      </c>
    </row>
    <row r="3662" spans="1:15" x14ac:dyDescent="0.2">
      <c r="A3662" t="str">
        <f t="shared" si="513"/>
        <v>Parker County, Texas</v>
      </c>
      <c r="B3662" t="str">
        <f t="shared" si="514"/>
        <v>Parker County,</v>
      </c>
      <c r="C3662" t="s">
        <v>195</v>
      </c>
      <c r="D3662" t="s">
        <v>283</v>
      </c>
      <c r="E3662">
        <v>3135</v>
      </c>
      <c r="F3662" s="4">
        <f>VLOOKUP(A3662,'[1]Population Data'!$A:$B,2,FALSE)</f>
        <v>138371</v>
      </c>
      <c r="G3662">
        <f>VLOOKUP(A3662,'[1]Population Data'!$A:$C, 3, FALSE)</f>
        <v>44255</v>
      </c>
      <c r="H3662">
        <f>VLOOKUP(A3662,'[1]Population Data'!$A:$D,4,FALSE)</f>
        <v>34227</v>
      </c>
      <c r="I3662" s="3">
        <f t="shared" si="515"/>
        <v>0.24735674382637982</v>
      </c>
      <c r="J3662" s="2">
        <f t="shared" si="516"/>
        <v>3.1266749519828267</v>
      </c>
      <c r="K3662" s="2">
        <f t="shared" si="517"/>
        <v>1002.6625882591005</v>
      </c>
      <c r="L3662">
        <f t="shared" si="518"/>
        <v>24719.5</v>
      </c>
      <c r="M3662" s="3">
        <f t="shared" si="519"/>
        <v>0.17864653720794096</v>
      </c>
      <c r="N3662" s="2">
        <f t="shared" si="520"/>
        <v>55.856965314653706</v>
      </c>
      <c r="O3662" s="2">
        <f t="shared" si="521"/>
        <v>420.04267061017111</v>
      </c>
    </row>
    <row r="3663" spans="1:15" x14ac:dyDescent="0.2">
      <c r="A3663" t="str">
        <f t="shared" si="513"/>
        <v>Parker County, Texas</v>
      </c>
      <c r="B3663" t="str">
        <f t="shared" si="514"/>
        <v>Parker County,</v>
      </c>
      <c r="C3663" t="s">
        <v>195</v>
      </c>
      <c r="D3663" t="s">
        <v>284</v>
      </c>
      <c r="E3663">
        <v>1626</v>
      </c>
      <c r="F3663" s="4">
        <f>VLOOKUP(A3663,'[1]Population Data'!$A:$B,2,FALSE)</f>
        <v>138371</v>
      </c>
      <c r="G3663">
        <f>VLOOKUP(A3663,'[1]Population Data'!$A:$C, 3, FALSE)</f>
        <v>44255</v>
      </c>
      <c r="H3663">
        <f>VLOOKUP(A3663,'[1]Population Data'!$A:$D,4,FALSE)</f>
        <v>34227</v>
      </c>
      <c r="I3663" s="3">
        <f t="shared" si="515"/>
        <v>0.24735674382637982</v>
      </c>
      <c r="J3663" s="2">
        <f t="shared" si="516"/>
        <v>3.1266749519828267</v>
      </c>
      <c r="K3663" s="2">
        <f t="shared" si="517"/>
        <v>520.04126587218423</v>
      </c>
      <c r="L3663">
        <f t="shared" si="518"/>
        <v>24719.5</v>
      </c>
      <c r="M3663" s="3">
        <f t="shared" si="519"/>
        <v>0.17864653720794096</v>
      </c>
      <c r="N3663" s="2">
        <f t="shared" si="520"/>
        <v>55.856965314653706</v>
      </c>
      <c r="O3663" s="2">
        <f t="shared" si="521"/>
        <v>217.859452125084</v>
      </c>
    </row>
    <row r="3664" spans="1:15" x14ac:dyDescent="0.2">
      <c r="A3664" t="str">
        <f t="shared" si="513"/>
        <v>Parker County, Texas</v>
      </c>
      <c r="B3664" t="str">
        <f t="shared" si="514"/>
        <v>Parker County,</v>
      </c>
      <c r="C3664" t="s">
        <v>195</v>
      </c>
      <c r="D3664" t="s">
        <v>285</v>
      </c>
      <c r="E3664">
        <v>1175</v>
      </c>
      <c r="F3664" s="4">
        <f>VLOOKUP(A3664,'[1]Population Data'!$A:$B,2,FALSE)</f>
        <v>138371</v>
      </c>
      <c r="G3664">
        <f>VLOOKUP(A3664,'[1]Population Data'!$A:$C, 3, FALSE)</f>
        <v>44255</v>
      </c>
      <c r="H3664">
        <f>VLOOKUP(A3664,'[1]Population Data'!$A:$D,4,FALSE)</f>
        <v>34227</v>
      </c>
      <c r="I3664" s="3">
        <f t="shared" si="515"/>
        <v>0.24735674382637982</v>
      </c>
      <c r="J3664" s="2">
        <f t="shared" si="516"/>
        <v>3.1266749519828267</v>
      </c>
      <c r="K3664" s="2">
        <f t="shared" si="517"/>
        <v>375.79857773666447</v>
      </c>
      <c r="L3664">
        <f t="shared" si="518"/>
        <v>24719.5</v>
      </c>
      <c r="M3664" s="3">
        <f t="shared" si="519"/>
        <v>0.17864653720794096</v>
      </c>
      <c r="N3664" s="2">
        <f t="shared" si="520"/>
        <v>55.856965314653706</v>
      </c>
      <c r="O3664" s="2">
        <f t="shared" si="521"/>
        <v>157.43226091449799</v>
      </c>
    </row>
    <row r="3665" spans="1:15" x14ac:dyDescent="0.2">
      <c r="A3665" t="str">
        <f t="shared" si="513"/>
        <v>Parker County, Texas</v>
      </c>
      <c r="B3665" t="str">
        <f t="shared" si="514"/>
        <v>Parker County,</v>
      </c>
      <c r="C3665" t="s">
        <v>195</v>
      </c>
      <c r="D3665" t="s">
        <v>286</v>
      </c>
      <c r="E3665">
        <v>1134</v>
      </c>
      <c r="F3665" s="4">
        <f>VLOOKUP(A3665,'[1]Population Data'!$A:$B,2,FALSE)</f>
        <v>138371</v>
      </c>
      <c r="G3665">
        <f>VLOOKUP(A3665,'[1]Population Data'!$A:$C, 3, FALSE)</f>
        <v>44255</v>
      </c>
      <c r="H3665">
        <f>VLOOKUP(A3665,'[1]Population Data'!$A:$D,4,FALSE)</f>
        <v>34227</v>
      </c>
      <c r="I3665" s="3">
        <f t="shared" si="515"/>
        <v>0.24735674382637982</v>
      </c>
      <c r="J3665" s="2">
        <f t="shared" si="516"/>
        <v>3.1266749519828267</v>
      </c>
      <c r="K3665" s="2">
        <f t="shared" si="517"/>
        <v>362.68560608798089</v>
      </c>
      <c r="L3665">
        <f t="shared" si="518"/>
        <v>24719.5</v>
      </c>
      <c r="M3665" s="3">
        <f t="shared" si="519"/>
        <v>0.17864653720794096</v>
      </c>
      <c r="N3665" s="2">
        <f t="shared" si="520"/>
        <v>55.856965314653706</v>
      </c>
      <c r="O3665" s="2">
        <f t="shared" si="521"/>
        <v>151.93887989535378</v>
      </c>
    </row>
    <row r="3666" spans="1:15" x14ac:dyDescent="0.2">
      <c r="A3666" t="str">
        <f t="shared" si="513"/>
        <v>Parker County, Texas</v>
      </c>
      <c r="B3666" t="str">
        <f t="shared" si="514"/>
        <v>Parker County,</v>
      </c>
      <c r="C3666" t="s">
        <v>195</v>
      </c>
      <c r="D3666" t="s">
        <v>287</v>
      </c>
      <c r="E3666">
        <v>5305</v>
      </c>
      <c r="F3666" s="4">
        <f>VLOOKUP(A3666,'[1]Population Data'!$A:$B,2,FALSE)</f>
        <v>138371</v>
      </c>
      <c r="G3666">
        <f>VLOOKUP(A3666,'[1]Population Data'!$A:$C, 3, FALSE)</f>
        <v>44255</v>
      </c>
      <c r="H3666">
        <f>VLOOKUP(A3666,'[1]Population Data'!$A:$D,4,FALSE)</f>
        <v>34227</v>
      </c>
      <c r="I3666" s="3">
        <f t="shared" si="515"/>
        <v>0.24735674382637982</v>
      </c>
      <c r="J3666" s="2">
        <f t="shared" si="516"/>
        <v>3.1266749519828267</v>
      </c>
      <c r="K3666" s="2">
        <f t="shared" si="517"/>
        <v>1696.6905999089404</v>
      </c>
      <c r="L3666">
        <f t="shared" si="518"/>
        <v>24719.5</v>
      </c>
      <c r="M3666" s="3">
        <f t="shared" si="519"/>
        <v>0.17864653720794096</v>
      </c>
      <c r="N3666" s="2">
        <f t="shared" si="520"/>
        <v>55.856965314653706</v>
      </c>
      <c r="O3666" s="2">
        <f t="shared" si="521"/>
        <v>710.7899099160951</v>
      </c>
    </row>
    <row r="3667" spans="1:15" x14ac:dyDescent="0.2">
      <c r="A3667" t="str">
        <f t="shared" si="513"/>
        <v>Parker County, Texas</v>
      </c>
      <c r="B3667" t="str">
        <f t="shared" si="514"/>
        <v>Parker County,</v>
      </c>
      <c r="C3667" t="s">
        <v>195</v>
      </c>
      <c r="D3667" t="s">
        <v>288</v>
      </c>
      <c r="E3667">
        <v>5923</v>
      </c>
      <c r="F3667" s="4">
        <f>VLOOKUP(A3667,'[1]Population Data'!$A:$B,2,FALSE)</f>
        <v>138371</v>
      </c>
      <c r="G3667">
        <f>VLOOKUP(A3667,'[1]Population Data'!$A:$C, 3, FALSE)</f>
        <v>44255</v>
      </c>
      <c r="H3667">
        <f>VLOOKUP(A3667,'[1]Population Data'!$A:$D,4,FALSE)</f>
        <v>34227</v>
      </c>
      <c r="I3667" s="3">
        <f t="shared" si="515"/>
        <v>0.24735674382637982</v>
      </c>
      <c r="J3667" s="2">
        <f t="shared" si="516"/>
        <v>3.1266749519828267</v>
      </c>
      <c r="K3667" s="2">
        <f t="shared" si="517"/>
        <v>1894.3446603695861</v>
      </c>
      <c r="L3667">
        <f t="shared" si="518"/>
        <v>24719.5</v>
      </c>
      <c r="M3667" s="3">
        <f t="shared" si="519"/>
        <v>0.17864653720794096</v>
      </c>
      <c r="N3667" s="2">
        <f t="shared" si="520"/>
        <v>55.856965314653706</v>
      </c>
      <c r="O3667" s="2">
        <f t="shared" si="521"/>
        <v>793.59257991197569</v>
      </c>
    </row>
    <row r="3668" spans="1:15" x14ac:dyDescent="0.2">
      <c r="A3668" t="str">
        <f t="shared" si="513"/>
        <v>Parker County, Texas</v>
      </c>
      <c r="B3668" t="str">
        <f t="shared" si="514"/>
        <v>Parker County,</v>
      </c>
      <c r="C3668" t="s">
        <v>195</v>
      </c>
      <c r="D3668" t="s">
        <v>289</v>
      </c>
      <c r="E3668">
        <v>2144</v>
      </c>
      <c r="F3668" s="4">
        <f>VLOOKUP(A3668,'[1]Population Data'!$A:$B,2,FALSE)</f>
        <v>138371</v>
      </c>
      <c r="G3668">
        <f>VLOOKUP(A3668,'[1]Population Data'!$A:$C, 3, FALSE)</f>
        <v>44255</v>
      </c>
      <c r="H3668">
        <f>VLOOKUP(A3668,'[1]Population Data'!$A:$D,4,FALSE)</f>
        <v>34227</v>
      </c>
      <c r="I3668" s="3">
        <f t="shared" si="515"/>
        <v>0.24735674382637982</v>
      </c>
      <c r="J3668" s="2">
        <f t="shared" si="516"/>
        <v>3.1266749519828267</v>
      </c>
      <c r="K3668" s="2">
        <f t="shared" si="517"/>
        <v>685.71246865311377</v>
      </c>
      <c r="L3668">
        <f t="shared" si="518"/>
        <v>24719.5</v>
      </c>
      <c r="M3668" s="3">
        <f t="shared" si="519"/>
        <v>0.17864653720794096</v>
      </c>
      <c r="N3668" s="2">
        <f t="shared" si="520"/>
        <v>55.856965314653706</v>
      </c>
      <c r="O3668" s="2">
        <f t="shared" si="521"/>
        <v>287.26363183036909</v>
      </c>
    </row>
    <row r="3669" spans="1:15" x14ac:dyDescent="0.2">
      <c r="A3669" t="str">
        <f t="shared" si="513"/>
        <v>Parker County, Texas</v>
      </c>
      <c r="B3669" t="str">
        <f t="shared" si="514"/>
        <v>Parker County,</v>
      </c>
      <c r="C3669" t="s">
        <v>195</v>
      </c>
      <c r="D3669" t="s">
        <v>290</v>
      </c>
      <c r="E3669">
        <v>6873</v>
      </c>
      <c r="F3669" s="4">
        <f>VLOOKUP(A3669,'[1]Population Data'!$A:$B,2,FALSE)</f>
        <v>138371</v>
      </c>
      <c r="G3669">
        <f>VLOOKUP(A3669,'[1]Population Data'!$A:$C, 3, FALSE)</f>
        <v>44255</v>
      </c>
      <c r="H3669">
        <f>VLOOKUP(A3669,'[1]Population Data'!$A:$D,4,FALSE)</f>
        <v>34227</v>
      </c>
      <c r="I3669" s="3">
        <f t="shared" si="515"/>
        <v>0.24735674382637982</v>
      </c>
      <c r="J3669" s="2">
        <f t="shared" si="516"/>
        <v>3.1266749519828267</v>
      </c>
      <c r="K3669" s="2">
        <f t="shared" si="517"/>
        <v>2198.1818083268895</v>
      </c>
      <c r="L3669">
        <f t="shared" si="518"/>
        <v>24719.5</v>
      </c>
      <c r="M3669" s="3">
        <f t="shared" si="519"/>
        <v>0.17864653720794096</v>
      </c>
      <c r="N3669" s="2">
        <f t="shared" si="520"/>
        <v>55.856965314653706</v>
      </c>
      <c r="O3669" s="2">
        <f t="shared" si="521"/>
        <v>920.87823767263376</v>
      </c>
    </row>
    <row r="3670" spans="1:15" x14ac:dyDescent="0.2">
      <c r="A3670" t="str">
        <f t="shared" si="513"/>
        <v>Parker County, Texas</v>
      </c>
      <c r="B3670" t="str">
        <f t="shared" si="514"/>
        <v>Parker County,</v>
      </c>
      <c r="C3670" t="s">
        <v>195</v>
      </c>
      <c r="D3670" t="s">
        <v>291</v>
      </c>
      <c r="E3670">
        <v>909</v>
      </c>
      <c r="F3670" s="4">
        <f>VLOOKUP(A3670,'[1]Population Data'!$A:$B,2,FALSE)</f>
        <v>138371</v>
      </c>
      <c r="G3670">
        <f>VLOOKUP(A3670,'[1]Population Data'!$A:$C, 3, FALSE)</f>
        <v>44255</v>
      </c>
      <c r="H3670">
        <f>VLOOKUP(A3670,'[1]Population Data'!$A:$D,4,FALSE)</f>
        <v>34227</v>
      </c>
      <c r="I3670" s="3">
        <f t="shared" si="515"/>
        <v>0.24735674382637982</v>
      </c>
      <c r="J3670" s="2">
        <f t="shared" si="516"/>
        <v>3.1266749519828267</v>
      </c>
      <c r="K3670" s="2">
        <f t="shared" si="517"/>
        <v>290.72417630861958</v>
      </c>
      <c r="L3670">
        <f t="shared" si="518"/>
        <v>24719.5</v>
      </c>
      <c r="M3670" s="3">
        <f t="shared" si="519"/>
        <v>0.17864653720794096</v>
      </c>
      <c r="N3670" s="2">
        <f t="shared" si="520"/>
        <v>55.856965314653706</v>
      </c>
      <c r="O3670" s="2">
        <f t="shared" si="521"/>
        <v>121.79227674151375</v>
      </c>
    </row>
    <row r="3671" spans="1:15" x14ac:dyDescent="0.2">
      <c r="A3671" t="str">
        <f t="shared" si="513"/>
        <v>Parker County, Texas</v>
      </c>
      <c r="B3671" t="str">
        <f t="shared" si="514"/>
        <v>Parker County,</v>
      </c>
      <c r="C3671" t="s">
        <v>195</v>
      </c>
      <c r="D3671" t="s">
        <v>292</v>
      </c>
      <c r="E3671">
        <v>28</v>
      </c>
      <c r="F3671" s="4">
        <f>VLOOKUP(A3671,'[1]Population Data'!$A:$B,2,FALSE)</f>
        <v>138371</v>
      </c>
      <c r="G3671">
        <f>VLOOKUP(A3671,'[1]Population Data'!$A:$C, 3, FALSE)</f>
        <v>44255</v>
      </c>
      <c r="H3671">
        <f>VLOOKUP(A3671,'[1]Population Data'!$A:$D,4,FALSE)</f>
        <v>34227</v>
      </c>
      <c r="I3671" s="3">
        <f t="shared" si="515"/>
        <v>0.24735674382637982</v>
      </c>
      <c r="J3671" s="2">
        <f t="shared" si="516"/>
        <v>3.1266749519828267</v>
      </c>
      <c r="K3671" s="2">
        <f t="shared" si="517"/>
        <v>8.9552001503205148</v>
      </c>
      <c r="L3671">
        <f t="shared" si="518"/>
        <v>24719.5</v>
      </c>
      <c r="M3671" s="3">
        <f t="shared" si="519"/>
        <v>0.17864653720794096</v>
      </c>
      <c r="N3671" s="2">
        <f t="shared" si="520"/>
        <v>55.856965314653706</v>
      </c>
      <c r="O3671" s="2">
        <f t="shared" si="521"/>
        <v>3.7515772813667598</v>
      </c>
    </row>
    <row r="3672" spans="1:15" x14ac:dyDescent="0.2">
      <c r="A3672" t="str">
        <f t="shared" si="513"/>
        <v>Parker County, Texas</v>
      </c>
      <c r="B3672" t="str">
        <f t="shared" si="514"/>
        <v>Parker County,</v>
      </c>
      <c r="C3672" t="s">
        <v>195</v>
      </c>
      <c r="D3672" t="s">
        <v>293</v>
      </c>
      <c r="E3672">
        <v>6817</v>
      </c>
      <c r="F3672" s="4">
        <f>VLOOKUP(A3672,'[1]Population Data'!$A:$B,2,FALSE)</f>
        <v>138371</v>
      </c>
      <c r="G3672">
        <f>VLOOKUP(A3672,'[1]Population Data'!$A:$C, 3, FALSE)</f>
        <v>44255</v>
      </c>
      <c r="H3672">
        <f>VLOOKUP(A3672,'[1]Population Data'!$A:$D,4,FALSE)</f>
        <v>34227</v>
      </c>
      <c r="I3672" s="3">
        <f t="shared" si="515"/>
        <v>0.24735674382637982</v>
      </c>
      <c r="J3672" s="2">
        <f t="shared" si="516"/>
        <v>3.1266749519828267</v>
      </c>
      <c r="K3672" s="2">
        <f t="shared" si="517"/>
        <v>2180.2714080262485</v>
      </c>
      <c r="L3672">
        <f t="shared" si="518"/>
        <v>24719.5</v>
      </c>
      <c r="M3672" s="3">
        <f t="shared" si="519"/>
        <v>0.17864653720794096</v>
      </c>
      <c r="N3672" s="2">
        <f t="shared" si="520"/>
        <v>55.856965314653706</v>
      </c>
      <c r="O3672" s="2">
        <f t="shared" si="521"/>
        <v>913.37508310990017</v>
      </c>
    </row>
    <row r="3673" spans="1:15" x14ac:dyDescent="0.2">
      <c r="A3673" t="str">
        <f t="shared" si="513"/>
        <v>Parker County, Texas</v>
      </c>
      <c r="B3673" t="str">
        <f t="shared" si="514"/>
        <v>Parker County,</v>
      </c>
      <c r="C3673" t="s">
        <v>195</v>
      </c>
      <c r="D3673" t="s">
        <v>294</v>
      </c>
      <c r="E3673">
        <v>1861</v>
      </c>
      <c r="F3673" s="4">
        <f>VLOOKUP(A3673,'[1]Population Data'!$A:$B,2,FALSE)</f>
        <v>138371</v>
      </c>
      <c r="G3673">
        <f>VLOOKUP(A3673,'[1]Population Data'!$A:$C, 3, FALSE)</f>
        <v>44255</v>
      </c>
      <c r="H3673">
        <f>VLOOKUP(A3673,'[1]Population Data'!$A:$D,4,FALSE)</f>
        <v>34227</v>
      </c>
      <c r="I3673" s="3">
        <f t="shared" si="515"/>
        <v>0.24735674382637982</v>
      </c>
      <c r="J3673" s="2">
        <f t="shared" si="516"/>
        <v>3.1266749519828267</v>
      </c>
      <c r="K3673" s="2">
        <f t="shared" si="517"/>
        <v>595.20098141951712</v>
      </c>
      <c r="L3673">
        <f t="shared" si="518"/>
        <v>24719.5</v>
      </c>
      <c r="M3673" s="3">
        <f t="shared" si="519"/>
        <v>0.17864653720794096</v>
      </c>
      <c r="N3673" s="2">
        <f t="shared" si="520"/>
        <v>55.856965314653706</v>
      </c>
      <c r="O3673" s="2">
        <f t="shared" si="521"/>
        <v>249.3459043079836</v>
      </c>
    </row>
    <row r="3674" spans="1:15" x14ac:dyDescent="0.2">
      <c r="A3674" t="str">
        <f t="shared" si="513"/>
        <v>Parker County, Texas</v>
      </c>
      <c r="B3674" t="str">
        <f t="shared" si="514"/>
        <v>Parker County,</v>
      </c>
      <c r="C3674" t="s">
        <v>195</v>
      </c>
      <c r="D3674" t="s">
        <v>295</v>
      </c>
      <c r="E3674">
        <v>3133</v>
      </c>
      <c r="F3674" s="4">
        <f>VLOOKUP(A3674,'[1]Population Data'!$A:$B,2,FALSE)</f>
        <v>138371</v>
      </c>
      <c r="G3674">
        <f>VLOOKUP(A3674,'[1]Population Data'!$A:$C, 3, FALSE)</f>
        <v>44255</v>
      </c>
      <c r="H3674">
        <f>VLOOKUP(A3674,'[1]Population Data'!$A:$D,4,FALSE)</f>
        <v>34227</v>
      </c>
      <c r="I3674" s="3">
        <f t="shared" si="515"/>
        <v>0.24735674382637982</v>
      </c>
      <c r="J3674" s="2">
        <f t="shared" si="516"/>
        <v>3.1266749519828267</v>
      </c>
      <c r="K3674" s="2">
        <f t="shared" si="517"/>
        <v>1002.0229311055062</v>
      </c>
      <c r="L3674">
        <f t="shared" si="518"/>
        <v>24719.5</v>
      </c>
      <c r="M3674" s="3">
        <f t="shared" si="519"/>
        <v>0.17864653720794096</v>
      </c>
      <c r="N3674" s="2">
        <f t="shared" si="520"/>
        <v>55.856965314653706</v>
      </c>
      <c r="O3674" s="2">
        <f t="shared" si="521"/>
        <v>419.77470080435927</v>
      </c>
    </row>
    <row r="3675" spans="1:15" x14ac:dyDescent="0.2">
      <c r="A3675" t="str">
        <f t="shared" si="513"/>
        <v>Parker County, Texas</v>
      </c>
      <c r="B3675" t="str">
        <f t="shared" si="514"/>
        <v>Parker County,</v>
      </c>
      <c r="C3675" t="s">
        <v>195</v>
      </c>
      <c r="D3675" t="s">
        <v>296</v>
      </c>
      <c r="E3675">
        <v>2588</v>
      </c>
      <c r="F3675" s="4">
        <f>VLOOKUP(A3675,'[1]Population Data'!$A:$B,2,FALSE)</f>
        <v>138371</v>
      </c>
      <c r="G3675">
        <f>VLOOKUP(A3675,'[1]Population Data'!$A:$C, 3, FALSE)</f>
        <v>44255</v>
      </c>
      <c r="H3675">
        <f>VLOOKUP(A3675,'[1]Population Data'!$A:$D,4,FALSE)</f>
        <v>34227</v>
      </c>
      <c r="I3675" s="3">
        <f t="shared" si="515"/>
        <v>0.24735674382637982</v>
      </c>
      <c r="J3675" s="2">
        <f t="shared" si="516"/>
        <v>3.1266749519828267</v>
      </c>
      <c r="K3675" s="2">
        <f t="shared" si="517"/>
        <v>827.71635675105335</v>
      </c>
      <c r="L3675">
        <f t="shared" si="518"/>
        <v>24719.5</v>
      </c>
      <c r="M3675" s="3">
        <f t="shared" si="519"/>
        <v>0.17864653720794096</v>
      </c>
      <c r="N3675" s="2">
        <f t="shared" si="520"/>
        <v>55.856965314653706</v>
      </c>
      <c r="O3675" s="2">
        <f t="shared" si="521"/>
        <v>346.7529287206134</v>
      </c>
    </row>
    <row r="3676" spans="1:15" x14ac:dyDescent="0.2">
      <c r="A3676" t="str">
        <f t="shared" si="513"/>
        <v>Parker County, Texas</v>
      </c>
      <c r="B3676" t="str">
        <f t="shared" si="514"/>
        <v>Parker County,</v>
      </c>
      <c r="C3676" t="s">
        <v>195</v>
      </c>
      <c r="D3676" t="s">
        <v>297</v>
      </c>
      <c r="E3676">
        <v>2814</v>
      </c>
      <c r="F3676" s="4">
        <f>VLOOKUP(A3676,'[1]Population Data'!$A:$B,2,FALSE)</f>
        <v>138371</v>
      </c>
      <c r="G3676">
        <f>VLOOKUP(A3676,'[1]Population Data'!$A:$C, 3, FALSE)</f>
        <v>44255</v>
      </c>
      <c r="H3676">
        <f>VLOOKUP(A3676,'[1]Population Data'!$A:$D,4,FALSE)</f>
        <v>34227</v>
      </c>
      <c r="I3676" s="3">
        <f t="shared" si="515"/>
        <v>0.24735674382637982</v>
      </c>
      <c r="J3676" s="2">
        <f t="shared" si="516"/>
        <v>3.1266749519828267</v>
      </c>
      <c r="K3676" s="2">
        <f t="shared" si="517"/>
        <v>899.9976151072118</v>
      </c>
      <c r="L3676">
        <f t="shared" si="518"/>
        <v>24719.5</v>
      </c>
      <c r="M3676" s="3">
        <f t="shared" si="519"/>
        <v>0.17864653720794096</v>
      </c>
      <c r="N3676" s="2">
        <f t="shared" si="520"/>
        <v>55.856965314653706</v>
      </c>
      <c r="O3676" s="2">
        <f t="shared" si="521"/>
        <v>377.03351677735941</v>
      </c>
    </row>
    <row r="3677" spans="1:15" x14ac:dyDescent="0.2">
      <c r="A3677" t="str">
        <f t="shared" si="513"/>
        <v>Parker County, Texas</v>
      </c>
      <c r="B3677" t="str">
        <f t="shared" si="514"/>
        <v>Parker County,</v>
      </c>
      <c r="C3677" t="s">
        <v>195</v>
      </c>
      <c r="D3677" t="s">
        <v>298</v>
      </c>
      <c r="E3677">
        <v>1266</v>
      </c>
      <c r="F3677" s="4">
        <f>VLOOKUP(A3677,'[1]Population Data'!$A:$B,2,FALSE)</f>
        <v>138371</v>
      </c>
      <c r="G3677">
        <f>VLOOKUP(A3677,'[1]Population Data'!$A:$C, 3, FALSE)</f>
        <v>44255</v>
      </c>
      <c r="H3677">
        <f>VLOOKUP(A3677,'[1]Population Data'!$A:$D,4,FALSE)</f>
        <v>34227</v>
      </c>
      <c r="I3677" s="3">
        <f t="shared" si="515"/>
        <v>0.24735674382637982</v>
      </c>
      <c r="J3677" s="2">
        <f t="shared" si="516"/>
        <v>3.1266749519828267</v>
      </c>
      <c r="K3677" s="2">
        <f t="shared" si="517"/>
        <v>404.90297822520614</v>
      </c>
      <c r="L3677">
        <f t="shared" si="518"/>
        <v>24719.5</v>
      </c>
      <c r="M3677" s="3">
        <f t="shared" si="519"/>
        <v>0.17864653720794096</v>
      </c>
      <c r="N3677" s="2">
        <f t="shared" si="520"/>
        <v>55.856965314653706</v>
      </c>
      <c r="O3677" s="2">
        <f t="shared" si="521"/>
        <v>169.62488707893993</v>
      </c>
    </row>
    <row r="3678" spans="1:15" x14ac:dyDescent="0.2">
      <c r="A3678" t="str">
        <f t="shared" si="513"/>
        <v>Parker County, Texas</v>
      </c>
      <c r="B3678" t="str">
        <f t="shared" si="514"/>
        <v>Parker County,</v>
      </c>
      <c r="C3678" t="s">
        <v>195</v>
      </c>
      <c r="D3678" t="s">
        <v>299</v>
      </c>
      <c r="E3678">
        <v>6279</v>
      </c>
      <c r="F3678" s="4">
        <f>VLOOKUP(A3678,'[1]Population Data'!$A:$B,2,FALSE)</f>
        <v>138371</v>
      </c>
      <c r="G3678">
        <f>VLOOKUP(A3678,'[1]Population Data'!$A:$C, 3, FALSE)</f>
        <v>44255</v>
      </c>
      <c r="H3678">
        <f>VLOOKUP(A3678,'[1]Population Data'!$A:$D,4,FALSE)</f>
        <v>34227</v>
      </c>
      <c r="I3678" s="3">
        <f t="shared" si="515"/>
        <v>0.24735674382637982</v>
      </c>
      <c r="J3678" s="2">
        <f t="shared" si="516"/>
        <v>3.1266749519828267</v>
      </c>
      <c r="K3678" s="2">
        <f t="shared" si="517"/>
        <v>2008.2036337093755</v>
      </c>
      <c r="L3678">
        <f t="shared" si="518"/>
        <v>24719.5</v>
      </c>
      <c r="M3678" s="3">
        <f t="shared" si="519"/>
        <v>0.17864653720794096</v>
      </c>
      <c r="N3678" s="2">
        <f t="shared" si="520"/>
        <v>55.856965314653706</v>
      </c>
      <c r="O3678" s="2">
        <f t="shared" si="521"/>
        <v>841.29120534649587</v>
      </c>
    </row>
    <row r="3679" spans="1:15" x14ac:dyDescent="0.2">
      <c r="A3679" t="str">
        <f t="shared" si="513"/>
        <v>Parker County, Texas</v>
      </c>
      <c r="B3679" t="str">
        <f t="shared" si="514"/>
        <v>Parker County,</v>
      </c>
      <c r="C3679" t="s">
        <v>195</v>
      </c>
      <c r="D3679" t="s">
        <v>300</v>
      </c>
      <c r="E3679">
        <v>3661</v>
      </c>
      <c r="F3679" s="4">
        <f>VLOOKUP(A3679,'[1]Population Data'!$A:$B,2,FALSE)</f>
        <v>138371</v>
      </c>
      <c r="G3679">
        <f>VLOOKUP(A3679,'[1]Population Data'!$A:$C, 3, FALSE)</f>
        <v>44255</v>
      </c>
      <c r="H3679">
        <f>VLOOKUP(A3679,'[1]Population Data'!$A:$D,4,FALSE)</f>
        <v>34227</v>
      </c>
      <c r="I3679" s="3">
        <f t="shared" si="515"/>
        <v>0.24735674382637982</v>
      </c>
      <c r="J3679" s="2">
        <f t="shared" si="516"/>
        <v>3.1266749519828267</v>
      </c>
      <c r="K3679" s="2">
        <f t="shared" si="517"/>
        <v>1170.8924196544074</v>
      </c>
      <c r="L3679">
        <f t="shared" si="518"/>
        <v>24719.5</v>
      </c>
      <c r="M3679" s="3">
        <f t="shared" si="519"/>
        <v>0.17864653720794096</v>
      </c>
      <c r="N3679" s="2">
        <f t="shared" si="520"/>
        <v>55.856965314653706</v>
      </c>
      <c r="O3679" s="2">
        <f t="shared" si="521"/>
        <v>490.51872953870384</v>
      </c>
    </row>
    <row r="3680" spans="1:15" x14ac:dyDescent="0.2">
      <c r="A3680" t="str">
        <f t="shared" si="513"/>
        <v>Parker County, Texas</v>
      </c>
      <c r="B3680" t="str">
        <f t="shared" si="514"/>
        <v>Parker County,</v>
      </c>
      <c r="C3680" t="s">
        <v>195</v>
      </c>
      <c r="D3680" t="s">
        <v>301</v>
      </c>
      <c r="E3680">
        <v>653</v>
      </c>
      <c r="F3680" s="4">
        <f>VLOOKUP(A3680,'[1]Population Data'!$A:$B,2,FALSE)</f>
        <v>138371</v>
      </c>
      <c r="G3680">
        <f>VLOOKUP(A3680,'[1]Population Data'!$A:$C, 3, FALSE)</f>
        <v>44255</v>
      </c>
      <c r="H3680">
        <f>VLOOKUP(A3680,'[1]Population Data'!$A:$D,4,FALSE)</f>
        <v>34227</v>
      </c>
      <c r="I3680" s="3">
        <f t="shared" si="515"/>
        <v>0.24735674382637982</v>
      </c>
      <c r="J3680" s="2">
        <f t="shared" si="516"/>
        <v>3.1266749519828267</v>
      </c>
      <c r="K3680" s="2">
        <f t="shared" si="517"/>
        <v>208.84806064854629</v>
      </c>
      <c r="L3680">
        <f t="shared" si="518"/>
        <v>24719.5</v>
      </c>
      <c r="M3680" s="3">
        <f t="shared" si="519"/>
        <v>0.17864653720794096</v>
      </c>
      <c r="N3680" s="2">
        <f t="shared" si="520"/>
        <v>55.856965314653706</v>
      </c>
      <c r="O3680" s="2">
        <f t="shared" si="521"/>
        <v>87.492141597589097</v>
      </c>
    </row>
    <row r="3681" spans="1:15" x14ac:dyDescent="0.2">
      <c r="A3681" t="str">
        <f t="shared" si="513"/>
        <v>Parker County, Texas</v>
      </c>
      <c r="B3681" t="str">
        <f t="shared" si="514"/>
        <v>Parker County,</v>
      </c>
      <c r="C3681" t="s">
        <v>195</v>
      </c>
      <c r="D3681" t="s">
        <v>302</v>
      </c>
      <c r="E3681">
        <v>1302</v>
      </c>
      <c r="F3681" s="4">
        <f>VLOOKUP(A3681,'[1]Population Data'!$A:$B,2,FALSE)</f>
        <v>138371</v>
      </c>
      <c r="G3681">
        <f>VLOOKUP(A3681,'[1]Population Data'!$A:$C, 3, FALSE)</f>
        <v>44255</v>
      </c>
      <c r="H3681">
        <f>VLOOKUP(A3681,'[1]Population Data'!$A:$D,4,FALSE)</f>
        <v>34227</v>
      </c>
      <c r="I3681" s="3">
        <f t="shared" si="515"/>
        <v>0.24735674382637982</v>
      </c>
      <c r="J3681" s="2">
        <f t="shared" si="516"/>
        <v>3.1266749519828267</v>
      </c>
      <c r="K3681" s="2">
        <f t="shared" si="517"/>
        <v>416.41680698990399</v>
      </c>
      <c r="L3681">
        <f t="shared" si="518"/>
        <v>24719.5</v>
      </c>
      <c r="M3681" s="3">
        <f t="shared" si="519"/>
        <v>0.17864653720794096</v>
      </c>
      <c r="N3681" s="2">
        <f t="shared" si="520"/>
        <v>55.856965314653706</v>
      </c>
      <c r="O3681" s="2">
        <f t="shared" si="521"/>
        <v>174.44834358355433</v>
      </c>
    </row>
    <row r="3682" spans="1:15" x14ac:dyDescent="0.2">
      <c r="A3682" t="str">
        <f t="shared" si="513"/>
        <v>Parmer County, Texas</v>
      </c>
      <c r="B3682" t="str">
        <f t="shared" si="514"/>
        <v>Parmer County,</v>
      </c>
      <c r="C3682" t="s">
        <v>196</v>
      </c>
      <c r="D3682" t="s">
        <v>283</v>
      </c>
      <c r="E3682">
        <v>251</v>
      </c>
      <c r="F3682" s="4">
        <f>VLOOKUP(A3682,'[1]Population Data'!$A:$B,2,FALSE)</f>
        <v>9852</v>
      </c>
      <c r="G3682">
        <f>VLOOKUP(A3682,'[1]Population Data'!$A:$C, 3, FALSE)</f>
        <v>3318</v>
      </c>
      <c r="H3682">
        <f>VLOOKUP(A3682,'[1]Population Data'!$A:$D,4,FALSE)</f>
        <v>2878</v>
      </c>
      <c r="I3682" s="3">
        <f t="shared" si="515"/>
        <v>0.29212342671538771</v>
      </c>
      <c r="J3682" s="2">
        <f t="shared" si="516"/>
        <v>2.969258589511754</v>
      </c>
      <c r="K3682" s="2">
        <f t="shared" si="517"/>
        <v>84.532886723507914</v>
      </c>
      <c r="L3682">
        <f t="shared" si="518"/>
        <v>2078.5555555555557</v>
      </c>
      <c r="M3682" s="3">
        <f t="shared" si="519"/>
        <v>0.21097803040555782</v>
      </c>
      <c r="N3682" s="2">
        <f t="shared" si="520"/>
        <v>62.64483289799746</v>
      </c>
      <c r="O3682" s="2">
        <f t="shared" si="521"/>
        <v>39.716614223846257</v>
      </c>
    </row>
    <row r="3683" spans="1:15" x14ac:dyDescent="0.2">
      <c r="A3683" t="str">
        <f t="shared" si="513"/>
        <v>Parmer County, Texas</v>
      </c>
      <c r="B3683" t="str">
        <f t="shared" si="514"/>
        <v>Parmer County,</v>
      </c>
      <c r="C3683" t="s">
        <v>196</v>
      </c>
      <c r="D3683" t="s">
        <v>284</v>
      </c>
      <c r="E3683">
        <v>54</v>
      </c>
      <c r="F3683" s="4">
        <f>VLOOKUP(A3683,'[1]Population Data'!$A:$B,2,FALSE)</f>
        <v>9852</v>
      </c>
      <c r="G3683">
        <f>VLOOKUP(A3683,'[1]Population Data'!$A:$C, 3, FALSE)</f>
        <v>3318</v>
      </c>
      <c r="H3683">
        <f>VLOOKUP(A3683,'[1]Population Data'!$A:$D,4,FALSE)</f>
        <v>2878</v>
      </c>
      <c r="I3683" s="3">
        <f t="shared" si="515"/>
        <v>0.29212342671538771</v>
      </c>
      <c r="J3683" s="2">
        <f t="shared" si="516"/>
        <v>2.969258589511754</v>
      </c>
      <c r="K3683" s="2">
        <f t="shared" si="517"/>
        <v>18.186358099878198</v>
      </c>
      <c r="L3683">
        <f t="shared" si="518"/>
        <v>2078.5555555555557</v>
      </c>
      <c r="M3683" s="3">
        <f t="shared" si="519"/>
        <v>0.21097803040555782</v>
      </c>
      <c r="N3683" s="2">
        <f t="shared" si="520"/>
        <v>62.64483289799746</v>
      </c>
      <c r="O3683" s="2">
        <f t="shared" si="521"/>
        <v>8.5446102314250929</v>
      </c>
    </row>
    <row r="3684" spans="1:15" x14ac:dyDescent="0.2">
      <c r="A3684" t="str">
        <f t="shared" si="513"/>
        <v>Parmer County, Texas</v>
      </c>
      <c r="B3684" t="str">
        <f t="shared" si="514"/>
        <v>Parmer County,</v>
      </c>
      <c r="C3684" t="s">
        <v>196</v>
      </c>
      <c r="D3684" t="s">
        <v>285</v>
      </c>
      <c r="E3684">
        <v>697</v>
      </c>
      <c r="F3684" s="4">
        <f>VLOOKUP(A3684,'[1]Population Data'!$A:$B,2,FALSE)</f>
        <v>9852</v>
      </c>
      <c r="G3684">
        <f>VLOOKUP(A3684,'[1]Population Data'!$A:$C, 3, FALSE)</f>
        <v>3318</v>
      </c>
      <c r="H3684">
        <f>VLOOKUP(A3684,'[1]Population Data'!$A:$D,4,FALSE)</f>
        <v>2878</v>
      </c>
      <c r="I3684" s="3">
        <f t="shared" si="515"/>
        <v>0.29212342671538771</v>
      </c>
      <c r="J3684" s="2">
        <f t="shared" si="516"/>
        <v>2.969258589511754</v>
      </c>
      <c r="K3684" s="2">
        <f t="shared" si="517"/>
        <v>234.73873325213154</v>
      </c>
      <c r="L3684">
        <f t="shared" si="518"/>
        <v>2078.5555555555557</v>
      </c>
      <c r="M3684" s="3">
        <f t="shared" si="519"/>
        <v>0.21097803040555782</v>
      </c>
      <c r="N3684" s="2">
        <f t="shared" si="520"/>
        <v>62.64483289799746</v>
      </c>
      <c r="O3684" s="2">
        <f t="shared" si="521"/>
        <v>110.28876539450536</v>
      </c>
    </row>
    <row r="3685" spans="1:15" x14ac:dyDescent="0.2">
      <c r="A3685" t="str">
        <f t="shared" si="513"/>
        <v>Parmer County, Texas</v>
      </c>
      <c r="B3685" t="str">
        <f t="shared" si="514"/>
        <v>Parmer County,</v>
      </c>
      <c r="C3685" t="s">
        <v>196</v>
      </c>
      <c r="D3685" t="s">
        <v>286</v>
      </c>
      <c r="E3685">
        <v>36</v>
      </c>
      <c r="F3685" s="4">
        <f>VLOOKUP(A3685,'[1]Population Data'!$A:$B,2,FALSE)</f>
        <v>9852</v>
      </c>
      <c r="G3685">
        <f>VLOOKUP(A3685,'[1]Population Data'!$A:$C, 3, FALSE)</f>
        <v>3318</v>
      </c>
      <c r="H3685">
        <f>VLOOKUP(A3685,'[1]Population Data'!$A:$D,4,FALSE)</f>
        <v>2878</v>
      </c>
      <c r="I3685" s="3">
        <f t="shared" si="515"/>
        <v>0.29212342671538771</v>
      </c>
      <c r="J3685" s="2">
        <f t="shared" si="516"/>
        <v>2.969258589511754</v>
      </c>
      <c r="K3685" s="2">
        <f t="shared" si="517"/>
        <v>12.124238733252131</v>
      </c>
      <c r="L3685">
        <f t="shared" si="518"/>
        <v>2078.5555555555557</v>
      </c>
      <c r="M3685" s="3">
        <f t="shared" si="519"/>
        <v>0.21097803040555782</v>
      </c>
      <c r="N3685" s="2">
        <f t="shared" si="520"/>
        <v>62.64483289799746</v>
      </c>
      <c r="O3685" s="2">
        <f t="shared" si="521"/>
        <v>5.6964068209500613</v>
      </c>
    </row>
    <row r="3686" spans="1:15" x14ac:dyDescent="0.2">
      <c r="A3686" t="str">
        <f t="shared" si="513"/>
        <v>Parmer County, Texas</v>
      </c>
      <c r="B3686" t="str">
        <f t="shared" si="514"/>
        <v>Parmer County,</v>
      </c>
      <c r="C3686" t="s">
        <v>196</v>
      </c>
      <c r="D3686" t="s">
        <v>287</v>
      </c>
      <c r="E3686">
        <v>268</v>
      </c>
      <c r="F3686" s="4">
        <f>VLOOKUP(A3686,'[1]Population Data'!$A:$B,2,FALSE)</f>
        <v>9852</v>
      </c>
      <c r="G3686">
        <f>VLOOKUP(A3686,'[1]Population Data'!$A:$C, 3, FALSE)</f>
        <v>3318</v>
      </c>
      <c r="H3686">
        <f>VLOOKUP(A3686,'[1]Population Data'!$A:$D,4,FALSE)</f>
        <v>2878</v>
      </c>
      <c r="I3686" s="3">
        <f t="shared" si="515"/>
        <v>0.29212342671538771</v>
      </c>
      <c r="J3686" s="2">
        <f t="shared" si="516"/>
        <v>2.969258589511754</v>
      </c>
      <c r="K3686" s="2">
        <f t="shared" si="517"/>
        <v>90.258221680876986</v>
      </c>
      <c r="L3686">
        <f t="shared" si="518"/>
        <v>2078.5555555555557</v>
      </c>
      <c r="M3686" s="3">
        <f t="shared" si="519"/>
        <v>0.21097803040555782</v>
      </c>
      <c r="N3686" s="2">
        <f t="shared" si="520"/>
        <v>62.64483289799746</v>
      </c>
      <c r="O3686" s="2">
        <f t="shared" si="521"/>
        <v>42.406584111517127</v>
      </c>
    </row>
    <row r="3687" spans="1:15" x14ac:dyDescent="0.2">
      <c r="A3687" t="str">
        <f t="shared" si="513"/>
        <v>Parmer County, Texas</v>
      </c>
      <c r="B3687" t="str">
        <f t="shared" si="514"/>
        <v>Parmer County,</v>
      </c>
      <c r="C3687" t="s">
        <v>196</v>
      </c>
      <c r="D3687" t="s">
        <v>288</v>
      </c>
      <c r="E3687">
        <v>472</v>
      </c>
      <c r="F3687" s="4">
        <f>VLOOKUP(A3687,'[1]Population Data'!$A:$B,2,FALSE)</f>
        <v>9852</v>
      </c>
      <c r="G3687">
        <f>VLOOKUP(A3687,'[1]Population Data'!$A:$C, 3, FALSE)</f>
        <v>3318</v>
      </c>
      <c r="H3687">
        <f>VLOOKUP(A3687,'[1]Population Data'!$A:$D,4,FALSE)</f>
        <v>2878</v>
      </c>
      <c r="I3687" s="3">
        <f t="shared" si="515"/>
        <v>0.29212342671538771</v>
      </c>
      <c r="J3687" s="2">
        <f t="shared" si="516"/>
        <v>2.969258589511754</v>
      </c>
      <c r="K3687" s="2">
        <f t="shared" si="517"/>
        <v>158.96224116930571</v>
      </c>
      <c r="L3687">
        <f t="shared" si="518"/>
        <v>2078.5555555555557</v>
      </c>
      <c r="M3687" s="3">
        <f t="shared" si="519"/>
        <v>0.21097803040555782</v>
      </c>
      <c r="N3687" s="2">
        <f t="shared" si="520"/>
        <v>62.64483289799746</v>
      </c>
      <c r="O3687" s="2">
        <f t="shared" si="521"/>
        <v>74.686222763567471</v>
      </c>
    </row>
    <row r="3688" spans="1:15" x14ac:dyDescent="0.2">
      <c r="A3688" t="str">
        <f t="shared" si="513"/>
        <v>Parmer County, Texas</v>
      </c>
      <c r="B3688" t="str">
        <f t="shared" si="514"/>
        <v>Parmer County,</v>
      </c>
      <c r="C3688" t="s">
        <v>196</v>
      </c>
      <c r="D3688" t="s">
        <v>289</v>
      </c>
      <c r="E3688">
        <v>108</v>
      </c>
      <c r="F3688" s="4">
        <f>VLOOKUP(A3688,'[1]Population Data'!$A:$B,2,FALSE)</f>
        <v>9852</v>
      </c>
      <c r="G3688">
        <f>VLOOKUP(A3688,'[1]Population Data'!$A:$C, 3, FALSE)</f>
        <v>3318</v>
      </c>
      <c r="H3688">
        <f>VLOOKUP(A3688,'[1]Population Data'!$A:$D,4,FALSE)</f>
        <v>2878</v>
      </c>
      <c r="I3688" s="3">
        <f t="shared" si="515"/>
        <v>0.29212342671538771</v>
      </c>
      <c r="J3688" s="2">
        <f t="shared" si="516"/>
        <v>2.969258589511754</v>
      </c>
      <c r="K3688" s="2">
        <f t="shared" si="517"/>
        <v>36.372716199756397</v>
      </c>
      <c r="L3688">
        <f t="shared" si="518"/>
        <v>2078.5555555555557</v>
      </c>
      <c r="M3688" s="3">
        <f t="shared" si="519"/>
        <v>0.21097803040555782</v>
      </c>
      <c r="N3688" s="2">
        <f t="shared" si="520"/>
        <v>62.64483289799746</v>
      </c>
      <c r="O3688" s="2">
        <f t="shared" si="521"/>
        <v>17.089220462850186</v>
      </c>
    </row>
    <row r="3689" spans="1:15" x14ac:dyDescent="0.2">
      <c r="A3689" t="str">
        <f t="shared" si="513"/>
        <v>Parmer County, Texas</v>
      </c>
      <c r="B3689" t="str">
        <f t="shared" si="514"/>
        <v>Parmer County,</v>
      </c>
      <c r="C3689" t="s">
        <v>196</v>
      </c>
      <c r="D3689" t="s">
        <v>290</v>
      </c>
      <c r="E3689">
        <v>314</v>
      </c>
      <c r="F3689" s="4">
        <f>VLOOKUP(A3689,'[1]Population Data'!$A:$B,2,FALSE)</f>
        <v>9852</v>
      </c>
      <c r="G3689">
        <f>VLOOKUP(A3689,'[1]Population Data'!$A:$C, 3, FALSE)</f>
        <v>3318</v>
      </c>
      <c r="H3689">
        <f>VLOOKUP(A3689,'[1]Population Data'!$A:$D,4,FALSE)</f>
        <v>2878</v>
      </c>
      <c r="I3689" s="3">
        <f t="shared" si="515"/>
        <v>0.29212342671538771</v>
      </c>
      <c r="J3689" s="2">
        <f t="shared" si="516"/>
        <v>2.969258589511754</v>
      </c>
      <c r="K3689" s="2">
        <f t="shared" si="517"/>
        <v>105.75030450669915</v>
      </c>
      <c r="L3689">
        <f t="shared" si="518"/>
        <v>2078.5555555555557</v>
      </c>
      <c r="M3689" s="3">
        <f t="shared" si="519"/>
        <v>0.21097803040555782</v>
      </c>
      <c r="N3689" s="2">
        <f t="shared" si="520"/>
        <v>62.64483289799746</v>
      </c>
      <c r="O3689" s="2">
        <f t="shared" si="521"/>
        <v>49.685326160508879</v>
      </c>
    </row>
    <row r="3690" spans="1:15" x14ac:dyDescent="0.2">
      <c r="A3690" t="str">
        <f t="shared" si="513"/>
        <v>Parmer County, Texas</v>
      </c>
      <c r="B3690" t="str">
        <f t="shared" si="514"/>
        <v>Parmer County,</v>
      </c>
      <c r="C3690" t="s">
        <v>196</v>
      </c>
      <c r="D3690" t="s">
        <v>291</v>
      </c>
      <c r="E3690">
        <v>69</v>
      </c>
      <c r="F3690" s="4">
        <f>VLOOKUP(A3690,'[1]Population Data'!$A:$B,2,FALSE)</f>
        <v>9852</v>
      </c>
      <c r="G3690">
        <f>VLOOKUP(A3690,'[1]Population Data'!$A:$C, 3, FALSE)</f>
        <v>3318</v>
      </c>
      <c r="H3690">
        <f>VLOOKUP(A3690,'[1]Population Data'!$A:$D,4,FALSE)</f>
        <v>2878</v>
      </c>
      <c r="I3690" s="3">
        <f t="shared" si="515"/>
        <v>0.29212342671538771</v>
      </c>
      <c r="J3690" s="2">
        <f t="shared" si="516"/>
        <v>2.969258589511754</v>
      </c>
      <c r="K3690" s="2">
        <f t="shared" si="517"/>
        <v>23.238124238733253</v>
      </c>
      <c r="L3690">
        <f t="shared" si="518"/>
        <v>2078.5555555555557</v>
      </c>
      <c r="M3690" s="3">
        <f t="shared" si="519"/>
        <v>0.21097803040555782</v>
      </c>
      <c r="N3690" s="2">
        <f t="shared" si="520"/>
        <v>62.64483289799746</v>
      </c>
      <c r="O3690" s="2">
        <f t="shared" si="521"/>
        <v>10.918113073487618</v>
      </c>
    </row>
    <row r="3691" spans="1:15" x14ac:dyDescent="0.2">
      <c r="A3691" t="str">
        <f t="shared" si="513"/>
        <v>Parmer County, Texas</v>
      </c>
      <c r="B3691" t="str">
        <f t="shared" si="514"/>
        <v>Parmer County,</v>
      </c>
      <c r="C3691" t="s">
        <v>196</v>
      </c>
      <c r="D3691" t="s">
        <v>292</v>
      </c>
      <c r="E3691">
        <v>0</v>
      </c>
      <c r="F3691" s="4">
        <f>VLOOKUP(A3691,'[1]Population Data'!$A:$B,2,FALSE)</f>
        <v>9852</v>
      </c>
      <c r="G3691">
        <f>VLOOKUP(A3691,'[1]Population Data'!$A:$C, 3, FALSE)</f>
        <v>3318</v>
      </c>
      <c r="H3691">
        <f>VLOOKUP(A3691,'[1]Population Data'!$A:$D,4,FALSE)</f>
        <v>2878</v>
      </c>
      <c r="I3691" s="3">
        <f t="shared" si="515"/>
        <v>0.29212342671538771</v>
      </c>
      <c r="J3691" s="2">
        <f t="shared" si="516"/>
        <v>2.969258589511754</v>
      </c>
      <c r="K3691" s="2">
        <f t="shared" si="517"/>
        <v>0</v>
      </c>
      <c r="L3691">
        <f t="shared" si="518"/>
        <v>2078.5555555555557</v>
      </c>
      <c r="M3691" s="3">
        <f t="shared" si="519"/>
        <v>0.21097803040555782</v>
      </c>
      <c r="N3691" s="2">
        <f t="shared" si="520"/>
        <v>62.64483289799746</v>
      </c>
      <c r="O3691" s="2">
        <f t="shared" si="521"/>
        <v>0</v>
      </c>
    </row>
    <row r="3692" spans="1:15" x14ac:dyDescent="0.2">
      <c r="A3692" t="str">
        <f t="shared" si="513"/>
        <v>Parmer County, Texas</v>
      </c>
      <c r="B3692" t="str">
        <f t="shared" si="514"/>
        <v>Parmer County,</v>
      </c>
      <c r="C3692" t="s">
        <v>196</v>
      </c>
      <c r="D3692" t="s">
        <v>293</v>
      </c>
      <c r="E3692">
        <v>954</v>
      </c>
      <c r="F3692" s="4">
        <f>VLOOKUP(A3692,'[1]Population Data'!$A:$B,2,FALSE)</f>
        <v>9852</v>
      </c>
      <c r="G3692">
        <f>VLOOKUP(A3692,'[1]Population Data'!$A:$C, 3, FALSE)</f>
        <v>3318</v>
      </c>
      <c r="H3692">
        <f>VLOOKUP(A3692,'[1]Population Data'!$A:$D,4,FALSE)</f>
        <v>2878</v>
      </c>
      <c r="I3692" s="3">
        <f t="shared" si="515"/>
        <v>0.29212342671538771</v>
      </c>
      <c r="J3692" s="2">
        <f t="shared" si="516"/>
        <v>2.969258589511754</v>
      </c>
      <c r="K3692" s="2">
        <f t="shared" si="517"/>
        <v>321.29232643118149</v>
      </c>
      <c r="L3692">
        <f t="shared" si="518"/>
        <v>2078.5555555555557</v>
      </c>
      <c r="M3692" s="3">
        <f t="shared" si="519"/>
        <v>0.21097803040555782</v>
      </c>
      <c r="N3692" s="2">
        <f t="shared" si="520"/>
        <v>62.64483289799746</v>
      </c>
      <c r="O3692" s="2">
        <f t="shared" si="521"/>
        <v>150.95478075517664</v>
      </c>
    </row>
    <row r="3693" spans="1:15" x14ac:dyDescent="0.2">
      <c r="A3693" t="str">
        <f t="shared" si="513"/>
        <v>Parmer County, Texas</v>
      </c>
      <c r="B3693" t="str">
        <f t="shared" si="514"/>
        <v>Parmer County,</v>
      </c>
      <c r="C3693" t="s">
        <v>196</v>
      </c>
      <c r="D3693" t="s">
        <v>294</v>
      </c>
      <c r="E3693">
        <v>5</v>
      </c>
      <c r="F3693" s="4">
        <f>VLOOKUP(A3693,'[1]Population Data'!$A:$B,2,FALSE)</f>
        <v>9852</v>
      </c>
      <c r="G3693">
        <f>VLOOKUP(A3693,'[1]Population Data'!$A:$C, 3, FALSE)</f>
        <v>3318</v>
      </c>
      <c r="H3693">
        <f>VLOOKUP(A3693,'[1]Population Data'!$A:$D,4,FALSE)</f>
        <v>2878</v>
      </c>
      <c r="I3693" s="3">
        <f t="shared" si="515"/>
        <v>0.29212342671538771</v>
      </c>
      <c r="J3693" s="2">
        <f t="shared" si="516"/>
        <v>2.969258589511754</v>
      </c>
      <c r="K3693" s="2">
        <f t="shared" si="517"/>
        <v>1.6839220462850182</v>
      </c>
      <c r="L3693">
        <f t="shared" si="518"/>
        <v>2078.5555555555557</v>
      </c>
      <c r="M3693" s="3">
        <f t="shared" si="519"/>
        <v>0.21097803040555782</v>
      </c>
      <c r="N3693" s="2">
        <f t="shared" si="520"/>
        <v>62.64483289799746</v>
      </c>
      <c r="O3693" s="2">
        <f t="shared" si="521"/>
        <v>0.79116761402084179</v>
      </c>
    </row>
    <row r="3694" spans="1:15" x14ac:dyDescent="0.2">
      <c r="A3694" t="str">
        <f t="shared" si="513"/>
        <v>Parmer County, Texas</v>
      </c>
      <c r="B3694" t="str">
        <f t="shared" si="514"/>
        <v>Parmer County,</v>
      </c>
      <c r="C3694" t="s">
        <v>196</v>
      </c>
      <c r="D3694" t="s">
        <v>295</v>
      </c>
      <c r="E3694">
        <v>223</v>
      </c>
      <c r="F3694" s="4">
        <f>VLOOKUP(A3694,'[1]Population Data'!$A:$B,2,FALSE)</f>
        <v>9852</v>
      </c>
      <c r="G3694">
        <f>VLOOKUP(A3694,'[1]Population Data'!$A:$C, 3, FALSE)</f>
        <v>3318</v>
      </c>
      <c r="H3694">
        <f>VLOOKUP(A3694,'[1]Population Data'!$A:$D,4,FALSE)</f>
        <v>2878</v>
      </c>
      <c r="I3694" s="3">
        <f t="shared" si="515"/>
        <v>0.29212342671538771</v>
      </c>
      <c r="J3694" s="2">
        <f t="shared" si="516"/>
        <v>2.969258589511754</v>
      </c>
      <c r="K3694" s="2">
        <f t="shared" si="517"/>
        <v>75.102923264311812</v>
      </c>
      <c r="L3694">
        <f t="shared" si="518"/>
        <v>2078.5555555555557</v>
      </c>
      <c r="M3694" s="3">
        <f t="shared" si="519"/>
        <v>0.21097803040555782</v>
      </c>
      <c r="N3694" s="2">
        <f t="shared" si="520"/>
        <v>62.64483289799746</v>
      </c>
      <c r="O3694" s="2">
        <f t="shared" si="521"/>
        <v>35.286075585329549</v>
      </c>
    </row>
    <row r="3695" spans="1:15" x14ac:dyDescent="0.2">
      <c r="A3695" t="str">
        <f t="shared" si="513"/>
        <v>Parmer County, Texas</v>
      </c>
      <c r="B3695" t="str">
        <f t="shared" si="514"/>
        <v>Parmer County,</v>
      </c>
      <c r="C3695" t="s">
        <v>196</v>
      </c>
      <c r="D3695" t="s">
        <v>296</v>
      </c>
      <c r="E3695">
        <v>98</v>
      </c>
      <c r="F3695" s="4">
        <f>VLOOKUP(A3695,'[1]Population Data'!$A:$B,2,FALSE)</f>
        <v>9852</v>
      </c>
      <c r="G3695">
        <f>VLOOKUP(A3695,'[1]Population Data'!$A:$C, 3, FALSE)</f>
        <v>3318</v>
      </c>
      <c r="H3695">
        <f>VLOOKUP(A3695,'[1]Population Data'!$A:$D,4,FALSE)</f>
        <v>2878</v>
      </c>
      <c r="I3695" s="3">
        <f t="shared" si="515"/>
        <v>0.29212342671538771</v>
      </c>
      <c r="J3695" s="2">
        <f t="shared" si="516"/>
        <v>2.969258589511754</v>
      </c>
      <c r="K3695" s="2">
        <f t="shared" si="517"/>
        <v>33.004872107186358</v>
      </c>
      <c r="L3695">
        <f t="shared" si="518"/>
        <v>2078.5555555555557</v>
      </c>
      <c r="M3695" s="3">
        <f t="shared" si="519"/>
        <v>0.21097803040555782</v>
      </c>
      <c r="N3695" s="2">
        <f t="shared" si="520"/>
        <v>62.64483289799746</v>
      </c>
      <c r="O3695" s="2">
        <f t="shared" si="521"/>
        <v>15.506885234808502</v>
      </c>
    </row>
    <row r="3696" spans="1:15" x14ac:dyDescent="0.2">
      <c r="A3696" t="str">
        <f t="shared" si="513"/>
        <v>Parmer County, Texas</v>
      </c>
      <c r="B3696" t="str">
        <f t="shared" si="514"/>
        <v>Parmer County,</v>
      </c>
      <c r="C3696" t="s">
        <v>196</v>
      </c>
      <c r="D3696" t="s">
        <v>297</v>
      </c>
      <c r="E3696">
        <v>179</v>
      </c>
      <c r="F3696" s="4">
        <f>VLOOKUP(A3696,'[1]Population Data'!$A:$B,2,FALSE)</f>
        <v>9852</v>
      </c>
      <c r="G3696">
        <f>VLOOKUP(A3696,'[1]Population Data'!$A:$C, 3, FALSE)</f>
        <v>3318</v>
      </c>
      <c r="H3696">
        <f>VLOOKUP(A3696,'[1]Population Data'!$A:$D,4,FALSE)</f>
        <v>2878</v>
      </c>
      <c r="I3696" s="3">
        <f t="shared" si="515"/>
        <v>0.29212342671538771</v>
      </c>
      <c r="J3696" s="2">
        <f t="shared" si="516"/>
        <v>2.969258589511754</v>
      </c>
      <c r="K3696" s="2">
        <f t="shared" si="517"/>
        <v>60.284409257003652</v>
      </c>
      <c r="L3696">
        <f t="shared" si="518"/>
        <v>2078.5555555555557</v>
      </c>
      <c r="M3696" s="3">
        <f t="shared" si="519"/>
        <v>0.21097803040555782</v>
      </c>
      <c r="N3696" s="2">
        <f t="shared" si="520"/>
        <v>62.64483289799746</v>
      </c>
      <c r="O3696" s="2">
        <f t="shared" si="521"/>
        <v>28.323800581946138</v>
      </c>
    </row>
    <row r="3697" spans="1:15" x14ac:dyDescent="0.2">
      <c r="A3697" t="str">
        <f t="shared" si="513"/>
        <v>Parmer County, Texas</v>
      </c>
      <c r="B3697" t="str">
        <f t="shared" si="514"/>
        <v>Parmer County,</v>
      </c>
      <c r="C3697" t="s">
        <v>196</v>
      </c>
      <c r="D3697" t="s">
        <v>298</v>
      </c>
      <c r="E3697">
        <v>11</v>
      </c>
      <c r="F3697" s="4">
        <f>VLOOKUP(A3697,'[1]Population Data'!$A:$B,2,FALSE)</f>
        <v>9852</v>
      </c>
      <c r="G3697">
        <f>VLOOKUP(A3697,'[1]Population Data'!$A:$C, 3, FALSE)</f>
        <v>3318</v>
      </c>
      <c r="H3697">
        <f>VLOOKUP(A3697,'[1]Population Data'!$A:$D,4,FALSE)</f>
        <v>2878</v>
      </c>
      <c r="I3697" s="3">
        <f t="shared" si="515"/>
        <v>0.29212342671538771</v>
      </c>
      <c r="J3697" s="2">
        <f t="shared" si="516"/>
        <v>2.969258589511754</v>
      </c>
      <c r="K3697" s="2">
        <f t="shared" si="517"/>
        <v>3.7046285018270404</v>
      </c>
      <c r="L3697">
        <f t="shared" si="518"/>
        <v>2078.5555555555557</v>
      </c>
      <c r="M3697" s="3">
        <f t="shared" si="519"/>
        <v>0.21097803040555782</v>
      </c>
      <c r="N3697" s="2">
        <f t="shared" si="520"/>
        <v>62.64483289799746</v>
      </c>
      <c r="O3697" s="2">
        <f t="shared" si="521"/>
        <v>1.7405687508458523</v>
      </c>
    </row>
    <row r="3698" spans="1:15" x14ac:dyDescent="0.2">
      <c r="A3698" t="str">
        <f t="shared" si="513"/>
        <v>Parmer County, Texas</v>
      </c>
      <c r="B3698" t="str">
        <f t="shared" si="514"/>
        <v>Parmer County,</v>
      </c>
      <c r="C3698" t="s">
        <v>196</v>
      </c>
      <c r="D3698" t="s">
        <v>299</v>
      </c>
      <c r="E3698">
        <v>284</v>
      </c>
      <c r="F3698" s="4">
        <f>VLOOKUP(A3698,'[1]Population Data'!$A:$B,2,FALSE)</f>
        <v>9852</v>
      </c>
      <c r="G3698">
        <f>VLOOKUP(A3698,'[1]Population Data'!$A:$C, 3, FALSE)</f>
        <v>3318</v>
      </c>
      <c r="H3698">
        <f>VLOOKUP(A3698,'[1]Population Data'!$A:$D,4,FALSE)</f>
        <v>2878</v>
      </c>
      <c r="I3698" s="3">
        <f t="shared" si="515"/>
        <v>0.29212342671538771</v>
      </c>
      <c r="J3698" s="2">
        <f t="shared" si="516"/>
        <v>2.969258589511754</v>
      </c>
      <c r="K3698" s="2">
        <f t="shared" si="517"/>
        <v>95.646772228989036</v>
      </c>
      <c r="L3698">
        <f t="shared" si="518"/>
        <v>2078.5555555555557</v>
      </c>
      <c r="M3698" s="3">
        <f t="shared" si="519"/>
        <v>0.21097803040555782</v>
      </c>
      <c r="N3698" s="2">
        <f t="shared" si="520"/>
        <v>62.64483289799746</v>
      </c>
      <c r="O3698" s="2">
        <f t="shared" si="521"/>
        <v>44.938320476383815</v>
      </c>
    </row>
    <row r="3699" spans="1:15" x14ac:dyDescent="0.2">
      <c r="A3699" t="str">
        <f t="shared" si="513"/>
        <v>Parmer County, Texas</v>
      </c>
      <c r="B3699" t="str">
        <f t="shared" si="514"/>
        <v>Parmer County,</v>
      </c>
      <c r="C3699" t="s">
        <v>196</v>
      </c>
      <c r="D3699" t="s">
        <v>300</v>
      </c>
      <c r="E3699">
        <v>227</v>
      </c>
      <c r="F3699" s="4">
        <f>VLOOKUP(A3699,'[1]Population Data'!$A:$B,2,FALSE)</f>
        <v>9852</v>
      </c>
      <c r="G3699">
        <f>VLOOKUP(A3699,'[1]Population Data'!$A:$C, 3, FALSE)</f>
        <v>3318</v>
      </c>
      <c r="H3699">
        <f>VLOOKUP(A3699,'[1]Population Data'!$A:$D,4,FALSE)</f>
        <v>2878</v>
      </c>
      <c r="I3699" s="3">
        <f t="shared" si="515"/>
        <v>0.29212342671538771</v>
      </c>
      <c r="J3699" s="2">
        <f t="shared" si="516"/>
        <v>2.969258589511754</v>
      </c>
      <c r="K3699" s="2">
        <f t="shared" si="517"/>
        <v>76.450060901339825</v>
      </c>
      <c r="L3699">
        <f t="shared" si="518"/>
        <v>2078.5555555555557</v>
      </c>
      <c r="M3699" s="3">
        <f t="shared" si="519"/>
        <v>0.21097803040555782</v>
      </c>
      <c r="N3699" s="2">
        <f t="shared" si="520"/>
        <v>62.64483289799746</v>
      </c>
      <c r="O3699" s="2">
        <f t="shared" si="521"/>
        <v>35.919009676546217</v>
      </c>
    </row>
    <row r="3700" spans="1:15" x14ac:dyDescent="0.2">
      <c r="A3700" t="str">
        <f t="shared" si="513"/>
        <v>Parmer County, Texas</v>
      </c>
      <c r="B3700" t="str">
        <f t="shared" si="514"/>
        <v>Parmer County,</v>
      </c>
      <c r="C3700" t="s">
        <v>196</v>
      </c>
      <c r="D3700" t="s">
        <v>301</v>
      </c>
      <c r="E3700">
        <v>56</v>
      </c>
      <c r="F3700" s="4">
        <f>VLOOKUP(A3700,'[1]Population Data'!$A:$B,2,FALSE)</f>
        <v>9852</v>
      </c>
      <c r="G3700">
        <f>VLOOKUP(A3700,'[1]Population Data'!$A:$C, 3, FALSE)</f>
        <v>3318</v>
      </c>
      <c r="H3700">
        <f>VLOOKUP(A3700,'[1]Population Data'!$A:$D,4,FALSE)</f>
        <v>2878</v>
      </c>
      <c r="I3700" s="3">
        <f t="shared" si="515"/>
        <v>0.29212342671538771</v>
      </c>
      <c r="J3700" s="2">
        <f t="shared" si="516"/>
        <v>2.969258589511754</v>
      </c>
      <c r="K3700" s="2">
        <f t="shared" si="517"/>
        <v>18.859926918392205</v>
      </c>
      <c r="L3700">
        <f t="shared" si="518"/>
        <v>2078.5555555555557</v>
      </c>
      <c r="M3700" s="3">
        <f t="shared" si="519"/>
        <v>0.21097803040555782</v>
      </c>
      <c r="N3700" s="2">
        <f t="shared" si="520"/>
        <v>62.64483289799746</v>
      </c>
      <c r="O3700" s="2">
        <f t="shared" si="521"/>
        <v>8.861077277033429</v>
      </c>
    </row>
    <row r="3701" spans="1:15" x14ac:dyDescent="0.2">
      <c r="A3701" t="str">
        <f t="shared" si="513"/>
        <v>Parmer County, Texas</v>
      </c>
      <c r="B3701" t="str">
        <f t="shared" si="514"/>
        <v>Parmer County,</v>
      </c>
      <c r="C3701" t="s">
        <v>196</v>
      </c>
      <c r="D3701" t="s">
        <v>302</v>
      </c>
      <c r="E3701">
        <v>105</v>
      </c>
      <c r="F3701" s="4">
        <f>VLOOKUP(A3701,'[1]Population Data'!$A:$B,2,FALSE)</f>
        <v>9852</v>
      </c>
      <c r="G3701">
        <f>VLOOKUP(A3701,'[1]Population Data'!$A:$C, 3, FALSE)</f>
        <v>3318</v>
      </c>
      <c r="H3701">
        <f>VLOOKUP(A3701,'[1]Population Data'!$A:$D,4,FALSE)</f>
        <v>2878</v>
      </c>
      <c r="I3701" s="3">
        <f t="shared" si="515"/>
        <v>0.29212342671538771</v>
      </c>
      <c r="J3701" s="2">
        <f t="shared" si="516"/>
        <v>2.969258589511754</v>
      </c>
      <c r="K3701" s="2">
        <f t="shared" si="517"/>
        <v>35.362362971985384</v>
      </c>
      <c r="L3701">
        <f t="shared" si="518"/>
        <v>2078.5555555555557</v>
      </c>
      <c r="M3701" s="3">
        <f t="shared" si="519"/>
        <v>0.21097803040555782</v>
      </c>
      <c r="N3701" s="2">
        <f t="shared" si="520"/>
        <v>62.64483289799746</v>
      </c>
      <c r="O3701" s="2">
        <f t="shared" si="521"/>
        <v>16.614519894437677</v>
      </c>
    </row>
    <row r="3702" spans="1:15" x14ac:dyDescent="0.2">
      <c r="A3702" t="str">
        <f t="shared" si="513"/>
        <v>Pecos County, Texas</v>
      </c>
      <c r="B3702" t="str">
        <f t="shared" si="514"/>
        <v>Pecos County,</v>
      </c>
      <c r="C3702" t="s">
        <v>197</v>
      </c>
      <c r="D3702" t="s">
        <v>283</v>
      </c>
      <c r="E3702">
        <v>498</v>
      </c>
      <c r="F3702" s="4">
        <f>VLOOKUP(A3702,'[1]Population Data'!$A:$B,2,FALSE)</f>
        <v>15797</v>
      </c>
      <c r="G3702">
        <f>VLOOKUP(A3702,'[1]Population Data'!$A:$C, 3, FALSE)</f>
        <v>4557</v>
      </c>
      <c r="H3702">
        <f>VLOOKUP(A3702,'[1]Population Data'!$A:$D,4,FALSE)</f>
        <v>3861</v>
      </c>
      <c r="I3702" s="3">
        <f t="shared" si="515"/>
        <v>0.24441349623346206</v>
      </c>
      <c r="J3702" s="2">
        <f t="shared" si="516"/>
        <v>3.4665350010972129</v>
      </c>
      <c r="K3702" s="2">
        <f t="shared" si="517"/>
        <v>143.65930239918973</v>
      </c>
      <c r="L3702">
        <f t="shared" si="518"/>
        <v>2788.5</v>
      </c>
      <c r="M3702" s="3">
        <f t="shared" si="519"/>
        <v>0.1765208583908337</v>
      </c>
      <c r="N3702" s="2">
        <f t="shared" si="520"/>
        <v>61.191573403554969</v>
      </c>
      <c r="O3702" s="2">
        <f t="shared" si="521"/>
        <v>65.930540608976386</v>
      </c>
    </row>
    <row r="3703" spans="1:15" x14ac:dyDescent="0.2">
      <c r="A3703" t="str">
        <f t="shared" si="513"/>
        <v>Pecos County, Texas</v>
      </c>
      <c r="B3703" t="str">
        <f t="shared" si="514"/>
        <v>Pecos County,</v>
      </c>
      <c r="C3703" t="s">
        <v>197</v>
      </c>
      <c r="D3703" t="s">
        <v>284</v>
      </c>
      <c r="E3703">
        <v>195</v>
      </c>
      <c r="F3703" s="4">
        <f>VLOOKUP(A3703,'[1]Population Data'!$A:$B,2,FALSE)</f>
        <v>15797</v>
      </c>
      <c r="G3703">
        <f>VLOOKUP(A3703,'[1]Population Data'!$A:$C, 3, FALSE)</f>
        <v>4557</v>
      </c>
      <c r="H3703">
        <f>VLOOKUP(A3703,'[1]Population Data'!$A:$D,4,FALSE)</f>
        <v>3861</v>
      </c>
      <c r="I3703" s="3">
        <f t="shared" si="515"/>
        <v>0.24441349623346206</v>
      </c>
      <c r="J3703" s="2">
        <f t="shared" si="516"/>
        <v>3.4665350010972129</v>
      </c>
      <c r="K3703" s="2">
        <f t="shared" si="517"/>
        <v>56.252136481610435</v>
      </c>
      <c r="L3703">
        <f t="shared" si="518"/>
        <v>2788.5</v>
      </c>
      <c r="M3703" s="3">
        <f t="shared" si="519"/>
        <v>0.1765208583908337</v>
      </c>
      <c r="N3703" s="2">
        <f t="shared" si="520"/>
        <v>61.191573403554969</v>
      </c>
      <c r="O3703" s="2">
        <f t="shared" si="521"/>
        <v>25.816175539659429</v>
      </c>
    </row>
    <row r="3704" spans="1:15" x14ac:dyDescent="0.2">
      <c r="A3704" t="str">
        <f t="shared" si="513"/>
        <v>Pecos County, Texas</v>
      </c>
      <c r="B3704" t="str">
        <f t="shared" si="514"/>
        <v>Pecos County,</v>
      </c>
      <c r="C3704" t="s">
        <v>197</v>
      </c>
      <c r="D3704" t="s">
        <v>285</v>
      </c>
      <c r="E3704">
        <v>257</v>
      </c>
      <c r="F3704" s="4">
        <f>VLOOKUP(A3704,'[1]Population Data'!$A:$B,2,FALSE)</f>
        <v>15797</v>
      </c>
      <c r="G3704">
        <f>VLOOKUP(A3704,'[1]Population Data'!$A:$C, 3, FALSE)</f>
        <v>4557</v>
      </c>
      <c r="H3704">
        <f>VLOOKUP(A3704,'[1]Population Data'!$A:$D,4,FALSE)</f>
        <v>3861</v>
      </c>
      <c r="I3704" s="3">
        <f t="shared" si="515"/>
        <v>0.24441349623346206</v>
      </c>
      <c r="J3704" s="2">
        <f t="shared" si="516"/>
        <v>3.4665350010972129</v>
      </c>
      <c r="K3704" s="2">
        <f t="shared" si="517"/>
        <v>74.137431157814774</v>
      </c>
      <c r="L3704">
        <f t="shared" si="518"/>
        <v>2788.5</v>
      </c>
      <c r="M3704" s="3">
        <f t="shared" si="519"/>
        <v>0.1765208583908337</v>
      </c>
      <c r="N3704" s="2">
        <f t="shared" si="520"/>
        <v>61.191573403554969</v>
      </c>
      <c r="O3704" s="2">
        <f t="shared" si="521"/>
        <v>34.024395454833197</v>
      </c>
    </row>
    <row r="3705" spans="1:15" x14ac:dyDescent="0.2">
      <c r="A3705" t="str">
        <f t="shared" si="513"/>
        <v>Pecos County, Texas</v>
      </c>
      <c r="B3705" t="str">
        <f t="shared" si="514"/>
        <v>Pecos County,</v>
      </c>
      <c r="C3705" t="s">
        <v>197</v>
      </c>
      <c r="D3705" t="s">
        <v>286</v>
      </c>
      <c r="E3705">
        <v>26</v>
      </c>
      <c r="F3705" s="4">
        <f>VLOOKUP(A3705,'[1]Population Data'!$A:$B,2,FALSE)</f>
        <v>15797</v>
      </c>
      <c r="G3705">
        <f>VLOOKUP(A3705,'[1]Population Data'!$A:$C, 3, FALSE)</f>
        <v>4557</v>
      </c>
      <c r="H3705">
        <f>VLOOKUP(A3705,'[1]Population Data'!$A:$D,4,FALSE)</f>
        <v>3861</v>
      </c>
      <c r="I3705" s="3">
        <f t="shared" si="515"/>
        <v>0.24441349623346206</v>
      </c>
      <c r="J3705" s="2">
        <f t="shared" si="516"/>
        <v>3.4665350010972129</v>
      </c>
      <c r="K3705" s="2">
        <f t="shared" si="517"/>
        <v>7.5002848642147244</v>
      </c>
      <c r="L3705">
        <f t="shared" si="518"/>
        <v>2788.5</v>
      </c>
      <c r="M3705" s="3">
        <f t="shared" si="519"/>
        <v>0.1765208583908337</v>
      </c>
      <c r="N3705" s="2">
        <f t="shared" si="520"/>
        <v>61.191573403554969</v>
      </c>
      <c r="O3705" s="2">
        <f t="shared" si="521"/>
        <v>3.4421567386212577</v>
      </c>
    </row>
    <row r="3706" spans="1:15" x14ac:dyDescent="0.2">
      <c r="A3706" t="str">
        <f t="shared" si="513"/>
        <v>Pecos County, Texas</v>
      </c>
      <c r="B3706" t="str">
        <f t="shared" si="514"/>
        <v>Pecos County,</v>
      </c>
      <c r="C3706" t="s">
        <v>197</v>
      </c>
      <c r="D3706" t="s">
        <v>287</v>
      </c>
      <c r="E3706">
        <v>654</v>
      </c>
      <c r="F3706" s="4">
        <f>VLOOKUP(A3706,'[1]Population Data'!$A:$B,2,FALSE)</f>
        <v>15797</v>
      </c>
      <c r="G3706">
        <f>VLOOKUP(A3706,'[1]Population Data'!$A:$C, 3, FALSE)</f>
        <v>4557</v>
      </c>
      <c r="H3706">
        <f>VLOOKUP(A3706,'[1]Population Data'!$A:$D,4,FALSE)</f>
        <v>3861</v>
      </c>
      <c r="I3706" s="3">
        <f t="shared" si="515"/>
        <v>0.24441349623346206</v>
      </c>
      <c r="J3706" s="2">
        <f t="shared" si="516"/>
        <v>3.4665350010972129</v>
      </c>
      <c r="K3706" s="2">
        <f t="shared" si="517"/>
        <v>188.66101158447808</v>
      </c>
      <c r="L3706">
        <f t="shared" si="518"/>
        <v>2788.5</v>
      </c>
      <c r="M3706" s="3">
        <f t="shared" si="519"/>
        <v>0.1765208583908337</v>
      </c>
      <c r="N3706" s="2">
        <f t="shared" si="520"/>
        <v>61.191573403554969</v>
      </c>
      <c r="O3706" s="2">
        <f t="shared" si="521"/>
        <v>86.583481040703944</v>
      </c>
    </row>
    <row r="3707" spans="1:15" x14ac:dyDescent="0.2">
      <c r="A3707" t="str">
        <f t="shared" si="513"/>
        <v>Pecos County, Texas</v>
      </c>
      <c r="B3707" t="str">
        <f t="shared" si="514"/>
        <v>Pecos County,</v>
      </c>
      <c r="C3707" t="s">
        <v>197</v>
      </c>
      <c r="D3707" t="s">
        <v>288</v>
      </c>
      <c r="E3707">
        <v>576</v>
      </c>
      <c r="F3707" s="4">
        <f>VLOOKUP(A3707,'[1]Population Data'!$A:$B,2,FALSE)</f>
        <v>15797</v>
      </c>
      <c r="G3707">
        <f>VLOOKUP(A3707,'[1]Population Data'!$A:$C, 3, FALSE)</f>
        <v>4557</v>
      </c>
      <c r="H3707">
        <f>VLOOKUP(A3707,'[1]Population Data'!$A:$D,4,FALSE)</f>
        <v>3861</v>
      </c>
      <c r="I3707" s="3">
        <f t="shared" si="515"/>
        <v>0.24441349623346206</v>
      </c>
      <c r="J3707" s="2">
        <f t="shared" si="516"/>
        <v>3.4665350010972129</v>
      </c>
      <c r="K3707" s="2">
        <f t="shared" si="517"/>
        <v>166.1601569918339</v>
      </c>
      <c r="L3707">
        <f t="shared" si="518"/>
        <v>2788.5</v>
      </c>
      <c r="M3707" s="3">
        <f t="shared" si="519"/>
        <v>0.1765208583908337</v>
      </c>
      <c r="N3707" s="2">
        <f t="shared" si="520"/>
        <v>61.191573403554969</v>
      </c>
      <c r="O3707" s="2">
        <f t="shared" si="521"/>
        <v>76.257010824840165</v>
      </c>
    </row>
    <row r="3708" spans="1:15" x14ac:dyDescent="0.2">
      <c r="A3708" t="str">
        <f t="shared" si="513"/>
        <v>Pecos County, Texas</v>
      </c>
      <c r="B3708" t="str">
        <f t="shared" si="514"/>
        <v>Pecos County,</v>
      </c>
      <c r="C3708" t="s">
        <v>197</v>
      </c>
      <c r="D3708" t="s">
        <v>289</v>
      </c>
      <c r="E3708">
        <v>129</v>
      </c>
      <c r="F3708" s="4">
        <f>VLOOKUP(A3708,'[1]Population Data'!$A:$B,2,FALSE)</f>
        <v>15797</v>
      </c>
      <c r="G3708">
        <f>VLOOKUP(A3708,'[1]Population Data'!$A:$C, 3, FALSE)</f>
        <v>4557</v>
      </c>
      <c r="H3708">
        <f>VLOOKUP(A3708,'[1]Population Data'!$A:$D,4,FALSE)</f>
        <v>3861</v>
      </c>
      <c r="I3708" s="3">
        <f t="shared" si="515"/>
        <v>0.24441349623346206</v>
      </c>
      <c r="J3708" s="2">
        <f t="shared" si="516"/>
        <v>3.4665350010972129</v>
      </c>
      <c r="K3708" s="2">
        <f t="shared" si="517"/>
        <v>37.212951826296134</v>
      </c>
      <c r="L3708">
        <f t="shared" si="518"/>
        <v>2788.5</v>
      </c>
      <c r="M3708" s="3">
        <f t="shared" si="519"/>
        <v>0.1765208583908337</v>
      </c>
      <c r="N3708" s="2">
        <f t="shared" si="520"/>
        <v>61.191573403554969</v>
      </c>
      <c r="O3708" s="2">
        <f t="shared" si="521"/>
        <v>17.07839304931316</v>
      </c>
    </row>
    <row r="3709" spans="1:15" x14ac:dyDescent="0.2">
      <c r="A3709" t="str">
        <f t="shared" si="513"/>
        <v>Pecos County, Texas</v>
      </c>
      <c r="B3709" t="str">
        <f t="shared" si="514"/>
        <v>Pecos County,</v>
      </c>
      <c r="C3709" t="s">
        <v>197</v>
      </c>
      <c r="D3709" t="s">
        <v>290</v>
      </c>
      <c r="E3709">
        <v>388</v>
      </c>
      <c r="F3709" s="4">
        <f>VLOOKUP(A3709,'[1]Population Data'!$A:$B,2,FALSE)</f>
        <v>15797</v>
      </c>
      <c r="G3709">
        <f>VLOOKUP(A3709,'[1]Population Data'!$A:$C, 3, FALSE)</f>
        <v>4557</v>
      </c>
      <c r="H3709">
        <f>VLOOKUP(A3709,'[1]Population Data'!$A:$D,4,FALSE)</f>
        <v>3861</v>
      </c>
      <c r="I3709" s="3">
        <f t="shared" si="515"/>
        <v>0.24441349623346206</v>
      </c>
      <c r="J3709" s="2">
        <f t="shared" si="516"/>
        <v>3.4665350010972129</v>
      </c>
      <c r="K3709" s="2">
        <f t="shared" si="517"/>
        <v>111.9273279736659</v>
      </c>
      <c r="L3709">
        <f t="shared" si="518"/>
        <v>2788.5</v>
      </c>
      <c r="M3709" s="3">
        <f t="shared" si="519"/>
        <v>0.1765208583908337</v>
      </c>
      <c r="N3709" s="2">
        <f t="shared" si="520"/>
        <v>61.191573403554969</v>
      </c>
      <c r="O3709" s="2">
        <f t="shared" si="521"/>
        <v>51.367569791732613</v>
      </c>
    </row>
    <row r="3710" spans="1:15" x14ac:dyDescent="0.2">
      <c r="A3710" t="str">
        <f t="shared" si="513"/>
        <v>Pecos County, Texas</v>
      </c>
      <c r="B3710" t="str">
        <f t="shared" si="514"/>
        <v>Pecos County,</v>
      </c>
      <c r="C3710" t="s">
        <v>197</v>
      </c>
      <c r="D3710" t="s">
        <v>291</v>
      </c>
      <c r="E3710">
        <v>27</v>
      </c>
      <c r="F3710" s="4">
        <f>VLOOKUP(A3710,'[1]Population Data'!$A:$B,2,FALSE)</f>
        <v>15797</v>
      </c>
      <c r="G3710">
        <f>VLOOKUP(A3710,'[1]Population Data'!$A:$C, 3, FALSE)</f>
        <v>4557</v>
      </c>
      <c r="H3710">
        <f>VLOOKUP(A3710,'[1]Population Data'!$A:$D,4,FALSE)</f>
        <v>3861</v>
      </c>
      <c r="I3710" s="3">
        <f t="shared" si="515"/>
        <v>0.24441349623346206</v>
      </c>
      <c r="J3710" s="2">
        <f t="shared" si="516"/>
        <v>3.4665350010972129</v>
      </c>
      <c r="K3710" s="2">
        <f t="shared" si="517"/>
        <v>7.7887573589922141</v>
      </c>
      <c r="L3710">
        <f t="shared" si="518"/>
        <v>2788.5</v>
      </c>
      <c r="M3710" s="3">
        <f t="shared" si="519"/>
        <v>0.1765208583908337</v>
      </c>
      <c r="N3710" s="2">
        <f t="shared" si="520"/>
        <v>61.191573403554969</v>
      </c>
      <c r="O3710" s="2">
        <f t="shared" si="521"/>
        <v>3.5745473824143823</v>
      </c>
    </row>
    <row r="3711" spans="1:15" x14ac:dyDescent="0.2">
      <c r="A3711" t="str">
        <f t="shared" si="513"/>
        <v>Pecos County, Texas</v>
      </c>
      <c r="B3711" t="str">
        <f t="shared" si="514"/>
        <v>Pecos County,</v>
      </c>
      <c r="C3711" t="s">
        <v>197</v>
      </c>
      <c r="D3711" t="s">
        <v>292</v>
      </c>
      <c r="E3711">
        <v>0</v>
      </c>
      <c r="F3711" s="4">
        <f>VLOOKUP(A3711,'[1]Population Data'!$A:$B,2,FALSE)</f>
        <v>15797</v>
      </c>
      <c r="G3711">
        <f>VLOOKUP(A3711,'[1]Population Data'!$A:$C, 3, FALSE)</f>
        <v>4557</v>
      </c>
      <c r="H3711">
        <f>VLOOKUP(A3711,'[1]Population Data'!$A:$D,4,FALSE)</f>
        <v>3861</v>
      </c>
      <c r="I3711" s="3">
        <f t="shared" si="515"/>
        <v>0.24441349623346206</v>
      </c>
      <c r="J3711" s="2">
        <f t="shared" si="516"/>
        <v>3.4665350010972129</v>
      </c>
      <c r="K3711" s="2">
        <f t="shared" si="517"/>
        <v>0</v>
      </c>
      <c r="L3711">
        <f t="shared" si="518"/>
        <v>2788.5</v>
      </c>
      <c r="M3711" s="3">
        <f t="shared" si="519"/>
        <v>0.1765208583908337</v>
      </c>
      <c r="N3711" s="2">
        <f t="shared" si="520"/>
        <v>61.191573403554969</v>
      </c>
      <c r="O3711" s="2">
        <f t="shared" si="521"/>
        <v>0</v>
      </c>
    </row>
    <row r="3712" spans="1:15" x14ac:dyDescent="0.2">
      <c r="A3712" t="str">
        <f t="shared" si="513"/>
        <v>Pecos County, Texas</v>
      </c>
      <c r="B3712" t="str">
        <f t="shared" si="514"/>
        <v>Pecos County,</v>
      </c>
      <c r="C3712" t="s">
        <v>197</v>
      </c>
      <c r="D3712" t="s">
        <v>293</v>
      </c>
      <c r="E3712">
        <v>97</v>
      </c>
      <c r="F3712" s="4">
        <f>VLOOKUP(A3712,'[1]Population Data'!$A:$B,2,FALSE)</f>
        <v>15797</v>
      </c>
      <c r="G3712">
        <f>VLOOKUP(A3712,'[1]Population Data'!$A:$C, 3, FALSE)</f>
        <v>4557</v>
      </c>
      <c r="H3712">
        <f>VLOOKUP(A3712,'[1]Population Data'!$A:$D,4,FALSE)</f>
        <v>3861</v>
      </c>
      <c r="I3712" s="3">
        <f t="shared" si="515"/>
        <v>0.24441349623346206</v>
      </c>
      <c r="J3712" s="2">
        <f t="shared" si="516"/>
        <v>3.4665350010972129</v>
      </c>
      <c r="K3712" s="2">
        <f t="shared" si="517"/>
        <v>27.981831993416474</v>
      </c>
      <c r="L3712">
        <f t="shared" si="518"/>
        <v>2788.5</v>
      </c>
      <c r="M3712" s="3">
        <f t="shared" si="519"/>
        <v>0.1765208583908337</v>
      </c>
      <c r="N3712" s="2">
        <f t="shared" si="520"/>
        <v>61.191573403554969</v>
      </c>
      <c r="O3712" s="2">
        <f t="shared" si="521"/>
        <v>12.841892447933153</v>
      </c>
    </row>
    <row r="3713" spans="1:15" x14ac:dyDescent="0.2">
      <c r="A3713" t="str">
        <f t="shared" si="513"/>
        <v>Pecos County, Texas</v>
      </c>
      <c r="B3713" t="str">
        <f t="shared" si="514"/>
        <v>Pecos County,</v>
      </c>
      <c r="C3713" t="s">
        <v>197</v>
      </c>
      <c r="D3713" t="s">
        <v>294</v>
      </c>
      <c r="E3713">
        <v>783</v>
      </c>
      <c r="F3713" s="4">
        <f>VLOOKUP(A3713,'[1]Population Data'!$A:$B,2,FALSE)</f>
        <v>15797</v>
      </c>
      <c r="G3713">
        <f>VLOOKUP(A3713,'[1]Population Data'!$A:$C, 3, FALSE)</f>
        <v>4557</v>
      </c>
      <c r="H3713">
        <f>VLOOKUP(A3713,'[1]Population Data'!$A:$D,4,FALSE)</f>
        <v>3861</v>
      </c>
      <c r="I3713" s="3">
        <f t="shared" si="515"/>
        <v>0.24441349623346206</v>
      </c>
      <c r="J3713" s="2">
        <f t="shared" si="516"/>
        <v>3.4665350010972129</v>
      </c>
      <c r="K3713" s="2">
        <f t="shared" si="517"/>
        <v>225.87396341077419</v>
      </c>
      <c r="L3713">
        <f t="shared" si="518"/>
        <v>2788.5</v>
      </c>
      <c r="M3713" s="3">
        <f t="shared" si="519"/>
        <v>0.1765208583908337</v>
      </c>
      <c r="N3713" s="2">
        <f t="shared" si="520"/>
        <v>61.191573403554969</v>
      </c>
      <c r="O3713" s="2">
        <f t="shared" si="521"/>
        <v>103.66187409001708</v>
      </c>
    </row>
    <row r="3714" spans="1:15" x14ac:dyDescent="0.2">
      <c r="A3714" t="str">
        <f t="shared" si="513"/>
        <v>Pecos County, Texas</v>
      </c>
      <c r="B3714" t="str">
        <f t="shared" si="514"/>
        <v>Pecos County,</v>
      </c>
      <c r="C3714" t="s">
        <v>197</v>
      </c>
      <c r="D3714" t="s">
        <v>295</v>
      </c>
      <c r="E3714">
        <v>271</v>
      </c>
      <c r="F3714" s="4">
        <f>VLOOKUP(A3714,'[1]Population Data'!$A:$B,2,FALSE)</f>
        <v>15797</v>
      </c>
      <c r="G3714">
        <f>VLOOKUP(A3714,'[1]Population Data'!$A:$C, 3, FALSE)</f>
        <v>4557</v>
      </c>
      <c r="H3714">
        <f>VLOOKUP(A3714,'[1]Population Data'!$A:$D,4,FALSE)</f>
        <v>3861</v>
      </c>
      <c r="I3714" s="3">
        <f t="shared" si="515"/>
        <v>0.24441349623346206</v>
      </c>
      <c r="J3714" s="2">
        <f t="shared" si="516"/>
        <v>3.4665350010972129</v>
      </c>
      <c r="K3714" s="2">
        <f t="shared" si="517"/>
        <v>78.176046084699635</v>
      </c>
      <c r="L3714">
        <f t="shared" si="518"/>
        <v>2788.5</v>
      </c>
      <c r="M3714" s="3">
        <f t="shared" si="519"/>
        <v>0.1765208583908337</v>
      </c>
      <c r="N3714" s="2">
        <f t="shared" si="520"/>
        <v>61.191573403554969</v>
      </c>
      <c r="O3714" s="2">
        <f t="shared" si="521"/>
        <v>35.877864467936952</v>
      </c>
    </row>
    <row r="3715" spans="1:15" x14ac:dyDescent="0.2">
      <c r="A3715" t="str">
        <f t="shared" ref="A3715:A3778" si="522">CONCATENATE(B3715, " Texas")</f>
        <v>Pecos County, Texas</v>
      </c>
      <c r="B3715" t="str">
        <f t="shared" ref="B3715:B3778" si="523">LEFT(C3715,FIND(",",C3715))</f>
        <v>Pecos County,</v>
      </c>
      <c r="C3715" t="s">
        <v>197</v>
      </c>
      <c r="D3715" t="s">
        <v>296</v>
      </c>
      <c r="E3715">
        <v>85</v>
      </c>
      <c r="F3715" s="4">
        <f>VLOOKUP(A3715,'[1]Population Data'!$A:$B,2,FALSE)</f>
        <v>15797</v>
      </c>
      <c r="G3715">
        <f>VLOOKUP(A3715,'[1]Population Data'!$A:$C, 3, FALSE)</f>
        <v>4557</v>
      </c>
      <c r="H3715">
        <f>VLOOKUP(A3715,'[1]Population Data'!$A:$D,4,FALSE)</f>
        <v>3861</v>
      </c>
      <c r="I3715" s="3">
        <f t="shared" ref="I3715:I3778" si="524">H3715/F3715</f>
        <v>0.24441349623346206</v>
      </c>
      <c r="J3715" s="2">
        <f t="shared" ref="J3715:J3778" si="525">F3715/G3715</f>
        <v>3.4665350010972129</v>
      </c>
      <c r="K3715" s="2">
        <f t="shared" ref="K3715:K3778" si="526">E3715/J3715</f>
        <v>24.520162056086601</v>
      </c>
      <c r="L3715">
        <f t="shared" ref="L3715:L3778" si="527">(H3715/18)*13</f>
        <v>2788.5</v>
      </c>
      <c r="M3715" s="3">
        <f t="shared" ref="M3715:M3778" si="528">L3715/F3715</f>
        <v>0.1765208583908337</v>
      </c>
      <c r="N3715" s="2">
        <f t="shared" ref="N3715:N3778" si="529">M3715*J3715*100</f>
        <v>61.191573403554969</v>
      </c>
      <c r="O3715" s="2">
        <f t="shared" ref="O3715:O3778" si="530">0.75*K3715*N3715*(1/100)</f>
        <v>11.253204722415649</v>
      </c>
    </row>
    <row r="3716" spans="1:15" x14ac:dyDescent="0.2">
      <c r="A3716" t="str">
        <f t="shared" si="522"/>
        <v>Pecos County, Texas</v>
      </c>
      <c r="B3716" t="str">
        <f t="shared" si="523"/>
        <v>Pecos County,</v>
      </c>
      <c r="C3716" t="s">
        <v>197</v>
      </c>
      <c r="D3716" t="s">
        <v>297</v>
      </c>
      <c r="E3716">
        <v>633</v>
      </c>
      <c r="F3716" s="4">
        <f>VLOOKUP(A3716,'[1]Population Data'!$A:$B,2,FALSE)</f>
        <v>15797</v>
      </c>
      <c r="G3716">
        <f>VLOOKUP(A3716,'[1]Population Data'!$A:$C, 3, FALSE)</f>
        <v>4557</v>
      </c>
      <c r="H3716">
        <f>VLOOKUP(A3716,'[1]Population Data'!$A:$D,4,FALSE)</f>
        <v>3861</v>
      </c>
      <c r="I3716" s="3">
        <f t="shared" si="524"/>
        <v>0.24441349623346206</v>
      </c>
      <c r="J3716" s="2">
        <f t="shared" si="525"/>
        <v>3.4665350010972129</v>
      </c>
      <c r="K3716" s="2">
        <f t="shared" si="526"/>
        <v>182.60308919415078</v>
      </c>
      <c r="L3716">
        <f t="shared" si="527"/>
        <v>2788.5</v>
      </c>
      <c r="M3716" s="3">
        <f t="shared" si="528"/>
        <v>0.1765208583908337</v>
      </c>
      <c r="N3716" s="2">
        <f t="shared" si="529"/>
        <v>61.191573403554969</v>
      </c>
      <c r="O3716" s="2">
        <f t="shared" si="530"/>
        <v>83.803277521048301</v>
      </c>
    </row>
    <row r="3717" spans="1:15" x14ac:dyDescent="0.2">
      <c r="A3717" t="str">
        <f t="shared" si="522"/>
        <v>Pecos County, Texas</v>
      </c>
      <c r="B3717" t="str">
        <f t="shared" si="523"/>
        <v>Pecos County,</v>
      </c>
      <c r="C3717" t="s">
        <v>197</v>
      </c>
      <c r="D3717" t="s">
        <v>298</v>
      </c>
      <c r="E3717">
        <v>85</v>
      </c>
      <c r="F3717" s="4">
        <f>VLOOKUP(A3717,'[1]Population Data'!$A:$B,2,FALSE)</f>
        <v>15797</v>
      </c>
      <c r="G3717">
        <f>VLOOKUP(A3717,'[1]Population Data'!$A:$C, 3, FALSE)</f>
        <v>4557</v>
      </c>
      <c r="H3717">
        <f>VLOOKUP(A3717,'[1]Population Data'!$A:$D,4,FALSE)</f>
        <v>3861</v>
      </c>
      <c r="I3717" s="3">
        <f t="shared" si="524"/>
        <v>0.24441349623346206</v>
      </c>
      <c r="J3717" s="2">
        <f t="shared" si="525"/>
        <v>3.4665350010972129</v>
      </c>
      <c r="K3717" s="2">
        <f t="shared" si="526"/>
        <v>24.520162056086601</v>
      </c>
      <c r="L3717">
        <f t="shared" si="527"/>
        <v>2788.5</v>
      </c>
      <c r="M3717" s="3">
        <f t="shared" si="528"/>
        <v>0.1765208583908337</v>
      </c>
      <c r="N3717" s="2">
        <f t="shared" si="529"/>
        <v>61.191573403554969</v>
      </c>
      <c r="O3717" s="2">
        <f t="shared" si="530"/>
        <v>11.253204722415649</v>
      </c>
    </row>
    <row r="3718" spans="1:15" x14ac:dyDescent="0.2">
      <c r="A3718" t="str">
        <f t="shared" si="522"/>
        <v>Pecos County, Texas</v>
      </c>
      <c r="B3718" t="str">
        <f t="shared" si="523"/>
        <v>Pecos County,</v>
      </c>
      <c r="C3718" t="s">
        <v>197</v>
      </c>
      <c r="D3718" t="s">
        <v>299</v>
      </c>
      <c r="E3718">
        <v>695</v>
      </c>
      <c r="F3718" s="4">
        <f>VLOOKUP(A3718,'[1]Population Data'!$A:$B,2,FALSE)</f>
        <v>15797</v>
      </c>
      <c r="G3718">
        <f>VLOOKUP(A3718,'[1]Population Data'!$A:$C, 3, FALSE)</f>
        <v>4557</v>
      </c>
      <c r="H3718">
        <f>VLOOKUP(A3718,'[1]Population Data'!$A:$D,4,FALSE)</f>
        <v>3861</v>
      </c>
      <c r="I3718" s="3">
        <f t="shared" si="524"/>
        <v>0.24441349623346206</v>
      </c>
      <c r="J3718" s="2">
        <f t="shared" si="525"/>
        <v>3.4665350010972129</v>
      </c>
      <c r="K3718" s="2">
        <f t="shared" si="526"/>
        <v>200.48838387035514</v>
      </c>
      <c r="L3718">
        <f t="shared" si="527"/>
        <v>2788.5</v>
      </c>
      <c r="M3718" s="3">
        <f t="shared" si="528"/>
        <v>0.1765208583908337</v>
      </c>
      <c r="N3718" s="2">
        <f t="shared" si="529"/>
        <v>61.191573403554969</v>
      </c>
      <c r="O3718" s="2">
        <f t="shared" si="530"/>
        <v>92.011497436222072</v>
      </c>
    </row>
    <row r="3719" spans="1:15" x14ac:dyDescent="0.2">
      <c r="A3719" t="str">
        <f t="shared" si="522"/>
        <v>Pecos County, Texas</v>
      </c>
      <c r="B3719" t="str">
        <f t="shared" si="523"/>
        <v>Pecos County,</v>
      </c>
      <c r="C3719" t="s">
        <v>197</v>
      </c>
      <c r="D3719" t="s">
        <v>300</v>
      </c>
      <c r="E3719">
        <v>495</v>
      </c>
      <c r="F3719" s="4">
        <f>VLOOKUP(A3719,'[1]Population Data'!$A:$B,2,FALSE)</f>
        <v>15797</v>
      </c>
      <c r="G3719">
        <f>VLOOKUP(A3719,'[1]Population Data'!$A:$C, 3, FALSE)</f>
        <v>4557</v>
      </c>
      <c r="H3719">
        <f>VLOOKUP(A3719,'[1]Population Data'!$A:$D,4,FALSE)</f>
        <v>3861</v>
      </c>
      <c r="I3719" s="3">
        <f t="shared" si="524"/>
        <v>0.24441349623346206</v>
      </c>
      <c r="J3719" s="2">
        <f t="shared" si="525"/>
        <v>3.4665350010972129</v>
      </c>
      <c r="K3719" s="2">
        <f t="shared" si="526"/>
        <v>142.79388491485724</v>
      </c>
      <c r="L3719">
        <f t="shared" si="527"/>
        <v>2788.5</v>
      </c>
      <c r="M3719" s="3">
        <f t="shared" si="528"/>
        <v>0.1765208583908337</v>
      </c>
      <c r="N3719" s="2">
        <f t="shared" si="529"/>
        <v>61.191573403554969</v>
      </c>
      <c r="O3719" s="2">
        <f t="shared" si="530"/>
        <v>65.533368677597011</v>
      </c>
    </row>
    <row r="3720" spans="1:15" x14ac:dyDescent="0.2">
      <c r="A3720" t="str">
        <f t="shared" si="522"/>
        <v>Pecos County, Texas</v>
      </c>
      <c r="B3720" t="str">
        <f t="shared" si="523"/>
        <v>Pecos County,</v>
      </c>
      <c r="C3720" t="s">
        <v>197</v>
      </c>
      <c r="D3720" t="s">
        <v>301</v>
      </c>
      <c r="E3720">
        <v>119</v>
      </c>
      <c r="F3720" s="4">
        <f>VLOOKUP(A3720,'[1]Population Data'!$A:$B,2,FALSE)</f>
        <v>15797</v>
      </c>
      <c r="G3720">
        <f>VLOOKUP(A3720,'[1]Population Data'!$A:$C, 3, FALSE)</f>
        <v>4557</v>
      </c>
      <c r="H3720">
        <f>VLOOKUP(A3720,'[1]Population Data'!$A:$D,4,FALSE)</f>
        <v>3861</v>
      </c>
      <c r="I3720" s="3">
        <f t="shared" si="524"/>
        <v>0.24441349623346206</v>
      </c>
      <c r="J3720" s="2">
        <f t="shared" si="525"/>
        <v>3.4665350010972129</v>
      </c>
      <c r="K3720" s="2">
        <f t="shared" si="526"/>
        <v>34.328226878521242</v>
      </c>
      <c r="L3720">
        <f t="shared" si="527"/>
        <v>2788.5</v>
      </c>
      <c r="M3720" s="3">
        <f t="shared" si="528"/>
        <v>0.1765208583908337</v>
      </c>
      <c r="N3720" s="2">
        <f t="shared" si="529"/>
        <v>61.191573403554969</v>
      </c>
      <c r="O3720" s="2">
        <f t="shared" si="530"/>
        <v>15.75448661138191</v>
      </c>
    </row>
    <row r="3721" spans="1:15" x14ac:dyDescent="0.2">
      <c r="A3721" t="str">
        <f t="shared" si="522"/>
        <v>Pecos County, Texas</v>
      </c>
      <c r="B3721" t="str">
        <f t="shared" si="523"/>
        <v>Pecos County,</v>
      </c>
      <c r="C3721" t="s">
        <v>197</v>
      </c>
      <c r="D3721" t="s">
        <v>302</v>
      </c>
      <c r="E3721">
        <v>90</v>
      </c>
      <c r="F3721" s="4">
        <f>VLOOKUP(A3721,'[1]Population Data'!$A:$B,2,FALSE)</f>
        <v>15797</v>
      </c>
      <c r="G3721">
        <f>VLOOKUP(A3721,'[1]Population Data'!$A:$C, 3, FALSE)</f>
        <v>4557</v>
      </c>
      <c r="H3721">
        <f>VLOOKUP(A3721,'[1]Population Data'!$A:$D,4,FALSE)</f>
        <v>3861</v>
      </c>
      <c r="I3721" s="3">
        <f t="shared" si="524"/>
        <v>0.24441349623346206</v>
      </c>
      <c r="J3721" s="2">
        <f t="shared" si="525"/>
        <v>3.4665350010972129</v>
      </c>
      <c r="K3721" s="2">
        <f t="shared" si="526"/>
        <v>25.962524529974047</v>
      </c>
      <c r="L3721">
        <f t="shared" si="527"/>
        <v>2788.5</v>
      </c>
      <c r="M3721" s="3">
        <f t="shared" si="528"/>
        <v>0.1765208583908337</v>
      </c>
      <c r="N3721" s="2">
        <f t="shared" si="529"/>
        <v>61.191573403554969</v>
      </c>
      <c r="O3721" s="2">
        <f t="shared" si="530"/>
        <v>11.915157941381276</v>
      </c>
    </row>
    <row r="3722" spans="1:15" x14ac:dyDescent="0.2">
      <c r="A3722" t="str">
        <f t="shared" si="522"/>
        <v>Polk County, Texas</v>
      </c>
      <c r="B3722" t="str">
        <f t="shared" si="523"/>
        <v>Polk County,</v>
      </c>
      <c r="C3722" t="s">
        <v>198</v>
      </c>
      <c r="D3722" t="s">
        <v>283</v>
      </c>
      <c r="E3722">
        <v>1541</v>
      </c>
      <c r="F3722" s="4">
        <f>VLOOKUP(A3722,'[1]Population Data'!$A:$B,2,FALSE)</f>
        <v>47837</v>
      </c>
      <c r="G3722">
        <f>VLOOKUP(A3722,'[1]Population Data'!$A:$C, 3, FALSE)</f>
        <v>17803</v>
      </c>
      <c r="H3722">
        <f>VLOOKUP(A3722,'[1]Population Data'!$A:$D,4,FALSE)</f>
        <v>9804</v>
      </c>
      <c r="I3722" s="3">
        <f t="shared" si="524"/>
        <v>0.20494596233041371</v>
      </c>
      <c r="J3722" s="2">
        <f t="shared" si="525"/>
        <v>2.6870190417345392</v>
      </c>
      <c r="K3722" s="2">
        <f t="shared" si="526"/>
        <v>573.49798273303088</v>
      </c>
      <c r="L3722">
        <f t="shared" si="527"/>
        <v>7080.6666666666661</v>
      </c>
      <c r="M3722" s="3">
        <f t="shared" si="528"/>
        <v>0.14801652834974321</v>
      </c>
      <c r="N3722" s="2">
        <f t="shared" si="529"/>
        <v>39.77232301672003</v>
      </c>
      <c r="O3722" s="2">
        <f t="shared" si="530"/>
        <v>171.07010264021574</v>
      </c>
    </row>
    <row r="3723" spans="1:15" x14ac:dyDescent="0.2">
      <c r="A3723" t="str">
        <f t="shared" si="522"/>
        <v>Polk County, Texas</v>
      </c>
      <c r="B3723" t="str">
        <f t="shared" si="523"/>
        <v>Polk County,</v>
      </c>
      <c r="C3723" t="s">
        <v>198</v>
      </c>
      <c r="D3723" t="s">
        <v>284</v>
      </c>
      <c r="E3723">
        <v>581</v>
      </c>
      <c r="F3723" s="4">
        <f>VLOOKUP(A3723,'[1]Population Data'!$A:$B,2,FALSE)</f>
        <v>47837</v>
      </c>
      <c r="G3723">
        <f>VLOOKUP(A3723,'[1]Population Data'!$A:$C, 3, FALSE)</f>
        <v>17803</v>
      </c>
      <c r="H3723">
        <f>VLOOKUP(A3723,'[1]Population Data'!$A:$D,4,FALSE)</f>
        <v>9804</v>
      </c>
      <c r="I3723" s="3">
        <f t="shared" si="524"/>
        <v>0.20494596233041371</v>
      </c>
      <c r="J3723" s="2">
        <f t="shared" si="525"/>
        <v>2.6870190417345392</v>
      </c>
      <c r="K3723" s="2">
        <f t="shared" si="526"/>
        <v>216.22474235424463</v>
      </c>
      <c r="L3723">
        <f t="shared" si="527"/>
        <v>7080.6666666666661</v>
      </c>
      <c r="M3723" s="3">
        <f t="shared" si="528"/>
        <v>0.14801652834974321</v>
      </c>
      <c r="N3723" s="2">
        <f t="shared" si="529"/>
        <v>39.77232301672003</v>
      </c>
      <c r="O3723" s="2">
        <f t="shared" si="530"/>
        <v>64.498202228400615</v>
      </c>
    </row>
    <row r="3724" spans="1:15" x14ac:dyDescent="0.2">
      <c r="A3724" t="str">
        <f t="shared" si="522"/>
        <v>Polk County, Texas</v>
      </c>
      <c r="B3724" t="str">
        <f t="shared" si="523"/>
        <v>Polk County,</v>
      </c>
      <c r="C3724" t="s">
        <v>198</v>
      </c>
      <c r="D3724" t="s">
        <v>285</v>
      </c>
      <c r="E3724">
        <v>331</v>
      </c>
      <c r="F3724" s="4">
        <f>VLOOKUP(A3724,'[1]Population Data'!$A:$B,2,FALSE)</f>
        <v>47837</v>
      </c>
      <c r="G3724">
        <f>VLOOKUP(A3724,'[1]Population Data'!$A:$C, 3, FALSE)</f>
        <v>17803</v>
      </c>
      <c r="H3724">
        <f>VLOOKUP(A3724,'[1]Population Data'!$A:$D,4,FALSE)</f>
        <v>9804</v>
      </c>
      <c r="I3724" s="3">
        <f t="shared" si="524"/>
        <v>0.20494596233041371</v>
      </c>
      <c r="J3724" s="2">
        <f t="shared" si="525"/>
        <v>2.6870190417345392</v>
      </c>
      <c r="K3724" s="2">
        <f t="shared" si="526"/>
        <v>123.18483600560235</v>
      </c>
      <c r="L3724">
        <f t="shared" si="527"/>
        <v>7080.6666666666661</v>
      </c>
      <c r="M3724" s="3">
        <f t="shared" si="528"/>
        <v>0.14801652834974321</v>
      </c>
      <c r="N3724" s="2">
        <f t="shared" si="529"/>
        <v>39.77232301672003</v>
      </c>
      <c r="O3724" s="2">
        <f t="shared" si="530"/>
        <v>36.74510316282376</v>
      </c>
    </row>
    <row r="3725" spans="1:15" x14ac:dyDescent="0.2">
      <c r="A3725" t="str">
        <f t="shared" si="522"/>
        <v>Polk County, Texas</v>
      </c>
      <c r="B3725" t="str">
        <f t="shared" si="523"/>
        <v>Polk County,</v>
      </c>
      <c r="C3725" t="s">
        <v>198</v>
      </c>
      <c r="D3725" t="s">
        <v>286</v>
      </c>
      <c r="E3725">
        <v>245</v>
      </c>
      <c r="F3725" s="4">
        <f>VLOOKUP(A3725,'[1]Population Data'!$A:$B,2,FALSE)</f>
        <v>47837</v>
      </c>
      <c r="G3725">
        <f>VLOOKUP(A3725,'[1]Population Data'!$A:$C, 3, FALSE)</f>
        <v>17803</v>
      </c>
      <c r="H3725">
        <f>VLOOKUP(A3725,'[1]Population Data'!$A:$D,4,FALSE)</f>
        <v>9804</v>
      </c>
      <c r="I3725" s="3">
        <f t="shared" si="524"/>
        <v>0.20494596233041371</v>
      </c>
      <c r="J3725" s="2">
        <f t="shared" si="525"/>
        <v>2.6870190417345392</v>
      </c>
      <c r="K3725" s="2">
        <f t="shared" si="526"/>
        <v>91.179108221669409</v>
      </c>
      <c r="L3725">
        <f t="shared" si="527"/>
        <v>7080.6666666666661</v>
      </c>
      <c r="M3725" s="3">
        <f t="shared" si="528"/>
        <v>0.14801652834974321</v>
      </c>
      <c r="N3725" s="2">
        <f t="shared" si="529"/>
        <v>39.77232301672003</v>
      </c>
      <c r="O3725" s="2">
        <f t="shared" si="530"/>
        <v>27.198037084265316</v>
      </c>
    </row>
    <row r="3726" spans="1:15" x14ac:dyDescent="0.2">
      <c r="A3726" t="str">
        <f t="shared" si="522"/>
        <v>Polk County, Texas</v>
      </c>
      <c r="B3726" t="str">
        <f t="shared" si="523"/>
        <v>Polk County,</v>
      </c>
      <c r="C3726" t="s">
        <v>198</v>
      </c>
      <c r="D3726" t="s">
        <v>287</v>
      </c>
      <c r="E3726">
        <v>2180</v>
      </c>
      <c r="F3726" s="4">
        <f>VLOOKUP(A3726,'[1]Population Data'!$A:$B,2,FALSE)</f>
        <v>47837</v>
      </c>
      <c r="G3726">
        <f>VLOOKUP(A3726,'[1]Population Data'!$A:$C, 3, FALSE)</f>
        <v>17803</v>
      </c>
      <c r="H3726">
        <f>VLOOKUP(A3726,'[1]Population Data'!$A:$D,4,FALSE)</f>
        <v>9804</v>
      </c>
      <c r="I3726" s="3">
        <f t="shared" si="524"/>
        <v>0.20494596233041371</v>
      </c>
      <c r="J3726" s="2">
        <f t="shared" si="525"/>
        <v>2.6870190417345392</v>
      </c>
      <c r="K3726" s="2">
        <f t="shared" si="526"/>
        <v>811.30798336016051</v>
      </c>
      <c r="L3726">
        <f t="shared" si="527"/>
        <v>7080.6666666666661</v>
      </c>
      <c r="M3726" s="3">
        <f t="shared" si="528"/>
        <v>0.14801652834974321</v>
      </c>
      <c r="N3726" s="2">
        <f t="shared" si="529"/>
        <v>39.77232301672003</v>
      </c>
      <c r="O3726" s="2">
        <f t="shared" si="530"/>
        <v>242.00702385183016</v>
      </c>
    </row>
    <row r="3727" spans="1:15" x14ac:dyDescent="0.2">
      <c r="A3727" t="str">
        <f t="shared" si="522"/>
        <v>Polk County, Texas</v>
      </c>
      <c r="B3727" t="str">
        <f t="shared" si="523"/>
        <v>Polk County,</v>
      </c>
      <c r="C3727" t="s">
        <v>198</v>
      </c>
      <c r="D3727" t="s">
        <v>288</v>
      </c>
      <c r="E3727">
        <v>1745</v>
      </c>
      <c r="F3727" s="4">
        <f>VLOOKUP(A3727,'[1]Population Data'!$A:$B,2,FALSE)</f>
        <v>47837</v>
      </c>
      <c r="G3727">
        <f>VLOOKUP(A3727,'[1]Population Data'!$A:$C, 3, FALSE)</f>
        <v>17803</v>
      </c>
      <c r="H3727">
        <f>VLOOKUP(A3727,'[1]Population Data'!$A:$D,4,FALSE)</f>
        <v>9804</v>
      </c>
      <c r="I3727" s="3">
        <f t="shared" si="524"/>
        <v>0.20494596233041371</v>
      </c>
      <c r="J3727" s="2">
        <f t="shared" si="525"/>
        <v>2.6870190417345392</v>
      </c>
      <c r="K3727" s="2">
        <f t="shared" si="526"/>
        <v>649.41854631352294</v>
      </c>
      <c r="L3727">
        <f t="shared" si="527"/>
        <v>7080.6666666666661</v>
      </c>
      <c r="M3727" s="3">
        <f t="shared" si="528"/>
        <v>0.14801652834974321</v>
      </c>
      <c r="N3727" s="2">
        <f t="shared" si="529"/>
        <v>39.77232301672003</v>
      </c>
      <c r="O3727" s="2">
        <f t="shared" si="530"/>
        <v>193.71663147772645</v>
      </c>
    </row>
    <row r="3728" spans="1:15" x14ac:dyDescent="0.2">
      <c r="A3728" t="str">
        <f t="shared" si="522"/>
        <v>Polk County, Texas</v>
      </c>
      <c r="B3728" t="str">
        <f t="shared" si="523"/>
        <v>Polk County,</v>
      </c>
      <c r="C3728" t="s">
        <v>198</v>
      </c>
      <c r="D3728" t="s">
        <v>289</v>
      </c>
      <c r="E3728">
        <v>492</v>
      </c>
      <c r="F3728" s="4">
        <f>VLOOKUP(A3728,'[1]Population Data'!$A:$B,2,FALSE)</f>
        <v>47837</v>
      </c>
      <c r="G3728">
        <f>VLOOKUP(A3728,'[1]Population Data'!$A:$C, 3, FALSE)</f>
        <v>17803</v>
      </c>
      <c r="H3728">
        <f>VLOOKUP(A3728,'[1]Population Data'!$A:$D,4,FALSE)</f>
        <v>9804</v>
      </c>
      <c r="I3728" s="3">
        <f t="shared" si="524"/>
        <v>0.20494596233041371</v>
      </c>
      <c r="J3728" s="2">
        <f t="shared" si="525"/>
        <v>2.6870190417345392</v>
      </c>
      <c r="K3728" s="2">
        <f t="shared" si="526"/>
        <v>183.10253569412797</v>
      </c>
      <c r="L3728">
        <f t="shared" si="527"/>
        <v>7080.6666666666661</v>
      </c>
      <c r="M3728" s="3">
        <f t="shared" si="528"/>
        <v>0.14801652834974321</v>
      </c>
      <c r="N3728" s="2">
        <f t="shared" si="529"/>
        <v>39.77232301672003</v>
      </c>
      <c r="O3728" s="2">
        <f t="shared" si="530"/>
        <v>54.618098961055246</v>
      </c>
    </row>
    <row r="3729" spans="1:15" x14ac:dyDescent="0.2">
      <c r="A3729" t="str">
        <f t="shared" si="522"/>
        <v>Polk County, Texas</v>
      </c>
      <c r="B3729" t="str">
        <f t="shared" si="523"/>
        <v>Polk County,</v>
      </c>
      <c r="C3729" t="s">
        <v>198</v>
      </c>
      <c r="D3729" t="s">
        <v>290</v>
      </c>
      <c r="E3729">
        <v>2044</v>
      </c>
      <c r="F3729" s="4">
        <f>VLOOKUP(A3729,'[1]Population Data'!$A:$B,2,FALSE)</f>
        <v>47837</v>
      </c>
      <c r="G3729">
        <f>VLOOKUP(A3729,'[1]Population Data'!$A:$C, 3, FALSE)</f>
        <v>17803</v>
      </c>
      <c r="H3729">
        <f>VLOOKUP(A3729,'[1]Population Data'!$A:$D,4,FALSE)</f>
        <v>9804</v>
      </c>
      <c r="I3729" s="3">
        <f t="shared" si="524"/>
        <v>0.20494596233041371</v>
      </c>
      <c r="J3729" s="2">
        <f t="shared" si="525"/>
        <v>2.6870190417345392</v>
      </c>
      <c r="K3729" s="2">
        <f t="shared" si="526"/>
        <v>760.6942743064991</v>
      </c>
      <c r="L3729">
        <f t="shared" si="527"/>
        <v>7080.6666666666661</v>
      </c>
      <c r="M3729" s="3">
        <f t="shared" si="528"/>
        <v>0.14801652834974321</v>
      </c>
      <c r="N3729" s="2">
        <f t="shared" si="529"/>
        <v>39.77232301672003</v>
      </c>
      <c r="O3729" s="2">
        <f t="shared" si="530"/>
        <v>226.90933796015634</v>
      </c>
    </row>
    <row r="3730" spans="1:15" x14ac:dyDescent="0.2">
      <c r="A3730" t="str">
        <f t="shared" si="522"/>
        <v>Polk County, Texas</v>
      </c>
      <c r="B3730" t="str">
        <f t="shared" si="523"/>
        <v>Polk County,</v>
      </c>
      <c r="C3730" t="s">
        <v>198</v>
      </c>
      <c r="D3730" t="s">
        <v>291</v>
      </c>
      <c r="E3730">
        <v>251</v>
      </c>
      <c r="F3730" s="4">
        <f>VLOOKUP(A3730,'[1]Population Data'!$A:$B,2,FALSE)</f>
        <v>47837</v>
      </c>
      <c r="G3730">
        <f>VLOOKUP(A3730,'[1]Population Data'!$A:$C, 3, FALSE)</f>
        <v>17803</v>
      </c>
      <c r="H3730">
        <f>VLOOKUP(A3730,'[1]Population Data'!$A:$D,4,FALSE)</f>
        <v>9804</v>
      </c>
      <c r="I3730" s="3">
        <f t="shared" si="524"/>
        <v>0.20494596233041371</v>
      </c>
      <c r="J3730" s="2">
        <f t="shared" si="525"/>
        <v>2.6870190417345392</v>
      </c>
      <c r="K3730" s="2">
        <f t="shared" si="526"/>
        <v>93.412065974036835</v>
      </c>
      <c r="L3730">
        <f t="shared" si="527"/>
        <v>7080.6666666666661</v>
      </c>
      <c r="M3730" s="3">
        <f t="shared" si="528"/>
        <v>0.14801652834974321</v>
      </c>
      <c r="N3730" s="2">
        <f t="shared" si="529"/>
        <v>39.77232301672003</v>
      </c>
      <c r="O3730" s="2">
        <f t="shared" si="530"/>
        <v>27.864111461839162</v>
      </c>
    </row>
    <row r="3731" spans="1:15" x14ac:dyDescent="0.2">
      <c r="A3731" t="str">
        <f t="shared" si="522"/>
        <v>Polk County, Texas</v>
      </c>
      <c r="B3731" t="str">
        <f t="shared" si="523"/>
        <v>Polk County,</v>
      </c>
      <c r="C3731" t="s">
        <v>198</v>
      </c>
      <c r="D3731" t="s">
        <v>292</v>
      </c>
      <c r="E3731">
        <v>0</v>
      </c>
      <c r="F3731" s="4">
        <f>VLOOKUP(A3731,'[1]Population Data'!$A:$B,2,FALSE)</f>
        <v>47837</v>
      </c>
      <c r="G3731">
        <f>VLOOKUP(A3731,'[1]Population Data'!$A:$C, 3, FALSE)</f>
        <v>17803</v>
      </c>
      <c r="H3731">
        <f>VLOOKUP(A3731,'[1]Population Data'!$A:$D,4,FALSE)</f>
        <v>9804</v>
      </c>
      <c r="I3731" s="3">
        <f t="shared" si="524"/>
        <v>0.20494596233041371</v>
      </c>
      <c r="J3731" s="2">
        <f t="shared" si="525"/>
        <v>2.6870190417345392</v>
      </c>
      <c r="K3731" s="2">
        <f t="shared" si="526"/>
        <v>0</v>
      </c>
      <c r="L3731">
        <f t="shared" si="527"/>
        <v>7080.6666666666661</v>
      </c>
      <c r="M3731" s="3">
        <f t="shared" si="528"/>
        <v>0.14801652834974321</v>
      </c>
      <c r="N3731" s="2">
        <f t="shared" si="529"/>
        <v>39.77232301672003</v>
      </c>
      <c r="O3731" s="2">
        <f t="shared" si="530"/>
        <v>0</v>
      </c>
    </row>
    <row r="3732" spans="1:15" x14ac:dyDescent="0.2">
      <c r="A3732" t="str">
        <f t="shared" si="522"/>
        <v>Polk County, Texas</v>
      </c>
      <c r="B3732" t="str">
        <f t="shared" si="523"/>
        <v>Polk County,</v>
      </c>
      <c r="C3732" t="s">
        <v>198</v>
      </c>
      <c r="D3732" t="s">
        <v>293</v>
      </c>
      <c r="E3732">
        <v>1359</v>
      </c>
      <c r="F3732" s="4">
        <f>VLOOKUP(A3732,'[1]Population Data'!$A:$B,2,FALSE)</f>
        <v>47837</v>
      </c>
      <c r="G3732">
        <f>VLOOKUP(A3732,'[1]Population Data'!$A:$C, 3, FALSE)</f>
        <v>17803</v>
      </c>
      <c r="H3732">
        <f>VLOOKUP(A3732,'[1]Population Data'!$A:$D,4,FALSE)</f>
        <v>9804</v>
      </c>
      <c r="I3732" s="3">
        <f t="shared" si="524"/>
        <v>0.20494596233041371</v>
      </c>
      <c r="J3732" s="2">
        <f t="shared" si="525"/>
        <v>2.6870190417345392</v>
      </c>
      <c r="K3732" s="2">
        <f t="shared" si="526"/>
        <v>505.76493091121932</v>
      </c>
      <c r="L3732">
        <f t="shared" si="527"/>
        <v>7080.6666666666661</v>
      </c>
      <c r="M3732" s="3">
        <f t="shared" si="528"/>
        <v>0.14801652834974321</v>
      </c>
      <c r="N3732" s="2">
        <f t="shared" si="529"/>
        <v>39.77232301672003</v>
      </c>
      <c r="O3732" s="2">
        <f t="shared" si="530"/>
        <v>150.86584652047577</v>
      </c>
    </row>
    <row r="3733" spans="1:15" x14ac:dyDescent="0.2">
      <c r="A3733" t="str">
        <f t="shared" si="522"/>
        <v>Polk County, Texas</v>
      </c>
      <c r="B3733" t="str">
        <f t="shared" si="523"/>
        <v>Polk County,</v>
      </c>
      <c r="C3733" t="s">
        <v>198</v>
      </c>
      <c r="D3733" t="s">
        <v>294</v>
      </c>
      <c r="E3733">
        <v>551</v>
      </c>
      <c r="F3733" s="4">
        <f>VLOOKUP(A3733,'[1]Population Data'!$A:$B,2,FALSE)</f>
        <v>47837</v>
      </c>
      <c r="G3733">
        <f>VLOOKUP(A3733,'[1]Population Data'!$A:$C, 3, FALSE)</f>
        <v>17803</v>
      </c>
      <c r="H3733">
        <f>VLOOKUP(A3733,'[1]Population Data'!$A:$D,4,FALSE)</f>
        <v>9804</v>
      </c>
      <c r="I3733" s="3">
        <f t="shared" si="524"/>
        <v>0.20494596233041371</v>
      </c>
      <c r="J3733" s="2">
        <f t="shared" si="525"/>
        <v>2.6870190417345392</v>
      </c>
      <c r="K3733" s="2">
        <f t="shared" si="526"/>
        <v>205.05995359240754</v>
      </c>
      <c r="L3733">
        <f t="shared" si="527"/>
        <v>7080.6666666666661</v>
      </c>
      <c r="M3733" s="3">
        <f t="shared" si="528"/>
        <v>0.14801652834974321</v>
      </c>
      <c r="N3733" s="2">
        <f t="shared" si="529"/>
        <v>39.77232301672003</v>
      </c>
      <c r="O3733" s="2">
        <f t="shared" si="530"/>
        <v>61.167830340531395</v>
      </c>
    </row>
    <row r="3734" spans="1:15" x14ac:dyDescent="0.2">
      <c r="A3734" t="str">
        <f t="shared" si="522"/>
        <v>Polk County, Texas</v>
      </c>
      <c r="B3734" t="str">
        <f t="shared" si="523"/>
        <v>Polk County,</v>
      </c>
      <c r="C3734" t="s">
        <v>198</v>
      </c>
      <c r="D3734" t="s">
        <v>295</v>
      </c>
      <c r="E3734">
        <v>1073</v>
      </c>
      <c r="F3734" s="4">
        <f>VLOOKUP(A3734,'[1]Population Data'!$A:$B,2,FALSE)</f>
        <v>47837</v>
      </c>
      <c r="G3734">
        <f>VLOOKUP(A3734,'[1]Population Data'!$A:$C, 3, FALSE)</f>
        <v>17803</v>
      </c>
      <c r="H3734">
        <f>VLOOKUP(A3734,'[1]Population Data'!$A:$D,4,FALSE)</f>
        <v>9804</v>
      </c>
      <c r="I3734" s="3">
        <f t="shared" si="524"/>
        <v>0.20494596233041371</v>
      </c>
      <c r="J3734" s="2">
        <f t="shared" si="525"/>
        <v>2.6870190417345392</v>
      </c>
      <c r="K3734" s="2">
        <f t="shared" si="526"/>
        <v>399.32727804837259</v>
      </c>
      <c r="L3734">
        <f t="shared" si="527"/>
        <v>7080.6666666666661</v>
      </c>
      <c r="M3734" s="3">
        <f t="shared" si="528"/>
        <v>0.14801652834974321</v>
      </c>
      <c r="N3734" s="2">
        <f t="shared" si="529"/>
        <v>39.77232301672003</v>
      </c>
      <c r="O3734" s="2">
        <f t="shared" si="530"/>
        <v>119.11630118945587</v>
      </c>
    </row>
    <row r="3735" spans="1:15" x14ac:dyDescent="0.2">
      <c r="A3735" t="str">
        <f t="shared" si="522"/>
        <v>Polk County, Texas</v>
      </c>
      <c r="B3735" t="str">
        <f t="shared" si="523"/>
        <v>Polk County,</v>
      </c>
      <c r="C3735" t="s">
        <v>198</v>
      </c>
      <c r="D3735" t="s">
        <v>296</v>
      </c>
      <c r="E3735">
        <v>510</v>
      </c>
      <c r="F3735" s="4">
        <f>VLOOKUP(A3735,'[1]Population Data'!$A:$B,2,FALSE)</f>
        <v>47837</v>
      </c>
      <c r="G3735">
        <f>VLOOKUP(A3735,'[1]Population Data'!$A:$C, 3, FALSE)</f>
        <v>17803</v>
      </c>
      <c r="H3735">
        <f>VLOOKUP(A3735,'[1]Population Data'!$A:$D,4,FALSE)</f>
        <v>9804</v>
      </c>
      <c r="I3735" s="3">
        <f t="shared" si="524"/>
        <v>0.20494596233041371</v>
      </c>
      <c r="J3735" s="2">
        <f t="shared" si="525"/>
        <v>2.6870190417345392</v>
      </c>
      <c r="K3735" s="2">
        <f t="shared" si="526"/>
        <v>189.8014089512302</v>
      </c>
      <c r="L3735">
        <f t="shared" si="527"/>
        <v>7080.6666666666661</v>
      </c>
      <c r="M3735" s="3">
        <f t="shared" si="528"/>
        <v>0.14801652834974321</v>
      </c>
      <c r="N3735" s="2">
        <f t="shared" si="529"/>
        <v>39.77232301672003</v>
      </c>
      <c r="O3735" s="2">
        <f t="shared" si="530"/>
        <v>56.61632209377678</v>
      </c>
    </row>
    <row r="3736" spans="1:15" x14ac:dyDescent="0.2">
      <c r="A3736" t="str">
        <f t="shared" si="522"/>
        <v>Polk County, Texas</v>
      </c>
      <c r="B3736" t="str">
        <f t="shared" si="523"/>
        <v>Polk County,</v>
      </c>
      <c r="C3736" t="s">
        <v>198</v>
      </c>
      <c r="D3736" t="s">
        <v>297</v>
      </c>
      <c r="E3736">
        <v>1373</v>
      </c>
      <c r="F3736" s="4">
        <f>VLOOKUP(A3736,'[1]Population Data'!$A:$B,2,FALSE)</f>
        <v>47837</v>
      </c>
      <c r="G3736">
        <f>VLOOKUP(A3736,'[1]Population Data'!$A:$C, 3, FALSE)</f>
        <v>17803</v>
      </c>
      <c r="H3736">
        <f>VLOOKUP(A3736,'[1]Population Data'!$A:$D,4,FALSE)</f>
        <v>9804</v>
      </c>
      <c r="I3736" s="3">
        <f t="shared" si="524"/>
        <v>0.20494596233041371</v>
      </c>
      <c r="J3736" s="2">
        <f t="shared" si="525"/>
        <v>2.6870190417345392</v>
      </c>
      <c r="K3736" s="2">
        <f t="shared" si="526"/>
        <v>510.97516566674329</v>
      </c>
      <c r="L3736">
        <f t="shared" si="527"/>
        <v>7080.6666666666661</v>
      </c>
      <c r="M3736" s="3">
        <f t="shared" si="528"/>
        <v>0.14801652834974321</v>
      </c>
      <c r="N3736" s="2">
        <f t="shared" si="529"/>
        <v>39.77232301672003</v>
      </c>
      <c r="O3736" s="2">
        <f t="shared" si="530"/>
        <v>152.42002006814809</v>
      </c>
    </row>
    <row r="3737" spans="1:15" x14ac:dyDescent="0.2">
      <c r="A3737" t="str">
        <f t="shared" si="522"/>
        <v>Polk County, Texas</v>
      </c>
      <c r="B3737" t="str">
        <f t="shared" si="523"/>
        <v>Polk County,</v>
      </c>
      <c r="C3737" t="s">
        <v>198</v>
      </c>
      <c r="D3737" t="s">
        <v>298</v>
      </c>
      <c r="E3737">
        <v>273</v>
      </c>
      <c r="F3737" s="4">
        <f>VLOOKUP(A3737,'[1]Population Data'!$A:$B,2,FALSE)</f>
        <v>47837</v>
      </c>
      <c r="G3737">
        <f>VLOOKUP(A3737,'[1]Population Data'!$A:$C, 3, FALSE)</f>
        <v>17803</v>
      </c>
      <c r="H3737">
        <f>VLOOKUP(A3737,'[1]Population Data'!$A:$D,4,FALSE)</f>
        <v>9804</v>
      </c>
      <c r="I3737" s="3">
        <f t="shared" si="524"/>
        <v>0.20494596233041371</v>
      </c>
      <c r="J3737" s="2">
        <f t="shared" si="525"/>
        <v>2.6870190417345392</v>
      </c>
      <c r="K3737" s="2">
        <f t="shared" si="526"/>
        <v>101.59957773271735</v>
      </c>
      <c r="L3737">
        <f t="shared" si="527"/>
        <v>7080.6666666666661</v>
      </c>
      <c r="M3737" s="3">
        <f t="shared" si="528"/>
        <v>0.14801652834974321</v>
      </c>
      <c r="N3737" s="2">
        <f t="shared" si="529"/>
        <v>39.77232301672003</v>
      </c>
      <c r="O3737" s="2">
        <f t="shared" si="530"/>
        <v>30.306384179609921</v>
      </c>
    </row>
    <row r="3738" spans="1:15" x14ac:dyDescent="0.2">
      <c r="A3738" t="str">
        <f t="shared" si="522"/>
        <v>Polk County, Texas</v>
      </c>
      <c r="B3738" t="str">
        <f t="shared" si="523"/>
        <v>Polk County,</v>
      </c>
      <c r="C3738" t="s">
        <v>198</v>
      </c>
      <c r="D3738" t="s">
        <v>299</v>
      </c>
      <c r="E3738">
        <v>2119</v>
      </c>
      <c r="F3738" s="4">
        <f>VLOOKUP(A3738,'[1]Population Data'!$A:$B,2,FALSE)</f>
        <v>47837</v>
      </c>
      <c r="G3738">
        <f>VLOOKUP(A3738,'[1]Population Data'!$A:$C, 3, FALSE)</f>
        <v>17803</v>
      </c>
      <c r="H3738">
        <f>VLOOKUP(A3738,'[1]Population Data'!$A:$D,4,FALSE)</f>
        <v>9804</v>
      </c>
      <c r="I3738" s="3">
        <f t="shared" si="524"/>
        <v>0.20494596233041371</v>
      </c>
      <c r="J3738" s="2">
        <f t="shared" si="525"/>
        <v>2.6870190417345392</v>
      </c>
      <c r="K3738" s="2">
        <f t="shared" si="526"/>
        <v>788.60624621109184</v>
      </c>
      <c r="L3738">
        <f t="shared" si="527"/>
        <v>7080.6666666666661</v>
      </c>
      <c r="M3738" s="3">
        <f t="shared" si="528"/>
        <v>0.14801652834974321</v>
      </c>
      <c r="N3738" s="2">
        <f t="shared" si="529"/>
        <v>39.77232301672003</v>
      </c>
      <c r="O3738" s="2">
        <f t="shared" si="530"/>
        <v>235.23526767982946</v>
      </c>
    </row>
    <row r="3739" spans="1:15" x14ac:dyDescent="0.2">
      <c r="A3739" t="str">
        <f t="shared" si="522"/>
        <v>Polk County, Texas</v>
      </c>
      <c r="B3739" t="str">
        <f t="shared" si="523"/>
        <v>Polk County,</v>
      </c>
      <c r="C3739" t="s">
        <v>198</v>
      </c>
      <c r="D3739" t="s">
        <v>300</v>
      </c>
      <c r="E3739">
        <v>786</v>
      </c>
      <c r="F3739" s="4">
        <f>VLOOKUP(A3739,'[1]Population Data'!$A:$B,2,FALSE)</f>
        <v>47837</v>
      </c>
      <c r="G3739">
        <f>VLOOKUP(A3739,'[1]Population Data'!$A:$C, 3, FALSE)</f>
        <v>17803</v>
      </c>
      <c r="H3739">
        <f>VLOOKUP(A3739,'[1]Population Data'!$A:$D,4,FALSE)</f>
        <v>9804</v>
      </c>
      <c r="I3739" s="3">
        <f t="shared" si="524"/>
        <v>0.20494596233041371</v>
      </c>
      <c r="J3739" s="2">
        <f t="shared" si="525"/>
        <v>2.6870190417345392</v>
      </c>
      <c r="K3739" s="2">
        <f t="shared" si="526"/>
        <v>292.51746556013126</v>
      </c>
      <c r="L3739">
        <f t="shared" si="527"/>
        <v>7080.6666666666661</v>
      </c>
      <c r="M3739" s="3">
        <f t="shared" si="528"/>
        <v>0.14801652834974321</v>
      </c>
      <c r="N3739" s="2">
        <f t="shared" si="529"/>
        <v>39.77232301672003</v>
      </c>
      <c r="O3739" s="2">
        <f t="shared" si="530"/>
        <v>87.255743462173612</v>
      </c>
    </row>
    <row r="3740" spans="1:15" x14ac:dyDescent="0.2">
      <c r="A3740" t="str">
        <f t="shared" si="522"/>
        <v>Polk County, Texas</v>
      </c>
      <c r="B3740" t="str">
        <f t="shared" si="523"/>
        <v>Polk County,</v>
      </c>
      <c r="C3740" t="s">
        <v>198</v>
      </c>
      <c r="D3740" t="s">
        <v>301</v>
      </c>
      <c r="E3740">
        <v>299</v>
      </c>
      <c r="F3740" s="4">
        <f>VLOOKUP(A3740,'[1]Population Data'!$A:$B,2,FALSE)</f>
        <v>47837</v>
      </c>
      <c r="G3740">
        <f>VLOOKUP(A3740,'[1]Population Data'!$A:$C, 3, FALSE)</f>
        <v>17803</v>
      </c>
      <c r="H3740">
        <f>VLOOKUP(A3740,'[1]Population Data'!$A:$D,4,FALSE)</f>
        <v>9804</v>
      </c>
      <c r="I3740" s="3">
        <f t="shared" si="524"/>
        <v>0.20494596233041371</v>
      </c>
      <c r="J3740" s="2">
        <f t="shared" si="525"/>
        <v>2.6870190417345392</v>
      </c>
      <c r="K3740" s="2">
        <f t="shared" si="526"/>
        <v>111.27572799297614</v>
      </c>
      <c r="L3740">
        <f t="shared" si="527"/>
        <v>7080.6666666666661</v>
      </c>
      <c r="M3740" s="3">
        <f t="shared" si="528"/>
        <v>0.14801652834974321</v>
      </c>
      <c r="N3740" s="2">
        <f t="shared" si="529"/>
        <v>39.77232301672003</v>
      </c>
      <c r="O3740" s="2">
        <f t="shared" si="530"/>
        <v>33.192706482429919</v>
      </c>
    </row>
    <row r="3741" spans="1:15" x14ac:dyDescent="0.2">
      <c r="A3741" t="str">
        <f t="shared" si="522"/>
        <v>Polk County, Texas</v>
      </c>
      <c r="B3741" t="str">
        <f t="shared" si="523"/>
        <v>Polk County,</v>
      </c>
      <c r="C3741" t="s">
        <v>198</v>
      </c>
      <c r="D3741" t="s">
        <v>302</v>
      </c>
      <c r="E3741">
        <v>235</v>
      </c>
      <c r="F3741" s="4">
        <f>VLOOKUP(A3741,'[1]Population Data'!$A:$B,2,FALSE)</f>
        <v>47837</v>
      </c>
      <c r="G3741">
        <f>VLOOKUP(A3741,'[1]Population Data'!$A:$C, 3, FALSE)</f>
        <v>17803</v>
      </c>
      <c r="H3741">
        <f>VLOOKUP(A3741,'[1]Population Data'!$A:$D,4,FALSE)</f>
        <v>9804</v>
      </c>
      <c r="I3741" s="3">
        <f t="shared" si="524"/>
        <v>0.20494596233041371</v>
      </c>
      <c r="J3741" s="2">
        <f t="shared" si="525"/>
        <v>2.6870190417345392</v>
      </c>
      <c r="K3741" s="2">
        <f t="shared" si="526"/>
        <v>87.457511967723732</v>
      </c>
      <c r="L3741">
        <f t="shared" si="527"/>
        <v>7080.6666666666661</v>
      </c>
      <c r="M3741" s="3">
        <f t="shared" si="528"/>
        <v>0.14801652834974321</v>
      </c>
      <c r="N3741" s="2">
        <f t="shared" si="529"/>
        <v>39.77232301672003</v>
      </c>
      <c r="O3741" s="2">
        <f t="shared" si="530"/>
        <v>26.087913121642245</v>
      </c>
    </row>
    <row r="3742" spans="1:15" x14ac:dyDescent="0.2">
      <c r="A3742" t="str">
        <f t="shared" si="522"/>
        <v>Potter County, Texas</v>
      </c>
      <c r="B3742" t="str">
        <f t="shared" si="523"/>
        <v>Potter County,</v>
      </c>
      <c r="C3742" t="s">
        <v>199</v>
      </c>
      <c r="D3742" t="s">
        <v>283</v>
      </c>
      <c r="E3742">
        <v>5323</v>
      </c>
      <c r="F3742" s="4">
        <f>VLOOKUP(A3742,'[1]Population Data'!$A:$B,2,FALSE)</f>
        <v>119648</v>
      </c>
      <c r="G3742">
        <f>VLOOKUP(A3742,'[1]Population Data'!$A:$C, 3, FALSE)</f>
        <v>43944</v>
      </c>
      <c r="H3742">
        <f>VLOOKUP(A3742,'[1]Population Data'!$A:$D,4,FALSE)</f>
        <v>32795</v>
      </c>
      <c r="I3742" s="3">
        <f t="shared" si="524"/>
        <v>0.27409568066327894</v>
      </c>
      <c r="J3742" s="2">
        <f t="shared" si="525"/>
        <v>2.7227380302202802</v>
      </c>
      <c r="K3742" s="2">
        <f t="shared" si="526"/>
        <v>1955.0173174645629</v>
      </c>
      <c r="L3742">
        <f t="shared" si="527"/>
        <v>23685.277777777777</v>
      </c>
      <c r="M3742" s="3">
        <f t="shared" si="528"/>
        <v>0.1979579915901459</v>
      </c>
      <c r="N3742" s="2">
        <f t="shared" si="529"/>
        <v>53.898775208851667</v>
      </c>
      <c r="O3742" s="2">
        <f t="shared" si="530"/>
        <v>790.29779192576007</v>
      </c>
    </row>
    <row r="3743" spans="1:15" x14ac:dyDescent="0.2">
      <c r="A3743" t="str">
        <f t="shared" si="522"/>
        <v>Potter County, Texas</v>
      </c>
      <c r="B3743" t="str">
        <f t="shared" si="523"/>
        <v>Potter County,</v>
      </c>
      <c r="C3743" t="s">
        <v>199</v>
      </c>
      <c r="D3743" t="s">
        <v>284</v>
      </c>
      <c r="E3743">
        <v>2214</v>
      </c>
      <c r="F3743" s="4">
        <f>VLOOKUP(A3743,'[1]Population Data'!$A:$B,2,FALSE)</f>
        <v>119648</v>
      </c>
      <c r="G3743">
        <f>VLOOKUP(A3743,'[1]Population Data'!$A:$C, 3, FALSE)</f>
        <v>43944</v>
      </c>
      <c r="H3743">
        <f>VLOOKUP(A3743,'[1]Population Data'!$A:$D,4,FALSE)</f>
        <v>32795</v>
      </c>
      <c r="I3743" s="3">
        <f t="shared" si="524"/>
        <v>0.27409568066327894</v>
      </c>
      <c r="J3743" s="2">
        <f t="shared" si="525"/>
        <v>2.7227380302202802</v>
      </c>
      <c r="K3743" s="2">
        <f t="shared" si="526"/>
        <v>813.15204600160473</v>
      </c>
      <c r="L3743">
        <f t="shared" si="527"/>
        <v>23685.277777777777</v>
      </c>
      <c r="M3743" s="3">
        <f t="shared" si="528"/>
        <v>0.1979579915901459</v>
      </c>
      <c r="N3743" s="2">
        <f t="shared" si="529"/>
        <v>53.898775208851667</v>
      </c>
      <c r="O3743" s="2">
        <f t="shared" si="530"/>
        <v>328.70924503543733</v>
      </c>
    </row>
    <row r="3744" spans="1:15" x14ac:dyDescent="0.2">
      <c r="A3744" t="str">
        <f t="shared" si="522"/>
        <v>Potter County, Texas</v>
      </c>
      <c r="B3744" t="str">
        <f t="shared" si="523"/>
        <v>Potter County,</v>
      </c>
      <c r="C3744" t="s">
        <v>199</v>
      </c>
      <c r="D3744" t="s">
        <v>285</v>
      </c>
      <c r="E3744">
        <v>673</v>
      </c>
      <c r="F3744" s="4">
        <f>VLOOKUP(A3744,'[1]Population Data'!$A:$B,2,FALSE)</f>
        <v>119648</v>
      </c>
      <c r="G3744">
        <f>VLOOKUP(A3744,'[1]Population Data'!$A:$C, 3, FALSE)</f>
        <v>43944</v>
      </c>
      <c r="H3744">
        <f>VLOOKUP(A3744,'[1]Population Data'!$A:$D,4,FALSE)</f>
        <v>32795</v>
      </c>
      <c r="I3744" s="3">
        <f t="shared" si="524"/>
        <v>0.27409568066327894</v>
      </c>
      <c r="J3744" s="2">
        <f t="shared" si="525"/>
        <v>2.7227380302202802</v>
      </c>
      <c r="K3744" s="2">
        <f t="shared" si="526"/>
        <v>247.17765445306233</v>
      </c>
      <c r="L3744">
        <f t="shared" si="527"/>
        <v>23685.277777777777</v>
      </c>
      <c r="M3744" s="3">
        <f t="shared" si="528"/>
        <v>0.1979579915901459</v>
      </c>
      <c r="N3744" s="2">
        <f t="shared" si="529"/>
        <v>53.898775208851667</v>
      </c>
      <c r="O3744" s="2">
        <f t="shared" si="530"/>
        <v>99.919296255126142</v>
      </c>
    </row>
    <row r="3745" spans="1:15" x14ac:dyDescent="0.2">
      <c r="A3745" t="str">
        <f t="shared" si="522"/>
        <v>Potter County, Texas</v>
      </c>
      <c r="B3745" t="str">
        <f t="shared" si="523"/>
        <v>Potter County,</v>
      </c>
      <c r="C3745" t="s">
        <v>199</v>
      </c>
      <c r="D3745" t="s">
        <v>286</v>
      </c>
      <c r="E3745">
        <v>612</v>
      </c>
      <c r="F3745" s="4">
        <f>VLOOKUP(A3745,'[1]Population Data'!$A:$B,2,FALSE)</f>
        <v>119648</v>
      </c>
      <c r="G3745">
        <f>VLOOKUP(A3745,'[1]Population Data'!$A:$C, 3, FALSE)</f>
        <v>43944</v>
      </c>
      <c r="H3745">
        <f>VLOOKUP(A3745,'[1]Population Data'!$A:$D,4,FALSE)</f>
        <v>32795</v>
      </c>
      <c r="I3745" s="3">
        <f t="shared" si="524"/>
        <v>0.27409568066327894</v>
      </c>
      <c r="J3745" s="2">
        <f t="shared" si="525"/>
        <v>2.7227380302202802</v>
      </c>
      <c r="K3745" s="2">
        <f t="shared" si="526"/>
        <v>224.77373629312652</v>
      </c>
      <c r="L3745">
        <f t="shared" si="527"/>
        <v>23685.277777777777</v>
      </c>
      <c r="M3745" s="3">
        <f t="shared" si="528"/>
        <v>0.1979579915901459</v>
      </c>
      <c r="N3745" s="2">
        <f t="shared" si="529"/>
        <v>53.898775208851667</v>
      </c>
      <c r="O3745" s="2">
        <f t="shared" si="530"/>
        <v>90.862718139876975</v>
      </c>
    </row>
    <row r="3746" spans="1:15" x14ac:dyDescent="0.2">
      <c r="A3746" t="str">
        <f t="shared" si="522"/>
        <v>Potter County, Texas</v>
      </c>
      <c r="B3746" t="str">
        <f t="shared" si="523"/>
        <v>Potter County,</v>
      </c>
      <c r="C3746" t="s">
        <v>199</v>
      </c>
      <c r="D3746" t="s">
        <v>287</v>
      </c>
      <c r="E3746">
        <v>4817</v>
      </c>
      <c r="F3746" s="4">
        <f>VLOOKUP(A3746,'[1]Population Data'!$A:$B,2,FALSE)</f>
        <v>119648</v>
      </c>
      <c r="G3746">
        <f>VLOOKUP(A3746,'[1]Population Data'!$A:$C, 3, FALSE)</f>
        <v>43944</v>
      </c>
      <c r="H3746">
        <f>VLOOKUP(A3746,'[1]Population Data'!$A:$D,4,FALSE)</f>
        <v>32795</v>
      </c>
      <c r="I3746" s="3">
        <f t="shared" si="524"/>
        <v>0.27409568066327894</v>
      </c>
      <c r="J3746" s="2">
        <f t="shared" si="525"/>
        <v>2.7227380302202802</v>
      </c>
      <c r="K3746" s="2">
        <f t="shared" si="526"/>
        <v>1769.1749799411609</v>
      </c>
      <c r="L3746">
        <f t="shared" si="527"/>
        <v>23685.277777777777</v>
      </c>
      <c r="M3746" s="3">
        <f t="shared" si="528"/>
        <v>0.1979579915901459</v>
      </c>
      <c r="N3746" s="2">
        <f t="shared" si="529"/>
        <v>53.898775208851667</v>
      </c>
      <c r="O3746" s="2">
        <f t="shared" si="530"/>
        <v>715.17273411729968</v>
      </c>
    </row>
    <row r="3747" spans="1:15" x14ac:dyDescent="0.2">
      <c r="A3747" t="str">
        <f t="shared" si="522"/>
        <v>Potter County, Texas</v>
      </c>
      <c r="B3747" t="str">
        <f t="shared" si="523"/>
        <v>Potter County,</v>
      </c>
      <c r="C3747" t="s">
        <v>199</v>
      </c>
      <c r="D3747" t="s">
        <v>288</v>
      </c>
      <c r="E3747">
        <v>3847</v>
      </c>
      <c r="F3747" s="4">
        <f>VLOOKUP(A3747,'[1]Population Data'!$A:$B,2,FALSE)</f>
        <v>119648</v>
      </c>
      <c r="G3747">
        <f>VLOOKUP(A3747,'[1]Population Data'!$A:$C, 3, FALSE)</f>
        <v>43944</v>
      </c>
      <c r="H3747">
        <f>VLOOKUP(A3747,'[1]Population Data'!$A:$D,4,FALSE)</f>
        <v>32795</v>
      </c>
      <c r="I3747" s="3">
        <f t="shared" si="524"/>
        <v>0.27409568066327894</v>
      </c>
      <c r="J3747" s="2">
        <f t="shared" si="525"/>
        <v>2.7227380302202802</v>
      </c>
      <c r="K3747" s="2">
        <f t="shared" si="526"/>
        <v>1412.915953463493</v>
      </c>
      <c r="L3747">
        <f t="shared" si="527"/>
        <v>23685.277777777777</v>
      </c>
      <c r="M3747" s="3">
        <f t="shared" si="528"/>
        <v>0.1979579915901459</v>
      </c>
      <c r="N3747" s="2">
        <f t="shared" si="529"/>
        <v>53.898775208851667</v>
      </c>
      <c r="O3747" s="2">
        <f t="shared" si="530"/>
        <v>571.15829523546859</v>
      </c>
    </row>
    <row r="3748" spans="1:15" x14ac:dyDescent="0.2">
      <c r="A3748" t="str">
        <f t="shared" si="522"/>
        <v>Potter County, Texas</v>
      </c>
      <c r="B3748" t="str">
        <f t="shared" si="523"/>
        <v>Potter County,</v>
      </c>
      <c r="C3748" t="s">
        <v>199</v>
      </c>
      <c r="D3748" t="s">
        <v>289</v>
      </c>
      <c r="E3748">
        <v>1697</v>
      </c>
      <c r="F3748" s="4">
        <f>VLOOKUP(A3748,'[1]Population Data'!$A:$B,2,FALSE)</f>
        <v>119648</v>
      </c>
      <c r="G3748">
        <f>VLOOKUP(A3748,'[1]Population Data'!$A:$C, 3, FALSE)</f>
        <v>43944</v>
      </c>
      <c r="H3748">
        <f>VLOOKUP(A3748,'[1]Population Data'!$A:$D,4,FALSE)</f>
        <v>32795</v>
      </c>
      <c r="I3748" s="3">
        <f t="shared" si="524"/>
        <v>0.27409568066327894</v>
      </c>
      <c r="J3748" s="2">
        <f t="shared" si="525"/>
        <v>2.7227380302202802</v>
      </c>
      <c r="K3748" s="2">
        <f t="shared" si="526"/>
        <v>623.26965766247667</v>
      </c>
      <c r="L3748">
        <f t="shared" si="527"/>
        <v>23685.277777777777</v>
      </c>
      <c r="M3748" s="3">
        <f t="shared" si="528"/>
        <v>0.1979579915901459</v>
      </c>
      <c r="N3748" s="2">
        <f t="shared" si="529"/>
        <v>53.898775208851667</v>
      </c>
      <c r="O3748" s="2">
        <f t="shared" si="530"/>
        <v>251.95103379635825</v>
      </c>
    </row>
    <row r="3749" spans="1:15" x14ac:dyDescent="0.2">
      <c r="A3749" t="str">
        <f t="shared" si="522"/>
        <v>Potter County, Texas</v>
      </c>
      <c r="B3749" t="str">
        <f t="shared" si="523"/>
        <v>Potter County,</v>
      </c>
      <c r="C3749" t="s">
        <v>199</v>
      </c>
      <c r="D3749" t="s">
        <v>290</v>
      </c>
      <c r="E3749">
        <v>7175</v>
      </c>
      <c r="F3749" s="4">
        <f>VLOOKUP(A3749,'[1]Population Data'!$A:$B,2,FALSE)</f>
        <v>119648</v>
      </c>
      <c r="G3749">
        <f>VLOOKUP(A3749,'[1]Population Data'!$A:$C, 3, FALSE)</f>
        <v>43944</v>
      </c>
      <c r="H3749">
        <f>VLOOKUP(A3749,'[1]Population Data'!$A:$D,4,FALSE)</f>
        <v>32795</v>
      </c>
      <c r="I3749" s="3">
        <f t="shared" si="524"/>
        <v>0.27409568066327894</v>
      </c>
      <c r="J3749" s="2">
        <f t="shared" si="525"/>
        <v>2.7227380302202802</v>
      </c>
      <c r="K3749" s="2">
        <f t="shared" si="526"/>
        <v>2635.2149638940896</v>
      </c>
      <c r="L3749">
        <f t="shared" si="527"/>
        <v>23685.277777777777</v>
      </c>
      <c r="M3749" s="3">
        <f t="shared" si="528"/>
        <v>0.1979579915901459</v>
      </c>
      <c r="N3749" s="2">
        <f t="shared" si="529"/>
        <v>53.898775208851667</v>
      </c>
      <c r="O3749" s="2">
        <f t="shared" si="530"/>
        <v>1065.2614422444726</v>
      </c>
    </row>
    <row r="3750" spans="1:15" x14ac:dyDescent="0.2">
      <c r="A3750" t="str">
        <f t="shared" si="522"/>
        <v>Potter County, Texas</v>
      </c>
      <c r="B3750" t="str">
        <f t="shared" si="523"/>
        <v>Potter County,</v>
      </c>
      <c r="C3750" t="s">
        <v>199</v>
      </c>
      <c r="D3750" t="s">
        <v>291</v>
      </c>
      <c r="E3750">
        <v>423</v>
      </c>
      <c r="F3750" s="4">
        <f>VLOOKUP(A3750,'[1]Population Data'!$A:$B,2,FALSE)</f>
        <v>119648</v>
      </c>
      <c r="G3750">
        <f>VLOOKUP(A3750,'[1]Population Data'!$A:$C, 3, FALSE)</f>
        <v>43944</v>
      </c>
      <c r="H3750">
        <f>VLOOKUP(A3750,'[1]Population Data'!$A:$D,4,FALSE)</f>
        <v>32795</v>
      </c>
      <c r="I3750" s="3">
        <f t="shared" si="524"/>
        <v>0.27409568066327894</v>
      </c>
      <c r="J3750" s="2">
        <f t="shared" si="525"/>
        <v>2.7227380302202802</v>
      </c>
      <c r="K3750" s="2">
        <f t="shared" si="526"/>
        <v>155.35831773201392</v>
      </c>
      <c r="L3750">
        <f t="shared" si="527"/>
        <v>23685.277777777777</v>
      </c>
      <c r="M3750" s="3">
        <f t="shared" si="528"/>
        <v>0.1979579915901459</v>
      </c>
      <c r="N3750" s="2">
        <f t="shared" si="529"/>
        <v>53.898775208851667</v>
      </c>
      <c r="O3750" s="2">
        <f t="shared" si="530"/>
        <v>62.802172831973799</v>
      </c>
    </row>
    <row r="3751" spans="1:15" x14ac:dyDescent="0.2">
      <c r="A3751" t="str">
        <f t="shared" si="522"/>
        <v>Potter County, Texas</v>
      </c>
      <c r="B3751" t="str">
        <f t="shared" si="523"/>
        <v>Potter County,</v>
      </c>
      <c r="C3751" t="s">
        <v>199</v>
      </c>
      <c r="D3751" t="s">
        <v>292</v>
      </c>
      <c r="E3751">
        <v>20</v>
      </c>
      <c r="F3751" s="4">
        <f>VLOOKUP(A3751,'[1]Population Data'!$A:$B,2,FALSE)</f>
        <v>119648</v>
      </c>
      <c r="G3751">
        <f>VLOOKUP(A3751,'[1]Population Data'!$A:$C, 3, FALSE)</f>
        <v>43944</v>
      </c>
      <c r="H3751">
        <f>VLOOKUP(A3751,'[1]Population Data'!$A:$D,4,FALSE)</f>
        <v>32795</v>
      </c>
      <c r="I3751" s="3">
        <f t="shared" si="524"/>
        <v>0.27409568066327894</v>
      </c>
      <c r="J3751" s="2">
        <f t="shared" si="525"/>
        <v>2.7227380302202802</v>
      </c>
      <c r="K3751" s="2">
        <f t="shared" si="526"/>
        <v>7.3455469376838733</v>
      </c>
      <c r="L3751">
        <f t="shared" si="527"/>
        <v>23685.277777777777</v>
      </c>
      <c r="M3751" s="3">
        <f t="shared" si="528"/>
        <v>0.1979579915901459</v>
      </c>
      <c r="N3751" s="2">
        <f t="shared" si="529"/>
        <v>53.898775208851667</v>
      </c>
      <c r="O3751" s="2">
        <f t="shared" si="530"/>
        <v>2.9693698738521888</v>
      </c>
    </row>
    <row r="3752" spans="1:15" x14ac:dyDescent="0.2">
      <c r="A3752" t="str">
        <f t="shared" si="522"/>
        <v>Potter County, Texas</v>
      </c>
      <c r="B3752" t="str">
        <f t="shared" si="523"/>
        <v>Potter County,</v>
      </c>
      <c r="C3752" t="s">
        <v>199</v>
      </c>
      <c r="D3752" t="s">
        <v>293</v>
      </c>
      <c r="E3752">
        <v>6516</v>
      </c>
      <c r="F3752" s="4">
        <f>VLOOKUP(A3752,'[1]Population Data'!$A:$B,2,FALSE)</f>
        <v>119648</v>
      </c>
      <c r="G3752">
        <f>VLOOKUP(A3752,'[1]Population Data'!$A:$C, 3, FALSE)</f>
        <v>43944</v>
      </c>
      <c r="H3752">
        <f>VLOOKUP(A3752,'[1]Population Data'!$A:$D,4,FALSE)</f>
        <v>32795</v>
      </c>
      <c r="I3752" s="3">
        <f t="shared" si="524"/>
        <v>0.27409568066327894</v>
      </c>
      <c r="J3752" s="2">
        <f t="shared" si="525"/>
        <v>2.7227380302202802</v>
      </c>
      <c r="K3752" s="2">
        <f t="shared" si="526"/>
        <v>2393.1791922974057</v>
      </c>
      <c r="L3752">
        <f t="shared" si="527"/>
        <v>23685.277777777777</v>
      </c>
      <c r="M3752" s="3">
        <f t="shared" si="528"/>
        <v>0.1979579915901459</v>
      </c>
      <c r="N3752" s="2">
        <f t="shared" si="529"/>
        <v>53.898775208851667</v>
      </c>
      <c r="O3752" s="2">
        <f t="shared" si="530"/>
        <v>967.42070490104288</v>
      </c>
    </row>
    <row r="3753" spans="1:15" x14ac:dyDescent="0.2">
      <c r="A3753" t="str">
        <f t="shared" si="522"/>
        <v>Potter County, Texas</v>
      </c>
      <c r="B3753" t="str">
        <f t="shared" si="523"/>
        <v>Potter County,</v>
      </c>
      <c r="C3753" t="s">
        <v>199</v>
      </c>
      <c r="D3753" t="s">
        <v>294</v>
      </c>
      <c r="E3753">
        <v>482</v>
      </c>
      <c r="F3753" s="4">
        <f>VLOOKUP(A3753,'[1]Population Data'!$A:$B,2,FALSE)</f>
        <v>119648</v>
      </c>
      <c r="G3753">
        <f>VLOOKUP(A3753,'[1]Population Data'!$A:$C, 3, FALSE)</f>
        <v>43944</v>
      </c>
      <c r="H3753">
        <f>VLOOKUP(A3753,'[1]Population Data'!$A:$D,4,FALSE)</f>
        <v>32795</v>
      </c>
      <c r="I3753" s="3">
        <f t="shared" si="524"/>
        <v>0.27409568066327894</v>
      </c>
      <c r="J3753" s="2">
        <f t="shared" si="525"/>
        <v>2.7227380302202802</v>
      </c>
      <c r="K3753" s="2">
        <f t="shared" si="526"/>
        <v>177.02768119818134</v>
      </c>
      <c r="L3753">
        <f t="shared" si="527"/>
        <v>23685.277777777777</v>
      </c>
      <c r="M3753" s="3">
        <f t="shared" si="528"/>
        <v>0.1979579915901459</v>
      </c>
      <c r="N3753" s="2">
        <f t="shared" si="529"/>
        <v>53.898775208851667</v>
      </c>
      <c r="O3753" s="2">
        <f t="shared" si="530"/>
        <v>71.56181395983775</v>
      </c>
    </row>
    <row r="3754" spans="1:15" x14ac:dyDescent="0.2">
      <c r="A3754" t="str">
        <f t="shared" si="522"/>
        <v>Potter County, Texas</v>
      </c>
      <c r="B3754" t="str">
        <f t="shared" si="523"/>
        <v>Potter County,</v>
      </c>
      <c r="C3754" t="s">
        <v>199</v>
      </c>
      <c r="D3754" t="s">
        <v>295</v>
      </c>
      <c r="E3754">
        <v>3163</v>
      </c>
      <c r="F3754" s="4">
        <f>VLOOKUP(A3754,'[1]Population Data'!$A:$B,2,FALSE)</f>
        <v>119648</v>
      </c>
      <c r="G3754">
        <f>VLOOKUP(A3754,'[1]Population Data'!$A:$C, 3, FALSE)</f>
        <v>43944</v>
      </c>
      <c r="H3754">
        <f>VLOOKUP(A3754,'[1]Population Data'!$A:$D,4,FALSE)</f>
        <v>32795</v>
      </c>
      <c r="I3754" s="3">
        <f t="shared" si="524"/>
        <v>0.27409568066327894</v>
      </c>
      <c r="J3754" s="2">
        <f t="shared" si="525"/>
        <v>2.7227380302202802</v>
      </c>
      <c r="K3754" s="2">
        <f t="shared" si="526"/>
        <v>1161.6982481947045</v>
      </c>
      <c r="L3754">
        <f t="shared" si="527"/>
        <v>23685.277777777777</v>
      </c>
      <c r="M3754" s="3">
        <f t="shared" si="528"/>
        <v>0.1979579915901459</v>
      </c>
      <c r="N3754" s="2">
        <f t="shared" si="529"/>
        <v>53.898775208851667</v>
      </c>
      <c r="O3754" s="2">
        <f t="shared" si="530"/>
        <v>469.60584554972365</v>
      </c>
    </row>
    <row r="3755" spans="1:15" x14ac:dyDescent="0.2">
      <c r="A3755" t="str">
        <f t="shared" si="522"/>
        <v>Potter County, Texas</v>
      </c>
      <c r="B3755" t="str">
        <f t="shared" si="523"/>
        <v>Potter County,</v>
      </c>
      <c r="C3755" t="s">
        <v>199</v>
      </c>
      <c r="D3755" t="s">
        <v>296</v>
      </c>
      <c r="E3755">
        <v>1874</v>
      </c>
      <c r="F3755" s="4">
        <f>VLOOKUP(A3755,'[1]Population Data'!$A:$B,2,FALSE)</f>
        <v>119648</v>
      </c>
      <c r="G3755">
        <f>VLOOKUP(A3755,'[1]Population Data'!$A:$C, 3, FALSE)</f>
        <v>43944</v>
      </c>
      <c r="H3755">
        <f>VLOOKUP(A3755,'[1]Population Data'!$A:$D,4,FALSE)</f>
        <v>32795</v>
      </c>
      <c r="I3755" s="3">
        <f t="shared" si="524"/>
        <v>0.27409568066327894</v>
      </c>
      <c r="J3755" s="2">
        <f t="shared" si="525"/>
        <v>2.7227380302202802</v>
      </c>
      <c r="K3755" s="2">
        <f t="shared" si="526"/>
        <v>688.27774806097887</v>
      </c>
      <c r="L3755">
        <f t="shared" si="527"/>
        <v>23685.277777777777</v>
      </c>
      <c r="M3755" s="3">
        <f t="shared" si="528"/>
        <v>0.1979579915901459</v>
      </c>
      <c r="N3755" s="2">
        <f t="shared" si="529"/>
        <v>53.898775208851667</v>
      </c>
      <c r="O3755" s="2">
        <f t="shared" si="530"/>
        <v>278.22995717995008</v>
      </c>
    </row>
    <row r="3756" spans="1:15" x14ac:dyDescent="0.2">
      <c r="A3756" t="str">
        <f t="shared" si="522"/>
        <v>Potter County, Texas</v>
      </c>
      <c r="B3756" t="str">
        <f t="shared" si="523"/>
        <v>Potter County,</v>
      </c>
      <c r="C3756" t="s">
        <v>199</v>
      </c>
      <c r="D3756" t="s">
        <v>297</v>
      </c>
      <c r="E3756">
        <v>2172</v>
      </c>
      <c r="F3756" s="4">
        <f>VLOOKUP(A3756,'[1]Population Data'!$A:$B,2,FALSE)</f>
        <v>119648</v>
      </c>
      <c r="G3756">
        <f>VLOOKUP(A3756,'[1]Population Data'!$A:$C, 3, FALSE)</f>
        <v>43944</v>
      </c>
      <c r="H3756">
        <f>VLOOKUP(A3756,'[1]Population Data'!$A:$D,4,FALSE)</f>
        <v>32795</v>
      </c>
      <c r="I3756" s="3">
        <f t="shared" si="524"/>
        <v>0.27409568066327894</v>
      </c>
      <c r="J3756" s="2">
        <f t="shared" si="525"/>
        <v>2.7227380302202802</v>
      </c>
      <c r="K3756" s="2">
        <f t="shared" si="526"/>
        <v>797.72639743246862</v>
      </c>
      <c r="L3756">
        <f t="shared" si="527"/>
        <v>23685.277777777777</v>
      </c>
      <c r="M3756" s="3">
        <f t="shared" si="528"/>
        <v>0.1979579915901459</v>
      </c>
      <c r="N3756" s="2">
        <f t="shared" si="529"/>
        <v>53.898775208851667</v>
      </c>
      <c r="O3756" s="2">
        <f t="shared" si="530"/>
        <v>322.47356830034772</v>
      </c>
    </row>
    <row r="3757" spans="1:15" x14ac:dyDescent="0.2">
      <c r="A3757" t="str">
        <f t="shared" si="522"/>
        <v>Potter County, Texas</v>
      </c>
      <c r="B3757" t="str">
        <f t="shared" si="523"/>
        <v>Potter County,</v>
      </c>
      <c r="C3757" t="s">
        <v>199</v>
      </c>
      <c r="D3757" t="s">
        <v>298</v>
      </c>
      <c r="E3757">
        <v>719</v>
      </c>
      <c r="F3757" s="4">
        <f>VLOOKUP(A3757,'[1]Population Data'!$A:$B,2,FALSE)</f>
        <v>119648</v>
      </c>
      <c r="G3757">
        <f>VLOOKUP(A3757,'[1]Population Data'!$A:$C, 3, FALSE)</f>
        <v>43944</v>
      </c>
      <c r="H3757">
        <f>VLOOKUP(A3757,'[1]Population Data'!$A:$D,4,FALSE)</f>
        <v>32795</v>
      </c>
      <c r="I3757" s="3">
        <f t="shared" si="524"/>
        <v>0.27409568066327894</v>
      </c>
      <c r="J3757" s="2">
        <f t="shared" si="525"/>
        <v>2.7227380302202802</v>
      </c>
      <c r="K3757" s="2">
        <f t="shared" si="526"/>
        <v>264.07241240973525</v>
      </c>
      <c r="L3757">
        <f t="shared" si="527"/>
        <v>23685.277777777777</v>
      </c>
      <c r="M3757" s="3">
        <f t="shared" si="528"/>
        <v>0.1979579915901459</v>
      </c>
      <c r="N3757" s="2">
        <f t="shared" si="529"/>
        <v>53.898775208851667</v>
      </c>
      <c r="O3757" s="2">
        <f t="shared" si="530"/>
        <v>106.74884696498619</v>
      </c>
    </row>
    <row r="3758" spans="1:15" x14ac:dyDescent="0.2">
      <c r="A3758" t="str">
        <f t="shared" si="522"/>
        <v>Potter County, Texas</v>
      </c>
      <c r="B3758" t="str">
        <f t="shared" si="523"/>
        <v>Potter County,</v>
      </c>
      <c r="C3758" t="s">
        <v>199</v>
      </c>
      <c r="D3758" t="s">
        <v>299</v>
      </c>
      <c r="E3758">
        <v>6523</v>
      </c>
      <c r="F3758" s="4">
        <f>VLOOKUP(A3758,'[1]Population Data'!$A:$B,2,FALSE)</f>
        <v>119648</v>
      </c>
      <c r="G3758">
        <f>VLOOKUP(A3758,'[1]Population Data'!$A:$C, 3, FALSE)</f>
        <v>43944</v>
      </c>
      <c r="H3758">
        <f>VLOOKUP(A3758,'[1]Population Data'!$A:$D,4,FALSE)</f>
        <v>32795</v>
      </c>
      <c r="I3758" s="3">
        <f t="shared" si="524"/>
        <v>0.27409568066327894</v>
      </c>
      <c r="J3758" s="2">
        <f t="shared" si="525"/>
        <v>2.7227380302202802</v>
      </c>
      <c r="K3758" s="2">
        <f t="shared" si="526"/>
        <v>2395.7501337255953</v>
      </c>
      <c r="L3758">
        <f t="shared" si="527"/>
        <v>23685.277777777777</v>
      </c>
      <c r="M3758" s="3">
        <f t="shared" si="528"/>
        <v>0.1979579915901459</v>
      </c>
      <c r="N3758" s="2">
        <f t="shared" si="529"/>
        <v>53.898775208851667</v>
      </c>
      <c r="O3758" s="2">
        <f t="shared" si="530"/>
        <v>968.45998435689137</v>
      </c>
    </row>
    <row r="3759" spans="1:15" x14ac:dyDescent="0.2">
      <c r="A3759" t="str">
        <f t="shared" si="522"/>
        <v>Potter County, Texas</v>
      </c>
      <c r="B3759" t="str">
        <f t="shared" si="523"/>
        <v>Potter County,</v>
      </c>
      <c r="C3759" t="s">
        <v>199</v>
      </c>
      <c r="D3759" t="s">
        <v>300</v>
      </c>
      <c r="E3759">
        <v>2153</v>
      </c>
      <c r="F3759" s="4">
        <f>VLOOKUP(A3759,'[1]Population Data'!$A:$B,2,FALSE)</f>
        <v>119648</v>
      </c>
      <c r="G3759">
        <f>VLOOKUP(A3759,'[1]Population Data'!$A:$C, 3, FALSE)</f>
        <v>43944</v>
      </c>
      <c r="H3759">
        <f>VLOOKUP(A3759,'[1]Population Data'!$A:$D,4,FALSE)</f>
        <v>32795</v>
      </c>
      <c r="I3759" s="3">
        <f t="shared" si="524"/>
        <v>0.27409568066327894</v>
      </c>
      <c r="J3759" s="2">
        <f t="shared" si="525"/>
        <v>2.7227380302202802</v>
      </c>
      <c r="K3759" s="2">
        <f t="shared" si="526"/>
        <v>790.74812784166897</v>
      </c>
      <c r="L3759">
        <f t="shared" si="527"/>
        <v>23685.277777777777</v>
      </c>
      <c r="M3759" s="3">
        <f t="shared" si="528"/>
        <v>0.1979579915901459</v>
      </c>
      <c r="N3759" s="2">
        <f t="shared" si="529"/>
        <v>53.898775208851667</v>
      </c>
      <c r="O3759" s="2">
        <f t="shared" si="530"/>
        <v>319.65266692018815</v>
      </c>
    </row>
    <row r="3760" spans="1:15" x14ac:dyDescent="0.2">
      <c r="A3760" t="str">
        <f t="shared" si="522"/>
        <v>Potter County, Texas</v>
      </c>
      <c r="B3760" t="str">
        <f t="shared" si="523"/>
        <v>Potter County,</v>
      </c>
      <c r="C3760" t="s">
        <v>199</v>
      </c>
      <c r="D3760" t="s">
        <v>301</v>
      </c>
      <c r="E3760">
        <v>782</v>
      </c>
      <c r="F3760" s="4">
        <f>VLOOKUP(A3760,'[1]Population Data'!$A:$B,2,FALSE)</f>
        <v>119648</v>
      </c>
      <c r="G3760">
        <f>VLOOKUP(A3760,'[1]Population Data'!$A:$C, 3, FALSE)</f>
        <v>43944</v>
      </c>
      <c r="H3760">
        <f>VLOOKUP(A3760,'[1]Population Data'!$A:$D,4,FALSE)</f>
        <v>32795</v>
      </c>
      <c r="I3760" s="3">
        <f t="shared" si="524"/>
        <v>0.27409568066327894</v>
      </c>
      <c r="J3760" s="2">
        <f t="shared" si="525"/>
        <v>2.7227380302202802</v>
      </c>
      <c r="K3760" s="2">
        <f t="shared" si="526"/>
        <v>287.21088526343942</v>
      </c>
      <c r="L3760">
        <f t="shared" si="527"/>
        <v>23685.277777777777</v>
      </c>
      <c r="M3760" s="3">
        <f t="shared" si="528"/>
        <v>0.1979579915901459</v>
      </c>
      <c r="N3760" s="2">
        <f t="shared" si="529"/>
        <v>53.898775208851667</v>
      </c>
      <c r="O3760" s="2">
        <f t="shared" si="530"/>
        <v>116.10236206762058</v>
      </c>
    </row>
    <row r="3761" spans="1:15" x14ac:dyDescent="0.2">
      <c r="A3761" t="str">
        <f t="shared" si="522"/>
        <v>Potter County, Texas</v>
      </c>
      <c r="B3761" t="str">
        <f t="shared" si="523"/>
        <v>Potter County,</v>
      </c>
      <c r="C3761" t="s">
        <v>199</v>
      </c>
      <c r="D3761" t="s">
        <v>302</v>
      </c>
      <c r="E3761">
        <v>1674</v>
      </c>
      <c r="F3761" s="4">
        <f>VLOOKUP(A3761,'[1]Population Data'!$A:$B,2,FALSE)</f>
        <v>119648</v>
      </c>
      <c r="G3761">
        <f>VLOOKUP(A3761,'[1]Population Data'!$A:$C, 3, FALSE)</f>
        <v>43944</v>
      </c>
      <c r="H3761">
        <f>VLOOKUP(A3761,'[1]Population Data'!$A:$D,4,FALSE)</f>
        <v>32795</v>
      </c>
      <c r="I3761" s="3">
        <f t="shared" si="524"/>
        <v>0.27409568066327894</v>
      </c>
      <c r="J3761" s="2">
        <f t="shared" si="525"/>
        <v>2.7227380302202802</v>
      </c>
      <c r="K3761" s="2">
        <f t="shared" si="526"/>
        <v>614.8222786841402</v>
      </c>
      <c r="L3761">
        <f t="shared" si="527"/>
        <v>23685.277777777777</v>
      </c>
      <c r="M3761" s="3">
        <f t="shared" si="528"/>
        <v>0.1979579915901459</v>
      </c>
      <c r="N3761" s="2">
        <f t="shared" si="529"/>
        <v>53.898775208851667</v>
      </c>
      <c r="O3761" s="2">
        <f t="shared" si="530"/>
        <v>248.53625844142823</v>
      </c>
    </row>
    <row r="3762" spans="1:15" x14ac:dyDescent="0.2">
      <c r="A3762" t="str">
        <f t="shared" si="522"/>
        <v>Presidio County, Texas</v>
      </c>
      <c r="B3762" t="str">
        <f t="shared" si="523"/>
        <v>Presidio County,</v>
      </c>
      <c r="C3762" t="s">
        <v>200</v>
      </c>
      <c r="D3762" t="s">
        <v>283</v>
      </c>
      <c r="E3762">
        <v>226</v>
      </c>
      <c r="F3762" s="4">
        <f>VLOOKUP(A3762,'[1]Population Data'!$A:$B,2,FALSE)</f>
        <v>7123</v>
      </c>
      <c r="G3762">
        <f>VLOOKUP(A3762,'[1]Population Data'!$A:$C, 3, FALSE)</f>
        <v>2627</v>
      </c>
      <c r="H3762">
        <f>VLOOKUP(A3762,'[1]Population Data'!$A:$D,4,FALSE)</f>
        <v>1937</v>
      </c>
      <c r="I3762" s="3">
        <f t="shared" si="524"/>
        <v>0.27193598203004354</v>
      </c>
      <c r="J3762" s="2">
        <f t="shared" si="525"/>
        <v>2.7114579368100493</v>
      </c>
      <c r="K3762" s="2">
        <f t="shared" si="526"/>
        <v>83.349992980485752</v>
      </c>
      <c r="L3762">
        <f t="shared" si="527"/>
        <v>1398.9444444444446</v>
      </c>
      <c r="M3762" s="3">
        <f t="shared" si="528"/>
        <v>0.19639820924392035</v>
      </c>
      <c r="N3762" s="2">
        <f t="shared" si="529"/>
        <v>53.25254832297086</v>
      </c>
      <c r="O3762" s="2">
        <f t="shared" si="530"/>
        <v>33.289496466844497</v>
      </c>
    </row>
    <row r="3763" spans="1:15" x14ac:dyDescent="0.2">
      <c r="A3763" t="str">
        <f t="shared" si="522"/>
        <v>Presidio County, Texas</v>
      </c>
      <c r="B3763" t="str">
        <f t="shared" si="523"/>
        <v>Presidio County,</v>
      </c>
      <c r="C3763" t="s">
        <v>200</v>
      </c>
      <c r="D3763" t="s">
        <v>284</v>
      </c>
      <c r="E3763">
        <v>76</v>
      </c>
      <c r="F3763" s="4">
        <f>VLOOKUP(A3763,'[1]Population Data'!$A:$B,2,FALSE)</f>
        <v>7123</v>
      </c>
      <c r="G3763">
        <f>VLOOKUP(A3763,'[1]Population Data'!$A:$C, 3, FALSE)</f>
        <v>2627</v>
      </c>
      <c r="H3763">
        <f>VLOOKUP(A3763,'[1]Population Data'!$A:$D,4,FALSE)</f>
        <v>1937</v>
      </c>
      <c r="I3763" s="3">
        <f t="shared" si="524"/>
        <v>0.27193598203004354</v>
      </c>
      <c r="J3763" s="2">
        <f t="shared" si="525"/>
        <v>2.7114579368100493</v>
      </c>
      <c r="K3763" s="2">
        <f t="shared" si="526"/>
        <v>28.029201179278395</v>
      </c>
      <c r="L3763">
        <f t="shared" si="527"/>
        <v>1398.9444444444446</v>
      </c>
      <c r="M3763" s="3">
        <f t="shared" si="528"/>
        <v>0.19639820924392035</v>
      </c>
      <c r="N3763" s="2">
        <f t="shared" si="529"/>
        <v>53.25254832297086</v>
      </c>
      <c r="O3763" s="2">
        <f t="shared" si="530"/>
        <v>11.194697926903459</v>
      </c>
    </row>
    <row r="3764" spans="1:15" x14ac:dyDescent="0.2">
      <c r="A3764" t="str">
        <f t="shared" si="522"/>
        <v>Presidio County, Texas</v>
      </c>
      <c r="B3764" t="str">
        <f t="shared" si="523"/>
        <v>Presidio County,</v>
      </c>
      <c r="C3764" t="s">
        <v>200</v>
      </c>
      <c r="D3764" t="s">
        <v>285</v>
      </c>
      <c r="E3764">
        <v>278</v>
      </c>
      <c r="F3764" s="4">
        <f>VLOOKUP(A3764,'[1]Population Data'!$A:$B,2,FALSE)</f>
        <v>7123</v>
      </c>
      <c r="G3764">
        <f>VLOOKUP(A3764,'[1]Population Data'!$A:$C, 3, FALSE)</f>
        <v>2627</v>
      </c>
      <c r="H3764">
        <f>VLOOKUP(A3764,'[1]Population Data'!$A:$D,4,FALSE)</f>
        <v>1937</v>
      </c>
      <c r="I3764" s="3">
        <f t="shared" si="524"/>
        <v>0.27193598203004354</v>
      </c>
      <c r="J3764" s="2">
        <f t="shared" si="525"/>
        <v>2.7114579368100493</v>
      </c>
      <c r="K3764" s="2">
        <f t="shared" si="526"/>
        <v>102.52786747157097</v>
      </c>
      <c r="L3764">
        <f t="shared" si="527"/>
        <v>1398.9444444444446</v>
      </c>
      <c r="M3764" s="3">
        <f t="shared" si="528"/>
        <v>0.19639820924392035</v>
      </c>
      <c r="N3764" s="2">
        <f t="shared" si="529"/>
        <v>53.25254832297086</v>
      </c>
      <c r="O3764" s="2">
        <f t="shared" si="530"/>
        <v>40.949026627357391</v>
      </c>
    </row>
    <row r="3765" spans="1:15" x14ac:dyDescent="0.2">
      <c r="A3765" t="str">
        <f t="shared" si="522"/>
        <v>Presidio County, Texas</v>
      </c>
      <c r="B3765" t="str">
        <f t="shared" si="523"/>
        <v>Presidio County,</v>
      </c>
      <c r="C3765" t="s">
        <v>200</v>
      </c>
      <c r="D3765" t="s">
        <v>286</v>
      </c>
      <c r="E3765">
        <v>189</v>
      </c>
      <c r="F3765" s="4">
        <f>VLOOKUP(A3765,'[1]Population Data'!$A:$B,2,FALSE)</f>
        <v>7123</v>
      </c>
      <c r="G3765">
        <f>VLOOKUP(A3765,'[1]Population Data'!$A:$C, 3, FALSE)</f>
        <v>2627</v>
      </c>
      <c r="H3765">
        <f>VLOOKUP(A3765,'[1]Population Data'!$A:$D,4,FALSE)</f>
        <v>1937</v>
      </c>
      <c r="I3765" s="3">
        <f t="shared" si="524"/>
        <v>0.27193598203004354</v>
      </c>
      <c r="J3765" s="2">
        <f t="shared" si="525"/>
        <v>2.7114579368100493</v>
      </c>
      <c r="K3765" s="2">
        <f t="shared" si="526"/>
        <v>69.704197669521278</v>
      </c>
      <c r="L3765">
        <f t="shared" si="527"/>
        <v>1398.9444444444446</v>
      </c>
      <c r="M3765" s="3">
        <f t="shared" si="528"/>
        <v>0.19639820924392035</v>
      </c>
      <c r="N3765" s="2">
        <f t="shared" si="529"/>
        <v>53.25254832297086</v>
      </c>
      <c r="O3765" s="2">
        <f t="shared" si="530"/>
        <v>27.839446160325711</v>
      </c>
    </row>
    <row r="3766" spans="1:15" x14ac:dyDescent="0.2">
      <c r="A3766" t="str">
        <f t="shared" si="522"/>
        <v>Presidio County, Texas</v>
      </c>
      <c r="B3766" t="str">
        <f t="shared" si="523"/>
        <v>Presidio County,</v>
      </c>
      <c r="C3766" t="s">
        <v>200</v>
      </c>
      <c r="D3766" t="s">
        <v>287</v>
      </c>
      <c r="E3766">
        <v>304</v>
      </c>
      <c r="F3766" s="4">
        <f>VLOOKUP(A3766,'[1]Population Data'!$A:$B,2,FALSE)</f>
        <v>7123</v>
      </c>
      <c r="G3766">
        <f>VLOOKUP(A3766,'[1]Population Data'!$A:$C, 3, FALSE)</f>
        <v>2627</v>
      </c>
      <c r="H3766">
        <f>VLOOKUP(A3766,'[1]Population Data'!$A:$D,4,FALSE)</f>
        <v>1937</v>
      </c>
      <c r="I3766" s="3">
        <f t="shared" si="524"/>
        <v>0.27193598203004354</v>
      </c>
      <c r="J3766" s="2">
        <f t="shared" si="525"/>
        <v>2.7114579368100493</v>
      </c>
      <c r="K3766" s="2">
        <f t="shared" si="526"/>
        <v>112.11680471711358</v>
      </c>
      <c r="L3766">
        <f t="shared" si="527"/>
        <v>1398.9444444444446</v>
      </c>
      <c r="M3766" s="3">
        <f t="shared" si="528"/>
        <v>0.19639820924392035</v>
      </c>
      <c r="N3766" s="2">
        <f t="shared" si="529"/>
        <v>53.25254832297086</v>
      </c>
      <c r="O3766" s="2">
        <f t="shared" si="530"/>
        <v>44.778791707613834</v>
      </c>
    </row>
    <row r="3767" spans="1:15" x14ac:dyDescent="0.2">
      <c r="A3767" t="str">
        <f t="shared" si="522"/>
        <v>Presidio County, Texas</v>
      </c>
      <c r="B3767" t="str">
        <f t="shared" si="523"/>
        <v>Presidio County,</v>
      </c>
      <c r="C3767" t="s">
        <v>200</v>
      </c>
      <c r="D3767" t="s">
        <v>288</v>
      </c>
      <c r="E3767">
        <v>317</v>
      </c>
      <c r="F3767" s="4">
        <f>VLOOKUP(A3767,'[1]Population Data'!$A:$B,2,FALSE)</f>
        <v>7123</v>
      </c>
      <c r="G3767">
        <f>VLOOKUP(A3767,'[1]Population Data'!$A:$C, 3, FALSE)</f>
        <v>2627</v>
      </c>
      <c r="H3767">
        <f>VLOOKUP(A3767,'[1]Population Data'!$A:$D,4,FALSE)</f>
        <v>1937</v>
      </c>
      <c r="I3767" s="3">
        <f t="shared" si="524"/>
        <v>0.27193598203004354</v>
      </c>
      <c r="J3767" s="2">
        <f t="shared" si="525"/>
        <v>2.7114579368100493</v>
      </c>
      <c r="K3767" s="2">
        <f t="shared" si="526"/>
        <v>116.91127333988489</v>
      </c>
      <c r="L3767">
        <f t="shared" si="527"/>
        <v>1398.9444444444446</v>
      </c>
      <c r="M3767" s="3">
        <f t="shared" si="528"/>
        <v>0.19639820924392035</v>
      </c>
      <c r="N3767" s="2">
        <f t="shared" si="529"/>
        <v>53.25254832297086</v>
      </c>
      <c r="O3767" s="2">
        <f t="shared" si="530"/>
        <v>46.693674247742067</v>
      </c>
    </row>
    <row r="3768" spans="1:15" x14ac:dyDescent="0.2">
      <c r="A3768" t="str">
        <f t="shared" si="522"/>
        <v>Presidio County, Texas</v>
      </c>
      <c r="B3768" t="str">
        <f t="shared" si="523"/>
        <v>Presidio County,</v>
      </c>
      <c r="C3768" t="s">
        <v>200</v>
      </c>
      <c r="D3768" t="s">
        <v>289</v>
      </c>
      <c r="E3768">
        <v>22</v>
      </c>
      <c r="F3768" s="4">
        <f>VLOOKUP(A3768,'[1]Population Data'!$A:$B,2,FALSE)</f>
        <v>7123</v>
      </c>
      <c r="G3768">
        <f>VLOOKUP(A3768,'[1]Population Data'!$A:$C, 3, FALSE)</f>
        <v>2627</v>
      </c>
      <c r="H3768">
        <f>VLOOKUP(A3768,'[1]Population Data'!$A:$D,4,FALSE)</f>
        <v>1937</v>
      </c>
      <c r="I3768" s="3">
        <f t="shared" si="524"/>
        <v>0.27193598203004354</v>
      </c>
      <c r="J3768" s="2">
        <f t="shared" si="525"/>
        <v>2.7114579368100493</v>
      </c>
      <c r="K3768" s="2">
        <f t="shared" si="526"/>
        <v>8.1137161308437467</v>
      </c>
      <c r="L3768">
        <f t="shared" si="527"/>
        <v>1398.9444444444446</v>
      </c>
      <c r="M3768" s="3">
        <f t="shared" si="528"/>
        <v>0.19639820924392035</v>
      </c>
      <c r="N3768" s="2">
        <f t="shared" si="529"/>
        <v>53.25254832297086</v>
      </c>
      <c r="O3768" s="2">
        <f t="shared" si="530"/>
        <v>3.2405704525246861</v>
      </c>
    </row>
    <row r="3769" spans="1:15" x14ac:dyDescent="0.2">
      <c r="A3769" t="str">
        <f t="shared" si="522"/>
        <v>Presidio County, Texas</v>
      </c>
      <c r="B3769" t="str">
        <f t="shared" si="523"/>
        <v>Presidio County,</v>
      </c>
      <c r="C3769" t="s">
        <v>200</v>
      </c>
      <c r="D3769" t="s">
        <v>290</v>
      </c>
      <c r="E3769">
        <v>294</v>
      </c>
      <c r="F3769" s="4">
        <f>VLOOKUP(A3769,'[1]Population Data'!$A:$B,2,FALSE)</f>
        <v>7123</v>
      </c>
      <c r="G3769">
        <f>VLOOKUP(A3769,'[1]Population Data'!$A:$C, 3, FALSE)</f>
        <v>2627</v>
      </c>
      <c r="H3769">
        <f>VLOOKUP(A3769,'[1]Population Data'!$A:$D,4,FALSE)</f>
        <v>1937</v>
      </c>
      <c r="I3769" s="3">
        <f t="shared" si="524"/>
        <v>0.27193598203004354</v>
      </c>
      <c r="J3769" s="2">
        <f t="shared" si="525"/>
        <v>2.7114579368100493</v>
      </c>
      <c r="K3769" s="2">
        <f t="shared" si="526"/>
        <v>108.42875193036643</v>
      </c>
      <c r="L3769">
        <f t="shared" si="527"/>
        <v>1398.9444444444446</v>
      </c>
      <c r="M3769" s="3">
        <f t="shared" si="528"/>
        <v>0.19639820924392035</v>
      </c>
      <c r="N3769" s="2">
        <f t="shared" si="529"/>
        <v>53.25254832297086</v>
      </c>
      <c r="O3769" s="2">
        <f t="shared" si="530"/>
        <v>43.305805138284434</v>
      </c>
    </row>
    <row r="3770" spans="1:15" x14ac:dyDescent="0.2">
      <c r="A3770" t="str">
        <f t="shared" si="522"/>
        <v>Presidio County, Texas</v>
      </c>
      <c r="B3770" t="str">
        <f t="shared" si="523"/>
        <v>Presidio County,</v>
      </c>
      <c r="C3770" t="s">
        <v>200</v>
      </c>
      <c r="D3770" t="s">
        <v>291</v>
      </c>
      <c r="E3770">
        <v>0</v>
      </c>
      <c r="F3770" s="4">
        <f>VLOOKUP(A3770,'[1]Population Data'!$A:$B,2,FALSE)</f>
        <v>7123</v>
      </c>
      <c r="G3770">
        <f>VLOOKUP(A3770,'[1]Population Data'!$A:$C, 3, FALSE)</f>
        <v>2627</v>
      </c>
      <c r="H3770">
        <f>VLOOKUP(A3770,'[1]Population Data'!$A:$D,4,FALSE)</f>
        <v>1937</v>
      </c>
      <c r="I3770" s="3">
        <f t="shared" si="524"/>
        <v>0.27193598203004354</v>
      </c>
      <c r="J3770" s="2">
        <f t="shared" si="525"/>
        <v>2.7114579368100493</v>
      </c>
      <c r="K3770" s="2">
        <f t="shared" si="526"/>
        <v>0</v>
      </c>
      <c r="L3770">
        <f t="shared" si="527"/>
        <v>1398.9444444444446</v>
      </c>
      <c r="M3770" s="3">
        <f t="shared" si="528"/>
        <v>0.19639820924392035</v>
      </c>
      <c r="N3770" s="2">
        <f t="shared" si="529"/>
        <v>53.25254832297086</v>
      </c>
      <c r="O3770" s="2">
        <f t="shared" si="530"/>
        <v>0</v>
      </c>
    </row>
    <row r="3771" spans="1:15" x14ac:dyDescent="0.2">
      <c r="A3771" t="str">
        <f t="shared" si="522"/>
        <v>Presidio County, Texas</v>
      </c>
      <c r="B3771" t="str">
        <f t="shared" si="523"/>
        <v>Presidio County,</v>
      </c>
      <c r="C3771" t="s">
        <v>200</v>
      </c>
      <c r="D3771" t="s">
        <v>292</v>
      </c>
      <c r="E3771">
        <v>0</v>
      </c>
      <c r="F3771" s="4">
        <f>VLOOKUP(A3771,'[1]Population Data'!$A:$B,2,FALSE)</f>
        <v>7123</v>
      </c>
      <c r="G3771">
        <f>VLOOKUP(A3771,'[1]Population Data'!$A:$C, 3, FALSE)</f>
        <v>2627</v>
      </c>
      <c r="H3771">
        <f>VLOOKUP(A3771,'[1]Population Data'!$A:$D,4,FALSE)</f>
        <v>1937</v>
      </c>
      <c r="I3771" s="3">
        <f t="shared" si="524"/>
        <v>0.27193598203004354</v>
      </c>
      <c r="J3771" s="2">
        <f t="shared" si="525"/>
        <v>2.7114579368100493</v>
      </c>
      <c r="K3771" s="2">
        <f t="shared" si="526"/>
        <v>0</v>
      </c>
      <c r="L3771">
        <f t="shared" si="527"/>
        <v>1398.9444444444446</v>
      </c>
      <c r="M3771" s="3">
        <f t="shared" si="528"/>
        <v>0.19639820924392035</v>
      </c>
      <c r="N3771" s="2">
        <f t="shared" si="529"/>
        <v>53.25254832297086</v>
      </c>
      <c r="O3771" s="2">
        <f t="shared" si="530"/>
        <v>0</v>
      </c>
    </row>
    <row r="3772" spans="1:15" x14ac:dyDescent="0.2">
      <c r="A3772" t="str">
        <f t="shared" si="522"/>
        <v>Presidio County, Texas</v>
      </c>
      <c r="B3772" t="str">
        <f t="shared" si="523"/>
        <v>Presidio County,</v>
      </c>
      <c r="C3772" t="s">
        <v>200</v>
      </c>
      <c r="D3772" t="s">
        <v>293</v>
      </c>
      <c r="E3772">
        <v>7</v>
      </c>
      <c r="F3772" s="4">
        <f>VLOOKUP(A3772,'[1]Population Data'!$A:$B,2,FALSE)</f>
        <v>7123</v>
      </c>
      <c r="G3772">
        <f>VLOOKUP(A3772,'[1]Population Data'!$A:$C, 3, FALSE)</f>
        <v>2627</v>
      </c>
      <c r="H3772">
        <f>VLOOKUP(A3772,'[1]Population Data'!$A:$D,4,FALSE)</f>
        <v>1937</v>
      </c>
      <c r="I3772" s="3">
        <f t="shared" si="524"/>
        <v>0.27193598203004354</v>
      </c>
      <c r="J3772" s="2">
        <f t="shared" si="525"/>
        <v>2.7114579368100493</v>
      </c>
      <c r="K3772" s="2">
        <f t="shared" si="526"/>
        <v>2.5816369507230101</v>
      </c>
      <c r="L3772">
        <f t="shared" si="527"/>
        <v>1398.9444444444446</v>
      </c>
      <c r="M3772" s="3">
        <f t="shared" si="528"/>
        <v>0.19639820924392035</v>
      </c>
      <c r="N3772" s="2">
        <f t="shared" si="529"/>
        <v>53.25254832297086</v>
      </c>
      <c r="O3772" s="2">
        <f t="shared" si="530"/>
        <v>1.0310905985305818</v>
      </c>
    </row>
    <row r="3773" spans="1:15" x14ac:dyDescent="0.2">
      <c r="A3773" t="str">
        <f t="shared" si="522"/>
        <v>Presidio County, Texas</v>
      </c>
      <c r="B3773" t="str">
        <f t="shared" si="523"/>
        <v>Presidio County,</v>
      </c>
      <c r="C3773" t="s">
        <v>200</v>
      </c>
      <c r="D3773" t="s">
        <v>294</v>
      </c>
      <c r="E3773">
        <v>55</v>
      </c>
      <c r="F3773" s="4">
        <f>VLOOKUP(A3773,'[1]Population Data'!$A:$B,2,FALSE)</f>
        <v>7123</v>
      </c>
      <c r="G3773">
        <f>VLOOKUP(A3773,'[1]Population Data'!$A:$C, 3, FALSE)</f>
        <v>2627</v>
      </c>
      <c r="H3773">
        <f>VLOOKUP(A3773,'[1]Population Data'!$A:$D,4,FALSE)</f>
        <v>1937</v>
      </c>
      <c r="I3773" s="3">
        <f t="shared" si="524"/>
        <v>0.27193598203004354</v>
      </c>
      <c r="J3773" s="2">
        <f t="shared" si="525"/>
        <v>2.7114579368100493</v>
      </c>
      <c r="K3773" s="2">
        <f t="shared" si="526"/>
        <v>20.284290327109364</v>
      </c>
      <c r="L3773">
        <f t="shared" si="527"/>
        <v>1398.9444444444446</v>
      </c>
      <c r="M3773" s="3">
        <f t="shared" si="528"/>
        <v>0.19639820924392035</v>
      </c>
      <c r="N3773" s="2">
        <f t="shared" si="529"/>
        <v>53.25254832297086</v>
      </c>
      <c r="O3773" s="2">
        <f t="shared" si="530"/>
        <v>8.1014261313117135</v>
      </c>
    </row>
    <row r="3774" spans="1:15" x14ac:dyDescent="0.2">
      <c r="A3774" t="str">
        <f t="shared" si="522"/>
        <v>Presidio County, Texas</v>
      </c>
      <c r="B3774" t="str">
        <f t="shared" si="523"/>
        <v>Presidio County,</v>
      </c>
      <c r="C3774" t="s">
        <v>200</v>
      </c>
      <c r="D3774" t="s">
        <v>295</v>
      </c>
      <c r="E3774">
        <v>144</v>
      </c>
      <c r="F3774" s="4">
        <f>VLOOKUP(A3774,'[1]Population Data'!$A:$B,2,FALSE)</f>
        <v>7123</v>
      </c>
      <c r="G3774">
        <f>VLOOKUP(A3774,'[1]Population Data'!$A:$C, 3, FALSE)</f>
        <v>2627</v>
      </c>
      <c r="H3774">
        <f>VLOOKUP(A3774,'[1]Population Data'!$A:$D,4,FALSE)</f>
        <v>1937</v>
      </c>
      <c r="I3774" s="3">
        <f t="shared" si="524"/>
        <v>0.27193598203004354</v>
      </c>
      <c r="J3774" s="2">
        <f t="shared" si="525"/>
        <v>2.7114579368100493</v>
      </c>
      <c r="K3774" s="2">
        <f t="shared" si="526"/>
        <v>53.107960129159068</v>
      </c>
      <c r="L3774">
        <f t="shared" si="527"/>
        <v>1398.9444444444446</v>
      </c>
      <c r="M3774" s="3">
        <f t="shared" si="528"/>
        <v>0.19639820924392035</v>
      </c>
      <c r="N3774" s="2">
        <f t="shared" si="529"/>
        <v>53.25254832297086</v>
      </c>
      <c r="O3774" s="2">
        <f t="shared" si="530"/>
        <v>21.211006598343399</v>
      </c>
    </row>
    <row r="3775" spans="1:15" x14ac:dyDescent="0.2">
      <c r="A3775" t="str">
        <f t="shared" si="522"/>
        <v>Presidio County, Texas</v>
      </c>
      <c r="B3775" t="str">
        <f t="shared" si="523"/>
        <v>Presidio County,</v>
      </c>
      <c r="C3775" t="s">
        <v>200</v>
      </c>
      <c r="D3775" t="s">
        <v>296</v>
      </c>
      <c r="E3775">
        <v>24</v>
      </c>
      <c r="F3775" s="4">
        <f>VLOOKUP(A3775,'[1]Population Data'!$A:$B,2,FALSE)</f>
        <v>7123</v>
      </c>
      <c r="G3775">
        <f>VLOOKUP(A3775,'[1]Population Data'!$A:$C, 3, FALSE)</f>
        <v>2627</v>
      </c>
      <c r="H3775">
        <f>VLOOKUP(A3775,'[1]Population Data'!$A:$D,4,FALSE)</f>
        <v>1937</v>
      </c>
      <c r="I3775" s="3">
        <f t="shared" si="524"/>
        <v>0.27193598203004354</v>
      </c>
      <c r="J3775" s="2">
        <f t="shared" si="525"/>
        <v>2.7114579368100493</v>
      </c>
      <c r="K3775" s="2">
        <f t="shared" si="526"/>
        <v>8.8513266881931774</v>
      </c>
      <c r="L3775">
        <f t="shared" si="527"/>
        <v>1398.9444444444446</v>
      </c>
      <c r="M3775" s="3">
        <f t="shared" si="528"/>
        <v>0.19639820924392035</v>
      </c>
      <c r="N3775" s="2">
        <f t="shared" si="529"/>
        <v>53.25254832297086</v>
      </c>
      <c r="O3775" s="2">
        <f t="shared" si="530"/>
        <v>3.5351677663905661</v>
      </c>
    </row>
    <row r="3776" spans="1:15" x14ac:dyDescent="0.2">
      <c r="A3776" t="str">
        <f t="shared" si="522"/>
        <v>Presidio County, Texas</v>
      </c>
      <c r="B3776" t="str">
        <f t="shared" si="523"/>
        <v>Presidio County,</v>
      </c>
      <c r="C3776" t="s">
        <v>200</v>
      </c>
      <c r="D3776" t="s">
        <v>297</v>
      </c>
      <c r="E3776">
        <v>174</v>
      </c>
      <c r="F3776" s="4">
        <f>VLOOKUP(A3776,'[1]Population Data'!$A:$B,2,FALSE)</f>
        <v>7123</v>
      </c>
      <c r="G3776">
        <f>VLOOKUP(A3776,'[1]Population Data'!$A:$C, 3, FALSE)</f>
        <v>2627</v>
      </c>
      <c r="H3776">
        <f>VLOOKUP(A3776,'[1]Population Data'!$A:$D,4,FALSE)</f>
        <v>1937</v>
      </c>
      <c r="I3776" s="3">
        <f t="shared" si="524"/>
        <v>0.27193598203004354</v>
      </c>
      <c r="J3776" s="2">
        <f t="shared" si="525"/>
        <v>2.7114579368100493</v>
      </c>
      <c r="K3776" s="2">
        <f t="shared" si="526"/>
        <v>64.172118489400532</v>
      </c>
      <c r="L3776">
        <f t="shared" si="527"/>
        <v>1398.9444444444446</v>
      </c>
      <c r="M3776" s="3">
        <f t="shared" si="528"/>
        <v>0.19639820924392035</v>
      </c>
      <c r="N3776" s="2">
        <f t="shared" si="529"/>
        <v>53.25254832297086</v>
      </c>
      <c r="O3776" s="2">
        <f t="shared" si="530"/>
        <v>25.629966306331603</v>
      </c>
    </row>
    <row r="3777" spans="1:15" x14ac:dyDescent="0.2">
      <c r="A3777" t="str">
        <f t="shared" si="522"/>
        <v>Presidio County, Texas</v>
      </c>
      <c r="B3777" t="str">
        <f t="shared" si="523"/>
        <v>Presidio County,</v>
      </c>
      <c r="C3777" t="s">
        <v>200</v>
      </c>
      <c r="D3777" t="s">
        <v>298</v>
      </c>
      <c r="E3777">
        <v>8</v>
      </c>
      <c r="F3777" s="4">
        <f>VLOOKUP(A3777,'[1]Population Data'!$A:$B,2,FALSE)</f>
        <v>7123</v>
      </c>
      <c r="G3777">
        <f>VLOOKUP(A3777,'[1]Population Data'!$A:$C, 3, FALSE)</f>
        <v>2627</v>
      </c>
      <c r="H3777">
        <f>VLOOKUP(A3777,'[1]Population Data'!$A:$D,4,FALSE)</f>
        <v>1937</v>
      </c>
      <c r="I3777" s="3">
        <f t="shared" si="524"/>
        <v>0.27193598203004354</v>
      </c>
      <c r="J3777" s="2">
        <f t="shared" si="525"/>
        <v>2.7114579368100493</v>
      </c>
      <c r="K3777" s="2">
        <f t="shared" si="526"/>
        <v>2.9504422293977259</v>
      </c>
      <c r="L3777">
        <f t="shared" si="527"/>
        <v>1398.9444444444446</v>
      </c>
      <c r="M3777" s="3">
        <f t="shared" si="528"/>
        <v>0.19639820924392035</v>
      </c>
      <c r="N3777" s="2">
        <f t="shared" si="529"/>
        <v>53.25254832297086</v>
      </c>
      <c r="O3777" s="2">
        <f t="shared" si="530"/>
        <v>1.178389255463522</v>
      </c>
    </row>
    <row r="3778" spans="1:15" x14ac:dyDescent="0.2">
      <c r="A3778" t="str">
        <f t="shared" si="522"/>
        <v>Presidio County, Texas</v>
      </c>
      <c r="B3778" t="str">
        <f t="shared" si="523"/>
        <v>Presidio County,</v>
      </c>
      <c r="C3778" t="s">
        <v>200</v>
      </c>
      <c r="D3778" t="s">
        <v>299</v>
      </c>
      <c r="E3778">
        <v>194</v>
      </c>
      <c r="F3778" s="4">
        <f>VLOOKUP(A3778,'[1]Population Data'!$A:$B,2,FALSE)</f>
        <v>7123</v>
      </c>
      <c r="G3778">
        <f>VLOOKUP(A3778,'[1]Population Data'!$A:$C, 3, FALSE)</f>
        <v>2627</v>
      </c>
      <c r="H3778">
        <f>VLOOKUP(A3778,'[1]Population Data'!$A:$D,4,FALSE)</f>
        <v>1937</v>
      </c>
      <c r="I3778" s="3">
        <f t="shared" si="524"/>
        <v>0.27193598203004354</v>
      </c>
      <c r="J3778" s="2">
        <f t="shared" si="525"/>
        <v>2.7114579368100493</v>
      </c>
      <c r="K3778" s="2">
        <f t="shared" si="526"/>
        <v>71.548224062894846</v>
      </c>
      <c r="L3778">
        <f t="shared" si="527"/>
        <v>1398.9444444444446</v>
      </c>
      <c r="M3778" s="3">
        <f t="shared" si="528"/>
        <v>0.19639820924392035</v>
      </c>
      <c r="N3778" s="2">
        <f t="shared" si="529"/>
        <v>53.25254832297086</v>
      </c>
      <c r="O3778" s="2">
        <f t="shared" si="530"/>
        <v>28.575939444990404</v>
      </c>
    </row>
    <row r="3779" spans="1:15" x14ac:dyDescent="0.2">
      <c r="A3779" t="str">
        <f t="shared" ref="A3779:A3842" si="531">CONCATENATE(B3779, " Texas")</f>
        <v>Presidio County, Texas</v>
      </c>
      <c r="B3779" t="str">
        <f t="shared" ref="B3779:B3842" si="532">LEFT(C3779,FIND(",",C3779))</f>
        <v>Presidio County,</v>
      </c>
      <c r="C3779" t="s">
        <v>200</v>
      </c>
      <c r="D3779" t="s">
        <v>300</v>
      </c>
      <c r="E3779">
        <v>85</v>
      </c>
      <c r="F3779" s="4">
        <f>VLOOKUP(A3779,'[1]Population Data'!$A:$B,2,FALSE)</f>
        <v>7123</v>
      </c>
      <c r="G3779">
        <f>VLOOKUP(A3779,'[1]Population Data'!$A:$C, 3, FALSE)</f>
        <v>2627</v>
      </c>
      <c r="H3779">
        <f>VLOOKUP(A3779,'[1]Population Data'!$A:$D,4,FALSE)</f>
        <v>1937</v>
      </c>
      <c r="I3779" s="3">
        <f t="shared" ref="I3779:I3842" si="533">H3779/F3779</f>
        <v>0.27193598203004354</v>
      </c>
      <c r="J3779" s="2">
        <f t="shared" ref="J3779:J3842" si="534">F3779/G3779</f>
        <v>2.7114579368100493</v>
      </c>
      <c r="K3779" s="2">
        <f t="shared" ref="K3779:K3842" si="535">E3779/J3779</f>
        <v>31.348448687350839</v>
      </c>
      <c r="L3779">
        <f t="shared" ref="L3779:L3842" si="536">(H3779/18)*13</f>
        <v>1398.9444444444446</v>
      </c>
      <c r="M3779" s="3">
        <f t="shared" ref="M3779:M3842" si="537">L3779/F3779</f>
        <v>0.19639820924392035</v>
      </c>
      <c r="N3779" s="2">
        <f t="shared" ref="N3779:N3842" si="538">M3779*J3779*100</f>
        <v>53.25254832297086</v>
      </c>
      <c r="O3779" s="2">
        <f t="shared" ref="O3779:O3842" si="539">0.75*K3779*N3779*(1/100)</f>
        <v>12.520385839299923</v>
      </c>
    </row>
    <row r="3780" spans="1:15" x14ac:dyDescent="0.2">
      <c r="A3780" t="str">
        <f t="shared" si="531"/>
        <v>Presidio County, Texas</v>
      </c>
      <c r="B3780" t="str">
        <f t="shared" si="532"/>
        <v>Presidio County,</v>
      </c>
      <c r="C3780" t="s">
        <v>200</v>
      </c>
      <c r="D3780" t="s">
        <v>301</v>
      </c>
      <c r="E3780">
        <v>10</v>
      </c>
      <c r="F3780" s="4">
        <f>VLOOKUP(A3780,'[1]Population Data'!$A:$B,2,FALSE)</f>
        <v>7123</v>
      </c>
      <c r="G3780">
        <f>VLOOKUP(A3780,'[1]Population Data'!$A:$C, 3, FALSE)</f>
        <v>2627</v>
      </c>
      <c r="H3780">
        <f>VLOOKUP(A3780,'[1]Population Data'!$A:$D,4,FALSE)</f>
        <v>1937</v>
      </c>
      <c r="I3780" s="3">
        <f t="shared" si="533"/>
        <v>0.27193598203004354</v>
      </c>
      <c r="J3780" s="2">
        <f t="shared" si="534"/>
        <v>2.7114579368100493</v>
      </c>
      <c r="K3780" s="2">
        <f t="shared" si="535"/>
        <v>3.6880527867471575</v>
      </c>
      <c r="L3780">
        <f t="shared" si="536"/>
        <v>1398.9444444444446</v>
      </c>
      <c r="M3780" s="3">
        <f t="shared" si="537"/>
        <v>0.19639820924392035</v>
      </c>
      <c r="N3780" s="2">
        <f t="shared" si="538"/>
        <v>53.25254832297086</v>
      </c>
      <c r="O3780" s="2">
        <f t="shared" si="539"/>
        <v>1.4729865693294029</v>
      </c>
    </row>
    <row r="3781" spans="1:15" x14ac:dyDescent="0.2">
      <c r="A3781" t="str">
        <f t="shared" si="531"/>
        <v>Presidio County, Texas</v>
      </c>
      <c r="B3781" t="str">
        <f t="shared" si="532"/>
        <v>Presidio County,</v>
      </c>
      <c r="C3781" t="s">
        <v>200</v>
      </c>
      <c r="D3781" t="s">
        <v>302</v>
      </c>
      <c r="E3781">
        <v>19</v>
      </c>
      <c r="F3781" s="4">
        <f>VLOOKUP(A3781,'[1]Population Data'!$A:$B,2,FALSE)</f>
        <v>7123</v>
      </c>
      <c r="G3781">
        <f>VLOOKUP(A3781,'[1]Population Data'!$A:$C, 3, FALSE)</f>
        <v>2627</v>
      </c>
      <c r="H3781">
        <f>VLOOKUP(A3781,'[1]Population Data'!$A:$D,4,FALSE)</f>
        <v>1937</v>
      </c>
      <c r="I3781" s="3">
        <f t="shared" si="533"/>
        <v>0.27193598203004354</v>
      </c>
      <c r="J3781" s="2">
        <f t="shared" si="534"/>
        <v>2.7114579368100493</v>
      </c>
      <c r="K3781" s="2">
        <f t="shared" si="535"/>
        <v>7.0073002948195988</v>
      </c>
      <c r="L3781">
        <f t="shared" si="536"/>
        <v>1398.9444444444446</v>
      </c>
      <c r="M3781" s="3">
        <f t="shared" si="537"/>
        <v>0.19639820924392035</v>
      </c>
      <c r="N3781" s="2">
        <f t="shared" si="538"/>
        <v>53.25254832297086</v>
      </c>
      <c r="O3781" s="2">
        <f t="shared" si="539"/>
        <v>2.7986744817258646</v>
      </c>
    </row>
    <row r="3782" spans="1:15" x14ac:dyDescent="0.2">
      <c r="A3782" t="str">
        <f t="shared" si="531"/>
        <v>Rains County, Texas</v>
      </c>
      <c r="B3782" t="str">
        <f t="shared" si="532"/>
        <v>Rains County,</v>
      </c>
      <c r="C3782" t="s">
        <v>201</v>
      </c>
      <c r="D3782" t="s">
        <v>283</v>
      </c>
      <c r="E3782">
        <v>313</v>
      </c>
      <c r="F3782" s="4">
        <f>VLOOKUP(A3782,'[1]Population Data'!$A:$B,2,FALSE)</f>
        <v>11473</v>
      </c>
      <c r="G3782">
        <f>VLOOKUP(A3782,'[1]Population Data'!$A:$C, 3, FALSE)</f>
        <v>4331</v>
      </c>
      <c r="H3782">
        <f>VLOOKUP(A3782,'[1]Population Data'!$A:$D,4,FALSE)</f>
        <v>2303</v>
      </c>
      <c r="I3782" s="3">
        <f t="shared" si="533"/>
        <v>0.20073215375228798</v>
      </c>
      <c r="J3782" s="2">
        <f t="shared" si="534"/>
        <v>2.6490417917340108</v>
      </c>
      <c r="K3782" s="2">
        <f t="shared" si="535"/>
        <v>118.15593131700514</v>
      </c>
      <c r="L3782">
        <f t="shared" si="536"/>
        <v>1663.2777777777778</v>
      </c>
      <c r="M3782" s="3">
        <f t="shared" si="537"/>
        <v>0.1449732221544302</v>
      </c>
      <c r="N3782" s="2">
        <f t="shared" si="538"/>
        <v>38.404012416942457</v>
      </c>
      <c r="O3782" s="2">
        <f t="shared" si="539"/>
        <v>34.032463900752489</v>
      </c>
    </row>
    <row r="3783" spans="1:15" x14ac:dyDescent="0.2">
      <c r="A3783" t="str">
        <f t="shared" si="531"/>
        <v>Rains County, Texas</v>
      </c>
      <c r="B3783" t="str">
        <f t="shared" si="532"/>
        <v>Rains County,</v>
      </c>
      <c r="C3783" t="s">
        <v>201</v>
      </c>
      <c r="D3783" t="s">
        <v>284</v>
      </c>
      <c r="E3783">
        <v>236</v>
      </c>
      <c r="F3783" s="4">
        <f>VLOOKUP(A3783,'[1]Population Data'!$A:$B,2,FALSE)</f>
        <v>11473</v>
      </c>
      <c r="G3783">
        <f>VLOOKUP(A3783,'[1]Population Data'!$A:$C, 3, FALSE)</f>
        <v>4331</v>
      </c>
      <c r="H3783">
        <f>VLOOKUP(A3783,'[1]Population Data'!$A:$D,4,FALSE)</f>
        <v>2303</v>
      </c>
      <c r="I3783" s="3">
        <f t="shared" si="533"/>
        <v>0.20073215375228798</v>
      </c>
      <c r="J3783" s="2">
        <f t="shared" si="534"/>
        <v>2.6490417917340108</v>
      </c>
      <c r="K3783" s="2">
        <f t="shared" si="535"/>
        <v>89.08881722304541</v>
      </c>
      <c r="L3783">
        <f t="shared" si="536"/>
        <v>1663.2777777777778</v>
      </c>
      <c r="M3783" s="3">
        <f t="shared" si="537"/>
        <v>0.1449732221544302</v>
      </c>
      <c r="N3783" s="2">
        <f t="shared" si="538"/>
        <v>38.404012416942457</v>
      </c>
      <c r="O3783" s="2">
        <f t="shared" si="539"/>
        <v>25.66026032133415</v>
      </c>
    </row>
    <row r="3784" spans="1:15" x14ac:dyDescent="0.2">
      <c r="A3784" t="str">
        <f t="shared" si="531"/>
        <v>Rains County, Texas</v>
      </c>
      <c r="B3784" t="str">
        <f t="shared" si="532"/>
        <v>Rains County,</v>
      </c>
      <c r="C3784" t="s">
        <v>201</v>
      </c>
      <c r="D3784" t="s">
        <v>285</v>
      </c>
      <c r="E3784">
        <v>56</v>
      </c>
      <c r="F3784" s="4">
        <f>VLOOKUP(A3784,'[1]Population Data'!$A:$B,2,FALSE)</f>
        <v>11473</v>
      </c>
      <c r="G3784">
        <f>VLOOKUP(A3784,'[1]Population Data'!$A:$C, 3, FALSE)</f>
        <v>4331</v>
      </c>
      <c r="H3784">
        <f>VLOOKUP(A3784,'[1]Population Data'!$A:$D,4,FALSE)</f>
        <v>2303</v>
      </c>
      <c r="I3784" s="3">
        <f t="shared" si="533"/>
        <v>0.20073215375228798</v>
      </c>
      <c r="J3784" s="2">
        <f t="shared" si="534"/>
        <v>2.6490417917340108</v>
      </c>
      <c r="K3784" s="2">
        <f t="shared" si="535"/>
        <v>21.139719341061621</v>
      </c>
      <c r="L3784">
        <f t="shared" si="536"/>
        <v>1663.2777777777778</v>
      </c>
      <c r="M3784" s="3">
        <f t="shared" si="537"/>
        <v>0.1449732221544302</v>
      </c>
      <c r="N3784" s="2">
        <f t="shared" si="538"/>
        <v>38.404012416942457</v>
      </c>
      <c r="O3784" s="2">
        <f t="shared" si="539"/>
        <v>6.0888753304860685</v>
      </c>
    </row>
    <row r="3785" spans="1:15" x14ac:dyDescent="0.2">
      <c r="A3785" t="str">
        <f t="shared" si="531"/>
        <v>Rains County, Texas</v>
      </c>
      <c r="B3785" t="str">
        <f t="shared" si="532"/>
        <v>Rains County,</v>
      </c>
      <c r="C3785" t="s">
        <v>201</v>
      </c>
      <c r="D3785" t="s">
        <v>286</v>
      </c>
      <c r="E3785">
        <v>81</v>
      </c>
      <c r="F3785" s="4">
        <f>VLOOKUP(A3785,'[1]Population Data'!$A:$B,2,FALSE)</f>
        <v>11473</v>
      </c>
      <c r="G3785">
        <f>VLOOKUP(A3785,'[1]Population Data'!$A:$C, 3, FALSE)</f>
        <v>4331</v>
      </c>
      <c r="H3785">
        <f>VLOOKUP(A3785,'[1]Population Data'!$A:$D,4,FALSE)</f>
        <v>2303</v>
      </c>
      <c r="I3785" s="3">
        <f t="shared" si="533"/>
        <v>0.20073215375228798</v>
      </c>
      <c r="J3785" s="2">
        <f t="shared" si="534"/>
        <v>2.6490417917340108</v>
      </c>
      <c r="K3785" s="2">
        <f t="shared" si="535"/>
        <v>30.577094046892704</v>
      </c>
      <c r="L3785">
        <f t="shared" si="536"/>
        <v>1663.2777777777778</v>
      </c>
      <c r="M3785" s="3">
        <f t="shared" si="537"/>
        <v>0.1449732221544302</v>
      </c>
      <c r="N3785" s="2">
        <f t="shared" si="538"/>
        <v>38.404012416942457</v>
      </c>
      <c r="O3785" s="2">
        <f t="shared" si="539"/>
        <v>8.8071232458816358</v>
      </c>
    </row>
    <row r="3786" spans="1:15" x14ac:dyDescent="0.2">
      <c r="A3786" t="str">
        <f t="shared" si="531"/>
        <v>Rains County, Texas</v>
      </c>
      <c r="B3786" t="str">
        <f t="shared" si="532"/>
        <v>Rains County,</v>
      </c>
      <c r="C3786" t="s">
        <v>201</v>
      </c>
      <c r="D3786" t="s">
        <v>287</v>
      </c>
      <c r="E3786">
        <v>611</v>
      </c>
      <c r="F3786" s="4">
        <f>VLOOKUP(A3786,'[1]Population Data'!$A:$B,2,FALSE)</f>
        <v>11473</v>
      </c>
      <c r="G3786">
        <f>VLOOKUP(A3786,'[1]Population Data'!$A:$C, 3, FALSE)</f>
        <v>4331</v>
      </c>
      <c r="H3786">
        <f>VLOOKUP(A3786,'[1]Population Data'!$A:$D,4,FALSE)</f>
        <v>2303</v>
      </c>
      <c r="I3786" s="3">
        <f t="shared" si="533"/>
        <v>0.20073215375228798</v>
      </c>
      <c r="J3786" s="2">
        <f t="shared" si="534"/>
        <v>2.6490417917340108</v>
      </c>
      <c r="K3786" s="2">
        <f t="shared" si="535"/>
        <v>230.64943781051161</v>
      </c>
      <c r="L3786">
        <f t="shared" si="536"/>
        <v>1663.2777777777778</v>
      </c>
      <c r="M3786" s="3">
        <f t="shared" si="537"/>
        <v>0.1449732221544302</v>
      </c>
      <c r="N3786" s="2">
        <f t="shared" si="538"/>
        <v>38.404012416942457</v>
      </c>
      <c r="O3786" s="2">
        <f t="shared" si="539"/>
        <v>66.433979052267645</v>
      </c>
    </row>
    <row r="3787" spans="1:15" x14ac:dyDescent="0.2">
      <c r="A3787" t="str">
        <f t="shared" si="531"/>
        <v>Rains County, Texas</v>
      </c>
      <c r="B3787" t="str">
        <f t="shared" si="532"/>
        <v>Rains County,</v>
      </c>
      <c r="C3787" t="s">
        <v>201</v>
      </c>
      <c r="D3787" t="s">
        <v>288</v>
      </c>
      <c r="E3787">
        <v>345</v>
      </c>
      <c r="F3787" s="4">
        <f>VLOOKUP(A3787,'[1]Population Data'!$A:$B,2,FALSE)</f>
        <v>11473</v>
      </c>
      <c r="G3787">
        <f>VLOOKUP(A3787,'[1]Population Data'!$A:$C, 3, FALSE)</f>
        <v>4331</v>
      </c>
      <c r="H3787">
        <f>VLOOKUP(A3787,'[1]Population Data'!$A:$D,4,FALSE)</f>
        <v>2303</v>
      </c>
      <c r="I3787" s="3">
        <f t="shared" si="533"/>
        <v>0.20073215375228798</v>
      </c>
      <c r="J3787" s="2">
        <f t="shared" si="534"/>
        <v>2.6490417917340108</v>
      </c>
      <c r="K3787" s="2">
        <f t="shared" si="535"/>
        <v>130.23577094046891</v>
      </c>
      <c r="L3787">
        <f t="shared" si="536"/>
        <v>1663.2777777777778</v>
      </c>
      <c r="M3787" s="3">
        <f t="shared" si="537"/>
        <v>0.1449732221544302</v>
      </c>
      <c r="N3787" s="2">
        <f t="shared" si="538"/>
        <v>38.404012416942457</v>
      </c>
      <c r="O3787" s="2">
        <f t="shared" si="539"/>
        <v>37.511821232458814</v>
      </c>
    </row>
    <row r="3788" spans="1:15" x14ac:dyDescent="0.2">
      <c r="A3788" t="str">
        <f t="shared" si="531"/>
        <v>Rains County, Texas</v>
      </c>
      <c r="B3788" t="str">
        <f t="shared" si="532"/>
        <v>Rains County,</v>
      </c>
      <c r="C3788" t="s">
        <v>201</v>
      </c>
      <c r="D3788" t="s">
        <v>289</v>
      </c>
      <c r="E3788">
        <v>120</v>
      </c>
      <c r="F3788" s="4">
        <f>VLOOKUP(A3788,'[1]Population Data'!$A:$B,2,FALSE)</f>
        <v>11473</v>
      </c>
      <c r="G3788">
        <f>VLOOKUP(A3788,'[1]Population Data'!$A:$C, 3, FALSE)</f>
        <v>4331</v>
      </c>
      <c r="H3788">
        <f>VLOOKUP(A3788,'[1]Population Data'!$A:$D,4,FALSE)</f>
        <v>2303</v>
      </c>
      <c r="I3788" s="3">
        <f t="shared" si="533"/>
        <v>0.20073215375228798</v>
      </c>
      <c r="J3788" s="2">
        <f t="shared" si="534"/>
        <v>2.6490417917340108</v>
      </c>
      <c r="K3788" s="2">
        <f t="shared" si="535"/>
        <v>45.299398587989188</v>
      </c>
      <c r="L3788">
        <f t="shared" si="536"/>
        <v>1663.2777777777778</v>
      </c>
      <c r="M3788" s="3">
        <f t="shared" si="537"/>
        <v>0.1449732221544302</v>
      </c>
      <c r="N3788" s="2">
        <f t="shared" si="538"/>
        <v>38.404012416942457</v>
      </c>
      <c r="O3788" s="2">
        <f t="shared" si="539"/>
        <v>13.047589993898718</v>
      </c>
    </row>
    <row r="3789" spans="1:15" x14ac:dyDescent="0.2">
      <c r="A3789" t="str">
        <f t="shared" si="531"/>
        <v>Rains County, Texas</v>
      </c>
      <c r="B3789" t="str">
        <f t="shared" si="532"/>
        <v>Rains County,</v>
      </c>
      <c r="C3789" t="s">
        <v>201</v>
      </c>
      <c r="D3789" t="s">
        <v>290</v>
      </c>
      <c r="E3789">
        <v>394</v>
      </c>
      <c r="F3789" s="4">
        <f>VLOOKUP(A3789,'[1]Population Data'!$A:$B,2,FALSE)</f>
        <v>11473</v>
      </c>
      <c r="G3789">
        <f>VLOOKUP(A3789,'[1]Population Data'!$A:$C, 3, FALSE)</f>
        <v>4331</v>
      </c>
      <c r="H3789">
        <f>VLOOKUP(A3789,'[1]Population Data'!$A:$D,4,FALSE)</f>
        <v>2303</v>
      </c>
      <c r="I3789" s="3">
        <f t="shared" si="533"/>
        <v>0.20073215375228798</v>
      </c>
      <c r="J3789" s="2">
        <f t="shared" si="534"/>
        <v>2.6490417917340108</v>
      </c>
      <c r="K3789" s="2">
        <f t="shared" si="535"/>
        <v>148.73302536389784</v>
      </c>
      <c r="L3789">
        <f t="shared" si="536"/>
        <v>1663.2777777777778</v>
      </c>
      <c r="M3789" s="3">
        <f t="shared" si="537"/>
        <v>0.1449732221544302</v>
      </c>
      <c r="N3789" s="2">
        <f t="shared" si="538"/>
        <v>38.404012416942457</v>
      </c>
      <c r="O3789" s="2">
        <f t="shared" si="539"/>
        <v>42.83958714663413</v>
      </c>
    </row>
    <row r="3790" spans="1:15" x14ac:dyDescent="0.2">
      <c r="A3790" t="str">
        <f t="shared" si="531"/>
        <v>Rains County, Texas</v>
      </c>
      <c r="B3790" t="str">
        <f t="shared" si="532"/>
        <v>Rains County,</v>
      </c>
      <c r="C3790" t="s">
        <v>201</v>
      </c>
      <c r="D3790" t="s">
        <v>291</v>
      </c>
      <c r="E3790">
        <v>58</v>
      </c>
      <c r="F3790" s="4">
        <f>VLOOKUP(A3790,'[1]Population Data'!$A:$B,2,FALSE)</f>
        <v>11473</v>
      </c>
      <c r="G3790">
        <f>VLOOKUP(A3790,'[1]Population Data'!$A:$C, 3, FALSE)</f>
        <v>4331</v>
      </c>
      <c r="H3790">
        <f>VLOOKUP(A3790,'[1]Population Data'!$A:$D,4,FALSE)</f>
        <v>2303</v>
      </c>
      <c r="I3790" s="3">
        <f t="shared" si="533"/>
        <v>0.20073215375228798</v>
      </c>
      <c r="J3790" s="2">
        <f t="shared" si="534"/>
        <v>2.6490417917340108</v>
      </c>
      <c r="K3790" s="2">
        <f t="shared" si="535"/>
        <v>21.894709317528108</v>
      </c>
      <c r="L3790">
        <f t="shared" si="536"/>
        <v>1663.2777777777778</v>
      </c>
      <c r="M3790" s="3">
        <f t="shared" si="537"/>
        <v>0.1449732221544302</v>
      </c>
      <c r="N3790" s="2">
        <f t="shared" si="538"/>
        <v>38.404012416942457</v>
      </c>
      <c r="O3790" s="2">
        <f t="shared" si="539"/>
        <v>6.306335163717713</v>
      </c>
    </row>
    <row r="3791" spans="1:15" x14ac:dyDescent="0.2">
      <c r="A3791" t="str">
        <f t="shared" si="531"/>
        <v>Rains County, Texas</v>
      </c>
      <c r="B3791" t="str">
        <f t="shared" si="532"/>
        <v>Rains County,</v>
      </c>
      <c r="C3791" t="s">
        <v>201</v>
      </c>
      <c r="D3791" t="s">
        <v>292</v>
      </c>
      <c r="E3791">
        <v>0</v>
      </c>
      <c r="F3791" s="4">
        <f>VLOOKUP(A3791,'[1]Population Data'!$A:$B,2,FALSE)</f>
        <v>11473</v>
      </c>
      <c r="G3791">
        <f>VLOOKUP(A3791,'[1]Population Data'!$A:$C, 3, FALSE)</f>
        <v>4331</v>
      </c>
      <c r="H3791">
        <f>VLOOKUP(A3791,'[1]Population Data'!$A:$D,4,FALSE)</f>
        <v>2303</v>
      </c>
      <c r="I3791" s="3">
        <f t="shared" si="533"/>
        <v>0.20073215375228798</v>
      </c>
      <c r="J3791" s="2">
        <f t="shared" si="534"/>
        <v>2.6490417917340108</v>
      </c>
      <c r="K3791" s="2">
        <f t="shared" si="535"/>
        <v>0</v>
      </c>
      <c r="L3791">
        <f t="shared" si="536"/>
        <v>1663.2777777777778</v>
      </c>
      <c r="M3791" s="3">
        <f t="shared" si="537"/>
        <v>0.1449732221544302</v>
      </c>
      <c r="N3791" s="2">
        <f t="shared" si="538"/>
        <v>38.404012416942457</v>
      </c>
      <c r="O3791" s="2">
        <f t="shared" si="539"/>
        <v>0</v>
      </c>
    </row>
    <row r="3792" spans="1:15" x14ac:dyDescent="0.2">
      <c r="A3792" t="str">
        <f t="shared" si="531"/>
        <v>Rains County, Texas</v>
      </c>
      <c r="B3792" t="str">
        <f t="shared" si="532"/>
        <v>Rains County,</v>
      </c>
      <c r="C3792" t="s">
        <v>201</v>
      </c>
      <c r="D3792" t="s">
        <v>293</v>
      </c>
      <c r="E3792">
        <v>590</v>
      </c>
      <c r="F3792" s="4">
        <f>VLOOKUP(A3792,'[1]Population Data'!$A:$B,2,FALSE)</f>
        <v>11473</v>
      </c>
      <c r="G3792">
        <f>VLOOKUP(A3792,'[1]Population Data'!$A:$C, 3, FALSE)</f>
        <v>4331</v>
      </c>
      <c r="H3792">
        <f>VLOOKUP(A3792,'[1]Population Data'!$A:$D,4,FALSE)</f>
        <v>2303</v>
      </c>
      <c r="I3792" s="3">
        <f t="shared" si="533"/>
        <v>0.20073215375228798</v>
      </c>
      <c r="J3792" s="2">
        <f t="shared" si="534"/>
        <v>2.6490417917340108</v>
      </c>
      <c r="K3792" s="2">
        <f t="shared" si="535"/>
        <v>222.72204305761352</v>
      </c>
      <c r="L3792">
        <f t="shared" si="536"/>
        <v>1663.2777777777778</v>
      </c>
      <c r="M3792" s="3">
        <f t="shared" si="537"/>
        <v>0.1449732221544302</v>
      </c>
      <c r="N3792" s="2">
        <f t="shared" si="538"/>
        <v>38.404012416942457</v>
      </c>
      <c r="O3792" s="2">
        <f t="shared" si="539"/>
        <v>64.150650803335367</v>
      </c>
    </row>
    <row r="3793" spans="1:15" x14ac:dyDescent="0.2">
      <c r="A3793" t="str">
        <f t="shared" si="531"/>
        <v>Rains County, Texas</v>
      </c>
      <c r="B3793" t="str">
        <f t="shared" si="532"/>
        <v>Rains County,</v>
      </c>
      <c r="C3793" t="s">
        <v>201</v>
      </c>
      <c r="D3793" t="s">
        <v>294</v>
      </c>
      <c r="E3793">
        <v>120</v>
      </c>
      <c r="F3793" s="4">
        <f>VLOOKUP(A3793,'[1]Population Data'!$A:$B,2,FALSE)</f>
        <v>11473</v>
      </c>
      <c r="G3793">
        <f>VLOOKUP(A3793,'[1]Population Data'!$A:$C, 3, FALSE)</f>
        <v>4331</v>
      </c>
      <c r="H3793">
        <f>VLOOKUP(A3793,'[1]Population Data'!$A:$D,4,FALSE)</f>
        <v>2303</v>
      </c>
      <c r="I3793" s="3">
        <f t="shared" si="533"/>
        <v>0.20073215375228798</v>
      </c>
      <c r="J3793" s="2">
        <f t="shared" si="534"/>
        <v>2.6490417917340108</v>
      </c>
      <c r="K3793" s="2">
        <f t="shared" si="535"/>
        <v>45.299398587989188</v>
      </c>
      <c r="L3793">
        <f t="shared" si="536"/>
        <v>1663.2777777777778</v>
      </c>
      <c r="M3793" s="3">
        <f t="shared" si="537"/>
        <v>0.1449732221544302</v>
      </c>
      <c r="N3793" s="2">
        <f t="shared" si="538"/>
        <v>38.404012416942457</v>
      </c>
      <c r="O3793" s="2">
        <f t="shared" si="539"/>
        <v>13.047589993898718</v>
      </c>
    </row>
    <row r="3794" spans="1:15" x14ac:dyDescent="0.2">
      <c r="A3794" t="str">
        <f t="shared" si="531"/>
        <v>Rains County, Texas</v>
      </c>
      <c r="B3794" t="str">
        <f t="shared" si="532"/>
        <v>Rains County,</v>
      </c>
      <c r="C3794" t="s">
        <v>201</v>
      </c>
      <c r="D3794" t="s">
        <v>295</v>
      </c>
      <c r="E3794">
        <v>206</v>
      </c>
      <c r="F3794" s="4">
        <f>VLOOKUP(A3794,'[1]Population Data'!$A:$B,2,FALSE)</f>
        <v>11473</v>
      </c>
      <c r="G3794">
        <f>VLOOKUP(A3794,'[1]Population Data'!$A:$C, 3, FALSE)</f>
        <v>4331</v>
      </c>
      <c r="H3794">
        <f>VLOOKUP(A3794,'[1]Population Data'!$A:$D,4,FALSE)</f>
        <v>2303</v>
      </c>
      <c r="I3794" s="3">
        <f t="shared" si="533"/>
        <v>0.20073215375228798</v>
      </c>
      <c r="J3794" s="2">
        <f t="shared" si="534"/>
        <v>2.6490417917340108</v>
      </c>
      <c r="K3794" s="2">
        <f t="shared" si="535"/>
        <v>77.763967576048103</v>
      </c>
      <c r="L3794">
        <f t="shared" si="536"/>
        <v>1663.2777777777778</v>
      </c>
      <c r="M3794" s="3">
        <f t="shared" si="537"/>
        <v>0.1449732221544302</v>
      </c>
      <c r="N3794" s="2">
        <f t="shared" si="538"/>
        <v>38.404012416942457</v>
      </c>
      <c r="O3794" s="2">
        <f t="shared" si="539"/>
        <v>22.398362822859465</v>
      </c>
    </row>
    <row r="3795" spans="1:15" x14ac:dyDescent="0.2">
      <c r="A3795" t="str">
        <f t="shared" si="531"/>
        <v>Rains County, Texas</v>
      </c>
      <c r="B3795" t="str">
        <f t="shared" si="532"/>
        <v>Rains County,</v>
      </c>
      <c r="C3795" t="s">
        <v>201</v>
      </c>
      <c r="D3795" t="s">
        <v>296</v>
      </c>
      <c r="E3795">
        <v>173</v>
      </c>
      <c r="F3795" s="4">
        <f>VLOOKUP(A3795,'[1]Population Data'!$A:$B,2,FALSE)</f>
        <v>11473</v>
      </c>
      <c r="G3795">
        <f>VLOOKUP(A3795,'[1]Population Data'!$A:$C, 3, FALSE)</f>
        <v>4331</v>
      </c>
      <c r="H3795">
        <f>VLOOKUP(A3795,'[1]Population Data'!$A:$D,4,FALSE)</f>
        <v>2303</v>
      </c>
      <c r="I3795" s="3">
        <f t="shared" si="533"/>
        <v>0.20073215375228798</v>
      </c>
      <c r="J3795" s="2">
        <f t="shared" si="534"/>
        <v>2.6490417917340108</v>
      </c>
      <c r="K3795" s="2">
        <f t="shared" si="535"/>
        <v>65.306632964351081</v>
      </c>
      <c r="L3795">
        <f t="shared" si="536"/>
        <v>1663.2777777777778</v>
      </c>
      <c r="M3795" s="3">
        <f t="shared" si="537"/>
        <v>0.1449732221544302</v>
      </c>
      <c r="N3795" s="2">
        <f t="shared" si="538"/>
        <v>38.404012416942457</v>
      </c>
      <c r="O3795" s="2">
        <f t="shared" si="539"/>
        <v>18.810275574537318</v>
      </c>
    </row>
    <row r="3796" spans="1:15" x14ac:dyDescent="0.2">
      <c r="A3796" t="str">
        <f t="shared" si="531"/>
        <v>Rains County, Texas</v>
      </c>
      <c r="B3796" t="str">
        <f t="shared" si="532"/>
        <v>Rains County,</v>
      </c>
      <c r="C3796" t="s">
        <v>201</v>
      </c>
      <c r="D3796" t="s">
        <v>297</v>
      </c>
      <c r="E3796">
        <v>166</v>
      </c>
      <c r="F3796" s="4">
        <f>VLOOKUP(A3796,'[1]Population Data'!$A:$B,2,FALSE)</f>
        <v>11473</v>
      </c>
      <c r="G3796">
        <f>VLOOKUP(A3796,'[1]Population Data'!$A:$C, 3, FALSE)</f>
        <v>4331</v>
      </c>
      <c r="H3796">
        <f>VLOOKUP(A3796,'[1]Population Data'!$A:$D,4,FALSE)</f>
        <v>2303</v>
      </c>
      <c r="I3796" s="3">
        <f t="shared" si="533"/>
        <v>0.20073215375228798</v>
      </c>
      <c r="J3796" s="2">
        <f t="shared" si="534"/>
        <v>2.6490417917340108</v>
      </c>
      <c r="K3796" s="2">
        <f t="shared" si="535"/>
        <v>62.66416804671838</v>
      </c>
      <c r="L3796">
        <f t="shared" si="536"/>
        <v>1663.2777777777778</v>
      </c>
      <c r="M3796" s="3">
        <f t="shared" si="537"/>
        <v>0.1449732221544302</v>
      </c>
      <c r="N3796" s="2">
        <f t="shared" si="538"/>
        <v>38.404012416942457</v>
      </c>
      <c r="O3796" s="2">
        <f t="shared" si="539"/>
        <v>18.049166158226562</v>
      </c>
    </row>
    <row r="3797" spans="1:15" x14ac:dyDescent="0.2">
      <c r="A3797" t="str">
        <f t="shared" si="531"/>
        <v>Rains County, Texas</v>
      </c>
      <c r="B3797" t="str">
        <f t="shared" si="532"/>
        <v>Rains County,</v>
      </c>
      <c r="C3797" t="s">
        <v>201</v>
      </c>
      <c r="D3797" t="s">
        <v>298</v>
      </c>
      <c r="E3797">
        <v>37</v>
      </c>
      <c r="F3797" s="4">
        <f>VLOOKUP(A3797,'[1]Population Data'!$A:$B,2,FALSE)</f>
        <v>11473</v>
      </c>
      <c r="G3797">
        <f>VLOOKUP(A3797,'[1]Population Data'!$A:$C, 3, FALSE)</f>
        <v>4331</v>
      </c>
      <c r="H3797">
        <f>VLOOKUP(A3797,'[1]Population Data'!$A:$D,4,FALSE)</f>
        <v>2303</v>
      </c>
      <c r="I3797" s="3">
        <f t="shared" si="533"/>
        <v>0.20073215375228798</v>
      </c>
      <c r="J3797" s="2">
        <f t="shared" si="534"/>
        <v>2.6490417917340108</v>
      </c>
      <c r="K3797" s="2">
        <f t="shared" si="535"/>
        <v>13.96731456463</v>
      </c>
      <c r="L3797">
        <f t="shared" si="536"/>
        <v>1663.2777777777778</v>
      </c>
      <c r="M3797" s="3">
        <f t="shared" si="537"/>
        <v>0.1449732221544302</v>
      </c>
      <c r="N3797" s="2">
        <f t="shared" si="538"/>
        <v>38.404012416942457</v>
      </c>
      <c r="O3797" s="2">
        <f t="shared" si="539"/>
        <v>4.0230069147854381</v>
      </c>
    </row>
    <row r="3798" spans="1:15" x14ac:dyDescent="0.2">
      <c r="A3798" t="str">
        <f t="shared" si="531"/>
        <v>Rains County, Texas</v>
      </c>
      <c r="B3798" t="str">
        <f t="shared" si="532"/>
        <v>Rains County,</v>
      </c>
      <c r="C3798" t="s">
        <v>201</v>
      </c>
      <c r="D3798" t="s">
        <v>299</v>
      </c>
      <c r="E3798">
        <v>646</v>
      </c>
      <c r="F3798" s="4">
        <f>VLOOKUP(A3798,'[1]Population Data'!$A:$B,2,FALSE)</f>
        <v>11473</v>
      </c>
      <c r="G3798">
        <f>VLOOKUP(A3798,'[1]Population Data'!$A:$C, 3, FALSE)</f>
        <v>4331</v>
      </c>
      <c r="H3798">
        <f>VLOOKUP(A3798,'[1]Population Data'!$A:$D,4,FALSE)</f>
        <v>2303</v>
      </c>
      <c r="I3798" s="3">
        <f t="shared" si="533"/>
        <v>0.20073215375228798</v>
      </c>
      <c r="J3798" s="2">
        <f t="shared" si="534"/>
        <v>2.6490417917340108</v>
      </c>
      <c r="K3798" s="2">
        <f t="shared" si="535"/>
        <v>243.86176239867513</v>
      </c>
      <c r="L3798">
        <f t="shared" si="536"/>
        <v>1663.2777777777778</v>
      </c>
      <c r="M3798" s="3">
        <f t="shared" si="537"/>
        <v>0.1449732221544302</v>
      </c>
      <c r="N3798" s="2">
        <f t="shared" si="538"/>
        <v>38.404012416942457</v>
      </c>
      <c r="O3798" s="2">
        <f t="shared" si="539"/>
        <v>70.239526133821428</v>
      </c>
    </row>
    <row r="3799" spans="1:15" x14ac:dyDescent="0.2">
      <c r="A3799" t="str">
        <f t="shared" si="531"/>
        <v>Rains County, Texas</v>
      </c>
      <c r="B3799" t="str">
        <f t="shared" si="532"/>
        <v>Rains County,</v>
      </c>
      <c r="C3799" t="s">
        <v>201</v>
      </c>
      <c r="D3799" t="s">
        <v>300</v>
      </c>
      <c r="E3799">
        <v>276</v>
      </c>
      <c r="F3799" s="4">
        <f>VLOOKUP(A3799,'[1]Population Data'!$A:$B,2,FALSE)</f>
        <v>11473</v>
      </c>
      <c r="G3799">
        <f>VLOOKUP(A3799,'[1]Population Data'!$A:$C, 3, FALSE)</f>
        <v>4331</v>
      </c>
      <c r="H3799">
        <f>VLOOKUP(A3799,'[1]Population Data'!$A:$D,4,FALSE)</f>
        <v>2303</v>
      </c>
      <c r="I3799" s="3">
        <f t="shared" si="533"/>
        <v>0.20073215375228798</v>
      </c>
      <c r="J3799" s="2">
        <f t="shared" si="534"/>
        <v>2.6490417917340108</v>
      </c>
      <c r="K3799" s="2">
        <f t="shared" si="535"/>
        <v>104.18861675237514</v>
      </c>
      <c r="L3799">
        <f t="shared" si="536"/>
        <v>1663.2777777777778</v>
      </c>
      <c r="M3799" s="3">
        <f t="shared" si="537"/>
        <v>0.1449732221544302</v>
      </c>
      <c r="N3799" s="2">
        <f t="shared" si="538"/>
        <v>38.404012416942457</v>
      </c>
      <c r="O3799" s="2">
        <f t="shared" si="539"/>
        <v>30.009456985967056</v>
      </c>
    </row>
    <row r="3800" spans="1:15" x14ac:dyDescent="0.2">
      <c r="A3800" t="str">
        <f t="shared" si="531"/>
        <v>Rains County, Texas</v>
      </c>
      <c r="B3800" t="str">
        <f t="shared" si="532"/>
        <v>Rains County,</v>
      </c>
      <c r="C3800" t="s">
        <v>201</v>
      </c>
      <c r="D3800" t="s">
        <v>301</v>
      </c>
      <c r="E3800">
        <v>61</v>
      </c>
      <c r="F3800" s="4">
        <f>VLOOKUP(A3800,'[1]Population Data'!$A:$B,2,FALSE)</f>
        <v>11473</v>
      </c>
      <c r="G3800">
        <f>VLOOKUP(A3800,'[1]Population Data'!$A:$C, 3, FALSE)</f>
        <v>4331</v>
      </c>
      <c r="H3800">
        <f>VLOOKUP(A3800,'[1]Population Data'!$A:$D,4,FALSE)</f>
        <v>2303</v>
      </c>
      <c r="I3800" s="3">
        <f t="shared" si="533"/>
        <v>0.20073215375228798</v>
      </c>
      <c r="J3800" s="2">
        <f t="shared" si="534"/>
        <v>2.6490417917340108</v>
      </c>
      <c r="K3800" s="2">
        <f t="shared" si="535"/>
        <v>23.027194282227839</v>
      </c>
      <c r="L3800">
        <f t="shared" si="536"/>
        <v>1663.2777777777778</v>
      </c>
      <c r="M3800" s="3">
        <f t="shared" si="537"/>
        <v>0.1449732221544302</v>
      </c>
      <c r="N3800" s="2">
        <f t="shared" si="538"/>
        <v>38.404012416942457</v>
      </c>
      <c r="O3800" s="2">
        <f t="shared" si="539"/>
        <v>6.6325249135651827</v>
      </c>
    </row>
    <row r="3801" spans="1:15" x14ac:dyDescent="0.2">
      <c r="A3801" t="str">
        <f t="shared" si="531"/>
        <v>Rains County, Texas</v>
      </c>
      <c r="B3801" t="str">
        <f t="shared" si="532"/>
        <v>Rains County,</v>
      </c>
      <c r="C3801" t="s">
        <v>201</v>
      </c>
      <c r="D3801" t="s">
        <v>302</v>
      </c>
      <c r="E3801">
        <v>112</v>
      </c>
      <c r="F3801" s="4">
        <f>VLOOKUP(A3801,'[1]Population Data'!$A:$B,2,FALSE)</f>
        <v>11473</v>
      </c>
      <c r="G3801">
        <f>VLOOKUP(A3801,'[1]Population Data'!$A:$C, 3, FALSE)</f>
        <v>4331</v>
      </c>
      <c r="H3801">
        <f>VLOOKUP(A3801,'[1]Population Data'!$A:$D,4,FALSE)</f>
        <v>2303</v>
      </c>
      <c r="I3801" s="3">
        <f t="shared" si="533"/>
        <v>0.20073215375228798</v>
      </c>
      <c r="J3801" s="2">
        <f t="shared" si="534"/>
        <v>2.6490417917340108</v>
      </c>
      <c r="K3801" s="2">
        <f t="shared" si="535"/>
        <v>42.279438682123242</v>
      </c>
      <c r="L3801">
        <f t="shared" si="536"/>
        <v>1663.2777777777778</v>
      </c>
      <c r="M3801" s="3">
        <f t="shared" si="537"/>
        <v>0.1449732221544302</v>
      </c>
      <c r="N3801" s="2">
        <f t="shared" si="538"/>
        <v>38.404012416942457</v>
      </c>
      <c r="O3801" s="2">
        <f t="shared" si="539"/>
        <v>12.177750660972137</v>
      </c>
    </row>
    <row r="3802" spans="1:15" x14ac:dyDescent="0.2">
      <c r="A3802" t="str">
        <f t="shared" si="531"/>
        <v>Randall County, Texas</v>
      </c>
      <c r="B3802" t="str">
        <f t="shared" si="532"/>
        <v>Randall County,</v>
      </c>
      <c r="C3802" t="s">
        <v>202</v>
      </c>
      <c r="D3802" t="s">
        <v>283</v>
      </c>
      <c r="E3802">
        <v>5230</v>
      </c>
      <c r="F3802" s="4">
        <f>VLOOKUP(A3802,'[1]Population Data'!$A:$B,2,FALSE)</f>
        <v>136271</v>
      </c>
      <c r="G3802">
        <f>VLOOKUP(A3802,'[1]Population Data'!$A:$C, 3, FALSE)</f>
        <v>49187</v>
      </c>
      <c r="H3802">
        <f>VLOOKUP(A3802,'[1]Population Data'!$A:$D,4,FALSE)</f>
        <v>32494</v>
      </c>
      <c r="I3802" s="3">
        <f t="shared" si="533"/>
        <v>0.23845132126424551</v>
      </c>
      <c r="J3802" s="2">
        <f t="shared" si="534"/>
        <v>2.770467806534247</v>
      </c>
      <c r="K3802" s="2">
        <f t="shared" si="535"/>
        <v>1887.7678302793697</v>
      </c>
      <c r="L3802">
        <f t="shared" si="536"/>
        <v>23467.888888888887</v>
      </c>
      <c r="M3802" s="3">
        <f t="shared" si="537"/>
        <v>0.1722148431352884</v>
      </c>
      <c r="N3802" s="2">
        <f t="shared" si="538"/>
        <v>47.711567871366185</v>
      </c>
      <c r="O3802" s="2">
        <f t="shared" si="539"/>
        <v>675.5127221981686</v>
      </c>
    </row>
    <row r="3803" spans="1:15" x14ac:dyDescent="0.2">
      <c r="A3803" t="str">
        <f t="shared" si="531"/>
        <v>Randall County, Texas</v>
      </c>
      <c r="B3803" t="str">
        <f t="shared" si="532"/>
        <v>Randall County,</v>
      </c>
      <c r="C3803" t="s">
        <v>202</v>
      </c>
      <c r="D3803" t="s">
        <v>284</v>
      </c>
      <c r="E3803">
        <v>2053</v>
      </c>
      <c r="F3803" s="4">
        <f>VLOOKUP(A3803,'[1]Population Data'!$A:$B,2,FALSE)</f>
        <v>136271</v>
      </c>
      <c r="G3803">
        <f>VLOOKUP(A3803,'[1]Population Data'!$A:$C, 3, FALSE)</f>
        <v>49187</v>
      </c>
      <c r="H3803">
        <f>VLOOKUP(A3803,'[1]Population Data'!$A:$D,4,FALSE)</f>
        <v>32494</v>
      </c>
      <c r="I3803" s="3">
        <f t="shared" si="533"/>
        <v>0.23845132126424551</v>
      </c>
      <c r="J3803" s="2">
        <f t="shared" si="534"/>
        <v>2.770467806534247</v>
      </c>
      <c r="K3803" s="2">
        <f t="shared" si="535"/>
        <v>741.03008710584049</v>
      </c>
      <c r="L3803">
        <f t="shared" si="536"/>
        <v>23467.888888888887</v>
      </c>
      <c r="M3803" s="3">
        <f t="shared" si="537"/>
        <v>0.1722148431352884</v>
      </c>
      <c r="N3803" s="2">
        <f t="shared" si="538"/>
        <v>47.711567871366185</v>
      </c>
      <c r="O3803" s="2">
        <f t="shared" si="539"/>
        <v>265.16780471756027</v>
      </c>
    </row>
    <row r="3804" spans="1:15" x14ac:dyDescent="0.2">
      <c r="A3804" t="str">
        <f t="shared" si="531"/>
        <v>Randall County, Texas</v>
      </c>
      <c r="B3804" t="str">
        <f t="shared" si="532"/>
        <v>Randall County,</v>
      </c>
      <c r="C3804" t="s">
        <v>202</v>
      </c>
      <c r="D3804" t="s">
        <v>285</v>
      </c>
      <c r="E3804">
        <v>1211</v>
      </c>
      <c r="F3804" s="4">
        <f>VLOOKUP(A3804,'[1]Population Data'!$A:$B,2,FALSE)</f>
        <v>136271</v>
      </c>
      <c r="G3804">
        <f>VLOOKUP(A3804,'[1]Population Data'!$A:$C, 3, FALSE)</f>
        <v>49187</v>
      </c>
      <c r="H3804">
        <f>VLOOKUP(A3804,'[1]Population Data'!$A:$D,4,FALSE)</f>
        <v>32494</v>
      </c>
      <c r="I3804" s="3">
        <f t="shared" si="533"/>
        <v>0.23845132126424551</v>
      </c>
      <c r="J3804" s="2">
        <f t="shared" si="534"/>
        <v>2.770467806534247</v>
      </c>
      <c r="K3804" s="2">
        <f t="shared" si="535"/>
        <v>437.11029492702039</v>
      </c>
      <c r="L3804">
        <f t="shared" si="536"/>
        <v>23467.888888888887</v>
      </c>
      <c r="M3804" s="3">
        <f t="shared" si="537"/>
        <v>0.1722148431352884</v>
      </c>
      <c r="N3804" s="2">
        <f t="shared" si="538"/>
        <v>47.711567871366185</v>
      </c>
      <c r="O3804" s="2">
        <f t="shared" si="539"/>
        <v>156.4141312776257</v>
      </c>
    </row>
    <row r="3805" spans="1:15" x14ac:dyDescent="0.2">
      <c r="A3805" t="str">
        <f t="shared" si="531"/>
        <v>Randall County, Texas</v>
      </c>
      <c r="B3805" t="str">
        <f t="shared" si="532"/>
        <v>Randall County,</v>
      </c>
      <c r="C3805" t="s">
        <v>202</v>
      </c>
      <c r="D3805" t="s">
        <v>286</v>
      </c>
      <c r="E3805">
        <v>1051</v>
      </c>
      <c r="F3805" s="4">
        <f>VLOOKUP(A3805,'[1]Population Data'!$A:$B,2,FALSE)</f>
        <v>136271</v>
      </c>
      <c r="G3805">
        <f>VLOOKUP(A3805,'[1]Population Data'!$A:$C, 3, FALSE)</f>
        <v>49187</v>
      </c>
      <c r="H3805">
        <f>VLOOKUP(A3805,'[1]Population Data'!$A:$D,4,FALSE)</f>
        <v>32494</v>
      </c>
      <c r="I3805" s="3">
        <f t="shared" si="533"/>
        <v>0.23845132126424551</v>
      </c>
      <c r="J3805" s="2">
        <f t="shared" si="534"/>
        <v>2.770467806534247</v>
      </c>
      <c r="K3805" s="2">
        <f t="shared" si="535"/>
        <v>379.35831541560566</v>
      </c>
      <c r="L3805">
        <f t="shared" si="536"/>
        <v>23467.888888888887</v>
      </c>
      <c r="M3805" s="3">
        <f t="shared" si="537"/>
        <v>0.1722148431352884</v>
      </c>
      <c r="N3805" s="2">
        <f t="shared" si="538"/>
        <v>47.711567871366185</v>
      </c>
      <c r="O3805" s="2">
        <f t="shared" si="539"/>
        <v>135.74835010139108</v>
      </c>
    </row>
    <row r="3806" spans="1:15" x14ac:dyDescent="0.2">
      <c r="A3806" t="str">
        <f t="shared" si="531"/>
        <v>Randall County, Texas</v>
      </c>
      <c r="B3806" t="str">
        <f t="shared" si="532"/>
        <v>Randall County,</v>
      </c>
      <c r="C3806" t="s">
        <v>202</v>
      </c>
      <c r="D3806" t="s">
        <v>287</v>
      </c>
      <c r="E3806">
        <v>4421</v>
      </c>
      <c r="F3806" s="4">
        <f>VLOOKUP(A3806,'[1]Population Data'!$A:$B,2,FALSE)</f>
        <v>136271</v>
      </c>
      <c r="G3806">
        <f>VLOOKUP(A3806,'[1]Population Data'!$A:$C, 3, FALSE)</f>
        <v>49187</v>
      </c>
      <c r="H3806">
        <f>VLOOKUP(A3806,'[1]Population Data'!$A:$D,4,FALSE)</f>
        <v>32494</v>
      </c>
      <c r="I3806" s="3">
        <f t="shared" si="533"/>
        <v>0.23845132126424551</v>
      </c>
      <c r="J3806" s="2">
        <f t="shared" si="534"/>
        <v>2.770467806534247</v>
      </c>
      <c r="K3806" s="2">
        <f t="shared" si="535"/>
        <v>1595.7593838747789</v>
      </c>
      <c r="L3806">
        <f t="shared" si="536"/>
        <v>23467.888888888887</v>
      </c>
      <c r="M3806" s="3">
        <f t="shared" si="537"/>
        <v>0.1722148431352884</v>
      </c>
      <c r="N3806" s="2">
        <f t="shared" si="538"/>
        <v>47.711567871366185</v>
      </c>
      <c r="O3806" s="2">
        <f t="shared" si="539"/>
        <v>571.02136612583251</v>
      </c>
    </row>
    <row r="3807" spans="1:15" x14ac:dyDescent="0.2">
      <c r="A3807" t="str">
        <f t="shared" si="531"/>
        <v>Randall County, Texas</v>
      </c>
      <c r="B3807" t="str">
        <f t="shared" si="532"/>
        <v>Randall County,</v>
      </c>
      <c r="C3807" t="s">
        <v>202</v>
      </c>
      <c r="D3807" t="s">
        <v>288</v>
      </c>
      <c r="E3807">
        <v>7511</v>
      </c>
      <c r="F3807" s="4">
        <f>VLOOKUP(A3807,'[1]Population Data'!$A:$B,2,FALSE)</f>
        <v>136271</v>
      </c>
      <c r="G3807">
        <f>VLOOKUP(A3807,'[1]Population Data'!$A:$C, 3, FALSE)</f>
        <v>49187</v>
      </c>
      <c r="H3807">
        <f>VLOOKUP(A3807,'[1]Population Data'!$A:$D,4,FALSE)</f>
        <v>32494</v>
      </c>
      <c r="I3807" s="3">
        <f t="shared" si="533"/>
        <v>0.23845132126424551</v>
      </c>
      <c r="J3807" s="2">
        <f t="shared" si="534"/>
        <v>2.770467806534247</v>
      </c>
      <c r="K3807" s="2">
        <f t="shared" si="535"/>
        <v>2711.0944881889764</v>
      </c>
      <c r="L3807">
        <f t="shared" si="536"/>
        <v>23467.888888888887</v>
      </c>
      <c r="M3807" s="3">
        <f t="shared" si="537"/>
        <v>0.1722148431352884</v>
      </c>
      <c r="N3807" s="2">
        <f t="shared" si="538"/>
        <v>47.711567871366185</v>
      </c>
      <c r="O3807" s="2">
        <f t="shared" si="539"/>
        <v>970.12926509186332</v>
      </c>
    </row>
    <row r="3808" spans="1:15" x14ac:dyDescent="0.2">
      <c r="A3808" t="str">
        <f t="shared" si="531"/>
        <v>Randall County, Texas</v>
      </c>
      <c r="B3808" t="str">
        <f t="shared" si="532"/>
        <v>Randall County,</v>
      </c>
      <c r="C3808" t="s">
        <v>202</v>
      </c>
      <c r="D3808" t="s">
        <v>289</v>
      </c>
      <c r="E3808">
        <v>3884</v>
      </c>
      <c r="F3808" s="4">
        <f>VLOOKUP(A3808,'[1]Population Data'!$A:$B,2,FALSE)</f>
        <v>136271</v>
      </c>
      <c r="G3808">
        <f>VLOOKUP(A3808,'[1]Population Data'!$A:$C, 3, FALSE)</f>
        <v>49187</v>
      </c>
      <c r="H3808">
        <f>VLOOKUP(A3808,'[1]Population Data'!$A:$D,4,FALSE)</f>
        <v>32494</v>
      </c>
      <c r="I3808" s="3">
        <f t="shared" si="533"/>
        <v>0.23845132126424551</v>
      </c>
      <c r="J3808" s="2">
        <f t="shared" si="534"/>
        <v>2.770467806534247</v>
      </c>
      <c r="K3808" s="2">
        <f t="shared" si="535"/>
        <v>1401.9293026395931</v>
      </c>
      <c r="L3808">
        <f t="shared" si="536"/>
        <v>23467.888888888887</v>
      </c>
      <c r="M3808" s="3">
        <f t="shared" si="537"/>
        <v>0.1722148431352884</v>
      </c>
      <c r="N3808" s="2">
        <f t="shared" si="538"/>
        <v>47.711567871366185</v>
      </c>
      <c r="O3808" s="2">
        <f t="shared" si="539"/>
        <v>501.66183805309498</v>
      </c>
    </row>
    <row r="3809" spans="1:15" x14ac:dyDescent="0.2">
      <c r="A3809" t="str">
        <f t="shared" si="531"/>
        <v>Randall County, Texas</v>
      </c>
      <c r="B3809" t="str">
        <f t="shared" si="532"/>
        <v>Randall County,</v>
      </c>
      <c r="C3809" t="s">
        <v>202</v>
      </c>
      <c r="D3809" t="s">
        <v>290</v>
      </c>
      <c r="E3809">
        <v>9722</v>
      </c>
      <c r="F3809" s="4">
        <f>VLOOKUP(A3809,'[1]Population Data'!$A:$B,2,FALSE)</f>
        <v>136271</v>
      </c>
      <c r="G3809">
        <f>VLOOKUP(A3809,'[1]Population Data'!$A:$C, 3, FALSE)</f>
        <v>49187</v>
      </c>
      <c r="H3809">
        <f>VLOOKUP(A3809,'[1]Population Data'!$A:$D,4,FALSE)</f>
        <v>32494</v>
      </c>
      <c r="I3809" s="3">
        <f t="shared" si="533"/>
        <v>0.23845132126424551</v>
      </c>
      <c r="J3809" s="2">
        <f t="shared" si="534"/>
        <v>2.770467806534247</v>
      </c>
      <c r="K3809" s="2">
        <f t="shared" si="535"/>
        <v>3509.1546550623389</v>
      </c>
      <c r="L3809">
        <f t="shared" si="536"/>
        <v>23467.888888888887</v>
      </c>
      <c r="M3809" s="3">
        <f t="shared" si="537"/>
        <v>0.1722148431352884</v>
      </c>
      <c r="N3809" s="2">
        <f t="shared" si="538"/>
        <v>47.711567871366185</v>
      </c>
      <c r="O3809" s="2">
        <f t="shared" si="539"/>
        <v>1255.7045287209553</v>
      </c>
    </row>
    <row r="3810" spans="1:15" x14ac:dyDescent="0.2">
      <c r="A3810" t="str">
        <f t="shared" si="531"/>
        <v>Randall County, Texas</v>
      </c>
      <c r="B3810" t="str">
        <f t="shared" si="532"/>
        <v>Randall County,</v>
      </c>
      <c r="C3810" t="s">
        <v>202</v>
      </c>
      <c r="D3810" t="s">
        <v>291</v>
      </c>
      <c r="E3810">
        <v>1149</v>
      </c>
      <c r="F3810" s="4">
        <f>VLOOKUP(A3810,'[1]Population Data'!$A:$B,2,FALSE)</f>
        <v>136271</v>
      </c>
      <c r="G3810">
        <f>VLOOKUP(A3810,'[1]Population Data'!$A:$C, 3, FALSE)</f>
        <v>49187</v>
      </c>
      <c r="H3810">
        <f>VLOOKUP(A3810,'[1]Population Data'!$A:$D,4,FALSE)</f>
        <v>32494</v>
      </c>
      <c r="I3810" s="3">
        <f t="shared" si="533"/>
        <v>0.23845132126424551</v>
      </c>
      <c r="J3810" s="2">
        <f t="shared" si="534"/>
        <v>2.770467806534247</v>
      </c>
      <c r="K3810" s="2">
        <f t="shared" si="535"/>
        <v>414.7314028663472</v>
      </c>
      <c r="L3810">
        <f t="shared" si="536"/>
        <v>23467.888888888887</v>
      </c>
      <c r="M3810" s="3">
        <f t="shared" si="537"/>
        <v>0.1722148431352884</v>
      </c>
      <c r="N3810" s="2">
        <f t="shared" si="538"/>
        <v>47.711567871366185</v>
      </c>
      <c r="O3810" s="2">
        <f t="shared" si="539"/>
        <v>148.40614107183478</v>
      </c>
    </row>
    <row r="3811" spans="1:15" x14ac:dyDescent="0.2">
      <c r="A3811" t="str">
        <f t="shared" si="531"/>
        <v>Randall County, Texas</v>
      </c>
      <c r="B3811" t="str">
        <f t="shared" si="532"/>
        <v>Randall County,</v>
      </c>
      <c r="C3811" t="s">
        <v>202</v>
      </c>
      <c r="D3811" t="s">
        <v>292</v>
      </c>
      <c r="E3811">
        <v>62</v>
      </c>
      <c r="F3811" s="4">
        <f>VLOOKUP(A3811,'[1]Population Data'!$A:$B,2,FALSE)</f>
        <v>136271</v>
      </c>
      <c r="G3811">
        <f>VLOOKUP(A3811,'[1]Population Data'!$A:$C, 3, FALSE)</f>
        <v>49187</v>
      </c>
      <c r="H3811">
        <f>VLOOKUP(A3811,'[1]Population Data'!$A:$D,4,FALSE)</f>
        <v>32494</v>
      </c>
      <c r="I3811" s="3">
        <f t="shared" si="533"/>
        <v>0.23845132126424551</v>
      </c>
      <c r="J3811" s="2">
        <f t="shared" si="534"/>
        <v>2.770467806534247</v>
      </c>
      <c r="K3811" s="2">
        <f t="shared" si="535"/>
        <v>22.378892060673216</v>
      </c>
      <c r="L3811">
        <f t="shared" si="536"/>
        <v>23467.888888888887</v>
      </c>
      <c r="M3811" s="3">
        <f t="shared" si="537"/>
        <v>0.1722148431352884</v>
      </c>
      <c r="N3811" s="2">
        <f t="shared" si="538"/>
        <v>47.711567871366185</v>
      </c>
      <c r="O3811" s="2">
        <f t="shared" si="539"/>
        <v>8.0079902057909091</v>
      </c>
    </row>
    <row r="3812" spans="1:15" x14ac:dyDescent="0.2">
      <c r="A3812" t="str">
        <f t="shared" si="531"/>
        <v>Randall County, Texas</v>
      </c>
      <c r="B3812" t="str">
        <f t="shared" si="532"/>
        <v>Randall County,</v>
      </c>
      <c r="C3812" t="s">
        <v>202</v>
      </c>
      <c r="D3812" t="s">
        <v>293</v>
      </c>
      <c r="E3812">
        <v>4587</v>
      </c>
      <c r="F3812" s="4">
        <f>VLOOKUP(A3812,'[1]Population Data'!$A:$B,2,FALSE)</f>
        <v>136271</v>
      </c>
      <c r="G3812">
        <f>VLOOKUP(A3812,'[1]Population Data'!$A:$C, 3, FALSE)</f>
        <v>49187</v>
      </c>
      <c r="H3812">
        <f>VLOOKUP(A3812,'[1]Population Data'!$A:$D,4,FALSE)</f>
        <v>32494</v>
      </c>
      <c r="I3812" s="3">
        <f t="shared" si="533"/>
        <v>0.23845132126424551</v>
      </c>
      <c r="J3812" s="2">
        <f t="shared" si="534"/>
        <v>2.770467806534247</v>
      </c>
      <c r="K3812" s="2">
        <f t="shared" si="535"/>
        <v>1655.6770626178716</v>
      </c>
      <c r="L3812">
        <f t="shared" si="536"/>
        <v>23467.888888888887</v>
      </c>
      <c r="M3812" s="3">
        <f t="shared" si="537"/>
        <v>0.1722148431352884</v>
      </c>
      <c r="N3812" s="2">
        <f t="shared" si="538"/>
        <v>47.711567871366185</v>
      </c>
      <c r="O3812" s="2">
        <f t="shared" si="539"/>
        <v>592.46211409617592</v>
      </c>
    </row>
    <row r="3813" spans="1:15" x14ac:dyDescent="0.2">
      <c r="A3813" t="str">
        <f t="shared" si="531"/>
        <v>Randall County, Texas</v>
      </c>
      <c r="B3813" t="str">
        <f t="shared" si="532"/>
        <v>Randall County,</v>
      </c>
      <c r="C3813" t="s">
        <v>202</v>
      </c>
      <c r="D3813" t="s">
        <v>294</v>
      </c>
      <c r="E3813">
        <v>654</v>
      </c>
      <c r="F3813" s="4">
        <f>VLOOKUP(A3813,'[1]Population Data'!$A:$B,2,FALSE)</f>
        <v>136271</v>
      </c>
      <c r="G3813">
        <f>VLOOKUP(A3813,'[1]Population Data'!$A:$C, 3, FALSE)</f>
        <v>49187</v>
      </c>
      <c r="H3813">
        <f>VLOOKUP(A3813,'[1]Population Data'!$A:$D,4,FALSE)</f>
        <v>32494</v>
      </c>
      <c r="I3813" s="3">
        <f t="shared" si="533"/>
        <v>0.23845132126424551</v>
      </c>
      <c r="J3813" s="2">
        <f t="shared" si="534"/>
        <v>2.770467806534247</v>
      </c>
      <c r="K3813" s="2">
        <f t="shared" si="535"/>
        <v>236.0612162529078</v>
      </c>
      <c r="L3813">
        <f t="shared" si="536"/>
        <v>23467.888888888887</v>
      </c>
      <c r="M3813" s="3">
        <f t="shared" si="537"/>
        <v>0.1722148431352884</v>
      </c>
      <c r="N3813" s="2">
        <f t="shared" si="538"/>
        <v>47.711567871366185</v>
      </c>
      <c r="O3813" s="2">
        <f t="shared" si="539"/>
        <v>84.471380557858964</v>
      </c>
    </row>
    <row r="3814" spans="1:15" x14ac:dyDescent="0.2">
      <c r="A3814" t="str">
        <f t="shared" si="531"/>
        <v>Randall County, Texas</v>
      </c>
      <c r="B3814" t="str">
        <f t="shared" si="532"/>
        <v>Randall County,</v>
      </c>
      <c r="C3814" t="s">
        <v>202</v>
      </c>
      <c r="D3814" t="s">
        <v>295</v>
      </c>
      <c r="E3814">
        <v>4210</v>
      </c>
      <c r="F3814" s="4">
        <f>VLOOKUP(A3814,'[1]Population Data'!$A:$B,2,FALSE)</f>
        <v>136271</v>
      </c>
      <c r="G3814">
        <f>VLOOKUP(A3814,'[1]Population Data'!$A:$C, 3, FALSE)</f>
        <v>49187</v>
      </c>
      <c r="H3814">
        <f>VLOOKUP(A3814,'[1]Population Data'!$A:$D,4,FALSE)</f>
        <v>32494</v>
      </c>
      <c r="I3814" s="3">
        <f t="shared" si="533"/>
        <v>0.23845132126424551</v>
      </c>
      <c r="J3814" s="2">
        <f t="shared" si="534"/>
        <v>2.770467806534247</v>
      </c>
      <c r="K3814" s="2">
        <f t="shared" si="535"/>
        <v>1519.5989608941006</v>
      </c>
      <c r="L3814">
        <f t="shared" si="536"/>
        <v>23467.888888888887</v>
      </c>
      <c r="M3814" s="3">
        <f t="shared" si="537"/>
        <v>0.1722148431352884</v>
      </c>
      <c r="N3814" s="2">
        <f t="shared" si="538"/>
        <v>47.711567871366185</v>
      </c>
      <c r="O3814" s="2">
        <f t="shared" si="539"/>
        <v>543.76836719967309</v>
      </c>
    </row>
    <row r="3815" spans="1:15" x14ac:dyDescent="0.2">
      <c r="A3815" t="str">
        <f t="shared" si="531"/>
        <v>Randall County, Texas</v>
      </c>
      <c r="B3815" t="str">
        <f t="shared" si="532"/>
        <v>Randall County,</v>
      </c>
      <c r="C3815" t="s">
        <v>202</v>
      </c>
      <c r="D3815" t="s">
        <v>296</v>
      </c>
      <c r="E3815">
        <v>3363</v>
      </c>
      <c r="F3815" s="4">
        <f>VLOOKUP(A3815,'[1]Population Data'!$A:$B,2,FALSE)</f>
        <v>136271</v>
      </c>
      <c r="G3815">
        <f>VLOOKUP(A3815,'[1]Population Data'!$A:$C, 3, FALSE)</f>
        <v>49187</v>
      </c>
      <c r="H3815">
        <f>VLOOKUP(A3815,'[1]Population Data'!$A:$D,4,FALSE)</f>
        <v>32494</v>
      </c>
      <c r="I3815" s="3">
        <f t="shared" si="533"/>
        <v>0.23845132126424551</v>
      </c>
      <c r="J3815" s="2">
        <f t="shared" si="534"/>
        <v>2.770467806534247</v>
      </c>
      <c r="K3815" s="2">
        <f t="shared" si="535"/>
        <v>1213.8744193555488</v>
      </c>
      <c r="L3815">
        <f t="shared" si="536"/>
        <v>23467.888888888887</v>
      </c>
      <c r="M3815" s="3">
        <f t="shared" si="537"/>
        <v>0.1722148431352884</v>
      </c>
      <c r="N3815" s="2">
        <f t="shared" si="538"/>
        <v>47.711567871366185</v>
      </c>
      <c r="O3815" s="2">
        <f t="shared" si="539"/>
        <v>434.3688880979812</v>
      </c>
    </row>
    <row r="3816" spans="1:15" x14ac:dyDescent="0.2">
      <c r="A3816" t="str">
        <f t="shared" si="531"/>
        <v>Randall County, Texas</v>
      </c>
      <c r="B3816" t="str">
        <f t="shared" si="532"/>
        <v>Randall County,</v>
      </c>
      <c r="C3816" t="s">
        <v>202</v>
      </c>
      <c r="D3816" t="s">
        <v>297</v>
      </c>
      <c r="E3816">
        <v>3418</v>
      </c>
      <c r="F3816" s="4">
        <f>VLOOKUP(A3816,'[1]Population Data'!$A:$B,2,FALSE)</f>
        <v>136271</v>
      </c>
      <c r="G3816">
        <f>VLOOKUP(A3816,'[1]Population Data'!$A:$C, 3, FALSE)</f>
        <v>49187</v>
      </c>
      <c r="H3816">
        <f>VLOOKUP(A3816,'[1]Population Data'!$A:$D,4,FALSE)</f>
        <v>32494</v>
      </c>
      <c r="I3816" s="3">
        <f t="shared" si="533"/>
        <v>0.23845132126424551</v>
      </c>
      <c r="J3816" s="2">
        <f t="shared" si="534"/>
        <v>2.770467806534247</v>
      </c>
      <c r="K3816" s="2">
        <f t="shared" si="535"/>
        <v>1233.7266623125977</v>
      </c>
      <c r="L3816">
        <f t="shared" si="536"/>
        <v>23467.888888888887</v>
      </c>
      <c r="M3816" s="3">
        <f t="shared" si="537"/>
        <v>0.1722148431352884</v>
      </c>
      <c r="N3816" s="2">
        <f t="shared" si="538"/>
        <v>47.711567871366185</v>
      </c>
      <c r="O3816" s="2">
        <f t="shared" si="539"/>
        <v>441.47275037731174</v>
      </c>
    </row>
    <row r="3817" spans="1:15" x14ac:dyDescent="0.2">
      <c r="A3817" t="str">
        <f t="shared" si="531"/>
        <v>Randall County, Texas</v>
      </c>
      <c r="B3817" t="str">
        <f t="shared" si="532"/>
        <v>Randall County,</v>
      </c>
      <c r="C3817" t="s">
        <v>202</v>
      </c>
      <c r="D3817" t="s">
        <v>298</v>
      </c>
      <c r="E3817">
        <v>1112</v>
      </c>
      <c r="F3817" s="4">
        <f>VLOOKUP(A3817,'[1]Population Data'!$A:$B,2,FALSE)</f>
        <v>136271</v>
      </c>
      <c r="G3817">
        <f>VLOOKUP(A3817,'[1]Population Data'!$A:$C, 3, FALSE)</f>
        <v>49187</v>
      </c>
      <c r="H3817">
        <f>VLOOKUP(A3817,'[1]Population Data'!$A:$D,4,FALSE)</f>
        <v>32494</v>
      </c>
      <c r="I3817" s="3">
        <f t="shared" si="533"/>
        <v>0.23845132126424551</v>
      </c>
      <c r="J3817" s="2">
        <f t="shared" si="534"/>
        <v>2.770467806534247</v>
      </c>
      <c r="K3817" s="2">
        <f t="shared" si="535"/>
        <v>401.37625760433252</v>
      </c>
      <c r="L3817">
        <f t="shared" si="536"/>
        <v>23467.888888888887</v>
      </c>
      <c r="M3817" s="3">
        <f t="shared" si="537"/>
        <v>0.1722148431352884</v>
      </c>
      <c r="N3817" s="2">
        <f t="shared" si="538"/>
        <v>47.711567871366185</v>
      </c>
      <c r="O3817" s="2">
        <f t="shared" si="539"/>
        <v>143.62717917483053</v>
      </c>
    </row>
    <row r="3818" spans="1:15" x14ac:dyDescent="0.2">
      <c r="A3818" t="str">
        <f t="shared" si="531"/>
        <v>Randall County, Texas</v>
      </c>
      <c r="B3818" t="str">
        <f t="shared" si="532"/>
        <v>Randall County,</v>
      </c>
      <c r="C3818" t="s">
        <v>202</v>
      </c>
      <c r="D3818" t="s">
        <v>299</v>
      </c>
      <c r="E3818">
        <v>8342</v>
      </c>
      <c r="F3818" s="4">
        <f>VLOOKUP(A3818,'[1]Population Data'!$A:$B,2,FALSE)</f>
        <v>136271</v>
      </c>
      <c r="G3818">
        <f>VLOOKUP(A3818,'[1]Population Data'!$A:$C, 3, FALSE)</f>
        <v>49187</v>
      </c>
      <c r="H3818">
        <f>VLOOKUP(A3818,'[1]Population Data'!$A:$D,4,FALSE)</f>
        <v>32494</v>
      </c>
      <c r="I3818" s="3">
        <f t="shared" si="533"/>
        <v>0.23845132126424551</v>
      </c>
      <c r="J3818" s="2">
        <f t="shared" si="534"/>
        <v>2.770467806534247</v>
      </c>
      <c r="K3818" s="2">
        <f t="shared" si="535"/>
        <v>3011.0438317763865</v>
      </c>
      <c r="L3818">
        <f t="shared" si="536"/>
        <v>23467.888888888887</v>
      </c>
      <c r="M3818" s="3">
        <f t="shared" si="537"/>
        <v>0.1722148431352884</v>
      </c>
      <c r="N3818" s="2">
        <f t="shared" si="538"/>
        <v>47.711567871366185</v>
      </c>
      <c r="O3818" s="2">
        <f t="shared" si="539"/>
        <v>1077.4621660759317</v>
      </c>
    </row>
    <row r="3819" spans="1:15" x14ac:dyDescent="0.2">
      <c r="A3819" t="str">
        <f t="shared" si="531"/>
        <v>Randall County, Texas</v>
      </c>
      <c r="B3819" t="str">
        <f t="shared" si="532"/>
        <v>Randall County,</v>
      </c>
      <c r="C3819" t="s">
        <v>202</v>
      </c>
      <c r="D3819" t="s">
        <v>300</v>
      </c>
      <c r="E3819">
        <v>2905</v>
      </c>
      <c r="F3819" s="4">
        <f>VLOOKUP(A3819,'[1]Population Data'!$A:$B,2,FALSE)</f>
        <v>136271</v>
      </c>
      <c r="G3819">
        <f>VLOOKUP(A3819,'[1]Population Data'!$A:$C, 3, FALSE)</f>
        <v>49187</v>
      </c>
      <c r="H3819">
        <f>VLOOKUP(A3819,'[1]Population Data'!$A:$D,4,FALSE)</f>
        <v>32494</v>
      </c>
      <c r="I3819" s="3">
        <f t="shared" si="533"/>
        <v>0.23845132126424551</v>
      </c>
      <c r="J3819" s="2">
        <f t="shared" si="534"/>
        <v>2.770467806534247</v>
      </c>
      <c r="K3819" s="2">
        <f t="shared" si="535"/>
        <v>1048.559378004124</v>
      </c>
      <c r="L3819">
        <f t="shared" si="536"/>
        <v>23467.888888888887</v>
      </c>
      <c r="M3819" s="3">
        <f t="shared" si="537"/>
        <v>0.1722148431352884</v>
      </c>
      <c r="N3819" s="2">
        <f t="shared" si="538"/>
        <v>47.711567871366185</v>
      </c>
      <c r="O3819" s="2">
        <f t="shared" si="539"/>
        <v>375.2130894810096</v>
      </c>
    </row>
    <row r="3820" spans="1:15" x14ac:dyDescent="0.2">
      <c r="A3820" t="str">
        <f t="shared" si="531"/>
        <v>Randall County, Texas</v>
      </c>
      <c r="B3820" t="str">
        <f t="shared" si="532"/>
        <v>Randall County,</v>
      </c>
      <c r="C3820" t="s">
        <v>202</v>
      </c>
      <c r="D3820" t="s">
        <v>301</v>
      </c>
      <c r="E3820">
        <v>1271</v>
      </c>
      <c r="F3820" s="4">
        <f>VLOOKUP(A3820,'[1]Population Data'!$A:$B,2,FALSE)</f>
        <v>136271</v>
      </c>
      <c r="G3820">
        <f>VLOOKUP(A3820,'[1]Population Data'!$A:$C, 3, FALSE)</f>
        <v>49187</v>
      </c>
      <c r="H3820">
        <f>VLOOKUP(A3820,'[1]Population Data'!$A:$D,4,FALSE)</f>
        <v>32494</v>
      </c>
      <c r="I3820" s="3">
        <f t="shared" si="533"/>
        <v>0.23845132126424551</v>
      </c>
      <c r="J3820" s="2">
        <f t="shared" si="534"/>
        <v>2.770467806534247</v>
      </c>
      <c r="K3820" s="2">
        <f t="shared" si="535"/>
        <v>458.76728724380092</v>
      </c>
      <c r="L3820">
        <f t="shared" si="536"/>
        <v>23467.888888888887</v>
      </c>
      <c r="M3820" s="3">
        <f t="shared" si="537"/>
        <v>0.1722148431352884</v>
      </c>
      <c r="N3820" s="2">
        <f t="shared" si="538"/>
        <v>47.711567871366185</v>
      </c>
      <c r="O3820" s="2">
        <f t="shared" si="539"/>
        <v>164.16379921871365</v>
      </c>
    </row>
    <row r="3821" spans="1:15" x14ac:dyDescent="0.2">
      <c r="A3821" t="str">
        <f t="shared" si="531"/>
        <v>Randall County, Texas</v>
      </c>
      <c r="B3821" t="str">
        <f t="shared" si="532"/>
        <v>Randall County,</v>
      </c>
      <c r="C3821" t="s">
        <v>202</v>
      </c>
      <c r="D3821" t="s">
        <v>302</v>
      </c>
      <c r="E3821">
        <v>2484</v>
      </c>
      <c r="F3821" s="4">
        <f>VLOOKUP(A3821,'[1]Population Data'!$A:$B,2,FALSE)</f>
        <v>136271</v>
      </c>
      <c r="G3821">
        <f>VLOOKUP(A3821,'[1]Population Data'!$A:$C, 3, FALSE)</f>
        <v>49187</v>
      </c>
      <c r="H3821">
        <f>VLOOKUP(A3821,'[1]Population Data'!$A:$D,4,FALSE)</f>
        <v>32494</v>
      </c>
      <c r="I3821" s="3">
        <f t="shared" si="533"/>
        <v>0.23845132126424551</v>
      </c>
      <c r="J3821" s="2">
        <f t="shared" si="534"/>
        <v>2.770467806534247</v>
      </c>
      <c r="K3821" s="2">
        <f t="shared" si="535"/>
        <v>896.59948191471403</v>
      </c>
      <c r="L3821">
        <f t="shared" si="536"/>
        <v>23467.888888888887</v>
      </c>
      <c r="M3821" s="3">
        <f t="shared" si="537"/>
        <v>0.1722148431352884</v>
      </c>
      <c r="N3821" s="2">
        <f t="shared" si="538"/>
        <v>47.711567871366185</v>
      </c>
      <c r="O3821" s="2">
        <f t="shared" si="539"/>
        <v>320.83625276104226</v>
      </c>
    </row>
    <row r="3822" spans="1:15" x14ac:dyDescent="0.2">
      <c r="A3822" t="str">
        <f t="shared" si="531"/>
        <v>Reagan County, Texas</v>
      </c>
      <c r="B3822" t="str">
        <f t="shared" si="532"/>
        <v>Reagan County,</v>
      </c>
      <c r="C3822" t="s">
        <v>203</v>
      </c>
      <c r="D3822" t="s">
        <v>283</v>
      </c>
      <c r="E3822">
        <v>104</v>
      </c>
      <c r="F3822" s="4">
        <f>VLOOKUP(A3822,'[1]Population Data'!$A:$B,2,FALSE)</f>
        <v>3752</v>
      </c>
      <c r="G3822">
        <f>VLOOKUP(A3822,'[1]Population Data'!$A:$C, 3, FALSE)</f>
        <v>1147</v>
      </c>
      <c r="H3822">
        <f>VLOOKUP(A3822,'[1]Population Data'!$A:$D,4,FALSE)</f>
        <v>1112</v>
      </c>
      <c r="I3822" s="3">
        <f t="shared" si="533"/>
        <v>0.29637526652452023</v>
      </c>
      <c r="J3822" s="2">
        <f t="shared" si="534"/>
        <v>3.2711421098517874</v>
      </c>
      <c r="K3822" s="2">
        <f t="shared" si="535"/>
        <v>31.793176972281447</v>
      </c>
      <c r="L3822">
        <f t="shared" si="536"/>
        <v>803.11111111111109</v>
      </c>
      <c r="M3822" s="3">
        <f t="shared" si="537"/>
        <v>0.21404880360104239</v>
      </c>
      <c r="N3822" s="2">
        <f t="shared" si="538"/>
        <v>70.018405502276465</v>
      </c>
      <c r="O3822" s="2">
        <f t="shared" si="539"/>
        <v>16.695806680881304</v>
      </c>
    </row>
    <row r="3823" spans="1:15" x14ac:dyDescent="0.2">
      <c r="A3823" t="str">
        <f t="shared" si="531"/>
        <v>Reagan County, Texas</v>
      </c>
      <c r="B3823" t="str">
        <f t="shared" si="532"/>
        <v>Reagan County,</v>
      </c>
      <c r="C3823" t="s">
        <v>203</v>
      </c>
      <c r="D3823" t="s">
        <v>284</v>
      </c>
      <c r="E3823">
        <v>24</v>
      </c>
      <c r="F3823" s="4">
        <f>VLOOKUP(A3823,'[1]Population Data'!$A:$B,2,FALSE)</f>
        <v>3752</v>
      </c>
      <c r="G3823">
        <f>VLOOKUP(A3823,'[1]Population Data'!$A:$C, 3, FALSE)</f>
        <v>1147</v>
      </c>
      <c r="H3823">
        <f>VLOOKUP(A3823,'[1]Population Data'!$A:$D,4,FALSE)</f>
        <v>1112</v>
      </c>
      <c r="I3823" s="3">
        <f t="shared" si="533"/>
        <v>0.29637526652452023</v>
      </c>
      <c r="J3823" s="2">
        <f t="shared" si="534"/>
        <v>3.2711421098517874</v>
      </c>
      <c r="K3823" s="2">
        <f t="shared" si="535"/>
        <v>7.3368869936034109</v>
      </c>
      <c r="L3823">
        <f t="shared" si="536"/>
        <v>803.11111111111109</v>
      </c>
      <c r="M3823" s="3">
        <f t="shared" si="537"/>
        <v>0.21404880360104239</v>
      </c>
      <c r="N3823" s="2">
        <f t="shared" si="538"/>
        <v>70.018405502276465</v>
      </c>
      <c r="O3823" s="2">
        <f t="shared" si="539"/>
        <v>3.8528784648187626</v>
      </c>
    </row>
    <row r="3824" spans="1:15" x14ac:dyDescent="0.2">
      <c r="A3824" t="str">
        <f t="shared" si="531"/>
        <v>Reagan County, Texas</v>
      </c>
      <c r="B3824" t="str">
        <f t="shared" si="532"/>
        <v>Reagan County,</v>
      </c>
      <c r="C3824" t="s">
        <v>203</v>
      </c>
      <c r="D3824" t="s">
        <v>285</v>
      </c>
      <c r="E3824">
        <v>74</v>
      </c>
      <c r="F3824" s="4">
        <f>VLOOKUP(A3824,'[1]Population Data'!$A:$B,2,FALSE)</f>
        <v>3752</v>
      </c>
      <c r="G3824">
        <f>VLOOKUP(A3824,'[1]Population Data'!$A:$C, 3, FALSE)</f>
        <v>1147</v>
      </c>
      <c r="H3824">
        <f>VLOOKUP(A3824,'[1]Population Data'!$A:$D,4,FALSE)</f>
        <v>1112</v>
      </c>
      <c r="I3824" s="3">
        <f t="shared" si="533"/>
        <v>0.29637526652452023</v>
      </c>
      <c r="J3824" s="2">
        <f t="shared" si="534"/>
        <v>3.2711421098517874</v>
      </c>
      <c r="K3824" s="2">
        <f t="shared" si="535"/>
        <v>22.622068230277183</v>
      </c>
      <c r="L3824">
        <f t="shared" si="536"/>
        <v>803.11111111111109</v>
      </c>
      <c r="M3824" s="3">
        <f t="shared" si="537"/>
        <v>0.21404880360104239</v>
      </c>
      <c r="N3824" s="2">
        <f t="shared" si="538"/>
        <v>70.018405502276465</v>
      </c>
      <c r="O3824" s="2">
        <f t="shared" si="539"/>
        <v>11.879708599857851</v>
      </c>
    </row>
    <row r="3825" spans="1:15" x14ac:dyDescent="0.2">
      <c r="A3825" t="str">
        <f t="shared" si="531"/>
        <v>Reagan County, Texas</v>
      </c>
      <c r="B3825" t="str">
        <f t="shared" si="532"/>
        <v>Reagan County,</v>
      </c>
      <c r="C3825" t="s">
        <v>203</v>
      </c>
      <c r="D3825" t="s">
        <v>286</v>
      </c>
      <c r="E3825">
        <v>19</v>
      </c>
      <c r="F3825" s="4">
        <f>VLOOKUP(A3825,'[1]Population Data'!$A:$B,2,FALSE)</f>
        <v>3752</v>
      </c>
      <c r="G3825">
        <f>VLOOKUP(A3825,'[1]Population Data'!$A:$C, 3, FALSE)</f>
        <v>1147</v>
      </c>
      <c r="H3825">
        <f>VLOOKUP(A3825,'[1]Population Data'!$A:$D,4,FALSE)</f>
        <v>1112</v>
      </c>
      <c r="I3825" s="3">
        <f t="shared" si="533"/>
        <v>0.29637526652452023</v>
      </c>
      <c r="J3825" s="2">
        <f t="shared" si="534"/>
        <v>3.2711421098517874</v>
      </c>
      <c r="K3825" s="2">
        <f t="shared" si="535"/>
        <v>5.8083688699360341</v>
      </c>
      <c r="L3825">
        <f t="shared" si="536"/>
        <v>803.11111111111109</v>
      </c>
      <c r="M3825" s="3">
        <f t="shared" si="537"/>
        <v>0.21404880360104239</v>
      </c>
      <c r="N3825" s="2">
        <f t="shared" si="538"/>
        <v>70.018405502276465</v>
      </c>
      <c r="O3825" s="2">
        <f t="shared" si="539"/>
        <v>3.0501954513148544</v>
      </c>
    </row>
    <row r="3826" spans="1:15" x14ac:dyDescent="0.2">
      <c r="A3826" t="str">
        <f t="shared" si="531"/>
        <v>Reagan County, Texas</v>
      </c>
      <c r="B3826" t="str">
        <f t="shared" si="532"/>
        <v>Reagan County,</v>
      </c>
      <c r="C3826" t="s">
        <v>203</v>
      </c>
      <c r="D3826" t="s">
        <v>287</v>
      </c>
      <c r="E3826">
        <v>61</v>
      </c>
      <c r="F3826" s="4">
        <f>VLOOKUP(A3826,'[1]Population Data'!$A:$B,2,FALSE)</f>
        <v>3752</v>
      </c>
      <c r="G3826">
        <f>VLOOKUP(A3826,'[1]Population Data'!$A:$C, 3, FALSE)</f>
        <v>1147</v>
      </c>
      <c r="H3826">
        <f>VLOOKUP(A3826,'[1]Population Data'!$A:$D,4,FALSE)</f>
        <v>1112</v>
      </c>
      <c r="I3826" s="3">
        <f t="shared" si="533"/>
        <v>0.29637526652452023</v>
      </c>
      <c r="J3826" s="2">
        <f t="shared" si="534"/>
        <v>3.2711421098517874</v>
      </c>
      <c r="K3826" s="2">
        <f t="shared" si="535"/>
        <v>18.647921108742004</v>
      </c>
      <c r="L3826">
        <f t="shared" si="536"/>
        <v>803.11111111111109</v>
      </c>
      <c r="M3826" s="3">
        <f t="shared" si="537"/>
        <v>0.21404880360104239</v>
      </c>
      <c r="N3826" s="2">
        <f t="shared" si="538"/>
        <v>70.018405502276465</v>
      </c>
      <c r="O3826" s="2">
        <f t="shared" si="539"/>
        <v>9.7927327647476901</v>
      </c>
    </row>
    <row r="3827" spans="1:15" x14ac:dyDescent="0.2">
      <c r="A3827" t="str">
        <f t="shared" si="531"/>
        <v>Reagan County, Texas</v>
      </c>
      <c r="B3827" t="str">
        <f t="shared" si="532"/>
        <v>Reagan County,</v>
      </c>
      <c r="C3827" t="s">
        <v>203</v>
      </c>
      <c r="D3827" t="s">
        <v>288</v>
      </c>
      <c r="E3827">
        <v>118</v>
      </c>
      <c r="F3827" s="4">
        <f>VLOOKUP(A3827,'[1]Population Data'!$A:$B,2,FALSE)</f>
        <v>3752</v>
      </c>
      <c r="G3827">
        <f>VLOOKUP(A3827,'[1]Population Data'!$A:$C, 3, FALSE)</f>
        <v>1147</v>
      </c>
      <c r="H3827">
        <f>VLOOKUP(A3827,'[1]Population Data'!$A:$D,4,FALSE)</f>
        <v>1112</v>
      </c>
      <c r="I3827" s="3">
        <f t="shared" si="533"/>
        <v>0.29637526652452023</v>
      </c>
      <c r="J3827" s="2">
        <f t="shared" si="534"/>
        <v>3.2711421098517874</v>
      </c>
      <c r="K3827" s="2">
        <f t="shared" si="535"/>
        <v>36.073027718550108</v>
      </c>
      <c r="L3827">
        <f t="shared" si="536"/>
        <v>803.11111111111109</v>
      </c>
      <c r="M3827" s="3">
        <f t="shared" si="537"/>
        <v>0.21404880360104239</v>
      </c>
      <c r="N3827" s="2">
        <f t="shared" si="538"/>
        <v>70.018405502276465</v>
      </c>
      <c r="O3827" s="2">
        <f t="shared" si="539"/>
        <v>18.943319118692251</v>
      </c>
    </row>
    <row r="3828" spans="1:15" x14ac:dyDescent="0.2">
      <c r="A3828" t="str">
        <f t="shared" si="531"/>
        <v>Reagan County, Texas</v>
      </c>
      <c r="B3828" t="str">
        <f t="shared" si="532"/>
        <v>Reagan County,</v>
      </c>
      <c r="C3828" t="s">
        <v>203</v>
      </c>
      <c r="D3828" t="s">
        <v>289</v>
      </c>
      <c r="E3828">
        <v>34</v>
      </c>
      <c r="F3828" s="4">
        <f>VLOOKUP(A3828,'[1]Population Data'!$A:$B,2,FALSE)</f>
        <v>3752</v>
      </c>
      <c r="G3828">
        <f>VLOOKUP(A3828,'[1]Population Data'!$A:$C, 3, FALSE)</f>
        <v>1147</v>
      </c>
      <c r="H3828">
        <f>VLOOKUP(A3828,'[1]Population Data'!$A:$D,4,FALSE)</f>
        <v>1112</v>
      </c>
      <c r="I3828" s="3">
        <f t="shared" si="533"/>
        <v>0.29637526652452023</v>
      </c>
      <c r="J3828" s="2">
        <f t="shared" si="534"/>
        <v>3.2711421098517874</v>
      </c>
      <c r="K3828" s="2">
        <f t="shared" si="535"/>
        <v>10.393923240938166</v>
      </c>
      <c r="L3828">
        <f t="shared" si="536"/>
        <v>803.11111111111109</v>
      </c>
      <c r="M3828" s="3">
        <f t="shared" si="537"/>
        <v>0.21404880360104239</v>
      </c>
      <c r="N3828" s="2">
        <f t="shared" si="538"/>
        <v>70.018405502276465</v>
      </c>
      <c r="O3828" s="2">
        <f t="shared" si="539"/>
        <v>5.4582444918265809</v>
      </c>
    </row>
    <row r="3829" spans="1:15" x14ac:dyDescent="0.2">
      <c r="A3829" t="str">
        <f t="shared" si="531"/>
        <v>Reagan County, Texas</v>
      </c>
      <c r="B3829" t="str">
        <f t="shared" si="532"/>
        <v>Reagan County,</v>
      </c>
      <c r="C3829" t="s">
        <v>203</v>
      </c>
      <c r="D3829" t="s">
        <v>290</v>
      </c>
      <c r="E3829">
        <v>62</v>
      </c>
      <c r="F3829" s="4">
        <f>VLOOKUP(A3829,'[1]Population Data'!$A:$B,2,FALSE)</f>
        <v>3752</v>
      </c>
      <c r="G3829">
        <f>VLOOKUP(A3829,'[1]Population Data'!$A:$C, 3, FALSE)</f>
        <v>1147</v>
      </c>
      <c r="H3829">
        <f>VLOOKUP(A3829,'[1]Population Data'!$A:$D,4,FALSE)</f>
        <v>1112</v>
      </c>
      <c r="I3829" s="3">
        <f t="shared" si="533"/>
        <v>0.29637526652452023</v>
      </c>
      <c r="J3829" s="2">
        <f t="shared" si="534"/>
        <v>3.2711421098517874</v>
      </c>
      <c r="K3829" s="2">
        <f t="shared" si="535"/>
        <v>18.953624733475479</v>
      </c>
      <c r="L3829">
        <f t="shared" si="536"/>
        <v>803.11111111111109</v>
      </c>
      <c r="M3829" s="3">
        <f t="shared" si="537"/>
        <v>0.21404880360104239</v>
      </c>
      <c r="N3829" s="2">
        <f t="shared" si="538"/>
        <v>70.018405502276465</v>
      </c>
      <c r="O3829" s="2">
        <f t="shared" si="539"/>
        <v>9.9532693674484705</v>
      </c>
    </row>
    <row r="3830" spans="1:15" x14ac:dyDescent="0.2">
      <c r="A3830" t="str">
        <f t="shared" si="531"/>
        <v>Reagan County, Texas</v>
      </c>
      <c r="B3830" t="str">
        <f t="shared" si="532"/>
        <v>Reagan County,</v>
      </c>
      <c r="C3830" t="s">
        <v>203</v>
      </c>
      <c r="D3830" t="s">
        <v>291</v>
      </c>
      <c r="E3830">
        <v>0</v>
      </c>
      <c r="F3830" s="4">
        <f>VLOOKUP(A3830,'[1]Population Data'!$A:$B,2,FALSE)</f>
        <v>3752</v>
      </c>
      <c r="G3830">
        <f>VLOOKUP(A3830,'[1]Population Data'!$A:$C, 3, FALSE)</f>
        <v>1147</v>
      </c>
      <c r="H3830">
        <f>VLOOKUP(A3830,'[1]Population Data'!$A:$D,4,FALSE)</f>
        <v>1112</v>
      </c>
      <c r="I3830" s="3">
        <f t="shared" si="533"/>
        <v>0.29637526652452023</v>
      </c>
      <c r="J3830" s="2">
        <f t="shared" si="534"/>
        <v>3.2711421098517874</v>
      </c>
      <c r="K3830" s="2">
        <f t="shared" si="535"/>
        <v>0</v>
      </c>
      <c r="L3830">
        <f t="shared" si="536"/>
        <v>803.11111111111109</v>
      </c>
      <c r="M3830" s="3">
        <f t="shared" si="537"/>
        <v>0.21404880360104239</v>
      </c>
      <c r="N3830" s="2">
        <f t="shared" si="538"/>
        <v>70.018405502276465</v>
      </c>
      <c r="O3830" s="2">
        <f t="shared" si="539"/>
        <v>0</v>
      </c>
    </row>
    <row r="3831" spans="1:15" x14ac:dyDescent="0.2">
      <c r="A3831" t="str">
        <f t="shared" si="531"/>
        <v>Reagan County, Texas</v>
      </c>
      <c r="B3831" t="str">
        <f t="shared" si="532"/>
        <v>Reagan County,</v>
      </c>
      <c r="C3831" t="s">
        <v>203</v>
      </c>
      <c r="D3831" t="s">
        <v>292</v>
      </c>
      <c r="E3831">
        <v>11</v>
      </c>
      <c r="F3831" s="4">
        <f>VLOOKUP(A3831,'[1]Population Data'!$A:$B,2,FALSE)</f>
        <v>3752</v>
      </c>
      <c r="G3831">
        <f>VLOOKUP(A3831,'[1]Population Data'!$A:$C, 3, FALSE)</f>
        <v>1147</v>
      </c>
      <c r="H3831">
        <f>VLOOKUP(A3831,'[1]Population Data'!$A:$D,4,FALSE)</f>
        <v>1112</v>
      </c>
      <c r="I3831" s="3">
        <f t="shared" si="533"/>
        <v>0.29637526652452023</v>
      </c>
      <c r="J3831" s="2">
        <f t="shared" si="534"/>
        <v>3.2711421098517874</v>
      </c>
      <c r="K3831" s="2">
        <f t="shared" si="535"/>
        <v>3.36273987206823</v>
      </c>
      <c r="L3831">
        <f t="shared" si="536"/>
        <v>803.11111111111109</v>
      </c>
      <c r="M3831" s="3">
        <f t="shared" si="537"/>
        <v>0.21404880360104239</v>
      </c>
      <c r="N3831" s="2">
        <f t="shared" si="538"/>
        <v>70.018405502276465</v>
      </c>
      <c r="O3831" s="2">
        <f t="shared" si="539"/>
        <v>1.7659026297085996</v>
      </c>
    </row>
    <row r="3832" spans="1:15" x14ac:dyDescent="0.2">
      <c r="A3832" t="str">
        <f t="shared" si="531"/>
        <v>Reagan County, Texas</v>
      </c>
      <c r="B3832" t="str">
        <f t="shared" si="532"/>
        <v>Reagan County,</v>
      </c>
      <c r="C3832" t="s">
        <v>203</v>
      </c>
      <c r="D3832" t="s">
        <v>293</v>
      </c>
      <c r="E3832">
        <v>19</v>
      </c>
      <c r="F3832" s="4">
        <f>VLOOKUP(A3832,'[1]Population Data'!$A:$B,2,FALSE)</f>
        <v>3752</v>
      </c>
      <c r="G3832">
        <f>VLOOKUP(A3832,'[1]Population Data'!$A:$C, 3, FALSE)</f>
        <v>1147</v>
      </c>
      <c r="H3832">
        <f>VLOOKUP(A3832,'[1]Population Data'!$A:$D,4,FALSE)</f>
        <v>1112</v>
      </c>
      <c r="I3832" s="3">
        <f t="shared" si="533"/>
        <v>0.29637526652452023</v>
      </c>
      <c r="J3832" s="2">
        <f t="shared" si="534"/>
        <v>3.2711421098517874</v>
      </c>
      <c r="K3832" s="2">
        <f t="shared" si="535"/>
        <v>5.8083688699360341</v>
      </c>
      <c r="L3832">
        <f t="shared" si="536"/>
        <v>803.11111111111109</v>
      </c>
      <c r="M3832" s="3">
        <f t="shared" si="537"/>
        <v>0.21404880360104239</v>
      </c>
      <c r="N3832" s="2">
        <f t="shared" si="538"/>
        <v>70.018405502276465</v>
      </c>
      <c r="O3832" s="2">
        <f t="shared" si="539"/>
        <v>3.0501954513148544</v>
      </c>
    </row>
    <row r="3833" spans="1:15" x14ac:dyDescent="0.2">
      <c r="A3833" t="str">
        <f t="shared" si="531"/>
        <v>Reagan County, Texas</v>
      </c>
      <c r="B3833" t="str">
        <f t="shared" si="532"/>
        <v>Reagan County,</v>
      </c>
      <c r="C3833" t="s">
        <v>203</v>
      </c>
      <c r="D3833" t="s">
        <v>294</v>
      </c>
      <c r="E3833">
        <v>627</v>
      </c>
      <c r="F3833" s="4">
        <f>VLOOKUP(A3833,'[1]Population Data'!$A:$B,2,FALSE)</f>
        <v>3752</v>
      </c>
      <c r="G3833">
        <f>VLOOKUP(A3833,'[1]Population Data'!$A:$C, 3, FALSE)</f>
        <v>1147</v>
      </c>
      <c r="H3833">
        <f>VLOOKUP(A3833,'[1]Population Data'!$A:$D,4,FALSE)</f>
        <v>1112</v>
      </c>
      <c r="I3833" s="3">
        <f t="shared" si="533"/>
        <v>0.29637526652452023</v>
      </c>
      <c r="J3833" s="2">
        <f t="shared" si="534"/>
        <v>3.2711421098517874</v>
      </c>
      <c r="K3833" s="2">
        <f t="shared" si="535"/>
        <v>191.67617270788912</v>
      </c>
      <c r="L3833">
        <f t="shared" si="536"/>
        <v>803.11111111111109</v>
      </c>
      <c r="M3833" s="3">
        <f t="shared" si="537"/>
        <v>0.21404880360104239</v>
      </c>
      <c r="N3833" s="2">
        <f t="shared" si="538"/>
        <v>70.018405502276465</v>
      </c>
      <c r="O3833" s="2">
        <f t="shared" si="539"/>
        <v>100.65644989339019</v>
      </c>
    </row>
    <row r="3834" spans="1:15" x14ac:dyDescent="0.2">
      <c r="A3834" t="str">
        <f t="shared" si="531"/>
        <v>Reagan County, Texas</v>
      </c>
      <c r="B3834" t="str">
        <f t="shared" si="532"/>
        <v>Reagan County,</v>
      </c>
      <c r="C3834" t="s">
        <v>203</v>
      </c>
      <c r="D3834" t="s">
        <v>295</v>
      </c>
      <c r="E3834">
        <v>110</v>
      </c>
      <c r="F3834" s="4">
        <f>VLOOKUP(A3834,'[1]Population Data'!$A:$B,2,FALSE)</f>
        <v>3752</v>
      </c>
      <c r="G3834">
        <f>VLOOKUP(A3834,'[1]Population Data'!$A:$C, 3, FALSE)</f>
        <v>1147</v>
      </c>
      <c r="H3834">
        <f>VLOOKUP(A3834,'[1]Population Data'!$A:$D,4,FALSE)</f>
        <v>1112</v>
      </c>
      <c r="I3834" s="3">
        <f t="shared" si="533"/>
        <v>0.29637526652452023</v>
      </c>
      <c r="J3834" s="2">
        <f t="shared" si="534"/>
        <v>3.2711421098517874</v>
      </c>
      <c r="K3834" s="2">
        <f t="shared" si="535"/>
        <v>33.627398720682301</v>
      </c>
      <c r="L3834">
        <f t="shared" si="536"/>
        <v>803.11111111111109</v>
      </c>
      <c r="M3834" s="3">
        <f t="shared" si="537"/>
        <v>0.21404880360104239</v>
      </c>
      <c r="N3834" s="2">
        <f t="shared" si="538"/>
        <v>70.018405502276465</v>
      </c>
      <c r="O3834" s="2">
        <f t="shared" si="539"/>
        <v>17.659026297085997</v>
      </c>
    </row>
    <row r="3835" spans="1:15" x14ac:dyDescent="0.2">
      <c r="A3835" t="str">
        <f t="shared" si="531"/>
        <v>Reagan County, Texas</v>
      </c>
      <c r="B3835" t="str">
        <f t="shared" si="532"/>
        <v>Reagan County,</v>
      </c>
      <c r="C3835" t="s">
        <v>203</v>
      </c>
      <c r="D3835" t="s">
        <v>296</v>
      </c>
      <c r="E3835">
        <v>50</v>
      </c>
      <c r="F3835" s="4">
        <f>VLOOKUP(A3835,'[1]Population Data'!$A:$B,2,FALSE)</f>
        <v>3752</v>
      </c>
      <c r="G3835">
        <f>VLOOKUP(A3835,'[1]Population Data'!$A:$C, 3, FALSE)</f>
        <v>1147</v>
      </c>
      <c r="H3835">
        <f>VLOOKUP(A3835,'[1]Population Data'!$A:$D,4,FALSE)</f>
        <v>1112</v>
      </c>
      <c r="I3835" s="3">
        <f t="shared" si="533"/>
        <v>0.29637526652452023</v>
      </c>
      <c r="J3835" s="2">
        <f t="shared" si="534"/>
        <v>3.2711421098517874</v>
      </c>
      <c r="K3835" s="2">
        <f t="shared" si="535"/>
        <v>15.285181236673774</v>
      </c>
      <c r="L3835">
        <f t="shared" si="536"/>
        <v>803.11111111111109</v>
      </c>
      <c r="M3835" s="3">
        <f t="shared" si="537"/>
        <v>0.21404880360104239</v>
      </c>
      <c r="N3835" s="2">
        <f t="shared" si="538"/>
        <v>70.018405502276465</v>
      </c>
      <c r="O3835" s="2">
        <f t="shared" si="539"/>
        <v>8.0268301350390896</v>
      </c>
    </row>
    <row r="3836" spans="1:15" x14ac:dyDescent="0.2">
      <c r="A3836" t="str">
        <f t="shared" si="531"/>
        <v>Reagan County, Texas</v>
      </c>
      <c r="B3836" t="str">
        <f t="shared" si="532"/>
        <v>Reagan County,</v>
      </c>
      <c r="C3836" t="s">
        <v>203</v>
      </c>
      <c r="D3836" t="s">
        <v>297</v>
      </c>
      <c r="E3836">
        <v>40</v>
      </c>
      <c r="F3836" s="4">
        <f>VLOOKUP(A3836,'[1]Population Data'!$A:$B,2,FALSE)</f>
        <v>3752</v>
      </c>
      <c r="G3836">
        <f>VLOOKUP(A3836,'[1]Population Data'!$A:$C, 3, FALSE)</f>
        <v>1147</v>
      </c>
      <c r="H3836">
        <f>VLOOKUP(A3836,'[1]Population Data'!$A:$D,4,FALSE)</f>
        <v>1112</v>
      </c>
      <c r="I3836" s="3">
        <f t="shared" si="533"/>
        <v>0.29637526652452023</v>
      </c>
      <c r="J3836" s="2">
        <f t="shared" si="534"/>
        <v>3.2711421098517874</v>
      </c>
      <c r="K3836" s="2">
        <f t="shared" si="535"/>
        <v>12.228144989339018</v>
      </c>
      <c r="L3836">
        <f t="shared" si="536"/>
        <v>803.11111111111109</v>
      </c>
      <c r="M3836" s="3">
        <f t="shared" si="537"/>
        <v>0.21404880360104239</v>
      </c>
      <c r="N3836" s="2">
        <f t="shared" si="538"/>
        <v>70.018405502276465</v>
      </c>
      <c r="O3836" s="2">
        <f t="shared" si="539"/>
        <v>6.4214641080312722</v>
      </c>
    </row>
    <row r="3837" spans="1:15" x14ac:dyDescent="0.2">
      <c r="A3837" t="str">
        <f t="shared" si="531"/>
        <v>Reagan County, Texas</v>
      </c>
      <c r="B3837" t="str">
        <f t="shared" si="532"/>
        <v>Reagan County,</v>
      </c>
      <c r="C3837" t="s">
        <v>203</v>
      </c>
      <c r="D3837" t="s">
        <v>298</v>
      </c>
      <c r="E3837">
        <v>32</v>
      </c>
      <c r="F3837" s="4">
        <f>VLOOKUP(A3837,'[1]Population Data'!$A:$B,2,FALSE)</f>
        <v>3752</v>
      </c>
      <c r="G3837">
        <f>VLOOKUP(A3837,'[1]Population Data'!$A:$C, 3, FALSE)</f>
        <v>1147</v>
      </c>
      <c r="H3837">
        <f>VLOOKUP(A3837,'[1]Population Data'!$A:$D,4,FALSE)</f>
        <v>1112</v>
      </c>
      <c r="I3837" s="3">
        <f t="shared" si="533"/>
        <v>0.29637526652452023</v>
      </c>
      <c r="J3837" s="2">
        <f t="shared" si="534"/>
        <v>3.2711421098517874</v>
      </c>
      <c r="K3837" s="2">
        <f t="shared" si="535"/>
        <v>9.7825159914712145</v>
      </c>
      <c r="L3837">
        <f t="shared" si="536"/>
        <v>803.11111111111109</v>
      </c>
      <c r="M3837" s="3">
        <f t="shared" si="537"/>
        <v>0.21404880360104239</v>
      </c>
      <c r="N3837" s="2">
        <f t="shared" si="538"/>
        <v>70.018405502276465</v>
      </c>
      <c r="O3837" s="2">
        <f t="shared" si="539"/>
        <v>5.1371712864250174</v>
      </c>
    </row>
    <row r="3838" spans="1:15" x14ac:dyDescent="0.2">
      <c r="A3838" t="str">
        <f t="shared" si="531"/>
        <v>Reagan County, Texas</v>
      </c>
      <c r="B3838" t="str">
        <f t="shared" si="532"/>
        <v>Reagan County,</v>
      </c>
      <c r="C3838" t="s">
        <v>203</v>
      </c>
      <c r="D3838" t="s">
        <v>299</v>
      </c>
      <c r="E3838">
        <v>112</v>
      </c>
      <c r="F3838" s="4">
        <f>VLOOKUP(A3838,'[1]Population Data'!$A:$B,2,FALSE)</f>
        <v>3752</v>
      </c>
      <c r="G3838">
        <f>VLOOKUP(A3838,'[1]Population Data'!$A:$C, 3, FALSE)</f>
        <v>1147</v>
      </c>
      <c r="H3838">
        <f>VLOOKUP(A3838,'[1]Population Data'!$A:$D,4,FALSE)</f>
        <v>1112</v>
      </c>
      <c r="I3838" s="3">
        <f t="shared" si="533"/>
        <v>0.29637526652452023</v>
      </c>
      <c r="J3838" s="2">
        <f t="shared" si="534"/>
        <v>3.2711421098517874</v>
      </c>
      <c r="K3838" s="2">
        <f t="shared" si="535"/>
        <v>34.238805970149251</v>
      </c>
      <c r="L3838">
        <f t="shared" si="536"/>
        <v>803.11111111111109</v>
      </c>
      <c r="M3838" s="3">
        <f t="shared" si="537"/>
        <v>0.21404880360104239</v>
      </c>
      <c r="N3838" s="2">
        <f t="shared" si="538"/>
        <v>70.018405502276465</v>
      </c>
      <c r="O3838" s="2">
        <f t="shared" si="539"/>
        <v>17.980099502487558</v>
      </c>
    </row>
    <row r="3839" spans="1:15" x14ac:dyDescent="0.2">
      <c r="A3839" t="str">
        <f t="shared" si="531"/>
        <v>Reagan County, Texas</v>
      </c>
      <c r="B3839" t="str">
        <f t="shared" si="532"/>
        <v>Reagan County,</v>
      </c>
      <c r="C3839" t="s">
        <v>203</v>
      </c>
      <c r="D3839" t="s">
        <v>300</v>
      </c>
      <c r="E3839">
        <v>196</v>
      </c>
      <c r="F3839" s="4">
        <f>VLOOKUP(A3839,'[1]Population Data'!$A:$B,2,FALSE)</f>
        <v>3752</v>
      </c>
      <c r="G3839">
        <f>VLOOKUP(A3839,'[1]Population Data'!$A:$C, 3, FALSE)</f>
        <v>1147</v>
      </c>
      <c r="H3839">
        <f>VLOOKUP(A3839,'[1]Population Data'!$A:$D,4,FALSE)</f>
        <v>1112</v>
      </c>
      <c r="I3839" s="3">
        <f t="shared" si="533"/>
        <v>0.29637526652452023</v>
      </c>
      <c r="J3839" s="2">
        <f t="shared" si="534"/>
        <v>3.2711421098517874</v>
      </c>
      <c r="K3839" s="2">
        <f t="shared" si="535"/>
        <v>59.917910447761194</v>
      </c>
      <c r="L3839">
        <f t="shared" si="536"/>
        <v>803.11111111111109</v>
      </c>
      <c r="M3839" s="3">
        <f t="shared" si="537"/>
        <v>0.21404880360104239</v>
      </c>
      <c r="N3839" s="2">
        <f t="shared" si="538"/>
        <v>70.018405502276465</v>
      </c>
      <c r="O3839" s="2">
        <f t="shared" si="539"/>
        <v>31.465174129353233</v>
      </c>
    </row>
    <row r="3840" spans="1:15" x14ac:dyDescent="0.2">
      <c r="A3840" t="str">
        <f t="shared" si="531"/>
        <v>Reagan County, Texas</v>
      </c>
      <c r="B3840" t="str">
        <f t="shared" si="532"/>
        <v>Reagan County,</v>
      </c>
      <c r="C3840" t="s">
        <v>203</v>
      </c>
      <c r="D3840" t="s">
        <v>301</v>
      </c>
      <c r="E3840">
        <v>43</v>
      </c>
      <c r="F3840" s="4">
        <f>VLOOKUP(A3840,'[1]Population Data'!$A:$B,2,FALSE)</f>
        <v>3752</v>
      </c>
      <c r="G3840">
        <f>VLOOKUP(A3840,'[1]Population Data'!$A:$C, 3, FALSE)</f>
        <v>1147</v>
      </c>
      <c r="H3840">
        <f>VLOOKUP(A3840,'[1]Population Data'!$A:$D,4,FALSE)</f>
        <v>1112</v>
      </c>
      <c r="I3840" s="3">
        <f t="shared" si="533"/>
        <v>0.29637526652452023</v>
      </c>
      <c r="J3840" s="2">
        <f t="shared" si="534"/>
        <v>3.2711421098517874</v>
      </c>
      <c r="K3840" s="2">
        <f t="shared" si="535"/>
        <v>13.145255863539445</v>
      </c>
      <c r="L3840">
        <f t="shared" si="536"/>
        <v>803.11111111111109</v>
      </c>
      <c r="M3840" s="3">
        <f t="shared" si="537"/>
        <v>0.21404880360104239</v>
      </c>
      <c r="N3840" s="2">
        <f t="shared" si="538"/>
        <v>70.018405502276465</v>
      </c>
      <c r="O3840" s="2">
        <f t="shared" si="539"/>
        <v>6.903073916133617</v>
      </c>
    </row>
    <row r="3841" spans="1:15" x14ac:dyDescent="0.2">
      <c r="A3841" t="str">
        <f t="shared" si="531"/>
        <v>Reagan County, Texas</v>
      </c>
      <c r="B3841" t="str">
        <f t="shared" si="532"/>
        <v>Reagan County,</v>
      </c>
      <c r="C3841" t="s">
        <v>203</v>
      </c>
      <c r="D3841" t="s">
        <v>302</v>
      </c>
      <c r="E3841">
        <v>16</v>
      </c>
      <c r="F3841" s="4">
        <f>VLOOKUP(A3841,'[1]Population Data'!$A:$B,2,FALSE)</f>
        <v>3752</v>
      </c>
      <c r="G3841">
        <f>VLOOKUP(A3841,'[1]Population Data'!$A:$C, 3, FALSE)</f>
        <v>1147</v>
      </c>
      <c r="H3841">
        <f>VLOOKUP(A3841,'[1]Population Data'!$A:$D,4,FALSE)</f>
        <v>1112</v>
      </c>
      <c r="I3841" s="3">
        <f t="shared" si="533"/>
        <v>0.29637526652452023</v>
      </c>
      <c r="J3841" s="2">
        <f t="shared" si="534"/>
        <v>3.2711421098517874</v>
      </c>
      <c r="K3841" s="2">
        <f t="shared" si="535"/>
        <v>4.8912579957356073</v>
      </c>
      <c r="L3841">
        <f t="shared" si="536"/>
        <v>803.11111111111109</v>
      </c>
      <c r="M3841" s="3">
        <f t="shared" si="537"/>
        <v>0.21404880360104239</v>
      </c>
      <c r="N3841" s="2">
        <f t="shared" si="538"/>
        <v>70.018405502276465</v>
      </c>
      <c r="O3841" s="2">
        <f t="shared" si="539"/>
        <v>2.5685856432125087</v>
      </c>
    </row>
    <row r="3842" spans="1:15" x14ac:dyDescent="0.2">
      <c r="A3842" t="str">
        <f t="shared" si="531"/>
        <v>Real County, Texas</v>
      </c>
      <c r="B3842" t="str">
        <f t="shared" si="532"/>
        <v>Real County,</v>
      </c>
      <c r="C3842" t="s">
        <v>204</v>
      </c>
      <c r="D3842" t="s">
        <v>283</v>
      </c>
      <c r="E3842">
        <v>214</v>
      </c>
      <c r="F3842" s="4">
        <f>VLOOKUP(A3842,'[1]Population Data'!$A:$B,2,FALSE)</f>
        <v>3389</v>
      </c>
      <c r="G3842">
        <f>VLOOKUP(A3842,'[1]Population Data'!$A:$C, 3, FALSE)</f>
        <v>1227</v>
      </c>
      <c r="H3842">
        <f>VLOOKUP(A3842,'[1]Population Data'!$A:$D,4,FALSE)</f>
        <v>684</v>
      </c>
      <c r="I3842" s="3">
        <f t="shared" si="533"/>
        <v>0.20182944821481263</v>
      </c>
      <c r="J3842" s="2">
        <f t="shared" si="534"/>
        <v>2.7620211898940505</v>
      </c>
      <c r="K3842" s="2">
        <f t="shared" si="535"/>
        <v>77.479492475656542</v>
      </c>
      <c r="L3842">
        <f t="shared" si="536"/>
        <v>494</v>
      </c>
      <c r="M3842" s="3">
        <f t="shared" si="537"/>
        <v>0.1457657125995869</v>
      </c>
      <c r="N3842" s="2">
        <f t="shared" si="538"/>
        <v>40.260798696006525</v>
      </c>
      <c r="O3842" s="2">
        <f t="shared" si="539"/>
        <v>23.3953968722337</v>
      </c>
    </row>
    <row r="3843" spans="1:15" x14ac:dyDescent="0.2">
      <c r="A3843" t="str">
        <f t="shared" ref="A3843:A3906" si="540">CONCATENATE(B3843, " Texas")</f>
        <v>Real County, Texas</v>
      </c>
      <c r="B3843" t="str">
        <f t="shared" ref="B3843:B3906" si="541">LEFT(C3843,FIND(",",C3843))</f>
        <v>Real County,</v>
      </c>
      <c r="C3843" t="s">
        <v>204</v>
      </c>
      <c r="D3843" t="s">
        <v>284</v>
      </c>
      <c r="E3843">
        <v>8</v>
      </c>
      <c r="F3843" s="4">
        <f>VLOOKUP(A3843,'[1]Population Data'!$A:$B,2,FALSE)</f>
        <v>3389</v>
      </c>
      <c r="G3843">
        <f>VLOOKUP(A3843,'[1]Population Data'!$A:$C, 3, FALSE)</f>
        <v>1227</v>
      </c>
      <c r="H3843">
        <f>VLOOKUP(A3843,'[1]Population Data'!$A:$D,4,FALSE)</f>
        <v>684</v>
      </c>
      <c r="I3843" s="3">
        <f t="shared" ref="I3843:I3906" si="542">H3843/F3843</f>
        <v>0.20182944821481263</v>
      </c>
      <c r="J3843" s="2">
        <f t="shared" ref="J3843:J3906" si="543">F3843/G3843</f>
        <v>2.7620211898940505</v>
      </c>
      <c r="K3843" s="2">
        <f t="shared" ref="K3843:K3906" si="544">E3843/J3843</f>
        <v>2.8964296252581883</v>
      </c>
      <c r="L3843">
        <f t="shared" ref="L3843:L3906" si="545">(H3843/18)*13</f>
        <v>494</v>
      </c>
      <c r="M3843" s="3">
        <f t="shared" ref="M3843:M3906" si="546">L3843/F3843</f>
        <v>0.1457657125995869</v>
      </c>
      <c r="N3843" s="2">
        <f t="shared" ref="N3843:N3906" si="547">M3843*J3843*100</f>
        <v>40.260798696006525</v>
      </c>
      <c r="O3843" s="2">
        <f t="shared" ref="O3843:O3906" si="548">0.75*K3843*N3843*(1/100)</f>
        <v>0.87459427559752156</v>
      </c>
    </row>
    <row r="3844" spans="1:15" x14ac:dyDescent="0.2">
      <c r="A3844" t="str">
        <f t="shared" si="540"/>
        <v>Real County, Texas</v>
      </c>
      <c r="B3844" t="str">
        <f t="shared" si="541"/>
        <v>Real County,</v>
      </c>
      <c r="C3844" t="s">
        <v>204</v>
      </c>
      <c r="D3844" t="s">
        <v>285</v>
      </c>
      <c r="E3844">
        <v>169</v>
      </c>
      <c r="F3844" s="4">
        <f>VLOOKUP(A3844,'[1]Population Data'!$A:$B,2,FALSE)</f>
        <v>3389</v>
      </c>
      <c r="G3844">
        <f>VLOOKUP(A3844,'[1]Population Data'!$A:$C, 3, FALSE)</f>
        <v>1227</v>
      </c>
      <c r="H3844">
        <f>VLOOKUP(A3844,'[1]Population Data'!$A:$D,4,FALSE)</f>
        <v>684</v>
      </c>
      <c r="I3844" s="3">
        <f t="shared" si="542"/>
        <v>0.20182944821481263</v>
      </c>
      <c r="J3844" s="2">
        <f t="shared" si="543"/>
        <v>2.7620211898940505</v>
      </c>
      <c r="K3844" s="2">
        <f t="shared" si="544"/>
        <v>61.187075833579229</v>
      </c>
      <c r="L3844">
        <f t="shared" si="545"/>
        <v>494</v>
      </c>
      <c r="M3844" s="3">
        <f t="shared" si="546"/>
        <v>0.1457657125995869</v>
      </c>
      <c r="N3844" s="2">
        <f t="shared" si="547"/>
        <v>40.260798696006525</v>
      </c>
      <c r="O3844" s="2">
        <f t="shared" si="548"/>
        <v>18.475804071997644</v>
      </c>
    </row>
    <row r="3845" spans="1:15" x14ac:dyDescent="0.2">
      <c r="A3845" t="str">
        <f t="shared" si="540"/>
        <v>Real County, Texas</v>
      </c>
      <c r="B3845" t="str">
        <f t="shared" si="541"/>
        <v>Real County,</v>
      </c>
      <c r="C3845" t="s">
        <v>204</v>
      </c>
      <c r="D3845" t="s">
        <v>286</v>
      </c>
      <c r="E3845">
        <v>44</v>
      </c>
      <c r="F3845" s="4">
        <f>VLOOKUP(A3845,'[1]Population Data'!$A:$B,2,FALSE)</f>
        <v>3389</v>
      </c>
      <c r="G3845">
        <f>VLOOKUP(A3845,'[1]Population Data'!$A:$C, 3, FALSE)</f>
        <v>1227</v>
      </c>
      <c r="H3845">
        <f>VLOOKUP(A3845,'[1]Population Data'!$A:$D,4,FALSE)</f>
        <v>684</v>
      </c>
      <c r="I3845" s="3">
        <f t="shared" si="542"/>
        <v>0.20182944821481263</v>
      </c>
      <c r="J3845" s="2">
        <f t="shared" si="543"/>
        <v>2.7620211898940505</v>
      </c>
      <c r="K3845" s="2">
        <f t="shared" si="544"/>
        <v>15.930362938920036</v>
      </c>
      <c r="L3845">
        <f t="shared" si="545"/>
        <v>494</v>
      </c>
      <c r="M3845" s="3">
        <f t="shared" si="546"/>
        <v>0.1457657125995869</v>
      </c>
      <c r="N3845" s="2">
        <f t="shared" si="547"/>
        <v>40.260798696006525</v>
      </c>
      <c r="O3845" s="2">
        <f t="shared" si="548"/>
        <v>4.8102685157863689</v>
      </c>
    </row>
    <row r="3846" spans="1:15" x14ac:dyDescent="0.2">
      <c r="A3846" t="str">
        <f t="shared" si="540"/>
        <v>Real County, Texas</v>
      </c>
      <c r="B3846" t="str">
        <f t="shared" si="541"/>
        <v>Real County,</v>
      </c>
      <c r="C3846" t="s">
        <v>204</v>
      </c>
      <c r="D3846" t="s">
        <v>287</v>
      </c>
      <c r="E3846">
        <v>109</v>
      </c>
      <c r="F3846" s="4">
        <f>VLOOKUP(A3846,'[1]Population Data'!$A:$B,2,FALSE)</f>
        <v>3389</v>
      </c>
      <c r="G3846">
        <f>VLOOKUP(A3846,'[1]Population Data'!$A:$C, 3, FALSE)</f>
        <v>1227</v>
      </c>
      <c r="H3846">
        <f>VLOOKUP(A3846,'[1]Population Data'!$A:$D,4,FALSE)</f>
        <v>684</v>
      </c>
      <c r="I3846" s="3">
        <f t="shared" si="542"/>
        <v>0.20182944821481263</v>
      </c>
      <c r="J3846" s="2">
        <f t="shared" si="543"/>
        <v>2.7620211898940505</v>
      </c>
      <c r="K3846" s="2">
        <f t="shared" si="544"/>
        <v>39.463853644142816</v>
      </c>
      <c r="L3846">
        <f t="shared" si="545"/>
        <v>494</v>
      </c>
      <c r="M3846" s="3">
        <f t="shared" si="546"/>
        <v>0.1457657125995869</v>
      </c>
      <c r="N3846" s="2">
        <f t="shared" si="547"/>
        <v>40.260798696006525</v>
      </c>
      <c r="O3846" s="2">
        <f t="shared" si="548"/>
        <v>11.916347005016231</v>
      </c>
    </row>
    <row r="3847" spans="1:15" x14ac:dyDescent="0.2">
      <c r="A3847" t="str">
        <f t="shared" si="540"/>
        <v>Real County, Texas</v>
      </c>
      <c r="B3847" t="str">
        <f t="shared" si="541"/>
        <v>Real County,</v>
      </c>
      <c r="C3847" t="s">
        <v>204</v>
      </c>
      <c r="D3847" t="s">
        <v>288</v>
      </c>
      <c r="E3847">
        <v>126</v>
      </c>
      <c r="F3847" s="4">
        <f>VLOOKUP(A3847,'[1]Population Data'!$A:$B,2,FALSE)</f>
        <v>3389</v>
      </c>
      <c r="G3847">
        <f>VLOOKUP(A3847,'[1]Population Data'!$A:$C, 3, FALSE)</f>
        <v>1227</v>
      </c>
      <c r="H3847">
        <f>VLOOKUP(A3847,'[1]Population Data'!$A:$D,4,FALSE)</f>
        <v>684</v>
      </c>
      <c r="I3847" s="3">
        <f t="shared" si="542"/>
        <v>0.20182944821481263</v>
      </c>
      <c r="J3847" s="2">
        <f t="shared" si="543"/>
        <v>2.7620211898940505</v>
      </c>
      <c r="K3847" s="2">
        <f t="shared" si="544"/>
        <v>45.618766597816467</v>
      </c>
      <c r="L3847">
        <f t="shared" si="545"/>
        <v>494</v>
      </c>
      <c r="M3847" s="3">
        <f t="shared" si="546"/>
        <v>0.1457657125995869</v>
      </c>
      <c r="N3847" s="2">
        <f t="shared" si="547"/>
        <v>40.260798696006525</v>
      </c>
      <c r="O3847" s="2">
        <f t="shared" si="548"/>
        <v>13.774859840660966</v>
      </c>
    </row>
    <row r="3848" spans="1:15" x14ac:dyDescent="0.2">
      <c r="A3848" t="str">
        <f t="shared" si="540"/>
        <v>Real County, Texas</v>
      </c>
      <c r="B3848" t="str">
        <f t="shared" si="541"/>
        <v>Real County,</v>
      </c>
      <c r="C3848" t="s">
        <v>204</v>
      </c>
      <c r="D3848" t="s">
        <v>289</v>
      </c>
      <c r="E3848">
        <v>9</v>
      </c>
      <c r="F3848" s="4">
        <f>VLOOKUP(A3848,'[1]Population Data'!$A:$B,2,FALSE)</f>
        <v>3389</v>
      </c>
      <c r="G3848">
        <f>VLOOKUP(A3848,'[1]Population Data'!$A:$C, 3, FALSE)</f>
        <v>1227</v>
      </c>
      <c r="H3848">
        <f>VLOOKUP(A3848,'[1]Population Data'!$A:$D,4,FALSE)</f>
        <v>684</v>
      </c>
      <c r="I3848" s="3">
        <f t="shared" si="542"/>
        <v>0.20182944821481263</v>
      </c>
      <c r="J3848" s="2">
        <f t="shared" si="543"/>
        <v>2.7620211898940505</v>
      </c>
      <c r="K3848" s="2">
        <f t="shared" si="544"/>
        <v>3.258483328415462</v>
      </c>
      <c r="L3848">
        <f t="shared" si="545"/>
        <v>494</v>
      </c>
      <c r="M3848" s="3">
        <f t="shared" si="546"/>
        <v>0.1457657125995869</v>
      </c>
      <c r="N3848" s="2">
        <f t="shared" si="547"/>
        <v>40.260798696006525</v>
      </c>
      <c r="O3848" s="2">
        <f t="shared" si="548"/>
        <v>0.98391856004721179</v>
      </c>
    </row>
    <row r="3849" spans="1:15" x14ac:dyDescent="0.2">
      <c r="A3849" t="str">
        <f t="shared" si="540"/>
        <v>Real County, Texas</v>
      </c>
      <c r="B3849" t="str">
        <f t="shared" si="541"/>
        <v>Real County,</v>
      </c>
      <c r="C3849" t="s">
        <v>204</v>
      </c>
      <c r="D3849" t="s">
        <v>290</v>
      </c>
      <c r="E3849">
        <v>134</v>
      </c>
      <c r="F3849" s="4">
        <f>VLOOKUP(A3849,'[1]Population Data'!$A:$B,2,FALSE)</f>
        <v>3389</v>
      </c>
      <c r="G3849">
        <f>VLOOKUP(A3849,'[1]Population Data'!$A:$C, 3, FALSE)</f>
        <v>1227</v>
      </c>
      <c r="H3849">
        <f>VLOOKUP(A3849,'[1]Population Data'!$A:$D,4,FALSE)</f>
        <v>684</v>
      </c>
      <c r="I3849" s="3">
        <f t="shared" si="542"/>
        <v>0.20182944821481263</v>
      </c>
      <c r="J3849" s="2">
        <f t="shared" si="543"/>
        <v>2.7620211898940505</v>
      </c>
      <c r="K3849" s="2">
        <f t="shared" si="544"/>
        <v>48.515196223074653</v>
      </c>
      <c r="L3849">
        <f t="shared" si="545"/>
        <v>494</v>
      </c>
      <c r="M3849" s="3">
        <f t="shared" si="546"/>
        <v>0.1457657125995869</v>
      </c>
      <c r="N3849" s="2">
        <f t="shared" si="547"/>
        <v>40.260798696006525</v>
      </c>
      <c r="O3849" s="2">
        <f t="shared" si="548"/>
        <v>14.649454116258484</v>
      </c>
    </row>
    <row r="3850" spans="1:15" x14ac:dyDescent="0.2">
      <c r="A3850" t="str">
        <f t="shared" si="540"/>
        <v>Real County, Texas</v>
      </c>
      <c r="B3850" t="str">
        <f t="shared" si="541"/>
        <v>Real County,</v>
      </c>
      <c r="C3850" t="s">
        <v>204</v>
      </c>
      <c r="D3850" t="s">
        <v>291</v>
      </c>
      <c r="E3850">
        <v>31</v>
      </c>
      <c r="F3850" s="4">
        <f>VLOOKUP(A3850,'[1]Population Data'!$A:$B,2,FALSE)</f>
        <v>3389</v>
      </c>
      <c r="G3850">
        <f>VLOOKUP(A3850,'[1]Population Data'!$A:$C, 3, FALSE)</f>
        <v>1227</v>
      </c>
      <c r="H3850">
        <f>VLOOKUP(A3850,'[1]Population Data'!$A:$D,4,FALSE)</f>
        <v>684</v>
      </c>
      <c r="I3850" s="3">
        <f t="shared" si="542"/>
        <v>0.20182944821481263</v>
      </c>
      <c r="J3850" s="2">
        <f t="shared" si="543"/>
        <v>2.7620211898940505</v>
      </c>
      <c r="K3850" s="2">
        <f t="shared" si="544"/>
        <v>11.223664797875479</v>
      </c>
      <c r="L3850">
        <f t="shared" si="545"/>
        <v>494</v>
      </c>
      <c r="M3850" s="3">
        <f t="shared" si="546"/>
        <v>0.1457657125995869</v>
      </c>
      <c r="N3850" s="2">
        <f t="shared" si="547"/>
        <v>40.260798696006525</v>
      </c>
      <c r="O3850" s="2">
        <f t="shared" si="548"/>
        <v>3.3890528179403958</v>
      </c>
    </row>
    <row r="3851" spans="1:15" x14ac:dyDescent="0.2">
      <c r="A3851" t="str">
        <f t="shared" si="540"/>
        <v>Real County, Texas</v>
      </c>
      <c r="B3851" t="str">
        <f t="shared" si="541"/>
        <v>Real County,</v>
      </c>
      <c r="C3851" t="s">
        <v>204</v>
      </c>
      <c r="D3851" t="s">
        <v>292</v>
      </c>
      <c r="E3851">
        <v>0</v>
      </c>
      <c r="F3851" s="4">
        <f>VLOOKUP(A3851,'[1]Population Data'!$A:$B,2,FALSE)</f>
        <v>3389</v>
      </c>
      <c r="G3851">
        <f>VLOOKUP(A3851,'[1]Population Data'!$A:$C, 3, FALSE)</f>
        <v>1227</v>
      </c>
      <c r="H3851">
        <f>VLOOKUP(A3851,'[1]Population Data'!$A:$D,4,FALSE)</f>
        <v>684</v>
      </c>
      <c r="I3851" s="3">
        <f t="shared" si="542"/>
        <v>0.20182944821481263</v>
      </c>
      <c r="J3851" s="2">
        <f t="shared" si="543"/>
        <v>2.7620211898940505</v>
      </c>
      <c r="K3851" s="2">
        <f t="shared" si="544"/>
        <v>0</v>
      </c>
      <c r="L3851">
        <f t="shared" si="545"/>
        <v>494</v>
      </c>
      <c r="M3851" s="3">
        <f t="shared" si="546"/>
        <v>0.1457657125995869</v>
      </c>
      <c r="N3851" s="2">
        <f t="shared" si="547"/>
        <v>40.260798696006525</v>
      </c>
      <c r="O3851" s="2">
        <f t="shared" si="548"/>
        <v>0</v>
      </c>
    </row>
    <row r="3852" spans="1:15" x14ac:dyDescent="0.2">
      <c r="A3852" t="str">
        <f t="shared" si="540"/>
        <v>Real County, Texas</v>
      </c>
      <c r="B3852" t="str">
        <f t="shared" si="541"/>
        <v>Real County,</v>
      </c>
      <c r="C3852" t="s">
        <v>204</v>
      </c>
      <c r="D3852" t="s">
        <v>293</v>
      </c>
      <c r="E3852">
        <v>15</v>
      </c>
      <c r="F3852" s="4">
        <f>VLOOKUP(A3852,'[1]Population Data'!$A:$B,2,FALSE)</f>
        <v>3389</v>
      </c>
      <c r="G3852">
        <f>VLOOKUP(A3852,'[1]Population Data'!$A:$C, 3, FALSE)</f>
        <v>1227</v>
      </c>
      <c r="H3852">
        <f>VLOOKUP(A3852,'[1]Population Data'!$A:$D,4,FALSE)</f>
        <v>684</v>
      </c>
      <c r="I3852" s="3">
        <f t="shared" si="542"/>
        <v>0.20182944821481263</v>
      </c>
      <c r="J3852" s="2">
        <f t="shared" si="543"/>
        <v>2.7620211898940505</v>
      </c>
      <c r="K3852" s="2">
        <f t="shared" si="544"/>
        <v>5.4308055473591033</v>
      </c>
      <c r="L3852">
        <f t="shared" si="545"/>
        <v>494</v>
      </c>
      <c r="M3852" s="3">
        <f t="shared" si="546"/>
        <v>0.1457657125995869</v>
      </c>
      <c r="N3852" s="2">
        <f t="shared" si="547"/>
        <v>40.260798696006525</v>
      </c>
      <c r="O3852" s="2">
        <f t="shared" si="548"/>
        <v>1.6398642667453529</v>
      </c>
    </row>
    <row r="3853" spans="1:15" x14ac:dyDescent="0.2">
      <c r="A3853" t="str">
        <f t="shared" si="540"/>
        <v>Real County, Texas</v>
      </c>
      <c r="B3853" t="str">
        <f t="shared" si="541"/>
        <v>Real County,</v>
      </c>
      <c r="C3853" t="s">
        <v>204</v>
      </c>
      <c r="D3853" t="s">
        <v>294</v>
      </c>
      <c r="E3853">
        <v>9</v>
      </c>
      <c r="F3853" s="4">
        <f>VLOOKUP(A3853,'[1]Population Data'!$A:$B,2,FALSE)</f>
        <v>3389</v>
      </c>
      <c r="G3853">
        <f>VLOOKUP(A3853,'[1]Population Data'!$A:$C, 3, FALSE)</f>
        <v>1227</v>
      </c>
      <c r="H3853">
        <f>VLOOKUP(A3853,'[1]Population Data'!$A:$D,4,FALSE)</f>
        <v>684</v>
      </c>
      <c r="I3853" s="3">
        <f t="shared" si="542"/>
        <v>0.20182944821481263</v>
      </c>
      <c r="J3853" s="2">
        <f t="shared" si="543"/>
        <v>2.7620211898940505</v>
      </c>
      <c r="K3853" s="2">
        <f t="shared" si="544"/>
        <v>3.258483328415462</v>
      </c>
      <c r="L3853">
        <f t="shared" si="545"/>
        <v>494</v>
      </c>
      <c r="M3853" s="3">
        <f t="shared" si="546"/>
        <v>0.1457657125995869</v>
      </c>
      <c r="N3853" s="2">
        <f t="shared" si="547"/>
        <v>40.260798696006525</v>
      </c>
      <c r="O3853" s="2">
        <f t="shared" si="548"/>
        <v>0.98391856004721179</v>
      </c>
    </row>
    <row r="3854" spans="1:15" x14ac:dyDescent="0.2">
      <c r="A3854" t="str">
        <f t="shared" si="540"/>
        <v>Real County, Texas</v>
      </c>
      <c r="B3854" t="str">
        <f t="shared" si="541"/>
        <v>Real County,</v>
      </c>
      <c r="C3854" t="s">
        <v>204</v>
      </c>
      <c r="D3854" t="s">
        <v>295</v>
      </c>
      <c r="E3854">
        <v>57</v>
      </c>
      <c r="F3854" s="4">
        <f>VLOOKUP(A3854,'[1]Population Data'!$A:$B,2,FALSE)</f>
        <v>3389</v>
      </c>
      <c r="G3854">
        <f>VLOOKUP(A3854,'[1]Population Data'!$A:$C, 3, FALSE)</f>
        <v>1227</v>
      </c>
      <c r="H3854">
        <f>VLOOKUP(A3854,'[1]Population Data'!$A:$D,4,FALSE)</f>
        <v>684</v>
      </c>
      <c r="I3854" s="3">
        <f t="shared" si="542"/>
        <v>0.20182944821481263</v>
      </c>
      <c r="J3854" s="2">
        <f t="shared" si="543"/>
        <v>2.7620211898940505</v>
      </c>
      <c r="K3854" s="2">
        <f t="shared" si="544"/>
        <v>20.637061079964592</v>
      </c>
      <c r="L3854">
        <f t="shared" si="545"/>
        <v>494</v>
      </c>
      <c r="M3854" s="3">
        <f t="shared" si="546"/>
        <v>0.1457657125995869</v>
      </c>
      <c r="N3854" s="2">
        <f t="shared" si="547"/>
        <v>40.260798696006525</v>
      </c>
      <c r="O3854" s="2">
        <f t="shared" si="548"/>
        <v>6.2314842136323412</v>
      </c>
    </row>
    <row r="3855" spans="1:15" x14ac:dyDescent="0.2">
      <c r="A3855" t="str">
        <f t="shared" si="540"/>
        <v>Real County, Texas</v>
      </c>
      <c r="B3855" t="str">
        <f t="shared" si="541"/>
        <v>Real County,</v>
      </c>
      <c r="C3855" t="s">
        <v>204</v>
      </c>
      <c r="D3855" t="s">
        <v>296</v>
      </c>
      <c r="E3855">
        <v>21</v>
      </c>
      <c r="F3855" s="4">
        <f>VLOOKUP(A3855,'[1]Population Data'!$A:$B,2,FALSE)</f>
        <v>3389</v>
      </c>
      <c r="G3855">
        <f>VLOOKUP(A3855,'[1]Population Data'!$A:$C, 3, FALSE)</f>
        <v>1227</v>
      </c>
      <c r="H3855">
        <f>VLOOKUP(A3855,'[1]Population Data'!$A:$D,4,FALSE)</f>
        <v>684</v>
      </c>
      <c r="I3855" s="3">
        <f t="shared" si="542"/>
        <v>0.20182944821481263</v>
      </c>
      <c r="J3855" s="2">
        <f t="shared" si="543"/>
        <v>2.7620211898940505</v>
      </c>
      <c r="K3855" s="2">
        <f t="shared" si="544"/>
        <v>7.6031277663027446</v>
      </c>
      <c r="L3855">
        <f t="shared" si="545"/>
        <v>494</v>
      </c>
      <c r="M3855" s="3">
        <f t="shared" si="546"/>
        <v>0.1457657125995869</v>
      </c>
      <c r="N3855" s="2">
        <f t="shared" si="547"/>
        <v>40.260798696006525</v>
      </c>
      <c r="O3855" s="2">
        <f t="shared" si="548"/>
        <v>2.295809973443494</v>
      </c>
    </row>
    <row r="3856" spans="1:15" x14ac:dyDescent="0.2">
      <c r="A3856" t="str">
        <f t="shared" si="540"/>
        <v>Real County, Texas</v>
      </c>
      <c r="B3856" t="str">
        <f t="shared" si="541"/>
        <v>Real County,</v>
      </c>
      <c r="C3856" t="s">
        <v>204</v>
      </c>
      <c r="D3856" t="s">
        <v>297</v>
      </c>
      <c r="E3856">
        <v>18</v>
      </c>
      <c r="F3856" s="4">
        <f>VLOOKUP(A3856,'[1]Population Data'!$A:$B,2,FALSE)</f>
        <v>3389</v>
      </c>
      <c r="G3856">
        <f>VLOOKUP(A3856,'[1]Population Data'!$A:$C, 3, FALSE)</f>
        <v>1227</v>
      </c>
      <c r="H3856">
        <f>VLOOKUP(A3856,'[1]Population Data'!$A:$D,4,FALSE)</f>
        <v>684</v>
      </c>
      <c r="I3856" s="3">
        <f t="shared" si="542"/>
        <v>0.20182944821481263</v>
      </c>
      <c r="J3856" s="2">
        <f t="shared" si="543"/>
        <v>2.7620211898940505</v>
      </c>
      <c r="K3856" s="2">
        <f t="shared" si="544"/>
        <v>6.5169666568309239</v>
      </c>
      <c r="L3856">
        <f t="shared" si="545"/>
        <v>494</v>
      </c>
      <c r="M3856" s="3">
        <f t="shared" si="546"/>
        <v>0.1457657125995869</v>
      </c>
      <c r="N3856" s="2">
        <f t="shared" si="547"/>
        <v>40.260798696006525</v>
      </c>
      <c r="O3856" s="2">
        <f t="shared" si="548"/>
        <v>1.9678371200944236</v>
      </c>
    </row>
    <row r="3857" spans="1:15" x14ac:dyDescent="0.2">
      <c r="A3857" t="str">
        <f t="shared" si="540"/>
        <v>Real County, Texas</v>
      </c>
      <c r="B3857" t="str">
        <f t="shared" si="541"/>
        <v>Real County,</v>
      </c>
      <c r="C3857" t="s">
        <v>204</v>
      </c>
      <c r="D3857" t="s">
        <v>298</v>
      </c>
      <c r="E3857">
        <v>57</v>
      </c>
      <c r="F3857" s="4">
        <f>VLOOKUP(A3857,'[1]Population Data'!$A:$B,2,FALSE)</f>
        <v>3389</v>
      </c>
      <c r="G3857">
        <f>VLOOKUP(A3857,'[1]Population Data'!$A:$C, 3, FALSE)</f>
        <v>1227</v>
      </c>
      <c r="H3857">
        <f>VLOOKUP(A3857,'[1]Population Data'!$A:$D,4,FALSE)</f>
        <v>684</v>
      </c>
      <c r="I3857" s="3">
        <f t="shared" si="542"/>
        <v>0.20182944821481263</v>
      </c>
      <c r="J3857" s="2">
        <f t="shared" si="543"/>
        <v>2.7620211898940505</v>
      </c>
      <c r="K3857" s="2">
        <f t="shared" si="544"/>
        <v>20.637061079964592</v>
      </c>
      <c r="L3857">
        <f t="shared" si="545"/>
        <v>494</v>
      </c>
      <c r="M3857" s="3">
        <f t="shared" si="546"/>
        <v>0.1457657125995869</v>
      </c>
      <c r="N3857" s="2">
        <f t="shared" si="547"/>
        <v>40.260798696006525</v>
      </c>
      <c r="O3857" s="2">
        <f t="shared" si="548"/>
        <v>6.2314842136323412</v>
      </c>
    </row>
    <row r="3858" spans="1:15" x14ac:dyDescent="0.2">
      <c r="A3858" t="str">
        <f t="shared" si="540"/>
        <v>Real County, Texas</v>
      </c>
      <c r="B3858" t="str">
        <f t="shared" si="541"/>
        <v>Real County,</v>
      </c>
      <c r="C3858" t="s">
        <v>204</v>
      </c>
      <c r="D3858" t="s">
        <v>299</v>
      </c>
      <c r="E3858">
        <v>212</v>
      </c>
      <c r="F3858" s="4">
        <f>VLOOKUP(A3858,'[1]Population Data'!$A:$B,2,FALSE)</f>
        <v>3389</v>
      </c>
      <c r="G3858">
        <f>VLOOKUP(A3858,'[1]Population Data'!$A:$C, 3, FALSE)</f>
        <v>1227</v>
      </c>
      <c r="H3858">
        <f>VLOOKUP(A3858,'[1]Population Data'!$A:$D,4,FALSE)</f>
        <v>684</v>
      </c>
      <c r="I3858" s="3">
        <f t="shared" si="542"/>
        <v>0.20182944821481263</v>
      </c>
      <c r="J3858" s="2">
        <f t="shared" si="543"/>
        <v>2.7620211898940505</v>
      </c>
      <c r="K3858" s="2">
        <f t="shared" si="544"/>
        <v>76.755385069341983</v>
      </c>
      <c r="L3858">
        <f t="shared" si="545"/>
        <v>494</v>
      </c>
      <c r="M3858" s="3">
        <f t="shared" si="546"/>
        <v>0.1457657125995869</v>
      </c>
      <c r="N3858" s="2">
        <f t="shared" si="547"/>
        <v>40.260798696006525</v>
      </c>
      <c r="O3858" s="2">
        <f t="shared" si="548"/>
        <v>23.176748303334321</v>
      </c>
    </row>
    <row r="3859" spans="1:15" x14ac:dyDescent="0.2">
      <c r="A3859" t="str">
        <f t="shared" si="540"/>
        <v>Real County, Texas</v>
      </c>
      <c r="B3859" t="str">
        <f t="shared" si="541"/>
        <v>Real County,</v>
      </c>
      <c r="C3859" t="s">
        <v>204</v>
      </c>
      <c r="D3859" t="s">
        <v>300</v>
      </c>
      <c r="E3859">
        <v>6</v>
      </c>
      <c r="F3859" s="4">
        <f>VLOOKUP(A3859,'[1]Population Data'!$A:$B,2,FALSE)</f>
        <v>3389</v>
      </c>
      <c r="G3859">
        <f>VLOOKUP(A3859,'[1]Population Data'!$A:$C, 3, FALSE)</f>
        <v>1227</v>
      </c>
      <c r="H3859">
        <f>VLOOKUP(A3859,'[1]Population Data'!$A:$D,4,FALSE)</f>
        <v>684</v>
      </c>
      <c r="I3859" s="3">
        <f t="shared" si="542"/>
        <v>0.20182944821481263</v>
      </c>
      <c r="J3859" s="2">
        <f t="shared" si="543"/>
        <v>2.7620211898940505</v>
      </c>
      <c r="K3859" s="2">
        <f t="shared" si="544"/>
        <v>2.1723222189436413</v>
      </c>
      <c r="L3859">
        <f t="shared" si="545"/>
        <v>494</v>
      </c>
      <c r="M3859" s="3">
        <f t="shared" si="546"/>
        <v>0.1457657125995869</v>
      </c>
      <c r="N3859" s="2">
        <f t="shared" si="547"/>
        <v>40.260798696006525</v>
      </c>
      <c r="O3859" s="2">
        <f t="shared" si="548"/>
        <v>0.65594570669814123</v>
      </c>
    </row>
    <row r="3860" spans="1:15" x14ac:dyDescent="0.2">
      <c r="A3860" t="str">
        <f t="shared" si="540"/>
        <v>Real County, Texas</v>
      </c>
      <c r="B3860" t="str">
        <f t="shared" si="541"/>
        <v>Real County,</v>
      </c>
      <c r="C3860" t="s">
        <v>204</v>
      </c>
      <c r="D3860" t="s">
        <v>301</v>
      </c>
      <c r="E3860">
        <v>42</v>
      </c>
      <c r="F3860" s="4">
        <f>VLOOKUP(A3860,'[1]Population Data'!$A:$B,2,FALSE)</f>
        <v>3389</v>
      </c>
      <c r="G3860">
        <f>VLOOKUP(A3860,'[1]Population Data'!$A:$C, 3, FALSE)</f>
        <v>1227</v>
      </c>
      <c r="H3860">
        <f>VLOOKUP(A3860,'[1]Population Data'!$A:$D,4,FALSE)</f>
        <v>684</v>
      </c>
      <c r="I3860" s="3">
        <f t="shared" si="542"/>
        <v>0.20182944821481263</v>
      </c>
      <c r="J3860" s="2">
        <f t="shared" si="543"/>
        <v>2.7620211898940505</v>
      </c>
      <c r="K3860" s="2">
        <f t="shared" si="544"/>
        <v>15.206255532605489</v>
      </c>
      <c r="L3860">
        <f t="shared" si="545"/>
        <v>494</v>
      </c>
      <c r="M3860" s="3">
        <f t="shared" si="546"/>
        <v>0.1457657125995869</v>
      </c>
      <c r="N3860" s="2">
        <f t="shared" si="547"/>
        <v>40.260798696006525</v>
      </c>
      <c r="O3860" s="2">
        <f t="shared" si="548"/>
        <v>4.591619946886988</v>
      </c>
    </row>
    <row r="3861" spans="1:15" x14ac:dyDescent="0.2">
      <c r="A3861" t="str">
        <f t="shared" si="540"/>
        <v>Real County, Texas</v>
      </c>
      <c r="B3861" t="str">
        <f t="shared" si="541"/>
        <v>Real County,</v>
      </c>
      <c r="C3861" t="s">
        <v>204</v>
      </c>
      <c r="D3861" t="s">
        <v>302</v>
      </c>
      <c r="E3861">
        <v>0</v>
      </c>
      <c r="F3861" s="4">
        <f>VLOOKUP(A3861,'[1]Population Data'!$A:$B,2,FALSE)</f>
        <v>3389</v>
      </c>
      <c r="G3861">
        <f>VLOOKUP(A3861,'[1]Population Data'!$A:$C, 3, FALSE)</f>
        <v>1227</v>
      </c>
      <c r="H3861">
        <f>VLOOKUP(A3861,'[1]Population Data'!$A:$D,4,FALSE)</f>
        <v>684</v>
      </c>
      <c r="I3861" s="3">
        <f t="shared" si="542"/>
        <v>0.20182944821481263</v>
      </c>
      <c r="J3861" s="2">
        <f t="shared" si="543"/>
        <v>2.7620211898940505</v>
      </c>
      <c r="K3861" s="2">
        <f t="shared" si="544"/>
        <v>0</v>
      </c>
      <c r="L3861">
        <f t="shared" si="545"/>
        <v>494</v>
      </c>
      <c r="M3861" s="3">
        <f t="shared" si="546"/>
        <v>0.1457657125995869</v>
      </c>
      <c r="N3861" s="2">
        <f t="shared" si="547"/>
        <v>40.260798696006525</v>
      </c>
      <c r="O3861" s="2">
        <f t="shared" si="548"/>
        <v>0</v>
      </c>
    </row>
    <row r="3862" spans="1:15" x14ac:dyDescent="0.2">
      <c r="A3862" t="str">
        <f t="shared" si="540"/>
        <v>Red River County, Texas</v>
      </c>
      <c r="B3862" t="str">
        <f t="shared" si="541"/>
        <v>Red River County,</v>
      </c>
      <c r="C3862" t="s">
        <v>205</v>
      </c>
      <c r="D3862" t="s">
        <v>283</v>
      </c>
      <c r="E3862">
        <v>223</v>
      </c>
      <c r="F3862" s="4">
        <f>VLOOKUP(A3862,'[1]Population Data'!$A:$B,2,FALSE)</f>
        <v>12275</v>
      </c>
      <c r="G3862">
        <f>VLOOKUP(A3862,'[1]Population Data'!$A:$C, 3, FALSE)</f>
        <v>5048</v>
      </c>
      <c r="H3862">
        <f>VLOOKUP(A3862,'[1]Population Data'!$A:$D,4,FALSE)</f>
        <v>2463</v>
      </c>
      <c r="I3862" s="3">
        <f t="shared" si="542"/>
        <v>0.20065173116089613</v>
      </c>
      <c r="J3862" s="2">
        <f t="shared" si="543"/>
        <v>2.4316561014263076</v>
      </c>
      <c r="K3862" s="2">
        <f t="shared" si="544"/>
        <v>91.707046843177181</v>
      </c>
      <c r="L3862">
        <f t="shared" si="545"/>
        <v>1778.8333333333335</v>
      </c>
      <c r="M3862" s="3">
        <f t="shared" si="546"/>
        <v>0.14491513917175833</v>
      </c>
      <c r="N3862" s="2">
        <f t="shared" si="547"/>
        <v>35.23837823560487</v>
      </c>
      <c r="O3862" s="2">
        <f t="shared" si="548"/>
        <v>24.237057026476581</v>
      </c>
    </row>
    <row r="3863" spans="1:15" x14ac:dyDescent="0.2">
      <c r="A3863" t="str">
        <f t="shared" si="540"/>
        <v>Red River County, Texas</v>
      </c>
      <c r="B3863" t="str">
        <f t="shared" si="541"/>
        <v>Red River County,</v>
      </c>
      <c r="C3863" t="s">
        <v>205</v>
      </c>
      <c r="D3863" t="s">
        <v>284</v>
      </c>
      <c r="E3863">
        <v>59</v>
      </c>
      <c r="F3863" s="4">
        <f>VLOOKUP(A3863,'[1]Population Data'!$A:$B,2,FALSE)</f>
        <v>12275</v>
      </c>
      <c r="G3863">
        <f>VLOOKUP(A3863,'[1]Population Data'!$A:$C, 3, FALSE)</f>
        <v>5048</v>
      </c>
      <c r="H3863">
        <f>VLOOKUP(A3863,'[1]Population Data'!$A:$D,4,FALSE)</f>
        <v>2463</v>
      </c>
      <c r="I3863" s="3">
        <f t="shared" si="542"/>
        <v>0.20065173116089613</v>
      </c>
      <c r="J3863" s="2">
        <f t="shared" si="543"/>
        <v>2.4316561014263076</v>
      </c>
      <c r="K3863" s="2">
        <f t="shared" si="544"/>
        <v>24.263299389002036</v>
      </c>
      <c r="L3863">
        <f t="shared" si="545"/>
        <v>1778.8333333333335</v>
      </c>
      <c r="M3863" s="3">
        <f t="shared" si="546"/>
        <v>0.14491513917175833</v>
      </c>
      <c r="N3863" s="2">
        <f t="shared" si="547"/>
        <v>35.23837823560487</v>
      </c>
      <c r="O3863" s="2">
        <f t="shared" si="548"/>
        <v>6.4124949083503067</v>
      </c>
    </row>
    <row r="3864" spans="1:15" x14ac:dyDescent="0.2">
      <c r="A3864" t="str">
        <f t="shared" si="540"/>
        <v>Red River County, Texas</v>
      </c>
      <c r="B3864" t="str">
        <f t="shared" si="541"/>
        <v>Red River County,</v>
      </c>
      <c r="C3864" t="s">
        <v>205</v>
      </c>
      <c r="D3864" t="s">
        <v>285</v>
      </c>
      <c r="E3864">
        <v>221</v>
      </c>
      <c r="F3864" s="4">
        <f>VLOOKUP(A3864,'[1]Population Data'!$A:$B,2,FALSE)</f>
        <v>12275</v>
      </c>
      <c r="G3864">
        <f>VLOOKUP(A3864,'[1]Population Data'!$A:$C, 3, FALSE)</f>
        <v>5048</v>
      </c>
      <c r="H3864">
        <f>VLOOKUP(A3864,'[1]Population Data'!$A:$D,4,FALSE)</f>
        <v>2463</v>
      </c>
      <c r="I3864" s="3">
        <f t="shared" si="542"/>
        <v>0.20065173116089613</v>
      </c>
      <c r="J3864" s="2">
        <f t="shared" si="543"/>
        <v>2.4316561014263076</v>
      </c>
      <c r="K3864" s="2">
        <f t="shared" si="544"/>
        <v>90.884562118126269</v>
      </c>
      <c r="L3864">
        <f t="shared" si="545"/>
        <v>1778.8333333333335</v>
      </c>
      <c r="M3864" s="3">
        <f t="shared" si="546"/>
        <v>0.14491513917175833</v>
      </c>
      <c r="N3864" s="2">
        <f t="shared" si="547"/>
        <v>35.23837823560487</v>
      </c>
      <c r="O3864" s="2">
        <f t="shared" si="548"/>
        <v>24.019684317718948</v>
      </c>
    </row>
    <row r="3865" spans="1:15" x14ac:dyDescent="0.2">
      <c r="A3865" t="str">
        <f t="shared" si="540"/>
        <v>Red River County, Texas</v>
      </c>
      <c r="B3865" t="str">
        <f t="shared" si="541"/>
        <v>Red River County,</v>
      </c>
      <c r="C3865" t="s">
        <v>205</v>
      </c>
      <c r="D3865" t="s">
        <v>286</v>
      </c>
      <c r="E3865">
        <v>47</v>
      </c>
      <c r="F3865" s="4">
        <f>VLOOKUP(A3865,'[1]Population Data'!$A:$B,2,FALSE)</f>
        <v>12275</v>
      </c>
      <c r="G3865">
        <f>VLOOKUP(A3865,'[1]Population Data'!$A:$C, 3, FALSE)</f>
        <v>5048</v>
      </c>
      <c r="H3865">
        <f>VLOOKUP(A3865,'[1]Population Data'!$A:$D,4,FALSE)</f>
        <v>2463</v>
      </c>
      <c r="I3865" s="3">
        <f t="shared" si="542"/>
        <v>0.20065173116089613</v>
      </c>
      <c r="J3865" s="2">
        <f t="shared" si="543"/>
        <v>2.4316561014263076</v>
      </c>
      <c r="K3865" s="2">
        <f t="shared" si="544"/>
        <v>19.328391038696537</v>
      </c>
      <c r="L3865">
        <f t="shared" si="545"/>
        <v>1778.8333333333335</v>
      </c>
      <c r="M3865" s="3">
        <f t="shared" si="546"/>
        <v>0.14491513917175833</v>
      </c>
      <c r="N3865" s="2">
        <f t="shared" si="547"/>
        <v>35.23837823560487</v>
      </c>
      <c r="O3865" s="2">
        <f t="shared" si="548"/>
        <v>5.108258655804482</v>
      </c>
    </row>
    <row r="3866" spans="1:15" x14ac:dyDescent="0.2">
      <c r="A3866" t="str">
        <f t="shared" si="540"/>
        <v>Red River County, Texas</v>
      </c>
      <c r="B3866" t="str">
        <f t="shared" si="541"/>
        <v>Red River County,</v>
      </c>
      <c r="C3866" t="s">
        <v>205</v>
      </c>
      <c r="D3866" t="s">
        <v>287</v>
      </c>
      <c r="E3866">
        <v>335</v>
      </c>
      <c r="F3866" s="4">
        <f>VLOOKUP(A3866,'[1]Population Data'!$A:$B,2,FALSE)</f>
        <v>12275</v>
      </c>
      <c r="G3866">
        <f>VLOOKUP(A3866,'[1]Population Data'!$A:$C, 3, FALSE)</f>
        <v>5048</v>
      </c>
      <c r="H3866">
        <f>VLOOKUP(A3866,'[1]Population Data'!$A:$D,4,FALSE)</f>
        <v>2463</v>
      </c>
      <c r="I3866" s="3">
        <f t="shared" si="542"/>
        <v>0.20065173116089613</v>
      </c>
      <c r="J3866" s="2">
        <f t="shared" si="543"/>
        <v>2.4316561014263076</v>
      </c>
      <c r="K3866" s="2">
        <f t="shared" si="544"/>
        <v>137.7661914460285</v>
      </c>
      <c r="L3866">
        <f t="shared" si="545"/>
        <v>1778.8333333333335</v>
      </c>
      <c r="M3866" s="3">
        <f t="shared" si="546"/>
        <v>0.14491513917175833</v>
      </c>
      <c r="N3866" s="2">
        <f t="shared" si="547"/>
        <v>35.23837823560487</v>
      </c>
      <c r="O3866" s="2">
        <f t="shared" si="548"/>
        <v>36.409928716904282</v>
      </c>
    </row>
    <row r="3867" spans="1:15" x14ac:dyDescent="0.2">
      <c r="A3867" t="str">
        <f t="shared" si="540"/>
        <v>Red River County, Texas</v>
      </c>
      <c r="B3867" t="str">
        <f t="shared" si="541"/>
        <v>Red River County,</v>
      </c>
      <c r="C3867" t="s">
        <v>205</v>
      </c>
      <c r="D3867" t="s">
        <v>288</v>
      </c>
      <c r="E3867">
        <v>457</v>
      </c>
      <c r="F3867" s="4">
        <f>VLOOKUP(A3867,'[1]Population Data'!$A:$B,2,FALSE)</f>
        <v>12275</v>
      </c>
      <c r="G3867">
        <f>VLOOKUP(A3867,'[1]Population Data'!$A:$C, 3, FALSE)</f>
        <v>5048</v>
      </c>
      <c r="H3867">
        <f>VLOOKUP(A3867,'[1]Population Data'!$A:$D,4,FALSE)</f>
        <v>2463</v>
      </c>
      <c r="I3867" s="3">
        <f t="shared" si="542"/>
        <v>0.20065173116089613</v>
      </c>
      <c r="J3867" s="2">
        <f t="shared" si="543"/>
        <v>2.4316561014263076</v>
      </c>
      <c r="K3867" s="2">
        <f t="shared" si="544"/>
        <v>187.93775967413441</v>
      </c>
      <c r="L3867">
        <f t="shared" si="545"/>
        <v>1778.8333333333335</v>
      </c>
      <c r="M3867" s="3">
        <f t="shared" si="546"/>
        <v>0.14491513917175833</v>
      </c>
      <c r="N3867" s="2">
        <f t="shared" si="547"/>
        <v>35.23837823560487</v>
      </c>
      <c r="O3867" s="2">
        <f t="shared" si="548"/>
        <v>49.669663951120178</v>
      </c>
    </row>
    <row r="3868" spans="1:15" x14ac:dyDescent="0.2">
      <c r="A3868" t="str">
        <f t="shared" si="540"/>
        <v>Red River County, Texas</v>
      </c>
      <c r="B3868" t="str">
        <f t="shared" si="541"/>
        <v>Red River County,</v>
      </c>
      <c r="C3868" t="s">
        <v>205</v>
      </c>
      <c r="D3868" t="s">
        <v>289</v>
      </c>
      <c r="E3868">
        <v>140</v>
      </c>
      <c r="F3868" s="4">
        <f>VLOOKUP(A3868,'[1]Population Data'!$A:$B,2,FALSE)</f>
        <v>12275</v>
      </c>
      <c r="G3868">
        <f>VLOOKUP(A3868,'[1]Population Data'!$A:$C, 3, FALSE)</f>
        <v>5048</v>
      </c>
      <c r="H3868">
        <f>VLOOKUP(A3868,'[1]Population Data'!$A:$D,4,FALSE)</f>
        <v>2463</v>
      </c>
      <c r="I3868" s="3">
        <f t="shared" si="542"/>
        <v>0.20065173116089613</v>
      </c>
      <c r="J3868" s="2">
        <f t="shared" si="543"/>
        <v>2.4316561014263076</v>
      </c>
      <c r="K3868" s="2">
        <f t="shared" si="544"/>
        <v>57.573930753564149</v>
      </c>
      <c r="L3868">
        <f t="shared" si="545"/>
        <v>1778.8333333333335</v>
      </c>
      <c r="M3868" s="3">
        <f t="shared" si="546"/>
        <v>0.14491513917175833</v>
      </c>
      <c r="N3868" s="2">
        <f t="shared" si="547"/>
        <v>35.23837823560487</v>
      </c>
      <c r="O3868" s="2">
        <f t="shared" si="548"/>
        <v>15.216089613034626</v>
      </c>
    </row>
    <row r="3869" spans="1:15" x14ac:dyDescent="0.2">
      <c r="A3869" t="str">
        <f t="shared" si="540"/>
        <v>Red River County, Texas</v>
      </c>
      <c r="B3869" t="str">
        <f t="shared" si="541"/>
        <v>Red River County,</v>
      </c>
      <c r="C3869" t="s">
        <v>205</v>
      </c>
      <c r="D3869" t="s">
        <v>290</v>
      </c>
      <c r="E3869">
        <v>780</v>
      </c>
      <c r="F3869" s="4">
        <f>VLOOKUP(A3869,'[1]Population Data'!$A:$B,2,FALSE)</f>
        <v>12275</v>
      </c>
      <c r="G3869">
        <f>VLOOKUP(A3869,'[1]Population Data'!$A:$C, 3, FALSE)</f>
        <v>5048</v>
      </c>
      <c r="H3869">
        <f>VLOOKUP(A3869,'[1]Population Data'!$A:$D,4,FALSE)</f>
        <v>2463</v>
      </c>
      <c r="I3869" s="3">
        <f t="shared" si="542"/>
        <v>0.20065173116089613</v>
      </c>
      <c r="J3869" s="2">
        <f t="shared" si="543"/>
        <v>2.4316561014263076</v>
      </c>
      <c r="K3869" s="2">
        <f t="shared" si="544"/>
        <v>320.76904276985744</v>
      </c>
      <c r="L3869">
        <f t="shared" si="545"/>
        <v>1778.8333333333335</v>
      </c>
      <c r="M3869" s="3">
        <f t="shared" si="546"/>
        <v>0.14491513917175833</v>
      </c>
      <c r="N3869" s="2">
        <f t="shared" si="547"/>
        <v>35.23837823560487</v>
      </c>
      <c r="O3869" s="2">
        <f t="shared" si="548"/>
        <v>84.77535641547864</v>
      </c>
    </row>
    <row r="3870" spans="1:15" x14ac:dyDescent="0.2">
      <c r="A3870" t="str">
        <f t="shared" si="540"/>
        <v>Red River County, Texas</v>
      </c>
      <c r="B3870" t="str">
        <f t="shared" si="541"/>
        <v>Red River County,</v>
      </c>
      <c r="C3870" t="s">
        <v>205</v>
      </c>
      <c r="D3870" t="s">
        <v>291</v>
      </c>
      <c r="E3870">
        <v>21</v>
      </c>
      <c r="F3870" s="4">
        <f>VLOOKUP(A3870,'[1]Population Data'!$A:$B,2,FALSE)</f>
        <v>12275</v>
      </c>
      <c r="G3870">
        <f>VLOOKUP(A3870,'[1]Population Data'!$A:$C, 3, FALSE)</f>
        <v>5048</v>
      </c>
      <c r="H3870">
        <f>VLOOKUP(A3870,'[1]Population Data'!$A:$D,4,FALSE)</f>
        <v>2463</v>
      </c>
      <c r="I3870" s="3">
        <f t="shared" si="542"/>
        <v>0.20065173116089613</v>
      </c>
      <c r="J3870" s="2">
        <f t="shared" si="543"/>
        <v>2.4316561014263076</v>
      </c>
      <c r="K3870" s="2">
        <f t="shared" si="544"/>
        <v>8.6360896130346223</v>
      </c>
      <c r="L3870">
        <f t="shared" si="545"/>
        <v>1778.8333333333335</v>
      </c>
      <c r="M3870" s="3">
        <f t="shared" si="546"/>
        <v>0.14491513917175833</v>
      </c>
      <c r="N3870" s="2">
        <f t="shared" si="547"/>
        <v>35.23837823560487</v>
      </c>
      <c r="O3870" s="2">
        <f t="shared" si="548"/>
        <v>2.2824134419551942</v>
      </c>
    </row>
    <row r="3871" spans="1:15" x14ac:dyDescent="0.2">
      <c r="A3871" t="str">
        <f t="shared" si="540"/>
        <v>Red River County, Texas</v>
      </c>
      <c r="B3871" t="str">
        <f t="shared" si="541"/>
        <v>Red River County,</v>
      </c>
      <c r="C3871" t="s">
        <v>205</v>
      </c>
      <c r="D3871" t="s">
        <v>292</v>
      </c>
      <c r="E3871">
        <v>0</v>
      </c>
      <c r="F3871" s="4">
        <f>VLOOKUP(A3871,'[1]Population Data'!$A:$B,2,FALSE)</f>
        <v>12275</v>
      </c>
      <c r="G3871">
        <f>VLOOKUP(A3871,'[1]Population Data'!$A:$C, 3, FALSE)</f>
        <v>5048</v>
      </c>
      <c r="H3871">
        <f>VLOOKUP(A3871,'[1]Population Data'!$A:$D,4,FALSE)</f>
        <v>2463</v>
      </c>
      <c r="I3871" s="3">
        <f t="shared" si="542"/>
        <v>0.20065173116089613</v>
      </c>
      <c r="J3871" s="2">
        <f t="shared" si="543"/>
        <v>2.4316561014263076</v>
      </c>
      <c r="K3871" s="2">
        <f t="shared" si="544"/>
        <v>0</v>
      </c>
      <c r="L3871">
        <f t="shared" si="545"/>
        <v>1778.8333333333335</v>
      </c>
      <c r="M3871" s="3">
        <f t="shared" si="546"/>
        <v>0.14491513917175833</v>
      </c>
      <c r="N3871" s="2">
        <f t="shared" si="547"/>
        <v>35.23837823560487</v>
      </c>
      <c r="O3871" s="2">
        <f t="shared" si="548"/>
        <v>0</v>
      </c>
    </row>
    <row r="3872" spans="1:15" x14ac:dyDescent="0.2">
      <c r="A3872" t="str">
        <f t="shared" si="540"/>
        <v>Red River County, Texas</v>
      </c>
      <c r="B3872" t="str">
        <f t="shared" si="541"/>
        <v>Red River County,</v>
      </c>
      <c r="C3872" t="s">
        <v>205</v>
      </c>
      <c r="D3872" t="s">
        <v>293</v>
      </c>
      <c r="E3872">
        <v>936</v>
      </c>
      <c r="F3872" s="4">
        <f>VLOOKUP(A3872,'[1]Population Data'!$A:$B,2,FALSE)</f>
        <v>12275</v>
      </c>
      <c r="G3872">
        <f>VLOOKUP(A3872,'[1]Population Data'!$A:$C, 3, FALSE)</f>
        <v>5048</v>
      </c>
      <c r="H3872">
        <f>VLOOKUP(A3872,'[1]Population Data'!$A:$D,4,FALSE)</f>
        <v>2463</v>
      </c>
      <c r="I3872" s="3">
        <f t="shared" si="542"/>
        <v>0.20065173116089613</v>
      </c>
      <c r="J3872" s="2">
        <f t="shared" si="543"/>
        <v>2.4316561014263076</v>
      </c>
      <c r="K3872" s="2">
        <f t="shared" si="544"/>
        <v>384.92285132382892</v>
      </c>
      <c r="L3872">
        <f t="shared" si="545"/>
        <v>1778.8333333333335</v>
      </c>
      <c r="M3872" s="3">
        <f t="shared" si="546"/>
        <v>0.14491513917175833</v>
      </c>
      <c r="N3872" s="2">
        <f t="shared" si="547"/>
        <v>35.23837823560487</v>
      </c>
      <c r="O3872" s="2">
        <f t="shared" si="548"/>
        <v>101.73042769857435</v>
      </c>
    </row>
    <row r="3873" spans="1:15" x14ac:dyDescent="0.2">
      <c r="A3873" t="str">
        <f t="shared" si="540"/>
        <v>Red River County, Texas</v>
      </c>
      <c r="B3873" t="str">
        <f t="shared" si="541"/>
        <v>Red River County,</v>
      </c>
      <c r="C3873" t="s">
        <v>205</v>
      </c>
      <c r="D3873" t="s">
        <v>294</v>
      </c>
      <c r="E3873">
        <v>93</v>
      </c>
      <c r="F3873" s="4">
        <f>VLOOKUP(A3873,'[1]Population Data'!$A:$B,2,FALSE)</f>
        <v>12275</v>
      </c>
      <c r="G3873">
        <f>VLOOKUP(A3873,'[1]Population Data'!$A:$C, 3, FALSE)</f>
        <v>5048</v>
      </c>
      <c r="H3873">
        <f>VLOOKUP(A3873,'[1]Population Data'!$A:$D,4,FALSE)</f>
        <v>2463</v>
      </c>
      <c r="I3873" s="3">
        <f t="shared" si="542"/>
        <v>0.20065173116089613</v>
      </c>
      <c r="J3873" s="2">
        <f t="shared" si="543"/>
        <v>2.4316561014263076</v>
      </c>
      <c r="K3873" s="2">
        <f t="shared" si="544"/>
        <v>38.245539714867611</v>
      </c>
      <c r="L3873">
        <f t="shared" si="545"/>
        <v>1778.8333333333335</v>
      </c>
      <c r="M3873" s="3">
        <f t="shared" si="546"/>
        <v>0.14491513917175833</v>
      </c>
      <c r="N3873" s="2">
        <f t="shared" si="547"/>
        <v>35.23837823560487</v>
      </c>
      <c r="O3873" s="2">
        <f t="shared" si="548"/>
        <v>10.107830957230144</v>
      </c>
    </row>
    <row r="3874" spans="1:15" x14ac:dyDescent="0.2">
      <c r="A3874" t="str">
        <f t="shared" si="540"/>
        <v>Red River County, Texas</v>
      </c>
      <c r="B3874" t="str">
        <f t="shared" si="541"/>
        <v>Red River County,</v>
      </c>
      <c r="C3874" t="s">
        <v>205</v>
      </c>
      <c r="D3874" t="s">
        <v>295</v>
      </c>
      <c r="E3874">
        <v>210</v>
      </c>
      <c r="F3874" s="4">
        <f>VLOOKUP(A3874,'[1]Population Data'!$A:$B,2,FALSE)</f>
        <v>12275</v>
      </c>
      <c r="G3874">
        <f>VLOOKUP(A3874,'[1]Population Data'!$A:$C, 3, FALSE)</f>
        <v>5048</v>
      </c>
      <c r="H3874">
        <f>VLOOKUP(A3874,'[1]Population Data'!$A:$D,4,FALSE)</f>
        <v>2463</v>
      </c>
      <c r="I3874" s="3">
        <f t="shared" si="542"/>
        <v>0.20065173116089613</v>
      </c>
      <c r="J3874" s="2">
        <f t="shared" si="543"/>
        <v>2.4316561014263076</v>
      </c>
      <c r="K3874" s="2">
        <f t="shared" si="544"/>
        <v>86.360896130346219</v>
      </c>
      <c r="L3874">
        <f t="shared" si="545"/>
        <v>1778.8333333333335</v>
      </c>
      <c r="M3874" s="3">
        <f t="shared" si="546"/>
        <v>0.14491513917175833</v>
      </c>
      <c r="N3874" s="2">
        <f t="shared" si="547"/>
        <v>35.23837823560487</v>
      </c>
      <c r="O3874" s="2">
        <f t="shared" si="548"/>
        <v>22.824134419551942</v>
      </c>
    </row>
    <row r="3875" spans="1:15" x14ac:dyDescent="0.2">
      <c r="A3875" t="str">
        <f t="shared" si="540"/>
        <v>Red River County, Texas</v>
      </c>
      <c r="B3875" t="str">
        <f t="shared" si="541"/>
        <v>Red River County,</v>
      </c>
      <c r="C3875" t="s">
        <v>205</v>
      </c>
      <c r="D3875" t="s">
        <v>296</v>
      </c>
      <c r="E3875">
        <v>86</v>
      </c>
      <c r="F3875" s="4">
        <f>VLOOKUP(A3875,'[1]Population Data'!$A:$B,2,FALSE)</f>
        <v>12275</v>
      </c>
      <c r="G3875">
        <f>VLOOKUP(A3875,'[1]Population Data'!$A:$C, 3, FALSE)</f>
        <v>5048</v>
      </c>
      <c r="H3875">
        <f>VLOOKUP(A3875,'[1]Population Data'!$A:$D,4,FALSE)</f>
        <v>2463</v>
      </c>
      <c r="I3875" s="3">
        <f t="shared" si="542"/>
        <v>0.20065173116089613</v>
      </c>
      <c r="J3875" s="2">
        <f t="shared" si="543"/>
        <v>2.4316561014263076</v>
      </c>
      <c r="K3875" s="2">
        <f t="shared" si="544"/>
        <v>35.366843177189409</v>
      </c>
      <c r="L3875">
        <f t="shared" si="545"/>
        <v>1778.8333333333335</v>
      </c>
      <c r="M3875" s="3">
        <f t="shared" si="546"/>
        <v>0.14491513917175833</v>
      </c>
      <c r="N3875" s="2">
        <f t="shared" si="547"/>
        <v>35.23837823560487</v>
      </c>
      <c r="O3875" s="2">
        <f t="shared" si="548"/>
        <v>9.3470264765784137</v>
      </c>
    </row>
    <row r="3876" spans="1:15" x14ac:dyDescent="0.2">
      <c r="A3876" t="str">
        <f t="shared" si="540"/>
        <v>Red River County, Texas</v>
      </c>
      <c r="B3876" t="str">
        <f t="shared" si="541"/>
        <v>Red River County,</v>
      </c>
      <c r="C3876" t="s">
        <v>205</v>
      </c>
      <c r="D3876" t="s">
        <v>297</v>
      </c>
      <c r="E3876">
        <v>361</v>
      </c>
      <c r="F3876" s="4">
        <f>VLOOKUP(A3876,'[1]Population Data'!$A:$B,2,FALSE)</f>
        <v>12275</v>
      </c>
      <c r="G3876">
        <f>VLOOKUP(A3876,'[1]Population Data'!$A:$C, 3, FALSE)</f>
        <v>5048</v>
      </c>
      <c r="H3876">
        <f>VLOOKUP(A3876,'[1]Population Data'!$A:$D,4,FALSE)</f>
        <v>2463</v>
      </c>
      <c r="I3876" s="3">
        <f t="shared" si="542"/>
        <v>0.20065173116089613</v>
      </c>
      <c r="J3876" s="2">
        <f t="shared" si="543"/>
        <v>2.4316561014263076</v>
      </c>
      <c r="K3876" s="2">
        <f t="shared" si="544"/>
        <v>148.45849287169042</v>
      </c>
      <c r="L3876">
        <f t="shared" si="545"/>
        <v>1778.8333333333335</v>
      </c>
      <c r="M3876" s="3">
        <f t="shared" si="546"/>
        <v>0.14491513917175833</v>
      </c>
      <c r="N3876" s="2">
        <f t="shared" si="547"/>
        <v>35.23837823560487</v>
      </c>
      <c r="O3876" s="2">
        <f t="shared" si="548"/>
        <v>39.235773930753574</v>
      </c>
    </row>
    <row r="3877" spans="1:15" x14ac:dyDescent="0.2">
      <c r="A3877" t="str">
        <f t="shared" si="540"/>
        <v>Red River County, Texas</v>
      </c>
      <c r="B3877" t="str">
        <f t="shared" si="541"/>
        <v>Red River County,</v>
      </c>
      <c r="C3877" t="s">
        <v>205</v>
      </c>
      <c r="D3877" t="s">
        <v>298</v>
      </c>
      <c r="E3877">
        <v>61</v>
      </c>
      <c r="F3877" s="4">
        <f>VLOOKUP(A3877,'[1]Population Data'!$A:$B,2,FALSE)</f>
        <v>12275</v>
      </c>
      <c r="G3877">
        <f>VLOOKUP(A3877,'[1]Population Data'!$A:$C, 3, FALSE)</f>
        <v>5048</v>
      </c>
      <c r="H3877">
        <f>VLOOKUP(A3877,'[1]Population Data'!$A:$D,4,FALSE)</f>
        <v>2463</v>
      </c>
      <c r="I3877" s="3">
        <f t="shared" si="542"/>
        <v>0.20065173116089613</v>
      </c>
      <c r="J3877" s="2">
        <f t="shared" si="543"/>
        <v>2.4316561014263076</v>
      </c>
      <c r="K3877" s="2">
        <f t="shared" si="544"/>
        <v>25.085784114052952</v>
      </c>
      <c r="L3877">
        <f t="shared" si="545"/>
        <v>1778.8333333333335</v>
      </c>
      <c r="M3877" s="3">
        <f t="shared" si="546"/>
        <v>0.14491513917175833</v>
      </c>
      <c r="N3877" s="2">
        <f t="shared" si="547"/>
        <v>35.23837823560487</v>
      </c>
      <c r="O3877" s="2">
        <f t="shared" si="548"/>
        <v>6.6298676171079443</v>
      </c>
    </row>
    <row r="3878" spans="1:15" x14ac:dyDescent="0.2">
      <c r="A3878" t="str">
        <f t="shared" si="540"/>
        <v>Red River County, Texas</v>
      </c>
      <c r="B3878" t="str">
        <f t="shared" si="541"/>
        <v>Red River County,</v>
      </c>
      <c r="C3878" t="s">
        <v>205</v>
      </c>
      <c r="D3878" t="s">
        <v>299</v>
      </c>
      <c r="E3878">
        <v>445</v>
      </c>
      <c r="F3878" s="4">
        <f>VLOOKUP(A3878,'[1]Population Data'!$A:$B,2,FALSE)</f>
        <v>12275</v>
      </c>
      <c r="G3878">
        <f>VLOOKUP(A3878,'[1]Population Data'!$A:$C, 3, FALSE)</f>
        <v>5048</v>
      </c>
      <c r="H3878">
        <f>VLOOKUP(A3878,'[1]Population Data'!$A:$D,4,FALSE)</f>
        <v>2463</v>
      </c>
      <c r="I3878" s="3">
        <f t="shared" si="542"/>
        <v>0.20065173116089613</v>
      </c>
      <c r="J3878" s="2">
        <f t="shared" si="543"/>
        <v>2.4316561014263076</v>
      </c>
      <c r="K3878" s="2">
        <f t="shared" si="544"/>
        <v>183.00285132382891</v>
      </c>
      <c r="L3878">
        <f t="shared" si="545"/>
        <v>1778.8333333333335</v>
      </c>
      <c r="M3878" s="3">
        <f t="shared" si="546"/>
        <v>0.14491513917175833</v>
      </c>
      <c r="N3878" s="2">
        <f t="shared" si="547"/>
        <v>35.23837823560487</v>
      </c>
      <c r="O3878" s="2">
        <f t="shared" si="548"/>
        <v>48.365427698574344</v>
      </c>
    </row>
    <row r="3879" spans="1:15" x14ac:dyDescent="0.2">
      <c r="A3879" t="str">
        <f t="shared" si="540"/>
        <v>Red River County, Texas</v>
      </c>
      <c r="B3879" t="str">
        <f t="shared" si="541"/>
        <v>Red River County,</v>
      </c>
      <c r="C3879" t="s">
        <v>205</v>
      </c>
      <c r="D3879" t="s">
        <v>300</v>
      </c>
      <c r="E3879">
        <v>155</v>
      </c>
      <c r="F3879" s="4">
        <f>VLOOKUP(A3879,'[1]Population Data'!$A:$B,2,FALSE)</f>
        <v>12275</v>
      </c>
      <c r="G3879">
        <f>VLOOKUP(A3879,'[1]Population Data'!$A:$C, 3, FALSE)</f>
        <v>5048</v>
      </c>
      <c r="H3879">
        <f>VLOOKUP(A3879,'[1]Population Data'!$A:$D,4,FALSE)</f>
        <v>2463</v>
      </c>
      <c r="I3879" s="3">
        <f t="shared" si="542"/>
        <v>0.20065173116089613</v>
      </c>
      <c r="J3879" s="2">
        <f t="shared" si="543"/>
        <v>2.4316561014263076</v>
      </c>
      <c r="K3879" s="2">
        <f t="shared" si="544"/>
        <v>63.742566191446024</v>
      </c>
      <c r="L3879">
        <f t="shared" si="545"/>
        <v>1778.8333333333335</v>
      </c>
      <c r="M3879" s="3">
        <f t="shared" si="546"/>
        <v>0.14491513917175833</v>
      </c>
      <c r="N3879" s="2">
        <f t="shared" si="547"/>
        <v>35.23837823560487</v>
      </c>
      <c r="O3879" s="2">
        <f t="shared" si="548"/>
        <v>16.846384928716908</v>
      </c>
    </row>
    <row r="3880" spans="1:15" x14ac:dyDescent="0.2">
      <c r="A3880" t="str">
        <f t="shared" si="540"/>
        <v>Red River County, Texas</v>
      </c>
      <c r="B3880" t="str">
        <f t="shared" si="541"/>
        <v>Red River County,</v>
      </c>
      <c r="C3880" t="s">
        <v>205</v>
      </c>
      <c r="D3880" t="s">
        <v>301</v>
      </c>
      <c r="E3880">
        <v>56</v>
      </c>
      <c r="F3880" s="4">
        <f>VLOOKUP(A3880,'[1]Population Data'!$A:$B,2,FALSE)</f>
        <v>12275</v>
      </c>
      <c r="G3880">
        <f>VLOOKUP(A3880,'[1]Population Data'!$A:$C, 3, FALSE)</f>
        <v>5048</v>
      </c>
      <c r="H3880">
        <f>VLOOKUP(A3880,'[1]Population Data'!$A:$D,4,FALSE)</f>
        <v>2463</v>
      </c>
      <c r="I3880" s="3">
        <f t="shared" si="542"/>
        <v>0.20065173116089613</v>
      </c>
      <c r="J3880" s="2">
        <f t="shared" si="543"/>
        <v>2.4316561014263076</v>
      </c>
      <c r="K3880" s="2">
        <f t="shared" si="544"/>
        <v>23.029572301425659</v>
      </c>
      <c r="L3880">
        <f t="shared" si="545"/>
        <v>1778.8333333333335</v>
      </c>
      <c r="M3880" s="3">
        <f t="shared" si="546"/>
        <v>0.14491513917175833</v>
      </c>
      <c r="N3880" s="2">
        <f t="shared" si="547"/>
        <v>35.23837823560487</v>
      </c>
      <c r="O3880" s="2">
        <f t="shared" si="548"/>
        <v>6.0864358452138507</v>
      </c>
    </row>
    <row r="3881" spans="1:15" x14ac:dyDescent="0.2">
      <c r="A3881" t="str">
        <f t="shared" si="540"/>
        <v>Red River County, Texas</v>
      </c>
      <c r="B3881" t="str">
        <f t="shared" si="541"/>
        <v>Red River County,</v>
      </c>
      <c r="C3881" t="s">
        <v>205</v>
      </c>
      <c r="D3881" t="s">
        <v>302</v>
      </c>
      <c r="E3881">
        <v>84</v>
      </c>
      <c r="F3881" s="4">
        <f>VLOOKUP(A3881,'[1]Population Data'!$A:$B,2,FALSE)</f>
        <v>12275</v>
      </c>
      <c r="G3881">
        <f>VLOOKUP(A3881,'[1]Population Data'!$A:$C, 3, FALSE)</f>
        <v>5048</v>
      </c>
      <c r="H3881">
        <f>VLOOKUP(A3881,'[1]Population Data'!$A:$D,4,FALSE)</f>
        <v>2463</v>
      </c>
      <c r="I3881" s="3">
        <f t="shared" si="542"/>
        <v>0.20065173116089613</v>
      </c>
      <c r="J3881" s="2">
        <f t="shared" si="543"/>
        <v>2.4316561014263076</v>
      </c>
      <c r="K3881" s="2">
        <f t="shared" si="544"/>
        <v>34.544358452138489</v>
      </c>
      <c r="L3881">
        <f t="shared" si="545"/>
        <v>1778.8333333333335</v>
      </c>
      <c r="M3881" s="3">
        <f t="shared" si="546"/>
        <v>0.14491513917175833</v>
      </c>
      <c r="N3881" s="2">
        <f t="shared" si="547"/>
        <v>35.23837823560487</v>
      </c>
      <c r="O3881" s="2">
        <f t="shared" si="548"/>
        <v>9.129653767820777</v>
      </c>
    </row>
    <row r="3882" spans="1:15" x14ac:dyDescent="0.2">
      <c r="A3882" t="str">
        <f t="shared" si="540"/>
        <v>Reeves County, Texas</v>
      </c>
      <c r="B3882" t="str">
        <f t="shared" si="541"/>
        <v>Reeves County,</v>
      </c>
      <c r="C3882" t="s">
        <v>206</v>
      </c>
      <c r="D3882" t="s">
        <v>283</v>
      </c>
      <c r="E3882">
        <v>496</v>
      </c>
      <c r="F3882" s="4">
        <f>VLOOKUP(A3882,'[1]Population Data'!$A:$B,2,FALSE)</f>
        <v>15125</v>
      </c>
      <c r="G3882">
        <f>VLOOKUP(A3882,'[1]Population Data'!$A:$C, 3, FALSE)</f>
        <v>3713</v>
      </c>
      <c r="H3882">
        <f>VLOOKUP(A3882,'[1]Population Data'!$A:$D,4,FALSE)</f>
        <v>3370</v>
      </c>
      <c r="I3882" s="3">
        <f t="shared" si="542"/>
        <v>0.22280991735537189</v>
      </c>
      <c r="J3882" s="2">
        <f t="shared" si="543"/>
        <v>4.0735254511176944</v>
      </c>
      <c r="K3882" s="2">
        <f t="shared" si="544"/>
        <v>121.76185123966943</v>
      </c>
      <c r="L3882">
        <f t="shared" si="545"/>
        <v>2433.8888888888891</v>
      </c>
      <c r="M3882" s="3">
        <f t="shared" si="546"/>
        <v>0.16091827364554639</v>
      </c>
      <c r="N3882" s="2">
        <f t="shared" si="547"/>
        <v>65.550468324505502</v>
      </c>
      <c r="O3882" s="2">
        <f t="shared" si="548"/>
        <v>59.861597796143258</v>
      </c>
    </row>
    <row r="3883" spans="1:15" x14ac:dyDescent="0.2">
      <c r="A3883" t="str">
        <f t="shared" si="540"/>
        <v>Reeves County, Texas</v>
      </c>
      <c r="B3883" t="str">
        <f t="shared" si="541"/>
        <v>Reeves County,</v>
      </c>
      <c r="C3883" t="s">
        <v>206</v>
      </c>
      <c r="D3883" t="s">
        <v>284</v>
      </c>
      <c r="E3883">
        <v>28</v>
      </c>
      <c r="F3883" s="4">
        <f>VLOOKUP(A3883,'[1]Population Data'!$A:$B,2,FALSE)</f>
        <v>15125</v>
      </c>
      <c r="G3883">
        <f>VLOOKUP(A3883,'[1]Population Data'!$A:$C, 3, FALSE)</f>
        <v>3713</v>
      </c>
      <c r="H3883">
        <f>VLOOKUP(A3883,'[1]Population Data'!$A:$D,4,FALSE)</f>
        <v>3370</v>
      </c>
      <c r="I3883" s="3">
        <f t="shared" si="542"/>
        <v>0.22280991735537189</v>
      </c>
      <c r="J3883" s="2">
        <f t="shared" si="543"/>
        <v>4.0735254511176944</v>
      </c>
      <c r="K3883" s="2">
        <f t="shared" si="544"/>
        <v>6.8736528925619842</v>
      </c>
      <c r="L3883">
        <f t="shared" si="545"/>
        <v>2433.8888888888891</v>
      </c>
      <c r="M3883" s="3">
        <f t="shared" si="546"/>
        <v>0.16091827364554639</v>
      </c>
      <c r="N3883" s="2">
        <f t="shared" si="547"/>
        <v>65.550468324505502</v>
      </c>
      <c r="O3883" s="2">
        <f t="shared" si="548"/>
        <v>3.3792837465564749</v>
      </c>
    </row>
    <row r="3884" spans="1:15" x14ac:dyDescent="0.2">
      <c r="A3884" t="str">
        <f t="shared" si="540"/>
        <v>Reeves County, Texas</v>
      </c>
      <c r="B3884" t="str">
        <f t="shared" si="541"/>
        <v>Reeves County,</v>
      </c>
      <c r="C3884" t="s">
        <v>206</v>
      </c>
      <c r="D3884" t="s">
        <v>285</v>
      </c>
      <c r="E3884">
        <v>171</v>
      </c>
      <c r="F3884" s="4">
        <f>VLOOKUP(A3884,'[1]Population Data'!$A:$B,2,FALSE)</f>
        <v>15125</v>
      </c>
      <c r="G3884">
        <f>VLOOKUP(A3884,'[1]Population Data'!$A:$C, 3, FALSE)</f>
        <v>3713</v>
      </c>
      <c r="H3884">
        <f>VLOOKUP(A3884,'[1]Population Data'!$A:$D,4,FALSE)</f>
        <v>3370</v>
      </c>
      <c r="I3884" s="3">
        <f t="shared" si="542"/>
        <v>0.22280991735537189</v>
      </c>
      <c r="J3884" s="2">
        <f t="shared" si="543"/>
        <v>4.0735254511176944</v>
      </c>
      <c r="K3884" s="2">
        <f t="shared" si="544"/>
        <v>41.978380165289259</v>
      </c>
      <c r="L3884">
        <f t="shared" si="545"/>
        <v>2433.8888888888891</v>
      </c>
      <c r="M3884" s="3">
        <f t="shared" si="546"/>
        <v>0.16091827364554639</v>
      </c>
      <c r="N3884" s="2">
        <f t="shared" si="547"/>
        <v>65.550468324505502</v>
      </c>
      <c r="O3884" s="2">
        <f t="shared" si="548"/>
        <v>20.637768595041329</v>
      </c>
    </row>
    <row r="3885" spans="1:15" x14ac:dyDescent="0.2">
      <c r="A3885" t="str">
        <f t="shared" si="540"/>
        <v>Reeves County, Texas</v>
      </c>
      <c r="B3885" t="str">
        <f t="shared" si="541"/>
        <v>Reeves County,</v>
      </c>
      <c r="C3885" t="s">
        <v>206</v>
      </c>
      <c r="D3885" t="s">
        <v>286</v>
      </c>
      <c r="E3885">
        <v>36</v>
      </c>
      <c r="F3885" s="4">
        <f>VLOOKUP(A3885,'[1]Population Data'!$A:$B,2,FALSE)</f>
        <v>15125</v>
      </c>
      <c r="G3885">
        <f>VLOOKUP(A3885,'[1]Population Data'!$A:$C, 3, FALSE)</f>
        <v>3713</v>
      </c>
      <c r="H3885">
        <f>VLOOKUP(A3885,'[1]Population Data'!$A:$D,4,FALSE)</f>
        <v>3370</v>
      </c>
      <c r="I3885" s="3">
        <f t="shared" si="542"/>
        <v>0.22280991735537189</v>
      </c>
      <c r="J3885" s="2">
        <f t="shared" si="543"/>
        <v>4.0735254511176944</v>
      </c>
      <c r="K3885" s="2">
        <f t="shared" si="544"/>
        <v>8.8375537190082643</v>
      </c>
      <c r="L3885">
        <f t="shared" si="545"/>
        <v>2433.8888888888891</v>
      </c>
      <c r="M3885" s="3">
        <f t="shared" si="546"/>
        <v>0.16091827364554639</v>
      </c>
      <c r="N3885" s="2">
        <f t="shared" si="547"/>
        <v>65.550468324505502</v>
      </c>
      <c r="O3885" s="2">
        <f t="shared" si="548"/>
        <v>4.3447933884297534</v>
      </c>
    </row>
    <row r="3886" spans="1:15" x14ac:dyDescent="0.2">
      <c r="A3886" t="str">
        <f t="shared" si="540"/>
        <v>Reeves County, Texas</v>
      </c>
      <c r="B3886" t="str">
        <f t="shared" si="541"/>
        <v>Reeves County,</v>
      </c>
      <c r="C3886" t="s">
        <v>206</v>
      </c>
      <c r="D3886" t="s">
        <v>287</v>
      </c>
      <c r="E3886">
        <v>393</v>
      </c>
      <c r="F3886" s="4">
        <f>VLOOKUP(A3886,'[1]Population Data'!$A:$B,2,FALSE)</f>
        <v>15125</v>
      </c>
      <c r="G3886">
        <f>VLOOKUP(A3886,'[1]Population Data'!$A:$C, 3, FALSE)</f>
        <v>3713</v>
      </c>
      <c r="H3886">
        <f>VLOOKUP(A3886,'[1]Population Data'!$A:$D,4,FALSE)</f>
        <v>3370</v>
      </c>
      <c r="I3886" s="3">
        <f t="shared" si="542"/>
        <v>0.22280991735537189</v>
      </c>
      <c r="J3886" s="2">
        <f t="shared" si="543"/>
        <v>4.0735254511176944</v>
      </c>
      <c r="K3886" s="2">
        <f t="shared" si="544"/>
        <v>96.476628099173553</v>
      </c>
      <c r="L3886">
        <f t="shared" si="545"/>
        <v>2433.8888888888891</v>
      </c>
      <c r="M3886" s="3">
        <f t="shared" si="546"/>
        <v>0.16091827364554639</v>
      </c>
      <c r="N3886" s="2">
        <f t="shared" si="547"/>
        <v>65.550468324505502</v>
      </c>
      <c r="O3886" s="2">
        <f t="shared" si="548"/>
        <v>47.430661157024801</v>
      </c>
    </row>
    <row r="3887" spans="1:15" x14ac:dyDescent="0.2">
      <c r="A3887" t="str">
        <f t="shared" si="540"/>
        <v>Reeves County, Texas</v>
      </c>
      <c r="B3887" t="str">
        <f t="shared" si="541"/>
        <v>Reeves County,</v>
      </c>
      <c r="C3887" t="s">
        <v>206</v>
      </c>
      <c r="D3887" t="s">
        <v>288</v>
      </c>
      <c r="E3887">
        <v>432</v>
      </c>
      <c r="F3887" s="4">
        <f>VLOOKUP(A3887,'[1]Population Data'!$A:$B,2,FALSE)</f>
        <v>15125</v>
      </c>
      <c r="G3887">
        <f>VLOOKUP(A3887,'[1]Population Data'!$A:$C, 3, FALSE)</f>
        <v>3713</v>
      </c>
      <c r="H3887">
        <f>VLOOKUP(A3887,'[1]Population Data'!$A:$D,4,FALSE)</f>
        <v>3370</v>
      </c>
      <c r="I3887" s="3">
        <f t="shared" si="542"/>
        <v>0.22280991735537189</v>
      </c>
      <c r="J3887" s="2">
        <f t="shared" si="543"/>
        <v>4.0735254511176944</v>
      </c>
      <c r="K3887" s="2">
        <f t="shared" si="544"/>
        <v>106.05064462809918</v>
      </c>
      <c r="L3887">
        <f t="shared" si="545"/>
        <v>2433.8888888888891</v>
      </c>
      <c r="M3887" s="3">
        <f t="shared" si="546"/>
        <v>0.16091827364554639</v>
      </c>
      <c r="N3887" s="2">
        <f t="shared" si="547"/>
        <v>65.550468324505502</v>
      </c>
      <c r="O3887" s="2">
        <f t="shared" si="548"/>
        <v>52.137520661157033</v>
      </c>
    </row>
    <row r="3888" spans="1:15" x14ac:dyDescent="0.2">
      <c r="A3888" t="str">
        <f t="shared" si="540"/>
        <v>Reeves County, Texas</v>
      </c>
      <c r="B3888" t="str">
        <f t="shared" si="541"/>
        <v>Reeves County,</v>
      </c>
      <c r="C3888" t="s">
        <v>206</v>
      </c>
      <c r="D3888" t="s">
        <v>289</v>
      </c>
      <c r="E3888">
        <v>40</v>
      </c>
      <c r="F3888" s="4">
        <f>VLOOKUP(A3888,'[1]Population Data'!$A:$B,2,FALSE)</f>
        <v>15125</v>
      </c>
      <c r="G3888">
        <f>VLOOKUP(A3888,'[1]Population Data'!$A:$C, 3, FALSE)</f>
        <v>3713</v>
      </c>
      <c r="H3888">
        <f>VLOOKUP(A3888,'[1]Population Data'!$A:$D,4,FALSE)</f>
        <v>3370</v>
      </c>
      <c r="I3888" s="3">
        <f t="shared" si="542"/>
        <v>0.22280991735537189</v>
      </c>
      <c r="J3888" s="2">
        <f t="shared" si="543"/>
        <v>4.0735254511176944</v>
      </c>
      <c r="K3888" s="2">
        <f t="shared" si="544"/>
        <v>9.8195041322314047</v>
      </c>
      <c r="L3888">
        <f t="shared" si="545"/>
        <v>2433.8888888888891</v>
      </c>
      <c r="M3888" s="3">
        <f t="shared" si="546"/>
        <v>0.16091827364554639</v>
      </c>
      <c r="N3888" s="2">
        <f t="shared" si="547"/>
        <v>65.550468324505502</v>
      </c>
      <c r="O3888" s="2">
        <f t="shared" si="548"/>
        <v>4.827548209366392</v>
      </c>
    </row>
    <row r="3889" spans="1:15" x14ac:dyDescent="0.2">
      <c r="A3889" t="str">
        <f t="shared" si="540"/>
        <v>Reeves County, Texas</v>
      </c>
      <c r="B3889" t="str">
        <f t="shared" si="541"/>
        <v>Reeves County,</v>
      </c>
      <c r="C3889" t="s">
        <v>206</v>
      </c>
      <c r="D3889" t="s">
        <v>290</v>
      </c>
      <c r="E3889">
        <v>611</v>
      </c>
      <c r="F3889" s="4">
        <f>VLOOKUP(A3889,'[1]Population Data'!$A:$B,2,FALSE)</f>
        <v>15125</v>
      </c>
      <c r="G3889">
        <f>VLOOKUP(A3889,'[1]Population Data'!$A:$C, 3, FALSE)</f>
        <v>3713</v>
      </c>
      <c r="H3889">
        <f>VLOOKUP(A3889,'[1]Population Data'!$A:$D,4,FALSE)</f>
        <v>3370</v>
      </c>
      <c r="I3889" s="3">
        <f t="shared" si="542"/>
        <v>0.22280991735537189</v>
      </c>
      <c r="J3889" s="2">
        <f t="shared" si="543"/>
        <v>4.0735254511176944</v>
      </c>
      <c r="K3889" s="2">
        <f t="shared" si="544"/>
        <v>149.99292561983472</v>
      </c>
      <c r="L3889">
        <f t="shared" si="545"/>
        <v>2433.8888888888891</v>
      </c>
      <c r="M3889" s="3">
        <f t="shared" si="546"/>
        <v>0.16091827364554639</v>
      </c>
      <c r="N3889" s="2">
        <f t="shared" si="547"/>
        <v>65.550468324505502</v>
      </c>
      <c r="O3889" s="2">
        <f t="shared" si="548"/>
        <v>73.740798898071631</v>
      </c>
    </row>
    <row r="3890" spans="1:15" x14ac:dyDescent="0.2">
      <c r="A3890" t="str">
        <f t="shared" si="540"/>
        <v>Reeves County, Texas</v>
      </c>
      <c r="B3890" t="str">
        <f t="shared" si="541"/>
        <v>Reeves County,</v>
      </c>
      <c r="C3890" t="s">
        <v>206</v>
      </c>
      <c r="D3890" t="s">
        <v>291</v>
      </c>
      <c r="E3890">
        <v>35</v>
      </c>
      <c r="F3890" s="4">
        <f>VLOOKUP(A3890,'[1]Population Data'!$A:$B,2,FALSE)</f>
        <v>15125</v>
      </c>
      <c r="G3890">
        <f>VLOOKUP(A3890,'[1]Population Data'!$A:$C, 3, FALSE)</f>
        <v>3713</v>
      </c>
      <c r="H3890">
        <f>VLOOKUP(A3890,'[1]Population Data'!$A:$D,4,FALSE)</f>
        <v>3370</v>
      </c>
      <c r="I3890" s="3">
        <f t="shared" si="542"/>
        <v>0.22280991735537189</v>
      </c>
      <c r="J3890" s="2">
        <f t="shared" si="543"/>
        <v>4.0735254511176944</v>
      </c>
      <c r="K3890" s="2">
        <f t="shared" si="544"/>
        <v>8.5920661157024796</v>
      </c>
      <c r="L3890">
        <f t="shared" si="545"/>
        <v>2433.8888888888891</v>
      </c>
      <c r="M3890" s="3">
        <f t="shared" si="546"/>
        <v>0.16091827364554639</v>
      </c>
      <c r="N3890" s="2">
        <f t="shared" si="547"/>
        <v>65.550468324505502</v>
      </c>
      <c r="O3890" s="2">
        <f t="shared" si="548"/>
        <v>4.2241046831955931</v>
      </c>
    </row>
    <row r="3891" spans="1:15" x14ac:dyDescent="0.2">
      <c r="A3891" t="str">
        <f t="shared" si="540"/>
        <v>Reeves County, Texas</v>
      </c>
      <c r="B3891" t="str">
        <f t="shared" si="541"/>
        <v>Reeves County,</v>
      </c>
      <c r="C3891" t="s">
        <v>206</v>
      </c>
      <c r="D3891" t="s">
        <v>292</v>
      </c>
      <c r="E3891">
        <v>0</v>
      </c>
      <c r="F3891" s="4">
        <f>VLOOKUP(A3891,'[1]Population Data'!$A:$B,2,FALSE)</f>
        <v>15125</v>
      </c>
      <c r="G3891">
        <f>VLOOKUP(A3891,'[1]Population Data'!$A:$C, 3, FALSE)</f>
        <v>3713</v>
      </c>
      <c r="H3891">
        <f>VLOOKUP(A3891,'[1]Population Data'!$A:$D,4,FALSE)</f>
        <v>3370</v>
      </c>
      <c r="I3891" s="3">
        <f t="shared" si="542"/>
        <v>0.22280991735537189</v>
      </c>
      <c r="J3891" s="2">
        <f t="shared" si="543"/>
        <v>4.0735254511176944</v>
      </c>
      <c r="K3891" s="2">
        <f t="shared" si="544"/>
        <v>0</v>
      </c>
      <c r="L3891">
        <f t="shared" si="545"/>
        <v>2433.8888888888891</v>
      </c>
      <c r="M3891" s="3">
        <f t="shared" si="546"/>
        <v>0.16091827364554639</v>
      </c>
      <c r="N3891" s="2">
        <f t="shared" si="547"/>
        <v>65.550468324505502</v>
      </c>
      <c r="O3891" s="2">
        <f t="shared" si="548"/>
        <v>0</v>
      </c>
    </row>
    <row r="3892" spans="1:15" x14ac:dyDescent="0.2">
      <c r="A3892" t="str">
        <f t="shared" si="540"/>
        <v>Reeves County, Texas</v>
      </c>
      <c r="B3892" t="str">
        <f t="shared" si="541"/>
        <v>Reeves County,</v>
      </c>
      <c r="C3892" t="s">
        <v>206</v>
      </c>
      <c r="D3892" t="s">
        <v>293</v>
      </c>
      <c r="E3892">
        <v>214</v>
      </c>
      <c r="F3892" s="4">
        <f>VLOOKUP(A3892,'[1]Population Data'!$A:$B,2,FALSE)</f>
        <v>15125</v>
      </c>
      <c r="G3892">
        <f>VLOOKUP(A3892,'[1]Population Data'!$A:$C, 3, FALSE)</f>
        <v>3713</v>
      </c>
      <c r="H3892">
        <f>VLOOKUP(A3892,'[1]Population Data'!$A:$D,4,FALSE)</f>
        <v>3370</v>
      </c>
      <c r="I3892" s="3">
        <f t="shared" si="542"/>
        <v>0.22280991735537189</v>
      </c>
      <c r="J3892" s="2">
        <f t="shared" si="543"/>
        <v>4.0735254511176944</v>
      </c>
      <c r="K3892" s="2">
        <f t="shared" si="544"/>
        <v>52.534347107438016</v>
      </c>
      <c r="L3892">
        <f t="shared" si="545"/>
        <v>2433.8888888888891</v>
      </c>
      <c r="M3892" s="3">
        <f t="shared" si="546"/>
        <v>0.16091827364554639</v>
      </c>
      <c r="N3892" s="2">
        <f t="shared" si="547"/>
        <v>65.550468324505502</v>
      </c>
      <c r="O3892" s="2">
        <f t="shared" si="548"/>
        <v>25.8273829201102</v>
      </c>
    </row>
    <row r="3893" spans="1:15" x14ac:dyDescent="0.2">
      <c r="A3893" t="str">
        <f t="shared" si="540"/>
        <v>Reeves County, Texas</v>
      </c>
      <c r="B3893" t="str">
        <f t="shared" si="541"/>
        <v>Reeves County,</v>
      </c>
      <c r="C3893" t="s">
        <v>206</v>
      </c>
      <c r="D3893" t="s">
        <v>294</v>
      </c>
      <c r="E3893">
        <v>742</v>
      </c>
      <c r="F3893" s="4">
        <f>VLOOKUP(A3893,'[1]Population Data'!$A:$B,2,FALSE)</f>
        <v>15125</v>
      </c>
      <c r="G3893">
        <f>VLOOKUP(A3893,'[1]Population Data'!$A:$C, 3, FALSE)</f>
        <v>3713</v>
      </c>
      <c r="H3893">
        <f>VLOOKUP(A3893,'[1]Population Data'!$A:$D,4,FALSE)</f>
        <v>3370</v>
      </c>
      <c r="I3893" s="3">
        <f t="shared" si="542"/>
        <v>0.22280991735537189</v>
      </c>
      <c r="J3893" s="2">
        <f t="shared" si="543"/>
        <v>4.0735254511176944</v>
      </c>
      <c r="K3893" s="2">
        <f t="shared" si="544"/>
        <v>182.15180165289257</v>
      </c>
      <c r="L3893">
        <f t="shared" si="545"/>
        <v>2433.8888888888891</v>
      </c>
      <c r="M3893" s="3">
        <f t="shared" si="546"/>
        <v>0.16091827364554639</v>
      </c>
      <c r="N3893" s="2">
        <f t="shared" si="547"/>
        <v>65.550468324505502</v>
      </c>
      <c r="O3893" s="2">
        <f t="shared" si="548"/>
        <v>89.551019283746569</v>
      </c>
    </row>
    <row r="3894" spans="1:15" x14ac:dyDescent="0.2">
      <c r="A3894" t="str">
        <f t="shared" si="540"/>
        <v>Reeves County, Texas</v>
      </c>
      <c r="B3894" t="str">
        <f t="shared" si="541"/>
        <v>Reeves County,</v>
      </c>
      <c r="C3894" t="s">
        <v>206</v>
      </c>
      <c r="D3894" t="s">
        <v>295</v>
      </c>
      <c r="E3894">
        <v>124</v>
      </c>
      <c r="F3894" s="4">
        <f>VLOOKUP(A3894,'[1]Population Data'!$A:$B,2,FALSE)</f>
        <v>15125</v>
      </c>
      <c r="G3894">
        <f>VLOOKUP(A3894,'[1]Population Data'!$A:$C, 3, FALSE)</f>
        <v>3713</v>
      </c>
      <c r="H3894">
        <f>VLOOKUP(A3894,'[1]Population Data'!$A:$D,4,FALSE)</f>
        <v>3370</v>
      </c>
      <c r="I3894" s="3">
        <f t="shared" si="542"/>
        <v>0.22280991735537189</v>
      </c>
      <c r="J3894" s="2">
        <f t="shared" si="543"/>
        <v>4.0735254511176944</v>
      </c>
      <c r="K3894" s="2">
        <f t="shared" si="544"/>
        <v>30.440462809917356</v>
      </c>
      <c r="L3894">
        <f t="shared" si="545"/>
        <v>2433.8888888888891</v>
      </c>
      <c r="M3894" s="3">
        <f t="shared" si="546"/>
        <v>0.16091827364554639</v>
      </c>
      <c r="N3894" s="2">
        <f t="shared" si="547"/>
        <v>65.550468324505502</v>
      </c>
      <c r="O3894" s="2">
        <f t="shared" si="548"/>
        <v>14.965399449035814</v>
      </c>
    </row>
    <row r="3895" spans="1:15" x14ac:dyDescent="0.2">
      <c r="A3895" t="str">
        <f t="shared" si="540"/>
        <v>Reeves County, Texas</v>
      </c>
      <c r="B3895" t="str">
        <f t="shared" si="541"/>
        <v>Reeves County,</v>
      </c>
      <c r="C3895" t="s">
        <v>206</v>
      </c>
      <c r="D3895" t="s">
        <v>296</v>
      </c>
      <c r="E3895">
        <v>75</v>
      </c>
      <c r="F3895" s="4">
        <f>VLOOKUP(A3895,'[1]Population Data'!$A:$B,2,FALSE)</f>
        <v>15125</v>
      </c>
      <c r="G3895">
        <f>VLOOKUP(A3895,'[1]Population Data'!$A:$C, 3, FALSE)</f>
        <v>3713</v>
      </c>
      <c r="H3895">
        <f>VLOOKUP(A3895,'[1]Population Data'!$A:$D,4,FALSE)</f>
        <v>3370</v>
      </c>
      <c r="I3895" s="3">
        <f t="shared" si="542"/>
        <v>0.22280991735537189</v>
      </c>
      <c r="J3895" s="2">
        <f t="shared" si="543"/>
        <v>4.0735254511176944</v>
      </c>
      <c r="K3895" s="2">
        <f t="shared" si="544"/>
        <v>18.411570247933884</v>
      </c>
      <c r="L3895">
        <f t="shared" si="545"/>
        <v>2433.8888888888891</v>
      </c>
      <c r="M3895" s="3">
        <f t="shared" si="546"/>
        <v>0.16091827364554639</v>
      </c>
      <c r="N3895" s="2">
        <f t="shared" si="547"/>
        <v>65.550468324505502</v>
      </c>
      <c r="O3895" s="2">
        <f t="shared" si="548"/>
        <v>9.0516528925619859</v>
      </c>
    </row>
    <row r="3896" spans="1:15" x14ac:dyDescent="0.2">
      <c r="A3896" t="str">
        <f t="shared" si="540"/>
        <v>Reeves County, Texas</v>
      </c>
      <c r="B3896" t="str">
        <f t="shared" si="541"/>
        <v>Reeves County,</v>
      </c>
      <c r="C3896" t="s">
        <v>206</v>
      </c>
      <c r="D3896" t="s">
        <v>297</v>
      </c>
      <c r="E3896">
        <v>597</v>
      </c>
      <c r="F3896" s="4">
        <f>VLOOKUP(A3896,'[1]Population Data'!$A:$B,2,FALSE)</f>
        <v>15125</v>
      </c>
      <c r="G3896">
        <f>VLOOKUP(A3896,'[1]Population Data'!$A:$C, 3, FALSE)</f>
        <v>3713</v>
      </c>
      <c r="H3896">
        <f>VLOOKUP(A3896,'[1]Population Data'!$A:$D,4,FALSE)</f>
        <v>3370</v>
      </c>
      <c r="I3896" s="3">
        <f t="shared" si="542"/>
        <v>0.22280991735537189</v>
      </c>
      <c r="J3896" s="2">
        <f t="shared" si="543"/>
        <v>4.0735254511176944</v>
      </c>
      <c r="K3896" s="2">
        <f t="shared" si="544"/>
        <v>146.55609917355372</v>
      </c>
      <c r="L3896">
        <f t="shared" si="545"/>
        <v>2433.8888888888891</v>
      </c>
      <c r="M3896" s="3">
        <f t="shared" si="546"/>
        <v>0.16091827364554639</v>
      </c>
      <c r="N3896" s="2">
        <f t="shared" si="547"/>
        <v>65.550468324505502</v>
      </c>
      <c r="O3896" s="2">
        <f t="shared" si="548"/>
        <v>72.051157024793397</v>
      </c>
    </row>
    <row r="3897" spans="1:15" x14ac:dyDescent="0.2">
      <c r="A3897" t="str">
        <f t="shared" si="540"/>
        <v>Reeves County, Texas</v>
      </c>
      <c r="B3897" t="str">
        <f t="shared" si="541"/>
        <v>Reeves County,</v>
      </c>
      <c r="C3897" t="s">
        <v>206</v>
      </c>
      <c r="D3897" t="s">
        <v>298</v>
      </c>
      <c r="E3897">
        <v>132</v>
      </c>
      <c r="F3897" s="4">
        <f>VLOOKUP(A3897,'[1]Population Data'!$A:$B,2,FALSE)</f>
        <v>15125</v>
      </c>
      <c r="G3897">
        <f>VLOOKUP(A3897,'[1]Population Data'!$A:$C, 3, FALSE)</f>
        <v>3713</v>
      </c>
      <c r="H3897">
        <f>VLOOKUP(A3897,'[1]Population Data'!$A:$D,4,FALSE)</f>
        <v>3370</v>
      </c>
      <c r="I3897" s="3">
        <f t="shared" si="542"/>
        <v>0.22280991735537189</v>
      </c>
      <c r="J3897" s="2">
        <f t="shared" si="543"/>
        <v>4.0735254511176944</v>
      </c>
      <c r="K3897" s="2">
        <f t="shared" si="544"/>
        <v>32.404363636363641</v>
      </c>
      <c r="L3897">
        <f t="shared" si="545"/>
        <v>2433.8888888888891</v>
      </c>
      <c r="M3897" s="3">
        <f t="shared" si="546"/>
        <v>0.16091827364554639</v>
      </c>
      <c r="N3897" s="2">
        <f t="shared" si="547"/>
        <v>65.550468324505502</v>
      </c>
      <c r="O3897" s="2">
        <f t="shared" si="548"/>
        <v>15.930909090909095</v>
      </c>
    </row>
    <row r="3898" spans="1:15" x14ac:dyDescent="0.2">
      <c r="A3898" t="str">
        <f t="shared" si="540"/>
        <v>Reeves County, Texas</v>
      </c>
      <c r="B3898" t="str">
        <f t="shared" si="541"/>
        <v>Reeves County,</v>
      </c>
      <c r="C3898" t="s">
        <v>206</v>
      </c>
      <c r="D3898" t="s">
        <v>299</v>
      </c>
      <c r="E3898">
        <v>507</v>
      </c>
      <c r="F3898" s="4">
        <f>VLOOKUP(A3898,'[1]Population Data'!$A:$B,2,FALSE)</f>
        <v>15125</v>
      </c>
      <c r="G3898">
        <f>VLOOKUP(A3898,'[1]Population Data'!$A:$C, 3, FALSE)</f>
        <v>3713</v>
      </c>
      <c r="H3898">
        <f>VLOOKUP(A3898,'[1]Population Data'!$A:$D,4,FALSE)</f>
        <v>3370</v>
      </c>
      <c r="I3898" s="3">
        <f t="shared" si="542"/>
        <v>0.22280991735537189</v>
      </c>
      <c r="J3898" s="2">
        <f t="shared" si="543"/>
        <v>4.0735254511176944</v>
      </c>
      <c r="K3898" s="2">
        <f t="shared" si="544"/>
        <v>124.46221487603306</v>
      </c>
      <c r="L3898">
        <f t="shared" si="545"/>
        <v>2433.8888888888891</v>
      </c>
      <c r="M3898" s="3">
        <f t="shared" si="546"/>
        <v>0.16091827364554639</v>
      </c>
      <c r="N3898" s="2">
        <f t="shared" si="547"/>
        <v>65.550468324505502</v>
      </c>
      <c r="O3898" s="2">
        <f t="shared" si="548"/>
        <v>61.189173553719023</v>
      </c>
    </row>
    <row r="3899" spans="1:15" x14ac:dyDescent="0.2">
      <c r="A3899" t="str">
        <f t="shared" si="540"/>
        <v>Reeves County, Texas</v>
      </c>
      <c r="B3899" t="str">
        <f t="shared" si="541"/>
        <v>Reeves County,</v>
      </c>
      <c r="C3899" t="s">
        <v>206</v>
      </c>
      <c r="D3899" t="s">
        <v>300</v>
      </c>
      <c r="E3899">
        <v>364</v>
      </c>
      <c r="F3899" s="4">
        <f>VLOOKUP(A3899,'[1]Population Data'!$A:$B,2,FALSE)</f>
        <v>15125</v>
      </c>
      <c r="G3899">
        <f>VLOOKUP(A3899,'[1]Population Data'!$A:$C, 3, FALSE)</f>
        <v>3713</v>
      </c>
      <c r="H3899">
        <f>VLOOKUP(A3899,'[1]Population Data'!$A:$D,4,FALSE)</f>
        <v>3370</v>
      </c>
      <c r="I3899" s="3">
        <f t="shared" si="542"/>
        <v>0.22280991735537189</v>
      </c>
      <c r="J3899" s="2">
        <f t="shared" si="543"/>
        <v>4.0735254511176944</v>
      </c>
      <c r="K3899" s="2">
        <f t="shared" si="544"/>
        <v>89.357487603305785</v>
      </c>
      <c r="L3899">
        <f t="shared" si="545"/>
        <v>2433.8888888888891</v>
      </c>
      <c r="M3899" s="3">
        <f t="shared" si="546"/>
        <v>0.16091827364554639</v>
      </c>
      <c r="N3899" s="2">
        <f t="shared" si="547"/>
        <v>65.550468324505502</v>
      </c>
      <c r="O3899" s="2">
        <f t="shared" si="548"/>
        <v>43.930688705234161</v>
      </c>
    </row>
    <row r="3900" spans="1:15" x14ac:dyDescent="0.2">
      <c r="A3900" t="str">
        <f t="shared" si="540"/>
        <v>Reeves County, Texas</v>
      </c>
      <c r="B3900" t="str">
        <f t="shared" si="541"/>
        <v>Reeves County,</v>
      </c>
      <c r="C3900" t="s">
        <v>206</v>
      </c>
      <c r="D3900" t="s">
        <v>301</v>
      </c>
      <c r="E3900">
        <v>64</v>
      </c>
      <c r="F3900" s="4">
        <f>VLOOKUP(A3900,'[1]Population Data'!$A:$B,2,FALSE)</f>
        <v>15125</v>
      </c>
      <c r="G3900">
        <f>VLOOKUP(A3900,'[1]Population Data'!$A:$C, 3, FALSE)</f>
        <v>3713</v>
      </c>
      <c r="H3900">
        <f>VLOOKUP(A3900,'[1]Population Data'!$A:$D,4,FALSE)</f>
        <v>3370</v>
      </c>
      <c r="I3900" s="3">
        <f t="shared" si="542"/>
        <v>0.22280991735537189</v>
      </c>
      <c r="J3900" s="2">
        <f t="shared" si="543"/>
        <v>4.0735254511176944</v>
      </c>
      <c r="K3900" s="2">
        <f t="shared" si="544"/>
        <v>15.711206611570249</v>
      </c>
      <c r="L3900">
        <f t="shared" si="545"/>
        <v>2433.8888888888891</v>
      </c>
      <c r="M3900" s="3">
        <f t="shared" si="546"/>
        <v>0.16091827364554639</v>
      </c>
      <c r="N3900" s="2">
        <f t="shared" si="547"/>
        <v>65.550468324505502</v>
      </c>
      <c r="O3900" s="2">
        <f t="shared" si="548"/>
        <v>7.7240771349862278</v>
      </c>
    </row>
    <row r="3901" spans="1:15" x14ac:dyDescent="0.2">
      <c r="A3901" t="str">
        <f t="shared" si="540"/>
        <v>Reeves County, Texas</v>
      </c>
      <c r="B3901" t="str">
        <f t="shared" si="541"/>
        <v>Reeves County,</v>
      </c>
      <c r="C3901" t="s">
        <v>206</v>
      </c>
      <c r="D3901" t="s">
        <v>302</v>
      </c>
      <c r="E3901">
        <v>79</v>
      </c>
      <c r="F3901" s="4">
        <f>VLOOKUP(A3901,'[1]Population Data'!$A:$B,2,FALSE)</f>
        <v>15125</v>
      </c>
      <c r="G3901">
        <f>VLOOKUP(A3901,'[1]Population Data'!$A:$C, 3, FALSE)</f>
        <v>3713</v>
      </c>
      <c r="H3901">
        <f>VLOOKUP(A3901,'[1]Population Data'!$A:$D,4,FALSE)</f>
        <v>3370</v>
      </c>
      <c r="I3901" s="3">
        <f t="shared" si="542"/>
        <v>0.22280991735537189</v>
      </c>
      <c r="J3901" s="2">
        <f t="shared" si="543"/>
        <v>4.0735254511176944</v>
      </c>
      <c r="K3901" s="2">
        <f t="shared" si="544"/>
        <v>19.393520661157027</v>
      </c>
      <c r="L3901">
        <f t="shared" si="545"/>
        <v>2433.8888888888891</v>
      </c>
      <c r="M3901" s="3">
        <f t="shared" si="546"/>
        <v>0.16091827364554639</v>
      </c>
      <c r="N3901" s="2">
        <f t="shared" si="547"/>
        <v>65.550468324505502</v>
      </c>
      <c r="O3901" s="2">
        <f t="shared" si="548"/>
        <v>9.5344077134986254</v>
      </c>
    </row>
    <row r="3902" spans="1:15" x14ac:dyDescent="0.2">
      <c r="A3902" t="str">
        <f t="shared" si="540"/>
        <v>Refugio County, Texas</v>
      </c>
      <c r="B3902" t="str">
        <f t="shared" si="541"/>
        <v>Refugio County,</v>
      </c>
      <c r="C3902" t="s">
        <v>207</v>
      </c>
      <c r="D3902" t="s">
        <v>283</v>
      </c>
      <c r="E3902">
        <v>197</v>
      </c>
      <c r="F3902" s="4">
        <f>VLOOKUP(A3902,'[1]Population Data'!$A:$B,2,FALSE)</f>
        <v>7236</v>
      </c>
      <c r="G3902">
        <f>VLOOKUP(A3902,'[1]Population Data'!$A:$C, 3, FALSE)</f>
        <v>2577</v>
      </c>
      <c r="H3902">
        <f>VLOOKUP(A3902,'[1]Population Data'!$A:$D,4,FALSE)</f>
        <v>1699</v>
      </c>
      <c r="I3902" s="3">
        <f t="shared" si="542"/>
        <v>0.2347982310668878</v>
      </c>
      <c r="J3902" s="2">
        <f t="shared" si="543"/>
        <v>2.8079161816065192</v>
      </c>
      <c r="K3902" s="2">
        <f t="shared" si="544"/>
        <v>70.158789386401324</v>
      </c>
      <c r="L3902">
        <f t="shared" si="545"/>
        <v>1227.0555555555554</v>
      </c>
      <c r="M3902" s="3">
        <f t="shared" si="546"/>
        <v>0.1695765002149745</v>
      </c>
      <c r="N3902" s="2">
        <f t="shared" si="547"/>
        <v>47.615659897382827</v>
      </c>
      <c r="O3902" s="2">
        <f t="shared" si="548"/>
        <v>25.054927906762479</v>
      </c>
    </row>
    <row r="3903" spans="1:15" x14ac:dyDescent="0.2">
      <c r="A3903" t="str">
        <f t="shared" si="540"/>
        <v>Refugio County, Texas</v>
      </c>
      <c r="B3903" t="str">
        <f t="shared" si="541"/>
        <v>Refugio County,</v>
      </c>
      <c r="C3903" t="s">
        <v>207</v>
      </c>
      <c r="D3903" t="s">
        <v>284</v>
      </c>
      <c r="E3903">
        <v>86</v>
      </c>
      <c r="F3903" s="4">
        <f>VLOOKUP(A3903,'[1]Population Data'!$A:$B,2,FALSE)</f>
        <v>7236</v>
      </c>
      <c r="G3903">
        <f>VLOOKUP(A3903,'[1]Population Data'!$A:$C, 3, FALSE)</f>
        <v>2577</v>
      </c>
      <c r="H3903">
        <f>VLOOKUP(A3903,'[1]Population Data'!$A:$D,4,FALSE)</f>
        <v>1699</v>
      </c>
      <c r="I3903" s="3">
        <f t="shared" si="542"/>
        <v>0.2347982310668878</v>
      </c>
      <c r="J3903" s="2">
        <f t="shared" si="543"/>
        <v>2.8079161816065192</v>
      </c>
      <c r="K3903" s="2">
        <f t="shared" si="544"/>
        <v>30.627694859038144</v>
      </c>
      <c r="L3903">
        <f t="shared" si="545"/>
        <v>1227.0555555555554</v>
      </c>
      <c r="M3903" s="3">
        <f t="shared" si="546"/>
        <v>0.1695765002149745</v>
      </c>
      <c r="N3903" s="2">
        <f t="shared" si="547"/>
        <v>47.615659897382827</v>
      </c>
      <c r="O3903" s="2">
        <f t="shared" si="548"/>
        <v>10.937684263865856</v>
      </c>
    </row>
    <row r="3904" spans="1:15" x14ac:dyDescent="0.2">
      <c r="A3904" t="str">
        <f t="shared" si="540"/>
        <v>Refugio County, Texas</v>
      </c>
      <c r="B3904" t="str">
        <f t="shared" si="541"/>
        <v>Refugio County,</v>
      </c>
      <c r="C3904" t="s">
        <v>207</v>
      </c>
      <c r="D3904" t="s">
        <v>285</v>
      </c>
      <c r="E3904">
        <v>152</v>
      </c>
      <c r="F3904" s="4">
        <f>VLOOKUP(A3904,'[1]Population Data'!$A:$B,2,FALSE)</f>
        <v>7236</v>
      </c>
      <c r="G3904">
        <f>VLOOKUP(A3904,'[1]Population Data'!$A:$C, 3, FALSE)</f>
        <v>2577</v>
      </c>
      <c r="H3904">
        <f>VLOOKUP(A3904,'[1]Population Data'!$A:$D,4,FALSE)</f>
        <v>1699</v>
      </c>
      <c r="I3904" s="3">
        <f t="shared" si="542"/>
        <v>0.2347982310668878</v>
      </c>
      <c r="J3904" s="2">
        <f t="shared" si="543"/>
        <v>2.8079161816065192</v>
      </c>
      <c r="K3904" s="2">
        <f t="shared" si="544"/>
        <v>54.13266998341625</v>
      </c>
      <c r="L3904">
        <f t="shared" si="545"/>
        <v>1227.0555555555554</v>
      </c>
      <c r="M3904" s="3">
        <f t="shared" si="546"/>
        <v>0.1695765002149745</v>
      </c>
      <c r="N3904" s="2">
        <f t="shared" si="547"/>
        <v>47.615659897382827</v>
      </c>
      <c r="O3904" s="2">
        <f t="shared" si="548"/>
        <v>19.331721024507093</v>
      </c>
    </row>
    <row r="3905" spans="1:15" x14ac:dyDescent="0.2">
      <c r="A3905" t="str">
        <f t="shared" si="540"/>
        <v>Refugio County, Texas</v>
      </c>
      <c r="B3905" t="str">
        <f t="shared" si="541"/>
        <v>Refugio County,</v>
      </c>
      <c r="C3905" t="s">
        <v>207</v>
      </c>
      <c r="D3905" t="s">
        <v>286</v>
      </c>
      <c r="E3905">
        <v>2</v>
      </c>
      <c r="F3905" s="4">
        <f>VLOOKUP(A3905,'[1]Population Data'!$A:$B,2,FALSE)</f>
        <v>7236</v>
      </c>
      <c r="G3905">
        <f>VLOOKUP(A3905,'[1]Population Data'!$A:$C, 3, FALSE)</f>
        <v>2577</v>
      </c>
      <c r="H3905">
        <f>VLOOKUP(A3905,'[1]Population Data'!$A:$D,4,FALSE)</f>
        <v>1699</v>
      </c>
      <c r="I3905" s="3">
        <f t="shared" si="542"/>
        <v>0.2347982310668878</v>
      </c>
      <c r="J3905" s="2">
        <f t="shared" si="543"/>
        <v>2.8079161816065192</v>
      </c>
      <c r="K3905" s="2">
        <f t="shared" si="544"/>
        <v>0.71227197346600335</v>
      </c>
      <c r="L3905">
        <f t="shared" si="545"/>
        <v>1227.0555555555554</v>
      </c>
      <c r="M3905" s="3">
        <f t="shared" si="546"/>
        <v>0.1695765002149745</v>
      </c>
      <c r="N3905" s="2">
        <f t="shared" si="547"/>
        <v>47.615659897382827</v>
      </c>
      <c r="O3905" s="2">
        <f t="shared" si="548"/>
        <v>0.25436475032246175</v>
      </c>
    </row>
    <row r="3906" spans="1:15" x14ac:dyDescent="0.2">
      <c r="A3906" t="str">
        <f t="shared" si="540"/>
        <v>Refugio County, Texas</v>
      </c>
      <c r="B3906" t="str">
        <f t="shared" si="541"/>
        <v>Refugio County,</v>
      </c>
      <c r="C3906" t="s">
        <v>207</v>
      </c>
      <c r="D3906" t="s">
        <v>287</v>
      </c>
      <c r="E3906">
        <v>301</v>
      </c>
      <c r="F3906" s="4">
        <f>VLOOKUP(A3906,'[1]Population Data'!$A:$B,2,FALSE)</f>
        <v>7236</v>
      </c>
      <c r="G3906">
        <f>VLOOKUP(A3906,'[1]Population Data'!$A:$C, 3, FALSE)</f>
        <v>2577</v>
      </c>
      <c r="H3906">
        <f>VLOOKUP(A3906,'[1]Population Data'!$A:$D,4,FALSE)</f>
        <v>1699</v>
      </c>
      <c r="I3906" s="3">
        <f t="shared" si="542"/>
        <v>0.2347982310668878</v>
      </c>
      <c r="J3906" s="2">
        <f t="shared" si="543"/>
        <v>2.8079161816065192</v>
      </c>
      <c r="K3906" s="2">
        <f t="shared" si="544"/>
        <v>107.1969320066335</v>
      </c>
      <c r="L3906">
        <f t="shared" si="545"/>
        <v>1227.0555555555554</v>
      </c>
      <c r="M3906" s="3">
        <f t="shared" si="546"/>
        <v>0.1695765002149745</v>
      </c>
      <c r="N3906" s="2">
        <f t="shared" si="547"/>
        <v>47.615659897382827</v>
      </c>
      <c r="O3906" s="2">
        <f t="shared" si="548"/>
        <v>38.281894923530494</v>
      </c>
    </row>
    <row r="3907" spans="1:15" x14ac:dyDescent="0.2">
      <c r="A3907" t="str">
        <f t="shared" ref="A3907:A3970" si="549">CONCATENATE(B3907, " Texas")</f>
        <v>Refugio County, Texas</v>
      </c>
      <c r="B3907" t="str">
        <f t="shared" ref="B3907:B3970" si="550">LEFT(C3907,FIND(",",C3907))</f>
        <v>Refugio County,</v>
      </c>
      <c r="C3907" t="s">
        <v>207</v>
      </c>
      <c r="D3907" t="s">
        <v>288</v>
      </c>
      <c r="E3907">
        <v>280</v>
      </c>
      <c r="F3907" s="4">
        <f>VLOOKUP(A3907,'[1]Population Data'!$A:$B,2,FALSE)</f>
        <v>7236</v>
      </c>
      <c r="G3907">
        <f>VLOOKUP(A3907,'[1]Population Data'!$A:$C, 3, FALSE)</f>
        <v>2577</v>
      </c>
      <c r="H3907">
        <f>VLOOKUP(A3907,'[1]Population Data'!$A:$D,4,FALSE)</f>
        <v>1699</v>
      </c>
      <c r="I3907" s="3">
        <f t="shared" ref="I3907:I3970" si="551">H3907/F3907</f>
        <v>0.2347982310668878</v>
      </c>
      <c r="J3907" s="2">
        <f t="shared" ref="J3907:J3970" si="552">F3907/G3907</f>
        <v>2.8079161816065192</v>
      </c>
      <c r="K3907" s="2">
        <f t="shared" ref="K3907:K3970" si="553">E3907/J3907</f>
        <v>99.718076285240457</v>
      </c>
      <c r="L3907">
        <f t="shared" ref="L3907:L3970" si="554">(H3907/18)*13</f>
        <v>1227.0555555555554</v>
      </c>
      <c r="M3907" s="3">
        <f t="shared" ref="M3907:M3970" si="555">L3907/F3907</f>
        <v>0.1695765002149745</v>
      </c>
      <c r="N3907" s="2">
        <f t="shared" ref="N3907:N3970" si="556">M3907*J3907*100</f>
        <v>47.615659897382827</v>
      </c>
      <c r="O3907" s="2">
        <f t="shared" ref="O3907:O3970" si="557">0.75*K3907*N3907*(1/100)</f>
        <v>35.611065045144642</v>
      </c>
    </row>
    <row r="3908" spans="1:15" x14ac:dyDescent="0.2">
      <c r="A3908" t="str">
        <f t="shared" si="549"/>
        <v>Refugio County, Texas</v>
      </c>
      <c r="B3908" t="str">
        <f t="shared" si="550"/>
        <v>Refugio County,</v>
      </c>
      <c r="C3908" t="s">
        <v>207</v>
      </c>
      <c r="D3908" t="s">
        <v>289</v>
      </c>
      <c r="E3908">
        <v>96</v>
      </c>
      <c r="F3908" s="4">
        <f>VLOOKUP(A3908,'[1]Population Data'!$A:$B,2,FALSE)</f>
        <v>7236</v>
      </c>
      <c r="G3908">
        <f>VLOOKUP(A3908,'[1]Population Data'!$A:$C, 3, FALSE)</f>
        <v>2577</v>
      </c>
      <c r="H3908">
        <f>VLOOKUP(A3908,'[1]Population Data'!$A:$D,4,FALSE)</f>
        <v>1699</v>
      </c>
      <c r="I3908" s="3">
        <f t="shared" si="551"/>
        <v>0.2347982310668878</v>
      </c>
      <c r="J3908" s="2">
        <f t="shared" si="552"/>
        <v>2.8079161816065192</v>
      </c>
      <c r="K3908" s="2">
        <f t="shared" si="553"/>
        <v>34.189054726368155</v>
      </c>
      <c r="L3908">
        <f t="shared" si="554"/>
        <v>1227.0555555555554</v>
      </c>
      <c r="M3908" s="3">
        <f t="shared" si="555"/>
        <v>0.1695765002149745</v>
      </c>
      <c r="N3908" s="2">
        <f t="shared" si="556"/>
        <v>47.615659897382827</v>
      </c>
      <c r="O3908" s="2">
        <f t="shared" si="557"/>
        <v>12.209508015478162</v>
      </c>
    </row>
    <row r="3909" spans="1:15" x14ac:dyDescent="0.2">
      <c r="A3909" t="str">
        <f t="shared" si="549"/>
        <v>Refugio County, Texas</v>
      </c>
      <c r="B3909" t="str">
        <f t="shared" si="550"/>
        <v>Refugio County,</v>
      </c>
      <c r="C3909" t="s">
        <v>207</v>
      </c>
      <c r="D3909" t="s">
        <v>290</v>
      </c>
      <c r="E3909">
        <v>289</v>
      </c>
      <c r="F3909" s="4">
        <f>VLOOKUP(A3909,'[1]Population Data'!$A:$B,2,FALSE)</f>
        <v>7236</v>
      </c>
      <c r="G3909">
        <f>VLOOKUP(A3909,'[1]Population Data'!$A:$C, 3, FALSE)</f>
        <v>2577</v>
      </c>
      <c r="H3909">
        <f>VLOOKUP(A3909,'[1]Population Data'!$A:$D,4,FALSE)</f>
        <v>1699</v>
      </c>
      <c r="I3909" s="3">
        <f t="shared" si="551"/>
        <v>0.2347982310668878</v>
      </c>
      <c r="J3909" s="2">
        <f t="shared" si="552"/>
        <v>2.8079161816065192</v>
      </c>
      <c r="K3909" s="2">
        <f t="shared" si="553"/>
        <v>102.92330016583747</v>
      </c>
      <c r="L3909">
        <f t="shared" si="554"/>
        <v>1227.0555555555554</v>
      </c>
      <c r="M3909" s="3">
        <f t="shared" si="555"/>
        <v>0.1695765002149745</v>
      </c>
      <c r="N3909" s="2">
        <f t="shared" si="556"/>
        <v>47.615659897382827</v>
      </c>
      <c r="O3909" s="2">
        <f t="shared" si="557"/>
        <v>36.755706421595718</v>
      </c>
    </row>
    <row r="3910" spans="1:15" x14ac:dyDescent="0.2">
      <c r="A3910" t="str">
        <f t="shared" si="549"/>
        <v>Refugio County, Texas</v>
      </c>
      <c r="B3910" t="str">
        <f t="shared" si="550"/>
        <v>Refugio County,</v>
      </c>
      <c r="C3910" t="s">
        <v>207</v>
      </c>
      <c r="D3910" t="s">
        <v>291</v>
      </c>
      <c r="E3910">
        <v>18</v>
      </c>
      <c r="F3910" s="4">
        <f>VLOOKUP(A3910,'[1]Population Data'!$A:$B,2,FALSE)</f>
        <v>7236</v>
      </c>
      <c r="G3910">
        <f>VLOOKUP(A3910,'[1]Population Data'!$A:$C, 3, FALSE)</f>
        <v>2577</v>
      </c>
      <c r="H3910">
        <f>VLOOKUP(A3910,'[1]Population Data'!$A:$D,4,FALSE)</f>
        <v>1699</v>
      </c>
      <c r="I3910" s="3">
        <f t="shared" si="551"/>
        <v>0.2347982310668878</v>
      </c>
      <c r="J3910" s="2">
        <f t="shared" si="552"/>
        <v>2.8079161816065192</v>
      </c>
      <c r="K3910" s="2">
        <f t="shared" si="553"/>
        <v>6.41044776119403</v>
      </c>
      <c r="L3910">
        <f t="shared" si="554"/>
        <v>1227.0555555555554</v>
      </c>
      <c r="M3910" s="3">
        <f t="shared" si="555"/>
        <v>0.1695765002149745</v>
      </c>
      <c r="N3910" s="2">
        <f t="shared" si="556"/>
        <v>47.615659897382827</v>
      </c>
      <c r="O3910" s="2">
        <f t="shared" si="557"/>
        <v>2.2892827529021562</v>
      </c>
    </row>
    <row r="3911" spans="1:15" x14ac:dyDescent="0.2">
      <c r="A3911" t="str">
        <f t="shared" si="549"/>
        <v>Refugio County, Texas</v>
      </c>
      <c r="B3911" t="str">
        <f t="shared" si="550"/>
        <v>Refugio County,</v>
      </c>
      <c r="C3911" t="s">
        <v>207</v>
      </c>
      <c r="D3911" t="s">
        <v>292</v>
      </c>
      <c r="E3911">
        <v>6</v>
      </c>
      <c r="F3911" s="4">
        <f>VLOOKUP(A3911,'[1]Population Data'!$A:$B,2,FALSE)</f>
        <v>7236</v>
      </c>
      <c r="G3911">
        <f>VLOOKUP(A3911,'[1]Population Data'!$A:$C, 3, FALSE)</f>
        <v>2577</v>
      </c>
      <c r="H3911">
        <f>VLOOKUP(A3911,'[1]Population Data'!$A:$D,4,FALSE)</f>
        <v>1699</v>
      </c>
      <c r="I3911" s="3">
        <f t="shared" si="551"/>
        <v>0.2347982310668878</v>
      </c>
      <c r="J3911" s="2">
        <f t="shared" si="552"/>
        <v>2.8079161816065192</v>
      </c>
      <c r="K3911" s="2">
        <f t="shared" si="553"/>
        <v>2.1368159203980097</v>
      </c>
      <c r="L3911">
        <f t="shared" si="554"/>
        <v>1227.0555555555554</v>
      </c>
      <c r="M3911" s="3">
        <f t="shared" si="555"/>
        <v>0.1695765002149745</v>
      </c>
      <c r="N3911" s="2">
        <f t="shared" si="556"/>
        <v>47.615659897382827</v>
      </c>
      <c r="O3911" s="2">
        <f t="shared" si="557"/>
        <v>0.76309425096738515</v>
      </c>
    </row>
    <row r="3912" spans="1:15" x14ac:dyDescent="0.2">
      <c r="A3912" t="str">
        <f t="shared" si="549"/>
        <v>Refugio County, Texas</v>
      </c>
      <c r="B3912" t="str">
        <f t="shared" si="550"/>
        <v>Refugio County,</v>
      </c>
      <c r="C3912" t="s">
        <v>207</v>
      </c>
      <c r="D3912" t="s">
        <v>293</v>
      </c>
      <c r="E3912">
        <v>215</v>
      </c>
      <c r="F3912" s="4">
        <f>VLOOKUP(A3912,'[1]Population Data'!$A:$B,2,FALSE)</f>
        <v>7236</v>
      </c>
      <c r="G3912">
        <f>VLOOKUP(A3912,'[1]Population Data'!$A:$C, 3, FALSE)</f>
        <v>2577</v>
      </c>
      <c r="H3912">
        <f>VLOOKUP(A3912,'[1]Population Data'!$A:$D,4,FALSE)</f>
        <v>1699</v>
      </c>
      <c r="I3912" s="3">
        <f t="shared" si="551"/>
        <v>0.2347982310668878</v>
      </c>
      <c r="J3912" s="2">
        <f t="shared" si="552"/>
        <v>2.8079161816065192</v>
      </c>
      <c r="K3912" s="2">
        <f t="shared" si="553"/>
        <v>76.569237147595359</v>
      </c>
      <c r="L3912">
        <f t="shared" si="554"/>
        <v>1227.0555555555554</v>
      </c>
      <c r="M3912" s="3">
        <f t="shared" si="555"/>
        <v>0.1695765002149745</v>
      </c>
      <c r="N3912" s="2">
        <f t="shared" si="556"/>
        <v>47.615659897382827</v>
      </c>
      <c r="O3912" s="2">
        <f t="shared" si="557"/>
        <v>27.34421065966464</v>
      </c>
    </row>
    <row r="3913" spans="1:15" x14ac:dyDescent="0.2">
      <c r="A3913" t="str">
        <f t="shared" si="549"/>
        <v>Refugio County, Texas</v>
      </c>
      <c r="B3913" t="str">
        <f t="shared" si="550"/>
        <v>Refugio County,</v>
      </c>
      <c r="C3913" t="s">
        <v>207</v>
      </c>
      <c r="D3913" t="s">
        <v>294</v>
      </c>
      <c r="E3913">
        <v>351</v>
      </c>
      <c r="F3913" s="4">
        <f>VLOOKUP(A3913,'[1]Population Data'!$A:$B,2,FALSE)</f>
        <v>7236</v>
      </c>
      <c r="G3913">
        <f>VLOOKUP(A3913,'[1]Population Data'!$A:$C, 3, FALSE)</f>
        <v>2577</v>
      </c>
      <c r="H3913">
        <f>VLOOKUP(A3913,'[1]Population Data'!$A:$D,4,FALSE)</f>
        <v>1699</v>
      </c>
      <c r="I3913" s="3">
        <f t="shared" si="551"/>
        <v>0.2347982310668878</v>
      </c>
      <c r="J3913" s="2">
        <f t="shared" si="552"/>
        <v>2.8079161816065192</v>
      </c>
      <c r="K3913" s="2">
        <f t="shared" si="553"/>
        <v>125.00373134328358</v>
      </c>
      <c r="L3913">
        <f t="shared" si="554"/>
        <v>1227.0555555555554</v>
      </c>
      <c r="M3913" s="3">
        <f t="shared" si="555"/>
        <v>0.1695765002149745</v>
      </c>
      <c r="N3913" s="2">
        <f t="shared" si="556"/>
        <v>47.615659897382827</v>
      </c>
      <c r="O3913" s="2">
        <f t="shared" si="557"/>
        <v>44.641013681592042</v>
      </c>
    </row>
    <row r="3914" spans="1:15" x14ac:dyDescent="0.2">
      <c r="A3914" t="str">
        <f t="shared" si="549"/>
        <v>Refugio County, Texas</v>
      </c>
      <c r="B3914" t="str">
        <f t="shared" si="550"/>
        <v>Refugio County,</v>
      </c>
      <c r="C3914" t="s">
        <v>207</v>
      </c>
      <c r="D3914" t="s">
        <v>295</v>
      </c>
      <c r="E3914">
        <v>227</v>
      </c>
      <c r="F3914" s="4">
        <f>VLOOKUP(A3914,'[1]Population Data'!$A:$B,2,FALSE)</f>
        <v>7236</v>
      </c>
      <c r="G3914">
        <f>VLOOKUP(A3914,'[1]Population Data'!$A:$C, 3, FALSE)</f>
        <v>2577</v>
      </c>
      <c r="H3914">
        <f>VLOOKUP(A3914,'[1]Population Data'!$A:$D,4,FALSE)</f>
        <v>1699</v>
      </c>
      <c r="I3914" s="3">
        <f t="shared" si="551"/>
        <v>0.2347982310668878</v>
      </c>
      <c r="J3914" s="2">
        <f t="shared" si="552"/>
        <v>2.8079161816065192</v>
      </c>
      <c r="K3914" s="2">
        <f t="shared" si="553"/>
        <v>80.842868988391373</v>
      </c>
      <c r="L3914">
        <f t="shared" si="554"/>
        <v>1227.0555555555554</v>
      </c>
      <c r="M3914" s="3">
        <f t="shared" si="555"/>
        <v>0.1695765002149745</v>
      </c>
      <c r="N3914" s="2">
        <f t="shared" si="556"/>
        <v>47.615659897382827</v>
      </c>
      <c r="O3914" s="2">
        <f t="shared" si="557"/>
        <v>28.870399161599405</v>
      </c>
    </row>
    <row r="3915" spans="1:15" x14ac:dyDescent="0.2">
      <c r="A3915" t="str">
        <f t="shared" si="549"/>
        <v>Refugio County, Texas</v>
      </c>
      <c r="B3915" t="str">
        <f t="shared" si="550"/>
        <v>Refugio County,</v>
      </c>
      <c r="C3915" t="s">
        <v>207</v>
      </c>
      <c r="D3915" t="s">
        <v>296</v>
      </c>
      <c r="E3915">
        <v>77</v>
      </c>
      <c r="F3915" s="4">
        <f>VLOOKUP(A3915,'[1]Population Data'!$A:$B,2,FALSE)</f>
        <v>7236</v>
      </c>
      <c r="G3915">
        <f>VLOOKUP(A3915,'[1]Population Data'!$A:$C, 3, FALSE)</f>
        <v>2577</v>
      </c>
      <c r="H3915">
        <f>VLOOKUP(A3915,'[1]Population Data'!$A:$D,4,FALSE)</f>
        <v>1699</v>
      </c>
      <c r="I3915" s="3">
        <f t="shared" si="551"/>
        <v>0.2347982310668878</v>
      </c>
      <c r="J3915" s="2">
        <f t="shared" si="552"/>
        <v>2.8079161816065192</v>
      </c>
      <c r="K3915" s="2">
        <f t="shared" si="553"/>
        <v>27.422470978441126</v>
      </c>
      <c r="L3915">
        <f t="shared" si="554"/>
        <v>1227.0555555555554</v>
      </c>
      <c r="M3915" s="3">
        <f t="shared" si="555"/>
        <v>0.1695765002149745</v>
      </c>
      <c r="N3915" s="2">
        <f t="shared" si="556"/>
        <v>47.615659897382827</v>
      </c>
      <c r="O3915" s="2">
        <f t="shared" si="557"/>
        <v>9.7930428874147761</v>
      </c>
    </row>
    <row r="3916" spans="1:15" x14ac:dyDescent="0.2">
      <c r="A3916" t="str">
        <f t="shared" si="549"/>
        <v>Refugio County, Texas</v>
      </c>
      <c r="B3916" t="str">
        <f t="shared" si="550"/>
        <v>Refugio County,</v>
      </c>
      <c r="C3916" t="s">
        <v>207</v>
      </c>
      <c r="D3916" t="s">
        <v>297</v>
      </c>
      <c r="E3916">
        <v>165</v>
      </c>
      <c r="F3916" s="4">
        <f>VLOOKUP(A3916,'[1]Population Data'!$A:$B,2,FALSE)</f>
        <v>7236</v>
      </c>
      <c r="G3916">
        <f>VLOOKUP(A3916,'[1]Population Data'!$A:$C, 3, FALSE)</f>
        <v>2577</v>
      </c>
      <c r="H3916">
        <f>VLOOKUP(A3916,'[1]Population Data'!$A:$D,4,FALSE)</f>
        <v>1699</v>
      </c>
      <c r="I3916" s="3">
        <f t="shared" si="551"/>
        <v>0.2347982310668878</v>
      </c>
      <c r="J3916" s="2">
        <f t="shared" si="552"/>
        <v>2.8079161816065192</v>
      </c>
      <c r="K3916" s="2">
        <f t="shared" si="553"/>
        <v>58.762437810945272</v>
      </c>
      <c r="L3916">
        <f t="shared" si="554"/>
        <v>1227.0555555555554</v>
      </c>
      <c r="M3916" s="3">
        <f t="shared" si="555"/>
        <v>0.1695765002149745</v>
      </c>
      <c r="N3916" s="2">
        <f t="shared" si="556"/>
        <v>47.615659897382827</v>
      </c>
      <c r="O3916" s="2">
        <f t="shared" si="557"/>
        <v>20.985091901603091</v>
      </c>
    </row>
    <row r="3917" spans="1:15" x14ac:dyDescent="0.2">
      <c r="A3917" t="str">
        <f t="shared" si="549"/>
        <v>Refugio County, Texas</v>
      </c>
      <c r="B3917" t="str">
        <f t="shared" si="550"/>
        <v>Refugio County,</v>
      </c>
      <c r="C3917" t="s">
        <v>207</v>
      </c>
      <c r="D3917" t="s">
        <v>298</v>
      </c>
      <c r="E3917">
        <v>37</v>
      </c>
      <c r="F3917" s="4">
        <f>VLOOKUP(A3917,'[1]Population Data'!$A:$B,2,FALSE)</f>
        <v>7236</v>
      </c>
      <c r="G3917">
        <f>VLOOKUP(A3917,'[1]Population Data'!$A:$C, 3, FALSE)</f>
        <v>2577</v>
      </c>
      <c r="H3917">
        <f>VLOOKUP(A3917,'[1]Population Data'!$A:$D,4,FALSE)</f>
        <v>1699</v>
      </c>
      <c r="I3917" s="3">
        <f t="shared" si="551"/>
        <v>0.2347982310668878</v>
      </c>
      <c r="J3917" s="2">
        <f t="shared" si="552"/>
        <v>2.8079161816065192</v>
      </c>
      <c r="K3917" s="2">
        <f t="shared" si="553"/>
        <v>13.177031509121061</v>
      </c>
      <c r="L3917">
        <f t="shared" si="554"/>
        <v>1227.0555555555554</v>
      </c>
      <c r="M3917" s="3">
        <f t="shared" si="555"/>
        <v>0.1695765002149745</v>
      </c>
      <c r="N3917" s="2">
        <f t="shared" si="556"/>
        <v>47.615659897382827</v>
      </c>
      <c r="O3917" s="2">
        <f t="shared" si="557"/>
        <v>4.705747880965542</v>
      </c>
    </row>
    <row r="3918" spans="1:15" x14ac:dyDescent="0.2">
      <c r="A3918" t="str">
        <f t="shared" si="549"/>
        <v>Refugio County, Texas</v>
      </c>
      <c r="B3918" t="str">
        <f t="shared" si="550"/>
        <v>Refugio County,</v>
      </c>
      <c r="C3918" t="s">
        <v>207</v>
      </c>
      <c r="D3918" t="s">
        <v>299</v>
      </c>
      <c r="E3918">
        <v>255</v>
      </c>
      <c r="F3918" s="4">
        <f>VLOOKUP(A3918,'[1]Population Data'!$A:$B,2,FALSE)</f>
        <v>7236</v>
      </c>
      <c r="G3918">
        <f>VLOOKUP(A3918,'[1]Population Data'!$A:$C, 3, FALSE)</f>
        <v>2577</v>
      </c>
      <c r="H3918">
        <f>VLOOKUP(A3918,'[1]Population Data'!$A:$D,4,FALSE)</f>
        <v>1699</v>
      </c>
      <c r="I3918" s="3">
        <f t="shared" si="551"/>
        <v>0.2347982310668878</v>
      </c>
      <c r="J3918" s="2">
        <f t="shared" si="552"/>
        <v>2.8079161816065192</v>
      </c>
      <c r="K3918" s="2">
        <f t="shared" si="553"/>
        <v>90.81467661691542</v>
      </c>
      <c r="L3918">
        <f t="shared" si="554"/>
        <v>1227.0555555555554</v>
      </c>
      <c r="M3918" s="3">
        <f t="shared" si="555"/>
        <v>0.1695765002149745</v>
      </c>
      <c r="N3918" s="2">
        <f t="shared" si="556"/>
        <v>47.615659897382827</v>
      </c>
      <c r="O3918" s="2">
        <f t="shared" si="557"/>
        <v>32.431505666113864</v>
      </c>
    </row>
    <row r="3919" spans="1:15" x14ac:dyDescent="0.2">
      <c r="A3919" t="str">
        <f t="shared" si="549"/>
        <v>Refugio County, Texas</v>
      </c>
      <c r="B3919" t="str">
        <f t="shared" si="550"/>
        <v>Refugio County,</v>
      </c>
      <c r="C3919" t="s">
        <v>207</v>
      </c>
      <c r="D3919" t="s">
        <v>300</v>
      </c>
      <c r="E3919">
        <v>83</v>
      </c>
      <c r="F3919" s="4">
        <f>VLOOKUP(A3919,'[1]Population Data'!$A:$B,2,FALSE)</f>
        <v>7236</v>
      </c>
      <c r="G3919">
        <f>VLOOKUP(A3919,'[1]Population Data'!$A:$C, 3, FALSE)</f>
        <v>2577</v>
      </c>
      <c r="H3919">
        <f>VLOOKUP(A3919,'[1]Population Data'!$A:$D,4,FALSE)</f>
        <v>1699</v>
      </c>
      <c r="I3919" s="3">
        <f t="shared" si="551"/>
        <v>0.2347982310668878</v>
      </c>
      <c r="J3919" s="2">
        <f t="shared" si="552"/>
        <v>2.8079161816065192</v>
      </c>
      <c r="K3919" s="2">
        <f t="shared" si="553"/>
        <v>29.559286898839137</v>
      </c>
      <c r="L3919">
        <f t="shared" si="554"/>
        <v>1227.0555555555554</v>
      </c>
      <c r="M3919" s="3">
        <f t="shared" si="555"/>
        <v>0.1695765002149745</v>
      </c>
      <c r="N3919" s="2">
        <f t="shared" si="556"/>
        <v>47.615659897382827</v>
      </c>
      <c r="O3919" s="2">
        <f t="shared" si="557"/>
        <v>10.556137138382162</v>
      </c>
    </row>
    <row r="3920" spans="1:15" x14ac:dyDescent="0.2">
      <c r="A3920" t="str">
        <f t="shared" si="549"/>
        <v>Refugio County, Texas</v>
      </c>
      <c r="B3920" t="str">
        <f t="shared" si="550"/>
        <v>Refugio County,</v>
      </c>
      <c r="C3920" t="s">
        <v>207</v>
      </c>
      <c r="D3920" t="s">
        <v>301</v>
      </c>
      <c r="E3920">
        <v>38</v>
      </c>
      <c r="F3920" s="4">
        <f>VLOOKUP(A3920,'[1]Population Data'!$A:$B,2,FALSE)</f>
        <v>7236</v>
      </c>
      <c r="G3920">
        <f>VLOOKUP(A3920,'[1]Population Data'!$A:$C, 3, FALSE)</f>
        <v>2577</v>
      </c>
      <c r="H3920">
        <f>VLOOKUP(A3920,'[1]Population Data'!$A:$D,4,FALSE)</f>
        <v>1699</v>
      </c>
      <c r="I3920" s="3">
        <f t="shared" si="551"/>
        <v>0.2347982310668878</v>
      </c>
      <c r="J3920" s="2">
        <f t="shared" si="552"/>
        <v>2.8079161816065192</v>
      </c>
      <c r="K3920" s="2">
        <f t="shared" si="553"/>
        <v>13.533167495854062</v>
      </c>
      <c r="L3920">
        <f t="shared" si="554"/>
        <v>1227.0555555555554</v>
      </c>
      <c r="M3920" s="3">
        <f t="shared" si="555"/>
        <v>0.1695765002149745</v>
      </c>
      <c r="N3920" s="2">
        <f t="shared" si="556"/>
        <v>47.615659897382827</v>
      </c>
      <c r="O3920" s="2">
        <f t="shared" si="557"/>
        <v>4.8329302561267733</v>
      </c>
    </row>
    <row r="3921" spans="1:15" x14ac:dyDescent="0.2">
      <c r="A3921" t="str">
        <f t="shared" si="549"/>
        <v>Refugio County, Texas</v>
      </c>
      <c r="B3921" t="str">
        <f t="shared" si="550"/>
        <v>Refugio County,</v>
      </c>
      <c r="C3921" t="s">
        <v>207</v>
      </c>
      <c r="D3921" t="s">
        <v>302</v>
      </c>
      <c r="E3921">
        <v>86</v>
      </c>
      <c r="F3921" s="4">
        <f>VLOOKUP(A3921,'[1]Population Data'!$A:$B,2,FALSE)</f>
        <v>7236</v>
      </c>
      <c r="G3921">
        <f>VLOOKUP(A3921,'[1]Population Data'!$A:$C, 3, FALSE)</f>
        <v>2577</v>
      </c>
      <c r="H3921">
        <f>VLOOKUP(A3921,'[1]Population Data'!$A:$D,4,FALSE)</f>
        <v>1699</v>
      </c>
      <c r="I3921" s="3">
        <f t="shared" si="551"/>
        <v>0.2347982310668878</v>
      </c>
      <c r="J3921" s="2">
        <f t="shared" si="552"/>
        <v>2.8079161816065192</v>
      </c>
      <c r="K3921" s="2">
        <f t="shared" si="553"/>
        <v>30.627694859038144</v>
      </c>
      <c r="L3921">
        <f t="shared" si="554"/>
        <v>1227.0555555555554</v>
      </c>
      <c r="M3921" s="3">
        <f t="shared" si="555"/>
        <v>0.1695765002149745</v>
      </c>
      <c r="N3921" s="2">
        <f t="shared" si="556"/>
        <v>47.615659897382827</v>
      </c>
      <c r="O3921" s="2">
        <f t="shared" si="557"/>
        <v>10.937684263865856</v>
      </c>
    </row>
    <row r="3922" spans="1:15" x14ac:dyDescent="0.2">
      <c r="A3922" t="str">
        <f t="shared" si="549"/>
        <v>Roberts County, Texas</v>
      </c>
      <c r="B3922" t="str">
        <f t="shared" si="550"/>
        <v>Roberts County,</v>
      </c>
      <c r="C3922" t="s">
        <v>208</v>
      </c>
      <c r="D3922" t="s">
        <v>283</v>
      </c>
      <c r="E3922">
        <v>10</v>
      </c>
      <c r="F3922" s="4">
        <f>VLOOKUP(A3922,'[1]Population Data'!$A:$B,2,FALSE)</f>
        <v>885</v>
      </c>
      <c r="G3922">
        <f>VLOOKUP(A3922,'[1]Population Data'!$A:$C, 3, FALSE)</f>
        <v>311</v>
      </c>
      <c r="H3922">
        <f>VLOOKUP(A3922,'[1]Population Data'!$A:$D,4,FALSE)</f>
        <v>277</v>
      </c>
      <c r="I3922" s="3">
        <f t="shared" si="551"/>
        <v>0.3129943502824859</v>
      </c>
      <c r="J3922" s="2">
        <f t="shared" si="552"/>
        <v>2.8456591639871385</v>
      </c>
      <c r="K3922" s="2">
        <f t="shared" si="553"/>
        <v>3.5141242937853105</v>
      </c>
      <c r="L3922">
        <f t="shared" si="554"/>
        <v>200.05555555555557</v>
      </c>
      <c r="M3922" s="3">
        <f t="shared" si="555"/>
        <v>0.22605147520401758</v>
      </c>
      <c r="N3922" s="2">
        <f t="shared" si="556"/>
        <v>64.326545194712409</v>
      </c>
      <c r="O3922" s="2">
        <f t="shared" si="557"/>
        <v>1.6953860640301321</v>
      </c>
    </row>
    <row r="3923" spans="1:15" x14ac:dyDescent="0.2">
      <c r="A3923" t="str">
        <f t="shared" si="549"/>
        <v>Roberts County, Texas</v>
      </c>
      <c r="B3923" t="str">
        <f t="shared" si="550"/>
        <v>Roberts County,</v>
      </c>
      <c r="C3923" t="s">
        <v>208</v>
      </c>
      <c r="D3923" t="s">
        <v>284</v>
      </c>
      <c r="E3923">
        <v>0</v>
      </c>
      <c r="F3923" s="4">
        <f>VLOOKUP(A3923,'[1]Population Data'!$A:$B,2,FALSE)</f>
        <v>885</v>
      </c>
      <c r="G3923">
        <f>VLOOKUP(A3923,'[1]Population Data'!$A:$C, 3, FALSE)</f>
        <v>311</v>
      </c>
      <c r="H3923">
        <f>VLOOKUP(A3923,'[1]Population Data'!$A:$D,4,FALSE)</f>
        <v>277</v>
      </c>
      <c r="I3923" s="3">
        <f t="shared" si="551"/>
        <v>0.3129943502824859</v>
      </c>
      <c r="J3923" s="2">
        <f t="shared" si="552"/>
        <v>2.8456591639871385</v>
      </c>
      <c r="K3923" s="2">
        <f t="shared" si="553"/>
        <v>0</v>
      </c>
      <c r="L3923">
        <f t="shared" si="554"/>
        <v>200.05555555555557</v>
      </c>
      <c r="M3923" s="3">
        <f t="shared" si="555"/>
        <v>0.22605147520401758</v>
      </c>
      <c r="N3923" s="2">
        <f t="shared" si="556"/>
        <v>64.326545194712409</v>
      </c>
      <c r="O3923" s="2">
        <f t="shared" si="557"/>
        <v>0</v>
      </c>
    </row>
    <row r="3924" spans="1:15" x14ac:dyDescent="0.2">
      <c r="A3924" t="str">
        <f t="shared" si="549"/>
        <v>Roberts County, Texas</v>
      </c>
      <c r="B3924" t="str">
        <f t="shared" si="550"/>
        <v>Roberts County,</v>
      </c>
      <c r="C3924" t="s">
        <v>208</v>
      </c>
      <c r="D3924" t="s">
        <v>285</v>
      </c>
      <c r="E3924">
        <v>88</v>
      </c>
      <c r="F3924" s="4">
        <f>VLOOKUP(A3924,'[1]Population Data'!$A:$B,2,FALSE)</f>
        <v>885</v>
      </c>
      <c r="G3924">
        <f>VLOOKUP(A3924,'[1]Population Data'!$A:$C, 3, FALSE)</f>
        <v>311</v>
      </c>
      <c r="H3924">
        <f>VLOOKUP(A3924,'[1]Population Data'!$A:$D,4,FALSE)</f>
        <v>277</v>
      </c>
      <c r="I3924" s="3">
        <f t="shared" si="551"/>
        <v>0.3129943502824859</v>
      </c>
      <c r="J3924" s="2">
        <f t="shared" si="552"/>
        <v>2.8456591639871385</v>
      </c>
      <c r="K3924" s="2">
        <f t="shared" si="553"/>
        <v>30.924293785310731</v>
      </c>
      <c r="L3924">
        <f t="shared" si="554"/>
        <v>200.05555555555557</v>
      </c>
      <c r="M3924" s="3">
        <f t="shared" si="555"/>
        <v>0.22605147520401758</v>
      </c>
      <c r="N3924" s="2">
        <f t="shared" si="556"/>
        <v>64.326545194712409</v>
      </c>
      <c r="O3924" s="2">
        <f t="shared" si="557"/>
        <v>14.91939736346516</v>
      </c>
    </row>
    <row r="3925" spans="1:15" x14ac:dyDescent="0.2">
      <c r="A3925" t="str">
        <f t="shared" si="549"/>
        <v>Roberts County, Texas</v>
      </c>
      <c r="B3925" t="str">
        <f t="shared" si="550"/>
        <v>Roberts County,</v>
      </c>
      <c r="C3925" t="s">
        <v>208</v>
      </c>
      <c r="D3925" t="s">
        <v>286</v>
      </c>
      <c r="E3925">
        <v>2</v>
      </c>
      <c r="F3925" s="4">
        <f>VLOOKUP(A3925,'[1]Population Data'!$A:$B,2,FALSE)</f>
        <v>885</v>
      </c>
      <c r="G3925">
        <f>VLOOKUP(A3925,'[1]Population Data'!$A:$C, 3, FALSE)</f>
        <v>311</v>
      </c>
      <c r="H3925">
        <f>VLOOKUP(A3925,'[1]Population Data'!$A:$D,4,FALSE)</f>
        <v>277</v>
      </c>
      <c r="I3925" s="3">
        <f t="shared" si="551"/>
        <v>0.3129943502824859</v>
      </c>
      <c r="J3925" s="2">
        <f t="shared" si="552"/>
        <v>2.8456591639871385</v>
      </c>
      <c r="K3925" s="2">
        <f t="shared" si="553"/>
        <v>0.70282485875706213</v>
      </c>
      <c r="L3925">
        <f t="shared" si="554"/>
        <v>200.05555555555557</v>
      </c>
      <c r="M3925" s="3">
        <f t="shared" si="555"/>
        <v>0.22605147520401758</v>
      </c>
      <c r="N3925" s="2">
        <f t="shared" si="556"/>
        <v>64.326545194712409</v>
      </c>
      <c r="O3925" s="2">
        <f t="shared" si="557"/>
        <v>0.33907721280602643</v>
      </c>
    </row>
    <row r="3926" spans="1:15" x14ac:dyDescent="0.2">
      <c r="A3926" t="str">
        <f t="shared" si="549"/>
        <v>Roberts County, Texas</v>
      </c>
      <c r="B3926" t="str">
        <f t="shared" si="550"/>
        <v>Roberts County,</v>
      </c>
      <c r="C3926" t="s">
        <v>208</v>
      </c>
      <c r="D3926" t="s">
        <v>287</v>
      </c>
      <c r="E3926">
        <v>39</v>
      </c>
      <c r="F3926" s="4">
        <f>VLOOKUP(A3926,'[1]Population Data'!$A:$B,2,FALSE)</f>
        <v>885</v>
      </c>
      <c r="G3926">
        <f>VLOOKUP(A3926,'[1]Population Data'!$A:$C, 3, FALSE)</f>
        <v>311</v>
      </c>
      <c r="H3926">
        <f>VLOOKUP(A3926,'[1]Population Data'!$A:$D,4,FALSE)</f>
        <v>277</v>
      </c>
      <c r="I3926" s="3">
        <f t="shared" si="551"/>
        <v>0.3129943502824859</v>
      </c>
      <c r="J3926" s="2">
        <f t="shared" si="552"/>
        <v>2.8456591639871385</v>
      </c>
      <c r="K3926" s="2">
        <f t="shared" si="553"/>
        <v>13.705084745762711</v>
      </c>
      <c r="L3926">
        <f t="shared" si="554"/>
        <v>200.05555555555557</v>
      </c>
      <c r="M3926" s="3">
        <f t="shared" si="555"/>
        <v>0.22605147520401758</v>
      </c>
      <c r="N3926" s="2">
        <f t="shared" si="556"/>
        <v>64.326545194712409</v>
      </c>
      <c r="O3926" s="2">
        <f t="shared" si="557"/>
        <v>6.6120056497175153</v>
      </c>
    </row>
    <row r="3927" spans="1:15" x14ac:dyDescent="0.2">
      <c r="A3927" t="str">
        <f t="shared" si="549"/>
        <v>Roberts County, Texas</v>
      </c>
      <c r="B3927" t="str">
        <f t="shared" si="550"/>
        <v>Roberts County,</v>
      </c>
      <c r="C3927" t="s">
        <v>208</v>
      </c>
      <c r="D3927" t="s">
        <v>288</v>
      </c>
      <c r="E3927">
        <v>65</v>
      </c>
      <c r="F3927" s="4">
        <f>VLOOKUP(A3927,'[1]Population Data'!$A:$B,2,FALSE)</f>
        <v>885</v>
      </c>
      <c r="G3927">
        <f>VLOOKUP(A3927,'[1]Population Data'!$A:$C, 3, FALSE)</f>
        <v>311</v>
      </c>
      <c r="H3927">
        <f>VLOOKUP(A3927,'[1]Population Data'!$A:$D,4,FALSE)</f>
        <v>277</v>
      </c>
      <c r="I3927" s="3">
        <f t="shared" si="551"/>
        <v>0.3129943502824859</v>
      </c>
      <c r="J3927" s="2">
        <f t="shared" si="552"/>
        <v>2.8456591639871385</v>
      </c>
      <c r="K3927" s="2">
        <f t="shared" si="553"/>
        <v>22.841807909604519</v>
      </c>
      <c r="L3927">
        <f t="shared" si="554"/>
        <v>200.05555555555557</v>
      </c>
      <c r="M3927" s="3">
        <f t="shared" si="555"/>
        <v>0.22605147520401758</v>
      </c>
      <c r="N3927" s="2">
        <f t="shared" si="556"/>
        <v>64.326545194712409</v>
      </c>
      <c r="O3927" s="2">
        <f t="shared" si="557"/>
        <v>11.02000941619586</v>
      </c>
    </row>
    <row r="3928" spans="1:15" x14ac:dyDescent="0.2">
      <c r="A3928" t="str">
        <f t="shared" si="549"/>
        <v>Roberts County, Texas</v>
      </c>
      <c r="B3928" t="str">
        <f t="shared" si="550"/>
        <v>Roberts County,</v>
      </c>
      <c r="C3928" t="s">
        <v>208</v>
      </c>
      <c r="D3928" t="s">
        <v>289</v>
      </c>
      <c r="E3928">
        <v>6</v>
      </c>
      <c r="F3928" s="4">
        <f>VLOOKUP(A3928,'[1]Population Data'!$A:$B,2,FALSE)</f>
        <v>885</v>
      </c>
      <c r="G3928">
        <f>VLOOKUP(A3928,'[1]Population Data'!$A:$C, 3, FALSE)</f>
        <v>311</v>
      </c>
      <c r="H3928">
        <f>VLOOKUP(A3928,'[1]Population Data'!$A:$D,4,FALSE)</f>
        <v>277</v>
      </c>
      <c r="I3928" s="3">
        <f t="shared" si="551"/>
        <v>0.3129943502824859</v>
      </c>
      <c r="J3928" s="2">
        <f t="shared" si="552"/>
        <v>2.8456591639871385</v>
      </c>
      <c r="K3928" s="2">
        <f t="shared" si="553"/>
        <v>2.1084745762711865</v>
      </c>
      <c r="L3928">
        <f t="shared" si="554"/>
        <v>200.05555555555557</v>
      </c>
      <c r="M3928" s="3">
        <f t="shared" si="555"/>
        <v>0.22605147520401758</v>
      </c>
      <c r="N3928" s="2">
        <f t="shared" si="556"/>
        <v>64.326545194712409</v>
      </c>
      <c r="O3928" s="2">
        <f t="shared" si="557"/>
        <v>1.0172316384180793</v>
      </c>
    </row>
    <row r="3929" spans="1:15" x14ac:dyDescent="0.2">
      <c r="A3929" t="str">
        <f t="shared" si="549"/>
        <v>Roberts County, Texas</v>
      </c>
      <c r="B3929" t="str">
        <f t="shared" si="550"/>
        <v>Roberts County,</v>
      </c>
      <c r="C3929" t="s">
        <v>208</v>
      </c>
      <c r="D3929" t="s">
        <v>290</v>
      </c>
      <c r="E3929">
        <v>23</v>
      </c>
      <c r="F3929" s="4">
        <f>VLOOKUP(A3929,'[1]Population Data'!$A:$B,2,FALSE)</f>
        <v>885</v>
      </c>
      <c r="G3929">
        <f>VLOOKUP(A3929,'[1]Population Data'!$A:$C, 3, FALSE)</f>
        <v>311</v>
      </c>
      <c r="H3929">
        <f>VLOOKUP(A3929,'[1]Population Data'!$A:$D,4,FALSE)</f>
        <v>277</v>
      </c>
      <c r="I3929" s="3">
        <f t="shared" si="551"/>
        <v>0.3129943502824859</v>
      </c>
      <c r="J3929" s="2">
        <f t="shared" si="552"/>
        <v>2.8456591639871385</v>
      </c>
      <c r="K3929" s="2">
        <f t="shared" si="553"/>
        <v>8.0824858757062135</v>
      </c>
      <c r="L3929">
        <f t="shared" si="554"/>
        <v>200.05555555555557</v>
      </c>
      <c r="M3929" s="3">
        <f t="shared" si="555"/>
        <v>0.22605147520401758</v>
      </c>
      <c r="N3929" s="2">
        <f t="shared" si="556"/>
        <v>64.326545194712409</v>
      </c>
      <c r="O3929" s="2">
        <f t="shared" si="557"/>
        <v>3.8993879472693038</v>
      </c>
    </row>
    <row r="3930" spans="1:15" x14ac:dyDescent="0.2">
      <c r="A3930" t="str">
        <f t="shared" si="549"/>
        <v>Roberts County, Texas</v>
      </c>
      <c r="B3930" t="str">
        <f t="shared" si="550"/>
        <v>Roberts County,</v>
      </c>
      <c r="C3930" t="s">
        <v>208</v>
      </c>
      <c r="D3930" t="s">
        <v>291</v>
      </c>
      <c r="E3930">
        <v>2</v>
      </c>
      <c r="F3930" s="4">
        <f>VLOOKUP(A3930,'[1]Population Data'!$A:$B,2,FALSE)</f>
        <v>885</v>
      </c>
      <c r="G3930">
        <f>VLOOKUP(A3930,'[1]Population Data'!$A:$C, 3, FALSE)</f>
        <v>311</v>
      </c>
      <c r="H3930">
        <f>VLOOKUP(A3930,'[1]Population Data'!$A:$D,4,FALSE)</f>
        <v>277</v>
      </c>
      <c r="I3930" s="3">
        <f t="shared" si="551"/>
        <v>0.3129943502824859</v>
      </c>
      <c r="J3930" s="2">
        <f t="shared" si="552"/>
        <v>2.8456591639871385</v>
      </c>
      <c r="K3930" s="2">
        <f t="shared" si="553"/>
        <v>0.70282485875706213</v>
      </c>
      <c r="L3930">
        <f t="shared" si="554"/>
        <v>200.05555555555557</v>
      </c>
      <c r="M3930" s="3">
        <f t="shared" si="555"/>
        <v>0.22605147520401758</v>
      </c>
      <c r="N3930" s="2">
        <f t="shared" si="556"/>
        <v>64.326545194712409</v>
      </c>
      <c r="O3930" s="2">
        <f t="shared" si="557"/>
        <v>0.33907721280602643</v>
      </c>
    </row>
    <row r="3931" spans="1:15" x14ac:dyDescent="0.2">
      <c r="A3931" t="str">
        <f t="shared" si="549"/>
        <v>Roberts County, Texas</v>
      </c>
      <c r="B3931" t="str">
        <f t="shared" si="550"/>
        <v>Roberts County,</v>
      </c>
      <c r="C3931" t="s">
        <v>208</v>
      </c>
      <c r="D3931" t="s">
        <v>292</v>
      </c>
      <c r="E3931">
        <v>0</v>
      </c>
      <c r="F3931" s="4">
        <f>VLOOKUP(A3931,'[1]Population Data'!$A:$B,2,FALSE)</f>
        <v>885</v>
      </c>
      <c r="G3931">
        <f>VLOOKUP(A3931,'[1]Population Data'!$A:$C, 3, FALSE)</f>
        <v>311</v>
      </c>
      <c r="H3931">
        <f>VLOOKUP(A3931,'[1]Population Data'!$A:$D,4,FALSE)</f>
        <v>277</v>
      </c>
      <c r="I3931" s="3">
        <f t="shared" si="551"/>
        <v>0.3129943502824859</v>
      </c>
      <c r="J3931" s="2">
        <f t="shared" si="552"/>
        <v>2.8456591639871385</v>
      </c>
      <c r="K3931" s="2">
        <f t="shared" si="553"/>
        <v>0</v>
      </c>
      <c r="L3931">
        <f t="shared" si="554"/>
        <v>200.05555555555557</v>
      </c>
      <c r="M3931" s="3">
        <f t="shared" si="555"/>
        <v>0.22605147520401758</v>
      </c>
      <c r="N3931" s="2">
        <f t="shared" si="556"/>
        <v>64.326545194712409</v>
      </c>
      <c r="O3931" s="2">
        <f t="shared" si="557"/>
        <v>0</v>
      </c>
    </row>
    <row r="3932" spans="1:15" x14ac:dyDescent="0.2">
      <c r="A3932" t="str">
        <f t="shared" si="549"/>
        <v>Roberts County, Texas</v>
      </c>
      <c r="B3932" t="str">
        <f t="shared" si="550"/>
        <v>Roberts County,</v>
      </c>
      <c r="C3932" t="s">
        <v>208</v>
      </c>
      <c r="D3932" t="s">
        <v>293</v>
      </c>
      <c r="E3932">
        <v>23</v>
      </c>
      <c r="F3932" s="4">
        <f>VLOOKUP(A3932,'[1]Population Data'!$A:$B,2,FALSE)</f>
        <v>885</v>
      </c>
      <c r="G3932">
        <f>VLOOKUP(A3932,'[1]Population Data'!$A:$C, 3, FALSE)</f>
        <v>311</v>
      </c>
      <c r="H3932">
        <f>VLOOKUP(A3932,'[1]Population Data'!$A:$D,4,FALSE)</f>
        <v>277</v>
      </c>
      <c r="I3932" s="3">
        <f t="shared" si="551"/>
        <v>0.3129943502824859</v>
      </c>
      <c r="J3932" s="2">
        <f t="shared" si="552"/>
        <v>2.8456591639871385</v>
      </c>
      <c r="K3932" s="2">
        <f t="shared" si="553"/>
        <v>8.0824858757062135</v>
      </c>
      <c r="L3932">
        <f t="shared" si="554"/>
        <v>200.05555555555557</v>
      </c>
      <c r="M3932" s="3">
        <f t="shared" si="555"/>
        <v>0.22605147520401758</v>
      </c>
      <c r="N3932" s="2">
        <f t="shared" si="556"/>
        <v>64.326545194712409</v>
      </c>
      <c r="O3932" s="2">
        <f t="shared" si="557"/>
        <v>3.8993879472693038</v>
      </c>
    </row>
    <row r="3933" spans="1:15" x14ac:dyDescent="0.2">
      <c r="A3933" t="str">
        <f t="shared" si="549"/>
        <v>Roberts County, Texas</v>
      </c>
      <c r="B3933" t="str">
        <f t="shared" si="550"/>
        <v>Roberts County,</v>
      </c>
      <c r="C3933" t="s">
        <v>208</v>
      </c>
      <c r="D3933" t="s">
        <v>294</v>
      </c>
      <c r="E3933">
        <v>25</v>
      </c>
      <c r="F3933" s="4">
        <f>VLOOKUP(A3933,'[1]Population Data'!$A:$B,2,FALSE)</f>
        <v>885</v>
      </c>
      <c r="G3933">
        <f>VLOOKUP(A3933,'[1]Population Data'!$A:$C, 3, FALSE)</f>
        <v>311</v>
      </c>
      <c r="H3933">
        <f>VLOOKUP(A3933,'[1]Population Data'!$A:$D,4,FALSE)</f>
        <v>277</v>
      </c>
      <c r="I3933" s="3">
        <f t="shared" si="551"/>
        <v>0.3129943502824859</v>
      </c>
      <c r="J3933" s="2">
        <f t="shared" si="552"/>
        <v>2.8456591639871385</v>
      </c>
      <c r="K3933" s="2">
        <f t="shared" si="553"/>
        <v>8.7853107344632768</v>
      </c>
      <c r="L3933">
        <f t="shared" si="554"/>
        <v>200.05555555555557</v>
      </c>
      <c r="M3933" s="3">
        <f t="shared" si="555"/>
        <v>0.22605147520401758</v>
      </c>
      <c r="N3933" s="2">
        <f t="shared" si="556"/>
        <v>64.326545194712409</v>
      </c>
      <c r="O3933" s="2">
        <f t="shared" si="557"/>
        <v>4.2384651600753305</v>
      </c>
    </row>
    <row r="3934" spans="1:15" x14ac:dyDescent="0.2">
      <c r="A3934" t="str">
        <f t="shared" si="549"/>
        <v>Roberts County, Texas</v>
      </c>
      <c r="B3934" t="str">
        <f t="shared" si="550"/>
        <v>Roberts County,</v>
      </c>
      <c r="C3934" t="s">
        <v>208</v>
      </c>
      <c r="D3934" t="s">
        <v>295</v>
      </c>
      <c r="E3934">
        <v>10</v>
      </c>
      <c r="F3934" s="4">
        <f>VLOOKUP(A3934,'[1]Population Data'!$A:$B,2,FALSE)</f>
        <v>885</v>
      </c>
      <c r="G3934">
        <f>VLOOKUP(A3934,'[1]Population Data'!$A:$C, 3, FALSE)</f>
        <v>311</v>
      </c>
      <c r="H3934">
        <f>VLOOKUP(A3934,'[1]Population Data'!$A:$D,4,FALSE)</f>
        <v>277</v>
      </c>
      <c r="I3934" s="3">
        <f t="shared" si="551"/>
        <v>0.3129943502824859</v>
      </c>
      <c r="J3934" s="2">
        <f t="shared" si="552"/>
        <v>2.8456591639871385</v>
      </c>
      <c r="K3934" s="2">
        <f t="shared" si="553"/>
        <v>3.5141242937853105</v>
      </c>
      <c r="L3934">
        <f t="shared" si="554"/>
        <v>200.05555555555557</v>
      </c>
      <c r="M3934" s="3">
        <f t="shared" si="555"/>
        <v>0.22605147520401758</v>
      </c>
      <c r="N3934" s="2">
        <f t="shared" si="556"/>
        <v>64.326545194712409</v>
      </c>
      <c r="O3934" s="2">
        <f t="shared" si="557"/>
        <v>1.6953860640301321</v>
      </c>
    </row>
    <row r="3935" spans="1:15" x14ac:dyDescent="0.2">
      <c r="A3935" t="str">
        <f t="shared" si="549"/>
        <v>Roberts County, Texas</v>
      </c>
      <c r="B3935" t="str">
        <f t="shared" si="550"/>
        <v>Roberts County,</v>
      </c>
      <c r="C3935" t="s">
        <v>208</v>
      </c>
      <c r="D3935" t="s">
        <v>296</v>
      </c>
      <c r="E3935">
        <v>25</v>
      </c>
      <c r="F3935" s="4">
        <f>VLOOKUP(A3935,'[1]Population Data'!$A:$B,2,FALSE)</f>
        <v>885</v>
      </c>
      <c r="G3935">
        <f>VLOOKUP(A3935,'[1]Population Data'!$A:$C, 3, FALSE)</f>
        <v>311</v>
      </c>
      <c r="H3935">
        <f>VLOOKUP(A3935,'[1]Population Data'!$A:$D,4,FALSE)</f>
        <v>277</v>
      </c>
      <c r="I3935" s="3">
        <f t="shared" si="551"/>
        <v>0.3129943502824859</v>
      </c>
      <c r="J3935" s="2">
        <f t="shared" si="552"/>
        <v>2.8456591639871385</v>
      </c>
      <c r="K3935" s="2">
        <f t="shared" si="553"/>
        <v>8.7853107344632768</v>
      </c>
      <c r="L3935">
        <f t="shared" si="554"/>
        <v>200.05555555555557</v>
      </c>
      <c r="M3935" s="3">
        <f t="shared" si="555"/>
        <v>0.22605147520401758</v>
      </c>
      <c r="N3935" s="2">
        <f t="shared" si="556"/>
        <v>64.326545194712409</v>
      </c>
      <c r="O3935" s="2">
        <f t="shared" si="557"/>
        <v>4.2384651600753305</v>
      </c>
    </row>
    <row r="3936" spans="1:15" x14ac:dyDescent="0.2">
      <c r="A3936" t="str">
        <f t="shared" si="549"/>
        <v>Roberts County, Texas</v>
      </c>
      <c r="B3936" t="str">
        <f t="shared" si="550"/>
        <v>Roberts County,</v>
      </c>
      <c r="C3936" t="s">
        <v>208</v>
      </c>
      <c r="D3936" t="s">
        <v>297</v>
      </c>
      <c r="E3936">
        <v>18</v>
      </c>
      <c r="F3936" s="4">
        <f>VLOOKUP(A3936,'[1]Population Data'!$A:$B,2,FALSE)</f>
        <v>885</v>
      </c>
      <c r="G3936">
        <f>VLOOKUP(A3936,'[1]Population Data'!$A:$C, 3, FALSE)</f>
        <v>311</v>
      </c>
      <c r="H3936">
        <f>VLOOKUP(A3936,'[1]Population Data'!$A:$D,4,FALSE)</f>
        <v>277</v>
      </c>
      <c r="I3936" s="3">
        <f t="shared" si="551"/>
        <v>0.3129943502824859</v>
      </c>
      <c r="J3936" s="2">
        <f t="shared" si="552"/>
        <v>2.8456591639871385</v>
      </c>
      <c r="K3936" s="2">
        <f t="shared" si="553"/>
        <v>6.3254237288135586</v>
      </c>
      <c r="L3936">
        <f t="shared" si="554"/>
        <v>200.05555555555557</v>
      </c>
      <c r="M3936" s="3">
        <f t="shared" si="555"/>
        <v>0.22605147520401758</v>
      </c>
      <c r="N3936" s="2">
        <f t="shared" si="556"/>
        <v>64.326545194712409</v>
      </c>
      <c r="O3936" s="2">
        <f t="shared" si="557"/>
        <v>3.0516949152542381</v>
      </c>
    </row>
    <row r="3937" spans="1:15" x14ac:dyDescent="0.2">
      <c r="A3937" t="str">
        <f t="shared" si="549"/>
        <v>Roberts County, Texas</v>
      </c>
      <c r="B3937" t="str">
        <f t="shared" si="550"/>
        <v>Roberts County,</v>
      </c>
      <c r="C3937" t="s">
        <v>208</v>
      </c>
      <c r="D3937" t="s">
        <v>298</v>
      </c>
      <c r="E3937">
        <v>6</v>
      </c>
      <c r="F3937" s="4">
        <f>VLOOKUP(A3937,'[1]Population Data'!$A:$B,2,FALSE)</f>
        <v>885</v>
      </c>
      <c r="G3937">
        <f>VLOOKUP(A3937,'[1]Population Data'!$A:$C, 3, FALSE)</f>
        <v>311</v>
      </c>
      <c r="H3937">
        <f>VLOOKUP(A3937,'[1]Population Data'!$A:$D,4,FALSE)</f>
        <v>277</v>
      </c>
      <c r="I3937" s="3">
        <f t="shared" si="551"/>
        <v>0.3129943502824859</v>
      </c>
      <c r="J3937" s="2">
        <f t="shared" si="552"/>
        <v>2.8456591639871385</v>
      </c>
      <c r="K3937" s="2">
        <f t="shared" si="553"/>
        <v>2.1084745762711865</v>
      </c>
      <c r="L3937">
        <f t="shared" si="554"/>
        <v>200.05555555555557</v>
      </c>
      <c r="M3937" s="3">
        <f t="shared" si="555"/>
        <v>0.22605147520401758</v>
      </c>
      <c r="N3937" s="2">
        <f t="shared" si="556"/>
        <v>64.326545194712409</v>
      </c>
      <c r="O3937" s="2">
        <f t="shared" si="557"/>
        <v>1.0172316384180793</v>
      </c>
    </row>
    <row r="3938" spans="1:15" x14ac:dyDescent="0.2">
      <c r="A3938" t="str">
        <f t="shared" si="549"/>
        <v>Roberts County, Texas</v>
      </c>
      <c r="B3938" t="str">
        <f t="shared" si="550"/>
        <v>Roberts County,</v>
      </c>
      <c r="C3938" t="s">
        <v>208</v>
      </c>
      <c r="D3938" t="s">
        <v>299</v>
      </c>
      <c r="E3938">
        <v>33</v>
      </c>
      <c r="F3938" s="4">
        <f>VLOOKUP(A3938,'[1]Population Data'!$A:$B,2,FALSE)</f>
        <v>885</v>
      </c>
      <c r="G3938">
        <f>VLOOKUP(A3938,'[1]Population Data'!$A:$C, 3, FALSE)</f>
        <v>311</v>
      </c>
      <c r="H3938">
        <f>VLOOKUP(A3938,'[1]Population Data'!$A:$D,4,FALSE)</f>
        <v>277</v>
      </c>
      <c r="I3938" s="3">
        <f t="shared" si="551"/>
        <v>0.3129943502824859</v>
      </c>
      <c r="J3938" s="2">
        <f t="shared" si="552"/>
        <v>2.8456591639871385</v>
      </c>
      <c r="K3938" s="2">
        <f t="shared" si="553"/>
        <v>11.596610169491525</v>
      </c>
      <c r="L3938">
        <f t="shared" si="554"/>
        <v>200.05555555555557</v>
      </c>
      <c r="M3938" s="3">
        <f t="shared" si="555"/>
        <v>0.22605147520401758</v>
      </c>
      <c r="N3938" s="2">
        <f t="shared" si="556"/>
        <v>64.326545194712409</v>
      </c>
      <c r="O3938" s="2">
        <f t="shared" si="557"/>
        <v>5.5947740112994362</v>
      </c>
    </row>
    <row r="3939" spans="1:15" x14ac:dyDescent="0.2">
      <c r="A3939" t="str">
        <f t="shared" si="549"/>
        <v>Roberts County, Texas</v>
      </c>
      <c r="B3939" t="str">
        <f t="shared" si="550"/>
        <v>Roberts County,</v>
      </c>
      <c r="C3939" t="s">
        <v>208</v>
      </c>
      <c r="D3939" t="s">
        <v>300</v>
      </c>
      <c r="E3939">
        <v>17</v>
      </c>
      <c r="F3939" s="4">
        <f>VLOOKUP(A3939,'[1]Population Data'!$A:$B,2,FALSE)</f>
        <v>885</v>
      </c>
      <c r="G3939">
        <f>VLOOKUP(A3939,'[1]Population Data'!$A:$C, 3, FALSE)</f>
        <v>311</v>
      </c>
      <c r="H3939">
        <f>VLOOKUP(A3939,'[1]Population Data'!$A:$D,4,FALSE)</f>
        <v>277</v>
      </c>
      <c r="I3939" s="3">
        <f t="shared" si="551"/>
        <v>0.3129943502824859</v>
      </c>
      <c r="J3939" s="2">
        <f t="shared" si="552"/>
        <v>2.8456591639871385</v>
      </c>
      <c r="K3939" s="2">
        <f t="shared" si="553"/>
        <v>5.9740112994350278</v>
      </c>
      <c r="L3939">
        <f t="shared" si="554"/>
        <v>200.05555555555557</v>
      </c>
      <c r="M3939" s="3">
        <f t="shared" si="555"/>
        <v>0.22605147520401758</v>
      </c>
      <c r="N3939" s="2">
        <f t="shared" si="556"/>
        <v>64.326545194712409</v>
      </c>
      <c r="O3939" s="2">
        <f t="shared" si="557"/>
        <v>2.8821563088512243</v>
      </c>
    </row>
    <row r="3940" spans="1:15" x14ac:dyDescent="0.2">
      <c r="A3940" t="str">
        <f t="shared" si="549"/>
        <v>Roberts County, Texas</v>
      </c>
      <c r="B3940" t="str">
        <f t="shared" si="550"/>
        <v>Roberts County,</v>
      </c>
      <c r="C3940" t="s">
        <v>208</v>
      </c>
      <c r="D3940" t="s">
        <v>301</v>
      </c>
      <c r="E3940">
        <v>6</v>
      </c>
      <c r="F3940" s="4">
        <f>VLOOKUP(A3940,'[1]Population Data'!$A:$B,2,FALSE)</f>
        <v>885</v>
      </c>
      <c r="G3940">
        <f>VLOOKUP(A3940,'[1]Population Data'!$A:$C, 3, FALSE)</f>
        <v>311</v>
      </c>
      <c r="H3940">
        <f>VLOOKUP(A3940,'[1]Population Data'!$A:$D,4,FALSE)</f>
        <v>277</v>
      </c>
      <c r="I3940" s="3">
        <f t="shared" si="551"/>
        <v>0.3129943502824859</v>
      </c>
      <c r="J3940" s="2">
        <f t="shared" si="552"/>
        <v>2.8456591639871385</v>
      </c>
      <c r="K3940" s="2">
        <f t="shared" si="553"/>
        <v>2.1084745762711865</v>
      </c>
      <c r="L3940">
        <f t="shared" si="554"/>
        <v>200.05555555555557</v>
      </c>
      <c r="M3940" s="3">
        <f t="shared" si="555"/>
        <v>0.22605147520401758</v>
      </c>
      <c r="N3940" s="2">
        <f t="shared" si="556"/>
        <v>64.326545194712409</v>
      </c>
      <c r="O3940" s="2">
        <f t="shared" si="557"/>
        <v>1.0172316384180793</v>
      </c>
    </row>
    <row r="3941" spans="1:15" x14ac:dyDescent="0.2">
      <c r="A3941" t="str">
        <f t="shared" si="549"/>
        <v>Roberts County, Texas</v>
      </c>
      <c r="B3941" t="str">
        <f t="shared" si="550"/>
        <v>Roberts County,</v>
      </c>
      <c r="C3941" t="s">
        <v>208</v>
      </c>
      <c r="D3941" t="s">
        <v>302</v>
      </c>
      <c r="E3941">
        <v>11</v>
      </c>
      <c r="F3941" s="4">
        <f>VLOOKUP(A3941,'[1]Population Data'!$A:$B,2,FALSE)</f>
        <v>885</v>
      </c>
      <c r="G3941">
        <f>VLOOKUP(A3941,'[1]Population Data'!$A:$C, 3, FALSE)</f>
        <v>311</v>
      </c>
      <c r="H3941">
        <f>VLOOKUP(A3941,'[1]Population Data'!$A:$D,4,FALSE)</f>
        <v>277</v>
      </c>
      <c r="I3941" s="3">
        <f t="shared" si="551"/>
        <v>0.3129943502824859</v>
      </c>
      <c r="J3941" s="2">
        <f t="shared" si="552"/>
        <v>2.8456591639871385</v>
      </c>
      <c r="K3941" s="2">
        <f t="shared" si="553"/>
        <v>3.8655367231638413</v>
      </c>
      <c r="L3941">
        <f t="shared" si="554"/>
        <v>200.05555555555557</v>
      </c>
      <c r="M3941" s="3">
        <f t="shared" si="555"/>
        <v>0.22605147520401758</v>
      </c>
      <c r="N3941" s="2">
        <f t="shared" si="556"/>
        <v>64.326545194712409</v>
      </c>
      <c r="O3941" s="2">
        <f t="shared" si="557"/>
        <v>1.864924670433145</v>
      </c>
    </row>
    <row r="3942" spans="1:15" x14ac:dyDescent="0.2">
      <c r="A3942" t="str">
        <f t="shared" si="549"/>
        <v>Robertson County, Texas</v>
      </c>
      <c r="B3942" t="str">
        <f t="shared" si="550"/>
        <v>Robertson County,</v>
      </c>
      <c r="C3942" t="s">
        <v>209</v>
      </c>
      <c r="D3942" t="s">
        <v>283</v>
      </c>
      <c r="E3942">
        <v>335</v>
      </c>
      <c r="F3942" s="4">
        <f>VLOOKUP(A3942,'[1]Population Data'!$A:$B,2,FALSE)</f>
        <v>16890</v>
      </c>
      <c r="G3942">
        <f>VLOOKUP(A3942,'[1]Population Data'!$A:$C, 3, FALSE)</f>
        <v>6358</v>
      </c>
      <c r="H3942">
        <f>VLOOKUP(A3942,'[1]Population Data'!$A:$D,4,FALSE)</f>
        <v>4063</v>
      </c>
      <c r="I3942" s="3">
        <f t="shared" si="551"/>
        <v>0.24055654233274126</v>
      </c>
      <c r="J3942" s="2">
        <f t="shared" si="552"/>
        <v>2.6564957533815665</v>
      </c>
      <c r="K3942" s="2">
        <f t="shared" si="553"/>
        <v>126.10597986974541</v>
      </c>
      <c r="L3942">
        <f t="shared" si="554"/>
        <v>2934.3888888888891</v>
      </c>
      <c r="M3942" s="3">
        <f t="shared" si="555"/>
        <v>0.17373528057364648</v>
      </c>
      <c r="N3942" s="2">
        <f t="shared" si="556"/>
        <v>46.152703505644688</v>
      </c>
      <c r="O3942" s="2">
        <f t="shared" si="557"/>
        <v>43.650989244128688</v>
      </c>
    </row>
    <row r="3943" spans="1:15" x14ac:dyDescent="0.2">
      <c r="A3943" t="str">
        <f t="shared" si="549"/>
        <v>Robertson County, Texas</v>
      </c>
      <c r="B3943" t="str">
        <f t="shared" si="550"/>
        <v>Robertson County,</v>
      </c>
      <c r="C3943" t="s">
        <v>209</v>
      </c>
      <c r="D3943" t="s">
        <v>284</v>
      </c>
      <c r="E3943">
        <v>323</v>
      </c>
      <c r="F3943" s="4">
        <f>VLOOKUP(A3943,'[1]Population Data'!$A:$B,2,FALSE)</f>
        <v>16890</v>
      </c>
      <c r="G3943">
        <f>VLOOKUP(A3943,'[1]Population Data'!$A:$C, 3, FALSE)</f>
        <v>6358</v>
      </c>
      <c r="H3943">
        <f>VLOOKUP(A3943,'[1]Population Data'!$A:$D,4,FALSE)</f>
        <v>4063</v>
      </c>
      <c r="I3943" s="3">
        <f t="shared" si="551"/>
        <v>0.24055654233274126</v>
      </c>
      <c r="J3943" s="2">
        <f t="shared" si="552"/>
        <v>2.6564957533815665</v>
      </c>
      <c r="K3943" s="2">
        <f t="shared" si="553"/>
        <v>121.58875074008289</v>
      </c>
      <c r="L3943">
        <f t="shared" si="554"/>
        <v>2934.3888888888891</v>
      </c>
      <c r="M3943" s="3">
        <f t="shared" si="555"/>
        <v>0.17373528057364648</v>
      </c>
      <c r="N3943" s="2">
        <f t="shared" si="556"/>
        <v>46.152703505644688</v>
      </c>
      <c r="O3943" s="2">
        <f t="shared" si="557"/>
        <v>42.087371718965862</v>
      </c>
    </row>
    <row r="3944" spans="1:15" x14ac:dyDescent="0.2">
      <c r="A3944" t="str">
        <f t="shared" si="549"/>
        <v>Robertson County, Texas</v>
      </c>
      <c r="B3944" t="str">
        <f t="shared" si="550"/>
        <v>Robertson County,</v>
      </c>
      <c r="C3944" t="s">
        <v>209</v>
      </c>
      <c r="D3944" t="s">
        <v>285</v>
      </c>
      <c r="E3944">
        <v>589</v>
      </c>
      <c r="F3944" s="4">
        <f>VLOOKUP(A3944,'[1]Population Data'!$A:$B,2,FALSE)</f>
        <v>16890</v>
      </c>
      <c r="G3944">
        <f>VLOOKUP(A3944,'[1]Population Data'!$A:$C, 3, FALSE)</f>
        <v>6358</v>
      </c>
      <c r="H3944">
        <f>VLOOKUP(A3944,'[1]Population Data'!$A:$D,4,FALSE)</f>
        <v>4063</v>
      </c>
      <c r="I3944" s="3">
        <f t="shared" si="551"/>
        <v>0.24055654233274126</v>
      </c>
      <c r="J3944" s="2">
        <f t="shared" si="552"/>
        <v>2.6564957533815665</v>
      </c>
      <c r="K3944" s="2">
        <f t="shared" si="553"/>
        <v>221.7206631142688</v>
      </c>
      <c r="L3944">
        <f t="shared" si="554"/>
        <v>2934.3888888888891</v>
      </c>
      <c r="M3944" s="3">
        <f t="shared" si="555"/>
        <v>0.17373528057364648</v>
      </c>
      <c r="N3944" s="2">
        <f t="shared" si="556"/>
        <v>46.152703505644688</v>
      </c>
      <c r="O3944" s="2">
        <f t="shared" si="557"/>
        <v>76.747560193408347</v>
      </c>
    </row>
    <row r="3945" spans="1:15" x14ac:dyDescent="0.2">
      <c r="A3945" t="str">
        <f t="shared" si="549"/>
        <v>Robertson County, Texas</v>
      </c>
      <c r="B3945" t="str">
        <f t="shared" si="550"/>
        <v>Robertson County,</v>
      </c>
      <c r="C3945" t="s">
        <v>209</v>
      </c>
      <c r="D3945" t="s">
        <v>286</v>
      </c>
      <c r="E3945">
        <v>38</v>
      </c>
      <c r="F3945" s="4">
        <f>VLOOKUP(A3945,'[1]Population Data'!$A:$B,2,FALSE)</f>
        <v>16890</v>
      </c>
      <c r="G3945">
        <f>VLOOKUP(A3945,'[1]Population Data'!$A:$C, 3, FALSE)</f>
        <v>6358</v>
      </c>
      <c r="H3945">
        <f>VLOOKUP(A3945,'[1]Population Data'!$A:$D,4,FALSE)</f>
        <v>4063</v>
      </c>
      <c r="I3945" s="3">
        <f t="shared" si="551"/>
        <v>0.24055654233274126</v>
      </c>
      <c r="J3945" s="2">
        <f t="shared" si="552"/>
        <v>2.6564957533815665</v>
      </c>
      <c r="K3945" s="2">
        <f t="shared" si="553"/>
        <v>14.304558910597986</v>
      </c>
      <c r="L3945">
        <f t="shared" si="554"/>
        <v>2934.3888888888891</v>
      </c>
      <c r="M3945" s="3">
        <f t="shared" si="555"/>
        <v>0.17373528057364648</v>
      </c>
      <c r="N3945" s="2">
        <f t="shared" si="556"/>
        <v>46.152703505644688</v>
      </c>
      <c r="O3945" s="2">
        <f t="shared" si="557"/>
        <v>4.9514554963489248</v>
      </c>
    </row>
    <row r="3946" spans="1:15" x14ac:dyDescent="0.2">
      <c r="A3946" t="str">
        <f t="shared" si="549"/>
        <v>Robertson County, Texas</v>
      </c>
      <c r="B3946" t="str">
        <f t="shared" si="550"/>
        <v>Robertson County,</v>
      </c>
      <c r="C3946" t="s">
        <v>209</v>
      </c>
      <c r="D3946" t="s">
        <v>287</v>
      </c>
      <c r="E3946">
        <v>680</v>
      </c>
      <c r="F3946" s="4">
        <f>VLOOKUP(A3946,'[1]Population Data'!$A:$B,2,FALSE)</f>
        <v>16890</v>
      </c>
      <c r="G3946">
        <f>VLOOKUP(A3946,'[1]Population Data'!$A:$C, 3, FALSE)</f>
        <v>6358</v>
      </c>
      <c r="H3946">
        <f>VLOOKUP(A3946,'[1]Population Data'!$A:$D,4,FALSE)</f>
        <v>4063</v>
      </c>
      <c r="I3946" s="3">
        <f t="shared" si="551"/>
        <v>0.24055654233274126</v>
      </c>
      <c r="J3946" s="2">
        <f t="shared" si="552"/>
        <v>2.6564957533815665</v>
      </c>
      <c r="K3946" s="2">
        <f t="shared" si="553"/>
        <v>255.97631734754293</v>
      </c>
      <c r="L3946">
        <f t="shared" si="554"/>
        <v>2934.3888888888891</v>
      </c>
      <c r="M3946" s="3">
        <f t="shared" si="555"/>
        <v>0.17373528057364648</v>
      </c>
      <c r="N3946" s="2">
        <f t="shared" si="556"/>
        <v>46.152703505644688</v>
      </c>
      <c r="O3946" s="2">
        <f t="shared" si="557"/>
        <v>88.60499309255971</v>
      </c>
    </row>
    <row r="3947" spans="1:15" x14ac:dyDescent="0.2">
      <c r="A3947" t="str">
        <f t="shared" si="549"/>
        <v>Robertson County, Texas</v>
      </c>
      <c r="B3947" t="str">
        <f t="shared" si="550"/>
        <v>Robertson County,</v>
      </c>
      <c r="C3947" t="s">
        <v>209</v>
      </c>
      <c r="D3947" t="s">
        <v>288</v>
      </c>
      <c r="E3947">
        <v>1056</v>
      </c>
      <c r="F3947" s="4">
        <f>VLOOKUP(A3947,'[1]Population Data'!$A:$B,2,FALSE)</f>
        <v>16890</v>
      </c>
      <c r="G3947">
        <f>VLOOKUP(A3947,'[1]Population Data'!$A:$C, 3, FALSE)</f>
        <v>6358</v>
      </c>
      <c r="H3947">
        <f>VLOOKUP(A3947,'[1]Population Data'!$A:$D,4,FALSE)</f>
        <v>4063</v>
      </c>
      <c r="I3947" s="3">
        <f t="shared" si="551"/>
        <v>0.24055654233274126</v>
      </c>
      <c r="J3947" s="2">
        <f t="shared" si="552"/>
        <v>2.6564957533815665</v>
      </c>
      <c r="K3947" s="2">
        <f t="shared" si="553"/>
        <v>397.51616341030194</v>
      </c>
      <c r="L3947">
        <f t="shared" si="554"/>
        <v>2934.3888888888891</v>
      </c>
      <c r="M3947" s="3">
        <f t="shared" si="555"/>
        <v>0.17373528057364648</v>
      </c>
      <c r="N3947" s="2">
        <f t="shared" si="556"/>
        <v>46.152703505644688</v>
      </c>
      <c r="O3947" s="2">
        <f t="shared" si="557"/>
        <v>137.59834221432803</v>
      </c>
    </row>
    <row r="3948" spans="1:15" x14ac:dyDescent="0.2">
      <c r="A3948" t="str">
        <f t="shared" si="549"/>
        <v>Robertson County, Texas</v>
      </c>
      <c r="B3948" t="str">
        <f t="shared" si="550"/>
        <v>Robertson County,</v>
      </c>
      <c r="C3948" t="s">
        <v>209</v>
      </c>
      <c r="D3948" t="s">
        <v>289</v>
      </c>
      <c r="E3948">
        <v>102</v>
      </c>
      <c r="F3948" s="4">
        <f>VLOOKUP(A3948,'[1]Population Data'!$A:$B,2,FALSE)</f>
        <v>16890</v>
      </c>
      <c r="G3948">
        <f>VLOOKUP(A3948,'[1]Population Data'!$A:$C, 3, FALSE)</f>
        <v>6358</v>
      </c>
      <c r="H3948">
        <f>VLOOKUP(A3948,'[1]Population Data'!$A:$D,4,FALSE)</f>
        <v>4063</v>
      </c>
      <c r="I3948" s="3">
        <f t="shared" si="551"/>
        <v>0.24055654233274126</v>
      </c>
      <c r="J3948" s="2">
        <f t="shared" si="552"/>
        <v>2.6564957533815665</v>
      </c>
      <c r="K3948" s="2">
        <f t="shared" si="553"/>
        <v>38.396447602131438</v>
      </c>
      <c r="L3948">
        <f t="shared" si="554"/>
        <v>2934.3888888888891</v>
      </c>
      <c r="M3948" s="3">
        <f t="shared" si="555"/>
        <v>0.17373528057364648</v>
      </c>
      <c r="N3948" s="2">
        <f t="shared" si="556"/>
        <v>46.152703505644688</v>
      </c>
      <c r="O3948" s="2">
        <f t="shared" si="557"/>
        <v>13.290748963883955</v>
      </c>
    </row>
    <row r="3949" spans="1:15" x14ac:dyDescent="0.2">
      <c r="A3949" t="str">
        <f t="shared" si="549"/>
        <v>Robertson County, Texas</v>
      </c>
      <c r="B3949" t="str">
        <f t="shared" si="550"/>
        <v>Robertson County,</v>
      </c>
      <c r="C3949" t="s">
        <v>209</v>
      </c>
      <c r="D3949" t="s">
        <v>290</v>
      </c>
      <c r="E3949">
        <v>722</v>
      </c>
      <c r="F3949" s="4">
        <f>VLOOKUP(A3949,'[1]Population Data'!$A:$B,2,FALSE)</f>
        <v>16890</v>
      </c>
      <c r="G3949">
        <f>VLOOKUP(A3949,'[1]Population Data'!$A:$C, 3, FALSE)</f>
        <v>6358</v>
      </c>
      <c r="H3949">
        <f>VLOOKUP(A3949,'[1]Population Data'!$A:$D,4,FALSE)</f>
        <v>4063</v>
      </c>
      <c r="I3949" s="3">
        <f t="shared" si="551"/>
        <v>0.24055654233274126</v>
      </c>
      <c r="J3949" s="2">
        <f t="shared" si="552"/>
        <v>2.6564957533815665</v>
      </c>
      <c r="K3949" s="2">
        <f t="shared" si="553"/>
        <v>271.78661930136178</v>
      </c>
      <c r="L3949">
        <f t="shared" si="554"/>
        <v>2934.3888888888891</v>
      </c>
      <c r="M3949" s="3">
        <f t="shared" si="555"/>
        <v>0.17373528057364648</v>
      </c>
      <c r="N3949" s="2">
        <f t="shared" si="556"/>
        <v>46.152703505644688</v>
      </c>
      <c r="O3949" s="2">
        <f t="shared" si="557"/>
        <v>94.077654430629593</v>
      </c>
    </row>
    <row r="3950" spans="1:15" x14ac:dyDescent="0.2">
      <c r="A3950" t="str">
        <f t="shared" si="549"/>
        <v>Robertson County, Texas</v>
      </c>
      <c r="B3950" t="str">
        <f t="shared" si="550"/>
        <v>Robertson County,</v>
      </c>
      <c r="C3950" t="s">
        <v>209</v>
      </c>
      <c r="D3950" t="s">
        <v>291</v>
      </c>
      <c r="E3950">
        <v>88</v>
      </c>
      <c r="F3950" s="4">
        <f>VLOOKUP(A3950,'[1]Population Data'!$A:$B,2,FALSE)</f>
        <v>16890</v>
      </c>
      <c r="G3950">
        <f>VLOOKUP(A3950,'[1]Population Data'!$A:$C, 3, FALSE)</f>
        <v>6358</v>
      </c>
      <c r="H3950">
        <f>VLOOKUP(A3950,'[1]Population Data'!$A:$D,4,FALSE)</f>
        <v>4063</v>
      </c>
      <c r="I3950" s="3">
        <f t="shared" si="551"/>
        <v>0.24055654233274126</v>
      </c>
      <c r="J3950" s="2">
        <f t="shared" si="552"/>
        <v>2.6564957533815665</v>
      </c>
      <c r="K3950" s="2">
        <f t="shared" si="553"/>
        <v>33.126346950858498</v>
      </c>
      <c r="L3950">
        <f t="shared" si="554"/>
        <v>2934.3888888888891</v>
      </c>
      <c r="M3950" s="3">
        <f t="shared" si="555"/>
        <v>0.17373528057364648</v>
      </c>
      <c r="N3950" s="2">
        <f t="shared" si="556"/>
        <v>46.152703505644688</v>
      </c>
      <c r="O3950" s="2">
        <f t="shared" si="557"/>
        <v>11.466528517860668</v>
      </c>
    </row>
    <row r="3951" spans="1:15" x14ac:dyDescent="0.2">
      <c r="A3951" t="str">
        <f t="shared" si="549"/>
        <v>Robertson County, Texas</v>
      </c>
      <c r="B3951" t="str">
        <f t="shared" si="550"/>
        <v>Robertson County,</v>
      </c>
      <c r="C3951" t="s">
        <v>209</v>
      </c>
      <c r="D3951" t="s">
        <v>292</v>
      </c>
      <c r="E3951">
        <v>0</v>
      </c>
      <c r="F3951" s="4">
        <f>VLOOKUP(A3951,'[1]Population Data'!$A:$B,2,FALSE)</f>
        <v>16890</v>
      </c>
      <c r="G3951">
        <f>VLOOKUP(A3951,'[1]Population Data'!$A:$C, 3, FALSE)</f>
        <v>6358</v>
      </c>
      <c r="H3951">
        <f>VLOOKUP(A3951,'[1]Population Data'!$A:$D,4,FALSE)</f>
        <v>4063</v>
      </c>
      <c r="I3951" s="3">
        <f t="shared" si="551"/>
        <v>0.24055654233274126</v>
      </c>
      <c r="J3951" s="2">
        <f t="shared" si="552"/>
        <v>2.6564957533815665</v>
      </c>
      <c r="K3951" s="2">
        <f t="shared" si="553"/>
        <v>0</v>
      </c>
      <c r="L3951">
        <f t="shared" si="554"/>
        <v>2934.3888888888891</v>
      </c>
      <c r="M3951" s="3">
        <f t="shared" si="555"/>
        <v>0.17373528057364648</v>
      </c>
      <c r="N3951" s="2">
        <f t="shared" si="556"/>
        <v>46.152703505644688</v>
      </c>
      <c r="O3951" s="2">
        <f t="shared" si="557"/>
        <v>0</v>
      </c>
    </row>
    <row r="3952" spans="1:15" x14ac:dyDescent="0.2">
      <c r="A3952" t="str">
        <f t="shared" si="549"/>
        <v>Robertson County, Texas</v>
      </c>
      <c r="B3952" t="str">
        <f t="shared" si="550"/>
        <v>Robertson County,</v>
      </c>
      <c r="C3952" t="s">
        <v>209</v>
      </c>
      <c r="D3952" t="s">
        <v>293</v>
      </c>
      <c r="E3952">
        <v>693</v>
      </c>
      <c r="F3952" s="4">
        <f>VLOOKUP(A3952,'[1]Population Data'!$A:$B,2,FALSE)</f>
        <v>16890</v>
      </c>
      <c r="G3952">
        <f>VLOOKUP(A3952,'[1]Population Data'!$A:$C, 3, FALSE)</f>
        <v>6358</v>
      </c>
      <c r="H3952">
        <f>VLOOKUP(A3952,'[1]Population Data'!$A:$D,4,FALSE)</f>
        <v>4063</v>
      </c>
      <c r="I3952" s="3">
        <f t="shared" si="551"/>
        <v>0.24055654233274126</v>
      </c>
      <c r="J3952" s="2">
        <f t="shared" si="552"/>
        <v>2.6564957533815665</v>
      </c>
      <c r="K3952" s="2">
        <f t="shared" si="553"/>
        <v>260.86998223801066</v>
      </c>
      <c r="L3952">
        <f t="shared" si="554"/>
        <v>2934.3888888888891</v>
      </c>
      <c r="M3952" s="3">
        <f t="shared" si="555"/>
        <v>0.17373528057364648</v>
      </c>
      <c r="N3952" s="2">
        <f t="shared" si="556"/>
        <v>46.152703505644688</v>
      </c>
      <c r="O3952" s="2">
        <f t="shared" si="557"/>
        <v>90.298912078152767</v>
      </c>
    </row>
    <row r="3953" spans="1:15" x14ac:dyDescent="0.2">
      <c r="A3953" t="str">
        <f t="shared" si="549"/>
        <v>Robertson County, Texas</v>
      </c>
      <c r="B3953" t="str">
        <f t="shared" si="550"/>
        <v>Robertson County,</v>
      </c>
      <c r="C3953" t="s">
        <v>209</v>
      </c>
      <c r="D3953" t="s">
        <v>294</v>
      </c>
      <c r="E3953">
        <v>199</v>
      </c>
      <c r="F3953" s="4">
        <f>VLOOKUP(A3953,'[1]Population Data'!$A:$B,2,FALSE)</f>
        <v>16890</v>
      </c>
      <c r="G3953">
        <f>VLOOKUP(A3953,'[1]Population Data'!$A:$C, 3, FALSE)</f>
        <v>6358</v>
      </c>
      <c r="H3953">
        <f>VLOOKUP(A3953,'[1]Population Data'!$A:$D,4,FALSE)</f>
        <v>4063</v>
      </c>
      <c r="I3953" s="3">
        <f t="shared" si="551"/>
        <v>0.24055654233274126</v>
      </c>
      <c r="J3953" s="2">
        <f t="shared" si="552"/>
        <v>2.6564957533815665</v>
      </c>
      <c r="K3953" s="2">
        <f t="shared" si="553"/>
        <v>74.910716400236822</v>
      </c>
      <c r="L3953">
        <f t="shared" si="554"/>
        <v>2934.3888888888891</v>
      </c>
      <c r="M3953" s="3">
        <f t="shared" si="555"/>
        <v>0.17373528057364648</v>
      </c>
      <c r="N3953" s="2">
        <f t="shared" si="556"/>
        <v>46.152703505644688</v>
      </c>
      <c r="O3953" s="2">
        <f t="shared" si="557"/>
        <v>25.929990625616739</v>
      </c>
    </row>
    <row r="3954" spans="1:15" x14ac:dyDescent="0.2">
      <c r="A3954" t="str">
        <f t="shared" si="549"/>
        <v>Robertson County, Texas</v>
      </c>
      <c r="B3954" t="str">
        <f t="shared" si="550"/>
        <v>Robertson County,</v>
      </c>
      <c r="C3954" t="s">
        <v>209</v>
      </c>
      <c r="D3954" t="s">
        <v>295</v>
      </c>
      <c r="E3954">
        <v>333</v>
      </c>
      <c r="F3954" s="4">
        <f>VLOOKUP(A3954,'[1]Population Data'!$A:$B,2,FALSE)</f>
        <v>16890</v>
      </c>
      <c r="G3954">
        <f>VLOOKUP(A3954,'[1]Population Data'!$A:$C, 3, FALSE)</f>
        <v>6358</v>
      </c>
      <c r="H3954">
        <f>VLOOKUP(A3954,'[1]Population Data'!$A:$D,4,FALSE)</f>
        <v>4063</v>
      </c>
      <c r="I3954" s="3">
        <f t="shared" si="551"/>
        <v>0.24055654233274126</v>
      </c>
      <c r="J3954" s="2">
        <f t="shared" si="552"/>
        <v>2.6564957533815665</v>
      </c>
      <c r="K3954" s="2">
        <f t="shared" si="553"/>
        <v>125.353108348135</v>
      </c>
      <c r="L3954">
        <f t="shared" si="554"/>
        <v>2934.3888888888891</v>
      </c>
      <c r="M3954" s="3">
        <f t="shared" si="555"/>
        <v>0.17373528057364648</v>
      </c>
      <c r="N3954" s="2">
        <f t="shared" si="556"/>
        <v>46.152703505644688</v>
      </c>
      <c r="O3954" s="2">
        <f t="shared" si="557"/>
        <v>43.39038632326821</v>
      </c>
    </row>
    <row r="3955" spans="1:15" x14ac:dyDescent="0.2">
      <c r="A3955" t="str">
        <f t="shared" si="549"/>
        <v>Robertson County, Texas</v>
      </c>
      <c r="B3955" t="str">
        <f t="shared" si="550"/>
        <v>Robertson County,</v>
      </c>
      <c r="C3955" t="s">
        <v>209</v>
      </c>
      <c r="D3955" t="s">
        <v>296</v>
      </c>
      <c r="E3955">
        <v>96</v>
      </c>
      <c r="F3955" s="4">
        <f>VLOOKUP(A3955,'[1]Population Data'!$A:$B,2,FALSE)</f>
        <v>16890</v>
      </c>
      <c r="G3955">
        <f>VLOOKUP(A3955,'[1]Population Data'!$A:$C, 3, FALSE)</f>
        <v>6358</v>
      </c>
      <c r="H3955">
        <f>VLOOKUP(A3955,'[1]Population Data'!$A:$D,4,FALSE)</f>
        <v>4063</v>
      </c>
      <c r="I3955" s="3">
        <f t="shared" si="551"/>
        <v>0.24055654233274126</v>
      </c>
      <c r="J3955" s="2">
        <f t="shared" si="552"/>
        <v>2.6564957533815665</v>
      </c>
      <c r="K3955" s="2">
        <f t="shared" si="553"/>
        <v>36.137833037300176</v>
      </c>
      <c r="L3955">
        <f t="shared" si="554"/>
        <v>2934.3888888888891</v>
      </c>
      <c r="M3955" s="3">
        <f t="shared" si="555"/>
        <v>0.17373528057364648</v>
      </c>
      <c r="N3955" s="2">
        <f t="shared" si="556"/>
        <v>46.152703505644688</v>
      </c>
      <c r="O3955" s="2">
        <f t="shared" si="557"/>
        <v>12.508940201302549</v>
      </c>
    </row>
    <row r="3956" spans="1:15" x14ac:dyDescent="0.2">
      <c r="A3956" t="str">
        <f t="shared" si="549"/>
        <v>Robertson County, Texas</v>
      </c>
      <c r="B3956" t="str">
        <f t="shared" si="550"/>
        <v>Robertson County,</v>
      </c>
      <c r="C3956" t="s">
        <v>209</v>
      </c>
      <c r="D3956" t="s">
        <v>297</v>
      </c>
      <c r="E3956">
        <v>352</v>
      </c>
      <c r="F3956" s="4">
        <f>VLOOKUP(A3956,'[1]Population Data'!$A:$B,2,FALSE)</f>
        <v>16890</v>
      </c>
      <c r="G3956">
        <f>VLOOKUP(A3956,'[1]Population Data'!$A:$C, 3, FALSE)</f>
        <v>6358</v>
      </c>
      <c r="H3956">
        <f>VLOOKUP(A3956,'[1]Population Data'!$A:$D,4,FALSE)</f>
        <v>4063</v>
      </c>
      <c r="I3956" s="3">
        <f t="shared" si="551"/>
        <v>0.24055654233274126</v>
      </c>
      <c r="J3956" s="2">
        <f t="shared" si="552"/>
        <v>2.6564957533815665</v>
      </c>
      <c r="K3956" s="2">
        <f t="shared" si="553"/>
        <v>132.50538780343399</v>
      </c>
      <c r="L3956">
        <f t="shared" si="554"/>
        <v>2934.3888888888891</v>
      </c>
      <c r="M3956" s="3">
        <f t="shared" si="555"/>
        <v>0.17373528057364648</v>
      </c>
      <c r="N3956" s="2">
        <f t="shared" si="556"/>
        <v>46.152703505644688</v>
      </c>
      <c r="O3956" s="2">
        <f t="shared" si="557"/>
        <v>45.866114071442674</v>
      </c>
    </row>
    <row r="3957" spans="1:15" x14ac:dyDescent="0.2">
      <c r="A3957" t="str">
        <f t="shared" si="549"/>
        <v>Robertson County, Texas</v>
      </c>
      <c r="B3957" t="str">
        <f t="shared" si="550"/>
        <v>Robertson County,</v>
      </c>
      <c r="C3957" t="s">
        <v>209</v>
      </c>
      <c r="D3957" t="s">
        <v>298</v>
      </c>
      <c r="E3957">
        <v>36</v>
      </c>
      <c r="F3957" s="4">
        <f>VLOOKUP(A3957,'[1]Population Data'!$A:$B,2,FALSE)</f>
        <v>16890</v>
      </c>
      <c r="G3957">
        <f>VLOOKUP(A3957,'[1]Population Data'!$A:$C, 3, FALSE)</f>
        <v>6358</v>
      </c>
      <c r="H3957">
        <f>VLOOKUP(A3957,'[1]Population Data'!$A:$D,4,FALSE)</f>
        <v>4063</v>
      </c>
      <c r="I3957" s="3">
        <f t="shared" si="551"/>
        <v>0.24055654233274126</v>
      </c>
      <c r="J3957" s="2">
        <f t="shared" si="552"/>
        <v>2.6564957533815665</v>
      </c>
      <c r="K3957" s="2">
        <f t="shared" si="553"/>
        <v>13.551687388987567</v>
      </c>
      <c r="L3957">
        <f t="shared" si="554"/>
        <v>2934.3888888888891</v>
      </c>
      <c r="M3957" s="3">
        <f t="shared" si="555"/>
        <v>0.17373528057364648</v>
      </c>
      <c r="N3957" s="2">
        <f t="shared" si="556"/>
        <v>46.152703505644688</v>
      </c>
      <c r="O3957" s="2">
        <f t="shared" si="557"/>
        <v>4.6908525754884556</v>
      </c>
    </row>
    <row r="3958" spans="1:15" x14ac:dyDescent="0.2">
      <c r="A3958" t="str">
        <f t="shared" si="549"/>
        <v>Robertson County, Texas</v>
      </c>
      <c r="B3958" t="str">
        <f t="shared" si="550"/>
        <v>Robertson County,</v>
      </c>
      <c r="C3958" t="s">
        <v>209</v>
      </c>
      <c r="D3958" t="s">
        <v>299</v>
      </c>
      <c r="E3958">
        <v>858</v>
      </c>
      <c r="F3958" s="4">
        <f>VLOOKUP(A3958,'[1]Population Data'!$A:$B,2,FALSE)</f>
        <v>16890</v>
      </c>
      <c r="G3958">
        <f>VLOOKUP(A3958,'[1]Population Data'!$A:$C, 3, FALSE)</f>
        <v>6358</v>
      </c>
      <c r="H3958">
        <f>VLOOKUP(A3958,'[1]Population Data'!$A:$D,4,FALSE)</f>
        <v>4063</v>
      </c>
      <c r="I3958" s="3">
        <f t="shared" si="551"/>
        <v>0.24055654233274126</v>
      </c>
      <c r="J3958" s="2">
        <f t="shared" si="552"/>
        <v>2.6564957533815665</v>
      </c>
      <c r="K3958" s="2">
        <f t="shared" si="553"/>
        <v>322.98188277087036</v>
      </c>
      <c r="L3958">
        <f t="shared" si="554"/>
        <v>2934.3888888888891</v>
      </c>
      <c r="M3958" s="3">
        <f t="shared" si="555"/>
        <v>0.17373528057364648</v>
      </c>
      <c r="N3958" s="2">
        <f t="shared" si="556"/>
        <v>46.152703505644688</v>
      </c>
      <c r="O3958" s="2">
        <f t="shared" si="557"/>
        <v>111.79865304914152</v>
      </c>
    </row>
    <row r="3959" spans="1:15" x14ac:dyDescent="0.2">
      <c r="A3959" t="str">
        <f t="shared" si="549"/>
        <v>Robertson County, Texas</v>
      </c>
      <c r="B3959" t="str">
        <f t="shared" si="550"/>
        <v>Robertson County,</v>
      </c>
      <c r="C3959" t="s">
        <v>209</v>
      </c>
      <c r="D3959" t="s">
        <v>300</v>
      </c>
      <c r="E3959">
        <v>320</v>
      </c>
      <c r="F3959" s="4">
        <f>VLOOKUP(A3959,'[1]Population Data'!$A:$B,2,FALSE)</f>
        <v>16890</v>
      </c>
      <c r="G3959">
        <f>VLOOKUP(A3959,'[1]Population Data'!$A:$C, 3, FALSE)</f>
        <v>6358</v>
      </c>
      <c r="H3959">
        <f>VLOOKUP(A3959,'[1]Population Data'!$A:$D,4,FALSE)</f>
        <v>4063</v>
      </c>
      <c r="I3959" s="3">
        <f t="shared" si="551"/>
        <v>0.24055654233274126</v>
      </c>
      <c r="J3959" s="2">
        <f t="shared" si="552"/>
        <v>2.6564957533815665</v>
      </c>
      <c r="K3959" s="2">
        <f t="shared" si="553"/>
        <v>120.45944345766726</v>
      </c>
      <c r="L3959">
        <f t="shared" si="554"/>
        <v>2934.3888888888891</v>
      </c>
      <c r="M3959" s="3">
        <f t="shared" si="555"/>
        <v>0.17373528057364648</v>
      </c>
      <c r="N3959" s="2">
        <f t="shared" si="556"/>
        <v>46.152703505644688</v>
      </c>
      <c r="O3959" s="2">
        <f t="shared" si="557"/>
        <v>41.696467337675159</v>
      </c>
    </row>
    <row r="3960" spans="1:15" x14ac:dyDescent="0.2">
      <c r="A3960" t="str">
        <f t="shared" si="549"/>
        <v>Robertson County, Texas</v>
      </c>
      <c r="B3960" t="str">
        <f t="shared" si="550"/>
        <v>Robertson County,</v>
      </c>
      <c r="C3960" t="s">
        <v>209</v>
      </c>
      <c r="D3960" t="s">
        <v>301</v>
      </c>
      <c r="E3960">
        <v>287</v>
      </c>
      <c r="F3960" s="4">
        <f>VLOOKUP(A3960,'[1]Population Data'!$A:$B,2,FALSE)</f>
        <v>16890</v>
      </c>
      <c r="G3960">
        <f>VLOOKUP(A3960,'[1]Population Data'!$A:$C, 3, FALSE)</f>
        <v>6358</v>
      </c>
      <c r="H3960">
        <f>VLOOKUP(A3960,'[1]Population Data'!$A:$D,4,FALSE)</f>
        <v>4063</v>
      </c>
      <c r="I3960" s="3">
        <f t="shared" si="551"/>
        <v>0.24055654233274126</v>
      </c>
      <c r="J3960" s="2">
        <f t="shared" si="552"/>
        <v>2.6564957533815665</v>
      </c>
      <c r="K3960" s="2">
        <f t="shared" si="553"/>
        <v>108.03706335109533</v>
      </c>
      <c r="L3960">
        <f t="shared" si="554"/>
        <v>2934.3888888888891</v>
      </c>
      <c r="M3960" s="3">
        <f t="shared" si="555"/>
        <v>0.17373528057364648</v>
      </c>
      <c r="N3960" s="2">
        <f t="shared" si="556"/>
        <v>46.152703505644688</v>
      </c>
      <c r="O3960" s="2">
        <f t="shared" si="557"/>
        <v>37.396519143477413</v>
      </c>
    </row>
    <row r="3961" spans="1:15" x14ac:dyDescent="0.2">
      <c r="A3961" t="str">
        <f t="shared" si="549"/>
        <v>Robertson County, Texas</v>
      </c>
      <c r="B3961" t="str">
        <f t="shared" si="550"/>
        <v>Robertson County,</v>
      </c>
      <c r="C3961" t="s">
        <v>209</v>
      </c>
      <c r="D3961" t="s">
        <v>302</v>
      </c>
      <c r="E3961">
        <v>73</v>
      </c>
      <c r="F3961" s="4">
        <f>VLOOKUP(A3961,'[1]Population Data'!$A:$B,2,FALSE)</f>
        <v>16890</v>
      </c>
      <c r="G3961">
        <f>VLOOKUP(A3961,'[1]Population Data'!$A:$C, 3, FALSE)</f>
        <v>6358</v>
      </c>
      <c r="H3961">
        <f>VLOOKUP(A3961,'[1]Population Data'!$A:$D,4,FALSE)</f>
        <v>4063</v>
      </c>
      <c r="I3961" s="3">
        <f t="shared" si="551"/>
        <v>0.24055654233274126</v>
      </c>
      <c r="J3961" s="2">
        <f t="shared" si="552"/>
        <v>2.6564957533815665</v>
      </c>
      <c r="K3961" s="2">
        <f t="shared" si="553"/>
        <v>27.479810538780345</v>
      </c>
      <c r="L3961">
        <f t="shared" si="554"/>
        <v>2934.3888888888891</v>
      </c>
      <c r="M3961" s="3">
        <f t="shared" si="555"/>
        <v>0.17373528057364648</v>
      </c>
      <c r="N3961" s="2">
        <f t="shared" si="556"/>
        <v>46.152703505644688</v>
      </c>
      <c r="O3961" s="2">
        <f t="shared" si="557"/>
        <v>9.5120066114071467</v>
      </c>
    </row>
    <row r="3962" spans="1:15" x14ac:dyDescent="0.2">
      <c r="A3962" t="str">
        <f t="shared" si="549"/>
        <v>Rockwall County, Texas</v>
      </c>
      <c r="B3962" t="str">
        <f t="shared" si="550"/>
        <v>Rockwall County,</v>
      </c>
      <c r="C3962" t="s">
        <v>210</v>
      </c>
      <c r="D3962" t="s">
        <v>283</v>
      </c>
      <c r="E3962">
        <v>2413</v>
      </c>
      <c r="F3962" s="4">
        <f>VLOOKUP(A3962,'[1]Population Data'!$A:$B,2,FALSE)</f>
        <v>100657</v>
      </c>
      <c r="G3962">
        <f>VLOOKUP(A3962,'[1]Population Data'!$A:$C, 3, FALSE)</f>
        <v>31649</v>
      </c>
      <c r="H3962">
        <f>VLOOKUP(A3962,'[1]Population Data'!$A:$D,4,FALSE)</f>
        <v>27170</v>
      </c>
      <c r="I3962" s="3">
        <f t="shared" si="551"/>
        <v>0.26992658235393463</v>
      </c>
      <c r="J3962" s="2">
        <f t="shared" si="552"/>
        <v>3.1804164428575943</v>
      </c>
      <c r="K3962" s="2">
        <f t="shared" si="553"/>
        <v>758.70567372363575</v>
      </c>
      <c r="L3962">
        <f t="shared" si="554"/>
        <v>19622.777777777777</v>
      </c>
      <c r="M3962" s="3">
        <f t="shared" si="555"/>
        <v>0.19494697614450834</v>
      </c>
      <c r="N3962" s="2">
        <f t="shared" si="556"/>
        <v>62.001256841536154</v>
      </c>
      <c r="O3962" s="2">
        <f t="shared" si="557"/>
        <v>352.80529007752403</v>
      </c>
    </row>
    <row r="3963" spans="1:15" x14ac:dyDescent="0.2">
      <c r="A3963" t="str">
        <f t="shared" si="549"/>
        <v>Rockwall County, Texas</v>
      </c>
      <c r="B3963" t="str">
        <f t="shared" si="550"/>
        <v>Rockwall County,</v>
      </c>
      <c r="C3963" t="s">
        <v>210</v>
      </c>
      <c r="D3963" t="s">
        <v>284</v>
      </c>
      <c r="E3963">
        <v>1382</v>
      </c>
      <c r="F3963" s="4">
        <f>VLOOKUP(A3963,'[1]Population Data'!$A:$B,2,FALSE)</f>
        <v>100657</v>
      </c>
      <c r="G3963">
        <f>VLOOKUP(A3963,'[1]Population Data'!$A:$C, 3, FALSE)</f>
        <v>31649</v>
      </c>
      <c r="H3963">
        <f>VLOOKUP(A3963,'[1]Population Data'!$A:$D,4,FALSE)</f>
        <v>27170</v>
      </c>
      <c r="I3963" s="3">
        <f t="shared" si="551"/>
        <v>0.26992658235393463</v>
      </c>
      <c r="J3963" s="2">
        <f t="shared" si="552"/>
        <v>3.1804164428575943</v>
      </c>
      <c r="K3963" s="2">
        <f t="shared" si="553"/>
        <v>434.53428971656217</v>
      </c>
      <c r="L3963">
        <f t="shared" si="554"/>
        <v>19622.777777777777</v>
      </c>
      <c r="M3963" s="3">
        <f t="shared" si="555"/>
        <v>0.19494697614450834</v>
      </c>
      <c r="N3963" s="2">
        <f t="shared" si="556"/>
        <v>62.001256841536154</v>
      </c>
      <c r="O3963" s="2">
        <f t="shared" si="557"/>
        <v>202.0625407737829</v>
      </c>
    </row>
    <row r="3964" spans="1:15" x14ac:dyDescent="0.2">
      <c r="A3964" t="str">
        <f t="shared" si="549"/>
        <v>Rockwall County, Texas</v>
      </c>
      <c r="B3964" t="str">
        <f t="shared" si="550"/>
        <v>Rockwall County,</v>
      </c>
      <c r="C3964" t="s">
        <v>210</v>
      </c>
      <c r="D3964" t="s">
        <v>285</v>
      </c>
      <c r="E3964">
        <v>221</v>
      </c>
      <c r="F3964" s="4">
        <f>VLOOKUP(A3964,'[1]Population Data'!$A:$B,2,FALSE)</f>
        <v>100657</v>
      </c>
      <c r="G3964">
        <f>VLOOKUP(A3964,'[1]Population Data'!$A:$C, 3, FALSE)</f>
        <v>31649</v>
      </c>
      <c r="H3964">
        <f>VLOOKUP(A3964,'[1]Population Data'!$A:$D,4,FALSE)</f>
        <v>27170</v>
      </c>
      <c r="I3964" s="3">
        <f t="shared" si="551"/>
        <v>0.26992658235393463</v>
      </c>
      <c r="J3964" s="2">
        <f t="shared" si="552"/>
        <v>3.1804164428575943</v>
      </c>
      <c r="K3964" s="2">
        <f t="shared" si="553"/>
        <v>69.487755446715084</v>
      </c>
      <c r="L3964">
        <f t="shared" si="554"/>
        <v>19622.777777777777</v>
      </c>
      <c r="M3964" s="3">
        <f t="shared" si="555"/>
        <v>0.19494697614450834</v>
      </c>
      <c r="N3964" s="2">
        <f t="shared" si="556"/>
        <v>62.001256841536154</v>
      </c>
      <c r="O3964" s="2">
        <f t="shared" si="557"/>
        <v>32.312461295952261</v>
      </c>
    </row>
    <row r="3965" spans="1:15" x14ac:dyDescent="0.2">
      <c r="A3965" t="str">
        <f t="shared" si="549"/>
        <v>Rockwall County, Texas</v>
      </c>
      <c r="B3965" t="str">
        <f t="shared" si="550"/>
        <v>Rockwall County,</v>
      </c>
      <c r="C3965" t="s">
        <v>210</v>
      </c>
      <c r="D3965" t="s">
        <v>286</v>
      </c>
      <c r="E3965">
        <v>470</v>
      </c>
      <c r="F3965" s="4">
        <f>VLOOKUP(A3965,'[1]Population Data'!$A:$B,2,FALSE)</f>
        <v>100657</v>
      </c>
      <c r="G3965">
        <f>VLOOKUP(A3965,'[1]Population Data'!$A:$C, 3, FALSE)</f>
        <v>31649</v>
      </c>
      <c r="H3965">
        <f>VLOOKUP(A3965,'[1]Population Data'!$A:$D,4,FALSE)</f>
        <v>27170</v>
      </c>
      <c r="I3965" s="3">
        <f t="shared" si="551"/>
        <v>0.26992658235393463</v>
      </c>
      <c r="J3965" s="2">
        <f t="shared" si="552"/>
        <v>3.1804164428575943</v>
      </c>
      <c r="K3965" s="2">
        <f t="shared" si="553"/>
        <v>147.779389411566</v>
      </c>
      <c r="L3965">
        <f t="shared" si="554"/>
        <v>19622.777777777777</v>
      </c>
      <c r="M3965" s="3">
        <f t="shared" si="555"/>
        <v>0.19494697614450834</v>
      </c>
      <c r="N3965" s="2">
        <f t="shared" si="556"/>
        <v>62.001256841536154</v>
      </c>
      <c r="O3965" s="2">
        <f t="shared" si="557"/>
        <v>68.718809090939189</v>
      </c>
    </row>
    <row r="3966" spans="1:15" x14ac:dyDescent="0.2">
      <c r="A3966" t="str">
        <f t="shared" si="549"/>
        <v>Rockwall County, Texas</v>
      </c>
      <c r="B3966" t="str">
        <f t="shared" si="550"/>
        <v>Rockwall County,</v>
      </c>
      <c r="C3966" t="s">
        <v>210</v>
      </c>
      <c r="D3966" t="s">
        <v>287</v>
      </c>
      <c r="E3966">
        <v>3927</v>
      </c>
      <c r="F3966" s="4">
        <f>VLOOKUP(A3966,'[1]Population Data'!$A:$B,2,FALSE)</f>
        <v>100657</v>
      </c>
      <c r="G3966">
        <f>VLOOKUP(A3966,'[1]Population Data'!$A:$C, 3, FALSE)</f>
        <v>31649</v>
      </c>
      <c r="H3966">
        <f>VLOOKUP(A3966,'[1]Population Data'!$A:$D,4,FALSE)</f>
        <v>27170</v>
      </c>
      <c r="I3966" s="3">
        <f t="shared" si="551"/>
        <v>0.26992658235393463</v>
      </c>
      <c r="J3966" s="2">
        <f t="shared" si="552"/>
        <v>3.1804164428575943</v>
      </c>
      <c r="K3966" s="2">
        <f t="shared" si="553"/>
        <v>1234.7439621685526</v>
      </c>
      <c r="L3966">
        <f t="shared" si="554"/>
        <v>19622.777777777777</v>
      </c>
      <c r="M3966" s="3">
        <f t="shared" si="555"/>
        <v>0.19494697614450834</v>
      </c>
      <c r="N3966" s="2">
        <f t="shared" si="556"/>
        <v>62.001256841536154</v>
      </c>
      <c r="O3966" s="2">
        <f t="shared" si="557"/>
        <v>574.16758148961321</v>
      </c>
    </row>
    <row r="3967" spans="1:15" x14ac:dyDescent="0.2">
      <c r="A3967" t="str">
        <f t="shared" si="549"/>
        <v>Rockwall County, Texas</v>
      </c>
      <c r="B3967" t="str">
        <f t="shared" si="550"/>
        <v>Rockwall County,</v>
      </c>
      <c r="C3967" t="s">
        <v>210</v>
      </c>
      <c r="D3967" t="s">
        <v>288</v>
      </c>
      <c r="E3967">
        <v>4791</v>
      </c>
      <c r="F3967" s="4">
        <f>VLOOKUP(A3967,'[1]Population Data'!$A:$B,2,FALSE)</f>
        <v>100657</v>
      </c>
      <c r="G3967">
        <f>VLOOKUP(A3967,'[1]Population Data'!$A:$C, 3, FALSE)</f>
        <v>31649</v>
      </c>
      <c r="H3967">
        <f>VLOOKUP(A3967,'[1]Population Data'!$A:$D,4,FALSE)</f>
        <v>27170</v>
      </c>
      <c r="I3967" s="3">
        <f t="shared" si="551"/>
        <v>0.26992658235393463</v>
      </c>
      <c r="J3967" s="2">
        <f t="shared" si="552"/>
        <v>3.1804164428575943</v>
      </c>
      <c r="K3967" s="2">
        <f t="shared" si="553"/>
        <v>1506.4064992996016</v>
      </c>
      <c r="L3967">
        <f t="shared" si="554"/>
        <v>19622.777777777777</v>
      </c>
      <c r="M3967" s="3">
        <f t="shared" si="555"/>
        <v>0.19494697614450834</v>
      </c>
      <c r="N3967" s="2">
        <f t="shared" si="556"/>
        <v>62.001256841536154</v>
      </c>
      <c r="O3967" s="2">
        <f t="shared" si="557"/>
        <v>700.49322203125462</v>
      </c>
    </row>
    <row r="3968" spans="1:15" x14ac:dyDescent="0.2">
      <c r="A3968" t="str">
        <f t="shared" si="549"/>
        <v>Rockwall County, Texas</v>
      </c>
      <c r="B3968" t="str">
        <f t="shared" si="550"/>
        <v>Rockwall County,</v>
      </c>
      <c r="C3968" t="s">
        <v>210</v>
      </c>
      <c r="D3968" t="s">
        <v>289</v>
      </c>
      <c r="E3968">
        <v>2692</v>
      </c>
      <c r="F3968" s="4">
        <f>VLOOKUP(A3968,'[1]Population Data'!$A:$B,2,FALSE)</f>
        <v>100657</v>
      </c>
      <c r="G3968">
        <f>VLOOKUP(A3968,'[1]Population Data'!$A:$C, 3, FALSE)</f>
        <v>31649</v>
      </c>
      <c r="H3968">
        <f>VLOOKUP(A3968,'[1]Population Data'!$A:$D,4,FALSE)</f>
        <v>27170</v>
      </c>
      <c r="I3968" s="3">
        <f t="shared" si="551"/>
        <v>0.26992658235393463</v>
      </c>
      <c r="J3968" s="2">
        <f t="shared" si="552"/>
        <v>3.1804164428575943</v>
      </c>
      <c r="K3968" s="2">
        <f t="shared" si="553"/>
        <v>846.43003467220365</v>
      </c>
      <c r="L3968">
        <f t="shared" si="554"/>
        <v>19622.777777777777</v>
      </c>
      <c r="M3968" s="3">
        <f t="shared" si="555"/>
        <v>0.19494697614450834</v>
      </c>
      <c r="N3968" s="2">
        <f t="shared" si="556"/>
        <v>62.001256841536154</v>
      </c>
      <c r="O3968" s="2">
        <f t="shared" si="557"/>
        <v>393.59794483576235</v>
      </c>
    </row>
    <row r="3969" spans="1:15" x14ac:dyDescent="0.2">
      <c r="A3969" t="str">
        <f t="shared" si="549"/>
        <v>Rockwall County, Texas</v>
      </c>
      <c r="B3969" t="str">
        <f t="shared" si="550"/>
        <v>Rockwall County,</v>
      </c>
      <c r="C3969" t="s">
        <v>210</v>
      </c>
      <c r="D3969" t="s">
        <v>290</v>
      </c>
      <c r="E3969">
        <v>5750</v>
      </c>
      <c r="F3969" s="4">
        <f>VLOOKUP(A3969,'[1]Population Data'!$A:$B,2,FALSE)</f>
        <v>100657</v>
      </c>
      <c r="G3969">
        <f>VLOOKUP(A3969,'[1]Population Data'!$A:$C, 3, FALSE)</f>
        <v>31649</v>
      </c>
      <c r="H3969">
        <f>VLOOKUP(A3969,'[1]Population Data'!$A:$D,4,FALSE)</f>
        <v>27170</v>
      </c>
      <c r="I3969" s="3">
        <f t="shared" si="551"/>
        <v>0.26992658235393463</v>
      </c>
      <c r="J3969" s="2">
        <f t="shared" si="552"/>
        <v>3.1804164428575943</v>
      </c>
      <c r="K3969" s="2">
        <f t="shared" si="553"/>
        <v>1807.9393385457543</v>
      </c>
      <c r="L3969">
        <f t="shared" si="554"/>
        <v>19622.777777777777</v>
      </c>
      <c r="M3969" s="3">
        <f t="shared" si="555"/>
        <v>0.19494697614450834</v>
      </c>
      <c r="N3969" s="2">
        <f t="shared" si="556"/>
        <v>62.001256841536154</v>
      </c>
      <c r="O3969" s="2">
        <f t="shared" si="557"/>
        <v>840.70883462319227</v>
      </c>
    </row>
    <row r="3970" spans="1:15" x14ac:dyDescent="0.2">
      <c r="A3970" t="str">
        <f t="shared" si="549"/>
        <v>Rockwall County, Texas</v>
      </c>
      <c r="B3970" t="str">
        <f t="shared" si="550"/>
        <v>Rockwall County,</v>
      </c>
      <c r="C3970" t="s">
        <v>210</v>
      </c>
      <c r="D3970" t="s">
        <v>291</v>
      </c>
      <c r="E3970">
        <v>1107</v>
      </c>
      <c r="F3970" s="4">
        <f>VLOOKUP(A3970,'[1]Population Data'!$A:$B,2,FALSE)</f>
        <v>100657</v>
      </c>
      <c r="G3970">
        <f>VLOOKUP(A3970,'[1]Population Data'!$A:$C, 3, FALSE)</f>
        <v>31649</v>
      </c>
      <c r="H3970">
        <f>VLOOKUP(A3970,'[1]Population Data'!$A:$D,4,FALSE)</f>
        <v>27170</v>
      </c>
      <c r="I3970" s="3">
        <f t="shared" si="551"/>
        <v>0.26992658235393463</v>
      </c>
      <c r="J3970" s="2">
        <f t="shared" si="552"/>
        <v>3.1804164428575943</v>
      </c>
      <c r="K3970" s="2">
        <f t="shared" si="553"/>
        <v>348.06762569915651</v>
      </c>
      <c r="L3970">
        <f t="shared" si="554"/>
        <v>19622.777777777777</v>
      </c>
      <c r="M3970" s="3">
        <f t="shared" si="555"/>
        <v>0.19494697614450834</v>
      </c>
      <c r="N3970" s="2">
        <f t="shared" si="556"/>
        <v>62.001256841536154</v>
      </c>
      <c r="O3970" s="2">
        <f t="shared" si="557"/>
        <v>161.85472694397805</v>
      </c>
    </row>
    <row r="3971" spans="1:15" x14ac:dyDescent="0.2">
      <c r="A3971" t="str">
        <f t="shared" ref="A3971:A4034" si="558">CONCATENATE(B3971, " Texas")</f>
        <v>Rockwall County, Texas</v>
      </c>
      <c r="B3971" t="str">
        <f t="shared" ref="B3971:B4034" si="559">LEFT(C3971,FIND(",",C3971))</f>
        <v>Rockwall County,</v>
      </c>
      <c r="C3971" t="s">
        <v>210</v>
      </c>
      <c r="D3971" t="s">
        <v>292</v>
      </c>
      <c r="E3971">
        <v>111</v>
      </c>
      <c r="F3971" s="4">
        <f>VLOOKUP(A3971,'[1]Population Data'!$A:$B,2,FALSE)</f>
        <v>100657</v>
      </c>
      <c r="G3971">
        <f>VLOOKUP(A3971,'[1]Population Data'!$A:$C, 3, FALSE)</f>
        <v>31649</v>
      </c>
      <c r="H3971">
        <f>VLOOKUP(A3971,'[1]Population Data'!$A:$D,4,FALSE)</f>
        <v>27170</v>
      </c>
      <c r="I3971" s="3">
        <f t="shared" ref="I3971:I4034" si="560">H3971/F3971</f>
        <v>0.26992658235393463</v>
      </c>
      <c r="J3971" s="2">
        <f t="shared" ref="J3971:J4034" si="561">F3971/G3971</f>
        <v>3.1804164428575943</v>
      </c>
      <c r="K3971" s="2">
        <f t="shared" ref="K3971:K4034" si="562">E3971/J3971</f>
        <v>34.901089839752821</v>
      </c>
      <c r="L3971">
        <f t="shared" ref="L3971:L4034" si="563">(H3971/18)*13</f>
        <v>19622.777777777777</v>
      </c>
      <c r="M3971" s="3">
        <f t="shared" ref="M3971:M4034" si="564">L3971/F3971</f>
        <v>0.19494697614450834</v>
      </c>
      <c r="N3971" s="2">
        <f t="shared" ref="N3971:N4034" si="565">M3971*J3971*100</f>
        <v>62.001256841536154</v>
      </c>
      <c r="O3971" s="2">
        <f t="shared" ref="O3971:O4034" si="566">0.75*K3971*N3971*(1/100)</f>
        <v>16.229335764030321</v>
      </c>
    </row>
    <row r="3972" spans="1:15" x14ac:dyDescent="0.2">
      <c r="A3972" t="str">
        <f t="shared" si="558"/>
        <v>Rockwall County, Texas</v>
      </c>
      <c r="B3972" t="str">
        <f t="shared" si="559"/>
        <v>Rockwall County,</v>
      </c>
      <c r="C3972" t="s">
        <v>210</v>
      </c>
      <c r="D3972" t="s">
        <v>293</v>
      </c>
      <c r="E3972">
        <v>4166</v>
      </c>
      <c r="F3972" s="4">
        <f>VLOOKUP(A3972,'[1]Population Data'!$A:$B,2,FALSE)</f>
        <v>100657</v>
      </c>
      <c r="G3972">
        <f>VLOOKUP(A3972,'[1]Population Data'!$A:$C, 3, FALSE)</f>
        <v>31649</v>
      </c>
      <c r="H3972">
        <f>VLOOKUP(A3972,'[1]Population Data'!$A:$D,4,FALSE)</f>
        <v>27170</v>
      </c>
      <c r="I3972" s="3">
        <f t="shared" si="560"/>
        <v>0.26992658235393463</v>
      </c>
      <c r="J3972" s="2">
        <f t="shared" si="561"/>
        <v>3.1804164428575943</v>
      </c>
      <c r="K3972" s="2">
        <f t="shared" si="562"/>
        <v>1309.8913538054978</v>
      </c>
      <c r="L3972">
        <f t="shared" si="563"/>
        <v>19622.777777777777</v>
      </c>
      <c r="M3972" s="3">
        <f t="shared" si="564"/>
        <v>0.19494697614450834</v>
      </c>
      <c r="N3972" s="2">
        <f t="shared" si="565"/>
        <v>62.001256841536154</v>
      </c>
      <c r="O3972" s="2">
        <f t="shared" si="566"/>
        <v>609.11182696351636</v>
      </c>
    </row>
    <row r="3973" spans="1:15" x14ac:dyDescent="0.2">
      <c r="A3973" t="str">
        <f t="shared" si="558"/>
        <v>Rockwall County, Texas</v>
      </c>
      <c r="B3973" t="str">
        <f t="shared" si="559"/>
        <v>Rockwall County,</v>
      </c>
      <c r="C3973" t="s">
        <v>210</v>
      </c>
      <c r="D3973" t="s">
        <v>294</v>
      </c>
      <c r="E3973">
        <v>436</v>
      </c>
      <c r="F3973" s="4">
        <f>VLOOKUP(A3973,'[1]Population Data'!$A:$B,2,FALSE)</f>
        <v>100657</v>
      </c>
      <c r="G3973">
        <f>VLOOKUP(A3973,'[1]Population Data'!$A:$C, 3, FALSE)</f>
        <v>31649</v>
      </c>
      <c r="H3973">
        <f>VLOOKUP(A3973,'[1]Population Data'!$A:$D,4,FALSE)</f>
        <v>27170</v>
      </c>
      <c r="I3973" s="3">
        <f t="shared" si="560"/>
        <v>0.26992658235393463</v>
      </c>
      <c r="J3973" s="2">
        <f t="shared" si="561"/>
        <v>3.1804164428575943</v>
      </c>
      <c r="K3973" s="2">
        <f t="shared" si="562"/>
        <v>137.08896549668677</v>
      </c>
      <c r="L3973">
        <f t="shared" si="563"/>
        <v>19622.777777777777</v>
      </c>
      <c r="M3973" s="3">
        <f t="shared" si="564"/>
        <v>0.19494697614450834</v>
      </c>
      <c r="N3973" s="2">
        <f t="shared" si="565"/>
        <v>62.001256841536154</v>
      </c>
      <c r="O3973" s="2">
        <f t="shared" si="566"/>
        <v>63.747661199254225</v>
      </c>
    </row>
    <row r="3974" spans="1:15" x14ac:dyDescent="0.2">
      <c r="A3974" t="str">
        <f t="shared" si="558"/>
        <v>Rockwall County, Texas</v>
      </c>
      <c r="B3974" t="str">
        <f t="shared" si="559"/>
        <v>Rockwall County,</v>
      </c>
      <c r="C3974" t="s">
        <v>210</v>
      </c>
      <c r="D3974" t="s">
        <v>295</v>
      </c>
      <c r="E3974">
        <v>1856</v>
      </c>
      <c r="F3974" s="4">
        <f>VLOOKUP(A3974,'[1]Population Data'!$A:$B,2,FALSE)</f>
        <v>100657</v>
      </c>
      <c r="G3974">
        <f>VLOOKUP(A3974,'[1]Population Data'!$A:$C, 3, FALSE)</f>
        <v>31649</v>
      </c>
      <c r="H3974">
        <f>VLOOKUP(A3974,'[1]Population Data'!$A:$D,4,FALSE)</f>
        <v>27170</v>
      </c>
      <c r="I3974" s="3">
        <f t="shared" si="560"/>
        <v>0.26992658235393463</v>
      </c>
      <c r="J3974" s="2">
        <f t="shared" si="561"/>
        <v>3.1804164428575943</v>
      </c>
      <c r="K3974" s="2">
        <f t="shared" si="562"/>
        <v>583.5713760592904</v>
      </c>
      <c r="L3974">
        <f t="shared" si="563"/>
        <v>19622.777777777777</v>
      </c>
      <c r="M3974" s="3">
        <f t="shared" si="564"/>
        <v>0.19494697614450834</v>
      </c>
      <c r="N3974" s="2">
        <f t="shared" si="565"/>
        <v>62.001256841536154</v>
      </c>
      <c r="O3974" s="2">
        <f t="shared" si="566"/>
        <v>271.36619079315562</v>
      </c>
    </row>
    <row r="3975" spans="1:15" x14ac:dyDescent="0.2">
      <c r="A3975" t="str">
        <f t="shared" si="558"/>
        <v>Rockwall County, Texas</v>
      </c>
      <c r="B3975" t="str">
        <f t="shared" si="559"/>
        <v>Rockwall County,</v>
      </c>
      <c r="C3975" t="s">
        <v>210</v>
      </c>
      <c r="D3975" t="s">
        <v>296</v>
      </c>
      <c r="E3975">
        <v>3671</v>
      </c>
      <c r="F3975" s="4">
        <f>VLOOKUP(A3975,'[1]Population Data'!$A:$B,2,FALSE)</f>
        <v>100657</v>
      </c>
      <c r="G3975">
        <f>VLOOKUP(A3975,'[1]Population Data'!$A:$C, 3, FALSE)</f>
        <v>31649</v>
      </c>
      <c r="H3975">
        <f>VLOOKUP(A3975,'[1]Population Data'!$A:$D,4,FALSE)</f>
        <v>27170</v>
      </c>
      <c r="I3975" s="3">
        <f t="shared" si="560"/>
        <v>0.26992658235393463</v>
      </c>
      <c r="J3975" s="2">
        <f t="shared" si="561"/>
        <v>3.1804164428575943</v>
      </c>
      <c r="K3975" s="2">
        <f t="shared" si="562"/>
        <v>1154.2513585741676</v>
      </c>
      <c r="L3975">
        <f t="shared" si="563"/>
        <v>19622.777777777777</v>
      </c>
      <c r="M3975" s="3">
        <f t="shared" si="564"/>
        <v>0.19494697614450834</v>
      </c>
      <c r="N3975" s="2">
        <f t="shared" si="565"/>
        <v>62.001256841536154</v>
      </c>
      <c r="O3975" s="2">
        <f t="shared" si="566"/>
        <v>536.73776206986759</v>
      </c>
    </row>
    <row r="3976" spans="1:15" x14ac:dyDescent="0.2">
      <c r="A3976" t="str">
        <f t="shared" si="558"/>
        <v>Rockwall County, Texas</v>
      </c>
      <c r="B3976" t="str">
        <f t="shared" si="559"/>
        <v>Rockwall County,</v>
      </c>
      <c r="C3976" t="s">
        <v>210</v>
      </c>
      <c r="D3976" t="s">
        <v>297</v>
      </c>
      <c r="E3976">
        <v>1890</v>
      </c>
      <c r="F3976" s="4">
        <f>VLOOKUP(A3976,'[1]Population Data'!$A:$B,2,FALSE)</f>
        <v>100657</v>
      </c>
      <c r="G3976">
        <f>VLOOKUP(A3976,'[1]Population Data'!$A:$C, 3, FALSE)</f>
        <v>31649</v>
      </c>
      <c r="H3976">
        <f>VLOOKUP(A3976,'[1]Population Data'!$A:$D,4,FALSE)</f>
        <v>27170</v>
      </c>
      <c r="I3976" s="3">
        <f t="shared" si="560"/>
        <v>0.26992658235393463</v>
      </c>
      <c r="J3976" s="2">
        <f t="shared" si="561"/>
        <v>3.1804164428575943</v>
      </c>
      <c r="K3976" s="2">
        <f t="shared" si="562"/>
        <v>594.26179997416966</v>
      </c>
      <c r="L3976">
        <f t="shared" si="563"/>
        <v>19622.777777777777</v>
      </c>
      <c r="M3976" s="3">
        <f t="shared" si="564"/>
        <v>0.19494697614450834</v>
      </c>
      <c r="N3976" s="2">
        <f t="shared" si="565"/>
        <v>62.001256841536154</v>
      </c>
      <c r="O3976" s="2">
        <f t="shared" si="566"/>
        <v>276.33733868484057</v>
      </c>
    </row>
    <row r="3977" spans="1:15" x14ac:dyDescent="0.2">
      <c r="A3977" t="str">
        <f t="shared" si="558"/>
        <v>Rockwall County, Texas</v>
      </c>
      <c r="B3977" t="str">
        <f t="shared" si="559"/>
        <v>Rockwall County,</v>
      </c>
      <c r="C3977" t="s">
        <v>210</v>
      </c>
      <c r="D3977" t="s">
        <v>298</v>
      </c>
      <c r="E3977">
        <v>855</v>
      </c>
      <c r="F3977" s="4">
        <f>VLOOKUP(A3977,'[1]Population Data'!$A:$B,2,FALSE)</f>
        <v>100657</v>
      </c>
      <c r="G3977">
        <f>VLOOKUP(A3977,'[1]Population Data'!$A:$C, 3, FALSE)</f>
        <v>31649</v>
      </c>
      <c r="H3977">
        <f>VLOOKUP(A3977,'[1]Population Data'!$A:$D,4,FALSE)</f>
        <v>27170</v>
      </c>
      <c r="I3977" s="3">
        <f t="shared" si="560"/>
        <v>0.26992658235393463</v>
      </c>
      <c r="J3977" s="2">
        <f t="shared" si="561"/>
        <v>3.1804164428575943</v>
      </c>
      <c r="K3977" s="2">
        <f t="shared" si="562"/>
        <v>268.83271903593391</v>
      </c>
      <c r="L3977">
        <f t="shared" si="563"/>
        <v>19622.777777777777</v>
      </c>
      <c r="M3977" s="3">
        <f t="shared" si="564"/>
        <v>0.19494697614450834</v>
      </c>
      <c r="N3977" s="2">
        <f t="shared" si="565"/>
        <v>62.001256841536154</v>
      </c>
      <c r="O3977" s="2">
        <f t="shared" si="566"/>
        <v>125.00974845266597</v>
      </c>
    </row>
    <row r="3978" spans="1:15" x14ac:dyDescent="0.2">
      <c r="A3978" t="str">
        <f t="shared" si="558"/>
        <v>Rockwall County, Texas</v>
      </c>
      <c r="B3978" t="str">
        <f t="shared" si="559"/>
        <v>Rockwall County,</v>
      </c>
      <c r="C3978" t="s">
        <v>210</v>
      </c>
      <c r="D3978" t="s">
        <v>299</v>
      </c>
      <c r="E3978">
        <v>5303</v>
      </c>
      <c r="F3978" s="4">
        <f>VLOOKUP(A3978,'[1]Population Data'!$A:$B,2,FALSE)</f>
        <v>100657</v>
      </c>
      <c r="G3978">
        <f>VLOOKUP(A3978,'[1]Population Data'!$A:$C, 3, FALSE)</f>
        <v>31649</v>
      </c>
      <c r="H3978">
        <f>VLOOKUP(A3978,'[1]Population Data'!$A:$D,4,FALSE)</f>
        <v>27170</v>
      </c>
      <c r="I3978" s="3">
        <f t="shared" si="560"/>
        <v>0.26992658235393463</v>
      </c>
      <c r="J3978" s="2">
        <f t="shared" si="561"/>
        <v>3.1804164428575943</v>
      </c>
      <c r="K3978" s="2">
        <f t="shared" si="562"/>
        <v>1667.3917064883715</v>
      </c>
      <c r="L3978">
        <f t="shared" si="563"/>
        <v>19622.777777777777</v>
      </c>
      <c r="M3978" s="3">
        <f t="shared" si="564"/>
        <v>0.19494697614450834</v>
      </c>
      <c r="N3978" s="2">
        <f t="shared" si="565"/>
        <v>62.001256841536154</v>
      </c>
      <c r="O3978" s="2">
        <f t="shared" si="566"/>
        <v>775.35286087074576</v>
      </c>
    </row>
    <row r="3979" spans="1:15" x14ac:dyDescent="0.2">
      <c r="A3979" t="str">
        <f t="shared" si="558"/>
        <v>Rockwall County, Texas</v>
      </c>
      <c r="B3979" t="str">
        <f t="shared" si="559"/>
        <v>Rockwall County,</v>
      </c>
      <c r="C3979" t="s">
        <v>210</v>
      </c>
      <c r="D3979" t="s">
        <v>300</v>
      </c>
      <c r="E3979">
        <v>1736</v>
      </c>
      <c r="F3979" s="4">
        <f>VLOOKUP(A3979,'[1]Population Data'!$A:$B,2,FALSE)</f>
        <v>100657</v>
      </c>
      <c r="G3979">
        <f>VLOOKUP(A3979,'[1]Population Data'!$A:$C, 3, FALSE)</f>
        <v>31649</v>
      </c>
      <c r="H3979">
        <f>VLOOKUP(A3979,'[1]Population Data'!$A:$D,4,FALSE)</f>
        <v>27170</v>
      </c>
      <c r="I3979" s="3">
        <f t="shared" si="560"/>
        <v>0.26992658235393463</v>
      </c>
      <c r="J3979" s="2">
        <f t="shared" si="561"/>
        <v>3.1804164428575943</v>
      </c>
      <c r="K3979" s="2">
        <f t="shared" si="562"/>
        <v>545.8404681244225</v>
      </c>
      <c r="L3979">
        <f t="shared" si="563"/>
        <v>19622.777777777777</v>
      </c>
      <c r="M3979" s="3">
        <f t="shared" si="564"/>
        <v>0.19494697614450834</v>
      </c>
      <c r="N3979" s="2">
        <f t="shared" si="565"/>
        <v>62.001256841536154</v>
      </c>
      <c r="O3979" s="2">
        <f t="shared" si="566"/>
        <v>253.82096294014988</v>
      </c>
    </row>
    <row r="3980" spans="1:15" x14ac:dyDescent="0.2">
      <c r="A3980" t="str">
        <f t="shared" si="558"/>
        <v>Rockwall County, Texas</v>
      </c>
      <c r="B3980" t="str">
        <f t="shared" si="559"/>
        <v>Rockwall County,</v>
      </c>
      <c r="C3980" t="s">
        <v>210</v>
      </c>
      <c r="D3980" t="s">
        <v>301</v>
      </c>
      <c r="E3980">
        <v>351</v>
      </c>
      <c r="F3980" s="4">
        <f>VLOOKUP(A3980,'[1]Population Data'!$A:$B,2,FALSE)</f>
        <v>100657</v>
      </c>
      <c r="G3980">
        <f>VLOOKUP(A3980,'[1]Population Data'!$A:$C, 3, FALSE)</f>
        <v>31649</v>
      </c>
      <c r="H3980">
        <f>VLOOKUP(A3980,'[1]Population Data'!$A:$D,4,FALSE)</f>
        <v>27170</v>
      </c>
      <c r="I3980" s="3">
        <f t="shared" si="560"/>
        <v>0.26992658235393463</v>
      </c>
      <c r="J3980" s="2">
        <f t="shared" si="561"/>
        <v>3.1804164428575943</v>
      </c>
      <c r="K3980" s="2">
        <f t="shared" si="562"/>
        <v>110.36290570948866</v>
      </c>
      <c r="L3980">
        <f t="shared" si="563"/>
        <v>19622.777777777777</v>
      </c>
      <c r="M3980" s="3">
        <f t="shared" si="564"/>
        <v>0.19494697614450834</v>
      </c>
      <c r="N3980" s="2">
        <f t="shared" si="565"/>
        <v>62.001256841536154</v>
      </c>
      <c r="O3980" s="2">
        <f t="shared" si="566"/>
        <v>51.319791470041828</v>
      </c>
    </row>
    <row r="3981" spans="1:15" x14ac:dyDescent="0.2">
      <c r="A3981" t="str">
        <f t="shared" si="558"/>
        <v>Rockwall County, Texas</v>
      </c>
      <c r="B3981" t="str">
        <f t="shared" si="559"/>
        <v>Rockwall County,</v>
      </c>
      <c r="C3981" t="s">
        <v>210</v>
      </c>
      <c r="D3981" t="s">
        <v>302</v>
      </c>
      <c r="E3981">
        <v>1207</v>
      </c>
      <c r="F3981" s="4">
        <f>VLOOKUP(A3981,'[1]Population Data'!$A:$B,2,FALSE)</f>
        <v>100657</v>
      </c>
      <c r="G3981">
        <f>VLOOKUP(A3981,'[1]Population Data'!$A:$C, 3, FALSE)</f>
        <v>31649</v>
      </c>
      <c r="H3981">
        <f>VLOOKUP(A3981,'[1]Population Data'!$A:$D,4,FALSE)</f>
        <v>27170</v>
      </c>
      <c r="I3981" s="3">
        <f t="shared" si="560"/>
        <v>0.26992658235393463</v>
      </c>
      <c r="J3981" s="2">
        <f t="shared" si="561"/>
        <v>3.1804164428575943</v>
      </c>
      <c r="K3981" s="2">
        <f t="shared" si="562"/>
        <v>379.51004897821315</v>
      </c>
      <c r="L3981">
        <f t="shared" si="563"/>
        <v>19622.777777777777</v>
      </c>
      <c r="M3981" s="3">
        <f t="shared" si="564"/>
        <v>0.19494697614450834</v>
      </c>
      <c r="N3981" s="2">
        <f t="shared" si="565"/>
        <v>62.001256841536154</v>
      </c>
      <c r="O3981" s="2">
        <f t="shared" si="566"/>
        <v>176.47575015481621</v>
      </c>
    </row>
    <row r="3982" spans="1:15" x14ac:dyDescent="0.2">
      <c r="A3982" t="str">
        <f t="shared" si="558"/>
        <v>Runnels County, Texas</v>
      </c>
      <c r="B3982" t="str">
        <f t="shared" si="559"/>
        <v>Runnels County,</v>
      </c>
      <c r="C3982" t="s">
        <v>211</v>
      </c>
      <c r="D3982" t="s">
        <v>283</v>
      </c>
      <c r="E3982">
        <v>102</v>
      </c>
      <c r="F3982" s="4">
        <f>VLOOKUP(A3982,'[1]Population Data'!$A:$B,2,FALSE)</f>
        <v>10310</v>
      </c>
      <c r="G3982">
        <f>VLOOKUP(A3982,'[1]Population Data'!$A:$C, 3, FALSE)</f>
        <v>3749</v>
      </c>
      <c r="H3982">
        <f>VLOOKUP(A3982,'[1]Population Data'!$A:$D,4,FALSE)</f>
        <v>2485</v>
      </c>
      <c r="I3982" s="3">
        <f t="shared" si="560"/>
        <v>0.24102812803103782</v>
      </c>
      <c r="J3982" s="2">
        <f t="shared" si="561"/>
        <v>2.7500666844491866</v>
      </c>
      <c r="K3982" s="2">
        <f t="shared" si="562"/>
        <v>37.090009699321044</v>
      </c>
      <c r="L3982">
        <f t="shared" si="563"/>
        <v>1794.7222222222222</v>
      </c>
      <c r="M3982" s="3">
        <f t="shared" si="564"/>
        <v>0.17407587024463841</v>
      </c>
      <c r="N3982" s="2">
        <f t="shared" si="565"/>
        <v>47.872025132627961</v>
      </c>
      <c r="O3982" s="2">
        <f t="shared" si="566"/>
        <v>13.316804073714838</v>
      </c>
    </row>
    <row r="3983" spans="1:15" x14ac:dyDescent="0.2">
      <c r="A3983" t="str">
        <f t="shared" si="558"/>
        <v>Runnels County, Texas</v>
      </c>
      <c r="B3983" t="str">
        <f t="shared" si="559"/>
        <v>Runnels County,</v>
      </c>
      <c r="C3983" t="s">
        <v>211</v>
      </c>
      <c r="D3983" t="s">
        <v>284</v>
      </c>
      <c r="E3983">
        <v>93</v>
      </c>
      <c r="F3983" s="4">
        <f>VLOOKUP(A3983,'[1]Population Data'!$A:$B,2,FALSE)</f>
        <v>10310</v>
      </c>
      <c r="G3983">
        <f>VLOOKUP(A3983,'[1]Population Data'!$A:$C, 3, FALSE)</f>
        <v>3749</v>
      </c>
      <c r="H3983">
        <f>VLOOKUP(A3983,'[1]Population Data'!$A:$D,4,FALSE)</f>
        <v>2485</v>
      </c>
      <c r="I3983" s="3">
        <f t="shared" si="560"/>
        <v>0.24102812803103782</v>
      </c>
      <c r="J3983" s="2">
        <f t="shared" si="561"/>
        <v>2.7500666844491866</v>
      </c>
      <c r="K3983" s="2">
        <f t="shared" si="562"/>
        <v>33.817361784675072</v>
      </c>
      <c r="L3983">
        <f t="shared" si="563"/>
        <v>1794.7222222222222</v>
      </c>
      <c r="M3983" s="3">
        <f t="shared" si="564"/>
        <v>0.17407587024463841</v>
      </c>
      <c r="N3983" s="2">
        <f t="shared" si="565"/>
        <v>47.872025132627961</v>
      </c>
      <c r="O3983" s="2">
        <f t="shared" si="566"/>
        <v>12.141791949563531</v>
      </c>
    </row>
    <row r="3984" spans="1:15" x14ac:dyDescent="0.2">
      <c r="A3984" t="str">
        <f t="shared" si="558"/>
        <v>Runnels County, Texas</v>
      </c>
      <c r="B3984" t="str">
        <f t="shared" si="559"/>
        <v>Runnels County,</v>
      </c>
      <c r="C3984" t="s">
        <v>211</v>
      </c>
      <c r="D3984" t="s">
        <v>285</v>
      </c>
      <c r="E3984">
        <v>440</v>
      </c>
      <c r="F3984" s="4">
        <f>VLOOKUP(A3984,'[1]Population Data'!$A:$B,2,FALSE)</f>
        <v>10310</v>
      </c>
      <c r="G3984">
        <f>VLOOKUP(A3984,'[1]Population Data'!$A:$C, 3, FALSE)</f>
        <v>3749</v>
      </c>
      <c r="H3984">
        <f>VLOOKUP(A3984,'[1]Population Data'!$A:$D,4,FALSE)</f>
        <v>2485</v>
      </c>
      <c r="I3984" s="3">
        <f t="shared" si="560"/>
        <v>0.24102812803103782</v>
      </c>
      <c r="J3984" s="2">
        <f t="shared" si="561"/>
        <v>2.7500666844491866</v>
      </c>
      <c r="K3984" s="2">
        <f t="shared" si="562"/>
        <v>159.99612027158099</v>
      </c>
      <c r="L3984">
        <f t="shared" si="563"/>
        <v>1794.7222222222222</v>
      </c>
      <c r="M3984" s="3">
        <f t="shared" si="564"/>
        <v>0.17407587024463841</v>
      </c>
      <c r="N3984" s="2">
        <f t="shared" si="565"/>
        <v>47.872025132627961</v>
      </c>
      <c r="O3984" s="2">
        <f t="shared" si="566"/>
        <v>57.445037180730687</v>
      </c>
    </row>
    <row r="3985" spans="1:15" x14ac:dyDescent="0.2">
      <c r="A3985" t="str">
        <f t="shared" si="558"/>
        <v>Runnels County, Texas</v>
      </c>
      <c r="B3985" t="str">
        <f t="shared" si="559"/>
        <v>Runnels County,</v>
      </c>
      <c r="C3985" t="s">
        <v>211</v>
      </c>
      <c r="D3985" t="s">
        <v>286</v>
      </c>
      <c r="E3985">
        <v>9</v>
      </c>
      <c r="F3985" s="4">
        <f>VLOOKUP(A3985,'[1]Population Data'!$A:$B,2,FALSE)</f>
        <v>10310</v>
      </c>
      <c r="G3985">
        <f>VLOOKUP(A3985,'[1]Population Data'!$A:$C, 3, FALSE)</f>
        <v>3749</v>
      </c>
      <c r="H3985">
        <f>VLOOKUP(A3985,'[1]Population Data'!$A:$D,4,FALSE)</f>
        <v>2485</v>
      </c>
      <c r="I3985" s="3">
        <f t="shared" si="560"/>
        <v>0.24102812803103782</v>
      </c>
      <c r="J3985" s="2">
        <f t="shared" si="561"/>
        <v>2.7500666844491866</v>
      </c>
      <c r="K3985" s="2">
        <f t="shared" si="562"/>
        <v>3.2726479146459746</v>
      </c>
      <c r="L3985">
        <f t="shared" si="563"/>
        <v>1794.7222222222222</v>
      </c>
      <c r="M3985" s="3">
        <f t="shared" si="564"/>
        <v>0.17407587024463841</v>
      </c>
      <c r="N3985" s="2">
        <f t="shared" si="565"/>
        <v>47.872025132627961</v>
      </c>
      <c r="O3985" s="2">
        <f t="shared" si="566"/>
        <v>1.1750121241513094</v>
      </c>
    </row>
    <row r="3986" spans="1:15" x14ac:dyDescent="0.2">
      <c r="A3986" t="str">
        <f t="shared" si="558"/>
        <v>Runnels County, Texas</v>
      </c>
      <c r="B3986" t="str">
        <f t="shared" si="559"/>
        <v>Runnels County,</v>
      </c>
      <c r="C3986" t="s">
        <v>211</v>
      </c>
      <c r="D3986" t="s">
        <v>287</v>
      </c>
      <c r="E3986">
        <v>334</v>
      </c>
      <c r="F3986" s="4">
        <f>VLOOKUP(A3986,'[1]Population Data'!$A:$B,2,FALSE)</f>
        <v>10310</v>
      </c>
      <c r="G3986">
        <f>VLOOKUP(A3986,'[1]Population Data'!$A:$C, 3, FALSE)</f>
        <v>3749</v>
      </c>
      <c r="H3986">
        <f>VLOOKUP(A3986,'[1]Population Data'!$A:$D,4,FALSE)</f>
        <v>2485</v>
      </c>
      <c r="I3986" s="3">
        <f t="shared" si="560"/>
        <v>0.24102812803103782</v>
      </c>
      <c r="J3986" s="2">
        <f t="shared" si="561"/>
        <v>2.7500666844491866</v>
      </c>
      <c r="K3986" s="2">
        <f t="shared" si="562"/>
        <v>121.45160038797283</v>
      </c>
      <c r="L3986">
        <f t="shared" si="563"/>
        <v>1794.7222222222222</v>
      </c>
      <c r="M3986" s="3">
        <f t="shared" si="564"/>
        <v>0.17407587024463841</v>
      </c>
      <c r="N3986" s="2">
        <f t="shared" si="565"/>
        <v>47.872025132627961</v>
      </c>
      <c r="O3986" s="2">
        <f t="shared" si="566"/>
        <v>43.606005496281924</v>
      </c>
    </row>
    <row r="3987" spans="1:15" x14ac:dyDescent="0.2">
      <c r="A3987" t="str">
        <f t="shared" si="558"/>
        <v>Runnels County, Texas</v>
      </c>
      <c r="B3987" t="str">
        <f t="shared" si="559"/>
        <v>Runnels County,</v>
      </c>
      <c r="C3987" t="s">
        <v>211</v>
      </c>
      <c r="D3987" t="s">
        <v>288</v>
      </c>
      <c r="E3987">
        <v>533</v>
      </c>
      <c r="F3987" s="4">
        <f>VLOOKUP(A3987,'[1]Population Data'!$A:$B,2,FALSE)</f>
        <v>10310</v>
      </c>
      <c r="G3987">
        <f>VLOOKUP(A3987,'[1]Population Data'!$A:$C, 3, FALSE)</f>
        <v>3749</v>
      </c>
      <c r="H3987">
        <f>VLOOKUP(A3987,'[1]Population Data'!$A:$D,4,FALSE)</f>
        <v>2485</v>
      </c>
      <c r="I3987" s="3">
        <f t="shared" si="560"/>
        <v>0.24102812803103782</v>
      </c>
      <c r="J3987" s="2">
        <f t="shared" si="561"/>
        <v>2.7500666844491866</v>
      </c>
      <c r="K3987" s="2">
        <f t="shared" si="562"/>
        <v>193.81348205625605</v>
      </c>
      <c r="L3987">
        <f t="shared" si="563"/>
        <v>1794.7222222222222</v>
      </c>
      <c r="M3987" s="3">
        <f t="shared" si="564"/>
        <v>0.17407587024463841</v>
      </c>
      <c r="N3987" s="2">
        <f t="shared" si="565"/>
        <v>47.872025132627961</v>
      </c>
      <c r="O3987" s="2">
        <f t="shared" si="566"/>
        <v>69.586829130294205</v>
      </c>
    </row>
    <row r="3988" spans="1:15" x14ac:dyDescent="0.2">
      <c r="A3988" t="str">
        <f t="shared" si="558"/>
        <v>Runnels County, Texas</v>
      </c>
      <c r="B3988" t="str">
        <f t="shared" si="559"/>
        <v>Runnels County,</v>
      </c>
      <c r="C3988" t="s">
        <v>211</v>
      </c>
      <c r="D3988" t="s">
        <v>289</v>
      </c>
      <c r="E3988">
        <v>139</v>
      </c>
      <c r="F3988" s="4">
        <f>VLOOKUP(A3988,'[1]Population Data'!$A:$B,2,FALSE)</f>
        <v>10310</v>
      </c>
      <c r="G3988">
        <f>VLOOKUP(A3988,'[1]Population Data'!$A:$C, 3, FALSE)</f>
        <v>3749</v>
      </c>
      <c r="H3988">
        <f>VLOOKUP(A3988,'[1]Population Data'!$A:$D,4,FALSE)</f>
        <v>2485</v>
      </c>
      <c r="I3988" s="3">
        <f t="shared" si="560"/>
        <v>0.24102812803103782</v>
      </c>
      <c r="J3988" s="2">
        <f t="shared" si="561"/>
        <v>2.7500666844491866</v>
      </c>
      <c r="K3988" s="2">
        <f t="shared" si="562"/>
        <v>50.544228903976716</v>
      </c>
      <c r="L3988">
        <f t="shared" si="563"/>
        <v>1794.7222222222222</v>
      </c>
      <c r="M3988" s="3">
        <f t="shared" si="564"/>
        <v>0.17407587024463841</v>
      </c>
      <c r="N3988" s="2">
        <f t="shared" si="565"/>
        <v>47.872025132627961</v>
      </c>
      <c r="O3988" s="2">
        <f t="shared" si="566"/>
        <v>18.147409473003556</v>
      </c>
    </row>
    <row r="3989" spans="1:15" x14ac:dyDescent="0.2">
      <c r="A3989" t="str">
        <f t="shared" si="558"/>
        <v>Runnels County, Texas</v>
      </c>
      <c r="B3989" t="str">
        <f t="shared" si="559"/>
        <v>Runnels County,</v>
      </c>
      <c r="C3989" t="s">
        <v>211</v>
      </c>
      <c r="D3989" t="s">
        <v>290</v>
      </c>
      <c r="E3989">
        <v>481</v>
      </c>
      <c r="F3989" s="4">
        <f>VLOOKUP(A3989,'[1]Population Data'!$A:$B,2,FALSE)</f>
        <v>10310</v>
      </c>
      <c r="G3989">
        <f>VLOOKUP(A3989,'[1]Population Data'!$A:$C, 3, FALSE)</f>
        <v>3749</v>
      </c>
      <c r="H3989">
        <f>VLOOKUP(A3989,'[1]Population Data'!$A:$D,4,FALSE)</f>
        <v>2485</v>
      </c>
      <c r="I3989" s="3">
        <f t="shared" si="560"/>
        <v>0.24102812803103782</v>
      </c>
      <c r="J3989" s="2">
        <f t="shared" si="561"/>
        <v>2.7500666844491866</v>
      </c>
      <c r="K3989" s="2">
        <f t="shared" si="562"/>
        <v>174.90484966052375</v>
      </c>
      <c r="L3989">
        <f t="shared" si="563"/>
        <v>1794.7222222222222</v>
      </c>
      <c r="M3989" s="3">
        <f t="shared" si="564"/>
        <v>0.17407587024463841</v>
      </c>
      <c r="N3989" s="2">
        <f t="shared" si="565"/>
        <v>47.872025132627961</v>
      </c>
      <c r="O3989" s="2">
        <f t="shared" si="566"/>
        <v>62.797870190753315</v>
      </c>
    </row>
    <row r="3990" spans="1:15" x14ac:dyDescent="0.2">
      <c r="A3990" t="str">
        <f t="shared" si="558"/>
        <v>Runnels County, Texas</v>
      </c>
      <c r="B3990" t="str">
        <f t="shared" si="559"/>
        <v>Runnels County,</v>
      </c>
      <c r="C3990" t="s">
        <v>211</v>
      </c>
      <c r="D3990" t="s">
        <v>291</v>
      </c>
      <c r="E3990">
        <v>3</v>
      </c>
      <c r="F3990" s="4">
        <f>VLOOKUP(A3990,'[1]Population Data'!$A:$B,2,FALSE)</f>
        <v>10310</v>
      </c>
      <c r="G3990">
        <f>VLOOKUP(A3990,'[1]Population Data'!$A:$C, 3, FALSE)</f>
        <v>3749</v>
      </c>
      <c r="H3990">
        <f>VLOOKUP(A3990,'[1]Population Data'!$A:$D,4,FALSE)</f>
        <v>2485</v>
      </c>
      <c r="I3990" s="3">
        <f t="shared" si="560"/>
        <v>0.24102812803103782</v>
      </c>
      <c r="J3990" s="2">
        <f t="shared" si="561"/>
        <v>2.7500666844491866</v>
      </c>
      <c r="K3990" s="2">
        <f t="shared" si="562"/>
        <v>1.0908826382153249</v>
      </c>
      <c r="L3990">
        <f t="shared" si="563"/>
        <v>1794.7222222222222</v>
      </c>
      <c r="M3990" s="3">
        <f t="shared" si="564"/>
        <v>0.17407587024463841</v>
      </c>
      <c r="N3990" s="2">
        <f t="shared" si="565"/>
        <v>47.872025132627961</v>
      </c>
      <c r="O3990" s="2">
        <f t="shared" si="566"/>
        <v>0.39167070805043652</v>
      </c>
    </row>
    <row r="3991" spans="1:15" x14ac:dyDescent="0.2">
      <c r="A3991" t="str">
        <f t="shared" si="558"/>
        <v>Runnels County, Texas</v>
      </c>
      <c r="B3991" t="str">
        <f t="shared" si="559"/>
        <v>Runnels County,</v>
      </c>
      <c r="C3991" t="s">
        <v>211</v>
      </c>
      <c r="D3991" t="s">
        <v>292</v>
      </c>
      <c r="E3991">
        <v>0</v>
      </c>
      <c r="F3991" s="4">
        <f>VLOOKUP(A3991,'[1]Population Data'!$A:$B,2,FALSE)</f>
        <v>10310</v>
      </c>
      <c r="G3991">
        <f>VLOOKUP(A3991,'[1]Population Data'!$A:$C, 3, FALSE)</f>
        <v>3749</v>
      </c>
      <c r="H3991">
        <f>VLOOKUP(A3991,'[1]Population Data'!$A:$D,4,FALSE)</f>
        <v>2485</v>
      </c>
      <c r="I3991" s="3">
        <f t="shared" si="560"/>
        <v>0.24102812803103782</v>
      </c>
      <c r="J3991" s="2">
        <f t="shared" si="561"/>
        <v>2.7500666844491866</v>
      </c>
      <c r="K3991" s="2">
        <f t="shared" si="562"/>
        <v>0</v>
      </c>
      <c r="L3991">
        <f t="shared" si="563"/>
        <v>1794.7222222222222</v>
      </c>
      <c r="M3991" s="3">
        <f t="shared" si="564"/>
        <v>0.17407587024463841</v>
      </c>
      <c r="N3991" s="2">
        <f t="shared" si="565"/>
        <v>47.872025132627961</v>
      </c>
      <c r="O3991" s="2">
        <f t="shared" si="566"/>
        <v>0</v>
      </c>
    </row>
    <row r="3992" spans="1:15" x14ac:dyDescent="0.2">
      <c r="A3992" t="str">
        <f t="shared" si="558"/>
        <v>Runnels County, Texas</v>
      </c>
      <c r="B3992" t="str">
        <f t="shared" si="559"/>
        <v>Runnels County,</v>
      </c>
      <c r="C3992" t="s">
        <v>211</v>
      </c>
      <c r="D3992" t="s">
        <v>293</v>
      </c>
      <c r="E3992">
        <v>515</v>
      </c>
      <c r="F3992" s="4">
        <f>VLOOKUP(A3992,'[1]Population Data'!$A:$B,2,FALSE)</f>
        <v>10310</v>
      </c>
      <c r="G3992">
        <f>VLOOKUP(A3992,'[1]Population Data'!$A:$C, 3, FALSE)</f>
        <v>3749</v>
      </c>
      <c r="H3992">
        <f>VLOOKUP(A3992,'[1]Population Data'!$A:$D,4,FALSE)</f>
        <v>2485</v>
      </c>
      <c r="I3992" s="3">
        <f t="shared" si="560"/>
        <v>0.24102812803103782</v>
      </c>
      <c r="J3992" s="2">
        <f t="shared" si="561"/>
        <v>2.7500666844491866</v>
      </c>
      <c r="K3992" s="2">
        <f t="shared" si="562"/>
        <v>187.2681862269641</v>
      </c>
      <c r="L3992">
        <f t="shared" si="563"/>
        <v>1794.7222222222222</v>
      </c>
      <c r="M3992" s="3">
        <f t="shared" si="564"/>
        <v>0.17407587024463841</v>
      </c>
      <c r="N3992" s="2">
        <f t="shared" si="565"/>
        <v>47.872025132627961</v>
      </c>
      <c r="O3992" s="2">
        <f t="shared" si="566"/>
        <v>67.236804881991588</v>
      </c>
    </row>
    <row r="3993" spans="1:15" x14ac:dyDescent="0.2">
      <c r="A3993" t="str">
        <f t="shared" si="558"/>
        <v>Runnels County, Texas</v>
      </c>
      <c r="B3993" t="str">
        <f t="shared" si="559"/>
        <v>Runnels County,</v>
      </c>
      <c r="C3993" t="s">
        <v>211</v>
      </c>
      <c r="D3993" t="s">
        <v>294</v>
      </c>
      <c r="E3993">
        <v>192</v>
      </c>
      <c r="F3993" s="4">
        <f>VLOOKUP(A3993,'[1]Population Data'!$A:$B,2,FALSE)</f>
        <v>10310</v>
      </c>
      <c r="G3993">
        <f>VLOOKUP(A3993,'[1]Population Data'!$A:$C, 3, FALSE)</f>
        <v>3749</v>
      </c>
      <c r="H3993">
        <f>VLOOKUP(A3993,'[1]Population Data'!$A:$D,4,FALSE)</f>
        <v>2485</v>
      </c>
      <c r="I3993" s="3">
        <f t="shared" si="560"/>
        <v>0.24102812803103782</v>
      </c>
      <c r="J3993" s="2">
        <f t="shared" si="561"/>
        <v>2.7500666844491866</v>
      </c>
      <c r="K3993" s="2">
        <f t="shared" si="562"/>
        <v>69.816488845780796</v>
      </c>
      <c r="L3993">
        <f t="shared" si="563"/>
        <v>1794.7222222222222</v>
      </c>
      <c r="M3993" s="3">
        <f t="shared" si="564"/>
        <v>0.17407587024463841</v>
      </c>
      <c r="N3993" s="2">
        <f t="shared" si="565"/>
        <v>47.872025132627961</v>
      </c>
      <c r="O3993" s="2">
        <f t="shared" si="566"/>
        <v>25.066925315227937</v>
      </c>
    </row>
    <row r="3994" spans="1:15" x14ac:dyDescent="0.2">
      <c r="A3994" t="str">
        <f t="shared" si="558"/>
        <v>Runnels County, Texas</v>
      </c>
      <c r="B3994" t="str">
        <f t="shared" si="559"/>
        <v>Runnels County,</v>
      </c>
      <c r="C3994" t="s">
        <v>211</v>
      </c>
      <c r="D3994" t="s">
        <v>295</v>
      </c>
      <c r="E3994">
        <v>243</v>
      </c>
      <c r="F3994" s="4">
        <f>VLOOKUP(A3994,'[1]Population Data'!$A:$B,2,FALSE)</f>
        <v>10310</v>
      </c>
      <c r="G3994">
        <f>VLOOKUP(A3994,'[1]Population Data'!$A:$C, 3, FALSE)</f>
        <v>3749</v>
      </c>
      <c r="H3994">
        <f>VLOOKUP(A3994,'[1]Population Data'!$A:$D,4,FALSE)</f>
        <v>2485</v>
      </c>
      <c r="I3994" s="3">
        <f t="shared" si="560"/>
        <v>0.24102812803103782</v>
      </c>
      <c r="J3994" s="2">
        <f t="shared" si="561"/>
        <v>2.7500666844491866</v>
      </c>
      <c r="K3994" s="2">
        <f t="shared" si="562"/>
        <v>88.361493695441311</v>
      </c>
      <c r="L3994">
        <f t="shared" si="563"/>
        <v>1794.7222222222222</v>
      </c>
      <c r="M3994" s="3">
        <f t="shared" si="564"/>
        <v>0.17407587024463841</v>
      </c>
      <c r="N3994" s="2">
        <f t="shared" si="565"/>
        <v>47.872025132627961</v>
      </c>
      <c r="O3994" s="2">
        <f t="shared" si="566"/>
        <v>31.725327352085351</v>
      </c>
    </row>
    <row r="3995" spans="1:15" x14ac:dyDescent="0.2">
      <c r="A3995" t="str">
        <f t="shared" si="558"/>
        <v>Runnels County, Texas</v>
      </c>
      <c r="B3995" t="str">
        <f t="shared" si="559"/>
        <v>Runnels County,</v>
      </c>
      <c r="C3995" t="s">
        <v>211</v>
      </c>
      <c r="D3995" t="s">
        <v>296</v>
      </c>
      <c r="E3995">
        <v>157</v>
      </c>
      <c r="F3995" s="4">
        <f>VLOOKUP(A3995,'[1]Population Data'!$A:$B,2,FALSE)</f>
        <v>10310</v>
      </c>
      <c r="G3995">
        <f>VLOOKUP(A3995,'[1]Population Data'!$A:$C, 3, FALSE)</f>
        <v>3749</v>
      </c>
      <c r="H3995">
        <f>VLOOKUP(A3995,'[1]Population Data'!$A:$D,4,FALSE)</f>
        <v>2485</v>
      </c>
      <c r="I3995" s="3">
        <f t="shared" si="560"/>
        <v>0.24102812803103782</v>
      </c>
      <c r="J3995" s="2">
        <f t="shared" si="561"/>
        <v>2.7500666844491866</v>
      </c>
      <c r="K3995" s="2">
        <f t="shared" si="562"/>
        <v>57.089524733268668</v>
      </c>
      <c r="L3995">
        <f t="shared" si="563"/>
        <v>1794.7222222222222</v>
      </c>
      <c r="M3995" s="3">
        <f t="shared" si="564"/>
        <v>0.17407587024463841</v>
      </c>
      <c r="N3995" s="2">
        <f t="shared" si="565"/>
        <v>47.872025132627961</v>
      </c>
      <c r="O3995" s="2">
        <f t="shared" si="566"/>
        <v>20.497433721306177</v>
      </c>
    </row>
    <row r="3996" spans="1:15" x14ac:dyDescent="0.2">
      <c r="A3996" t="str">
        <f t="shared" si="558"/>
        <v>Runnels County, Texas</v>
      </c>
      <c r="B3996" t="str">
        <f t="shared" si="559"/>
        <v>Runnels County,</v>
      </c>
      <c r="C3996" t="s">
        <v>211</v>
      </c>
      <c r="D3996" t="s">
        <v>297</v>
      </c>
      <c r="E3996">
        <v>211</v>
      </c>
      <c r="F3996" s="4">
        <f>VLOOKUP(A3996,'[1]Population Data'!$A:$B,2,FALSE)</f>
        <v>10310</v>
      </c>
      <c r="G3996">
        <f>VLOOKUP(A3996,'[1]Population Data'!$A:$C, 3, FALSE)</f>
        <v>3749</v>
      </c>
      <c r="H3996">
        <f>VLOOKUP(A3996,'[1]Population Data'!$A:$D,4,FALSE)</f>
        <v>2485</v>
      </c>
      <c r="I3996" s="3">
        <f t="shared" si="560"/>
        <v>0.24102812803103782</v>
      </c>
      <c r="J3996" s="2">
        <f t="shared" si="561"/>
        <v>2.7500666844491866</v>
      </c>
      <c r="K3996" s="2">
        <f t="shared" si="562"/>
        <v>76.725412221144524</v>
      </c>
      <c r="L3996">
        <f t="shared" si="563"/>
        <v>1794.7222222222222</v>
      </c>
      <c r="M3996" s="3">
        <f t="shared" si="564"/>
        <v>0.17407587024463841</v>
      </c>
      <c r="N3996" s="2">
        <f t="shared" si="565"/>
        <v>47.872025132627961</v>
      </c>
      <c r="O3996" s="2">
        <f t="shared" si="566"/>
        <v>27.547506466214031</v>
      </c>
    </row>
    <row r="3997" spans="1:15" x14ac:dyDescent="0.2">
      <c r="A3997" t="str">
        <f t="shared" si="558"/>
        <v>Runnels County, Texas</v>
      </c>
      <c r="B3997" t="str">
        <f t="shared" si="559"/>
        <v>Runnels County,</v>
      </c>
      <c r="C3997" t="s">
        <v>211</v>
      </c>
      <c r="D3997" t="s">
        <v>298</v>
      </c>
      <c r="E3997">
        <v>36</v>
      </c>
      <c r="F3997" s="4">
        <f>VLOOKUP(A3997,'[1]Population Data'!$A:$B,2,FALSE)</f>
        <v>10310</v>
      </c>
      <c r="G3997">
        <f>VLOOKUP(A3997,'[1]Population Data'!$A:$C, 3, FALSE)</f>
        <v>3749</v>
      </c>
      <c r="H3997">
        <f>VLOOKUP(A3997,'[1]Population Data'!$A:$D,4,FALSE)</f>
        <v>2485</v>
      </c>
      <c r="I3997" s="3">
        <f t="shared" si="560"/>
        <v>0.24102812803103782</v>
      </c>
      <c r="J3997" s="2">
        <f t="shared" si="561"/>
        <v>2.7500666844491866</v>
      </c>
      <c r="K3997" s="2">
        <f t="shared" si="562"/>
        <v>13.090591658583898</v>
      </c>
      <c r="L3997">
        <f t="shared" si="563"/>
        <v>1794.7222222222222</v>
      </c>
      <c r="M3997" s="3">
        <f t="shared" si="564"/>
        <v>0.17407587024463841</v>
      </c>
      <c r="N3997" s="2">
        <f t="shared" si="565"/>
        <v>47.872025132627961</v>
      </c>
      <c r="O3997" s="2">
        <f t="shared" si="566"/>
        <v>4.7000484966052376</v>
      </c>
    </row>
    <row r="3998" spans="1:15" x14ac:dyDescent="0.2">
      <c r="A3998" t="str">
        <f t="shared" si="558"/>
        <v>Runnels County, Texas</v>
      </c>
      <c r="B3998" t="str">
        <f t="shared" si="559"/>
        <v>Runnels County,</v>
      </c>
      <c r="C3998" t="s">
        <v>211</v>
      </c>
      <c r="D3998" t="s">
        <v>299</v>
      </c>
      <c r="E3998">
        <v>447</v>
      </c>
      <c r="F3998" s="4">
        <f>VLOOKUP(A3998,'[1]Population Data'!$A:$B,2,FALSE)</f>
        <v>10310</v>
      </c>
      <c r="G3998">
        <f>VLOOKUP(A3998,'[1]Population Data'!$A:$C, 3, FALSE)</f>
        <v>3749</v>
      </c>
      <c r="H3998">
        <f>VLOOKUP(A3998,'[1]Population Data'!$A:$D,4,FALSE)</f>
        <v>2485</v>
      </c>
      <c r="I3998" s="3">
        <f t="shared" si="560"/>
        <v>0.24102812803103782</v>
      </c>
      <c r="J3998" s="2">
        <f t="shared" si="561"/>
        <v>2.7500666844491866</v>
      </c>
      <c r="K3998" s="2">
        <f t="shared" si="562"/>
        <v>162.5415130940834</v>
      </c>
      <c r="L3998">
        <f t="shared" si="563"/>
        <v>1794.7222222222222</v>
      </c>
      <c r="M3998" s="3">
        <f t="shared" si="564"/>
        <v>0.17407587024463841</v>
      </c>
      <c r="N3998" s="2">
        <f t="shared" si="565"/>
        <v>47.872025132627961</v>
      </c>
      <c r="O3998" s="2">
        <f t="shared" si="566"/>
        <v>58.358935499515042</v>
      </c>
    </row>
    <row r="3999" spans="1:15" x14ac:dyDescent="0.2">
      <c r="A3999" t="str">
        <f t="shared" si="558"/>
        <v>Runnels County, Texas</v>
      </c>
      <c r="B3999" t="str">
        <f t="shared" si="559"/>
        <v>Runnels County,</v>
      </c>
      <c r="C3999" t="s">
        <v>211</v>
      </c>
      <c r="D3999" t="s">
        <v>300</v>
      </c>
      <c r="E3999">
        <v>123</v>
      </c>
      <c r="F3999" s="4">
        <f>VLOOKUP(A3999,'[1]Population Data'!$A:$B,2,FALSE)</f>
        <v>10310</v>
      </c>
      <c r="G3999">
        <f>VLOOKUP(A3999,'[1]Population Data'!$A:$C, 3, FALSE)</f>
        <v>3749</v>
      </c>
      <c r="H3999">
        <f>VLOOKUP(A3999,'[1]Population Data'!$A:$D,4,FALSE)</f>
        <v>2485</v>
      </c>
      <c r="I3999" s="3">
        <f t="shared" si="560"/>
        <v>0.24102812803103782</v>
      </c>
      <c r="J3999" s="2">
        <f t="shared" si="561"/>
        <v>2.7500666844491866</v>
      </c>
      <c r="K3999" s="2">
        <f t="shared" si="562"/>
        <v>44.726188166828322</v>
      </c>
      <c r="L3999">
        <f t="shared" si="563"/>
        <v>1794.7222222222222</v>
      </c>
      <c r="M3999" s="3">
        <f t="shared" si="564"/>
        <v>0.17407587024463841</v>
      </c>
      <c r="N3999" s="2">
        <f t="shared" si="565"/>
        <v>47.872025132627961</v>
      </c>
      <c r="O3999" s="2">
        <f t="shared" si="566"/>
        <v>16.058499030067896</v>
      </c>
    </row>
    <row r="4000" spans="1:15" x14ac:dyDescent="0.2">
      <c r="A4000" t="str">
        <f t="shared" si="558"/>
        <v>Runnels County, Texas</v>
      </c>
      <c r="B4000" t="str">
        <f t="shared" si="559"/>
        <v>Runnels County,</v>
      </c>
      <c r="C4000" t="s">
        <v>211</v>
      </c>
      <c r="D4000" t="s">
        <v>301</v>
      </c>
      <c r="E4000">
        <v>64</v>
      </c>
      <c r="F4000" s="4">
        <f>VLOOKUP(A4000,'[1]Population Data'!$A:$B,2,FALSE)</f>
        <v>10310</v>
      </c>
      <c r="G4000">
        <f>VLOOKUP(A4000,'[1]Population Data'!$A:$C, 3, FALSE)</f>
        <v>3749</v>
      </c>
      <c r="H4000">
        <f>VLOOKUP(A4000,'[1]Population Data'!$A:$D,4,FALSE)</f>
        <v>2485</v>
      </c>
      <c r="I4000" s="3">
        <f t="shared" si="560"/>
        <v>0.24102812803103782</v>
      </c>
      <c r="J4000" s="2">
        <f t="shared" si="561"/>
        <v>2.7500666844491866</v>
      </c>
      <c r="K4000" s="2">
        <f t="shared" si="562"/>
        <v>23.272162948593596</v>
      </c>
      <c r="L4000">
        <f t="shared" si="563"/>
        <v>1794.7222222222222</v>
      </c>
      <c r="M4000" s="3">
        <f t="shared" si="564"/>
        <v>0.17407587024463841</v>
      </c>
      <c r="N4000" s="2">
        <f t="shared" si="565"/>
        <v>47.872025132627961</v>
      </c>
      <c r="O4000" s="2">
        <f t="shared" si="566"/>
        <v>8.3556417717426434</v>
      </c>
    </row>
    <row r="4001" spans="1:15" x14ac:dyDescent="0.2">
      <c r="A4001" t="str">
        <f t="shared" si="558"/>
        <v>Runnels County, Texas</v>
      </c>
      <c r="B4001" t="str">
        <f t="shared" si="559"/>
        <v>Runnels County,</v>
      </c>
      <c r="C4001" t="s">
        <v>211</v>
      </c>
      <c r="D4001" t="s">
        <v>302</v>
      </c>
      <c r="E4001">
        <v>62</v>
      </c>
      <c r="F4001" s="4">
        <f>VLOOKUP(A4001,'[1]Population Data'!$A:$B,2,FALSE)</f>
        <v>10310</v>
      </c>
      <c r="G4001">
        <f>VLOOKUP(A4001,'[1]Population Data'!$A:$C, 3, FALSE)</f>
        <v>3749</v>
      </c>
      <c r="H4001">
        <f>VLOOKUP(A4001,'[1]Population Data'!$A:$D,4,FALSE)</f>
        <v>2485</v>
      </c>
      <c r="I4001" s="3">
        <f t="shared" si="560"/>
        <v>0.24102812803103782</v>
      </c>
      <c r="J4001" s="2">
        <f t="shared" si="561"/>
        <v>2.7500666844491866</v>
      </c>
      <c r="K4001" s="2">
        <f t="shared" si="562"/>
        <v>22.544907856450049</v>
      </c>
      <c r="L4001">
        <f t="shared" si="563"/>
        <v>1794.7222222222222</v>
      </c>
      <c r="M4001" s="3">
        <f t="shared" si="564"/>
        <v>0.17407587024463841</v>
      </c>
      <c r="N4001" s="2">
        <f t="shared" si="565"/>
        <v>47.872025132627961</v>
      </c>
      <c r="O4001" s="2">
        <f t="shared" si="566"/>
        <v>8.0945279663756864</v>
      </c>
    </row>
    <row r="4002" spans="1:15" x14ac:dyDescent="0.2">
      <c r="A4002" t="str">
        <f t="shared" si="558"/>
        <v>Rusk County, Texas</v>
      </c>
      <c r="B4002" t="str">
        <f t="shared" si="559"/>
        <v>Rusk County,</v>
      </c>
      <c r="C4002" t="s">
        <v>212</v>
      </c>
      <c r="D4002" t="s">
        <v>283</v>
      </c>
      <c r="E4002">
        <v>1472</v>
      </c>
      <c r="F4002" s="4">
        <f>VLOOKUP(A4002,'[1]Population Data'!$A:$B,2,FALSE)</f>
        <v>53595</v>
      </c>
      <c r="G4002">
        <f>VLOOKUP(A4002,'[1]Population Data'!$A:$C, 3, FALSE)</f>
        <v>17960</v>
      </c>
      <c r="H4002">
        <f>VLOOKUP(A4002,'[1]Population Data'!$A:$D,4,FALSE)</f>
        <v>12251</v>
      </c>
      <c r="I4002" s="3">
        <f t="shared" si="560"/>
        <v>0.22858475604067544</v>
      </c>
      <c r="J4002" s="2">
        <f t="shared" si="561"/>
        <v>2.9841314031180399</v>
      </c>
      <c r="K4002" s="2">
        <f t="shared" si="562"/>
        <v>493.27586528594088</v>
      </c>
      <c r="L4002">
        <f t="shared" si="563"/>
        <v>8847.9444444444434</v>
      </c>
      <c r="M4002" s="3">
        <f t="shared" si="564"/>
        <v>0.16508899047382114</v>
      </c>
      <c r="N4002" s="2">
        <f t="shared" si="565"/>
        <v>49.264724078198462</v>
      </c>
      <c r="O4002" s="2">
        <f t="shared" si="566"/>
        <v>182.25824548309853</v>
      </c>
    </row>
    <row r="4003" spans="1:15" x14ac:dyDescent="0.2">
      <c r="A4003" t="str">
        <f t="shared" si="558"/>
        <v>Rusk County, Texas</v>
      </c>
      <c r="B4003" t="str">
        <f t="shared" si="559"/>
        <v>Rusk County,</v>
      </c>
      <c r="C4003" t="s">
        <v>212</v>
      </c>
      <c r="D4003" t="s">
        <v>284</v>
      </c>
      <c r="E4003">
        <v>738</v>
      </c>
      <c r="F4003" s="4">
        <f>VLOOKUP(A4003,'[1]Population Data'!$A:$B,2,FALSE)</f>
        <v>53595</v>
      </c>
      <c r="G4003">
        <f>VLOOKUP(A4003,'[1]Population Data'!$A:$C, 3, FALSE)</f>
        <v>17960</v>
      </c>
      <c r="H4003">
        <f>VLOOKUP(A4003,'[1]Population Data'!$A:$D,4,FALSE)</f>
        <v>12251</v>
      </c>
      <c r="I4003" s="3">
        <f t="shared" si="560"/>
        <v>0.22858475604067544</v>
      </c>
      <c r="J4003" s="2">
        <f t="shared" si="561"/>
        <v>2.9841314031180399</v>
      </c>
      <c r="K4003" s="2">
        <f t="shared" si="562"/>
        <v>247.30814441645677</v>
      </c>
      <c r="L4003">
        <f t="shared" si="563"/>
        <v>8847.9444444444434</v>
      </c>
      <c r="M4003" s="3">
        <f t="shared" si="564"/>
        <v>0.16508899047382114</v>
      </c>
      <c r="N4003" s="2">
        <f t="shared" si="565"/>
        <v>49.264724078198462</v>
      </c>
      <c r="O4003" s="2">
        <f t="shared" si="566"/>
        <v>91.376756227259989</v>
      </c>
    </row>
    <row r="4004" spans="1:15" x14ac:dyDescent="0.2">
      <c r="A4004" t="str">
        <f t="shared" si="558"/>
        <v>Rusk County, Texas</v>
      </c>
      <c r="B4004" t="str">
        <f t="shared" si="559"/>
        <v>Rusk County,</v>
      </c>
      <c r="C4004" t="s">
        <v>212</v>
      </c>
      <c r="D4004" t="s">
        <v>285</v>
      </c>
      <c r="E4004">
        <v>311</v>
      </c>
      <c r="F4004" s="4">
        <f>VLOOKUP(A4004,'[1]Population Data'!$A:$B,2,FALSE)</f>
        <v>53595</v>
      </c>
      <c r="G4004">
        <f>VLOOKUP(A4004,'[1]Population Data'!$A:$C, 3, FALSE)</f>
        <v>17960</v>
      </c>
      <c r="H4004">
        <f>VLOOKUP(A4004,'[1]Population Data'!$A:$D,4,FALSE)</f>
        <v>12251</v>
      </c>
      <c r="I4004" s="3">
        <f t="shared" si="560"/>
        <v>0.22858475604067544</v>
      </c>
      <c r="J4004" s="2">
        <f t="shared" si="561"/>
        <v>2.9841314031180399</v>
      </c>
      <c r="K4004" s="2">
        <f t="shared" si="562"/>
        <v>104.21793077712474</v>
      </c>
      <c r="L4004">
        <f t="shared" si="563"/>
        <v>8847.9444444444434</v>
      </c>
      <c r="M4004" s="3">
        <f t="shared" si="564"/>
        <v>0.16508899047382114</v>
      </c>
      <c r="N4004" s="2">
        <f t="shared" si="565"/>
        <v>49.264724078198462</v>
      </c>
      <c r="O4004" s="2">
        <f t="shared" si="566"/>
        <v>38.507007028018784</v>
      </c>
    </row>
    <row r="4005" spans="1:15" x14ac:dyDescent="0.2">
      <c r="A4005" t="str">
        <f t="shared" si="558"/>
        <v>Rusk County, Texas</v>
      </c>
      <c r="B4005" t="str">
        <f t="shared" si="559"/>
        <v>Rusk County,</v>
      </c>
      <c r="C4005" t="s">
        <v>212</v>
      </c>
      <c r="D4005" t="s">
        <v>286</v>
      </c>
      <c r="E4005">
        <v>65</v>
      </c>
      <c r="F4005" s="4">
        <f>VLOOKUP(A4005,'[1]Population Data'!$A:$B,2,FALSE)</f>
        <v>53595</v>
      </c>
      <c r="G4005">
        <f>VLOOKUP(A4005,'[1]Population Data'!$A:$C, 3, FALSE)</f>
        <v>17960</v>
      </c>
      <c r="H4005">
        <f>VLOOKUP(A4005,'[1]Population Data'!$A:$D,4,FALSE)</f>
        <v>12251</v>
      </c>
      <c r="I4005" s="3">
        <f t="shared" si="560"/>
        <v>0.22858475604067544</v>
      </c>
      <c r="J4005" s="2">
        <f t="shared" si="561"/>
        <v>2.9841314031180399</v>
      </c>
      <c r="K4005" s="2">
        <f t="shared" si="562"/>
        <v>21.781882638305813</v>
      </c>
      <c r="L4005">
        <f t="shared" si="563"/>
        <v>8847.9444444444434</v>
      </c>
      <c r="M4005" s="3">
        <f t="shared" si="564"/>
        <v>0.16508899047382114</v>
      </c>
      <c r="N4005" s="2">
        <f t="shared" si="565"/>
        <v>49.264724078198462</v>
      </c>
      <c r="O4005" s="2">
        <f t="shared" si="566"/>
        <v>8.0480882855987801</v>
      </c>
    </row>
    <row r="4006" spans="1:15" x14ac:dyDescent="0.2">
      <c r="A4006" t="str">
        <f t="shared" si="558"/>
        <v>Rusk County, Texas</v>
      </c>
      <c r="B4006" t="str">
        <f t="shared" si="559"/>
        <v>Rusk County,</v>
      </c>
      <c r="C4006" t="s">
        <v>212</v>
      </c>
      <c r="D4006" t="s">
        <v>287</v>
      </c>
      <c r="E4006">
        <v>1636</v>
      </c>
      <c r="F4006" s="4">
        <f>VLOOKUP(A4006,'[1]Population Data'!$A:$B,2,FALSE)</f>
        <v>53595</v>
      </c>
      <c r="G4006">
        <f>VLOOKUP(A4006,'[1]Population Data'!$A:$C, 3, FALSE)</f>
        <v>17960</v>
      </c>
      <c r="H4006">
        <f>VLOOKUP(A4006,'[1]Population Data'!$A:$D,4,FALSE)</f>
        <v>12251</v>
      </c>
      <c r="I4006" s="3">
        <f t="shared" si="560"/>
        <v>0.22858475604067544</v>
      </c>
      <c r="J4006" s="2">
        <f t="shared" si="561"/>
        <v>2.9841314031180399</v>
      </c>
      <c r="K4006" s="2">
        <f t="shared" si="562"/>
        <v>548.23323071182017</v>
      </c>
      <c r="L4006">
        <f t="shared" si="563"/>
        <v>8847.9444444444434</v>
      </c>
      <c r="M4006" s="3">
        <f t="shared" si="564"/>
        <v>0.16508899047382114</v>
      </c>
      <c r="N4006" s="2">
        <f t="shared" si="565"/>
        <v>49.264724078198462</v>
      </c>
      <c r="O4006" s="2">
        <f t="shared" si="566"/>
        <v>202.56419131137858</v>
      </c>
    </row>
    <row r="4007" spans="1:15" x14ac:dyDescent="0.2">
      <c r="A4007" t="str">
        <f t="shared" si="558"/>
        <v>Rusk County, Texas</v>
      </c>
      <c r="B4007" t="str">
        <f t="shared" si="559"/>
        <v>Rusk County,</v>
      </c>
      <c r="C4007" t="s">
        <v>212</v>
      </c>
      <c r="D4007" t="s">
        <v>288</v>
      </c>
      <c r="E4007">
        <v>1688</v>
      </c>
      <c r="F4007" s="4">
        <f>VLOOKUP(A4007,'[1]Population Data'!$A:$B,2,FALSE)</f>
        <v>53595</v>
      </c>
      <c r="G4007">
        <f>VLOOKUP(A4007,'[1]Population Data'!$A:$C, 3, FALSE)</f>
        <v>17960</v>
      </c>
      <c r="H4007">
        <f>VLOOKUP(A4007,'[1]Population Data'!$A:$D,4,FALSE)</f>
        <v>12251</v>
      </c>
      <c r="I4007" s="3">
        <f t="shared" si="560"/>
        <v>0.22858475604067544</v>
      </c>
      <c r="J4007" s="2">
        <f t="shared" si="561"/>
        <v>2.9841314031180399</v>
      </c>
      <c r="K4007" s="2">
        <f t="shared" si="562"/>
        <v>565.65873682246479</v>
      </c>
      <c r="L4007">
        <f t="shared" si="563"/>
        <v>8847.9444444444434</v>
      </c>
      <c r="M4007" s="3">
        <f t="shared" si="564"/>
        <v>0.16508899047382114</v>
      </c>
      <c r="N4007" s="2">
        <f t="shared" si="565"/>
        <v>49.264724078198462</v>
      </c>
      <c r="O4007" s="2">
        <f t="shared" si="566"/>
        <v>209.00266193985757</v>
      </c>
    </row>
    <row r="4008" spans="1:15" x14ac:dyDescent="0.2">
      <c r="A4008" t="str">
        <f t="shared" si="558"/>
        <v>Rusk County, Texas</v>
      </c>
      <c r="B4008" t="str">
        <f t="shared" si="559"/>
        <v>Rusk County,</v>
      </c>
      <c r="C4008" t="s">
        <v>212</v>
      </c>
      <c r="D4008" t="s">
        <v>289</v>
      </c>
      <c r="E4008">
        <v>460</v>
      </c>
      <c r="F4008" s="4">
        <f>VLOOKUP(A4008,'[1]Population Data'!$A:$B,2,FALSE)</f>
        <v>53595</v>
      </c>
      <c r="G4008">
        <f>VLOOKUP(A4008,'[1]Population Data'!$A:$C, 3, FALSE)</f>
        <v>17960</v>
      </c>
      <c r="H4008">
        <f>VLOOKUP(A4008,'[1]Population Data'!$A:$D,4,FALSE)</f>
        <v>12251</v>
      </c>
      <c r="I4008" s="3">
        <f t="shared" si="560"/>
        <v>0.22858475604067544</v>
      </c>
      <c r="J4008" s="2">
        <f t="shared" si="561"/>
        <v>2.9841314031180399</v>
      </c>
      <c r="K4008" s="2">
        <f t="shared" si="562"/>
        <v>154.14870790185651</v>
      </c>
      <c r="L4008">
        <f t="shared" si="563"/>
        <v>8847.9444444444434</v>
      </c>
      <c r="M4008" s="3">
        <f t="shared" si="564"/>
        <v>0.16508899047382114</v>
      </c>
      <c r="N4008" s="2">
        <f t="shared" si="565"/>
        <v>49.264724078198462</v>
      </c>
      <c r="O4008" s="2">
        <f t="shared" si="566"/>
        <v>56.955701713468301</v>
      </c>
    </row>
    <row r="4009" spans="1:15" x14ac:dyDescent="0.2">
      <c r="A4009" t="str">
        <f t="shared" si="558"/>
        <v>Rusk County, Texas</v>
      </c>
      <c r="B4009" t="str">
        <f t="shared" si="559"/>
        <v>Rusk County,</v>
      </c>
      <c r="C4009" t="s">
        <v>212</v>
      </c>
      <c r="D4009" t="s">
        <v>290</v>
      </c>
      <c r="E4009">
        <v>2523</v>
      </c>
      <c r="F4009" s="4">
        <f>VLOOKUP(A4009,'[1]Population Data'!$A:$B,2,FALSE)</f>
        <v>53595</v>
      </c>
      <c r="G4009">
        <f>VLOOKUP(A4009,'[1]Population Data'!$A:$C, 3, FALSE)</f>
        <v>17960</v>
      </c>
      <c r="H4009">
        <f>VLOOKUP(A4009,'[1]Population Data'!$A:$D,4,FALSE)</f>
        <v>12251</v>
      </c>
      <c r="I4009" s="3">
        <f t="shared" si="560"/>
        <v>0.22858475604067544</v>
      </c>
      <c r="J4009" s="2">
        <f t="shared" si="561"/>
        <v>2.9841314031180399</v>
      </c>
      <c r="K4009" s="2">
        <f t="shared" si="562"/>
        <v>845.47215225300874</v>
      </c>
      <c r="L4009">
        <f t="shared" si="563"/>
        <v>8847.9444444444434</v>
      </c>
      <c r="M4009" s="3">
        <f t="shared" si="564"/>
        <v>0.16508899047382114</v>
      </c>
      <c r="N4009" s="2">
        <f t="shared" si="565"/>
        <v>49.264724078198462</v>
      </c>
      <c r="O4009" s="2">
        <f t="shared" si="566"/>
        <v>312.38964222408805</v>
      </c>
    </row>
    <row r="4010" spans="1:15" x14ac:dyDescent="0.2">
      <c r="A4010" t="str">
        <f t="shared" si="558"/>
        <v>Rusk County, Texas</v>
      </c>
      <c r="B4010" t="str">
        <f t="shared" si="559"/>
        <v>Rusk County,</v>
      </c>
      <c r="C4010" t="s">
        <v>212</v>
      </c>
      <c r="D4010" t="s">
        <v>291</v>
      </c>
      <c r="E4010">
        <v>222</v>
      </c>
      <c r="F4010" s="4">
        <f>VLOOKUP(A4010,'[1]Population Data'!$A:$B,2,FALSE)</f>
        <v>53595</v>
      </c>
      <c r="G4010">
        <f>VLOOKUP(A4010,'[1]Population Data'!$A:$C, 3, FALSE)</f>
        <v>17960</v>
      </c>
      <c r="H4010">
        <f>VLOOKUP(A4010,'[1]Population Data'!$A:$D,4,FALSE)</f>
        <v>12251</v>
      </c>
      <c r="I4010" s="3">
        <f t="shared" si="560"/>
        <v>0.22858475604067544</v>
      </c>
      <c r="J4010" s="2">
        <f t="shared" si="561"/>
        <v>2.9841314031180399</v>
      </c>
      <c r="K4010" s="2">
        <f t="shared" si="562"/>
        <v>74.393506856982938</v>
      </c>
      <c r="L4010">
        <f t="shared" si="563"/>
        <v>8847.9444444444434</v>
      </c>
      <c r="M4010" s="3">
        <f t="shared" si="564"/>
        <v>0.16508899047382114</v>
      </c>
      <c r="N4010" s="2">
        <f t="shared" si="565"/>
        <v>49.264724078198462</v>
      </c>
      <c r="O4010" s="2">
        <f t="shared" si="566"/>
        <v>27.487316913891227</v>
      </c>
    </row>
    <row r="4011" spans="1:15" x14ac:dyDescent="0.2">
      <c r="A4011" t="str">
        <f t="shared" si="558"/>
        <v>Rusk County, Texas</v>
      </c>
      <c r="B4011" t="str">
        <f t="shared" si="559"/>
        <v>Rusk County,</v>
      </c>
      <c r="C4011" t="s">
        <v>212</v>
      </c>
      <c r="D4011" t="s">
        <v>292</v>
      </c>
      <c r="E4011">
        <v>0</v>
      </c>
      <c r="F4011" s="4">
        <f>VLOOKUP(A4011,'[1]Population Data'!$A:$B,2,FALSE)</f>
        <v>53595</v>
      </c>
      <c r="G4011">
        <f>VLOOKUP(A4011,'[1]Population Data'!$A:$C, 3, FALSE)</f>
        <v>17960</v>
      </c>
      <c r="H4011">
        <f>VLOOKUP(A4011,'[1]Population Data'!$A:$D,4,FALSE)</f>
        <v>12251</v>
      </c>
      <c r="I4011" s="3">
        <f t="shared" si="560"/>
        <v>0.22858475604067544</v>
      </c>
      <c r="J4011" s="2">
        <f t="shared" si="561"/>
        <v>2.9841314031180399</v>
      </c>
      <c r="K4011" s="2">
        <f t="shared" si="562"/>
        <v>0</v>
      </c>
      <c r="L4011">
        <f t="shared" si="563"/>
        <v>8847.9444444444434</v>
      </c>
      <c r="M4011" s="3">
        <f t="shared" si="564"/>
        <v>0.16508899047382114</v>
      </c>
      <c r="N4011" s="2">
        <f t="shared" si="565"/>
        <v>49.264724078198462</v>
      </c>
      <c r="O4011" s="2">
        <f t="shared" si="566"/>
        <v>0</v>
      </c>
    </row>
    <row r="4012" spans="1:15" x14ac:dyDescent="0.2">
      <c r="A4012" t="str">
        <f t="shared" si="558"/>
        <v>Rusk County, Texas</v>
      </c>
      <c r="B4012" t="str">
        <f t="shared" si="559"/>
        <v>Rusk County,</v>
      </c>
      <c r="C4012" t="s">
        <v>212</v>
      </c>
      <c r="D4012" t="s">
        <v>293</v>
      </c>
      <c r="E4012">
        <v>2016</v>
      </c>
      <c r="F4012" s="4">
        <f>VLOOKUP(A4012,'[1]Population Data'!$A:$B,2,FALSE)</f>
        <v>53595</v>
      </c>
      <c r="G4012">
        <f>VLOOKUP(A4012,'[1]Population Data'!$A:$C, 3, FALSE)</f>
        <v>17960</v>
      </c>
      <c r="H4012">
        <f>VLOOKUP(A4012,'[1]Population Data'!$A:$D,4,FALSE)</f>
        <v>12251</v>
      </c>
      <c r="I4012" s="3">
        <f t="shared" si="560"/>
        <v>0.22858475604067544</v>
      </c>
      <c r="J4012" s="2">
        <f t="shared" si="561"/>
        <v>2.9841314031180399</v>
      </c>
      <c r="K4012" s="2">
        <f t="shared" si="562"/>
        <v>675.57346767422337</v>
      </c>
      <c r="L4012">
        <f t="shared" si="563"/>
        <v>8847.9444444444434</v>
      </c>
      <c r="M4012" s="3">
        <f t="shared" si="564"/>
        <v>0.16508899047382114</v>
      </c>
      <c r="N4012" s="2">
        <f t="shared" si="565"/>
        <v>49.264724078198462</v>
      </c>
      <c r="O4012" s="2">
        <f t="shared" si="566"/>
        <v>249.61455359641758</v>
      </c>
    </row>
    <row r="4013" spans="1:15" x14ac:dyDescent="0.2">
      <c r="A4013" t="str">
        <f t="shared" si="558"/>
        <v>Rusk County, Texas</v>
      </c>
      <c r="B4013" t="str">
        <f t="shared" si="559"/>
        <v>Rusk County,</v>
      </c>
      <c r="C4013" t="s">
        <v>212</v>
      </c>
      <c r="D4013" t="s">
        <v>294</v>
      </c>
      <c r="E4013">
        <v>2045</v>
      </c>
      <c r="F4013" s="4">
        <f>VLOOKUP(A4013,'[1]Population Data'!$A:$B,2,FALSE)</f>
        <v>53595</v>
      </c>
      <c r="G4013">
        <f>VLOOKUP(A4013,'[1]Population Data'!$A:$C, 3, FALSE)</f>
        <v>17960</v>
      </c>
      <c r="H4013">
        <f>VLOOKUP(A4013,'[1]Population Data'!$A:$D,4,FALSE)</f>
        <v>12251</v>
      </c>
      <c r="I4013" s="3">
        <f t="shared" si="560"/>
        <v>0.22858475604067544</v>
      </c>
      <c r="J4013" s="2">
        <f t="shared" si="561"/>
        <v>2.9841314031180399</v>
      </c>
      <c r="K4013" s="2">
        <f t="shared" si="562"/>
        <v>685.29153838977516</v>
      </c>
      <c r="L4013">
        <f t="shared" si="563"/>
        <v>8847.9444444444434</v>
      </c>
      <c r="M4013" s="3">
        <f t="shared" si="564"/>
        <v>0.16508899047382114</v>
      </c>
      <c r="N4013" s="2">
        <f t="shared" si="565"/>
        <v>49.264724078198462</v>
      </c>
      <c r="O4013" s="2">
        <f t="shared" si="566"/>
        <v>253.20523913922315</v>
      </c>
    </row>
    <row r="4014" spans="1:15" x14ac:dyDescent="0.2">
      <c r="A4014" t="str">
        <f t="shared" si="558"/>
        <v>Rusk County, Texas</v>
      </c>
      <c r="B4014" t="str">
        <f t="shared" si="559"/>
        <v>Rusk County,</v>
      </c>
      <c r="C4014" t="s">
        <v>212</v>
      </c>
      <c r="D4014" t="s">
        <v>295</v>
      </c>
      <c r="E4014">
        <v>1127</v>
      </c>
      <c r="F4014" s="4">
        <f>VLOOKUP(A4014,'[1]Population Data'!$A:$B,2,FALSE)</f>
        <v>53595</v>
      </c>
      <c r="G4014">
        <f>VLOOKUP(A4014,'[1]Population Data'!$A:$C, 3, FALSE)</f>
        <v>17960</v>
      </c>
      <c r="H4014">
        <f>VLOOKUP(A4014,'[1]Population Data'!$A:$D,4,FALSE)</f>
        <v>12251</v>
      </c>
      <c r="I4014" s="3">
        <f t="shared" si="560"/>
        <v>0.22858475604067544</v>
      </c>
      <c r="J4014" s="2">
        <f t="shared" si="561"/>
        <v>2.9841314031180399</v>
      </c>
      <c r="K4014" s="2">
        <f t="shared" si="562"/>
        <v>377.66433435954849</v>
      </c>
      <c r="L4014">
        <f t="shared" si="563"/>
        <v>8847.9444444444434</v>
      </c>
      <c r="M4014" s="3">
        <f t="shared" si="564"/>
        <v>0.16508899047382114</v>
      </c>
      <c r="N4014" s="2">
        <f t="shared" si="565"/>
        <v>49.264724078198462</v>
      </c>
      <c r="O4014" s="2">
        <f t="shared" si="566"/>
        <v>139.54146919799732</v>
      </c>
    </row>
    <row r="4015" spans="1:15" x14ac:dyDescent="0.2">
      <c r="A4015" t="str">
        <f t="shared" si="558"/>
        <v>Rusk County, Texas</v>
      </c>
      <c r="B4015" t="str">
        <f t="shared" si="559"/>
        <v>Rusk County,</v>
      </c>
      <c r="C4015" t="s">
        <v>212</v>
      </c>
      <c r="D4015" t="s">
        <v>296</v>
      </c>
      <c r="E4015">
        <v>907</v>
      </c>
      <c r="F4015" s="4">
        <f>VLOOKUP(A4015,'[1]Population Data'!$A:$B,2,FALSE)</f>
        <v>53595</v>
      </c>
      <c r="G4015">
        <f>VLOOKUP(A4015,'[1]Population Data'!$A:$C, 3, FALSE)</f>
        <v>17960</v>
      </c>
      <c r="H4015">
        <f>VLOOKUP(A4015,'[1]Population Data'!$A:$D,4,FALSE)</f>
        <v>12251</v>
      </c>
      <c r="I4015" s="3">
        <f t="shared" si="560"/>
        <v>0.22858475604067544</v>
      </c>
      <c r="J4015" s="2">
        <f t="shared" si="561"/>
        <v>2.9841314031180399</v>
      </c>
      <c r="K4015" s="2">
        <f t="shared" si="562"/>
        <v>303.94103927605187</v>
      </c>
      <c r="L4015">
        <f t="shared" si="563"/>
        <v>8847.9444444444434</v>
      </c>
      <c r="M4015" s="3">
        <f t="shared" si="564"/>
        <v>0.16508899047382114</v>
      </c>
      <c r="N4015" s="2">
        <f t="shared" si="565"/>
        <v>49.264724078198462</v>
      </c>
      <c r="O4015" s="2">
        <f t="shared" si="566"/>
        <v>112.30178576981682</v>
      </c>
    </row>
    <row r="4016" spans="1:15" x14ac:dyDescent="0.2">
      <c r="A4016" t="str">
        <f t="shared" si="558"/>
        <v>Rusk County, Texas</v>
      </c>
      <c r="B4016" t="str">
        <f t="shared" si="559"/>
        <v>Rusk County,</v>
      </c>
      <c r="C4016" t="s">
        <v>212</v>
      </c>
      <c r="D4016" t="s">
        <v>297</v>
      </c>
      <c r="E4016">
        <v>963</v>
      </c>
      <c r="F4016" s="4">
        <f>VLOOKUP(A4016,'[1]Population Data'!$A:$B,2,FALSE)</f>
        <v>53595</v>
      </c>
      <c r="G4016">
        <f>VLOOKUP(A4016,'[1]Population Data'!$A:$C, 3, FALSE)</f>
        <v>17960</v>
      </c>
      <c r="H4016">
        <f>VLOOKUP(A4016,'[1]Population Data'!$A:$D,4,FALSE)</f>
        <v>12251</v>
      </c>
      <c r="I4016" s="3">
        <f t="shared" si="560"/>
        <v>0.22858475604067544</v>
      </c>
      <c r="J4016" s="2">
        <f t="shared" si="561"/>
        <v>2.9841314031180399</v>
      </c>
      <c r="K4016" s="2">
        <f t="shared" si="562"/>
        <v>322.7069689336692</v>
      </c>
      <c r="L4016">
        <f t="shared" si="563"/>
        <v>8847.9444444444434</v>
      </c>
      <c r="M4016" s="3">
        <f t="shared" si="564"/>
        <v>0.16508899047382114</v>
      </c>
      <c r="N4016" s="2">
        <f t="shared" si="565"/>
        <v>49.264724078198462</v>
      </c>
      <c r="O4016" s="2">
        <f t="shared" si="566"/>
        <v>119.23552336971733</v>
      </c>
    </row>
    <row r="4017" spans="1:15" x14ac:dyDescent="0.2">
      <c r="A4017" t="str">
        <f t="shared" si="558"/>
        <v>Rusk County, Texas</v>
      </c>
      <c r="B4017" t="str">
        <f t="shared" si="559"/>
        <v>Rusk County,</v>
      </c>
      <c r="C4017" t="s">
        <v>212</v>
      </c>
      <c r="D4017" t="s">
        <v>298</v>
      </c>
      <c r="E4017">
        <v>236</v>
      </c>
      <c r="F4017" s="4">
        <f>VLOOKUP(A4017,'[1]Population Data'!$A:$B,2,FALSE)</f>
        <v>53595</v>
      </c>
      <c r="G4017">
        <f>VLOOKUP(A4017,'[1]Population Data'!$A:$C, 3, FALSE)</f>
        <v>17960</v>
      </c>
      <c r="H4017">
        <f>VLOOKUP(A4017,'[1]Population Data'!$A:$D,4,FALSE)</f>
        <v>12251</v>
      </c>
      <c r="I4017" s="3">
        <f t="shared" si="560"/>
        <v>0.22858475604067544</v>
      </c>
      <c r="J4017" s="2">
        <f t="shared" si="561"/>
        <v>2.9841314031180399</v>
      </c>
      <c r="K4017" s="2">
        <f t="shared" si="562"/>
        <v>79.084989271387258</v>
      </c>
      <c r="L4017">
        <f t="shared" si="563"/>
        <v>8847.9444444444434</v>
      </c>
      <c r="M4017" s="3">
        <f t="shared" si="564"/>
        <v>0.16508899047382114</v>
      </c>
      <c r="N4017" s="2">
        <f t="shared" si="565"/>
        <v>49.264724078198462</v>
      </c>
      <c r="O4017" s="2">
        <f t="shared" si="566"/>
        <v>29.220751313866341</v>
      </c>
    </row>
    <row r="4018" spans="1:15" x14ac:dyDescent="0.2">
      <c r="A4018" t="str">
        <f t="shared" si="558"/>
        <v>Rusk County, Texas</v>
      </c>
      <c r="B4018" t="str">
        <f t="shared" si="559"/>
        <v>Rusk County,</v>
      </c>
      <c r="C4018" t="s">
        <v>212</v>
      </c>
      <c r="D4018" t="s">
        <v>299</v>
      </c>
      <c r="E4018">
        <v>2140</v>
      </c>
      <c r="F4018" s="4">
        <f>VLOOKUP(A4018,'[1]Population Data'!$A:$B,2,FALSE)</f>
        <v>53595</v>
      </c>
      <c r="G4018">
        <f>VLOOKUP(A4018,'[1]Population Data'!$A:$C, 3, FALSE)</f>
        <v>17960</v>
      </c>
      <c r="H4018">
        <f>VLOOKUP(A4018,'[1]Population Data'!$A:$D,4,FALSE)</f>
        <v>12251</v>
      </c>
      <c r="I4018" s="3">
        <f t="shared" si="560"/>
        <v>0.22858475604067544</v>
      </c>
      <c r="J4018" s="2">
        <f t="shared" si="561"/>
        <v>2.9841314031180399</v>
      </c>
      <c r="K4018" s="2">
        <f t="shared" si="562"/>
        <v>717.12659763037595</v>
      </c>
      <c r="L4018">
        <f t="shared" si="563"/>
        <v>8847.9444444444434</v>
      </c>
      <c r="M4018" s="3">
        <f t="shared" si="564"/>
        <v>0.16508899047382114</v>
      </c>
      <c r="N4018" s="2">
        <f t="shared" si="565"/>
        <v>49.264724078198462</v>
      </c>
      <c r="O4018" s="2">
        <f t="shared" si="566"/>
        <v>264.96782971048293</v>
      </c>
    </row>
    <row r="4019" spans="1:15" x14ac:dyDescent="0.2">
      <c r="A4019" t="str">
        <f t="shared" si="558"/>
        <v>Rusk County, Texas</v>
      </c>
      <c r="B4019" t="str">
        <f t="shared" si="559"/>
        <v>Rusk County,</v>
      </c>
      <c r="C4019" t="s">
        <v>212</v>
      </c>
      <c r="D4019" t="s">
        <v>300</v>
      </c>
      <c r="E4019">
        <v>766</v>
      </c>
      <c r="F4019" s="4">
        <f>VLOOKUP(A4019,'[1]Population Data'!$A:$B,2,FALSE)</f>
        <v>53595</v>
      </c>
      <c r="G4019">
        <f>VLOOKUP(A4019,'[1]Population Data'!$A:$C, 3, FALSE)</f>
        <v>17960</v>
      </c>
      <c r="H4019">
        <f>VLOOKUP(A4019,'[1]Population Data'!$A:$D,4,FALSE)</f>
        <v>12251</v>
      </c>
      <c r="I4019" s="3">
        <f t="shared" si="560"/>
        <v>0.22858475604067544</v>
      </c>
      <c r="J4019" s="2">
        <f t="shared" si="561"/>
        <v>2.9841314031180399</v>
      </c>
      <c r="K4019" s="2">
        <f t="shared" si="562"/>
        <v>256.69110924526541</v>
      </c>
      <c r="L4019">
        <f t="shared" si="563"/>
        <v>8847.9444444444434</v>
      </c>
      <c r="M4019" s="3">
        <f t="shared" si="564"/>
        <v>0.16508899047382114</v>
      </c>
      <c r="N4019" s="2">
        <f t="shared" si="565"/>
        <v>49.264724078198462</v>
      </c>
      <c r="O4019" s="2">
        <f t="shared" si="566"/>
        <v>94.843625027210251</v>
      </c>
    </row>
    <row r="4020" spans="1:15" x14ac:dyDescent="0.2">
      <c r="A4020" t="str">
        <f t="shared" si="558"/>
        <v>Rusk County, Texas</v>
      </c>
      <c r="B4020" t="str">
        <f t="shared" si="559"/>
        <v>Rusk County,</v>
      </c>
      <c r="C4020" t="s">
        <v>212</v>
      </c>
      <c r="D4020" t="s">
        <v>301</v>
      </c>
      <c r="E4020">
        <v>463</v>
      </c>
      <c r="F4020" s="4">
        <f>VLOOKUP(A4020,'[1]Population Data'!$A:$B,2,FALSE)</f>
        <v>53595</v>
      </c>
      <c r="G4020">
        <f>VLOOKUP(A4020,'[1]Population Data'!$A:$C, 3, FALSE)</f>
        <v>17960</v>
      </c>
      <c r="H4020">
        <f>VLOOKUP(A4020,'[1]Population Data'!$A:$D,4,FALSE)</f>
        <v>12251</v>
      </c>
      <c r="I4020" s="3">
        <f t="shared" si="560"/>
        <v>0.22858475604067544</v>
      </c>
      <c r="J4020" s="2">
        <f t="shared" si="561"/>
        <v>2.9841314031180399</v>
      </c>
      <c r="K4020" s="2">
        <f t="shared" si="562"/>
        <v>155.15402556208602</v>
      </c>
      <c r="L4020">
        <f t="shared" si="563"/>
        <v>8847.9444444444434</v>
      </c>
      <c r="M4020" s="3">
        <f t="shared" si="564"/>
        <v>0.16508899047382114</v>
      </c>
      <c r="N4020" s="2">
        <f t="shared" si="565"/>
        <v>49.264724078198462</v>
      </c>
      <c r="O4020" s="2">
        <f t="shared" si="566"/>
        <v>57.327151942034391</v>
      </c>
    </row>
    <row r="4021" spans="1:15" x14ac:dyDescent="0.2">
      <c r="A4021" t="str">
        <f t="shared" si="558"/>
        <v>Rusk County, Texas</v>
      </c>
      <c r="B4021" t="str">
        <f t="shared" si="559"/>
        <v>Rusk County,</v>
      </c>
      <c r="C4021" t="s">
        <v>212</v>
      </c>
      <c r="D4021" t="s">
        <v>302</v>
      </c>
      <c r="E4021">
        <v>562</v>
      </c>
      <c r="F4021" s="4">
        <f>VLOOKUP(A4021,'[1]Population Data'!$A:$B,2,FALSE)</f>
        <v>53595</v>
      </c>
      <c r="G4021">
        <f>VLOOKUP(A4021,'[1]Population Data'!$A:$C, 3, FALSE)</f>
        <v>17960</v>
      </c>
      <c r="H4021">
        <f>VLOOKUP(A4021,'[1]Population Data'!$A:$D,4,FALSE)</f>
        <v>12251</v>
      </c>
      <c r="I4021" s="3">
        <f t="shared" si="560"/>
        <v>0.22858475604067544</v>
      </c>
      <c r="J4021" s="2">
        <f t="shared" si="561"/>
        <v>2.9841314031180399</v>
      </c>
      <c r="K4021" s="2">
        <f t="shared" si="562"/>
        <v>188.32950834965951</v>
      </c>
      <c r="L4021">
        <f t="shared" si="563"/>
        <v>8847.9444444444434</v>
      </c>
      <c r="M4021" s="3">
        <f t="shared" si="564"/>
        <v>0.16508899047382114</v>
      </c>
      <c r="N4021" s="2">
        <f t="shared" si="565"/>
        <v>49.264724078198462</v>
      </c>
      <c r="O4021" s="2">
        <f t="shared" si="566"/>
        <v>69.585009484715627</v>
      </c>
    </row>
    <row r="4022" spans="1:15" x14ac:dyDescent="0.2">
      <c r="A4022" t="str">
        <f t="shared" si="558"/>
        <v>Sabine County, Texas</v>
      </c>
      <c r="B4022" t="str">
        <f t="shared" si="559"/>
        <v>Sabine County,</v>
      </c>
      <c r="C4022" t="s">
        <v>213</v>
      </c>
      <c r="D4022" t="s">
        <v>283</v>
      </c>
      <c r="E4022">
        <v>181</v>
      </c>
      <c r="F4022" s="4">
        <f>VLOOKUP(A4022,'[1]Population Data'!$A:$B,2,FALSE)</f>
        <v>10458</v>
      </c>
      <c r="G4022">
        <f>VLOOKUP(A4022,'[1]Population Data'!$A:$C, 3, FALSE)</f>
        <v>4099</v>
      </c>
      <c r="H4022">
        <f>VLOOKUP(A4022,'[1]Population Data'!$A:$D,4,FALSE)</f>
        <v>1964</v>
      </c>
      <c r="I4022" s="3">
        <f t="shared" si="560"/>
        <v>0.18779881430483841</v>
      </c>
      <c r="J4022" s="2">
        <f t="shared" si="561"/>
        <v>2.5513539887777505</v>
      </c>
      <c r="K4022" s="2">
        <f t="shared" si="562"/>
        <v>70.942723274048575</v>
      </c>
      <c r="L4022">
        <f t="shared" si="563"/>
        <v>1418.4444444444446</v>
      </c>
      <c r="M4022" s="3">
        <f t="shared" si="564"/>
        <v>0.13563247699793884</v>
      </c>
      <c r="N4022" s="2">
        <f t="shared" si="565"/>
        <v>34.604646119649779</v>
      </c>
      <c r="O4022" s="2">
        <f t="shared" si="566"/>
        <v>18.4121087524702</v>
      </c>
    </row>
    <row r="4023" spans="1:15" x14ac:dyDescent="0.2">
      <c r="A4023" t="str">
        <f t="shared" si="558"/>
        <v>Sabine County, Texas</v>
      </c>
      <c r="B4023" t="str">
        <f t="shared" si="559"/>
        <v>Sabine County,</v>
      </c>
      <c r="C4023" t="s">
        <v>213</v>
      </c>
      <c r="D4023" t="s">
        <v>284</v>
      </c>
      <c r="E4023">
        <v>64</v>
      </c>
      <c r="F4023" s="4">
        <f>VLOOKUP(A4023,'[1]Population Data'!$A:$B,2,FALSE)</f>
        <v>10458</v>
      </c>
      <c r="G4023">
        <f>VLOOKUP(A4023,'[1]Population Data'!$A:$C, 3, FALSE)</f>
        <v>4099</v>
      </c>
      <c r="H4023">
        <f>VLOOKUP(A4023,'[1]Population Data'!$A:$D,4,FALSE)</f>
        <v>1964</v>
      </c>
      <c r="I4023" s="3">
        <f t="shared" si="560"/>
        <v>0.18779881430483841</v>
      </c>
      <c r="J4023" s="2">
        <f t="shared" si="561"/>
        <v>2.5513539887777505</v>
      </c>
      <c r="K4023" s="2">
        <f t="shared" si="562"/>
        <v>25.084719831707783</v>
      </c>
      <c r="L4023">
        <f t="shared" si="563"/>
        <v>1418.4444444444446</v>
      </c>
      <c r="M4023" s="3">
        <f t="shared" si="564"/>
        <v>0.13563247699793884</v>
      </c>
      <c r="N4023" s="2">
        <f t="shared" si="565"/>
        <v>34.604646119649779</v>
      </c>
      <c r="O4023" s="2">
        <f t="shared" si="566"/>
        <v>6.5103588959010645</v>
      </c>
    </row>
    <row r="4024" spans="1:15" x14ac:dyDescent="0.2">
      <c r="A4024" t="str">
        <f t="shared" si="558"/>
        <v>Sabine County, Texas</v>
      </c>
      <c r="B4024" t="str">
        <f t="shared" si="559"/>
        <v>Sabine County,</v>
      </c>
      <c r="C4024" t="s">
        <v>213</v>
      </c>
      <c r="D4024" t="s">
        <v>285</v>
      </c>
      <c r="E4024">
        <v>111</v>
      </c>
      <c r="F4024" s="4">
        <f>VLOOKUP(A4024,'[1]Population Data'!$A:$B,2,FALSE)</f>
        <v>10458</v>
      </c>
      <c r="G4024">
        <f>VLOOKUP(A4024,'[1]Population Data'!$A:$C, 3, FALSE)</f>
        <v>4099</v>
      </c>
      <c r="H4024">
        <f>VLOOKUP(A4024,'[1]Population Data'!$A:$D,4,FALSE)</f>
        <v>1964</v>
      </c>
      <c r="I4024" s="3">
        <f t="shared" si="560"/>
        <v>0.18779881430483841</v>
      </c>
      <c r="J4024" s="2">
        <f t="shared" si="561"/>
        <v>2.5513539887777505</v>
      </c>
      <c r="K4024" s="2">
        <f t="shared" si="562"/>
        <v>43.506310958118192</v>
      </c>
      <c r="L4024">
        <f t="shared" si="563"/>
        <v>1418.4444444444446</v>
      </c>
      <c r="M4024" s="3">
        <f t="shared" si="564"/>
        <v>0.13563247699793884</v>
      </c>
      <c r="N4024" s="2">
        <f t="shared" si="565"/>
        <v>34.604646119649779</v>
      </c>
      <c r="O4024" s="2">
        <f t="shared" si="566"/>
        <v>11.291403710078409</v>
      </c>
    </row>
    <row r="4025" spans="1:15" x14ac:dyDescent="0.2">
      <c r="A4025" t="str">
        <f t="shared" si="558"/>
        <v>Sabine County, Texas</v>
      </c>
      <c r="B4025" t="str">
        <f t="shared" si="559"/>
        <v>Sabine County,</v>
      </c>
      <c r="C4025" t="s">
        <v>213</v>
      </c>
      <c r="D4025" t="s">
        <v>286</v>
      </c>
      <c r="E4025">
        <v>32</v>
      </c>
      <c r="F4025" s="4">
        <f>VLOOKUP(A4025,'[1]Population Data'!$A:$B,2,FALSE)</f>
        <v>10458</v>
      </c>
      <c r="G4025">
        <f>VLOOKUP(A4025,'[1]Population Data'!$A:$C, 3, FALSE)</f>
        <v>4099</v>
      </c>
      <c r="H4025">
        <f>VLOOKUP(A4025,'[1]Population Data'!$A:$D,4,FALSE)</f>
        <v>1964</v>
      </c>
      <c r="I4025" s="3">
        <f t="shared" si="560"/>
        <v>0.18779881430483841</v>
      </c>
      <c r="J4025" s="2">
        <f t="shared" si="561"/>
        <v>2.5513539887777505</v>
      </c>
      <c r="K4025" s="2">
        <f t="shared" si="562"/>
        <v>12.542359915853892</v>
      </c>
      <c r="L4025">
        <f t="shared" si="563"/>
        <v>1418.4444444444446</v>
      </c>
      <c r="M4025" s="3">
        <f t="shared" si="564"/>
        <v>0.13563247699793884</v>
      </c>
      <c r="N4025" s="2">
        <f t="shared" si="565"/>
        <v>34.604646119649779</v>
      </c>
      <c r="O4025" s="2">
        <f t="shared" si="566"/>
        <v>3.2551794479505323</v>
      </c>
    </row>
    <row r="4026" spans="1:15" x14ac:dyDescent="0.2">
      <c r="A4026" t="str">
        <f t="shared" si="558"/>
        <v>Sabine County, Texas</v>
      </c>
      <c r="B4026" t="str">
        <f t="shared" si="559"/>
        <v>Sabine County,</v>
      </c>
      <c r="C4026" t="s">
        <v>213</v>
      </c>
      <c r="D4026" t="s">
        <v>287</v>
      </c>
      <c r="E4026">
        <v>304</v>
      </c>
      <c r="F4026" s="4">
        <f>VLOOKUP(A4026,'[1]Population Data'!$A:$B,2,FALSE)</f>
        <v>10458</v>
      </c>
      <c r="G4026">
        <f>VLOOKUP(A4026,'[1]Population Data'!$A:$C, 3, FALSE)</f>
        <v>4099</v>
      </c>
      <c r="H4026">
        <f>VLOOKUP(A4026,'[1]Population Data'!$A:$D,4,FALSE)</f>
        <v>1964</v>
      </c>
      <c r="I4026" s="3">
        <f t="shared" si="560"/>
        <v>0.18779881430483841</v>
      </c>
      <c r="J4026" s="2">
        <f t="shared" si="561"/>
        <v>2.5513539887777505</v>
      </c>
      <c r="K4026" s="2">
        <f t="shared" si="562"/>
        <v>119.15241920061197</v>
      </c>
      <c r="L4026">
        <f t="shared" si="563"/>
        <v>1418.4444444444446</v>
      </c>
      <c r="M4026" s="3">
        <f t="shared" si="564"/>
        <v>0.13563247699793884</v>
      </c>
      <c r="N4026" s="2">
        <f t="shared" si="565"/>
        <v>34.604646119649779</v>
      </c>
      <c r="O4026" s="2">
        <f t="shared" si="566"/>
        <v>30.924204755530059</v>
      </c>
    </row>
    <row r="4027" spans="1:15" x14ac:dyDescent="0.2">
      <c r="A4027" t="str">
        <f t="shared" si="558"/>
        <v>Sabine County, Texas</v>
      </c>
      <c r="B4027" t="str">
        <f t="shared" si="559"/>
        <v>Sabine County,</v>
      </c>
      <c r="C4027" t="s">
        <v>213</v>
      </c>
      <c r="D4027" t="s">
        <v>288</v>
      </c>
      <c r="E4027">
        <v>315</v>
      </c>
      <c r="F4027" s="4">
        <f>VLOOKUP(A4027,'[1]Population Data'!$A:$B,2,FALSE)</f>
        <v>10458</v>
      </c>
      <c r="G4027">
        <f>VLOOKUP(A4027,'[1]Population Data'!$A:$C, 3, FALSE)</f>
        <v>4099</v>
      </c>
      <c r="H4027">
        <f>VLOOKUP(A4027,'[1]Population Data'!$A:$D,4,FALSE)</f>
        <v>1964</v>
      </c>
      <c r="I4027" s="3">
        <f t="shared" si="560"/>
        <v>0.18779881430483841</v>
      </c>
      <c r="J4027" s="2">
        <f t="shared" si="561"/>
        <v>2.5513539887777505</v>
      </c>
      <c r="K4027" s="2">
        <f t="shared" si="562"/>
        <v>123.46385542168676</v>
      </c>
      <c r="L4027">
        <f t="shared" si="563"/>
        <v>1418.4444444444446</v>
      </c>
      <c r="M4027" s="3">
        <f t="shared" si="564"/>
        <v>0.13563247699793884</v>
      </c>
      <c r="N4027" s="2">
        <f t="shared" si="565"/>
        <v>34.604646119649779</v>
      </c>
      <c r="O4027" s="2">
        <f t="shared" si="566"/>
        <v>32.043172690763058</v>
      </c>
    </row>
    <row r="4028" spans="1:15" x14ac:dyDescent="0.2">
      <c r="A4028" t="str">
        <f t="shared" si="558"/>
        <v>Sabine County, Texas</v>
      </c>
      <c r="B4028" t="str">
        <f t="shared" si="559"/>
        <v>Sabine County,</v>
      </c>
      <c r="C4028" t="s">
        <v>213</v>
      </c>
      <c r="D4028" t="s">
        <v>289</v>
      </c>
      <c r="E4028">
        <v>82</v>
      </c>
      <c r="F4028" s="4">
        <f>VLOOKUP(A4028,'[1]Population Data'!$A:$B,2,FALSE)</f>
        <v>10458</v>
      </c>
      <c r="G4028">
        <f>VLOOKUP(A4028,'[1]Population Data'!$A:$C, 3, FALSE)</f>
        <v>4099</v>
      </c>
      <c r="H4028">
        <f>VLOOKUP(A4028,'[1]Population Data'!$A:$D,4,FALSE)</f>
        <v>1964</v>
      </c>
      <c r="I4028" s="3">
        <f t="shared" si="560"/>
        <v>0.18779881430483841</v>
      </c>
      <c r="J4028" s="2">
        <f t="shared" si="561"/>
        <v>2.5513539887777505</v>
      </c>
      <c r="K4028" s="2">
        <f t="shared" si="562"/>
        <v>32.139797284375597</v>
      </c>
      <c r="L4028">
        <f t="shared" si="563"/>
        <v>1418.4444444444446</v>
      </c>
      <c r="M4028" s="3">
        <f t="shared" si="564"/>
        <v>0.13563247699793884</v>
      </c>
      <c r="N4028" s="2">
        <f t="shared" si="565"/>
        <v>34.604646119649779</v>
      </c>
      <c r="O4028" s="2">
        <f t="shared" si="566"/>
        <v>8.3413973353732391</v>
      </c>
    </row>
    <row r="4029" spans="1:15" x14ac:dyDescent="0.2">
      <c r="A4029" t="str">
        <f t="shared" si="558"/>
        <v>Sabine County, Texas</v>
      </c>
      <c r="B4029" t="str">
        <f t="shared" si="559"/>
        <v>Sabine County,</v>
      </c>
      <c r="C4029" t="s">
        <v>213</v>
      </c>
      <c r="D4029" t="s">
        <v>290</v>
      </c>
      <c r="E4029">
        <v>490</v>
      </c>
      <c r="F4029" s="4">
        <f>VLOOKUP(A4029,'[1]Population Data'!$A:$B,2,FALSE)</f>
        <v>10458</v>
      </c>
      <c r="G4029">
        <f>VLOOKUP(A4029,'[1]Population Data'!$A:$C, 3, FALSE)</f>
        <v>4099</v>
      </c>
      <c r="H4029">
        <f>VLOOKUP(A4029,'[1]Population Data'!$A:$D,4,FALSE)</f>
        <v>1964</v>
      </c>
      <c r="I4029" s="3">
        <f t="shared" si="560"/>
        <v>0.18779881430483841</v>
      </c>
      <c r="J4029" s="2">
        <f t="shared" si="561"/>
        <v>2.5513539887777505</v>
      </c>
      <c r="K4029" s="2">
        <f t="shared" si="562"/>
        <v>192.05488621151272</v>
      </c>
      <c r="L4029">
        <f t="shared" si="563"/>
        <v>1418.4444444444446</v>
      </c>
      <c r="M4029" s="3">
        <f t="shared" si="564"/>
        <v>0.13563247699793884</v>
      </c>
      <c r="N4029" s="2">
        <f t="shared" si="565"/>
        <v>34.604646119649779</v>
      </c>
      <c r="O4029" s="2">
        <f t="shared" si="566"/>
        <v>49.844935296742534</v>
      </c>
    </row>
    <row r="4030" spans="1:15" x14ac:dyDescent="0.2">
      <c r="A4030" t="str">
        <f t="shared" si="558"/>
        <v>Sabine County, Texas</v>
      </c>
      <c r="B4030" t="str">
        <f t="shared" si="559"/>
        <v>Sabine County,</v>
      </c>
      <c r="C4030" t="s">
        <v>213</v>
      </c>
      <c r="D4030" t="s">
        <v>291</v>
      </c>
      <c r="E4030">
        <v>6</v>
      </c>
      <c r="F4030" s="4">
        <f>VLOOKUP(A4030,'[1]Population Data'!$A:$B,2,FALSE)</f>
        <v>10458</v>
      </c>
      <c r="G4030">
        <f>VLOOKUP(A4030,'[1]Population Data'!$A:$C, 3, FALSE)</f>
        <v>4099</v>
      </c>
      <c r="H4030">
        <f>VLOOKUP(A4030,'[1]Population Data'!$A:$D,4,FALSE)</f>
        <v>1964</v>
      </c>
      <c r="I4030" s="3">
        <f t="shared" si="560"/>
        <v>0.18779881430483841</v>
      </c>
      <c r="J4030" s="2">
        <f t="shared" si="561"/>
        <v>2.5513539887777505</v>
      </c>
      <c r="K4030" s="2">
        <f t="shared" si="562"/>
        <v>2.351692484222605</v>
      </c>
      <c r="L4030">
        <f t="shared" si="563"/>
        <v>1418.4444444444446</v>
      </c>
      <c r="M4030" s="3">
        <f t="shared" si="564"/>
        <v>0.13563247699793884</v>
      </c>
      <c r="N4030" s="2">
        <f t="shared" si="565"/>
        <v>34.604646119649779</v>
      </c>
      <c r="O4030" s="2">
        <f t="shared" si="566"/>
        <v>0.61034614649072494</v>
      </c>
    </row>
    <row r="4031" spans="1:15" x14ac:dyDescent="0.2">
      <c r="A4031" t="str">
        <f t="shared" si="558"/>
        <v>Sabine County, Texas</v>
      </c>
      <c r="B4031" t="str">
        <f t="shared" si="559"/>
        <v>Sabine County,</v>
      </c>
      <c r="C4031" t="s">
        <v>213</v>
      </c>
      <c r="D4031" t="s">
        <v>292</v>
      </c>
      <c r="E4031">
        <v>0</v>
      </c>
      <c r="F4031" s="4">
        <f>VLOOKUP(A4031,'[1]Population Data'!$A:$B,2,FALSE)</f>
        <v>10458</v>
      </c>
      <c r="G4031">
        <f>VLOOKUP(A4031,'[1]Population Data'!$A:$C, 3, FALSE)</f>
        <v>4099</v>
      </c>
      <c r="H4031">
        <f>VLOOKUP(A4031,'[1]Population Data'!$A:$D,4,FALSE)</f>
        <v>1964</v>
      </c>
      <c r="I4031" s="3">
        <f t="shared" si="560"/>
        <v>0.18779881430483841</v>
      </c>
      <c r="J4031" s="2">
        <f t="shared" si="561"/>
        <v>2.5513539887777505</v>
      </c>
      <c r="K4031" s="2">
        <f t="shared" si="562"/>
        <v>0</v>
      </c>
      <c r="L4031">
        <f t="shared" si="563"/>
        <v>1418.4444444444446</v>
      </c>
      <c r="M4031" s="3">
        <f t="shared" si="564"/>
        <v>0.13563247699793884</v>
      </c>
      <c r="N4031" s="2">
        <f t="shared" si="565"/>
        <v>34.604646119649779</v>
      </c>
      <c r="O4031" s="2">
        <f t="shared" si="566"/>
        <v>0</v>
      </c>
    </row>
    <row r="4032" spans="1:15" x14ac:dyDescent="0.2">
      <c r="A4032" t="str">
        <f t="shared" si="558"/>
        <v>Sabine County, Texas</v>
      </c>
      <c r="B4032" t="str">
        <f t="shared" si="559"/>
        <v>Sabine County,</v>
      </c>
      <c r="C4032" t="s">
        <v>213</v>
      </c>
      <c r="D4032" t="s">
        <v>293</v>
      </c>
      <c r="E4032">
        <v>264</v>
      </c>
      <c r="F4032" s="4">
        <f>VLOOKUP(A4032,'[1]Population Data'!$A:$B,2,FALSE)</f>
        <v>10458</v>
      </c>
      <c r="G4032">
        <f>VLOOKUP(A4032,'[1]Population Data'!$A:$C, 3, FALSE)</f>
        <v>4099</v>
      </c>
      <c r="H4032">
        <f>VLOOKUP(A4032,'[1]Population Data'!$A:$D,4,FALSE)</f>
        <v>1964</v>
      </c>
      <c r="I4032" s="3">
        <f t="shared" si="560"/>
        <v>0.18779881430483841</v>
      </c>
      <c r="J4032" s="2">
        <f t="shared" si="561"/>
        <v>2.5513539887777505</v>
      </c>
      <c r="K4032" s="2">
        <f t="shared" si="562"/>
        <v>103.47446930579461</v>
      </c>
      <c r="L4032">
        <f t="shared" si="563"/>
        <v>1418.4444444444446</v>
      </c>
      <c r="M4032" s="3">
        <f t="shared" si="564"/>
        <v>0.13563247699793884</v>
      </c>
      <c r="N4032" s="2">
        <f t="shared" si="565"/>
        <v>34.604646119649779</v>
      </c>
      <c r="O4032" s="2">
        <f t="shared" si="566"/>
        <v>26.855230445591893</v>
      </c>
    </row>
    <row r="4033" spans="1:15" x14ac:dyDescent="0.2">
      <c r="A4033" t="str">
        <f t="shared" si="558"/>
        <v>Sabine County, Texas</v>
      </c>
      <c r="B4033" t="str">
        <f t="shared" si="559"/>
        <v>Sabine County,</v>
      </c>
      <c r="C4033" t="s">
        <v>213</v>
      </c>
      <c r="D4033" t="s">
        <v>294</v>
      </c>
      <c r="E4033">
        <v>147</v>
      </c>
      <c r="F4033" s="4">
        <f>VLOOKUP(A4033,'[1]Population Data'!$A:$B,2,FALSE)</f>
        <v>10458</v>
      </c>
      <c r="G4033">
        <f>VLOOKUP(A4033,'[1]Population Data'!$A:$C, 3, FALSE)</f>
        <v>4099</v>
      </c>
      <c r="H4033">
        <f>VLOOKUP(A4033,'[1]Population Data'!$A:$D,4,FALSE)</f>
        <v>1964</v>
      </c>
      <c r="I4033" s="3">
        <f t="shared" si="560"/>
        <v>0.18779881430483841</v>
      </c>
      <c r="J4033" s="2">
        <f t="shared" si="561"/>
        <v>2.5513539887777505</v>
      </c>
      <c r="K4033" s="2">
        <f t="shared" si="562"/>
        <v>57.616465863453818</v>
      </c>
      <c r="L4033">
        <f t="shared" si="563"/>
        <v>1418.4444444444446</v>
      </c>
      <c r="M4033" s="3">
        <f t="shared" si="564"/>
        <v>0.13563247699793884</v>
      </c>
      <c r="N4033" s="2">
        <f t="shared" si="565"/>
        <v>34.604646119649779</v>
      </c>
      <c r="O4033" s="2">
        <f t="shared" si="566"/>
        <v>14.953480589022758</v>
      </c>
    </row>
    <row r="4034" spans="1:15" x14ac:dyDescent="0.2">
      <c r="A4034" t="str">
        <f t="shared" si="558"/>
        <v>Sabine County, Texas</v>
      </c>
      <c r="B4034" t="str">
        <f t="shared" si="559"/>
        <v>Sabine County,</v>
      </c>
      <c r="C4034" t="s">
        <v>213</v>
      </c>
      <c r="D4034" t="s">
        <v>295</v>
      </c>
      <c r="E4034">
        <v>353</v>
      </c>
      <c r="F4034" s="4">
        <f>VLOOKUP(A4034,'[1]Population Data'!$A:$B,2,FALSE)</f>
        <v>10458</v>
      </c>
      <c r="G4034">
        <f>VLOOKUP(A4034,'[1]Population Data'!$A:$C, 3, FALSE)</f>
        <v>4099</v>
      </c>
      <c r="H4034">
        <f>VLOOKUP(A4034,'[1]Population Data'!$A:$D,4,FALSE)</f>
        <v>1964</v>
      </c>
      <c r="I4034" s="3">
        <f t="shared" si="560"/>
        <v>0.18779881430483841</v>
      </c>
      <c r="J4034" s="2">
        <f t="shared" si="561"/>
        <v>2.5513539887777505</v>
      </c>
      <c r="K4034" s="2">
        <f t="shared" si="562"/>
        <v>138.35790782176326</v>
      </c>
      <c r="L4034">
        <f t="shared" si="563"/>
        <v>1418.4444444444446</v>
      </c>
      <c r="M4034" s="3">
        <f t="shared" si="564"/>
        <v>0.13563247699793884</v>
      </c>
      <c r="N4034" s="2">
        <f t="shared" si="565"/>
        <v>34.604646119649779</v>
      </c>
      <c r="O4034" s="2">
        <f t="shared" si="566"/>
        <v>35.908698285204316</v>
      </c>
    </row>
    <row r="4035" spans="1:15" x14ac:dyDescent="0.2">
      <c r="A4035" t="str">
        <f t="shared" ref="A4035:A4098" si="567">CONCATENATE(B4035, " Texas")</f>
        <v>Sabine County, Texas</v>
      </c>
      <c r="B4035" t="str">
        <f t="shared" ref="B4035:B4098" si="568">LEFT(C4035,FIND(",",C4035))</f>
        <v>Sabine County,</v>
      </c>
      <c r="C4035" t="s">
        <v>213</v>
      </c>
      <c r="D4035" t="s">
        <v>296</v>
      </c>
      <c r="E4035">
        <v>75</v>
      </c>
      <c r="F4035" s="4">
        <f>VLOOKUP(A4035,'[1]Population Data'!$A:$B,2,FALSE)</f>
        <v>10458</v>
      </c>
      <c r="G4035">
        <f>VLOOKUP(A4035,'[1]Population Data'!$A:$C, 3, FALSE)</f>
        <v>4099</v>
      </c>
      <c r="H4035">
        <f>VLOOKUP(A4035,'[1]Population Data'!$A:$D,4,FALSE)</f>
        <v>1964</v>
      </c>
      <c r="I4035" s="3">
        <f t="shared" ref="I4035:I4098" si="569">H4035/F4035</f>
        <v>0.18779881430483841</v>
      </c>
      <c r="J4035" s="2">
        <f t="shared" ref="J4035:J4098" si="570">F4035/G4035</f>
        <v>2.5513539887777505</v>
      </c>
      <c r="K4035" s="2">
        <f t="shared" ref="K4035:K4098" si="571">E4035/J4035</f>
        <v>29.396156052782562</v>
      </c>
      <c r="L4035">
        <f t="shared" ref="L4035:L4098" si="572">(H4035/18)*13</f>
        <v>1418.4444444444446</v>
      </c>
      <c r="M4035" s="3">
        <f t="shared" ref="M4035:M4098" si="573">L4035/F4035</f>
        <v>0.13563247699793884</v>
      </c>
      <c r="N4035" s="2">
        <f t="shared" ref="N4035:N4098" si="574">M4035*J4035*100</f>
        <v>34.604646119649779</v>
      </c>
      <c r="O4035" s="2">
        <f t="shared" ref="O4035:O4098" si="575">0.75*K4035*N4035*(1/100)</f>
        <v>7.6293268311340618</v>
      </c>
    </row>
    <row r="4036" spans="1:15" x14ac:dyDescent="0.2">
      <c r="A4036" t="str">
        <f t="shared" si="567"/>
        <v>Sabine County, Texas</v>
      </c>
      <c r="B4036" t="str">
        <f t="shared" si="568"/>
        <v>Sabine County,</v>
      </c>
      <c r="C4036" t="s">
        <v>213</v>
      </c>
      <c r="D4036" t="s">
        <v>297</v>
      </c>
      <c r="E4036">
        <v>132</v>
      </c>
      <c r="F4036" s="4">
        <f>VLOOKUP(A4036,'[1]Population Data'!$A:$B,2,FALSE)</f>
        <v>10458</v>
      </c>
      <c r="G4036">
        <f>VLOOKUP(A4036,'[1]Population Data'!$A:$C, 3, FALSE)</f>
        <v>4099</v>
      </c>
      <c r="H4036">
        <f>VLOOKUP(A4036,'[1]Population Data'!$A:$D,4,FALSE)</f>
        <v>1964</v>
      </c>
      <c r="I4036" s="3">
        <f t="shared" si="569"/>
        <v>0.18779881430483841</v>
      </c>
      <c r="J4036" s="2">
        <f t="shared" si="570"/>
        <v>2.5513539887777505</v>
      </c>
      <c r="K4036" s="2">
        <f t="shared" si="571"/>
        <v>51.737234652897307</v>
      </c>
      <c r="L4036">
        <f t="shared" si="572"/>
        <v>1418.4444444444446</v>
      </c>
      <c r="M4036" s="3">
        <f t="shared" si="573"/>
        <v>0.13563247699793884</v>
      </c>
      <c r="N4036" s="2">
        <f t="shared" si="574"/>
        <v>34.604646119649779</v>
      </c>
      <c r="O4036" s="2">
        <f t="shared" si="575"/>
        <v>13.427615222795946</v>
      </c>
    </row>
    <row r="4037" spans="1:15" x14ac:dyDescent="0.2">
      <c r="A4037" t="str">
        <f t="shared" si="567"/>
        <v>Sabine County, Texas</v>
      </c>
      <c r="B4037" t="str">
        <f t="shared" si="568"/>
        <v>Sabine County,</v>
      </c>
      <c r="C4037" t="s">
        <v>213</v>
      </c>
      <c r="D4037" t="s">
        <v>298</v>
      </c>
      <c r="E4037">
        <v>47</v>
      </c>
      <c r="F4037" s="4">
        <f>VLOOKUP(A4037,'[1]Population Data'!$A:$B,2,FALSE)</f>
        <v>10458</v>
      </c>
      <c r="G4037">
        <f>VLOOKUP(A4037,'[1]Population Data'!$A:$C, 3, FALSE)</f>
        <v>4099</v>
      </c>
      <c r="H4037">
        <f>VLOOKUP(A4037,'[1]Population Data'!$A:$D,4,FALSE)</f>
        <v>1964</v>
      </c>
      <c r="I4037" s="3">
        <f t="shared" si="569"/>
        <v>0.18779881430483841</v>
      </c>
      <c r="J4037" s="2">
        <f t="shared" si="570"/>
        <v>2.5513539887777505</v>
      </c>
      <c r="K4037" s="2">
        <f t="shared" si="571"/>
        <v>18.421591126410405</v>
      </c>
      <c r="L4037">
        <f t="shared" si="572"/>
        <v>1418.4444444444446</v>
      </c>
      <c r="M4037" s="3">
        <f t="shared" si="573"/>
        <v>0.13563247699793884</v>
      </c>
      <c r="N4037" s="2">
        <f t="shared" si="574"/>
        <v>34.604646119649779</v>
      </c>
      <c r="O4037" s="2">
        <f t="shared" si="575"/>
        <v>4.7810448141773447</v>
      </c>
    </row>
    <row r="4038" spans="1:15" x14ac:dyDescent="0.2">
      <c r="A4038" t="str">
        <f t="shared" si="567"/>
        <v>Sabine County, Texas</v>
      </c>
      <c r="B4038" t="str">
        <f t="shared" si="568"/>
        <v>Sabine County,</v>
      </c>
      <c r="C4038" t="s">
        <v>213</v>
      </c>
      <c r="D4038" t="s">
        <v>299</v>
      </c>
      <c r="E4038">
        <v>501</v>
      </c>
      <c r="F4038" s="4">
        <f>VLOOKUP(A4038,'[1]Population Data'!$A:$B,2,FALSE)</f>
        <v>10458</v>
      </c>
      <c r="G4038">
        <f>VLOOKUP(A4038,'[1]Population Data'!$A:$C, 3, FALSE)</f>
        <v>4099</v>
      </c>
      <c r="H4038">
        <f>VLOOKUP(A4038,'[1]Population Data'!$A:$D,4,FALSE)</f>
        <v>1964</v>
      </c>
      <c r="I4038" s="3">
        <f t="shared" si="569"/>
        <v>0.18779881430483841</v>
      </c>
      <c r="J4038" s="2">
        <f t="shared" si="570"/>
        <v>2.5513539887777505</v>
      </c>
      <c r="K4038" s="2">
        <f t="shared" si="571"/>
        <v>196.36632243258751</v>
      </c>
      <c r="L4038">
        <f t="shared" si="572"/>
        <v>1418.4444444444446</v>
      </c>
      <c r="M4038" s="3">
        <f t="shared" si="573"/>
        <v>0.13563247699793884</v>
      </c>
      <c r="N4038" s="2">
        <f t="shared" si="574"/>
        <v>34.604646119649779</v>
      </c>
      <c r="O4038" s="2">
        <f t="shared" si="575"/>
        <v>50.963903231975529</v>
      </c>
    </row>
    <row r="4039" spans="1:15" x14ac:dyDescent="0.2">
      <c r="A4039" t="str">
        <f t="shared" si="567"/>
        <v>Sabine County, Texas</v>
      </c>
      <c r="B4039" t="str">
        <f t="shared" si="568"/>
        <v>Sabine County,</v>
      </c>
      <c r="C4039" t="s">
        <v>213</v>
      </c>
      <c r="D4039" t="s">
        <v>300</v>
      </c>
      <c r="E4039">
        <v>135</v>
      </c>
      <c r="F4039" s="4">
        <f>VLOOKUP(A4039,'[1]Population Data'!$A:$B,2,FALSE)</f>
        <v>10458</v>
      </c>
      <c r="G4039">
        <f>VLOOKUP(A4039,'[1]Population Data'!$A:$C, 3, FALSE)</f>
        <v>4099</v>
      </c>
      <c r="H4039">
        <f>VLOOKUP(A4039,'[1]Population Data'!$A:$D,4,FALSE)</f>
        <v>1964</v>
      </c>
      <c r="I4039" s="3">
        <f t="shared" si="569"/>
        <v>0.18779881430483841</v>
      </c>
      <c r="J4039" s="2">
        <f t="shared" si="570"/>
        <v>2.5513539887777505</v>
      </c>
      <c r="K4039" s="2">
        <f t="shared" si="571"/>
        <v>52.913080895008605</v>
      </c>
      <c r="L4039">
        <f t="shared" si="572"/>
        <v>1418.4444444444446</v>
      </c>
      <c r="M4039" s="3">
        <f t="shared" si="573"/>
        <v>0.13563247699793884</v>
      </c>
      <c r="N4039" s="2">
        <f t="shared" si="574"/>
        <v>34.604646119649779</v>
      </c>
      <c r="O4039" s="2">
        <f t="shared" si="575"/>
        <v>13.732788296041308</v>
      </c>
    </row>
    <row r="4040" spans="1:15" x14ac:dyDescent="0.2">
      <c r="A4040" t="str">
        <f t="shared" si="567"/>
        <v>Sabine County, Texas</v>
      </c>
      <c r="B4040" t="str">
        <f t="shared" si="568"/>
        <v>Sabine County,</v>
      </c>
      <c r="C4040" t="s">
        <v>213</v>
      </c>
      <c r="D4040" t="s">
        <v>301</v>
      </c>
      <c r="E4040">
        <v>49</v>
      </c>
      <c r="F4040" s="4">
        <f>VLOOKUP(A4040,'[1]Population Data'!$A:$B,2,FALSE)</f>
        <v>10458</v>
      </c>
      <c r="G4040">
        <f>VLOOKUP(A4040,'[1]Population Data'!$A:$C, 3, FALSE)</f>
        <v>4099</v>
      </c>
      <c r="H4040">
        <f>VLOOKUP(A4040,'[1]Population Data'!$A:$D,4,FALSE)</f>
        <v>1964</v>
      </c>
      <c r="I4040" s="3">
        <f t="shared" si="569"/>
        <v>0.18779881430483841</v>
      </c>
      <c r="J4040" s="2">
        <f t="shared" si="570"/>
        <v>2.5513539887777505</v>
      </c>
      <c r="K4040" s="2">
        <f t="shared" si="571"/>
        <v>19.205488621151272</v>
      </c>
      <c r="L4040">
        <f t="shared" si="572"/>
        <v>1418.4444444444446</v>
      </c>
      <c r="M4040" s="3">
        <f t="shared" si="573"/>
        <v>0.13563247699793884</v>
      </c>
      <c r="N4040" s="2">
        <f t="shared" si="574"/>
        <v>34.604646119649779</v>
      </c>
      <c r="O4040" s="2">
        <f t="shared" si="575"/>
        <v>4.9844935296742525</v>
      </c>
    </row>
    <row r="4041" spans="1:15" x14ac:dyDescent="0.2">
      <c r="A4041" t="str">
        <f t="shared" si="567"/>
        <v>Sabine County, Texas</v>
      </c>
      <c r="B4041" t="str">
        <f t="shared" si="568"/>
        <v>Sabine County,</v>
      </c>
      <c r="C4041" t="s">
        <v>213</v>
      </c>
      <c r="D4041" t="s">
        <v>302</v>
      </c>
      <c r="E4041">
        <v>91</v>
      </c>
      <c r="F4041" s="4">
        <f>VLOOKUP(A4041,'[1]Population Data'!$A:$B,2,FALSE)</f>
        <v>10458</v>
      </c>
      <c r="G4041">
        <f>VLOOKUP(A4041,'[1]Population Data'!$A:$C, 3, FALSE)</f>
        <v>4099</v>
      </c>
      <c r="H4041">
        <f>VLOOKUP(A4041,'[1]Population Data'!$A:$D,4,FALSE)</f>
        <v>1964</v>
      </c>
      <c r="I4041" s="3">
        <f t="shared" si="569"/>
        <v>0.18779881430483841</v>
      </c>
      <c r="J4041" s="2">
        <f t="shared" si="570"/>
        <v>2.5513539887777505</v>
      </c>
      <c r="K4041" s="2">
        <f t="shared" si="571"/>
        <v>35.667336010709505</v>
      </c>
      <c r="L4041">
        <f t="shared" si="572"/>
        <v>1418.4444444444446</v>
      </c>
      <c r="M4041" s="3">
        <f t="shared" si="573"/>
        <v>0.13563247699793884</v>
      </c>
      <c r="N4041" s="2">
        <f t="shared" si="574"/>
        <v>34.604646119649779</v>
      </c>
      <c r="O4041" s="2">
        <f t="shared" si="575"/>
        <v>9.256916555109326</v>
      </c>
    </row>
    <row r="4042" spans="1:15" x14ac:dyDescent="0.2">
      <c r="A4042" t="str">
        <f t="shared" si="567"/>
        <v>San Augustine County, Texas</v>
      </c>
      <c r="B4042" t="str">
        <f t="shared" si="568"/>
        <v>San Augustine County,</v>
      </c>
      <c r="C4042" t="s">
        <v>214</v>
      </c>
      <c r="D4042" t="s">
        <v>283</v>
      </c>
      <c r="E4042">
        <v>124</v>
      </c>
      <c r="F4042" s="4">
        <f>VLOOKUP(A4042,'[1]Population Data'!$A:$B,2,FALSE)</f>
        <v>8327</v>
      </c>
      <c r="G4042">
        <f>VLOOKUP(A4042,'[1]Population Data'!$A:$C, 3, FALSE)</f>
        <v>3356</v>
      </c>
      <c r="H4042">
        <f>VLOOKUP(A4042,'[1]Population Data'!$A:$D,4,FALSE)</f>
        <v>1668</v>
      </c>
      <c r="I4042" s="3">
        <f t="shared" si="569"/>
        <v>0.20031223730034828</v>
      </c>
      <c r="J4042" s="2">
        <f t="shared" si="570"/>
        <v>2.481227651966627</v>
      </c>
      <c r="K4042" s="2">
        <f t="shared" si="571"/>
        <v>49.975261198510864</v>
      </c>
      <c r="L4042">
        <f t="shared" si="572"/>
        <v>1204.6666666666667</v>
      </c>
      <c r="M4042" s="3">
        <f t="shared" si="573"/>
        <v>0.14466994916136264</v>
      </c>
      <c r="N4042" s="2">
        <f t="shared" si="574"/>
        <v>35.895907826777915</v>
      </c>
      <c r="O4042" s="2">
        <f t="shared" si="575"/>
        <v>13.454305272006728</v>
      </c>
    </row>
    <row r="4043" spans="1:15" x14ac:dyDescent="0.2">
      <c r="A4043" t="str">
        <f t="shared" si="567"/>
        <v>San Augustine County, Texas</v>
      </c>
      <c r="B4043" t="str">
        <f t="shared" si="568"/>
        <v>San Augustine County,</v>
      </c>
      <c r="C4043" t="s">
        <v>214</v>
      </c>
      <c r="D4043" t="s">
        <v>284</v>
      </c>
      <c r="E4043">
        <v>52</v>
      </c>
      <c r="F4043" s="4">
        <f>VLOOKUP(A4043,'[1]Population Data'!$A:$B,2,FALSE)</f>
        <v>8327</v>
      </c>
      <c r="G4043">
        <f>VLOOKUP(A4043,'[1]Population Data'!$A:$C, 3, FALSE)</f>
        <v>3356</v>
      </c>
      <c r="H4043">
        <f>VLOOKUP(A4043,'[1]Population Data'!$A:$D,4,FALSE)</f>
        <v>1668</v>
      </c>
      <c r="I4043" s="3">
        <f t="shared" si="569"/>
        <v>0.20031223730034828</v>
      </c>
      <c r="J4043" s="2">
        <f t="shared" si="570"/>
        <v>2.481227651966627</v>
      </c>
      <c r="K4043" s="2">
        <f t="shared" si="571"/>
        <v>20.957367599375527</v>
      </c>
      <c r="L4043">
        <f t="shared" si="572"/>
        <v>1204.6666666666667</v>
      </c>
      <c r="M4043" s="3">
        <f t="shared" si="573"/>
        <v>0.14466994916136264</v>
      </c>
      <c r="N4043" s="2">
        <f t="shared" si="574"/>
        <v>35.895907826777915</v>
      </c>
      <c r="O4043" s="2">
        <f t="shared" si="575"/>
        <v>5.6421280172931443</v>
      </c>
    </row>
    <row r="4044" spans="1:15" x14ac:dyDescent="0.2">
      <c r="A4044" t="str">
        <f t="shared" si="567"/>
        <v>San Augustine County, Texas</v>
      </c>
      <c r="B4044" t="str">
        <f t="shared" si="568"/>
        <v>San Augustine County,</v>
      </c>
      <c r="C4044" t="s">
        <v>214</v>
      </c>
      <c r="D4044" t="s">
        <v>285</v>
      </c>
      <c r="E4044">
        <v>110</v>
      </c>
      <c r="F4044" s="4">
        <f>VLOOKUP(A4044,'[1]Population Data'!$A:$B,2,FALSE)</f>
        <v>8327</v>
      </c>
      <c r="G4044">
        <f>VLOOKUP(A4044,'[1]Population Data'!$A:$C, 3, FALSE)</f>
        <v>3356</v>
      </c>
      <c r="H4044">
        <f>VLOOKUP(A4044,'[1]Population Data'!$A:$D,4,FALSE)</f>
        <v>1668</v>
      </c>
      <c r="I4044" s="3">
        <f t="shared" si="569"/>
        <v>0.20031223730034828</v>
      </c>
      <c r="J4044" s="2">
        <f t="shared" si="570"/>
        <v>2.481227651966627</v>
      </c>
      <c r="K4044" s="2">
        <f t="shared" si="571"/>
        <v>44.332892998678993</v>
      </c>
      <c r="L4044">
        <f t="shared" si="572"/>
        <v>1204.6666666666667</v>
      </c>
      <c r="M4044" s="3">
        <f t="shared" si="573"/>
        <v>0.14466994916136264</v>
      </c>
      <c r="N4044" s="2">
        <f t="shared" si="574"/>
        <v>35.895907826777915</v>
      </c>
      <c r="O4044" s="2">
        <f t="shared" si="575"/>
        <v>11.935270805812419</v>
      </c>
    </row>
    <row r="4045" spans="1:15" x14ac:dyDescent="0.2">
      <c r="A4045" t="str">
        <f t="shared" si="567"/>
        <v>San Augustine County, Texas</v>
      </c>
      <c r="B4045" t="str">
        <f t="shared" si="568"/>
        <v>San Augustine County,</v>
      </c>
      <c r="C4045" t="s">
        <v>214</v>
      </c>
      <c r="D4045" t="s">
        <v>286</v>
      </c>
      <c r="E4045">
        <v>29</v>
      </c>
      <c r="F4045" s="4">
        <f>VLOOKUP(A4045,'[1]Population Data'!$A:$B,2,FALSE)</f>
        <v>8327</v>
      </c>
      <c r="G4045">
        <f>VLOOKUP(A4045,'[1]Population Data'!$A:$C, 3, FALSE)</f>
        <v>3356</v>
      </c>
      <c r="H4045">
        <f>VLOOKUP(A4045,'[1]Population Data'!$A:$D,4,FALSE)</f>
        <v>1668</v>
      </c>
      <c r="I4045" s="3">
        <f t="shared" si="569"/>
        <v>0.20031223730034828</v>
      </c>
      <c r="J4045" s="2">
        <f t="shared" si="570"/>
        <v>2.481227651966627</v>
      </c>
      <c r="K4045" s="2">
        <f t="shared" si="571"/>
        <v>11.687762699651735</v>
      </c>
      <c r="L4045">
        <f t="shared" si="572"/>
        <v>1204.6666666666667</v>
      </c>
      <c r="M4045" s="3">
        <f t="shared" si="573"/>
        <v>0.14466994916136264</v>
      </c>
      <c r="N4045" s="2">
        <f t="shared" si="574"/>
        <v>35.895907826777915</v>
      </c>
      <c r="O4045" s="2">
        <f t="shared" si="575"/>
        <v>3.1465713942596376</v>
      </c>
    </row>
    <row r="4046" spans="1:15" x14ac:dyDescent="0.2">
      <c r="A4046" t="str">
        <f t="shared" si="567"/>
        <v>San Augustine County, Texas</v>
      </c>
      <c r="B4046" t="str">
        <f t="shared" si="568"/>
        <v>San Augustine County,</v>
      </c>
      <c r="C4046" t="s">
        <v>214</v>
      </c>
      <c r="D4046" t="s">
        <v>287</v>
      </c>
      <c r="E4046">
        <v>163</v>
      </c>
      <c r="F4046" s="4">
        <f>VLOOKUP(A4046,'[1]Population Data'!$A:$B,2,FALSE)</f>
        <v>8327</v>
      </c>
      <c r="G4046">
        <f>VLOOKUP(A4046,'[1]Population Data'!$A:$C, 3, FALSE)</f>
        <v>3356</v>
      </c>
      <c r="H4046">
        <f>VLOOKUP(A4046,'[1]Population Data'!$A:$D,4,FALSE)</f>
        <v>1668</v>
      </c>
      <c r="I4046" s="3">
        <f t="shared" si="569"/>
        <v>0.20031223730034828</v>
      </c>
      <c r="J4046" s="2">
        <f t="shared" si="570"/>
        <v>2.481227651966627</v>
      </c>
      <c r="K4046" s="2">
        <f t="shared" si="571"/>
        <v>65.693286898042516</v>
      </c>
      <c r="L4046">
        <f t="shared" si="572"/>
        <v>1204.6666666666667</v>
      </c>
      <c r="M4046" s="3">
        <f t="shared" si="573"/>
        <v>0.14466994916136264</v>
      </c>
      <c r="N4046" s="2">
        <f t="shared" si="574"/>
        <v>35.895907826777915</v>
      </c>
      <c r="O4046" s="2">
        <f t="shared" si="575"/>
        <v>17.685901284976584</v>
      </c>
    </row>
    <row r="4047" spans="1:15" x14ac:dyDescent="0.2">
      <c r="A4047" t="str">
        <f t="shared" si="567"/>
        <v>San Augustine County, Texas</v>
      </c>
      <c r="B4047" t="str">
        <f t="shared" si="568"/>
        <v>San Augustine County,</v>
      </c>
      <c r="C4047" t="s">
        <v>214</v>
      </c>
      <c r="D4047" t="s">
        <v>288</v>
      </c>
      <c r="E4047">
        <v>144</v>
      </c>
      <c r="F4047" s="4">
        <f>VLOOKUP(A4047,'[1]Population Data'!$A:$B,2,FALSE)</f>
        <v>8327</v>
      </c>
      <c r="G4047">
        <f>VLOOKUP(A4047,'[1]Population Data'!$A:$C, 3, FALSE)</f>
        <v>3356</v>
      </c>
      <c r="H4047">
        <f>VLOOKUP(A4047,'[1]Population Data'!$A:$D,4,FALSE)</f>
        <v>1668</v>
      </c>
      <c r="I4047" s="3">
        <f t="shared" si="569"/>
        <v>0.20031223730034828</v>
      </c>
      <c r="J4047" s="2">
        <f t="shared" si="570"/>
        <v>2.481227651966627</v>
      </c>
      <c r="K4047" s="2">
        <f t="shared" si="571"/>
        <v>58.035787198270683</v>
      </c>
      <c r="L4047">
        <f t="shared" si="572"/>
        <v>1204.6666666666667</v>
      </c>
      <c r="M4047" s="3">
        <f t="shared" si="573"/>
        <v>0.14466994916136264</v>
      </c>
      <c r="N4047" s="2">
        <f t="shared" si="574"/>
        <v>35.895907826777915</v>
      </c>
      <c r="O4047" s="2">
        <f t="shared" si="575"/>
        <v>15.624354509427167</v>
      </c>
    </row>
    <row r="4048" spans="1:15" x14ac:dyDescent="0.2">
      <c r="A4048" t="str">
        <f t="shared" si="567"/>
        <v>San Augustine County, Texas</v>
      </c>
      <c r="B4048" t="str">
        <f t="shared" si="568"/>
        <v>San Augustine County,</v>
      </c>
      <c r="C4048" t="s">
        <v>214</v>
      </c>
      <c r="D4048" t="s">
        <v>289</v>
      </c>
      <c r="E4048">
        <v>111</v>
      </c>
      <c r="F4048" s="4">
        <f>VLOOKUP(A4048,'[1]Population Data'!$A:$B,2,FALSE)</f>
        <v>8327</v>
      </c>
      <c r="G4048">
        <f>VLOOKUP(A4048,'[1]Population Data'!$A:$C, 3, FALSE)</f>
        <v>3356</v>
      </c>
      <c r="H4048">
        <f>VLOOKUP(A4048,'[1]Population Data'!$A:$D,4,FALSE)</f>
        <v>1668</v>
      </c>
      <c r="I4048" s="3">
        <f t="shared" si="569"/>
        <v>0.20031223730034828</v>
      </c>
      <c r="J4048" s="2">
        <f t="shared" si="570"/>
        <v>2.481227651966627</v>
      </c>
      <c r="K4048" s="2">
        <f t="shared" si="571"/>
        <v>44.735919298666985</v>
      </c>
      <c r="L4048">
        <f t="shared" si="572"/>
        <v>1204.6666666666667</v>
      </c>
      <c r="M4048" s="3">
        <f t="shared" si="573"/>
        <v>0.14466994916136264</v>
      </c>
      <c r="N4048" s="2">
        <f t="shared" si="574"/>
        <v>35.895907826777915</v>
      </c>
      <c r="O4048" s="2">
        <f t="shared" si="575"/>
        <v>12.04377326768344</v>
      </c>
    </row>
    <row r="4049" spans="1:15" x14ac:dyDescent="0.2">
      <c r="A4049" t="str">
        <f t="shared" si="567"/>
        <v>San Augustine County, Texas</v>
      </c>
      <c r="B4049" t="str">
        <f t="shared" si="568"/>
        <v>San Augustine County,</v>
      </c>
      <c r="C4049" t="s">
        <v>214</v>
      </c>
      <c r="D4049" t="s">
        <v>290</v>
      </c>
      <c r="E4049">
        <v>490</v>
      </c>
      <c r="F4049" s="4">
        <f>VLOOKUP(A4049,'[1]Population Data'!$A:$B,2,FALSE)</f>
        <v>8327</v>
      </c>
      <c r="G4049">
        <f>VLOOKUP(A4049,'[1]Population Data'!$A:$C, 3, FALSE)</f>
        <v>3356</v>
      </c>
      <c r="H4049">
        <f>VLOOKUP(A4049,'[1]Population Data'!$A:$D,4,FALSE)</f>
        <v>1668</v>
      </c>
      <c r="I4049" s="3">
        <f t="shared" si="569"/>
        <v>0.20031223730034828</v>
      </c>
      <c r="J4049" s="2">
        <f t="shared" si="570"/>
        <v>2.481227651966627</v>
      </c>
      <c r="K4049" s="2">
        <f t="shared" si="571"/>
        <v>197.48288699411552</v>
      </c>
      <c r="L4049">
        <f t="shared" si="572"/>
        <v>1204.6666666666667</v>
      </c>
      <c r="M4049" s="3">
        <f t="shared" si="573"/>
        <v>0.14466994916136264</v>
      </c>
      <c r="N4049" s="2">
        <f t="shared" si="574"/>
        <v>35.895907826777915</v>
      </c>
      <c r="O4049" s="2">
        <f t="shared" si="575"/>
        <v>53.166206316800782</v>
      </c>
    </row>
    <row r="4050" spans="1:15" x14ac:dyDescent="0.2">
      <c r="A4050" t="str">
        <f t="shared" si="567"/>
        <v>San Augustine County, Texas</v>
      </c>
      <c r="B4050" t="str">
        <f t="shared" si="568"/>
        <v>San Augustine County,</v>
      </c>
      <c r="C4050" t="s">
        <v>214</v>
      </c>
      <c r="D4050" t="s">
        <v>291</v>
      </c>
      <c r="E4050">
        <v>20</v>
      </c>
      <c r="F4050" s="4">
        <f>VLOOKUP(A4050,'[1]Population Data'!$A:$B,2,FALSE)</f>
        <v>8327</v>
      </c>
      <c r="G4050">
        <f>VLOOKUP(A4050,'[1]Population Data'!$A:$C, 3, FALSE)</f>
        <v>3356</v>
      </c>
      <c r="H4050">
        <f>VLOOKUP(A4050,'[1]Population Data'!$A:$D,4,FALSE)</f>
        <v>1668</v>
      </c>
      <c r="I4050" s="3">
        <f t="shared" si="569"/>
        <v>0.20031223730034828</v>
      </c>
      <c r="J4050" s="2">
        <f t="shared" si="570"/>
        <v>2.481227651966627</v>
      </c>
      <c r="K4050" s="2">
        <f t="shared" si="571"/>
        <v>8.0605259997598182</v>
      </c>
      <c r="L4050">
        <f t="shared" si="572"/>
        <v>1204.6666666666667</v>
      </c>
      <c r="M4050" s="3">
        <f t="shared" si="573"/>
        <v>0.14466994916136264</v>
      </c>
      <c r="N4050" s="2">
        <f t="shared" si="574"/>
        <v>35.895907826777915</v>
      </c>
      <c r="O4050" s="2">
        <f t="shared" si="575"/>
        <v>2.1700492374204403</v>
      </c>
    </row>
    <row r="4051" spans="1:15" x14ac:dyDescent="0.2">
      <c r="A4051" t="str">
        <f t="shared" si="567"/>
        <v>San Augustine County, Texas</v>
      </c>
      <c r="B4051" t="str">
        <f t="shared" si="568"/>
        <v>San Augustine County,</v>
      </c>
      <c r="C4051" t="s">
        <v>214</v>
      </c>
      <c r="D4051" t="s">
        <v>292</v>
      </c>
      <c r="E4051">
        <v>0</v>
      </c>
      <c r="F4051" s="4">
        <f>VLOOKUP(A4051,'[1]Population Data'!$A:$B,2,FALSE)</f>
        <v>8327</v>
      </c>
      <c r="G4051">
        <f>VLOOKUP(A4051,'[1]Population Data'!$A:$C, 3, FALSE)</f>
        <v>3356</v>
      </c>
      <c r="H4051">
        <f>VLOOKUP(A4051,'[1]Population Data'!$A:$D,4,FALSE)</f>
        <v>1668</v>
      </c>
      <c r="I4051" s="3">
        <f t="shared" si="569"/>
        <v>0.20031223730034828</v>
      </c>
      <c r="J4051" s="2">
        <f t="shared" si="570"/>
        <v>2.481227651966627</v>
      </c>
      <c r="K4051" s="2">
        <f t="shared" si="571"/>
        <v>0</v>
      </c>
      <c r="L4051">
        <f t="shared" si="572"/>
        <v>1204.6666666666667</v>
      </c>
      <c r="M4051" s="3">
        <f t="shared" si="573"/>
        <v>0.14466994916136264</v>
      </c>
      <c r="N4051" s="2">
        <f t="shared" si="574"/>
        <v>35.895907826777915</v>
      </c>
      <c r="O4051" s="2">
        <f t="shared" si="575"/>
        <v>0</v>
      </c>
    </row>
    <row r="4052" spans="1:15" x14ac:dyDescent="0.2">
      <c r="A4052" t="str">
        <f t="shared" si="567"/>
        <v>San Augustine County, Texas</v>
      </c>
      <c r="B4052" t="str">
        <f t="shared" si="568"/>
        <v>San Augustine County,</v>
      </c>
      <c r="C4052" t="s">
        <v>214</v>
      </c>
      <c r="D4052" t="s">
        <v>293</v>
      </c>
      <c r="E4052">
        <v>336</v>
      </c>
      <c r="F4052" s="4">
        <f>VLOOKUP(A4052,'[1]Population Data'!$A:$B,2,FALSE)</f>
        <v>8327</v>
      </c>
      <c r="G4052">
        <f>VLOOKUP(A4052,'[1]Population Data'!$A:$C, 3, FALSE)</f>
        <v>3356</v>
      </c>
      <c r="H4052">
        <f>VLOOKUP(A4052,'[1]Population Data'!$A:$D,4,FALSE)</f>
        <v>1668</v>
      </c>
      <c r="I4052" s="3">
        <f t="shared" si="569"/>
        <v>0.20031223730034828</v>
      </c>
      <c r="J4052" s="2">
        <f t="shared" si="570"/>
        <v>2.481227651966627</v>
      </c>
      <c r="K4052" s="2">
        <f t="shared" si="571"/>
        <v>135.41683679596494</v>
      </c>
      <c r="L4052">
        <f t="shared" si="572"/>
        <v>1204.6666666666667</v>
      </c>
      <c r="M4052" s="3">
        <f t="shared" si="573"/>
        <v>0.14466994916136264</v>
      </c>
      <c r="N4052" s="2">
        <f t="shared" si="574"/>
        <v>35.895907826777915</v>
      </c>
      <c r="O4052" s="2">
        <f t="shared" si="575"/>
        <v>36.456827188663389</v>
      </c>
    </row>
    <row r="4053" spans="1:15" x14ac:dyDescent="0.2">
      <c r="A4053" t="str">
        <f t="shared" si="567"/>
        <v>San Augustine County, Texas</v>
      </c>
      <c r="B4053" t="str">
        <f t="shared" si="568"/>
        <v>San Augustine County,</v>
      </c>
      <c r="C4053" t="s">
        <v>214</v>
      </c>
      <c r="D4053" t="s">
        <v>294</v>
      </c>
      <c r="E4053">
        <v>98</v>
      </c>
      <c r="F4053" s="4">
        <f>VLOOKUP(A4053,'[1]Population Data'!$A:$B,2,FALSE)</f>
        <v>8327</v>
      </c>
      <c r="G4053">
        <f>VLOOKUP(A4053,'[1]Population Data'!$A:$C, 3, FALSE)</f>
        <v>3356</v>
      </c>
      <c r="H4053">
        <f>VLOOKUP(A4053,'[1]Population Data'!$A:$D,4,FALSE)</f>
        <v>1668</v>
      </c>
      <c r="I4053" s="3">
        <f t="shared" si="569"/>
        <v>0.20031223730034828</v>
      </c>
      <c r="J4053" s="2">
        <f t="shared" si="570"/>
        <v>2.481227651966627</v>
      </c>
      <c r="K4053" s="2">
        <f t="shared" si="571"/>
        <v>39.496577398823106</v>
      </c>
      <c r="L4053">
        <f t="shared" si="572"/>
        <v>1204.6666666666667</v>
      </c>
      <c r="M4053" s="3">
        <f t="shared" si="573"/>
        <v>0.14466994916136264</v>
      </c>
      <c r="N4053" s="2">
        <f t="shared" si="574"/>
        <v>35.895907826777915</v>
      </c>
      <c r="O4053" s="2">
        <f t="shared" si="575"/>
        <v>10.633241263360155</v>
      </c>
    </row>
    <row r="4054" spans="1:15" x14ac:dyDescent="0.2">
      <c r="A4054" t="str">
        <f t="shared" si="567"/>
        <v>San Augustine County, Texas</v>
      </c>
      <c r="B4054" t="str">
        <f t="shared" si="568"/>
        <v>San Augustine County,</v>
      </c>
      <c r="C4054" t="s">
        <v>214</v>
      </c>
      <c r="D4054" t="s">
        <v>295</v>
      </c>
      <c r="E4054">
        <v>151</v>
      </c>
      <c r="F4054" s="4">
        <f>VLOOKUP(A4054,'[1]Population Data'!$A:$B,2,FALSE)</f>
        <v>8327</v>
      </c>
      <c r="G4054">
        <f>VLOOKUP(A4054,'[1]Population Data'!$A:$C, 3, FALSE)</f>
        <v>3356</v>
      </c>
      <c r="H4054">
        <f>VLOOKUP(A4054,'[1]Population Data'!$A:$D,4,FALSE)</f>
        <v>1668</v>
      </c>
      <c r="I4054" s="3">
        <f t="shared" si="569"/>
        <v>0.20031223730034828</v>
      </c>
      <c r="J4054" s="2">
        <f t="shared" si="570"/>
        <v>2.481227651966627</v>
      </c>
      <c r="K4054" s="2">
        <f t="shared" si="571"/>
        <v>60.856971298186622</v>
      </c>
      <c r="L4054">
        <f t="shared" si="572"/>
        <v>1204.6666666666667</v>
      </c>
      <c r="M4054" s="3">
        <f t="shared" si="573"/>
        <v>0.14466994916136264</v>
      </c>
      <c r="N4054" s="2">
        <f t="shared" si="574"/>
        <v>35.895907826777915</v>
      </c>
      <c r="O4054" s="2">
        <f t="shared" si="575"/>
        <v>16.38387174252432</v>
      </c>
    </row>
    <row r="4055" spans="1:15" x14ac:dyDescent="0.2">
      <c r="A4055" t="str">
        <f t="shared" si="567"/>
        <v>San Augustine County, Texas</v>
      </c>
      <c r="B4055" t="str">
        <f t="shared" si="568"/>
        <v>San Augustine County,</v>
      </c>
      <c r="C4055" t="s">
        <v>214</v>
      </c>
      <c r="D4055" t="s">
        <v>296</v>
      </c>
      <c r="E4055">
        <v>37</v>
      </c>
      <c r="F4055" s="4">
        <f>VLOOKUP(A4055,'[1]Population Data'!$A:$B,2,FALSE)</f>
        <v>8327</v>
      </c>
      <c r="G4055">
        <f>VLOOKUP(A4055,'[1]Population Data'!$A:$C, 3, FALSE)</f>
        <v>3356</v>
      </c>
      <c r="H4055">
        <f>VLOOKUP(A4055,'[1]Population Data'!$A:$D,4,FALSE)</f>
        <v>1668</v>
      </c>
      <c r="I4055" s="3">
        <f t="shared" si="569"/>
        <v>0.20031223730034828</v>
      </c>
      <c r="J4055" s="2">
        <f t="shared" si="570"/>
        <v>2.481227651966627</v>
      </c>
      <c r="K4055" s="2">
        <f t="shared" si="571"/>
        <v>14.911973099555661</v>
      </c>
      <c r="L4055">
        <f t="shared" si="572"/>
        <v>1204.6666666666667</v>
      </c>
      <c r="M4055" s="3">
        <f t="shared" si="573"/>
        <v>0.14466994916136264</v>
      </c>
      <c r="N4055" s="2">
        <f t="shared" si="574"/>
        <v>35.895907826777915</v>
      </c>
      <c r="O4055" s="2">
        <f t="shared" si="575"/>
        <v>4.0145910892278138</v>
      </c>
    </row>
    <row r="4056" spans="1:15" x14ac:dyDescent="0.2">
      <c r="A4056" t="str">
        <f t="shared" si="567"/>
        <v>San Augustine County, Texas</v>
      </c>
      <c r="B4056" t="str">
        <f t="shared" si="568"/>
        <v>San Augustine County,</v>
      </c>
      <c r="C4056" t="s">
        <v>214</v>
      </c>
      <c r="D4056" t="s">
        <v>297</v>
      </c>
      <c r="E4056">
        <v>90</v>
      </c>
      <c r="F4056" s="4">
        <f>VLOOKUP(A4056,'[1]Population Data'!$A:$B,2,FALSE)</f>
        <v>8327</v>
      </c>
      <c r="G4056">
        <f>VLOOKUP(A4056,'[1]Population Data'!$A:$C, 3, FALSE)</f>
        <v>3356</v>
      </c>
      <c r="H4056">
        <f>VLOOKUP(A4056,'[1]Population Data'!$A:$D,4,FALSE)</f>
        <v>1668</v>
      </c>
      <c r="I4056" s="3">
        <f t="shared" si="569"/>
        <v>0.20031223730034828</v>
      </c>
      <c r="J4056" s="2">
        <f t="shared" si="570"/>
        <v>2.481227651966627</v>
      </c>
      <c r="K4056" s="2">
        <f t="shared" si="571"/>
        <v>36.272366998919175</v>
      </c>
      <c r="L4056">
        <f t="shared" si="572"/>
        <v>1204.6666666666667</v>
      </c>
      <c r="M4056" s="3">
        <f t="shared" si="573"/>
        <v>0.14466994916136264</v>
      </c>
      <c r="N4056" s="2">
        <f t="shared" si="574"/>
        <v>35.895907826777915</v>
      </c>
      <c r="O4056" s="2">
        <f t="shared" si="575"/>
        <v>9.7652215683919774</v>
      </c>
    </row>
    <row r="4057" spans="1:15" x14ac:dyDescent="0.2">
      <c r="A4057" t="str">
        <f t="shared" si="567"/>
        <v>San Augustine County, Texas</v>
      </c>
      <c r="B4057" t="str">
        <f t="shared" si="568"/>
        <v>San Augustine County,</v>
      </c>
      <c r="C4057" t="s">
        <v>214</v>
      </c>
      <c r="D4057" t="s">
        <v>298</v>
      </c>
      <c r="E4057">
        <v>0</v>
      </c>
      <c r="F4057" s="4">
        <f>VLOOKUP(A4057,'[1]Population Data'!$A:$B,2,FALSE)</f>
        <v>8327</v>
      </c>
      <c r="G4057">
        <f>VLOOKUP(A4057,'[1]Population Data'!$A:$C, 3, FALSE)</f>
        <v>3356</v>
      </c>
      <c r="H4057">
        <f>VLOOKUP(A4057,'[1]Population Data'!$A:$D,4,FALSE)</f>
        <v>1668</v>
      </c>
      <c r="I4057" s="3">
        <f t="shared" si="569"/>
        <v>0.20031223730034828</v>
      </c>
      <c r="J4057" s="2">
        <f t="shared" si="570"/>
        <v>2.481227651966627</v>
      </c>
      <c r="K4057" s="2">
        <f t="shared" si="571"/>
        <v>0</v>
      </c>
      <c r="L4057">
        <f t="shared" si="572"/>
        <v>1204.6666666666667</v>
      </c>
      <c r="M4057" s="3">
        <f t="shared" si="573"/>
        <v>0.14466994916136264</v>
      </c>
      <c r="N4057" s="2">
        <f t="shared" si="574"/>
        <v>35.895907826777915</v>
      </c>
      <c r="O4057" s="2">
        <f t="shared" si="575"/>
        <v>0</v>
      </c>
    </row>
    <row r="4058" spans="1:15" x14ac:dyDescent="0.2">
      <c r="A4058" t="str">
        <f t="shared" si="567"/>
        <v>San Augustine County, Texas</v>
      </c>
      <c r="B4058" t="str">
        <f t="shared" si="568"/>
        <v>San Augustine County,</v>
      </c>
      <c r="C4058" t="s">
        <v>214</v>
      </c>
      <c r="D4058" t="s">
        <v>299</v>
      </c>
      <c r="E4058">
        <v>301</v>
      </c>
      <c r="F4058" s="4">
        <f>VLOOKUP(A4058,'[1]Population Data'!$A:$B,2,FALSE)</f>
        <v>8327</v>
      </c>
      <c r="G4058">
        <f>VLOOKUP(A4058,'[1]Population Data'!$A:$C, 3, FALSE)</f>
        <v>3356</v>
      </c>
      <c r="H4058">
        <f>VLOOKUP(A4058,'[1]Population Data'!$A:$D,4,FALSE)</f>
        <v>1668</v>
      </c>
      <c r="I4058" s="3">
        <f t="shared" si="569"/>
        <v>0.20031223730034828</v>
      </c>
      <c r="J4058" s="2">
        <f t="shared" si="570"/>
        <v>2.481227651966627</v>
      </c>
      <c r="K4058" s="2">
        <f t="shared" si="571"/>
        <v>121.31091629638524</v>
      </c>
      <c r="L4058">
        <f t="shared" si="572"/>
        <v>1204.6666666666667</v>
      </c>
      <c r="M4058" s="3">
        <f t="shared" si="573"/>
        <v>0.14466994916136264</v>
      </c>
      <c r="N4058" s="2">
        <f t="shared" si="574"/>
        <v>35.895907826777915</v>
      </c>
      <c r="O4058" s="2">
        <f t="shared" si="575"/>
        <v>32.659241023177614</v>
      </c>
    </row>
    <row r="4059" spans="1:15" x14ac:dyDescent="0.2">
      <c r="A4059" t="str">
        <f t="shared" si="567"/>
        <v>San Augustine County, Texas</v>
      </c>
      <c r="B4059" t="str">
        <f t="shared" si="568"/>
        <v>San Augustine County,</v>
      </c>
      <c r="C4059" t="s">
        <v>214</v>
      </c>
      <c r="D4059" t="s">
        <v>300</v>
      </c>
      <c r="E4059">
        <v>166</v>
      </c>
      <c r="F4059" s="4">
        <f>VLOOKUP(A4059,'[1]Population Data'!$A:$B,2,FALSE)</f>
        <v>8327</v>
      </c>
      <c r="G4059">
        <f>VLOOKUP(A4059,'[1]Population Data'!$A:$C, 3, FALSE)</f>
        <v>3356</v>
      </c>
      <c r="H4059">
        <f>VLOOKUP(A4059,'[1]Population Data'!$A:$D,4,FALSE)</f>
        <v>1668</v>
      </c>
      <c r="I4059" s="3">
        <f t="shared" si="569"/>
        <v>0.20031223730034828</v>
      </c>
      <c r="J4059" s="2">
        <f t="shared" si="570"/>
        <v>2.481227651966627</v>
      </c>
      <c r="K4059" s="2">
        <f t="shared" si="571"/>
        <v>66.902365798006485</v>
      </c>
      <c r="L4059">
        <f t="shared" si="572"/>
        <v>1204.6666666666667</v>
      </c>
      <c r="M4059" s="3">
        <f t="shared" si="573"/>
        <v>0.14466994916136264</v>
      </c>
      <c r="N4059" s="2">
        <f t="shared" si="574"/>
        <v>35.895907826777915</v>
      </c>
      <c r="O4059" s="2">
        <f t="shared" si="575"/>
        <v>18.011408670589653</v>
      </c>
    </row>
    <row r="4060" spans="1:15" x14ac:dyDescent="0.2">
      <c r="A4060" t="str">
        <f t="shared" si="567"/>
        <v>San Augustine County, Texas</v>
      </c>
      <c r="B4060" t="str">
        <f t="shared" si="568"/>
        <v>San Augustine County,</v>
      </c>
      <c r="C4060" t="s">
        <v>214</v>
      </c>
      <c r="D4060" t="s">
        <v>301</v>
      </c>
      <c r="E4060">
        <v>66</v>
      </c>
      <c r="F4060" s="4">
        <f>VLOOKUP(A4060,'[1]Population Data'!$A:$B,2,FALSE)</f>
        <v>8327</v>
      </c>
      <c r="G4060">
        <f>VLOOKUP(A4060,'[1]Population Data'!$A:$C, 3, FALSE)</f>
        <v>3356</v>
      </c>
      <c r="H4060">
        <f>VLOOKUP(A4060,'[1]Population Data'!$A:$D,4,FALSE)</f>
        <v>1668</v>
      </c>
      <c r="I4060" s="3">
        <f t="shared" si="569"/>
        <v>0.20031223730034828</v>
      </c>
      <c r="J4060" s="2">
        <f t="shared" si="570"/>
        <v>2.481227651966627</v>
      </c>
      <c r="K4060" s="2">
        <f t="shared" si="571"/>
        <v>26.599735799207398</v>
      </c>
      <c r="L4060">
        <f t="shared" si="572"/>
        <v>1204.6666666666667</v>
      </c>
      <c r="M4060" s="3">
        <f t="shared" si="573"/>
        <v>0.14466994916136264</v>
      </c>
      <c r="N4060" s="2">
        <f t="shared" si="574"/>
        <v>35.895907826777915</v>
      </c>
      <c r="O4060" s="2">
        <f t="shared" si="575"/>
        <v>7.1611624834874519</v>
      </c>
    </row>
    <row r="4061" spans="1:15" x14ac:dyDescent="0.2">
      <c r="A4061" t="str">
        <f t="shared" si="567"/>
        <v>San Augustine County, Texas</v>
      </c>
      <c r="B4061" t="str">
        <f t="shared" si="568"/>
        <v>San Augustine County,</v>
      </c>
      <c r="C4061" t="s">
        <v>214</v>
      </c>
      <c r="D4061" t="s">
        <v>302</v>
      </c>
      <c r="E4061">
        <v>5</v>
      </c>
      <c r="F4061" s="4">
        <f>VLOOKUP(A4061,'[1]Population Data'!$A:$B,2,FALSE)</f>
        <v>8327</v>
      </c>
      <c r="G4061">
        <f>VLOOKUP(A4061,'[1]Population Data'!$A:$C, 3, FALSE)</f>
        <v>3356</v>
      </c>
      <c r="H4061">
        <f>VLOOKUP(A4061,'[1]Population Data'!$A:$D,4,FALSE)</f>
        <v>1668</v>
      </c>
      <c r="I4061" s="3">
        <f t="shared" si="569"/>
        <v>0.20031223730034828</v>
      </c>
      <c r="J4061" s="2">
        <f t="shared" si="570"/>
        <v>2.481227651966627</v>
      </c>
      <c r="K4061" s="2">
        <f t="shared" si="571"/>
        <v>2.0151314999399546</v>
      </c>
      <c r="L4061">
        <f t="shared" si="572"/>
        <v>1204.6666666666667</v>
      </c>
      <c r="M4061" s="3">
        <f t="shared" si="573"/>
        <v>0.14466994916136264</v>
      </c>
      <c r="N4061" s="2">
        <f t="shared" si="574"/>
        <v>35.895907826777915</v>
      </c>
      <c r="O4061" s="2">
        <f t="shared" si="575"/>
        <v>0.54251230935511008</v>
      </c>
    </row>
    <row r="4062" spans="1:15" x14ac:dyDescent="0.2">
      <c r="A4062" t="str">
        <f t="shared" si="567"/>
        <v>San Jacinto County, Texas</v>
      </c>
      <c r="B4062" t="str">
        <f t="shared" si="568"/>
        <v>San Jacinto County,</v>
      </c>
      <c r="C4062" t="s">
        <v>215</v>
      </c>
      <c r="D4062" t="s">
        <v>283</v>
      </c>
      <c r="E4062">
        <v>374</v>
      </c>
      <c r="F4062" s="4">
        <f>VLOOKUP(A4062,'[1]Population Data'!$A:$B,2,FALSE)</f>
        <v>27819</v>
      </c>
      <c r="G4062">
        <f>VLOOKUP(A4062,'[1]Population Data'!$A:$C, 3, FALSE)</f>
        <v>9487</v>
      </c>
      <c r="H4062">
        <f>VLOOKUP(A4062,'[1]Population Data'!$A:$D,4,FALSE)</f>
        <v>6122</v>
      </c>
      <c r="I4062" s="3">
        <f t="shared" si="569"/>
        <v>0.220065422912398</v>
      </c>
      <c r="J4062" s="2">
        <f t="shared" si="570"/>
        <v>2.932328449457152</v>
      </c>
      <c r="K4062" s="2">
        <f t="shared" si="571"/>
        <v>127.54369315935152</v>
      </c>
      <c r="L4062">
        <f t="shared" si="572"/>
        <v>4421.4444444444443</v>
      </c>
      <c r="M4062" s="3">
        <f t="shared" si="573"/>
        <v>0.15893613877006521</v>
      </c>
      <c r="N4062" s="2">
        <f t="shared" si="574"/>
        <v>46.605296136233207</v>
      </c>
      <c r="O4062" s="2">
        <f t="shared" si="575"/>
        <v>44.581586925003293</v>
      </c>
    </row>
    <row r="4063" spans="1:15" x14ac:dyDescent="0.2">
      <c r="A4063" t="str">
        <f t="shared" si="567"/>
        <v>San Jacinto County, Texas</v>
      </c>
      <c r="B4063" t="str">
        <f t="shared" si="568"/>
        <v>San Jacinto County,</v>
      </c>
      <c r="C4063" t="s">
        <v>215</v>
      </c>
      <c r="D4063" t="s">
        <v>284</v>
      </c>
      <c r="E4063">
        <v>163</v>
      </c>
      <c r="F4063" s="4">
        <f>VLOOKUP(A4063,'[1]Population Data'!$A:$B,2,FALSE)</f>
        <v>27819</v>
      </c>
      <c r="G4063">
        <f>VLOOKUP(A4063,'[1]Population Data'!$A:$C, 3, FALSE)</f>
        <v>9487</v>
      </c>
      <c r="H4063">
        <f>VLOOKUP(A4063,'[1]Population Data'!$A:$D,4,FALSE)</f>
        <v>6122</v>
      </c>
      <c r="I4063" s="3">
        <f t="shared" si="569"/>
        <v>0.220065422912398</v>
      </c>
      <c r="J4063" s="2">
        <f t="shared" si="570"/>
        <v>2.932328449457152</v>
      </c>
      <c r="K4063" s="2">
        <f t="shared" si="571"/>
        <v>55.587224558754805</v>
      </c>
      <c r="L4063">
        <f t="shared" si="572"/>
        <v>4421.4444444444443</v>
      </c>
      <c r="M4063" s="3">
        <f t="shared" si="573"/>
        <v>0.15893613877006521</v>
      </c>
      <c r="N4063" s="2">
        <f t="shared" si="574"/>
        <v>46.605296136233207</v>
      </c>
      <c r="O4063" s="2">
        <f t="shared" si="575"/>
        <v>19.429942964640471</v>
      </c>
    </row>
    <row r="4064" spans="1:15" x14ac:dyDescent="0.2">
      <c r="A4064" t="str">
        <f t="shared" si="567"/>
        <v>San Jacinto County, Texas</v>
      </c>
      <c r="B4064" t="str">
        <f t="shared" si="568"/>
        <v>San Jacinto County,</v>
      </c>
      <c r="C4064" t="s">
        <v>215</v>
      </c>
      <c r="D4064" t="s">
        <v>285</v>
      </c>
      <c r="E4064">
        <v>350</v>
      </c>
      <c r="F4064" s="4">
        <f>VLOOKUP(A4064,'[1]Population Data'!$A:$B,2,FALSE)</f>
        <v>27819</v>
      </c>
      <c r="G4064">
        <f>VLOOKUP(A4064,'[1]Population Data'!$A:$C, 3, FALSE)</f>
        <v>9487</v>
      </c>
      <c r="H4064">
        <f>VLOOKUP(A4064,'[1]Population Data'!$A:$D,4,FALSE)</f>
        <v>6122</v>
      </c>
      <c r="I4064" s="3">
        <f t="shared" si="569"/>
        <v>0.220065422912398</v>
      </c>
      <c r="J4064" s="2">
        <f t="shared" si="570"/>
        <v>2.932328449457152</v>
      </c>
      <c r="K4064" s="2">
        <f t="shared" si="571"/>
        <v>119.35907113843056</v>
      </c>
      <c r="L4064">
        <f t="shared" si="572"/>
        <v>4421.4444444444443</v>
      </c>
      <c r="M4064" s="3">
        <f t="shared" si="573"/>
        <v>0.15893613877006521</v>
      </c>
      <c r="N4064" s="2">
        <f t="shared" si="574"/>
        <v>46.605296136233207</v>
      </c>
      <c r="O4064" s="2">
        <f t="shared" si="575"/>
        <v>41.720736427142121</v>
      </c>
    </row>
    <row r="4065" spans="1:15" x14ac:dyDescent="0.2">
      <c r="A4065" t="str">
        <f t="shared" si="567"/>
        <v>San Jacinto County, Texas</v>
      </c>
      <c r="B4065" t="str">
        <f t="shared" si="568"/>
        <v>San Jacinto County,</v>
      </c>
      <c r="C4065" t="s">
        <v>215</v>
      </c>
      <c r="D4065" t="s">
        <v>286</v>
      </c>
      <c r="E4065">
        <v>22</v>
      </c>
      <c r="F4065" s="4">
        <f>VLOOKUP(A4065,'[1]Population Data'!$A:$B,2,FALSE)</f>
        <v>27819</v>
      </c>
      <c r="G4065">
        <f>VLOOKUP(A4065,'[1]Population Data'!$A:$C, 3, FALSE)</f>
        <v>9487</v>
      </c>
      <c r="H4065">
        <f>VLOOKUP(A4065,'[1]Population Data'!$A:$D,4,FALSE)</f>
        <v>6122</v>
      </c>
      <c r="I4065" s="3">
        <f t="shared" si="569"/>
        <v>0.220065422912398</v>
      </c>
      <c r="J4065" s="2">
        <f t="shared" si="570"/>
        <v>2.932328449457152</v>
      </c>
      <c r="K4065" s="2">
        <f t="shared" si="571"/>
        <v>7.5025701858442071</v>
      </c>
      <c r="L4065">
        <f t="shared" si="572"/>
        <v>4421.4444444444443</v>
      </c>
      <c r="M4065" s="3">
        <f t="shared" si="573"/>
        <v>0.15893613877006521</v>
      </c>
      <c r="N4065" s="2">
        <f t="shared" si="574"/>
        <v>46.605296136233207</v>
      </c>
      <c r="O4065" s="2">
        <f t="shared" si="575"/>
        <v>2.6224462897060761</v>
      </c>
    </row>
    <row r="4066" spans="1:15" x14ac:dyDescent="0.2">
      <c r="A4066" t="str">
        <f t="shared" si="567"/>
        <v>San Jacinto County, Texas</v>
      </c>
      <c r="B4066" t="str">
        <f t="shared" si="568"/>
        <v>San Jacinto County,</v>
      </c>
      <c r="C4066" t="s">
        <v>215</v>
      </c>
      <c r="D4066" t="s">
        <v>287</v>
      </c>
      <c r="E4066">
        <v>1845</v>
      </c>
      <c r="F4066" s="4">
        <f>VLOOKUP(A4066,'[1]Population Data'!$A:$B,2,FALSE)</f>
        <v>27819</v>
      </c>
      <c r="G4066">
        <f>VLOOKUP(A4066,'[1]Population Data'!$A:$C, 3, FALSE)</f>
        <v>9487</v>
      </c>
      <c r="H4066">
        <f>VLOOKUP(A4066,'[1]Population Data'!$A:$D,4,FALSE)</f>
        <v>6122</v>
      </c>
      <c r="I4066" s="3">
        <f t="shared" si="569"/>
        <v>0.220065422912398</v>
      </c>
      <c r="J4066" s="2">
        <f t="shared" si="570"/>
        <v>2.932328449457152</v>
      </c>
      <c r="K4066" s="2">
        <f t="shared" si="571"/>
        <v>629.19281785829821</v>
      </c>
      <c r="L4066">
        <f t="shared" si="572"/>
        <v>4421.4444444444443</v>
      </c>
      <c r="M4066" s="3">
        <f t="shared" si="573"/>
        <v>0.15893613877006521</v>
      </c>
      <c r="N4066" s="2">
        <f t="shared" si="574"/>
        <v>46.605296136233207</v>
      </c>
      <c r="O4066" s="2">
        <f t="shared" si="575"/>
        <v>219.92788202307773</v>
      </c>
    </row>
    <row r="4067" spans="1:15" x14ac:dyDescent="0.2">
      <c r="A4067" t="str">
        <f t="shared" si="567"/>
        <v>San Jacinto County, Texas</v>
      </c>
      <c r="B4067" t="str">
        <f t="shared" si="568"/>
        <v>San Jacinto County,</v>
      </c>
      <c r="C4067" t="s">
        <v>215</v>
      </c>
      <c r="D4067" t="s">
        <v>288</v>
      </c>
      <c r="E4067">
        <v>512</v>
      </c>
      <c r="F4067" s="4">
        <f>VLOOKUP(A4067,'[1]Population Data'!$A:$B,2,FALSE)</f>
        <v>27819</v>
      </c>
      <c r="G4067">
        <f>VLOOKUP(A4067,'[1]Population Data'!$A:$C, 3, FALSE)</f>
        <v>9487</v>
      </c>
      <c r="H4067">
        <f>VLOOKUP(A4067,'[1]Population Data'!$A:$D,4,FALSE)</f>
        <v>6122</v>
      </c>
      <c r="I4067" s="3">
        <f t="shared" si="569"/>
        <v>0.220065422912398</v>
      </c>
      <c r="J4067" s="2">
        <f t="shared" si="570"/>
        <v>2.932328449457152</v>
      </c>
      <c r="K4067" s="2">
        <f t="shared" si="571"/>
        <v>174.60526977964699</v>
      </c>
      <c r="L4067">
        <f t="shared" si="572"/>
        <v>4421.4444444444443</v>
      </c>
      <c r="M4067" s="3">
        <f t="shared" si="573"/>
        <v>0.15893613877006521</v>
      </c>
      <c r="N4067" s="2">
        <f t="shared" si="574"/>
        <v>46.605296136233207</v>
      </c>
      <c r="O4067" s="2">
        <f t="shared" si="575"/>
        <v>61.031477287705037</v>
      </c>
    </row>
    <row r="4068" spans="1:15" x14ac:dyDescent="0.2">
      <c r="A4068" t="str">
        <f t="shared" si="567"/>
        <v>San Jacinto County, Texas</v>
      </c>
      <c r="B4068" t="str">
        <f t="shared" si="568"/>
        <v>San Jacinto County,</v>
      </c>
      <c r="C4068" t="s">
        <v>215</v>
      </c>
      <c r="D4068" t="s">
        <v>289</v>
      </c>
      <c r="E4068">
        <v>280</v>
      </c>
      <c r="F4068" s="4">
        <f>VLOOKUP(A4068,'[1]Population Data'!$A:$B,2,FALSE)</f>
        <v>27819</v>
      </c>
      <c r="G4068">
        <f>VLOOKUP(A4068,'[1]Population Data'!$A:$C, 3, FALSE)</f>
        <v>9487</v>
      </c>
      <c r="H4068">
        <f>VLOOKUP(A4068,'[1]Population Data'!$A:$D,4,FALSE)</f>
        <v>6122</v>
      </c>
      <c r="I4068" s="3">
        <f t="shared" si="569"/>
        <v>0.220065422912398</v>
      </c>
      <c r="J4068" s="2">
        <f t="shared" si="570"/>
        <v>2.932328449457152</v>
      </c>
      <c r="K4068" s="2">
        <f t="shared" si="571"/>
        <v>95.487256910744449</v>
      </c>
      <c r="L4068">
        <f t="shared" si="572"/>
        <v>4421.4444444444443</v>
      </c>
      <c r="M4068" s="3">
        <f t="shared" si="573"/>
        <v>0.15893613877006521</v>
      </c>
      <c r="N4068" s="2">
        <f t="shared" si="574"/>
        <v>46.605296136233207</v>
      </c>
      <c r="O4068" s="2">
        <f t="shared" si="575"/>
        <v>33.376589141713694</v>
      </c>
    </row>
    <row r="4069" spans="1:15" x14ac:dyDescent="0.2">
      <c r="A4069" t="str">
        <f t="shared" si="567"/>
        <v>San Jacinto County, Texas</v>
      </c>
      <c r="B4069" t="str">
        <f t="shared" si="568"/>
        <v>San Jacinto County,</v>
      </c>
      <c r="C4069" t="s">
        <v>215</v>
      </c>
      <c r="D4069" t="s">
        <v>290</v>
      </c>
      <c r="E4069">
        <v>792</v>
      </c>
      <c r="F4069" s="4">
        <f>VLOOKUP(A4069,'[1]Population Data'!$A:$B,2,FALSE)</f>
        <v>27819</v>
      </c>
      <c r="G4069">
        <f>VLOOKUP(A4069,'[1]Population Data'!$A:$C, 3, FALSE)</f>
        <v>9487</v>
      </c>
      <c r="H4069">
        <f>VLOOKUP(A4069,'[1]Population Data'!$A:$D,4,FALSE)</f>
        <v>6122</v>
      </c>
      <c r="I4069" s="3">
        <f t="shared" si="569"/>
        <v>0.220065422912398</v>
      </c>
      <c r="J4069" s="2">
        <f t="shared" si="570"/>
        <v>2.932328449457152</v>
      </c>
      <c r="K4069" s="2">
        <f t="shared" si="571"/>
        <v>270.09252669039142</v>
      </c>
      <c r="L4069">
        <f t="shared" si="572"/>
        <v>4421.4444444444443</v>
      </c>
      <c r="M4069" s="3">
        <f t="shared" si="573"/>
        <v>0.15893613877006521</v>
      </c>
      <c r="N4069" s="2">
        <f t="shared" si="574"/>
        <v>46.605296136233207</v>
      </c>
      <c r="O4069" s="2">
        <f t="shared" si="575"/>
        <v>94.408066429418724</v>
      </c>
    </row>
    <row r="4070" spans="1:15" x14ac:dyDescent="0.2">
      <c r="A4070" t="str">
        <f t="shared" si="567"/>
        <v>San Jacinto County, Texas</v>
      </c>
      <c r="B4070" t="str">
        <f t="shared" si="568"/>
        <v>San Jacinto County,</v>
      </c>
      <c r="C4070" t="s">
        <v>215</v>
      </c>
      <c r="D4070" t="s">
        <v>291</v>
      </c>
      <c r="E4070">
        <v>248</v>
      </c>
      <c r="F4070" s="4">
        <f>VLOOKUP(A4070,'[1]Population Data'!$A:$B,2,FALSE)</f>
        <v>27819</v>
      </c>
      <c r="G4070">
        <f>VLOOKUP(A4070,'[1]Population Data'!$A:$C, 3, FALSE)</f>
        <v>9487</v>
      </c>
      <c r="H4070">
        <f>VLOOKUP(A4070,'[1]Population Data'!$A:$D,4,FALSE)</f>
        <v>6122</v>
      </c>
      <c r="I4070" s="3">
        <f t="shared" si="569"/>
        <v>0.220065422912398</v>
      </c>
      <c r="J4070" s="2">
        <f t="shared" si="570"/>
        <v>2.932328449457152</v>
      </c>
      <c r="K4070" s="2">
        <f t="shared" si="571"/>
        <v>84.574427549516514</v>
      </c>
      <c r="L4070">
        <f t="shared" si="572"/>
        <v>4421.4444444444443</v>
      </c>
      <c r="M4070" s="3">
        <f t="shared" si="573"/>
        <v>0.15893613877006521</v>
      </c>
      <c r="N4070" s="2">
        <f t="shared" si="574"/>
        <v>46.605296136233207</v>
      </c>
      <c r="O4070" s="2">
        <f t="shared" si="575"/>
        <v>29.562121811232128</v>
      </c>
    </row>
    <row r="4071" spans="1:15" x14ac:dyDescent="0.2">
      <c r="A4071" t="str">
        <f t="shared" si="567"/>
        <v>San Jacinto County, Texas</v>
      </c>
      <c r="B4071" t="str">
        <f t="shared" si="568"/>
        <v>San Jacinto County,</v>
      </c>
      <c r="C4071" t="s">
        <v>215</v>
      </c>
      <c r="D4071" t="s">
        <v>292</v>
      </c>
      <c r="E4071">
        <v>0</v>
      </c>
      <c r="F4071" s="4">
        <f>VLOOKUP(A4071,'[1]Population Data'!$A:$B,2,FALSE)</f>
        <v>27819</v>
      </c>
      <c r="G4071">
        <f>VLOOKUP(A4071,'[1]Population Data'!$A:$C, 3, FALSE)</f>
        <v>9487</v>
      </c>
      <c r="H4071">
        <f>VLOOKUP(A4071,'[1]Population Data'!$A:$D,4,FALSE)</f>
        <v>6122</v>
      </c>
      <c r="I4071" s="3">
        <f t="shared" si="569"/>
        <v>0.220065422912398</v>
      </c>
      <c r="J4071" s="2">
        <f t="shared" si="570"/>
        <v>2.932328449457152</v>
      </c>
      <c r="K4071" s="2">
        <f t="shared" si="571"/>
        <v>0</v>
      </c>
      <c r="L4071">
        <f t="shared" si="572"/>
        <v>4421.4444444444443</v>
      </c>
      <c r="M4071" s="3">
        <f t="shared" si="573"/>
        <v>0.15893613877006521</v>
      </c>
      <c r="N4071" s="2">
        <f t="shared" si="574"/>
        <v>46.605296136233207</v>
      </c>
      <c r="O4071" s="2">
        <f t="shared" si="575"/>
        <v>0</v>
      </c>
    </row>
    <row r="4072" spans="1:15" x14ac:dyDescent="0.2">
      <c r="A4072" t="str">
        <f t="shared" si="567"/>
        <v>San Jacinto County, Texas</v>
      </c>
      <c r="B4072" t="str">
        <f t="shared" si="568"/>
        <v>San Jacinto County,</v>
      </c>
      <c r="C4072" t="s">
        <v>215</v>
      </c>
      <c r="D4072" t="s">
        <v>293</v>
      </c>
      <c r="E4072">
        <v>852</v>
      </c>
      <c r="F4072" s="4">
        <f>VLOOKUP(A4072,'[1]Population Data'!$A:$B,2,FALSE)</f>
        <v>27819</v>
      </c>
      <c r="G4072">
        <f>VLOOKUP(A4072,'[1]Population Data'!$A:$C, 3, FALSE)</f>
        <v>9487</v>
      </c>
      <c r="H4072">
        <f>VLOOKUP(A4072,'[1]Population Data'!$A:$D,4,FALSE)</f>
        <v>6122</v>
      </c>
      <c r="I4072" s="3">
        <f t="shared" si="569"/>
        <v>0.220065422912398</v>
      </c>
      <c r="J4072" s="2">
        <f t="shared" si="570"/>
        <v>2.932328449457152</v>
      </c>
      <c r="K4072" s="2">
        <f t="shared" si="571"/>
        <v>290.55408174269382</v>
      </c>
      <c r="L4072">
        <f t="shared" si="572"/>
        <v>4421.4444444444443</v>
      </c>
      <c r="M4072" s="3">
        <f t="shared" si="573"/>
        <v>0.15893613877006521</v>
      </c>
      <c r="N4072" s="2">
        <f t="shared" si="574"/>
        <v>46.605296136233207</v>
      </c>
      <c r="O4072" s="2">
        <f t="shared" si="575"/>
        <v>101.56019267407169</v>
      </c>
    </row>
    <row r="4073" spans="1:15" x14ac:dyDescent="0.2">
      <c r="A4073" t="str">
        <f t="shared" si="567"/>
        <v>San Jacinto County, Texas</v>
      </c>
      <c r="B4073" t="str">
        <f t="shared" si="568"/>
        <v>San Jacinto County,</v>
      </c>
      <c r="C4073" t="s">
        <v>215</v>
      </c>
      <c r="D4073" t="s">
        <v>294</v>
      </c>
      <c r="E4073">
        <v>318</v>
      </c>
      <c r="F4073" s="4">
        <f>VLOOKUP(A4073,'[1]Population Data'!$A:$B,2,FALSE)</f>
        <v>27819</v>
      </c>
      <c r="G4073">
        <f>VLOOKUP(A4073,'[1]Population Data'!$A:$C, 3, FALSE)</f>
        <v>9487</v>
      </c>
      <c r="H4073">
        <f>VLOOKUP(A4073,'[1]Population Data'!$A:$D,4,FALSE)</f>
        <v>6122</v>
      </c>
      <c r="I4073" s="3">
        <f t="shared" si="569"/>
        <v>0.220065422912398</v>
      </c>
      <c r="J4073" s="2">
        <f t="shared" si="570"/>
        <v>2.932328449457152</v>
      </c>
      <c r="K4073" s="2">
        <f t="shared" si="571"/>
        <v>108.44624177720263</v>
      </c>
      <c r="L4073">
        <f t="shared" si="572"/>
        <v>4421.4444444444443</v>
      </c>
      <c r="M4073" s="3">
        <f t="shared" si="573"/>
        <v>0.15893613877006521</v>
      </c>
      <c r="N4073" s="2">
        <f t="shared" si="574"/>
        <v>46.605296136233207</v>
      </c>
      <c r="O4073" s="2">
        <f t="shared" si="575"/>
        <v>37.906269096660552</v>
      </c>
    </row>
    <row r="4074" spans="1:15" x14ac:dyDescent="0.2">
      <c r="A4074" t="str">
        <f t="shared" si="567"/>
        <v>San Jacinto County, Texas</v>
      </c>
      <c r="B4074" t="str">
        <f t="shared" si="568"/>
        <v>San Jacinto County,</v>
      </c>
      <c r="C4074" t="s">
        <v>215</v>
      </c>
      <c r="D4074" t="s">
        <v>295</v>
      </c>
      <c r="E4074">
        <v>666</v>
      </c>
      <c r="F4074" s="4">
        <f>VLOOKUP(A4074,'[1]Population Data'!$A:$B,2,FALSE)</f>
        <v>27819</v>
      </c>
      <c r="G4074">
        <f>VLOOKUP(A4074,'[1]Population Data'!$A:$C, 3, FALSE)</f>
        <v>9487</v>
      </c>
      <c r="H4074">
        <f>VLOOKUP(A4074,'[1]Population Data'!$A:$D,4,FALSE)</f>
        <v>6122</v>
      </c>
      <c r="I4074" s="3">
        <f t="shared" si="569"/>
        <v>0.220065422912398</v>
      </c>
      <c r="J4074" s="2">
        <f t="shared" si="570"/>
        <v>2.932328449457152</v>
      </c>
      <c r="K4074" s="2">
        <f t="shared" si="571"/>
        <v>227.12326108055646</v>
      </c>
      <c r="L4074">
        <f t="shared" si="572"/>
        <v>4421.4444444444443</v>
      </c>
      <c r="M4074" s="3">
        <f t="shared" si="573"/>
        <v>0.15893613877006521</v>
      </c>
      <c r="N4074" s="2">
        <f t="shared" si="574"/>
        <v>46.605296136233207</v>
      </c>
      <c r="O4074" s="2">
        <f t="shared" si="575"/>
        <v>79.388601315647591</v>
      </c>
    </row>
    <row r="4075" spans="1:15" x14ac:dyDescent="0.2">
      <c r="A4075" t="str">
        <f t="shared" si="567"/>
        <v>San Jacinto County, Texas</v>
      </c>
      <c r="B4075" t="str">
        <f t="shared" si="568"/>
        <v>San Jacinto County,</v>
      </c>
      <c r="C4075" t="s">
        <v>215</v>
      </c>
      <c r="D4075" t="s">
        <v>296</v>
      </c>
      <c r="E4075">
        <v>413</v>
      </c>
      <c r="F4075" s="4">
        <f>VLOOKUP(A4075,'[1]Population Data'!$A:$B,2,FALSE)</f>
        <v>27819</v>
      </c>
      <c r="G4075">
        <f>VLOOKUP(A4075,'[1]Population Data'!$A:$C, 3, FALSE)</f>
        <v>9487</v>
      </c>
      <c r="H4075">
        <f>VLOOKUP(A4075,'[1]Population Data'!$A:$D,4,FALSE)</f>
        <v>6122</v>
      </c>
      <c r="I4075" s="3">
        <f t="shared" si="569"/>
        <v>0.220065422912398</v>
      </c>
      <c r="J4075" s="2">
        <f t="shared" si="570"/>
        <v>2.932328449457152</v>
      </c>
      <c r="K4075" s="2">
        <f t="shared" si="571"/>
        <v>140.84370394334806</v>
      </c>
      <c r="L4075">
        <f t="shared" si="572"/>
        <v>4421.4444444444443</v>
      </c>
      <c r="M4075" s="3">
        <f t="shared" si="573"/>
        <v>0.15893613877006521</v>
      </c>
      <c r="N4075" s="2">
        <f t="shared" si="574"/>
        <v>46.605296136233207</v>
      </c>
      <c r="O4075" s="2">
        <f t="shared" si="575"/>
        <v>49.230468984027702</v>
      </c>
    </row>
    <row r="4076" spans="1:15" x14ac:dyDescent="0.2">
      <c r="A4076" t="str">
        <f t="shared" si="567"/>
        <v>San Jacinto County, Texas</v>
      </c>
      <c r="B4076" t="str">
        <f t="shared" si="568"/>
        <v>San Jacinto County,</v>
      </c>
      <c r="C4076" t="s">
        <v>215</v>
      </c>
      <c r="D4076" t="s">
        <v>297</v>
      </c>
      <c r="E4076">
        <v>929</v>
      </c>
      <c r="F4076" s="4">
        <f>VLOOKUP(A4076,'[1]Population Data'!$A:$B,2,FALSE)</f>
        <v>27819</v>
      </c>
      <c r="G4076">
        <f>VLOOKUP(A4076,'[1]Population Data'!$A:$C, 3, FALSE)</f>
        <v>9487</v>
      </c>
      <c r="H4076">
        <f>VLOOKUP(A4076,'[1]Population Data'!$A:$D,4,FALSE)</f>
        <v>6122</v>
      </c>
      <c r="I4076" s="3">
        <f t="shared" si="569"/>
        <v>0.220065422912398</v>
      </c>
      <c r="J4076" s="2">
        <f t="shared" si="570"/>
        <v>2.932328449457152</v>
      </c>
      <c r="K4076" s="2">
        <f t="shared" si="571"/>
        <v>316.81307739314855</v>
      </c>
      <c r="L4076">
        <f t="shared" si="572"/>
        <v>4421.4444444444443</v>
      </c>
      <c r="M4076" s="3">
        <f t="shared" si="573"/>
        <v>0.15893613877006521</v>
      </c>
      <c r="N4076" s="2">
        <f t="shared" si="574"/>
        <v>46.605296136233207</v>
      </c>
      <c r="O4076" s="2">
        <f t="shared" si="575"/>
        <v>110.73875468804295</v>
      </c>
    </row>
    <row r="4077" spans="1:15" x14ac:dyDescent="0.2">
      <c r="A4077" t="str">
        <f t="shared" si="567"/>
        <v>San Jacinto County, Texas</v>
      </c>
      <c r="B4077" t="str">
        <f t="shared" si="568"/>
        <v>San Jacinto County,</v>
      </c>
      <c r="C4077" t="s">
        <v>215</v>
      </c>
      <c r="D4077" t="s">
        <v>298</v>
      </c>
      <c r="E4077">
        <v>160</v>
      </c>
      <c r="F4077" s="4">
        <f>VLOOKUP(A4077,'[1]Population Data'!$A:$B,2,FALSE)</f>
        <v>27819</v>
      </c>
      <c r="G4077">
        <f>VLOOKUP(A4077,'[1]Population Data'!$A:$C, 3, FALSE)</f>
        <v>9487</v>
      </c>
      <c r="H4077">
        <f>VLOOKUP(A4077,'[1]Population Data'!$A:$D,4,FALSE)</f>
        <v>6122</v>
      </c>
      <c r="I4077" s="3">
        <f t="shared" si="569"/>
        <v>0.220065422912398</v>
      </c>
      <c r="J4077" s="2">
        <f t="shared" si="570"/>
        <v>2.932328449457152</v>
      </c>
      <c r="K4077" s="2">
        <f t="shared" si="571"/>
        <v>54.564146806139689</v>
      </c>
      <c r="L4077">
        <f t="shared" si="572"/>
        <v>4421.4444444444443</v>
      </c>
      <c r="M4077" s="3">
        <f t="shared" si="573"/>
        <v>0.15893613877006521</v>
      </c>
      <c r="N4077" s="2">
        <f t="shared" si="574"/>
        <v>46.605296136233207</v>
      </c>
      <c r="O4077" s="2">
        <f t="shared" si="575"/>
        <v>19.072336652407827</v>
      </c>
    </row>
    <row r="4078" spans="1:15" x14ac:dyDescent="0.2">
      <c r="A4078" t="str">
        <f t="shared" si="567"/>
        <v>San Jacinto County, Texas</v>
      </c>
      <c r="B4078" t="str">
        <f t="shared" si="568"/>
        <v>San Jacinto County,</v>
      </c>
      <c r="C4078" t="s">
        <v>215</v>
      </c>
      <c r="D4078" t="s">
        <v>299</v>
      </c>
      <c r="E4078">
        <v>1456</v>
      </c>
      <c r="F4078" s="4">
        <f>VLOOKUP(A4078,'[1]Population Data'!$A:$B,2,FALSE)</f>
        <v>27819</v>
      </c>
      <c r="G4078">
        <f>VLOOKUP(A4078,'[1]Population Data'!$A:$C, 3, FALSE)</f>
        <v>9487</v>
      </c>
      <c r="H4078">
        <f>VLOOKUP(A4078,'[1]Population Data'!$A:$D,4,FALSE)</f>
        <v>6122</v>
      </c>
      <c r="I4078" s="3">
        <f t="shared" si="569"/>
        <v>0.220065422912398</v>
      </c>
      <c r="J4078" s="2">
        <f t="shared" si="570"/>
        <v>2.932328449457152</v>
      </c>
      <c r="K4078" s="2">
        <f t="shared" si="571"/>
        <v>496.53373593587116</v>
      </c>
      <c r="L4078">
        <f t="shared" si="572"/>
        <v>4421.4444444444443</v>
      </c>
      <c r="M4078" s="3">
        <f t="shared" si="573"/>
        <v>0.15893613877006521</v>
      </c>
      <c r="N4078" s="2">
        <f t="shared" si="574"/>
        <v>46.605296136233207</v>
      </c>
      <c r="O4078" s="2">
        <f t="shared" si="575"/>
        <v>173.55826353691123</v>
      </c>
    </row>
    <row r="4079" spans="1:15" x14ac:dyDescent="0.2">
      <c r="A4079" t="str">
        <f t="shared" si="567"/>
        <v>San Jacinto County, Texas</v>
      </c>
      <c r="B4079" t="str">
        <f t="shared" si="568"/>
        <v>San Jacinto County,</v>
      </c>
      <c r="C4079" t="s">
        <v>215</v>
      </c>
      <c r="D4079" t="s">
        <v>300</v>
      </c>
      <c r="E4079">
        <v>573</v>
      </c>
      <c r="F4079" s="4">
        <f>VLOOKUP(A4079,'[1]Population Data'!$A:$B,2,FALSE)</f>
        <v>27819</v>
      </c>
      <c r="G4079">
        <f>VLOOKUP(A4079,'[1]Population Data'!$A:$C, 3, FALSE)</f>
        <v>9487</v>
      </c>
      <c r="H4079">
        <f>VLOOKUP(A4079,'[1]Population Data'!$A:$D,4,FALSE)</f>
        <v>6122</v>
      </c>
      <c r="I4079" s="3">
        <f t="shared" si="569"/>
        <v>0.220065422912398</v>
      </c>
      <c r="J4079" s="2">
        <f t="shared" si="570"/>
        <v>2.932328449457152</v>
      </c>
      <c r="K4079" s="2">
        <f t="shared" si="571"/>
        <v>195.40785074948775</v>
      </c>
      <c r="L4079">
        <f t="shared" si="572"/>
        <v>4421.4444444444443</v>
      </c>
      <c r="M4079" s="3">
        <f t="shared" si="573"/>
        <v>0.15893613877006521</v>
      </c>
      <c r="N4079" s="2">
        <f t="shared" si="574"/>
        <v>46.605296136233207</v>
      </c>
      <c r="O4079" s="2">
        <f t="shared" si="575"/>
        <v>68.302805636435522</v>
      </c>
    </row>
    <row r="4080" spans="1:15" x14ac:dyDescent="0.2">
      <c r="A4080" t="str">
        <f t="shared" si="567"/>
        <v>San Jacinto County, Texas</v>
      </c>
      <c r="B4080" t="str">
        <f t="shared" si="568"/>
        <v>San Jacinto County,</v>
      </c>
      <c r="C4080" t="s">
        <v>215</v>
      </c>
      <c r="D4080" t="s">
        <v>301</v>
      </c>
      <c r="E4080">
        <v>91</v>
      </c>
      <c r="F4080" s="4">
        <f>VLOOKUP(A4080,'[1]Population Data'!$A:$B,2,FALSE)</f>
        <v>27819</v>
      </c>
      <c r="G4080">
        <f>VLOOKUP(A4080,'[1]Population Data'!$A:$C, 3, FALSE)</f>
        <v>9487</v>
      </c>
      <c r="H4080">
        <f>VLOOKUP(A4080,'[1]Population Data'!$A:$D,4,FALSE)</f>
        <v>6122</v>
      </c>
      <c r="I4080" s="3">
        <f t="shared" si="569"/>
        <v>0.220065422912398</v>
      </c>
      <c r="J4080" s="2">
        <f t="shared" si="570"/>
        <v>2.932328449457152</v>
      </c>
      <c r="K4080" s="2">
        <f t="shared" si="571"/>
        <v>31.033358495991948</v>
      </c>
      <c r="L4080">
        <f t="shared" si="572"/>
        <v>4421.4444444444443</v>
      </c>
      <c r="M4080" s="3">
        <f t="shared" si="573"/>
        <v>0.15893613877006521</v>
      </c>
      <c r="N4080" s="2">
        <f t="shared" si="574"/>
        <v>46.605296136233207</v>
      </c>
      <c r="O4080" s="2">
        <f t="shared" si="575"/>
        <v>10.847391471056952</v>
      </c>
    </row>
    <row r="4081" spans="1:15" x14ac:dyDescent="0.2">
      <c r="A4081" t="str">
        <f t="shared" si="567"/>
        <v>San Jacinto County, Texas</v>
      </c>
      <c r="B4081" t="str">
        <f t="shared" si="568"/>
        <v>San Jacinto County,</v>
      </c>
      <c r="C4081" t="s">
        <v>215</v>
      </c>
      <c r="D4081" t="s">
        <v>302</v>
      </c>
      <c r="E4081">
        <v>177</v>
      </c>
      <c r="F4081" s="4">
        <f>VLOOKUP(A4081,'[1]Population Data'!$A:$B,2,FALSE)</f>
        <v>27819</v>
      </c>
      <c r="G4081">
        <f>VLOOKUP(A4081,'[1]Population Data'!$A:$C, 3, FALSE)</f>
        <v>9487</v>
      </c>
      <c r="H4081">
        <f>VLOOKUP(A4081,'[1]Population Data'!$A:$D,4,FALSE)</f>
        <v>6122</v>
      </c>
      <c r="I4081" s="3">
        <f t="shared" si="569"/>
        <v>0.220065422912398</v>
      </c>
      <c r="J4081" s="2">
        <f t="shared" si="570"/>
        <v>2.932328449457152</v>
      </c>
      <c r="K4081" s="2">
        <f t="shared" si="571"/>
        <v>60.361587404292031</v>
      </c>
      <c r="L4081">
        <f t="shared" si="572"/>
        <v>4421.4444444444443</v>
      </c>
      <c r="M4081" s="3">
        <f t="shared" si="573"/>
        <v>0.15893613877006521</v>
      </c>
      <c r="N4081" s="2">
        <f t="shared" si="574"/>
        <v>46.605296136233207</v>
      </c>
      <c r="O4081" s="2">
        <f t="shared" si="575"/>
        <v>21.098772421726157</v>
      </c>
    </row>
    <row r="4082" spans="1:15" x14ac:dyDescent="0.2">
      <c r="A4082" t="str">
        <f t="shared" si="567"/>
        <v>San Patricio County, Texas</v>
      </c>
      <c r="B4082" t="str">
        <f t="shared" si="568"/>
        <v>San Patricio County,</v>
      </c>
      <c r="C4082" t="s">
        <v>216</v>
      </c>
      <c r="D4082" t="s">
        <v>283</v>
      </c>
      <c r="E4082">
        <v>2353</v>
      </c>
      <c r="F4082" s="4">
        <f>VLOOKUP(A4082,'[1]Population Data'!$A:$B,2,FALSE)</f>
        <v>66893</v>
      </c>
      <c r="G4082">
        <f>VLOOKUP(A4082,'[1]Population Data'!$A:$C, 3, FALSE)</f>
        <v>23121</v>
      </c>
      <c r="H4082">
        <f>VLOOKUP(A4082,'[1]Population Data'!$A:$D,4,FALSE)</f>
        <v>17745</v>
      </c>
      <c r="I4082" s="3">
        <f t="shared" si="569"/>
        <v>0.2652743934342906</v>
      </c>
      <c r="J4082" s="2">
        <f t="shared" si="570"/>
        <v>2.8931707106094029</v>
      </c>
      <c r="K4082" s="2">
        <f t="shared" si="571"/>
        <v>813.29455996890556</v>
      </c>
      <c r="L4082">
        <f t="shared" si="572"/>
        <v>12815.833333333334</v>
      </c>
      <c r="M4082" s="3">
        <f t="shared" si="573"/>
        <v>0.19158706192476543</v>
      </c>
      <c r="N4082" s="2">
        <f t="shared" si="574"/>
        <v>55.42940760924413</v>
      </c>
      <c r="O4082" s="2">
        <f t="shared" si="575"/>
        <v>338.10326753172978</v>
      </c>
    </row>
    <row r="4083" spans="1:15" x14ac:dyDescent="0.2">
      <c r="A4083" t="str">
        <f t="shared" si="567"/>
        <v>San Patricio County, Texas</v>
      </c>
      <c r="B4083" t="str">
        <f t="shared" si="568"/>
        <v>San Patricio County,</v>
      </c>
      <c r="C4083" t="s">
        <v>216</v>
      </c>
      <c r="D4083" t="s">
        <v>284</v>
      </c>
      <c r="E4083">
        <v>791</v>
      </c>
      <c r="F4083" s="4">
        <f>VLOOKUP(A4083,'[1]Population Data'!$A:$B,2,FALSE)</f>
        <v>66893</v>
      </c>
      <c r="G4083">
        <f>VLOOKUP(A4083,'[1]Population Data'!$A:$C, 3, FALSE)</f>
        <v>23121</v>
      </c>
      <c r="H4083">
        <f>VLOOKUP(A4083,'[1]Population Data'!$A:$D,4,FALSE)</f>
        <v>17745</v>
      </c>
      <c r="I4083" s="3">
        <f t="shared" si="569"/>
        <v>0.2652743934342906</v>
      </c>
      <c r="J4083" s="2">
        <f t="shared" si="570"/>
        <v>2.8931707106094029</v>
      </c>
      <c r="K4083" s="2">
        <f t="shared" si="571"/>
        <v>273.40246363595594</v>
      </c>
      <c r="L4083">
        <f t="shared" si="572"/>
        <v>12815.833333333334</v>
      </c>
      <c r="M4083" s="3">
        <f t="shared" si="573"/>
        <v>0.19158706192476543</v>
      </c>
      <c r="N4083" s="2">
        <f t="shared" si="574"/>
        <v>55.42940760924413</v>
      </c>
      <c r="O4083" s="2">
        <f t="shared" si="575"/>
        <v>113.65902448686711</v>
      </c>
    </row>
    <row r="4084" spans="1:15" x14ac:dyDescent="0.2">
      <c r="A4084" t="str">
        <f t="shared" si="567"/>
        <v>San Patricio County, Texas</v>
      </c>
      <c r="B4084" t="str">
        <f t="shared" si="568"/>
        <v>San Patricio County,</v>
      </c>
      <c r="C4084" t="s">
        <v>216</v>
      </c>
      <c r="D4084" t="s">
        <v>285</v>
      </c>
      <c r="E4084">
        <v>409</v>
      </c>
      <c r="F4084" s="4">
        <f>VLOOKUP(A4084,'[1]Population Data'!$A:$B,2,FALSE)</f>
        <v>66893</v>
      </c>
      <c r="G4084">
        <f>VLOOKUP(A4084,'[1]Population Data'!$A:$C, 3, FALSE)</f>
        <v>23121</v>
      </c>
      <c r="H4084">
        <f>VLOOKUP(A4084,'[1]Population Data'!$A:$D,4,FALSE)</f>
        <v>17745</v>
      </c>
      <c r="I4084" s="3">
        <f t="shared" si="569"/>
        <v>0.2652743934342906</v>
      </c>
      <c r="J4084" s="2">
        <f t="shared" si="570"/>
        <v>2.8931707106094029</v>
      </c>
      <c r="K4084" s="2">
        <f t="shared" si="571"/>
        <v>141.36739270177745</v>
      </c>
      <c r="L4084">
        <f t="shared" si="572"/>
        <v>12815.833333333334</v>
      </c>
      <c r="M4084" s="3">
        <f t="shared" si="573"/>
        <v>0.19158706192476543</v>
      </c>
      <c r="N4084" s="2">
        <f t="shared" si="574"/>
        <v>55.42940760924413</v>
      </c>
      <c r="O4084" s="2">
        <f t="shared" si="575"/>
        <v>58.769331245421789</v>
      </c>
    </row>
    <row r="4085" spans="1:15" x14ac:dyDescent="0.2">
      <c r="A4085" t="str">
        <f t="shared" si="567"/>
        <v>San Patricio County, Texas</v>
      </c>
      <c r="B4085" t="str">
        <f t="shared" si="568"/>
        <v>San Patricio County,</v>
      </c>
      <c r="C4085" t="s">
        <v>216</v>
      </c>
      <c r="D4085" t="s">
        <v>286</v>
      </c>
      <c r="E4085">
        <v>237</v>
      </c>
      <c r="F4085" s="4">
        <f>VLOOKUP(A4085,'[1]Population Data'!$A:$B,2,FALSE)</f>
        <v>66893</v>
      </c>
      <c r="G4085">
        <f>VLOOKUP(A4085,'[1]Population Data'!$A:$C, 3, FALSE)</f>
        <v>23121</v>
      </c>
      <c r="H4085">
        <f>VLOOKUP(A4085,'[1]Population Data'!$A:$D,4,FALSE)</f>
        <v>17745</v>
      </c>
      <c r="I4085" s="3">
        <f t="shared" si="569"/>
        <v>0.2652743934342906</v>
      </c>
      <c r="J4085" s="2">
        <f t="shared" si="570"/>
        <v>2.8931707106094029</v>
      </c>
      <c r="K4085" s="2">
        <f t="shared" si="571"/>
        <v>81.917046626702344</v>
      </c>
      <c r="L4085">
        <f t="shared" si="572"/>
        <v>12815.833333333334</v>
      </c>
      <c r="M4085" s="3">
        <f t="shared" si="573"/>
        <v>0.19158706192476543</v>
      </c>
      <c r="N4085" s="2">
        <f t="shared" si="574"/>
        <v>55.42940760924413</v>
      </c>
      <c r="O4085" s="2">
        <f t="shared" si="575"/>
        <v>34.054600257127056</v>
      </c>
    </row>
    <row r="4086" spans="1:15" x14ac:dyDescent="0.2">
      <c r="A4086" t="str">
        <f t="shared" si="567"/>
        <v>San Patricio County, Texas</v>
      </c>
      <c r="B4086" t="str">
        <f t="shared" si="568"/>
        <v>San Patricio County,</v>
      </c>
      <c r="C4086" t="s">
        <v>216</v>
      </c>
      <c r="D4086" t="s">
        <v>287</v>
      </c>
      <c r="E4086">
        <v>3932</v>
      </c>
      <c r="F4086" s="4">
        <f>VLOOKUP(A4086,'[1]Population Data'!$A:$B,2,FALSE)</f>
        <v>66893</v>
      </c>
      <c r="G4086">
        <f>VLOOKUP(A4086,'[1]Population Data'!$A:$C, 3, FALSE)</f>
        <v>23121</v>
      </c>
      <c r="H4086">
        <f>VLOOKUP(A4086,'[1]Population Data'!$A:$D,4,FALSE)</f>
        <v>17745</v>
      </c>
      <c r="I4086" s="3">
        <f t="shared" si="569"/>
        <v>0.2652743934342906</v>
      </c>
      <c r="J4086" s="2">
        <f t="shared" si="570"/>
        <v>2.8931707106094029</v>
      </c>
      <c r="K4086" s="2">
        <f t="shared" si="571"/>
        <v>1359.062562599973</v>
      </c>
      <c r="L4086">
        <f t="shared" si="572"/>
        <v>12815.833333333334</v>
      </c>
      <c r="M4086" s="3">
        <f t="shared" si="573"/>
        <v>0.19158706192476543</v>
      </c>
      <c r="N4086" s="2">
        <f t="shared" si="574"/>
        <v>55.42940760924413</v>
      </c>
      <c r="O4086" s="2">
        <f t="shared" si="575"/>
        <v>564.99024561613339</v>
      </c>
    </row>
    <row r="4087" spans="1:15" x14ac:dyDescent="0.2">
      <c r="A4087" t="str">
        <f t="shared" si="567"/>
        <v>San Patricio County, Texas</v>
      </c>
      <c r="B4087" t="str">
        <f t="shared" si="568"/>
        <v>San Patricio County,</v>
      </c>
      <c r="C4087" t="s">
        <v>216</v>
      </c>
      <c r="D4087" t="s">
        <v>288</v>
      </c>
      <c r="E4087">
        <v>2661</v>
      </c>
      <c r="F4087" s="4">
        <f>VLOOKUP(A4087,'[1]Population Data'!$A:$B,2,FALSE)</f>
        <v>66893</v>
      </c>
      <c r="G4087">
        <f>VLOOKUP(A4087,'[1]Population Data'!$A:$C, 3, FALSE)</f>
        <v>23121</v>
      </c>
      <c r="H4087">
        <f>VLOOKUP(A4087,'[1]Population Data'!$A:$D,4,FALSE)</f>
        <v>17745</v>
      </c>
      <c r="I4087" s="3">
        <f t="shared" si="569"/>
        <v>0.2652743934342906</v>
      </c>
      <c r="J4087" s="2">
        <f t="shared" si="570"/>
        <v>2.8931707106094029</v>
      </c>
      <c r="K4087" s="2">
        <f t="shared" si="571"/>
        <v>919.75215642892374</v>
      </c>
      <c r="L4087">
        <f t="shared" si="572"/>
        <v>12815.833333333334</v>
      </c>
      <c r="M4087" s="3">
        <f t="shared" si="573"/>
        <v>0.19158706192476543</v>
      </c>
      <c r="N4087" s="2">
        <f t="shared" si="574"/>
        <v>55.42940760924413</v>
      </c>
      <c r="O4087" s="2">
        <f t="shared" si="575"/>
        <v>382.35987883635062</v>
      </c>
    </row>
    <row r="4088" spans="1:15" x14ac:dyDescent="0.2">
      <c r="A4088" t="str">
        <f t="shared" si="567"/>
        <v>San Patricio County, Texas</v>
      </c>
      <c r="B4088" t="str">
        <f t="shared" si="568"/>
        <v>San Patricio County,</v>
      </c>
      <c r="C4088" t="s">
        <v>216</v>
      </c>
      <c r="D4088" t="s">
        <v>289</v>
      </c>
      <c r="E4088">
        <v>655</v>
      </c>
      <c r="F4088" s="4">
        <f>VLOOKUP(A4088,'[1]Population Data'!$A:$B,2,FALSE)</f>
        <v>66893</v>
      </c>
      <c r="G4088">
        <f>VLOOKUP(A4088,'[1]Population Data'!$A:$C, 3, FALSE)</f>
        <v>23121</v>
      </c>
      <c r="H4088">
        <f>VLOOKUP(A4088,'[1]Population Data'!$A:$D,4,FALSE)</f>
        <v>17745</v>
      </c>
      <c r="I4088" s="3">
        <f t="shared" si="569"/>
        <v>0.2652743934342906</v>
      </c>
      <c r="J4088" s="2">
        <f t="shared" si="570"/>
        <v>2.8931707106094029</v>
      </c>
      <c r="K4088" s="2">
        <f t="shared" si="571"/>
        <v>226.39521325101279</v>
      </c>
      <c r="L4088">
        <f t="shared" si="572"/>
        <v>12815.833333333334</v>
      </c>
      <c r="M4088" s="3">
        <f t="shared" si="573"/>
        <v>0.19158706192476543</v>
      </c>
      <c r="N4088" s="2">
        <f t="shared" si="574"/>
        <v>55.42940760924413</v>
      </c>
      <c r="O4088" s="2">
        <f t="shared" si="575"/>
        <v>94.11714417054101</v>
      </c>
    </row>
    <row r="4089" spans="1:15" x14ac:dyDescent="0.2">
      <c r="A4089" t="str">
        <f t="shared" si="567"/>
        <v>San Patricio County, Texas</v>
      </c>
      <c r="B4089" t="str">
        <f t="shared" si="568"/>
        <v>San Patricio County,</v>
      </c>
      <c r="C4089" t="s">
        <v>216</v>
      </c>
      <c r="D4089" t="s">
        <v>290</v>
      </c>
      <c r="E4089">
        <v>3579</v>
      </c>
      <c r="F4089" s="4">
        <f>VLOOKUP(A4089,'[1]Population Data'!$A:$B,2,FALSE)</f>
        <v>66893</v>
      </c>
      <c r="G4089">
        <f>VLOOKUP(A4089,'[1]Population Data'!$A:$C, 3, FALSE)</f>
        <v>23121</v>
      </c>
      <c r="H4089">
        <f>VLOOKUP(A4089,'[1]Population Data'!$A:$D,4,FALSE)</f>
        <v>17745</v>
      </c>
      <c r="I4089" s="3">
        <f t="shared" si="569"/>
        <v>0.2652743934342906</v>
      </c>
      <c r="J4089" s="2">
        <f t="shared" si="570"/>
        <v>2.8931707106094029</v>
      </c>
      <c r="K4089" s="2">
        <f t="shared" si="571"/>
        <v>1237.0510965272897</v>
      </c>
      <c r="L4089">
        <f t="shared" si="572"/>
        <v>12815.833333333334</v>
      </c>
      <c r="M4089" s="3">
        <f t="shared" si="573"/>
        <v>0.19158706192476543</v>
      </c>
      <c r="N4089" s="2">
        <f t="shared" si="574"/>
        <v>55.42940760924413</v>
      </c>
      <c r="O4089" s="2">
        <f t="shared" si="575"/>
        <v>514.26757097155166</v>
      </c>
    </row>
    <row r="4090" spans="1:15" x14ac:dyDescent="0.2">
      <c r="A4090" t="str">
        <f t="shared" si="567"/>
        <v>San Patricio County, Texas</v>
      </c>
      <c r="B4090" t="str">
        <f t="shared" si="568"/>
        <v>San Patricio County,</v>
      </c>
      <c r="C4090" t="s">
        <v>216</v>
      </c>
      <c r="D4090" t="s">
        <v>291</v>
      </c>
      <c r="E4090">
        <v>133</v>
      </c>
      <c r="F4090" s="4">
        <f>VLOOKUP(A4090,'[1]Population Data'!$A:$B,2,FALSE)</f>
        <v>66893</v>
      </c>
      <c r="G4090">
        <f>VLOOKUP(A4090,'[1]Population Data'!$A:$C, 3, FALSE)</f>
        <v>23121</v>
      </c>
      <c r="H4090">
        <f>VLOOKUP(A4090,'[1]Population Data'!$A:$D,4,FALSE)</f>
        <v>17745</v>
      </c>
      <c r="I4090" s="3">
        <f t="shared" si="569"/>
        <v>0.2652743934342906</v>
      </c>
      <c r="J4090" s="2">
        <f t="shared" si="570"/>
        <v>2.8931707106094029</v>
      </c>
      <c r="K4090" s="2">
        <f t="shared" si="571"/>
        <v>45.97032574409878</v>
      </c>
      <c r="L4090">
        <f t="shared" si="572"/>
        <v>12815.833333333334</v>
      </c>
      <c r="M4090" s="3">
        <f t="shared" si="573"/>
        <v>0.19158706192476543</v>
      </c>
      <c r="N4090" s="2">
        <f t="shared" si="574"/>
        <v>55.42940760924413</v>
      </c>
      <c r="O4090" s="2">
        <f t="shared" si="575"/>
        <v>19.110809426995353</v>
      </c>
    </row>
    <row r="4091" spans="1:15" x14ac:dyDescent="0.2">
      <c r="A4091" t="str">
        <f t="shared" si="567"/>
        <v>San Patricio County, Texas</v>
      </c>
      <c r="B4091" t="str">
        <f t="shared" si="568"/>
        <v>San Patricio County,</v>
      </c>
      <c r="C4091" t="s">
        <v>216</v>
      </c>
      <c r="D4091" t="s">
        <v>292</v>
      </c>
      <c r="E4091">
        <v>13</v>
      </c>
      <c r="F4091" s="4">
        <f>VLOOKUP(A4091,'[1]Population Data'!$A:$B,2,FALSE)</f>
        <v>66893</v>
      </c>
      <c r="G4091">
        <f>VLOOKUP(A4091,'[1]Population Data'!$A:$C, 3, FALSE)</f>
        <v>23121</v>
      </c>
      <c r="H4091">
        <f>VLOOKUP(A4091,'[1]Population Data'!$A:$D,4,FALSE)</f>
        <v>17745</v>
      </c>
      <c r="I4091" s="3">
        <f t="shared" si="569"/>
        <v>0.2652743934342906</v>
      </c>
      <c r="J4091" s="2">
        <f t="shared" si="570"/>
        <v>2.8931707106094029</v>
      </c>
      <c r="K4091" s="2">
        <f t="shared" si="571"/>
        <v>4.4933401103254447</v>
      </c>
      <c r="L4091">
        <f t="shared" si="572"/>
        <v>12815.833333333334</v>
      </c>
      <c r="M4091" s="3">
        <f t="shared" si="573"/>
        <v>0.19158706192476543</v>
      </c>
      <c r="N4091" s="2">
        <f t="shared" si="574"/>
        <v>55.42940760924413</v>
      </c>
      <c r="O4091" s="2">
        <f t="shared" si="575"/>
        <v>1.867973853766463</v>
      </c>
    </row>
    <row r="4092" spans="1:15" x14ac:dyDescent="0.2">
      <c r="A4092" t="str">
        <f t="shared" si="567"/>
        <v>San Patricio County, Texas</v>
      </c>
      <c r="B4092" t="str">
        <f t="shared" si="568"/>
        <v>San Patricio County,</v>
      </c>
      <c r="C4092" t="s">
        <v>216</v>
      </c>
      <c r="D4092" t="s">
        <v>293</v>
      </c>
      <c r="E4092">
        <v>2474</v>
      </c>
      <c r="F4092" s="4">
        <f>VLOOKUP(A4092,'[1]Population Data'!$A:$B,2,FALSE)</f>
        <v>66893</v>
      </c>
      <c r="G4092">
        <f>VLOOKUP(A4092,'[1]Population Data'!$A:$C, 3, FALSE)</f>
        <v>23121</v>
      </c>
      <c r="H4092">
        <f>VLOOKUP(A4092,'[1]Population Data'!$A:$D,4,FALSE)</f>
        <v>17745</v>
      </c>
      <c r="I4092" s="3">
        <f t="shared" si="569"/>
        <v>0.2652743934342906</v>
      </c>
      <c r="J4092" s="2">
        <f t="shared" si="570"/>
        <v>2.8931707106094029</v>
      </c>
      <c r="K4092" s="2">
        <f t="shared" si="571"/>
        <v>855.11718714962694</v>
      </c>
      <c r="L4092">
        <f t="shared" si="572"/>
        <v>12815.833333333334</v>
      </c>
      <c r="M4092" s="3">
        <f t="shared" si="573"/>
        <v>0.19158706192476543</v>
      </c>
      <c r="N4092" s="2">
        <f t="shared" si="574"/>
        <v>55.42940760924413</v>
      </c>
      <c r="O4092" s="2">
        <f t="shared" si="575"/>
        <v>355.48979340140221</v>
      </c>
    </row>
    <row r="4093" spans="1:15" x14ac:dyDescent="0.2">
      <c r="A4093" t="str">
        <f t="shared" si="567"/>
        <v>San Patricio County, Texas</v>
      </c>
      <c r="B4093" t="str">
        <f t="shared" si="568"/>
        <v>San Patricio County,</v>
      </c>
      <c r="C4093" t="s">
        <v>216</v>
      </c>
      <c r="D4093" t="s">
        <v>294</v>
      </c>
      <c r="E4093">
        <v>1947</v>
      </c>
      <c r="F4093" s="4">
        <f>VLOOKUP(A4093,'[1]Population Data'!$A:$B,2,FALSE)</f>
        <v>66893</v>
      </c>
      <c r="G4093">
        <f>VLOOKUP(A4093,'[1]Population Data'!$A:$C, 3, FALSE)</f>
        <v>23121</v>
      </c>
      <c r="H4093">
        <f>VLOOKUP(A4093,'[1]Population Data'!$A:$D,4,FALSE)</f>
        <v>17745</v>
      </c>
      <c r="I4093" s="3">
        <f t="shared" si="569"/>
        <v>0.2652743934342906</v>
      </c>
      <c r="J4093" s="2">
        <f t="shared" si="570"/>
        <v>2.8931707106094029</v>
      </c>
      <c r="K4093" s="2">
        <f t="shared" si="571"/>
        <v>672.96409190797237</v>
      </c>
      <c r="L4093">
        <f t="shared" si="572"/>
        <v>12815.833333333334</v>
      </c>
      <c r="M4093" s="3">
        <f t="shared" si="573"/>
        <v>0.19158706192476543</v>
      </c>
      <c r="N4093" s="2">
        <f t="shared" si="574"/>
        <v>55.42940760924413</v>
      </c>
      <c r="O4093" s="2">
        <f t="shared" si="575"/>
        <v>279.76500717563874</v>
      </c>
    </row>
    <row r="4094" spans="1:15" x14ac:dyDescent="0.2">
      <c r="A4094" t="str">
        <f t="shared" si="567"/>
        <v>San Patricio County, Texas</v>
      </c>
      <c r="B4094" t="str">
        <f t="shared" si="568"/>
        <v>San Patricio County,</v>
      </c>
      <c r="C4094" t="s">
        <v>216</v>
      </c>
      <c r="D4094" t="s">
        <v>295</v>
      </c>
      <c r="E4094">
        <v>1195</v>
      </c>
      <c r="F4094" s="4">
        <f>VLOOKUP(A4094,'[1]Population Data'!$A:$B,2,FALSE)</f>
        <v>66893</v>
      </c>
      <c r="G4094">
        <f>VLOOKUP(A4094,'[1]Population Data'!$A:$C, 3, FALSE)</f>
        <v>23121</v>
      </c>
      <c r="H4094">
        <f>VLOOKUP(A4094,'[1]Population Data'!$A:$D,4,FALSE)</f>
        <v>17745</v>
      </c>
      <c r="I4094" s="3">
        <f t="shared" si="569"/>
        <v>0.2652743934342906</v>
      </c>
      <c r="J4094" s="2">
        <f t="shared" si="570"/>
        <v>2.8931707106094029</v>
      </c>
      <c r="K4094" s="2">
        <f t="shared" si="571"/>
        <v>413.04164860299284</v>
      </c>
      <c r="L4094">
        <f t="shared" si="572"/>
        <v>12815.833333333334</v>
      </c>
      <c r="M4094" s="3">
        <f t="shared" si="573"/>
        <v>0.19158706192476543</v>
      </c>
      <c r="N4094" s="2">
        <f t="shared" si="574"/>
        <v>55.42940760924413</v>
      </c>
      <c r="O4094" s="2">
        <f t="shared" si="575"/>
        <v>171.70990425007105</v>
      </c>
    </row>
    <row r="4095" spans="1:15" x14ac:dyDescent="0.2">
      <c r="A4095" t="str">
        <f t="shared" si="567"/>
        <v>San Patricio County, Texas</v>
      </c>
      <c r="B4095" t="str">
        <f t="shared" si="568"/>
        <v>San Patricio County,</v>
      </c>
      <c r="C4095" t="s">
        <v>216</v>
      </c>
      <c r="D4095" t="s">
        <v>296</v>
      </c>
      <c r="E4095">
        <v>1081</v>
      </c>
      <c r="F4095" s="4">
        <f>VLOOKUP(A4095,'[1]Population Data'!$A:$B,2,FALSE)</f>
        <v>66893</v>
      </c>
      <c r="G4095">
        <f>VLOOKUP(A4095,'[1]Population Data'!$A:$C, 3, FALSE)</f>
        <v>23121</v>
      </c>
      <c r="H4095">
        <f>VLOOKUP(A4095,'[1]Population Data'!$A:$D,4,FALSE)</f>
        <v>17745</v>
      </c>
      <c r="I4095" s="3">
        <f t="shared" si="569"/>
        <v>0.2652743934342906</v>
      </c>
      <c r="J4095" s="2">
        <f t="shared" si="570"/>
        <v>2.8931707106094029</v>
      </c>
      <c r="K4095" s="2">
        <f t="shared" si="571"/>
        <v>373.63851225090815</v>
      </c>
      <c r="L4095">
        <f t="shared" si="572"/>
        <v>12815.833333333334</v>
      </c>
      <c r="M4095" s="3">
        <f t="shared" si="573"/>
        <v>0.19158706192476543</v>
      </c>
      <c r="N4095" s="2">
        <f t="shared" si="574"/>
        <v>55.42940760924413</v>
      </c>
      <c r="O4095" s="2">
        <f t="shared" si="575"/>
        <v>155.32921045550358</v>
      </c>
    </row>
    <row r="4096" spans="1:15" x14ac:dyDescent="0.2">
      <c r="A4096" t="str">
        <f t="shared" si="567"/>
        <v>San Patricio County, Texas</v>
      </c>
      <c r="B4096" t="str">
        <f t="shared" si="568"/>
        <v>San Patricio County,</v>
      </c>
      <c r="C4096" t="s">
        <v>216</v>
      </c>
      <c r="D4096" t="s">
        <v>297</v>
      </c>
      <c r="E4096">
        <v>1747</v>
      </c>
      <c r="F4096" s="4">
        <f>VLOOKUP(A4096,'[1]Population Data'!$A:$B,2,FALSE)</f>
        <v>66893</v>
      </c>
      <c r="G4096">
        <f>VLOOKUP(A4096,'[1]Population Data'!$A:$C, 3, FALSE)</f>
        <v>23121</v>
      </c>
      <c r="H4096">
        <f>VLOOKUP(A4096,'[1]Population Data'!$A:$D,4,FALSE)</f>
        <v>17745</v>
      </c>
      <c r="I4096" s="3">
        <f t="shared" si="569"/>
        <v>0.2652743934342906</v>
      </c>
      <c r="J4096" s="2">
        <f t="shared" si="570"/>
        <v>2.8931707106094029</v>
      </c>
      <c r="K4096" s="2">
        <f t="shared" si="571"/>
        <v>603.83578251835013</v>
      </c>
      <c r="L4096">
        <f t="shared" si="572"/>
        <v>12815.833333333334</v>
      </c>
      <c r="M4096" s="3">
        <f t="shared" si="573"/>
        <v>0.19158706192476543</v>
      </c>
      <c r="N4096" s="2">
        <f t="shared" si="574"/>
        <v>55.42940760924413</v>
      </c>
      <c r="O4096" s="2">
        <f t="shared" si="575"/>
        <v>251.02694788692389</v>
      </c>
    </row>
    <row r="4097" spans="1:15" x14ac:dyDescent="0.2">
      <c r="A4097" t="str">
        <f t="shared" si="567"/>
        <v>San Patricio County, Texas</v>
      </c>
      <c r="B4097" t="str">
        <f t="shared" si="568"/>
        <v>San Patricio County,</v>
      </c>
      <c r="C4097" t="s">
        <v>216</v>
      </c>
      <c r="D4097" t="s">
        <v>298</v>
      </c>
      <c r="E4097">
        <v>629</v>
      </c>
      <c r="F4097" s="4">
        <f>VLOOKUP(A4097,'[1]Population Data'!$A:$B,2,FALSE)</f>
        <v>66893</v>
      </c>
      <c r="G4097">
        <f>VLOOKUP(A4097,'[1]Population Data'!$A:$C, 3, FALSE)</f>
        <v>23121</v>
      </c>
      <c r="H4097">
        <f>VLOOKUP(A4097,'[1]Population Data'!$A:$D,4,FALSE)</f>
        <v>17745</v>
      </c>
      <c r="I4097" s="3">
        <f t="shared" si="569"/>
        <v>0.2652743934342906</v>
      </c>
      <c r="J4097" s="2">
        <f t="shared" si="570"/>
        <v>2.8931707106094029</v>
      </c>
      <c r="K4097" s="2">
        <f t="shared" si="571"/>
        <v>217.40853303036189</v>
      </c>
      <c r="L4097">
        <f t="shared" si="572"/>
        <v>12815.833333333334</v>
      </c>
      <c r="M4097" s="3">
        <f t="shared" si="573"/>
        <v>0.19158706192476543</v>
      </c>
      <c r="N4097" s="2">
        <f t="shared" si="574"/>
        <v>55.42940760924413</v>
      </c>
      <c r="O4097" s="2">
        <f t="shared" si="575"/>
        <v>90.381196463008095</v>
      </c>
    </row>
    <row r="4098" spans="1:15" x14ac:dyDescent="0.2">
      <c r="A4098" t="str">
        <f t="shared" si="567"/>
        <v>San Patricio County, Texas</v>
      </c>
      <c r="B4098" t="str">
        <f t="shared" si="568"/>
        <v>San Patricio County,</v>
      </c>
      <c r="C4098" t="s">
        <v>216</v>
      </c>
      <c r="D4098" t="s">
        <v>299</v>
      </c>
      <c r="E4098">
        <v>2708</v>
      </c>
      <c r="F4098" s="4">
        <f>VLOOKUP(A4098,'[1]Population Data'!$A:$B,2,FALSE)</f>
        <v>66893</v>
      </c>
      <c r="G4098">
        <f>VLOOKUP(A4098,'[1]Population Data'!$A:$C, 3, FALSE)</f>
        <v>23121</v>
      </c>
      <c r="H4098">
        <f>VLOOKUP(A4098,'[1]Population Data'!$A:$D,4,FALSE)</f>
        <v>17745</v>
      </c>
      <c r="I4098" s="3">
        <f t="shared" si="569"/>
        <v>0.2652743934342906</v>
      </c>
      <c r="J4098" s="2">
        <f t="shared" si="570"/>
        <v>2.8931707106094029</v>
      </c>
      <c r="K4098" s="2">
        <f t="shared" si="571"/>
        <v>935.99730913548501</v>
      </c>
      <c r="L4098">
        <f t="shared" si="572"/>
        <v>12815.833333333334</v>
      </c>
      <c r="M4098" s="3">
        <f t="shared" si="573"/>
        <v>0.19158706192476543</v>
      </c>
      <c r="N4098" s="2">
        <f t="shared" si="574"/>
        <v>55.42940760924413</v>
      </c>
      <c r="O4098" s="2">
        <f t="shared" si="575"/>
        <v>389.11332276919865</v>
      </c>
    </row>
    <row r="4099" spans="1:15" x14ac:dyDescent="0.2">
      <c r="A4099" t="str">
        <f t="shared" ref="A4099:A4162" si="576">CONCATENATE(B4099, " Texas")</f>
        <v>San Patricio County, Texas</v>
      </c>
      <c r="B4099" t="str">
        <f t="shared" ref="B4099:B4162" si="577">LEFT(C4099,FIND(",",C4099))</f>
        <v>San Patricio County,</v>
      </c>
      <c r="C4099" t="s">
        <v>216</v>
      </c>
      <c r="D4099" t="s">
        <v>300</v>
      </c>
      <c r="E4099">
        <v>1257</v>
      </c>
      <c r="F4099" s="4">
        <f>VLOOKUP(A4099,'[1]Population Data'!$A:$B,2,FALSE)</f>
        <v>66893</v>
      </c>
      <c r="G4099">
        <f>VLOOKUP(A4099,'[1]Population Data'!$A:$C, 3, FALSE)</f>
        <v>23121</v>
      </c>
      <c r="H4099">
        <f>VLOOKUP(A4099,'[1]Population Data'!$A:$D,4,FALSE)</f>
        <v>17745</v>
      </c>
      <c r="I4099" s="3">
        <f t="shared" ref="I4099:I4162" si="578">H4099/F4099</f>
        <v>0.2652743934342906</v>
      </c>
      <c r="J4099" s="2">
        <f t="shared" ref="J4099:J4162" si="579">F4099/G4099</f>
        <v>2.8931707106094029</v>
      </c>
      <c r="K4099" s="2">
        <f t="shared" ref="K4099:K4162" si="580">E4099/J4099</f>
        <v>434.47142451377573</v>
      </c>
      <c r="L4099">
        <f t="shared" ref="L4099:L4162" si="581">(H4099/18)*13</f>
        <v>12815.833333333334</v>
      </c>
      <c r="M4099" s="3">
        <f t="shared" ref="M4099:M4162" si="582">L4099/F4099</f>
        <v>0.19158706192476543</v>
      </c>
      <c r="N4099" s="2">
        <f t="shared" ref="N4099:N4162" si="583">M4099*J4099*100</f>
        <v>55.42940760924413</v>
      </c>
      <c r="O4099" s="2">
        <f t="shared" ref="O4099:O4162" si="584">0.75*K4099*N4099*(1/100)</f>
        <v>180.61870262957265</v>
      </c>
    </row>
    <row r="4100" spans="1:15" x14ac:dyDescent="0.2">
      <c r="A4100" t="str">
        <f t="shared" si="576"/>
        <v>San Patricio County, Texas</v>
      </c>
      <c r="B4100" t="str">
        <f t="shared" si="577"/>
        <v>San Patricio County,</v>
      </c>
      <c r="C4100" t="s">
        <v>216</v>
      </c>
      <c r="D4100" t="s">
        <v>301</v>
      </c>
      <c r="E4100">
        <v>450</v>
      </c>
      <c r="F4100" s="4">
        <f>VLOOKUP(A4100,'[1]Population Data'!$A:$B,2,FALSE)</f>
        <v>66893</v>
      </c>
      <c r="G4100">
        <f>VLOOKUP(A4100,'[1]Population Data'!$A:$C, 3, FALSE)</f>
        <v>23121</v>
      </c>
      <c r="H4100">
        <f>VLOOKUP(A4100,'[1]Population Data'!$A:$D,4,FALSE)</f>
        <v>17745</v>
      </c>
      <c r="I4100" s="3">
        <f t="shared" si="578"/>
        <v>0.2652743934342906</v>
      </c>
      <c r="J4100" s="2">
        <f t="shared" si="579"/>
        <v>2.8931707106094029</v>
      </c>
      <c r="K4100" s="2">
        <f t="shared" si="580"/>
        <v>155.53869612665002</v>
      </c>
      <c r="L4100">
        <f t="shared" si="581"/>
        <v>12815.833333333334</v>
      </c>
      <c r="M4100" s="3">
        <f t="shared" si="582"/>
        <v>0.19158706192476543</v>
      </c>
      <c r="N4100" s="2">
        <f t="shared" si="583"/>
        <v>55.42940760924413</v>
      </c>
      <c r="O4100" s="2">
        <f t="shared" si="584"/>
        <v>64.660633399608329</v>
      </c>
    </row>
    <row r="4101" spans="1:15" x14ac:dyDescent="0.2">
      <c r="A4101" t="str">
        <f t="shared" si="576"/>
        <v>San Patricio County, Texas</v>
      </c>
      <c r="B4101" t="str">
        <f t="shared" si="577"/>
        <v>San Patricio County,</v>
      </c>
      <c r="C4101" t="s">
        <v>216</v>
      </c>
      <c r="D4101" t="s">
        <v>302</v>
      </c>
      <c r="E4101">
        <v>618</v>
      </c>
      <c r="F4101" s="4">
        <f>VLOOKUP(A4101,'[1]Population Data'!$A:$B,2,FALSE)</f>
        <v>66893</v>
      </c>
      <c r="G4101">
        <f>VLOOKUP(A4101,'[1]Population Data'!$A:$C, 3, FALSE)</f>
        <v>23121</v>
      </c>
      <c r="H4101">
        <f>VLOOKUP(A4101,'[1]Population Data'!$A:$D,4,FALSE)</f>
        <v>17745</v>
      </c>
      <c r="I4101" s="3">
        <f t="shared" si="578"/>
        <v>0.2652743934342906</v>
      </c>
      <c r="J4101" s="2">
        <f t="shared" si="579"/>
        <v>2.8931707106094029</v>
      </c>
      <c r="K4101" s="2">
        <f t="shared" si="580"/>
        <v>213.60647601393268</v>
      </c>
      <c r="L4101">
        <f t="shared" si="581"/>
        <v>12815.833333333334</v>
      </c>
      <c r="M4101" s="3">
        <f t="shared" si="582"/>
        <v>0.19158706192476543</v>
      </c>
      <c r="N4101" s="2">
        <f t="shared" si="583"/>
        <v>55.42940760924413</v>
      </c>
      <c r="O4101" s="2">
        <f t="shared" si="584"/>
        <v>88.800603202128769</v>
      </c>
    </row>
    <row r="4102" spans="1:15" x14ac:dyDescent="0.2">
      <c r="A4102" t="str">
        <f t="shared" si="576"/>
        <v>San Saba County, Texas</v>
      </c>
      <c r="B4102" t="str">
        <f t="shared" si="577"/>
        <v>San Saba County,</v>
      </c>
      <c r="C4102" t="s">
        <v>217</v>
      </c>
      <c r="D4102" t="s">
        <v>283</v>
      </c>
      <c r="E4102">
        <v>125</v>
      </c>
      <c r="F4102" s="4">
        <f>VLOOKUP(A4102,'[1]Population Data'!$A:$B,2,FALSE)</f>
        <v>5962</v>
      </c>
      <c r="G4102">
        <f>VLOOKUP(A4102,'[1]Population Data'!$A:$C, 3, FALSE)</f>
        <v>2104</v>
      </c>
      <c r="H4102">
        <f>VLOOKUP(A4102,'[1]Population Data'!$A:$D,4,FALSE)</f>
        <v>1218</v>
      </c>
      <c r="I4102" s="3">
        <f t="shared" si="578"/>
        <v>0.20429386112042938</v>
      </c>
      <c r="J4102" s="2">
        <f t="shared" si="579"/>
        <v>2.8336501901140685</v>
      </c>
      <c r="K4102" s="2">
        <f t="shared" si="580"/>
        <v>44.112713854411268</v>
      </c>
      <c r="L4102">
        <f t="shared" si="581"/>
        <v>879.66666666666674</v>
      </c>
      <c r="M4102" s="3">
        <f t="shared" si="582"/>
        <v>0.14754556636475458</v>
      </c>
      <c r="N4102" s="2">
        <f t="shared" si="583"/>
        <v>41.809252217997475</v>
      </c>
      <c r="O4102" s="2">
        <f t="shared" si="584"/>
        <v>13.832396846695744</v>
      </c>
    </row>
    <row r="4103" spans="1:15" x14ac:dyDescent="0.2">
      <c r="A4103" t="str">
        <f t="shared" si="576"/>
        <v>San Saba County, Texas</v>
      </c>
      <c r="B4103" t="str">
        <f t="shared" si="577"/>
        <v>San Saba County,</v>
      </c>
      <c r="C4103" t="s">
        <v>217</v>
      </c>
      <c r="D4103" t="s">
        <v>284</v>
      </c>
      <c r="E4103">
        <v>52</v>
      </c>
      <c r="F4103" s="4">
        <f>VLOOKUP(A4103,'[1]Population Data'!$A:$B,2,FALSE)</f>
        <v>5962</v>
      </c>
      <c r="G4103">
        <f>VLOOKUP(A4103,'[1]Population Data'!$A:$C, 3, FALSE)</f>
        <v>2104</v>
      </c>
      <c r="H4103">
        <f>VLOOKUP(A4103,'[1]Population Data'!$A:$D,4,FALSE)</f>
        <v>1218</v>
      </c>
      <c r="I4103" s="3">
        <f t="shared" si="578"/>
        <v>0.20429386112042938</v>
      </c>
      <c r="J4103" s="2">
        <f t="shared" si="579"/>
        <v>2.8336501901140685</v>
      </c>
      <c r="K4103" s="2">
        <f t="shared" si="580"/>
        <v>18.350888963435089</v>
      </c>
      <c r="L4103">
        <f t="shared" si="581"/>
        <v>879.66666666666674</v>
      </c>
      <c r="M4103" s="3">
        <f t="shared" si="582"/>
        <v>0.14754556636475458</v>
      </c>
      <c r="N4103" s="2">
        <f t="shared" si="583"/>
        <v>41.809252217997475</v>
      </c>
      <c r="O4103" s="2">
        <f t="shared" si="584"/>
        <v>5.7542770882254297</v>
      </c>
    </row>
    <row r="4104" spans="1:15" x14ac:dyDescent="0.2">
      <c r="A4104" t="str">
        <f t="shared" si="576"/>
        <v>San Saba County, Texas</v>
      </c>
      <c r="B4104" t="str">
        <f t="shared" si="577"/>
        <v>San Saba County,</v>
      </c>
      <c r="C4104" t="s">
        <v>217</v>
      </c>
      <c r="D4104" t="s">
        <v>285</v>
      </c>
      <c r="E4104">
        <v>474</v>
      </c>
      <c r="F4104" s="4">
        <f>VLOOKUP(A4104,'[1]Population Data'!$A:$B,2,FALSE)</f>
        <v>5962</v>
      </c>
      <c r="G4104">
        <f>VLOOKUP(A4104,'[1]Population Data'!$A:$C, 3, FALSE)</f>
        <v>2104</v>
      </c>
      <c r="H4104">
        <f>VLOOKUP(A4104,'[1]Population Data'!$A:$D,4,FALSE)</f>
        <v>1218</v>
      </c>
      <c r="I4104" s="3">
        <f t="shared" si="578"/>
        <v>0.20429386112042938</v>
      </c>
      <c r="J4104" s="2">
        <f t="shared" si="579"/>
        <v>2.8336501901140685</v>
      </c>
      <c r="K4104" s="2">
        <f t="shared" si="580"/>
        <v>167.27541093592754</v>
      </c>
      <c r="L4104">
        <f t="shared" si="581"/>
        <v>879.66666666666674</v>
      </c>
      <c r="M4104" s="3">
        <f t="shared" si="582"/>
        <v>0.14754556636475458</v>
      </c>
      <c r="N4104" s="2">
        <f t="shared" si="583"/>
        <v>41.809252217997475</v>
      </c>
      <c r="O4104" s="2">
        <f t="shared" si="584"/>
        <v>52.452448842670258</v>
      </c>
    </row>
    <row r="4105" spans="1:15" x14ac:dyDescent="0.2">
      <c r="A4105" t="str">
        <f t="shared" si="576"/>
        <v>San Saba County, Texas</v>
      </c>
      <c r="B4105" t="str">
        <f t="shared" si="577"/>
        <v>San Saba County,</v>
      </c>
      <c r="C4105" t="s">
        <v>217</v>
      </c>
      <c r="D4105" t="s">
        <v>286</v>
      </c>
      <c r="E4105">
        <v>32</v>
      </c>
      <c r="F4105" s="4">
        <f>VLOOKUP(A4105,'[1]Population Data'!$A:$B,2,FALSE)</f>
        <v>5962</v>
      </c>
      <c r="G4105">
        <f>VLOOKUP(A4105,'[1]Population Data'!$A:$C, 3, FALSE)</f>
        <v>2104</v>
      </c>
      <c r="H4105">
        <f>VLOOKUP(A4105,'[1]Population Data'!$A:$D,4,FALSE)</f>
        <v>1218</v>
      </c>
      <c r="I4105" s="3">
        <f t="shared" si="578"/>
        <v>0.20429386112042938</v>
      </c>
      <c r="J4105" s="2">
        <f t="shared" si="579"/>
        <v>2.8336501901140685</v>
      </c>
      <c r="K4105" s="2">
        <f t="shared" si="580"/>
        <v>11.292854746729285</v>
      </c>
      <c r="L4105">
        <f t="shared" si="581"/>
        <v>879.66666666666674</v>
      </c>
      <c r="M4105" s="3">
        <f t="shared" si="582"/>
        <v>0.14754556636475458</v>
      </c>
      <c r="N4105" s="2">
        <f t="shared" si="583"/>
        <v>41.809252217997475</v>
      </c>
      <c r="O4105" s="2">
        <f t="shared" si="584"/>
        <v>3.5410935927541103</v>
      </c>
    </row>
    <row r="4106" spans="1:15" x14ac:dyDescent="0.2">
      <c r="A4106" t="str">
        <f t="shared" si="576"/>
        <v>San Saba County, Texas</v>
      </c>
      <c r="B4106" t="str">
        <f t="shared" si="577"/>
        <v>San Saba County,</v>
      </c>
      <c r="C4106" t="s">
        <v>217</v>
      </c>
      <c r="D4106" t="s">
        <v>287</v>
      </c>
      <c r="E4106">
        <v>302</v>
      </c>
      <c r="F4106" s="4">
        <f>VLOOKUP(A4106,'[1]Population Data'!$A:$B,2,FALSE)</f>
        <v>5962</v>
      </c>
      <c r="G4106">
        <f>VLOOKUP(A4106,'[1]Population Data'!$A:$C, 3, FALSE)</f>
        <v>2104</v>
      </c>
      <c r="H4106">
        <f>VLOOKUP(A4106,'[1]Population Data'!$A:$D,4,FALSE)</f>
        <v>1218</v>
      </c>
      <c r="I4106" s="3">
        <f t="shared" si="578"/>
        <v>0.20429386112042938</v>
      </c>
      <c r="J4106" s="2">
        <f t="shared" si="579"/>
        <v>2.8336501901140685</v>
      </c>
      <c r="K4106" s="2">
        <f t="shared" si="580"/>
        <v>106.57631667225763</v>
      </c>
      <c r="L4106">
        <f t="shared" si="581"/>
        <v>879.66666666666674</v>
      </c>
      <c r="M4106" s="3">
        <f t="shared" si="582"/>
        <v>0.14754556636475458</v>
      </c>
      <c r="N4106" s="2">
        <f t="shared" si="583"/>
        <v>41.809252217997475</v>
      </c>
      <c r="O4106" s="2">
        <f t="shared" si="584"/>
        <v>33.419070781616917</v>
      </c>
    </row>
    <row r="4107" spans="1:15" x14ac:dyDescent="0.2">
      <c r="A4107" t="str">
        <f t="shared" si="576"/>
        <v>San Saba County, Texas</v>
      </c>
      <c r="B4107" t="str">
        <f t="shared" si="577"/>
        <v>San Saba County,</v>
      </c>
      <c r="C4107" t="s">
        <v>217</v>
      </c>
      <c r="D4107" t="s">
        <v>288</v>
      </c>
      <c r="E4107">
        <v>119</v>
      </c>
      <c r="F4107" s="4">
        <f>VLOOKUP(A4107,'[1]Population Data'!$A:$B,2,FALSE)</f>
        <v>5962</v>
      </c>
      <c r="G4107">
        <f>VLOOKUP(A4107,'[1]Population Data'!$A:$C, 3, FALSE)</f>
        <v>2104</v>
      </c>
      <c r="H4107">
        <f>VLOOKUP(A4107,'[1]Population Data'!$A:$D,4,FALSE)</f>
        <v>1218</v>
      </c>
      <c r="I4107" s="3">
        <f t="shared" si="578"/>
        <v>0.20429386112042938</v>
      </c>
      <c r="J4107" s="2">
        <f t="shared" si="579"/>
        <v>2.8336501901140685</v>
      </c>
      <c r="K4107" s="2">
        <f t="shared" si="580"/>
        <v>41.995303589399526</v>
      </c>
      <c r="L4107">
        <f t="shared" si="581"/>
        <v>879.66666666666674</v>
      </c>
      <c r="M4107" s="3">
        <f t="shared" si="582"/>
        <v>0.14754556636475458</v>
      </c>
      <c r="N4107" s="2">
        <f t="shared" si="583"/>
        <v>41.809252217997475</v>
      </c>
      <c r="O4107" s="2">
        <f t="shared" si="584"/>
        <v>13.168441798054346</v>
      </c>
    </row>
    <row r="4108" spans="1:15" x14ac:dyDescent="0.2">
      <c r="A4108" t="str">
        <f t="shared" si="576"/>
        <v>San Saba County, Texas</v>
      </c>
      <c r="B4108" t="str">
        <f t="shared" si="577"/>
        <v>San Saba County,</v>
      </c>
      <c r="C4108" t="s">
        <v>217</v>
      </c>
      <c r="D4108" t="s">
        <v>289</v>
      </c>
      <c r="E4108">
        <v>39</v>
      </c>
      <c r="F4108" s="4">
        <f>VLOOKUP(A4108,'[1]Population Data'!$A:$B,2,FALSE)</f>
        <v>5962</v>
      </c>
      <c r="G4108">
        <f>VLOOKUP(A4108,'[1]Population Data'!$A:$C, 3, FALSE)</f>
        <v>2104</v>
      </c>
      <c r="H4108">
        <f>VLOOKUP(A4108,'[1]Population Data'!$A:$D,4,FALSE)</f>
        <v>1218</v>
      </c>
      <c r="I4108" s="3">
        <f t="shared" si="578"/>
        <v>0.20429386112042938</v>
      </c>
      <c r="J4108" s="2">
        <f t="shared" si="579"/>
        <v>2.8336501901140685</v>
      </c>
      <c r="K4108" s="2">
        <f t="shared" si="580"/>
        <v>13.763166722576317</v>
      </c>
      <c r="L4108">
        <f t="shared" si="581"/>
        <v>879.66666666666674</v>
      </c>
      <c r="M4108" s="3">
        <f t="shared" si="582"/>
        <v>0.14754556636475458</v>
      </c>
      <c r="N4108" s="2">
        <f t="shared" si="583"/>
        <v>41.809252217997475</v>
      </c>
      <c r="O4108" s="2">
        <f t="shared" si="584"/>
        <v>4.3157078161690725</v>
      </c>
    </row>
    <row r="4109" spans="1:15" x14ac:dyDescent="0.2">
      <c r="A4109" t="str">
        <f t="shared" si="576"/>
        <v>San Saba County, Texas</v>
      </c>
      <c r="B4109" t="str">
        <f t="shared" si="577"/>
        <v>San Saba County,</v>
      </c>
      <c r="C4109" t="s">
        <v>217</v>
      </c>
      <c r="D4109" t="s">
        <v>290</v>
      </c>
      <c r="E4109">
        <v>248</v>
      </c>
      <c r="F4109" s="4">
        <f>VLOOKUP(A4109,'[1]Population Data'!$A:$B,2,FALSE)</f>
        <v>5962</v>
      </c>
      <c r="G4109">
        <f>VLOOKUP(A4109,'[1]Population Data'!$A:$C, 3, FALSE)</f>
        <v>2104</v>
      </c>
      <c r="H4109">
        <f>VLOOKUP(A4109,'[1]Population Data'!$A:$D,4,FALSE)</f>
        <v>1218</v>
      </c>
      <c r="I4109" s="3">
        <f t="shared" si="578"/>
        <v>0.20429386112042938</v>
      </c>
      <c r="J4109" s="2">
        <f t="shared" si="579"/>
        <v>2.8336501901140685</v>
      </c>
      <c r="K4109" s="2">
        <f t="shared" si="580"/>
        <v>87.519624287151956</v>
      </c>
      <c r="L4109">
        <f t="shared" si="581"/>
        <v>879.66666666666674</v>
      </c>
      <c r="M4109" s="3">
        <f t="shared" si="582"/>
        <v>0.14754556636475458</v>
      </c>
      <c r="N4109" s="2">
        <f t="shared" si="583"/>
        <v>41.809252217997475</v>
      </c>
      <c r="O4109" s="2">
        <f t="shared" si="584"/>
        <v>27.443475343844351</v>
      </c>
    </row>
    <row r="4110" spans="1:15" x14ac:dyDescent="0.2">
      <c r="A4110" t="str">
        <f t="shared" si="576"/>
        <v>San Saba County, Texas</v>
      </c>
      <c r="B4110" t="str">
        <f t="shared" si="577"/>
        <v>San Saba County,</v>
      </c>
      <c r="C4110" t="s">
        <v>217</v>
      </c>
      <c r="D4110" t="s">
        <v>291</v>
      </c>
      <c r="E4110">
        <v>13</v>
      </c>
      <c r="F4110" s="4">
        <f>VLOOKUP(A4110,'[1]Population Data'!$A:$B,2,FALSE)</f>
        <v>5962</v>
      </c>
      <c r="G4110">
        <f>VLOOKUP(A4110,'[1]Population Data'!$A:$C, 3, FALSE)</f>
        <v>2104</v>
      </c>
      <c r="H4110">
        <f>VLOOKUP(A4110,'[1]Population Data'!$A:$D,4,FALSE)</f>
        <v>1218</v>
      </c>
      <c r="I4110" s="3">
        <f t="shared" si="578"/>
        <v>0.20429386112042938</v>
      </c>
      <c r="J4110" s="2">
        <f t="shared" si="579"/>
        <v>2.8336501901140685</v>
      </c>
      <c r="K4110" s="2">
        <f t="shared" si="580"/>
        <v>4.5877222408587723</v>
      </c>
      <c r="L4110">
        <f t="shared" si="581"/>
        <v>879.66666666666674</v>
      </c>
      <c r="M4110" s="3">
        <f t="shared" si="582"/>
        <v>0.14754556636475458</v>
      </c>
      <c r="N4110" s="2">
        <f t="shared" si="583"/>
        <v>41.809252217997475</v>
      </c>
      <c r="O4110" s="2">
        <f t="shared" si="584"/>
        <v>1.4385692720563574</v>
      </c>
    </row>
    <row r="4111" spans="1:15" x14ac:dyDescent="0.2">
      <c r="A4111" t="str">
        <f t="shared" si="576"/>
        <v>San Saba County, Texas</v>
      </c>
      <c r="B4111" t="str">
        <f t="shared" si="577"/>
        <v>San Saba County,</v>
      </c>
      <c r="C4111" t="s">
        <v>217</v>
      </c>
      <c r="D4111" t="s">
        <v>292</v>
      </c>
      <c r="E4111">
        <v>0</v>
      </c>
      <c r="F4111" s="4">
        <f>VLOOKUP(A4111,'[1]Population Data'!$A:$B,2,FALSE)</f>
        <v>5962</v>
      </c>
      <c r="G4111">
        <f>VLOOKUP(A4111,'[1]Population Data'!$A:$C, 3, FALSE)</f>
        <v>2104</v>
      </c>
      <c r="H4111">
        <f>VLOOKUP(A4111,'[1]Population Data'!$A:$D,4,FALSE)</f>
        <v>1218</v>
      </c>
      <c r="I4111" s="3">
        <f t="shared" si="578"/>
        <v>0.20429386112042938</v>
      </c>
      <c r="J4111" s="2">
        <f t="shared" si="579"/>
        <v>2.8336501901140685</v>
      </c>
      <c r="K4111" s="2">
        <f t="shared" si="580"/>
        <v>0</v>
      </c>
      <c r="L4111">
        <f t="shared" si="581"/>
        <v>879.66666666666674</v>
      </c>
      <c r="M4111" s="3">
        <f t="shared" si="582"/>
        <v>0.14754556636475458</v>
      </c>
      <c r="N4111" s="2">
        <f t="shared" si="583"/>
        <v>41.809252217997475</v>
      </c>
      <c r="O4111" s="2">
        <f t="shared" si="584"/>
        <v>0</v>
      </c>
    </row>
    <row r="4112" spans="1:15" x14ac:dyDescent="0.2">
      <c r="A4112" t="str">
        <f t="shared" si="576"/>
        <v>San Saba County, Texas</v>
      </c>
      <c r="B4112" t="str">
        <f t="shared" si="577"/>
        <v>San Saba County,</v>
      </c>
      <c r="C4112" t="s">
        <v>217</v>
      </c>
      <c r="D4112" t="s">
        <v>293</v>
      </c>
      <c r="E4112">
        <v>176</v>
      </c>
      <c r="F4112" s="4">
        <f>VLOOKUP(A4112,'[1]Population Data'!$A:$B,2,FALSE)</f>
        <v>5962</v>
      </c>
      <c r="G4112">
        <f>VLOOKUP(A4112,'[1]Population Data'!$A:$C, 3, FALSE)</f>
        <v>2104</v>
      </c>
      <c r="H4112">
        <f>VLOOKUP(A4112,'[1]Population Data'!$A:$D,4,FALSE)</f>
        <v>1218</v>
      </c>
      <c r="I4112" s="3">
        <f t="shared" si="578"/>
        <v>0.20429386112042938</v>
      </c>
      <c r="J4112" s="2">
        <f t="shared" si="579"/>
        <v>2.8336501901140685</v>
      </c>
      <c r="K4112" s="2">
        <f t="shared" si="580"/>
        <v>62.110701107011067</v>
      </c>
      <c r="L4112">
        <f t="shared" si="581"/>
        <v>879.66666666666674</v>
      </c>
      <c r="M4112" s="3">
        <f t="shared" si="582"/>
        <v>0.14754556636475458</v>
      </c>
      <c r="N4112" s="2">
        <f t="shared" si="583"/>
        <v>41.809252217997475</v>
      </c>
      <c r="O4112" s="2">
        <f t="shared" si="584"/>
        <v>19.476014760147606</v>
      </c>
    </row>
    <row r="4113" spans="1:15" x14ac:dyDescent="0.2">
      <c r="A4113" t="str">
        <f t="shared" si="576"/>
        <v>San Saba County, Texas</v>
      </c>
      <c r="B4113" t="str">
        <f t="shared" si="577"/>
        <v>San Saba County,</v>
      </c>
      <c r="C4113" t="s">
        <v>217</v>
      </c>
      <c r="D4113" t="s">
        <v>294</v>
      </c>
      <c r="E4113">
        <v>78</v>
      </c>
      <c r="F4113" s="4">
        <f>VLOOKUP(A4113,'[1]Population Data'!$A:$B,2,FALSE)</f>
        <v>5962</v>
      </c>
      <c r="G4113">
        <f>VLOOKUP(A4113,'[1]Population Data'!$A:$C, 3, FALSE)</f>
        <v>2104</v>
      </c>
      <c r="H4113">
        <f>VLOOKUP(A4113,'[1]Population Data'!$A:$D,4,FALSE)</f>
        <v>1218</v>
      </c>
      <c r="I4113" s="3">
        <f t="shared" si="578"/>
        <v>0.20429386112042938</v>
      </c>
      <c r="J4113" s="2">
        <f t="shared" si="579"/>
        <v>2.8336501901140685</v>
      </c>
      <c r="K4113" s="2">
        <f t="shared" si="580"/>
        <v>27.526333445152634</v>
      </c>
      <c r="L4113">
        <f t="shared" si="581"/>
        <v>879.66666666666674</v>
      </c>
      <c r="M4113" s="3">
        <f t="shared" si="582"/>
        <v>0.14754556636475458</v>
      </c>
      <c r="N4113" s="2">
        <f t="shared" si="583"/>
        <v>41.809252217997475</v>
      </c>
      <c r="O4113" s="2">
        <f t="shared" si="584"/>
        <v>8.631415632338145</v>
      </c>
    </row>
    <row r="4114" spans="1:15" x14ac:dyDescent="0.2">
      <c r="A4114" t="str">
        <f t="shared" si="576"/>
        <v>San Saba County, Texas</v>
      </c>
      <c r="B4114" t="str">
        <f t="shared" si="577"/>
        <v>San Saba County,</v>
      </c>
      <c r="C4114" t="s">
        <v>217</v>
      </c>
      <c r="D4114" t="s">
        <v>295</v>
      </c>
      <c r="E4114">
        <v>111</v>
      </c>
      <c r="F4114" s="4">
        <f>VLOOKUP(A4114,'[1]Population Data'!$A:$B,2,FALSE)</f>
        <v>5962</v>
      </c>
      <c r="G4114">
        <f>VLOOKUP(A4114,'[1]Population Data'!$A:$C, 3, FALSE)</f>
        <v>2104</v>
      </c>
      <c r="H4114">
        <f>VLOOKUP(A4114,'[1]Population Data'!$A:$D,4,FALSE)</f>
        <v>1218</v>
      </c>
      <c r="I4114" s="3">
        <f t="shared" si="578"/>
        <v>0.20429386112042938</v>
      </c>
      <c r="J4114" s="2">
        <f t="shared" si="579"/>
        <v>2.8336501901140685</v>
      </c>
      <c r="K4114" s="2">
        <f t="shared" si="580"/>
        <v>39.172089902717211</v>
      </c>
      <c r="L4114">
        <f t="shared" si="581"/>
        <v>879.66666666666674</v>
      </c>
      <c r="M4114" s="3">
        <f t="shared" si="582"/>
        <v>0.14754556636475458</v>
      </c>
      <c r="N4114" s="2">
        <f t="shared" si="583"/>
        <v>41.809252217997475</v>
      </c>
      <c r="O4114" s="2">
        <f t="shared" si="584"/>
        <v>12.283168399865822</v>
      </c>
    </row>
    <row r="4115" spans="1:15" x14ac:dyDescent="0.2">
      <c r="A4115" t="str">
        <f t="shared" si="576"/>
        <v>San Saba County, Texas</v>
      </c>
      <c r="B4115" t="str">
        <f t="shared" si="577"/>
        <v>San Saba County,</v>
      </c>
      <c r="C4115" t="s">
        <v>217</v>
      </c>
      <c r="D4115" t="s">
        <v>296</v>
      </c>
      <c r="E4115">
        <v>29</v>
      </c>
      <c r="F4115" s="4">
        <f>VLOOKUP(A4115,'[1]Population Data'!$A:$B,2,FALSE)</f>
        <v>5962</v>
      </c>
      <c r="G4115">
        <f>VLOOKUP(A4115,'[1]Population Data'!$A:$C, 3, FALSE)</f>
        <v>2104</v>
      </c>
      <c r="H4115">
        <f>VLOOKUP(A4115,'[1]Population Data'!$A:$D,4,FALSE)</f>
        <v>1218</v>
      </c>
      <c r="I4115" s="3">
        <f t="shared" si="578"/>
        <v>0.20429386112042938</v>
      </c>
      <c r="J4115" s="2">
        <f t="shared" si="579"/>
        <v>2.8336501901140685</v>
      </c>
      <c r="K4115" s="2">
        <f t="shared" si="580"/>
        <v>10.234149614223416</v>
      </c>
      <c r="L4115">
        <f t="shared" si="581"/>
        <v>879.66666666666674</v>
      </c>
      <c r="M4115" s="3">
        <f t="shared" si="582"/>
        <v>0.14754556636475458</v>
      </c>
      <c r="N4115" s="2">
        <f t="shared" si="583"/>
        <v>41.809252217997475</v>
      </c>
      <c r="O4115" s="2">
        <f t="shared" si="584"/>
        <v>3.2091160684334126</v>
      </c>
    </row>
    <row r="4116" spans="1:15" x14ac:dyDescent="0.2">
      <c r="A4116" t="str">
        <f t="shared" si="576"/>
        <v>San Saba County, Texas</v>
      </c>
      <c r="B4116" t="str">
        <f t="shared" si="577"/>
        <v>San Saba County,</v>
      </c>
      <c r="C4116" t="s">
        <v>217</v>
      </c>
      <c r="D4116" t="s">
        <v>297</v>
      </c>
      <c r="E4116">
        <v>157</v>
      </c>
      <c r="F4116" s="4">
        <f>VLOOKUP(A4116,'[1]Population Data'!$A:$B,2,FALSE)</f>
        <v>5962</v>
      </c>
      <c r="G4116">
        <f>VLOOKUP(A4116,'[1]Population Data'!$A:$C, 3, FALSE)</f>
        <v>2104</v>
      </c>
      <c r="H4116">
        <f>VLOOKUP(A4116,'[1]Population Data'!$A:$D,4,FALSE)</f>
        <v>1218</v>
      </c>
      <c r="I4116" s="3">
        <f t="shared" si="578"/>
        <v>0.20429386112042938</v>
      </c>
      <c r="J4116" s="2">
        <f t="shared" si="579"/>
        <v>2.8336501901140685</v>
      </c>
      <c r="K4116" s="2">
        <f t="shared" si="580"/>
        <v>55.405568601140558</v>
      </c>
      <c r="L4116">
        <f t="shared" si="581"/>
        <v>879.66666666666674</v>
      </c>
      <c r="M4116" s="3">
        <f t="shared" si="582"/>
        <v>0.14754556636475458</v>
      </c>
      <c r="N4116" s="2">
        <f t="shared" si="583"/>
        <v>41.809252217997475</v>
      </c>
      <c r="O4116" s="2">
        <f t="shared" si="584"/>
        <v>17.373490439449856</v>
      </c>
    </row>
    <row r="4117" spans="1:15" x14ac:dyDescent="0.2">
      <c r="A4117" t="str">
        <f t="shared" si="576"/>
        <v>San Saba County, Texas</v>
      </c>
      <c r="B4117" t="str">
        <f t="shared" si="577"/>
        <v>San Saba County,</v>
      </c>
      <c r="C4117" t="s">
        <v>217</v>
      </c>
      <c r="D4117" t="s">
        <v>298</v>
      </c>
      <c r="E4117">
        <v>63</v>
      </c>
      <c r="F4117" s="4">
        <f>VLOOKUP(A4117,'[1]Population Data'!$A:$B,2,FALSE)</f>
        <v>5962</v>
      </c>
      <c r="G4117">
        <f>VLOOKUP(A4117,'[1]Population Data'!$A:$C, 3, FALSE)</f>
        <v>2104</v>
      </c>
      <c r="H4117">
        <f>VLOOKUP(A4117,'[1]Population Data'!$A:$D,4,FALSE)</f>
        <v>1218</v>
      </c>
      <c r="I4117" s="3">
        <f t="shared" si="578"/>
        <v>0.20429386112042938</v>
      </c>
      <c r="J4117" s="2">
        <f t="shared" si="579"/>
        <v>2.8336501901140685</v>
      </c>
      <c r="K4117" s="2">
        <f t="shared" si="580"/>
        <v>22.232807782623279</v>
      </c>
      <c r="L4117">
        <f t="shared" si="581"/>
        <v>879.66666666666674</v>
      </c>
      <c r="M4117" s="3">
        <f t="shared" si="582"/>
        <v>0.14754556636475458</v>
      </c>
      <c r="N4117" s="2">
        <f t="shared" si="583"/>
        <v>41.809252217997475</v>
      </c>
      <c r="O4117" s="2">
        <f t="shared" si="584"/>
        <v>6.9715280107346542</v>
      </c>
    </row>
    <row r="4118" spans="1:15" x14ac:dyDescent="0.2">
      <c r="A4118" t="str">
        <f t="shared" si="576"/>
        <v>San Saba County, Texas</v>
      </c>
      <c r="B4118" t="str">
        <f t="shared" si="577"/>
        <v>San Saba County,</v>
      </c>
      <c r="C4118" t="s">
        <v>217</v>
      </c>
      <c r="D4118" t="s">
        <v>299</v>
      </c>
      <c r="E4118">
        <v>281</v>
      </c>
      <c r="F4118" s="4">
        <f>VLOOKUP(A4118,'[1]Population Data'!$A:$B,2,FALSE)</f>
        <v>5962</v>
      </c>
      <c r="G4118">
        <f>VLOOKUP(A4118,'[1]Population Data'!$A:$C, 3, FALSE)</f>
        <v>2104</v>
      </c>
      <c r="H4118">
        <f>VLOOKUP(A4118,'[1]Population Data'!$A:$D,4,FALSE)</f>
        <v>1218</v>
      </c>
      <c r="I4118" s="3">
        <f t="shared" si="578"/>
        <v>0.20429386112042938</v>
      </c>
      <c r="J4118" s="2">
        <f t="shared" si="579"/>
        <v>2.8336501901140685</v>
      </c>
      <c r="K4118" s="2">
        <f t="shared" si="580"/>
        <v>99.165380744716543</v>
      </c>
      <c r="L4118">
        <f t="shared" si="581"/>
        <v>879.66666666666674</v>
      </c>
      <c r="M4118" s="3">
        <f t="shared" si="582"/>
        <v>0.14754556636475458</v>
      </c>
      <c r="N4118" s="2">
        <f t="shared" si="583"/>
        <v>41.809252217997475</v>
      </c>
      <c r="O4118" s="2">
        <f t="shared" si="584"/>
        <v>31.09522811137203</v>
      </c>
    </row>
    <row r="4119" spans="1:15" x14ac:dyDescent="0.2">
      <c r="A4119" t="str">
        <f t="shared" si="576"/>
        <v>San Saba County, Texas</v>
      </c>
      <c r="B4119" t="str">
        <f t="shared" si="577"/>
        <v>San Saba County,</v>
      </c>
      <c r="C4119" t="s">
        <v>217</v>
      </c>
      <c r="D4119" t="s">
        <v>300</v>
      </c>
      <c r="E4119">
        <v>62</v>
      </c>
      <c r="F4119" s="4">
        <f>VLOOKUP(A4119,'[1]Population Data'!$A:$B,2,FALSE)</f>
        <v>5962</v>
      </c>
      <c r="G4119">
        <f>VLOOKUP(A4119,'[1]Population Data'!$A:$C, 3, FALSE)</f>
        <v>2104</v>
      </c>
      <c r="H4119">
        <f>VLOOKUP(A4119,'[1]Population Data'!$A:$D,4,FALSE)</f>
        <v>1218</v>
      </c>
      <c r="I4119" s="3">
        <f t="shared" si="578"/>
        <v>0.20429386112042938</v>
      </c>
      <c r="J4119" s="2">
        <f t="shared" si="579"/>
        <v>2.8336501901140685</v>
      </c>
      <c r="K4119" s="2">
        <f t="shared" si="580"/>
        <v>21.879906071787989</v>
      </c>
      <c r="L4119">
        <f t="shared" si="581"/>
        <v>879.66666666666674</v>
      </c>
      <c r="M4119" s="3">
        <f t="shared" si="582"/>
        <v>0.14754556636475458</v>
      </c>
      <c r="N4119" s="2">
        <f t="shared" si="583"/>
        <v>41.809252217997475</v>
      </c>
      <c r="O4119" s="2">
        <f t="shared" si="584"/>
        <v>6.8608688359610879</v>
      </c>
    </row>
    <row r="4120" spans="1:15" x14ac:dyDescent="0.2">
      <c r="A4120" t="str">
        <f t="shared" si="576"/>
        <v>San Saba County, Texas</v>
      </c>
      <c r="B4120" t="str">
        <f t="shared" si="577"/>
        <v>San Saba County,</v>
      </c>
      <c r="C4120" t="s">
        <v>217</v>
      </c>
      <c r="D4120" t="s">
        <v>301</v>
      </c>
      <c r="E4120">
        <v>32</v>
      </c>
      <c r="F4120" s="4">
        <f>VLOOKUP(A4120,'[1]Population Data'!$A:$B,2,FALSE)</f>
        <v>5962</v>
      </c>
      <c r="G4120">
        <f>VLOOKUP(A4120,'[1]Population Data'!$A:$C, 3, FALSE)</f>
        <v>2104</v>
      </c>
      <c r="H4120">
        <f>VLOOKUP(A4120,'[1]Population Data'!$A:$D,4,FALSE)</f>
        <v>1218</v>
      </c>
      <c r="I4120" s="3">
        <f t="shared" si="578"/>
        <v>0.20429386112042938</v>
      </c>
      <c r="J4120" s="2">
        <f t="shared" si="579"/>
        <v>2.8336501901140685</v>
      </c>
      <c r="K4120" s="2">
        <f t="shared" si="580"/>
        <v>11.292854746729285</v>
      </c>
      <c r="L4120">
        <f t="shared" si="581"/>
        <v>879.66666666666674</v>
      </c>
      <c r="M4120" s="3">
        <f t="shared" si="582"/>
        <v>0.14754556636475458</v>
      </c>
      <c r="N4120" s="2">
        <f t="shared" si="583"/>
        <v>41.809252217997475</v>
      </c>
      <c r="O4120" s="2">
        <f t="shared" si="584"/>
        <v>3.5410935927541103</v>
      </c>
    </row>
    <row r="4121" spans="1:15" x14ac:dyDescent="0.2">
      <c r="A4121" t="str">
        <f t="shared" si="576"/>
        <v>San Saba County, Texas</v>
      </c>
      <c r="B4121" t="str">
        <f t="shared" si="577"/>
        <v>San Saba County,</v>
      </c>
      <c r="C4121" t="s">
        <v>217</v>
      </c>
      <c r="D4121" t="s">
        <v>302</v>
      </c>
      <c r="E4121">
        <v>82</v>
      </c>
      <c r="F4121" s="4">
        <f>VLOOKUP(A4121,'[1]Population Data'!$A:$B,2,FALSE)</f>
        <v>5962</v>
      </c>
      <c r="G4121">
        <f>VLOOKUP(A4121,'[1]Population Data'!$A:$C, 3, FALSE)</f>
        <v>2104</v>
      </c>
      <c r="H4121">
        <f>VLOOKUP(A4121,'[1]Population Data'!$A:$D,4,FALSE)</f>
        <v>1218</v>
      </c>
      <c r="I4121" s="3">
        <f t="shared" si="578"/>
        <v>0.20429386112042938</v>
      </c>
      <c r="J4121" s="2">
        <f t="shared" si="579"/>
        <v>2.8336501901140685</v>
      </c>
      <c r="K4121" s="2">
        <f t="shared" si="580"/>
        <v>28.937940288493795</v>
      </c>
      <c r="L4121">
        <f t="shared" si="581"/>
        <v>879.66666666666674</v>
      </c>
      <c r="M4121" s="3">
        <f t="shared" si="582"/>
        <v>0.14754556636475458</v>
      </c>
      <c r="N4121" s="2">
        <f t="shared" si="583"/>
        <v>41.809252217997475</v>
      </c>
      <c r="O4121" s="2">
        <f t="shared" si="584"/>
        <v>9.0740523314324086</v>
      </c>
    </row>
    <row r="4122" spans="1:15" x14ac:dyDescent="0.2">
      <c r="A4122" t="str">
        <f t="shared" si="576"/>
        <v>Schleicher County, Texas</v>
      </c>
      <c r="B4122" t="str">
        <f t="shared" si="577"/>
        <v>Schleicher County,</v>
      </c>
      <c r="C4122" t="s">
        <v>218</v>
      </c>
      <c r="D4122" t="s">
        <v>283</v>
      </c>
      <c r="E4122">
        <v>48</v>
      </c>
      <c r="F4122" s="4">
        <f>VLOOKUP(A4122,'[1]Population Data'!$A:$B,2,FALSE)</f>
        <v>3061</v>
      </c>
      <c r="G4122">
        <f>VLOOKUP(A4122,'[1]Population Data'!$A:$C, 3, FALSE)</f>
        <v>1105</v>
      </c>
      <c r="H4122">
        <f>VLOOKUP(A4122,'[1]Population Data'!$A:$D,4,FALSE)</f>
        <v>842</v>
      </c>
      <c r="I4122" s="3">
        <f t="shared" si="578"/>
        <v>0.27507350539039532</v>
      </c>
      <c r="J4122" s="2">
        <f t="shared" si="579"/>
        <v>2.7701357466063348</v>
      </c>
      <c r="K4122" s="2">
        <f t="shared" si="580"/>
        <v>17.32767069585103</v>
      </c>
      <c r="L4122">
        <f t="shared" si="581"/>
        <v>608.11111111111109</v>
      </c>
      <c r="M4122" s="3">
        <f t="shared" si="582"/>
        <v>0.1986641983375077</v>
      </c>
      <c r="N4122" s="2">
        <f t="shared" si="583"/>
        <v>55.032679738562088</v>
      </c>
      <c r="O4122" s="2">
        <f t="shared" si="584"/>
        <v>7.1519111401502782</v>
      </c>
    </row>
    <row r="4123" spans="1:15" x14ac:dyDescent="0.2">
      <c r="A4123" t="str">
        <f t="shared" si="576"/>
        <v>Schleicher County, Texas</v>
      </c>
      <c r="B4123" t="str">
        <f t="shared" si="577"/>
        <v>Schleicher County,</v>
      </c>
      <c r="C4123" t="s">
        <v>218</v>
      </c>
      <c r="D4123" t="s">
        <v>284</v>
      </c>
      <c r="E4123">
        <v>48</v>
      </c>
      <c r="F4123" s="4">
        <f>VLOOKUP(A4123,'[1]Population Data'!$A:$B,2,FALSE)</f>
        <v>3061</v>
      </c>
      <c r="G4123">
        <f>VLOOKUP(A4123,'[1]Population Data'!$A:$C, 3, FALSE)</f>
        <v>1105</v>
      </c>
      <c r="H4123">
        <f>VLOOKUP(A4123,'[1]Population Data'!$A:$D,4,FALSE)</f>
        <v>842</v>
      </c>
      <c r="I4123" s="3">
        <f t="shared" si="578"/>
        <v>0.27507350539039532</v>
      </c>
      <c r="J4123" s="2">
        <f t="shared" si="579"/>
        <v>2.7701357466063348</v>
      </c>
      <c r="K4123" s="2">
        <f t="shared" si="580"/>
        <v>17.32767069585103</v>
      </c>
      <c r="L4123">
        <f t="shared" si="581"/>
        <v>608.11111111111109</v>
      </c>
      <c r="M4123" s="3">
        <f t="shared" si="582"/>
        <v>0.1986641983375077</v>
      </c>
      <c r="N4123" s="2">
        <f t="shared" si="583"/>
        <v>55.032679738562088</v>
      </c>
      <c r="O4123" s="2">
        <f t="shared" si="584"/>
        <v>7.1519111401502782</v>
      </c>
    </row>
    <row r="4124" spans="1:15" x14ac:dyDescent="0.2">
      <c r="A4124" t="str">
        <f t="shared" si="576"/>
        <v>Schleicher County, Texas</v>
      </c>
      <c r="B4124" t="str">
        <f t="shared" si="577"/>
        <v>Schleicher County,</v>
      </c>
      <c r="C4124" t="s">
        <v>218</v>
      </c>
      <c r="D4124" t="s">
        <v>285</v>
      </c>
      <c r="E4124">
        <v>86</v>
      </c>
      <c r="F4124" s="4">
        <f>VLOOKUP(A4124,'[1]Population Data'!$A:$B,2,FALSE)</f>
        <v>3061</v>
      </c>
      <c r="G4124">
        <f>VLOOKUP(A4124,'[1]Population Data'!$A:$C, 3, FALSE)</f>
        <v>1105</v>
      </c>
      <c r="H4124">
        <f>VLOOKUP(A4124,'[1]Population Data'!$A:$D,4,FALSE)</f>
        <v>842</v>
      </c>
      <c r="I4124" s="3">
        <f t="shared" si="578"/>
        <v>0.27507350539039532</v>
      </c>
      <c r="J4124" s="2">
        <f t="shared" si="579"/>
        <v>2.7701357466063348</v>
      </c>
      <c r="K4124" s="2">
        <f t="shared" si="580"/>
        <v>31.045409996733095</v>
      </c>
      <c r="L4124">
        <f t="shared" si="581"/>
        <v>608.11111111111109</v>
      </c>
      <c r="M4124" s="3">
        <f t="shared" si="582"/>
        <v>0.1986641983375077</v>
      </c>
      <c r="N4124" s="2">
        <f t="shared" si="583"/>
        <v>55.032679738562088</v>
      </c>
      <c r="O4124" s="2">
        <f t="shared" si="584"/>
        <v>12.813840792769247</v>
      </c>
    </row>
    <row r="4125" spans="1:15" x14ac:dyDescent="0.2">
      <c r="A4125" t="str">
        <f t="shared" si="576"/>
        <v>Schleicher County, Texas</v>
      </c>
      <c r="B4125" t="str">
        <f t="shared" si="577"/>
        <v>Schleicher County,</v>
      </c>
      <c r="C4125" t="s">
        <v>218</v>
      </c>
      <c r="D4125" t="s">
        <v>286</v>
      </c>
      <c r="E4125">
        <v>4</v>
      </c>
      <c r="F4125" s="4">
        <f>VLOOKUP(A4125,'[1]Population Data'!$A:$B,2,FALSE)</f>
        <v>3061</v>
      </c>
      <c r="G4125">
        <f>VLOOKUP(A4125,'[1]Population Data'!$A:$C, 3, FALSE)</f>
        <v>1105</v>
      </c>
      <c r="H4125">
        <f>VLOOKUP(A4125,'[1]Population Data'!$A:$D,4,FALSE)</f>
        <v>842</v>
      </c>
      <c r="I4125" s="3">
        <f t="shared" si="578"/>
        <v>0.27507350539039532</v>
      </c>
      <c r="J4125" s="2">
        <f t="shared" si="579"/>
        <v>2.7701357466063348</v>
      </c>
      <c r="K4125" s="2">
        <f t="shared" si="580"/>
        <v>1.4439725579875857</v>
      </c>
      <c r="L4125">
        <f t="shared" si="581"/>
        <v>608.11111111111109</v>
      </c>
      <c r="M4125" s="3">
        <f t="shared" si="582"/>
        <v>0.1986641983375077</v>
      </c>
      <c r="N4125" s="2">
        <f t="shared" si="583"/>
        <v>55.032679738562088</v>
      </c>
      <c r="O4125" s="2">
        <f t="shared" si="584"/>
        <v>0.59599259501252311</v>
      </c>
    </row>
    <row r="4126" spans="1:15" x14ac:dyDescent="0.2">
      <c r="A4126" t="str">
        <f t="shared" si="576"/>
        <v>Schleicher County, Texas</v>
      </c>
      <c r="B4126" t="str">
        <f t="shared" si="577"/>
        <v>Schleicher County,</v>
      </c>
      <c r="C4126" t="s">
        <v>218</v>
      </c>
      <c r="D4126" t="s">
        <v>287</v>
      </c>
      <c r="E4126">
        <v>144</v>
      </c>
      <c r="F4126" s="4">
        <f>VLOOKUP(A4126,'[1]Population Data'!$A:$B,2,FALSE)</f>
        <v>3061</v>
      </c>
      <c r="G4126">
        <f>VLOOKUP(A4126,'[1]Population Data'!$A:$C, 3, FALSE)</f>
        <v>1105</v>
      </c>
      <c r="H4126">
        <f>VLOOKUP(A4126,'[1]Population Data'!$A:$D,4,FALSE)</f>
        <v>842</v>
      </c>
      <c r="I4126" s="3">
        <f t="shared" si="578"/>
        <v>0.27507350539039532</v>
      </c>
      <c r="J4126" s="2">
        <f t="shared" si="579"/>
        <v>2.7701357466063348</v>
      </c>
      <c r="K4126" s="2">
        <f t="shared" si="580"/>
        <v>51.983012087553085</v>
      </c>
      <c r="L4126">
        <f t="shared" si="581"/>
        <v>608.11111111111109</v>
      </c>
      <c r="M4126" s="3">
        <f t="shared" si="582"/>
        <v>0.1986641983375077</v>
      </c>
      <c r="N4126" s="2">
        <f t="shared" si="583"/>
        <v>55.032679738562088</v>
      </c>
      <c r="O4126" s="2">
        <f t="shared" si="584"/>
        <v>21.455733420450834</v>
      </c>
    </row>
    <row r="4127" spans="1:15" x14ac:dyDescent="0.2">
      <c r="A4127" t="str">
        <f t="shared" si="576"/>
        <v>Schleicher County, Texas</v>
      </c>
      <c r="B4127" t="str">
        <f t="shared" si="577"/>
        <v>Schleicher County,</v>
      </c>
      <c r="C4127" t="s">
        <v>218</v>
      </c>
      <c r="D4127" t="s">
        <v>288</v>
      </c>
      <c r="E4127">
        <v>165</v>
      </c>
      <c r="F4127" s="4">
        <f>VLOOKUP(A4127,'[1]Population Data'!$A:$B,2,FALSE)</f>
        <v>3061</v>
      </c>
      <c r="G4127">
        <f>VLOOKUP(A4127,'[1]Population Data'!$A:$C, 3, FALSE)</f>
        <v>1105</v>
      </c>
      <c r="H4127">
        <f>VLOOKUP(A4127,'[1]Population Data'!$A:$D,4,FALSE)</f>
        <v>842</v>
      </c>
      <c r="I4127" s="3">
        <f t="shared" si="578"/>
        <v>0.27507350539039532</v>
      </c>
      <c r="J4127" s="2">
        <f t="shared" si="579"/>
        <v>2.7701357466063348</v>
      </c>
      <c r="K4127" s="2">
        <f t="shared" si="580"/>
        <v>59.563868016987911</v>
      </c>
      <c r="L4127">
        <f t="shared" si="581"/>
        <v>608.11111111111109</v>
      </c>
      <c r="M4127" s="3">
        <f t="shared" si="582"/>
        <v>0.1986641983375077</v>
      </c>
      <c r="N4127" s="2">
        <f t="shared" si="583"/>
        <v>55.032679738562088</v>
      </c>
      <c r="O4127" s="2">
        <f t="shared" si="584"/>
        <v>24.584694544266583</v>
      </c>
    </row>
    <row r="4128" spans="1:15" x14ac:dyDescent="0.2">
      <c r="A4128" t="str">
        <f t="shared" si="576"/>
        <v>Schleicher County, Texas</v>
      </c>
      <c r="B4128" t="str">
        <f t="shared" si="577"/>
        <v>Schleicher County,</v>
      </c>
      <c r="C4128" t="s">
        <v>218</v>
      </c>
      <c r="D4128" t="s">
        <v>289</v>
      </c>
      <c r="E4128">
        <v>74</v>
      </c>
      <c r="F4128" s="4">
        <f>VLOOKUP(A4128,'[1]Population Data'!$A:$B,2,FALSE)</f>
        <v>3061</v>
      </c>
      <c r="G4128">
        <f>VLOOKUP(A4128,'[1]Population Data'!$A:$C, 3, FALSE)</f>
        <v>1105</v>
      </c>
      <c r="H4128">
        <f>VLOOKUP(A4128,'[1]Population Data'!$A:$D,4,FALSE)</f>
        <v>842</v>
      </c>
      <c r="I4128" s="3">
        <f t="shared" si="578"/>
        <v>0.27507350539039532</v>
      </c>
      <c r="J4128" s="2">
        <f t="shared" si="579"/>
        <v>2.7701357466063348</v>
      </c>
      <c r="K4128" s="2">
        <f t="shared" si="580"/>
        <v>26.713492322770339</v>
      </c>
      <c r="L4128">
        <f t="shared" si="581"/>
        <v>608.11111111111109</v>
      </c>
      <c r="M4128" s="3">
        <f t="shared" si="582"/>
        <v>0.1986641983375077</v>
      </c>
      <c r="N4128" s="2">
        <f t="shared" si="583"/>
        <v>55.032679738562088</v>
      </c>
      <c r="O4128" s="2">
        <f t="shared" si="584"/>
        <v>11.025863007731679</v>
      </c>
    </row>
    <row r="4129" spans="1:15" x14ac:dyDescent="0.2">
      <c r="A4129" t="str">
        <f t="shared" si="576"/>
        <v>Schleicher County, Texas</v>
      </c>
      <c r="B4129" t="str">
        <f t="shared" si="577"/>
        <v>Schleicher County,</v>
      </c>
      <c r="C4129" t="s">
        <v>218</v>
      </c>
      <c r="D4129" t="s">
        <v>290</v>
      </c>
      <c r="E4129">
        <v>177</v>
      </c>
      <c r="F4129" s="4">
        <f>VLOOKUP(A4129,'[1]Population Data'!$A:$B,2,FALSE)</f>
        <v>3061</v>
      </c>
      <c r="G4129">
        <f>VLOOKUP(A4129,'[1]Population Data'!$A:$C, 3, FALSE)</f>
        <v>1105</v>
      </c>
      <c r="H4129">
        <f>VLOOKUP(A4129,'[1]Population Data'!$A:$D,4,FALSE)</f>
        <v>842</v>
      </c>
      <c r="I4129" s="3">
        <f t="shared" si="578"/>
        <v>0.27507350539039532</v>
      </c>
      <c r="J4129" s="2">
        <f t="shared" si="579"/>
        <v>2.7701357466063348</v>
      </c>
      <c r="K4129" s="2">
        <f t="shared" si="580"/>
        <v>63.895785690950675</v>
      </c>
      <c r="L4129">
        <f t="shared" si="581"/>
        <v>608.11111111111109</v>
      </c>
      <c r="M4129" s="3">
        <f t="shared" si="582"/>
        <v>0.1986641983375077</v>
      </c>
      <c r="N4129" s="2">
        <f t="shared" si="583"/>
        <v>55.032679738562088</v>
      </c>
      <c r="O4129" s="2">
        <f t="shared" si="584"/>
        <v>26.372672329304152</v>
      </c>
    </row>
    <row r="4130" spans="1:15" x14ac:dyDescent="0.2">
      <c r="A4130" t="str">
        <f t="shared" si="576"/>
        <v>Schleicher County, Texas</v>
      </c>
      <c r="B4130" t="str">
        <f t="shared" si="577"/>
        <v>Schleicher County,</v>
      </c>
      <c r="C4130" t="s">
        <v>218</v>
      </c>
      <c r="D4130" t="s">
        <v>291</v>
      </c>
      <c r="E4130">
        <v>19</v>
      </c>
      <c r="F4130" s="4">
        <f>VLOOKUP(A4130,'[1]Population Data'!$A:$B,2,FALSE)</f>
        <v>3061</v>
      </c>
      <c r="G4130">
        <f>VLOOKUP(A4130,'[1]Population Data'!$A:$C, 3, FALSE)</f>
        <v>1105</v>
      </c>
      <c r="H4130">
        <f>VLOOKUP(A4130,'[1]Population Data'!$A:$D,4,FALSE)</f>
        <v>842</v>
      </c>
      <c r="I4130" s="3">
        <f t="shared" si="578"/>
        <v>0.27507350539039532</v>
      </c>
      <c r="J4130" s="2">
        <f t="shared" si="579"/>
        <v>2.7701357466063348</v>
      </c>
      <c r="K4130" s="2">
        <f t="shared" si="580"/>
        <v>6.8588696504410329</v>
      </c>
      <c r="L4130">
        <f t="shared" si="581"/>
        <v>608.11111111111109</v>
      </c>
      <c r="M4130" s="3">
        <f t="shared" si="582"/>
        <v>0.1986641983375077</v>
      </c>
      <c r="N4130" s="2">
        <f t="shared" si="583"/>
        <v>55.032679738562088</v>
      </c>
      <c r="O4130" s="2">
        <f t="shared" si="584"/>
        <v>2.8309648263094851</v>
      </c>
    </row>
    <row r="4131" spans="1:15" x14ac:dyDescent="0.2">
      <c r="A4131" t="str">
        <f t="shared" si="576"/>
        <v>Schleicher County, Texas</v>
      </c>
      <c r="B4131" t="str">
        <f t="shared" si="577"/>
        <v>Schleicher County,</v>
      </c>
      <c r="C4131" t="s">
        <v>218</v>
      </c>
      <c r="D4131" t="s">
        <v>292</v>
      </c>
      <c r="E4131">
        <v>2</v>
      </c>
      <c r="F4131" s="4">
        <f>VLOOKUP(A4131,'[1]Population Data'!$A:$B,2,FALSE)</f>
        <v>3061</v>
      </c>
      <c r="G4131">
        <f>VLOOKUP(A4131,'[1]Population Data'!$A:$C, 3, FALSE)</f>
        <v>1105</v>
      </c>
      <c r="H4131">
        <f>VLOOKUP(A4131,'[1]Population Data'!$A:$D,4,FALSE)</f>
        <v>842</v>
      </c>
      <c r="I4131" s="3">
        <f t="shared" si="578"/>
        <v>0.27507350539039532</v>
      </c>
      <c r="J4131" s="2">
        <f t="shared" si="579"/>
        <v>2.7701357466063348</v>
      </c>
      <c r="K4131" s="2">
        <f t="shared" si="580"/>
        <v>0.72198627899379286</v>
      </c>
      <c r="L4131">
        <f t="shared" si="581"/>
        <v>608.11111111111109</v>
      </c>
      <c r="M4131" s="3">
        <f t="shared" si="582"/>
        <v>0.1986641983375077</v>
      </c>
      <c r="N4131" s="2">
        <f t="shared" si="583"/>
        <v>55.032679738562088</v>
      </c>
      <c r="O4131" s="2">
        <f t="shared" si="584"/>
        <v>0.29799629750626155</v>
      </c>
    </row>
    <row r="4132" spans="1:15" x14ac:dyDescent="0.2">
      <c r="A4132" t="str">
        <f t="shared" si="576"/>
        <v>Schleicher County, Texas</v>
      </c>
      <c r="B4132" t="str">
        <f t="shared" si="577"/>
        <v>Schleicher County,</v>
      </c>
      <c r="C4132" t="s">
        <v>218</v>
      </c>
      <c r="D4132" t="s">
        <v>293</v>
      </c>
      <c r="E4132">
        <v>30</v>
      </c>
      <c r="F4132" s="4">
        <f>VLOOKUP(A4132,'[1]Population Data'!$A:$B,2,FALSE)</f>
        <v>3061</v>
      </c>
      <c r="G4132">
        <f>VLOOKUP(A4132,'[1]Population Data'!$A:$C, 3, FALSE)</f>
        <v>1105</v>
      </c>
      <c r="H4132">
        <f>VLOOKUP(A4132,'[1]Population Data'!$A:$D,4,FALSE)</f>
        <v>842</v>
      </c>
      <c r="I4132" s="3">
        <f t="shared" si="578"/>
        <v>0.27507350539039532</v>
      </c>
      <c r="J4132" s="2">
        <f t="shared" si="579"/>
        <v>2.7701357466063348</v>
      </c>
      <c r="K4132" s="2">
        <f t="shared" si="580"/>
        <v>10.829794184906893</v>
      </c>
      <c r="L4132">
        <f t="shared" si="581"/>
        <v>608.11111111111109</v>
      </c>
      <c r="M4132" s="3">
        <f t="shared" si="582"/>
        <v>0.1986641983375077</v>
      </c>
      <c r="N4132" s="2">
        <f t="shared" si="583"/>
        <v>55.032679738562088</v>
      </c>
      <c r="O4132" s="2">
        <f t="shared" si="584"/>
        <v>4.4699444625939231</v>
      </c>
    </row>
    <row r="4133" spans="1:15" x14ac:dyDescent="0.2">
      <c r="A4133" t="str">
        <f t="shared" si="576"/>
        <v>Schleicher County, Texas</v>
      </c>
      <c r="B4133" t="str">
        <f t="shared" si="577"/>
        <v>Schleicher County,</v>
      </c>
      <c r="C4133" t="s">
        <v>218</v>
      </c>
      <c r="D4133" t="s">
        <v>294</v>
      </c>
      <c r="E4133">
        <v>292</v>
      </c>
      <c r="F4133" s="4">
        <f>VLOOKUP(A4133,'[1]Population Data'!$A:$B,2,FALSE)</f>
        <v>3061</v>
      </c>
      <c r="G4133">
        <f>VLOOKUP(A4133,'[1]Population Data'!$A:$C, 3, FALSE)</f>
        <v>1105</v>
      </c>
      <c r="H4133">
        <f>VLOOKUP(A4133,'[1]Population Data'!$A:$D,4,FALSE)</f>
        <v>842</v>
      </c>
      <c r="I4133" s="3">
        <f t="shared" si="578"/>
        <v>0.27507350539039532</v>
      </c>
      <c r="J4133" s="2">
        <f t="shared" si="579"/>
        <v>2.7701357466063348</v>
      </c>
      <c r="K4133" s="2">
        <f t="shared" si="580"/>
        <v>105.40999673309376</v>
      </c>
      <c r="L4133">
        <f t="shared" si="581"/>
        <v>608.11111111111109</v>
      </c>
      <c r="M4133" s="3">
        <f t="shared" si="582"/>
        <v>0.1986641983375077</v>
      </c>
      <c r="N4133" s="2">
        <f t="shared" si="583"/>
        <v>55.032679738562088</v>
      </c>
      <c r="O4133" s="2">
        <f t="shared" si="584"/>
        <v>43.507459435914193</v>
      </c>
    </row>
    <row r="4134" spans="1:15" x14ac:dyDescent="0.2">
      <c r="A4134" t="str">
        <f t="shared" si="576"/>
        <v>Schleicher County, Texas</v>
      </c>
      <c r="B4134" t="str">
        <f t="shared" si="577"/>
        <v>Schleicher County,</v>
      </c>
      <c r="C4134" t="s">
        <v>218</v>
      </c>
      <c r="D4134" t="s">
        <v>295</v>
      </c>
      <c r="E4134">
        <v>71</v>
      </c>
      <c r="F4134" s="4">
        <f>VLOOKUP(A4134,'[1]Population Data'!$A:$B,2,FALSE)</f>
        <v>3061</v>
      </c>
      <c r="G4134">
        <f>VLOOKUP(A4134,'[1]Population Data'!$A:$C, 3, FALSE)</f>
        <v>1105</v>
      </c>
      <c r="H4134">
        <f>VLOOKUP(A4134,'[1]Population Data'!$A:$D,4,FALSE)</f>
        <v>842</v>
      </c>
      <c r="I4134" s="3">
        <f t="shared" si="578"/>
        <v>0.27507350539039532</v>
      </c>
      <c r="J4134" s="2">
        <f t="shared" si="579"/>
        <v>2.7701357466063348</v>
      </c>
      <c r="K4134" s="2">
        <f t="shared" si="580"/>
        <v>25.630512904279648</v>
      </c>
      <c r="L4134">
        <f t="shared" si="581"/>
        <v>608.11111111111109</v>
      </c>
      <c r="M4134" s="3">
        <f t="shared" si="582"/>
        <v>0.1986641983375077</v>
      </c>
      <c r="N4134" s="2">
        <f t="shared" si="583"/>
        <v>55.032679738562088</v>
      </c>
      <c r="O4134" s="2">
        <f t="shared" si="584"/>
        <v>10.578868561472287</v>
      </c>
    </row>
    <row r="4135" spans="1:15" x14ac:dyDescent="0.2">
      <c r="A4135" t="str">
        <f t="shared" si="576"/>
        <v>Schleicher County, Texas</v>
      </c>
      <c r="B4135" t="str">
        <f t="shared" si="577"/>
        <v>Schleicher County,</v>
      </c>
      <c r="C4135" t="s">
        <v>218</v>
      </c>
      <c r="D4135" t="s">
        <v>296</v>
      </c>
      <c r="E4135">
        <v>19</v>
      </c>
      <c r="F4135" s="4">
        <f>VLOOKUP(A4135,'[1]Population Data'!$A:$B,2,FALSE)</f>
        <v>3061</v>
      </c>
      <c r="G4135">
        <f>VLOOKUP(A4135,'[1]Population Data'!$A:$C, 3, FALSE)</f>
        <v>1105</v>
      </c>
      <c r="H4135">
        <f>VLOOKUP(A4135,'[1]Population Data'!$A:$D,4,FALSE)</f>
        <v>842</v>
      </c>
      <c r="I4135" s="3">
        <f t="shared" si="578"/>
        <v>0.27507350539039532</v>
      </c>
      <c r="J4135" s="2">
        <f t="shared" si="579"/>
        <v>2.7701357466063348</v>
      </c>
      <c r="K4135" s="2">
        <f t="shared" si="580"/>
        <v>6.8588696504410329</v>
      </c>
      <c r="L4135">
        <f t="shared" si="581"/>
        <v>608.11111111111109</v>
      </c>
      <c r="M4135" s="3">
        <f t="shared" si="582"/>
        <v>0.1986641983375077</v>
      </c>
      <c r="N4135" s="2">
        <f t="shared" si="583"/>
        <v>55.032679738562088</v>
      </c>
      <c r="O4135" s="2">
        <f t="shared" si="584"/>
        <v>2.8309648263094851</v>
      </c>
    </row>
    <row r="4136" spans="1:15" x14ac:dyDescent="0.2">
      <c r="A4136" t="str">
        <f t="shared" si="576"/>
        <v>Schleicher County, Texas</v>
      </c>
      <c r="B4136" t="str">
        <f t="shared" si="577"/>
        <v>Schleicher County,</v>
      </c>
      <c r="C4136" t="s">
        <v>218</v>
      </c>
      <c r="D4136" t="s">
        <v>297</v>
      </c>
      <c r="E4136">
        <v>36</v>
      </c>
      <c r="F4136" s="4">
        <f>VLOOKUP(A4136,'[1]Population Data'!$A:$B,2,FALSE)</f>
        <v>3061</v>
      </c>
      <c r="G4136">
        <f>VLOOKUP(A4136,'[1]Population Data'!$A:$C, 3, FALSE)</f>
        <v>1105</v>
      </c>
      <c r="H4136">
        <f>VLOOKUP(A4136,'[1]Population Data'!$A:$D,4,FALSE)</f>
        <v>842</v>
      </c>
      <c r="I4136" s="3">
        <f t="shared" si="578"/>
        <v>0.27507350539039532</v>
      </c>
      <c r="J4136" s="2">
        <f t="shared" si="579"/>
        <v>2.7701357466063348</v>
      </c>
      <c r="K4136" s="2">
        <f t="shared" si="580"/>
        <v>12.995753021888271</v>
      </c>
      <c r="L4136">
        <f t="shared" si="581"/>
        <v>608.11111111111109</v>
      </c>
      <c r="M4136" s="3">
        <f t="shared" si="582"/>
        <v>0.1986641983375077</v>
      </c>
      <c r="N4136" s="2">
        <f t="shared" si="583"/>
        <v>55.032679738562088</v>
      </c>
      <c r="O4136" s="2">
        <f t="shared" si="584"/>
        <v>5.3639333551127084</v>
      </c>
    </row>
    <row r="4137" spans="1:15" x14ac:dyDescent="0.2">
      <c r="A4137" t="str">
        <f t="shared" si="576"/>
        <v>Schleicher County, Texas</v>
      </c>
      <c r="B4137" t="str">
        <f t="shared" si="577"/>
        <v>Schleicher County,</v>
      </c>
      <c r="C4137" t="s">
        <v>218</v>
      </c>
      <c r="D4137" t="s">
        <v>298</v>
      </c>
      <c r="E4137">
        <v>11</v>
      </c>
      <c r="F4137" s="4">
        <f>VLOOKUP(A4137,'[1]Population Data'!$A:$B,2,FALSE)</f>
        <v>3061</v>
      </c>
      <c r="G4137">
        <f>VLOOKUP(A4137,'[1]Population Data'!$A:$C, 3, FALSE)</f>
        <v>1105</v>
      </c>
      <c r="H4137">
        <f>VLOOKUP(A4137,'[1]Population Data'!$A:$D,4,FALSE)</f>
        <v>842</v>
      </c>
      <c r="I4137" s="3">
        <f t="shared" si="578"/>
        <v>0.27507350539039532</v>
      </c>
      <c r="J4137" s="2">
        <f t="shared" si="579"/>
        <v>2.7701357466063348</v>
      </c>
      <c r="K4137" s="2">
        <f t="shared" si="580"/>
        <v>3.970924534465861</v>
      </c>
      <c r="L4137">
        <f t="shared" si="581"/>
        <v>608.11111111111109</v>
      </c>
      <c r="M4137" s="3">
        <f t="shared" si="582"/>
        <v>0.1986641983375077</v>
      </c>
      <c r="N4137" s="2">
        <f t="shared" si="583"/>
        <v>55.032679738562088</v>
      </c>
      <c r="O4137" s="2">
        <f t="shared" si="584"/>
        <v>1.6389796362844384</v>
      </c>
    </row>
    <row r="4138" spans="1:15" x14ac:dyDescent="0.2">
      <c r="A4138" t="str">
        <f t="shared" si="576"/>
        <v>Schleicher County, Texas</v>
      </c>
      <c r="B4138" t="str">
        <f t="shared" si="577"/>
        <v>Schleicher County,</v>
      </c>
      <c r="C4138" t="s">
        <v>218</v>
      </c>
      <c r="D4138" t="s">
        <v>299</v>
      </c>
      <c r="E4138">
        <v>75</v>
      </c>
      <c r="F4138" s="4">
        <f>VLOOKUP(A4138,'[1]Population Data'!$A:$B,2,FALSE)</f>
        <v>3061</v>
      </c>
      <c r="G4138">
        <f>VLOOKUP(A4138,'[1]Population Data'!$A:$C, 3, FALSE)</f>
        <v>1105</v>
      </c>
      <c r="H4138">
        <f>VLOOKUP(A4138,'[1]Population Data'!$A:$D,4,FALSE)</f>
        <v>842</v>
      </c>
      <c r="I4138" s="3">
        <f t="shared" si="578"/>
        <v>0.27507350539039532</v>
      </c>
      <c r="J4138" s="2">
        <f t="shared" si="579"/>
        <v>2.7701357466063348</v>
      </c>
      <c r="K4138" s="2">
        <f t="shared" si="580"/>
        <v>27.074485462267234</v>
      </c>
      <c r="L4138">
        <f t="shared" si="581"/>
        <v>608.11111111111109</v>
      </c>
      <c r="M4138" s="3">
        <f t="shared" si="582"/>
        <v>0.1986641983375077</v>
      </c>
      <c r="N4138" s="2">
        <f t="shared" si="583"/>
        <v>55.032679738562088</v>
      </c>
      <c r="O4138" s="2">
        <f t="shared" si="584"/>
        <v>11.174861156484807</v>
      </c>
    </row>
    <row r="4139" spans="1:15" x14ac:dyDescent="0.2">
      <c r="A4139" t="str">
        <f t="shared" si="576"/>
        <v>Schleicher County, Texas</v>
      </c>
      <c r="B4139" t="str">
        <f t="shared" si="577"/>
        <v>Schleicher County,</v>
      </c>
      <c r="C4139" t="s">
        <v>218</v>
      </c>
      <c r="D4139" t="s">
        <v>300</v>
      </c>
      <c r="E4139">
        <v>41</v>
      </c>
      <c r="F4139" s="4">
        <f>VLOOKUP(A4139,'[1]Population Data'!$A:$B,2,FALSE)</f>
        <v>3061</v>
      </c>
      <c r="G4139">
        <f>VLOOKUP(A4139,'[1]Population Data'!$A:$C, 3, FALSE)</f>
        <v>1105</v>
      </c>
      <c r="H4139">
        <f>VLOOKUP(A4139,'[1]Population Data'!$A:$D,4,FALSE)</f>
        <v>842</v>
      </c>
      <c r="I4139" s="3">
        <f t="shared" si="578"/>
        <v>0.27507350539039532</v>
      </c>
      <c r="J4139" s="2">
        <f t="shared" si="579"/>
        <v>2.7701357466063348</v>
      </c>
      <c r="K4139" s="2">
        <f t="shared" si="580"/>
        <v>14.800718719372755</v>
      </c>
      <c r="L4139">
        <f t="shared" si="581"/>
        <v>608.11111111111109</v>
      </c>
      <c r="M4139" s="3">
        <f t="shared" si="582"/>
        <v>0.1986641983375077</v>
      </c>
      <c r="N4139" s="2">
        <f t="shared" si="583"/>
        <v>55.032679738562088</v>
      </c>
      <c r="O4139" s="2">
        <f t="shared" si="584"/>
        <v>6.1089240988783624</v>
      </c>
    </row>
    <row r="4140" spans="1:15" x14ac:dyDescent="0.2">
      <c r="A4140" t="str">
        <f t="shared" si="576"/>
        <v>Schleicher County, Texas</v>
      </c>
      <c r="B4140" t="str">
        <f t="shared" si="577"/>
        <v>Schleicher County,</v>
      </c>
      <c r="C4140" t="s">
        <v>218</v>
      </c>
      <c r="D4140" t="s">
        <v>301</v>
      </c>
      <c r="E4140">
        <v>84</v>
      </c>
      <c r="F4140" s="4">
        <f>VLOOKUP(A4140,'[1]Population Data'!$A:$B,2,FALSE)</f>
        <v>3061</v>
      </c>
      <c r="G4140">
        <f>VLOOKUP(A4140,'[1]Population Data'!$A:$C, 3, FALSE)</f>
        <v>1105</v>
      </c>
      <c r="H4140">
        <f>VLOOKUP(A4140,'[1]Population Data'!$A:$D,4,FALSE)</f>
        <v>842</v>
      </c>
      <c r="I4140" s="3">
        <f t="shared" si="578"/>
        <v>0.27507350539039532</v>
      </c>
      <c r="J4140" s="2">
        <f t="shared" si="579"/>
        <v>2.7701357466063348</v>
      </c>
      <c r="K4140" s="2">
        <f t="shared" si="580"/>
        <v>30.323423717739303</v>
      </c>
      <c r="L4140">
        <f t="shared" si="581"/>
        <v>608.11111111111109</v>
      </c>
      <c r="M4140" s="3">
        <f t="shared" si="582"/>
        <v>0.1986641983375077</v>
      </c>
      <c r="N4140" s="2">
        <f t="shared" si="583"/>
        <v>55.032679738562088</v>
      </c>
      <c r="O4140" s="2">
        <f t="shared" si="584"/>
        <v>12.515844495262986</v>
      </c>
    </row>
    <row r="4141" spans="1:15" x14ac:dyDescent="0.2">
      <c r="A4141" t="str">
        <f t="shared" si="576"/>
        <v>Schleicher County, Texas</v>
      </c>
      <c r="B4141" t="str">
        <f t="shared" si="577"/>
        <v>Schleicher County,</v>
      </c>
      <c r="C4141" t="s">
        <v>218</v>
      </c>
      <c r="D4141" t="s">
        <v>302</v>
      </c>
      <c r="E4141">
        <v>49</v>
      </c>
      <c r="F4141" s="4">
        <f>VLOOKUP(A4141,'[1]Population Data'!$A:$B,2,FALSE)</f>
        <v>3061</v>
      </c>
      <c r="G4141">
        <f>VLOOKUP(A4141,'[1]Population Data'!$A:$C, 3, FALSE)</f>
        <v>1105</v>
      </c>
      <c r="H4141">
        <f>VLOOKUP(A4141,'[1]Population Data'!$A:$D,4,FALSE)</f>
        <v>842</v>
      </c>
      <c r="I4141" s="3">
        <f t="shared" si="578"/>
        <v>0.27507350539039532</v>
      </c>
      <c r="J4141" s="2">
        <f t="shared" si="579"/>
        <v>2.7701357466063348</v>
      </c>
      <c r="K4141" s="2">
        <f t="shared" si="580"/>
        <v>17.688663835347928</v>
      </c>
      <c r="L4141">
        <f t="shared" si="581"/>
        <v>608.11111111111109</v>
      </c>
      <c r="M4141" s="3">
        <f t="shared" si="582"/>
        <v>0.1986641983375077</v>
      </c>
      <c r="N4141" s="2">
        <f t="shared" si="583"/>
        <v>55.032679738562088</v>
      </c>
      <c r="O4141" s="2">
        <f t="shared" si="584"/>
        <v>7.3009092889034095</v>
      </c>
    </row>
    <row r="4142" spans="1:15" x14ac:dyDescent="0.2">
      <c r="A4142" t="str">
        <f t="shared" si="576"/>
        <v>Scurry County, Texas</v>
      </c>
      <c r="B4142" t="str">
        <f t="shared" si="577"/>
        <v>Scurry County,</v>
      </c>
      <c r="C4142" t="s">
        <v>219</v>
      </c>
      <c r="D4142" t="s">
        <v>283</v>
      </c>
      <c r="E4142">
        <v>479</v>
      </c>
      <c r="F4142" s="4">
        <f>VLOOKUP(A4142,'[1]Population Data'!$A:$B,2,FALSE)</f>
        <v>17239</v>
      </c>
      <c r="G4142">
        <f>VLOOKUP(A4142,'[1]Population Data'!$A:$C, 3, FALSE)</f>
        <v>5884</v>
      </c>
      <c r="H4142">
        <f>VLOOKUP(A4142,'[1]Population Data'!$A:$D,4,FALSE)</f>
        <v>4303</v>
      </c>
      <c r="I4142" s="3">
        <f t="shared" si="578"/>
        <v>0.24960844596554324</v>
      </c>
      <c r="J4142" s="2">
        <f t="shared" si="579"/>
        <v>2.929809653297077</v>
      </c>
      <c r="K4142" s="2">
        <f t="shared" si="580"/>
        <v>163.49184987528278</v>
      </c>
      <c r="L4142">
        <f t="shared" si="581"/>
        <v>3107.7222222222222</v>
      </c>
      <c r="M4142" s="3">
        <f t="shared" si="582"/>
        <v>0.18027276653067012</v>
      </c>
      <c r="N4142" s="2">
        <f t="shared" si="583"/>
        <v>52.81648916081275</v>
      </c>
      <c r="O4142" s="2">
        <f t="shared" si="584"/>
        <v>64.762991376143233</v>
      </c>
    </row>
    <row r="4143" spans="1:15" x14ac:dyDescent="0.2">
      <c r="A4143" t="str">
        <f t="shared" si="576"/>
        <v>Scurry County, Texas</v>
      </c>
      <c r="B4143" t="str">
        <f t="shared" si="577"/>
        <v>Scurry County,</v>
      </c>
      <c r="C4143" t="s">
        <v>219</v>
      </c>
      <c r="D4143" t="s">
        <v>284</v>
      </c>
      <c r="E4143">
        <v>116</v>
      </c>
      <c r="F4143" s="4">
        <f>VLOOKUP(A4143,'[1]Population Data'!$A:$B,2,FALSE)</f>
        <v>17239</v>
      </c>
      <c r="G4143">
        <f>VLOOKUP(A4143,'[1]Population Data'!$A:$C, 3, FALSE)</f>
        <v>5884</v>
      </c>
      <c r="H4143">
        <f>VLOOKUP(A4143,'[1]Population Data'!$A:$D,4,FALSE)</f>
        <v>4303</v>
      </c>
      <c r="I4143" s="3">
        <f t="shared" si="578"/>
        <v>0.24960844596554324</v>
      </c>
      <c r="J4143" s="2">
        <f t="shared" si="579"/>
        <v>2.929809653297077</v>
      </c>
      <c r="K4143" s="2">
        <f t="shared" si="580"/>
        <v>39.593015836185394</v>
      </c>
      <c r="L4143">
        <f t="shared" si="581"/>
        <v>3107.7222222222222</v>
      </c>
      <c r="M4143" s="3">
        <f t="shared" si="582"/>
        <v>0.18027276653067012</v>
      </c>
      <c r="N4143" s="2">
        <f t="shared" si="583"/>
        <v>52.81648916081275</v>
      </c>
      <c r="O4143" s="2">
        <f t="shared" si="584"/>
        <v>15.6837306881683</v>
      </c>
    </row>
    <row r="4144" spans="1:15" x14ac:dyDescent="0.2">
      <c r="A4144" t="str">
        <f t="shared" si="576"/>
        <v>Scurry County, Texas</v>
      </c>
      <c r="B4144" t="str">
        <f t="shared" si="577"/>
        <v>Scurry County,</v>
      </c>
      <c r="C4144" t="s">
        <v>219</v>
      </c>
      <c r="D4144" t="s">
        <v>285</v>
      </c>
      <c r="E4144">
        <v>135</v>
      </c>
      <c r="F4144" s="4">
        <f>VLOOKUP(A4144,'[1]Population Data'!$A:$B,2,FALSE)</f>
        <v>17239</v>
      </c>
      <c r="G4144">
        <f>VLOOKUP(A4144,'[1]Population Data'!$A:$C, 3, FALSE)</f>
        <v>5884</v>
      </c>
      <c r="H4144">
        <f>VLOOKUP(A4144,'[1]Population Data'!$A:$D,4,FALSE)</f>
        <v>4303</v>
      </c>
      <c r="I4144" s="3">
        <f t="shared" si="578"/>
        <v>0.24960844596554324</v>
      </c>
      <c r="J4144" s="2">
        <f t="shared" si="579"/>
        <v>2.929809653297077</v>
      </c>
      <c r="K4144" s="2">
        <f t="shared" si="580"/>
        <v>46.078078774870932</v>
      </c>
      <c r="L4144">
        <f t="shared" si="581"/>
        <v>3107.7222222222222</v>
      </c>
      <c r="M4144" s="3">
        <f t="shared" si="582"/>
        <v>0.18027276653067012</v>
      </c>
      <c r="N4144" s="2">
        <f t="shared" si="583"/>
        <v>52.81648916081275</v>
      </c>
      <c r="O4144" s="2">
        <f t="shared" si="584"/>
        <v>18.252617611230352</v>
      </c>
    </row>
    <row r="4145" spans="1:15" x14ac:dyDescent="0.2">
      <c r="A4145" t="str">
        <f t="shared" si="576"/>
        <v>Scurry County, Texas</v>
      </c>
      <c r="B4145" t="str">
        <f t="shared" si="577"/>
        <v>Scurry County,</v>
      </c>
      <c r="C4145" t="s">
        <v>219</v>
      </c>
      <c r="D4145" t="s">
        <v>286</v>
      </c>
      <c r="E4145">
        <v>92</v>
      </c>
      <c r="F4145" s="4">
        <f>VLOOKUP(A4145,'[1]Population Data'!$A:$B,2,FALSE)</f>
        <v>17239</v>
      </c>
      <c r="G4145">
        <f>VLOOKUP(A4145,'[1]Population Data'!$A:$C, 3, FALSE)</f>
        <v>5884</v>
      </c>
      <c r="H4145">
        <f>VLOOKUP(A4145,'[1]Population Data'!$A:$D,4,FALSE)</f>
        <v>4303</v>
      </c>
      <c r="I4145" s="3">
        <f t="shared" si="578"/>
        <v>0.24960844596554324</v>
      </c>
      <c r="J4145" s="2">
        <f t="shared" si="579"/>
        <v>2.929809653297077</v>
      </c>
      <c r="K4145" s="2">
        <f t="shared" si="580"/>
        <v>31.401357387319447</v>
      </c>
      <c r="L4145">
        <f t="shared" si="581"/>
        <v>3107.7222222222222</v>
      </c>
      <c r="M4145" s="3">
        <f t="shared" si="582"/>
        <v>0.18027276653067012</v>
      </c>
      <c r="N4145" s="2">
        <f t="shared" si="583"/>
        <v>52.81648916081275</v>
      </c>
      <c r="O4145" s="2">
        <f t="shared" si="584"/>
        <v>12.438820890616237</v>
      </c>
    </row>
    <row r="4146" spans="1:15" x14ac:dyDescent="0.2">
      <c r="A4146" t="str">
        <f t="shared" si="576"/>
        <v>Scurry County, Texas</v>
      </c>
      <c r="B4146" t="str">
        <f t="shared" si="577"/>
        <v>Scurry County,</v>
      </c>
      <c r="C4146" t="s">
        <v>219</v>
      </c>
      <c r="D4146" t="s">
        <v>287</v>
      </c>
      <c r="E4146">
        <v>517</v>
      </c>
      <c r="F4146" s="4">
        <f>VLOOKUP(A4146,'[1]Population Data'!$A:$B,2,FALSE)</f>
        <v>17239</v>
      </c>
      <c r="G4146">
        <f>VLOOKUP(A4146,'[1]Population Data'!$A:$C, 3, FALSE)</f>
        <v>5884</v>
      </c>
      <c r="H4146">
        <f>VLOOKUP(A4146,'[1]Population Data'!$A:$D,4,FALSE)</f>
        <v>4303</v>
      </c>
      <c r="I4146" s="3">
        <f t="shared" si="578"/>
        <v>0.24960844596554324</v>
      </c>
      <c r="J4146" s="2">
        <f t="shared" si="579"/>
        <v>2.929809653297077</v>
      </c>
      <c r="K4146" s="2">
        <f t="shared" si="580"/>
        <v>176.46197575265384</v>
      </c>
      <c r="L4146">
        <f t="shared" si="581"/>
        <v>3107.7222222222222</v>
      </c>
      <c r="M4146" s="3">
        <f t="shared" si="582"/>
        <v>0.18027276653067012</v>
      </c>
      <c r="N4146" s="2">
        <f t="shared" si="583"/>
        <v>52.81648916081275</v>
      </c>
      <c r="O4146" s="2">
        <f t="shared" si="584"/>
        <v>69.900765222267324</v>
      </c>
    </row>
    <row r="4147" spans="1:15" x14ac:dyDescent="0.2">
      <c r="A4147" t="str">
        <f t="shared" si="576"/>
        <v>Scurry County, Texas</v>
      </c>
      <c r="B4147" t="str">
        <f t="shared" si="577"/>
        <v>Scurry County,</v>
      </c>
      <c r="C4147" t="s">
        <v>219</v>
      </c>
      <c r="D4147" t="s">
        <v>288</v>
      </c>
      <c r="E4147">
        <v>654</v>
      </c>
      <c r="F4147" s="4">
        <f>VLOOKUP(A4147,'[1]Population Data'!$A:$B,2,FALSE)</f>
        <v>17239</v>
      </c>
      <c r="G4147">
        <f>VLOOKUP(A4147,'[1]Population Data'!$A:$C, 3, FALSE)</f>
        <v>5884</v>
      </c>
      <c r="H4147">
        <f>VLOOKUP(A4147,'[1]Population Data'!$A:$D,4,FALSE)</f>
        <v>4303</v>
      </c>
      <c r="I4147" s="3">
        <f t="shared" si="578"/>
        <v>0.24960844596554324</v>
      </c>
      <c r="J4147" s="2">
        <f t="shared" si="579"/>
        <v>2.929809653297077</v>
      </c>
      <c r="K4147" s="2">
        <f t="shared" si="580"/>
        <v>223.22269273159694</v>
      </c>
      <c r="L4147">
        <f t="shared" si="581"/>
        <v>3107.7222222222222</v>
      </c>
      <c r="M4147" s="3">
        <f t="shared" si="582"/>
        <v>0.18027276653067012</v>
      </c>
      <c r="N4147" s="2">
        <f t="shared" si="583"/>
        <v>52.81648916081275</v>
      </c>
      <c r="O4147" s="2">
        <f t="shared" si="584"/>
        <v>88.423791983293683</v>
      </c>
    </row>
    <row r="4148" spans="1:15" x14ac:dyDescent="0.2">
      <c r="A4148" t="str">
        <f t="shared" si="576"/>
        <v>Scurry County, Texas</v>
      </c>
      <c r="B4148" t="str">
        <f t="shared" si="577"/>
        <v>Scurry County,</v>
      </c>
      <c r="C4148" t="s">
        <v>219</v>
      </c>
      <c r="D4148" t="s">
        <v>289</v>
      </c>
      <c r="E4148">
        <v>163</v>
      </c>
      <c r="F4148" s="4">
        <f>VLOOKUP(A4148,'[1]Population Data'!$A:$B,2,FALSE)</f>
        <v>17239</v>
      </c>
      <c r="G4148">
        <f>VLOOKUP(A4148,'[1]Population Data'!$A:$C, 3, FALSE)</f>
        <v>5884</v>
      </c>
      <c r="H4148">
        <f>VLOOKUP(A4148,'[1]Population Data'!$A:$D,4,FALSE)</f>
        <v>4303</v>
      </c>
      <c r="I4148" s="3">
        <f t="shared" si="578"/>
        <v>0.24960844596554324</v>
      </c>
      <c r="J4148" s="2">
        <f t="shared" si="579"/>
        <v>2.929809653297077</v>
      </c>
      <c r="K4148" s="2">
        <f t="shared" si="580"/>
        <v>55.635013631881193</v>
      </c>
      <c r="L4148">
        <f t="shared" si="581"/>
        <v>3107.7222222222222</v>
      </c>
      <c r="M4148" s="3">
        <f t="shared" si="582"/>
        <v>0.18027276653067012</v>
      </c>
      <c r="N4148" s="2">
        <f t="shared" si="583"/>
        <v>52.81648916081275</v>
      </c>
      <c r="O4148" s="2">
        <f t="shared" si="584"/>
        <v>22.038345708374422</v>
      </c>
    </row>
    <row r="4149" spans="1:15" x14ac:dyDescent="0.2">
      <c r="A4149" t="str">
        <f t="shared" si="576"/>
        <v>Scurry County, Texas</v>
      </c>
      <c r="B4149" t="str">
        <f t="shared" si="577"/>
        <v>Scurry County,</v>
      </c>
      <c r="C4149" t="s">
        <v>219</v>
      </c>
      <c r="D4149" t="s">
        <v>290</v>
      </c>
      <c r="E4149">
        <v>621</v>
      </c>
      <c r="F4149" s="4">
        <f>VLOOKUP(A4149,'[1]Population Data'!$A:$B,2,FALSE)</f>
        <v>17239</v>
      </c>
      <c r="G4149">
        <f>VLOOKUP(A4149,'[1]Population Data'!$A:$C, 3, FALSE)</f>
        <v>5884</v>
      </c>
      <c r="H4149">
        <f>VLOOKUP(A4149,'[1]Population Data'!$A:$D,4,FALSE)</f>
        <v>4303</v>
      </c>
      <c r="I4149" s="3">
        <f t="shared" si="578"/>
        <v>0.24960844596554324</v>
      </c>
      <c r="J4149" s="2">
        <f t="shared" si="579"/>
        <v>2.929809653297077</v>
      </c>
      <c r="K4149" s="2">
        <f t="shared" si="580"/>
        <v>211.95916236440627</v>
      </c>
      <c r="L4149">
        <f t="shared" si="581"/>
        <v>3107.7222222222222</v>
      </c>
      <c r="M4149" s="3">
        <f t="shared" si="582"/>
        <v>0.18027276653067012</v>
      </c>
      <c r="N4149" s="2">
        <f t="shared" si="583"/>
        <v>52.81648916081275</v>
      </c>
      <c r="O4149" s="2">
        <f t="shared" si="584"/>
        <v>83.962041011659608</v>
      </c>
    </row>
    <row r="4150" spans="1:15" x14ac:dyDescent="0.2">
      <c r="A4150" t="str">
        <f t="shared" si="576"/>
        <v>Scurry County, Texas</v>
      </c>
      <c r="B4150" t="str">
        <f t="shared" si="577"/>
        <v>Scurry County,</v>
      </c>
      <c r="C4150" t="s">
        <v>219</v>
      </c>
      <c r="D4150" t="s">
        <v>291</v>
      </c>
      <c r="E4150">
        <v>46</v>
      </c>
      <c r="F4150" s="4">
        <f>VLOOKUP(A4150,'[1]Population Data'!$A:$B,2,FALSE)</f>
        <v>17239</v>
      </c>
      <c r="G4150">
        <f>VLOOKUP(A4150,'[1]Population Data'!$A:$C, 3, FALSE)</f>
        <v>5884</v>
      </c>
      <c r="H4150">
        <f>VLOOKUP(A4150,'[1]Population Data'!$A:$D,4,FALSE)</f>
        <v>4303</v>
      </c>
      <c r="I4150" s="3">
        <f t="shared" si="578"/>
        <v>0.24960844596554324</v>
      </c>
      <c r="J4150" s="2">
        <f t="shared" si="579"/>
        <v>2.929809653297077</v>
      </c>
      <c r="K4150" s="2">
        <f t="shared" si="580"/>
        <v>15.700678693659723</v>
      </c>
      <c r="L4150">
        <f t="shared" si="581"/>
        <v>3107.7222222222222</v>
      </c>
      <c r="M4150" s="3">
        <f t="shared" si="582"/>
        <v>0.18027276653067012</v>
      </c>
      <c r="N4150" s="2">
        <f t="shared" si="583"/>
        <v>52.81648916081275</v>
      </c>
      <c r="O4150" s="2">
        <f t="shared" si="584"/>
        <v>6.2194104453081183</v>
      </c>
    </row>
    <row r="4151" spans="1:15" x14ac:dyDescent="0.2">
      <c r="A4151" t="str">
        <f t="shared" si="576"/>
        <v>Scurry County, Texas</v>
      </c>
      <c r="B4151" t="str">
        <f t="shared" si="577"/>
        <v>Scurry County,</v>
      </c>
      <c r="C4151" t="s">
        <v>219</v>
      </c>
      <c r="D4151" t="s">
        <v>292</v>
      </c>
      <c r="E4151">
        <v>0</v>
      </c>
      <c r="F4151" s="4">
        <f>VLOOKUP(A4151,'[1]Population Data'!$A:$B,2,FALSE)</f>
        <v>17239</v>
      </c>
      <c r="G4151">
        <f>VLOOKUP(A4151,'[1]Population Data'!$A:$C, 3, FALSE)</f>
        <v>5884</v>
      </c>
      <c r="H4151">
        <f>VLOOKUP(A4151,'[1]Population Data'!$A:$D,4,FALSE)</f>
        <v>4303</v>
      </c>
      <c r="I4151" s="3">
        <f t="shared" si="578"/>
        <v>0.24960844596554324</v>
      </c>
      <c r="J4151" s="2">
        <f t="shared" si="579"/>
        <v>2.929809653297077</v>
      </c>
      <c r="K4151" s="2">
        <f t="shared" si="580"/>
        <v>0</v>
      </c>
      <c r="L4151">
        <f t="shared" si="581"/>
        <v>3107.7222222222222</v>
      </c>
      <c r="M4151" s="3">
        <f t="shared" si="582"/>
        <v>0.18027276653067012</v>
      </c>
      <c r="N4151" s="2">
        <f t="shared" si="583"/>
        <v>52.81648916081275</v>
      </c>
      <c r="O4151" s="2">
        <f t="shared" si="584"/>
        <v>0</v>
      </c>
    </row>
    <row r="4152" spans="1:15" x14ac:dyDescent="0.2">
      <c r="A4152" t="str">
        <f t="shared" si="576"/>
        <v>Scurry County, Texas</v>
      </c>
      <c r="B4152" t="str">
        <f t="shared" si="577"/>
        <v>Scurry County,</v>
      </c>
      <c r="C4152" t="s">
        <v>219</v>
      </c>
      <c r="D4152" t="s">
        <v>293</v>
      </c>
      <c r="E4152">
        <v>160</v>
      </c>
      <c r="F4152" s="4">
        <f>VLOOKUP(A4152,'[1]Population Data'!$A:$B,2,FALSE)</f>
        <v>17239</v>
      </c>
      <c r="G4152">
        <f>VLOOKUP(A4152,'[1]Population Data'!$A:$C, 3, FALSE)</f>
        <v>5884</v>
      </c>
      <c r="H4152">
        <f>VLOOKUP(A4152,'[1]Population Data'!$A:$D,4,FALSE)</f>
        <v>4303</v>
      </c>
      <c r="I4152" s="3">
        <f t="shared" si="578"/>
        <v>0.24960844596554324</v>
      </c>
      <c r="J4152" s="2">
        <f t="shared" si="579"/>
        <v>2.929809653297077</v>
      </c>
      <c r="K4152" s="2">
        <f t="shared" si="580"/>
        <v>54.611056325772957</v>
      </c>
      <c r="L4152">
        <f t="shared" si="581"/>
        <v>3107.7222222222222</v>
      </c>
      <c r="M4152" s="3">
        <f t="shared" si="582"/>
        <v>0.18027276653067012</v>
      </c>
      <c r="N4152" s="2">
        <f t="shared" si="583"/>
        <v>52.81648916081275</v>
      </c>
      <c r="O4152" s="2">
        <f t="shared" si="584"/>
        <v>21.632731983680415</v>
      </c>
    </row>
    <row r="4153" spans="1:15" x14ac:dyDescent="0.2">
      <c r="A4153" t="str">
        <f t="shared" si="576"/>
        <v>Scurry County, Texas</v>
      </c>
      <c r="B4153" t="str">
        <f t="shared" si="577"/>
        <v>Scurry County,</v>
      </c>
      <c r="C4153" t="s">
        <v>219</v>
      </c>
      <c r="D4153" t="s">
        <v>294</v>
      </c>
      <c r="E4153">
        <v>1438</v>
      </c>
      <c r="F4153" s="4">
        <f>VLOOKUP(A4153,'[1]Population Data'!$A:$B,2,FALSE)</f>
        <v>17239</v>
      </c>
      <c r="G4153">
        <f>VLOOKUP(A4153,'[1]Population Data'!$A:$C, 3, FALSE)</f>
        <v>5884</v>
      </c>
      <c r="H4153">
        <f>VLOOKUP(A4153,'[1]Population Data'!$A:$D,4,FALSE)</f>
        <v>4303</v>
      </c>
      <c r="I4153" s="3">
        <f t="shared" si="578"/>
        <v>0.24960844596554324</v>
      </c>
      <c r="J4153" s="2">
        <f t="shared" si="579"/>
        <v>2.929809653297077</v>
      </c>
      <c r="K4153" s="2">
        <f t="shared" si="580"/>
        <v>490.81686872788441</v>
      </c>
      <c r="L4153">
        <f t="shared" si="581"/>
        <v>3107.7222222222222</v>
      </c>
      <c r="M4153" s="3">
        <f t="shared" si="582"/>
        <v>0.18027276653067012</v>
      </c>
      <c r="N4153" s="2">
        <f t="shared" si="583"/>
        <v>52.81648916081275</v>
      </c>
      <c r="O4153" s="2">
        <f t="shared" si="584"/>
        <v>194.4241787033277</v>
      </c>
    </row>
    <row r="4154" spans="1:15" x14ac:dyDescent="0.2">
      <c r="A4154" t="str">
        <f t="shared" si="576"/>
        <v>Scurry County, Texas</v>
      </c>
      <c r="B4154" t="str">
        <f t="shared" si="577"/>
        <v>Scurry County,</v>
      </c>
      <c r="C4154" t="s">
        <v>219</v>
      </c>
      <c r="D4154" t="s">
        <v>295</v>
      </c>
      <c r="E4154">
        <v>295</v>
      </c>
      <c r="F4154" s="4">
        <f>VLOOKUP(A4154,'[1]Population Data'!$A:$B,2,FALSE)</f>
        <v>17239</v>
      </c>
      <c r="G4154">
        <f>VLOOKUP(A4154,'[1]Population Data'!$A:$C, 3, FALSE)</f>
        <v>5884</v>
      </c>
      <c r="H4154">
        <f>VLOOKUP(A4154,'[1]Population Data'!$A:$D,4,FALSE)</f>
        <v>4303</v>
      </c>
      <c r="I4154" s="3">
        <f t="shared" si="578"/>
        <v>0.24960844596554324</v>
      </c>
      <c r="J4154" s="2">
        <f t="shared" si="579"/>
        <v>2.929809653297077</v>
      </c>
      <c r="K4154" s="2">
        <f t="shared" si="580"/>
        <v>100.68913510064388</v>
      </c>
      <c r="L4154">
        <f t="shared" si="581"/>
        <v>3107.7222222222222</v>
      </c>
      <c r="M4154" s="3">
        <f t="shared" si="582"/>
        <v>0.18027276653067012</v>
      </c>
      <c r="N4154" s="2">
        <f t="shared" si="583"/>
        <v>52.81648916081275</v>
      </c>
      <c r="O4154" s="2">
        <f t="shared" si="584"/>
        <v>39.885349594910771</v>
      </c>
    </row>
    <row r="4155" spans="1:15" x14ac:dyDescent="0.2">
      <c r="A4155" t="str">
        <f t="shared" si="576"/>
        <v>Scurry County, Texas</v>
      </c>
      <c r="B4155" t="str">
        <f t="shared" si="577"/>
        <v>Scurry County,</v>
      </c>
      <c r="C4155" t="s">
        <v>219</v>
      </c>
      <c r="D4155" t="s">
        <v>296</v>
      </c>
      <c r="E4155">
        <v>77</v>
      </c>
      <c r="F4155" s="4">
        <f>VLOOKUP(A4155,'[1]Population Data'!$A:$B,2,FALSE)</f>
        <v>17239</v>
      </c>
      <c r="G4155">
        <f>VLOOKUP(A4155,'[1]Population Data'!$A:$C, 3, FALSE)</f>
        <v>5884</v>
      </c>
      <c r="H4155">
        <f>VLOOKUP(A4155,'[1]Population Data'!$A:$D,4,FALSE)</f>
        <v>4303</v>
      </c>
      <c r="I4155" s="3">
        <f t="shared" si="578"/>
        <v>0.24960844596554324</v>
      </c>
      <c r="J4155" s="2">
        <f t="shared" si="579"/>
        <v>2.929809653297077</v>
      </c>
      <c r="K4155" s="2">
        <f t="shared" si="580"/>
        <v>26.281570856778234</v>
      </c>
      <c r="L4155">
        <f t="shared" si="581"/>
        <v>3107.7222222222222</v>
      </c>
      <c r="M4155" s="3">
        <f t="shared" si="582"/>
        <v>0.18027276653067012</v>
      </c>
      <c r="N4155" s="2">
        <f t="shared" si="583"/>
        <v>52.81648916081275</v>
      </c>
      <c r="O4155" s="2">
        <f t="shared" si="584"/>
        <v>10.410752267146199</v>
      </c>
    </row>
    <row r="4156" spans="1:15" x14ac:dyDescent="0.2">
      <c r="A4156" t="str">
        <f t="shared" si="576"/>
        <v>Scurry County, Texas</v>
      </c>
      <c r="B4156" t="str">
        <f t="shared" si="577"/>
        <v>Scurry County,</v>
      </c>
      <c r="C4156" t="s">
        <v>219</v>
      </c>
      <c r="D4156" t="s">
        <v>297</v>
      </c>
      <c r="E4156">
        <v>227</v>
      </c>
      <c r="F4156" s="4">
        <f>VLOOKUP(A4156,'[1]Population Data'!$A:$B,2,FALSE)</f>
        <v>17239</v>
      </c>
      <c r="G4156">
        <f>VLOOKUP(A4156,'[1]Population Data'!$A:$C, 3, FALSE)</f>
        <v>5884</v>
      </c>
      <c r="H4156">
        <f>VLOOKUP(A4156,'[1]Population Data'!$A:$D,4,FALSE)</f>
        <v>4303</v>
      </c>
      <c r="I4156" s="3">
        <f t="shared" si="578"/>
        <v>0.24960844596554324</v>
      </c>
      <c r="J4156" s="2">
        <f t="shared" si="579"/>
        <v>2.929809653297077</v>
      </c>
      <c r="K4156" s="2">
        <f t="shared" si="580"/>
        <v>77.479436162190382</v>
      </c>
      <c r="L4156">
        <f t="shared" si="581"/>
        <v>3107.7222222222222</v>
      </c>
      <c r="M4156" s="3">
        <f t="shared" si="582"/>
        <v>0.18027276653067012</v>
      </c>
      <c r="N4156" s="2">
        <f t="shared" si="583"/>
        <v>52.81648916081275</v>
      </c>
      <c r="O4156" s="2">
        <f t="shared" si="584"/>
        <v>30.691438501846587</v>
      </c>
    </row>
    <row r="4157" spans="1:15" x14ac:dyDescent="0.2">
      <c r="A4157" t="str">
        <f t="shared" si="576"/>
        <v>Scurry County, Texas</v>
      </c>
      <c r="B4157" t="str">
        <f t="shared" si="577"/>
        <v>Scurry County,</v>
      </c>
      <c r="C4157" t="s">
        <v>219</v>
      </c>
      <c r="D4157" t="s">
        <v>298</v>
      </c>
      <c r="E4157">
        <v>103</v>
      </c>
      <c r="F4157" s="4">
        <f>VLOOKUP(A4157,'[1]Population Data'!$A:$B,2,FALSE)</f>
        <v>17239</v>
      </c>
      <c r="G4157">
        <f>VLOOKUP(A4157,'[1]Population Data'!$A:$C, 3, FALSE)</f>
        <v>5884</v>
      </c>
      <c r="H4157">
        <f>VLOOKUP(A4157,'[1]Population Data'!$A:$D,4,FALSE)</f>
        <v>4303</v>
      </c>
      <c r="I4157" s="3">
        <f t="shared" si="578"/>
        <v>0.24960844596554324</v>
      </c>
      <c r="J4157" s="2">
        <f t="shared" si="579"/>
        <v>2.929809653297077</v>
      </c>
      <c r="K4157" s="2">
        <f t="shared" si="580"/>
        <v>35.155867509716337</v>
      </c>
      <c r="L4157">
        <f t="shared" si="581"/>
        <v>3107.7222222222222</v>
      </c>
      <c r="M4157" s="3">
        <f t="shared" si="582"/>
        <v>0.18027276653067012</v>
      </c>
      <c r="N4157" s="2">
        <f t="shared" si="583"/>
        <v>52.81648916081275</v>
      </c>
      <c r="O4157" s="2">
        <f t="shared" si="584"/>
        <v>13.926071214494266</v>
      </c>
    </row>
    <row r="4158" spans="1:15" x14ac:dyDescent="0.2">
      <c r="A4158" t="str">
        <f t="shared" si="576"/>
        <v>Scurry County, Texas</v>
      </c>
      <c r="B4158" t="str">
        <f t="shared" si="577"/>
        <v>Scurry County,</v>
      </c>
      <c r="C4158" t="s">
        <v>219</v>
      </c>
      <c r="D4158" t="s">
        <v>299</v>
      </c>
      <c r="E4158">
        <v>1082</v>
      </c>
      <c r="F4158" s="4">
        <f>VLOOKUP(A4158,'[1]Population Data'!$A:$B,2,FALSE)</f>
        <v>17239</v>
      </c>
      <c r="G4158">
        <f>VLOOKUP(A4158,'[1]Population Data'!$A:$C, 3, FALSE)</f>
        <v>5884</v>
      </c>
      <c r="H4158">
        <f>VLOOKUP(A4158,'[1]Population Data'!$A:$D,4,FALSE)</f>
        <v>4303</v>
      </c>
      <c r="I4158" s="3">
        <f t="shared" si="578"/>
        <v>0.24960844596554324</v>
      </c>
      <c r="J4158" s="2">
        <f t="shared" si="579"/>
        <v>2.929809653297077</v>
      </c>
      <c r="K4158" s="2">
        <f t="shared" si="580"/>
        <v>369.30726840303959</v>
      </c>
      <c r="L4158">
        <f t="shared" si="581"/>
        <v>3107.7222222222222</v>
      </c>
      <c r="M4158" s="3">
        <f t="shared" si="582"/>
        <v>0.18027276653067012</v>
      </c>
      <c r="N4158" s="2">
        <f t="shared" si="583"/>
        <v>52.81648916081275</v>
      </c>
      <c r="O4158" s="2">
        <f t="shared" si="584"/>
        <v>146.29135003963879</v>
      </c>
    </row>
    <row r="4159" spans="1:15" x14ac:dyDescent="0.2">
      <c r="A4159" t="str">
        <f t="shared" si="576"/>
        <v>Scurry County, Texas</v>
      </c>
      <c r="B4159" t="str">
        <f t="shared" si="577"/>
        <v>Scurry County,</v>
      </c>
      <c r="C4159" t="s">
        <v>219</v>
      </c>
      <c r="D4159" t="s">
        <v>300</v>
      </c>
      <c r="E4159">
        <v>330</v>
      </c>
      <c r="F4159" s="4">
        <f>VLOOKUP(A4159,'[1]Population Data'!$A:$B,2,FALSE)</f>
        <v>17239</v>
      </c>
      <c r="G4159">
        <f>VLOOKUP(A4159,'[1]Population Data'!$A:$C, 3, FALSE)</f>
        <v>5884</v>
      </c>
      <c r="H4159">
        <f>VLOOKUP(A4159,'[1]Population Data'!$A:$D,4,FALSE)</f>
        <v>4303</v>
      </c>
      <c r="I4159" s="3">
        <f t="shared" si="578"/>
        <v>0.24960844596554324</v>
      </c>
      <c r="J4159" s="2">
        <f t="shared" si="579"/>
        <v>2.929809653297077</v>
      </c>
      <c r="K4159" s="2">
        <f t="shared" si="580"/>
        <v>112.63530367190671</v>
      </c>
      <c r="L4159">
        <f t="shared" si="581"/>
        <v>3107.7222222222222</v>
      </c>
      <c r="M4159" s="3">
        <f t="shared" si="582"/>
        <v>0.18027276653067012</v>
      </c>
      <c r="N4159" s="2">
        <f t="shared" si="583"/>
        <v>52.81648916081275</v>
      </c>
      <c r="O4159" s="2">
        <f t="shared" si="584"/>
        <v>44.617509716340848</v>
      </c>
    </row>
    <row r="4160" spans="1:15" x14ac:dyDescent="0.2">
      <c r="A4160" t="str">
        <f t="shared" si="576"/>
        <v>Scurry County, Texas</v>
      </c>
      <c r="B4160" t="str">
        <f t="shared" si="577"/>
        <v>Scurry County,</v>
      </c>
      <c r="C4160" t="s">
        <v>219</v>
      </c>
      <c r="D4160" t="s">
        <v>301</v>
      </c>
      <c r="E4160">
        <v>99</v>
      </c>
      <c r="F4160" s="4">
        <f>VLOOKUP(A4160,'[1]Population Data'!$A:$B,2,FALSE)</f>
        <v>17239</v>
      </c>
      <c r="G4160">
        <f>VLOOKUP(A4160,'[1]Population Data'!$A:$C, 3, FALSE)</f>
        <v>5884</v>
      </c>
      <c r="H4160">
        <f>VLOOKUP(A4160,'[1]Population Data'!$A:$D,4,FALSE)</f>
        <v>4303</v>
      </c>
      <c r="I4160" s="3">
        <f t="shared" si="578"/>
        <v>0.24960844596554324</v>
      </c>
      <c r="J4160" s="2">
        <f t="shared" si="579"/>
        <v>2.929809653297077</v>
      </c>
      <c r="K4160" s="2">
        <f t="shared" si="580"/>
        <v>33.790591101572012</v>
      </c>
      <c r="L4160">
        <f t="shared" si="581"/>
        <v>3107.7222222222222</v>
      </c>
      <c r="M4160" s="3">
        <f t="shared" si="582"/>
        <v>0.18027276653067012</v>
      </c>
      <c r="N4160" s="2">
        <f t="shared" si="583"/>
        <v>52.81648916081275</v>
      </c>
      <c r="O4160" s="2">
        <f t="shared" si="584"/>
        <v>13.385252914902255</v>
      </c>
    </row>
    <row r="4161" spans="1:15" x14ac:dyDescent="0.2">
      <c r="A4161" t="str">
        <f t="shared" si="576"/>
        <v>Scurry County, Texas</v>
      </c>
      <c r="B4161" t="str">
        <f t="shared" si="577"/>
        <v>Scurry County,</v>
      </c>
      <c r="C4161" t="s">
        <v>219</v>
      </c>
      <c r="D4161" t="s">
        <v>302</v>
      </c>
      <c r="E4161">
        <v>138</v>
      </c>
      <c r="F4161" s="4">
        <f>VLOOKUP(A4161,'[1]Population Data'!$A:$B,2,FALSE)</f>
        <v>17239</v>
      </c>
      <c r="G4161">
        <f>VLOOKUP(A4161,'[1]Population Data'!$A:$C, 3, FALSE)</f>
        <v>5884</v>
      </c>
      <c r="H4161">
        <f>VLOOKUP(A4161,'[1]Population Data'!$A:$D,4,FALSE)</f>
        <v>4303</v>
      </c>
      <c r="I4161" s="3">
        <f t="shared" si="578"/>
        <v>0.24960844596554324</v>
      </c>
      <c r="J4161" s="2">
        <f t="shared" si="579"/>
        <v>2.929809653297077</v>
      </c>
      <c r="K4161" s="2">
        <f t="shared" si="580"/>
        <v>47.102036080979175</v>
      </c>
      <c r="L4161">
        <f t="shared" si="581"/>
        <v>3107.7222222222222</v>
      </c>
      <c r="M4161" s="3">
        <f t="shared" si="582"/>
        <v>0.18027276653067012</v>
      </c>
      <c r="N4161" s="2">
        <f t="shared" si="583"/>
        <v>52.81648916081275</v>
      </c>
      <c r="O4161" s="2">
        <f t="shared" si="584"/>
        <v>18.658231335924356</v>
      </c>
    </row>
    <row r="4162" spans="1:15" x14ac:dyDescent="0.2">
      <c r="A4162" t="str">
        <f t="shared" si="576"/>
        <v>Shackelford County, Texas</v>
      </c>
      <c r="B4162" t="str">
        <f t="shared" si="577"/>
        <v>Shackelford County,</v>
      </c>
      <c r="C4162" t="s">
        <v>220</v>
      </c>
      <c r="D4162" t="s">
        <v>283</v>
      </c>
      <c r="E4162">
        <v>128</v>
      </c>
      <c r="F4162" s="4">
        <f>VLOOKUP(A4162,'[1]Population Data'!$A:$B,2,FALSE)</f>
        <v>3311</v>
      </c>
      <c r="G4162">
        <f>VLOOKUP(A4162,'[1]Population Data'!$A:$C, 3, FALSE)</f>
        <v>1234</v>
      </c>
      <c r="H4162">
        <f>VLOOKUP(A4162,'[1]Population Data'!$A:$D,4,FALSE)</f>
        <v>784</v>
      </c>
      <c r="I4162" s="3">
        <f t="shared" si="578"/>
        <v>0.23678646934460887</v>
      </c>
      <c r="J4162" s="2">
        <f t="shared" si="579"/>
        <v>2.6831442463533226</v>
      </c>
      <c r="K4162" s="2">
        <f t="shared" si="580"/>
        <v>47.705225007550588</v>
      </c>
      <c r="L4162">
        <f t="shared" si="581"/>
        <v>566.22222222222229</v>
      </c>
      <c r="M4162" s="3">
        <f t="shared" si="582"/>
        <v>0.17101245008221755</v>
      </c>
      <c r="N4162" s="2">
        <f t="shared" si="583"/>
        <v>45.885107149288679</v>
      </c>
      <c r="O4162" s="2">
        <f t="shared" si="584"/>
        <v>16.417195207892885</v>
      </c>
    </row>
    <row r="4163" spans="1:15" x14ac:dyDescent="0.2">
      <c r="A4163" t="str">
        <f t="shared" ref="A4163:A4226" si="585">CONCATENATE(B4163, " Texas")</f>
        <v>Shackelford County, Texas</v>
      </c>
      <c r="B4163" t="str">
        <f t="shared" ref="B4163:B4226" si="586">LEFT(C4163,FIND(",",C4163))</f>
        <v>Shackelford County,</v>
      </c>
      <c r="C4163" t="s">
        <v>220</v>
      </c>
      <c r="D4163" t="s">
        <v>284</v>
      </c>
      <c r="E4163">
        <v>70</v>
      </c>
      <c r="F4163" s="4">
        <f>VLOOKUP(A4163,'[1]Population Data'!$A:$B,2,FALSE)</f>
        <v>3311</v>
      </c>
      <c r="G4163">
        <f>VLOOKUP(A4163,'[1]Population Data'!$A:$C, 3, FALSE)</f>
        <v>1234</v>
      </c>
      <c r="H4163">
        <f>VLOOKUP(A4163,'[1]Population Data'!$A:$D,4,FALSE)</f>
        <v>784</v>
      </c>
      <c r="I4163" s="3">
        <f t="shared" ref="I4163:I4226" si="587">H4163/F4163</f>
        <v>0.23678646934460887</v>
      </c>
      <c r="J4163" s="2">
        <f t="shared" ref="J4163:J4226" si="588">F4163/G4163</f>
        <v>2.6831442463533226</v>
      </c>
      <c r="K4163" s="2">
        <f t="shared" ref="K4163:K4226" si="589">E4163/J4163</f>
        <v>26.088794926004226</v>
      </c>
      <c r="L4163">
        <f t="shared" ref="L4163:L4226" si="590">(H4163/18)*13</f>
        <v>566.22222222222229</v>
      </c>
      <c r="M4163" s="3">
        <f t="shared" ref="M4163:M4226" si="591">L4163/F4163</f>
        <v>0.17101245008221755</v>
      </c>
      <c r="N4163" s="2">
        <f t="shared" ref="N4163:N4226" si="592">M4163*J4163*100</f>
        <v>45.885107149288679</v>
      </c>
      <c r="O4163" s="2">
        <f t="shared" ref="O4163:O4226" si="593">0.75*K4163*N4163*(1/100)</f>
        <v>8.9781536293164219</v>
      </c>
    </row>
    <row r="4164" spans="1:15" x14ac:dyDescent="0.2">
      <c r="A4164" t="str">
        <f t="shared" si="585"/>
        <v>Shackelford County, Texas</v>
      </c>
      <c r="B4164" t="str">
        <f t="shared" si="586"/>
        <v>Shackelford County,</v>
      </c>
      <c r="C4164" t="s">
        <v>220</v>
      </c>
      <c r="D4164" t="s">
        <v>285</v>
      </c>
      <c r="E4164">
        <v>126</v>
      </c>
      <c r="F4164" s="4">
        <f>VLOOKUP(A4164,'[1]Population Data'!$A:$B,2,FALSE)</f>
        <v>3311</v>
      </c>
      <c r="G4164">
        <f>VLOOKUP(A4164,'[1]Population Data'!$A:$C, 3, FALSE)</f>
        <v>1234</v>
      </c>
      <c r="H4164">
        <f>VLOOKUP(A4164,'[1]Population Data'!$A:$D,4,FALSE)</f>
        <v>784</v>
      </c>
      <c r="I4164" s="3">
        <f t="shared" si="587"/>
        <v>0.23678646934460887</v>
      </c>
      <c r="J4164" s="2">
        <f t="shared" si="588"/>
        <v>2.6831442463533226</v>
      </c>
      <c r="K4164" s="2">
        <f t="shared" si="589"/>
        <v>46.959830866807607</v>
      </c>
      <c r="L4164">
        <f t="shared" si="590"/>
        <v>566.22222222222229</v>
      </c>
      <c r="M4164" s="3">
        <f t="shared" si="591"/>
        <v>0.17101245008221755</v>
      </c>
      <c r="N4164" s="2">
        <f t="shared" si="592"/>
        <v>45.885107149288679</v>
      </c>
      <c r="O4164" s="2">
        <f t="shared" si="593"/>
        <v>16.160676532769557</v>
      </c>
    </row>
    <row r="4165" spans="1:15" x14ac:dyDescent="0.2">
      <c r="A4165" t="str">
        <f t="shared" si="585"/>
        <v>Shackelford County, Texas</v>
      </c>
      <c r="B4165" t="str">
        <f t="shared" si="586"/>
        <v>Shackelford County,</v>
      </c>
      <c r="C4165" t="s">
        <v>220</v>
      </c>
      <c r="D4165" t="s">
        <v>286</v>
      </c>
      <c r="E4165">
        <v>28</v>
      </c>
      <c r="F4165" s="4">
        <f>VLOOKUP(A4165,'[1]Population Data'!$A:$B,2,FALSE)</f>
        <v>3311</v>
      </c>
      <c r="G4165">
        <f>VLOOKUP(A4165,'[1]Population Data'!$A:$C, 3, FALSE)</f>
        <v>1234</v>
      </c>
      <c r="H4165">
        <f>VLOOKUP(A4165,'[1]Population Data'!$A:$D,4,FALSE)</f>
        <v>784</v>
      </c>
      <c r="I4165" s="3">
        <f t="shared" si="587"/>
        <v>0.23678646934460887</v>
      </c>
      <c r="J4165" s="2">
        <f t="shared" si="588"/>
        <v>2.6831442463533226</v>
      </c>
      <c r="K4165" s="2">
        <f t="shared" si="589"/>
        <v>10.43551797040169</v>
      </c>
      <c r="L4165">
        <f t="shared" si="590"/>
        <v>566.22222222222229</v>
      </c>
      <c r="M4165" s="3">
        <f t="shared" si="591"/>
        <v>0.17101245008221755</v>
      </c>
      <c r="N4165" s="2">
        <f t="shared" si="592"/>
        <v>45.885107149288679</v>
      </c>
      <c r="O4165" s="2">
        <f t="shared" si="593"/>
        <v>3.5912614517265684</v>
      </c>
    </row>
    <row r="4166" spans="1:15" x14ac:dyDescent="0.2">
      <c r="A4166" t="str">
        <f t="shared" si="585"/>
        <v>Shackelford County, Texas</v>
      </c>
      <c r="B4166" t="str">
        <f t="shared" si="586"/>
        <v>Shackelford County,</v>
      </c>
      <c r="C4166" t="s">
        <v>220</v>
      </c>
      <c r="D4166" t="s">
        <v>287</v>
      </c>
      <c r="E4166">
        <v>107</v>
      </c>
      <c r="F4166" s="4">
        <f>VLOOKUP(A4166,'[1]Population Data'!$A:$B,2,FALSE)</f>
        <v>3311</v>
      </c>
      <c r="G4166">
        <f>VLOOKUP(A4166,'[1]Population Data'!$A:$C, 3, FALSE)</f>
        <v>1234</v>
      </c>
      <c r="H4166">
        <f>VLOOKUP(A4166,'[1]Population Data'!$A:$D,4,FALSE)</f>
        <v>784</v>
      </c>
      <c r="I4166" s="3">
        <f t="shared" si="587"/>
        <v>0.23678646934460887</v>
      </c>
      <c r="J4166" s="2">
        <f t="shared" si="588"/>
        <v>2.6831442463533226</v>
      </c>
      <c r="K4166" s="2">
        <f t="shared" si="589"/>
        <v>39.87858652974932</v>
      </c>
      <c r="L4166">
        <f t="shared" si="590"/>
        <v>566.22222222222229</v>
      </c>
      <c r="M4166" s="3">
        <f t="shared" si="591"/>
        <v>0.17101245008221755</v>
      </c>
      <c r="N4166" s="2">
        <f t="shared" si="592"/>
        <v>45.885107149288679</v>
      </c>
      <c r="O4166" s="2">
        <f t="shared" si="593"/>
        <v>13.723749119097956</v>
      </c>
    </row>
    <row r="4167" spans="1:15" x14ac:dyDescent="0.2">
      <c r="A4167" t="str">
        <f t="shared" si="585"/>
        <v>Shackelford County, Texas</v>
      </c>
      <c r="B4167" t="str">
        <f t="shared" si="586"/>
        <v>Shackelford County,</v>
      </c>
      <c r="C4167" t="s">
        <v>220</v>
      </c>
      <c r="D4167" t="s">
        <v>288</v>
      </c>
      <c r="E4167">
        <v>160</v>
      </c>
      <c r="F4167" s="4">
        <f>VLOOKUP(A4167,'[1]Population Data'!$A:$B,2,FALSE)</f>
        <v>3311</v>
      </c>
      <c r="G4167">
        <f>VLOOKUP(A4167,'[1]Population Data'!$A:$C, 3, FALSE)</f>
        <v>1234</v>
      </c>
      <c r="H4167">
        <f>VLOOKUP(A4167,'[1]Population Data'!$A:$D,4,FALSE)</f>
        <v>784</v>
      </c>
      <c r="I4167" s="3">
        <f t="shared" si="587"/>
        <v>0.23678646934460887</v>
      </c>
      <c r="J4167" s="2">
        <f t="shared" si="588"/>
        <v>2.6831442463533226</v>
      </c>
      <c r="K4167" s="2">
        <f t="shared" si="589"/>
        <v>59.631531259438233</v>
      </c>
      <c r="L4167">
        <f t="shared" si="590"/>
        <v>566.22222222222229</v>
      </c>
      <c r="M4167" s="3">
        <f t="shared" si="591"/>
        <v>0.17101245008221755</v>
      </c>
      <c r="N4167" s="2">
        <f t="shared" si="592"/>
        <v>45.885107149288679</v>
      </c>
      <c r="O4167" s="2">
        <f t="shared" si="593"/>
        <v>20.5214940098661</v>
      </c>
    </row>
    <row r="4168" spans="1:15" x14ac:dyDescent="0.2">
      <c r="A4168" t="str">
        <f t="shared" si="585"/>
        <v>Shackelford County, Texas</v>
      </c>
      <c r="B4168" t="str">
        <f t="shared" si="586"/>
        <v>Shackelford County,</v>
      </c>
      <c r="C4168" t="s">
        <v>220</v>
      </c>
      <c r="D4168" t="s">
        <v>289</v>
      </c>
      <c r="E4168">
        <v>39</v>
      </c>
      <c r="F4168" s="4">
        <f>VLOOKUP(A4168,'[1]Population Data'!$A:$B,2,FALSE)</f>
        <v>3311</v>
      </c>
      <c r="G4168">
        <f>VLOOKUP(A4168,'[1]Population Data'!$A:$C, 3, FALSE)</f>
        <v>1234</v>
      </c>
      <c r="H4168">
        <f>VLOOKUP(A4168,'[1]Population Data'!$A:$D,4,FALSE)</f>
        <v>784</v>
      </c>
      <c r="I4168" s="3">
        <f t="shared" si="587"/>
        <v>0.23678646934460887</v>
      </c>
      <c r="J4168" s="2">
        <f t="shared" si="588"/>
        <v>2.6831442463533226</v>
      </c>
      <c r="K4168" s="2">
        <f t="shared" si="589"/>
        <v>14.53518574448807</v>
      </c>
      <c r="L4168">
        <f t="shared" si="590"/>
        <v>566.22222222222229</v>
      </c>
      <c r="M4168" s="3">
        <f t="shared" si="591"/>
        <v>0.17101245008221755</v>
      </c>
      <c r="N4168" s="2">
        <f t="shared" si="592"/>
        <v>45.885107149288679</v>
      </c>
      <c r="O4168" s="2">
        <f t="shared" si="593"/>
        <v>5.0021141649048637</v>
      </c>
    </row>
    <row r="4169" spans="1:15" x14ac:dyDescent="0.2">
      <c r="A4169" t="str">
        <f t="shared" si="585"/>
        <v>Shackelford County, Texas</v>
      </c>
      <c r="B4169" t="str">
        <f t="shared" si="586"/>
        <v>Shackelford County,</v>
      </c>
      <c r="C4169" t="s">
        <v>220</v>
      </c>
      <c r="D4169" t="s">
        <v>290</v>
      </c>
      <c r="E4169">
        <v>107</v>
      </c>
      <c r="F4169" s="4">
        <f>VLOOKUP(A4169,'[1]Population Data'!$A:$B,2,FALSE)</f>
        <v>3311</v>
      </c>
      <c r="G4169">
        <f>VLOOKUP(A4169,'[1]Population Data'!$A:$C, 3, FALSE)</f>
        <v>1234</v>
      </c>
      <c r="H4169">
        <f>VLOOKUP(A4169,'[1]Population Data'!$A:$D,4,FALSE)</f>
        <v>784</v>
      </c>
      <c r="I4169" s="3">
        <f t="shared" si="587"/>
        <v>0.23678646934460887</v>
      </c>
      <c r="J4169" s="2">
        <f t="shared" si="588"/>
        <v>2.6831442463533226</v>
      </c>
      <c r="K4169" s="2">
        <f t="shared" si="589"/>
        <v>39.87858652974932</v>
      </c>
      <c r="L4169">
        <f t="shared" si="590"/>
        <v>566.22222222222229</v>
      </c>
      <c r="M4169" s="3">
        <f t="shared" si="591"/>
        <v>0.17101245008221755</v>
      </c>
      <c r="N4169" s="2">
        <f t="shared" si="592"/>
        <v>45.885107149288679</v>
      </c>
      <c r="O4169" s="2">
        <f t="shared" si="593"/>
        <v>13.723749119097956</v>
      </c>
    </row>
    <row r="4170" spans="1:15" x14ac:dyDescent="0.2">
      <c r="A4170" t="str">
        <f t="shared" si="585"/>
        <v>Shackelford County, Texas</v>
      </c>
      <c r="B4170" t="str">
        <f t="shared" si="586"/>
        <v>Shackelford County,</v>
      </c>
      <c r="C4170" t="s">
        <v>220</v>
      </c>
      <c r="D4170" t="s">
        <v>291</v>
      </c>
      <c r="E4170">
        <v>9</v>
      </c>
      <c r="F4170" s="4">
        <f>VLOOKUP(A4170,'[1]Population Data'!$A:$B,2,FALSE)</f>
        <v>3311</v>
      </c>
      <c r="G4170">
        <f>VLOOKUP(A4170,'[1]Population Data'!$A:$C, 3, FALSE)</f>
        <v>1234</v>
      </c>
      <c r="H4170">
        <f>VLOOKUP(A4170,'[1]Population Data'!$A:$D,4,FALSE)</f>
        <v>784</v>
      </c>
      <c r="I4170" s="3">
        <f t="shared" si="587"/>
        <v>0.23678646934460887</v>
      </c>
      <c r="J4170" s="2">
        <f t="shared" si="588"/>
        <v>2.6831442463533226</v>
      </c>
      <c r="K4170" s="2">
        <f t="shared" si="589"/>
        <v>3.3542736333434009</v>
      </c>
      <c r="L4170">
        <f t="shared" si="590"/>
        <v>566.22222222222229</v>
      </c>
      <c r="M4170" s="3">
        <f t="shared" si="591"/>
        <v>0.17101245008221755</v>
      </c>
      <c r="N4170" s="2">
        <f t="shared" si="592"/>
        <v>45.885107149288679</v>
      </c>
      <c r="O4170" s="2">
        <f t="shared" si="593"/>
        <v>1.1543340380549685</v>
      </c>
    </row>
    <row r="4171" spans="1:15" x14ac:dyDescent="0.2">
      <c r="A4171" t="str">
        <f t="shared" si="585"/>
        <v>Shackelford County, Texas</v>
      </c>
      <c r="B4171" t="str">
        <f t="shared" si="586"/>
        <v>Shackelford County,</v>
      </c>
      <c r="C4171" t="s">
        <v>220</v>
      </c>
      <c r="D4171" t="s">
        <v>292</v>
      </c>
      <c r="E4171">
        <v>0</v>
      </c>
      <c r="F4171" s="4">
        <f>VLOOKUP(A4171,'[1]Population Data'!$A:$B,2,FALSE)</f>
        <v>3311</v>
      </c>
      <c r="G4171">
        <f>VLOOKUP(A4171,'[1]Population Data'!$A:$C, 3, FALSE)</f>
        <v>1234</v>
      </c>
      <c r="H4171">
        <f>VLOOKUP(A4171,'[1]Population Data'!$A:$D,4,FALSE)</f>
        <v>784</v>
      </c>
      <c r="I4171" s="3">
        <f t="shared" si="587"/>
        <v>0.23678646934460887</v>
      </c>
      <c r="J4171" s="2">
        <f t="shared" si="588"/>
        <v>2.6831442463533226</v>
      </c>
      <c r="K4171" s="2">
        <f t="shared" si="589"/>
        <v>0</v>
      </c>
      <c r="L4171">
        <f t="shared" si="590"/>
        <v>566.22222222222229</v>
      </c>
      <c r="M4171" s="3">
        <f t="shared" si="591"/>
        <v>0.17101245008221755</v>
      </c>
      <c r="N4171" s="2">
        <f t="shared" si="592"/>
        <v>45.885107149288679</v>
      </c>
      <c r="O4171" s="2">
        <f t="shared" si="593"/>
        <v>0</v>
      </c>
    </row>
    <row r="4172" spans="1:15" x14ac:dyDescent="0.2">
      <c r="A4172" t="str">
        <f t="shared" si="585"/>
        <v>Shackelford County, Texas</v>
      </c>
      <c r="B4172" t="str">
        <f t="shared" si="586"/>
        <v>Shackelford County,</v>
      </c>
      <c r="C4172" t="s">
        <v>220</v>
      </c>
      <c r="D4172" t="s">
        <v>293</v>
      </c>
      <c r="E4172">
        <v>54</v>
      </c>
      <c r="F4172" s="4">
        <f>VLOOKUP(A4172,'[1]Population Data'!$A:$B,2,FALSE)</f>
        <v>3311</v>
      </c>
      <c r="G4172">
        <f>VLOOKUP(A4172,'[1]Population Data'!$A:$C, 3, FALSE)</f>
        <v>1234</v>
      </c>
      <c r="H4172">
        <f>VLOOKUP(A4172,'[1]Population Data'!$A:$D,4,FALSE)</f>
        <v>784</v>
      </c>
      <c r="I4172" s="3">
        <f t="shared" si="587"/>
        <v>0.23678646934460887</v>
      </c>
      <c r="J4172" s="2">
        <f t="shared" si="588"/>
        <v>2.6831442463533226</v>
      </c>
      <c r="K4172" s="2">
        <f t="shared" si="589"/>
        <v>20.125641800060404</v>
      </c>
      <c r="L4172">
        <f t="shared" si="590"/>
        <v>566.22222222222229</v>
      </c>
      <c r="M4172" s="3">
        <f t="shared" si="591"/>
        <v>0.17101245008221755</v>
      </c>
      <c r="N4172" s="2">
        <f t="shared" si="592"/>
        <v>45.885107149288679</v>
      </c>
      <c r="O4172" s="2">
        <f t="shared" si="593"/>
        <v>6.9260042283298091</v>
      </c>
    </row>
    <row r="4173" spans="1:15" x14ac:dyDescent="0.2">
      <c r="A4173" t="str">
        <f t="shared" si="585"/>
        <v>Shackelford County, Texas</v>
      </c>
      <c r="B4173" t="str">
        <f t="shared" si="586"/>
        <v>Shackelford County,</v>
      </c>
      <c r="C4173" t="s">
        <v>220</v>
      </c>
      <c r="D4173" t="s">
        <v>294</v>
      </c>
      <c r="E4173">
        <v>156</v>
      </c>
      <c r="F4173" s="4">
        <f>VLOOKUP(A4173,'[1]Population Data'!$A:$B,2,FALSE)</f>
        <v>3311</v>
      </c>
      <c r="G4173">
        <f>VLOOKUP(A4173,'[1]Population Data'!$A:$C, 3, FALSE)</f>
        <v>1234</v>
      </c>
      <c r="H4173">
        <f>VLOOKUP(A4173,'[1]Population Data'!$A:$D,4,FALSE)</f>
        <v>784</v>
      </c>
      <c r="I4173" s="3">
        <f t="shared" si="587"/>
        <v>0.23678646934460887</v>
      </c>
      <c r="J4173" s="2">
        <f t="shared" si="588"/>
        <v>2.6831442463533226</v>
      </c>
      <c r="K4173" s="2">
        <f t="shared" si="589"/>
        <v>58.140742977952279</v>
      </c>
      <c r="L4173">
        <f t="shared" si="590"/>
        <v>566.22222222222229</v>
      </c>
      <c r="M4173" s="3">
        <f t="shared" si="591"/>
        <v>0.17101245008221755</v>
      </c>
      <c r="N4173" s="2">
        <f t="shared" si="592"/>
        <v>45.885107149288679</v>
      </c>
      <c r="O4173" s="2">
        <f t="shared" si="593"/>
        <v>20.008456659619455</v>
      </c>
    </row>
    <row r="4174" spans="1:15" x14ac:dyDescent="0.2">
      <c r="A4174" t="str">
        <f t="shared" si="585"/>
        <v>Shackelford County, Texas</v>
      </c>
      <c r="B4174" t="str">
        <f t="shared" si="586"/>
        <v>Shackelford County,</v>
      </c>
      <c r="C4174" t="s">
        <v>220</v>
      </c>
      <c r="D4174" t="s">
        <v>295</v>
      </c>
      <c r="E4174">
        <v>147</v>
      </c>
      <c r="F4174" s="4">
        <f>VLOOKUP(A4174,'[1]Population Data'!$A:$B,2,FALSE)</f>
        <v>3311</v>
      </c>
      <c r="G4174">
        <f>VLOOKUP(A4174,'[1]Population Data'!$A:$C, 3, FALSE)</f>
        <v>1234</v>
      </c>
      <c r="H4174">
        <f>VLOOKUP(A4174,'[1]Population Data'!$A:$D,4,FALSE)</f>
        <v>784</v>
      </c>
      <c r="I4174" s="3">
        <f t="shared" si="587"/>
        <v>0.23678646934460887</v>
      </c>
      <c r="J4174" s="2">
        <f t="shared" si="588"/>
        <v>2.6831442463533226</v>
      </c>
      <c r="K4174" s="2">
        <f t="shared" si="589"/>
        <v>54.786469344608875</v>
      </c>
      <c r="L4174">
        <f t="shared" si="590"/>
        <v>566.22222222222229</v>
      </c>
      <c r="M4174" s="3">
        <f t="shared" si="591"/>
        <v>0.17101245008221755</v>
      </c>
      <c r="N4174" s="2">
        <f t="shared" si="592"/>
        <v>45.885107149288679</v>
      </c>
      <c r="O4174" s="2">
        <f t="shared" si="593"/>
        <v>18.854122621564485</v>
      </c>
    </row>
    <row r="4175" spans="1:15" x14ac:dyDescent="0.2">
      <c r="A4175" t="str">
        <f t="shared" si="585"/>
        <v>Shackelford County, Texas</v>
      </c>
      <c r="B4175" t="str">
        <f t="shared" si="586"/>
        <v>Shackelford County,</v>
      </c>
      <c r="C4175" t="s">
        <v>220</v>
      </c>
      <c r="D4175" t="s">
        <v>296</v>
      </c>
      <c r="E4175">
        <v>14</v>
      </c>
      <c r="F4175" s="4">
        <f>VLOOKUP(A4175,'[1]Population Data'!$A:$B,2,FALSE)</f>
        <v>3311</v>
      </c>
      <c r="G4175">
        <f>VLOOKUP(A4175,'[1]Population Data'!$A:$C, 3, FALSE)</f>
        <v>1234</v>
      </c>
      <c r="H4175">
        <f>VLOOKUP(A4175,'[1]Population Data'!$A:$D,4,FALSE)</f>
        <v>784</v>
      </c>
      <c r="I4175" s="3">
        <f t="shared" si="587"/>
        <v>0.23678646934460887</v>
      </c>
      <c r="J4175" s="2">
        <f t="shared" si="588"/>
        <v>2.6831442463533226</v>
      </c>
      <c r="K4175" s="2">
        <f t="shared" si="589"/>
        <v>5.2177589852008452</v>
      </c>
      <c r="L4175">
        <f t="shared" si="590"/>
        <v>566.22222222222229</v>
      </c>
      <c r="M4175" s="3">
        <f t="shared" si="591"/>
        <v>0.17101245008221755</v>
      </c>
      <c r="N4175" s="2">
        <f t="shared" si="592"/>
        <v>45.885107149288679</v>
      </c>
      <c r="O4175" s="2">
        <f t="shared" si="593"/>
        <v>1.7956307258632842</v>
      </c>
    </row>
    <row r="4176" spans="1:15" x14ac:dyDescent="0.2">
      <c r="A4176" t="str">
        <f t="shared" si="585"/>
        <v>Shackelford County, Texas</v>
      </c>
      <c r="B4176" t="str">
        <f t="shared" si="586"/>
        <v>Shackelford County,</v>
      </c>
      <c r="C4176" t="s">
        <v>220</v>
      </c>
      <c r="D4176" t="s">
        <v>297</v>
      </c>
      <c r="E4176">
        <v>104</v>
      </c>
      <c r="F4176" s="4">
        <f>VLOOKUP(A4176,'[1]Population Data'!$A:$B,2,FALSE)</f>
        <v>3311</v>
      </c>
      <c r="G4176">
        <f>VLOOKUP(A4176,'[1]Population Data'!$A:$C, 3, FALSE)</f>
        <v>1234</v>
      </c>
      <c r="H4176">
        <f>VLOOKUP(A4176,'[1]Population Data'!$A:$D,4,FALSE)</f>
        <v>784</v>
      </c>
      <c r="I4176" s="3">
        <f t="shared" si="587"/>
        <v>0.23678646934460887</v>
      </c>
      <c r="J4176" s="2">
        <f t="shared" si="588"/>
        <v>2.6831442463533226</v>
      </c>
      <c r="K4176" s="2">
        <f t="shared" si="589"/>
        <v>38.760495318634852</v>
      </c>
      <c r="L4176">
        <f t="shared" si="590"/>
        <v>566.22222222222229</v>
      </c>
      <c r="M4176" s="3">
        <f t="shared" si="591"/>
        <v>0.17101245008221755</v>
      </c>
      <c r="N4176" s="2">
        <f t="shared" si="592"/>
        <v>45.885107149288679</v>
      </c>
      <c r="O4176" s="2">
        <f t="shared" si="593"/>
        <v>13.33897110641297</v>
      </c>
    </row>
    <row r="4177" spans="1:15" x14ac:dyDescent="0.2">
      <c r="A4177" t="str">
        <f t="shared" si="585"/>
        <v>Shackelford County, Texas</v>
      </c>
      <c r="B4177" t="str">
        <f t="shared" si="586"/>
        <v>Shackelford County,</v>
      </c>
      <c r="C4177" t="s">
        <v>220</v>
      </c>
      <c r="D4177" t="s">
        <v>298</v>
      </c>
      <c r="E4177">
        <v>0</v>
      </c>
      <c r="F4177" s="4">
        <f>VLOOKUP(A4177,'[1]Population Data'!$A:$B,2,FALSE)</f>
        <v>3311</v>
      </c>
      <c r="G4177">
        <f>VLOOKUP(A4177,'[1]Population Data'!$A:$C, 3, FALSE)</f>
        <v>1234</v>
      </c>
      <c r="H4177">
        <f>VLOOKUP(A4177,'[1]Population Data'!$A:$D,4,FALSE)</f>
        <v>784</v>
      </c>
      <c r="I4177" s="3">
        <f t="shared" si="587"/>
        <v>0.23678646934460887</v>
      </c>
      <c r="J4177" s="2">
        <f t="shared" si="588"/>
        <v>2.6831442463533226</v>
      </c>
      <c r="K4177" s="2">
        <f t="shared" si="589"/>
        <v>0</v>
      </c>
      <c r="L4177">
        <f t="shared" si="590"/>
        <v>566.22222222222229</v>
      </c>
      <c r="M4177" s="3">
        <f t="shared" si="591"/>
        <v>0.17101245008221755</v>
      </c>
      <c r="N4177" s="2">
        <f t="shared" si="592"/>
        <v>45.885107149288679</v>
      </c>
      <c r="O4177" s="2">
        <f t="shared" si="593"/>
        <v>0</v>
      </c>
    </row>
    <row r="4178" spans="1:15" x14ac:dyDescent="0.2">
      <c r="A4178" t="str">
        <f t="shared" si="585"/>
        <v>Shackelford County, Texas</v>
      </c>
      <c r="B4178" t="str">
        <f t="shared" si="586"/>
        <v>Shackelford County,</v>
      </c>
      <c r="C4178" t="s">
        <v>220</v>
      </c>
      <c r="D4178" t="s">
        <v>299</v>
      </c>
      <c r="E4178">
        <v>176</v>
      </c>
      <c r="F4178" s="4">
        <f>VLOOKUP(A4178,'[1]Population Data'!$A:$B,2,FALSE)</f>
        <v>3311</v>
      </c>
      <c r="G4178">
        <f>VLOOKUP(A4178,'[1]Population Data'!$A:$C, 3, FALSE)</f>
        <v>1234</v>
      </c>
      <c r="H4178">
        <f>VLOOKUP(A4178,'[1]Population Data'!$A:$D,4,FALSE)</f>
        <v>784</v>
      </c>
      <c r="I4178" s="3">
        <f t="shared" si="587"/>
        <v>0.23678646934460887</v>
      </c>
      <c r="J4178" s="2">
        <f t="shared" si="588"/>
        <v>2.6831442463533226</v>
      </c>
      <c r="K4178" s="2">
        <f t="shared" si="589"/>
        <v>65.594684385382052</v>
      </c>
      <c r="L4178">
        <f t="shared" si="590"/>
        <v>566.22222222222229</v>
      </c>
      <c r="M4178" s="3">
        <f t="shared" si="591"/>
        <v>0.17101245008221755</v>
      </c>
      <c r="N4178" s="2">
        <f t="shared" si="592"/>
        <v>45.885107149288679</v>
      </c>
      <c r="O4178" s="2">
        <f t="shared" si="593"/>
        <v>22.573643410852714</v>
      </c>
    </row>
    <row r="4179" spans="1:15" x14ac:dyDescent="0.2">
      <c r="A4179" t="str">
        <f t="shared" si="585"/>
        <v>Shackelford County, Texas</v>
      </c>
      <c r="B4179" t="str">
        <f t="shared" si="586"/>
        <v>Shackelford County,</v>
      </c>
      <c r="C4179" t="s">
        <v>220</v>
      </c>
      <c r="D4179" t="s">
        <v>300</v>
      </c>
      <c r="E4179">
        <v>60</v>
      </c>
      <c r="F4179" s="4">
        <f>VLOOKUP(A4179,'[1]Population Data'!$A:$B,2,FALSE)</f>
        <v>3311</v>
      </c>
      <c r="G4179">
        <f>VLOOKUP(A4179,'[1]Population Data'!$A:$C, 3, FALSE)</f>
        <v>1234</v>
      </c>
      <c r="H4179">
        <f>VLOOKUP(A4179,'[1]Population Data'!$A:$D,4,FALSE)</f>
        <v>784</v>
      </c>
      <c r="I4179" s="3">
        <f t="shared" si="587"/>
        <v>0.23678646934460887</v>
      </c>
      <c r="J4179" s="2">
        <f t="shared" si="588"/>
        <v>2.6831442463533226</v>
      </c>
      <c r="K4179" s="2">
        <f t="shared" si="589"/>
        <v>22.361824222289339</v>
      </c>
      <c r="L4179">
        <f t="shared" si="590"/>
        <v>566.22222222222229</v>
      </c>
      <c r="M4179" s="3">
        <f t="shared" si="591"/>
        <v>0.17101245008221755</v>
      </c>
      <c r="N4179" s="2">
        <f t="shared" si="592"/>
        <v>45.885107149288679</v>
      </c>
      <c r="O4179" s="2">
        <f t="shared" si="593"/>
        <v>7.6955602536997896</v>
      </c>
    </row>
    <row r="4180" spans="1:15" x14ac:dyDescent="0.2">
      <c r="A4180" t="str">
        <f t="shared" si="585"/>
        <v>Shackelford County, Texas</v>
      </c>
      <c r="B4180" t="str">
        <f t="shared" si="586"/>
        <v>Shackelford County,</v>
      </c>
      <c r="C4180" t="s">
        <v>220</v>
      </c>
      <c r="D4180" t="s">
        <v>301</v>
      </c>
      <c r="E4180">
        <v>7</v>
      </c>
      <c r="F4180" s="4">
        <f>VLOOKUP(A4180,'[1]Population Data'!$A:$B,2,FALSE)</f>
        <v>3311</v>
      </c>
      <c r="G4180">
        <f>VLOOKUP(A4180,'[1]Population Data'!$A:$C, 3, FALSE)</f>
        <v>1234</v>
      </c>
      <c r="H4180">
        <f>VLOOKUP(A4180,'[1]Population Data'!$A:$D,4,FALSE)</f>
        <v>784</v>
      </c>
      <c r="I4180" s="3">
        <f t="shared" si="587"/>
        <v>0.23678646934460887</v>
      </c>
      <c r="J4180" s="2">
        <f t="shared" si="588"/>
        <v>2.6831442463533226</v>
      </c>
      <c r="K4180" s="2">
        <f t="shared" si="589"/>
        <v>2.6088794926004226</v>
      </c>
      <c r="L4180">
        <f t="shared" si="590"/>
        <v>566.22222222222229</v>
      </c>
      <c r="M4180" s="3">
        <f t="shared" si="591"/>
        <v>0.17101245008221755</v>
      </c>
      <c r="N4180" s="2">
        <f t="shared" si="592"/>
        <v>45.885107149288679</v>
      </c>
      <c r="O4180" s="2">
        <f t="shared" si="593"/>
        <v>0.8978153629316421</v>
      </c>
    </row>
    <row r="4181" spans="1:15" x14ac:dyDescent="0.2">
      <c r="A4181" t="str">
        <f t="shared" si="585"/>
        <v>Shackelford County, Texas</v>
      </c>
      <c r="B4181" t="str">
        <f t="shared" si="586"/>
        <v>Shackelford County,</v>
      </c>
      <c r="C4181" t="s">
        <v>220</v>
      </c>
      <c r="D4181" t="s">
        <v>302</v>
      </c>
      <c r="E4181">
        <v>16</v>
      </c>
      <c r="F4181" s="4">
        <f>VLOOKUP(A4181,'[1]Population Data'!$A:$B,2,FALSE)</f>
        <v>3311</v>
      </c>
      <c r="G4181">
        <f>VLOOKUP(A4181,'[1]Population Data'!$A:$C, 3, FALSE)</f>
        <v>1234</v>
      </c>
      <c r="H4181">
        <f>VLOOKUP(A4181,'[1]Population Data'!$A:$D,4,FALSE)</f>
        <v>784</v>
      </c>
      <c r="I4181" s="3">
        <f t="shared" si="587"/>
        <v>0.23678646934460887</v>
      </c>
      <c r="J4181" s="2">
        <f t="shared" si="588"/>
        <v>2.6831442463533226</v>
      </c>
      <c r="K4181" s="2">
        <f t="shared" si="589"/>
        <v>5.9631531259438235</v>
      </c>
      <c r="L4181">
        <f t="shared" si="590"/>
        <v>566.22222222222229</v>
      </c>
      <c r="M4181" s="3">
        <f t="shared" si="591"/>
        <v>0.17101245008221755</v>
      </c>
      <c r="N4181" s="2">
        <f t="shared" si="592"/>
        <v>45.885107149288679</v>
      </c>
      <c r="O4181" s="2">
        <f t="shared" si="593"/>
        <v>2.0521494009866106</v>
      </c>
    </row>
    <row r="4182" spans="1:15" x14ac:dyDescent="0.2">
      <c r="A4182" t="str">
        <f t="shared" si="585"/>
        <v>Shelby County, Texas</v>
      </c>
      <c r="B4182" t="str">
        <f t="shared" si="586"/>
        <v>Shelby County,</v>
      </c>
      <c r="C4182" t="s">
        <v>221</v>
      </c>
      <c r="D4182" t="s">
        <v>283</v>
      </c>
      <c r="E4182">
        <v>616</v>
      </c>
      <c r="F4182" s="4">
        <f>VLOOKUP(A4182,'[1]Population Data'!$A:$B,2,FALSE)</f>
        <v>25478</v>
      </c>
      <c r="G4182">
        <f>VLOOKUP(A4182,'[1]Population Data'!$A:$C, 3, FALSE)</f>
        <v>9292</v>
      </c>
      <c r="H4182">
        <f>VLOOKUP(A4182,'[1]Population Data'!$A:$D,4,FALSE)</f>
        <v>6846</v>
      </c>
      <c r="I4182" s="3">
        <f t="shared" si="587"/>
        <v>0.26870240992228589</v>
      </c>
      <c r="J4182" s="2">
        <f t="shared" si="588"/>
        <v>2.741928540680155</v>
      </c>
      <c r="K4182" s="2">
        <f t="shared" si="589"/>
        <v>224.6593924169872</v>
      </c>
      <c r="L4182">
        <f t="shared" si="590"/>
        <v>4944.333333333333</v>
      </c>
      <c r="M4182" s="3">
        <f t="shared" si="591"/>
        <v>0.19406285161053979</v>
      </c>
      <c r="N4182" s="2">
        <f t="shared" si="592"/>
        <v>53.210647151671687</v>
      </c>
      <c r="O4182" s="2">
        <f t="shared" si="593"/>
        <v>89.657037444069388</v>
      </c>
    </row>
    <row r="4183" spans="1:15" x14ac:dyDescent="0.2">
      <c r="A4183" t="str">
        <f t="shared" si="585"/>
        <v>Shelby County, Texas</v>
      </c>
      <c r="B4183" t="str">
        <f t="shared" si="586"/>
        <v>Shelby County,</v>
      </c>
      <c r="C4183" t="s">
        <v>221</v>
      </c>
      <c r="D4183" t="s">
        <v>284</v>
      </c>
      <c r="E4183">
        <v>256</v>
      </c>
      <c r="F4183" s="4">
        <f>VLOOKUP(A4183,'[1]Population Data'!$A:$B,2,FALSE)</f>
        <v>25478</v>
      </c>
      <c r="G4183">
        <f>VLOOKUP(A4183,'[1]Population Data'!$A:$C, 3, FALSE)</f>
        <v>9292</v>
      </c>
      <c r="H4183">
        <f>VLOOKUP(A4183,'[1]Population Data'!$A:$D,4,FALSE)</f>
        <v>6846</v>
      </c>
      <c r="I4183" s="3">
        <f t="shared" si="587"/>
        <v>0.26870240992228589</v>
      </c>
      <c r="J4183" s="2">
        <f t="shared" si="588"/>
        <v>2.741928540680155</v>
      </c>
      <c r="K4183" s="2">
        <f t="shared" si="589"/>
        <v>93.364942303163517</v>
      </c>
      <c r="L4183">
        <f t="shared" si="590"/>
        <v>4944.333333333333</v>
      </c>
      <c r="M4183" s="3">
        <f t="shared" si="591"/>
        <v>0.19406285161053979</v>
      </c>
      <c r="N4183" s="2">
        <f t="shared" si="592"/>
        <v>53.210647151671687</v>
      </c>
      <c r="O4183" s="2">
        <f t="shared" si="593"/>
        <v>37.260067509223646</v>
      </c>
    </row>
    <row r="4184" spans="1:15" x14ac:dyDescent="0.2">
      <c r="A4184" t="str">
        <f t="shared" si="585"/>
        <v>Shelby County, Texas</v>
      </c>
      <c r="B4184" t="str">
        <f t="shared" si="586"/>
        <v>Shelby County,</v>
      </c>
      <c r="C4184" t="s">
        <v>221</v>
      </c>
      <c r="D4184" t="s">
        <v>285</v>
      </c>
      <c r="E4184">
        <v>707</v>
      </c>
      <c r="F4184" s="4">
        <f>VLOOKUP(A4184,'[1]Population Data'!$A:$B,2,FALSE)</f>
        <v>25478</v>
      </c>
      <c r="G4184">
        <f>VLOOKUP(A4184,'[1]Population Data'!$A:$C, 3, FALSE)</f>
        <v>9292</v>
      </c>
      <c r="H4184">
        <f>VLOOKUP(A4184,'[1]Population Data'!$A:$D,4,FALSE)</f>
        <v>6846</v>
      </c>
      <c r="I4184" s="3">
        <f t="shared" si="587"/>
        <v>0.26870240992228589</v>
      </c>
      <c r="J4184" s="2">
        <f t="shared" si="588"/>
        <v>2.741928540680155</v>
      </c>
      <c r="K4184" s="2">
        <f t="shared" si="589"/>
        <v>257.84771175131488</v>
      </c>
      <c r="L4184">
        <f t="shared" si="590"/>
        <v>4944.333333333333</v>
      </c>
      <c r="M4184" s="3">
        <f t="shared" si="591"/>
        <v>0.19406285161053979</v>
      </c>
      <c r="N4184" s="2">
        <f t="shared" si="592"/>
        <v>53.210647151671687</v>
      </c>
      <c r="O4184" s="2">
        <f t="shared" si="593"/>
        <v>102.90182706648875</v>
      </c>
    </row>
    <row r="4185" spans="1:15" x14ac:dyDescent="0.2">
      <c r="A4185" t="str">
        <f t="shared" si="585"/>
        <v>Shelby County, Texas</v>
      </c>
      <c r="B4185" t="str">
        <f t="shared" si="586"/>
        <v>Shelby County,</v>
      </c>
      <c r="C4185" t="s">
        <v>221</v>
      </c>
      <c r="D4185" t="s">
        <v>286</v>
      </c>
      <c r="E4185">
        <v>45</v>
      </c>
      <c r="F4185" s="4">
        <f>VLOOKUP(A4185,'[1]Population Data'!$A:$B,2,FALSE)</f>
        <v>25478</v>
      </c>
      <c r="G4185">
        <f>VLOOKUP(A4185,'[1]Population Data'!$A:$C, 3, FALSE)</f>
        <v>9292</v>
      </c>
      <c r="H4185">
        <f>VLOOKUP(A4185,'[1]Population Data'!$A:$D,4,FALSE)</f>
        <v>6846</v>
      </c>
      <c r="I4185" s="3">
        <f t="shared" si="587"/>
        <v>0.26870240992228589</v>
      </c>
      <c r="J4185" s="2">
        <f t="shared" si="588"/>
        <v>2.741928540680155</v>
      </c>
      <c r="K4185" s="2">
        <f t="shared" si="589"/>
        <v>16.411806264227963</v>
      </c>
      <c r="L4185">
        <f t="shared" si="590"/>
        <v>4944.333333333333</v>
      </c>
      <c r="M4185" s="3">
        <f t="shared" si="591"/>
        <v>0.19406285161053979</v>
      </c>
      <c r="N4185" s="2">
        <f t="shared" si="592"/>
        <v>53.210647151671687</v>
      </c>
      <c r="O4185" s="2">
        <f t="shared" si="593"/>
        <v>6.5496212418557187</v>
      </c>
    </row>
    <row r="4186" spans="1:15" x14ac:dyDescent="0.2">
      <c r="A4186" t="str">
        <f t="shared" si="585"/>
        <v>Shelby County, Texas</v>
      </c>
      <c r="B4186" t="str">
        <f t="shared" si="586"/>
        <v>Shelby County,</v>
      </c>
      <c r="C4186" t="s">
        <v>221</v>
      </c>
      <c r="D4186" t="s">
        <v>287</v>
      </c>
      <c r="E4186">
        <v>944</v>
      </c>
      <c r="F4186" s="4">
        <f>VLOOKUP(A4186,'[1]Population Data'!$A:$B,2,FALSE)</f>
        <v>25478</v>
      </c>
      <c r="G4186">
        <f>VLOOKUP(A4186,'[1]Population Data'!$A:$C, 3, FALSE)</f>
        <v>9292</v>
      </c>
      <c r="H4186">
        <f>VLOOKUP(A4186,'[1]Population Data'!$A:$D,4,FALSE)</f>
        <v>6846</v>
      </c>
      <c r="I4186" s="3">
        <f t="shared" si="587"/>
        <v>0.26870240992228589</v>
      </c>
      <c r="J4186" s="2">
        <f t="shared" si="588"/>
        <v>2.741928540680155</v>
      </c>
      <c r="K4186" s="2">
        <f t="shared" si="589"/>
        <v>344.28322474291548</v>
      </c>
      <c r="L4186">
        <f t="shared" si="590"/>
        <v>4944.333333333333</v>
      </c>
      <c r="M4186" s="3">
        <f t="shared" si="591"/>
        <v>0.19406285161053979</v>
      </c>
      <c r="N4186" s="2">
        <f t="shared" si="592"/>
        <v>53.210647151671687</v>
      </c>
      <c r="O4186" s="2">
        <f t="shared" si="593"/>
        <v>137.39649894026221</v>
      </c>
    </row>
    <row r="4187" spans="1:15" x14ac:dyDescent="0.2">
      <c r="A4187" t="str">
        <f t="shared" si="585"/>
        <v>Shelby County, Texas</v>
      </c>
      <c r="B4187" t="str">
        <f t="shared" si="586"/>
        <v>Shelby County,</v>
      </c>
      <c r="C4187" t="s">
        <v>221</v>
      </c>
      <c r="D4187" t="s">
        <v>288</v>
      </c>
      <c r="E4187">
        <v>1247</v>
      </c>
      <c r="F4187" s="4">
        <f>VLOOKUP(A4187,'[1]Population Data'!$A:$B,2,FALSE)</f>
        <v>25478</v>
      </c>
      <c r="G4187">
        <f>VLOOKUP(A4187,'[1]Population Data'!$A:$C, 3, FALSE)</f>
        <v>9292</v>
      </c>
      <c r="H4187">
        <f>VLOOKUP(A4187,'[1]Population Data'!$A:$D,4,FALSE)</f>
        <v>6846</v>
      </c>
      <c r="I4187" s="3">
        <f t="shared" si="587"/>
        <v>0.26870240992228589</v>
      </c>
      <c r="J4187" s="2">
        <f t="shared" si="588"/>
        <v>2.741928540680155</v>
      </c>
      <c r="K4187" s="2">
        <f t="shared" si="589"/>
        <v>454.78938692205037</v>
      </c>
      <c r="L4187">
        <f t="shared" si="590"/>
        <v>4944.333333333333</v>
      </c>
      <c r="M4187" s="3">
        <f t="shared" si="591"/>
        <v>0.19406285161053979</v>
      </c>
      <c r="N4187" s="2">
        <f t="shared" si="592"/>
        <v>53.210647151671687</v>
      </c>
      <c r="O4187" s="2">
        <f t="shared" si="593"/>
        <v>181.49728196875733</v>
      </c>
    </row>
    <row r="4188" spans="1:15" x14ac:dyDescent="0.2">
      <c r="A4188" t="str">
        <f t="shared" si="585"/>
        <v>Shelby County, Texas</v>
      </c>
      <c r="B4188" t="str">
        <f t="shared" si="586"/>
        <v>Shelby County,</v>
      </c>
      <c r="C4188" t="s">
        <v>221</v>
      </c>
      <c r="D4188" t="s">
        <v>289</v>
      </c>
      <c r="E4188">
        <v>303</v>
      </c>
      <c r="F4188" s="4">
        <f>VLOOKUP(A4188,'[1]Population Data'!$A:$B,2,FALSE)</f>
        <v>25478</v>
      </c>
      <c r="G4188">
        <f>VLOOKUP(A4188,'[1]Population Data'!$A:$C, 3, FALSE)</f>
        <v>9292</v>
      </c>
      <c r="H4188">
        <f>VLOOKUP(A4188,'[1]Population Data'!$A:$D,4,FALSE)</f>
        <v>6846</v>
      </c>
      <c r="I4188" s="3">
        <f t="shared" si="587"/>
        <v>0.26870240992228589</v>
      </c>
      <c r="J4188" s="2">
        <f t="shared" si="588"/>
        <v>2.741928540680155</v>
      </c>
      <c r="K4188" s="2">
        <f t="shared" si="589"/>
        <v>110.50616217913493</v>
      </c>
      <c r="L4188">
        <f t="shared" si="590"/>
        <v>4944.333333333333</v>
      </c>
      <c r="M4188" s="3">
        <f t="shared" si="591"/>
        <v>0.19406285161053979</v>
      </c>
      <c r="N4188" s="2">
        <f t="shared" si="592"/>
        <v>53.210647151671687</v>
      </c>
      <c r="O4188" s="2">
        <f t="shared" si="593"/>
        <v>44.100783028495165</v>
      </c>
    </row>
    <row r="4189" spans="1:15" x14ac:dyDescent="0.2">
      <c r="A4189" t="str">
        <f t="shared" si="585"/>
        <v>Shelby County, Texas</v>
      </c>
      <c r="B4189" t="str">
        <f t="shared" si="586"/>
        <v>Shelby County,</v>
      </c>
      <c r="C4189" t="s">
        <v>221</v>
      </c>
      <c r="D4189" t="s">
        <v>290</v>
      </c>
      <c r="E4189">
        <v>1086</v>
      </c>
      <c r="F4189" s="4">
        <f>VLOOKUP(A4189,'[1]Population Data'!$A:$B,2,FALSE)</f>
        <v>25478</v>
      </c>
      <c r="G4189">
        <f>VLOOKUP(A4189,'[1]Population Data'!$A:$C, 3, FALSE)</f>
        <v>9292</v>
      </c>
      <c r="H4189">
        <f>VLOOKUP(A4189,'[1]Population Data'!$A:$D,4,FALSE)</f>
        <v>6846</v>
      </c>
      <c r="I4189" s="3">
        <f t="shared" si="587"/>
        <v>0.26870240992228589</v>
      </c>
      <c r="J4189" s="2">
        <f t="shared" si="588"/>
        <v>2.741928540680155</v>
      </c>
      <c r="K4189" s="2">
        <f t="shared" si="589"/>
        <v>396.07159117670147</v>
      </c>
      <c r="L4189">
        <f t="shared" si="590"/>
        <v>4944.333333333333</v>
      </c>
      <c r="M4189" s="3">
        <f t="shared" si="591"/>
        <v>0.19406285161053979</v>
      </c>
      <c r="N4189" s="2">
        <f t="shared" si="592"/>
        <v>53.210647151671687</v>
      </c>
      <c r="O4189" s="2">
        <f t="shared" si="593"/>
        <v>158.06419263678467</v>
      </c>
    </row>
    <row r="4190" spans="1:15" x14ac:dyDescent="0.2">
      <c r="A4190" t="str">
        <f t="shared" si="585"/>
        <v>Shelby County, Texas</v>
      </c>
      <c r="B4190" t="str">
        <f t="shared" si="586"/>
        <v>Shelby County,</v>
      </c>
      <c r="C4190" t="s">
        <v>221</v>
      </c>
      <c r="D4190" t="s">
        <v>291</v>
      </c>
      <c r="E4190">
        <v>65</v>
      </c>
      <c r="F4190" s="4">
        <f>VLOOKUP(A4190,'[1]Population Data'!$A:$B,2,FALSE)</f>
        <v>25478</v>
      </c>
      <c r="G4190">
        <f>VLOOKUP(A4190,'[1]Population Data'!$A:$C, 3, FALSE)</f>
        <v>9292</v>
      </c>
      <c r="H4190">
        <f>VLOOKUP(A4190,'[1]Population Data'!$A:$D,4,FALSE)</f>
        <v>6846</v>
      </c>
      <c r="I4190" s="3">
        <f t="shared" si="587"/>
        <v>0.26870240992228589</v>
      </c>
      <c r="J4190" s="2">
        <f t="shared" si="588"/>
        <v>2.741928540680155</v>
      </c>
      <c r="K4190" s="2">
        <f t="shared" si="589"/>
        <v>23.705942381662609</v>
      </c>
      <c r="L4190">
        <f t="shared" si="590"/>
        <v>4944.333333333333</v>
      </c>
      <c r="M4190" s="3">
        <f t="shared" si="591"/>
        <v>0.19406285161053979</v>
      </c>
      <c r="N4190" s="2">
        <f t="shared" si="592"/>
        <v>53.210647151671687</v>
      </c>
      <c r="O4190" s="2">
        <f t="shared" si="593"/>
        <v>9.4605640160138158</v>
      </c>
    </row>
    <row r="4191" spans="1:15" x14ac:dyDescent="0.2">
      <c r="A4191" t="str">
        <f t="shared" si="585"/>
        <v>Shelby County, Texas</v>
      </c>
      <c r="B4191" t="str">
        <f t="shared" si="586"/>
        <v>Shelby County,</v>
      </c>
      <c r="C4191" t="s">
        <v>221</v>
      </c>
      <c r="D4191" t="s">
        <v>292</v>
      </c>
      <c r="E4191">
        <v>0</v>
      </c>
      <c r="F4191" s="4">
        <f>VLOOKUP(A4191,'[1]Population Data'!$A:$B,2,FALSE)</f>
        <v>25478</v>
      </c>
      <c r="G4191">
        <f>VLOOKUP(A4191,'[1]Population Data'!$A:$C, 3, FALSE)</f>
        <v>9292</v>
      </c>
      <c r="H4191">
        <f>VLOOKUP(A4191,'[1]Population Data'!$A:$D,4,FALSE)</f>
        <v>6846</v>
      </c>
      <c r="I4191" s="3">
        <f t="shared" si="587"/>
        <v>0.26870240992228589</v>
      </c>
      <c r="J4191" s="2">
        <f t="shared" si="588"/>
        <v>2.741928540680155</v>
      </c>
      <c r="K4191" s="2">
        <f t="shared" si="589"/>
        <v>0</v>
      </c>
      <c r="L4191">
        <f t="shared" si="590"/>
        <v>4944.333333333333</v>
      </c>
      <c r="M4191" s="3">
        <f t="shared" si="591"/>
        <v>0.19406285161053979</v>
      </c>
      <c r="N4191" s="2">
        <f t="shared" si="592"/>
        <v>53.210647151671687</v>
      </c>
      <c r="O4191" s="2">
        <f t="shared" si="593"/>
        <v>0</v>
      </c>
    </row>
    <row r="4192" spans="1:15" x14ac:dyDescent="0.2">
      <c r="A4192" t="str">
        <f t="shared" si="585"/>
        <v>Shelby County, Texas</v>
      </c>
      <c r="B4192" t="str">
        <f t="shared" si="586"/>
        <v>Shelby County,</v>
      </c>
      <c r="C4192" t="s">
        <v>221</v>
      </c>
      <c r="D4192" t="s">
        <v>293</v>
      </c>
      <c r="E4192">
        <v>1322</v>
      </c>
      <c r="F4192" s="4">
        <f>VLOOKUP(A4192,'[1]Population Data'!$A:$B,2,FALSE)</f>
        <v>25478</v>
      </c>
      <c r="G4192">
        <f>VLOOKUP(A4192,'[1]Population Data'!$A:$C, 3, FALSE)</f>
        <v>9292</v>
      </c>
      <c r="H4192">
        <f>VLOOKUP(A4192,'[1]Population Data'!$A:$D,4,FALSE)</f>
        <v>6846</v>
      </c>
      <c r="I4192" s="3">
        <f t="shared" si="587"/>
        <v>0.26870240992228589</v>
      </c>
      <c r="J4192" s="2">
        <f t="shared" si="588"/>
        <v>2.741928540680155</v>
      </c>
      <c r="K4192" s="2">
        <f t="shared" si="589"/>
        <v>482.1423973624303</v>
      </c>
      <c r="L4192">
        <f t="shared" si="590"/>
        <v>4944.333333333333</v>
      </c>
      <c r="M4192" s="3">
        <f t="shared" si="591"/>
        <v>0.19406285161053979</v>
      </c>
      <c r="N4192" s="2">
        <f t="shared" si="592"/>
        <v>53.210647151671687</v>
      </c>
      <c r="O4192" s="2">
        <f t="shared" si="593"/>
        <v>192.41331737185021</v>
      </c>
    </row>
    <row r="4193" spans="1:15" x14ac:dyDescent="0.2">
      <c r="A4193" t="str">
        <f t="shared" si="585"/>
        <v>Shelby County, Texas</v>
      </c>
      <c r="B4193" t="str">
        <f t="shared" si="586"/>
        <v>Shelby County,</v>
      </c>
      <c r="C4193" t="s">
        <v>221</v>
      </c>
      <c r="D4193" t="s">
        <v>294</v>
      </c>
      <c r="E4193">
        <v>460</v>
      </c>
      <c r="F4193" s="4">
        <f>VLOOKUP(A4193,'[1]Population Data'!$A:$B,2,FALSE)</f>
        <v>25478</v>
      </c>
      <c r="G4193">
        <f>VLOOKUP(A4193,'[1]Population Data'!$A:$C, 3, FALSE)</f>
        <v>9292</v>
      </c>
      <c r="H4193">
        <f>VLOOKUP(A4193,'[1]Population Data'!$A:$D,4,FALSE)</f>
        <v>6846</v>
      </c>
      <c r="I4193" s="3">
        <f t="shared" si="587"/>
        <v>0.26870240992228589</v>
      </c>
      <c r="J4193" s="2">
        <f t="shared" si="588"/>
        <v>2.741928540680155</v>
      </c>
      <c r="K4193" s="2">
        <f t="shared" si="589"/>
        <v>167.76513070099693</v>
      </c>
      <c r="L4193">
        <f t="shared" si="590"/>
        <v>4944.333333333333</v>
      </c>
      <c r="M4193" s="3">
        <f t="shared" si="591"/>
        <v>0.19406285161053979</v>
      </c>
      <c r="N4193" s="2">
        <f t="shared" si="592"/>
        <v>53.210647151671687</v>
      </c>
      <c r="O4193" s="2">
        <f t="shared" si="593"/>
        <v>66.951683805636236</v>
      </c>
    </row>
    <row r="4194" spans="1:15" x14ac:dyDescent="0.2">
      <c r="A4194" t="str">
        <f t="shared" si="585"/>
        <v>Shelby County, Texas</v>
      </c>
      <c r="B4194" t="str">
        <f t="shared" si="586"/>
        <v>Shelby County,</v>
      </c>
      <c r="C4194" t="s">
        <v>221</v>
      </c>
      <c r="D4194" t="s">
        <v>295</v>
      </c>
      <c r="E4194">
        <v>478</v>
      </c>
      <c r="F4194" s="4">
        <f>VLOOKUP(A4194,'[1]Population Data'!$A:$B,2,FALSE)</f>
        <v>25478</v>
      </c>
      <c r="G4194">
        <f>VLOOKUP(A4194,'[1]Population Data'!$A:$C, 3, FALSE)</f>
        <v>9292</v>
      </c>
      <c r="H4194">
        <f>VLOOKUP(A4194,'[1]Population Data'!$A:$D,4,FALSE)</f>
        <v>6846</v>
      </c>
      <c r="I4194" s="3">
        <f t="shared" si="587"/>
        <v>0.26870240992228589</v>
      </c>
      <c r="J4194" s="2">
        <f t="shared" si="588"/>
        <v>2.741928540680155</v>
      </c>
      <c r="K4194" s="2">
        <f t="shared" si="589"/>
        <v>174.32985320668811</v>
      </c>
      <c r="L4194">
        <f t="shared" si="590"/>
        <v>4944.333333333333</v>
      </c>
      <c r="M4194" s="3">
        <f t="shared" si="591"/>
        <v>0.19406285161053979</v>
      </c>
      <c r="N4194" s="2">
        <f t="shared" si="592"/>
        <v>53.210647151671687</v>
      </c>
      <c r="O4194" s="2">
        <f t="shared" si="593"/>
        <v>69.571532302378515</v>
      </c>
    </row>
    <row r="4195" spans="1:15" x14ac:dyDescent="0.2">
      <c r="A4195" t="str">
        <f t="shared" si="585"/>
        <v>Shelby County, Texas</v>
      </c>
      <c r="B4195" t="str">
        <f t="shared" si="586"/>
        <v>Shelby County,</v>
      </c>
      <c r="C4195" t="s">
        <v>221</v>
      </c>
      <c r="D4195" t="s">
        <v>296</v>
      </c>
      <c r="E4195">
        <v>82</v>
      </c>
      <c r="F4195" s="4">
        <f>VLOOKUP(A4195,'[1]Population Data'!$A:$B,2,FALSE)</f>
        <v>25478</v>
      </c>
      <c r="G4195">
        <f>VLOOKUP(A4195,'[1]Population Data'!$A:$C, 3, FALSE)</f>
        <v>9292</v>
      </c>
      <c r="H4195">
        <f>VLOOKUP(A4195,'[1]Population Data'!$A:$D,4,FALSE)</f>
        <v>6846</v>
      </c>
      <c r="I4195" s="3">
        <f t="shared" si="587"/>
        <v>0.26870240992228589</v>
      </c>
      <c r="J4195" s="2">
        <f t="shared" si="588"/>
        <v>2.741928540680155</v>
      </c>
      <c r="K4195" s="2">
        <f t="shared" si="589"/>
        <v>29.905958081482062</v>
      </c>
      <c r="L4195">
        <f t="shared" si="590"/>
        <v>4944.333333333333</v>
      </c>
      <c r="M4195" s="3">
        <f t="shared" si="591"/>
        <v>0.19406285161053979</v>
      </c>
      <c r="N4195" s="2">
        <f t="shared" si="592"/>
        <v>53.210647151671687</v>
      </c>
      <c r="O4195" s="2">
        <f t="shared" si="593"/>
        <v>11.934865374048199</v>
      </c>
    </row>
    <row r="4196" spans="1:15" x14ac:dyDescent="0.2">
      <c r="A4196" t="str">
        <f t="shared" si="585"/>
        <v>Shelby County, Texas</v>
      </c>
      <c r="B4196" t="str">
        <f t="shared" si="586"/>
        <v>Shelby County,</v>
      </c>
      <c r="C4196" t="s">
        <v>221</v>
      </c>
      <c r="D4196" t="s">
        <v>297</v>
      </c>
      <c r="E4196">
        <v>234</v>
      </c>
      <c r="F4196" s="4">
        <f>VLOOKUP(A4196,'[1]Population Data'!$A:$B,2,FALSE)</f>
        <v>25478</v>
      </c>
      <c r="G4196">
        <f>VLOOKUP(A4196,'[1]Population Data'!$A:$C, 3, FALSE)</f>
        <v>9292</v>
      </c>
      <c r="H4196">
        <f>VLOOKUP(A4196,'[1]Population Data'!$A:$D,4,FALSE)</f>
        <v>6846</v>
      </c>
      <c r="I4196" s="3">
        <f t="shared" si="587"/>
        <v>0.26870240992228589</v>
      </c>
      <c r="J4196" s="2">
        <f t="shared" si="588"/>
        <v>2.741928540680155</v>
      </c>
      <c r="K4196" s="2">
        <f t="shared" si="589"/>
        <v>85.341392573985402</v>
      </c>
      <c r="L4196">
        <f t="shared" si="590"/>
        <v>4944.333333333333</v>
      </c>
      <c r="M4196" s="3">
        <f t="shared" si="591"/>
        <v>0.19406285161053979</v>
      </c>
      <c r="N4196" s="2">
        <f t="shared" si="592"/>
        <v>53.210647151671687</v>
      </c>
      <c r="O4196" s="2">
        <f t="shared" si="593"/>
        <v>34.058030457649735</v>
      </c>
    </row>
    <row r="4197" spans="1:15" x14ac:dyDescent="0.2">
      <c r="A4197" t="str">
        <f t="shared" si="585"/>
        <v>Shelby County, Texas</v>
      </c>
      <c r="B4197" t="str">
        <f t="shared" si="586"/>
        <v>Shelby County,</v>
      </c>
      <c r="C4197" t="s">
        <v>221</v>
      </c>
      <c r="D4197" t="s">
        <v>298</v>
      </c>
      <c r="E4197">
        <v>137</v>
      </c>
      <c r="F4197" s="4">
        <f>VLOOKUP(A4197,'[1]Population Data'!$A:$B,2,FALSE)</f>
        <v>25478</v>
      </c>
      <c r="G4197">
        <f>VLOOKUP(A4197,'[1]Population Data'!$A:$C, 3, FALSE)</f>
        <v>9292</v>
      </c>
      <c r="H4197">
        <f>VLOOKUP(A4197,'[1]Population Data'!$A:$D,4,FALSE)</f>
        <v>6846</v>
      </c>
      <c r="I4197" s="3">
        <f t="shared" si="587"/>
        <v>0.26870240992228589</v>
      </c>
      <c r="J4197" s="2">
        <f t="shared" si="588"/>
        <v>2.741928540680155</v>
      </c>
      <c r="K4197" s="2">
        <f t="shared" si="589"/>
        <v>49.964832404427348</v>
      </c>
      <c r="L4197">
        <f t="shared" si="590"/>
        <v>4944.333333333333</v>
      </c>
      <c r="M4197" s="3">
        <f t="shared" si="591"/>
        <v>0.19406285161053979</v>
      </c>
      <c r="N4197" s="2">
        <f t="shared" si="592"/>
        <v>53.210647151671687</v>
      </c>
      <c r="O4197" s="2">
        <f t="shared" si="593"/>
        <v>19.939958002982966</v>
      </c>
    </row>
    <row r="4198" spans="1:15" x14ac:dyDescent="0.2">
      <c r="A4198" t="str">
        <f t="shared" si="585"/>
        <v>Shelby County, Texas</v>
      </c>
      <c r="B4198" t="str">
        <f t="shared" si="586"/>
        <v>Shelby County,</v>
      </c>
      <c r="C4198" t="s">
        <v>221</v>
      </c>
      <c r="D4198" t="s">
        <v>299</v>
      </c>
      <c r="E4198">
        <v>803</v>
      </c>
      <c r="F4198" s="4">
        <f>VLOOKUP(A4198,'[1]Population Data'!$A:$B,2,FALSE)</f>
        <v>25478</v>
      </c>
      <c r="G4198">
        <f>VLOOKUP(A4198,'[1]Population Data'!$A:$C, 3, FALSE)</f>
        <v>9292</v>
      </c>
      <c r="H4198">
        <f>VLOOKUP(A4198,'[1]Population Data'!$A:$D,4,FALSE)</f>
        <v>6846</v>
      </c>
      <c r="I4198" s="3">
        <f t="shared" si="587"/>
        <v>0.26870240992228589</v>
      </c>
      <c r="J4198" s="2">
        <f t="shared" si="588"/>
        <v>2.741928540680155</v>
      </c>
      <c r="K4198" s="2">
        <f t="shared" si="589"/>
        <v>292.85956511500115</v>
      </c>
      <c r="L4198">
        <f t="shared" si="590"/>
        <v>4944.333333333333</v>
      </c>
      <c r="M4198" s="3">
        <f t="shared" si="591"/>
        <v>0.19406285161053979</v>
      </c>
      <c r="N4198" s="2">
        <f t="shared" si="592"/>
        <v>53.210647151671687</v>
      </c>
      <c r="O4198" s="2">
        <f t="shared" si="593"/>
        <v>116.87435238244758</v>
      </c>
    </row>
    <row r="4199" spans="1:15" x14ac:dyDescent="0.2">
      <c r="A4199" t="str">
        <f t="shared" si="585"/>
        <v>Shelby County, Texas</v>
      </c>
      <c r="B4199" t="str">
        <f t="shared" si="586"/>
        <v>Shelby County,</v>
      </c>
      <c r="C4199" t="s">
        <v>221</v>
      </c>
      <c r="D4199" t="s">
        <v>300</v>
      </c>
      <c r="E4199">
        <v>454</v>
      </c>
      <c r="F4199" s="4">
        <f>VLOOKUP(A4199,'[1]Population Data'!$A:$B,2,FALSE)</f>
        <v>25478</v>
      </c>
      <c r="G4199">
        <f>VLOOKUP(A4199,'[1]Population Data'!$A:$C, 3, FALSE)</f>
        <v>9292</v>
      </c>
      <c r="H4199">
        <f>VLOOKUP(A4199,'[1]Population Data'!$A:$D,4,FALSE)</f>
        <v>6846</v>
      </c>
      <c r="I4199" s="3">
        <f t="shared" si="587"/>
        <v>0.26870240992228589</v>
      </c>
      <c r="J4199" s="2">
        <f t="shared" si="588"/>
        <v>2.741928540680155</v>
      </c>
      <c r="K4199" s="2">
        <f t="shared" si="589"/>
        <v>165.57688986576653</v>
      </c>
      <c r="L4199">
        <f t="shared" si="590"/>
        <v>4944.333333333333</v>
      </c>
      <c r="M4199" s="3">
        <f t="shared" si="591"/>
        <v>0.19406285161053979</v>
      </c>
      <c r="N4199" s="2">
        <f t="shared" si="592"/>
        <v>53.210647151671687</v>
      </c>
      <c r="O4199" s="2">
        <f t="shared" si="593"/>
        <v>66.078400973388796</v>
      </c>
    </row>
    <row r="4200" spans="1:15" x14ac:dyDescent="0.2">
      <c r="A4200" t="str">
        <f t="shared" si="585"/>
        <v>Shelby County, Texas</v>
      </c>
      <c r="B4200" t="str">
        <f t="shared" si="586"/>
        <v>Shelby County,</v>
      </c>
      <c r="C4200" t="s">
        <v>221</v>
      </c>
      <c r="D4200" t="s">
        <v>301</v>
      </c>
      <c r="E4200">
        <v>35</v>
      </c>
      <c r="F4200" s="4">
        <f>VLOOKUP(A4200,'[1]Population Data'!$A:$B,2,FALSE)</f>
        <v>25478</v>
      </c>
      <c r="G4200">
        <f>VLOOKUP(A4200,'[1]Population Data'!$A:$C, 3, FALSE)</f>
        <v>9292</v>
      </c>
      <c r="H4200">
        <f>VLOOKUP(A4200,'[1]Population Data'!$A:$D,4,FALSE)</f>
        <v>6846</v>
      </c>
      <c r="I4200" s="3">
        <f t="shared" si="587"/>
        <v>0.26870240992228589</v>
      </c>
      <c r="J4200" s="2">
        <f t="shared" si="588"/>
        <v>2.741928540680155</v>
      </c>
      <c r="K4200" s="2">
        <f t="shared" si="589"/>
        <v>12.764738205510637</v>
      </c>
      <c r="L4200">
        <f t="shared" si="590"/>
        <v>4944.333333333333</v>
      </c>
      <c r="M4200" s="3">
        <f t="shared" si="591"/>
        <v>0.19406285161053979</v>
      </c>
      <c r="N4200" s="2">
        <f t="shared" si="592"/>
        <v>53.210647151671687</v>
      </c>
      <c r="O4200" s="2">
        <f t="shared" si="593"/>
        <v>5.0941498547766697</v>
      </c>
    </row>
    <row r="4201" spans="1:15" x14ac:dyDescent="0.2">
      <c r="A4201" t="str">
        <f t="shared" si="585"/>
        <v>Shelby County, Texas</v>
      </c>
      <c r="B4201" t="str">
        <f t="shared" si="586"/>
        <v>Shelby County,</v>
      </c>
      <c r="C4201" t="s">
        <v>221</v>
      </c>
      <c r="D4201" t="s">
        <v>302</v>
      </c>
      <c r="E4201">
        <v>158</v>
      </c>
      <c r="F4201" s="4">
        <f>VLOOKUP(A4201,'[1]Population Data'!$A:$B,2,FALSE)</f>
        <v>25478</v>
      </c>
      <c r="G4201">
        <f>VLOOKUP(A4201,'[1]Population Data'!$A:$C, 3, FALSE)</f>
        <v>9292</v>
      </c>
      <c r="H4201">
        <f>VLOOKUP(A4201,'[1]Population Data'!$A:$D,4,FALSE)</f>
        <v>6846</v>
      </c>
      <c r="I4201" s="3">
        <f t="shared" si="587"/>
        <v>0.26870240992228589</v>
      </c>
      <c r="J4201" s="2">
        <f t="shared" si="588"/>
        <v>2.741928540680155</v>
      </c>
      <c r="K4201" s="2">
        <f t="shared" si="589"/>
        <v>57.623675327733729</v>
      </c>
      <c r="L4201">
        <f t="shared" si="590"/>
        <v>4944.333333333333</v>
      </c>
      <c r="M4201" s="3">
        <f t="shared" si="591"/>
        <v>0.19406285161053979</v>
      </c>
      <c r="N4201" s="2">
        <f t="shared" si="592"/>
        <v>53.210647151671687</v>
      </c>
      <c r="O4201" s="2">
        <f t="shared" si="593"/>
        <v>22.996447915848968</v>
      </c>
    </row>
    <row r="4202" spans="1:15" x14ac:dyDescent="0.2">
      <c r="A4202" t="str">
        <f t="shared" si="585"/>
        <v>Sherman County, Texas</v>
      </c>
      <c r="B4202" t="str">
        <f t="shared" si="586"/>
        <v>Sherman County,</v>
      </c>
      <c r="C4202" t="s">
        <v>222</v>
      </c>
      <c r="D4202" t="s">
        <v>283</v>
      </c>
      <c r="E4202">
        <v>47</v>
      </c>
      <c r="F4202" s="4">
        <f>VLOOKUP(A4202,'[1]Population Data'!$A:$B,2,FALSE)</f>
        <v>3058</v>
      </c>
      <c r="G4202">
        <f>VLOOKUP(A4202,'[1]Population Data'!$A:$C, 3, FALSE)</f>
        <v>1055</v>
      </c>
      <c r="H4202">
        <f>VLOOKUP(A4202,'[1]Population Data'!$A:$D,4,FALSE)</f>
        <v>710</v>
      </c>
      <c r="I4202" s="3">
        <f t="shared" si="587"/>
        <v>0.23217789404839764</v>
      </c>
      <c r="J4202" s="2">
        <f t="shared" si="588"/>
        <v>2.8985781990521327</v>
      </c>
      <c r="K4202" s="2">
        <f t="shared" si="589"/>
        <v>16.214846304774362</v>
      </c>
      <c r="L4202">
        <f t="shared" si="590"/>
        <v>512.77777777777771</v>
      </c>
      <c r="M4202" s="3">
        <f t="shared" si="591"/>
        <v>0.1676840345905094</v>
      </c>
      <c r="N4202" s="2">
        <f t="shared" si="592"/>
        <v>48.604528699315424</v>
      </c>
      <c r="O4202" s="2">
        <f t="shared" si="593"/>
        <v>5.9108622193154554</v>
      </c>
    </row>
    <row r="4203" spans="1:15" x14ac:dyDescent="0.2">
      <c r="A4203" t="str">
        <f t="shared" si="585"/>
        <v>Sherman County, Texas</v>
      </c>
      <c r="B4203" t="str">
        <f t="shared" si="586"/>
        <v>Sherman County,</v>
      </c>
      <c r="C4203" t="s">
        <v>222</v>
      </c>
      <c r="D4203" t="s">
        <v>284</v>
      </c>
      <c r="E4203">
        <v>19</v>
      </c>
      <c r="F4203" s="4">
        <f>VLOOKUP(A4203,'[1]Population Data'!$A:$B,2,FALSE)</f>
        <v>3058</v>
      </c>
      <c r="G4203">
        <f>VLOOKUP(A4203,'[1]Population Data'!$A:$C, 3, FALSE)</f>
        <v>1055</v>
      </c>
      <c r="H4203">
        <f>VLOOKUP(A4203,'[1]Population Data'!$A:$D,4,FALSE)</f>
        <v>710</v>
      </c>
      <c r="I4203" s="3">
        <f t="shared" si="587"/>
        <v>0.23217789404839764</v>
      </c>
      <c r="J4203" s="2">
        <f t="shared" si="588"/>
        <v>2.8985781990521327</v>
      </c>
      <c r="K4203" s="2">
        <f t="shared" si="589"/>
        <v>6.5549378678875083</v>
      </c>
      <c r="L4203">
        <f t="shared" si="590"/>
        <v>512.77777777777771</v>
      </c>
      <c r="M4203" s="3">
        <f t="shared" si="591"/>
        <v>0.1676840345905094</v>
      </c>
      <c r="N4203" s="2">
        <f t="shared" si="592"/>
        <v>48.604528699315424</v>
      </c>
      <c r="O4203" s="2">
        <f t="shared" si="593"/>
        <v>2.3894974929147588</v>
      </c>
    </row>
    <row r="4204" spans="1:15" x14ac:dyDescent="0.2">
      <c r="A4204" t="str">
        <f t="shared" si="585"/>
        <v>Sherman County, Texas</v>
      </c>
      <c r="B4204" t="str">
        <f t="shared" si="586"/>
        <v>Sherman County,</v>
      </c>
      <c r="C4204" t="s">
        <v>222</v>
      </c>
      <c r="D4204" t="s">
        <v>285</v>
      </c>
      <c r="E4204">
        <v>342</v>
      </c>
      <c r="F4204" s="4">
        <f>VLOOKUP(A4204,'[1]Population Data'!$A:$B,2,FALSE)</f>
        <v>3058</v>
      </c>
      <c r="G4204">
        <f>VLOOKUP(A4204,'[1]Population Data'!$A:$C, 3, FALSE)</f>
        <v>1055</v>
      </c>
      <c r="H4204">
        <f>VLOOKUP(A4204,'[1]Population Data'!$A:$D,4,FALSE)</f>
        <v>710</v>
      </c>
      <c r="I4204" s="3">
        <f t="shared" si="587"/>
        <v>0.23217789404839764</v>
      </c>
      <c r="J4204" s="2">
        <f t="shared" si="588"/>
        <v>2.8985781990521327</v>
      </c>
      <c r="K4204" s="2">
        <f t="shared" si="589"/>
        <v>117.98888162197515</v>
      </c>
      <c r="L4204">
        <f t="shared" si="590"/>
        <v>512.77777777777771</v>
      </c>
      <c r="M4204" s="3">
        <f t="shared" si="591"/>
        <v>0.1676840345905094</v>
      </c>
      <c r="N4204" s="2">
        <f t="shared" si="592"/>
        <v>48.604528699315424</v>
      </c>
      <c r="O4204" s="2">
        <f t="shared" si="593"/>
        <v>43.010954872465668</v>
      </c>
    </row>
    <row r="4205" spans="1:15" x14ac:dyDescent="0.2">
      <c r="A4205" t="str">
        <f t="shared" si="585"/>
        <v>Sherman County, Texas</v>
      </c>
      <c r="B4205" t="str">
        <f t="shared" si="586"/>
        <v>Sherman County,</v>
      </c>
      <c r="C4205" t="s">
        <v>222</v>
      </c>
      <c r="D4205" t="s">
        <v>286</v>
      </c>
      <c r="E4205">
        <v>0</v>
      </c>
      <c r="F4205" s="4">
        <f>VLOOKUP(A4205,'[1]Population Data'!$A:$B,2,FALSE)</f>
        <v>3058</v>
      </c>
      <c r="G4205">
        <f>VLOOKUP(A4205,'[1]Population Data'!$A:$C, 3, FALSE)</f>
        <v>1055</v>
      </c>
      <c r="H4205">
        <f>VLOOKUP(A4205,'[1]Population Data'!$A:$D,4,FALSE)</f>
        <v>710</v>
      </c>
      <c r="I4205" s="3">
        <f t="shared" si="587"/>
        <v>0.23217789404839764</v>
      </c>
      <c r="J4205" s="2">
        <f t="shared" si="588"/>
        <v>2.8985781990521327</v>
      </c>
      <c r="K4205" s="2">
        <f t="shared" si="589"/>
        <v>0</v>
      </c>
      <c r="L4205">
        <f t="shared" si="590"/>
        <v>512.77777777777771</v>
      </c>
      <c r="M4205" s="3">
        <f t="shared" si="591"/>
        <v>0.1676840345905094</v>
      </c>
      <c r="N4205" s="2">
        <f t="shared" si="592"/>
        <v>48.604528699315424</v>
      </c>
      <c r="O4205" s="2">
        <f t="shared" si="593"/>
        <v>0</v>
      </c>
    </row>
    <row r="4206" spans="1:15" x14ac:dyDescent="0.2">
      <c r="A4206" t="str">
        <f t="shared" si="585"/>
        <v>Sherman County, Texas</v>
      </c>
      <c r="B4206" t="str">
        <f t="shared" si="586"/>
        <v>Sherman County,</v>
      </c>
      <c r="C4206" t="s">
        <v>222</v>
      </c>
      <c r="D4206" t="s">
        <v>287</v>
      </c>
      <c r="E4206">
        <v>108</v>
      </c>
      <c r="F4206" s="4">
        <f>VLOOKUP(A4206,'[1]Population Data'!$A:$B,2,FALSE)</f>
        <v>3058</v>
      </c>
      <c r="G4206">
        <f>VLOOKUP(A4206,'[1]Population Data'!$A:$C, 3, FALSE)</f>
        <v>1055</v>
      </c>
      <c r="H4206">
        <f>VLOOKUP(A4206,'[1]Population Data'!$A:$D,4,FALSE)</f>
        <v>710</v>
      </c>
      <c r="I4206" s="3">
        <f t="shared" si="587"/>
        <v>0.23217789404839764</v>
      </c>
      <c r="J4206" s="2">
        <f t="shared" si="588"/>
        <v>2.8985781990521327</v>
      </c>
      <c r="K4206" s="2">
        <f t="shared" si="589"/>
        <v>37.25964682799215</v>
      </c>
      <c r="L4206">
        <f t="shared" si="590"/>
        <v>512.77777777777771</v>
      </c>
      <c r="M4206" s="3">
        <f t="shared" si="591"/>
        <v>0.1676840345905094</v>
      </c>
      <c r="N4206" s="2">
        <f t="shared" si="592"/>
        <v>48.604528699315424</v>
      </c>
      <c r="O4206" s="2">
        <f t="shared" si="593"/>
        <v>13.58240680183126</v>
      </c>
    </row>
    <row r="4207" spans="1:15" x14ac:dyDescent="0.2">
      <c r="A4207" t="str">
        <f t="shared" si="585"/>
        <v>Sherman County, Texas</v>
      </c>
      <c r="B4207" t="str">
        <f t="shared" si="586"/>
        <v>Sherman County,</v>
      </c>
      <c r="C4207" t="s">
        <v>222</v>
      </c>
      <c r="D4207" t="s">
        <v>288</v>
      </c>
      <c r="E4207">
        <v>189</v>
      </c>
      <c r="F4207" s="4">
        <f>VLOOKUP(A4207,'[1]Population Data'!$A:$B,2,FALSE)</f>
        <v>3058</v>
      </c>
      <c r="G4207">
        <f>VLOOKUP(A4207,'[1]Population Data'!$A:$C, 3, FALSE)</f>
        <v>1055</v>
      </c>
      <c r="H4207">
        <f>VLOOKUP(A4207,'[1]Population Data'!$A:$D,4,FALSE)</f>
        <v>710</v>
      </c>
      <c r="I4207" s="3">
        <f t="shared" si="587"/>
        <v>0.23217789404839764</v>
      </c>
      <c r="J4207" s="2">
        <f t="shared" si="588"/>
        <v>2.8985781990521327</v>
      </c>
      <c r="K4207" s="2">
        <f t="shared" si="589"/>
        <v>65.204381948986267</v>
      </c>
      <c r="L4207">
        <f t="shared" si="590"/>
        <v>512.77777777777771</v>
      </c>
      <c r="M4207" s="3">
        <f t="shared" si="591"/>
        <v>0.1676840345905094</v>
      </c>
      <c r="N4207" s="2">
        <f t="shared" si="592"/>
        <v>48.604528699315424</v>
      </c>
      <c r="O4207" s="2">
        <f t="shared" si="593"/>
        <v>23.769211903204706</v>
      </c>
    </row>
    <row r="4208" spans="1:15" x14ac:dyDescent="0.2">
      <c r="A4208" t="str">
        <f t="shared" si="585"/>
        <v>Sherman County, Texas</v>
      </c>
      <c r="B4208" t="str">
        <f t="shared" si="586"/>
        <v>Sherman County,</v>
      </c>
      <c r="C4208" t="s">
        <v>222</v>
      </c>
      <c r="D4208" t="s">
        <v>289</v>
      </c>
      <c r="E4208">
        <v>36</v>
      </c>
      <c r="F4208" s="4">
        <f>VLOOKUP(A4208,'[1]Population Data'!$A:$B,2,FALSE)</f>
        <v>3058</v>
      </c>
      <c r="G4208">
        <f>VLOOKUP(A4208,'[1]Population Data'!$A:$C, 3, FALSE)</f>
        <v>1055</v>
      </c>
      <c r="H4208">
        <f>VLOOKUP(A4208,'[1]Population Data'!$A:$D,4,FALSE)</f>
        <v>710</v>
      </c>
      <c r="I4208" s="3">
        <f t="shared" si="587"/>
        <v>0.23217789404839764</v>
      </c>
      <c r="J4208" s="2">
        <f t="shared" si="588"/>
        <v>2.8985781990521327</v>
      </c>
      <c r="K4208" s="2">
        <f t="shared" si="589"/>
        <v>12.419882275997384</v>
      </c>
      <c r="L4208">
        <f t="shared" si="590"/>
        <v>512.77777777777771</v>
      </c>
      <c r="M4208" s="3">
        <f t="shared" si="591"/>
        <v>0.1676840345905094</v>
      </c>
      <c r="N4208" s="2">
        <f t="shared" si="592"/>
        <v>48.604528699315424</v>
      </c>
      <c r="O4208" s="2">
        <f t="shared" si="593"/>
        <v>4.5274689339437542</v>
      </c>
    </row>
    <row r="4209" spans="1:15" x14ac:dyDescent="0.2">
      <c r="A4209" t="str">
        <f t="shared" si="585"/>
        <v>Sherman County, Texas</v>
      </c>
      <c r="B4209" t="str">
        <f t="shared" si="586"/>
        <v>Sherman County,</v>
      </c>
      <c r="C4209" t="s">
        <v>222</v>
      </c>
      <c r="D4209" t="s">
        <v>290</v>
      </c>
      <c r="E4209">
        <v>99</v>
      </c>
      <c r="F4209" s="4">
        <f>VLOOKUP(A4209,'[1]Population Data'!$A:$B,2,FALSE)</f>
        <v>3058</v>
      </c>
      <c r="G4209">
        <f>VLOOKUP(A4209,'[1]Population Data'!$A:$C, 3, FALSE)</f>
        <v>1055</v>
      </c>
      <c r="H4209">
        <f>VLOOKUP(A4209,'[1]Population Data'!$A:$D,4,FALSE)</f>
        <v>710</v>
      </c>
      <c r="I4209" s="3">
        <f t="shared" si="587"/>
        <v>0.23217789404839764</v>
      </c>
      <c r="J4209" s="2">
        <f t="shared" si="588"/>
        <v>2.8985781990521327</v>
      </c>
      <c r="K4209" s="2">
        <f t="shared" si="589"/>
        <v>34.154676258992808</v>
      </c>
      <c r="L4209">
        <f t="shared" si="590"/>
        <v>512.77777777777771</v>
      </c>
      <c r="M4209" s="3">
        <f t="shared" si="591"/>
        <v>0.1676840345905094</v>
      </c>
      <c r="N4209" s="2">
        <f t="shared" si="592"/>
        <v>48.604528699315424</v>
      </c>
      <c r="O4209" s="2">
        <f t="shared" si="593"/>
        <v>12.450539568345324</v>
      </c>
    </row>
    <row r="4210" spans="1:15" x14ac:dyDescent="0.2">
      <c r="A4210" t="str">
        <f t="shared" si="585"/>
        <v>Sherman County, Texas</v>
      </c>
      <c r="B4210" t="str">
        <f t="shared" si="586"/>
        <v>Sherman County,</v>
      </c>
      <c r="C4210" t="s">
        <v>222</v>
      </c>
      <c r="D4210" t="s">
        <v>291</v>
      </c>
      <c r="E4210">
        <v>15</v>
      </c>
      <c r="F4210" s="4">
        <f>VLOOKUP(A4210,'[1]Population Data'!$A:$B,2,FALSE)</f>
        <v>3058</v>
      </c>
      <c r="G4210">
        <f>VLOOKUP(A4210,'[1]Population Data'!$A:$C, 3, FALSE)</f>
        <v>1055</v>
      </c>
      <c r="H4210">
        <f>VLOOKUP(A4210,'[1]Population Data'!$A:$D,4,FALSE)</f>
        <v>710</v>
      </c>
      <c r="I4210" s="3">
        <f t="shared" si="587"/>
        <v>0.23217789404839764</v>
      </c>
      <c r="J4210" s="2">
        <f t="shared" si="588"/>
        <v>2.8985781990521327</v>
      </c>
      <c r="K4210" s="2">
        <f t="shared" si="589"/>
        <v>5.1749509483322438</v>
      </c>
      <c r="L4210">
        <f t="shared" si="590"/>
        <v>512.77777777777771</v>
      </c>
      <c r="M4210" s="3">
        <f t="shared" si="591"/>
        <v>0.1676840345905094</v>
      </c>
      <c r="N4210" s="2">
        <f t="shared" si="592"/>
        <v>48.604528699315424</v>
      </c>
      <c r="O4210" s="2">
        <f t="shared" si="593"/>
        <v>1.8864453891432309</v>
      </c>
    </row>
    <row r="4211" spans="1:15" x14ac:dyDescent="0.2">
      <c r="A4211" t="str">
        <f t="shared" si="585"/>
        <v>Sherman County, Texas</v>
      </c>
      <c r="B4211" t="str">
        <f t="shared" si="586"/>
        <v>Sherman County,</v>
      </c>
      <c r="C4211" t="s">
        <v>222</v>
      </c>
      <c r="D4211" t="s">
        <v>292</v>
      </c>
      <c r="E4211">
        <v>0</v>
      </c>
      <c r="F4211" s="4">
        <f>VLOOKUP(A4211,'[1]Population Data'!$A:$B,2,FALSE)</f>
        <v>3058</v>
      </c>
      <c r="G4211">
        <f>VLOOKUP(A4211,'[1]Population Data'!$A:$C, 3, FALSE)</f>
        <v>1055</v>
      </c>
      <c r="H4211">
        <f>VLOOKUP(A4211,'[1]Population Data'!$A:$D,4,FALSE)</f>
        <v>710</v>
      </c>
      <c r="I4211" s="3">
        <f t="shared" si="587"/>
        <v>0.23217789404839764</v>
      </c>
      <c r="J4211" s="2">
        <f t="shared" si="588"/>
        <v>2.8985781990521327</v>
      </c>
      <c r="K4211" s="2">
        <f t="shared" si="589"/>
        <v>0</v>
      </c>
      <c r="L4211">
        <f t="shared" si="590"/>
        <v>512.77777777777771</v>
      </c>
      <c r="M4211" s="3">
        <f t="shared" si="591"/>
        <v>0.1676840345905094</v>
      </c>
      <c r="N4211" s="2">
        <f t="shared" si="592"/>
        <v>48.604528699315424</v>
      </c>
      <c r="O4211" s="2">
        <f t="shared" si="593"/>
        <v>0</v>
      </c>
    </row>
    <row r="4212" spans="1:15" x14ac:dyDescent="0.2">
      <c r="A4212" t="str">
        <f t="shared" si="585"/>
        <v>Sherman County, Texas</v>
      </c>
      <c r="B4212" t="str">
        <f t="shared" si="586"/>
        <v>Sherman County,</v>
      </c>
      <c r="C4212" t="s">
        <v>222</v>
      </c>
      <c r="D4212" t="s">
        <v>293</v>
      </c>
      <c r="E4212">
        <v>203</v>
      </c>
      <c r="F4212" s="4">
        <f>VLOOKUP(A4212,'[1]Population Data'!$A:$B,2,FALSE)</f>
        <v>3058</v>
      </c>
      <c r="G4212">
        <f>VLOOKUP(A4212,'[1]Population Data'!$A:$C, 3, FALSE)</f>
        <v>1055</v>
      </c>
      <c r="H4212">
        <f>VLOOKUP(A4212,'[1]Population Data'!$A:$D,4,FALSE)</f>
        <v>710</v>
      </c>
      <c r="I4212" s="3">
        <f t="shared" si="587"/>
        <v>0.23217789404839764</v>
      </c>
      <c r="J4212" s="2">
        <f t="shared" si="588"/>
        <v>2.8985781990521327</v>
      </c>
      <c r="K4212" s="2">
        <f t="shared" si="589"/>
        <v>70.0343361674297</v>
      </c>
      <c r="L4212">
        <f t="shared" si="590"/>
        <v>512.77777777777771</v>
      </c>
      <c r="M4212" s="3">
        <f t="shared" si="591"/>
        <v>0.1676840345905094</v>
      </c>
      <c r="N4212" s="2">
        <f t="shared" si="592"/>
        <v>48.604528699315424</v>
      </c>
      <c r="O4212" s="2">
        <f t="shared" si="593"/>
        <v>25.529894266405059</v>
      </c>
    </row>
    <row r="4213" spans="1:15" x14ac:dyDescent="0.2">
      <c r="A4213" t="str">
        <f t="shared" si="585"/>
        <v>Sherman County, Texas</v>
      </c>
      <c r="B4213" t="str">
        <f t="shared" si="586"/>
        <v>Sherman County,</v>
      </c>
      <c r="C4213" t="s">
        <v>222</v>
      </c>
      <c r="D4213" t="s">
        <v>294</v>
      </c>
      <c r="E4213">
        <v>75</v>
      </c>
      <c r="F4213" s="4">
        <f>VLOOKUP(A4213,'[1]Population Data'!$A:$B,2,FALSE)</f>
        <v>3058</v>
      </c>
      <c r="G4213">
        <f>VLOOKUP(A4213,'[1]Population Data'!$A:$C, 3, FALSE)</f>
        <v>1055</v>
      </c>
      <c r="H4213">
        <f>VLOOKUP(A4213,'[1]Population Data'!$A:$D,4,FALSE)</f>
        <v>710</v>
      </c>
      <c r="I4213" s="3">
        <f t="shared" si="587"/>
        <v>0.23217789404839764</v>
      </c>
      <c r="J4213" s="2">
        <f t="shared" si="588"/>
        <v>2.8985781990521327</v>
      </c>
      <c r="K4213" s="2">
        <f t="shared" si="589"/>
        <v>25.874754741661217</v>
      </c>
      <c r="L4213">
        <f t="shared" si="590"/>
        <v>512.77777777777771</v>
      </c>
      <c r="M4213" s="3">
        <f t="shared" si="591"/>
        <v>0.1676840345905094</v>
      </c>
      <c r="N4213" s="2">
        <f t="shared" si="592"/>
        <v>48.604528699315424</v>
      </c>
      <c r="O4213" s="2">
        <f t="shared" si="593"/>
        <v>9.4322269457161525</v>
      </c>
    </row>
    <row r="4214" spans="1:15" x14ac:dyDescent="0.2">
      <c r="A4214" t="str">
        <f t="shared" si="585"/>
        <v>Sherman County, Texas</v>
      </c>
      <c r="B4214" t="str">
        <f t="shared" si="586"/>
        <v>Sherman County,</v>
      </c>
      <c r="C4214" t="s">
        <v>222</v>
      </c>
      <c r="D4214" t="s">
        <v>295</v>
      </c>
      <c r="E4214">
        <v>73</v>
      </c>
      <c r="F4214" s="4">
        <f>VLOOKUP(A4214,'[1]Population Data'!$A:$B,2,FALSE)</f>
        <v>3058</v>
      </c>
      <c r="G4214">
        <f>VLOOKUP(A4214,'[1]Population Data'!$A:$C, 3, FALSE)</f>
        <v>1055</v>
      </c>
      <c r="H4214">
        <f>VLOOKUP(A4214,'[1]Population Data'!$A:$D,4,FALSE)</f>
        <v>710</v>
      </c>
      <c r="I4214" s="3">
        <f t="shared" si="587"/>
        <v>0.23217789404839764</v>
      </c>
      <c r="J4214" s="2">
        <f t="shared" si="588"/>
        <v>2.8985781990521327</v>
      </c>
      <c r="K4214" s="2">
        <f t="shared" si="589"/>
        <v>25.184761281883585</v>
      </c>
      <c r="L4214">
        <f t="shared" si="590"/>
        <v>512.77777777777771</v>
      </c>
      <c r="M4214" s="3">
        <f t="shared" si="591"/>
        <v>0.1676840345905094</v>
      </c>
      <c r="N4214" s="2">
        <f t="shared" si="592"/>
        <v>48.604528699315424</v>
      </c>
      <c r="O4214" s="2">
        <f t="shared" si="593"/>
        <v>9.1807008938303891</v>
      </c>
    </row>
    <row r="4215" spans="1:15" x14ac:dyDescent="0.2">
      <c r="A4215" t="str">
        <f t="shared" si="585"/>
        <v>Sherman County, Texas</v>
      </c>
      <c r="B4215" t="str">
        <f t="shared" si="586"/>
        <v>Sherman County,</v>
      </c>
      <c r="C4215" t="s">
        <v>222</v>
      </c>
      <c r="D4215" t="s">
        <v>296</v>
      </c>
      <c r="E4215">
        <v>22</v>
      </c>
      <c r="F4215" s="4">
        <f>VLOOKUP(A4215,'[1]Population Data'!$A:$B,2,FALSE)</f>
        <v>3058</v>
      </c>
      <c r="G4215">
        <f>VLOOKUP(A4215,'[1]Population Data'!$A:$C, 3, FALSE)</f>
        <v>1055</v>
      </c>
      <c r="H4215">
        <f>VLOOKUP(A4215,'[1]Population Data'!$A:$D,4,FALSE)</f>
        <v>710</v>
      </c>
      <c r="I4215" s="3">
        <f t="shared" si="587"/>
        <v>0.23217789404839764</v>
      </c>
      <c r="J4215" s="2">
        <f t="shared" si="588"/>
        <v>2.8985781990521327</v>
      </c>
      <c r="K4215" s="2">
        <f t="shared" si="589"/>
        <v>7.5899280575539567</v>
      </c>
      <c r="L4215">
        <f t="shared" si="590"/>
        <v>512.77777777777771</v>
      </c>
      <c r="M4215" s="3">
        <f t="shared" si="591"/>
        <v>0.1676840345905094</v>
      </c>
      <c r="N4215" s="2">
        <f t="shared" si="592"/>
        <v>48.604528699315424</v>
      </c>
      <c r="O4215" s="2">
        <f t="shared" si="593"/>
        <v>2.7667865707434052</v>
      </c>
    </row>
    <row r="4216" spans="1:15" x14ac:dyDescent="0.2">
      <c r="A4216" t="str">
        <f t="shared" si="585"/>
        <v>Sherman County, Texas</v>
      </c>
      <c r="B4216" t="str">
        <f t="shared" si="586"/>
        <v>Sherman County,</v>
      </c>
      <c r="C4216" t="s">
        <v>222</v>
      </c>
      <c r="D4216" t="s">
        <v>297</v>
      </c>
      <c r="E4216">
        <v>33</v>
      </c>
      <c r="F4216" s="4">
        <f>VLOOKUP(A4216,'[1]Population Data'!$A:$B,2,FALSE)</f>
        <v>3058</v>
      </c>
      <c r="G4216">
        <f>VLOOKUP(A4216,'[1]Population Data'!$A:$C, 3, FALSE)</f>
        <v>1055</v>
      </c>
      <c r="H4216">
        <f>VLOOKUP(A4216,'[1]Population Data'!$A:$D,4,FALSE)</f>
        <v>710</v>
      </c>
      <c r="I4216" s="3">
        <f t="shared" si="587"/>
        <v>0.23217789404839764</v>
      </c>
      <c r="J4216" s="2">
        <f t="shared" si="588"/>
        <v>2.8985781990521327</v>
      </c>
      <c r="K4216" s="2">
        <f t="shared" si="589"/>
        <v>11.384892086330936</v>
      </c>
      <c r="L4216">
        <f t="shared" si="590"/>
        <v>512.77777777777771</v>
      </c>
      <c r="M4216" s="3">
        <f t="shared" si="591"/>
        <v>0.1676840345905094</v>
      </c>
      <c r="N4216" s="2">
        <f t="shared" si="592"/>
        <v>48.604528699315424</v>
      </c>
      <c r="O4216" s="2">
        <f t="shared" si="593"/>
        <v>4.1501798561151073</v>
      </c>
    </row>
    <row r="4217" spans="1:15" x14ac:dyDescent="0.2">
      <c r="A4217" t="str">
        <f t="shared" si="585"/>
        <v>Sherman County, Texas</v>
      </c>
      <c r="B4217" t="str">
        <f t="shared" si="586"/>
        <v>Sherman County,</v>
      </c>
      <c r="C4217" t="s">
        <v>222</v>
      </c>
      <c r="D4217" t="s">
        <v>298</v>
      </c>
      <c r="E4217">
        <v>20</v>
      </c>
      <c r="F4217" s="4">
        <f>VLOOKUP(A4217,'[1]Population Data'!$A:$B,2,FALSE)</f>
        <v>3058</v>
      </c>
      <c r="G4217">
        <f>VLOOKUP(A4217,'[1]Population Data'!$A:$C, 3, FALSE)</f>
        <v>1055</v>
      </c>
      <c r="H4217">
        <f>VLOOKUP(A4217,'[1]Population Data'!$A:$D,4,FALSE)</f>
        <v>710</v>
      </c>
      <c r="I4217" s="3">
        <f t="shared" si="587"/>
        <v>0.23217789404839764</v>
      </c>
      <c r="J4217" s="2">
        <f t="shared" si="588"/>
        <v>2.8985781990521327</v>
      </c>
      <c r="K4217" s="2">
        <f t="shared" si="589"/>
        <v>6.8999345977763245</v>
      </c>
      <c r="L4217">
        <f t="shared" si="590"/>
        <v>512.77777777777771</v>
      </c>
      <c r="M4217" s="3">
        <f t="shared" si="591"/>
        <v>0.1676840345905094</v>
      </c>
      <c r="N4217" s="2">
        <f t="shared" si="592"/>
        <v>48.604528699315424</v>
      </c>
      <c r="O4217" s="2">
        <f t="shared" si="593"/>
        <v>2.5152605188576409</v>
      </c>
    </row>
    <row r="4218" spans="1:15" x14ac:dyDescent="0.2">
      <c r="A4218" t="str">
        <f t="shared" si="585"/>
        <v>Sherman County, Texas</v>
      </c>
      <c r="B4218" t="str">
        <f t="shared" si="586"/>
        <v>Sherman County,</v>
      </c>
      <c r="C4218" t="s">
        <v>222</v>
      </c>
      <c r="D4218" t="s">
        <v>299</v>
      </c>
      <c r="E4218">
        <v>173</v>
      </c>
      <c r="F4218" s="4">
        <f>VLOOKUP(A4218,'[1]Population Data'!$A:$B,2,FALSE)</f>
        <v>3058</v>
      </c>
      <c r="G4218">
        <f>VLOOKUP(A4218,'[1]Population Data'!$A:$C, 3, FALSE)</f>
        <v>1055</v>
      </c>
      <c r="H4218">
        <f>VLOOKUP(A4218,'[1]Population Data'!$A:$D,4,FALSE)</f>
        <v>710</v>
      </c>
      <c r="I4218" s="3">
        <f t="shared" si="587"/>
        <v>0.23217789404839764</v>
      </c>
      <c r="J4218" s="2">
        <f t="shared" si="588"/>
        <v>2.8985781990521327</v>
      </c>
      <c r="K4218" s="2">
        <f t="shared" si="589"/>
        <v>59.684434270765209</v>
      </c>
      <c r="L4218">
        <f t="shared" si="590"/>
        <v>512.77777777777771</v>
      </c>
      <c r="M4218" s="3">
        <f t="shared" si="591"/>
        <v>0.1676840345905094</v>
      </c>
      <c r="N4218" s="2">
        <f t="shared" si="592"/>
        <v>48.604528699315424</v>
      </c>
      <c r="O4218" s="2">
        <f t="shared" si="593"/>
        <v>21.757003488118595</v>
      </c>
    </row>
    <row r="4219" spans="1:15" x14ac:dyDescent="0.2">
      <c r="A4219" t="str">
        <f t="shared" si="585"/>
        <v>Sherman County, Texas</v>
      </c>
      <c r="B4219" t="str">
        <f t="shared" si="586"/>
        <v>Sherman County,</v>
      </c>
      <c r="C4219" t="s">
        <v>222</v>
      </c>
      <c r="D4219" t="s">
        <v>300</v>
      </c>
      <c r="E4219">
        <v>97</v>
      </c>
      <c r="F4219" s="4">
        <f>VLOOKUP(A4219,'[1]Population Data'!$A:$B,2,FALSE)</f>
        <v>3058</v>
      </c>
      <c r="G4219">
        <f>VLOOKUP(A4219,'[1]Population Data'!$A:$C, 3, FALSE)</f>
        <v>1055</v>
      </c>
      <c r="H4219">
        <f>VLOOKUP(A4219,'[1]Population Data'!$A:$D,4,FALSE)</f>
        <v>710</v>
      </c>
      <c r="I4219" s="3">
        <f t="shared" si="587"/>
        <v>0.23217789404839764</v>
      </c>
      <c r="J4219" s="2">
        <f t="shared" si="588"/>
        <v>2.8985781990521327</v>
      </c>
      <c r="K4219" s="2">
        <f t="shared" si="589"/>
        <v>33.464682799215176</v>
      </c>
      <c r="L4219">
        <f t="shared" si="590"/>
        <v>512.77777777777771</v>
      </c>
      <c r="M4219" s="3">
        <f t="shared" si="591"/>
        <v>0.1676840345905094</v>
      </c>
      <c r="N4219" s="2">
        <f t="shared" si="592"/>
        <v>48.604528699315424</v>
      </c>
      <c r="O4219" s="2">
        <f t="shared" si="593"/>
        <v>12.199013516459559</v>
      </c>
    </row>
    <row r="4220" spans="1:15" x14ac:dyDescent="0.2">
      <c r="A4220" t="str">
        <f t="shared" si="585"/>
        <v>Sherman County, Texas</v>
      </c>
      <c r="B4220" t="str">
        <f t="shared" si="586"/>
        <v>Sherman County,</v>
      </c>
      <c r="C4220" t="s">
        <v>222</v>
      </c>
      <c r="D4220" t="s">
        <v>301</v>
      </c>
      <c r="E4220">
        <v>13</v>
      </c>
      <c r="F4220" s="4">
        <f>VLOOKUP(A4220,'[1]Population Data'!$A:$B,2,FALSE)</f>
        <v>3058</v>
      </c>
      <c r="G4220">
        <f>VLOOKUP(A4220,'[1]Population Data'!$A:$C, 3, FALSE)</f>
        <v>1055</v>
      </c>
      <c r="H4220">
        <f>VLOOKUP(A4220,'[1]Population Data'!$A:$D,4,FALSE)</f>
        <v>710</v>
      </c>
      <c r="I4220" s="3">
        <f t="shared" si="587"/>
        <v>0.23217789404839764</v>
      </c>
      <c r="J4220" s="2">
        <f t="shared" si="588"/>
        <v>2.8985781990521327</v>
      </c>
      <c r="K4220" s="2">
        <f t="shared" si="589"/>
        <v>4.4849574885546106</v>
      </c>
      <c r="L4220">
        <f t="shared" si="590"/>
        <v>512.77777777777771</v>
      </c>
      <c r="M4220" s="3">
        <f t="shared" si="591"/>
        <v>0.1676840345905094</v>
      </c>
      <c r="N4220" s="2">
        <f t="shared" si="592"/>
        <v>48.604528699315424</v>
      </c>
      <c r="O4220" s="2">
        <f t="shared" si="593"/>
        <v>1.6349193372574666</v>
      </c>
    </row>
    <row r="4221" spans="1:15" x14ac:dyDescent="0.2">
      <c r="A4221" t="str">
        <f t="shared" si="585"/>
        <v>Sherman County, Texas</v>
      </c>
      <c r="B4221" t="str">
        <f t="shared" si="586"/>
        <v>Sherman County,</v>
      </c>
      <c r="C4221" t="s">
        <v>222</v>
      </c>
      <c r="D4221" t="s">
        <v>302</v>
      </c>
      <c r="E4221">
        <v>40</v>
      </c>
      <c r="F4221" s="4">
        <f>VLOOKUP(A4221,'[1]Population Data'!$A:$B,2,FALSE)</f>
        <v>3058</v>
      </c>
      <c r="G4221">
        <f>VLOOKUP(A4221,'[1]Population Data'!$A:$C, 3, FALSE)</f>
        <v>1055</v>
      </c>
      <c r="H4221">
        <f>VLOOKUP(A4221,'[1]Population Data'!$A:$D,4,FALSE)</f>
        <v>710</v>
      </c>
      <c r="I4221" s="3">
        <f t="shared" si="587"/>
        <v>0.23217789404839764</v>
      </c>
      <c r="J4221" s="2">
        <f t="shared" si="588"/>
        <v>2.8985781990521327</v>
      </c>
      <c r="K4221" s="2">
        <f t="shared" si="589"/>
        <v>13.799869195552649</v>
      </c>
      <c r="L4221">
        <f t="shared" si="590"/>
        <v>512.77777777777771</v>
      </c>
      <c r="M4221" s="3">
        <f t="shared" si="591"/>
        <v>0.1676840345905094</v>
      </c>
      <c r="N4221" s="2">
        <f t="shared" si="592"/>
        <v>48.604528699315424</v>
      </c>
      <c r="O4221" s="2">
        <f t="shared" si="593"/>
        <v>5.0305210377152818</v>
      </c>
    </row>
    <row r="4222" spans="1:15" x14ac:dyDescent="0.2">
      <c r="A4222" t="str">
        <f t="shared" si="585"/>
        <v>Smith County, Texas</v>
      </c>
      <c r="B4222" t="str">
        <f t="shared" si="586"/>
        <v>Smith County,</v>
      </c>
      <c r="C4222" t="s">
        <v>223</v>
      </c>
      <c r="D4222" t="s">
        <v>283</v>
      </c>
      <c r="E4222">
        <v>8050</v>
      </c>
      <c r="F4222" s="4">
        <f>VLOOKUP(A4222,'[1]Population Data'!$A:$B,2,FALSE)</f>
        <v>230221</v>
      </c>
      <c r="G4222">
        <f>VLOOKUP(A4222,'[1]Population Data'!$A:$C, 3, FALSE)</f>
        <v>77195</v>
      </c>
      <c r="H4222">
        <f>VLOOKUP(A4222,'[1]Population Data'!$A:$D,4,FALSE)</f>
        <v>56559</v>
      </c>
      <c r="I4222" s="3">
        <f t="shared" si="587"/>
        <v>0.2456726362929533</v>
      </c>
      <c r="J4222" s="2">
        <f t="shared" si="588"/>
        <v>2.9823304618174751</v>
      </c>
      <c r="K4222" s="2">
        <f t="shared" si="589"/>
        <v>2699.2313907071903</v>
      </c>
      <c r="L4222">
        <f t="shared" si="590"/>
        <v>40848.166666666664</v>
      </c>
      <c r="M4222" s="3">
        <f t="shared" si="591"/>
        <v>0.17743023732268848</v>
      </c>
      <c r="N4222" s="2">
        <f t="shared" si="592"/>
        <v>52.915560161495776</v>
      </c>
      <c r="O4222" s="2">
        <f t="shared" si="593"/>
        <v>1071.2350578357318</v>
      </c>
    </row>
    <row r="4223" spans="1:15" x14ac:dyDescent="0.2">
      <c r="A4223" t="str">
        <f t="shared" si="585"/>
        <v>Smith County, Texas</v>
      </c>
      <c r="B4223" t="str">
        <f t="shared" si="586"/>
        <v>Smith County,</v>
      </c>
      <c r="C4223" t="s">
        <v>223</v>
      </c>
      <c r="D4223" t="s">
        <v>284</v>
      </c>
      <c r="E4223">
        <v>3460</v>
      </c>
      <c r="F4223" s="4">
        <f>VLOOKUP(A4223,'[1]Population Data'!$A:$B,2,FALSE)</f>
        <v>230221</v>
      </c>
      <c r="G4223">
        <f>VLOOKUP(A4223,'[1]Population Data'!$A:$C, 3, FALSE)</f>
        <v>77195</v>
      </c>
      <c r="H4223">
        <f>VLOOKUP(A4223,'[1]Population Data'!$A:$D,4,FALSE)</f>
        <v>56559</v>
      </c>
      <c r="I4223" s="3">
        <f t="shared" si="587"/>
        <v>0.2456726362929533</v>
      </c>
      <c r="J4223" s="2">
        <f t="shared" si="588"/>
        <v>2.9823304618174751</v>
      </c>
      <c r="K4223" s="2">
        <f t="shared" si="589"/>
        <v>1160.1665356331525</v>
      </c>
      <c r="L4223">
        <f t="shared" si="590"/>
        <v>40848.166666666664</v>
      </c>
      <c r="M4223" s="3">
        <f t="shared" si="591"/>
        <v>0.17743023732268848</v>
      </c>
      <c r="N4223" s="2">
        <f t="shared" si="592"/>
        <v>52.915560161495776</v>
      </c>
      <c r="O4223" s="2">
        <f t="shared" si="593"/>
        <v>460.43146585237668</v>
      </c>
    </row>
    <row r="4224" spans="1:15" x14ac:dyDescent="0.2">
      <c r="A4224" t="str">
        <f t="shared" si="585"/>
        <v>Smith County, Texas</v>
      </c>
      <c r="B4224" t="str">
        <f t="shared" si="586"/>
        <v>Smith County,</v>
      </c>
      <c r="C4224" t="s">
        <v>223</v>
      </c>
      <c r="D4224" t="s">
        <v>285</v>
      </c>
      <c r="E4224">
        <v>703</v>
      </c>
      <c r="F4224" s="4">
        <f>VLOOKUP(A4224,'[1]Population Data'!$A:$B,2,FALSE)</f>
        <v>230221</v>
      </c>
      <c r="G4224">
        <f>VLOOKUP(A4224,'[1]Population Data'!$A:$C, 3, FALSE)</f>
        <v>77195</v>
      </c>
      <c r="H4224">
        <f>VLOOKUP(A4224,'[1]Population Data'!$A:$D,4,FALSE)</f>
        <v>56559</v>
      </c>
      <c r="I4224" s="3">
        <f t="shared" si="587"/>
        <v>0.2456726362929533</v>
      </c>
      <c r="J4224" s="2">
        <f t="shared" si="588"/>
        <v>2.9823304618174751</v>
      </c>
      <c r="K4224" s="2">
        <f t="shared" si="589"/>
        <v>235.72169784685153</v>
      </c>
      <c r="L4224">
        <f t="shared" si="590"/>
        <v>40848.166666666664</v>
      </c>
      <c r="M4224" s="3">
        <f t="shared" si="591"/>
        <v>0.17743023732268848</v>
      </c>
      <c r="N4224" s="2">
        <f t="shared" si="592"/>
        <v>52.915560161495776</v>
      </c>
      <c r="O4224" s="2">
        <f t="shared" si="593"/>
        <v>93.550092628387517</v>
      </c>
    </row>
    <row r="4225" spans="1:15" x14ac:dyDescent="0.2">
      <c r="A4225" t="str">
        <f t="shared" si="585"/>
        <v>Smith County, Texas</v>
      </c>
      <c r="B4225" t="str">
        <f t="shared" si="586"/>
        <v>Smith County,</v>
      </c>
      <c r="C4225" t="s">
        <v>223</v>
      </c>
      <c r="D4225" t="s">
        <v>286</v>
      </c>
      <c r="E4225">
        <v>1433</v>
      </c>
      <c r="F4225" s="4">
        <f>VLOOKUP(A4225,'[1]Population Data'!$A:$B,2,FALSE)</f>
        <v>230221</v>
      </c>
      <c r="G4225">
        <f>VLOOKUP(A4225,'[1]Population Data'!$A:$C, 3, FALSE)</f>
        <v>77195</v>
      </c>
      <c r="H4225">
        <f>VLOOKUP(A4225,'[1]Population Data'!$A:$D,4,FALSE)</f>
        <v>56559</v>
      </c>
      <c r="I4225" s="3">
        <f t="shared" si="587"/>
        <v>0.2456726362929533</v>
      </c>
      <c r="J4225" s="2">
        <f t="shared" si="588"/>
        <v>2.9823304618174751</v>
      </c>
      <c r="K4225" s="2">
        <f t="shared" si="589"/>
        <v>480.49671837060913</v>
      </c>
      <c r="L4225">
        <f t="shared" si="590"/>
        <v>40848.166666666664</v>
      </c>
      <c r="M4225" s="3">
        <f t="shared" si="591"/>
        <v>0.17743023732268848</v>
      </c>
      <c r="N4225" s="2">
        <f t="shared" si="592"/>
        <v>52.915560161495776</v>
      </c>
      <c r="O4225" s="2">
        <f t="shared" si="593"/>
        <v>190.69314756255946</v>
      </c>
    </row>
    <row r="4226" spans="1:15" x14ac:dyDescent="0.2">
      <c r="A4226" t="str">
        <f t="shared" si="585"/>
        <v>Smith County, Texas</v>
      </c>
      <c r="B4226" t="str">
        <f t="shared" si="586"/>
        <v>Smith County,</v>
      </c>
      <c r="C4226" t="s">
        <v>223</v>
      </c>
      <c r="D4226" t="s">
        <v>287</v>
      </c>
      <c r="E4226">
        <v>7047</v>
      </c>
      <c r="F4226" s="4">
        <f>VLOOKUP(A4226,'[1]Population Data'!$A:$B,2,FALSE)</f>
        <v>230221</v>
      </c>
      <c r="G4226">
        <f>VLOOKUP(A4226,'[1]Population Data'!$A:$C, 3, FALSE)</f>
        <v>77195</v>
      </c>
      <c r="H4226">
        <f>VLOOKUP(A4226,'[1]Population Data'!$A:$D,4,FALSE)</f>
        <v>56559</v>
      </c>
      <c r="I4226" s="3">
        <f t="shared" si="587"/>
        <v>0.2456726362929533</v>
      </c>
      <c r="J4226" s="2">
        <f t="shared" si="588"/>
        <v>2.9823304618174751</v>
      </c>
      <c r="K4226" s="2">
        <f t="shared" si="589"/>
        <v>2362.9172186724932</v>
      </c>
      <c r="L4226">
        <f t="shared" si="590"/>
        <v>40848.166666666664</v>
      </c>
      <c r="M4226" s="3">
        <f t="shared" si="591"/>
        <v>0.17743023732268848</v>
      </c>
      <c r="N4226" s="2">
        <f t="shared" si="592"/>
        <v>52.915560161495776</v>
      </c>
      <c r="O4226" s="2">
        <f t="shared" si="593"/>
        <v>937.76316180973924</v>
      </c>
    </row>
    <row r="4227" spans="1:15" x14ac:dyDescent="0.2">
      <c r="A4227" t="str">
        <f t="shared" ref="A4227:A4290" si="594">CONCATENATE(B4227, " Texas")</f>
        <v>Smith County, Texas</v>
      </c>
      <c r="B4227" t="str">
        <f t="shared" ref="B4227:B4290" si="595">LEFT(C4227,FIND(",",C4227))</f>
        <v>Smith County,</v>
      </c>
      <c r="C4227" t="s">
        <v>223</v>
      </c>
      <c r="D4227" t="s">
        <v>288</v>
      </c>
      <c r="E4227">
        <v>9276</v>
      </c>
      <c r="F4227" s="4">
        <f>VLOOKUP(A4227,'[1]Population Data'!$A:$B,2,FALSE)</f>
        <v>230221</v>
      </c>
      <c r="G4227">
        <f>VLOOKUP(A4227,'[1]Population Data'!$A:$C, 3, FALSE)</f>
        <v>77195</v>
      </c>
      <c r="H4227">
        <f>VLOOKUP(A4227,'[1]Population Data'!$A:$D,4,FALSE)</f>
        <v>56559</v>
      </c>
      <c r="I4227" s="3">
        <f t="shared" ref="I4227:I4290" si="596">H4227/F4227</f>
        <v>0.2456726362929533</v>
      </c>
      <c r="J4227" s="2">
        <f t="shared" ref="J4227:J4290" si="597">F4227/G4227</f>
        <v>2.9823304618174751</v>
      </c>
      <c r="K4227" s="2">
        <f t="shared" ref="K4227:K4290" si="598">E4227/J4227</f>
        <v>3110.3193018881857</v>
      </c>
      <c r="L4227">
        <f t="shared" ref="L4227:L4290" si="599">(H4227/18)*13</f>
        <v>40848.166666666664</v>
      </c>
      <c r="M4227" s="3">
        <f t="shared" ref="M4227:M4290" si="600">L4227/F4227</f>
        <v>0.17743023732268848</v>
      </c>
      <c r="N4227" s="2">
        <f t="shared" ref="N4227:N4290" si="601">M4227*J4227*100</f>
        <v>52.915560161495776</v>
      </c>
      <c r="O4227" s="2">
        <f t="shared" ref="O4227:O4290" si="602">0.75*K4227*N4227*(1/100)</f>
        <v>1234.3821610539435</v>
      </c>
    </row>
    <row r="4228" spans="1:15" x14ac:dyDescent="0.2">
      <c r="A4228" t="str">
        <f t="shared" si="594"/>
        <v>Smith County, Texas</v>
      </c>
      <c r="B4228" t="str">
        <f t="shared" si="595"/>
        <v>Smith County,</v>
      </c>
      <c r="C4228" t="s">
        <v>223</v>
      </c>
      <c r="D4228" t="s">
        <v>289</v>
      </c>
      <c r="E4228">
        <v>3218</v>
      </c>
      <c r="F4228" s="4">
        <f>VLOOKUP(A4228,'[1]Population Data'!$A:$B,2,FALSE)</f>
        <v>230221</v>
      </c>
      <c r="G4228">
        <f>VLOOKUP(A4228,'[1]Population Data'!$A:$C, 3, FALSE)</f>
        <v>77195</v>
      </c>
      <c r="H4228">
        <f>VLOOKUP(A4228,'[1]Population Data'!$A:$D,4,FALSE)</f>
        <v>56559</v>
      </c>
      <c r="I4228" s="3">
        <f t="shared" si="596"/>
        <v>0.2456726362929533</v>
      </c>
      <c r="J4228" s="2">
        <f t="shared" si="597"/>
        <v>2.9823304618174751</v>
      </c>
      <c r="K4228" s="2">
        <f t="shared" si="598"/>
        <v>1079.0219397882904</v>
      </c>
      <c r="L4228">
        <f t="shared" si="599"/>
        <v>40848.166666666664</v>
      </c>
      <c r="M4228" s="3">
        <f t="shared" si="600"/>
        <v>0.17743023732268848</v>
      </c>
      <c r="N4228" s="2">
        <f t="shared" si="601"/>
        <v>52.915560161495776</v>
      </c>
      <c r="O4228" s="2">
        <f t="shared" si="602"/>
        <v>428.22787777830871</v>
      </c>
    </row>
    <row r="4229" spans="1:15" x14ac:dyDescent="0.2">
      <c r="A4229" t="str">
        <f t="shared" si="594"/>
        <v>Smith County, Texas</v>
      </c>
      <c r="B4229" t="str">
        <f t="shared" si="595"/>
        <v>Smith County,</v>
      </c>
      <c r="C4229" t="s">
        <v>223</v>
      </c>
      <c r="D4229" t="s">
        <v>290</v>
      </c>
      <c r="E4229">
        <v>17064</v>
      </c>
      <c r="F4229" s="4">
        <f>VLOOKUP(A4229,'[1]Population Data'!$A:$B,2,FALSE)</f>
        <v>230221</v>
      </c>
      <c r="G4229">
        <f>VLOOKUP(A4229,'[1]Population Data'!$A:$C, 3, FALSE)</f>
        <v>77195</v>
      </c>
      <c r="H4229">
        <f>VLOOKUP(A4229,'[1]Population Data'!$A:$D,4,FALSE)</f>
        <v>56559</v>
      </c>
      <c r="I4229" s="3">
        <f t="shared" si="596"/>
        <v>0.2456726362929533</v>
      </c>
      <c r="J4229" s="2">
        <f t="shared" si="597"/>
        <v>2.9823304618174751</v>
      </c>
      <c r="K4229" s="2">
        <f t="shared" si="598"/>
        <v>5721.6999318046574</v>
      </c>
      <c r="L4229">
        <f t="shared" si="599"/>
        <v>40848.166666666664</v>
      </c>
      <c r="M4229" s="3">
        <f t="shared" si="600"/>
        <v>0.17743023732268848</v>
      </c>
      <c r="N4229" s="2">
        <f t="shared" si="601"/>
        <v>52.915560161495776</v>
      </c>
      <c r="O4229" s="2">
        <f t="shared" si="602"/>
        <v>2270.752177255767</v>
      </c>
    </row>
    <row r="4230" spans="1:15" x14ac:dyDescent="0.2">
      <c r="A4230" t="str">
        <f t="shared" si="594"/>
        <v>Smith County, Texas</v>
      </c>
      <c r="B4230" t="str">
        <f t="shared" si="595"/>
        <v>Smith County,</v>
      </c>
      <c r="C4230" t="s">
        <v>223</v>
      </c>
      <c r="D4230" t="s">
        <v>291</v>
      </c>
      <c r="E4230">
        <v>2327</v>
      </c>
      <c r="F4230" s="4">
        <f>VLOOKUP(A4230,'[1]Population Data'!$A:$B,2,FALSE)</f>
        <v>230221</v>
      </c>
      <c r="G4230">
        <f>VLOOKUP(A4230,'[1]Population Data'!$A:$C, 3, FALSE)</f>
        <v>77195</v>
      </c>
      <c r="H4230">
        <f>VLOOKUP(A4230,'[1]Population Data'!$A:$D,4,FALSE)</f>
        <v>56559</v>
      </c>
      <c r="I4230" s="3">
        <f t="shared" si="596"/>
        <v>0.2456726362929533</v>
      </c>
      <c r="J4230" s="2">
        <f t="shared" si="597"/>
        <v>2.9823304618174751</v>
      </c>
      <c r="K4230" s="2">
        <f t="shared" si="598"/>
        <v>780.26229145038906</v>
      </c>
      <c r="L4230">
        <f t="shared" si="599"/>
        <v>40848.166666666664</v>
      </c>
      <c r="M4230" s="3">
        <f t="shared" si="600"/>
        <v>0.17743023732268848</v>
      </c>
      <c r="N4230" s="2">
        <f t="shared" si="601"/>
        <v>52.915560161495776</v>
      </c>
      <c r="O4230" s="2">
        <f t="shared" si="602"/>
        <v>309.66012168742213</v>
      </c>
    </row>
    <row r="4231" spans="1:15" x14ac:dyDescent="0.2">
      <c r="A4231" t="str">
        <f t="shared" si="594"/>
        <v>Smith County, Texas</v>
      </c>
      <c r="B4231" t="str">
        <f t="shared" si="595"/>
        <v>Smith County,</v>
      </c>
      <c r="C4231" t="s">
        <v>223</v>
      </c>
      <c r="D4231" t="s">
        <v>292</v>
      </c>
      <c r="E4231">
        <v>100</v>
      </c>
      <c r="F4231" s="4">
        <f>VLOOKUP(A4231,'[1]Population Data'!$A:$B,2,FALSE)</f>
        <v>230221</v>
      </c>
      <c r="G4231">
        <f>VLOOKUP(A4231,'[1]Population Data'!$A:$C, 3, FALSE)</f>
        <v>77195</v>
      </c>
      <c r="H4231">
        <f>VLOOKUP(A4231,'[1]Population Data'!$A:$D,4,FALSE)</f>
        <v>56559</v>
      </c>
      <c r="I4231" s="3">
        <f t="shared" si="596"/>
        <v>0.2456726362929533</v>
      </c>
      <c r="J4231" s="2">
        <f t="shared" si="597"/>
        <v>2.9823304618174751</v>
      </c>
      <c r="K4231" s="2">
        <f t="shared" si="598"/>
        <v>33.530824729281868</v>
      </c>
      <c r="L4231">
        <f t="shared" si="599"/>
        <v>40848.166666666664</v>
      </c>
      <c r="M4231" s="3">
        <f t="shared" si="600"/>
        <v>0.17743023732268848</v>
      </c>
      <c r="N4231" s="2">
        <f t="shared" si="601"/>
        <v>52.915560161495776</v>
      </c>
      <c r="O4231" s="2">
        <f t="shared" si="602"/>
        <v>13.307267799201636</v>
      </c>
    </row>
    <row r="4232" spans="1:15" x14ac:dyDescent="0.2">
      <c r="A4232" t="str">
        <f t="shared" si="594"/>
        <v>Smith County, Texas</v>
      </c>
      <c r="B4232" t="str">
        <f t="shared" si="595"/>
        <v>Smith County,</v>
      </c>
      <c r="C4232" t="s">
        <v>223</v>
      </c>
      <c r="D4232" t="s">
        <v>293</v>
      </c>
      <c r="E4232">
        <v>8715</v>
      </c>
      <c r="F4232" s="4">
        <f>VLOOKUP(A4232,'[1]Population Data'!$A:$B,2,FALSE)</f>
        <v>230221</v>
      </c>
      <c r="G4232">
        <f>VLOOKUP(A4232,'[1]Population Data'!$A:$C, 3, FALSE)</f>
        <v>77195</v>
      </c>
      <c r="H4232">
        <f>VLOOKUP(A4232,'[1]Population Data'!$A:$D,4,FALSE)</f>
        <v>56559</v>
      </c>
      <c r="I4232" s="3">
        <f t="shared" si="596"/>
        <v>0.2456726362929533</v>
      </c>
      <c r="J4232" s="2">
        <f t="shared" si="597"/>
        <v>2.9823304618174751</v>
      </c>
      <c r="K4232" s="2">
        <f t="shared" si="598"/>
        <v>2922.2113751569145</v>
      </c>
      <c r="L4232">
        <f t="shared" si="599"/>
        <v>40848.166666666664</v>
      </c>
      <c r="M4232" s="3">
        <f t="shared" si="600"/>
        <v>0.17743023732268848</v>
      </c>
      <c r="N4232" s="2">
        <f t="shared" si="601"/>
        <v>52.915560161495776</v>
      </c>
      <c r="O4232" s="2">
        <f t="shared" si="602"/>
        <v>1159.7283887004228</v>
      </c>
    </row>
    <row r="4233" spans="1:15" x14ac:dyDescent="0.2">
      <c r="A4233" t="str">
        <f t="shared" si="594"/>
        <v>Smith County, Texas</v>
      </c>
      <c r="B4233" t="str">
        <f t="shared" si="595"/>
        <v>Smith County,</v>
      </c>
      <c r="C4233" t="s">
        <v>223</v>
      </c>
      <c r="D4233" t="s">
        <v>294</v>
      </c>
      <c r="E4233">
        <v>2389</v>
      </c>
      <c r="F4233" s="4">
        <f>VLOOKUP(A4233,'[1]Population Data'!$A:$B,2,FALSE)</f>
        <v>230221</v>
      </c>
      <c r="G4233">
        <f>VLOOKUP(A4233,'[1]Population Data'!$A:$C, 3, FALSE)</f>
        <v>77195</v>
      </c>
      <c r="H4233">
        <f>VLOOKUP(A4233,'[1]Population Data'!$A:$D,4,FALSE)</f>
        <v>56559</v>
      </c>
      <c r="I4233" s="3">
        <f t="shared" si="596"/>
        <v>0.2456726362929533</v>
      </c>
      <c r="J4233" s="2">
        <f t="shared" si="597"/>
        <v>2.9823304618174751</v>
      </c>
      <c r="K4233" s="2">
        <f t="shared" si="598"/>
        <v>801.05140278254373</v>
      </c>
      <c r="L4233">
        <f t="shared" si="599"/>
        <v>40848.166666666664</v>
      </c>
      <c r="M4233" s="3">
        <f t="shared" si="600"/>
        <v>0.17743023732268848</v>
      </c>
      <c r="N4233" s="2">
        <f t="shared" si="601"/>
        <v>52.915560161495776</v>
      </c>
      <c r="O4233" s="2">
        <f t="shared" si="602"/>
        <v>317.91062772292707</v>
      </c>
    </row>
    <row r="4234" spans="1:15" x14ac:dyDescent="0.2">
      <c r="A4234" t="str">
        <f t="shared" si="594"/>
        <v>Smith County, Texas</v>
      </c>
      <c r="B4234" t="str">
        <f t="shared" si="595"/>
        <v>Smith County,</v>
      </c>
      <c r="C4234" t="s">
        <v>223</v>
      </c>
      <c r="D4234" t="s">
        <v>295</v>
      </c>
      <c r="E4234">
        <v>5462</v>
      </c>
      <c r="F4234" s="4">
        <f>VLOOKUP(A4234,'[1]Population Data'!$A:$B,2,FALSE)</f>
        <v>230221</v>
      </c>
      <c r="G4234">
        <f>VLOOKUP(A4234,'[1]Population Data'!$A:$C, 3, FALSE)</f>
        <v>77195</v>
      </c>
      <c r="H4234">
        <f>VLOOKUP(A4234,'[1]Population Data'!$A:$D,4,FALSE)</f>
        <v>56559</v>
      </c>
      <c r="I4234" s="3">
        <f t="shared" si="596"/>
        <v>0.2456726362929533</v>
      </c>
      <c r="J4234" s="2">
        <f t="shared" si="597"/>
        <v>2.9823304618174751</v>
      </c>
      <c r="K4234" s="2">
        <f t="shared" si="598"/>
        <v>1831.4536467133755</v>
      </c>
      <c r="L4234">
        <f t="shared" si="599"/>
        <v>40848.166666666664</v>
      </c>
      <c r="M4234" s="3">
        <f t="shared" si="600"/>
        <v>0.17743023732268848</v>
      </c>
      <c r="N4234" s="2">
        <f t="shared" si="601"/>
        <v>52.915560161495776</v>
      </c>
      <c r="O4234" s="2">
        <f t="shared" si="602"/>
        <v>726.84296719239342</v>
      </c>
    </row>
    <row r="4235" spans="1:15" x14ac:dyDescent="0.2">
      <c r="A4235" t="str">
        <f t="shared" si="594"/>
        <v>Smith County, Texas</v>
      </c>
      <c r="B4235" t="str">
        <f t="shared" si="595"/>
        <v>Smith County,</v>
      </c>
      <c r="C4235" t="s">
        <v>223</v>
      </c>
      <c r="D4235" t="s">
        <v>296</v>
      </c>
      <c r="E4235">
        <v>3915</v>
      </c>
      <c r="F4235" s="4">
        <f>VLOOKUP(A4235,'[1]Population Data'!$A:$B,2,FALSE)</f>
        <v>230221</v>
      </c>
      <c r="G4235">
        <f>VLOOKUP(A4235,'[1]Population Data'!$A:$C, 3, FALSE)</f>
        <v>77195</v>
      </c>
      <c r="H4235">
        <f>VLOOKUP(A4235,'[1]Population Data'!$A:$D,4,FALSE)</f>
        <v>56559</v>
      </c>
      <c r="I4235" s="3">
        <f t="shared" si="596"/>
        <v>0.2456726362929533</v>
      </c>
      <c r="J4235" s="2">
        <f t="shared" si="597"/>
        <v>2.9823304618174751</v>
      </c>
      <c r="K4235" s="2">
        <f t="shared" si="598"/>
        <v>1312.731788151385</v>
      </c>
      <c r="L4235">
        <f t="shared" si="599"/>
        <v>40848.166666666664</v>
      </c>
      <c r="M4235" s="3">
        <f t="shared" si="600"/>
        <v>0.17743023732268848</v>
      </c>
      <c r="N4235" s="2">
        <f t="shared" si="601"/>
        <v>52.915560161495776</v>
      </c>
      <c r="O4235" s="2">
        <f t="shared" si="602"/>
        <v>520.97953433874409</v>
      </c>
    </row>
    <row r="4236" spans="1:15" x14ac:dyDescent="0.2">
      <c r="A4236" t="str">
        <f t="shared" si="594"/>
        <v>Smith County, Texas</v>
      </c>
      <c r="B4236" t="str">
        <f t="shared" si="595"/>
        <v>Smith County,</v>
      </c>
      <c r="C4236" t="s">
        <v>223</v>
      </c>
      <c r="D4236" t="s">
        <v>297</v>
      </c>
      <c r="E4236">
        <v>3176</v>
      </c>
      <c r="F4236" s="4">
        <f>VLOOKUP(A4236,'[1]Population Data'!$A:$B,2,FALSE)</f>
        <v>230221</v>
      </c>
      <c r="G4236">
        <f>VLOOKUP(A4236,'[1]Population Data'!$A:$C, 3, FALSE)</f>
        <v>77195</v>
      </c>
      <c r="H4236">
        <f>VLOOKUP(A4236,'[1]Population Data'!$A:$D,4,FALSE)</f>
        <v>56559</v>
      </c>
      <c r="I4236" s="3">
        <f t="shared" si="596"/>
        <v>0.2456726362929533</v>
      </c>
      <c r="J4236" s="2">
        <f t="shared" si="597"/>
        <v>2.9823304618174751</v>
      </c>
      <c r="K4236" s="2">
        <f t="shared" si="598"/>
        <v>1064.9389934019921</v>
      </c>
      <c r="L4236">
        <f t="shared" si="599"/>
        <v>40848.166666666664</v>
      </c>
      <c r="M4236" s="3">
        <f t="shared" si="600"/>
        <v>0.17743023732268848</v>
      </c>
      <c r="N4236" s="2">
        <f t="shared" si="601"/>
        <v>52.915560161495776</v>
      </c>
      <c r="O4236" s="2">
        <f t="shared" si="602"/>
        <v>422.63882530264402</v>
      </c>
    </row>
    <row r="4237" spans="1:15" x14ac:dyDescent="0.2">
      <c r="A4237" t="str">
        <f t="shared" si="594"/>
        <v>Smith County, Texas</v>
      </c>
      <c r="B4237" t="str">
        <f t="shared" si="595"/>
        <v>Smith County,</v>
      </c>
      <c r="C4237" t="s">
        <v>223</v>
      </c>
      <c r="D4237" t="s">
        <v>298</v>
      </c>
      <c r="E4237">
        <v>1475</v>
      </c>
      <c r="F4237" s="4">
        <f>VLOOKUP(A4237,'[1]Population Data'!$A:$B,2,FALSE)</f>
        <v>230221</v>
      </c>
      <c r="G4237">
        <f>VLOOKUP(A4237,'[1]Population Data'!$A:$C, 3, FALSE)</f>
        <v>77195</v>
      </c>
      <c r="H4237">
        <f>VLOOKUP(A4237,'[1]Population Data'!$A:$D,4,FALSE)</f>
        <v>56559</v>
      </c>
      <c r="I4237" s="3">
        <f t="shared" si="596"/>
        <v>0.2456726362929533</v>
      </c>
      <c r="J4237" s="2">
        <f t="shared" si="597"/>
        <v>2.9823304618174751</v>
      </c>
      <c r="K4237" s="2">
        <f t="shared" si="598"/>
        <v>494.5796647569075</v>
      </c>
      <c r="L4237">
        <f t="shared" si="599"/>
        <v>40848.166666666664</v>
      </c>
      <c r="M4237" s="3">
        <f t="shared" si="600"/>
        <v>0.17743023732268848</v>
      </c>
      <c r="N4237" s="2">
        <f t="shared" si="601"/>
        <v>52.915560161495776</v>
      </c>
      <c r="O4237" s="2">
        <f t="shared" si="602"/>
        <v>196.28220003822415</v>
      </c>
    </row>
    <row r="4238" spans="1:15" x14ac:dyDescent="0.2">
      <c r="A4238" t="str">
        <f t="shared" si="594"/>
        <v>Smith County, Texas</v>
      </c>
      <c r="B4238" t="str">
        <f t="shared" si="595"/>
        <v>Smith County,</v>
      </c>
      <c r="C4238" t="s">
        <v>223</v>
      </c>
      <c r="D4238" t="s">
        <v>299</v>
      </c>
      <c r="E4238">
        <v>13454</v>
      </c>
      <c r="F4238" s="4">
        <f>VLOOKUP(A4238,'[1]Population Data'!$A:$B,2,FALSE)</f>
        <v>230221</v>
      </c>
      <c r="G4238">
        <f>VLOOKUP(A4238,'[1]Population Data'!$A:$C, 3, FALSE)</f>
        <v>77195</v>
      </c>
      <c r="H4238">
        <f>VLOOKUP(A4238,'[1]Population Data'!$A:$D,4,FALSE)</f>
        <v>56559</v>
      </c>
      <c r="I4238" s="3">
        <f t="shared" si="596"/>
        <v>0.2456726362929533</v>
      </c>
      <c r="J4238" s="2">
        <f t="shared" si="597"/>
        <v>2.9823304618174751</v>
      </c>
      <c r="K4238" s="2">
        <f t="shared" si="598"/>
        <v>4511.237159077582</v>
      </c>
      <c r="L4238">
        <f t="shared" si="599"/>
        <v>40848.166666666664</v>
      </c>
      <c r="M4238" s="3">
        <f t="shared" si="600"/>
        <v>0.17743023732268848</v>
      </c>
      <c r="N4238" s="2">
        <f t="shared" si="601"/>
        <v>52.915560161495776</v>
      </c>
      <c r="O4238" s="2">
        <f t="shared" si="602"/>
        <v>1790.3598097045881</v>
      </c>
    </row>
    <row r="4239" spans="1:15" x14ac:dyDescent="0.2">
      <c r="A4239" t="str">
        <f t="shared" si="594"/>
        <v>Smith County, Texas</v>
      </c>
      <c r="B4239" t="str">
        <f t="shared" si="595"/>
        <v>Smith County,</v>
      </c>
      <c r="C4239" t="s">
        <v>223</v>
      </c>
      <c r="D4239" t="s">
        <v>300</v>
      </c>
      <c r="E4239">
        <v>3777</v>
      </c>
      <c r="F4239" s="4">
        <f>VLOOKUP(A4239,'[1]Population Data'!$A:$B,2,FALSE)</f>
        <v>230221</v>
      </c>
      <c r="G4239">
        <f>VLOOKUP(A4239,'[1]Population Data'!$A:$C, 3, FALSE)</f>
        <v>77195</v>
      </c>
      <c r="H4239">
        <f>VLOOKUP(A4239,'[1]Population Data'!$A:$D,4,FALSE)</f>
        <v>56559</v>
      </c>
      <c r="I4239" s="3">
        <f t="shared" si="596"/>
        <v>0.2456726362929533</v>
      </c>
      <c r="J4239" s="2">
        <f t="shared" si="597"/>
        <v>2.9823304618174751</v>
      </c>
      <c r="K4239" s="2">
        <f t="shared" si="598"/>
        <v>1266.459250024976</v>
      </c>
      <c r="L4239">
        <f t="shared" si="599"/>
        <v>40848.166666666664</v>
      </c>
      <c r="M4239" s="3">
        <f t="shared" si="600"/>
        <v>0.17743023732268848</v>
      </c>
      <c r="N4239" s="2">
        <f t="shared" si="601"/>
        <v>52.915560161495776</v>
      </c>
      <c r="O4239" s="2">
        <f t="shared" si="602"/>
        <v>502.61550477584575</v>
      </c>
    </row>
    <row r="4240" spans="1:15" x14ac:dyDescent="0.2">
      <c r="A4240" t="str">
        <f t="shared" si="594"/>
        <v>Smith County, Texas</v>
      </c>
      <c r="B4240" t="str">
        <f t="shared" si="595"/>
        <v>Smith County,</v>
      </c>
      <c r="C4240" t="s">
        <v>223</v>
      </c>
      <c r="D4240" t="s">
        <v>301</v>
      </c>
      <c r="E4240">
        <v>703</v>
      </c>
      <c r="F4240" s="4">
        <f>VLOOKUP(A4240,'[1]Population Data'!$A:$B,2,FALSE)</f>
        <v>230221</v>
      </c>
      <c r="G4240">
        <f>VLOOKUP(A4240,'[1]Population Data'!$A:$C, 3, FALSE)</f>
        <v>77195</v>
      </c>
      <c r="H4240">
        <f>VLOOKUP(A4240,'[1]Population Data'!$A:$D,4,FALSE)</f>
        <v>56559</v>
      </c>
      <c r="I4240" s="3">
        <f t="shared" si="596"/>
        <v>0.2456726362929533</v>
      </c>
      <c r="J4240" s="2">
        <f t="shared" si="597"/>
        <v>2.9823304618174751</v>
      </c>
      <c r="K4240" s="2">
        <f t="shared" si="598"/>
        <v>235.72169784685153</v>
      </c>
      <c r="L4240">
        <f t="shared" si="599"/>
        <v>40848.166666666664</v>
      </c>
      <c r="M4240" s="3">
        <f t="shared" si="600"/>
        <v>0.17743023732268848</v>
      </c>
      <c r="N4240" s="2">
        <f t="shared" si="601"/>
        <v>52.915560161495776</v>
      </c>
      <c r="O4240" s="2">
        <f t="shared" si="602"/>
        <v>93.550092628387517</v>
      </c>
    </row>
    <row r="4241" spans="1:15" x14ac:dyDescent="0.2">
      <c r="A4241" t="str">
        <f t="shared" si="594"/>
        <v>Smith County, Texas</v>
      </c>
      <c r="B4241" t="str">
        <f t="shared" si="595"/>
        <v>Smith County,</v>
      </c>
      <c r="C4241" t="s">
        <v>223</v>
      </c>
      <c r="D4241" t="s">
        <v>302</v>
      </c>
      <c r="E4241">
        <v>2744</v>
      </c>
      <c r="F4241" s="4">
        <f>VLOOKUP(A4241,'[1]Population Data'!$A:$B,2,FALSE)</f>
        <v>230221</v>
      </c>
      <c r="G4241">
        <f>VLOOKUP(A4241,'[1]Population Data'!$A:$C, 3, FALSE)</f>
        <v>77195</v>
      </c>
      <c r="H4241">
        <f>VLOOKUP(A4241,'[1]Population Data'!$A:$D,4,FALSE)</f>
        <v>56559</v>
      </c>
      <c r="I4241" s="3">
        <f t="shared" si="596"/>
        <v>0.2456726362929533</v>
      </c>
      <c r="J4241" s="2">
        <f t="shared" si="597"/>
        <v>2.9823304618174751</v>
      </c>
      <c r="K4241" s="2">
        <f t="shared" si="598"/>
        <v>920.0858305714944</v>
      </c>
      <c r="L4241">
        <f t="shared" si="599"/>
        <v>40848.166666666664</v>
      </c>
      <c r="M4241" s="3">
        <f t="shared" si="600"/>
        <v>0.17743023732268848</v>
      </c>
      <c r="N4241" s="2">
        <f t="shared" si="601"/>
        <v>52.915560161495776</v>
      </c>
      <c r="O4241" s="2">
        <f t="shared" si="602"/>
        <v>365.15142841009288</v>
      </c>
    </row>
    <row r="4242" spans="1:15" x14ac:dyDescent="0.2">
      <c r="A4242" t="str">
        <f t="shared" si="594"/>
        <v>Somervell County, Texas</v>
      </c>
      <c r="B4242" t="str">
        <f t="shared" si="595"/>
        <v>Somervell County,</v>
      </c>
      <c r="C4242" t="s">
        <v>224</v>
      </c>
      <c r="D4242" t="s">
        <v>283</v>
      </c>
      <c r="E4242">
        <v>323</v>
      </c>
      <c r="F4242" s="4">
        <f>VLOOKUP(A4242,'[1]Population Data'!$A:$B,2,FALSE)</f>
        <v>8743</v>
      </c>
      <c r="G4242">
        <f>VLOOKUP(A4242,'[1]Population Data'!$A:$C, 3, FALSE)</f>
        <v>3239</v>
      </c>
      <c r="H4242">
        <f>VLOOKUP(A4242,'[1]Population Data'!$A:$D,4,FALSE)</f>
        <v>2015</v>
      </c>
      <c r="I4242" s="3">
        <f t="shared" si="596"/>
        <v>0.23047009035800067</v>
      </c>
      <c r="J4242" s="2">
        <f t="shared" si="597"/>
        <v>2.6992899042914478</v>
      </c>
      <c r="K4242" s="2">
        <f t="shared" si="598"/>
        <v>119.66110030881849</v>
      </c>
      <c r="L4242">
        <f t="shared" si="599"/>
        <v>1455.2777777777778</v>
      </c>
      <c r="M4242" s="3">
        <f t="shared" si="600"/>
        <v>0.16645062081411161</v>
      </c>
      <c r="N4242" s="2">
        <f t="shared" si="601"/>
        <v>44.929848032657539</v>
      </c>
      <c r="O4242" s="2">
        <f t="shared" si="602"/>
        <v>40.322662892218538</v>
      </c>
    </row>
    <row r="4243" spans="1:15" x14ac:dyDescent="0.2">
      <c r="A4243" t="str">
        <f t="shared" si="594"/>
        <v>Somervell County, Texas</v>
      </c>
      <c r="B4243" t="str">
        <f t="shared" si="595"/>
        <v>Somervell County,</v>
      </c>
      <c r="C4243" t="s">
        <v>224</v>
      </c>
      <c r="D4243" t="s">
        <v>284</v>
      </c>
      <c r="E4243">
        <v>28</v>
      </c>
      <c r="F4243" s="4">
        <f>VLOOKUP(A4243,'[1]Population Data'!$A:$B,2,FALSE)</f>
        <v>8743</v>
      </c>
      <c r="G4243">
        <f>VLOOKUP(A4243,'[1]Population Data'!$A:$C, 3, FALSE)</f>
        <v>3239</v>
      </c>
      <c r="H4243">
        <f>VLOOKUP(A4243,'[1]Population Data'!$A:$D,4,FALSE)</f>
        <v>2015</v>
      </c>
      <c r="I4243" s="3">
        <f t="shared" si="596"/>
        <v>0.23047009035800067</v>
      </c>
      <c r="J4243" s="2">
        <f t="shared" si="597"/>
        <v>2.6992899042914478</v>
      </c>
      <c r="K4243" s="2">
        <f t="shared" si="598"/>
        <v>10.373098478783028</v>
      </c>
      <c r="L4243">
        <f t="shared" si="599"/>
        <v>1455.2777777777778</v>
      </c>
      <c r="M4243" s="3">
        <f t="shared" si="600"/>
        <v>0.16645062081411161</v>
      </c>
      <c r="N4243" s="2">
        <f t="shared" si="601"/>
        <v>44.929848032657539</v>
      </c>
      <c r="O4243" s="2">
        <f t="shared" si="602"/>
        <v>3.4954630370963442</v>
      </c>
    </row>
    <row r="4244" spans="1:15" x14ac:dyDescent="0.2">
      <c r="A4244" t="str">
        <f t="shared" si="594"/>
        <v>Somervell County, Texas</v>
      </c>
      <c r="B4244" t="str">
        <f t="shared" si="595"/>
        <v>Somervell County,</v>
      </c>
      <c r="C4244" t="s">
        <v>224</v>
      </c>
      <c r="D4244" t="s">
        <v>285</v>
      </c>
      <c r="E4244">
        <v>102</v>
      </c>
      <c r="F4244" s="4">
        <f>VLOOKUP(A4244,'[1]Population Data'!$A:$B,2,FALSE)</f>
        <v>8743</v>
      </c>
      <c r="G4244">
        <f>VLOOKUP(A4244,'[1]Population Data'!$A:$C, 3, FALSE)</f>
        <v>3239</v>
      </c>
      <c r="H4244">
        <f>VLOOKUP(A4244,'[1]Population Data'!$A:$D,4,FALSE)</f>
        <v>2015</v>
      </c>
      <c r="I4244" s="3">
        <f t="shared" si="596"/>
        <v>0.23047009035800067</v>
      </c>
      <c r="J4244" s="2">
        <f t="shared" si="597"/>
        <v>2.6992899042914478</v>
      </c>
      <c r="K4244" s="2">
        <f t="shared" si="598"/>
        <v>37.787715886995315</v>
      </c>
      <c r="L4244">
        <f t="shared" si="599"/>
        <v>1455.2777777777778</v>
      </c>
      <c r="M4244" s="3">
        <f t="shared" si="600"/>
        <v>0.16645062081411161</v>
      </c>
      <c r="N4244" s="2">
        <f t="shared" si="601"/>
        <v>44.929848032657539</v>
      </c>
      <c r="O4244" s="2">
        <f t="shared" si="602"/>
        <v>12.733472492279539</v>
      </c>
    </row>
    <row r="4245" spans="1:15" x14ac:dyDescent="0.2">
      <c r="A4245" t="str">
        <f t="shared" si="594"/>
        <v>Somervell County, Texas</v>
      </c>
      <c r="B4245" t="str">
        <f t="shared" si="595"/>
        <v>Somervell County,</v>
      </c>
      <c r="C4245" t="s">
        <v>224</v>
      </c>
      <c r="D4245" t="s">
        <v>286</v>
      </c>
      <c r="E4245">
        <v>129</v>
      </c>
      <c r="F4245" s="4">
        <f>VLOOKUP(A4245,'[1]Population Data'!$A:$B,2,FALSE)</f>
        <v>8743</v>
      </c>
      <c r="G4245">
        <f>VLOOKUP(A4245,'[1]Population Data'!$A:$C, 3, FALSE)</f>
        <v>3239</v>
      </c>
      <c r="H4245">
        <f>VLOOKUP(A4245,'[1]Population Data'!$A:$D,4,FALSE)</f>
        <v>2015</v>
      </c>
      <c r="I4245" s="3">
        <f t="shared" si="596"/>
        <v>0.23047009035800067</v>
      </c>
      <c r="J4245" s="2">
        <f t="shared" si="597"/>
        <v>2.6992899042914478</v>
      </c>
      <c r="K4245" s="2">
        <f t="shared" si="598"/>
        <v>47.790346562964658</v>
      </c>
      <c r="L4245">
        <f t="shared" si="599"/>
        <v>1455.2777777777778</v>
      </c>
      <c r="M4245" s="3">
        <f t="shared" si="600"/>
        <v>0.16645062081411161</v>
      </c>
      <c r="N4245" s="2">
        <f t="shared" si="601"/>
        <v>44.929848032657539</v>
      </c>
      <c r="O4245" s="2">
        <f t="shared" si="602"/>
        <v>16.104097563765297</v>
      </c>
    </row>
    <row r="4246" spans="1:15" x14ac:dyDescent="0.2">
      <c r="A4246" t="str">
        <f t="shared" si="594"/>
        <v>Somervell County, Texas</v>
      </c>
      <c r="B4246" t="str">
        <f t="shared" si="595"/>
        <v>Somervell County,</v>
      </c>
      <c r="C4246" t="s">
        <v>224</v>
      </c>
      <c r="D4246" t="s">
        <v>287</v>
      </c>
      <c r="E4246">
        <v>236</v>
      </c>
      <c r="F4246" s="4">
        <f>VLOOKUP(A4246,'[1]Population Data'!$A:$B,2,FALSE)</f>
        <v>8743</v>
      </c>
      <c r="G4246">
        <f>VLOOKUP(A4246,'[1]Population Data'!$A:$C, 3, FALSE)</f>
        <v>3239</v>
      </c>
      <c r="H4246">
        <f>VLOOKUP(A4246,'[1]Population Data'!$A:$D,4,FALSE)</f>
        <v>2015</v>
      </c>
      <c r="I4246" s="3">
        <f t="shared" si="596"/>
        <v>0.23047009035800067</v>
      </c>
      <c r="J4246" s="2">
        <f t="shared" si="597"/>
        <v>2.6992899042914478</v>
      </c>
      <c r="K4246" s="2">
        <f t="shared" si="598"/>
        <v>87.430401464028378</v>
      </c>
      <c r="L4246">
        <f t="shared" si="599"/>
        <v>1455.2777777777778</v>
      </c>
      <c r="M4246" s="3">
        <f t="shared" si="600"/>
        <v>0.16645062081411161</v>
      </c>
      <c r="N4246" s="2">
        <f t="shared" si="601"/>
        <v>44.929848032657539</v>
      </c>
      <c r="O4246" s="2">
        <f t="shared" si="602"/>
        <v>29.461759884097759</v>
      </c>
    </row>
    <row r="4247" spans="1:15" x14ac:dyDescent="0.2">
      <c r="A4247" t="str">
        <f t="shared" si="594"/>
        <v>Somervell County, Texas</v>
      </c>
      <c r="B4247" t="str">
        <f t="shared" si="595"/>
        <v>Somervell County,</v>
      </c>
      <c r="C4247" t="s">
        <v>224</v>
      </c>
      <c r="D4247" t="s">
        <v>288</v>
      </c>
      <c r="E4247">
        <v>259</v>
      </c>
      <c r="F4247" s="4">
        <f>VLOOKUP(A4247,'[1]Population Data'!$A:$B,2,FALSE)</f>
        <v>8743</v>
      </c>
      <c r="G4247">
        <f>VLOOKUP(A4247,'[1]Population Data'!$A:$C, 3, FALSE)</f>
        <v>3239</v>
      </c>
      <c r="H4247">
        <f>VLOOKUP(A4247,'[1]Population Data'!$A:$D,4,FALSE)</f>
        <v>2015</v>
      </c>
      <c r="I4247" s="3">
        <f t="shared" si="596"/>
        <v>0.23047009035800067</v>
      </c>
      <c r="J4247" s="2">
        <f t="shared" si="597"/>
        <v>2.6992899042914478</v>
      </c>
      <c r="K4247" s="2">
        <f t="shared" si="598"/>
        <v>95.951160928743008</v>
      </c>
      <c r="L4247">
        <f t="shared" si="599"/>
        <v>1455.2777777777778</v>
      </c>
      <c r="M4247" s="3">
        <f t="shared" si="600"/>
        <v>0.16645062081411161</v>
      </c>
      <c r="N4247" s="2">
        <f t="shared" si="601"/>
        <v>44.929848032657539</v>
      </c>
      <c r="O4247" s="2">
        <f t="shared" si="602"/>
        <v>32.333033093141182</v>
      </c>
    </row>
    <row r="4248" spans="1:15" x14ac:dyDescent="0.2">
      <c r="A4248" t="str">
        <f t="shared" si="594"/>
        <v>Somervell County, Texas</v>
      </c>
      <c r="B4248" t="str">
        <f t="shared" si="595"/>
        <v>Somervell County,</v>
      </c>
      <c r="C4248" t="s">
        <v>224</v>
      </c>
      <c r="D4248" t="s">
        <v>289</v>
      </c>
      <c r="E4248">
        <v>154</v>
      </c>
      <c r="F4248" s="4">
        <f>VLOOKUP(A4248,'[1]Population Data'!$A:$B,2,FALSE)</f>
        <v>8743</v>
      </c>
      <c r="G4248">
        <f>VLOOKUP(A4248,'[1]Population Data'!$A:$C, 3, FALSE)</f>
        <v>3239</v>
      </c>
      <c r="H4248">
        <f>VLOOKUP(A4248,'[1]Population Data'!$A:$D,4,FALSE)</f>
        <v>2015</v>
      </c>
      <c r="I4248" s="3">
        <f t="shared" si="596"/>
        <v>0.23047009035800067</v>
      </c>
      <c r="J4248" s="2">
        <f t="shared" si="597"/>
        <v>2.6992899042914478</v>
      </c>
      <c r="K4248" s="2">
        <f t="shared" si="598"/>
        <v>57.052041633306651</v>
      </c>
      <c r="L4248">
        <f t="shared" si="599"/>
        <v>1455.2777777777778</v>
      </c>
      <c r="M4248" s="3">
        <f t="shared" si="600"/>
        <v>0.16645062081411161</v>
      </c>
      <c r="N4248" s="2">
        <f t="shared" si="601"/>
        <v>44.929848032657539</v>
      </c>
      <c r="O4248" s="2">
        <f t="shared" si="602"/>
        <v>19.225046704029889</v>
      </c>
    </row>
    <row r="4249" spans="1:15" x14ac:dyDescent="0.2">
      <c r="A4249" t="str">
        <f t="shared" si="594"/>
        <v>Somervell County, Texas</v>
      </c>
      <c r="B4249" t="str">
        <f t="shared" si="595"/>
        <v>Somervell County,</v>
      </c>
      <c r="C4249" t="s">
        <v>224</v>
      </c>
      <c r="D4249" t="s">
        <v>290</v>
      </c>
      <c r="E4249">
        <v>371</v>
      </c>
      <c r="F4249" s="4">
        <f>VLOOKUP(A4249,'[1]Population Data'!$A:$B,2,FALSE)</f>
        <v>8743</v>
      </c>
      <c r="G4249">
        <f>VLOOKUP(A4249,'[1]Population Data'!$A:$C, 3, FALSE)</f>
        <v>3239</v>
      </c>
      <c r="H4249">
        <f>VLOOKUP(A4249,'[1]Population Data'!$A:$D,4,FALSE)</f>
        <v>2015</v>
      </c>
      <c r="I4249" s="3">
        <f t="shared" si="596"/>
        <v>0.23047009035800067</v>
      </c>
      <c r="J4249" s="2">
        <f t="shared" si="597"/>
        <v>2.6992899042914478</v>
      </c>
      <c r="K4249" s="2">
        <f t="shared" si="598"/>
        <v>137.44355484387512</v>
      </c>
      <c r="L4249">
        <f t="shared" si="599"/>
        <v>1455.2777777777778</v>
      </c>
      <c r="M4249" s="3">
        <f t="shared" si="600"/>
        <v>0.16645062081411161</v>
      </c>
      <c r="N4249" s="2">
        <f t="shared" si="601"/>
        <v>44.929848032657539</v>
      </c>
      <c r="O4249" s="2">
        <f t="shared" si="602"/>
        <v>46.314885241526554</v>
      </c>
    </row>
    <row r="4250" spans="1:15" x14ac:dyDescent="0.2">
      <c r="A4250" t="str">
        <f t="shared" si="594"/>
        <v>Somervell County, Texas</v>
      </c>
      <c r="B4250" t="str">
        <f t="shared" si="595"/>
        <v>Somervell County,</v>
      </c>
      <c r="C4250" t="s">
        <v>224</v>
      </c>
      <c r="D4250" t="s">
        <v>291</v>
      </c>
      <c r="E4250">
        <v>7</v>
      </c>
      <c r="F4250" s="4">
        <f>VLOOKUP(A4250,'[1]Population Data'!$A:$B,2,FALSE)</f>
        <v>8743</v>
      </c>
      <c r="G4250">
        <f>VLOOKUP(A4250,'[1]Population Data'!$A:$C, 3, FALSE)</f>
        <v>3239</v>
      </c>
      <c r="H4250">
        <f>VLOOKUP(A4250,'[1]Population Data'!$A:$D,4,FALSE)</f>
        <v>2015</v>
      </c>
      <c r="I4250" s="3">
        <f t="shared" si="596"/>
        <v>0.23047009035800067</v>
      </c>
      <c r="J4250" s="2">
        <f t="shared" si="597"/>
        <v>2.6992899042914478</v>
      </c>
      <c r="K4250" s="2">
        <f t="shared" si="598"/>
        <v>2.593274619695757</v>
      </c>
      <c r="L4250">
        <f t="shared" si="599"/>
        <v>1455.2777777777778</v>
      </c>
      <c r="M4250" s="3">
        <f t="shared" si="600"/>
        <v>0.16645062081411161</v>
      </c>
      <c r="N4250" s="2">
        <f t="shared" si="601"/>
        <v>44.929848032657539</v>
      </c>
      <c r="O4250" s="2">
        <f t="shared" si="602"/>
        <v>0.87386575927408605</v>
      </c>
    </row>
    <row r="4251" spans="1:15" x14ac:dyDescent="0.2">
      <c r="A4251" t="str">
        <f t="shared" si="594"/>
        <v>Somervell County, Texas</v>
      </c>
      <c r="B4251" t="str">
        <f t="shared" si="595"/>
        <v>Somervell County,</v>
      </c>
      <c r="C4251" t="s">
        <v>224</v>
      </c>
      <c r="D4251" t="s">
        <v>292</v>
      </c>
      <c r="E4251">
        <v>4</v>
      </c>
      <c r="F4251" s="4">
        <f>VLOOKUP(A4251,'[1]Population Data'!$A:$B,2,FALSE)</f>
        <v>8743</v>
      </c>
      <c r="G4251">
        <f>VLOOKUP(A4251,'[1]Population Data'!$A:$C, 3, FALSE)</f>
        <v>3239</v>
      </c>
      <c r="H4251">
        <f>VLOOKUP(A4251,'[1]Population Data'!$A:$D,4,FALSE)</f>
        <v>2015</v>
      </c>
      <c r="I4251" s="3">
        <f t="shared" si="596"/>
        <v>0.23047009035800067</v>
      </c>
      <c r="J4251" s="2">
        <f t="shared" si="597"/>
        <v>2.6992899042914478</v>
      </c>
      <c r="K4251" s="2">
        <f t="shared" si="598"/>
        <v>1.4818712112547181</v>
      </c>
      <c r="L4251">
        <f t="shared" si="599"/>
        <v>1455.2777777777778</v>
      </c>
      <c r="M4251" s="3">
        <f t="shared" si="600"/>
        <v>0.16645062081411161</v>
      </c>
      <c r="N4251" s="2">
        <f t="shared" si="601"/>
        <v>44.929848032657539</v>
      </c>
      <c r="O4251" s="2">
        <f t="shared" si="602"/>
        <v>0.49935186244233482</v>
      </c>
    </row>
    <row r="4252" spans="1:15" x14ac:dyDescent="0.2">
      <c r="A4252" t="str">
        <f t="shared" si="594"/>
        <v>Somervell County, Texas</v>
      </c>
      <c r="B4252" t="str">
        <f t="shared" si="595"/>
        <v>Somervell County,</v>
      </c>
      <c r="C4252" t="s">
        <v>224</v>
      </c>
      <c r="D4252" t="s">
        <v>293</v>
      </c>
      <c r="E4252">
        <v>310</v>
      </c>
      <c r="F4252" s="4">
        <f>VLOOKUP(A4252,'[1]Population Data'!$A:$B,2,FALSE)</f>
        <v>8743</v>
      </c>
      <c r="G4252">
        <f>VLOOKUP(A4252,'[1]Population Data'!$A:$C, 3, FALSE)</f>
        <v>3239</v>
      </c>
      <c r="H4252">
        <f>VLOOKUP(A4252,'[1]Population Data'!$A:$D,4,FALSE)</f>
        <v>2015</v>
      </c>
      <c r="I4252" s="3">
        <f t="shared" si="596"/>
        <v>0.23047009035800067</v>
      </c>
      <c r="J4252" s="2">
        <f t="shared" si="597"/>
        <v>2.6992899042914478</v>
      </c>
      <c r="K4252" s="2">
        <f t="shared" si="598"/>
        <v>114.84501887224066</v>
      </c>
      <c r="L4252">
        <f t="shared" si="599"/>
        <v>1455.2777777777778</v>
      </c>
      <c r="M4252" s="3">
        <f t="shared" si="600"/>
        <v>0.16645062081411161</v>
      </c>
      <c r="N4252" s="2">
        <f t="shared" si="601"/>
        <v>44.929848032657539</v>
      </c>
      <c r="O4252" s="2">
        <f t="shared" si="602"/>
        <v>38.699769339280955</v>
      </c>
    </row>
    <row r="4253" spans="1:15" x14ac:dyDescent="0.2">
      <c r="A4253" t="str">
        <f t="shared" si="594"/>
        <v>Somervell County, Texas</v>
      </c>
      <c r="B4253" t="str">
        <f t="shared" si="595"/>
        <v>Somervell County,</v>
      </c>
      <c r="C4253" t="s">
        <v>224</v>
      </c>
      <c r="D4253" t="s">
        <v>294</v>
      </c>
      <c r="E4253">
        <v>385</v>
      </c>
      <c r="F4253" s="4">
        <f>VLOOKUP(A4253,'[1]Population Data'!$A:$B,2,FALSE)</f>
        <v>8743</v>
      </c>
      <c r="G4253">
        <f>VLOOKUP(A4253,'[1]Population Data'!$A:$C, 3, FALSE)</f>
        <v>3239</v>
      </c>
      <c r="H4253">
        <f>VLOOKUP(A4253,'[1]Population Data'!$A:$D,4,FALSE)</f>
        <v>2015</v>
      </c>
      <c r="I4253" s="3">
        <f t="shared" si="596"/>
        <v>0.23047009035800067</v>
      </c>
      <c r="J4253" s="2">
        <f t="shared" si="597"/>
        <v>2.6992899042914478</v>
      </c>
      <c r="K4253" s="2">
        <f t="shared" si="598"/>
        <v>142.63010408326662</v>
      </c>
      <c r="L4253">
        <f t="shared" si="599"/>
        <v>1455.2777777777778</v>
      </c>
      <c r="M4253" s="3">
        <f t="shared" si="600"/>
        <v>0.16645062081411161</v>
      </c>
      <c r="N4253" s="2">
        <f t="shared" si="601"/>
        <v>44.929848032657539</v>
      </c>
      <c r="O4253" s="2">
        <f t="shared" si="602"/>
        <v>48.062616760074725</v>
      </c>
    </row>
    <row r="4254" spans="1:15" x14ac:dyDescent="0.2">
      <c r="A4254" t="str">
        <f t="shared" si="594"/>
        <v>Somervell County, Texas</v>
      </c>
      <c r="B4254" t="str">
        <f t="shared" si="595"/>
        <v>Somervell County,</v>
      </c>
      <c r="C4254" t="s">
        <v>224</v>
      </c>
      <c r="D4254" t="s">
        <v>295</v>
      </c>
      <c r="E4254">
        <v>176</v>
      </c>
      <c r="F4254" s="4">
        <f>VLOOKUP(A4254,'[1]Population Data'!$A:$B,2,FALSE)</f>
        <v>8743</v>
      </c>
      <c r="G4254">
        <f>VLOOKUP(A4254,'[1]Population Data'!$A:$C, 3, FALSE)</f>
        <v>3239</v>
      </c>
      <c r="H4254">
        <f>VLOOKUP(A4254,'[1]Population Data'!$A:$D,4,FALSE)</f>
        <v>2015</v>
      </c>
      <c r="I4254" s="3">
        <f t="shared" si="596"/>
        <v>0.23047009035800067</v>
      </c>
      <c r="J4254" s="2">
        <f t="shared" si="597"/>
        <v>2.6992899042914478</v>
      </c>
      <c r="K4254" s="2">
        <f t="shared" si="598"/>
        <v>65.202333295207595</v>
      </c>
      <c r="L4254">
        <f t="shared" si="599"/>
        <v>1455.2777777777778</v>
      </c>
      <c r="M4254" s="3">
        <f t="shared" si="600"/>
        <v>0.16645062081411161</v>
      </c>
      <c r="N4254" s="2">
        <f t="shared" si="601"/>
        <v>44.929848032657539</v>
      </c>
      <c r="O4254" s="2">
        <f t="shared" si="602"/>
        <v>21.971481947462731</v>
      </c>
    </row>
    <row r="4255" spans="1:15" x14ac:dyDescent="0.2">
      <c r="A4255" t="str">
        <f t="shared" si="594"/>
        <v>Somervell County, Texas</v>
      </c>
      <c r="B4255" t="str">
        <f t="shared" si="595"/>
        <v>Somervell County,</v>
      </c>
      <c r="C4255" t="s">
        <v>224</v>
      </c>
      <c r="D4255" t="s">
        <v>296</v>
      </c>
      <c r="E4255">
        <v>254</v>
      </c>
      <c r="F4255" s="4">
        <f>VLOOKUP(A4255,'[1]Population Data'!$A:$B,2,FALSE)</f>
        <v>8743</v>
      </c>
      <c r="G4255">
        <f>VLOOKUP(A4255,'[1]Population Data'!$A:$C, 3, FALSE)</f>
        <v>3239</v>
      </c>
      <c r="H4255">
        <f>VLOOKUP(A4255,'[1]Population Data'!$A:$D,4,FALSE)</f>
        <v>2015</v>
      </c>
      <c r="I4255" s="3">
        <f t="shared" si="596"/>
        <v>0.23047009035800067</v>
      </c>
      <c r="J4255" s="2">
        <f t="shared" si="597"/>
        <v>2.6992899042914478</v>
      </c>
      <c r="K4255" s="2">
        <f t="shared" si="598"/>
        <v>94.098821914674602</v>
      </c>
      <c r="L4255">
        <f t="shared" si="599"/>
        <v>1455.2777777777778</v>
      </c>
      <c r="M4255" s="3">
        <f t="shared" si="600"/>
        <v>0.16645062081411161</v>
      </c>
      <c r="N4255" s="2">
        <f t="shared" si="601"/>
        <v>44.929848032657539</v>
      </c>
      <c r="O4255" s="2">
        <f t="shared" si="602"/>
        <v>31.708843265088262</v>
      </c>
    </row>
    <row r="4256" spans="1:15" x14ac:dyDescent="0.2">
      <c r="A4256" t="str">
        <f t="shared" si="594"/>
        <v>Somervell County, Texas</v>
      </c>
      <c r="B4256" t="str">
        <f t="shared" si="595"/>
        <v>Somervell County,</v>
      </c>
      <c r="C4256" t="s">
        <v>224</v>
      </c>
      <c r="D4256" t="s">
        <v>297</v>
      </c>
      <c r="E4256">
        <v>97</v>
      </c>
      <c r="F4256" s="4">
        <f>VLOOKUP(A4256,'[1]Population Data'!$A:$B,2,FALSE)</f>
        <v>8743</v>
      </c>
      <c r="G4256">
        <f>VLOOKUP(A4256,'[1]Population Data'!$A:$C, 3, FALSE)</f>
        <v>3239</v>
      </c>
      <c r="H4256">
        <f>VLOOKUP(A4256,'[1]Population Data'!$A:$D,4,FALSE)</f>
        <v>2015</v>
      </c>
      <c r="I4256" s="3">
        <f t="shared" si="596"/>
        <v>0.23047009035800067</v>
      </c>
      <c r="J4256" s="2">
        <f t="shared" si="597"/>
        <v>2.6992899042914478</v>
      </c>
      <c r="K4256" s="2">
        <f t="shared" si="598"/>
        <v>35.935376872926916</v>
      </c>
      <c r="L4256">
        <f t="shared" si="599"/>
        <v>1455.2777777777778</v>
      </c>
      <c r="M4256" s="3">
        <f t="shared" si="600"/>
        <v>0.16645062081411161</v>
      </c>
      <c r="N4256" s="2">
        <f t="shared" si="601"/>
        <v>44.929848032657539</v>
      </c>
      <c r="O4256" s="2">
        <f t="shared" si="602"/>
        <v>12.109282664226619</v>
      </c>
    </row>
    <row r="4257" spans="1:15" x14ac:dyDescent="0.2">
      <c r="A4257" t="str">
        <f t="shared" si="594"/>
        <v>Somervell County, Texas</v>
      </c>
      <c r="B4257" t="str">
        <f t="shared" si="595"/>
        <v>Somervell County,</v>
      </c>
      <c r="C4257" t="s">
        <v>224</v>
      </c>
      <c r="D4257" t="s">
        <v>298</v>
      </c>
      <c r="E4257">
        <v>50</v>
      </c>
      <c r="F4257" s="4">
        <f>VLOOKUP(A4257,'[1]Population Data'!$A:$B,2,FALSE)</f>
        <v>8743</v>
      </c>
      <c r="G4257">
        <f>VLOOKUP(A4257,'[1]Population Data'!$A:$C, 3, FALSE)</f>
        <v>3239</v>
      </c>
      <c r="H4257">
        <f>VLOOKUP(A4257,'[1]Population Data'!$A:$D,4,FALSE)</f>
        <v>2015</v>
      </c>
      <c r="I4257" s="3">
        <f t="shared" si="596"/>
        <v>0.23047009035800067</v>
      </c>
      <c r="J4257" s="2">
        <f t="shared" si="597"/>
        <v>2.6992899042914478</v>
      </c>
      <c r="K4257" s="2">
        <f t="shared" si="598"/>
        <v>18.523390140683976</v>
      </c>
      <c r="L4257">
        <f t="shared" si="599"/>
        <v>1455.2777777777778</v>
      </c>
      <c r="M4257" s="3">
        <f t="shared" si="600"/>
        <v>0.16645062081411161</v>
      </c>
      <c r="N4257" s="2">
        <f t="shared" si="601"/>
        <v>44.929848032657539</v>
      </c>
      <c r="O4257" s="2">
        <f t="shared" si="602"/>
        <v>6.2418982805291856</v>
      </c>
    </row>
    <row r="4258" spans="1:15" x14ac:dyDescent="0.2">
      <c r="A4258" t="str">
        <f t="shared" si="594"/>
        <v>Somervell County, Texas</v>
      </c>
      <c r="B4258" t="str">
        <f t="shared" si="595"/>
        <v>Somervell County,</v>
      </c>
      <c r="C4258" t="s">
        <v>224</v>
      </c>
      <c r="D4258" t="s">
        <v>299</v>
      </c>
      <c r="E4258">
        <v>214</v>
      </c>
      <c r="F4258" s="4">
        <f>VLOOKUP(A4258,'[1]Population Data'!$A:$B,2,FALSE)</f>
        <v>8743</v>
      </c>
      <c r="G4258">
        <f>VLOOKUP(A4258,'[1]Population Data'!$A:$C, 3, FALSE)</f>
        <v>3239</v>
      </c>
      <c r="H4258">
        <f>VLOOKUP(A4258,'[1]Population Data'!$A:$D,4,FALSE)</f>
        <v>2015</v>
      </c>
      <c r="I4258" s="3">
        <f t="shared" si="596"/>
        <v>0.23047009035800067</v>
      </c>
      <c r="J4258" s="2">
        <f t="shared" si="597"/>
        <v>2.6992899042914478</v>
      </c>
      <c r="K4258" s="2">
        <f t="shared" si="598"/>
        <v>79.280109802127427</v>
      </c>
      <c r="L4258">
        <f t="shared" si="599"/>
        <v>1455.2777777777778</v>
      </c>
      <c r="M4258" s="3">
        <f t="shared" si="600"/>
        <v>0.16645062081411161</v>
      </c>
      <c r="N4258" s="2">
        <f t="shared" si="601"/>
        <v>44.929848032657539</v>
      </c>
      <c r="O4258" s="2">
        <f t="shared" si="602"/>
        <v>26.715324640664917</v>
      </c>
    </row>
    <row r="4259" spans="1:15" x14ac:dyDescent="0.2">
      <c r="A4259" t="str">
        <f t="shared" si="594"/>
        <v>Somervell County, Texas</v>
      </c>
      <c r="B4259" t="str">
        <f t="shared" si="595"/>
        <v>Somervell County,</v>
      </c>
      <c r="C4259" t="s">
        <v>224</v>
      </c>
      <c r="D4259" t="s">
        <v>300</v>
      </c>
      <c r="E4259">
        <v>229</v>
      </c>
      <c r="F4259" s="4">
        <f>VLOOKUP(A4259,'[1]Population Data'!$A:$B,2,FALSE)</f>
        <v>8743</v>
      </c>
      <c r="G4259">
        <f>VLOOKUP(A4259,'[1]Population Data'!$A:$C, 3, FALSE)</f>
        <v>3239</v>
      </c>
      <c r="H4259">
        <f>VLOOKUP(A4259,'[1]Population Data'!$A:$D,4,FALSE)</f>
        <v>2015</v>
      </c>
      <c r="I4259" s="3">
        <f t="shared" si="596"/>
        <v>0.23047009035800067</v>
      </c>
      <c r="J4259" s="2">
        <f t="shared" si="597"/>
        <v>2.6992899042914478</v>
      </c>
      <c r="K4259" s="2">
        <f t="shared" si="598"/>
        <v>84.837126844332616</v>
      </c>
      <c r="L4259">
        <f t="shared" si="599"/>
        <v>1455.2777777777778</v>
      </c>
      <c r="M4259" s="3">
        <f t="shared" si="600"/>
        <v>0.16645062081411161</v>
      </c>
      <c r="N4259" s="2">
        <f t="shared" si="601"/>
        <v>44.929848032657539</v>
      </c>
      <c r="O4259" s="2">
        <f t="shared" si="602"/>
        <v>28.58789412482367</v>
      </c>
    </row>
    <row r="4260" spans="1:15" x14ac:dyDescent="0.2">
      <c r="A4260" t="str">
        <f t="shared" si="594"/>
        <v>Somervell County, Texas</v>
      </c>
      <c r="B4260" t="str">
        <f t="shared" si="595"/>
        <v>Somervell County,</v>
      </c>
      <c r="C4260" t="s">
        <v>224</v>
      </c>
      <c r="D4260" t="s">
        <v>301</v>
      </c>
      <c r="E4260">
        <v>286</v>
      </c>
      <c r="F4260" s="4">
        <f>VLOOKUP(A4260,'[1]Population Data'!$A:$B,2,FALSE)</f>
        <v>8743</v>
      </c>
      <c r="G4260">
        <f>VLOOKUP(A4260,'[1]Population Data'!$A:$C, 3, FALSE)</f>
        <v>3239</v>
      </c>
      <c r="H4260">
        <f>VLOOKUP(A4260,'[1]Population Data'!$A:$D,4,FALSE)</f>
        <v>2015</v>
      </c>
      <c r="I4260" s="3">
        <f t="shared" si="596"/>
        <v>0.23047009035800067</v>
      </c>
      <c r="J4260" s="2">
        <f t="shared" si="597"/>
        <v>2.6992899042914478</v>
      </c>
      <c r="K4260" s="2">
        <f t="shared" si="598"/>
        <v>105.95379160471235</v>
      </c>
      <c r="L4260">
        <f t="shared" si="599"/>
        <v>1455.2777777777778</v>
      </c>
      <c r="M4260" s="3">
        <f t="shared" si="600"/>
        <v>0.16645062081411161</v>
      </c>
      <c r="N4260" s="2">
        <f t="shared" si="601"/>
        <v>44.929848032657539</v>
      </c>
      <c r="O4260" s="2">
        <f t="shared" si="602"/>
        <v>35.703658164626944</v>
      </c>
    </row>
    <row r="4261" spans="1:15" x14ac:dyDescent="0.2">
      <c r="A4261" t="str">
        <f t="shared" si="594"/>
        <v>Somervell County, Texas</v>
      </c>
      <c r="B4261" t="str">
        <f t="shared" si="595"/>
        <v>Somervell County,</v>
      </c>
      <c r="C4261" t="s">
        <v>224</v>
      </c>
      <c r="D4261" t="s">
        <v>302</v>
      </c>
      <c r="E4261">
        <v>57</v>
      </c>
      <c r="F4261" s="4">
        <f>VLOOKUP(A4261,'[1]Population Data'!$A:$B,2,FALSE)</f>
        <v>8743</v>
      </c>
      <c r="G4261">
        <f>VLOOKUP(A4261,'[1]Population Data'!$A:$C, 3, FALSE)</f>
        <v>3239</v>
      </c>
      <c r="H4261">
        <f>VLOOKUP(A4261,'[1]Population Data'!$A:$D,4,FALSE)</f>
        <v>2015</v>
      </c>
      <c r="I4261" s="3">
        <f t="shared" si="596"/>
        <v>0.23047009035800067</v>
      </c>
      <c r="J4261" s="2">
        <f t="shared" si="597"/>
        <v>2.6992899042914478</v>
      </c>
      <c r="K4261" s="2">
        <f t="shared" si="598"/>
        <v>21.116664760379734</v>
      </c>
      <c r="L4261">
        <f t="shared" si="599"/>
        <v>1455.2777777777778</v>
      </c>
      <c r="M4261" s="3">
        <f t="shared" si="600"/>
        <v>0.16645062081411161</v>
      </c>
      <c r="N4261" s="2">
        <f t="shared" si="601"/>
        <v>44.929848032657539</v>
      </c>
      <c r="O4261" s="2">
        <f t="shared" si="602"/>
        <v>7.1157640398032713</v>
      </c>
    </row>
    <row r="4262" spans="1:15" x14ac:dyDescent="0.2">
      <c r="A4262" t="str">
        <f t="shared" si="594"/>
        <v>Starr County, Texas</v>
      </c>
      <c r="B4262" t="str">
        <f t="shared" si="595"/>
        <v>Starr County,</v>
      </c>
      <c r="C4262" t="s">
        <v>225</v>
      </c>
      <c r="D4262" t="s">
        <v>283</v>
      </c>
      <c r="E4262">
        <v>1084</v>
      </c>
      <c r="F4262" s="4">
        <f>VLOOKUP(A4262,'[1]Population Data'!$A:$B,2,FALSE)</f>
        <v>63894</v>
      </c>
      <c r="G4262">
        <f>VLOOKUP(A4262,'[1]Population Data'!$A:$C, 3, FALSE)</f>
        <v>16238</v>
      </c>
      <c r="H4262">
        <f>VLOOKUP(A4262,'[1]Population Data'!$A:$D,4,FALSE)</f>
        <v>21179</v>
      </c>
      <c r="I4262" s="3">
        <f t="shared" si="596"/>
        <v>0.3314708736344571</v>
      </c>
      <c r="J4262" s="2">
        <f t="shared" si="597"/>
        <v>3.9348441926345608</v>
      </c>
      <c r="K4262" s="2">
        <f t="shared" si="598"/>
        <v>275.4874010079194</v>
      </c>
      <c r="L4262">
        <f t="shared" si="599"/>
        <v>15295.944444444443</v>
      </c>
      <c r="M4262" s="3">
        <f t="shared" si="600"/>
        <v>0.23939563095821897</v>
      </c>
      <c r="N4262" s="2">
        <f t="shared" si="601"/>
        <v>94.198450821803434</v>
      </c>
      <c r="O4262" s="2">
        <f t="shared" si="602"/>
        <v>194.62864796903204</v>
      </c>
    </row>
    <row r="4263" spans="1:15" x14ac:dyDescent="0.2">
      <c r="A4263" t="str">
        <f t="shared" si="594"/>
        <v>Starr County, Texas</v>
      </c>
      <c r="B4263" t="str">
        <f t="shared" si="595"/>
        <v>Starr County,</v>
      </c>
      <c r="C4263" t="s">
        <v>225</v>
      </c>
      <c r="D4263" t="s">
        <v>284</v>
      </c>
      <c r="E4263">
        <v>825</v>
      </c>
      <c r="F4263" s="4">
        <f>VLOOKUP(A4263,'[1]Population Data'!$A:$B,2,FALSE)</f>
        <v>63894</v>
      </c>
      <c r="G4263">
        <f>VLOOKUP(A4263,'[1]Population Data'!$A:$C, 3, FALSE)</f>
        <v>16238</v>
      </c>
      <c r="H4263">
        <f>VLOOKUP(A4263,'[1]Population Data'!$A:$D,4,FALSE)</f>
        <v>21179</v>
      </c>
      <c r="I4263" s="3">
        <f t="shared" si="596"/>
        <v>0.3314708736344571</v>
      </c>
      <c r="J4263" s="2">
        <f t="shared" si="597"/>
        <v>3.9348441926345608</v>
      </c>
      <c r="K4263" s="2">
        <f t="shared" si="598"/>
        <v>209.66522678185746</v>
      </c>
      <c r="L4263">
        <f t="shared" si="599"/>
        <v>15295.944444444443</v>
      </c>
      <c r="M4263" s="3">
        <f t="shared" si="600"/>
        <v>0.23939563095821897</v>
      </c>
      <c r="N4263" s="2">
        <f t="shared" si="601"/>
        <v>94.198450821803434</v>
      </c>
      <c r="O4263" s="2">
        <f t="shared" si="602"/>
        <v>148.126046655398</v>
      </c>
    </row>
    <row r="4264" spans="1:15" x14ac:dyDescent="0.2">
      <c r="A4264" t="str">
        <f t="shared" si="594"/>
        <v>Starr County, Texas</v>
      </c>
      <c r="B4264" t="str">
        <f t="shared" si="595"/>
        <v>Starr County,</v>
      </c>
      <c r="C4264" t="s">
        <v>225</v>
      </c>
      <c r="D4264" t="s">
        <v>285</v>
      </c>
      <c r="E4264">
        <v>386</v>
      </c>
      <c r="F4264" s="4">
        <f>VLOOKUP(A4264,'[1]Population Data'!$A:$B,2,FALSE)</f>
        <v>63894</v>
      </c>
      <c r="G4264">
        <f>VLOOKUP(A4264,'[1]Population Data'!$A:$C, 3, FALSE)</f>
        <v>16238</v>
      </c>
      <c r="H4264">
        <f>VLOOKUP(A4264,'[1]Population Data'!$A:$D,4,FALSE)</f>
        <v>21179</v>
      </c>
      <c r="I4264" s="3">
        <f t="shared" si="596"/>
        <v>0.3314708736344571</v>
      </c>
      <c r="J4264" s="2">
        <f t="shared" si="597"/>
        <v>3.9348441926345608</v>
      </c>
      <c r="K4264" s="2">
        <f t="shared" si="598"/>
        <v>98.097912167026635</v>
      </c>
      <c r="L4264">
        <f t="shared" si="599"/>
        <v>15295.944444444443</v>
      </c>
      <c r="M4264" s="3">
        <f t="shared" si="600"/>
        <v>0.23939563095821897</v>
      </c>
      <c r="N4264" s="2">
        <f t="shared" si="601"/>
        <v>94.198450821803434</v>
      </c>
      <c r="O4264" s="2">
        <f t="shared" si="602"/>
        <v>69.305035162404394</v>
      </c>
    </row>
    <row r="4265" spans="1:15" x14ac:dyDescent="0.2">
      <c r="A4265" t="str">
        <f t="shared" si="594"/>
        <v>Starr County, Texas</v>
      </c>
      <c r="B4265" t="str">
        <f t="shared" si="595"/>
        <v>Starr County,</v>
      </c>
      <c r="C4265" t="s">
        <v>225</v>
      </c>
      <c r="D4265" t="s">
        <v>286</v>
      </c>
      <c r="E4265">
        <v>115</v>
      </c>
      <c r="F4265" s="4">
        <f>VLOOKUP(A4265,'[1]Population Data'!$A:$B,2,FALSE)</f>
        <v>63894</v>
      </c>
      <c r="G4265">
        <f>VLOOKUP(A4265,'[1]Population Data'!$A:$C, 3, FALSE)</f>
        <v>16238</v>
      </c>
      <c r="H4265">
        <f>VLOOKUP(A4265,'[1]Population Data'!$A:$D,4,FALSE)</f>
        <v>21179</v>
      </c>
      <c r="I4265" s="3">
        <f t="shared" si="596"/>
        <v>0.3314708736344571</v>
      </c>
      <c r="J4265" s="2">
        <f t="shared" si="597"/>
        <v>3.9348441926345608</v>
      </c>
      <c r="K4265" s="2">
        <f t="shared" si="598"/>
        <v>29.226061915046799</v>
      </c>
      <c r="L4265">
        <f t="shared" si="599"/>
        <v>15295.944444444443</v>
      </c>
      <c r="M4265" s="3">
        <f t="shared" si="600"/>
        <v>0.23939563095821897</v>
      </c>
      <c r="N4265" s="2">
        <f t="shared" si="601"/>
        <v>94.198450821803434</v>
      </c>
      <c r="O4265" s="2">
        <f t="shared" si="602"/>
        <v>20.647873170146386</v>
      </c>
    </row>
    <row r="4266" spans="1:15" x14ac:dyDescent="0.2">
      <c r="A4266" t="str">
        <f t="shared" si="594"/>
        <v>Starr County, Texas</v>
      </c>
      <c r="B4266" t="str">
        <f t="shared" si="595"/>
        <v>Starr County,</v>
      </c>
      <c r="C4266" t="s">
        <v>225</v>
      </c>
      <c r="D4266" t="s">
        <v>287</v>
      </c>
      <c r="E4266">
        <v>2227</v>
      </c>
      <c r="F4266" s="4">
        <f>VLOOKUP(A4266,'[1]Population Data'!$A:$B,2,FALSE)</f>
        <v>63894</v>
      </c>
      <c r="G4266">
        <f>VLOOKUP(A4266,'[1]Population Data'!$A:$C, 3, FALSE)</f>
        <v>16238</v>
      </c>
      <c r="H4266">
        <f>VLOOKUP(A4266,'[1]Population Data'!$A:$D,4,FALSE)</f>
        <v>21179</v>
      </c>
      <c r="I4266" s="3">
        <f t="shared" si="596"/>
        <v>0.3314708736344571</v>
      </c>
      <c r="J4266" s="2">
        <f t="shared" si="597"/>
        <v>3.9348441926345608</v>
      </c>
      <c r="K4266" s="2">
        <f t="shared" si="598"/>
        <v>565.96904247660189</v>
      </c>
      <c r="L4266">
        <f t="shared" si="599"/>
        <v>15295.944444444443</v>
      </c>
      <c r="M4266" s="3">
        <f t="shared" si="600"/>
        <v>0.23939563095821897</v>
      </c>
      <c r="N4266" s="2">
        <f t="shared" si="601"/>
        <v>94.198450821803434</v>
      </c>
      <c r="O4266" s="2">
        <f t="shared" si="602"/>
        <v>399.85055260796526</v>
      </c>
    </row>
    <row r="4267" spans="1:15" x14ac:dyDescent="0.2">
      <c r="A4267" t="str">
        <f t="shared" si="594"/>
        <v>Starr County, Texas</v>
      </c>
      <c r="B4267" t="str">
        <f t="shared" si="595"/>
        <v>Starr County,</v>
      </c>
      <c r="C4267" t="s">
        <v>225</v>
      </c>
      <c r="D4267" t="s">
        <v>288</v>
      </c>
      <c r="E4267">
        <v>3658</v>
      </c>
      <c r="F4267" s="4">
        <f>VLOOKUP(A4267,'[1]Population Data'!$A:$B,2,FALSE)</f>
        <v>63894</v>
      </c>
      <c r="G4267">
        <f>VLOOKUP(A4267,'[1]Population Data'!$A:$C, 3, FALSE)</f>
        <v>16238</v>
      </c>
      <c r="H4267">
        <f>VLOOKUP(A4267,'[1]Population Data'!$A:$D,4,FALSE)</f>
        <v>21179</v>
      </c>
      <c r="I4267" s="3">
        <f t="shared" si="596"/>
        <v>0.3314708736344571</v>
      </c>
      <c r="J4267" s="2">
        <f t="shared" si="597"/>
        <v>3.9348441926345608</v>
      </c>
      <c r="K4267" s="2">
        <f t="shared" si="598"/>
        <v>929.64290856731463</v>
      </c>
      <c r="L4267">
        <f t="shared" si="599"/>
        <v>15295.944444444443</v>
      </c>
      <c r="M4267" s="3">
        <f t="shared" si="600"/>
        <v>0.23939563095821897</v>
      </c>
      <c r="N4267" s="2">
        <f t="shared" si="601"/>
        <v>94.198450821803434</v>
      </c>
      <c r="O4267" s="2">
        <f t="shared" si="602"/>
        <v>656.78191353387376</v>
      </c>
    </row>
    <row r="4268" spans="1:15" x14ac:dyDescent="0.2">
      <c r="A4268" t="str">
        <f t="shared" si="594"/>
        <v>Starr County, Texas</v>
      </c>
      <c r="B4268" t="str">
        <f t="shared" si="595"/>
        <v>Starr County,</v>
      </c>
      <c r="C4268" t="s">
        <v>225</v>
      </c>
      <c r="D4268" t="s">
        <v>289</v>
      </c>
      <c r="E4268">
        <v>323</v>
      </c>
      <c r="F4268" s="4">
        <f>VLOOKUP(A4268,'[1]Population Data'!$A:$B,2,FALSE)</f>
        <v>63894</v>
      </c>
      <c r="G4268">
        <f>VLOOKUP(A4268,'[1]Population Data'!$A:$C, 3, FALSE)</f>
        <v>16238</v>
      </c>
      <c r="H4268">
        <f>VLOOKUP(A4268,'[1]Population Data'!$A:$D,4,FALSE)</f>
        <v>21179</v>
      </c>
      <c r="I4268" s="3">
        <f t="shared" si="596"/>
        <v>0.3314708736344571</v>
      </c>
      <c r="J4268" s="2">
        <f t="shared" si="597"/>
        <v>3.9348441926345608</v>
      </c>
      <c r="K4268" s="2">
        <f t="shared" si="598"/>
        <v>82.087113030957525</v>
      </c>
      <c r="L4268">
        <f t="shared" si="599"/>
        <v>15295.944444444443</v>
      </c>
      <c r="M4268" s="3">
        <f t="shared" si="600"/>
        <v>0.23939563095821897</v>
      </c>
      <c r="N4268" s="2">
        <f t="shared" si="601"/>
        <v>94.198450821803434</v>
      </c>
      <c r="O4268" s="2">
        <f t="shared" si="602"/>
        <v>57.993591599628537</v>
      </c>
    </row>
    <row r="4269" spans="1:15" x14ac:dyDescent="0.2">
      <c r="A4269" t="str">
        <f t="shared" si="594"/>
        <v>Starr County, Texas</v>
      </c>
      <c r="B4269" t="str">
        <f t="shared" si="595"/>
        <v>Starr County,</v>
      </c>
      <c r="C4269" t="s">
        <v>225</v>
      </c>
      <c r="D4269" t="s">
        <v>290</v>
      </c>
      <c r="E4269">
        <v>4533</v>
      </c>
      <c r="F4269" s="4">
        <f>VLOOKUP(A4269,'[1]Population Data'!$A:$B,2,FALSE)</f>
        <v>63894</v>
      </c>
      <c r="G4269">
        <f>VLOOKUP(A4269,'[1]Population Data'!$A:$C, 3, FALSE)</f>
        <v>16238</v>
      </c>
      <c r="H4269">
        <f>VLOOKUP(A4269,'[1]Population Data'!$A:$D,4,FALSE)</f>
        <v>21179</v>
      </c>
      <c r="I4269" s="3">
        <f t="shared" si="596"/>
        <v>0.3314708736344571</v>
      </c>
      <c r="J4269" s="2">
        <f t="shared" si="597"/>
        <v>3.9348441926345608</v>
      </c>
      <c r="K4269" s="2">
        <f t="shared" si="598"/>
        <v>1152.0151187904969</v>
      </c>
      <c r="L4269">
        <f t="shared" si="599"/>
        <v>15295.944444444443</v>
      </c>
      <c r="M4269" s="3">
        <f t="shared" si="600"/>
        <v>0.23939563095821897</v>
      </c>
      <c r="N4269" s="2">
        <f t="shared" si="601"/>
        <v>94.198450821803434</v>
      </c>
      <c r="O4269" s="2">
        <f t="shared" si="602"/>
        <v>813.88529635020507</v>
      </c>
    </row>
    <row r="4270" spans="1:15" x14ac:dyDescent="0.2">
      <c r="A4270" t="str">
        <f t="shared" si="594"/>
        <v>Starr County, Texas</v>
      </c>
      <c r="B4270" t="str">
        <f t="shared" si="595"/>
        <v>Starr County,</v>
      </c>
      <c r="C4270" t="s">
        <v>225</v>
      </c>
      <c r="D4270" t="s">
        <v>291</v>
      </c>
      <c r="E4270">
        <v>40</v>
      </c>
      <c r="F4270" s="4">
        <f>VLOOKUP(A4270,'[1]Population Data'!$A:$B,2,FALSE)</f>
        <v>63894</v>
      </c>
      <c r="G4270">
        <f>VLOOKUP(A4270,'[1]Population Data'!$A:$C, 3, FALSE)</f>
        <v>16238</v>
      </c>
      <c r="H4270">
        <f>VLOOKUP(A4270,'[1]Population Data'!$A:$D,4,FALSE)</f>
        <v>21179</v>
      </c>
      <c r="I4270" s="3">
        <f t="shared" si="596"/>
        <v>0.3314708736344571</v>
      </c>
      <c r="J4270" s="2">
        <f t="shared" si="597"/>
        <v>3.9348441926345608</v>
      </c>
      <c r="K4270" s="2">
        <f t="shared" si="598"/>
        <v>10.165586753059756</v>
      </c>
      <c r="L4270">
        <f t="shared" si="599"/>
        <v>15295.944444444443</v>
      </c>
      <c r="M4270" s="3">
        <f t="shared" si="600"/>
        <v>0.23939563095821897</v>
      </c>
      <c r="N4270" s="2">
        <f t="shared" si="601"/>
        <v>94.198450821803434</v>
      </c>
      <c r="O4270" s="2">
        <f t="shared" si="602"/>
        <v>7.1818689287465691</v>
      </c>
    </row>
    <row r="4271" spans="1:15" x14ac:dyDescent="0.2">
      <c r="A4271" t="str">
        <f t="shared" si="594"/>
        <v>Starr County, Texas</v>
      </c>
      <c r="B4271" t="str">
        <f t="shared" si="595"/>
        <v>Starr County,</v>
      </c>
      <c r="C4271" t="s">
        <v>225</v>
      </c>
      <c r="D4271" t="s">
        <v>292</v>
      </c>
      <c r="E4271">
        <v>0</v>
      </c>
      <c r="F4271" s="4">
        <f>VLOOKUP(A4271,'[1]Population Data'!$A:$B,2,FALSE)</f>
        <v>63894</v>
      </c>
      <c r="G4271">
        <f>VLOOKUP(A4271,'[1]Population Data'!$A:$C, 3, FALSE)</f>
        <v>16238</v>
      </c>
      <c r="H4271">
        <f>VLOOKUP(A4271,'[1]Population Data'!$A:$D,4,FALSE)</f>
        <v>21179</v>
      </c>
      <c r="I4271" s="3">
        <f t="shared" si="596"/>
        <v>0.3314708736344571</v>
      </c>
      <c r="J4271" s="2">
        <f t="shared" si="597"/>
        <v>3.9348441926345608</v>
      </c>
      <c r="K4271" s="2">
        <f t="shared" si="598"/>
        <v>0</v>
      </c>
      <c r="L4271">
        <f t="shared" si="599"/>
        <v>15295.944444444443</v>
      </c>
      <c r="M4271" s="3">
        <f t="shared" si="600"/>
        <v>0.23939563095821897</v>
      </c>
      <c r="N4271" s="2">
        <f t="shared" si="601"/>
        <v>94.198450821803434</v>
      </c>
      <c r="O4271" s="2">
        <f t="shared" si="602"/>
        <v>0</v>
      </c>
    </row>
    <row r="4272" spans="1:15" x14ac:dyDescent="0.2">
      <c r="A4272" t="str">
        <f t="shared" si="594"/>
        <v>Starr County, Texas</v>
      </c>
      <c r="B4272" t="str">
        <f t="shared" si="595"/>
        <v>Starr County,</v>
      </c>
      <c r="C4272" t="s">
        <v>225</v>
      </c>
      <c r="D4272" t="s">
        <v>293</v>
      </c>
      <c r="E4272">
        <v>427</v>
      </c>
      <c r="F4272" s="4">
        <f>VLOOKUP(A4272,'[1]Population Data'!$A:$B,2,FALSE)</f>
        <v>63894</v>
      </c>
      <c r="G4272">
        <f>VLOOKUP(A4272,'[1]Population Data'!$A:$C, 3, FALSE)</f>
        <v>16238</v>
      </c>
      <c r="H4272">
        <f>VLOOKUP(A4272,'[1]Population Data'!$A:$D,4,FALSE)</f>
        <v>21179</v>
      </c>
      <c r="I4272" s="3">
        <f t="shared" si="596"/>
        <v>0.3314708736344571</v>
      </c>
      <c r="J4272" s="2">
        <f t="shared" si="597"/>
        <v>3.9348441926345608</v>
      </c>
      <c r="K4272" s="2">
        <f t="shared" si="598"/>
        <v>108.51763858891289</v>
      </c>
      <c r="L4272">
        <f t="shared" si="599"/>
        <v>15295.944444444443</v>
      </c>
      <c r="M4272" s="3">
        <f t="shared" si="600"/>
        <v>0.23939563095821897</v>
      </c>
      <c r="N4272" s="2">
        <f t="shared" si="601"/>
        <v>94.198450821803434</v>
      </c>
      <c r="O4272" s="2">
        <f t="shared" si="602"/>
        <v>76.666450814369625</v>
      </c>
    </row>
    <row r="4273" spans="1:15" x14ac:dyDescent="0.2">
      <c r="A4273" t="str">
        <f t="shared" si="594"/>
        <v>Starr County, Texas</v>
      </c>
      <c r="B4273" t="str">
        <f t="shared" si="595"/>
        <v>Starr County,</v>
      </c>
      <c r="C4273" t="s">
        <v>225</v>
      </c>
      <c r="D4273" t="s">
        <v>294</v>
      </c>
      <c r="E4273">
        <v>1222</v>
      </c>
      <c r="F4273" s="4">
        <f>VLOOKUP(A4273,'[1]Population Data'!$A:$B,2,FALSE)</f>
        <v>63894</v>
      </c>
      <c r="G4273">
        <f>VLOOKUP(A4273,'[1]Population Data'!$A:$C, 3, FALSE)</f>
        <v>16238</v>
      </c>
      <c r="H4273">
        <f>VLOOKUP(A4273,'[1]Population Data'!$A:$D,4,FALSE)</f>
        <v>21179</v>
      </c>
      <c r="I4273" s="3">
        <f t="shared" si="596"/>
        <v>0.3314708736344571</v>
      </c>
      <c r="J4273" s="2">
        <f t="shared" si="597"/>
        <v>3.9348441926345608</v>
      </c>
      <c r="K4273" s="2">
        <f t="shared" si="598"/>
        <v>310.55867530597556</v>
      </c>
      <c r="L4273">
        <f t="shared" si="599"/>
        <v>15295.944444444443</v>
      </c>
      <c r="M4273" s="3">
        <f t="shared" si="600"/>
        <v>0.23939563095821897</v>
      </c>
      <c r="N4273" s="2">
        <f t="shared" si="601"/>
        <v>94.198450821803434</v>
      </c>
      <c r="O4273" s="2">
        <f t="shared" si="602"/>
        <v>219.40609577320768</v>
      </c>
    </row>
    <row r="4274" spans="1:15" x14ac:dyDescent="0.2">
      <c r="A4274" t="str">
        <f t="shared" si="594"/>
        <v>Starr County, Texas</v>
      </c>
      <c r="B4274" t="str">
        <f t="shared" si="595"/>
        <v>Starr County,</v>
      </c>
      <c r="C4274" t="s">
        <v>225</v>
      </c>
      <c r="D4274" t="s">
        <v>295</v>
      </c>
      <c r="E4274">
        <v>1333</v>
      </c>
      <c r="F4274" s="4">
        <f>VLOOKUP(A4274,'[1]Population Data'!$A:$B,2,FALSE)</f>
        <v>63894</v>
      </c>
      <c r="G4274">
        <f>VLOOKUP(A4274,'[1]Population Data'!$A:$C, 3, FALSE)</f>
        <v>16238</v>
      </c>
      <c r="H4274">
        <f>VLOOKUP(A4274,'[1]Population Data'!$A:$D,4,FALSE)</f>
        <v>21179</v>
      </c>
      <c r="I4274" s="3">
        <f t="shared" si="596"/>
        <v>0.3314708736344571</v>
      </c>
      <c r="J4274" s="2">
        <f t="shared" si="597"/>
        <v>3.9348441926345608</v>
      </c>
      <c r="K4274" s="2">
        <f t="shared" si="598"/>
        <v>338.76817854571635</v>
      </c>
      <c r="L4274">
        <f t="shared" si="599"/>
        <v>15295.944444444443</v>
      </c>
      <c r="M4274" s="3">
        <f t="shared" si="600"/>
        <v>0.23939563095821897</v>
      </c>
      <c r="N4274" s="2">
        <f t="shared" si="601"/>
        <v>94.198450821803434</v>
      </c>
      <c r="O4274" s="2">
        <f t="shared" si="602"/>
        <v>239.33578205047939</v>
      </c>
    </row>
    <row r="4275" spans="1:15" x14ac:dyDescent="0.2">
      <c r="A4275" t="str">
        <f t="shared" si="594"/>
        <v>Starr County, Texas</v>
      </c>
      <c r="B4275" t="str">
        <f t="shared" si="595"/>
        <v>Starr County,</v>
      </c>
      <c r="C4275" t="s">
        <v>225</v>
      </c>
      <c r="D4275" t="s">
        <v>296</v>
      </c>
      <c r="E4275">
        <v>298</v>
      </c>
      <c r="F4275" s="4">
        <f>VLOOKUP(A4275,'[1]Population Data'!$A:$B,2,FALSE)</f>
        <v>63894</v>
      </c>
      <c r="G4275">
        <f>VLOOKUP(A4275,'[1]Population Data'!$A:$C, 3, FALSE)</f>
        <v>16238</v>
      </c>
      <c r="H4275">
        <f>VLOOKUP(A4275,'[1]Population Data'!$A:$D,4,FALSE)</f>
        <v>21179</v>
      </c>
      <c r="I4275" s="3">
        <f t="shared" si="596"/>
        <v>0.3314708736344571</v>
      </c>
      <c r="J4275" s="2">
        <f t="shared" si="597"/>
        <v>3.9348441926345608</v>
      </c>
      <c r="K4275" s="2">
        <f t="shared" si="598"/>
        <v>75.733621310295177</v>
      </c>
      <c r="L4275">
        <f t="shared" si="599"/>
        <v>15295.944444444443</v>
      </c>
      <c r="M4275" s="3">
        <f t="shared" si="600"/>
        <v>0.23939563095821897</v>
      </c>
      <c r="N4275" s="2">
        <f t="shared" si="601"/>
        <v>94.198450821803434</v>
      </c>
      <c r="O4275" s="2">
        <f t="shared" si="602"/>
        <v>53.504923519161942</v>
      </c>
    </row>
    <row r="4276" spans="1:15" x14ac:dyDescent="0.2">
      <c r="A4276" t="str">
        <f t="shared" si="594"/>
        <v>Starr County, Texas</v>
      </c>
      <c r="B4276" t="str">
        <f t="shared" si="595"/>
        <v>Starr County,</v>
      </c>
      <c r="C4276" t="s">
        <v>225</v>
      </c>
      <c r="D4276" t="s">
        <v>297</v>
      </c>
      <c r="E4276">
        <v>951</v>
      </c>
      <c r="F4276" s="4">
        <f>VLOOKUP(A4276,'[1]Population Data'!$A:$B,2,FALSE)</f>
        <v>63894</v>
      </c>
      <c r="G4276">
        <f>VLOOKUP(A4276,'[1]Population Data'!$A:$C, 3, FALSE)</f>
        <v>16238</v>
      </c>
      <c r="H4276">
        <f>VLOOKUP(A4276,'[1]Population Data'!$A:$D,4,FALSE)</f>
        <v>21179</v>
      </c>
      <c r="I4276" s="3">
        <f t="shared" si="596"/>
        <v>0.3314708736344571</v>
      </c>
      <c r="J4276" s="2">
        <f t="shared" si="597"/>
        <v>3.9348441926345608</v>
      </c>
      <c r="K4276" s="2">
        <f t="shared" si="598"/>
        <v>241.68682505399568</v>
      </c>
      <c r="L4276">
        <f t="shared" si="599"/>
        <v>15295.944444444443</v>
      </c>
      <c r="M4276" s="3">
        <f t="shared" si="600"/>
        <v>0.23939563095821897</v>
      </c>
      <c r="N4276" s="2">
        <f t="shared" si="601"/>
        <v>94.198450821803434</v>
      </c>
      <c r="O4276" s="2">
        <f t="shared" si="602"/>
        <v>170.74893378094967</v>
      </c>
    </row>
    <row r="4277" spans="1:15" x14ac:dyDescent="0.2">
      <c r="A4277" t="str">
        <f t="shared" si="594"/>
        <v>Starr County, Texas</v>
      </c>
      <c r="B4277" t="str">
        <f t="shared" si="595"/>
        <v>Starr County,</v>
      </c>
      <c r="C4277" t="s">
        <v>225</v>
      </c>
      <c r="D4277" t="s">
        <v>298</v>
      </c>
      <c r="E4277">
        <v>227</v>
      </c>
      <c r="F4277" s="4">
        <f>VLOOKUP(A4277,'[1]Population Data'!$A:$B,2,FALSE)</f>
        <v>63894</v>
      </c>
      <c r="G4277">
        <f>VLOOKUP(A4277,'[1]Population Data'!$A:$C, 3, FALSE)</f>
        <v>16238</v>
      </c>
      <c r="H4277">
        <f>VLOOKUP(A4277,'[1]Population Data'!$A:$D,4,FALSE)</f>
        <v>21179</v>
      </c>
      <c r="I4277" s="3">
        <f t="shared" si="596"/>
        <v>0.3314708736344571</v>
      </c>
      <c r="J4277" s="2">
        <f t="shared" si="597"/>
        <v>3.9348441926345608</v>
      </c>
      <c r="K4277" s="2">
        <f t="shared" si="598"/>
        <v>57.689704823614115</v>
      </c>
      <c r="L4277">
        <f t="shared" si="599"/>
        <v>15295.944444444443</v>
      </c>
      <c r="M4277" s="3">
        <f t="shared" si="600"/>
        <v>0.23939563095821897</v>
      </c>
      <c r="N4277" s="2">
        <f t="shared" si="601"/>
        <v>94.198450821803434</v>
      </c>
      <c r="O4277" s="2">
        <f t="shared" si="602"/>
        <v>40.757106170636781</v>
      </c>
    </row>
    <row r="4278" spans="1:15" x14ac:dyDescent="0.2">
      <c r="A4278" t="str">
        <f t="shared" si="594"/>
        <v>Starr County, Texas</v>
      </c>
      <c r="B4278" t="str">
        <f t="shared" si="595"/>
        <v>Starr County,</v>
      </c>
      <c r="C4278" t="s">
        <v>225</v>
      </c>
      <c r="D4278" t="s">
        <v>299</v>
      </c>
      <c r="E4278">
        <v>2225</v>
      </c>
      <c r="F4278" s="4">
        <f>VLOOKUP(A4278,'[1]Population Data'!$A:$B,2,FALSE)</f>
        <v>63894</v>
      </c>
      <c r="G4278">
        <f>VLOOKUP(A4278,'[1]Population Data'!$A:$C, 3, FALSE)</f>
        <v>16238</v>
      </c>
      <c r="H4278">
        <f>VLOOKUP(A4278,'[1]Population Data'!$A:$D,4,FALSE)</f>
        <v>21179</v>
      </c>
      <c r="I4278" s="3">
        <f t="shared" si="596"/>
        <v>0.3314708736344571</v>
      </c>
      <c r="J4278" s="2">
        <f t="shared" si="597"/>
        <v>3.9348441926345608</v>
      </c>
      <c r="K4278" s="2">
        <f t="shared" si="598"/>
        <v>565.46076313894889</v>
      </c>
      <c r="L4278">
        <f t="shared" si="599"/>
        <v>15295.944444444443</v>
      </c>
      <c r="M4278" s="3">
        <f t="shared" si="600"/>
        <v>0.23939563095821897</v>
      </c>
      <c r="N4278" s="2">
        <f t="shared" si="601"/>
        <v>94.198450821803434</v>
      </c>
      <c r="O4278" s="2">
        <f t="shared" si="602"/>
        <v>399.49145916152781</v>
      </c>
    </row>
    <row r="4279" spans="1:15" x14ac:dyDescent="0.2">
      <c r="A4279" t="str">
        <f t="shared" si="594"/>
        <v>Starr County, Texas</v>
      </c>
      <c r="B4279" t="str">
        <f t="shared" si="595"/>
        <v>Starr County,</v>
      </c>
      <c r="C4279" t="s">
        <v>225</v>
      </c>
      <c r="D4279" t="s">
        <v>300</v>
      </c>
      <c r="E4279">
        <v>949</v>
      </c>
      <c r="F4279" s="4">
        <f>VLOOKUP(A4279,'[1]Population Data'!$A:$B,2,FALSE)</f>
        <v>63894</v>
      </c>
      <c r="G4279">
        <f>VLOOKUP(A4279,'[1]Population Data'!$A:$C, 3, FALSE)</f>
        <v>16238</v>
      </c>
      <c r="H4279">
        <f>VLOOKUP(A4279,'[1]Population Data'!$A:$D,4,FALSE)</f>
        <v>21179</v>
      </c>
      <c r="I4279" s="3">
        <f t="shared" si="596"/>
        <v>0.3314708736344571</v>
      </c>
      <c r="J4279" s="2">
        <f t="shared" si="597"/>
        <v>3.9348441926345608</v>
      </c>
      <c r="K4279" s="2">
        <f t="shared" si="598"/>
        <v>241.17854571634271</v>
      </c>
      <c r="L4279">
        <f t="shared" si="599"/>
        <v>15295.944444444443</v>
      </c>
      <c r="M4279" s="3">
        <f t="shared" si="600"/>
        <v>0.23939563095821897</v>
      </c>
      <c r="N4279" s="2">
        <f t="shared" si="601"/>
        <v>94.198450821803434</v>
      </c>
      <c r="O4279" s="2">
        <f t="shared" si="602"/>
        <v>170.38984033451237</v>
      </c>
    </row>
    <row r="4280" spans="1:15" x14ac:dyDescent="0.2">
      <c r="A4280" t="str">
        <f t="shared" si="594"/>
        <v>Starr County, Texas</v>
      </c>
      <c r="B4280" t="str">
        <f t="shared" si="595"/>
        <v>Starr County,</v>
      </c>
      <c r="C4280" t="s">
        <v>225</v>
      </c>
      <c r="D4280" t="s">
        <v>301</v>
      </c>
      <c r="E4280">
        <v>331</v>
      </c>
      <c r="F4280" s="4">
        <f>VLOOKUP(A4280,'[1]Population Data'!$A:$B,2,FALSE)</f>
        <v>63894</v>
      </c>
      <c r="G4280">
        <f>VLOOKUP(A4280,'[1]Population Data'!$A:$C, 3, FALSE)</f>
        <v>16238</v>
      </c>
      <c r="H4280">
        <f>VLOOKUP(A4280,'[1]Population Data'!$A:$D,4,FALSE)</f>
        <v>21179</v>
      </c>
      <c r="I4280" s="3">
        <f t="shared" si="596"/>
        <v>0.3314708736344571</v>
      </c>
      <c r="J4280" s="2">
        <f t="shared" si="597"/>
        <v>3.9348441926345608</v>
      </c>
      <c r="K4280" s="2">
        <f t="shared" si="598"/>
        <v>84.120230381569485</v>
      </c>
      <c r="L4280">
        <f t="shared" si="599"/>
        <v>15295.944444444443</v>
      </c>
      <c r="M4280" s="3">
        <f t="shared" si="600"/>
        <v>0.23939563095821897</v>
      </c>
      <c r="N4280" s="2">
        <f t="shared" si="601"/>
        <v>94.198450821803434</v>
      </c>
      <c r="O4280" s="2">
        <f t="shared" si="602"/>
        <v>59.429965385377862</v>
      </c>
    </row>
    <row r="4281" spans="1:15" x14ac:dyDescent="0.2">
      <c r="A4281" t="str">
        <f t="shared" si="594"/>
        <v>Starr County, Texas</v>
      </c>
      <c r="B4281" t="str">
        <f t="shared" si="595"/>
        <v>Starr County,</v>
      </c>
      <c r="C4281" t="s">
        <v>225</v>
      </c>
      <c r="D4281" t="s">
        <v>302</v>
      </c>
      <c r="E4281">
        <v>269</v>
      </c>
      <c r="F4281" s="4">
        <f>VLOOKUP(A4281,'[1]Population Data'!$A:$B,2,FALSE)</f>
        <v>63894</v>
      </c>
      <c r="G4281">
        <f>VLOOKUP(A4281,'[1]Population Data'!$A:$C, 3, FALSE)</f>
        <v>16238</v>
      </c>
      <c r="H4281">
        <f>VLOOKUP(A4281,'[1]Population Data'!$A:$D,4,FALSE)</f>
        <v>21179</v>
      </c>
      <c r="I4281" s="3">
        <f t="shared" si="596"/>
        <v>0.3314708736344571</v>
      </c>
      <c r="J4281" s="2">
        <f t="shared" si="597"/>
        <v>3.9348441926345608</v>
      </c>
      <c r="K4281" s="2">
        <f t="shared" si="598"/>
        <v>68.363570914326857</v>
      </c>
      <c r="L4281">
        <f t="shared" si="599"/>
        <v>15295.944444444443</v>
      </c>
      <c r="M4281" s="3">
        <f t="shared" si="600"/>
        <v>0.23939563095821897</v>
      </c>
      <c r="N4281" s="2">
        <f t="shared" si="601"/>
        <v>94.198450821803434</v>
      </c>
      <c r="O4281" s="2">
        <f t="shared" si="602"/>
        <v>48.298068545820684</v>
      </c>
    </row>
    <row r="4282" spans="1:15" x14ac:dyDescent="0.2">
      <c r="A4282" t="str">
        <f t="shared" si="594"/>
        <v>Stephens County, Texas</v>
      </c>
      <c r="B4282" t="str">
        <f t="shared" si="595"/>
        <v>Stephens County,</v>
      </c>
      <c r="C4282" t="s">
        <v>226</v>
      </c>
      <c r="D4282" t="s">
        <v>283</v>
      </c>
      <c r="E4282">
        <v>176</v>
      </c>
      <c r="F4282" s="4">
        <f>VLOOKUP(A4282,'[1]Population Data'!$A:$B,2,FALSE)</f>
        <v>9372</v>
      </c>
      <c r="G4282">
        <f>VLOOKUP(A4282,'[1]Population Data'!$A:$C, 3, FALSE)</f>
        <v>3268</v>
      </c>
      <c r="H4282">
        <f>VLOOKUP(A4282,'[1]Population Data'!$A:$D,4,FALSE)</f>
        <v>2109</v>
      </c>
      <c r="I4282" s="3">
        <f t="shared" si="596"/>
        <v>0.22503201024327785</v>
      </c>
      <c r="J4282" s="2">
        <f t="shared" si="597"/>
        <v>2.8678090575275399</v>
      </c>
      <c r="K4282" s="2">
        <f t="shared" si="598"/>
        <v>61.370892018779337</v>
      </c>
      <c r="L4282">
        <f t="shared" si="599"/>
        <v>1523.1666666666667</v>
      </c>
      <c r="M4282" s="3">
        <f t="shared" si="600"/>
        <v>0.162523118509034</v>
      </c>
      <c r="N4282" s="2">
        <f t="shared" si="601"/>
        <v>46.608527131782949</v>
      </c>
      <c r="O4282" s="2">
        <f t="shared" si="602"/>
        <v>21.453051643192488</v>
      </c>
    </row>
    <row r="4283" spans="1:15" x14ac:dyDescent="0.2">
      <c r="A4283" t="str">
        <f t="shared" si="594"/>
        <v>Stephens County, Texas</v>
      </c>
      <c r="B4283" t="str">
        <f t="shared" si="595"/>
        <v>Stephens County,</v>
      </c>
      <c r="C4283" t="s">
        <v>226</v>
      </c>
      <c r="D4283" t="s">
        <v>284</v>
      </c>
      <c r="E4283">
        <v>103</v>
      </c>
      <c r="F4283" s="4">
        <f>VLOOKUP(A4283,'[1]Population Data'!$A:$B,2,FALSE)</f>
        <v>9372</v>
      </c>
      <c r="G4283">
        <f>VLOOKUP(A4283,'[1]Population Data'!$A:$C, 3, FALSE)</f>
        <v>3268</v>
      </c>
      <c r="H4283">
        <f>VLOOKUP(A4283,'[1]Population Data'!$A:$D,4,FALSE)</f>
        <v>2109</v>
      </c>
      <c r="I4283" s="3">
        <f t="shared" si="596"/>
        <v>0.22503201024327785</v>
      </c>
      <c r="J4283" s="2">
        <f t="shared" si="597"/>
        <v>2.8678090575275399</v>
      </c>
      <c r="K4283" s="2">
        <f t="shared" si="598"/>
        <v>35.915919760990185</v>
      </c>
      <c r="L4283">
        <f t="shared" si="599"/>
        <v>1523.1666666666667</v>
      </c>
      <c r="M4283" s="3">
        <f t="shared" si="600"/>
        <v>0.162523118509034</v>
      </c>
      <c r="N4283" s="2">
        <f t="shared" si="601"/>
        <v>46.608527131782949</v>
      </c>
      <c r="O4283" s="2">
        <f t="shared" si="602"/>
        <v>12.554910904822878</v>
      </c>
    </row>
    <row r="4284" spans="1:15" x14ac:dyDescent="0.2">
      <c r="A4284" t="str">
        <f t="shared" si="594"/>
        <v>Stephens County, Texas</v>
      </c>
      <c r="B4284" t="str">
        <f t="shared" si="595"/>
        <v>Stephens County,</v>
      </c>
      <c r="C4284" t="s">
        <v>226</v>
      </c>
      <c r="D4284" t="s">
        <v>285</v>
      </c>
      <c r="E4284">
        <v>146</v>
      </c>
      <c r="F4284" s="4">
        <f>VLOOKUP(A4284,'[1]Population Data'!$A:$B,2,FALSE)</f>
        <v>9372</v>
      </c>
      <c r="G4284">
        <f>VLOOKUP(A4284,'[1]Population Data'!$A:$C, 3, FALSE)</f>
        <v>3268</v>
      </c>
      <c r="H4284">
        <f>VLOOKUP(A4284,'[1]Population Data'!$A:$D,4,FALSE)</f>
        <v>2109</v>
      </c>
      <c r="I4284" s="3">
        <f t="shared" si="596"/>
        <v>0.22503201024327785</v>
      </c>
      <c r="J4284" s="2">
        <f t="shared" si="597"/>
        <v>2.8678090575275399</v>
      </c>
      <c r="K4284" s="2">
        <f t="shared" si="598"/>
        <v>50.909944515578317</v>
      </c>
      <c r="L4284">
        <f t="shared" si="599"/>
        <v>1523.1666666666667</v>
      </c>
      <c r="M4284" s="3">
        <f t="shared" si="600"/>
        <v>0.162523118509034</v>
      </c>
      <c r="N4284" s="2">
        <f t="shared" si="601"/>
        <v>46.608527131782949</v>
      </c>
      <c r="O4284" s="2">
        <f t="shared" si="602"/>
        <v>17.796281476739225</v>
      </c>
    </row>
    <row r="4285" spans="1:15" x14ac:dyDescent="0.2">
      <c r="A4285" t="str">
        <f t="shared" si="594"/>
        <v>Stephens County, Texas</v>
      </c>
      <c r="B4285" t="str">
        <f t="shared" si="595"/>
        <v>Stephens County,</v>
      </c>
      <c r="C4285" t="s">
        <v>226</v>
      </c>
      <c r="D4285" t="s">
        <v>286</v>
      </c>
      <c r="E4285">
        <v>67</v>
      </c>
      <c r="F4285" s="4">
        <f>VLOOKUP(A4285,'[1]Population Data'!$A:$B,2,FALSE)</f>
        <v>9372</v>
      </c>
      <c r="G4285">
        <f>VLOOKUP(A4285,'[1]Population Data'!$A:$C, 3, FALSE)</f>
        <v>3268</v>
      </c>
      <c r="H4285">
        <f>VLOOKUP(A4285,'[1]Population Data'!$A:$D,4,FALSE)</f>
        <v>2109</v>
      </c>
      <c r="I4285" s="3">
        <f t="shared" si="596"/>
        <v>0.22503201024327785</v>
      </c>
      <c r="J4285" s="2">
        <f t="shared" si="597"/>
        <v>2.8678090575275399</v>
      </c>
      <c r="K4285" s="2">
        <f t="shared" si="598"/>
        <v>23.362782757148953</v>
      </c>
      <c r="L4285">
        <f t="shared" si="599"/>
        <v>1523.1666666666667</v>
      </c>
      <c r="M4285" s="3">
        <f t="shared" si="600"/>
        <v>0.162523118509034</v>
      </c>
      <c r="N4285" s="2">
        <f t="shared" si="601"/>
        <v>46.608527131782949</v>
      </c>
      <c r="O4285" s="2">
        <f t="shared" si="602"/>
        <v>8.1667867050789589</v>
      </c>
    </row>
    <row r="4286" spans="1:15" x14ac:dyDescent="0.2">
      <c r="A4286" t="str">
        <f t="shared" si="594"/>
        <v>Stephens County, Texas</v>
      </c>
      <c r="B4286" t="str">
        <f t="shared" si="595"/>
        <v>Stephens County,</v>
      </c>
      <c r="C4286" t="s">
        <v>226</v>
      </c>
      <c r="D4286" t="s">
        <v>287</v>
      </c>
      <c r="E4286">
        <v>340</v>
      </c>
      <c r="F4286" s="4">
        <f>VLOOKUP(A4286,'[1]Population Data'!$A:$B,2,FALSE)</f>
        <v>9372</v>
      </c>
      <c r="G4286">
        <f>VLOOKUP(A4286,'[1]Population Data'!$A:$C, 3, FALSE)</f>
        <v>3268</v>
      </c>
      <c r="H4286">
        <f>VLOOKUP(A4286,'[1]Population Data'!$A:$D,4,FALSE)</f>
        <v>2109</v>
      </c>
      <c r="I4286" s="3">
        <f t="shared" si="596"/>
        <v>0.22503201024327785</v>
      </c>
      <c r="J4286" s="2">
        <f t="shared" si="597"/>
        <v>2.8678090575275399</v>
      </c>
      <c r="K4286" s="2">
        <f t="shared" si="598"/>
        <v>118.55740503627827</v>
      </c>
      <c r="L4286">
        <f t="shared" si="599"/>
        <v>1523.1666666666667</v>
      </c>
      <c r="M4286" s="3">
        <f t="shared" si="600"/>
        <v>0.162523118509034</v>
      </c>
      <c r="N4286" s="2">
        <f t="shared" si="601"/>
        <v>46.608527131782949</v>
      </c>
      <c r="O4286" s="2">
        <f t="shared" si="602"/>
        <v>41.443395219803669</v>
      </c>
    </row>
    <row r="4287" spans="1:15" x14ac:dyDescent="0.2">
      <c r="A4287" t="str">
        <f t="shared" si="594"/>
        <v>Stephens County, Texas</v>
      </c>
      <c r="B4287" t="str">
        <f t="shared" si="595"/>
        <v>Stephens County,</v>
      </c>
      <c r="C4287" t="s">
        <v>226</v>
      </c>
      <c r="D4287" t="s">
        <v>288</v>
      </c>
      <c r="E4287">
        <v>360</v>
      </c>
      <c r="F4287" s="4">
        <f>VLOOKUP(A4287,'[1]Population Data'!$A:$B,2,FALSE)</f>
        <v>9372</v>
      </c>
      <c r="G4287">
        <f>VLOOKUP(A4287,'[1]Population Data'!$A:$C, 3, FALSE)</f>
        <v>3268</v>
      </c>
      <c r="H4287">
        <f>VLOOKUP(A4287,'[1]Population Data'!$A:$D,4,FALSE)</f>
        <v>2109</v>
      </c>
      <c r="I4287" s="3">
        <f t="shared" si="596"/>
        <v>0.22503201024327785</v>
      </c>
      <c r="J4287" s="2">
        <f t="shared" si="597"/>
        <v>2.8678090575275399</v>
      </c>
      <c r="K4287" s="2">
        <f t="shared" si="598"/>
        <v>125.53137003841229</v>
      </c>
      <c r="L4287">
        <f t="shared" si="599"/>
        <v>1523.1666666666667</v>
      </c>
      <c r="M4287" s="3">
        <f t="shared" si="600"/>
        <v>0.162523118509034</v>
      </c>
      <c r="N4287" s="2">
        <f t="shared" si="601"/>
        <v>46.608527131782949</v>
      </c>
      <c r="O4287" s="2">
        <f t="shared" si="602"/>
        <v>43.881241997439183</v>
      </c>
    </row>
    <row r="4288" spans="1:15" x14ac:dyDescent="0.2">
      <c r="A4288" t="str">
        <f t="shared" si="594"/>
        <v>Stephens County, Texas</v>
      </c>
      <c r="B4288" t="str">
        <f t="shared" si="595"/>
        <v>Stephens County,</v>
      </c>
      <c r="C4288" t="s">
        <v>226</v>
      </c>
      <c r="D4288" t="s">
        <v>289</v>
      </c>
      <c r="E4288">
        <v>80</v>
      </c>
      <c r="F4288" s="4">
        <f>VLOOKUP(A4288,'[1]Population Data'!$A:$B,2,FALSE)</f>
        <v>9372</v>
      </c>
      <c r="G4288">
        <f>VLOOKUP(A4288,'[1]Population Data'!$A:$C, 3, FALSE)</f>
        <v>3268</v>
      </c>
      <c r="H4288">
        <f>VLOOKUP(A4288,'[1]Population Data'!$A:$D,4,FALSE)</f>
        <v>2109</v>
      </c>
      <c r="I4288" s="3">
        <f t="shared" si="596"/>
        <v>0.22503201024327785</v>
      </c>
      <c r="J4288" s="2">
        <f t="shared" si="597"/>
        <v>2.8678090575275399</v>
      </c>
      <c r="K4288" s="2">
        <f t="shared" si="598"/>
        <v>27.895860008536065</v>
      </c>
      <c r="L4288">
        <f t="shared" si="599"/>
        <v>1523.1666666666667</v>
      </c>
      <c r="M4288" s="3">
        <f t="shared" si="600"/>
        <v>0.162523118509034</v>
      </c>
      <c r="N4288" s="2">
        <f t="shared" si="601"/>
        <v>46.608527131782949</v>
      </c>
      <c r="O4288" s="2">
        <f t="shared" si="602"/>
        <v>9.7513871105420407</v>
      </c>
    </row>
    <row r="4289" spans="1:15" x14ac:dyDescent="0.2">
      <c r="A4289" t="str">
        <f t="shared" si="594"/>
        <v>Stephens County, Texas</v>
      </c>
      <c r="B4289" t="str">
        <f t="shared" si="595"/>
        <v>Stephens County,</v>
      </c>
      <c r="C4289" t="s">
        <v>226</v>
      </c>
      <c r="D4289" t="s">
        <v>290</v>
      </c>
      <c r="E4289">
        <v>293</v>
      </c>
      <c r="F4289" s="4">
        <f>VLOOKUP(A4289,'[1]Population Data'!$A:$B,2,FALSE)</f>
        <v>9372</v>
      </c>
      <c r="G4289">
        <f>VLOOKUP(A4289,'[1]Population Data'!$A:$C, 3, FALSE)</f>
        <v>3268</v>
      </c>
      <c r="H4289">
        <f>VLOOKUP(A4289,'[1]Population Data'!$A:$D,4,FALSE)</f>
        <v>2109</v>
      </c>
      <c r="I4289" s="3">
        <f t="shared" si="596"/>
        <v>0.22503201024327785</v>
      </c>
      <c r="J4289" s="2">
        <f t="shared" si="597"/>
        <v>2.8678090575275399</v>
      </c>
      <c r="K4289" s="2">
        <f t="shared" si="598"/>
        <v>102.16858728126333</v>
      </c>
      <c r="L4289">
        <f t="shared" si="599"/>
        <v>1523.1666666666667</v>
      </c>
      <c r="M4289" s="3">
        <f t="shared" si="600"/>
        <v>0.162523118509034</v>
      </c>
      <c r="N4289" s="2">
        <f t="shared" si="601"/>
        <v>46.608527131782949</v>
      </c>
      <c r="O4289" s="2">
        <f t="shared" si="602"/>
        <v>35.714455292360221</v>
      </c>
    </row>
    <row r="4290" spans="1:15" x14ac:dyDescent="0.2">
      <c r="A4290" t="str">
        <f t="shared" si="594"/>
        <v>Stephens County, Texas</v>
      </c>
      <c r="B4290" t="str">
        <f t="shared" si="595"/>
        <v>Stephens County,</v>
      </c>
      <c r="C4290" t="s">
        <v>226</v>
      </c>
      <c r="D4290" t="s">
        <v>291</v>
      </c>
      <c r="E4290">
        <v>18</v>
      </c>
      <c r="F4290" s="4">
        <f>VLOOKUP(A4290,'[1]Population Data'!$A:$B,2,FALSE)</f>
        <v>9372</v>
      </c>
      <c r="G4290">
        <f>VLOOKUP(A4290,'[1]Population Data'!$A:$C, 3, FALSE)</f>
        <v>3268</v>
      </c>
      <c r="H4290">
        <f>VLOOKUP(A4290,'[1]Population Data'!$A:$D,4,FALSE)</f>
        <v>2109</v>
      </c>
      <c r="I4290" s="3">
        <f t="shared" si="596"/>
        <v>0.22503201024327785</v>
      </c>
      <c r="J4290" s="2">
        <f t="shared" si="597"/>
        <v>2.8678090575275399</v>
      </c>
      <c r="K4290" s="2">
        <f t="shared" si="598"/>
        <v>6.2765685019206146</v>
      </c>
      <c r="L4290">
        <f t="shared" si="599"/>
        <v>1523.1666666666667</v>
      </c>
      <c r="M4290" s="3">
        <f t="shared" si="600"/>
        <v>0.162523118509034</v>
      </c>
      <c r="N4290" s="2">
        <f t="shared" si="601"/>
        <v>46.608527131782949</v>
      </c>
      <c r="O4290" s="2">
        <f t="shared" si="602"/>
        <v>2.1940620998719593</v>
      </c>
    </row>
    <row r="4291" spans="1:15" x14ac:dyDescent="0.2">
      <c r="A4291" t="str">
        <f t="shared" ref="A4291:A4354" si="603">CONCATENATE(B4291, " Texas")</f>
        <v>Stephens County, Texas</v>
      </c>
      <c r="B4291" t="str">
        <f t="shared" ref="B4291:B4354" si="604">LEFT(C4291,FIND(",",C4291))</f>
        <v>Stephens County,</v>
      </c>
      <c r="C4291" t="s">
        <v>226</v>
      </c>
      <c r="D4291" t="s">
        <v>292</v>
      </c>
      <c r="E4291">
        <v>0</v>
      </c>
      <c r="F4291" s="4">
        <f>VLOOKUP(A4291,'[1]Population Data'!$A:$B,2,FALSE)</f>
        <v>9372</v>
      </c>
      <c r="G4291">
        <f>VLOOKUP(A4291,'[1]Population Data'!$A:$C, 3, FALSE)</f>
        <v>3268</v>
      </c>
      <c r="H4291">
        <f>VLOOKUP(A4291,'[1]Population Data'!$A:$D,4,FALSE)</f>
        <v>2109</v>
      </c>
      <c r="I4291" s="3">
        <f t="shared" ref="I4291:I4354" si="605">H4291/F4291</f>
        <v>0.22503201024327785</v>
      </c>
      <c r="J4291" s="2">
        <f t="shared" ref="J4291:J4354" si="606">F4291/G4291</f>
        <v>2.8678090575275399</v>
      </c>
      <c r="K4291" s="2">
        <f t="shared" ref="K4291:K4354" si="607">E4291/J4291</f>
        <v>0</v>
      </c>
      <c r="L4291">
        <f t="shared" ref="L4291:L4354" si="608">(H4291/18)*13</f>
        <v>1523.1666666666667</v>
      </c>
      <c r="M4291" s="3">
        <f t="shared" ref="M4291:M4354" si="609">L4291/F4291</f>
        <v>0.162523118509034</v>
      </c>
      <c r="N4291" s="2">
        <f t="shared" ref="N4291:N4354" si="610">M4291*J4291*100</f>
        <v>46.608527131782949</v>
      </c>
      <c r="O4291" s="2">
        <f t="shared" ref="O4291:O4354" si="611">0.75*K4291*N4291*(1/100)</f>
        <v>0</v>
      </c>
    </row>
    <row r="4292" spans="1:15" x14ac:dyDescent="0.2">
      <c r="A4292" t="str">
        <f t="shared" si="603"/>
        <v>Stephens County, Texas</v>
      </c>
      <c r="B4292" t="str">
        <f t="shared" si="604"/>
        <v>Stephens County,</v>
      </c>
      <c r="C4292" t="s">
        <v>226</v>
      </c>
      <c r="D4292" t="s">
        <v>293</v>
      </c>
      <c r="E4292">
        <v>283</v>
      </c>
      <c r="F4292" s="4">
        <f>VLOOKUP(A4292,'[1]Population Data'!$A:$B,2,FALSE)</f>
        <v>9372</v>
      </c>
      <c r="G4292">
        <f>VLOOKUP(A4292,'[1]Population Data'!$A:$C, 3, FALSE)</f>
        <v>3268</v>
      </c>
      <c r="H4292">
        <f>VLOOKUP(A4292,'[1]Population Data'!$A:$D,4,FALSE)</f>
        <v>2109</v>
      </c>
      <c r="I4292" s="3">
        <f t="shared" si="605"/>
        <v>0.22503201024327785</v>
      </c>
      <c r="J4292" s="2">
        <f t="shared" si="606"/>
        <v>2.8678090575275399</v>
      </c>
      <c r="K4292" s="2">
        <f t="shared" si="607"/>
        <v>98.681604780196324</v>
      </c>
      <c r="L4292">
        <f t="shared" si="608"/>
        <v>1523.1666666666667</v>
      </c>
      <c r="M4292" s="3">
        <f t="shared" si="609"/>
        <v>0.162523118509034</v>
      </c>
      <c r="N4292" s="2">
        <f t="shared" si="610"/>
        <v>46.608527131782949</v>
      </c>
      <c r="O4292" s="2">
        <f t="shared" si="611"/>
        <v>34.495531903542471</v>
      </c>
    </row>
    <row r="4293" spans="1:15" x14ac:dyDescent="0.2">
      <c r="A4293" t="str">
        <f t="shared" si="603"/>
        <v>Stephens County, Texas</v>
      </c>
      <c r="B4293" t="str">
        <f t="shared" si="604"/>
        <v>Stephens County,</v>
      </c>
      <c r="C4293" t="s">
        <v>226</v>
      </c>
      <c r="D4293" t="s">
        <v>294</v>
      </c>
      <c r="E4293">
        <v>534</v>
      </c>
      <c r="F4293" s="4">
        <f>VLOOKUP(A4293,'[1]Population Data'!$A:$B,2,FALSE)</f>
        <v>9372</v>
      </c>
      <c r="G4293">
        <f>VLOOKUP(A4293,'[1]Population Data'!$A:$C, 3, FALSE)</f>
        <v>3268</v>
      </c>
      <c r="H4293">
        <f>VLOOKUP(A4293,'[1]Population Data'!$A:$D,4,FALSE)</f>
        <v>2109</v>
      </c>
      <c r="I4293" s="3">
        <f t="shared" si="605"/>
        <v>0.22503201024327785</v>
      </c>
      <c r="J4293" s="2">
        <f t="shared" si="606"/>
        <v>2.8678090575275399</v>
      </c>
      <c r="K4293" s="2">
        <f t="shared" si="607"/>
        <v>186.20486555697823</v>
      </c>
      <c r="L4293">
        <f t="shared" si="608"/>
        <v>1523.1666666666667</v>
      </c>
      <c r="M4293" s="3">
        <f t="shared" si="609"/>
        <v>0.162523118509034</v>
      </c>
      <c r="N4293" s="2">
        <f t="shared" si="610"/>
        <v>46.608527131782949</v>
      </c>
      <c r="O4293" s="2">
        <f t="shared" si="611"/>
        <v>65.090508962868128</v>
      </c>
    </row>
    <row r="4294" spans="1:15" x14ac:dyDescent="0.2">
      <c r="A4294" t="str">
        <f t="shared" si="603"/>
        <v>Stephens County, Texas</v>
      </c>
      <c r="B4294" t="str">
        <f t="shared" si="604"/>
        <v>Stephens County,</v>
      </c>
      <c r="C4294" t="s">
        <v>226</v>
      </c>
      <c r="D4294" t="s">
        <v>295</v>
      </c>
      <c r="E4294">
        <v>187</v>
      </c>
      <c r="F4294" s="4">
        <f>VLOOKUP(A4294,'[1]Population Data'!$A:$B,2,FALSE)</f>
        <v>9372</v>
      </c>
      <c r="G4294">
        <f>VLOOKUP(A4294,'[1]Population Data'!$A:$C, 3, FALSE)</f>
        <v>3268</v>
      </c>
      <c r="H4294">
        <f>VLOOKUP(A4294,'[1]Population Data'!$A:$D,4,FALSE)</f>
        <v>2109</v>
      </c>
      <c r="I4294" s="3">
        <f t="shared" si="605"/>
        <v>0.22503201024327785</v>
      </c>
      <c r="J4294" s="2">
        <f t="shared" si="606"/>
        <v>2.8678090575275399</v>
      </c>
      <c r="K4294" s="2">
        <f t="shared" si="607"/>
        <v>65.206572769953056</v>
      </c>
      <c r="L4294">
        <f t="shared" si="608"/>
        <v>1523.1666666666667</v>
      </c>
      <c r="M4294" s="3">
        <f t="shared" si="609"/>
        <v>0.162523118509034</v>
      </c>
      <c r="N4294" s="2">
        <f t="shared" si="610"/>
        <v>46.608527131782949</v>
      </c>
      <c r="O4294" s="2">
        <f t="shared" si="611"/>
        <v>22.793867370892023</v>
      </c>
    </row>
    <row r="4295" spans="1:15" x14ac:dyDescent="0.2">
      <c r="A4295" t="str">
        <f t="shared" si="603"/>
        <v>Stephens County, Texas</v>
      </c>
      <c r="B4295" t="str">
        <f t="shared" si="604"/>
        <v>Stephens County,</v>
      </c>
      <c r="C4295" t="s">
        <v>226</v>
      </c>
      <c r="D4295" t="s">
        <v>296</v>
      </c>
      <c r="E4295">
        <v>172</v>
      </c>
      <c r="F4295" s="4">
        <f>VLOOKUP(A4295,'[1]Population Data'!$A:$B,2,FALSE)</f>
        <v>9372</v>
      </c>
      <c r="G4295">
        <f>VLOOKUP(A4295,'[1]Population Data'!$A:$C, 3, FALSE)</f>
        <v>3268</v>
      </c>
      <c r="H4295">
        <f>VLOOKUP(A4295,'[1]Population Data'!$A:$D,4,FALSE)</f>
        <v>2109</v>
      </c>
      <c r="I4295" s="3">
        <f t="shared" si="605"/>
        <v>0.22503201024327785</v>
      </c>
      <c r="J4295" s="2">
        <f t="shared" si="606"/>
        <v>2.8678090575275399</v>
      </c>
      <c r="K4295" s="2">
        <f t="shared" si="607"/>
        <v>59.976099018352535</v>
      </c>
      <c r="L4295">
        <f t="shared" si="608"/>
        <v>1523.1666666666667</v>
      </c>
      <c r="M4295" s="3">
        <f t="shared" si="609"/>
        <v>0.162523118509034</v>
      </c>
      <c r="N4295" s="2">
        <f t="shared" si="610"/>
        <v>46.608527131782949</v>
      </c>
      <c r="O4295" s="2">
        <f t="shared" si="611"/>
        <v>20.965482287665388</v>
      </c>
    </row>
    <row r="4296" spans="1:15" x14ac:dyDescent="0.2">
      <c r="A4296" t="str">
        <f t="shared" si="603"/>
        <v>Stephens County, Texas</v>
      </c>
      <c r="B4296" t="str">
        <f t="shared" si="604"/>
        <v>Stephens County,</v>
      </c>
      <c r="C4296" t="s">
        <v>226</v>
      </c>
      <c r="D4296" t="s">
        <v>297</v>
      </c>
      <c r="E4296">
        <v>201</v>
      </c>
      <c r="F4296" s="4">
        <f>VLOOKUP(A4296,'[1]Population Data'!$A:$B,2,FALSE)</f>
        <v>9372</v>
      </c>
      <c r="G4296">
        <f>VLOOKUP(A4296,'[1]Population Data'!$A:$C, 3, FALSE)</f>
        <v>3268</v>
      </c>
      <c r="H4296">
        <f>VLOOKUP(A4296,'[1]Population Data'!$A:$D,4,FALSE)</f>
        <v>2109</v>
      </c>
      <c r="I4296" s="3">
        <f t="shared" si="605"/>
        <v>0.22503201024327785</v>
      </c>
      <c r="J4296" s="2">
        <f t="shared" si="606"/>
        <v>2.8678090575275399</v>
      </c>
      <c r="K4296" s="2">
        <f t="shared" si="607"/>
        <v>70.088348271446861</v>
      </c>
      <c r="L4296">
        <f t="shared" si="608"/>
        <v>1523.1666666666667</v>
      </c>
      <c r="M4296" s="3">
        <f t="shared" si="609"/>
        <v>0.162523118509034</v>
      </c>
      <c r="N4296" s="2">
        <f t="shared" si="610"/>
        <v>46.608527131782949</v>
      </c>
      <c r="O4296" s="2">
        <f t="shared" si="611"/>
        <v>24.500360115236877</v>
      </c>
    </row>
    <row r="4297" spans="1:15" x14ac:dyDescent="0.2">
      <c r="A4297" t="str">
        <f t="shared" si="603"/>
        <v>Stephens County, Texas</v>
      </c>
      <c r="B4297" t="str">
        <f t="shared" si="604"/>
        <v>Stephens County,</v>
      </c>
      <c r="C4297" t="s">
        <v>226</v>
      </c>
      <c r="D4297" t="s">
        <v>298</v>
      </c>
      <c r="E4297">
        <v>74</v>
      </c>
      <c r="F4297" s="4">
        <f>VLOOKUP(A4297,'[1]Population Data'!$A:$B,2,FALSE)</f>
        <v>9372</v>
      </c>
      <c r="G4297">
        <f>VLOOKUP(A4297,'[1]Population Data'!$A:$C, 3, FALSE)</f>
        <v>3268</v>
      </c>
      <c r="H4297">
        <f>VLOOKUP(A4297,'[1]Population Data'!$A:$D,4,FALSE)</f>
        <v>2109</v>
      </c>
      <c r="I4297" s="3">
        <f t="shared" si="605"/>
        <v>0.22503201024327785</v>
      </c>
      <c r="J4297" s="2">
        <f t="shared" si="606"/>
        <v>2.8678090575275399</v>
      </c>
      <c r="K4297" s="2">
        <f t="shared" si="607"/>
        <v>25.803670507895859</v>
      </c>
      <c r="L4297">
        <f t="shared" si="608"/>
        <v>1523.1666666666667</v>
      </c>
      <c r="M4297" s="3">
        <f t="shared" si="609"/>
        <v>0.162523118509034</v>
      </c>
      <c r="N4297" s="2">
        <f t="shared" si="610"/>
        <v>46.608527131782949</v>
      </c>
      <c r="O4297" s="2">
        <f t="shared" si="611"/>
        <v>9.0200330772513873</v>
      </c>
    </row>
    <row r="4298" spans="1:15" x14ac:dyDescent="0.2">
      <c r="A4298" t="str">
        <f t="shared" si="603"/>
        <v>Stephens County, Texas</v>
      </c>
      <c r="B4298" t="str">
        <f t="shared" si="604"/>
        <v>Stephens County,</v>
      </c>
      <c r="C4298" t="s">
        <v>226</v>
      </c>
      <c r="D4298" t="s">
        <v>299</v>
      </c>
      <c r="E4298">
        <v>440</v>
      </c>
      <c r="F4298" s="4">
        <f>VLOOKUP(A4298,'[1]Population Data'!$A:$B,2,FALSE)</f>
        <v>9372</v>
      </c>
      <c r="G4298">
        <f>VLOOKUP(A4298,'[1]Population Data'!$A:$C, 3, FALSE)</f>
        <v>3268</v>
      </c>
      <c r="H4298">
        <f>VLOOKUP(A4298,'[1]Population Data'!$A:$D,4,FALSE)</f>
        <v>2109</v>
      </c>
      <c r="I4298" s="3">
        <f t="shared" si="605"/>
        <v>0.22503201024327785</v>
      </c>
      <c r="J4298" s="2">
        <f t="shared" si="606"/>
        <v>2.8678090575275399</v>
      </c>
      <c r="K4298" s="2">
        <f t="shared" si="607"/>
        <v>153.42723004694835</v>
      </c>
      <c r="L4298">
        <f t="shared" si="608"/>
        <v>1523.1666666666667</v>
      </c>
      <c r="M4298" s="3">
        <f t="shared" si="609"/>
        <v>0.162523118509034</v>
      </c>
      <c r="N4298" s="2">
        <f t="shared" si="610"/>
        <v>46.608527131782949</v>
      </c>
      <c r="O4298" s="2">
        <f t="shared" si="611"/>
        <v>53.632629107981224</v>
      </c>
    </row>
    <row r="4299" spans="1:15" x14ac:dyDescent="0.2">
      <c r="A4299" t="str">
        <f t="shared" si="603"/>
        <v>Stephens County, Texas</v>
      </c>
      <c r="B4299" t="str">
        <f t="shared" si="604"/>
        <v>Stephens County,</v>
      </c>
      <c r="C4299" t="s">
        <v>226</v>
      </c>
      <c r="D4299" t="s">
        <v>300</v>
      </c>
      <c r="E4299">
        <v>151</v>
      </c>
      <c r="F4299" s="4">
        <f>VLOOKUP(A4299,'[1]Population Data'!$A:$B,2,FALSE)</f>
        <v>9372</v>
      </c>
      <c r="G4299">
        <f>VLOOKUP(A4299,'[1]Population Data'!$A:$C, 3, FALSE)</f>
        <v>3268</v>
      </c>
      <c r="H4299">
        <f>VLOOKUP(A4299,'[1]Population Data'!$A:$D,4,FALSE)</f>
        <v>2109</v>
      </c>
      <c r="I4299" s="3">
        <f t="shared" si="605"/>
        <v>0.22503201024327785</v>
      </c>
      <c r="J4299" s="2">
        <f t="shared" si="606"/>
        <v>2.8678090575275399</v>
      </c>
      <c r="K4299" s="2">
        <f t="shared" si="607"/>
        <v>52.653435766111819</v>
      </c>
      <c r="L4299">
        <f t="shared" si="608"/>
        <v>1523.1666666666667</v>
      </c>
      <c r="M4299" s="3">
        <f t="shared" si="609"/>
        <v>0.162523118509034</v>
      </c>
      <c r="N4299" s="2">
        <f t="shared" si="610"/>
        <v>46.608527131782949</v>
      </c>
      <c r="O4299" s="2">
        <f t="shared" si="611"/>
        <v>18.405743171148103</v>
      </c>
    </row>
    <row r="4300" spans="1:15" x14ac:dyDescent="0.2">
      <c r="A4300" t="str">
        <f t="shared" si="603"/>
        <v>Stephens County, Texas</v>
      </c>
      <c r="B4300" t="str">
        <f t="shared" si="604"/>
        <v>Stephens County,</v>
      </c>
      <c r="C4300" t="s">
        <v>226</v>
      </c>
      <c r="D4300" t="s">
        <v>301</v>
      </c>
      <c r="E4300">
        <v>72</v>
      </c>
      <c r="F4300" s="4">
        <f>VLOOKUP(A4300,'[1]Population Data'!$A:$B,2,FALSE)</f>
        <v>9372</v>
      </c>
      <c r="G4300">
        <f>VLOOKUP(A4300,'[1]Population Data'!$A:$C, 3, FALSE)</f>
        <v>3268</v>
      </c>
      <c r="H4300">
        <f>VLOOKUP(A4300,'[1]Population Data'!$A:$D,4,FALSE)</f>
        <v>2109</v>
      </c>
      <c r="I4300" s="3">
        <f t="shared" si="605"/>
        <v>0.22503201024327785</v>
      </c>
      <c r="J4300" s="2">
        <f t="shared" si="606"/>
        <v>2.8678090575275399</v>
      </c>
      <c r="K4300" s="2">
        <f t="shared" si="607"/>
        <v>25.106274007682458</v>
      </c>
      <c r="L4300">
        <f t="shared" si="608"/>
        <v>1523.1666666666667</v>
      </c>
      <c r="M4300" s="3">
        <f t="shared" si="609"/>
        <v>0.162523118509034</v>
      </c>
      <c r="N4300" s="2">
        <f t="shared" si="610"/>
        <v>46.608527131782949</v>
      </c>
      <c r="O4300" s="2">
        <f t="shared" si="611"/>
        <v>8.7762483994878373</v>
      </c>
    </row>
    <row r="4301" spans="1:15" x14ac:dyDescent="0.2">
      <c r="A4301" t="str">
        <f t="shared" si="603"/>
        <v>Stephens County, Texas</v>
      </c>
      <c r="B4301" t="str">
        <f t="shared" si="604"/>
        <v>Stephens County,</v>
      </c>
      <c r="C4301" t="s">
        <v>226</v>
      </c>
      <c r="D4301" t="s">
        <v>302</v>
      </c>
      <c r="E4301">
        <v>33</v>
      </c>
      <c r="F4301" s="4">
        <f>VLOOKUP(A4301,'[1]Population Data'!$A:$B,2,FALSE)</f>
        <v>9372</v>
      </c>
      <c r="G4301">
        <f>VLOOKUP(A4301,'[1]Population Data'!$A:$C, 3, FALSE)</f>
        <v>3268</v>
      </c>
      <c r="H4301">
        <f>VLOOKUP(A4301,'[1]Population Data'!$A:$D,4,FALSE)</f>
        <v>2109</v>
      </c>
      <c r="I4301" s="3">
        <f t="shared" si="605"/>
        <v>0.22503201024327785</v>
      </c>
      <c r="J4301" s="2">
        <f t="shared" si="606"/>
        <v>2.8678090575275399</v>
      </c>
      <c r="K4301" s="2">
        <f t="shared" si="607"/>
        <v>11.507042253521126</v>
      </c>
      <c r="L4301">
        <f t="shared" si="608"/>
        <v>1523.1666666666667</v>
      </c>
      <c r="M4301" s="3">
        <f t="shared" si="609"/>
        <v>0.162523118509034</v>
      </c>
      <c r="N4301" s="2">
        <f t="shared" si="610"/>
        <v>46.608527131782949</v>
      </c>
      <c r="O4301" s="2">
        <f t="shared" si="611"/>
        <v>4.0224471830985911</v>
      </c>
    </row>
    <row r="4302" spans="1:15" x14ac:dyDescent="0.2">
      <c r="A4302" t="str">
        <f t="shared" si="603"/>
        <v>Sterling County, Texas</v>
      </c>
      <c r="B4302" t="str">
        <f t="shared" si="604"/>
        <v>Sterling County,</v>
      </c>
      <c r="C4302" t="s">
        <v>227</v>
      </c>
      <c r="D4302" t="s">
        <v>283</v>
      </c>
      <c r="E4302">
        <v>23</v>
      </c>
      <c r="F4302" s="4">
        <f>VLOOKUP(A4302,'[1]Population Data'!$A:$B,2,FALSE)</f>
        <v>1141</v>
      </c>
      <c r="G4302">
        <f>VLOOKUP(A4302,'[1]Population Data'!$A:$C, 3, FALSE)</f>
        <v>462</v>
      </c>
      <c r="H4302">
        <f>VLOOKUP(A4302,'[1]Population Data'!$A:$D,4,FALSE)</f>
        <v>327</v>
      </c>
      <c r="I4302" s="3">
        <f t="shared" si="605"/>
        <v>0.28659070990359337</v>
      </c>
      <c r="J4302" s="2">
        <f t="shared" si="606"/>
        <v>2.4696969696969697</v>
      </c>
      <c r="K4302" s="2">
        <f t="shared" si="607"/>
        <v>9.3128834355828225</v>
      </c>
      <c r="L4302">
        <f t="shared" si="608"/>
        <v>236.16666666666669</v>
      </c>
      <c r="M4302" s="3">
        <f t="shared" si="609"/>
        <v>0.20698217937481742</v>
      </c>
      <c r="N4302" s="2">
        <f t="shared" si="610"/>
        <v>51.118326118326117</v>
      </c>
      <c r="O4302" s="2">
        <f t="shared" si="611"/>
        <v>3.5704425942156002</v>
      </c>
    </row>
    <row r="4303" spans="1:15" x14ac:dyDescent="0.2">
      <c r="A4303" t="str">
        <f t="shared" si="603"/>
        <v>Sterling County, Texas</v>
      </c>
      <c r="B4303" t="str">
        <f t="shared" si="604"/>
        <v>Sterling County,</v>
      </c>
      <c r="C4303" t="s">
        <v>227</v>
      </c>
      <c r="D4303" t="s">
        <v>284</v>
      </c>
      <c r="E4303">
        <v>1</v>
      </c>
      <c r="F4303" s="4">
        <f>VLOOKUP(A4303,'[1]Population Data'!$A:$B,2,FALSE)</f>
        <v>1141</v>
      </c>
      <c r="G4303">
        <f>VLOOKUP(A4303,'[1]Population Data'!$A:$C, 3, FALSE)</f>
        <v>462</v>
      </c>
      <c r="H4303">
        <f>VLOOKUP(A4303,'[1]Population Data'!$A:$D,4,FALSE)</f>
        <v>327</v>
      </c>
      <c r="I4303" s="3">
        <f t="shared" si="605"/>
        <v>0.28659070990359337</v>
      </c>
      <c r="J4303" s="2">
        <f t="shared" si="606"/>
        <v>2.4696969696969697</v>
      </c>
      <c r="K4303" s="2">
        <f t="shared" si="607"/>
        <v>0.40490797546012269</v>
      </c>
      <c r="L4303">
        <f t="shared" si="608"/>
        <v>236.16666666666669</v>
      </c>
      <c r="M4303" s="3">
        <f t="shared" si="609"/>
        <v>0.20698217937481742</v>
      </c>
      <c r="N4303" s="2">
        <f t="shared" si="610"/>
        <v>51.118326118326117</v>
      </c>
      <c r="O4303" s="2">
        <f t="shared" si="611"/>
        <v>0.15523663453111305</v>
      </c>
    </row>
    <row r="4304" spans="1:15" x14ac:dyDescent="0.2">
      <c r="A4304" t="str">
        <f t="shared" si="603"/>
        <v>Sterling County, Texas</v>
      </c>
      <c r="B4304" t="str">
        <f t="shared" si="604"/>
        <v>Sterling County,</v>
      </c>
      <c r="C4304" t="s">
        <v>227</v>
      </c>
      <c r="D4304" t="s">
        <v>285</v>
      </c>
      <c r="E4304">
        <v>43</v>
      </c>
      <c r="F4304" s="4">
        <f>VLOOKUP(A4304,'[1]Population Data'!$A:$B,2,FALSE)</f>
        <v>1141</v>
      </c>
      <c r="G4304">
        <f>VLOOKUP(A4304,'[1]Population Data'!$A:$C, 3, FALSE)</f>
        <v>462</v>
      </c>
      <c r="H4304">
        <f>VLOOKUP(A4304,'[1]Population Data'!$A:$D,4,FALSE)</f>
        <v>327</v>
      </c>
      <c r="I4304" s="3">
        <f t="shared" si="605"/>
        <v>0.28659070990359337</v>
      </c>
      <c r="J4304" s="2">
        <f t="shared" si="606"/>
        <v>2.4696969696969697</v>
      </c>
      <c r="K4304" s="2">
        <f t="shared" si="607"/>
        <v>17.411042944785276</v>
      </c>
      <c r="L4304">
        <f t="shared" si="608"/>
        <v>236.16666666666669</v>
      </c>
      <c r="M4304" s="3">
        <f t="shared" si="609"/>
        <v>0.20698217937481742</v>
      </c>
      <c r="N4304" s="2">
        <f t="shared" si="610"/>
        <v>51.118326118326117</v>
      </c>
      <c r="O4304" s="2">
        <f t="shared" si="611"/>
        <v>6.6751752848378612</v>
      </c>
    </row>
    <row r="4305" spans="1:15" x14ac:dyDescent="0.2">
      <c r="A4305" t="str">
        <f t="shared" si="603"/>
        <v>Sterling County, Texas</v>
      </c>
      <c r="B4305" t="str">
        <f t="shared" si="604"/>
        <v>Sterling County,</v>
      </c>
      <c r="C4305" t="s">
        <v>227</v>
      </c>
      <c r="D4305" t="s">
        <v>286</v>
      </c>
      <c r="E4305">
        <v>0</v>
      </c>
      <c r="F4305" s="4">
        <f>VLOOKUP(A4305,'[1]Population Data'!$A:$B,2,FALSE)</f>
        <v>1141</v>
      </c>
      <c r="G4305">
        <f>VLOOKUP(A4305,'[1]Population Data'!$A:$C, 3, FALSE)</f>
        <v>462</v>
      </c>
      <c r="H4305">
        <f>VLOOKUP(A4305,'[1]Population Data'!$A:$D,4,FALSE)</f>
        <v>327</v>
      </c>
      <c r="I4305" s="3">
        <f t="shared" si="605"/>
        <v>0.28659070990359337</v>
      </c>
      <c r="J4305" s="2">
        <f t="shared" si="606"/>
        <v>2.4696969696969697</v>
      </c>
      <c r="K4305" s="2">
        <f t="shared" si="607"/>
        <v>0</v>
      </c>
      <c r="L4305">
        <f t="shared" si="608"/>
        <v>236.16666666666669</v>
      </c>
      <c r="M4305" s="3">
        <f t="shared" si="609"/>
        <v>0.20698217937481742</v>
      </c>
      <c r="N4305" s="2">
        <f t="shared" si="610"/>
        <v>51.118326118326117</v>
      </c>
      <c r="O4305" s="2">
        <f t="shared" si="611"/>
        <v>0</v>
      </c>
    </row>
    <row r="4306" spans="1:15" x14ac:dyDescent="0.2">
      <c r="A4306" t="str">
        <f t="shared" si="603"/>
        <v>Sterling County, Texas</v>
      </c>
      <c r="B4306" t="str">
        <f t="shared" si="604"/>
        <v>Sterling County,</v>
      </c>
      <c r="C4306" t="s">
        <v>227</v>
      </c>
      <c r="D4306" t="s">
        <v>287</v>
      </c>
      <c r="E4306">
        <v>21</v>
      </c>
      <c r="F4306" s="4">
        <f>VLOOKUP(A4306,'[1]Population Data'!$A:$B,2,FALSE)</f>
        <v>1141</v>
      </c>
      <c r="G4306">
        <f>VLOOKUP(A4306,'[1]Population Data'!$A:$C, 3, FALSE)</f>
        <v>462</v>
      </c>
      <c r="H4306">
        <f>VLOOKUP(A4306,'[1]Population Data'!$A:$D,4,FALSE)</f>
        <v>327</v>
      </c>
      <c r="I4306" s="3">
        <f t="shared" si="605"/>
        <v>0.28659070990359337</v>
      </c>
      <c r="J4306" s="2">
        <f t="shared" si="606"/>
        <v>2.4696969696969697</v>
      </c>
      <c r="K4306" s="2">
        <f t="shared" si="607"/>
        <v>8.5030674846625764</v>
      </c>
      <c r="L4306">
        <f t="shared" si="608"/>
        <v>236.16666666666669</v>
      </c>
      <c r="M4306" s="3">
        <f t="shared" si="609"/>
        <v>0.20698217937481742</v>
      </c>
      <c r="N4306" s="2">
        <f t="shared" si="610"/>
        <v>51.118326118326117</v>
      </c>
      <c r="O4306" s="2">
        <f t="shared" si="611"/>
        <v>3.2599693251533739</v>
      </c>
    </row>
    <row r="4307" spans="1:15" x14ac:dyDescent="0.2">
      <c r="A4307" t="str">
        <f t="shared" si="603"/>
        <v>Sterling County, Texas</v>
      </c>
      <c r="B4307" t="str">
        <f t="shared" si="604"/>
        <v>Sterling County,</v>
      </c>
      <c r="C4307" t="s">
        <v>227</v>
      </c>
      <c r="D4307" t="s">
        <v>288</v>
      </c>
      <c r="E4307">
        <v>32</v>
      </c>
      <c r="F4307" s="4">
        <f>VLOOKUP(A4307,'[1]Population Data'!$A:$B,2,FALSE)</f>
        <v>1141</v>
      </c>
      <c r="G4307">
        <f>VLOOKUP(A4307,'[1]Population Data'!$A:$C, 3, FALSE)</f>
        <v>462</v>
      </c>
      <c r="H4307">
        <f>VLOOKUP(A4307,'[1]Population Data'!$A:$D,4,FALSE)</f>
        <v>327</v>
      </c>
      <c r="I4307" s="3">
        <f t="shared" si="605"/>
        <v>0.28659070990359337</v>
      </c>
      <c r="J4307" s="2">
        <f t="shared" si="606"/>
        <v>2.4696969696969697</v>
      </c>
      <c r="K4307" s="2">
        <f t="shared" si="607"/>
        <v>12.957055214723926</v>
      </c>
      <c r="L4307">
        <f t="shared" si="608"/>
        <v>236.16666666666669</v>
      </c>
      <c r="M4307" s="3">
        <f t="shared" si="609"/>
        <v>0.20698217937481742</v>
      </c>
      <c r="N4307" s="2">
        <f t="shared" si="610"/>
        <v>51.118326118326117</v>
      </c>
      <c r="O4307" s="2">
        <f t="shared" si="611"/>
        <v>4.9675723049956177</v>
      </c>
    </row>
    <row r="4308" spans="1:15" x14ac:dyDescent="0.2">
      <c r="A4308" t="str">
        <f t="shared" si="603"/>
        <v>Sterling County, Texas</v>
      </c>
      <c r="B4308" t="str">
        <f t="shared" si="604"/>
        <v>Sterling County,</v>
      </c>
      <c r="C4308" t="s">
        <v>227</v>
      </c>
      <c r="D4308" t="s">
        <v>289</v>
      </c>
      <c r="E4308">
        <v>8</v>
      </c>
      <c r="F4308" s="4">
        <f>VLOOKUP(A4308,'[1]Population Data'!$A:$B,2,FALSE)</f>
        <v>1141</v>
      </c>
      <c r="G4308">
        <f>VLOOKUP(A4308,'[1]Population Data'!$A:$C, 3, FALSE)</f>
        <v>462</v>
      </c>
      <c r="H4308">
        <f>VLOOKUP(A4308,'[1]Population Data'!$A:$D,4,FALSE)</f>
        <v>327</v>
      </c>
      <c r="I4308" s="3">
        <f t="shared" si="605"/>
        <v>0.28659070990359337</v>
      </c>
      <c r="J4308" s="2">
        <f t="shared" si="606"/>
        <v>2.4696969696969697</v>
      </c>
      <c r="K4308" s="2">
        <f t="shared" si="607"/>
        <v>3.2392638036809815</v>
      </c>
      <c r="L4308">
        <f t="shared" si="608"/>
        <v>236.16666666666669</v>
      </c>
      <c r="M4308" s="3">
        <f t="shared" si="609"/>
        <v>0.20698217937481742</v>
      </c>
      <c r="N4308" s="2">
        <f t="shared" si="610"/>
        <v>51.118326118326117</v>
      </c>
      <c r="O4308" s="2">
        <f t="shared" si="611"/>
        <v>1.2418930762489044</v>
      </c>
    </row>
    <row r="4309" spans="1:15" x14ac:dyDescent="0.2">
      <c r="A4309" t="str">
        <f t="shared" si="603"/>
        <v>Sterling County, Texas</v>
      </c>
      <c r="B4309" t="str">
        <f t="shared" si="604"/>
        <v>Sterling County,</v>
      </c>
      <c r="C4309" t="s">
        <v>227</v>
      </c>
      <c r="D4309" t="s">
        <v>290</v>
      </c>
      <c r="E4309">
        <v>71</v>
      </c>
      <c r="F4309" s="4">
        <f>VLOOKUP(A4309,'[1]Population Data'!$A:$B,2,FALSE)</f>
        <v>1141</v>
      </c>
      <c r="G4309">
        <f>VLOOKUP(A4309,'[1]Population Data'!$A:$C, 3, FALSE)</f>
        <v>462</v>
      </c>
      <c r="H4309">
        <f>VLOOKUP(A4309,'[1]Population Data'!$A:$D,4,FALSE)</f>
        <v>327</v>
      </c>
      <c r="I4309" s="3">
        <f t="shared" si="605"/>
        <v>0.28659070990359337</v>
      </c>
      <c r="J4309" s="2">
        <f t="shared" si="606"/>
        <v>2.4696969696969697</v>
      </c>
      <c r="K4309" s="2">
        <f t="shared" si="607"/>
        <v>28.74846625766871</v>
      </c>
      <c r="L4309">
        <f t="shared" si="608"/>
        <v>236.16666666666669</v>
      </c>
      <c r="M4309" s="3">
        <f t="shared" si="609"/>
        <v>0.20698217937481742</v>
      </c>
      <c r="N4309" s="2">
        <f t="shared" si="610"/>
        <v>51.118326118326117</v>
      </c>
      <c r="O4309" s="2">
        <f t="shared" si="611"/>
        <v>11.021801051709026</v>
      </c>
    </row>
    <row r="4310" spans="1:15" x14ac:dyDescent="0.2">
      <c r="A4310" t="str">
        <f t="shared" si="603"/>
        <v>Sterling County, Texas</v>
      </c>
      <c r="B4310" t="str">
        <f t="shared" si="604"/>
        <v>Sterling County,</v>
      </c>
      <c r="C4310" t="s">
        <v>227</v>
      </c>
      <c r="D4310" t="s">
        <v>291</v>
      </c>
      <c r="E4310">
        <v>0</v>
      </c>
      <c r="F4310" s="4">
        <f>VLOOKUP(A4310,'[1]Population Data'!$A:$B,2,FALSE)</f>
        <v>1141</v>
      </c>
      <c r="G4310">
        <f>VLOOKUP(A4310,'[1]Population Data'!$A:$C, 3, FALSE)</f>
        <v>462</v>
      </c>
      <c r="H4310">
        <f>VLOOKUP(A4310,'[1]Population Data'!$A:$D,4,FALSE)</f>
        <v>327</v>
      </c>
      <c r="I4310" s="3">
        <f t="shared" si="605"/>
        <v>0.28659070990359337</v>
      </c>
      <c r="J4310" s="2">
        <f t="shared" si="606"/>
        <v>2.4696969696969697</v>
      </c>
      <c r="K4310" s="2">
        <f t="shared" si="607"/>
        <v>0</v>
      </c>
      <c r="L4310">
        <f t="shared" si="608"/>
        <v>236.16666666666669</v>
      </c>
      <c r="M4310" s="3">
        <f t="shared" si="609"/>
        <v>0.20698217937481742</v>
      </c>
      <c r="N4310" s="2">
        <f t="shared" si="610"/>
        <v>51.118326118326117</v>
      </c>
      <c r="O4310" s="2">
        <f t="shared" si="611"/>
        <v>0</v>
      </c>
    </row>
    <row r="4311" spans="1:15" x14ac:dyDescent="0.2">
      <c r="A4311" t="str">
        <f t="shared" si="603"/>
        <v>Sterling County, Texas</v>
      </c>
      <c r="B4311" t="str">
        <f t="shared" si="604"/>
        <v>Sterling County,</v>
      </c>
      <c r="C4311" t="s">
        <v>227</v>
      </c>
      <c r="D4311" t="s">
        <v>292</v>
      </c>
      <c r="E4311">
        <v>0</v>
      </c>
      <c r="F4311" s="4">
        <f>VLOOKUP(A4311,'[1]Population Data'!$A:$B,2,FALSE)</f>
        <v>1141</v>
      </c>
      <c r="G4311">
        <f>VLOOKUP(A4311,'[1]Population Data'!$A:$C, 3, FALSE)</f>
        <v>462</v>
      </c>
      <c r="H4311">
        <f>VLOOKUP(A4311,'[1]Population Data'!$A:$D,4,FALSE)</f>
        <v>327</v>
      </c>
      <c r="I4311" s="3">
        <f t="shared" si="605"/>
        <v>0.28659070990359337</v>
      </c>
      <c r="J4311" s="2">
        <f t="shared" si="606"/>
        <v>2.4696969696969697</v>
      </c>
      <c r="K4311" s="2">
        <f t="shared" si="607"/>
        <v>0</v>
      </c>
      <c r="L4311">
        <f t="shared" si="608"/>
        <v>236.16666666666669</v>
      </c>
      <c r="M4311" s="3">
        <f t="shared" si="609"/>
        <v>0.20698217937481742</v>
      </c>
      <c r="N4311" s="2">
        <f t="shared" si="610"/>
        <v>51.118326118326117</v>
      </c>
      <c r="O4311" s="2">
        <f t="shared" si="611"/>
        <v>0</v>
      </c>
    </row>
    <row r="4312" spans="1:15" x14ac:dyDescent="0.2">
      <c r="A4312" t="str">
        <f t="shared" si="603"/>
        <v>Sterling County, Texas</v>
      </c>
      <c r="B4312" t="str">
        <f t="shared" si="604"/>
        <v>Sterling County,</v>
      </c>
      <c r="C4312" t="s">
        <v>227</v>
      </c>
      <c r="D4312" t="s">
        <v>293</v>
      </c>
      <c r="E4312">
        <v>28</v>
      </c>
      <c r="F4312" s="4">
        <f>VLOOKUP(A4312,'[1]Population Data'!$A:$B,2,FALSE)</f>
        <v>1141</v>
      </c>
      <c r="G4312">
        <f>VLOOKUP(A4312,'[1]Population Data'!$A:$C, 3, FALSE)</f>
        <v>462</v>
      </c>
      <c r="H4312">
        <f>VLOOKUP(A4312,'[1]Population Data'!$A:$D,4,FALSE)</f>
        <v>327</v>
      </c>
      <c r="I4312" s="3">
        <f t="shared" si="605"/>
        <v>0.28659070990359337</v>
      </c>
      <c r="J4312" s="2">
        <f t="shared" si="606"/>
        <v>2.4696969696969697</v>
      </c>
      <c r="K4312" s="2">
        <f t="shared" si="607"/>
        <v>11.337423312883436</v>
      </c>
      <c r="L4312">
        <f t="shared" si="608"/>
        <v>236.16666666666669</v>
      </c>
      <c r="M4312" s="3">
        <f t="shared" si="609"/>
        <v>0.20698217937481742</v>
      </c>
      <c r="N4312" s="2">
        <f t="shared" si="610"/>
        <v>51.118326118326117</v>
      </c>
      <c r="O4312" s="2">
        <f t="shared" si="611"/>
        <v>4.3466257668711652</v>
      </c>
    </row>
    <row r="4313" spans="1:15" x14ac:dyDescent="0.2">
      <c r="A4313" t="str">
        <f t="shared" si="603"/>
        <v>Sterling County, Texas</v>
      </c>
      <c r="B4313" t="str">
        <f t="shared" si="604"/>
        <v>Sterling County,</v>
      </c>
      <c r="C4313" t="s">
        <v>227</v>
      </c>
      <c r="D4313" t="s">
        <v>294</v>
      </c>
      <c r="E4313">
        <v>98</v>
      </c>
      <c r="F4313" s="4">
        <f>VLOOKUP(A4313,'[1]Population Data'!$A:$B,2,FALSE)</f>
        <v>1141</v>
      </c>
      <c r="G4313">
        <f>VLOOKUP(A4313,'[1]Population Data'!$A:$C, 3, FALSE)</f>
        <v>462</v>
      </c>
      <c r="H4313">
        <f>VLOOKUP(A4313,'[1]Population Data'!$A:$D,4,FALSE)</f>
        <v>327</v>
      </c>
      <c r="I4313" s="3">
        <f t="shared" si="605"/>
        <v>0.28659070990359337</v>
      </c>
      <c r="J4313" s="2">
        <f t="shared" si="606"/>
        <v>2.4696969696969697</v>
      </c>
      <c r="K4313" s="2">
        <f t="shared" si="607"/>
        <v>39.680981595092021</v>
      </c>
      <c r="L4313">
        <f t="shared" si="608"/>
        <v>236.16666666666669</v>
      </c>
      <c r="M4313" s="3">
        <f t="shared" si="609"/>
        <v>0.20698217937481742</v>
      </c>
      <c r="N4313" s="2">
        <f t="shared" si="610"/>
        <v>51.118326118326117</v>
      </c>
      <c r="O4313" s="2">
        <f t="shared" si="611"/>
        <v>15.213190184049079</v>
      </c>
    </row>
    <row r="4314" spans="1:15" x14ac:dyDescent="0.2">
      <c r="A4314" t="str">
        <f t="shared" si="603"/>
        <v>Sterling County, Texas</v>
      </c>
      <c r="B4314" t="str">
        <f t="shared" si="604"/>
        <v>Sterling County,</v>
      </c>
      <c r="C4314" t="s">
        <v>227</v>
      </c>
      <c r="D4314" t="s">
        <v>295</v>
      </c>
      <c r="E4314">
        <v>7</v>
      </c>
      <c r="F4314" s="4">
        <f>VLOOKUP(A4314,'[1]Population Data'!$A:$B,2,FALSE)</f>
        <v>1141</v>
      </c>
      <c r="G4314">
        <f>VLOOKUP(A4314,'[1]Population Data'!$A:$C, 3, FALSE)</f>
        <v>462</v>
      </c>
      <c r="H4314">
        <f>VLOOKUP(A4314,'[1]Population Data'!$A:$D,4,FALSE)</f>
        <v>327</v>
      </c>
      <c r="I4314" s="3">
        <f t="shared" si="605"/>
        <v>0.28659070990359337</v>
      </c>
      <c r="J4314" s="2">
        <f t="shared" si="606"/>
        <v>2.4696969696969697</v>
      </c>
      <c r="K4314" s="2">
        <f t="shared" si="607"/>
        <v>2.834355828220859</v>
      </c>
      <c r="L4314">
        <f t="shared" si="608"/>
        <v>236.16666666666669</v>
      </c>
      <c r="M4314" s="3">
        <f t="shared" si="609"/>
        <v>0.20698217937481742</v>
      </c>
      <c r="N4314" s="2">
        <f t="shared" si="610"/>
        <v>51.118326118326117</v>
      </c>
      <c r="O4314" s="2">
        <f t="shared" si="611"/>
        <v>1.0866564417177913</v>
      </c>
    </row>
    <row r="4315" spans="1:15" x14ac:dyDescent="0.2">
      <c r="A4315" t="str">
        <f t="shared" si="603"/>
        <v>Sterling County, Texas</v>
      </c>
      <c r="B4315" t="str">
        <f t="shared" si="604"/>
        <v>Sterling County,</v>
      </c>
      <c r="C4315" t="s">
        <v>227</v>
      </c>
      <c r="D4315" t="s">
        <v>296</v>
      </c>
      <c r="E4315">
        <v>17</v>
      </c>
      <c r="F4315" s="4">
        <f>VLOOKUP(A4315,'[1]Population Data'!$A:$B,2,FALSE)</f>
        <v>1141</v>
      </c>
      <c r="G4315">
        <f>VLOOKUP(A4315,'[1]Population Data'!$A:$C, 3, FALSE)</f>
        <v>462</v>
      </c>
      <c r="H4315">
        <f>VLOOKUP(A4315,'[1]Population Data'!$A:$D,4,FALSE)</f>
        <v>327</v>
      </c>
      <c r="I4315" s="3">
        <f t="shared" si="605"/>
        <v>0.28659070990359337</v>
      </c>
      <c r="J4315" s="2">
        <f t="shared" si="606"/>
        <v>2.4696969696969697</v>
      </c>
      <c r="K4315" s="2">
        <f t="shared" si="607"/>
        <v>6.8834355828220861</v>
      </c>
      <c r="L4315">
        <f t="shared" si="608"/>
        <v>236.16666666666669</v>
      </c>
      <c r="M4315" s="3">
        <f t="shared" si="609"/>
        <v>0.20698217937481742</v>
      </c>
      <c r="N4315" s="2">
        <f t="shared" si="610"/>
        <v>51.118326118326117</v>
      </c>
      <c r="O4315" s="2">
        <f t="shared" si="611"/>
        <v>2.6390227870289222</v>
      </c>
    </row>
    <row r="4316" spans="1:15" x14ac:dyDescent="0.2">
      <c r="A4316" t="str">
        <f t="shared" si="603"/>
        <v>Sterling County, Texas</v>
      </c>
      <c r="B4316" t="str">
        <f t="shared" si="604"/>
        <v>Sterling County,</v>
      </c>
      <c r="C4316" t="s">
        <v>227</v>
      </c>
      <c r="D4316" t="s">
        <v>297</v>
      </c>
      <c r="E4316">
        <v>39</v>
      </c>
      <c r="F4316" s="4">
        <f>VLOOKUP(A4316,'[1]Population Data'!$A:$B,2,FALSE)</f>
        <v>1141</v>
      </c>
      <c r="G4316">
        <f>VLOOKUP(A4316,'[1]Population Data'!$A:$C, 3, FALSE)</f>
        <v>462</v>
      </c>
      <c r="H4316">
        <f>VLOOKUP(A4316,'[1]Population Data'!$A:$D,4,FALSE)</f>
        <v>327</v>
      </c>
      <c r="I4316" s="3">
        <f t="shared" si="605"/>
        <v>0.28659070990359337</v>
      </c>
      <c r="J4316" s="2">
        <f t="shared" si="606"/>
        <v>2.4696969696969697</v>
      </c>
      <c r="K4316" s="2">
        <f t="shared" si="607"/>
        <v>15.791411042944786</v>
      </c>
      <c r="L4316">
        <f t="shared" si="608"/>
        <v>236.16666666666669</v>
      </c>
      <c r="M4316" s="3">
        <f t="shared" si="609"/>
        <v>0.20698217937481742</v>
      </c>
      <c r="N4316" s="2">
        <f t="shared" si="610"/>
        <v>51.118326118326117</v>
      </c>
      <c r="O4316" s="2">
        <f t="shared" si="611"/>
        <v>6.0542287467134086</v>
      </c>
    </row>
    <row r="4317" spans="1:15" x14ac:dyDescent="0.2">
      <c r="A4317" t="str">
        <f t="shared" si="603"/>
        <v>Sterling County, Texas</v>
      </c>
      <c r="B4317" t="str">
        <f t="shared" si="604"/>
        <v>Sterling County,</v>
      </c>
      <c r="C4317" t="s">
        <v>227</v>
      </c>
      <c r="D4317" t="s">
        <v>298</v>
      </c>
      <c r="E4317">
        <v>0</v>
      </c>
      <c r="F4317" s="4">
        <f>VLOOKUP(A4317,'[1]Population Data'!$A:$B,2,FALSE)</f>
        <v>1141</v>
      </c>
      <c r="G4317">
        <f>VLOOKUP(A4317,'[1]Population Data'!$A:$C, 3, FALSE)</f>
        <v>462</v>
      </c>
      <c r="H4317">
        <f>VLOOKUP(A4317,'[1]Population Data'!$A:$D,4,FALSE)</f>
        <v>327</v>
      </c>
      <c r="I4317" s="3">
        <f t="shared" si="605"/>
        <v>0.28659070990359337</v>
      </c>
      <c r="J4317" s="2">
        <f t="shared" si="606"/>
        <v>2.4696969696969697</v>
      </c>
      <c r="K4317" s="2">
        <f t="shared" si="607"/>
        <v>0</v>
      </c>
      <c r="L4317">
        <f t="shared" si="608"/>
        <v>236.16666666666669</v>
      </c>
      <c r="M4317" s="3">
        <f t="shared" si="609"/>
        <v>0.20698217937481742</v>
      </c>
      <c r="N4317" s="2">
        <f t="shared" si="610"/>
        <v>51.118326118326117</v>
      </c>
      <c r="O4317" s="2">
        <f t="shared" si="611"/>
        <v>0</v>
      </c>
    </row>
    <row r="4318" spans="1:15" x14ac:dyDescent="0.2">
      <c r="A4318" t="str">
        <f t="shared" si="603"/>
        <v>Sterling County, Texas</v>
      </c>
      <c r="B4318" t="str">
        <f t="shared" si="604"/>
        <v>Sterling County,</v>
      </c>
      <c r="C4318" t="s">
        <v>227</v>
      </c>
      <c r="D4318" t="s">
        <v>299</v>
      </c>
      <c r="E4318">
        <v>56</v>
      </c>
      <c r="F4318" s="4">
        <f>VLOOKUP(A4318,'[1]Population Data'!$A:$B,2,FALSE)</f>
        <v>1141</v>
      </c>
      <c r="G4318">
        <f>VLOOKUP(A4318,'[1]Population Data'!$A:$C, 3, FALSE)</f>
        <v>462</v>
      </c>
      <c r="H4318">
        <f>VLOOKUP(A4318,'[1]Population Data'!$A:$D,4,FALSE)</f>
        <v>327</v>
      </c>
      <c r="I4318" s="3">
        <f t="shared" si="605"/>
        <v>0.28659070990359337</v>
      </c>
      <c r="J4318" s="2">
        <f t="shared" si="606"/>
        <v>2.4696969696969697</v>
      </c>
      <c r="K4318" s="2">
        <f t="shared" si="607"/>
        <v>22.674846625766872</v>
      </c>
      <c r="L4318">
        <f t="shared" si="608"/>
        <v>236.16666666666669</v>
      </c>
      <c r="M4318" s="3">
        <f t="shared" si="609"/>
        <v>0.20698217937481742</v>
      </c>
      <c r="N4318" s="2">
        <f t="shared" si="610"/>
        <v>51.118326118326117</v>
      </c>
      <c r="O4318" s="2">
        <f t="shared" si="611"/>
        <v>8.6932515337423304</v>
      </c>
    </row>
    <row r="4319" spans="1:15" x14ac:dyDescent="0.2">
      <c r="A4319" t="str">
        <f t="shared" si="603"/>
        <v>Sterling County, Texas</v>
      </c>
      <c r="B4319" t="str">
        <f t="shared" si="604"/>
        <v>Sterling County,</v>
      </c>
      <c r="C4319" t="s">
        <v>227</v>
      </c>
      <c r="D4319" t="s">
        <v>300</v>
      </c>
      <c r="E4319">
        <v>34</v>
      </c>
      <c r="F4319" s="4">
        <f>VLOOKUP(A4319,'[1]Population Data'!$A:$B,2,FALSE)</f>
        <v>1141</v>
      </c>
      <c r="G4319">
        <f>VLOOKUP(A4319,'[1]Population Data'!$A:$C, 3, FALSE)</f>
        <v>462</v>
      </c>
      <c r="H4319">
        <f>VLOOKUP(A4319,'[1]Population Data'!$A:$D,4,FALSE)</f>
        <v>327</v>
      </c>
      <c r="I4319" s="3">
        <f t="shared" si="605"/>
        <v>0.28659070990359337</v>
      </c>
      <c r="J4319" s="2">
        <f t="shared" si="606"/>
        <v>2.4696969696969697</v>
      </c>
      <c r="K4319" s="2">
        <f t="shared" si="607"/>
        <v>13.766871165644172</v>
      </c>
      <c r="L4319">
        <f t="shared" si="608"/>
        <v>236.16666666666669</v>
      </c>
      <c r="M4319" s="3">
        <f t="shared" si="609"/>
        <v>0.20698217937481742</v>
      </c>
      <c r="N4319" s="2">
        <f t="shared" si="610"/>
        <v>51.118326118326117</v>
      </c>
      <c r="O4319" s="2">
        <f t="shared" si="611"/>
        <v>5.2780455740578445</v>
      </c>
    </row>
    <row r="4320" spans="1:15" x14ac:dyDescent="0.2">
      <c r="A4320" t="str">
        <f t="shared" si="603"/>
        <v>Sterling County, Texas</v>
      </c>
      <c r="B4320" t="str">
        <f t="shared" si="604"/>
        <v>Sterling County,</v>
      </c>
      <c r="C4320" t="s">
        <v>227</v>
      </c>
      <c r="D4320" t="s">
        <v>301</v>
      </c>
      <c r="E4320">
        <v>7</v>
      </c>
      <c r="F4320" s="4">
        <f>VLOOKUP(A4320,'[1]Population Data'!$A:$B,2,FALSE)</f>
        <v>1141</v>
      </c>
      <c r="G4320">
        <f>VLOOKUP(A4320,'[1]Population Data'!$A:$C, 3, FALSE)</f>
        <v>462</v>
      </c>
      <c r="H4320">
        <f>VLOOKUP(A4320,'[1]Population Data'!$A:$D,4,FALSE)</f>
        <v>327</v>
      </c>
      <c r="I4320" s="3">
        <f t="shared" si="605"/>
        <v>0.28659070990359337</v>
      </c>
      <c r="J4320" s="2">
        <f t="shared" si="606"/>
        <v>2.4696969696969697</v>
      </c>
      <c r="K4320" s="2">
        <f t="shared" si="607"/>
        <v>2.834355828220859</v>
      </c>
      <c r="L4320">
        <f t="shared" si="608"/>
        <v>236.16666666666669</v>
      </c>
      <c r="M4320" s="3">
        <f t="shared" si="609"/>
        <v>0.20698217937481742</v>
      </c>
      <c r="N4320" s="2">
        <f t="shared" si="610"/>
        <v>51.118326118326117</v>
      </c>
      <c r="O4320" s="2">
        <f t="shared" si="611"/>
        <v>1.0866564417177913</v>
      </c>
    </row>
    <row r="4321" spans="1:15" x14ac:dyDescent="0.2">
      <c r="A4321" t="str">
        <f t="shared" si="603"/>
        <v>Sterling County, Texas</v>
      </c>
      <c r="B4321" t="str">
        <f t="shared" si="604"/>
        <v>Sterling County,</v>
      </c>
      <c r="C4321" t="s">
        <v>227</v>
      </c>
      <c r="D4321" t="s">
        <v>302</v>
      </c>
      <c r="E4321">
        <v>30</v>
      </c>
      <c r="F4321" s="4">
        <f>VLOOKUP(A4321,'[1]Population Data'!$A:$B,2,FALSE)</f>
        <v>1141</v>
      </c>
      <c r="G4321">
        <f>VLOOKUP(A4321,'[1]Population Data'!$A:$C, 3, FALSE)</f>
        <v>462</v>
      </c>
      <c r="H4321">
        <f>VLOOKUP(A4321,'[1]Population Data'!$A:$D,4,FALSE)</f>
        <v>327</v>
      </c>
      <c r="I4321" s="3">
        <f t="shared" si="605"/>
        <v>0.28659070990359337</v>
      </c>
      <c r="J4321" s="2">
        <f t="shared" si="606"/>
        <v>2.4696969696969697</v>
      </c>
      <c r="K4321" s="2">
        <f t="shared" si="607"/>
        <v>12.14723926380368</v>
      </c>
      <c r="L4321">
        <f t="shared" si="608"/>
        <v>236.16666666666669</v>
      </c>
      <c r="M4321" s="3">
        <f t="shared" si="609"/>
        <v>0.20698217937481742</v>
      </c>
      <c r="N4321" s="2">
        <f t="shared" si="610"/>
        <v>51.118326118326117</v>
      </c>
      <c r="O4321" s="2">
        <f t="shared" si="611"/>
        <v>4.657099035933391</v>
      </c>
    </row>
    <row r="4322" spans="1:15" x14ac:dyDescent="0.2">
      <c r="A4322" t="str">
        <f t="shared" si="603"/>
        <v>Stonewall County, Texas</v>
      </c>
      <c r="B4322" t="str">
        <f t="shared" si="604"/>
        <v>Stonewall County,</v>
      </c>
      <c r="C4322" t="s">
        <v>228</v>
      </c>
      <c r="D4322" t="s">
        <v>283</v>
      </c>
      <c r="E4322">
        <v>9</v>
      </c>
      <c r="F4322" s="4">
        <f>VLOOKUP(A4322,'[1]Population Data'!$A:$B,2,FALSE)</f>
        <v>1385</v>
      </c>
      <c r="G4322">
        <f>VLOOKUP(A4322,'[1]Population Data'!$A:$C, 3, FALSE)</f>
        <v>582</v>
      </c>
      <c r="H4322">
        <f>VLOOKUP(A4322,'[1]Population Data'!$A:$D,4,FALSE)</f>
        <v>308</v>
      </c>
      <c r="I4322" s="3">
        <f t="shared" si="605"/>
        <v>0.2223826714801444</v>
      </c>
      <c r="J4322" s="2">
        <f t="shared" si="606"/>
        <v>2.3797250859106529</v>
      </c>
      <c r="K4322" s="2">
        <f t="shared" si="607"/>
        <v>3.7819494584837545</v>
      </c>
      <c r="L4322">
        <f t="shared" si="608"/>
        <v>222.44444444444443</v>
      </c>
      <c r="M4322" s="3">
        <f t="shared" si="609"/>
        <v>0.16060970718010428</v>
      </c>
      <c r="N4322" s="2">
        <f t="shared" si="610"/>
        <v>38.220694921725844</v>
      </c>
      <c r="O4322" s="2">
        <f t="shared" si="611"/>
        <v>1.0841155234657038</v>
      </c>
    </row>
    <row r="4323" spans="1:15" x14ac:dyDescent="0.2">
      <c r="A4323" t="str">
        <f t="shared" si="603"/>
        <v>Stonewall County, Texas</v>
      </c>
      <c r="B4323" t="str">
        <f t="shared" si="604"/>
        <v>Stonewall County,</v>
      </c>
      <c r="C4323" t="s">
        <v>228</v>
      </c>
      <c r="D4323" t="s">
        <v>284</v>
      </c>
      <c r="E4323">
        <v>0</v>
      </c>
      <c r="F4323" s="4">
        <f>VLOOKUP(A4323,'[1]Population Data'!$A:$B,2,FALSE)</f>
        <v>1385</v>
      </c>
      <c r="G4323">
        <f>VLOOKUP(A4323,'[1]Population Data'!$A:$C, 3, FALSE)</f>
        <v>582</v>
      </c>
      <c r="H4323">
        <f>VLOOKUP(A4323,'[1]Population Data'!$A:$D,4,FALSE)</f>
        <v>308</v>
      </c>
      <c r="I4323" s="3">
        <f t="shared" si="605"/>
        <v>0.2223826714801444</v>
      </c>
      <c r="J4323" s="2">
        <f t="shared" si="606"/>
        <v>2.3797250859106529</v>
      </c>
      <c r="K4323" s="2">
        <f t="shared" si="607"/>
        <v>0</v>
      </c>
      <c r="L4323">
        <f t="shared" si="608"/>
        <v>222.44444444444443</v>
      </c>
      <c r="M4323" s="3">
        <f t="shared" si="609"/>
        <v>0.16060970718010428</v>
      </c>
      <c r="N4323" s="2">
        <f t="shared" si="610"/>
        <v>38.220694921725844</v>
      </c>
      <c r="O4323" s="2">
        <f t="shared" si="611"/>
        <v>0</v>
      </c>
    </row>
    <row r="4324" spans="1:15" x14ac:dyDescent="0.2">
      <c r="A4324" t="str">
        <f t="shared" si="603"/>
        <v>Stonewall County, Texas</v>
      </c>
      <c r="B4324" t="str">
        <f t="shared" si="604"/>
        <v>Stonewall County,</v>
      </c>
      <c r="C4324" t="s">
        <v>228</v>
      </c>
      <c r="D4324" t="s">
        <v>285</v>
      </c>
      <c r="E4324">
        <v>53</v>
      </c>
      <c r="F4324" s="4">
        <f>VLOOKUP(A4324,'[1]Population Data'!$A:$B,2,FALSE)</f>
        <v>1385</v>
      </c>
      <c r="G4324">
        <f>VLOOKUP(A4324,'[1]Population Data'!$A:$C, 3, FALSE)</f>
        <v>582</v>
      </c>
      <c r="H4324">
        <f>VLOOKUP(A4324,'[1]Population Data'!$A:$D,4,FALSE)</f>
        <v>308</v>
      </c>
      <c r="I4324" s="3">
        <f t="shared" si="605"/>
        <v>0.2223826714801444</v>
      </c>
      <c r="J4324" s="2">
        <f t="shared" si="606"/>
        <v>2.3797250859106529</v>
      </c>
      <c r="K4324" s="2">
        <f t="shared" si="607"/>
        <v>22.271480144404332</v>
      </c>
      <c r="L4324">
        <f t="shared" si="608"/>
        <v>222.44444444444443</v>
      </c>
      <c r="M4324" s="3">
        <f t="shared" si="609"/>
        <v>0.16060970718010428</v>
      </c>
      <c r="N4324" s="2">
        <f t="shared" si="610"/>
        <v>38.220694921725844</v>
      </c>
      <c r="O4324" s="2">
        <f t="shared" si="611"/>
        <v>6.3842358604091443</v>
      </c>
    </row>
    <row r="4325" spans="1:15" x14ac:dyDescent="0.2">
      <c r="A4325" t="str">
        <f t="shared" si="603"/>
        <v>Stonewall County, Texas</v>
      </c>
      <c r="B4325" t="str">
        <f t="shared" si="604"/>
        <v>Stonewall County,</v>
      </c>
      <c r="C4325" t="s">
        <v>228</v>
      </c>
      <c r="D4325" t="s">
        <v>286</v>
      </c>
      <c r="E4325">
        <v>0</v>
      </c>
      <c r="F4325" s="4">
        <f>VLOOKUP(A4325,'[1]Population Data'!$A:$B,2,FALSE)</f>
        <v>1385</v>
      </c>
      <c r="G4325">
        <f>VLOOKUP(A4325,'[1]Population Data'!$A:$C, 3, FALSE)</f>
        <v>582</v>
      </c>
      <c r="H4325">
        <f>VLOOKUP(A4325,'[1]Population Data'!$A:$D,4,FALSE)</f>
        <v>308</v>
      </c>
      <c r="I4325" s="3">
        <f t="shared" si="605"/>
        <v>0.2223826714801444</v>
      </c>
      <c r="J4325" s="2">
        <f t="shared" si="606"/>
        <v>2.3797250859106529</v>
      </c>
      <c r="K4325" s="2">
        <f t="shared" si="607"/>
        <v>0</v>
      </c>
      <c r="L4325">
        <f t="shared" si="608"/>
        <v>222.44444444444443</v>
      </c>
      <c r="M4325" s="3">
        <f t="shared" si="609"/>
        <v>0.16060970718010428</v>
      </c>
      <c r="N4325" s="2">
        <f t="shared" si="610"/>
        <v>38.220694921725844</v>
      </c>
      <c r="O4325" s="2">
        <f t="shared" si="611"/>
        <v>0</v>
      </c>
    </row>
    <row r="4326" spans="1:15" x14ac:dyDescent="0.2">
      <c r="A4326" t="str">
        <f t="shared" si="603"/>
        <v>Stonewall County, Texas</v>
      </c>
      <c r="B4326" t="str">
        <f t="shared" si="604"/>
        <v>Stonewall County,</v>
      </c>
      <c r="C4326" t="s">
        <v>228</v>
      </c>
      <c r="D4326" t="s">
        <v>287</v>
      </c>
      <c r="E4326">
        <v>46</v>
      </c>
      <c r="F4326" s="4">
        <f>VLOOKUP(A4326,'[1]Population Data'!$A:$B,2,FALSE)</f>
        <v>1385</v>
      </c>
      <c r="G4326">
        <f>VLOOKUP(A4326,'[1]Population Data'!$A:$C, 3, FALSE)</f>
        <v>582</v>
      </c>
      <c r="H4326">
        <f>VLOOKUP(A4326,'[1]Population Data'!$A:$D,4,FALSE)</f>
        <v>308</v>
      </c>
      <c r="I4326" s="3">
        <f t="shared" si="605"/>
        <v>0.2223826714801444</v>
      </c>
      <c r="J4326" s="2">
        <f t="shared" si="606"/>
        <v>2.3797250859106529</v>
      </c>
      <c r="K4326" s="2">
        <f t="shared" si="607"/>
        <v>19.329963898916969</v>
      </c>
      <c r="L4326">
        <f t="shared" si="608"/>
        <v>222.44444444444443</v>
      </c>
      <c r="M4326" s="3">
        <f t="shared" si="609"/>
        <v>0.16060970718010428</v>
      </c>
      <c r="N4326" s="2">
        <f t="shared" si="610"/>
        <v>38.220694921725844</v>
      </c>
      <c r="O4326" s="2">
        <f t="shared" si="611"/>
        <v>5.5410348977135975</v>
      </c>
    </row>
    <row r="4327" spans="1:15" x14ac:dyDescent="0.2">
      <c r="A4327" t="str">
        <f t="shared" si="603"/>
        <v>Stonewall County, Texas</v>
      </c>
      <c r="B4327" t="str">
        <f t="shared" si="604"/>
        <v>Stonewall County,</v>
      </c>
      <c r="C4327" t="s">
        <v>228</v>
      </c>
      <c r="D4327" t="s">
        <v>288</v>
      </c>
      <c r="E4327">
        <v>43</v>
      </c>
      <c r="F4327" s="4">
        <f>VLOOKUP(A4327,'[1]Population Data'!$A:$B,2,FALSE)</f>
        <v>1385</v>
      </c>
      <c r="G4327">
        <f>VLOOKUP(A4327,'[1]Population Data'!$A:$C, 3, FALSE)</f>
        <v>582</v>
      </c>
      <c r="H4327">
        <f>VLOOKUP(A4327,'[1]Population Data'!$A:$D,4,FALSE)</f>
        <v>308</v>
      </c>
      <c r="I4327" s="3">
        <f t="shared" si="605"/>
        <v>0.2223826714801444</v>
      </c>
      <c r="J4327" s="2">
        <f t="shared" si="606"/>
        <v>2.3797250859106529</v>
      </c>
      <c r="K4327" s="2">
        <f t="shared" si="607"/>
        <v>18.069314079422384</v>
      </c>
      <c r="L4327">
        <f t="shared" si="608"/>
        <v>222.44444444444443</v>
      </c>
      <c r="M4327" s="3">
        <f t="shared" si="609"/>
        <v>0.16060970718010428</v>
      </c>
      <c r="N4327" s="2">
        <f t="shared" si="610"/>
        <v>38.220694921725844</v>
      </c>
      <c r="O4327" s="2">
        <f t="shared" si="611"/>
        <v>5.179663056558363</v>
      </c>
    </row>
    <row r="4328" spans="1:15" x14ac:dyDescent="0.2">
      <c r="A4328" t="str">
        <f t="shared" si="603"/>
        <v>Stonewall County, Texas</v>
      </c>
      <c r="B4328" t="str">
        <f t="shared" si="604"/>
        <v>Stonewall County,</v>
      </c>
      <c r="C4328" t="s">
        <v>228</v>
      </c>
      <c r="D4328" t="s">
        <v>289</v>
      </c>
      <c r="E4328">
        <v>25</v>
      </c>
      <c r="F4328" s="4">
        <f>VLOOKUP(A4328,'[1]Population Data'!$A:$B,2,FALSE)</f>
        <v>1385</v>
      </c>
      <c r="G4328">
        <f>VLOOKUP(A4328,'[1]Population Data'!$A:$C, 3, FALSE)</f>
        <v>582</v>
      </c>
      <c r="H4328">
        <f>VLOOKUP(A4328,'[1]Population Data'!$A:$D,4,FALSE)</f>
        <v>308</v>
      </c>
      <c r="I4328" s="3">
        <f t="shared" si="605"/>
        <v>0.2223826714801444</v>
      </c>
      <c r="J4328" s="2">
        <f t="shared" si="606"/>
        <v>2.3797250859106529</v>
      </c>
      <c r="K4328" s="2">
        <f t="shared" si="607"/>
        <v>10.505415162454874</v>
      </c>
      <c r="L4328">
        <f t="shared" si="608"/>
        <v>222.44444444444443</v>
      </c>
      <c r="M4328" s="3">
        <f t="shared" si="609"/>
        <v>0.16060970718010428</v>
      </c>
      <c r="N4328" s="2">
        <f t="shared" si="610"/>
        <v>38.220694921725844</v>
      </c>
      <c r="O4328" s="2">
        <f t="shared" si="611"/>
        <v>3.0114320096269553</v>
      </c>
    </row>
    <row r="4329" spans="1:15" x14ac:dyDescent="0.2">
      <c r="A4329" t="str">
        <f t="shared" si="603"/>
        <v>Stonewall County, Texas</v>
      </c>
      <c r="B4329" t="str">
        <f t="shared" si="604"/>
        <v>Stonewall County,</v>
      </c>
      <c r="C4329" t="s">
        <v>228</v>
      </c>
      <c r="D4329" t="s">
        <v>290</v>
      </c>
      <c r="E4329">
        <v>69</v>
      </c>
      <c r="F4329" s="4">
        <f>VLOOKUP(A4329,'[1]Population Data'!$A:$B,2,FALSE)</f>
        <v>1385</v>
      </c>
      <c r="G4329">
        <f>VLOOKUP(A4329,'[1]Population Data'!$A:$C, 3, FALSE)</f>
        <v>582</v>
      </c>
      <c r="H4329">
        <f>VLOOKUP(A4329,'[1]Population Data'!$A:$D,4,FALSE)</f>
        <v>308</v>
      </c>
      <c r="I4329" s="3">
        <f t="shared" si="605"/>
        <v>0.2223826714801444</v>
      </c>
      <c r="J4329" s="2">
        <f t="shared" si="606"/>
        <v>2.3797250859106529</v>
      </c>
      <c r="K4329" s="2">
        <f t="shared" si="607"/>
        <v>28.994945848375451</v>
      </c>
      <c r="L4329">
        <f t="shared" si="608"/>
        <v>222.44444444444443</v>
      </c>
      <c r="M4329" s="3">
        <f t="shared" si="609"/>
        <v>0.16060970718010428</v>
      </c>
      <c r="N4329" s="2">
        <f t="shared" si="610"/>
        <v>38.220694921725844</v>
      </c>
      <c r="O4329" s="2">
        <f t="shared" si="611"/>
        <v>8.3115523465703962</v>
      </c>
    </row>
    <row r="4330" spans="1:15" x14ac:dyDescent="0.2">
      <c r="A4330" t="str">
        <f t="shared" si="603"/>
        <v>Stonewall County, Texas</v>
      </c>
      <c r="B4330" t="str">
        <f t="shared" si="604"/>
        <v>Stonewall County,</v>
      </c>
      <c r="C4330" t="s">
        <v>228</v>
      </c>
      <c r="D4330" t="s">
        <v>291</v>
      </c>
      <c r="E4330">
        <v>0</v>
      </c>
      <c r="F4330" s="4">
        <f>VLOOKUP(A4330,'[1]Population Data'!$A:$B,2,FALSE)</f>
        <v>1385</v>
      </c>
      <c r="G4330">
        <f>VLOOKUP(A4330,'[1]Population Data'!$A:$C, 3, FALSE)</f>
        <v>582</v>
      </c>
      <c r="H4330">
        <f>VLOOKUP(A4330,'[1]Population Data'!$A:$D,4,FALSE)</f>
        <v>308</v>
      </c>
      <c r="I4330" s="3">
        <f t="shared" si="605"/>
        <v>0.2223826714801444</v>
      </c>
      <c r="J4330" s="2">
        <f t="shared" si="606"/>
        <v>2.3797250859106529</v>
      </c>
      <c r="K4330" s="2">
        <f t="shared" si="607"/>
        <v>0</v>
      </c>
      <c r="L4330">
        <f t="shared" si="608"/>
        <v>222.44444444444443</v>
      </c>
      <c r="M4330" s="3">
        <f t="shared" si="609"/>
        <v>0.16060970718010428</v>
      </c>
      <c r="N4330" s="2">
        <f t="shared" si="610"/>
        <v>38.220694921725844</v>
      </c>
      <c r="O4330" s="2">
        <f t="shared" si="611"/>
        <v>0</v>
      </c>
    </row>
    <row r="4331" spans="1:15" x14ac:dyDescent="0.2">
      <c r="A4331" t="str">
        <f t="shared" si="603"/>
        <v>Stonewall County, Texas</v>
      </c>
      <c r="B4331" t="str">
        <f t="shared" si="604"/>
        <v>Stonewall County,</v>
      </c>
      <c r="C4331" t="s">
        <v>228</v>
      </c>
      <c r="D4331" t="s">
        <v>292</v>
      </c>
      <c r="E4331">
        <v>0</v>
      </c>
      <c r="F4331" s="4">
        <f>VLOOKUP(A4331,'[1]Population Data'!$A:$B,2,FALSE)</f>
        <v>1385</v>
      </c>
      <c r="G4331">
        <f>VLOOKUP(A4331,'[1]Population Data'!$A:$C, 3, FALSE)</f>
        <v>582</v>
      </c>
      <c r="H4331">
        <f>VLOOKUP(A4331,'[1]Population Data'!$A:$D,4,FALSE)</f>
        <v>308</v>
      </c>
      <c r="I4331" s="3">
        <f t="shared" si="605"/>
        <v>0.2223826714801444</v>
      </c>
      <c r="J4331" s="2">
        <f t="shared" si="606"/>
        <v>2.3797250859106529</v>
      </c>
      <c r="K4331" s="2">
        <f t="shared" si="607"/>
        <v>0</v>
      </c>
      <c r="L4331">
        <f t="shared" si="608"/>
        <v>222.44444444444443</v>
      </c>
      <c r="M4331" s="3">
        <f t="shared" si="609"/>
        <v>0.16060970718010428</v>
      </c>
      <c r="N4331" s="2">
        <f t="shared" si="610"/>
        <v>38.220694921725844</v>
      </c>
      <c r="O4331" s="2">
        <f t="shared" si="611"/>
        <v>0</v>
      </c>
    </row>
    <row r="4332" spans="1:15" x14ac:dyDescent="0.2">
      <c r="A4332" t="str">
        <f t="shared" si="603"/>
        <v>Stonewall County, Texas</v>
      </c>
      <c r="B4332" t="str">
        <f t="shared" si="604"/>
        <v>Stonewall County,</v>
      </c>
      <c r="C4332" t="s">
        <v>228</v>
      </c>
      <c r="D4332" t="s">
        <v>293</v>
      </c>
      <c r="E4332">
        <v>3</v>
      </c>
      <c r="F4332" s="4">
        <f>VLOOKUP(A4332,'[1]Population Data'!$A:$B,2,FALSE)</f>
        <v>1385</v>
      </c>
      <c r="G4332">
        <f>VLOOKUP(A4332,'[1]Population Data'!$A:$C, 3, FALSE)</f>
        <v>582</v>
      </c>
      <c r="H4332">
        <f>VLOOKUP(A4332,'[1]Population Data'!$A:$D,4,FALSE)</f>
        <v>308</v>
      </c>
      <c r="I4332" s="3">
        <f t="shared" si="605"/>
        <v>0.2223826714801444</v>
      </c>
      <c r="J4332" s="2">
        <f t="shared" si="606"/>
        <v>2.3797250859106529</v>
      </c>
      <c r="K4332" s="2">
        <f t="shared" si="607"/>
        <v>1.2606498194945848</v>
      </c>
      <c r="L4332">
        <f t="shared" si="608"/>
        <v>222.44444444444443</v>
      </c>
      <c r="M4332" s="3">
        <f t="shared" si="609"/>
        <v>0.16060970718010428</v>
      </c>
      <c r="N4332" s="2">
        <f t="shared" si="610"/>
        <v>38.220694921725844</v>
      </c>
      <c r="O4332" s="2">
        <f t="shared" si="611"/>
        <v>0.36137184115523452</v>
      </c>
    </row>
    <row r="4333" spans="1:15" x14ac:dyDescent="0.2">
      <c r="A4333" t="str">
        <f t="shared" si="603"/>
        <v>Stonewall County, Texas</v>
      </c>
      <c r="B4333" t="str">
        <f t="shared" si="604"/>
        <v>Stonewall County,</v>
      </c>
      <c r="C4333" t="s">
        <v>228</v>
      </c>
      <c r="D4333" t="s">
        <v>294</v>
      </c>
      <c r="E4333">
        <v>61</v>
      </c>
      <c r="F4333" s="4">
        <f>VLOOKUP(A4333,'[1]Population Data'!$A:$B,2,FALSE)</f>
        <v>1385</v>
      </c>
      <c r="G4333">
        <f>VLOOKUP(A4333,'[1]Population Data'!$A:$C, 3, FALSE)</f>
        <v>582</v>
      </c>
      <c r="H4333">
        <f>VLOOKUP(A4333,'[1]Population Data'!$A:$D,4,FALSE)</f>
        <v>308</v>
      </c>
      <c r="I4333" s="3">
        <f t="shared" si="605"/>
        <v>0.2223826714801444</v>
      </c>
      <c r="J4333" s="2">
        <f t="shared" si="606"/>
        <v>2.3797250859106529</v>
      </c>
      <c r="K4333" s="2">
        <f t="shared" si="607"/>
        <v>25.633212996389894</v>
      </c>
      <c r="L4333">
        <f t="shared" si="608"/>
        <v>222.44444444444443</v>
      </c>
      <c r="M4333" s="3">
        <f t="shared" si="609"/>
        <v>0.16060970718010428</v>
      </c>
      <c r="N4333" s="2">
        <f t="shared" si="610"/>
        <v>38.220694921725844</v>
      </c>
      <c r="O4333" s="2">
        <f t="shared" si="611"/>
        <v>7.3478941034897716</v>
      </c>
    </row>
    <row r="4334" spans="1:15" x14ac:dyDescent="0.2">
      <c r="A4334" t="str">
        <f t="shared" si="603"/>
        <v>Stonewall County, Texas</v>
      </c>
      <c r="B4334" t="str">
        <f t="shared" si="604"/>
        <v>Stonewall County,</v>
      </c>
      <c r="C4334" t="s">
        <v>228</v>
      </c>
      <c r="D4334" t="s">
        <v>295</v>
      </c>
      <c r="E4334">
        <v>9</v>
      </c>
      <c r="F4334" s="4">
        <f>VLOOKUP(A4334,'[1]Population Data'!$A:$B,2,FALSE)</f>
        <v>1385</v>
      </c>
      <c r="G4334">
        <f>VLOOKUP(A4334,'[1]Population Data'!$A:$C, 3, FALSE)</f>
        <v>582</v>
      </c>
      <c r="H4334">
        <f>VLOOKUP(A4334,'[1]Population Data'!$A:$D,4,FALSE)</f>
        <v>308</v>
      </c>
      <c r="I4334" s="3">
        <f t="shared" si="605"/>
        <v>0.2223826714801444</v>
      </c>
      <c r="J4334" s="2">
        <f t="shared" si="606"/>
        <v>2.3797250859106529</v>
      </c>
      <c r="K4334" s="2">
        <f t="shared" si="607"/>
        <v>3.7819494584837545</v>
      </c>
      <c r="L4334">
        <f t="shared" si="608"/>
        <v>222.44444444444443</v>
      </c>
      <c r="M4334" s="3">
        <f t="shared" si="609"/>
        <v>0.16060970718010428</v>
      </c>
      <c r="N4334" s="2">
        <f t="shared" si="610"/>
        <v>38.220694921725844</v>
      </c>
      <c r="O4334" s="2">
        <f t="shared" si="611"/>
        <v>1.0841155234657038</v>
      </c>
    </row>
    <row r="4335" spans="1:15" x14ac:dyDescent="0.2">
      <c r="A4335" t="str">
        <f t="shared" si="603"/>
        <v>Stonewall County, Texas</v>
      </c>
      <c r="B4335" t="str">
        <f t="shared" si="604"/>
        <v>Stonewall County,</v>
      </c>
      <c r="C4335" t="s">
        <v>228</v>
      </c>
      <c r="D4335" t="s">
        <v>296</v>
      </c>
      <c r="E4335">
        <v>3</v>
      </c>
      <c r="F4335" s="4">
        <f>VLOOKUP(A4335,'[1]Population Data'!$A:$B,2,FALSE)</f>
        <v>1385</v>
      </c>
      <c r="G4335">
        <f>VLOOKUP(A4335,'[1]Population Data'!$A:$C, 3, FALSE)</f>
        <v>582</v>
      </c>
      <c r="H4335">
        <f>VLOOKUP(A4335,'[1]Population Data'!$A:$D,4,FALSE)</f>
        <v>308</v>
      </c>
      <c r="I4335" s="3">
        <f t="shared" si="605"/>
        <v>0.2223826714801444</v>
      </c>
      <c r="J4335" s="2">
        <f t="shared" si="606"/>
        <v>2.3797250859106529</v>
      </c>
      <c r="K4335" s="2">
        <f t="shared" si="607"/>
        <v>1.2606498194945848</v>
      </c>
      <c r="L4335">
        <f t="shared" si="608"/>
        <v>222.44444444444443</v>
      </c>
      <c r="M4335" s="3">
        <f t="shared" si="609"/>
        <v>0.16060970718010428</v>
      </c>
      <c r="N4335" s="2">
        <f t="shared" si="610"/>
        <v>38.220694921725844</v>
      </c>
      <c r="O4335" s="2">
        <f t="shared" si="611"/>
        <v>0.36137184115523452</v>
      </c>
    </row>
    <row r="4336" spans="1:15" x14ac:dyDescent="0.2">
      <c r="A4336" t="str">
        <f t="shared" si="603"/>
        <v>Stonewall County, Texas</v>
      </c>
      <c r="B4336" t="str">
        <f t="shared" si="604"/>
        <v>Stonewall County,</v>
      </c>
      <c r="C4336" t="s">
        <v>228</v>
      </c>
      <c r="D4336" t="s">
        <v>297</v>
      </c>
      <c r="E4336">
        <v>44</v>
      </c>
      <c r="F4336" s="4">
        <f>VLOOKUP(A4336,'[1]Population Data'!$A:$B,2,FALSE)</f>
        <v>1385</v>
      </c>
      <c r="G4336">
        <f>VLOOKUP(A4336,'[1]Population Data'!$A:$C, 3, FALSE)</f>
        <v>582</v>
      </c>
      <c r="H4336">
        <f>VLOOKUP(A4336,'[1]Population Data'!$A:$D,4,FALSE)</f>
        <v>308</v>
      </c>
      <c r="I4336" s="3">
        <f t="shared" si="605"/>
        <v>0.2223826714801444</v>
      </c>
      <c r="J4336" s="2">
        <f t="shared" si="606"/>
        <v>2.3797250859106529</v>
      </c>
      <c r="K4336" s="2">
        <f t="shared" si="607"/>
        <v>18.489530685920577</v>
      </c>
      <c r="L4336">
        <f t="shared" si="608"/>
        <v>222.44444444444443</v>
      </c>
      <c r="M4336" s="3">
        <f t="shared" si="609"/>
        <v>0.16060970718010428</v>
      </c>
      <c r="N4336" s="2">
        <f t="shared" si="610"/>
        <v>38.220694921725844</v>
      </c>
      <c r="O4336" s="2">
        <f t="shared" si="611"/>
        <v>5.3001203369434409</v>
      </c>
    </row>
    <row r="4337" spans="1:15" x14ac:dyDescent="0.2">
      <c r="A4337" t="str">
        <f t="shared" si="603"/>
        <v>Stonewall County, Texas</v>
      </c>
      <c r="B4337" t="str">
        <f t="shared" si="604"/>
        <v>Stonewall County,</v>
      </c>
      <c r="C4337" t="s">
        <v>228</v>
      </c>
      <c r="D4337" t="s">
        <v>298</v>
      </c>
      <c r="E4337">
        <v>3</v>
      </c>
      <c r="F4337" s="4">
        <f>VLOOKUP(A4337,'[1]Population Data'!$A:$B,2,FALSE)</f>
        <v>1385</v>
      </c>
      <c r="G4337">
        <f>VLOOKUP(A4337,'[1]Population Data'!$A:$C, 3, FALSE)</f>
        <v>582</v>
      </c>
      <c r="H4337">
        <f>VLOOKUP(A4337,'[1]Population Data'!$A:$D,4,FALSE)</f>
        <v>308</v>
      </c>
      <c r="I4337" s="3">
        <f t="shared" si="605"/>
        <v>0.2223826714801444</v>
      </c>
      <c r="J4337" s="2">
        <f t="shared" si="606"/>
        <v>2.3797250859106529</v>
      </c>
      <c r="K4337" s="2">
        <f t="shared" si="607"/>
        <v>1.2606498194945848</v>
      </c>
      <c r="L4337">
        <f t="shared" si="608"/>
        <v>222.44444444444443</v>
      </c>
      <c r="M4337" s="3">
        <f t="shared" si="609"/>
        <v>0.16060970718010428</v>
      </c>
      <c r="N4337" s="2">
        <f t="shared" si="610"/>
        <v>38.220694921725844</v>
      </c>
      <c r="O4337" s="2">
        <f t="shared" si="611"/>
        <v>0.36137184115523452</v>
      </c>
    </row>
    <row r="4338" spans="1:15" x14ac:dyDescent="0.2">
      <c r="A4338" t="str">
        <f t="shared" si="603"/>
        <v>Stonewall County, Texas</v>
      </c>
      <c r="B4338" t="str">
        <f t="shared" si="604"/>
        <v>Stonewall County,</v>
      </c>
      <c r="C4338" t="s">
        <v>228</v>
      </c>
      <c r="D4338" t="s">
        <v>299</v>
      </c>
      <c r="E4338">
        <v>21</v>
      </c>
      <c r="F4338" s="4">
        <f>VLOOKUP(A4338,'[1]Population Data'!$A:$B,2,FALSE)</f>
        <v>1385</v>
      </c>
      <c r="G4338">
        <f>VLOOKUP(A4338,'[1]Population Data'!$A:$C, 3, FALSE)</f>
        <v>582</v>
      </c>
      <c r="H4338">
        <f>VLOOKUP(A4338,'[1]Population Data'!$A:$D,4,FALSE)</f>
        <v>308</v>
      </c>
      <c r="I4338" s="3">
        <f t="shared" si="605"/>
        <v>0.2223826714801444</v>
      </c>
      <c r="J4338" s="2">
        <f t="shared" si="606"/>
        <v>2.3797250859106529</v>
      </c>
      <c r="K4338" s="2">
        <f t="shared" si="607"/>
        <v>8.8245487364620931</v>
      </c>
      <c r="L4338">
        <f t="shared" si="608"/>
        <v>222.44444444444443</v>
      </c>
      <c r="M4338" s="3">
        <f t="shared" si="609"/>
        <v>0.16060970718010428</v>
      </c>
      <c r="N4338" s="2">
        <f t="shared" si="610"/>
        <v>38.220694921725844</v>
      </c>
      <c r="O4338" s="2">
        <f t="shared" si="611"/>
        <v>2.5296028880866421</v>
      </c>
    </row>
    <row r="4339" spans="1:15" x14ac:dyDescent="0.2">
      <c r="A4339" t="str">
        <f t="shared" si="603"/>
        <v>Stonewall County, Texas</v>
      </c>
      <c r="B4339" t="str">
        <f t="shared" si="604"/>
        <v>Stonewall County,</v>
      </c>
      <c r="C4339" t="s">
        <v>228</v>
      </c>
      <c r="D4339" t="s">
        <v>300</v>
      </c>
      <c r="E4339">
        <v>31</v>
      </c>
      <c r="F4339" s="4">
        <f>VLOOKUP(A4339,'[1]Population Data'!$A:$B,2,FALSE)</f>
        <v>1385</v>
      </c>
      <c r="G4339">
        <f>VLOOKUP(A4339,'[1]Population Data'!$A:$C, 3, FALSE)</f>
        <v>582</v>
      </c>
      <c r="H4339">
        <f>VLOOKUP(A4339,'[1]Population Data'!$A:$D,4,FALSE)</f>
        <v>308</v>
      </c>
      <c r="I4339" s="3">
        <f t="shared" si="605"/>
        <v>0.2223826714801444</v>
      </c>
      <c r="J4339" s="2">
        <f t="shared" si="606"/>
        <v>2.3797250859106529</v>
      </c>
      <c r="K4339" s="2">
        <f t="shared" si="607"/>
        <v>13.026714801444044</v>
      </c>
      <c r="L4339">
        <f t="shared" si="608"/>
        <v>222.44444444444443</v>
      </c>
      <c r="M4339" s="3">
        <f t="shared" si="609"/>
        <v>0.16060970718010428</v>
      </c>
      <c r="N4339" s="2">
        <f t="shared" si="610"/>
        <v>38.220694921725844</v>
      </c>
      <c r="O4339" s="2">
        <f t="shared" si="611"/>
        <v>3.7341756919374247</v>
      </c>
    </row>
    <row r="4340" spans="1:15" x14ac:dyDescent="0.2">
      <c r="A4340" t="str">
        <f t="shared" si="603"/>
        <v>Stonewall County, Texas</v>
      </c>
      <c r="B4340" t="str">
        <f t="shared" si="604"/>
        <v>Stonewall County,</v>
      </c>
      <c r="C4340" t="s">
        <v>228</v>
      </c>
      <c r="D4340" t="s">
        <v>301</v>
      </c>
      <c r="E4340">
        <v>11</v>
      </c>
      <c r="F4340" s="4">
        <f>VLOOKUP(A4340,'[1]Population Data'!$A:$B,2,FALSE)</f>
        <v>1385</v>
      </c>
      <c r="G4340">
        <f>VLOOKUP(A4340,'[1]Population Data'!$A:$C, 3, FALSE)</f>
        <v>582</v>
      </c>
      <c r="H4340">
        <f>VLOOKUP(A4340,'[1]Population Data'!$A:$D,4,FALSE)</f>
        <v>308</v>
      </c>
      <c r="I4340" s="3">
        <f t="shared" si="605"/>
        <v>0.2223826714801444</v>
      </c>
      <c r="J4340" s="2">
        <f t="shared" si="606"/>
        <v>2.3797250859106529</v>
      </c>
      <c r="K4340" s="2">
        <f t="shared" si="607"/>
        <v>4.6223826714801444</v>
      </c>
      <c r="L4340">
        <f t="shared" si="608"/>
        <v>222.44444444444443</v>
      </c>
      <c r="M4340" s="3">
        <f t="shared" si="609"/>
        <v>0.16060970718010428</v>
      </c>
      <c r="N4340" s="2">
        <f t="shared" si="610"/>
        <v>38.220694921725844</v>
      </c>
      <c r="O4340" s="2">
        <f t="shared" si="611"/>
        <v>1.3250300842358602</v>
      </c>
    </row>
    <row r="4341" spans="1:15" x14ac:dyDescent="0.2">
      <c r="A4341" t="str">
        <f t="shared" si="603"/>
        <v>Stonewall County, Texas</v>
      </c>
      <c r="B4341" t="str">
        <f t="shared" si="604"/>
        <v>Stonewall County,</v>
      </c>
      <c r="C4341" t="s">
        <v>228</v>
      </c>
      <c r="D4341" t="s">
        <v>302</v>
      </c>
      <c r="E4341">
        <v>11</v>
      </c>
      <c r="F4341" s="4">
        <f>VLOOKUP(A4341,'[1]Population Data'!$A:$B,2,FALSE)</f>
        <v>1385</v>
      </c>
      <c r="G4341">
        <f>VLOOKUP(A4341,'[1]Population Data'!$A:$C, 3, FALSE)</f>
        <v>582</v>
      </c>
      <c r="H4341">
        <f>VLOOKUP(A4341,'[1]Population Data'!$A:$D,4,FALSE)</f>
        <v>308</v>
      </c>
      <c r="I4341" s="3">
        <f t="shared" si="605"/>
        <v>0.2223826714801444</v>
      </c>
      <c r="J4341" s="2">
        <f t="shared" si="606"/>
        <v>2.3797250859106529</v>
      </c>
      <c r="K4341" s="2">
        <f t="shared" si="607"/>
        <v>4.6223826714801444</v>
      </c>
      <c r="L4341">
        <f t="shared" si="608"/>
        <v>222.44444444444443</v>
      </c>
      <c r="M4341" s="3">
        <f t="shared" si="609"/>
        <v>0.16060970718010428</v>
      </c>
      <c r="N4341" s="2">
        <f t="shared" si="610"/>
        <v>38.220694921725844</v>
      </c>
      <c r="O4341" s="2">
        <f t="shared" si="611"/>
        <v>1.3250300842358602</v>
      </c>
    </row>
    <row r="4342" spans="1:15" x14ac:dyDescent="0.2">
      <c r="A4342" t="str">
        <f t="shared" si="603"/>
        <v>Sutton County, Texas</v>
      </c>
      <c r="B4342" t="str">
        <f t="shared" si="604"/>
        <v>Sutton County,</v>
      </c>
      <c r="C4342" t="s">
        <v>229</v>
      </c>
      <c r="D4342" t="s">
        <v>283</v>
      </c>
      <c r="E4342">
        <v>103</v>
      </c>
      <c r="F4342" s="4">
        <f>VLOOKUP(A4342,'[1]Population Data'!$A:$B,2,FALSE)</f>
        <v>3865</v>
      </c>
      <c r="G4342">
        <f>VLOOKUP(A4342,'[1]Population Data'!$A:$C, 3, FALSE)</f>
        <v>1484</v>
      </c>
      <c r="H4342">
        <f>VLOOKUP(A4342,'[1]Population Data'!$A:$D,4,FALSE)</f>
        <v>954</v>
      </c>
      <c r="I4342" s="3">
        <f t="shared" si="605"/>
        <v>0.24683053040103492</v>
      </c>
      <c r="J4342" s="2">
        <f t="shared" si="606"/>
        <v>2.6044474393530996</v>
      </c>
      <c r="K4342" s="2">
        <f t="shared" si="607"/>
        <v>39.547736093143598</v>
      </c>
      <c r="L4342">
        <f t="shared" si="608"/>
        <v>689</v>
      </c>
      <c r="M4342" s="3">
        <f t="shared" si="609"/>
        <v>0.17826649417852522</v>
      </c>
      <c r="N4342" s="2">
        <f t="shared" si="610"/>
        <v>46.428571428571423</v>
      </c>
      <c r="O4342" s="2">
        <f t="shared" si="611"/>
        <v>13.771086675291073</v>
      </c>
    </row>
    <row r="4343" spans="1:15" x14ac:dyDescent="0.2">
      <c r="A4343" t="str">
        <f t="shared" si="603"/>
        <v>Sutton County, Texas</v>
      </c>
      <c r="B4343" t="str">
        <f t="shared" si="604"/>
        <v>Sutton County,</v>
      </c>
      <c r="C4343" t="s">
        <v>229</v>
      </c>
      <c r="D4343" t="s">
        <v>284</v>
      </c>
      <c r="E4343">
        <v>34</v>
      </c>
      <c r="F4343" s="4">
        <f>VLOOKUP(A4343,'[1]Population Data'!$A:$B,2,FALSE)</f>
        <v>3865</v>
      </c>
      <c r="G4343">
        <f>VLOOKUP(A4343,'[1]Population Data'!$A:$C, 3, FALSE)</f>
        <v>1484</v>
      </c>
      <c r="H4343">
        <f>VLOOKUP(A4343,'[1]Population Data'!$A:$D,4,FALSE)</f>
        <v>954</v>
      </c>
      <c r="I4343" s="3">
        <f t="shared" si="605"/>
        <v>0.24683053040103492</v>
      </c>
      <c r="J4343" s="2">
        <f t="shared" si="606"/>
        <v>2.6044474393530996</v>
      </c>
      <c r="K4343" s="2">
        <f t="shared" si="607"/>
        <v>13.054592496765848</v>
      </c>
      <c r="L4343">
        <f t="shared" si="608"/>
        <v>689</v>
      </c>
      <c r="M4343" s="3">
        <f t="shared" si="609"/>
        <v>0.17826649417852522</v>
      </c>
      <c r="N4343" s="2">
        <f t="shared" si="610"/>
        <v>46.428571428571423</v>
      </c>
      <c r="O4343" s="2">
        <f t="shared" si="611"/>
        <v>4.5457956015523928</v>
      </c>
    </row>
    <row r="4344" spans="1:15" x14ac:dyDescent="0.2">
      <c r="A4344" t="str">
        <f t="shared" si="603"/>
        <v>Sutton County, Texas</v>
      </c>
      <c r="B4344" t="str">
        <f t="shared" si="604"/>
        <v>Sutton County,</v>
      </c>
      <c r="C4344" t="s">
        <v>229</v>
      </c>
      <c r="D4344" t="s">
        <v>285</v>
      </c>
      <c r="E4344">
        <v>92</v>
      </c>
      <c r="F4344" s="4">
        <f>VLOOKUP(A4344,'[1]Population Data'!$A:$B,2,FALSE)</f>
        <v>3865</v>
      </c>
      <c r="G4344">
        <f>VLOOKUP(A4344,'[1]Population Data'!$A:$C, 3, FALSE)</f>
        <v>1484</v>
      </c>
      <c r="H4344">
        <f>VLOOKUP(A4344,'[1]Population Data'!$A:$D,4,FALSE)</f>
        <v>954</v>
      </c>
      <c r="I4344" s="3">
        <f t="shared" si="605"/>
        <v>0.24683053040103492</v>
      </c>
      <c r="J4344" s="2">
        <f t="shared" si="606"/>
        <v>2.6044474393530996</v>
      </c>
      <c r="K4344" s="2">
        <f t="shared" si="607"/>
        <v>35.324191461837003</v>
      </c>
      <c r="L4344">
        <f t="shared" si="608"/>
        <v>689</v>
      </c>
      <c r="M4344" s="3">
        <f t="shared" si="609"/>
        <v>0.17826649417852522</v>
      </c>
      <c r="N4344" s="2">
        <f t="shared" si="610"/>
        <v>46.428571428571423</v>
      </c>
      <c r="O4344" s="2">
        <f t="shared" si="611"/>
        <v>12.300388098318241</v>
      </c>
    </row>
    <row r="4345" spans="1:15" x14ac:dyDescent="0.2">
      <c r="A4345" t="str">
        <f t="shared" si="603"/>
        <v>Sutton County, Texas</v>
      </c>
      <c r="B4345" t="str">
        <f t="shared" si="604"/>
        <v>Sutton County,</v>
      </c>
      <c r="C4345" t="s">
        <v>229</v>
      </c>
      <c r="D4345" t="s">
        <v>286</v>
      </c>
      <c r="E4345">
        <v>39</v>
      </c>
      <c r="F4345" s="4">
        <f>VLOOKUP(A4345,'[1]Population Data'!$A:$B,2,FALSE)</f>
        <v>3865</v>
      </c>
      <c r="G4345">
        <f>VLOOKUP(A4345,'[1]Population Data'!$A:$C, 3, FALSE)</f>
        <v>1484</v>
      </c>
      <c r="H4345">
        <f>VLOOKUP(A4345,'[1]Population Data'!$A:$D,4,FALSE)</f>
        <v>954</v>
      </c>
      <c r="I4345" s="3">
        <f t="shared" si="605"/>
        <v>0.24683053040103492</v>
      </c>
      <c r="J4345" s="2">
        <f t="shared" si="606"/>
        <v>2.6044474393530996</v>
      </c>
      <c r="K4345" s="2">
        <f t="shared" si="607"/>
        <v>14.97438551099612</v>
      </c>
      <c r="L4345">
        <f t="shared" si="608"/>
        <v>689</v>
      </c>
      <c r="M4345" s="3">
        <f t="shared" si="609"/>
        <v>0.17826649417852522</v>
      </c>
      <c r="N4345" s="2">
        <f t="shared" si="610"/>
        <v>46.428571428571423</v>
      </c>
      <c r="O4345" s="2">
        <f t="shared" si="611"/>
        <v>5.2142949547218622</v>
      </c>
    </row>
    <row r="4346" spans="1:15" x14ac:dyDescent="0.2">
      <c r="A4346" t="str">
        <f t="shared" si="603"/>
        <v>Sutton County, Texas</v>
      </c>
      <c r="B4346" t="str">
        <f t="shared" si="604"/>
        <v>Sutton County,</v>
      </c>
      <c r="C4346" t="s">
        <v>229</v>
      </c>
      <c r="D4346" t="s">
        <v>287</v>
      </c>
      <c r="E4346">
        <v>147</v>
      </c>
      <c r="F4346" s="4">
        <f>VLOOKUP(A4346,'[1]Population Data'!$A:$B,2,FALSE)</f>
        <v>3865</v>
      </c>
      <c r="G4346">
        <f>VLOOKUP(A4346,'[1]Population Data'!$A:$C, 3, FALSE)</f>
        <v>1484</v>
      </c>
      <c r="H4346">
        <f>VLOOKUP(A4346,'[1]Population Data'!$A:$D,4,FALSE)</f>
        <v>954</v>
      </c>
      <c r="I4346" s="3">
        <f t="shared" si="605"/>
        <v>0.24683053040103492</v>
      </c>
      <c r="J4346" s="2">
        <f t="shared" si="606"/>
        <v>2.6044474393530996</v>
      </c>
      <c r="K4346" s="2">
        <f t="shared" si="607"/>
        <v>56.441914618369992</v>
      </c>
      <c r="L4346">
        <f t="shared" si="608"/>
        <v>689</v>
      </c>
      <c r="M4346" s="3">
        <f t="shared" si="609"/>
        <v>0.17826649417852522</v>
      </c>
      <c r="N4346" s="2">
        <f t="shared" si="610"/>
        <v>46.428571428571423</v>
      </c>
      <c r="O4346" s="2">
        <f t="shared" si="611"/>
        <v>19.653880983182404</v>
      </c>
    </row>
    <row r="4347" spans="1:15" x14ac:dyDescent="0.2">
      <c r="A4347" t="str">
        <f t="shared" si="603"/>
        <v>Sutton County, Texas</v>
      </c>
      <c r="B4347" t="str">
        <f t="shared" si="604"/>
        <v>Sutton County,</v>
      </c>
      <c r="C4347" t="s">
        <v>229</v>
      </c>
      <c r="D4347" t="s">
        <v>288</v>
      </c>
      <c r="E4347">
        <v>180</v>
      </c>
      <c r="F4347" s="4">
        <f>VLOOKUP(A4347,'[1]Population Data'!$A:$B,2,FALSE)</f>
        <v>3865</v>
      </c>
      <c r="G4347">
        <f>VLOOKUP(A4347,'[1]Population Data'!$A:$C, 3, FALSE)</f>
        <v>1484</v>
      </c>
      <c r="H4347">
        <f>VLOOKUP(A4347,'[1]Population Data'!$A:$D,4,FALSE)</f>
        <v>954</v>
      </c>
      <c r="I4347" s="3">
        <f t="shared" si="605"/>
        <v>0.24683053040103492</v>
      </c>
      <c r="J4347" s="2">
        <f t="shared" si="606"/>
        <v>2.6044474393530996</v>
      </c>
      <c r="K4347" s="2">
        <f t="shared" si="607"/>
        <v>69.112548512289777</v>
      </c>
      <c r="L4347">
        <f t="shared" si="608"/>
        <v>689</v>
      </c>
      <c r="M4347" s="3">
        <f t="shared" si="609"/>
        <v>0.17826649417852522</v>
      </c>
      <c r="N4347" s="2">
        <f t="shared" si="610"/>
        <v>46.428571428571423</v>
      </c>
      <c r="O4347" s="2">
        <f t="shared" si="611"/>
        <v>24.065976714100902</v>
      </c>
    </row>
    <row r="4348" spans="1:15" x14ac:dyDescent="0.2">
      <c r="A4348" t="str">
        <f t="shared" si="603"/>
        <v>Sutton County, Texas</v>
      </c>
      <c r="B4348" t="str">
        <f t="shared" si="604"/>
        <v>Sutton County,</v>
      </c>
      <c r="C4348" t="s">
        <v>229</v>
      </c>
      <c r="D4348" t="s">
        <v>289</v>
      </c>
      <c r="E4348">
        <v>39</v>
      </c>
      <c r="F4348" s="4">
        <f>VLOOKUP(A4348,'[1]Population Data'!$A:$B,2,FALSE)</f>
        <v>3865</v>
      </c>
      <c r="G4348">
        <f>VLOOKUP(A4348,'[1]Population Data'!$A:$C, 3, FALSE)</f>
        <v>1484</v>
      </c>
      <c r="H4348">
        <f>VLOOKUP(A4348,'[1]Population Data'!$A:$D,4,FALSE)</f>
        <v>954</v>
      </c>
      <c r="I4348" s="3">
        <f t="shared" si="605"/>
        <v>0.24683053040103492</v>
      </c>
      <c r="J4348" s="2">
        <f t="shared" si="606"/>
        <v>2.6044474393530996</v>
      </c>
      <c r="K4348" s="2">
        <f t="shared" si="607"/>
        <v>14.97438551099612</v>
      </c>
      <c r="L4348">
        <f t="shared" si="608"/>
        <v>689</v>
      </c>
      <c r="M4348" s="3">
        <f t="shared" si="609"/>
        <v>0.17826649417852522</v>
      </c>
      <c r="N4348" s="2">
        <f t="shared" si="610"/>
        <v>46.428571428571423</v>
      </c>
      <c r="O4348" s="2">
        <f t="shared" si="611"/>
        <v>5.2142949547218622</v>
      </c>
    </row>
    <row r="4349" spans="1:15" x14ac:dyDescent="0.2">
      <c r="A4349" t="str">
        <f t="shared" si="603"/>
        <v>Sutton County, Texas</v>
      </c>
      <c r="B4349" t="str">
        <f t="shared" si="604"/>
        <v>Sutton County,</v>
      </c>
      <c r="C4349" t="s">
        <v>229</v>
      </c>
      <c r="D4349" t="s">
        <v>290</v>
      </c>
      <c r="E4349">
        <v>110</v>
      </c>
      <c r="F4349" s="4">
        <f>VLOOKUP(A4349,'[1]Population Data'!$A:$B,2,FALSE)</f>
        <v>3865</v>
      </c>
      <c r="G4349">
        <f>VLOOKUP(A4349,'[1]Population Data'!$A:$C, 3, FALSE)</f>
        <v>1484</v>
      </c>
      <c r="H4349">
        <f>VLOOKUP(A4349,'[1]Population Data'!$A:$D,4,FALSE)</f>
        <v>954</v>
      </c>
      <c r="I4349" s="3">
        <f t="shared" si="605"/>
        <v>0.24683053040103492</v>
      </c>
      <c r="J4349" s="2">
        <f t="shared" si="606"/>
        <v>2.6044474393530996</v>
      </c>
      <c r="K4349" s="2">
        <f t="shared" si="607"/>
        <v>42.235446313065978</v>
      </c>
      <c r="L4349">
        <f t="shared" si="608"/>
        <v>689</v>
      </c>
      <c r="M4349" s="3">
        <f t="shared" si="609"/>
        <v>0.17826649417852522</v>
      </c>
      <c r="N4349" s="2">
        <f t="shared" si="610"/>
        <v>46.428571428571423</v>
      </c>
      <c r="O4349" s="2">
        <f t="shared" si="611"/>
        <v>14.70698576972833</v>
      </c>
    </row>
    <row r="4350" spans="1:15" x14ac:dyDescent="0.2">
      <c r="A4350" t="str">
        <f t="shared" si="603"/>
        <v>Sutton County, Texas</v>
      </c>
      <c r="B4350" t="str">
        <f t="shared" si="604"/>
        <v>Sutton County,</v>
      </c>
      <c r="C4350" t="s">
        <v>229</v>
      </c>
      <c r="D4350" t="s">
        <v>291</v>
      </c>
      <c r="E4350">
        <v>18</v>
      </c>
      <c r="F4350" s="4">
        <f>VLOOKUP(A4350,'[1]Population Data'!$A:$B,2,FALSE)</f>
        <v>3865</v>
      </c>
      <c r="G4350">
        <f>VLOOKUP(A4350,'[1]Population Data'!$A:$C, 3, FALSE)</f>
        <v>1484</v>
      </c>
      <c r="H4350">
        <f>VLOOKUP(A4350,'[1]Population Data'!$A:$D,4,FALSE)</f>
        <v>954</v>
      </c>
      <c r="I4350" s="3">
        <f t="shared" si="605"/>
        <v>0.24683053040103492</v>
      </c>
      <c r="J4350" s="2">
        <f t="shared" si="606"/>
        <v>2.6044474393530996</v>
      </c>
      <c r="K4350" s="2">
        <f t="shared" si="607"/>
        <v>6.9112548512289784</v>
      </c>
      <c r="L4350">
        <f t="shared" si="608"/>
        <v>689</v>
      </c>
      <c r="M4350" s="3">
        <f t="shared" si="609"/>
        <v>0.17826649417852522</v>
      </c>
      <c r="N4350" s="2">
        <f t="shared" si="610"/>
        <v>46.428571428571423</v>
      </c>
      <c r="O4350" s="2">
        <f t="shared" si="611"/>
        <v>2.4065976714100903</v>
      </c>
    </row>
    <row r="4351" spans="1:15" x14ac:dyDescent="0.2">
      <c r="A4351" t="str">
        <f t="shared" si="603"/>
        <v>Sutton County, Texas</v>
      </c>
      <c r="B4351" t="str">
        <f t="shared" si="604"/>
        <v>Sutton County,</v>
      </c>
      <c r="C4351" t="s">
        <v>229</v>
      </c>
      <c r="D4351" t="s">
        <v>292</v>
      </c>
      <c r="E4351">
        <v>0</v>
      </c>
      <c r="F4351" s="4">
        <f>VLOOKUP(A4351,'[1]Population Data'!$A:$B,2,FALSE)</f>
        <v>3865</v>
      </c>
      <c r="G4351">
        <f>VLOOKUP(A4351,'[1]Population Data'!$A:$C, 3, FALSE)</f>
        <v>1484</v>
      </c>
      <c r="H4351">
        <f>VLOOKUP(A4351,'[1]Population Data'!$A:$D,4,FALSE)</f>
        <v>954</v>
      </c>
      <c r="I4351" s="3">
        <f t="shared" si="605"/>
        <v>0.24683053040103492</v>
      </c>
      <c r="J4351" s="2">
        <f t="shared" si="606"/>
        <v>2.6044474393530996</v>
      </c>
      <c r="K4351" s="2">
        <f t="shared" si="607"/>
        <v>0</v>
      </c>
      <c r="L4351">
        <f t="shared" si="608"/>
        <v>689</v>
      </c>
      <c r="M4351" s="3">
        <f t="shared" si="609"/>
        <v>0.17826649417852522</v>
      </c>
      <c r="N4351" s="2">
        <f t="shared" si="610"/>
        <v>46.428571428571423</v>
      </c>
      <c r="O4351" s="2">
        <f t="shared" si="611"/>
        <v>0</v>
      </c>
    </row>
    <row r="4352" spans="1:15" x14ac:dyDescent="0.2">
      <c r="A4352" t="str">
        <f t="shared" si="603"/>
        <v>Sutton County, Texas</v>
      </c>
      <c r="B4352" t="str">
        <f t="shared" si="604"/>
        <v>Sutton County,</v>
      </c>
      <c r="C4352" t="s">
        <v>229</v>
      </c>
      <c r="D4352" t="s">
        <v>293</v>
      </c>
      <c r="E4352">
        <v>116</v>
      </c>
      <c r="F4352" s="4">
        <f>VLOOKUP(A4352,'[1]Population Data'!$A:$B,2,FALSE)</f>
        <v>3865</v>
      </c>
      <c r="G4352">
        <f>VLOOKUP(A4352,'[1]Population Data'!$A:$C, 3, FALSE)</f>
        <v>1484</v>
      </c>
      <c r="H4352">
        <f>VLOOKUP(A4352,'[1]Population Data'!$A:$D,4,FALSE)</f>
        <v>954</v>
      </c>
      <c r="I4352" s="3">
        <f t="shared" si="605"/>
        <v>0.24683053040103492</v>
      </c>
      <c r="J4352" s="2">
        <f t="shared" si="606"/>
        <v>2.6044474393530996</v>
      </c>
      <c r="K4352" s="2">
        <f t="shared" si="607"/>
        <v>44.539197930142308</v>
      </c>
      <c r="L4352">
        <f t="shared" si="608"/>
        <v>689</v>
      </c>
      <c r="M4352" s="3">
        <f t="shared" si="609"/>
        <v>0.17826649417852522</v>
      </c>
      <c r="N4352" s="2">
        <f t="shared" si="610"/>
        <v>46.428571428571423</v>
      </c>
      <c r="O4352" s="2">
        <f t="shared" si="611"/>
        <v>15.509184993531694</v>
      </c>
    </row>
    <row r="4353" spans="1:15" x14ac:dyDescent="0.2">
      <c r="A4353" t="str">
        <f t="shared" si="603"/>
        <v>Sutton County, Texas</v>
      </c>
      <c r="B4353" t="str">
        <f t="shared" si="604"/>
        <v>Sutton County,</v>
      </c>
      <c r="C4353" t="s">
        <v>229</v>
      </c>
      <c r="D4353" t="s">
        <v>294</v>
      </c>
      <c r="E4353">
        <v>435</v>
      </c>
      <c r="F4353" s="4">
        <f>VLOOKUP(A4353,'[1]Population Data'!$A:$B,2,FALSE)</f>
        <v>3865</v>
      </c>
      <c r="G4353">
        <f>VLOOKUP(A4353,'[1]Population Data'!$A:$C, 3, FALSE)</f>
        <v>1484</v>
      </c>
      <c r="H4353">
        <f>VLOOKUP(A4353,'[1]Population Data'!$A:$D,4,FALSE)</f>
        <v>954</v>
      </c>
      <c r="I4353" s="3">
        <f t="shared" si="605"/>
        <v>0.24683053040103492</v>
      </c>
      <c r="J4353" s="2">
        <f t="shared" si="606"/>
        <v>2.6044474393530996</v>
      </c>
      <c r="K4353" s="2">
        <f t="shared" si="607"/>
        <v>167.02199223803365</v>
      </c>
      <c r="L4353">
        <f t="shared" si="608"/>
        <v>689</v>
      </c>
      <c r="M4353" s="3">
        <f t="shared" si="609"/>
        <v>0.17826649417852522</v>
      </c>
      <c r="N4353" s="2">
        <f t="shared" si="610"/>
        <v>46.428571428571423</v>
      </c>
      <c r="O4353" s="2">
        <f t="shared" si="611"/>
        <v>58.159443725743849</v>
      </c>
    </row>
    <row r="4354" spans="1:15" x14ac:dyDescent="0.2">
      <c r="A4354" t="str">
        <f t="shared" si="603"/>
        <v>Sutton County, Texas</v>
      </c>
      <c r="B4354" t="str">
        <f t="shared" si="604"/>
        <v>Sutton County,</v>
      </c>
      <c r="C4354" t="s">
        <v>229</v>
      </c>
      <c r="D4354" t="s">
        <v>295</v>
      </c>
      <c r="E4354">
        <v>65</v>
      </c>
      <c r="F4354" s="4">
        <f>VLOOKUP(A4354,'[1]Population Data'!$A:$B,2,FALSE)</f>
        <v>3865</v>
      </c>
      <c r="G4354">
        <f>VLOOKUP(A4354,'[1]Population Data'!$A:$C, 3, FALSE)</f>
        <v>1484</v>
      </c>
      <c r="H4354">
        <f>VLOOKUP(A4354,'[1]Population Data'!$A:$D,4,FALSE)</f>
        <v>954</v>
      </c>
      <c r="I4354" s="3">
        <f t="shared" si="605"/>
        <v>0.24683053040103492</v>
      </c>
      <c r="J4354" s="2">
        <f t="shared" si="606"/>
        <v>2.6044474393530996</v>
      </c>
      <c r="K4354" s="2">
        <f t="shared" si="607"/>
        <v>24.957309184993534</v>
      </c>
      <c r="L4354">
        <f t="shared" si="608"/>
        <v>689</v>
      </c>
      <c r="M4354" s="3">
        <f t="shared" si="609"/>
        <v>0.17826649417852522</v>
      </c>
      <c r="N4354" s="2">
        <f t="shared" si="610"/>
        <v>46.428571428571423</v>
      </c>
      <c r="O4354" s="2">
        <f t="shared" si="611"/>
        <v>8.6904915912031058</v>
      </c>
    </row>
    <row r="4355" spans="1:15" x14ac:dyDescent="0.2">
      <c r="A4355" t="str">
        <f t="shared" ref="A4355:A4418" si="612">CONCATENATE(B4355, " Texas")</f>
        <v>Sutton County, Texas</v>
      </c>
      <c r="B4355" t="str">
        <f t="shared" ref="B4355:B4418" si="613">LEFT(C4355,FIND(",",C4355))</f>
        <v>Sutton County,</v>
      </c>
      <c r="C4355" t="s">
        <v>229</v>
      </c>
      <c r="D4355" t="s">
        <v>296</v>
      </c>
      <c r="E4355">
        <v>107</v>
      </c>
      <c r="F4355" s="4">
        <f>VLOOKUP(A4355,'[1]Population Data'!$A:$B,2,FALSE)</f>
        <v>3865</v>
      </c>
      <c r="G4355">
        <f>VLOOKUP(A4355,'[1]Population Data'!$A:$C, 3, FALSE)</f>
        <v>1484</v>
      </c>
      <c r="H4355">
        <f>VLOOKUP(A4355,'[1]Population Data'!$A:$D,4,FALSE)</f>
        <v>954</v>
      </c>
      <c r="I4355" s="3">
        <f t="shared" ref="I4355:I4418" si="614">H4355/F4355</f>
        <v>0.24683053040103492</v>
      </c>
      <c r="J4355" s="2">
        <f t="shared" ref="J4355:J4418" si="615">F4355/G4355</f>
        <v>2.6044474393530996</v>
      </c>
      <c r="K4355" s="2">
        <f t="shared" ref="K4355:K4418" si="616">E4355/J4355</f>
        <v>41.083570504527813</v>
      </c>
      <c r="L4355">
        <f t="shared" ref="L4355:L4418" si="617">(H4355/18)*13</f>
        <v>689</v>
      </c>
      <c r="M4355" s="3">
        <f t="shared" ref="M4355:M4418" si="618">L4355/F4355</f>
        <v>0.17826649417852522</v>
      </c>
      <c r="N4355" s="2">
        <f t="shared" ref="N4355:N4418" si="619">M4355*J4355*100</f>
        <v>46.428571428571423</v>
      </c>
      <c r="O4355" s="2">
        <f t="shared" ref="O4355:O4418" si="620">0.75*K4355*N4355*(1/100)</f>
        <v>14.305886157826649</v>
      </c>
    </row>
    <row r="4356" spans="1:15" x14ac:dyDescent="0.2">
      <c r="A4356" t="str">
        <f t="shared" si="612"/>
        <v>Sutton County, Texas</v>
      </c>
      <c r="B4356" t="str">
        <f t="shared" si="613"/>
        <v>Sutton County,</v>
      </c>
      <c r="C4356" t="s">
        <v>229</v>
      </c>
      <c r="D4356" t="s">
        <v>297</v>
      </c>
      <c r="E4356">
        <v>33</v>
      </c>
      <c r="F4356" s="4">
        <f>VLOOKUP(A4356,'[1]Population Data'!$A:$B,2,FALSE)</f>
        <v>3865</v>
      </c>
      <c r="G4356">
        <f>VLOOKUP(A4356,'[1]Population Data'!$A:$C, 3, FALSE)</f>
        <v>1484</v>
      </c>
      <c r="H4356">
        <f>VLOOKUP(A4356,'[1]Population Data'!$A:$D,4,FALSE)</f>
        <v>954</v>
      </c>
      <c r="I4356" s="3">
        <f t="shared" si="614"/>
        <v>0.24683053040103492</v>
      </c>
      <c r="J4356" s="2">
        <f t="shared" si="615"/>
        <v>2.6044474393530996</v>
      </c>
      <c r="K4356" s="2">
        <f t="shared" si="616"/>
        <v>12.670633893919794</v>
      </c>
      <c r="L4356">
        <f t="shared" si="617"/>
        <v>689</v>
      </c>
      <c r="M4356" s="3">
        <f t="shared" si="618"/>
        <v>0.17826649417852522</v>
      </c>
      <c r="N4356" s="2">
        <f t="shared" si="619"/>
        <v>46.428571428571423</v>
      </c>
      <c r="O4356" s="2">
        <f t="shared" si="620"/>
        <v>4.4120957309184998</v>
      </c>
    </row>
    <row r="4357" spans="1:15" x14ac:dyDescent="0.2">
      <c r="A4357" t="str">
        <f t="shared" si="612"/>
        <v>Sutton County, Texas</v>
      </c>
      <c r="B4357" t="str">
        <f t="shared" si="613"/>
        <v>Sutton County,</v>
      </c>
      <c r="C4357" t="s">
        <v>229</v>
      </c>
      <c r="D4357" t="s">
        <v>298</v>
      </c>
      <c r="E4357">
        <v>23</v>
      </c>
      <c r="F4357" s="4">
        <f>VLOOKUP(A4357,'[1]Population Data'!$A:$B,2,FALSE)</f>
        <v>3865</v>
      </c>
      <c r="G4357">
        <f>VLOOKUP(A4357,'[1]Population Data'!$A:$C, 3, FALSE)</f>
        <v>1484</v>
      </c>
      <c r="H4357">
        <f>VLOOKUP(A4357,'[1]Population Data'!$A:$D,4,FALSE)</f>
        <v>954</v>
      </c>
      <c r="I4357" s="3">
        <f t="shared" si="614"/>
        <v>0.24683053040103492</v>
      </c>
      <c r="J4357" s="2">
        <f t="shared" si="615"/>
        <v>2.6044474393530996</v>
      </c>
      <c r="K4357" s="2">
        <f t="shared" si="616"/>
        <v>8.8310478654592508</v>
      </c>
      <c r="L4357">
        <f t="shared" si="617"/>
        <v>689</v>
      </c>
      <c r="M4357" s="3">
        <f t="shared" si="618"/>
        <v>0.17826649417852522</v>
      </c>
      <c r="N4357" s="2">
        <f t="shared" si="619"/>
        <v>46.428571428571423</v>
      </c>
      <c r="O4357" s="2">
        <f t="shared" si="620"/>
        <v>3.0750970245795601</v>
      </c>
    </row>
    <row r="4358" spans="1:15" x14ac:dyDescent="0.2">
      <c r="A4358" t="str">
        <f t="shared" si="612"/>
        <v>Sutton County, Texas</v>
      </c>
      <c r="B4358" t="str">
        <f t="shared" si="613"/>
        <v>Sutton County,</v>
      </c>
      <c r="C4358" t="s">
        <v>229</v>
      </c>
      <c r="D4358" t="s">
        <v>299</v>
      </c>
      <c r="E4358">
        <v>131</v>
      </c>
      <c r="F4358" s="4">
        <f>VLOOKUP(A4358,'[1]Population Data'!$A:$B,2,FALSE)</f>
        <v>3865</v>
      </c>
      <c r="G4358">
        <f>VLOOKUP(A4358,'[1]Population Data'!$A:$C, 3, FALSE)</f>
        <v>1484</v>
      </c>
      <c r="H4358">
        <f>VLOOKUP(A4358,'[1]Population Data'!$A:$D,4,FALSE)</f>
        <v>954</v>
      </c>
      <c r="I4358" s="3">
        <f t="shared" si="614"/>
        <v>0.24683053040103492</v>
      </c>
      <c r="J4358" s="2">
        <f t="shared" si="615"/>
        <v>2.6044474393530996</v>
      </c>
      <c r="K4358" s="2">
        <f t="shared" si="616"/>
        <v>50.298576972833118</v>
      </c>
      <c r="L4358">
        <f t="shared" si="617"/>
        <v>689</v>
      </c>
      <c r="M4358" s="3">
        <f t="shared" si="618"/>
        <v>0.17826649417852522</v>
      </c>
      <c r="N4358" s="2">
        <f t="shared" si="619"/>
        <v>46.428571428571423</v>
      </c>
      <c r="O4358" s="2">
        <f t="shared" si="620"/>
        <v>17.514683053040102</v>
      </c>
    </row>
    <row r="4359" spans="1:15" x14ac:dyDescent="0.2">
      <c r="A4359" t="str">
        <f t="shared" si="612"/>
        <v>Sutton County, Texas</v>
      </c>
      <c r="B4359" t="str">
        <f t="shared" si="613"/>
        <v>Sutton County,</v>
      </c>
      <c r="C4359" t="s">
        <v>229</v>
      </c>
      <c r="D4359" t="s">
        <v>300</v>
      </c>
      <c r="E4359">
        <v>77</v>
      </c>
      <c r="F4359" s="4">
        <f>VLOOKUP(A4359,'[1]Population Data'!$A:$B,2,FALSE)</f>
        <v>3865</v>
      </c>
      <c r="G4359">
        <f>VLOOKUP(A4359,'[1]Population Data'!$A:$C, 3, FALSE)</f>
        <v>1484</v>
      </c>
      <c r="H4359">
        <f>VLOOKUP(A4359,'[1]Population Data'!$A:$D,4,FALSE)</f>
        <v>954</v>
      </c>
      <c r="I4359" s="3">
        <f t="shared" si="614"/>
        <v>0.24683053040103492</v>
      </c>
      <c r="J4359" s="2">
        <f t="shared" si="615"/>
        <v>2.6044474393530996</v>
      </c>
      <c r="K4359" s="2">
        <f t="shared" si="616"/>
        <v>29.564812419146186</v>
      </c>
      <c r="L4359">
        <f t="shared" si="617"/>
        <v>689</v>
      </c>
      <c r="M4359" s="3">
        <f t="shared" si="618"/>
        <v>0.17826649417852522</v>
      </c>
      <c r="N4359" s="2">
        <f t="shared" si="619"/>
        <v>46.428571428571423</v>
      </c>
      <c r="O4359" s="2">
        <f t="shared" si="620"/>
        <v>10.294890038809831</v>
      </c>
    </row>
    <row r="4360" spans="1:15" x14ac:dyDescent="0.2">
      <c r="A4360" t="str">
        <f t="shared" si="612"/>
        <v>Sutton County, Texas</v>
      </c>
      <c r="B4360" t="str">
        <f t="shared" si="613"/>
        <v>Sutton County,</v>
      </c>
      <c r="C4360" t="s">
        <v>229</v>
      </c>
      <c r="D4360" t="s">
        <v>301</v>
      </c>
      <c r="E4360">
        <v>17</v>
      </c>
      <c r="F4360" s="4">
        <f>VLOOKUP(A4360,'[1]Population Data'!$A:$B,2,FALSE)</f>
        <v>3865</v>
      </c>
      <c r="G4360">
        <f>VLOOKUP(A4360,'[1]Population Data'!$A:$C, 3, FALSE)</f>
        <v>1484</v>
      </c>
      <c r="H4360">
        <f>VLOOKUP(A4360,'[1]Population Data'!$A:$D,4,FALSE)</f>
        <v>954</v>
      </c>
      <c r="I4360" s="3">
        <f t="shared" si="614"/>
        <v>0.24683053040103492</v>
      </c>
      <c r="J4360" s="2">
        <f t="shared" si="615"/>
        <v>2.6044474393530996</v>
      </c>
      <c r="K4360" s="2">
        <f t="shared" si="616"/>
        <v>6.5272962483829238</v>
      </c>
      <c r="L4360">
        <f t="shared" si="617"/>
        <v>689</v>
      </c>
      <c r="M4360" s="3">
        <f t="shared" si="618"/>
        <v>0.17826649417852522</v>
      </c>
      <c r="N4360" s="2">
        <f t="shared" si="619"/>
        <v>46.428571428571423</v>
      </c>
      <c r="O4360" s="2">
        <f t="shared" si="620"/>
        <v>2.2728978007761964</v>
      </c>
    </row>
    <row r="4361" spans="1:15" x14ac:dyDescent="0.2">
      <c r="A4361" t="str">
        <f t="shared" si="612"/>
        <v>Sutton County, Texas</v>
      </c>
      <c r="B4361" t="str">
        <f t="shared" si="613"/>
        <v>Sutton County,</v>
      </c>
      <c r="C4361" t="s">
        <v>229</v>
      </c>
      <c r="D4361" t="s">
        <v>302</v>
      </c>
      <c r="E4361">
        <v>61</v>
      </c>
      <c r="F4361" s="4">
        <f>VLOOKUP(A4361,'[1]Population Data'!$A:$B,2,FALSE)</f>
        <v>3865</v>
      </c>
      <c r="G4361">
        <f>VLOOKUP(A4361,'[1]Population Data'!$A:$C, 3, FALSE)</f>
        <v>1484</v>
      </c>
      <c r="H4361">
        <f>VLOOKUP(A4361,'[1]Population Data'!$A:$D,4,FALSE)</f>
        <v>954</v>
      </c>
      <c r="I4361" s="3">
        <f t="shared" si="614"/>
        <v>0.24683053040103492</v>
      </c>
      <c r="J4361" s="2">
        <f t="shared" si="615"/>
        <v>2.6044474393530996</v>
      </c>
      <c r="K4361" s="2">
        <f t="shared" si="616"/>
        <v>23.421474773609315</v>
      </c>
      <c r="L4361">
        <f t="shared" si="617"/>
        <v>689</v>
      </c>
      <c r="M4361" s="3">
        <f t="shared" si="618"/>
        <v>0.17826649417852522</v>
      </c>
      <c r="N4361" s="2">
        <f t="shared" si="619"/>
        <v>46.428571428571423</v>
      </c>
      <c r="O4361" s="2">
        <f t="shared" si="620"/>
        <v>8.1556921086675285</v>
      </c>
    </row>
    <row r="4362" spans="1:15" x14ac:dyDescent="0.2">
      <c r="A4362" t="str">
        <f t="shared" si="612"/>
        <v>Swisher County, Texas</v>
      </c>
      <c r="B4362" t="str">
        <f t="shared" si="613"/>
        <v>Swisher County,</v>
      </c>
      <c r="C4362" t="s">
        <v>230</v>
      </c>
      <c r="D4362" t="s">
        <v>283</v>
      </c>
      <c r="E4362">
        <v>198</v>
      </c>
      <c r="F4362" s="4">
        <f>VLOOKUP(A4362,'[1]Population Data'!$A:$B,2,FALSE)</f>
        <v>7484</v>
      </c>
      <c r="G4362">
        <f>VLOOKUP(A4362,'[1]Population Data'!$A:$C, 3, FALSE)</f>
        <v>2514</v>
      </c>
      <c r="H4362">
        <f>VLOOKUP(A4362,'[1]Population Data'!$A:$D,4,FALSE)</f>
        <v>1900</v>
      </c>
      <c r="I4362" s="3">
        <f t="shared" si="614"/>
        <v>0.25387493319080706</v>
      </c>
      <c r="J4362" s="2">
        <f t="shared" si="615"/>
        <v>2.9769291964996021</v>
      </c>
      <c r="K4362" s="2">
        <f t="shared" si="616"/>
        <v>66.511491181186528</v>
      </c>
      <c r="L4362">
        <f t="shared" si="617"/>
        <v>1372.2222222222222</v>
      </c>
      <c r="M4362" s="3">
        <f t="shared" si="618"/>
        <v>0.18335411841558286</v>
      </c>
      <c r="N4362" s="2">
        <f t="shared" si="619"/>
        <v>54.583222840979396</v>
      </c>
      <c r="O4362" s="2">
        <f t="shared" si="620"/>
        <v>27.228086584714053</v>
      </c>
    </row>
    <row r="4363" spans="1:15" x14ac:dyDescent="0.2">
      <c r="A4363" t="str">
        <f t="shared" si="612"/>
        <v>Swisher County, Texas</v>
      </c>
      <c r="B4363" t="str">
        <f t="shared" si="613"/>
        <v>Swisher County,</v>
      </c>
      <c r="C4363" t="s">
        <v>230</v>
      </c>
      <c r="D4363" t="s">
        <v>284</v>
      </c>
      <c r="E4363">
        <v>111</v>
      </c>
      <c r="F4363" s="4">
        <f>VLOOKUP(A4363,'[1]Population Data'!$A:$B,2,FALSE)</f>
        <v>7484</v>
      </c>
      <c r="G4363">
        <f>VLOOKUP(A4363,'[1]Population Data'!$A:$C, 3, FALSE)</f>
        <v>2514</v>
      </c>
      <c r="H4363">
        <f>VLOOKUP(A4363,'[1]Population Data'!$A:$D,4,FALSE)</f>
        <v>1900</v>
      </c>
      <c r="I4363" s="3">
        <f t="shared" si="614"/>
        <v>0.25387493319080706</v>
      </c>
      <c r="J4363" s="2">
        <f t="shared" si="615"/>
        <v>2.9769291964996021</v>
      </c>
      <c r="K4363" s="2">
        <f t="shared" si="616"/>
        <v>37.286745056119727</v>
      </c>
      <c r="L4363">
        <f t="shared" si="617"/>
        <v>1372.2222222222222</v>
      </c>
      <c r="M4363" s="3">
        <f t="shared" si="618"/>
        <v>0.18335411841558286</v>
      </c>
      <c r="N4363" s="2">
        <f t="shared" si="619"/>
        <v>54.583222840979396</v>
      </c>
      <c r="O4363" s="2">
        <f t="shared" si="620"/>
        <v>15.264230358097276</v>
      </c>
    </row>
    <row r="4364" spans="1:15" x14ac:dyDescent="0.2">
      <c r="A4364" t="str">
        <f t="shared" si="612"/>
        <v>Swisher County, Texas</v>
      </c>
      <c r="B4364" t="str">
        <f t="shared" si="613"/>
        <v>Swisher County,</v>
      </c>
      <c r="C4364" t="s">
        <v>230</v>
      </c>
      <c r="D4364" t="s">
        <v>285</v>
      </c>
      <c r="E4364">
        <v>374</v>
      </c>
      <c r="F4364" s="4">
        <f>VLOOKUP(A4364,'[1]Population Data'!$A:$B,2,FALSE)</f>
        <v>7484</v>
      </c>
      <c r="G4364">
        <f>VLOOKUP(A4364,'[1]Population Data'!$A:$C, 3, FALSE)</f>
        <v>2514</v>
      </c>
      <c r="H4364">
        <f>VLOOKUP(A4364,'[1]Population Data'!$A:$D,4,FALSE)</f>
        <v>1900</v>
      </c>
      <c r="I4364" s="3">
        <f t="shared" si="614"/>
        <v>0.25387493319080706</v>
      </c>
      <c r="J4364" s="2">
        <f t="shared" si="615"/>
        <v>2.9769291964996021</v>
      </c>
      <c r="K4364" s="2">
        <f t="shared" si="616"/>
        <v>125.63281667557456</v>
      </c>
      <c r="L4364">
        <f t="shared" si="617"/>
        <v>1372.2222222222222</v>
      </c>
      <c r="M4364" s="3">
        <f t="shared" si="618"/>
        <v>0.18335411841558286</v>
      </c>
      <c r="N4364" s="2">
        <f t="shared" si="619"/>
        <v>54.583222840979396</v>
      </c>
      <c r="O4364" s="2">
        <f t="shared" si="620"/>
        <v>51.430830215571</v>
      </c>
    </row>
    <row r="4365" spans="1:15" x14ac:dyDescent="0.2">
      <c r="A4365" t="str">
        <f t="shared" si="612"/>
        <v>Swisher County, Texas</v>
      </c>
      <c r="B4365" t="str">
        <f t="shared" si="613"/>
        <v>Swisher County,</v>
      </c>
      <c r="C4365" t="s">
        <v>230</v>
      </c>
      <c r="D4365" t="s">
        <v>286</v>
      </c>
      <c r="E4365">
        <v>16</v>
      </c>
      <c r="F4365" s="4">
        <f>VLOOKUP(A4365,'[1]Population Data'!$A:$B,2,FALSE)</f>
        <v>7484</v>
      </c>
      <c r="G4365">
        <f>VLOOKUP(A4365,'[1]Population Data'!$A:$C, 3, FALSE)</f>
        <v>2514</v>
      </c>
      <c r="H4365">
        <f>VLOOKUP(A4365,'[1]Population Data'!$A:$D,4,FALSE)</f>
        <v>1900</v>
      </c>
      <c r="I4365" s="3">
        <f t="shared" si="614"/>
        <v>0.25387493319080706</v>
      </c>
      <c r="J4365" s="2">
        <f t="shared" si="615"/>
        <v>2.9769291964996021</v>
      </c>
      <c r="K4365" s="2">
        <f t="shared" si="616"/>
        <v>5.3746659540352759</v>
      </c>
      <c r="L4365">
        <f t="shared" si="617"/>
        <v>1372.2222222222222</v>
      </c>
      <c r="M4365" s="3">
        <f t="shared" si="618"/>
        <v>0.18335411841558286</v>
      </c>
      <c r="N4365" s="2">
        <f t="shared" si="619"/>
        <v>54.583222840979396</v>
      </c>
      <c r="O4365" s="2">
        <f t="shared" si="620"/>
        <v>2.2002494209869945</v>
      </c>
    </row>
    <row r="4366" spans="1:15" x14ac:dyDescent="0.2">
      <c r="A4366" t="str">
        <f t="shared" si="612"/>
        <v>Swisher County, Texas</v>
      </c>
      <c r="B4366" t="str">
        <f t="shared" si="613"/>
        <v>Swisher County,</v>
      </c>
      <c r="C4366" t="s">
        <v>230</v>
      </c>
      <c r="D4366" t="s">
        <v>287</v>
      </c>
      <c r="E4366">
        <v>146</v>
      </c>
      <c r="F4366" s="4">
        <f>VLOOKUP(A4366,'[1]Population Data'!$A:$B,2,FALSE)</f>
        <v>7484</v>
      </c>
      <c r="G4366">
        <f>VLOOKUP(A4366,'[1]Population Data'!$A:$C, 3, FALSE)</f>
        <v>2514</v>
      </c>
      <c r="H4366">
        <f>VLOOKUP(A4366,'[1]Population Data'!$A:$D,4,FALSE)</f>
        <v>1900</v>
      </c>
      <c r="I4366" s="3">
        <f t="shared" si="614"/>
        <v>0.25387493319080706</v>
      </c>
      <c r="J4366" s="2">
        <f t="shared" si="615"/>
        <v>2.9769291964996021</v>
      </c>
      <c r="K4366" s="2">
        <f t="shared" si="616"/>
        <v>49.043826830571888</v>
      </c>
      <c r="L4366">
        <f t="shared" si="617"/>
        <v>1372.2222222222222</v>
      </c>
      <c r="M4366" s="3">
        <f t="shared" si="618"/>
        <v>0.18335411841558286</v>
      </c>
      <c r="N4366" s="2">
        <f t="shared" si="619"/>
        <v>54.583222840979396</v>
      </c>
      <c r="O4366" s="2">
        <f t="shared" si="620"/>
        <v>20.077275966506321</v>
      </c>
    </row>
    <row r="4367" spans="1:15" x14ac:dyDescent="0.2">
      <c r="A4367" t="str">
        <f t="shared" si="612"/>
        <v>Swisher County, Texas</v>
      </c>
      <c r="B4367" t="str">
        <f t="shared" si="613"/>
        <v>Swisher County,</v>
      </c>
      <c r="C4367" t="s">
        <v>230</v>
      </c>
      <c r="D4367" t="s">
        <v>288</v>
      </c>
      <c r="E4367">
        <v>237</v>
      </c>
      <c r="F4367" s="4">
        <f>VLOOKUP(A4367,'[1]Population Data'!$A:$B,2,FALSE)</f>
        <v>7484</v>
      </c>
      <c r="G4367">
        <f>VLOOKUP(A4367,'[1]Population Data'!$A:$C, 3, FALSE)</f>
        <v>2514</v>
      </c>
      <c r="H4367">
        <f>VLOOKUP(A4367,'[1]Population Data'!$A:$D,4,FALSE)</f>
        <v>1900</v>
      </c>
      <c r="I4367" s="3">
        <f t="shared" si="614"/>
        <v>0.25387493319080706</v>
      </c>
      <c r="J4367" s="2">
        <f t="shared" si="615"/>
        <v>2.9769291964996021</v>
      </c>
      <c r="K4367" s="2">
        <f t="shared" si="616"/>
        <v>79.612239444147519</v>
      </c>
      <c r="L4367">
        <f t="shared" si="617"/>
        <v>1372.2222222222222</v>
      </c>
      <c r="M4367" s="3">
        <f t="shared" si="618"/>
        <v>0.18335411841558286</v>
      </c>
      <c r="N4367" s="2">
        <f t="shared" si="619"/>
        <v>54.583222840979396</v>
      </c>
      <c r="O4367" s="2">
        <f t="shared" si="620"/>
        <v>32.591194548369856</v>
      </c>
    </row>
    <row r="4368" spans="1:15" x14ac:dyDescent="0.2">
      <c r="A4368" t="str">
        <f t="shared" si="612"/>
        <v>Swisher County, Texas</v>
      </c>
      <c r="B4368" t="str">
        <f t="shared" si="613"/>
        <v>Swisher County,</v>
      </c>
      <c r="C4368" t="s">
        <v>230</v>
      </c>
      <c r="D4368" t="s">
        <v>289</v>
      </c>
      <c r="E4368">
        <v>79</v>
      </c>
      <c r="F4368" s="4">
        <f>VLOOKUP(A4368,'[1]Population Data'!$A:$B,2,FALSE)</f>
        <v>7484</v>
      </c>
      <c r="G4368">
        <f>VLOOKUP(A4368,'[1]Population Data'!$A:$C, 3, FALSE)</f>
        <v>2514</v>
      </c>
      <c r="H4368">
        <f>VLOOKUP(A4368,'[1]Population Data'!$A:$D,4,FALSE)</f>
        <v>1900</v>
      </c>
      <c r="I4368" s="3">
        <f t="shared" si="614"/>
        <v>0.25387493319080706</v>
      </c>
      <c r="J4368" s="2">
        <f t="shared" si="615"/>
        <v>2.9769291964996021</v>
      </c>
      <c r="K4368" s="2">
        <f t="shared" si="616"/>
        <v>26.537413148049172</v>
      </c>
      <c r="L4368">
        <f t="shared" si="617"/>
        <v>1372.2222222222222</v>
      </c>
      <c r="M4368" s="3">
        <f t="shared" si="618"/>
        <v>0.18335411841558286</v>
      </c>
      <c r="N4368" s="2">
        <f t="shared" si="619"/>
        <v>54.583222840979396</v>
      </c>
      <c r="O4368" s="2">
        <f t="shared" si="620"/>
        <v>10.863731516123284</v>
      </c>
    </row>
    <row r="4369" spans="1:15" x14ac:dyDescent="0.2">
      <c r="A4369" t="str">
        <f t="shared" si="612"/>
        <v>Swisher County, Texas</v>
      </c>
      <c r="B4369" t="str">
        <f t="shared" si="613"/>
        <v>Swisher County,</v>
      </c>
      <c r="C4369" t="s">
        <v>230</v>
      </c>
      <c r="D4369" t="s">
        <v>290</v>
      </c>
      <c r="E4369">
        <v>293</v>
      </c>
      <c r="F4369" s="4">
        <f>VLOOKUP(A4369,'[1]Population Data'!$A:$B,2,FALSE)</f>
        <v>7484</v>
      </c>
      <c r="G4369">
        <f>VLOOKUP(A4369,'[1]Population Data'!$A:$C, 3, FALSE)</f>
        <v>2514</v>
      </c>
      <c r="H4369">
        <f>VLOOKUP(A4369,'[1]Population Data'!$A:$D,4,FALSE)</f>
        <v>1900</v>
      </c>
      <c r="I4369" s="3">
        <f t="shared" si="614"/>
        <v>0.25387493319080706</v>
      </c>
      <c r="J4369" s="2">
        <f t="shared" si="615"/>
        <v>2.9769291964996021</v>
      </c>
      <c r="K4369" s="2">
        <f t="shared" si="616"/>
        <v>98.423570283270976</v>
      </c>
      <c r="L4369">
        <f t="shared" si="617"/>
        <v>1372.2222222222222</v>
      </c>
      <c r="M4369" s="3">
        <f t="shared" si="618"/>
        <v>0.18335411841558286</v>
      </c>
      <c r="N4369" s="2">
        <f t="shared" si="619"/>
        <v>54.583222840979396</v>
      </c>
      <c r="O4369" s="2">
        <f t="shared" si="620"/>
        <v>40.292067521824329</v>
      </c>
    </row>
    <row r="4370" spans="1:15" x14ac:dyDescent="0.2">
      <c r="A4370" t="str">
        <f t="shared" si="612"/>
        <v>Swisher County, Texas</v>
      </c>
      <c r="B4370" t="str">
        <f t="shared" si="613"/>
        <v>Swisher County,</v>
      </c>
      <c r="C4370" t="s">
        <v>230</v>
      </c>
      <c r="D4370" t="s">
        <v>291</v>
      </c>
      <c r="E4370">
        <v>45</v>
      </c>
      <c r="F4370" s="4">
        <f>VLOOKUP(A4370,'[1]Population Data'!$A:$B,2,FALSE)</f>
        <v>7484</v>
      </c>
      <c r="G4370">
        <f>VLOOKUP(A4370,'[1]Population Data'!$A:$C, 3, FALSE)</f>
        <v>2514</v>
      </c>
      <c r="H4370">
        <f>VLOOKUP(A4370,'[1]Population Data'!$A:$D,4,FALSE)</f>
        <v>1900</v>
      </c>
      <c r="I4370" s="3">
        <f t="shared" si="614"/>
        <v>0.25387493319080706</v>
      </c>
      <c r="J4370" s="2">
        <f t="shared" si="615"/>
        <v>2.9769291964996021</v>
      </c>
      <c r="K4370" s="2">
        <f t="shared" si="616"/>
        <v>15.116247995724212</v>
      </c>
      <c r="L4370">
        <f t="shared" si="617"/>
        <v>1372.2222222222222</v>
      </c>
      <c r="M4370" s="3">
        <f t="shared" si="618"/>
        <v>0.18335411841558286</v>
      </c>
      <c r="N4370" s="2">
        <f t="shared" si="619"/>
        <v>54.583222840979396</v>
      </c>
      <c r="O4370" s="2">
        <f t="shared" si="620"/>
        <v>6.1882014965259211</v>
      </c>
    </row>
    <row r="4371" spans="1:15" x14ac:dyDescent="0.2">
      <c r="A4371" t="str">
        <f t="shared" si="612"/>
        <v>Swisher County, Texas</v>
      </c>
      <c r="B4371" t="str">
        <f t="shared" si="613"/>
        <v>Swisher County,</v>
      </c>
      <c r="C4371" t="s">
        <v>230</v>
      </c>
      <c r="D4371" t="s">
        <v>292</v>
      </c>
      <c r="E4371">
        <v>0</v>
      </c>
      <c r="F4371" s="4">
        <f>VLOOKUP(A4371,'[1]Population Data'!$A:$B,2,FALSE)</f>
        <v>7484</v>
      </c>
      <c r="G4371">
        <f>VLOOKUP(A4371,'[1]Population Data'!$A:$C, 3, FALSE)</f>
        <v>2514</v>
      </c>
      <c r="H4371">
        <f>VLOOKUP(A4371,'[1]Population Data'!$A:$D,4,FALSE)</f>
        <v>1900</v>
      </c>
      <c r="I4371" s="3">
        <f t="shared" si="614"/>
        <v>0.25387493319080706</v>
      </c>
      <c r="J4371" s="2">
        <f t="shared" si="615"/>
        <v>2.9769291964996021</v>
      </c>
      <c r="K4371" s="2">
        <f t="shared" si="616"/>
        <v>0</v>
      </c>
      <c r="L4371">
        <f t="shared" si="617"/>
        <v>1372.2222222222222</v>
      </c>
      <c r="M4371" s="3">
        <f t="shared" si="618"/>
        <v>0.18335411841558286</v>
      </c>
      <c r="N4371" s="2">
        <f t="shared" si="619"/>
        <v>54.583222840979396</v>
      </c>
      <c r="O4371" s="2">
        <f t="shared" si="620"/>
        <v>0</v>
      </c>
    </row>
    <row r="4372" spans="1:15" x14ac:dyDescent="0.2">
      <c r="A4372" t="str">
        <f t="shared" si="612"/>
        <v>Swisher County, Texas</v>
      </c>
      <c r="B4372" t="str">
        <f t="shared" si="613"/>
        <v>Swisher County,</v>
      </c>
      <c r="C4372" t="s">
        <v>230</v>
      </c>
      <c r="D4372" t="s">
        <v>293</v>
      </c>
      <c r="E4372">
        <v>153</v>
      </c>
      <c r="F4372" s="4">
        <f>VLOOKUP(A4372,'[1]Population Data'!$A:$B,2,FALSE)</f>
        <v>7484</v>
      </c>
      <c r="G4372">
        <f>VLOOKUP(A4372,'[1]Population Data'!$A:$C, 3, FALSE)</f>
        <v>2514</v>
      </c>
      <c r="H4372">
        <f>VLOOKUP(A4372,'[1]Population Data'!$A:$D,4,FALSE)</f>
        <v>1900</v>
      </c>
      <c r="I4372" s="3">
        <f t="shared" si="614"/>
        <v>0.25387493319080706</v>
      </c>
      <c r="J4372" s="2">
        <f t="shared" si="615"/>
        <v>2.9769291964996021</v>
      </c>
      <c r="K4372" s="2">
        <f t="shared" si="616"/>
        <v>51.39524318546232</v>
      </c>
      <c r="L4372">
        <f t="shared" si="617"/>
        <v>1372.2222222222222</v>
      </c>
      <c r="M4372" s="3">
        <f t="shared" si="618"/>
        <v>0.18335411841558286</v>
      </c>
      <c r="N4372" s="2">
        <f t="shared" si="619"/>
        <v>54.583222840979396</v>
      </c>
      <c r="O4372" s="2">
        <f t="shared" si="620"/>
        <v>21.039885088188129</v>
      </c>
    </row>
    <row r="4373" spans="1:15" x14ac:dyDescent="0.2">
      <c r="A4373" t="str">
        <f t="shared" si="612"/>
        <v>Swisher County, Texas</v>
      </c>
      <c r="B4373" t="str">
        <f t="shared" si="613"/>
        <v>Swisher County,</v>
      </c>
      <c r="C4373" t="s">
        <v>230</v>
      </c>
      <c r="D4373" t="s">
        <v>294</v>
      </c>
      <c r="E4373">
        <v>13</v>
      </c>
      <c r="F4373" s="4">
        <f>VLOOKUP(A4373,'[1]Population Data'!$A:$B,2,FALSE)</f>
        <v>7484</v>
      </c>
      <c r="G4373">
        <f>VLOOKUP(A4373,'[1]Population Data'!$A:$C, 3, FALSE)</f>
        <v>2514</v>
      </c>
      <c r="H4373">
        <f>VLOOKUP(A4373,'[1]Population Data'!$A:$D,4,FALSE)</f>
        <v>1900</v>
      </c>
      <c r="I4373" s="3">
        <f t="shared" si="614"/>
        <v>0.25387493319080706</v>
      </c>
      <c r="J4373" s="2">
        <f t="shared" si="615"/>
        <v>2.9769291964996021</v>
      </c>
      <c r="K4373" s="2">
        <f t="shared" si="616"/>
        <v>4.366916087653661</v>
      </c>
      <c r="L4373">
        <f t="shared" si="617"/>
        <v>1372.2222222222222</v>
      </c>
      <c r="M4373" s="3">
        <f t="shared" si="618"/>
        <v>0.18335411841558286</v>
      </c>
      <c r="N4373" s="2">
        <f t="shared" si="619"/>
        <v>54.583222840979396</v>
      </c>
      <c r="O4373" s="2">
        <f t="shared" si="620"/>
        <v>1.7877026545519328</v>
      </c>
    </row>
    <row r="4374" spans="1:15" x14ac:dyDescent="0.2">
      <c r="A4374" t="str">
        <f t="shared" si="612"/>
        <v>Swisher County, Texas</v>
      </c>
      <c r="B4374" t="str">
        <f t="shared" si="613"/>
        <v>Swisher County,</v>
      </c>
      <c r="C4374" t="s">
        <v>230</v>
      </c>
      <c r="D4374" t="s">
        <v>295</v>
      </c>
      <c r="E4374">
        <v>154</v>
      </c>
      <c r="F4374" s="4">
        <f>VLOOKUP(A4374,'[1]Population Data'!$A:$B,2,FALSE)</f>
        <v>7484</v>
      </c>
      <c r="G4374">
        <f>VLOOKUP(A4374,'[1]Population Data'!$A:$C, 3, FALSE)</f>
        <v>2514</v>
      </c>
      <c r="H4374">
        <f>VLOOKUP(A4374,'[1]Population Data'!$A:$D,4,FALSE)</f>
        <v>1900</v>
      </c>
      <c r="I4374" s="3">
        <f t="shared" si="614"/>
        <v>0.25387493319080706</v>
      </c>
      <c r="J4374" s="2">
        <f t="shared" si="615"/>
        <v>2.9769291964996021</v>
      </c>
      <c r="K4374" s="2">
        <f t="shared" si="616"/>
        <v>51.731159807589528</v>
      </c>
      <c r="L4374">
        <f t="shared" si="617"/>
        <v>1372.2222222222222</v>
      </c>
      <c r="M4374" s="3">
        <f t="shared" si="618"/>
        <v>0.18335411841558286</v>
      </c>
      <c r="N4374" s="2">
        <f t="shared" si="619"/>
        <v>54.583222840979396</v>
      </c>
      <c r="O4374" s="2">
        <f t="shared" si="620"/>
        <v>21.17740067699982</v>
      </c>
    </row>
    <row r="4375" spans="1:15" x14ac:dyDescent="0.2">
      <c r="A4375" t="str">
        <f t="shared" si="612"/>
        <v>Swisher County, Texas</v>
      </c>
      <c r="B4375" t="str">
        <f t="shared" si="613"/>
        <v>Swisher County,</v>
      </c>
      <c r="C4375" t="s">
        <v>230</v>
      </c>
      <c r="D4375" t="s">
        <v>296</v>
      </c>
      <c r="E4375">
        <v>43</v>
      </c>
      <c r="F4375" s="4">
        <f>VLOOKUP(A4375,'[1]Population Data'!$A:$B,2,FALSE)</f>
        <v>7484</v>
      </c>
      <c r="G4375">
        <f>VLOOKUP(A4375,'[1]Population Data'!$A:$C, 3, FALSE)</f>
        <v>2514</v>
      </c>
      <c r="H4375">
        <f>VLOOKUP(A4375,'[1]Population Data'!$A:$D,4,FALSE)</f>
        <v>1900</v>
      </c>
      <c r="I4375" s="3">
        <f t="shared" si="614"/>
        <v>0.25387493319080706</v>
      </c>
      <c r="J4375" s="2">
        <f t="shared" si="615"/>
        <v>2.9769291964996021</v>
      </c>
      <c r="K4375" s="2">
        <f t="shared" si="616"/>
        <v>14.444414751469804</v>
      </c>
      <c r="L4375">
        <f t="shared" si="617"/>
        <v>1372.2222222222222</v>
      </c>
      <c r="M4375" s="3">
        <f t="shared" si="618"/>
        <v>0.18335411841558286</v>
      </c>
      <c r="N4375" s="2">
        <f t="shared" si="619"/>
        <v>54.583222840979396</v>
      </c>
      <c r="O4375" s="2">
        <f t="shared" si="620"/>
        <v>5.9131703189025471</v>
      </c>
    </row>
    <row r="4376" spans="1:15" x14ac:dyDescent="0.2">
      <c r="A4376" t="str">
        <f t="shared" si="612"/>
        <v>Swisher County, Texas</v>
      </c>
      <c r="B4376" t="str">
        <f t="shared" si="613"/>
        <v>Swisher County,</v>
      </c>
      <c r="C4376" t="s">
        <v>230</v>
      </c>
      <c r="D4376" t="s">
        <v>297</v>
      </c>
      <c r="E4376">
        <v>139</v>
      </c>
      <c r="F4376" s="4">
        <f>VLOOKUP(A4376,'[1]Population Data'!$A:$B,2,FALSE)</f>
        <v>7484</v>
      </c>
      <c r="G4376">
        <f>VLOOKUP(A4376,'[1]Population Data'!$A:$C, 3, FALSE)</f>
        <v>2514</v>
      </c>
      <c r="H4376">
        <f>VLOOKUP(A4376,'[1]Population Data'!$A:$D,4,FALSE)</f>
        <v>1900</v>
      </c>
      <c r="I4376" s="3">
        <f t="shared" si="614"/>
        <v>0.25387493319080706</v>
      </c>
      <c r="J4376" s="2">
        <f t="shared" si="615"/>
        <v>2.9769291964996021</v>
      </c>
      <c r="K4376" s="2">
        <f t="shared" si="616"/>
        <v>46.692410475681456</v>
      </c>
      <c r="L4376">
        <f t="shared" si="617"/>
        <v>1372.2222222222222</v>
      </c>
      <c r="M4376" s="3">
        <f t="shared" si="618"/>
        <v>0.18335411841558286</v>
      </c>
      <c r="N4376" s="2">
        <f t="shared" si="619"/>
        <v>54.583222840979396</v>
      </c>
      <c r="O4376" s="2">
        <f t="shared" si="620"/>
        <v>19.114666844824509</v>
      </c>
    </row>
    <row r="4377" spans="1:15" x14ac:dyDescent="0.2">
      <c r="A4377" t="str">
        <f t="shared" si="612"/>
        <v>Swisher County, Texas</v>
      </c>
      <c r="B4377" t="str">
        <f t="shared" si="613"/>
        <v>Swisher County,</v>
      </c>
      <c r="C4377" t="s">
        <v>230</v>
      </c>
      <c r="D4377" t="s">
        <v>298</v>
      </c>
      <c r="E4377">
        <v>10</v>
      </c>
      <c r="F4377" s="4">
        <f>VLOOKUP(A4377,'[1]Population Data'!$A:$B,2,FALSE)</f>
        <v>7484</v>
      </c>
      <c r="G4377">
        <f>VLOOKUP(A4377,'[1]Population Data'!$A:$C, 3, FALSE)</f>
        <v>2514</v>
      </c>
      <c r="H4377">
        <f>VLOOKUP(A4377,'[1]Population Data'!$A:$D,4,FALSE)</f>
        <v>1900</v>
      </c>
      <c r="I4377" s="3">
        <f t="shared" si="614"/>
        <v>0.25387493319080706</v>
      </c>
      <c r="J4377" s="2">
        <f t="shared" si="615"/>
        <v>2.9769291964996021</v>
      </c>
      <c r="K4377" s="2">
        <f t="shared" si="616"/>
        <v>3.359166221272047</v>
      </c>
      <c r="L4377">
        <f t="shared" si="617"/>
        <v>1372.2222222222222</v>
      </c>
      <c r="M4377" s="3">
        <f t="shared" si="618"/>
        <v>0.18335411841558286</v>
      </c>
      <c r="N4377" s="2">
        <f t="shared" si="619"/>
        <v>54.583222840979396</v>
      </c>
      <c r="O4377" s="2">
        <f t="shared" si="620"/>
        <v>1.3751558881168711</v>
      </c>
    </row>
    <row r="4378" spans="1:15" x14ac:dyDescent="0.2">
      <c r="A4378" t="str">
        <f t="shared" si="612"/>
        <v>Swisher County, Texas</v>
      </c>
      <c r="B4378" t="str">
        <f t="shared" si="613"/>
        <v>Swisher County,</v>
      </c>
      <c r="C4378" t="s">
        <v>230</v>
      </c>
      <c r="D4378" t="s">
        <v>299</v>
      </c>
      <c r="E4378">
        <v>396</v>
      </c>
      <c r="F4378" s="4">
        <f>VLOOKUP(A4378,'[1]Population Data'!$A:$B,2,FALSE)</f>
        <v>7484</v>
      </c>
      <c r="G4378">
        <f>VLOOKUP(A4378,'[1]Population Data'!$A:$C, 3, FALSE)</f>
        <v>2514</v>
      </c>
      <c r="H4378">
        <f>VLOOKUP(A4378,'[1]Population Data'!$A:$D,4,FALSE)</f>
        <v>1900</v>
      </c>
      <c r="I4378" s="3">
        <f t="shared" si="614"/>
        <v>0.25387493319080706</v>
      </c>
      <c r="J4378" s="2">
        <f t="shared" si="615"/>
        <v>2.9769291964996021</v>
      </c>
      <c r="K4378" s="2">
        <f t="shared" si="616"/>
        <v>133.02298236237306</v>
      </c>
      <c r="L4378">
        <f t="shared" si="617"/>
        <v>1372.2222222222222</v>
      </c>
      <c r="M4378" s="3">
        <f t="shared" si="618"/>
        <v>0.18335411841558286</v>
      </c>
      <c r="N4378" s="2">
        <f t="shared" si="619"/>
        <v>54.583222840979396</v>
      </c>
      <c r="O4378" s="2">
        <f t="shared" si="620"/>
        <v>54.456173169428105</v>
      </c>
    </row>
    <row r="4379" spans="1:15" x14ac:dyDescent="0.2">
      <c r="A4379" t="str">
        <f t="shared" si="612"/>
        <v>Swisher County, Texas</v>
      </c>
      <c r="B4379" t="str">
        <f t="shared" si="613"/>
        <v>Swisher County,</v>
      </c>
      <c r="C4379" t="s">
        <v>230</v>
      </c>
      <c r="D4379" t="s">
        <v>300</v>
      </c>
      <c r="E4379">
        <v>119</v>
      </c>
      <c r="F4379" s="4">
        <f>VLOOKUP(A4379,'[1]Population Data'!$A:$B,2,FALSE)</f>
        <v>7484</v>
      </c>
      <c r="G4379">
        <f>VLOOKUP(A4379,'[1]Population Data'!$A:$C, 3, FALSE)</f>
        <v>2514</v>
      </c>
      <c r="H4379">
        <f>VLOOKUP(A4379,'[1]Population Data'!$A:$D,4,FALSE)</f>
        <v>1900</v>
      </c>
      <c r="I4379" s="3">
        <f t="shared" si="614"/>
        <v>0.25387493319080706</v>
      </c>
      <c r="J4379" s="2">
        <f t="shared" si="615"/>
        <v>2.9769291964996021</v>
      </c>
      <c r="K4379" s="2">
        <f t="shared" si="616"/>
        <v>39.97407803313736</v>
      </c>
      <c r="L4379">
        <f t="shared" si="617"/>
        <v>1372.2222222222222</v>
      </c>
      <c r="M4379" s="3">
        <f t="shared" si="618"/>
        <v>0.18335411841558286</v>
      </c>
      <c r="N4379" s="2">
        <f t="shared" si="619"/>
        <v>54.583222840979396</v>
      </c>
      <c r="O4379" s="2">
        <f t="shared" si="620"/>
        <v>16.364355068590768</v>
      </c>
    </row>
    <row r="4380" spans="1:15" x14ac:dyDescent="0.2">
      <c r="A4380" t="str">
        <f t="shared" si="612"/>
        <v>Swisher County, Texas</v>
      </c>
      <c r="B4380" t="str">
        <f t="shared" si="613"/>
        <v>Swisher County,</v>
      </c>
      <c r="C4380" t="s">
        <v>230</v>
      </c>
      <c r="D4380" t="s">
        <v>301</v>
      </c>
      <c r="E4380">
        <v>86</v>
      </c>
      <c r="F4380" s="4">
        <f>VLOOKUP(A4380,'[1]Population Data'!$A:$B,2,FALSE)</f>
        <v>7484</v>
      </c>
      <c r="G4380">
        <f>VLOOKUP(A4380,'[1]Population Data'!$A:$C, 3, FALSE)</f>
        <v>2514</v>
      </c>
      <c r="H4380">
        <f>VLOOKUP(A4380,'[1]Population Data'!$A:$D,4,FALSE)</f>
        <v>1900</v>
      </c>
      <c r="I4380" s="3">
        <f t="shared" si="614"/>
        <v>0.25387493319080706</v>
      </c>
      <c r="J4380" s="2">
        <f t="shared" si="615"/>
        <v>2.9769291964996021</v>
      </c>
      <c r="K4380" s="2">
        <f t="shared" si="616"/>
        <v>28.888829502939608</v>
      </c>
      <c r="L4380">
        <f t="shared" si="617"/>
        <v>1372.2222222222222</v>
      </c>
      <c r="M4380" s="3">
        <f t="shared" si="618"/>
        <v>0.18335411841558286</v>
      </c>
      <c r="N4380" s="2">
        <f t="shared" si="619"/>
        <v>54.583222840979396</v>
      </c>
      <c r="O4380" s="2">
        <f t="shared" si="620"/>
        <v>11.826340637805094</v>
      </c>
    </row>
    <row r="4381" spans="1:15" x14ac:dyDescent="0.2">
      <c r="A4381" t="str">
        <f t="shared" si="612"/>
        <v>Swisher County, Texas</v>
      </c>
      <c r="B4381" t="str">
        <f t="shared" si="613"/>
        <v>Swisher County,</v>
      </c>
      <c r="C4381" t="s">
        <v>230</v>
      </c>
      <c r="D4381" t="s">
        <v>302</v>
      </c>
      <c r="E4381">
        <v>92</v>
      </c>
      <c r="F4381" s="4">
        <f>VLOOKUP(A4381,'[1]Population Data'!$A:$B,2,FALSE)</f>
        <v>7484</v>
      </c>
      <c r="G4381">
        <f>VLOOKUP(A4381,'[1]Population Data'!$A:$C, 3, FALSE)</f>
        <v>2514</v>
      </c>
      <c r="H4381">
        <f>VLOOKUP(A4381,'[1]Population Data'!$A:$D,4,FALSE)</f>
        <v>1900</v>
      </c>
      <c r="I4381" s="3">
        <f t="shared" si="614"/>
        <v>0.25387493319080706</v>
      </c>
      <c r="J4381" s="2">
        <f t="shared" si="615"/>
        <v>2.9769291964996021</v>
      </c>
      <c r="K4381" s="2">
        <f t="shared" si="616"/>
        <v>30.904329235702836</v>
      </c>
      <c r="L4381">
        <f t="shared" si="617"/>
        <v>1372.2222222222222</v>
      </c>
      <c r="M4381" s="3">
        <f t="shared" si="618"/>
        <v>0.18335411841558286</v>
      </c>
      <c r="N4381" s="2">
        <f t="shared" si="619"/>
        <v>54.583222840979396</v>
      </c>
      <c r="O4381" s="2">
        <f t="shared" si="620"/>
        <v>12.651434170675218</v>
      </c>
    </row>
    <row r="4382" spans="1:15" x14ac:dyDescent="0.2">
      <c r="A4382" t="str">
        <f t="shared" si="612"/>
        <v>Tarrant County, Texas</v>
      </c>
      <c r="B4382" t="str">
        <f t="shared" si="613"/>
        <v>Tarrant County,</v>
      </c>
      <c r="C4382" t="s">
        <v>278</v>
      </c>
      <c r="D4382" t="s">
        <v>283</v>
      </c>
      <c r="E4382">
        <v>82292</v>
      </c>
      <c r="F4382" s="4">
        <f>VLOOKUP(A4382,'[1]Population Data'!$A:$B,2,FALSE)</f>
        <v>2084931</v>
      </c>
      <c r="G4382">
        <f>VLOOKUP(A4382,'[1]Population Data'!$A:$C, 3, FALSE)</f>
        <v>698995</v>
      </c>
      <c r="H4382">
        <f>VLOOKUP(A4382,'[1]Population Data'!$A:$D,4,FALSE)</f>
        <v>548633</v>
      </c>
      <c r="I4382" s="3">
        <f t="shared" si="614"/>
        <v>0.26314204163111393</v>
      </c>
      <c r="J4382" s="2">
        <f t="shared" si="615"/>
        <v>2.9827552414538014</v>
      </c>
      <c r="K4382" s="2">
        <f t="shared" si="616"/>
        <v>27589.25669002955</v>
      </c>
      <c r="L4382">
        <f t="shared" si="617"/>
        <v>396234.94444444444</v>
      </c>
      <c r="M4382" s="3">
        <f t="shared" si="618"/>
        <v>0.19004703006691562</v>
      </c>
      <c r="N4382" s="2">
        <f t="shared" si="619"/>
        <v>56.686377505482078</v>
      </c>
      <c r="O4382" s="2">
        <f t="shared" si="620"/>
        <v>11729.512648699965</v>
      </c>
    </row>
    <row r="4383" spans="1:15" x14ac:dyDescent="0.2">
      <c r="A4383" t="str">
        <f t="shared" si="612"/>
        <v>Tarrant County, Texas</v>
      </c>
      <c r="B4383" t="str">
        <f t="shared" si="613"/>
        <v>Tarrant County,</v>
      </c>
      <c r="C4383" t="s">
        <v>278</v>
      </c>
      <c r="D4383" t="s">
        <v>284</v>
      </c>
      <c r="E4383">
        <v>45402</v>
      </c>
      <c r="F4383" s="4">
        <f>VLOOKUP(A4383,'[1]Population Data'!$A:$B,2,FALSE)</f>
        <v>2084931</v>
      </c>
      <c r="G4383">
        <f>VLOOKUP(A4383,'[1]Population Data'!$A:$C, 3, FALSE)</f>
        <v>698995</v>
      </c>
      <c r="H4383">
        <f>VLOOKUP(A4383,'[1]Population Data'!$A:$D,4,FALSE)</f>
        <v>548633</v>
      </c>
      <c r="I4383" s="3">
        <f t="shared" si="614"/>
        <v>0.26314204163111393</v>
      </c>
      <c r="J4383" s="2">
        <f t="shared" si="615"/>
        <v>2.9827552414538014</v>
      </c>
      <c r="K4383" s="2">
        <f t="shared" si="616"/>
        <v>15221.497013570233</v>
      </c>
      <c r="L4383">
        <f t="shared" si="617"/>
        <v>396234.94444444444</v>
      </c>
      <c r="M4383" s="3">
        <f t="shared" si="618"/>
        <v>0.19004703006691562</v>
      </c>
      <c r="N4383" s="2">
        <f t="shared" si="619"/>
        <v>56.686377505482078</v>
      </c>
      <c r="O4383" s="2">
        <f t="shared" si="620"/>
        <v>6471.386444323578</v>
      </c>
    </row>
    <row r="4384" spans="1:15" x14ac:dyDescent="0.2">
      <c r="A4384" t="str">
        <f t="shared" si="612"/>
        <v>Tarrant County, Texas</v>
      </c>
      <c r="B4384" t="str">
        <f t="shared" si="613"/>
        <v>Tarrant County,</v>
      </c>
      <c r="C4384" t="s">
        <v>278</v>
      </c>
      <c r="D4384" t="s">
        <v>285</v>
      </c>
      <c r="E4384">
        <v>1529</v>
      </c>
      <c r="F4384" s="4">
        <f>VLOOKUP(A4384,'[1]Population Data'!$A:$B,2,FALSE)</f>
        <v>2084931</v>
      </c>
      <c r="G4384">
        <f>VLOOKUP(A4384,'[1]Population Data'!$A:$C, 3, FALSE)</f>
        <v>698995</v>
      </c>
      <c r="H4384">
        <f>VLOOKUP(A4384,'[1]Population Data'!$A:$D,4,FALSE)</f>
        <v>548633</v>
      </c>
      <c r="I4384" s="3">
        <f t="shared" si="614"/>
        <v>0.26314204163111393</v>
      </c>
      <c r="J4384" s="2">
        <f t="shared" si="615"/>
        <v>2.9827552414538014</v>
      </c>
      <c r="K4384" s="2">
        <f t="shared" si="616"/>
        <v>512.61329751440212</v>
      </c>
      <c r="L4384">
        <f t="shared" si="617"/>
        <v>396234.94444444444</v>
      </c>
      <c r="M4384" s="3">
        <f t="shared" si="618"/>
        <v>0.19004703006691562</v>
      </c>
      <c r="N4384" s="2">
        <f t="shared" si="619"/>
        <v>56.686377505482078</v>
      </c>
      <c r="O4384" s="2">
        <f t="shared" si="620"/>
        <v>217.93643172923549</v>
      </c>
    </row>
    <row r="4385" spans="1:15" x14ac:dyDescent="0.2">
      <c r="A4385" t="str">
        <f t="shared" si="612"/>
        <v>Tarrant County, Texas</v>
      </c>
      <c r="B4385" t="str">
        <f t="shared" si="613"/>
        <v>Tarrant County,</v>
      </c>
      <c r="C4385" t="s">
        <v>278</v>
      </c>
      <c r="D4385" t="s">
        <v>286</v>
      </c>
      <c r="E4385">
        <v>19108</v>
      </c>
      <c r="F4385" s="4">
        <f>VLOOKUP(A4385,'[1]Population Data'!$A:$B,2,FALSE)</f>
        <v>2084931</v>
      </c>
      <c r="G4385">
        <f>VLOOKUP(A4385,'[1]Population Data'!$A:$C, 3, FALSE)</f>
        <v>698995</v>
      </c>
      <c r="H4385">
        <f>VLOOKUP(A4385,'[1]Population Data'!$A:$D,4,FALSE)</f>
        <v>548633</v>
      </c>
      <c r="I4385" s="3">
        <f t="shared" si="614"/>
        <v>0.26314204163111393</v>
      </c>
      <c r="J4385" s="2">
        <f t="shared" si="615"/>
        <v>2.9827552414538014</v>
      </c>
      <c r="K4385" s="2">
        <f t="shared" si="616"/>
        <v>6406.1575467005869</v>
      </c>
      <c r="L4385">
        <f t="shared" si="617"/>
        <v>396234.94444444444</v>
      </c>
      <c r="M4385" s="3">
        <f t="shared" si="618"/>
        <v>0.19004703006691562</v>
      </c>
      <c r="N4385" s="2">
        <f t="shared" si="619"/>
        <v>56.686377505482078</v>
      </c>
      <c r="O4385" s="2">
        <f t="shared" si="620"/>
        <v>2723.5639878889679</v>
      </c>
    </row>
    <row r="4386" spans="1:15" x14ac:dyDescent="0.2">
      <c r="A4386" t="str">
        <f t="shared" si="612"/>
        <v>Tarrant County, Texas</v>
      </c>
      <c r="B4386" t="str">
        <f t="shared" si="613"/>
        <v>Tarrant County,</v>
      </c>
      <c r="C4386" t="s">
        <v>278</v>
      </c>
      <c r="D4386" t="s">
        <v>287</v>
      </c>
      <c r="E4386">
        <v>83887</v>
      </c>
      <c r="F4386" s="4">
        <f>VLOOKUP(A4386,'[1]Population Data'!$A:$B,2,FALSE)</f>
        <v>2084931</v>
      </c>
      <c r="G4386">
        <f>VLOOKUP(A4386,'[1]Population Data'!$A:$C, 3, FALSE)</f>
        <v>698995</v>
      </c>
      <c r="H4386">
        <f>VLOOKUP(A4386,'[1]Population Data'!$A:$D,4,FALSE)</f>
        <v>548633</v>
      </c>
      <c r="I4386" s="3">
        <f t="shared" si="614"/>
        <v>0.26314204163111393</v>
      </c>
      <c r="J4386" s="2">
        <f t="shared" si="615"/>
        <v>2.9827552414538014</v>
      </c>
      <c r="K4386" s="2">
        <f t="shared" si="616"/>
        <v>28123.997180242415</v>
      </c>
      <c r="L4386">
        <f t="shared" si="617"/>
        <v>396234.94444444444</v>
      </c>
      <c r="M4386" s="3">
        <f t="shared" si="618"/>
        <v>0.19004703006691562</v>
      </c>
      <c r="N4386" s="2">
        <f t="shared" si="619"/>
        <v>56.686377505482078</v>
      </c>
      <c r="O4386" s="2">
        <f t="shared" si="620"/>
        <v>11956.856408417514</v>
      </c>
    </row>
    <row r="4387" spans="1:15" x14ac:dyDescent="0.2">
      <c r="A4387" t="str">
        <f t="shared" si="612"/>
        <v>Tarrant County, Texas</v>
      </c>
      <c r="B4387" t="str">
        <f t="shared" si="613"/>
        <v>Tarrant County,</v>
      </c>
      <c r="C4387" t="s">
        <v>278</v>
      </c>
      <c r="D4387" t="s">
        <v>288</v>
      </c>
      <c r="E4387">
        <v>80888</v>
      </c>
      <c r="F4387" s="4">
        <f>VLOOKUP(A4387,'[1]Population Data'!$A:$B,2,FALSE)</f>
        <v>2084931</v>
      </c>
      <c r="G4387">
        <f>VLOOKUP(A4387,'[1]Population Data'!$A:$C, 3, FALSE)</f>
        <v>698995</v>
      </c>
      <c r="H4387">
        <f>VLOOKUP(A4387,'[1]Population Data'!$A:$D,4,FALSE)</f>
        <v>548633</v>
      </c>
      <c r="I4387" s="3">
        <f t="shared" si="614"/>
        <v>0.26314204163111393</v>
      </c>
      <c r="J4387" s="2">
        <f t="shared" si="615"/>
        <v>2.9827552414538014</v>
      </c>
      <c r="K4387" s="2">
        <f t="shared" si="616"/>
        <v>27118.550954444057</v>
      </c>
      <c r="L4387">
        <f t="shared" si="617"/>
        <v>396234.94444444444</v>
      </c>
      <c r="M4387" s="3">
        <f t="shared" si="618"/>
        <v>0.19004703006691562</v>
      </c>
      <c r="N4387" s="2">
        <f t="shared" si="619"/>
        <v>56.686377505482078</v>
      </c>
      <c r="O4387" s="2">
        <f t="shared" si="620"/>
        <v>11529.393126039502</v>
      </c>
    </row>
    <row r="4388" spans="1:15" x14ac:dyDescent="0.2">
      <c r="A4388" t="str">
        <f t="shared" si="612"/>
        <v>Tarrant County, Texas</v>
      </c>
      <c r="B4388" t="str">
        <f t="shared" si="613"/>
        <v>Tarrant County,</v>
      </c>
      <c r="C4388" t="s">
        <v>278</v>
      </c>
      <c r="D4388" t="s">
        <v>289</v>
      </c>
      <c r="E4388">
        <v>62288</v>
      </c>
      <c r="F4388" s="4">
        <f>VLOOKUP(A4388,'[1]Population Data'!$A:$B,2,FALSE)</f>
        <v>2084931</v>
      </c>
      <c r="G4388">
        <f>VLOOKUP(A4388,'[1]Population Data'!$A:$C, 3, FALSE)</f>
        <v>698995</v>
      </c>
      <c r="H4388">
        <f>VLOOKUP(A4388,'[1]Population Data'!$A:$D,4,FALSE)</f>
        <v>548633</v>
      </c>
      <c r="I4388" s="3">
        <f t="shared" si="614"/>
        <v>0.26314204163111393</v>
      </c>
      <c r="J4388" s="2">
        <f t="shared" si="615"/>
        <v>2.9827552414538014</v>
      </c>
      <c r="K4388" s="2">
        <f t="shared" si="616"/>
        <v>20882.705739422552</v>
      </c>
      <c r="L4388">
        <f t="shared" si="617"/>
        <v>396234.94444444444</v>
      </c>
      <c r="M4388" s="3">
        <f t="shared" si="618"/>
        <v>0.19004703006691562</v>
      </c>
      <c r="N4388" s="2">
        <f t="shared" si="619"/>
        <v>56.686377505482078</v>
      </c>
      <c r="O4388" s="2">
        <f t="shared" si="620"/>
        <v>8878.2370566060308</v>
      </c>
    </row>
    <row r="4389" spans="1:15" x14ac:dyDescent="0.2">
      <c r="A4389" t="str">
        <f t="shared" si="612"/>
        <v>Tarrant County, Texas</v>
      </c>
      <c r="B4389" t="str">
        <f t="shared" si="613"/>
        <v>Tarrant County,</v>
      </c>
      <c r="C4389" t="s">
        <v>278</v>
      </c>
      <c r="D4389" t="s">
        <v>290</v>
      </c>
      <c r="E4389">
        <v>116450</v>
      </c>
      <c r="F4389" s="4">
        <f>VLOOKUP(A4389,'[1]Population Data'!$A:$B,2,FALSE)</f>
        <v>2084931</v>
      </c>
      <c r="G4389">
        <f>VLOOKUP(A4389,'[1]Population Data'!$A:$C, 3, FALSE)</f>
        <v>698995</v>
      </c>
      <c r="H4389">
        <f>VLOOKUP(A4389,'[1]Population Data'!$A:$D,4,FALSE)</f>
        <v>548633</v>
      </c>
      <c r="I4389" s="3">
        <f t="shared" si="614"/>
        <v>0.26314204163111393</v>
      </c>
      <c r="J4389" s="2">
        <f t="shared" si="615"/>
        <v>2.9827552414538014</v>
      </c>
      <c r="K4389" s="2">
        <f t="shared" si="616"/>
        <v>39041.084692970653</v>
      </c>
      <c r="L4389">
        <f t="shared" si="617"/>
        <v>396234.94444444444</v>
      </c>
      <c r="M4389" s="3">
        <f t="shared" si="618"/>
        <v>0.19004703006691562</v>
      </c>
      <c r="N4389" s="2">
        <f t="shared" si="619"/>
        <v>56.686377505482078</v>
      </c>
      <c r="O4389" s="2">
        <f t="shared" si="620"/>
        <v>16598.232488469243</v>
      </c>
    </row>
    <row r="4390" spans="1:15" x14ac:dyDescent="0.2">
      <c r="A4390" t="str">
        <f t="shared" si="612"/>
        <v>Tarrant County, Texas</v>
      </c>
      <c r="B4390" t="str">
        <f t="shared" si="613"/>
        <v>Tarrant County,</v>
      </c>
      <c r="C4390" t="s">
        <v>278</v>
      </c>
      <c r="D4390" t="s">
        <v>291</v>
      </c>
      <c r="E4390">
        <v>15989</v>
      </c>
      <c r="F4390" s="4">
        <f>VLOOKUP(A4390,'[1]Population Data'!$A:$B,2,FALSE)</f>
        <v>2084931</v>
      </c>
      <c r="G4390">
        <f>VLOOKUP(A4390,'[1]Population Data'!$A:$C, 3, FALSE)</f>
        <v>698995</v>
      </c>
      <c r="H4390">
        <f>VLOOKUP(A4390,'[1]Population Data'!$A:$D,4,FALSE)</f>
        <v>548633</v>
      </c>
      <c r="I4390" s="3">
        <f t="shared" si="614"/>
        <v>0.26314204163111393</v>
      </c>
      <c r="J4390" s="2">
        <f t="shared" si="615"/>
        <v>2.9827552414538014</v>
      </c>
      <c r="K4390" s="2">
        <f t="shared" si="616"/>
        <v>5360.4800614504748</v>
      </c>
      <c r="L4390">
        <f t="shared" si="617"/>
        <v>396234.94444444444</v>
      </c>
      <c r="M4390" s="3">
        <f t="shared" si="618"/>
        <v>0.19004703006691562</v>
      </c>
      <c r="N4390" s="2">
        <f t="shared" si="619"/>
        <v>56.686377505482078</v>
      </c>
      <c r="O4390" s="2">
        <f t="shared" si="620"/>
        <v>2278.9964728049354</v>
      </c>
    </row>
    <row r="4391" spans="1:15" x14ac:dyDescent="0.2">
      <c r="A4391" t="str">
        <f t="shared" si="612"/>
        <v>Tarrant County, Texas</v>
      </c>
      <c r="B4391" t="str">
        <f t="shared" si="613"/>
        <v>Tarrant County,</v>
      </c>
      <c r="C4391" t="s">
        <v>278</v>
      </c>
      <c r="D4391" t="s">
        <v>292</v>
      </c>
      <c r="E4391">
        <v>1898</v>
      </c>
      <c r="F4391" s="4">
        <f>VLOOKUP(A4391,'[1]Population Data'!$A:$B,2,FALSE)</f>
        <v>2084931</v>
      </c>
      <c r="G4391">
        <f>VLOOKUP(A4391,'[1]Population Data'!$A:$C, 3, FALSE)</f>
        <v>698995</v>
      </c>
      <c r="H4391">
        <f>VLOOKUP(A4391,'[1]Population Data'!$A:$D,4,FALSE)</f>
        <v>548633</v>
      </c>
      <c r="I4391" s="3">
        <f t="shared" si="614"/>
        <v>0.26314204163111393</v>
      </c>
      <c r="J4391" s="2">
        <f t="shared" si="615"/>
        <v>2.9827552414538014</v>
      </c>
      <c r="K4391" s="2">
        <f t="shared" si="616"/>
        <v>636.32442032853851</v>
      </c>
      <c r="L4391">
        <f t="shared" si="617"/>
        <v>396234.94444444444</v>
      </c>
      <c r="M4391" s="3">
        <f t="shared" si="618"/>
        <v>0.19004703006691562</v>
      </c>
      <c r="N4391" s="2">
        <f t="shared" si="619"/>
        <v>56.686377505482078</v>
      </c>
      <c r="O4391" s="2">
        <f t="shared" si="620"/>
        <v>270.53194730025439</v>
      </c>
    </row>
    <row r="4392" spans="1:15" x14ac:dyDescent="0.2">
      <c r="A4392" t="str">
        <f t="shared" si="612"/>
        <v>Tarrant County, Texas</v>
      </c>
      <c r="B4392" t="str">
        <f t="shared" si="613"/>
        <v>Tarrant County,</v>
      </c>
      <c r="C4392" t="s">
        <v>278</v>
      </c>
      <c r="D4392" t="s">
        <v>293</v>
      </c>
      <c r="E4392">
        <v>100681</v>
      </c>
      <c r="F4392" s="4">
        <f>VLOOKUP(A4392,'[1]Population Data'!$A:$B,2,FALSE)</f>
        <v>2084931</v>
      </c>
      <c r="G4392">
        <f>VLOOKUP(A4392,'[1]Population Data'!$A:$C, 3, FALSE)</f>
        <v>698995</v>
      </c>
      <c r="H4392">
        <f>VLOOKUP(A4392,'[1]Population Data'!$A:$D,4,FALSE)</f>
        <v>548633</v>
      </c>
      <c r="I4392" s="3">
        <f t="shared" si="614"/>
        <v>0.26314204163111393</v>
      </c>
      <c r="J4392" s="2">
        <f t="shared" si="615"/>
        <v>2.9827552414538014</v>
      </c>
      <c r="K4392" s="2">
        <f t="shared" si="616"/>
        <v>33754.36194051506</v>
      </c>
      <c r="L4392">
        <f t="shared" si="617"/>
        <v>396234.94444444444</v>
      </c>
      <c r="M4392" s="3">
        <f t="shared" si="618"/>
        <v>0.19004703006691562</v>
      </c>
      <c r="N4392" s="2">
        <f t="shared" si="619"/>
        <v>56.686377505482078</v>
      </c>
      <c r="O4392" s="2">
        <f t="shared" si="620"/>
        <v>14350.59377562535</v>
      </c>
    </row>
    <row r="4393" spans="1:15" x14ac:dyDescent="0.2">
      <c r="A4393" t="str">
        <f t="shared" si="612"/>
        <v>Tarrant County, Texas</v>
      </c>
      <c r="B4393" t="str">
        <f t="shared" si="613"/>
        <v>Tarrant County,</v>
      </c>
      <c r="C4393" t="s">
        <v>278</v>
      </c>
      <c r="D4393" t="s">
        <v>294</v>
      </c>
      <c r="E4393">
        <v>8751</v>
      </c>
      <c r="F4393" s="4">
        <f>VLOOKUP(A4393,'[1]Population Data'!$A:$B,2,FALSE)</f>
        <v>2084931</v>
      </c>
      <c r="G4393">
        <f>VLOOKUP(A4393,'[1]Population Data'!$A:$C, 3, FALSE)</f>
        <v>698995</v>
      </c>
      <c r="H4393">
        <f>VLOOKUP(A4393,'[1]Population Data'!$A:$D,4,FALSE)</f>
        <v>548633</v>
      </c>
      <c r="I4393" s="3">
        <f t="shared" si="614"/>
        <v>0.26314204163111393</v>
      </c>
      <c r="J4393" s="2">
        <f t="shared" si="615"/>
        <v>2.9827552414538014</v>
      </c>
      <c r="K4393" s="2">
        <f t="shared" si="616"/>
        <v>2933.8645955189886</v>
      </c>
      <c r="L4393">
        <f t="shared" si="617"/>
        <v>396234.94444444444</v>
      </c>
      <c r="M4393" s="3">
        <f t="shared" si="618"/>
        <v>0.19004703006691562</v>
      </c>
      <c r="N4393" s="2">
        <f t="shared" si="619"/>
        <v>56.686377505482078</v>
      </c>
      <c r="O4393" s="2">
        <f t="shared" si="620"/>
        <v>1247.326170086684</v>
      </c>
    </row>
    <row r="4394" spans="1:15" x14ac:dyDescent="0.2">
      <c r="A4394" t="str">
        <f t="shared" si="612"/>
        <v>Tarrant County, Texas</v>
      </c>
      <c r="B4394" t="str">
        <f t="shared" si="613"/>
        <v>Tarrant County,</v>
      </c>
      <c r="C4394" t="s">
        <v>278</v>
      </c>
      <c r="D4394" t="s">
        <v>295</v>
      </c>
      <c r="E4394">
        <v>51707</v>
      </c>
      <c r="F4394" s="4">
        <f>VLOOKUP(A4394,'[1]Population Data'!$A:$B,2,FALSE)</f>
        <v>2084931</v>
      </c>
      <c r="G4394">
        <f>VLOOKUP(A4394,'[1]Population Data'!$A:$C, 3, FALSE)</f>
        <v>698995</v>
      </c>
      <c r="H4394">
        <f>VLOOKUP(A4394,'[1]Population Data'!$A:$D,4,FALSE)</f>
        <v>548633</v>
      </c>
      <c r="I4394" s="3">
        <f t="shared" si="614"/>
        <v>0.26314204163111393</v>
      </c>
      <c r="J4394" s="2">
        <f t="shared" si="615"/>
        <v>2.9827552414538014</v>
      </c>
      <c r="K4394" s="2">
        <f t="shared" si="616"/>
        <v>17335.314437264351</v>
      </c>
      <c r="L4394">
        <f t="shared" si="617"/>
        <v>396234.94444444444</v>
      </c>
      <c r="M4394" s="3">
        <f t="shared" si="618"/>
        <v>0.19004703006691562</v>
      </c>
      <c r="N4394" s="2">
        <f t="shared" si="619"/>
        <v>56.686377505482078</v>
      </c>
      <c r="O4394" s="2">
        <f t="shared" si="620"/>
        <v>7370.0713377525044</v>
      </c>
    </row>
    <row r="4395" spans="1:15" x14ac:dyDescent="0.2">
      <c r="A4395" t="str">
        <f t="shared" si="612"/>
        <v>Tarrant County, Texas</v>
      </c>
      <c r="B4395" t="str">
        <f t="shared" si="613"/>
        <v>Tarrant County,</v>
      </c>
      <c r="C4395" t="s">
        <v>278</v>
      </c>
      <c r="D4395" t="s">
        <v>296</v>
      </c>
      <c r="E4395">
        <v>63605</v>
      </c>
      <c r="F4395" s="4">
        <f>VLOOKUP(A4395,'[1]Population Data'!$A:$B,2,FALSE)</f>
        <v>2084931</v>
      </c>
      <c r="G4395">
        <f>VLOOKUP(A4395,'[1]Population Data'!$A:$C, 3, FALSE)</f>
        <v>698995</v>
      </c>
      <c r="H4395">
        <f>VLOOKUP(A4395,'[1]Population Data'!$A:$D,4,FALSE)</f>
        <v>548633</v>
      </c>
      <c r="I4395" s="3">
        <f t="shared" si="614"/>
        <v>0.26314204163111393</v>
      </c>
      <c r="J4395" s="2">
        <f t="shared" si="615"/>
        <v>2.9827552414538014</v>
      </c>
      <c r="K4395" s="2">
        <f t="shared" si="616"/>
        <v>21324.243811905526</v>
      </c>
      <c r="L4395">
        <f t="shared" si="617"/>
        <v>396234.94444444444</v>
      </c>
      <c r="M4395" s="3">
        <f t="shared" si="618"/>
        <v>0.19004703006691562</v>
      </c>
      <c r="N4395" s="2">
        <f t="shared" si="619"/>
        <v>56.686377505482078</v>
      </c>
      <c r="O4395" s="2">
        <f t="shared" si="620"/>
        <v>9065.9560105546243</v>
      </c>
    </row>
    <row r="4396" spans="1:15" x14ac:dyDescent="0.2">
      <c r="A4396" t="str">
        <f t="shared" si="612"/>
        <v>Tarrant County, Texas</v>
      </c>
      <c r="B4396" t="str">
        <f t="shared" si="613"/>
        <v>Tarrant County,</v>
      </c>
      <c r="C4396" t="s">
        <v>278</v>
      </c>
      <c r="D4396" t="s">
        <v>297</v>
      </c>
      <c r="E4396">
        <v>31709</v>
      </c>
      <c r="F4396" s="4">
        <f>VLOOKUP(A4396,'[1]Population Data'!$A:$B,2,FALSE)</f>
        <v>2084931</v>
      </c>
      <c r="G4396">
        <f>VLOOKUP(A4396,'[1]Population Data'!$A:$C, 3, FALSE)</f>
        <v>698995</v>
      </c>
      <c r="H4396">
        <f>VLOOKUP(A4396,'[1]Population Data'!$A:$D,4,FALSE)</f>
        <v>548633</v>
      </c>
      <c r="I4396" s="3">
        <f t="shared" si="614"/>
        <v>0.26314204163111393</v>
      </c>
      <c r="J4396" s="2">
        <f t="shared" si="615"/>
        <v>2.9827552414538014</v>
      </c>
      <c r="K4396" s="2">
        <f t="shared" si="616"/>
        <v>10630.77504962994</v>
      </c>
      <c r="L4396">
        <f t="shared" si="617"/>
        <v>396234.94444444444</v>
      </c>
      <c r="M4396" s="3">
        <f t="shared" si="618"/>
        <v>0.19004703006691562</v>
      </c>
      <c r="N4396" s="2">
        <f t="shared" si="619"/>
        <v>56.686377505482078</v>
      </c>
      <c r="O4396" s="2">
        <f t="shared" si="620"/>
        <v>4519.6509572938703</v>
      </c>
    </row>
    <row r="4397" spans="1:15" x14ac:dyDescent="0.2">
      <c r="A4397" t="str">
        <f t="shared" si="612"/>
        <v>Tarrant County, Texas</v>
      </c>
      <c r="B4397" t="str">
        <f t="shared" si="613"/>
        <v>Tarrant County,</v>
      </c>
      <c r="C4397" t="s">
        <v>278</v>
      </c>
      <c r="D4397" t="s">
        <v>298</v>
      </c>
      <c r="E4397">
        <v>21744</v>
      </c>
      <c r="F4397" s="4">
        <f>VLOOKUP(A4397,'[1]Population Data'!$A:$B,2,FALSE)</f>
        <v>2084931</v>
      </c>
      <c r="G4397">
        <f>VLOOKUP(A4397,'[1]Population Data'!$A:$C, 3, FALSE)</f>
        <v>698995</v>
      </c>
      <c r="H4397">
        <f>VLOOKUP(A4397,'[1]Population Data'!$A:$D,4,FALSE)</f>
        <v>548633</v>
      </c>
      <c r="I4397" s="3">
        <f t="shared" si="614"/>
        <v>0.26314204163111393</v>
      </c>
      <c r="J4397" s="2">
        <f t="shared" si="615"/>
        <v>2.9827552414538014</v>
      </c>
      <c r="K4397" s="2">
        <f t="shared" si="616"/>
        <v>7289.9042126573977</v>
      </c>
      <c r="L4397">
        <f t="shared" si="617"/>
        <v>396234.94444444444</v>
      </c>
      <c r="M4397" s="3">
        <f t="shared" si="618"/>
        <v>0.19004703006691562</v>
      </c>
      <c r="N4397" s="2">
        <f t="shared" si="619"/>
        <v>56.686377505482078</v>
      </c>
      <c r="O4397" s="2">
        <f t="shared" si="620"/>
        <v>3099.2869663312599</v>
      </c>
    </row>
    <row r="4398" spans="1:15" x14ac:dyDescent="0.2">
      <c r="A4398" t="str">
        <f t="shared" si="612"/>
        <v>Tarrant County, Texas</v>
      </c>
      <c r="B4398" t="str">
        <f t="shared" si="613"/>
        <v>Tarrant County,</v>
      </c>
      <c r="C4398" t="s">
        <v>278</v>
      </c>
      <c r="D4398" t="s">
        <v>299</v>
      </c>
      <c r="E4398">
        <v>127043</v>
      </c>
      <c r="F4398" s="4">
        <f>VLOOKUP(A4398,'[1]Population Data'!$A:$B,2,FALSE)</f>
        <v>2084931</v>
      </c>
      <c r="G4398">
        <f>VLOOKUP(A4398,'[1]Population Data'!$A:$C, 3, FALSE)</f>
        <v>698995</v>
      </c>
      <c r="H4398">
        <f>VLOOKUP(A4398,'[1]Population Data'!$A:$D,4,FALSE)</f>
        <v>548633</v>
      </c>
      <c r="I4398" s="3">
        <f t="shared" si="614"/>
        <v>0.26314204163111393</v>
      </c>
      <c r="J4398" s="2">
        <f t="shared" si="615"/>
        <v>2.9827552414538014</v>
      </c>
      <c r="K4398" s="2">
        <f t="shared" si="616"/>
        <v>42592.499121074034</v>
      </c>
      <c r="L4398">
        <f t="shared" si="617"/>
        <v>396234.94444444444</v>
      </c>
      <c r="M4398" s="3">
        <f t="shared" si="618"/>
        <v>0.19004703006691562</v>
      </c>
      <c r="N4398" s="2">
        <f t="shared" si="619"/>
        <v>56.686377505482078</v>
      </c>
      <c r="O4398" s="2">
        <f t="shared" si="620"/>
        <v>18108.108630593371</v>
      </c>
    </row>
    <row r="4399" spans="1:15" x14ac:dyDescent="0.2">
      <c r="A4399" t="str">
        <f t="shared" si="612"/>
        <v>Tarrant County, Texas</v>
      </c>
      <c r="B4399" t="str">
        <f t="shared" si="613"/>
        <v>Tarrant County,</v>
      </c>
      <c r="C4399" t="s">
        <v>278</v>
      </c>
      <c r="D4399" t="s">
        <v>300</v>
      </c>
      <c r="E4399">
        <v>86620</v>
      </c>
      <c r="F4399" s="4">
        <f>VLOOKUP(A4399,'[1]Population Data'!$A:$B,2,FALSE)</f>
        <v>2084931</v>
      </c>
      <c r="G4399">
        <f>VLOOKUP(A4399,'[1]Population Data'!$A:$C, 3, FALSE)</f>
        <v>698995</v>
      </c>
      <c r="H4399">
        <f>VLOOKUP(A4399,'[1]Population Data'!$A:$D,4,FALSE)</f>
        <v>548633</v>
      </c>
      <c r="I4399" s="3">
        <f t="shared" si="614"/>
        <v>0.26314204163111393</v>
      </c>
      <c r="J4399" s="2">
        <f t="shared" si="615"/>
        <v>2.9827552414538014</v>
      </c>
      <c r="K4399" s="2">
        <f t="shared" si="616"/>
        <v>29040.264114256061</v>
      </c>
      <c r="L4399">
        <f t="shared" si="617"/>
        <v>396234.94444444444</v>
      </c>
      <c r="M4399" s="3">
        <f t="shared" si="618"/>
        <v>0.19004703006691562</v>
      </c>
      <c r="N4399" s="2">
        <f t="shared" si="619"/>
        <v>56.686377505482078</v>
      </c>
      <c r="O4399" s="2">
        <f t="shared" si="620"/>
        <v>12346.405308297175</v>
      </c>
    </row>
    <row r="4400" spans="1:15" x14ac:dyDescent="0.2">
      <c r="A4400" t="str">
        <f t="shared" si="612"/>
        <v>Tarrant County, Texas</v>
      </c>
      <c r="B4400" t="str">
        <f t="shared" si="613"/>
        <v>Tarrant County,</v>
      </c>
      <c r="C4400" t="s">
        <v>278</v>
      </c>
      <c r="D4400" t="s">
        <v>301</v>
      </c>
      <c r="E4400">
        <v>6270</v>
      </c>
      <c r="F4400" s="4">
        <f>VLOOKUP(A4400,'[1]Population Data'!$A:$B,2,FALSE)</f>
        <v>2084931</v>
      </c>
      <c r="G4400">
        <f>VLOOKUP(A4400,'[1]Population Data'!$A:$C, 3, FALSE)</f>
        <v>698995</v>
      </c>
      <c r="H4400">
        <f>VLOOKUP(A4400,'[1]Population Data'!$A:$D,4,FALSE)</f>
        <v>548633</v>
      </c>
      <c r="I4400" s="3">
        <f t="shared" si="614"/>
        <v>0.26314204163111393</v>
      </c>
      <c r="J4400" s="2">
        <f t="shared" si="615"/>
        <v>2.9827552414538014</v>
      </c>
      <c r="K4400" s="2">
        <f t="shared" si="616"/>
        <v>2102.0833063540231</v>
      </c>
      <c r="L4400">
        <f t="shared" si="617"/>
        <v>396234.94444444444</v>
      </c>
      <c r="M4400" s="3">
        <f t="shared" si="618"/>
        <v>0.19004703006691562</v>
      </c>
      <c r="N4400" s="2">
        <f t="shared" si="619"/>
        <v>56.686377505482078</v>
      </c>
      <c r="O4400" s="2">
        <f t="shared" si="620"/>
        <v>893.69615888967064</v>
      </c>
    </row>
    <row r="4401" spans="1:15" x14ac:dyDescent="0.2">
      <c r="A4401" t="str">
        <f t="shared" si="612"/>
        <v>Tarrant County, Texas</v>
      </c>
      <c r="B4401" t="str">
        <f t="shared" si="613"/>
        <v>Tarrant County,</v>
      </c>
      <c r="C4401" t="s">
        <v>278</v>
      </c>
      <c r="D4401" t="s">
        <v>302</v>
      </c>
      <c r="E4401">
        <v>36700</v>
      </c>
      <c r="F4401" s="4">
        <f>VLOOKUP(A4401,'[1]Population Data'!$A:$B,2,FALSE)</f>
        <v>2084931</v>
      </c>
      <c r="G4401">
        <f>VLOOKUP(A4401,'[1]Population Data'!$A:$C, 3, FALSE)</f>
        <v>698995</v>
      </c>
      <c r="H4401">
        <f>VLOOKUP(A4401,'[1]Population Data'!$A:$D,4,FALSE)</f>
        <v>548633</v>
      </c>
      <c r="I4401" s="3">
        <f t="shared" si="614"/>
        <v>0.26314204163111393</v>
      </c>
      <c r="J4401" s="2">
        <f t="shared" si="615"/>
        <v>2.9827552414538014</v>
      </c>
      <c r="K4401" s="2">
        <f t="shared" si="616"/>
        <v>12304.060182327377</v>
      </c>
      <c r="L4401">
        <f t="shared" si="617"/>
        <v>396234.94444444444</v>
      </c>
      <c r="M4401" s="3">
        <f t="shared" si="618"/>
        <v>0.19004703006691562</v>
      </c>
      <c r="N4401" s="2">
        <f t="shared" si="619"/>
        <v>56.686377505482078</v>
      </c>
      <c r="O4401" s="2">
        <f t="shared" si="620"/>
        <v>5231.0445025918525</v>
      </c>
    </row>
    <row r="4402" spans="1:15" x14ac:dyDescent="0.2">
      <c r="A4402" t="str">
        <f t="shared" si="612"/>
        <v>Taylor County, Texas</v>
      </c>
      <c r="B4402" t="str">
        <f t="shared" si="613"/>
        <v>Taylor County,</v>
      </c>
      <c r="C4402" t="s">
        <v>231</v>
      </c>
      <c r="D4402" t="s">
        <v>283</v>
      </c>
      <c r="E4402">
        <v>5544</v>
      </c>
      <c r="F4402" s="4">
        <f>VLOOKUP(A4402,'[1]Population Data'!$A:$B,2,FALSE)</f>
        <v>137640</v>
      </c>
      <c r="G4402">
        <f>VLOOKUP(A4402,'[1]Population Data'!$A:$C, 3, FALSE)</f>
        <v>49482</v>
      </c>
      <c r="H4402">
        <f>VLOOKUP(A4402,'[1]Population Data'!$A:$D,4,FALSE)</f>
        <v>34211</v>
      </c>
      <c r="I4402" s="3">
        <f t="shared" si="614"/>
        <v>0.24855419936065098</v>
      </c>
      <c r="J4402" s="2">
        <f t="shared" si="615"/>
        <v>2.7816175578998426</v>
      </c>
      <c r="K4402" s="2">
        <f t="shared" si="616"/>
        <v>1993.0849171752395</v>
      </c>
      <c r="L4402">
        <f t="shared" si="617"/>
        <v>24707.944444444445</v>
      </c>
      <c r="M4402" s="3">
        <f t="shared" si="618"/>
        <v>0.17951136620491459</v>
      </c>
      <c r="N4402" s="2">
        <f t="shared" si="619"/>
        <v>49.933196807817886</v>
      </c>
      <c r="O4402" s="2">
        <f t="shared" si="620"/>
        <v>746.40826068003491</v>
      </c>
    </row>
    <row r="4403" spans="1:15" x14ac:dyDescent="0.2">
      <c r="A4403" t="str">
        <f t="shared" si="612"/>
        <v>Taylor County, Texas</v>
      </c>
      <c r="B4403" t="str">
        <f t="shared" si="613"/>
        <v>Taylor County,</v>
      </c>
      <c r="C4403" t="s">
        <v>231</v>
      </c>
      <c r="D4403" t="s">
        <v>284</v>
      </c>
      <c r="E4403">
        <v>1796</v>
      </c>
      <c r="F4403" s="4">
        <f>VLOOKUP(A4403,'[1]Population Data'!$A:$B,2,FALSE)</f>
        <v>137640</v>
      </c>
      <c r="G4403">
        <f>VLOOKUP(A4403,'[1]Population Data'!$A:$C, 3, FALSE)</f>
        <v>49482</v>
      </c>
      <c r="H4403">
        <f>VLOOKUP(A4403,'[1]Population Data'!$A:$D,4,FALSE)</f>
        <v>34211</v>
      </c>
      <c r="I4403" s="3">
        <f t="shared" si="614"/>
        <v>0.24855419936065098</v>
      </c>
      <c r="J4403" s="2">
        <f t="shared" si="615"/>
        <v>2.7816175578998426</v>
      </c>
      <c r="K4403" s="2">
        <f t="shared" si="616"/>
        <v>645.66748038360936</v>
      </c>
      <c r="L4403">
        <f t="shared" si="617"/>
        <v>24707.944444444445</v>
      </c>
      <c r="M4403" s="3">
        <f t="shared" si="618"/>
        <v>0.17951136620491459</v>
      </c>
      <c r="N4403" s="2">
        <f t="shared" si="619"/>
        <v>49.933196807817886</v>
      </c>
      <c r="O4403" s="2">
        <f t="shared" si="620"/>
        <v>241.80181027801996</v>
      </c>
    </row>
    <row r="4404" spans="1:15" x14ac:dyDescent="0.2">
      <c r="A4404" t="str">
        <f t="shared" si="612"/>
        <v>Taylor County, Texas</v>
      </c>
      <c r="B4404" t="str">
        <f t="shared" si="613"/>
        <v>Taylor County,</v>
      </c>
      <c r="C4404" t="s">
        <v>231</v>
      </c>
      <c r="D4404" t="s">
        <v>285</v>
      </c>
      <c r="E4404">
        <v>353</v>
      </c>
      <c r="F4404" s="4">
        <f>VLOOKUP(A4404,'[1]Population Data'!$A:$B,2,FALSE)</f>
        <v>137640</v>
      </c>
      <c r="G4404">
        <f>VLOOKUP(A4404,'[1]Population Data'!$A:$C, 3, FALSE)</f>
        <v>49482</v>
      </c>
      <c r="H4404">
        <f>VLOOKUP(A4404,'[1]Population Data'!$A:$D,4,FALSE)</f>
        <v>34211</v>
      </c>
      <c r="I4404" s="3">
        <f t="shared" si="614"/>
        <v>0.24855419936065098</v>
      </c>
      <c r="J4404" s="2">
        <f t="shared" si="615"/>
        <v>2.7816175578998426</v>
      </c>
      <c r="K4404" s="2">
        <f t="shared" si="616"/>
        <v>126.90457715780296</v>
      </c>
      <c r="L4404">
        <f t="shared" si="617"/>
        <v>24707.944444444445</v>
      </c>
      <c r="M4404" s="3">
        <f t="shared" si="618"/>
        <v>0.17951136620491459</v>
      </c>
      <c r="N4404" s="2">
        <f t="shared" si="619"/>
        <v>49.933196807817886</v>
      </c>
      <c r="O4404" s="2">
        <f t="shared" si="620"/>
        <v>47.525634202751142</v>
      </c>
    </row>
    <row r="4405" spans="1:15" x14ac:dyDescent="0.2">
      <c r="A4405" t="str">
        <f t="shared" si="612"/>
        <v>Taylor County, Texas</v>
      </c>
      <c r="B4405" t="str">
        <f t="shared" si="613"/>
        <v>Taylor County,</v>
      </c>
      <c r="C4405" t="s">
        <v>231</v>
      </c>
      <c r="D4405" t="s">
        <v>286</v>
      </c>
      <c r="E4405">
        <v>997</v>
      </c>
      <c r="F4405" s="4">
        <f>VLOOKUP(A4405,'[1]Population Data'!$A:$B,2,FALSE)</f>
        <v>137640</v>
      </c>
      <c r="G4405">
        <f>VLOOKUP(A4405,'[1]Population Data'!$A:$C, 3, FALSE)</f>
        <v>49482</v>
      </c>
      <c r="H4405">
        <f>VLOOKUP(A4405,'[1]Population Data'!$A:$D,4,FALSE)</f>
        <v>34211</v>
      </c>
      <c r="I4405" s="3">
        <f t="shared" si="614"/>
        <v>0.24855419936065098</v>
      </c>
      <c r="J4405" s="2">
        <f t="shared" si="615"/>
        <v>2.7816175578998426</v>
      </c>
      <c r="K4405" s="2">
        <f t="shared" si="616"/>
        <v>358.42454228421968</v>
      </c>
      <c r="L4405">
        <f t="shared" si="617"/>
        <v>24707.944444444445</v>
      </c>
      <c r="M4405" s="3">
        <f t="shared" si="618"/>
        <v>0.17951136620491459</v>
      </c>
      <c r="N4405" s="2">
        <f t="shared" si="619"/>
        <v>49.933196807817886</v>
      </c>
      <c r="O4405" s="2">
        <f t="shared" si="620"/>
        <v>134.22962407972491</v>
      </c>
    </row>
    <row r="4406" spans="1:15" x14ac:dyDescent="0.2">
      <c r="A4406" t="str">
        <f t="shared" si="612"/>
        <v>Taylor County, Texas</v>
      </c>
      <c r="B4406" t="str">
        <f t="shared" si="613"/>
        <v>Taylor County,</v>
      </c>
      <c r="C4406" t="s">
        <v>231</v>
      </c>
      <c r="D4406" t="s">
        <v>287</v>
      </c>
      <c r="E4406">
        <v>4117</v>
      </c>
      <c r="F4406" s="4">
        <f>VLOOKUP(A4406,'[1]Population Data'!$A:$B,2,FALSE)</f>
        <v>137640</v>
      </c>
      <c r="G4406">
        <f>VLOOKUP(A4406,'[1]Population Data'!$A:$C, 3, FALSE)</f>
        <v>49482</v>
      </c>
      <c r="H4406">
        <f>VLOOKUP(A4406,'[1]Population Data'!$A:$D,4,FALSE)</f>
        <v>34211</v>
      </c>
      <c r="I4406" s="3">
        <f t="shared" si="614"/>
        <v>0.24855419936065098</v>
      </c>
      <c r="J4406" s="2">
        <f t="shared" si="615"/>
        <v>2.7816175578998426</v>
      </c>
      <c r="K4406" s="2">
        <f t="shared" si="616"/>
        <v>1480.0740627724497</v>
      </c>
      <c r="L4406">
        <f t="shared" si="617"/>
        <v>24707.944444444445</v>
      </c>
      <c r="M4406" s="3">
        <f t="shared" si="618"/>
        <v>0.17951136620491459</v>
      </c>
      <c r="N4406" s="2">
        <f t="shared" si="619"/>
        <v>49.933196807817886</v>
      </c>
      <c r="O4406" s="2">
        <f t="shared" si="620"/>
        <v>554.28622099922495</v>
      </c>
    </row>
    <row r="4407" spans="1:15" x14ac:dyDescent="0.2">
      <c r="A4407" t="str">
        <f t="shared" si="612"/>
        <v>Taylor County, Texas</v>
      </c>
      <c r="B4407" t="str">
        <f t="shared" si="613"/>
        <v>Taylor County,</v>
      </c>
      <c r="C4407" t="s">
        <v>231</v>
      </c>
      <c r="D4407" t="s">
        <v>288</v>
      </c>
      <c r="E4407">
        <v>6408</v>
      </c>
      <c r="F4407" s="4">
        <f>VLOOKUP(A4407,'[1]Population Data'!$A:$B,2,FALSE)</f>
        <v>137640</v>
      </c>
      <c r="G4407">
        <f>VLOOKUP(A4407,'[1]Population Data'!$A:$C, 3, FALSE)</f>
        <v>49482</v>
      </c>
      <c r="H4407">
        <f>VLOOKUP(A4407,'[1]Population Data'!$A:$D,4,FALSE)</f>
        <v>34211</v>
      </c>
      <c r="I4407" s="3">
        <f t="shared" si="614"/>
        <v>0.24855419936065098</v>
      </c>
      <c r="J4407" s="2">
        <f t="shared" si="615"/>
        <v>2.7816175578998426</v>
      </c>
      <c r="K4407" s="2">
        <f t="shared" si="616"/>
        <v>2303.695553618134</v>
      </c>
      <c r="L4407">
        <f t="shared" si="617"/>
        <v>24707.944444444445</v>
      </c>
      <c r="M4407" s="3">
        <f t="shared" si="618"/>
        <v>0.17951136620491459</v>
      </c>
      <c r="N4407" s="2">
        <f t="shared" si="619"/>
        <v>49.933196807817886</v>
      </c>
      <c r="O4407" s="2">
        <f t="shared" si="620"/>
        <v>862.73162598081956</v>
      </c>
    </row>
    <row r="4408" spans="1:15" x14ac:dyDescent="0.2">
      <c r="A4408" t="str">
        <f t="shared" si="612"/>
        <v>Taylor County, Texas</v>
      </c>
      <c r="B4408" t="str">
        <f t="shared" si="613"/>
        <v>Taylor County,</v>
      </c>
      <c r="C4408" t="s">
        <v>231</v>
      </c>
      <c r="D4408" t="s">
        <v>289</v>
      </c>
      <c r="E4408">
        <v>3110</v>
      </c>
      <c r="F4408" s="4">
        <f>VLOOKUP(A4408,'[1]Population Data'!$A:$B,2,FALSE)</f>
        <v>137640</v>
      </c>
      <c r="G4408">
        <f>VLOOKUP(A4408,'[1]Population Data'!$A:$C, 3, FALSE)</f>
        <v>49482</v>
      </c>
      <c r="H4408">
        <f>VLOOKUP(A4408,'[1]Population Data'!$A:$D,4,FALSE)</f>
        <v>34211</v>
      </c>
      <c r="I4408" s="3">
        <f t="shared" si="614"/>
        <v>0.24855419936065098</v>
      </c>
      <c r="J4408" s="2">
        <f t="shared" si="615"/>
        <v>2.7816175578998426</v>
      </c>
      <c r="K4408" s="2">
        <f t="shared" si="616"/>
        <v>1118.0544899738447</v>
      </c>
      <c r="L4408">
        <f t="shared" si="617"/>
        <v>24707.944444444445</v>
      </c>
      <c r="M4408" s="3">
        <f t="shared" si="618"/>
        <v>0.17951136620491459</v>
      </c>
      <c r="N4408" s="2">
        <f t="shared" si="619"/>
        <v>49.933196807817886</v>
      </c>
      <c r="O4408" s="2">
        <f t="shared" si="620"/>
        <v>418.71026167296333</v>
      </c>
    </row>
    <row r="4409" spans="1:15" x14ac:dyDescent="0.2">
      <c r="A4409" t="str">
        <f t="shared" si="612"/>
        <v>Taylor County, Texas</v>
      </c>
      <c r="B4409" t="str">
        <f t="shared" si="613"/>
        <v>Taylor County,</v>
      </c>
      <c r="C4409" t="s">
        <v>231</v>
      </c>
      <c r="D4409" t="s">
        <v>290</v>
      </c>
      <c r="E4409">
        <v>11197</v>
      </c>
      <c r="F4409" s="4">
        <f>VLOOKUP(A4409,'[1]Population Data'!$A:$B,2,FALSE)</f>
        <v>137640</v>
      </c>
      <c r="G4409">
        <f>VLOOKUP(A4409,'[1]Population Data'!$A:$C, 3, FALSE)</f>
        <v>49482</v>
      </c>
      <c r="H4409">
        <f>VLOOKUP(A4409,'[1]Population Data'!$A:$D,4,FALSE)</f>
        <v>34211</v>
      </c>
      <c r="I4409" s="3">
        <f t="shared" si="614"/>
        <v>0.24855419936065098</v>
      </c>
      <c r="J4409" s="2">
        <f t="shared" si="615"/>
        <v>2.7816175578998426</v>
      </c>
      <c r="K4409" s="2">
        <f t="shared" si="616"/>
        <v>4025.3556669572795</v>
      </c>
      <c r="L4409">
        <f t="shared" si="617"/>
        <v>24707.944444444445</v>
      </c>
      <c r="M4409" s="3">
        <f t="shared" si="618"/>
        <v>0.17951136620491459</v>
      </c>
      <c r="N4409" s="2">
        <f t="shared" si="619"/>
        <v>49.933196807817886</v>
      </c>
      <c r="O4409" s="2">
        <f t="shared" si="620"/>
        <v>1507.4915755473214</v>
      </c>
    </row>
    <row r="4410" spans="1:15" x14ac:dyDescent="0.2">
      <c r="A4410" t="str">
        <f t="shared" si="612"/>
        <v>Taylor County, Texas</v>
      </c>
      <c r="B4410" t="str">
        <f t="shared" si="613"/>
        <v>Taylor County,</v>
      </c>
      <c r="C4410" t="s">
        <v>231</v>
      </c>
      <c r="D4410" t="s">
        <v>291</v>
      </c>
      <c r="E4410">
        <v>770</v>
      </c>
      <c r="F4410" s="4">
        <f>VLOOKUP(A4410,'[1]Population Data'!$A:$B,2,FALSE)</f>
        <v>137640</v>
      </c>
      <c r="G4410">
        <f>VLOOKUP(A4410,'[1]Population Data'!$A:$C, 3, FALSE)</f>
        <v>49482</v>
      </c>
      <c r="H4410">
        <f>VLOOKUP(A4410,'[1]Population Data'!$A:$D,4,FALSE)</f>
        <v>34211</v>
      </c>
      <c r="I4410" s="3">
        <f t="shared" si="614"/>
        <v>0.24855419936065098</v>
      </c>
      <c r="J4410" s="2">
        <f t="shared" si="615"/>
        <v>2.7816175578998426</v>
      </c>
      <c r="K4410" s="2">
        <f t="shared" si="616"/>
        <v>276.81734960767216</v>
      </c>
      <c r="L4410">
        <f t="shared" si="617"/>
        <v>24707.944444444445</v>
      </c>
      <c r="M4410" s="3">
        <f t="shared" si="618"/>
        <v>0.17951136620491459</v>
      </c>
      <c r="N4410" s="2">
        <f t="shared" si="619"/>
        <v>49.933196807817886</v>
      </c>
      <c r="O4410" s="2">
        <f t="shared" si="620"/>
        <v>103.66781398333816</v>
      </c>
    </row>
    <row r="4411" spans="1:15" x14ac:dyDescent="0.2">
      <c r="A4411" t="str">
        <f t="shared" si="612"/>
        <v>Taylor County, Texas</v>
      </c>
      <c r="B4411" t="str">
        <f t="shared" si="613"/>
        <v>Taylor County,</v>
      </c>
      <c r="C4411" t="s">
        <v>231</v>
      </c>
      <c r="D4411" t="s">
        <v>292</v>
      </c>
      <c r="E4411">
        <v>31</v>
      </c>
      <c r="F4411" s="4">
        <f>VLOOKUP(A4411,'[1]Population Data'!$A:$B,2,FALSE)</f>
        <v>137640</v>
      </c>
      <c r="G4411">
        <f>VLOOKUP(A4411,'[1]Population Data'!$A:$C, 3, FALSE)</f>
        <v>49482</v>
      </c>
      <c r="H4411">
        <f>VLOOKUP(A4411,'[1]Population Data'!$A:$D,4,FALSE)</f>
        <v>34211</v>
      </c>
      <c r="I4411" s="3">
        <f t="shared" si="614"/>
        <v>0.24855419936065098</v>
      </c>
      <c r="J4411" s="2">
        <f t="shared" si="615"/>
        <v>2.7816175578998426</v>
      </c>
      <c r="K4411" s="2">
        <f t="shared" si="616"/>
        <v>11.144594594594594</v>
      </c>
      <c r="L4411">
        <f t="shared" si="617"/>
        <v>24707.944444444445</v>
      </c>
      <c r="M4411" s="3">
        <f t="shared" si="618"/>
        <v>0.17951136620491459</v>
      </c>
      <c r="N4411" s="2">
        <f t="shared" si="619"/>
        <v>49.933196807817886</v>
      </c>
      <c r="O4411" s="2">
        <f t="shared" si="620"/>
        <v>4.1736392642642643</v>
      </c>
    </row>
    <row r="4412" spans="1:15" x14ac:dyDescent="0.2">
      <c r="A4412" t="str">
        <f t="shared" si="612"/>
        <v>Taylor County, Texas</v>
      </c>
      <c r="B4412" t="str">
        <f t="shared" si="613"/>
        <v>Taylor County,</v>
      </c>
      <c r="C4412" t="s">
        <v>231</v>
      </c>
      <c r="D4412" t="s">
        <v>293</v>
      </c>
      <c r="E4412">
        <v>3253</v>
      </c>
      <c r="F4412" s="4">
        <f>VLOOKUP(A4412,'[1]Population Data'!$A:$B,2,FALSE)</f>
        <v>137640</v>
      </c>
      <c r="G4412">
        <f>VLOOKUP(A4412,'[1]Population Data'!$A:$C, 3, FALSE)</f>
        <v>49482</v>
      </c>
      <c r="H4412">
        <f>VLOOKUP(A4412,'[1]Population Data'!$A:$D,4,FALSE)</f>
        <v>34211</v>
      </c>
      <c r="I4412" s="3">
        <f t="shared" si="614"/>
        <v>0.24855419936065098</v>
      </c>
      <c r="J4412" s="2">
        <f t="shared" si="615"/>
        <v>2.7816175578998426</v>
      </c>
      <c r="K4412" s="2">
        <f t="shared" si="616"/>
        <v>1169.4634263295552</v>
      </c>
      <c r="L4412">
        <f t="shared" si="617"/>
        <v>24707.944444444445</v>
      </c>
      <c r="M4412" s="3">
        <f t="shared" si="618"/>
        <v>0.17951136620491459</v>
      </c>
      <c r="N4412" s="2">
        <f t="shared" si="619"/>
        <v>49.933196807817886</v>
      </c>
      <c r="O4412" s="2">
        <f t="shared" si="620"/>
        <v>437.96285569844031</v>
      </c>
    </row>
    <row r="4413" spans="1:15" x14ac:dyDescent="0.2">
      <c r="A4413" t="str">
        <f t="shared" si="612"/>
        <v>Taylor County, Texas</v>
      </c>
      <c r="B4413" t="str">
        <f t="shared" si="613"/>
        <v>Taylor County,</v>
      </c>
      <c r="C4413" t="s">
        <v>231</v>
      </c>
      <c r="D4413" t="s">
        <v>294</v>
      </c>
      <c r="E4413">
        <v>1155</v>
      </c>
      <c r="F4413" s="4">
        <f>VLOOKUP(A4413,'[1]Population Data'!$A:$B,2,FALSE)</f>
        <v>137640</v>
      </c>
      <c r="G4413">
        <f>VLOOKUP(A4413,'[1]Population Data'!$A:$C, 3, FALSE)</f>
        <v>49482</v>
      </c>
      <c r="H4413">
        <f>VLOOKUP(A4413,'[1]Population Data'!$A:$D,4,FALSE)</f>
        <v>34211</v>
      </c>
      <c r="I4413" s="3">
        <f t="shared" si="614"/>
        <v>0.24855419936065098</v>
      </c>
      <c r="J4413" s="2">
        <f t="shared" si="615"/>
        <v>2.7816175578998426</v>
      </c>
      <c r="K4413" s="2">
        <f t="shared" si="616"/>
        <v>415.22602441150826</v>
      </c>
      <c r="L4413">
        <f t="shared" si="617"/>
        <v>24707.944444444445</v>
      </c>
      <c r="M4413" s="3">
        <f t="shared" si="618"/>
        <v>0.17951136620491459</v>
      </c>
      <c r="N4413" s="2">
        <f t="shared" si="619"/>
        <v>49.933196807817886</v>
      </c>
      <c r="O4413" s="2">
        <f t="shared" si="620"/>
        <v>155.50172097500729</v>
      </c>
    </row>
    <row r="4414" spans="1:15" x14ac:dyDescent="0.2">
      <c r="A4414" t="str">
        <f t="shared" si="612"/>
        <v>Taylor County, Texas</v>
      </c>
      <c r="B4414" t="str">
        <f t="shared" si="613"/>
        <v>Taylor County,</v>
      </c>
      <c r="C4414" t="s">
        <v>231</v>
      </c>
      <c r="D4414" t="s">
        <v>295</v>
      </c>
      <c r="E4414">
        <v>3600</v>
      </c>
      <c r="F4414" s="4">
        <f>VLOOKUP(A4414,'[1]Population Data'!$A:$B,2,FALSE)</f>
        <v>137640</v>
      </c>
      <c r="G4414">
        <f>VLOOKUP(A4414,'[1]Population Data'!$A:$C, 3, FALSE)</f>
        <v>49482</v>
      </c>
      <c r="H4414">
        <f>VLOOKUP(A4414,'[1]Population Data'!$A:$D,4,FALSE)</f>
        <v>34211</v>
      </c>
      <c r="I4414" s="3">
        <f t="shared" si="614"/>
        <v>0.24855419936065098</v>
      </c>
      <c r="J4414" s="2">
        <f t="shared" si="615"/>
        <v>2.7816175578998426</v>
      </c>
      <c r="K4414" s="2">
        <f t="shared" si="616"/>
        <v>1294.210985178727</v>
      </c>
      <c r="L4414">
        <f t="shared" si="617"/>
        <v>24707.944444444445</v>
      </c>
      <c r="M4414" s="3">
        <f t="shared" si="618"/>
        <v>0.17951136620491459</v>
      </c>
      <c r="N4414" s="2">
        <f t="shared" si="619"/>
        <v>49.933196807817886</v>
      </c>
      <c r="O4414" s="2">
        <f t="shared" si="620"/>
        <v>484.68068875326935</v>
      </c>
    </row>
    <row r="4415" spans="1:15" x14ac:dyDescent="0.2">
      <c r="A4415" t="str">
        <f t="shared" si="612"/>
        <v>Taylor County, Texas</v>
      </c>
      <c r="B4415" t="str">
        <f t="shared" si="613"/>
        <v>Taylor County,</v>
      </c>
      <c r="C4415" t="s">
        <v>231</v>
      </c>
      <c r="D4415" t="s">
        <v>296</v>
      </c>
      <c r="E4415">
        <v>1854</v>
      </c>
      <c r="F4415" s="4">
        <f>VLOOKUP(A4415,'[1]Population Data'!$A:$B,2,FALSE)</f>
        <v>137640</v>
      </c>
      <c r="G4415">
        <f>VLOOKUP(A4415,'[1]Population Data'!$A:$C, 3, FALSE)</f>
        <v>49482</v>
      </c>
      <c r="H4415">
        <f>VLOOKUP(A4415,'[1]Population Data'!$A:$D,4,FALSE)</f>
        <v>34211</v>
      </c>
      <c r="I4415" s="3">
        <f t="shared" si="614"/>
        <v>0.24855419936065098</v>
      </c>
      <c r="J4415" s="2">
        <f t="shared" si="615"/>
        <v>2.7816175578998426</v>
      </c>
      <c r="K4415" s="2">
        <f t="shared" si="616"/>
        <v>666.5186573670444</v>
      </c>
      <c r="L4415">
        <f t="shared" si="617"/>
        <v>24707.944444444445</v>
      </c>
      <c r="M4415" s="3">
        <f t="shared" si="618"/>
        <v>0.17951136620491459</v>
      </c>
      <c r="N4415" s="2">
        <f t="shared" si="619"/>
        <v>49.933196807817886</v>
      </c>
      <c r="O4415" s="2">
        <f t="shared" si="620"/>
        <v>249.61055470793374</v>
      </c>
    </row>
    <row r="4416" spans="1:15" x14ac:dyDescent="0.2">
      <c r="A4416" t="str">
        <f t="shared" si="612"/>
        <v>Taylor County, Texas</v>
      </c>
      <c r="B4416" t="str">
        <f t="shared" si="613"/>
        <v>Taylor County,</v>
      </c>
      <c r="C4416" t="s">
        <v>231</v>
      </c>
      <c r="D4416" t="s">
        <v>297</v>
      </c>
      <c r="E4416">
        <v>4512</v>
      </c>
      <c r="F4416" s="4">
        <f>VLOOKUP(A4416,'[1]Population Data'!$A:$B,2,FALSE)</f>
        <v>137640</v>
      </c>
      <c r="G4416">
        <f>VLOOKUP(A4416,'[1]Population Data'!$A:$C, 3, FALSE)</f>
        <v>49482</v>
      </c>
      <c r="H4416">
        <f>VLOOKUP(A4416,'[1]Population Data'!$A:$D,4,FALSE)</f>
        <v>34211</v>
      </c>
      <c r="I4416" s="3">
        <f t="shared" si="614"/>
        <v>0.24855419936065098</v>
      </c>
      <c r="J4416" s="2">
        <f t="shared" si="615"/>
        <v>2.7816175578998426</v>
      </c>
      <c r="K4416" s="2">
        <f t="shared" si="616"/>
        <v>1622.0777680906713</v>
      </c>
      <c r="L4416">
        <f t="shared" si="617"/>
        <v>24707.944444444445</v>
      </c>
      <c r="M4416" s="3">
        <f t="shared" si="618"/>
        <v>0.17951136620491459</v>
      </c>
      <c r="N4416" s="2">
        <f t="shared" si="619"/>
        <v>49.933196807817886</v>
      </c>
      <c r="O4416" s="2">
        <f t="shared" si="620"/>
        <v>607.46646323743107</v>
      </c>
    </row>
    <row r="4417" spans="1:15" x14ac:dyDescent="0.2">
      <c r="A4417" t="str">
        <f t="shared" si="612"/>
        <v>Taylor County, Texas</v>
      </c>
      <c r="B4417" t="str">
        <f t="shared" si="613"/>
        <v>Taylor County,</v>
      </c>
      <c r="C4417" t="s">
        <v>231</v>
      </c>
      <c r="D4417" t="s">
        <v>298</v>
      </c>
      <c r="E4417">
        <v>1211</v>
      </c>
      <c r="F4417" s="4">
        <f>VLOOKUP(A4417,'[1]Population Data'!$A:$B,2,FALSE)</f>
        <v>137640</v>
      </c>
      <c r="G4417">
        <f>VLOOKUP(A4417,'[1]Population Data'!$A:$C, 3, FALSE)</f>
        <v>49482</v>
      </c>
      <c r="H4417">
        <f>VLOOKUP(A4417,'[1]Population Data'!$A:$D,4,FALSE)</f>
        <v>34211</v>
      </c>
      <c r="I4417" s="3">
        <f t="shared" si="614"/>
        <v>0.24855419936065098</v>
      </c>
      <c r="J4417" s="2">
        <f t="shared" si="615"/>
        <v>2.7816175578998426</v>
      </c>
      <c r="K4417" s="2">
        <f t="shared" si="616"/>
        <v>435.35819529206623</v>
      </c>
      <c r="L4417">
        <f t="shared" si="617"/>
        <v>24707.944444444445</v>
      </c>
      <c r="M4417" s="3">
        <f t="shared" si="618"/>
        <v>0.17951136620491459</v>
      </c>
      <c r="N4417" s="2">
        <f t="shared" si="619"/>
        <v>49.933196807817886</v>
      </c>
      <c r="O4417" s="2">
        <f t="shared" si="620"/>
        <v>163.04119835561366</v>
      </c>
    </row>
    <row r="4418" spans="1:15" x14ac:dyDescent="0.2">
      <c r="A4418" t="str">
        <f t="shared" si="612"/>
        <v>Taylor County, Texas</v>
      </c>
      <c r="B4418" t="str">
        <f t="shared" si="613"/>
        <v>Taylor County,</v>
      </c>
      <c r="C4418" t="s">
        <v>231</v>
      </c>
      <c r="D4418" t="s">
        <v>299</v>
      </c>
      <c r="E4418">
        <v>8334</v>
      </c>
      <c r="F4418" s="4">
        <f>VLOOKUP(A4418,'[1]Population Data'!$A:$B,2,FALSE)</f>
        <v>137640</v>
      </c>
      <c r="G4418">
        <f>VLOOKUP(A4418,'[1]Population Data'!$A:$C, 3, FALSE)</f>
        <v>49482</v>
      </c>
      <c r="H4418">
        <f>VLOOKUP(A4418,'[1]Population Data'!$A:$D,4,FALSE)</f>
        <v>34211</v>
      </c>
      <c r="I4418" s="3">
        <f t="shared" si="614"/>
        <v>0.24855419936065098</v>
      </c>
      <c r="J4418" s="2">
        <f t="shared" si="615"/>
        <v>2.7816175578998426</v>
      </c>
      <c r="K4418" s="2">
        <f t="shared" si="616"/>
        <v>2996.0984306887531</v>
      </c>
      <c r="L4418">
        <f t="shared" si="617"/>
        <v>24707.944444444445</v>
      </c>
      <c r="M4418" s="3">
        <f t="shared" si="618"/>
        <v>0.17951136620491459</v>
      </c>
      <c r="N4418" s="2">
        <f t="shared" si="619"/>
        <v>49.933196807817886</v>
      </c>
      <c r="O4418" s="2">
        <f t="shared" si="620"/>
        <v>1122.0357944638185</v>
      </c>
    </row>
    <row r="4419" spans="1:15" x14ac:dyDescent="0.2">
      <c r="A4419" t="str">
        <f t="shared" ref="A4419:A4482" si="621">CONCATENATE(B4419, " Texas")</f>
        <v>Taylor County, Texas</v>
      </c>
      <c r="B4419" t="str">
        <f t="shared" ref="B4419:B4482" si="622">LEFT(C4419,FIND(",",C4419))</f>
        <v>Taylor County,</v>
      </c>
      <c r="C4419" t="s">
        <v>231</v>
      </c>
      <c r="D4419" t="s">
        <v>300</v>
      </c>
      <c r="E4419">
        <v>2701</v>
      </c>
      <c r="F4419" s="4">
        <f>VLOOKUP(A4419,'[1]Population Data'!$A:$B,2,FALSE)</f>
        <v>137640</v>
      </c>
      <c r="G4419">
        <f>VLOOKUP(A4419,'[1]Population Data'!$A:$C, 3, FALSE)</f>
        <v>49482</v>
      </c>
      <c r="H4419">
        <f>VLOOKUP(A4419,'[1]Population Data'!$A:$D,4,FALSE)</f>
        <v>34211</v>
      </c>
      <c r="I4419" s="3">
        <f t="shared" ref="I4419:I4482" si="623">H4419/F4419</f>
        <v>0.24855419936065098</v>
      </c>
      <c r="J4419" s="2">
        <f t="shared" ref="J4419:J4482" si="624">F4419/G4419</f>
        <v>2.7816175578998426</v>
      </c>
      <c r="K4419" s="2">
        <f t="shared" ref="K4419:K4482" si="625">E4419/J4419</f>
        <v>971.01774193548385</v>
      </c>
      <c r="L4419">
        <f t="shared" ref="L4419:L4482" si="626">(H4419/18)*13</f>
        <v>24707.944444444445</v>
      </c>
      <c r="M4419" s="3">
        <f t="shared" ref="M4419:M4482" si="627">L4419/F4419</f>
        <v>0.17951136620491459</v>
      </c>
      <c r="N4419" s="2">
        <f t="shared" ref="N4419:N4482" si="628">M4419*J4419*100</f>
        <v>49.933196807817886</v>
      </c>
      <c r="O4419" s="2">
        <f t="shared" ref="O4419:O4482" si="629">0.75*K4419*N4419*(1/100)</f>
        <v>363.64515008960575</v>
      </c>
    </row>
    <row r="4420" spans="1:15" x14ac:dyDescent="0.2">
      <c r="A4420" t="str">
        <f t="shared" si="621"/>
        <v>Taylor County, Texas</v>
      </c>
      <c r="B4420" t="str">
        <f t="shared" si="622"/>
        <v>Taylor County,</v>
      </c>
      <c r="C4420" t="s">
        <v>231</v>
      </c>
      <c r="D4420" t="s">
        <v>301</v>
      </c>
      <c r="E4420">
        <v>584</v>
      </c>
      <c r="F4420" s="4">
        <f>VLOOKUP(A4420,'[1]Population Data'!$A:$B,2,FALSE)</f>
        <v>137640</v>
      </c>
      <c r="G4420">
        <f>VLOOKUP(A4420,'[1]Population Data'!$A:$C, 3, FALSE)</f>
        <v>49482</v>
      </c>
      <c r="H4420">
        <f>VLOOKUP(A4420,'[1]Population Data'!$A:$D,4,FALSE)</f>
        <v>34211</v>
      </c>
      <c r="I4420" s="3">
        <f t="shared" si="623"/>
        <v>0.24855419936065098</v>
      </c>
      <c r="J4420" s="2">
        <f t="shared" si="624"/>
        <v>2.7816175578998426</v>
      </c>
      <c r="K4420" s="2">
        <f t="shared" si="625"/>
        <v>209.94978204010459</v>
      </c>
      <c r="L4420">
        <f t="shared" si="626"/>
        <v>24707.944444444445</v>
      </c>
      <c r="M4420" s="3">
        <f t="shared" si="627"/>
        <v>0.17951136620491459</v>
      </c>
      <c r="N4420" s="2">
        <f t="shared" si="628"/>
        <v>49.933196807817886</v>
      </c>
      <c r="O4420" s="2">
        <f t="shared" si="629"/>
        <v>78.625978397752604</v>
      </c>
    </row>
    <row r="4421" spans="1:15" x14ac:dyDescent="0.2">
      <c r="A4421" t="str">
        <f t="shared" si="621"/>
        <v>Taylor County, Texas</v>
      </c>
      <c r="B4421" t="str">
        <f t="shared" si="622"/>
        <v>Taylor County,</v>
      </c>
      <c r="C4421" t="s">
        <v>231</v>
      </c>
      <c r="D4421" t="s">
        <v>302</v>
      </c>
      <c r="E4421">
        <v>1345</v>
      </c>
      <c r="F4421" s="4">
        <f>VLOOKUP(A4421,'[1]Population Data'!$A:$B,2,FALSE)</f>
        <v>137640</v>
      </c>
      <c r="G4421">
        <f>VLOOKUP(A4421,'[1]Population Data'!$A:$C, 3, FALSE)</f>
        <v>49482</v>
      </c>
      <c r="H4421">
        <f>VLOOKUP(A4421,'[1]Population Data'!$A:$D,4,FALSE)</f>
        <v>34211</v>
      </c>
      <c r="I4421" s="3">
        <f t="shared" si="623"/>
        <v>0.24855419936065098</v>
      </c>
      <c r="J4421" s="2">
        <f t="shared" si="624"/>
        <v>2.7816175578998426</v>
      </c>
      <c r="K4421" s="2">
        <f t="shared" si="625"/>
        <v>483.53160418482997</v>
      </c>
      <c r="L4421">
        <f t="shared" si="626"/>
        <v>24707.944444444445</v>
      </c>
      <c r="M4421" s="3">
        <f t="shared" si="627"/>
        <v>0.17951136620491459</v>
      </c>
      <c r="N4421" s="2">
        <f t="shared" si="628"/>
        <v>49.933196807817886</v>
      </c>
      <c r="O4421" s="2">
        <f t="shared" si="629"/>
        <v>181.08209065920761</v>
      </c>
    </row>
    <row r="4422" spans="1:15" x14ac:dyDescent="0.2">
      <c r="A4422" t="str">
        <f t="shared" si="621"/>
        <v>Terrell County, Texas</v>
      </c>
      <c r="B4422" t="str">
        <f t="shared" si="622"/>
        <v>Terrell County,</v>
      </c>
      <c r="C4422" t="s">
        <v>232</v>
      </c>
      <c r="D4422" t="s">
        <v>283</v>
      </c>
      <c r="E4422">
        <v>0</v>
      </c>
      <c r="F4422" s="4">
        <f>VLOOKUP(A4422,'[1]Population Data'!$A:$B,2,FALSE)</f>
        <v>862</v>
      </c>
      <c r="G4422">
        <f>VLOOKUP(A4422,'[1]Population Data'!$A:$C, 3, FALSE)</f>
        <v>396</v>
      </c>
      <c r="H4422">
        <f>VLOOKUP(A4422,'[1]Population Data'!$A:$D,4,FALSE)</f>
        <v>113</v>
      </c>
      <c r="I4422" s="3">
        <f t="shared" si="623"/>
        <v>0.13109048723897912</v>
      </c>
      <c r="J4422" s="2">
        <f t="shared" si="624"/>
        <v>2.1767676767676769</v>
      </c>
      <c r="K4422" s="2">
        <f t="shared" si="625"/>
        <v>0</v>
      </c>
      <c r="L4422">
        <f t="shared" si="626"/>
        <v>81.611111111111114</v>
      </c>
      <c r="M4422" s="3">
        <f t="shared" si="627"/>
        <v>9.467646300592937E-2</v>
      </c>
      <c r="N4422" s="2">
        <f t="shared" si="628"/>
        <v>20.608866442199776</v>
      </c>
      <c r="O4422" s="2">
        <f t="shared" si="629"/>
        <v>0</v>
      </c>
    </row>
    <row r="4423" spans="1:15" x14ac:dyDescent="0.2">
      <c r="A4423" t="str">
        <f t="shared" si="621"/>
        <v>Terrell County, Texas</v>
      </c>
      <c r="B4423" t="str">
        <f t="shared" si="622"/>
        <v>Terrell County,</v>
      </c>
      <c r="C4423" t="s">
        <v>232</v>
      </c>
      <c r="D4423" t="s">
        <v>284</v>
      </c>
      <c r="E4423">
        <v>27</v>
      </c>
      <c r="F4423" s="4">
        <f>VLOOKUP(A4423,'[1]Population Data'!$A:$B,2,FALSE)</f>
        <v>862</v>
      </c>
      <c r="G4423">
        <f>VLOOKUP(A4423,'[1]Population Data'!$A:$C, 3, FALSE)</f>
        <v>396</v>
      </c>
      <c r="H4423">
        <f>VLOOKUP(A4423,'[1]Population Data'!$A:$D,4,FALSE)</f>
        <v>113</v>
      </c>
      <c r="I4423" s="3">
        <f t="shared" si="623"/>
        <v>0.13109048723897912</v>
      </c>
      <c r="J4423" s="2">
        <f t="shared" si="624"/>
        <v>2.1767676767676769</v>
      </c>
      <c r="K4423" s="2">
        <f t="shared" si="625"/>
        <v>12.403712296983757</v>
      </c>
      <c r="L4423">
        <f t="shared" si="626"/>
        <v>81.611111111111114</v>
      </c>
      <c r="M4423" s="3">
        <f t="shared" si="627"/>
        <v>9.467646300592937E-2</v>
      </c>
      <c r="N4423" s="2">
        <f t="shared" si="628"/>
        <v>20.608866442199776</v>
      </c>
      <c r="O4423" s="2">
        <f t="shared" si="629"/>
        <v>1.9171983758700697</v>
      </c>
    </row>
    <row r="4424" spans="1:15" x14ac:dyDescent="0.2">
      <c r="A4424" t="str">
        <f t="shared" si="621"/>
        <v>Terrell County, Texas</v>
      </c>
      <c r="B4424" t="str">
        <f t="shared" si="622"/>
        <v>Terrell County,</v>
      </c>
      <c r="C4424" t="s">
        <v>232</v>
      </c>
      <c r="D4424" t="s">
        <v>285</v>
      </c>
      <c r="E4424">
        <v>28</v>
      </c>
      <c r="F4424" s="4">
        <f>VLOOKUP(A4424,'[1]Population Data'!$A:$B,2,FALSE)</f>
        <v>862</v>
      </c>
      <c r="G4424">
        <f>VLOOKUP(A4424,'[1]Population Data'!$A:$C, 3, FALSE)</f>
        <v>396</v>
      </c>
      <c r="H4424">
        <f>VLOOKUP(A4424,'[1]Population Data'!$A:$D,4,FALSE)</f>
        <v>113</v>
      </c>
      <c r="I4424" s="3">
        <f t="shared" si="623"/>
        <v>0.13109048723897912</v>
      </c>
      <c r="J4424" s="2">
        <f t="shared" si="624"/>
        <v>2.1767676767676769</v>
      </c>
      <c r="K4424" s="2">
        <f t="shared" si="625"/>
        <v>12.863109048723897</v>
      </c>
      <c r="L4424">
        <f t="shared" si="626"/>
        <v>81.611111111111114</v>
      </c>
      <c r="M4424" s="3">
        <f t="shared" si="627"/>
        <v>9.467646300592937E-2</v>
      </c>
      <c r="N4424" s="2">
        <f t="shared" si="628"/>
        <v>20.608866442199776</v>
      </c>
      <c r="O4424" s="2">
        <f t="shared" si="629"/>
        <v>1.9882057231245165</v>
      </c>
    </row>
    <row r="4425" spans="1:15" x14ac:dyDescent="0.2">
      <c r="A4425" t="str">
        <f t="shared" si="621"/>
        <v>Terrell County, Texas</v>
      </c>
      <c r="B4425" t="str">
        <f t="shared" si="622"/>
        <v>Terrell County,</v>
      </c>
      <c r="C4425" t="s">
        <v>232</v>
      </c>
      <c r="D4425" t="s">
        <v>286</v>
      </c>
      <c r="E4425">
        <v>4</v>
      </c>
      <c r="F4425" s="4">
        <f>VLOOKUP(A4425,'[1]Population Data'!$A:$B,2,FALSE)</f>
        <v>862</v>
      </c>
      <c r="G4425">
        <f>VLOOKUP(A4425,'[1]Population Data'!$A:$C, 3, FALSE)</f>
        <v>396</v>
      </c>
      <c r="H4425">
        <f>VLOOKUP(A4425,'[1]Population Data'!$A:$D,4,FALSE)</f>
        <v>113</v>
      </c>
      <c r="I4425" s="3">
        <f t="shared" si="623"/>
        <v>0.13109048723897912</v>
      </c>
      <c r="J4425" s="2">
        <f t="shared" si="624"/>
        <v>2.1767676767676769</v>
      </c>
      <c r="K4425" s="2">
        <f t="shared" si="625"/>
        <v>1.8375870069605567</v>
      </c>
      <c r="L4425">
        <f t="shared" si="626"/>
        <v>81.611111111111114</v>
      </c>
      <c r="M4425" s="3">
        <f t="shared" si="627"/>
        <v>9.467646300592937E-2</v>
      </c>
      <c r="N4425" s="2">
        <f t="shared" si="628"/>
        <v>20.608866442199776</v>
      </c>
      <c r="O4425" s="2">
        <f t="shared" si="629"/>
        <v>0.28402938901778807</v>
      </c>
    </row>
    <row r="4426" spans="1:15" x14ac:dyDescent="0.2">
      <c r="A4426" t="str">
        <f t="shared" si="621"/>
        <v>Terrell County, Texas</v>
      </c>
      <c r="B4426" t="str">
        <f t="shared" si="622"/>
        <v>Terrell County,</v>
      </c>
      <c r="C4426" t="s">
        <v>232</v>
      </c>
      <c r="D4426" t="s">
        <v>287</v>
      </c>
      <c r="E4426">
        <v>18</v>
      </c>
      <c r="F4426" s="4">
        <f>VLOOKUP(A4426,'[1]Population Data'!$A:$B,2,FALSE)</f>
        <v>862</v>
      </c>
      <c r="G4426">
        <f>VLOOKUP(A4426,'[1]Population Data'!$A:$C, 3, FALSE)</f>
        <v>396</v>
      </c>
      <c r="H4426">
        <f>VLOOKUP(A4426,'[1]Population Data'!$A:$D,4,FALSE)</f>
        <v>113</v>
      </c>
      <c r="I4426" s="3">
        <f t="shared" si="623"/>
        <v>0.13109048723897912</v>
      </c>
      <c r="J4426" s="2">
        <f t="shared" si="624"/>
        <v>2.1767676767676769</v>
      </c>
      <c r="K4426" s="2">
        <f t="shared" si="625"/>
        <v>8.2691415313225054</v>
      </c>
      <c r="L4426">
        <f t="shared" si="626"/>
        <v>81.611111111111114</v>
      </c>
      <c r="M4426" s="3">
        <f t="shared" si="627"/>
        <v>9.467646300592937E-2</v>
      </c>
      <c r="N4426" s="2">
        <f t="shared" si="628"/>
        <v>20.608866442199776</v>
      </c>
      <c r="O4426" s="2">
        <f t="shared" si="629"/>
        <v>1.2781322505800465</v>
      </c>
    </row>
    <row r="4427" spans="1:15" x14ac:dyDescent="0.2">
      <c r="A4427" t="str">
        <f t="shared" si="621"/>
        <v>Terrell County, Texas</v>
      </c>
      <c r="B4427" t="str">
        <f t="shared" si="622"/>
        <v>Terrell County,</v>
      </c>
      <c r="C4427" t="s">
        <v>232</v>
      </c>
      <c r="D4427" t="s">
        <v>288</v>
      </c>
      <c r="E4427">
        <v>37</v>
      </c>
      <c r="F4427" s="4">
        <f>VLOOKUP(A4427,'[1]Population Data'!$A:$B,2,FALSE)</f>
        <v>862</v>
      </c>
      <c r="G4427">
        <f>VLOOKUP(A4427,'[1]Population Data'!$A:$C, 3, FALSE)</f>
        <v>396</v>
      </c>
      <c r="H4427">
        <f>VLOOKUP(A4427,'[1]Population Data'!$A:$D,4,FALSE)</f>
        <v>113</v>
      </c>
      <c r="I4427" s="3">
        <f t="shared" si="623"/>
        <v>0.13109048723897912</v>
      </c>
      <c r="J4427" s="2">
        <f t="shared" si="624"/>
        <v>2.1767676767676769</v>
      </c>
      <c r="K4427" s="2">
        <f t="shared" si="625"/>
        <v>16.997679814385151</v>
      </c>
      <c r="L4427">
        <f t="shared" si="626"/>
        <v>81.611111111111114</v>
      </c>
      <c r="M4427" s="3">
        <f t="shared" si="627"/>
        <v>9.467646300592937E-2</v>
      </c>
      <c r="N4427" s="2">
        <f t="shared" si="628"/>
        <v>20.608866442199776</v>
      </c>
      <c r="O4427" s="2">
        <f t="shared" si="629"/>
        <v>2.6272718484145403</v>
      </c>
    </row>
    <row r="4428" spans="1:15" x14ac:dyDescent="0.2">
      <c r="A4428" t="str">
        <f t="shared" si="621"/>
        <v>Terrell County, Texas</v>
      </c>
      <c r="B4428" t="str">
        <f t="shared" si="622"/>
        <v>Terrell County,</v>
      </c>
      <c r="C4428" t="s">
        <v>232</v>
      </c>
      <c r="D4428" t="s">
        <v>289</v>
      </c>
      <c r="E4428">
        <v>7</v>
      </c>
      <c r="F4428" s="4">
        <f>VLOOKUP(A4428,'[1]Population Data'!$A:$B,2,FALSE)</f>
        <v>862</v>
      </c>
      <c r="G4428">
        <f>VLOOKUP(A4428,'[1]Population Data'!$A:$C, 3, FALSE)</f>
        <v>396</v>
      </c>
      <c r="H4428">
        <f>VLOOKUP(A4428,'[1]Population Data'!$A:$D,4,FALSE)</f>
        <v>113</v>
      </c>
      <c r="I4428" s="3">
        <f t="shared" si="623"/>
        <v>0.13109048723897912</v>
      </c>
      <c r="J4428" s="2">
        <f t="shared" si="624"/>
        <v>2.1767676767676769</v>
      </c>
      <c r="K4428" s="2">
        <f t="shared" si="625"/>
        <v>3.2157772621809744</v>
      </c>
      <c r="L4428">
        <f t="shared" si="626"/>
        <v>81.611111111111114</v>
      </c>
      <c r="M4428" s="3">
        <f t="shared" si="627"/>
        <v>9.467646300592937E-2</v>
      </c>
      <c r="N4428" s="2">
        <f t="shared" si="628"/>
        <v>20.608866442199776</v>
      </c>
      <c r="O4428" s="2">
        <f t="shared" si="629"/>
        <v>0.49705143078112912</v>
      </c>
    </row>
    <row r="4429" spans="1:15" x14ac:dyDescent="0.2">
      <c r="A4429" t="str">
        <f t="shared" si="621"/>
        <v>Terrell County, Texas</v>
      </c>
      <c r="B4429" t="str">
        <f t="shared" si="622"/>
        <v>Terrell County,</v>
      </c>
      <c r="C4429" t="s">
        <v>232</v>
      </c>
      <c r="D4429" t="s">
        <v>290</v>
      </c>
      <c r="E4429">
        <v>13</v>
      </c>
      <c r="F4429" s="4">
        <f>VLOOKUP(A4429,'[1]Population Data'!$A:$B,2,FALSE)</f>
        <v>862</v>
      </c>
      <c r="G4429">
        <f>VLOOKUP(A4429,'[1]Population Data'!$A:$C, 3, FALSE)</f>
        <v>396</v>
      </c>
      <c r="H4429">
        <f>VLOOKUP(A4429,'[1]Population Data'!$A:$D,4,FALSE)</f>
        <v>113</v>
      </c>
      <c r="I4429" s="3">
        <f t="shared" si="623"/>
        <v>0.13109048723897912</v>
      </c>
      <c r="J4429" s="2">
        <f t="shared" si="624"/>
        <v>2.1767676767676769</v>
      </c>
      <c r="K4429" s="2">
        <f t="shared" si="625"/>
        <v>5.9721577726218094</v>
      </c>
      <c r="L4429">
        <f t="shared" si="626"/>
        <v>81.611111111111114</v>
      </c>
      <c r="M4429" s="3">
        <f t="shared" si="627"/>
        <v>9.467646300592937E-2</v>
      </c>
      <c r="N4429" s="2">
        <f t="shared" si="628"/>
        <v>20.608866442199776</v>
      </c>
      <c r="O4429" s="2">
        <f t="shared" si="629"/>
        <v>0.92309551430781134</v>
      </c>
    </row>
    <row r="4430" spans="1:15" x14ac:dyDescent="0.2">
      <c r="A4430" t="str">
        <f t="shared" si="621"/>
        <v>Terrell County, Texas</v>
      </c>
      <c r="B4430" t="str">
        <f t="shared" si="622"/>
        <v>Terrell County,</v>
      </c>
      <c r="C4430" t="s">
        <v>232</v>
      </c>
      <c r="D4430" t="s">
        <v>291</v>
      </c>
      <c r="E4430">
        <v>4</v>
      </c>
      <c r="F4430" s="4">
        <f>VLOOKUP(A4430,'[1]Population Data'!$A:$B,2,FALSE)</f>
        <v>862</v>
      </c>
      <c r="G4430">
        <f>VLOOKUP(A4430,'[1]Population Data'!$A:$C, 3, FALSE)</f>
        <v>396</v>
      </c>
      <c r="H4430">
        <f>VLOOKUP(A4430,'[1]Population Data'!$A:$D,4,FALSE)</f>
        <v>113</v>
      </c>
      <c r="I4430" s="3">
        <f t="shared" si="623"/>
        <v>0.13109048723897912</v>
      </c>
      <c r="J4430" s="2">
        <f t="shared" si="624"/>
        <v>2.1767676767676769</v>
      </c>
      <c r="K4430" s="2">
        <f t="shared" si="625"/>
        <v>1.8375870069605567</v>
      </c>
      <c r="L4430">
        <f t="shared" si="626"/>
        <v>81.611111111111114</v>
      </c>
      <c r="M4430" s="3">
        <f t="shared" si="627"/>
        <v>9.467646300592937E-2</v>
      </c>
      <c r="N4430" s="2">
        <f t="shared" si="628"/>
        <v>20.608866442199776</v>
      </c>
      <c r="O4430" s="2">
        <f t="shared" si="629"/>
        <v>0.28402938901778807</v>
      </c>
    </row>
    <row r="4431" spans="1:15" x14ac:dyDescent="0.2">
      <c r="A4431" t="str">
        <f t="shared" si="621"/>
        <v>Terrell County, Texas</v>
      </c>
      <c r="B4431" t="str">
        <f t="shared" si="622"/>
        <v>Terrell County,</v>
      </c>
      <c r="C4431" t="s">
        <v>232</v>
      </c>
      <c r="D4431" t="s">
        <v>292</v>
      </c>
      <c r="E4431">
        <v>0</v>
      </c>
      <c r="F4431" s="4">
        <f>VLOOKUP(A4431,'[1]Population Data'!$A:$B,2,FALSE)</f>
        <v>862</v>
      </c>
      <c r="G4431">
        <f>VLOOKUP(A4431,'[1]Population Data'!$A:$C, 3, FALSE)</f>
        <v>396</v>
      </c>
      <c r="H4431">
        <f>VLOOKUP(A4431,'[1]Population Data'!$A:$D,4,FALSE)</f>
        <v>113</v>
      </c>
      <c r="I4431" s="3">
        <f t="shared" si="623"/>
        <v>0.13109048723897912</v>
      </c>
      <c r="J4431" s="2">
        <f t="shared" si="624"/>
        <v>2.1767676767676769</v>
      </c>
      <c r="K4431" s="2">
        <f t="shared" si="625"/>
        <v>0</v>
      </c>
      <c r="L4431">
        <f t="shared" si="626"/>
        <v>81.611111111111114</v>
      </c>
      <c r="M4431" s="3">
        <f t="shared" si="627"/>
        <v>9.467646300592937E-2</v>
      </c>
      <c r="N4431" s="2">
        <f t="shared" si="628"/>
        <v>20.608866442199776</v>
      </c>
      <c r="O4431" s="2">
        <f t="shared" si="629"/>
        <v>0</v>
      </c>
    </row>
    <row r="4432" spans="1:15" x14ac:dyDescent="0.2">
      <c r="A4432" t="str">
        <f t="shared" si="621"/>
        <v>Terrell County, Texas</v>
      </c>
      <c r="B4432" t="str">
        <f t="shared" si="622"/>
        <v>Terrell County,</v>
      </c>
      <c r="C4432" t="s">
        <v>232</v>
      </c>
      <c r="D4432" t="s">
        <v>293</v>
      </c>
      <c r="E4432">
        <v>15</v>
      </c>
      <c r="F4432" s="4">
        <f>VLOOKUP(A4432,'[1]Population Data'!$A:$B,2,FALSE)</f>
        <v>862</v>
      </c>
      <c r="G4432">
        <f>VLOOKUP(A4432,'[1]Population Data'!$A:$C, 3, FALSE)</f>
        <v>396</v>
      </c>
      <c r="H4432">
        <f>VLOOKUP(A4432,'[1]Population Data'!$A:$D,4,FALSE)</f>
        <v>113</v>
      </c>
      <c r="I4432" s="3">
        <f t="shared" si="623"/>
        <v>0.13109048723897912</v>
      </c>
      <c r="J4432" s="2">
        <f t="shared" si="624"/>
        <v>2.1767676767676769</v>
      </c>
      <c r="K4432" s="2">
        <f t="shared" si="625"/>
        <v>6.8909512761020881</v>
      </c>
      <c r="L4432">
        <f t="shared" si="626"/>
        <v>81.611111111111114</v>
      </c>
      <c r="M4432" s="3">
        <f t="shared" si="627"/>
        <v>9.467646300592937E-2</v>
      </c>
      <c r="N4432" s="2">
        <f t="shared" si="628"/>
        <v>20.608866442199776</v>
      </c>
      <c r="O4432" s="2">
        <f t="shared" si="629"/>
        <v>1.0651102088167055</v>
      </c>
    </row>
    <row r="4433" spans="1:15" x14ac:dyDescent="0.2">
      <c r="A4433" t="str">
        <f t="shared" si="621"/>
        <v>Terrell County, Texas</v>
      </c>
      <c r="B4433" t="str">
        <f t="shared" si="622"/>
        <v>Terrell County,</v>
      </c>
      <c r="C4433" t="s">
        <v>232</v>
      </c>
      <c r="D4433" t="s">
        <v>294</v>
      </c>
      <c r="E4433">
        <v>0</v>
      </c>
      <c r="F4433" s="4">
        <f>VLOOKUP(A4433,'[1]Population Data'!$A:$B,2,FALSE)</f>
        <v>862</v>
      </c>
      <c r="G4433">
        <f>VLOOKUP(A4433,'[1]Population Data'!$A:$C, 3, FALSE)</f>
        <v>396</v>
      </c>
      <c r="H4433">
        <f>VLOOKUP(A4433,'[1]Population Data'!$A:$D,4,FALSE)</f>
        <v>113</v>
      </c>
      <c r="I4433" s="3">
        <f t="shared" si="623"/>
        <v>0.13109048723897912</v>
      </c>
      <c r="J4433" s="2">
        <f t="shared" si="624"/>
        <v>2.1767676767676769</v>
      </c>
      <c r="K4433" s="2">
        <f t="shared" si="625"/>
        <v>0</v>
      </c>
      <c r="L4433">
        <f t="shared" si="626"/>
        <v>81.611111111111114</v>
      </c>
      <c r="M4433" s="3">
        <f t="shared" si="627"/>
        <v>9.467646300592937E-2</v>
      </c>
      <c r="N4433" s="2">
        <f t="shared" si="628"/>
        <v>20.608866442199776</v>
      </c>
      <c r="O4433" s="2">
        <f t="shared" si="629"/>
        <v>0</v>
      </c>
    </row>
    <row r="4434" spans="1:15" x14ac:dyDescent="0.2">
      <c r="A4434" t="str">
        <f t="shared" si="621"/>
        <v>Terrell County, Texas</v>
      </c>
      <c r="B4434" t="str">
        <f t="shared" si="622"/>
        <v>Terrell County,</v>
      </c>
      <c r="C4434" t="s">
        <v>232</v>
      </c>
      <c r="D4434" t="s">
        <v>295</v>
      </c>
      <c r="E4434">
        <v>28</v>
      </c>
      <c r="F4434" s="4">
        <f>VLOOKUP(A4434,'[1]Population Data'!$A:$B,2,FALSE)</f>
        <v>862</v>
      </c>
      <c r="G4434">
        <f>VLOOKUP(A4434,'[1]Population Data'!$A:$C, 3, FALSE)</f>
        <v>396</v>
      </c>
      <c r="H4434">
        <f>VLOOKUP(A4434,'[1]Population Data'!$A:$D,4,FALSE)</f>
        <v>113</v>
      </c>
      <c r="I4434" s="3">
        <f t="shared" si="623"/>
        <v>0.13109048723897912</v>
      </c>
      <c r="J4434" s="2">
        <f t="shared" si="624"/>
        <v>2.1767676767676769</v>
      </c>
      <c r="K4434" s="2">
        <f t="shared" si="625"/>
        <v>12.863109048723897</v>
      </c>
      <c r="L4434">
        <f t="shared" si="626"/>
        <v>81.611111111111114</v>
      </c>
      <c r="M4434" s="3">
        <f t="shared" si="627"/>
        <v>9.467646300592937E-2</v>
      </c>
      <c r="N4434" s="2">
        <f t="shared" si="628"/>
        <v>20.608866442199776</v>
      </c>
      <c r="O4434" s="2">
        <f t="shared" si="629"/>
        <v>1.9882057231245165</v>
      </c>
    </row>
    <row r="4435" spans="1:15" x14ac:dyDescent="0.2">
      <c r="A4435" t="str">
        <f t="shared" si="621"/>
        <v>Terrell County, Texas</v>
      </c>
      <c r="B4435" t="str">
        <f t="shared" si="622"/>
        <v>Terrell County,</v>
      </c>
      <c r="C4435" t="s">
        <v>232</v>
      </c>
      <c r="D4435" t="s">
        <v>296</v>
      </c>
      <c r="E4435">
        <v>11</v>
      </c>
      <c r="F4435" s="4">
        <f>VLOOKUP(A4435,'[1]Population Data'!$A:$B,2,FALSE)</f>
        <v>862</v>
      </c>
      <c r="G4435">
        <f>VLOOKUP(A4435,'[1]Population Data'!$A:$C, 3, FALSE)</f>
        <v>396</v>
      </c>
      <c r="H4435">
        <f>VLOOKUP(A4435,'[1]Population Data'!$A:$D,4,FALSE)</f>
        <v>113</v>
      </c>
      <c r="I4435" s="3">
        <f t="shared" si="623"/>
        <v>0.13109048723897912</v>
      </c>
      <c r="J4435" s="2">
        <f t="shared" si="624"/>
        <v>2.1767676767676769</v>
      </c>
      <c r="K4435" s="2">
        <f t="shared" si="625"/>
        <v>5.0533642691415306</v>
      </c>
      <c r="L4435">
        <f t="shared" si="626"/>
        <v>81.611111111111114</v>
      </c>
      <c r="M4435" s="3">
        <f t="shared" si="627"/>
        <v>9.467646300592937E-2</v>
      </c>
      <c r="N4435" s="2">
        <f t="shared" si="628"/>
        <v>20.608866442199776</v>
      </c>
      <c r="O4435" s="2">
        <f t="shared" si="629"/>
        <v>0.78108081979891719</v>
      </c>
    </row>
    <row r="4436" spans="1:15" x14ac:dyDescent="0.2">
      <c r="A4436" t="str">
        <f t="shared" si="621"/>
        <v>Terrell County, Texas</v>
      </c>
      <c r="B4436" t="str">
        <f t="shared" si="622"/>
        <v>Terrell County,</v>
      </c>
      <c r="C4436" t="s">
        <v>232</v>
      </c>
      <c r="D4436" t="s">
        <v>297</v>
      </c>
      <c r="E4436">
        <v>38</v>
      </c>
      <c r="F4436" s="4">
        <f>VLOOKUP(A4436,'[1]Population Data'!$A:$B,2,FALSE)</f>
        <v>862</v>
      </c>
      <c r="G4436">
        <f>VLOOKUP(A4436,'[1]Population Data'!$A:$C, 3, FALSE)</f>
        <v>396</v>
      </c>
      <c r="H4436">
        <f>VLOOKUP(A4436,'[1]Population Data'!$A:$D,4,FALSE)</f>
        <v>113</v>
      </c>
      <c r="I4436" s="3">
        <f t="shared" si="623"/>
        <v>0.13109048723897912</v>
      </c>
      <c r="J4436" s="2">
        <f t="shared" si="624"/>
        <v>2.1767676767676769</v>
      </c>
      <c r="K4436" s="2">
        <f t="shared" si="625"/>
        <v>17.457076566125288</v>
      </c>
      <c r="L4436">
        <f t="shared" si="626"/>
        <v>81.611111111111114</v>
      </c>
      <c r="M4436" s="3">
        <f t="shared" si="627"/>
        <v>9.467646300592937E-2</v>
      </c>
      <c r="N4436" s="2">
        <f t="shared" si="628"/>
        <v>20.608866442199776</v>
      </c>
      <c r="O4436" s="2">
        <f t="shared" si="629"/>
        <v>2.6982791956689871</v>
      </c>
    </row>
    <row r="4437" spans="1:15" x14ac:dyDescent="0.2">
      <c r="A4437" t="str">
        <f t="shared" si="621"/>
        <v>Terrell County, Texas</v>
      </c>
      <c r="B4437" t="str">
        <f t="shared" si="622"/>
        <v>Terrell County,</v>
      </c>
      <c r="C4437" t="s">
        <v>232</v>
      </c>
      <c r="D4437" t="s">
        <v>298</v>
      </c>
      <c r="E4437">
        <v>0</v>
      </c>
      <c r="F4437" s="4">
        <f>VLOOKUP(A4437,'[1]Population Data'!$A:$B,2,FALSE)</f>
        <v>862</v>
      </c>
      <c r="G4437">
        <f>VLOOKUP(A4437,'[1]Population Data'!$A:$C, 3, FALSE)</f>
        <v>396</v>
      </c>
      <c r="H4437">
        <f>VLOOKUP(A4437,'[1]Population Data'!$A:$D,4,FALSE)</f>
        <v>113</v>
      </c>
      <c r="I4437" s="3">
        <f t="shared" si="623"/>
        <v>0.13109048723897912</v>
      </c>
      <c r="J4437" s="2">
        <f t="shared" si="624"/>
        <v>2.1767676767676769</v>
      </c>
      <c r="K4437" s="2">
        <f t="shared" si="625"/>
        <v>0</v>
      </c>
      <c r="L4437">
        <f t="shared" si="626"/>
        <v>81.611111111111114</v>
      </c>
      <c r="M4437" s="3">
        <f t="shared" si="627"/>
        <v>9.467646300592937E-2</v>
      </c>
      <c r="N4437" s="2">
        <f t="shared" si="628"/>
        <v>20.608866442199776</v>
      </c>
      <c r="O4437" s="2">
        <f t="shared" si="629"/>
        <v>0</v>
      </c>
    </row>
    <row r="4438" spans="1:15" x14ac:dyDescent="0.2">
      <c r="A4438" t="str">
        <f t="shared" si="621"/>
        <v>Terrell County, Texas</v>
      </c>
      <c r="B4438" t="str">
        <f t="shared" si="622"/>
        <v>Terrell County,</v>
      </c>
      <c r="C4438" t="s">
        <v>232</v>
      </c>
      <c r="D4438" t="s">
        <v>299</v>
      </c>
      <c r="E4438">
        <v>7</v>
      </c>
      <c r="F4438" s="4">
        <f>VLOOKUP(A4438,'[1]Population Data'!$A:$B,2,FALSE)</f>
        <v>862</v>
      </c>
      <c r="G4438">
        <f>VLOOKUP(A4438,'[1]Population Data'!$A:$C, 3, FALSE)</f>
        <v>396</v>
      </c>
      <c r="H4438">
        <f>VLOOKUP(A4438,'[1]Population Data'!$A:$D,4,FALSE)</f>
        <v>113</v>
      </c>
      <c r="I4438" s="3">
        <f t="shared" si="623"/>
        <v>0.13109048723897912</v>
      </c>
      <c r="J4438" s="2">
        <f t="shared" si="624"/>
        <v>2.1767676767676769</v>
      </c>
      <c r="K4438" s="2">
        <f t="shared" si="625"/>
        <v>3.2157772621809744</v>
      </c>
      <c r="L4438">
        <f t="shared" si="626"/>
        <v>81.611111111111114</v>
      </c>
      <c r="M4438" s="3">
        <f t="shared" si="627"/>
        <v>9.467646300592937E-2</v>
      </c>
      <c r="N4438" s="2">
        <f t="shared" si="628"/>
        <v>20.608866442199776</v>
      </c>
      <c r="O4438" s="2">
        <f t="shared" si="629"/>
        <v>0.49705143078112912</v>
      </c>
    </row>
    <row r="4439" spans="1:15" x14ac:dyDescent="0.2">
      <c r="A4439" t="str">
        <f t="shared" si="621"/>
        <v>Terrell County, Texas</v>
      </c>
      <c r="B4439" t="str">
        <f t="shared" si="622"/>
        <v>Terrell County,</v>
      </c>
      <c r="C4439" t="s">
        <v>232</v>
      </c>
      <c r="D4439" t="s">
        <v>300</v>
      </c>
      <c r="E4439">
        <v>5</v>
      </c>
      <c r="F4439" s="4">
        <f>VLOOKUP(A4439,'[1]Population Data'!$A:$B,2,FALSE)</f>
        <v>862</v>
      </c>
      <c r="G4439">
        <f>VLOOKUP(A4439,'[1]Population Data'!$A:$C, 3, FALSE)</f>
        <v>396</v>
      </c>
      <c r="H4439">
        <f>VLOOKUP(A4439,'[1]Population Data'!$A:$D,4,FALSE)</f>
        <v>113</v>
      </c>
      <c r="I4439" s="3">
        <f t="shared" si="623"/>
        <v>0.13109048723897912</v>
      </c>
      <c r="J4439" s="2">
        <f t="shared" si="624"/>
        <v>2.1767676767676769</v>
      </c>
      <c r="K4439" s="2">
        <f t="shared" si="625"/>
        <v>2.296983758700696</v>
      </c>
      <c r="L4439">
        <f t="shared" si="626"/>
        <v>81.611111111111114</v>
      </c>
      <c r="M4439" s="3">
        <f t="shared" si="627"/>
        <v>9.467646300592937E-2</v>
      </c>
      <c r="N4439" s="2">
        <f t="shared" si="628"/>
        <v>20.608866442199776</v>
      </c>
      <c r="O4439" s="2">
        <f t="shared" si="629"/>
        <v>0.35503673627223514</v>
      </c>
    </row>
    <row r="4440" spans="1:15" x14ac:dyDescent="0.2">
      <c r="A4440" t="str">
        <f t="shared" si="621"/>
        <v>Terrell County, Texas</v>
      </c>
      <c r="B4440" t="str">
        <f t="shared" si="622"/>
        <v>Terrell County,</v>
      </c>
      <c r="C4440" t="s">
        <v>232</v>
      </c>
      <c r="D4440" t="s">
        <v>301</v>
      </c>
      <c r="E4440">
        <v>18</v>
      </c>
      <c r="F4440" s="4">
        <f>VLOOKUP(A4440,'[1]Population Data'!$A:$B,2,FALSE)</f>
        <v>862</v>
      </c>
      <c r="G4440">
        <f>VLOOKUP(A4440,'[1]Population Data'!$A:$C, 3, FALSE)</f>
        <v>396</v>
      </c>
      <c r="H4440">
        <f>VLOOKUP(A4440,'[1]Population Data'!$A:$D,4,FALSE)</f>
        <v>113</v>
      </c>
      <c r="I4440" s="3">
        <f t="shared" si="623"/>
        <v>0.13109048723897912</v>
      </c>
      <c r="J4440" s="2">
        <f t="shared" si="624"/>
        <v>2.1767676767676769</v>
      </c>
      <c r="K4440" s="2">
        <f t="shared" si="625"/>
        <v>8.2691415313225054</v>
      </c>
      <c r="L4440">
        <f t="shared" si="626"/>
        <v>81.611111111111114</v>
      </c>
      <c r="M4440" s="3">
        <f t="shared" si="627"/>
        <v>9.467646300592937E-2</v>
      </c>
      <c r="N4440" s="2">
        <f t="shared" si="628"/>
        <v>20.608866442199776</v>
      </c>
      <c r="O4440" s="2">
        <f t="shared" si="629"/>
        <v>1.2781322505800465</v>
      </c>
    </row>
    <row r="4441" spans="1:15" x14ac:dyDescent="0.2">
      <c r="A4441" t="str">
        <f t="shared" si="621"/>
        <v>Terrell County, Texas</v>
      </c>
      <c r="B4441" t="str">
        <f t="shared" si="622"/>
        <v>Terrell County,</v>
      </c>
      <c r="C4441" t="s">
        <v>232</v>
      </c>
      <c r="D4441" t="s">
        <v>302</v>
      </c>
      <c r="E4441">
        <v>0</v>
      </c>
      <c r="F4441" s="4">
        <f>VLOOKUP(A4441,'[1]Population Data'!$A:$B,2,FALSE)</f>
        <v>862</v>
      </c>
      <c r="G4441">
        <f>VLOOKUP(A4441,'[1]Population Data'!$A:$C, 3, FALSE)</f>
        <v>396</v>
      </c>
      <c r="H4441">
        <f>VLOOKUP(A4441,'[1]Population Data'!$A:$D,4,FALSE)</f>
        <v>113</v>
      </c>
      <c r="I4441" s="3">
        <f t="shared" si="623"/>
        <v>0.13109048723897912</v>
      </c>
      <c r="J4441" s="2">
        <f t="shared" si="624"/>
        <v>2.1767676767676769</v>
      </c>
      <c r="K4441" s="2">
        <f t="shared" si="625"/>
        <v>0</v>
      </c>
      <c r="L4441">
        <f t="shared" si="626"/>
        <v>81.611111111111114</v>
      </c>
      <c r="M4441" s="3">
        <f t="shared" si="627"/>
        <v>9.467646300592937E-2</v>
      </c>
      <c r="N4441" s="2">
        <f t="shared" si="628"/>
        <v>20.608866442199776</v>
      </c>
      <c r="O4441" s="2">
        <f t="shared" si="629"/>
        <v>0</v>
      </c>
    </row>
    <row r="4442" spans="1:15" x14ac:dyDescent="0.2">
      <c r="A4442" t="str">
        <f t="shared" si="621"/>
        <v>Terry County, Texas</v>
      </c>
      <c r="B4442" t="str">
        <f t="shared" si="622"/>
        <v>Terry County,</v>
      </c>
      <c r="C4442" t="s">
        <v>233</v>
      </c>
      <c r="D4442" t="s">
        <v>283</v>
      </c>
      <c r="E4442">
        <v>273</v>
      </c>
      <c r="F4442" s="4">
        <f>VLOOKUP(A4442,'[1]Population Data'!$A:$B,2,FALSE)</f>
        <v>12615</v>
      </c>
      <c r="G4442">
        <f>VLOOKUP(A4442,'[1]Population Data'!$A:$C, 3, FALSE)</f>
        <v>4041</v>
      </c>
      <c r="H4442">
        <f>VLOOKUP(A4442,'[1]Population Data'!$A:$D,4,FALSE)</f>
        <v>3460</v>
      </c>
      <c r="I4442" s="3">
        <f t="shared" si="623"/>
        <v>0.27427665477606022</v>
      </c>
      <c r="J4442" s="2">
        <f t="shared" si="624"/>
        <v>3.1217520415738678</v>
      </c>
      <c r="K4442" s="2">
        <f t="shared" si="625"/>
        <v>87.450891795481567</v>
      </c>
      <c r="L4442">
        <f t="shared" si="626"/>
        <v>2498.8888888888891</v>
      </c>
      <c r="M4442" s="3">
        <f t="shared" si="627"/>
        <v>0.19808869511604352</v>
      </c>
      <c r="N4442" s="2">
        <f t="shared" si="628"/>
        <v>61.838378839121233</v>
      </c>
      <c r="O4442" s="2">
        <f t="shared" si="629"/>
        <v>40.558660325009917</v>
      </c>
    </row>
    <row r="4443" spans="1:15" x14ac:dyDescent="0.2">
      <c r="A4443" t="str">
        <f t="shared" si="621"/>
        <v>Terry County, Texas</v>
      </c>
      <c r="B4443" t="str">
        <f t="shared" si="622"/>
        <v>Terry County,</v>
      </c>
      <c r="C4443" t="s">
        <v>233</v>
      </c>
      <c r="D4443" t="s">
        <v>284</v>
      </c>
      <c r="E4443">
        <v>40</v>
      </c>
      <c r="F4443" s="4">
        <f>VLOOKUP(A4443,'[1]Population Data'!$A:$B,2,FALSE)</f>
        <v>12615</v>
      </c>
      <c r="G4443">
        <f>VLOOKUP(A4443,'[1]Population Data'!$A:$C, 3, FALSE)</f>
        <v>4041</v>
      </c>
      <c r="H4443">
        <f>VLOOKUP(A4443,'[1]Population Data'!$A:$D,4,FALSE)</f>
        <v>3460</v>
      </c>
      <c r="I4443" s="3">
        <f t="shared" si="623"/>
        <v>0.27427665477606022</v>
      </c>
      <c r="J4443" s="2">
        <f t="shared" si="624"/>
        <v>3.1217520415738678</v>
      </c>
      <c r="K4443" s="2">
        <f t="shared" si="625"/>
        <v>12.81331747919144</v>
      </c>
      <c r="L4443">
        <f t="shared" si="626"/>
        <v>2498.8888888888891</v>
      </c>
      <c r="M4443" s="3">
        <f t="shared" si="627"/>
        <v>0.19808869511604352</v>
      </c>
      <c r="N4443" s="2">
        <f t="shared" si="628"/>
        <v>61.838378839121233</v>
      </c>
      <c r="O4443" s="2">
        <f t="shared" si="629"/>
        <v>5.942660853481307</v>
      </c>
    </row>
    <row r="4444" spans="1:15" x14ac:dyDescent="0.2">
      <c r="A4444" t="str">
        <f t="shared" si="621"/>
        <v>Terry County, Texas</v>
      </c>
      <c r="B4444" t="str">
        <f t="shared" si="622"/>
        <v>Terry County,</v>
      </c>
      <c r="C4444" t="s">
        <v>233</v>
      </c>
      <c r="D4444" t="s">
        <v>285</v>
      </c>
      <c r="E4444">
        <v>636</v>
      </c>
      <c r="F4444" s="4">
        <f>VLOOKUP(A4444,'[1]Population Data'!$A:$B,2,FALSE)</f>
        <v>12615</v>
      </c>
      <c r="G4444">
        <f>VLOOKUP(A4444,'[1]Population Data'!$A:$C, 3, FALSE)</f>
        <v>4041</v>
      </c>
      <c r="H4444">
        <f>VLOOKUP(A4444,'[1]Population Data'!$A:$D,4,FALSE)</f>
        <v>3460</v>
      </c>
      <c r="I4444" s="3">
        <f t="shared" si="623"/>
        <v>0.27427665477606022</v>
      </c>
      <c r="J4444" s="2">
        <f t="shared" si="624"/>
        <v>3.1217520415738678</v>
      </c>
      <c r="K4444" s="2">
        <f t="shared" si="625"/>
        <v>203.73174791914388</v>
      </c>
      <c r="L4444">
        <f t="shared" si="626"/>
        <v>2498.8888888888891</v>
      </c>
      <c r="M4444" s="3">
        <f t="shared" si="627"/>
        <v>0.19808869511604352</v>
      </c>
      <c r="N4444" s="2">
        <f t="shared" si="628"/>
        <v>61.838378839121233</v>
      </c>
      <c r="O4444" s="2">
        <f t="shared" si="629"/>
        <v>94.48830757035276</v>
      </c>
    </row>
    <row r="4445" spans="1:15" x14ac:dyDescent="0.2">
      <c r="A4445" t="str">
        <f t="shared" si="621"/>
        <v>Terry County, Texas</v>
      </c>
      <c r="B4445" t="str">
        <f t="shared" si="622"/>
        <v>Terry County,</v>
      </c>
      <c r="C4445" t="s">
        <v>233</v>
      </c>
      <c r="D4445" t="s">
        <v>286</v>
      </c>
      <c r="E4445">
        <v>17</v>
      </c>
      <c r="F4445" s="4">
        <f>VLOOKUP(A4445,'[1]Population Data'!$A:$B,2,FALSE)</f>
        <v>12615</v>
      </c>
      <c r="G4445">
        <f>VLOOKUP(A4445,'[1]Population Data'!$A:$C, 3, FALSE)</f>
        <v>4041</v>
      </c>
      <c r="H4445">
        <f>VLOOKUP(A4445,'[1]Population Data'!$A:$D,4,FALSE)</f>
        <v>3460</v>
      </c>
      <c r="I4445" s="3">
        <f t="shared" si="623"/>
        <v>0.27427665477606022</v>
      </c>
      <c r="J4445" s="2">
        <f t="shared" si="624"/>
        <v>3.1217520415738678</v>
      </c>
      <c r="K4445" s="2">
        <f t="shared" si="625"/>
        <v>5.4456599286563616</v>
      </c>
      <c r="L4445">
        <f t="shared" si="626"/>
        <v>2498.8888888888891</v>
      </c>
      <c r="M4445" s="3">
        <f t="shared" si="627"/>
        <v>0.19808869511604352</v>
      </c>
      <c r="N4445" s="2">
        <f t="shared" si="628"/>
        <v>61.838378839121233</v>
      </c>
      <c r="O4445" s="2">
        <f t="shared" si="629"/>
        <v>2.5256308627295549</v>
      </c>
    </row>
    <row r="4446" spans="1:15" x14ac:dyDescent="0.2">
      <c r="A4446" t="str">
        <f t="shared" si="621"/>
        <v>Terry County, Texas</v>
      </c>
      <c r="B4446" t="str">
        <f t="shared" si="622"/>
        <v>Terry County,</v>
      </c>
      <c r="C4446" t="s">
        <v>233</v>
      </c>
      <c r="D4446" t="s">
        <v>287</v>
      </c>
      <c r="E4446">
        <v>451</v>
      </c>
      <c r="F4446" s="4">
        <f>VLOOKUP(A4446,'[1]Population Data'!$A:$B,2,FALSE)</f>
        <v>12615</v>
      </c>
      <c r="G4446">
        <f>VLOOKUP(A4446,'[1]Population Data'!$A:$C, 3, FALSE)</f>
        <v>4041</v>
      </c>
      <c r="H4446">
        <f>VLOOKUP(A4446,'[1]Population Data'!$A:$D,4,FALSE)</f>
        <v>3460</v>
      </c>
      <c r="I4446" s="3">
        <f t="shared" si="623"/>
        <v>0.27427665477606022</v>
      </c>
      <c r="J4446" s="2">
        <f t="shared" si="624"/>
        <v>3.1217520415738678</v>
      </c>
      <c r="K4446" s="2">
        <f t="shared" si="625"/>
        <v>144.47015457788348</v>
      </c>
      <c r="L4446">
        <f t="shared" si="626"/>
        <v>2498.8888888888891</v>
      </c>
      <c r="M4446" s="3">
        <f t="shared" si="627"/>
        <v>0.19808869511604352</v>
      </c>
      <c r="N4446" s="2">
        <f t="shared" si="628"/>
        <v>61.838378839121233</v>
      </c>
      <c r="O4446" s="2">
        <f t="shared" si="629"/>
        <v>67.003501123001726</v>
      </c>
    </row>
    <row r="4447" spans="1:15" x14ac:dyDescent="0.2">
      <c r="A4447" t="str">
        <f t="shared" si="621"/>
        <v>Terry County, Texas</v>
      </c>
      <c r="B4447" t="str">
        <f t="shared" si="622"/>
        <v>Terry County,</v>
      </c>
      <c r="C4447" t="s">
        <v>233</v>
      </c>
      <c r="D4447" t="s">
        <v>288</v>
      </c>
      <c r="E4447">
        <v>506</v>
      </c>
      <c r="F4447" s="4">
        <f>VLOOKUP(A4447,'[1]Population Data'!$A:$B,2,FALSE)</f>
        <v>12615</v>
      </c>
      <c r="G4447">
        <f>VLOOKUP(A4447,'[1]Population Data'!$A:$C, 3, FALSE)</f>
        <v>4041</v>
      </c>
      <c r="H4447">
        <f>VLOOKUP(A4447,'[1]Population Data'!$A:$D,4,FALSE)</f>
        <v>3460</v>
      </c>
      <c r="I4447" s="3">
        <f t="shared" si="623"/>
        <v>0.27427665477606022</v>
      </c>
      <c r="J4447" s="2">
        <f t="shared" si="624"/>
        <v>3.1217520415738678</v>
      </c>
      <c r="K4447" s="2">
        <f t="shared" si="625"/>
        <v>162.08846611177171</v>
      </c>
      <c r="L4447">
        <f t="shared" si="626"/>
        <v>2498.8888888888891</v>
      </c>
      <c r="M4447" s="3">
        <f t="shared" si="627"/>
        <v>0.19808869511604352</v>
      </c>
      <c r="N4447" s="2">
        <f t="shared" si="628"/>
        <v>61.838378839121233</v>
      </c>
      <c r="O4447" s="2">
        <f t="shared" si="629"/>
        <v>75.174659796538521</v>
      </c>
    </row>
    <row r="4448" spans="1:15" x14ac:dyDescent="0.2">
      <c r="A4448" t="str">
        <f t="shared" si="621"/>
        <v>Terry County, Texas</v>
      </c>
      <c r="B4448" t="str">
        <f t="shared" si="622"/>
        <v>Terry County,</v>
      </c>
      <c r="C4448" t="s">
        <v>233</v>
      </c>
      <c r="D4448" t="s">
        <v>289</v>
      </c>
      <c r="E4448">
        <v>83</v>
      </c>
      <c r="F4448" s="4">
        <f>VLOOKUP(A4448,'[1]Population Data'!$A:$B,2,FALSE)</f>
        <v>12615</v>
      </c>
      <c r="G4448">
        <f>VLOOKUP(A4448,'[1]Population Data'!$A:$C, 3, FALSE)</f>
        <v>4041</v>
      </c>
      <c r="H4448">
        <f>VLOOKUP(A4448,'[1]Population Data'!$A:$D,4,FALSE)</f>
        <v>3460</v>
      </c>
      <c r="I4448" s="3">
        <f t="shared" si="623"/>
        <v>0.27427665477606022</v>
      </c>
      <c r="J4448" s="2">
        <f t="shared" si="624"/>
        <v>3.1217520415738678</v>
      </c>
      <c r="K4448" s="2">
        <f t="shared" si="625"/>
        <v>26.587633769322235</v>
      </c>
      <c r="L4448">
        <f t="shared" si="626"/>
        <v>2498.8888888888891</v>
      </c>
      <c r="M4448" s="3">
        <f t="shared" si="627"/>
        <v>0.19808869511604352</v>
      </c>
      <c r="N4448" s="2">
        <f t="shared" si="628"/>
        <v>61.838378839121233</v>
      </c>
      <c r="O4448" s="2">
        <f t="shared" si="629"/>
        <v>12.331021270973709</v>
      </c>
    </row>
    <row r="4449" spans="1:15" x14ac:dyDescent="0.2">
      <c r="A4449" t="str">
        <f t="shared" si="621"/>
        <v>Terry County, Texas</v>
      </c>
      <c r="B4449" t="str">
        <f t="shared" si="622"/>
        <v>Terry County,</v>
      </c>
      <c r="C4449" t="s">
        <v>233</v>
      </c>
      <c r="D4449" t="s">
        <v>290</v>
      </c>
      <c r="E4449">
        <v>602</v>
      </c>
      <c r="F4449" s="4">
        <f>VLOOKUP(A4449,'[1]Population Data'!$A:$B,2,FALSE)</f>
        <v>12615</v>
      </c>
      <c r="G4449">
        <f>VLOOKUP(A4449,'[1]Population Data'!$A:$C, 3, FALSE)</f>
        <v>4041</v>
      </c>
      <c r="H4449">
        <f>VLOOKUP(A4449,'[1]Population Data'!$A:$D,4,FALSE)</f>
        <v>3460</v>
      </c>
      <c r="I4449" s="3">
        <f t="shared" si="623"/>
        <v>0.27427665477606022</v>
      </c>
      <c r="J4449" s="2">
        <f t="shared" si="624"/>
        <v>3.1217520415738678</v>
      </c>
      <c r="K4449" s="2">
        <f t="shared" si="625"/>
        <v>192.84042806183115</v>
      </c>
      <c r="L4449">
        <f t="shared" si="626"/>
        <v>2498.8888888888891</v>
      </c>
      <c r="M4449" s="3">
        <f t="shared" si="627"/>
        <v>0.19808869511604352</v>
      </c>
      <c r="N4449" s="2">
        <f t="shared" si="628"/>
        <v>61.838378839121233</v>
      </c>
      <c r="O4449" s="2">
        <f t="shared" si="629"/>
        <v>89.437045844893632</v>
      </c>
    </row>
    <row r="4450" spans="1:15" x14ac:dyDescent="0.2">
      <c r="A4450" t="str">
        <f t="shared" si="621"/>
        <v>Terry County, Texas</v>
      </c>
      <c r="B4450" t="str">
        <f t="shared" si="622"/>
        <v>Terry County,</v>
      </c>
      <c r="C4450" t="s">
        <v>233</v>
      </c>
      <c r="D4450" t="s">
        <v>291</v>
      </c>
      <c r="E4450">
        <v>86</v>
      </c>
      <c r="F4450" s="4">
        <f>VLOOKUP(A4450,'[1]Population Data'!$A:$B,2,FALSE)</f>
        <v>12615</v>
      </c>
      <c r="G4450">
        <f>VLOOKUP(A4450,'[1]Population Data'!$A:$C, 3, FALSE)</f>
        <v>4041</v>
      </c>
      <c r="H4450">
        <f>VLOOKUP(A4450,'[1]Population Data'!$A:$D,4,FALSE)</f>
        <v>3460</v>
      </c>
      <c r="I4450" s="3">
        <f t="shared" si="623"/>
        <v>0.27427665477606022</v>
      </c>
      <c r="J4450" s="2">
        <f t="shared" si="624"/>
        <v>3.1217520415738678</v>
      </c>
      <c r="K4450" s="2">
        <f t="shared" si="625"/>
        <v>27.548632580261593</v>
      </c>
      <c r="L4450">
        <f t="shared" si="626"/>
        <v>2498.8888888888891</v>
      </c>
      <c r="M4450" s="3">
        <f t="shared" si="627"/>
        <v>0.19808869511604352</v>
      </c>
      <c r="N4450" s="2">
        <f t="shared" si="628"/>
        <v>61.838378839121233</v>
      </c>
      <c r="O4450" s="2">
        <f t="shared" si="629"/>
        <v>12.776720834984806</v>
      </c>
    </row>
    <row r="4451" spans="1:15" x14ac:dyDescent="0.2">
      <c r="A4451" t="str">
        <f t="shared" si="621"/>
        <v>Terry County, Texas</v>
      </c>
      <c r="B4451" t="str">
        <f t="shared" si="622"/>
        <v>Terry County,</v>
      </c>
      <c r="C4451" t="s">
        <v>233</v>
      </c>
      <c r="D4451" t="s">
        <v>292</v>
      </c>
      <c r="E4451">
        <v>0</v>
      </c>
      <c r="F4451" s="4">
        <f>VLOOKUP(A4451,'[1]Population Data'!$A:$B,2,FALSE)</f>
        <v>12615</v>
      </c>
      <c r="G4451">
        <f>VLOOKUP(A4451,'[1]Population Data'!$A:$C, 3, FALSE)</f>
        <v>4041</v>
      </c>
      <c r="H4451">
        <f>VLOOKUP(A4451,'[1]Population Data'!$A:$D,4,FALSE)</f>
        <v>3460</v>
      </c>
      <c r="I4451" s="3">
        <f t="shared" si="623"/>
        <v>0.27427665477606022</v>
      </c>
      <c r="J4451" s="2">
        <f t="shared" si="624"/>
        <v>3.1217520415738678</v>
      </c>
      <c r="K4451" s="2">
        <f t="shared" si="625"/>
        <v>0</v>
      </c>
      <c r="L4451">
        <f t="shared" si="626"/>
        <v>2498.8888888888891</v>
      </c>
      <c r="M4451" s="3">
        <f t="shared" si="627"/>
        <v>0.19808869511604352</v>
      </c>
      <c r="N4451" s="2">
        <f t="shared" si="628"/>
        <v>61.838378839121233</v>
      </c>
      <c r="O4451" s="2">
        <f t="shared" si="629"/>
        <v>0</v>
      </c>
    </row>
    <row r="4452" spans="1:15" x14ac:dyDescent="0.2">
      <c r="A4452" t="str">
        <f t="shared" si="621"/>
        <v>Terry County, Texas</v>
      </c>
      <c r="B4452" t="str">
        <f t="shared" si="622"/>
        <v>Terry County,</v>
      </c>
      <c r="C4452" t="s">
        <v>233</v>
      </c>
      <c r="D4452" t="s">
        <v>293</v>
      </c>
      <c r="E4452">
        <v>134</v>
      </c>
      <c r="F4452" s="4">
        <f>VLOOKUP(A4452,'[1]Population Data'!$A:$B,2,FALSE)</f>
        <v>12615</v>
      </c>
      <c r="G4452">
        <f>VLOOKUP(A4452,'[1]Population Data'!$A:$C, 3, FALSE)</f>
        <v>4041</v>
      </c>
      <c r="H4452">
        <f>VLOOKUP(A4452,'[1]Population Data'!$A:$D,4,FALSE)</f>
        <v>3460</v>
      </c>
      <c r="I4452" s="3">
        <f t="shared" si="623"/>
        <v>0.27427665477606022</v>
      </c>
      <c r="J4452" s="2">
        <f t="shared" si="624"/>
        <v>3.1217520415738678</v>
      </c>
      <c r="K4452" s="2">
        <f t="shared" si="625"/>
        <v>42.924613555291323</v>
      </c>
      <c r="L4452">
        <f t="shared" si="626"/>
        <v>2498.8888888888891</v>
      </c>
      <c r="M4452" s="3">
        <f t="shared" si="627"/>
        <v>0.19808869511604352</v>
      </c>
      <c r="N4452" s="2">
        <f t="shared" si="628"/>
        <v>61.838378839121233</v>
      </c>
      <c r="O4452" s="2">
        <f t="shared" si="629"/>
        <v>19.907913859162374</v>
      </c>
    </row>
    <row r="4453" spans="1:15" x14ac:dyDescent="0.2">
      <c r="A4453" t="str">
        <f t="shared" si="621"/>
        <v>Terry County, Texas</v>
      </c>
      <c r="B4453" t="str">
        <f t="shared" si="622"/>
        <v>Terry County,</v>
      </c>
      <c r="C4453" t="s">
        <v>233</v>
      </c>
      <c r="D4453" t="s">
        <v>294</v>
      </c>
      <c r="E4453">
        <v>331</v>
      </c>
      <c r="F4453" s="4">
        <f>VLOOKUP(A4453,'[1]Population Data'!$A:$B,2,FALSE)</f>
        <v>12615</v>
      </c>
      <c r="G4453">
        <f>VLOOKUP(A4453,'[1]Population Data'!$A:$C, 3, FALSE)</f>
        <v>4041</v>
      </c>
      <c r="H4453">
        <f>VLOOKUP(A4453,'[1]Population Data'!$A:$D,4,FALSE)</f>
        <v>3460</v>
      </c>
      <c r="I4453" s="3">
        <f t="shared" si="623"/>
        <v>0.27427665477606022</v>
      </c>
      <c r="J4453" s="2">
        <f t="shared" si="624"/>
        <v>3.1217520415738678</v>
      </c>
      <c r="K4453" s="2">
        <f t="shared" si="625"/>
        <v>106.03020214030916</v>
      </c>
      <c r="L4453">
        <f t="shared" si="626"/>
        <v>2498.8888888888891</v>
      </c>
      <c r="M4453" s="3">
        <f t="shared" si="627"/>
        <v>0.19808869511604352</v>
      </c>
      <c r="N4453" s="2">
        <f t="shared" si="628"/>
        <v>61.838378839121233</v>
      </c>
      <c r="O4453" s="2">
        <f t="shared" si="629"/>
        <v>49.175518562557812</v>
      </c>
    </row>
    <row r="4454" spans="1:15" x14ac:dyDescent="0.2">
      <c r="A4454" t="str">
        <f t="shared" si="621"/>
        <v>Terry County, Texas</v>
      </c>
      <c r="B4454" t="str">
        <f t="shared" si="622"/>
        <v>Terry County,</v>
      </c>
      <c r="C4454" t="s">
        <v>233</v>
      </c>
      <c r="D4454" t="s">
        <v>295</v>
      </c>
      <c r="E4454">
        <v>132</v>
      </c>
      <c r="F4454" s="4">
        <f>VLOOKUP(A4454,'[1]Population Data'!$A:$B,2,FALSE)</f>
        <v>12615</v>
      </c>
      <c r="G4454">
        <f>VLOOKUP(A4454,'[1]Population Data'!$A:$C, 3, FALSE)</f>
        <v>4041</v>
      </c>
      <c r="H4454">
        <f>VLOOKUP(A4454,'[1]Population Data'!$A:$D,4,FALSE)</f>
        <v>3460</v>
      </c>
      <c r="I4454" s="3">
        <f t="shared" si="623"/>
        <v>0.27427665477606022</v>
      </c>
      <c r="J4454" s="2">
        <f t="shared" si="624"/>
        <v>3.1217520415738678</v>
      </c>
      <c r="K4454" s="2">
        <f t="shared" si="625"/>
        <v>42.283947681331746</v>
      </c>
      <c r="L4454">
        <f t="shared" si="626"/>
        <v>2498.8888888888891</v>
      </c>
      <c r="M4454" s="3">
        <f t="shared" si="627"/>
        <v>0.19808869511604352</v>
      </c>
      <c r="N4454" s="2">
        <f t="shared" si="628"/>
        <v>61.838378839121233</v>
      </c>
      <c r="O4454" s="2">
        <f t="shared" si="629"/>
        <v>19.610780816488308</v>
      </c>
    </row>
    <row r="4455" spans="1:15" x14ac:dyDescent="0.2">
      <c r="A4455" t="str">
        <f t="shared" si="621"/>
        <v>Terry County, Texas</v>
      </c>
      <c r="B4455" t="str">
        <f t="shared" si="622"/>
        <v>Terry County,</v>
      </c>
      <c r="C4455" t="s">
        <v>233</v>
      </c>
      <c r="D4455" t="s">
        <v>296</v>
      </c>
      <c r="E4455">
        <v>93</v>
      </c>
      <c r="F4455" s="4">
        <f>VLOOKUP(A4455,'[1]Population Data'!$A:$B,2,FALSE)</f>
        <v>12615</v>
      </c>
      <c r="G4455">
        <f>VLOOKUP(A4455,'[1]Population Data'!$A:$C, 3, FALSE)</f>
        <v>4041</v>
      </c>
      <c r="H4455">
        <f>VLOOKUP(A4455,'[1]Population Data'!$A:$D,4,FALSE)</f>
        <v>3460</v>
      </c>
      <c r="I4455" s="3">
        <f t="shared" si="623"/>
        <v>0.27427665477606022</v>
      </c>
      <c r="J4455" s="2">
        <f t="shared" si="624"/>
        <v>3.1217520415738678</v>
      </c>
      <c r="K4455" s="2">
        <f t="shared" si="625"/>
        <v>29.790963139120095</v>
      </c>
      <c r="L4455">
        <f t="shared" si="626"/>
        <v>2498.8888888888891</v>
      </c>
      <c r="M4455" s="3">
        <f t="shared" si="627"/>
        <v>0.19808869511604352</v>
      </c>
      <c r="N4455" s="2">
        <f t="shared" si="628"/>
        <v>61.838378839121233</v>
      </c>
      <c r="O4455" s="2">
        <f t="shared" si="629"/>
        <v>13.816686484344036</v>
      </c>
    </row>
    <row r="4456" spans="1:15" x14ac:dyDescent="0.2">
      <c r="A4456" t="str">
        <f t="shared" si="621"/>
        <v>Terry County, Texas</v>
      </c>
      <c r="B4456" t="str">
        <f t="shared" si="622"/>
        <v>Terry County,</v>
      </c>
      <c r="C4456" t="s">
        <v>233</v>
      </c>
      <c r="D4456" t="s">
        <v>297</v>
      </c>
      <c r="E4456">
        <v>335</v>
      </c>
      <c r="F4456" s="4">
        <f>VLOOKUP(A4456,'[1]Population Data'!$A:$B,2,FALSE)</f>
        <v>12615</v>
      </c>
      <c r="G4456">
        <f>VLOOKUP(A4456,'[1]Population Data'!$A:$C, 3, FALSE)</f>
        <v>4041</v>
      </c>
      <c r="H4456">
        <f>VLOOKUP(A4456,'[1]Population Data'!$A:$D,4,FALSE)</f>
        <v>3460</v>
      </c>
      <c r="I4456" s="3">
        <f t="shared" si="623"/>
        <v>0.27427665477606022</v>
      </c>
      <c r="J4456" s="2">
        <f t="shared" si="624"/>
        <v>3.1217520415738678</v>
      </c>
      <c r="K4456" s="2">
        <f t="shared" si="625"/>
        <v>107.3115338882283</v>
      </c>
      <c r="L4456">
        <f t="shared" si="626"/>
        <v>2498.8888888888891</v>
      </c>
      <c r="M4456" s="3">
        <f t="shared" si="627"/>
        <v>0.19808869511604352</v>
      </c>
      <c r="N4456" s="2">
        <f t="shared" si="628"/>
        <v>61.838378839121233</v>
      </c>
      <c r="O4456" s="2">
        <f t="shared" si="629"/>
        <v>49.769784647905936</v>
      </c>
    </row>
    <row r="4457" spans="1:15" x14ac:dyDescent="0.2">
      <c r="A4457" t="str">
        <f t="shared" si="621"/>
        <v>Terry County, Texas</v>
      </c>
      <c r="B4457" t="str">
        <f t="shared" si="622"/>
        <v>Terry County,</v>
      </c>
      <c r="C4457" t="s">
        <v>233</v>
      </c>
      <c r="D4457" t="s">
        <v>298</v>
      </c>
      <c r="E4457">
        <v>12</v>
      </c>
      <c r="F4457" s="4">
        <f>VLOOKUP(A4457,'[1]Population Data'!$A:$B,2,FALSE)</f>
        <v>12615</v>
      </c>
      <c r="G4457">
        <f>VLOOKUP(A4457,'[1]Population Data'!$A:$C, 3, FALSE)</f>
        <v>4041</v>
      </c>
      <c r="H4457">
        <f>VLOOKUP(A4457,'[1]Population Data'!$A:$D,4,FALSE)</f>
        <v>3460</v>
      </c>
      <c r="I4457" s="3">
        <f t="shared" si="623"/>
        <v>0.27427665477606022</v>
      </c>
      <c r="J4457" s="2">
        <f t="shared" si="624"/>
        <v>3.1217520415738678</v>
      </c>
      <c r="K4457" s="2">
        <f t="shared" si="625"/>
        <v>3.8439952437574316</v>
      </c>
      <c r="L4457">
        <f t="shared" si="626"/>
        <v>2498.8888888888891</v>
      </c>
      <c r="M4457" s="3">
        <f t="shared" si="627"/>
        <v>0.19808869511604352</v>
      </c>
      <c r="N4457" s="2">
        <f t="shared" si="628"/>
        <v>61.838378839121233</v>
      </c>
      <c r="O4457" s="2">
        <f t="shared" si="629"/>
        <v>1.7827982560443918</v>
      </c>
    </row>
    <row r="4458" spans="1:15" x14ac:dyDescent="0.2">
      <c r="A4458" t="str">
        <f t="shared" si="621"/>
        <v>Terry County, Texas</v>
      </c>
      <c r="B4458" t="str">
        <f t="shared" si="622"/>
        <v>Terry County,</v>
      </c>
      <c r="C4458" t="s">
        <v>233</v>
      </c>
      <c r="D4458" t="s">
        <v>299</v>
      </c>
      <c r="E4458">
        <v>301</v>
      </c>
      <c r="F4458" s="4">
        <f>VLOOKUP(A4458,'[1]Population Data'!$A:$B,2,FALSE)</f>
        <v>12615</v>
      </c>
      <c r="G4458">
        <f>VLOOKUP(A4458,'[1]Population Data'!$A:$C, 3, FALSE)</f>
        <v>4041</v>
      </c>
      <c r="H4458">
        <f>VLOOKUP(A4458,'[1]Population Data'!$A:$D,4,FALSE)</f>
        <v>3460</v>
      </c>
      <c r="I4458" s="3">
        <f t="shared" si="623"/>
        <v>0.27427665477606022</v>
      </c>
      <c r="J4458" s="2">
        <f t="shared" si="624"/>
        <v>3.1217520415738678</v>
      </c>
      <c r="K4458" s="2">
        <f t="shared" si="625"/>
        <v>96.420214030915574</v>
      </c>
      <c r="L4458">
        <f t="shared" si="626"/>
        <v>2498.8888888888891</v>
      </c>
      <c r="M4458" s="3">
        <f t="shared" si="627"/>
        <v>0.19808869511604352</v>
      </c>
      <c r="N4458" s="2">
        <f t="shared" si="628"/>
        <v>61.838378839121233</v>
      </c>
      <c r="O4458" s="2">
        <f t="shared" si="629"/>
        <v>44.718522922446816</v>
      </c>
    </row>
    <row r="4459" spans="1:15" x14ac:dyDescent="0.2">
      <c r="A4459" t="str">
        <f t="shared" si="621"/>
        <v>Terry County, Texas</v>
      </c>
      <c r="B4459" t="str">
        <f t="shared" si="622"/>
        <v>Terry County,</v>
      </c>
      <c r="C4459" t="s">
        <v>233</v>
      </c>
      <c r="D4459" t="s">
        <v>300</v>
      </c>
      <c r="E4459">
        <v>227</v>
      </c>
      <c r="F4459" s="4">
        <f>VLOOKUP(A4459,'[1]Population Data'!$A:$B,2,FALSE)</f>
        <v>12615</v>
      </c>
      <c r="G4459">
        <f>VLOOKUP(A4459,'[1]Population Data'!$A:$C, 3, FALSE)</f>
        <v>4041</v>
      </c>
      <c r="H4459">
        <f>VLOOKUP(A4459,'[1]Population Data'!$A:$D,4,FALSE)</f>
        <v>3460</v>
      </c>
      <c r="I4459" s="3">
        <f t="shared" si="623"/>
        <v>0.27427665477606022</v>
      </c>
      <c r="J4459" s="2">
        <f t="shared" si="624"/>
        <v>3.1217520415738678</v>
      </c>
      <c r="K4459" s="2">
        <f t="shared" si="625"/>
        <v>72.715576694411411</v>
      </c>
      <c r="L4459">
        <f t="shared" si="626"/>
        <v>2498.8888888888891</v>
      </c>
      <c r="M4459" s="3">
        <f t="shared" si="627"/>
        <v>0.19808869511604352</v>
      </c>
      <c r="N4459" s="2">
        <f t="shared" si="628"/>
        <v>61.838378839121233</v>
      </c>
      <c r="O4459" s="2">
        <f t="shared" si="629"/>
        <v>33.724600343506403</v>
      </c>
    </row>
    <row r="4460" spans="1:15" x14ac:dyDescent="0.2">
      <c r="A4460" t="str">
        <f t="shared" si="621"/>
        <v>Terry County, Texas</v>
      </c>
      <c r="B4460" t="str">
        <f t="shared" si="622"/>
        <v>Terry County,</v>
      </c>
      <c r="C4460" t="s">
        <v>233</v>
      </c>
      <c r="D4460" t="s">
        <v>301</v>
      </c>
      <c r="E4460">
        <v>20</v>
      </c>
      <c r="F4460" s="4">
        <f>VLOOKUP(A4460,'[1]Population Data'!$A:$B,2,FALSE)</f>
        <v>12615</v>
      </c>
      <c r="G4460">
        <f>VLOOKUP(A4460,'[1]Population Data'!$A:$C, 3, FALSE)</f>
        <v>4041</v>
      </c>
      <c r="H4460">
        <f>VLOOKUP(A4460,'[1]Population Data'!$A:$D,4,FALSE)</f>
        <v>3460</v>
      </c>
      <c r="I4460" s="3">
        <f t="shared" si="623"/>
        <v>0.27427665477606022</v>
      </c>
      <c r="J4460" s="2">
        <f t="shared" si="624"/>
        <v>3.1217520415738678</v>
      </c>
      <c r="K4460" s="2">
        <f t="shared" si="625"/>
        <v>6.40665873959572</v>
      </c>
      <c r="L4460">
        <f t="shared" si="626"/>
        <v>2498.8888888888891</v>
      </c>
      <c r="M4460" s="3">
        <f t="shared" si="627"/>
        <v>0.19808869511604352</v>
      </c>
      <c r="N4460" s="2">
        <f t="shared" si="628"/>
        <v>61.838378839121233</v>
      </c>
      <c r="O4460" s="2">
        <f t="shared" si="629"/>
        <v>2.9713304267406535</v>
      </c>
    </row>
    <row r="4461" spans="1:15" x14ac:dyDescent="0.2">
      <c r="A4461" t="str">
        <f t="shared" si="621"/>
        <v>Terry County, Texas</v>
      </c>
      <c r="B4461" t="str">
        <f t="shared" si="622"/>
        <v>Terry County,</v>
      </c>
      <c r="C4461" t="s">
        <v>233</v>
      </c>
      <c r="D4461" t="s">
        <v>302</v>
      </c>
      <c r="E4461">
        <v>277</v>
      </c>
      <c r="F4461" s="4">
        <f>VLOOKUP(A4461,'[1]Population Data'!$A:$B,2,FALSE)</f>
        <v>12615</v>
      </c>
      <c r="G4461">
        <f>VLOOKUP(A4461,'[1]Population Data'!$A:$C, 3, FALSE)</f>
        <v>4041</v>
      </c>
      <c r="H4461">
        <f>VLOOKUP(A4461,'[1]Population Data'!$A:$D,4,FALSE)</f>
        <v>3460</v>
      </c>
      <c r="I4461" s="3">
        <f t="shared" si="623"/>
        <v>0.27427665477606022</v>
      </c>
      <c r="J4461" s="2">
        <f t="shared" si="624"/>
        <v>3.1217520415738678</v>
      </c>
      <c r="K4461" s="2">
        <f t="shared" si="625"/>
        <v>88.732223543400721</v>
      </c>
      <c r="L4461">
        <f t="shared" si="626"/>
        <v>2498.8888888888891</v>
      </c>
      <c r="M4461" s="3">
        <f t="shared" si="627"/>
        <v>0.19808869511604352</v>
      </c>
      <c r="N4461" s="2">
        <f t="shared" si="628"/>
        <v>61.838378839121233</v>
      </c>
      <c r="O4461" s="2">
        <f t="shared" si="629"/>
        <v>41.152926410358049</v>
      </c>
    </row>
    <row r="4462" spans="1:15" x14ac:dyDescent="0.2">
      <c r="A4462" t="str">
        <f t="shared" si="621"/>
        <v>Throckmorton County, Texas</v>
      </c>
      <c r="B4462" t="str">
        <f t="shared" si="622"/>
        <v>Throckmorton County,</v>
      </c>
      <c r="C4462" t="s">
        <v>234</v>
      </c>
      <c r="D4462" t="s">
        <v>283</v>
      </c>
      <c r="E4462">
        <v>0</v>
      </c>
      <c r="F4462" s="4">
        <f>VLOOKUP(A4462,'[1]Population Data'!$A:$B,2,FALSE)</f>
        <v>1567</v>
      </c>
      <c r="G4462">
        <f>VLOOKUP(A4462,'[1]Population Data'!$A:$C, 3, FALSE)</f>
        <v>703</v>
      </c>
      <c r="H4462">
        <f>VLOOKUP(A4462,'[1]Population Data'!$A:$D,4,FALSE)</f>
        <v>308</v>
      </c>
      <c r="I4462" s="3">
        <f t="shared" si="623"/>
        <v>0.19655392469687299</v>
      </c>
      <c r="J4462" s="2">
        <f t="shared" si="624"/>
        <v>2.2290184921763867</v>
      </c>
      <c r="K4462" s="2">
        <f t="shared" si="625"/>
        <v>0</v>
      </c>
      <c r="L4462">
        <f t="shared" si="626"/>
        <v>222.44444444444443</v>
      </c>
      <c r="M4462" s="3">
        <f t="shared" si="627"/>
        <v>0.14195561228107495</v>
      </c>
      <c r="N4462" s="2">
        <f t="shared" si="628"/>
        <v>31.642168484273746</v>
      </c>
      <c r="O4462" s="2">
        <f t="shared" si="629"/>
        <v>0</v>
      </c>
    </row>
    <row r="4463" spans="1:15" x14ac:dyDescent="0.2">
      <c r="A4463" t="str">
        <f t="shared" si="621"/>
        <v>Throckmorton County, Texas</v>
      </c>
      <c r="B4463" t="str">
        <f t="shared" si="622"/>
        <v>Throckmorton County,</v>
      </c>
      <c r="C4463" t="s">
        <v>234</v>
      </c>
      <c r="D4463" t="s">
        <v>284</v>
      </c>
      <c r="E4463">
        <v>17</v>
      </c>
      <c r="F4463" s="4">
        <f>VLOOKUP(A4463,'[1]Population Data'!$A:$B,2,FALSE)</f>
        <v>1567</v>
      </c>
      <c r="G4463">
        <f>VLOOKUP(A4463,'[1]Population Data'!$A:$C, 3, FALSE)</f>
        <v>703</v>
      </c>
      <c r="H4463">
        <f>VLOOKUP(A4463,'[1]Population Data'!$A:$D,4,FALSE)</f>
        <v>308</v>
      </c>
      <c r="I4463" s="3">
        <f t="shared" si="623"/>
        <v>0.19655392469687299</v>
      </c>
      <c r="J4463" s="2">
        <f t="shared" si="624"/>
        <v>2.2290184921763867</v>
      </c>
      <c r="K4463" s="2">
        <f t="shared" si="625"/>
        <v>7.6266751754945767</v>
      </c>
      <c r="L4463">
        <f t="shared" si="626"/>
        <v>222.44444444444443</v>
      </c>
      <c r="M4463" s="3">
        <f t="shared" si="627"/>
        <v>0.14195561228107495</v>
      </c>
      <c r="N4463" s="2">
        <f t="shared" si="628"/>
        <v>31.642168484273746</v>
      </c>
      <c r="O4463" s="2">
        <f t="shared" si="629"/>
        <v>1.8099340565837059</v>
      </c>
    </row>
    <row r="4464" spans="1:15" x14ac:dyDescent="0.2">
      <c r="A4464" t="str">
        <f t="shared" si="621"/>
        <v>Throckmorton County, Texas</v>
      </c>
      <c r="B4464" t="str">
        <f t="shared" si="622"/>
        <v>Throckmorton County,</v>
      </c>
      <c r="C4464" t="s">
        <v>234</v>
      </c>
      <c r="D4464" t="s">
        <v>285</v>
      </c>
      <c r="E4464">
        <v>113</v>
      </c>
      <c r="F4464" s="4">
        <f>VLOOKUP(A4464,'[1]Population Data'!$A:$B,2,FALSE)</f>
        <v>1567</v>
      </c>
      <c r="G4464">
        <f>VLOOKUP(A4464,'[1]Population Data'!$A:$C, 3, FALSE)</f>
        <v>703</v>
      </c>
      <c r="H4464">
        <f>VLOOKUP(A4464,'[1]Population Data'!$A:$D,4,FALSE)</f>
        <v>308</v>
      </c>
      <c r="I4464" s="3">
        <f t="shared" si="623"/>
        <v>0.19655392469687299</v>
      </c>
      <c r="J4464" s="2">
        <f t="shared" si="624"/>
        <v>2.2290184921763867</v>
      </c>
      <c r="K4464" s="2">
        <f t="shared" si="625"/>
        <v>50.694958519463945</v>
      </c>
      <c r="L4464">
        <f t="shared" si="626"/>
        <v>222.44444444444443</v>
      </c>
      <c r="M4464" s="3">
        <f t="shared" si="627"/>
        <v>0.14195561228107495</v>
      </c>
      <c r="N4464" s="2">
        <f t="shared" si="628"/>
        <v>31.642168484273746</v>
      </c>
      <c r="O4464" s="2">
        <f t="shared" si="629"/>
        <v>12.030738140821102</v>
      </c>
    </row>
    <row r="4465" spans="1:15" x14ac:dyDescent="0.2">
      <c r="A4465" t="str">
        <f t="shared" si="621"/>
        <v>Throckmorton County, Texas</v>
      </c>
      <c r="B4465" t="str">
        <f t="shared" si="622"/>
        <v>Throckmorton County,</v>
      </c>
      <c r="C4465" t="s">
        <v>234</v>
      </c>
      <c r="D4465" t="s">
        <v>286</v>
      </c>
      <c r="E4465">
        <v>9</v>
      </c>
      <c r="F4465" s="4">
        <f>VLOOKUP(A4465,'[1]Population Data'!$A:$B,2,FALSE)</f>
        <v>1567</v>
      </c>
      <c r="G4465">
        <f>VLOOKUP(A4465,'[1]Population Data'!$A:$C, 3, FALSE)</f>
        <v>703</v>
      </c>
      <c r="H4465">
        <f>VLOOKUP(A4465,'[1]Population Data'!$A:$D,4,FALSE)</f>
        <v>308</v>
      </c>
      <c r="I4465" s="3">
        <f t="shared" si="623"/>
        <v>0.19655392469687299</v>
      </c>
      <c r="J4465" s="2">
        <f t="shared" si="624"/>
        <v>2.2290184921763867</v>
      </c>
      <c r="K4465" s="2">
        <f t="shared" si="625"/>
        <v>4.0376515634971284</v>
      </c>
      <c r="L4465">
        <f t="shared" si="626"/>
        <v>222.44444444444443</v>
      </c>
      <c r="M4465" s="3">
        <f t="shared" si="627"/>
        <v>0.14195561228107495</v>
      </c>
      <c r="N4465" s="2">
        <f t="shared" si="628"/>
        <v>31.642168484273746</v>
      </c>
      <c r="O4465" s="2">
        <f t="shared" si="629"/>
        <v>0.95820038289725584</v>
      </c>
    </row>
    <row r="4466" spans="1:15" x14ac:dyDescent="0.2">
      <c r="A4466" t="str">
        <f t="shared" si="621"/>
        <v>Throckmorton County, Texas</v>
      </c>
      <c r="B4466" t="str">
        <f t="shared" si="622"/>
        <v>Throckmorton County,</v>
      </c>
      <c r="C4466" t="s">
        <v>234</v>
      </c>
      <c r="D4466" t="s">
        <v>287</v>
      </c>
      <c r="E4466">
        <v>29</v>
      </c>
      <c r="F4466" s="4">
        <f>VLOOKUP(A4466,'[1]Population Data'!$A:$B,2,FALSE)</f>
        <v>1567</v>
      </c>
      <c r="G4466">
        <f>VLOOKUP(A4466,'[1]Population Data'!$A:$C, 3, FALSE)</f>
        <v>703</v>
      </c>
      <c r="H4466">
        <f>VLOOKUP(A4466,'[1]Population Data'!$A:$D,4,FALSE)</f>
        <v>308</v>
      </c>
      <c r="I4466" s="3">
        <f t="shared" si="623"/>
        <v>0.19655392469687299</v>
      </c>
      <c r="J4466" s="2">
        <f t="shared" si="624"/>
        <v>2.2290184921763867</v>
      </c>
      <c r="K4466" s="2">
        <f t="shared" si="625"/>
        <v>13.010210593490747</v>
      </c>
      <c r="L4466">
        <f t="shared" si="626"/>
        <v>222.44444444444443</v>
      </c>
      <c r="M4466" s="3">
        <f t="shared" si="627"/>
        <v>0.14195561228107495</v>
      </c>
      <c r="N4466" s="2">
        <f t="shared" si="628"/>
        <v>31.642168484273746</v>
      </c>
      <c r="O4466" s="2">
        <f t="shared" si="629"/>
        <v>3.08753456711338</v>
      </c>
    </row>
    <row r="4467" spans="1:15" x14ac:dyDescent="0.2">
      <c r="A4467" t="str">
        <f t="shared" si="621"/>
        <v>Throckmorton County, Texas</v>
      </c>
      <c r="B4467" t="str">
        <f t="shared" si="622"/>
        <v>Throckmorton County,</v>
      </c>
      <c r="C4467" t="s">
        <v>234</v>
      </c>
      <c r="D4467" t="s">
        <v>288</v>
      </c>
      <c r="E4467">
        <v>79</v>
      </c>
      <c r="F4467" s="4">
        <f>VLOOKUP(A4467,'[1]Population Data'!$A:$B,2,FALSE)</f>
        <v>1567</v>
      </c>
      <c r="G4467">
        <f>VLOOKUP(A4467,'[1]Population Data'!$A:$C, 3, FALSE)</f>
        <v>703</v>
      </c>
      <c r="H4467">
        <f>VLOOKUP(A4467,'[1]Population Data'!$A:$D,4,FALSE)</f>
        <v>308</v>
      </c>
      <c r="I4467" s="3">
        <f t="shared" si="623"/>
        <v>0.19655392469687299</v>
      </c>
      <c r="J4467" s="2">
        <f t="shared" si="624"/>
        <v>2.2290184921763867</v>
      </c>
      <c r="K4467" s="2">
        <f t="shared" si="625"/>
        <v>35.441608168474794</v>
      </c>
      <c r="L4467">
        <f t="shared" si="626"/>
        <v>222.44444444444443</v>
      </c>
      <c r="M4467" s="3">
        <f t="shared" si="627"/>
        <v>0.14195561228107495</v>
      </c>
      <c r="N4467" s="2">
        <f t="shared" si="628"/>
        <v>31.642168484273746</v>
      </c>
      <c r="O4467" s="2">
        <f t="shared" si="629"/>
        <v>8.4108700276536901</v>
      </c>
    </row>
    <row r="4468" spans="1:15" x14ac:dyDescent="0.2">
      <c r="A4468" t="str">
        <f t="shared" si="621"/>
        <v>Throckmorton County, Texas</v>
      </c>
      <c r="B4468" t="str">
        <f t="shared" si="622"/>
        <v>Throckmorton County,</v>
      </c>
      <c r="C4468" t="s">
        <v>234</v>
      </c>
      <c r="D4468" t="s">
        <v>289</v>
      </c>
      <c r="E4468">
        <v>35</v>
      </c>
      <c r="F4468" s="4">
        <f>VLOOKUP(A4468,'[1]Population Data'!$A:$B,2,FALSE)</f>
        <v>1567</v>
      </c>
      <c r="G4468">
        <f>VLOOKUP(A4468,'[1]Population Data'!$A:$C, 3, FALSE)</f>
        <v>703</v>
      </c>
      <c r="H4468">
        <f>VLOOKUP(A4468,'[1]Population Data'!$A:$D,4,FALSE)</f>
        <v>308</v>
      </c>
      <c r="I4468" s="3">
        <f t="shared" si="623"/>
        <v>0.19655392469687299</v>
      </c>
      <c r="J4468" s="2">
        <f t="shared" si="624"/>
        <v>2.2290184921763867</v>
      </c>
      <c r="K4468" s="2">
        <f t="shared" si="625"/>
        <v>15.701978302488834</v>
      </c>
      <c r="L4468">
        <f t="shared" si="626"/>
        <v>222.44444444444443</v>
      </c>
      <c r="M4468" s="3">
        <f t="shared" si="627"/>
        <v>0.14195561228107495</v>
      </c>
      <c r="N4468" s="2">
        <f t="shared" si="628"/>
        <v>31.642168484273746</v>
      </c>
      <c r="O4468" s="2">
        <f t="shared" si="629"/>
        <v>3.726334822378218</v>
      </c>
    </row>
    <row r="4469" spans="1:15" x14ac:dyDescent="0.2">
      <c r="A4469" t="str">
        <f t="shared" si="621"/>
        <v>Throckmorton County, Texas</v>
      </c>
      <c r="B4469" t="str">
        <f t="shared" si="622"/>
        <v>Throckmorton County,</v>
      </c>
      <c r="C4469" t="s">
        <v>234</v>
      </c>
      <c r="D4469" t="s">
        <v>290</v>
      </c>
      <c r="E4469">
        <v>108</v>
      </c>
      <c r="F4469" s="4">
        <f>VLOOKUP(A4469,'[1]Population Data'!$A:$B,2,FALSE)</f>
        <v>1567</v>
      </c>
      <c r="G4469">
        <f>VLOOKUP(A4469,'[1]Population Data'!$A:$C, 3, FALSE)</f>
        <v>703</v>
      </c>
      <c r="H4469">
        <f>VLOOKUP(A4469,'[1]Population Data'!$A:$D,4,FALSE)</f>
        <v>308</v>
      </c>
      <c r="I4469" s="3">
        <f t="shared" si="623"/>
        <v>0.19655392469687299</v>
      </c>
      <c r="J4469" s="2">
        <f t="shared" si="624"/>
        <v>2.2290184921763867</v>
      </c>
      <c r="K4469" s="2">
        <f t="shared" si="625"/>
        <v>48.451818761965541</v>
      </c>
      <c r="L4469">
        <f t="shared" si="626"/>
        <v>222.44444444444443</v>
      </c>
      <c r="M4469" s="3">
        <f t="shared" si="627"/>
        <v>0.14195561228107495</v>
      </c>
      <c r="N4469" s="2">
        <f t="shared" si="628"/>
        <v>31.642168484273746</v>
      </c>
      <c r="O4469" s="2">
        <f t="shared" si="629"/>
        <v>11.498404594767072</v>
      </c>
    </row>
    <row r="4470" spans="1:15" x14ac:dyDescent="0.2">
      <c r="A4470" t="str">
        <f t="shared" si="621"/>
        <v>Throckmorton County, Texas</v>
      </c>
      <c r="B4470" t="str">
        <f t="shared" si="622"/>
        <v>Throckmorton County,</v>
      </c>
      <c r="C4470" t="s">
        <v>234</v>
      </c>
      <c r="D4470" t="s">
        <v>291</v>
      </c>
      <c r="E4470">
        <v>0</v>
      </c>
      <c r="F4470" s="4">
        <f>VLOOKUP(A4470,'[1]Population Data'!$A:$B,2,FALSE)</f>
        <v>1567</v>
      </c>
      <c r="G4470">
        <f>VLOOKUP(A4470,'[1]Population Data'!$A:$C, 3, FALSE)</f>
        <v>703</v>
      </c>
      <c r="H4470">
        <f>VLOOKUP(A4470,'[1]Population Data'!$A:$D,4,FALSE)</f>
        <v>308</v>
      </c>
      <c r="I4470" s="3">
        <f t="shared" si="623"/>
        <v>0.19655392469687299</v>
      </c>
      <c r="J4470" s="2">
        <f t="shared" si="624"/>
        <v>2.2290184921763867</v>
      </c>
      <c r="K4470" s="2">
        <f t="shared" si="625"/>
        <v>0</v>
      </c>
      <c r="L4470">
        <f t="shared" si="626"/>
        <v>222.44444444444443</v>
      </c>
      <c r="M4470" s="3">
        <f t="shared" si="627"/>
        <v>0.14195561228107495</v>
      </c>
      <c r="N4470" s="2">
        <f t="shared" si="628"/>
        <v>31.642168484273746</v>
      </c>
      <c r="O4470" s="2">
        <f t="shared" si="629"/>
        <v>0</v>
      </c>
    </row>
    <row r="4471" spans="1:15" x14ac:dyDescent="0.2">
      <c r="A4471" t="str">
        <f t="shared" si="621"/>
        <v>Throckmorton County, Texas</v>
      </c>
      <c r="B4471" t="str">
        <f t="shared" si="622"/>
        <v>Throckmorton County,</v>
      </c>
      <c r="C4471" t="s">
        <v>234</v>
      </c>
      <c r="D4471" t="s">
        <v>292</v>
      </c>
      <c r="E4471">
        <v>0</v>
      </c>
      <c r="F4471" s="4">
        <f>VLOOKUP(A4471,'[1]Population Data'!$A:$B,2,FALSE)</f>
        <v>1567</v>
      </c>
      <c r="G4471">
        <f>VLOOKUP(A4471,'[1]Population Data'!$A:$C, 3, FALSE)</f>
        <v>703</v>
      </c>
      <c r="H4471">
        <f>VLOOKUP(A4471,'[1]Population Data'!$A:$D,4,FALSE)</f>
        <v>308</v>
      </c>
      <c r="I4471" s="3">
        <f t="shared" si="623"/>
        <v>0.19655392469687299</v>
      </c>
      <c r="J4471" s="2">
        <f t="shared" si="624"/>
        <v>2.2290184921763867</v>
      </c>
      <c r="K4471" s="2">
        <f t="shared" si="625"/>
        <v>0</v>
      </c>
      <c r="L4471">
        <f t="shared" si="626"/>
        <v>222.44444444444443</v>
      </c>
      <c r="M4471" s="3">
        <f t="shared" si="627"/>
        <v>0.14195561228107495</v>
      </c>
      <c r="N4471" s="2">
        <f t="shared" si="628"/>
        <v>31.642168484273746</v>
      </c>
      <c r="O4471" s="2">
        <f t="shared" si="629"/>
        <v>0</v>
      </c>
    </row>
    <row r="4472" spans="1:15" x14ac:dyDescent="0.2">
      <c r="A4472" t="str">
        <f t="shared" si="621"/>
        <v>Throckmorton County, Texas</v>
      </c>
      <c r="B4472" t="str">
        <f t="shared" si="622"/>
        <v>Throckmorton County,</v>
      </c>
      <c r="C4472" t="s">
        <v>234</v>
      </c>
      <c r="D4472" t="s">
        <v>293</v>
      </c>
      <c r="E4472">
        <v>12</v>
      </c>
      <c r="F4472" s="4">
        <f>VLOOKUP(A4472,'[1]Population Data'!$A:$B,2,FALSE)</f>
        <v>1567</v>
      </c>
      <c r="G4472">
        <f>VLOOKUP(A4472,'[1]Population Data'!$A:$C, 3, FALSE)</f>
        <v>703</v>
      </c>
      <c r="H4472">
        <f>VLOOKUP(A4472,'[1]Population Data'!$A:$D,4,FALSE)</f>
        <v>308</v>
      </c>
      <c r="I4472" s="3">
        <f t="shared" si="623"/>
        <v>0.19655392469687299</v>
      </c>
      <c r="J4472" s="2">
        <f t="shared" si="624"/>
        <v>2.2290184921763867</v>
      </c>
      <c r="K4472" s="2">
        <f t="shared" si="625"/>
        <v>5.3835354179961712</v>
      </c>
      <c r="L4472">
        <f t="shared" si="626"/>
        <v>222.44444444444443</v>
      </c>
      <c r="M4472" s="3">
        <f t="shared" si="627"/>
        <v>0.14195561228107495</v>
      </c>
      <c r="N4472" s="2">
        <f t="shared" si="628"/>
        <v>31.642168484273746</v>
      </c>
      <c r="O4472" s="2">
        <f t="shared" si="629"/>
        <v>1.2776005105296746</v>
      </c>
    </row>
    <row r="4473" spans="1:15" x14ac:dyDescent="0.2">
      <c r="A4473" t="str">
        <f t="shared" si="621"/>
        <v>Throckmorton County, Texas</v>
      </c>
      <c r="B4473" t="str">
        <f t="shared" si="622"/>
        <v>Throckmorton County,</v>
      </c>
      <c r="C4473" t="s">
        <v>234</v>
      </c>
      <c r="D4473" t="s">
        <v>294</v>
      </c>
      <c r="E4473">
        <v>85</v>
      </c>
      <c r="F4473" s="4">
        <f>VLOOKUP(A4473,'[1]Population Data'!$A:$B,2,FALSE)</f>
        <v>1567</v>
      </c>
      <c r="G4473">
        <f>VLOOKUP(A4473,'[1]Population Data'!$A:$C, 3, FALSE)</f>
        <v>703</v>
      </c>
      <c r="H4473">
        <f>VLOOKUP(A4473,'[1]Population Data'!$A:$D,4,FALSE)</f>
        <v>308</v>
      </c>
      <c r="I4473" s="3">
        <f t="shared" si="623"/>
        <v>0.19655392469687299</v>
      </c>
      <c r="J4473" s="2">
        <f t="shared" si="624"/>
        <v>2.2290184921763867</v>
      </c>
      <c r="K4473" s="2">
        <f t="shared" si="625"/>
        <v>38.133375877472879</v>
      </c>
      <c r="L4473">
        <f t="shared" si="626"/>
        <v>222.44444444444443</v>
      </c>
      <c r="M4473" s="3">
        <f t="shared" si="627"/>
        <v>0.14195561228107495</v>
      </c>
      <c r="N4473" s="2">
        <f t="shared" si="628"/>
        <v>31.642168484273746</v>
      </c>
      <c r="O4473" s="2">
        <f t="shared" si="629"/>
        <v>9.0496702829185285</v>
      </c>
    </row>
    <row r="4474" spans="1:15" x14ac:dyDescent="0.2">
      <c r="A4474" t="str">
        <f t="shared" si="621"/>
        <v>Throckmorton County, Texas</v>
      </c>
      <c r="B4474" t="str">
        <f t="shared" si="622"/>
        <v>Throckmorton County,</v>
      </c>
      <c r="C4474" t="s">
        <v>234</v>
      </c>
      <c r="D4474" t="s">
        <v>295</v>
      </c>
      <c r="E4474">
        <v>24</v>
      </c>
      <c r="F4474" s="4">
        <f>VLOOKUP(A4474,'[1]Population Data'!$A:$B,2,FALSE)</f>
        <v>1567</v>
      </c>
      <c r="G4474">
        <f>VLOOKUP(A4474,'[1]Population Data'!$A:$C, 3, FALSE)</f>
        <v>703</v>
      </c>
      <c r="H4474">
        <f>VLOOKUP(A4474,'[1]Population Data'!$A:$D,4,FALSE)</f>
        <v>308</v>
      </c>
      <c r="I4474" s="3">
        <f t="shared" si="623"/>
        <v>0.19655392469687299</v>
      </c>
      <c r="J4474" s="2">
        <f t="shared" si="624"/>
        <v>2.2290184921763867</v>
      </c>
      <c r="K4474" s="2">
        <f t="shared" si="625"/>
        <v>10.767070835992342</v>
      </c>
      <c r="L4474">
        <f t="shared" si="626"/>
        <v>222.44444444444443</v>
      </c>
      <c r="M4474" s="3">
        <f t="shared" si="627"/>
        <v>0.14195561228107495</v>
      </c>
      <c r="N4474" s="2">
        <f t="shared" si="628"/>
        <v>31.642168484273746</v>
      </c>
      <c r="O4474" s="2">
        <f t="shared" si="629"/>
        <v>2.5552010210593492</v>
      </c>
    </row>
    <row r="4475" spans="1:15" x14ac:dyDescent="0.2">
      <c r="A4475" t="str">
        <f t="shared" si="621"/>
        <v>Throckmorton County, Texas</v>
      </c>
      <c r="B4475" t="str">
        <f t="shared" si="622"/>
        <v>Throckmorton County,</v>
      </c>
      <c r="C4475" t="s">
        <v>234</v>
      </c>
      <c r="D4475" t="s">
        <v>296</v>
      </c>
      <c r="E4475">
        <v>9</v>
      </c>
      <c r="F4475" s="4">
        <f>VLOOKUP(A4475,'[1]Population Data'!$A:$B,2,FALSE)</f>
        <v>1567</v>
      </c>
      <c r="G4475">
        <f>VLOOKUP(A4475,'[1]Population Data'!$A:$C, 3, FALSE)</f>
        <v>703</v>
      </c>
      <c r="H4475">
        <f>VLOOKUP(A4475,'[1]Population Data'!$A:$D,4,FALSE)</f>
        <v>308</v>
      </c>
      <c r="I4475" s="3">
        <f t="shared" si="623"/>
        <v>0.19655392469687299</v>
      </c>
      <c r="J4475" s="2">
        <f t="shared" si="624"/>
        <v>2.2290184921763867</v>
      </c>
      <c r="K4475" s="2">
        <f t="shared" si="625"/>
        <v>4.0376515634971284</v>
      </c>
      <c r="L4475">
        <f t="shared" si="626"/>
        <v>222.44444444444443</v>
      </c>
      <c r="M4475" s="3">
        <f t="shared" si="627"/>
        <v>0.14195561228107495</v>
      </c>
      <c r="N4475" s="2">
        <f t="shared" si="628"/>
        <v>31.642168484273746</v>
      </c>
      <c r="O4475" s="2">
        <f t="shared" si="629"/>
        <v>0.95820038289725584</v>
      </c>
    </row>
    <row r="4476" spans="1:15" x14ac:dyDescent="0.2">
      <c r="A4476" t="str">
        <f t="shared" si="621"/>
        <v>Throckmorton County, Texas</v>
      </c>
      <c r="B4476" t="str">
        <f t="shared" si="622"/>
        <v>Throckmorton County,</v>
      </c>
      <c r="C4476" t="s">
        <v>234</v>
      </c>
      <c r="D4476" t="s">
        <v>297</v>
      </c>
      <c r="E4476">
        <v>19</v>
      </c>
      <c r="F4476" s="4">
        <f>VLOOKUP(A4476,'[1]Population Data'!$A:$B,2,FALSE)</f>
        <v>1567</v>
      </c>
      <c r="G4476">
        <f>VLOOKUP(A4476,'[1]Population Data'!$A:$C, 3, FALSE)</f>
        <v>703</v>
      </c>
      <c r="H4476">
        <f>VLOOKUP(A4476,'[1]Population Data'!$A:$D,4,FALSE)</f>
        <v>308</v>
      </c>
      <c r="I4476" s="3">
        <f t="shared" si="623"/>
        <v>0.19655392469687299</v>
      </c>
      <c r="J4476" s="2">
        <f t="shared" si="624"/>
        <v>2.2290184921763867</v>
      </c>
      <c r="K4476" s="2">
        <f t="shared" si="625"/>
        <v>8.5239310784939377</v>
      </c>
      <c r="L4476">
        <f t="shared" si="626"/>
        <v>222.44444444444443</v>
      </c>
      <c r="M4476" s="3">
        <f t="shared" si="627"/>
        <v>0.14195561228107495</v>
      </c>
      <c r="N4476" s="2">
        <f t="shared" si="628"/>
        <v>31.642168484273746</v>
      </c>
      <c r="O4476" s="2">
        <f t="shared" si="629"/>
        <v>2.0228674750053179</v>
      </c>
    </row>
    <row r="4477" spans="1:15" x14ac:dyDescent="0.2">
      <c r="A4477" t="str">
        <f t="shared" si="621"/>
        <v>Throckmorton County, Texas</v>
      </c>
      <c r="B4477" t="str">
        <f t="shared" si="622"/>
        <v>Throckmorton County,</v>
      </c>
      <c r="C4477" t="s">
        <v>234</v>
      </c>
      <c r="D4477" t="s">
        <v>298</v>
      </c>
      <c r="E4477">
        <v>5</v>
      </c>
      <c r="F4477" s="4">
        <f>VLOOKUP(A4477,'[1]Population Data'!$A:$B,2,FALSE)</f>
        <v>1567</v>
      </c>
      <c r="G4477">
        <f>VLOOKUP(A4477,'[1]Population Data'!$A:$C, 3, FALSE)</f>
        <v>703</v>
      </c>
      <c r="H4477">
        <f>VLOOKUP(A4477,'[1]Population Data'!$A:$D,4,FALSE)</f>
        <v>308</v>
      </c>
      <c r="I4477" s="3">
        <f t="shared" si="623"/>
        <v>0.19655392469687299</v>
      </c>
      <c r="J4477" s="2">
        <f t="shared" si="624"/>
        <v>2.2290184921763867</v>
      </c>
      <c r="K4477" s="2">
        <f t="shared" si="625"/>
        <v>2.2431397574984047</v>
      </c>
      <c r="L4477">
        <f t="shared" si="626"/>
        <v>222.44444444444443</v>
      </c>
      <c r="M4477" s="3">
        <f t="shared" si="627"/>
        <v>0.14195561228107495</v>
      </c>
      <c r="N4477" s="2">
        <f t="shared" si="628"/>
        <v>31.642168484273746</v>
      </c>
      <c r="O4477" s="2">
        <f t="shared" si="629"/>
        <v>0.53233354605403105</v>
      </c>
    </row>
    <row r="4478" spans="1:15" x14ac:dyDescent="0.2">
      <c r="A4478" t="str">
        <f t="shared" si="621"/>
        <v>Throckmorton County, Texas</v>
      </c>
      <c r="B4478" t="str">
        <f t="shared" si="622"/>
        <v>Throckmorton County,</v>
      </c>
      <c r="C4478" t="s">
        <v>234</v>
      </c>
      <c r="D4478" t="s">
        <v>299</v>
      </c>
      <c r="E4478">
        <v>53</v>
      </c>
      <c r="F4478" s="4">
        <f>VLOOKUP(A4478,'[1]Population Data'!$A:$B,2,FALSE)</f>
        <v>1567</v>
      </c>
      <c r="G4478">
        <f>VLOOKUP(A4478,'[1]Population Data'!$A:$C, 3, FALSE)</f>
        <v>703</v>
      </c>
      <c r="H4478">
        <f>VLOOKUP(A4478,'[1]Population Data'!$A:$D,4,FALSE)</f>
        <v>308</v>
      </c>
      <c r="I4478" s="3">
        <f t="shared" si="623"/>
        <v>0.19655392469687299</v>
      </c>
      <c r="J4478" s="2">
        <f t="shared" si="624"/>
        <v>2.2290184921763867</v>
      </c>
      <c r="K4478" s="2">
        <f t="shared" si="625"/>
        <v>23.777281429483089</v>
      </c>
      <c r="L4478">
        <f t="shared" si="626"/>
        <v>222.44444444444443</v>
      </c>
      <c r="M4478" s="3">
        <f t="shared" si="627"/>
        <v>0.14195561228107495</v>
      </c>
      <c r="N4478" s="2">
        <f t="shared" si="628"/>
        <v>31.642168484273746</v>
      </c>
      <c r="O4478" s="2">
        <f t="shared" si="629"/>
        <v>5.6427355881727292</v>
      </c>
    </row>
    <row r="4479" spans="1:15" x14ac:dyDescent="0.2">
      <c r="A4479" t="str">
        <f t="shared" si="621"/>
        <v>Throckmorton County, Texas</v>
      </c>
      <c r="B4479" t="str">
        <f t="shared" si="622"/>
        <v>Throckmorton County,</v>
      </c>
      <c r="C4479" t="s">
        <v>234</v>
      </c>
      <c r="D4479" t="s">
        <v>300</v>
      </c>
      <c r="E4479">
        <v>37</v>
      </c>
      <c r="F4479" s="4">
        <f>VLOOKUP(A4479,'[1]Population Data'!$A:$B,2,FALSE)</f>
        <v>1567</v>
      </c>
      <c r="G4479">
        <f>VLOOKUP(A4479,'[1]Population Data'!$A:$C, 3, FALSE)</f>
        <v>703</v>
      </c>
      <c r="H4479">
        <f>VLOOKUP(A4479,'[1]Population Data'!$A:$D,4,FALSE)</f>
        <v>308</v>
      </c>
      <c r="I4479" s="3">
        <f t="shared" si="623"/>
        <v>0.19655392469687299</v>
      </c>
      <c r="J4479" s="2">
        <f t="shared" si="624"/>
        <v>2.2290184921763867</v>
      </c>
      <c r="K4479" s="2">
        <f t="shared" si="625"/>
        <v>16.599234205488195</v>
      </c>
      <c r="L4479">
        <f t="shared" si="626"/>
        <v>222.44444444444443</v>
      </c>
      <c r="M4479" s="3">
        <f t="shared" si="627"/>
        <v>0.14195561228107495</v>
      </c>
      <c r="N4479" s="2">
        <f t="shared" si="628"/>
        <v>31.642168484273746</v>
      </c>
      <c r="O4479" s="2">
        <f t="shared" si="629"/>
        <v>3.9392682407998296</v>
      </c>
    </row>
    <row r="4480" spans="1:15" x14ac:dyDescent="0.2">
      <c r="A4480" t="str">
        <f t="shared" si="621"/>
        <v>Throckmorton County, Texas</v>
      </c>
      <c r="B4480" t="str">
        <f t="shared" si="622"/>
        <v>Throckmorton County,</v>
      </c>
      <c r="C4480" t="s">
        <v>234</v>
      </c>
      <c r="D4480" t="s">
        <v>301</v>
      </c>
      <c r="E4480">
        <v>21</v>
      </c>
      <c r="F4480" s="4">
        <f>VLOOKUP(A4480,'[1]Population Data'!$A:$B,2,FALSE)</f>
        <v>1567</v>
      </c>
      <c r="G4480">
        <f>VLOOKUP(A4480,'[1]Population Data'!$A:$C, 3, FALSE)</f>
        <v>703</v>
      </c>
      <c r="H4480">
        <f>VLOOKUP(A4480,'[1]Population Data'!$A:$D,4,FALSE)</f>
        <v>308</v>
      </c>
      <c r="I4480" s="3">
        <f t="shared" si="623"/>
        <v>0.19655392469687299</v>
      </c>
      <c r="J4480" s="2">
        <f t="shared" si="624"/>
        <v>2.2290184921763867</v>
      </c>
      <c r="K4480" s="2">
        <f t="shared" si="625"/>
        <v>9.4211869814932996</v>
      </c>
      <c r="L4480">
        <f t="shared" si="626"/>
        <v>222.44444444444443</v>
      </c>
      <c r="M4480" s="3">
        <f t="shared" si="627"/>
        <v>0.14195561228107495</v>
      </c>
      <c r="N4480" s="2">
        <f t="shared" si="628"/>
        <v>31.642168484273746</v>
      </c>
      <c r="O4480" s="2">
        <f t="shared" si="629"/>
        <v>2.2358008934269304</v>
      </c>
    </row>
    <row r="4481" spans="1:15" x14ac:dyDescent="0.2">
      <c r="A4481" t="str">
        <f t="shared" si="621"/>
        <v>Throckmorton County, Texas</v>
      </c>
      <c r="B4481" t="str">
        <f t="shared" si="622"/>
        <v>Throckmorton County,</v>
      </c>
      <c r="C4481" t="s">
        <v>234</v>
      </c>
      <c r="D4481" t="s">
        <v>302</v>
      </c>
      <c r="E4481">
        <v>6</v>
      </c>
      <c r="F4481" s="4">
        <f>VLOOKUP(A4481,'[1]Population Data'!$A:$B,2,FALSE)</f>
        <v>1567</v>
      </c>
      <c r="G4481">
        <f>VLOOKUP(A4481,'[1]Population Data'!$A:$C, 3, FALSE)</f>
        <v>703</v>
      </c>
      <c r="H4481">
        <f>VLOOKUP(A4481,'[1]Population Data'!$A:$D,4,FALSE)</f>
        <v>308</v>
      </c>
      <c r="I4481" s="3">
        <f t="shared" si="623"/>
        <v>0.19655392469687299</v>
      </c>
      <c r="J4481" s="2">
        <f t="shared" si="624"/>
        <v>2.2290184921763867</v>
      </c>
      <c r="K4481" s="2">
        <f t="shared" si="625"/>
        <v>2.6917677089980856</v>
      </c>
      <c r="L4481">
        <f t="shared" si="626"/>
        <v>222.44444444444443</v>
      </c>
      <c r="M4481" s="3">
        <f t="shared" si="627"/>
        <v>0.14195561228107495</v>
      </c>
      <c r="N4481" s="2">
        <f t="shared" si="628"/>
        <v>31.642168484273746</v>
      </c>
      <c r="O4481" s="2">
        <f t="shared" si="629"/>
        <v>0.6388002552648373</v>
      </c>
    </row>
    <row r="4482" spans="1:15" x14ac:dyDescent="0.2">
      <c r="A4482" t="str">
        <f t="shared" si="621"/>
        <v>Titus County, Texas</v>
      </c>
      <c r="B4482" t="str">
        <f t="shared" si="622"/>
        <v>Titus County,</v>
      </c>
      <c r="C4482" t="s">
        <v>235</v>
      </c>
      <c r="D4482" t="s">
        <v>283</v>
      </c>
      <c r="E4482">
        <v>1212</v>
      </c>
      <c r="F4482" s="4">
        <f>VLOOKUP(A4482,'[1]Population Data'!$A:$B,2,FALSE)</f>
        <v>32730</v>
      </c>
      <c r="G4482">
        <f>VLOOKUP(A4482,'[1]Population Data'!$A:$C, 3, FALSE)</f>
        <v>10694</v>
      </c>
      <c r="H4482">
        <f>VLOOKUP(A4482,'[1]Population Data'!$A:$D,4,FALSE)</f>
        <v>9534</v>
      </c>
      <c r="I4482" s="3">
        <f t="shared" si="623"/>
        <v>0.29129239230064163</v>
      </c>
      <c r="J4482" s="2">
        <f t="shared" si="624"/>
        <v>3.0605947260145876</v>
      </c>
      <c r="K4482" s="2">
        <f t="shared" si="625"/>
        <v>396.00146654445462</v>
      </c>
      <c r="L4482">
        <f t="shared" si="626"/>
        <v>6885.6666666666661</v>
      </c>
      <c r="M4482" s="3">
        <f t="shared" si="627"/>
        <v>0.21037783888379671</v>
      </c>
      <c r="N4482" s="2">
        <f t="shared" si="628"/>
        <v>64.388130415809485</v>
      </c>
      <c r="O4482" s="2">
        <f t="shared" si="629"/>
        <v>191.23345554537121</v>
      </c>
    </row>
    <row r="4483" spans="1:15" x14ac:dyDescent="0.2">
      <c r="A4483" t="str">
        <f t="shared" ref="A4483:A4546" si="630">CONCATENATE(B4483, " Texas")</f>
        <v>Titus County, Texas</v>
      </c>
      <c r="B4483" t="str">
        <f t="shared" ref="B4483:B4546" si="631">LEFT(C4483,FIND(",",C4483))</f>
        <v>Titus County,</v>
      </c>
      <c r="C4483" t="s">
        <v>235</v>
      </c>
      <c r="D4483" t="s">
        <v>284</v>
      </c>
      <c r="E4483">
        <v>570</v>
      </c>
      <c r="F4483" s="4">
        <f>VLOOKUP(A4483,'[1]Population Data'!$A:$B,2,FALSE)</f>
        <v>32730</v>
      </c>
      <c r="G4483">
        <f>VLOOKUP(A4483,'[1]Population Data'!$A:$C, 3, FALSE)</f>
        <v>10694</v>
      </c>
      <c r="H4483">
        <f>VLOOKUP(A4483,'[1]Population Data'!$A:$D,4,FALSE)</f>
        <v>9534</v>
      </c>
      <c r="I4483" s="3">
        <f t="shared" ref="I4483:I4546" si="632">H4483/F4483</f>
        <v>0.29129239230064163</v>
      </c>
      <c r="J4483" s="2">
        <f t="shared" ref="J4483:J4546" si="633">F4483/G4483</f>
        <v>3.0605947260145876</v>
      </c>
      <c r="K4483" s="2">
        <f t="shared" ref="K4483:K4546" si="634">E4483/J4483</f>
        <v>186.23831347387718</v>
      </c>
      <c r="L4483">
        <f t="shared" ref="L4483:L4546" si="635">(H4483/18)*13</f>
        <v>6885.6666666666661</v>
      </c>
      <c r="M4483" s="3">
        <f t="shared" ref="M4483:M4546" si="636">L4483/F4483</f>
        <v>0.21037783888379671</v>
      </c>
      <c r="N4483" s="2">
        <f t="shared" ref="N4483:N4546" si="637">M4483*J4483*100</f>
        <v>64.388130415809485</v>
      </c>
      <c r="O4483" s="2">
        <f t="shared" ref="O4483:O4546" si="638">0.75*K4483*N4483*(1/100)</f>
        <v>89.936526122823111</v>
      </c>
    </row>
    <row r="4484" spans="1:15" x14ac:dyDescent="0.2">
      <c r="A4484" t="str">
        <f t="shared" si="630"/>
        <v>Titus County, Texas</v>
      </c>
      <c r="B4484" t="str">
        <f t="shared" si="631"/>
        <v>Titus County,</v>
      </c>
      <c r="C4484" t="s">
        <v>235</v>
      </c>
      <c r="D4484" t="s">
        <v>285</v>
      </c>
      <c r="E4484">
        <v>309</v>
      </c>
      <c r="F4484" s="4">
        <f>VLOOKUP(A4484,'[1]Population Data'!$A:$B,2,FALSE)</f>
        <v>32730</v>
      </c>
      <c r="G4484">
        <f>VLOOKUP(A4484,'[1]Population Data'!$A:$C, 3, FALSE)</f>
        <v>10694</v>
      </c>
      <c r="H4484">
        <f>VLOOKUP(A4484,'[1]Population Data'!$A:$D,4,FALSE)</f>
        <v>9534</v>
      </c>
      <c r="I4484" s="3">
        <f t="shared" si="632"/>
        <v>0.29129239230064163</v>
      </c>
      <c r="J4484" s="2">
        <f t="shared" si="633"/>
        <v>3.0605947260145876</v>
      </c>
      <c r="K4484" s="2">
        <f t="shared" si="634"/>
        <v>100.96076993583868</v>
      </c>
      <c r="L4484">
        <f t="shared" si="635"/>
        <v>6885.6666666666661</v>
      </c>
      <c r="M4484" s="3">
        <f t="shared" si="636"/>
        <v>0.21037783888379671</v>
      </c>
      <c r="N4484" s="2">
        <f t="shared" si="637"/>
        <v>64.388130415809485</v>
      </c>
      <c r="O4484" s="2">
        <f t="shared" si="638"/>
        <v>48.755064161319886</v>
      </c>
    </row>
    <row r="4485" spans="1:15" x14ac:dyDescent="0.2">
      <c r="A4485" t="str">
        <f t="shared" si="630"/>
        <v>Titus County, Texas</v>
      </c>
      <c r="B4485" t="str">
        <f t="shared" si="631"/>
        <v>Titus County,</v>
      </c>
      <c r="C4485" t="s">
        <v>235</v>
      </c>
      <c r="D4485" t="s">
        <v>286</v>
      </c>
      <c r="E4485">
        <v>74</v>
      </c>
      <c r="F4485" s="4">
        <f>VLOOKUP(A4485,'[1]Population Data'!$A:$B,2,FALSE)</f>
        <v>32730</v>
      </c>
      <c r="G4485">
        <f>VLOOKUP(A4485,'[1]Population Data'!$A:$C, 3, FALSE)</f>
        <v>10694</v>
      </c>
      <c r="H4485">
        <f>VLOOKUP(A4485,'[1]Population Data'!$A:$D,4,FALSE)</f>
        <v>9534</v>
      </c>
      <c r="I4485" s="3">
        <f t="shared" si="632"/>
        <v>0.29129239230064163</v>
      </c>
      <c r="J4485" s="2">
        <f t="shared" si="633"/>
        <v>3.0605947260145876</v>
      </c>
      <c r="K4485" s="2">
        <f t="shared" si="634"/>
        <v>24.178307363275284</v>
      </c>
      <c r="L4485">
        <f t="shared" si="635"/>
        <v>6885.6666666666661</v>
      </c>
      <c r="M4485" s="3">
        <f t="shared" si="636"/>
        <v>0.21037783888379671</v>
      </c>
      <c r="N4485" s="2">
        <f t="shared" si="637"/>
        <v>64.388130415809485</v>
      </c>
      <c r="O4485" s="2">
        <f t="shared" si="638"/>
        <v>11.675970058050719</v>
      </c>
    </row>
    <row r="4486" spans="1:15" x14ac:dyDescent="0.2">
      <c r="A4486" t="str">
        <f t="shared" si="630"/>
        <v>Titus County, Texas</v>
      </c>
      <c r="B4486" t="str">
        <f t="shared" si="631"/>
        <v>Titus County,</v>
      </c>
      <c r="C4486" t="s">
        <v>235</v>
      </c>
      <c r="D4486" t="s">
        <v>287</v>
      </c>
      <c r="E4486">
        <v>772</v>
      </c>
      <c r="F4486" s="4">
        <f>VLOOKUP(A4486,'[1]Population Data'!$A:$B,2,FALSE)</f>
        <v>32730</v>
      </c>
      <c r="G4486">
        <f>VLOOKUP(A4486,'[1]Population Data'!$A:$C, 3, FALSE)</f>
        <v>10694</v>
      </c>
      <c r="H4486">
        <f>VLOOKUP(A4486,'[1]Population Data'!$A:$D,4,FALSE)</f>
        <v>9534</v>
      </c>
      <c r="I4486" s="3">
        <f t="shared" si="632"/>
        <v>0.29129239230064163</v>
      </c>
      <c r="J4486" s="2">
        <f t="shared" si="633"/>
        <v>3.0605947260145876</v>
      </c>
      <c r="K4486" s="2">
        <f t="shared" si="634"/>
        <v>252.23855789795294</v>
      </c>
      <c r="L4486">
        <f t="shared" si="635"/>
        <v>6885.6666666666661</v>
      </c>
      <c r="M4486" s="3">
        <f t="shared" si="636"/>
        <v>0.21037783888379671</v>
      </c>
      <c r="N4486" s="2">
        <f t="shared" si="637"/>
        <v>64.388130415809485</v>
      </c>
      <c r="O4486" s="2">
        <f t="shared" si="638"/>
        <v>121.80876871371831</v>
      </c>
    </row>
    <row r="4487" spans="1:15" x14ac:dyDescent="0.2">
      <c r="A4487" t="str">
        <f t="shared" si="630"/>
        <v>Titus County, Texas</v>
      </c>
      <c r="B4487" t="str">
        <f t="shared" si="631"/>
        <v>Titus County,</v>
      </c>
      <c r="C4487" t="s">
        <v>235</v>
      </c>
      <c r="D4487" t="s">
        <v>288</v>
      </c>
      <c r="E4487">
        <v>1082</v>
      </c>
      <c r="F4487" s="4">
        <f>VLOOKUP(A4487,'[1]Population Data'!$A:$B,2,FALSE)</f>
        <v>32730</v>
      </c>
      <c r="G4487">
        <f>VLOOKUP(A4487,'[1]Population Data'!$A:$C, 3, FALSE)</f>
        <v>10694</v>
      </c>
      <c r="H4487">
        <f>VLOOKUP(A4487,'[1]Population Data'!$A:$D,4,FALSE)</f>
        <v>9534</v>
      </c>
      <c r="I4487" s="3">
        <f t="shared" si="632"/>
        <v>0.29129239230064163</v>
      </c>
      <c r="J4487" s="2">
        <f t="shared" si="633"/>
        <v>3.0605947260145876</v>
      </c>
      <c r="K4487" s="2">
        <f t="shared" si="634"/>
        <v>353.52606171707913</v>
      </c>
      <c r="L4487">
        <f t="shared" si="635"/>
        <v>6885.6666666666661</v>
      </c>
      <c r="M4487" s="3">
        <f t="shared" si="636"/>
        <v>0.21037783888379671</v>
      </c>
      <c r="N4487" s="2">
        <f t="shared" si="637"/>
        <v>64.388130415809485</v>
      </c>
      <c r="O4487" s="2">
        <f t="shared" si="638"/>
        <v>170.72161625420105</v>
      </c>
    </row>
    <row r="4488" spans="1:15" x14ac:dyDescent="0.2">
      <c r="A4488" t="str">
        <f t="shared" si="630"/>
        <v>Titus County, Texas</v>
      </c>
      <c r="B4488" t="str">
        <f t="shared" si="631"/>
        <v>Titus County,</v>
      </c>
      <c r="C4488" t="s">
        <v>235</v>
      </c>
      <c r="D4488" t="s">
        <v>289</v>
      </c>
      <c r="E4488">
        <v>393</v>
      </c>
      <c r="F4488" s="4">
        <f>VLOOKUP(A4488,'[1]Population Data'!$A:$B,2,FALSE)</f>
        <v>32730</v>
      </c>
      <c r="G4488">
        <f>VLOOKUP(A4488,'[1]Population Data'!$A:$C, 3, FALSE)</f>
        <v>10694</v>
      </c>
      <c r="H4488">
        <f>VLOOKUP(A4488,'[1]Population Data'!$A:$D,4,FALSE)</f>
        <v>9534</v>
      </c>
      <c r="I4488" s="3">
        <f t="shared" si="632"/>
        <v>0.29129239230064163</v>
      </c>
      <c r="J4488" s="2">
        <f t="shared" si="633"/>
        <v>3.0605947260145876</v>
      </c>
      <c r="K4488" s="2">
        <f t="shared" si="634"/>
        <v>128.406416131989</v>
      </c>
      <c r="L4488">
        <f t="shared" si="635"/>
        <v>6885.6666666666661</v>
      </c>
      <c r="M4488" s="3">
        <f t="shared" si="636"/>
        <v>0.21037783888379671</v>
      </c>
      <c r="N4488" s="2">
        <f t="shared" si="637"/>
        <v>64.388130415809485</v>
      </c>
      <c r="O4488" s="2">
        <f t="shared" si="638"/>
        <v>62.008868010999088</v>
      </c>
    </row>
    <row r="4489" spans="1:15" x14ac:dyDescent="0.2">
      <c r="A4489" t="str">
        <f t="shared" si="630"/>
        <v>Titus County, Texas</v>
      </c>
      <c r="B4489" t="str">
        <f t="shared" si="631"/>
        <v>Titus County,</v>
      </c>
      <c r="C4489" t="s">
        <v>235</v>
      </c>
      <c r="D4489" t="s">
        <v>290</v>
      </c>
      <c r="E4489">
        <v>1297</v>
      </c>
      <c r="F4489" s="4">
        <f>VLOOKUP(A4489,'[1]Population Data'!$A:$B,2,FALSE)</f>
        <v>32730</v>
      </c>
      <c r="G4489">
        <f>VLOOKUP(A4489,'[1]Population Data'!$A:$C, 3, FALSE)</f>
        <v>10694</v>
      </c>
      <c r="H4489">
        <f>VLOOKUP(A4489,'[1]Population Data'!$A:$D,4,FALSE)</f>
        <v>9534</v>
      </c>
      <c r="I4489" s="3">
        <f t="shared" si="632"/>
        <v>0.29129239230064163</v>
      </c>
      <c r="J4489" s="2">
        <f t="shared" si="633"/>
        <v>3.0605947260145876</v>
      </c>
      <c r="K4489" s="2">
        <f t="shared" si="634"/>
        <v>423.77384662389244</v>
      </c>
      <c r="L4489">
        <f t="shared" si="635"/>
        <v>6885.6666666666661</v>
      </c>
      <c r="M4489" s="3">
        <f t="shared" si="636"/>
        <v>0.21037783888379671</v>
      </c>
      <c r="N4489" s="2">
        <f t="shared" si="637"/>
        <v>64.388130415809485</v>
      </c>
      <c r="O4489" s="2">
        <f t="shared" si="638"/>
        <v>204.64504277421321</v>
      </c>
    </row>
    <row r="4490" spans="1:15" x14ac:dyDescent="0.2">
      <c r="A4490" t="str">
        <f t="shared" si="630"/>
        <v>Titus County, Texas</v>
      </c>
      <c r="B4490" t="str">
        <f t="shared" si="631"/>
        <v>Titus County,</v>
      </c>
      <c r="C4490" t="s">
        <v>235</v>
      </c>
      <c r="D4490" t="s">
        <v>291</v>
      </c>
      <c r="E4490">
        <v>45</v>
      </c>
      <c r="F4490" s="4">
        <f>VLOOKUP(A4490,'[1]Population Data'!$A:$B,2,FALSE)</f>
        <v>32730</v>
      </c>
      <c r="G4490">
        <f>VLOOKUP(A4490,'[1]Population Data'!$A:$C, 3, FALSE)</f>
        <v>10694</v>
      </c>
      <c r="H4490">
        <f>VLOOKUP(A4490,'[1]Population Data'!$A:$D,4,FALSE)</f>
        <v>9534</v>
      </c>
      <c r="I4490" s="3">
        <f t="shared" si="632"/>
        <v>0.29129239230064163</v>
      </c>
      <c r="J4490" s="2">
        <f t="shared" si="633"/>
        <v>3.0605947260145876</v>
      </c>
      <c r="K4490" s="2">
        <f t="shared" si="634"/>
        <v>14.703024747937672</v>
      </c>
      <c r="L4490">
        <f t="shared" si="635"/>
        <v>6885.6666666666661</v>
      </c>
      <c r="M4490" s="3">
        <f t="shared" si="636"/>
        <v>0.21037783888379671</v>
      </c>
      <c r="N4490" s="2">
        <f t="shared" si="637"/>
        <v>64.388130415809485</v>
      </c>
      <c r="O4490" s="2">
        <f t="shared" si="638"/>
        <v>7.1002520623281384</v>
      </c>
    </row>
    <row r="4491" spans="1:15" x14ac:dyDescent="0.2">
      <c r="A4491" t="str">
        <f t="shared" si="630"/>
        <v>Titus County, Texas</v>
      </c>
      <c r="B4491" t="str">
        <f t="shared" si="631"/>
        <v>Titus County,</v>
      </c>
      <c r="C4491" t="s">
        <v>235</v>
      </c>
      <c r="D4491" t="s">
        <v>292</v>
      </c>
      <c r="E4491">
        <v>0</v>
      </c>
      <c r="F4491" s="4">
        <f>VLOOKUP(A4491,'[1]Population Data'!$A:$B,2,FALSE)</f>
        <v>32730</v>
      </c>
      <c r="G4491">
        <f>VLOOKUP(A4491,'[1]Population Data'!$A:$C, 3, FALSE)</f>
        <v>10694</v>
      </c>
      <c r="H4491">
        <f>VLOOKUP(A4491,'[1]Population Data'!$A:$D,4,FALSE)</f>
        <v>9534</v>
      </c>
      <c r="I4491" s="3">
        <f t="shared" si="632"/>
        <v>0.29129239230064163</v>
      </c>
      <c r="J4491" s="2">
        <f t="shared" si="633"/>
        <v>3.0605947260145876</v>
      </c>
      <c r="K4491" s="2">
        <f t="shared" si="634"/>
        <v>0</v>
      </c>
      <c r="L4491">
        <f t="shared" si="635"/>
        <v>6885.6666666666661</v>
      </c>
      <c r="M4491" s="3">
        <f t="shared" si="636"/>
        <v>0.21037783888379671</v>
      </c>
      <c r="N4491" s="2">
        <f t="shared" si="637"/>
        <v>64.388130415809485</v>
      </c>
      <c r="O4491" s="2">
        <f t="shared" si="638"/>
        <v>0</v>
      </c>
    </row>
    <row r="4492" spans="1:15" x14ac:dyDescent="0.2">
      <c r="A4492" t="str">
        <f t="shared" si="630"/>
        <v>Titus County, Texas</v>
      </c>
      <c r="B4492" t="str">
        <f t="shared" si="631"/>
        <v>Titus County,</v>
      </c>
      <c r="C4492" t="s">
        <v>235</v>
      </c>
      <c r="D4492" t="s">
        <v>293</v>
      </c>
      <c r="E4492">
        <v>3473</v>
      </c>
      <c r="F4492" s="4">
        <f>VLOOKUP(A4492,'[1]Population Data'!$A:$B,2,FALSE)</f>
        <v>32730</v>
      </c>
      <c r="G4492">
        <f>VLOOKUP(A4492,'[1]Population Data'!$A:$C, 3, FALSE)</f>
        <v>10694</v>
      </c>
      <c r="H4492">
        <f>VLOOKUP(A4492,'[1]Population Data'!$A:$D,4,FALSE)</f>
        <v>9534</v>
      </c>
      <c r="I4492" s="3">
        <f t="shared" si="632"/>
        <v>0.29129239230064163</v>
      </c>
      <c r="J4492" s="2">
        <f t="shared" si="633"/>
        <v>3.0605947260145876</v>
      </c>
      <c r="K4492" s="2">
        <f t="shared" si="634"/>
        <v>1134.7467766575007</v>
      </c>
      <c r="L4492">
        <f t="shared" si="635"/>
        <v>6885.6666666666661</v>
      </c>
      <c r="M4492" s="3">
        <f t="shared" si="636"/>
        <v>0.21037783888379671</v>
      </c>
      <c r="N4492" s="2">
        <f t="shared" si="637"/>
        <v>64.388130415809485</v>
      </c>
      <c r="O4492" s="2">
        <f t="shared" si="638"/>
        <v>547.98167583256952</v>
      </c>
    </row>
    <row r="4493" spans="1:15" x14ac:dyDescent="0.2">
      <c r="A4493" t="str">
        <f t="shared" si="630"/>
        <v>Titus County, Texas</v>
      </c>
      <c r="B4493" t="str">
        <f t="shared" si="631"/>
        <v>Titus County,</v>
      </c>
      <c r="C4493" t="s">
        <v>235</v>
      </c>
      <c r="D4493" t="s">
        <v>294</v>
      </c>
      <c r="E4493">
        <v>206</v>
      </c>
      <c r="F4493" s="4">
        <f>VLOOKUP(A4493,'[1]Population Data'!$A:$B,2,FALSE)</f>
        <v>32730</v>
      </c>
      <c r="G4493">
        <f>VLOOKUP(A4493,'[1]Population Data'!$A:$C, 3, FALSE)</f>
        <v>10694</v>
      </c>
      <c r="H4493">
        <f>VLOOKUP(A4493,'[1]Population Data'!$A:$D,4,FALSE)</f>
        <v>9534</v>
      </c>
      <c r="I4493" s="3">
        <f t="shared" si="632"/>
        <v>0.29129239230064163</v>
      </c>
      <c r="J4493" s="2">
        <f t="shared" si="633"/>
        <v>3.0605947260145876</v>
      </c>
      <c r="K4493" s="2">
        <f t="shared" si="634"/>
        <v>67.307179957225785</v>
      </c>
      <c r="L4493">
        <f t="shared" si="635"/>
        <v>6885.6666666666661</v>
      </c>
      <c r="M4493" s="3">
        <f t="shared" si="636"/>
        <v>0.21037783888379671</v>
      </c>
      <c r="N4493" s="2">
        <f t="shared" si="637"/>
        <v>64.388130415809485</v>
      </c>
      <c r="O4493" s="2">
        <f t="shared" si="638"/>
        <v>32.503376107546586</v>
      </c>
    </row>
    <row r="4494" spans="1:15" x14ac:dyDescent="0.2">
      <c r="A4494" t="str">
        <f t="shared" si="630"/>
        <v>Titus County, Texas</v>
      </c>
      <c r="B4494" t="str">
        <f t="shared" si="631"/>
        <v>Titus County,</v>
      </c>
      <c r="C4494" t="s">
        <v>235</v>
      </c>
      <c r="D4494" t="s">
        <v>295</v>
      </c>
      <c r="E4494">
        <v>727</v>
      </c>
      <c r="F4494" s="4">
        <f>VLOOKUP(A4494,'[1]Population Data'!$A:$B,2,FALSE)</f>
        <v>32730</v>
      </c>
      <c r="G4494">
        <f>VLOOKUP(A4494,'[1]Population Data'!$A:$C, 3, FALSE)</f>
        <v>10694</v>
      </c>
      <c r="H4494">
        <f>VLOOKUP(A4494,'[1]Population Data'!$A:$D,4,FALSE)</f>
        <v>9534</v>
      </c>
      <c r="I4494" s="3">
        <f t="shared" si="632"/>
        <v>0.29129239230064163</v>
      </c>
      <c r="J4494" s="2">
        <f t="shared" si="633"/>
        <v>3.0605947260145876</v>
      </c>
      <c r="K4494" s="2">
        <f t="shared" si="634"/>
        <v>237.53553315001528</v>
      </c>
      <c r="L4494">
        <f t="shared" si="635"/>
        <v>6885.6666666666661</v>
      </c>
      <c r="M4494" s="3">
        <f t="shared" si="636"/>
        <v>0.21037783888379671</v>
      </c>
      <c r="N4494" s="2">
        <f t="shared" si="637"/>
        <v>64.388130415809485</v>
      </c>
      <c r="O4494" s="2">
        <f t="shared" si="638"/>
        <v>114.70851665139017</v>
      </c>
    </row>
    <row r="4495" spans="1:15" x14ac:dyDescent="0.2">
      <c r="A4495" t="str">
        <f t="shared" si="630"/>
        <v>Titus County, Texas</v>
      </c>
      <c r="B4495" t="str">
        <f t="shared" si="631"/>
        <v>Titus County,</v>
      </c>
      <c r="C4495" t="s">
        <v>235</v>
      </c>
      <c r="D4495" t="s">
        <v>296</v>
      </c>
      <c r="E4495">
        <v>281</v>
      </c>
      <c r="F4495" s="4">
        <f>VLOOKUP(A4495,'[1]Population Data'!$A:$B,2,FALSE)</f>
        <v>32730</v>
      </c>
      <c r="G4495">
        <f>VLOOKUP(A4495,'[1]Population Data'!$A:$C, 3, FALSE)</f>
        <v>10694</v>
      </c>
      <c r="H4495">
        <f>VLOOKUP(A4495,'[1]Population Data'!$A:$D,4,FALSE)</f>
        <v>9534</v>
      </c>
      <c r="I4495" s="3">
        <f t="shared" si="632"/>
        <v>0.29129239230064163</v>
      </c>
      <c r="J4495" s="2">
        <f t="shared" si="633"/>
        <v>3.0605947260145876</v>
      </c>
      <c r="K4495" s="2">
        <f t="shared" si="634"/>
        <v>91.812221203788567</v>
      </c>
      <c r="L4495">
        <f t="shared" si="635"/>
        <v>6885.6666666666661</v>
      </c>
      <c r="M4495" s="3">
        <f t="shared" si="636"/>
        <v>0.21037783888379671</v>
      </c>
      <c r="N4495" s="2">
        <f t="shared" si="637"/>
        <v>64.388130415809485</v>
      </c>
      <c r="O4495" s="2">
        <f t="shared" si="638"/>
        <v>44.337129544760153</v>
      </c>
    </row>
    <row r="4496" spans="1:15" x14ac:dyDescent="0.2">
      <c r="A4496" t="str">
        <f t="shared" si="630"/>
        <v>Titus County, Texas</v>
      </c>
      <c r="B4496" t="str">
        <f t="shared" si="631"/>
        <v>Titus County,</v>
      </c>
      <c r="C4496" t="s">
        <v>235</v>
      </c>
      <c r="D4496" t="s">
        <v>297</v>
      </c>
      <c r="E4496">
        <v>313</v>
      </c>
      <c r="F4496" s="4">
        <f>VLOOKUP(A4496,'[1]Population Data'!$A:$B,2,FALSE)</f>
        <v>32730</v>
      </c>
      <c r="G4496">
        <f>VLOOKUP(A4496,'[1]Population Data'!$A:$C, 3, FALSE)</f>
        <v>10694</v>
      </c>
      <c r="H4496">
        <f>VLOOKUP(A4496,'[1]Population Data'!$A:$D,4,FALSE)</f>
        <v>9534</v>
      </c>
      <c r="I4496" s="3">
        <f t="shared" si="632"/>
        <v>0.29129239230064163</v>
      </c>
      <c r="J4496" s="2">
        <f t="shared" si="633"/>
        <v>3.0605947260145876</v>
      </c>
      <c r="K4496" s="2">
        <f t="shared" si="634"/>
        <v>102.26770546898869</v>
      </c>
      <c r="L4496">
        <f t="shared" si="635"/>
        <v>6885.6666666666661</v>
      </c>
      <c r="M4496" s="3">
        <f t="shared" si="636"/>
        <v>0.21037783888379671</v>
      </c>
      <c r="N4496" s="2">
        <f t="shared" si="637"/>
        <v>64.388130415809485</v>
      </c>
      <c r="O4496" s="2">
        <f t="shared" si="638"/>
        <v>49.386197677971275</v>
      </c>
    </row>
    <row r="4497" spans="1:15" x14ac:dyDescent="0.2">
      <c r="A4497" t="str">
        <f t="shared" si="630"/>
        <v>Titus County, Texas</v>
      </c>
      <c r="B4497" t="str">
        <f t="shared" si="631"/>
        <v>Titus County,</v>
      </c>
      <c r="C4497" t="s">
        <v>235</v>
      </c>
      <c r="D4497" t="s">
        <v>298</v>
      </c>
      <c r="E4497">
        <v>64</v>
      </c>
      <c r="F4497" s="4">
        <f>VLOOKUP(A4497,'[1]Population Data'!$A:$B,2,FALSE)</f>
        <v>32730</v>
      </c>
      <c r="G4497">
        <f>VLOOKUP(A4497,'[1]Population Data'!$A:$C, 3, FALSE)</f>
        <v>10694</v>
      </c>
      <c r="H4497">
        <f>VLOOKUP(A4497,'[1]Population Data'!$A:$D,4,FALSE)</f>
        <v>9534</v>
      </c>
      <c r="I4497" s="3">
        <f t="shared" si="632"/>
        <v>0.29129239230064163</v>
      </c>
      <c r="J4497" s="2">
        <f t="shared" si="633"/>
        <v>3.0605947260145876</v>
      </c>
      <c r="K4497" s="2">
        <f t="shared" si="634"/>
        <v>20.910968530400243</v>
      </c>
      <c r="L4497">
        <f t="shared" si="635"/>
        <v>6885.6666666666661</v>
      </c>
      <c r="M4497" s="3">
        <f t="shared" si="636"/>
        <v>0.21037783888379671</v>
      </c>
      <c r="N4497" s="2">
        <f t="shared" si="637"/>
        <v>64.388130415809485</v>
      </c>
      <c r="O4497" s="2">
        <f t="shared" si="638"/>
        <v>10.098136266422243</v>
      </c>
    </row>
    <row r="4498" spans="1:15" x14ac:dyDescent="0.2">
      <c r="A4498" t="str">
        <f t="shared" si="630"/>
        <v>Titus County, Texas</v>
      </c>
      <c r="B4498" t="str">
        <f t="shared" si="631"/>
        <v>Titus County,</v>
      </c>
      <c r="C4498" t="s">
        <v>235</v>
      </c>
      <c r="D4498" t="s">
        <v>299</v>
      </c>
      <c r="E4498">
        <v>1999</v>
      </c>
      <c r="F4498" s="4">
        <f>VLOOKUP(A4498,'[1]Population Data'!$A:$B,2,FALSE)</f>
        <v>32730</v>
      </c>
      <c r="G4498">
        <f>VLOOKUP(A4498,'[1]Population Data'!$A:$C, 3, FALSE)</f>
        <v>10694</v>
      </c>
      <c r="H4498">
        <f>VLOOKUP(A4498,'[1]Population Data'!$A:$D,4,FALSE)</f>
        <v>9534</v>
      </c>
      <c r="I4498" s="3">
        <f t="shared" si="632"/>
        <v>0.29129239230064163</v>
      </c>
      <c r="J4498" s="2">
        <f t="shared" si="633"/>
        <v>3.0605947260145876</v>
      </c>
      <c r="K4498" s="2">
        <f t="shared" si="634"/>
        <v>653.14103269172017</v>
      </c>
      <c r="L4498">
        <f t="shared" si="635"/>
        <v>6885.6666666666661</v>
      </c>
      <c r="M4498" s="3">
        <f t="shared" si="636"/>
        <v>0.21037783888379671</v>
      </c>
      <c r="N4498" s="2">
        <f t="shared" si="637"/>
        <v>64.388130415809485</v>
      </c>
      <c r="O4498" s="2">
        <f t="shared" si="638"/>
        <v>315.40897494653223</v>
      </c>
    </row>
    <row r="4499" spans="1:15" x14ac:dyDescent="0.2">
      <c r="A4499" t="str">
        <f t="shared" si="630"/>
        <v>Titus County, Texas</v>
      </c>
      <c r="B4499" t="str">
        <f t="shared" si="631"/>
        <v>Titus County,</v>
      </c>
      <c r="C4499" t="s">
        <v>235</v>
      </c>
      <c r="D4499" t="s">
        <v>300</v>
      </c>
      <c r="E4499">
        <v>690</v>
      </c>
      <c r="F4499" s="4">
        <f>VLOOKUP(A4499,'[1]Population Data'!$A:$B,2,FALSE)</f>
        <v>32730</v>
      </c>
      <c r="G4499">
        <f>VLOOKUP(A4499,'[1]Population Data'!$A:$C, 3, FALSE)</f>
        <v>10694</v>
      </c>
      <c r="H4499">
        <f>VLOOKUP(A4499,'[1]Population Data'!$A:$D,4,FALSE)</f>
        <v>9534</v>
      </c>
      <c r="I4499" s="3">
        <f t="shared" si="632"/>
        <v>0.29129239230064163</v>
      </c>
      <c r="J4499" s="2">
        <f t="shared" si="633"/>
        <v>3.0605947260145876</v>
      </c>
      <c r="K4499" s="2">
        <f t="shared" si="634"/>
        <v>225.44637946837764</v>
      </c>
      <c r="L4499">
        <f t="shared" si="635"/>
        <v>6885.6666666666661</v>
      </c>
      <c r="M4499" s="3">
        <f t="shared" si="636"/>
        <v>0.21037783888379671</v>
      </c>
      <c r="N4499" s="2">
        <f t="shared" si="637"/>
        <v>64.388130415809485</v>
      </c>
      <c r="O4499" s="2">
        <f t="shared" si="638"/>
        <v>108.87053162236479</v>
      </c>
    </row>
    <row r="4500" spans="1:15" x14ac:dyDescent="0.2">
      <c r="A4500" t="str">
        <f t="shared" si="630"/>
        <v>Titus County, Texas</v>
      </c>
      <c r="B4500" t="str">
        <f t="shared" si="631"/>
        <v>Titus County,</v>
      </c>
      <c r="C4500" t="s">
        <v>235</v>
      </c>
      <c r="D4500" t="s">
        <v>301</v>
      </c>
      <c r="E4500">
        <v>286</v>
      </c>
      <c r="F4500" s="4">
        <f>VLOOKUP(A4500,'[1]Population Data'!$A:$B,2,FALSE)</f>
        <v>32730</v>
      </c>
      <c r="G4500">
        <f>VLOOKUP(A4500,'[1]Population Data'!$A:$C, 3, FALSE)</f>
        <v>10694</v>
      </c>
      <c r="H4500">
        <f>VLOOKUP(A4500,'[1]Population Data'!$A:$D,4,FALSE)</f>
        <v>9534</v>
      </c>
      <c r="I4500" s="3">
        <f t="shared" si="632"/>
        <v>0.29129239230064163</v>
      </c>
      <c r="J4500" s="2">
        <f t="shared" si="633"/>
        <v>3.0605947260145876</v>
      </c>
      <c r="K4500" s="2">
        <f t="shared" si="634"/>
        <v>93.445890620226095</v>
      </c>
      <c r="L4500">
        <f t="shared" si="635"/>
        <v>6885.6666666666661</v>
      </c>
      <c r="M4500" s="3">
        <f t="shared" si="636"/>
        <v>0.21037783888379671</v>
      </c>
      <c r="N4500" s="2">
        <f t="shared" si="637"/>
        <v>64.388130415809485</v>
      </c>
      <c r="O4500" s="2">
        <f t="shared" si="638"/>
        <v>45.126046440574392</v>
      </c>
    </row>
    <row r="4501" spans="1:15" x14ac:dyDescent="0.2">
      <c r="A4501" t="str">
        <f t="shared" si="630"/>
        <v>Titus County, Texas</v>
      </c>
      <c r="B4501" t="str">
        <f t="shared" si="631"/>
        <v>Titus County,</v>
      </c>
      <c r="C4501" t="s">
        <v>235</v>
      </c>
      <c r="D4501" t="s">
        <v>302</v>
      </c>
      <c r="E4501">
        <v>514</v>
      </c>
      <c r="F4501" s="4">
        <f>VLOOKUP(A4501,'[1]Population Data'!$A:$B,2,FALSE)</f>
        <v>32730</v>
      </c>
      <c r="G4501">
        <f>VLOOKUP(A4501,'[1]Population Data'!$A:$C, 3, FALSE)</f>
        <v>10694</v>
      </c>
      <c r="H4501">
        <f>VLOOKUP(A4501,'[1]Population Data'!$A:$D,4,FALSE)</f>
        <v>9534</v>
      </c>
      <c r="I4501" s="3">
        <f t="shared" si="632"/>
        <v>0.29129239230064163</v>
      </c>
      <c r="J4501" s="2">
        <f t="shared" si="633"/>
        <v>3.0605947260145876</v>
      </c>
      <c r="K4501" s="2">
        <f t="shared" si="634"/>
        <v>167.94121600977695</v>
      </c>
      <c r="L4501">
        <f t="shared" si="635"/>
        <v>6885.6666666666661</v>
      </c>
      <c r="M4501" s="3">
        <f t="shared" si="636"/>
        <v>0.21037783888379671</v>
      </c>
      <c r="N4501" s="2">
        <f t="shared" si="637"/>
        <v>64.388130415809485</v>
      </c>
      <c r="O4501" s="2">
        <f t="shared" si="638"/>
        <v>81.100656889703629</v>
      </c>
    </row>
    <row r="4502" spans="1:15" x14ac:dyDescent="0.2">
      <c r="A4502" t="str">
        <f t="shared" si="630"/>
        <v>Tom Green County, Texas</v>
      </c>
      <c r="B4502" t="str">
        <f t="shared" si="631"/>
        <v>Tom Green County,</v>
      </c>
      <c r="C4502" t="s">
        <v>236</v>
      </c>
      <c r="D4502" t="s">
        <v>283</v>
      </c>
      <c r="E4502">
        <v>3913</v>
      </c>
      <c r="F4502" s="4">
        <f>VLOOKUP(A4502,'[1]Population Data'!$A:$B,2,FALSE)</f>
        <v>118189</v>
      </c>
      <c r="G4502">
        <f>VLOOKUP(A4502,'[1]Population Data'!$A:$C, 3, FALSE)</f>
        <v>43131</v>
      </c>
      <c r="H4502">
        <f>VLOOKUP(A4502,'[1]Population Data'!$A:$D,4,FALSE)</f>
        <v>28181</v>
      </c>
      <c r="I4502" s="3">
        <f t="shared" si="632"/>
        <v>0.23844012556160049</v>
      </c>
      <c r="J4502" s="2">
        <f t="shared" si="633"/>
        <v>2.7402332429111311</v>
      </c>
      <c r="K4502" s="2">
        <f t="shared" si="634"/>
        <v>1427.9806327153965</v>
      </c>
      <c r="L4502">
        <f t="shared" si="635"/>
        <v>20352.944444444445</v>
      </c>
      <c r="M4502" s="3">
        <f t="shared" si="636"/>
        <v>0.17220675735004481</v>
      </c>
      <c r="N4502" s="2">
        <f t="shared" si="637"/>
        <v>47.188668114452362</v>
      </c>
      <c r="O4502" s="2">
        <f t="shared" si="638"/>
        <v>505.38378113304407</v>
      </c>
    </row>
    <row r="4503" spans="1:15" x14ac:dyDescent="0.2">
      <c r="A4503" t="str">
        <f t="shared" si="630"/>
        <v>Tom Green County, Texas</v>
      </c>
      <c r="B4503" t="str">
        <f t="shared" si="631"/>
        <v>Tom Green County,</v>
      </c>
      <c r="C4503" t="s">
        <v>236</v>
      </c>
      <c r="D4503" t="s">
        <v>284</v>
      </c>
      <c r="E4503">
        <v>2024</v>
      </c>
      <c r="F4503" s="4">
        <f>VLOOKUP(A4503,'[1]Population Data'!$A:$B,2,FALSE)</f>
        <v>118189</v>
      </c>
      <c r="G4503">
        <f>VLOOKUP(A4503,'[1]Population Data'!$A:$C, 3, FALSE)</f>
        <v>43131</v>
      </c>
      <c r="H4503">
        <f>VLOOKUP(A4503,'[1]Population Data'!$A:$D,4,FALSE)</f>
        <v>28181</v>
      </c>
      <c r="I4503" s="3">
        <f t="shared" si="632"/>
        <v>0.23844012556160049</v>
      </c>
      <c r="J4503" s="2">
        <f t="shared" si="633"/>
        <v>2.7402332429111311</v>
      </c>
      <c r="K4503" s="2">
        <f t="shared" si="634"/>
        <v>738.62325597136794</v>
      </c>
      <c r="L4503">
        <f t="shared" si="635"/>
        <v>20352.944444444445</v>
      </c>
      <c r="M4503" s="3">
        <f t="shared" si="636"/>
        <v>0.17220675735004481</v>
      </c>
      <c r="N4503" s="2">
        <f t="shared" si="637"/>
        <v>47.188668114452362</v>
      </c>
      <c r="O4503" s="2">
        <f t="shared" si="638"/>
        <v>261.40985765736804</v>
      </c>
    </row>
    <row r="4504" spans="1:15" x14ac:dyDescent="0.2">
      <c r="A4504" t="str">
        <f t="shared" si="630"/>
        <v>Tom Green County, Texas</v>
      </c>
      <c r="B4504" t="str">
        <f t="shared" si="631"/>
        <v>Tom Green County,</v>
      </c>
      <c r="C4504" t="s">
        <v>236</v>
      </c>
      <c r="D4504" t="s">
        <v>285</v>
      </c>
      <c r="E4504">
        <v>1010</v>
      </c>
      <c r="F4504" s="4">
        <f>VLOOKUP(A4504,'[1]Population Data'!$A:$B,2,FALSE)</f>
        <v>118189</v>
      </c>
      <c r="G4504">
        <f>VLOOKUP(A4504,'[1]Population Data'!$A:$C, 3, FALSE)</f>
        <v>43131</v>
      </c>
      <c r="H4504">
        <f>VLOOKUP(A4504,'[1]Population Data'!$A:$D,4,FALSE)</f>
        <v>28181</v>
      </c>
      <c r="I4504" s="3">
        <f t="shared" si="632"/>
        <v>0.23844012556160049</v>
      </c>
      <c r="J4504" s="2">
        <f t="shared" si="633"/>
        <v>2.7402332429111311</v>
      </c>
      <c r="K4504" s="2">
        <f t="shared" si="634"/>
        <v>368.58176310824189</v>
      </c>
      <c r="L4504">
        <f t="shared" si="635"/>
        <v>20352.944444444445</v>
      </c>
      <c r="M4504" s="3">
        <f t="shared" si="636"/>
        <v>0.17220675735004481</v>
      </c>
      <c r="N4504" s="2">
        <f t="shared" si="637"/>
        <v>47.188668114452362</v>
      </c>
      <c r="O4504" s="2">
        <f t="shared" si="638"/>
        <v>130.44661869265897</v>
      </c>
    </row>
    <row r="4505" spans="1:15" x14ac:dyDescent="0.2">
      <c r="A4505" t="str">
        <f t="shared" si="630"/>
        <v>Tom Green County, Texas</v>
      </c>
      <c r="B4505" t="str">
        <f t="shared" si="631"/>
        <v>Tom Green County,</v>
      </c>
      <c r="C4505" t="s">
        <v>236</v>
      </c>
      <c r="D4505" t="s">
        <v>286</v>
      </c>
      <c r="E4505">
        <v>700</v>
      </c>
      <c r="F4505" s="4">
        <f>VLOOKUP(A4505,'[1]Population Data'!$A:$B,2,FALSE)</f>
        <v>118189</v>
      </c>
      <c r="G4505">
        <f>VLOOKUP(A4505,'[1]Population Data'!$A:$C, 3, FALSE)</f>
        <v>43131</v>
      </c>
      <c r="H4505">
        <f>VLOOKUP(A4505,'[1]Population Data'!$A:$D,4,FALSE)</f>
        <v>28181</v>
      </c>
      <c r="I4505" s="3">
        <f t="shared" si="632"/>
        <v>0.23844012556160049</v>
      </c>
      <c r="J4505" s="2">
        <f t="shared" si="633"/>
        <v>2.7402332429111311</v>
      </c>
      <c r="K4505" s="2">
        <f t="shared" si="634"/>
        <v>255.45270710472209</v>
      </c>
      <c r="L4505">
        <f t="shared" si="635"/>
        <v>20352.944444444445</v>
      </c>
      <c r="M4505" s="3">
        <f t="shared" si="636"/>
        <v>0.17220675735004481</v>
      </c>
      <c r="N4505" s="2">
        <f t="shared" si="637"/>
        <v>47.188668114452362</v>
      </c>
      <c r="O4505" s="2">
        <f t="shared" si="638"/>
        <v>90.408547608773532</v>
      </c>
    </row>
    <row r="4506" spans="1:15" x14ac:dyDescent="0.2">
      <c r="A4506" t="str">
        <f t="shared" si="630"/>
        <v>Tom Green County, Texas</v>
      </c>
      <c r="B4506" t="str">
        <f t="shared" si="631"/>
        <v>Tom Green County,</v>
      </c>
      <c r="C4506" t="s">
        <v>236</v>
      </c>
      <c r="D4506" t="s">
        <v>287</v>
      </c>
      <c r="E4506">
        <v>3790</v>
      </c>
      <c r="F4506" s="4">
        <f>VLOOKUP(A4506,'[1]Population Data'!$A:$B,2,FALSE)</f>
        <v>118189</v>
      </c>
      <c r="G4506">
        <f>VLOOKUP(A4506,'[1]Population Data'!$A:$C, 3, FALSE)</f>
        <v>43131</v>
      </c>
      <c r="H4506">
        <f>VLOOKUP(A4506,'[1]Population Data'!$A:$D,4,FALSE)</f>
        <v>28181</v>
      </c>
      <c r="I4506" s="3">
        <f t="shared" si="632"/>
        <v>0.23844012556160049</v>
      </c>
      <c r="J4506" s="2">
        <f t="shared" si="633"/>
        <v>2.7402332429111311</v>
      </c>
      <c r="K4506" s="2">
        <f t="shared" si="634"/>
        <v>1383.0939427527096</v>
      </c>
      <c r="L4506">
        <f t="shared" si="635"/>
        <v>20352.944444444445</v>
      </c>
      <c r="M4506" s="3">
        <f t="shared" si="636"/>
        <v>0.17220675735004481</v>
      </c>
      <c r="N4506" s="2">
        <f t="shared" si="637"/>
        <v>47.188668114452362</v>
      </c>
      <c r="O4506" s="2">
        <f t="shared" si="638"/>
        <v>489.49770776750239</v>
      </c>
    </row>
    <row r="4507" spans="1:15" x14ac:dyDescent="0.2">
      <c r="A4507" t="str">
        <f t="shared" si="630"/>
        <v>Tom Green County, Texas</v>
      </c>
      <c r="B4507" t="str">
        <f t="shared" si="631"/>
        <v>Tom Green County,</v>
      </c>
      <c r="C4507" t="s">
        <v>236</v>
      </c>
      <c r="D4507" t="s">
        <v>288</v>
      </c>
      <c r="E4507">
        <v>5211</v>
      </c>
      <c r="F4507" s="4">
        <f>VLOOKUP(A4507,'[1]Population Data'!$A:$B,2,FALSE)</f>
        <v>118189</v>
      </c>
      <c r="G4507">
        <f>VLOOKUP(A4507,'[1]Population Data'!$A:$C, 3, FALSE)</f>
        <v>43131</v>
      </c>
      <c r="H4507">
        <f>VLOOKUP(A4507,'[1]Population Data'!$A:$D,4,FALSE)</f>
        <v>28181</v>
      </c>
      <c r="I4507" s="3">
        <f t="shared" si="632"/>
        <v>0.23844012556160049</v>
      </c>
      <c r="J4507" s="2">
        <f t="shared" si="633"/>
        <v>2.7402332429111311</v>
      </c>
      <c r="K4507" s="2">
        <f t="shared" si="634"/>
        <v>1901.6629381752955</v>
      </c>
      <c r="L4507">
        <f t="shared" si="635"/>
        <v>20352.944444444445</v>
      </c>
      <c r="M4507" s="3">
        <f t="shared" si="636"/>
        <v>0.17220675735004481</v>
      </c>
      <c r="N4507" s="2">
        <f t="shared" si="637"/>
        <v>47.188668114452362</v>
      </c>
      <c r="O4507" s="2">
        <f t="shared" si="638"/>
        <v>673.02705941331271</v>
      </c>
    </row>
    <row r="4508" spans="1:15" x14ac:dyDescent="0.2">
      <c r="A4508" t="str">
        <f t="shared" si="630"/>
        <v>Tom Green County, Texas</v>
      </c>
      <c r="B4508" t="str">
        <f t="shared" si="631"/>
        <v>Tom Green County,</v>
      </c>
      <c r="C4508" t="s">
        <v>236</v>
      </c>
      <c r="D4508" t="s">
        <v>289</v>
      </c>
      <c r="E4508">
        <v>1837</v>
      </c>
      <c r="F4508" s="4">
        <f>VLOOKUP(A4508,'[1]Population Data'!$A:$B,2,FALSE)</f>
        <v>118189</v>
      </c>
      <c r="G4508">
        <f>VLOOKUP(A4508,'[1]Population Data'!$A:$C, 3, FALSE)</f>
        <v>43131</v>
      </c>
      <c r="H4508">
        <f>VLOOKUP(A4508,'[1]Population Data'!$A:$D,4,FALSE)</f>
        <v>28181</v>
      </c>
      <c r="I4508" s="3">
        <f t="shared" si="632"/>
        <v>0.23844012556160049</v>
      </c>
      <c r="J4508" s="2">
        <f t="shared" si="633"/>
        <v>2.7402332429111311</v>
      </c>
      <c r="K4508" s="2">
        <f t="shared" si="634"/>
        <v>670.38088993053498</v>
      </c>
      <c r="L4508">
        <f t="shared" si="635"/>
        <v>20352.944444444445</v>
      </c>
      <c r="M4508" s="3">
        <f t="shared" si="636"/>
        <v>0.17220675735004481</v>
      </c>
      <c r="N4508" s="2">
        <f t="shared" si="637"/>
        <v>47.188668114452362</v>
      </c>
      <c r="O4508" s="2">
        <f t="shared" si="638"/>
        <v>237.25785993902429</v>
      </c>
    </row>
    <row r="4509" spans="1:15" x14ac:dyDescent="0.2">
      <c r="A4509" t="str">
        <f t="shared" si="630"/>
        <v>Tom Green County, Texas</v>
      </c>
      <c r="B4509" t="str">
        <f t="shared" si="631"/>
        <v>Tom Green County,</v>
      </c>
      <c r="C4509" t="s">
        <v>236</v>
      </c>
      <c r="D4509" t="s">
        <v>290</v>
      </c>
      <c r="E4509">
        <v>8449</v>
      </c>
      <c r="F4509" s="4">
        <f>VLOOKUP(A4509,'[1]Population Data'!$A:$B,2,FALSE)</f>
        <v>118189</v>
      </c>
      <c r="G4509">
        <f>VLOOKUP(A4509,'[1]Population Data'!$A:$C, 3, FALSE)</f>
        <v>43131</v>
      </c>
      <c r="H4509">
        <f>VLOOKUP(A4509,'[1]Population Data'!$A:$D,4,FALSE)</f>
        <v>28181</v>
      </c>
      <c r="I4509" s="3">
        <f t="shared" si="632"/>
        <v>0.23844012556160049</v>
      </c>
      <c r="J4509" s="2">
        <f t="shared" si="633"/>
        <v>2.7402332429111311</v>
      </c>
      <c r="K4509" s="2">
        <f t="shared" si="634"/>
        <v>3083.3141747539958</v>
      </c>
      <c r="L4509">
        <f t="shared" si="635"/>
        <v>20352.944444444445</v>
      </c>
      <c r="M4509" s="3">
        <f t="shared" si="636"/>
        <v>0.17220675735004481</v>
      </c>
      <c r="N4509" s="2">
        <f t="shared" si="637"/>
        <v>47.188668114452362</v>
      </c>
      <c r="O4509" s="2">
        <f t="shared" si="638"/>
        <v>1091.2311696378965</v>
      </c>
    </row>
    <row r="4510" spans="1:15" x14ac:dyDescent="0.2">
      <c r="A4510" t="str">
        <f t="shared" si="630"/>
        <v>Tom Green County, Texas</v>
      </c>
      <c r="B4510" t="str">
        <f t="shared" si="631"/>
        <v>Tom Green County,</v>
      </c>
      <c r="C4510" t="s">
        <v>236</v>
      </c>
      <c r="D4510" t="s">
        <v>291</v>
      </c>
      <c r="E4510">
        <v>1211</v>
      </c>
      <c r="F4510" s="4">
        <f>VLOOKUP(A4510,'[1]Population Data'!$A:$B,2,FALSE)</f>
        <v>118189</v>
      </c>
      <c r="G4510">
        <f>VLOOKUP(A4510,'[1]Population Data'!$A:$C, 3, FALSE)</f>
        <v>43131</v>
      </c>
      <c r="H4510">
        <f>VLOOKUP(A4510,'[1]Population Data'!$A:$D,4,FALSE)</f>
        <v>28181</v>
      </c>
      <c r="I4510" s="3">
        <f t="shared" si="632"/>
        <v>0.23844012556160049</v>
      </c>
      <c r="J4510" s="2">
        <f t="shared" si="633"/>
        <v>2.7402332429111311</v>
      </c>
      <c r="K4510" s="2">
        <f t="shared" si="634"/>
        <v>441.93318329116926</v>
      </c>
      <c r="L4510">
        <f t="shared" si="635"/>
        <v>20352.944444444445</v>
      </c>
      <c r="M4510" s="3">
        <f t="shared" si="636"/>
        <v>0.17220675735004481</v>
      </c>
      <c r="N4510" s="2">
        <f t="shared" si="637"/>
        <v>47.188668114452362</v>
      </c>
      <c r="O4510" s="2">
        <f t="shared" si="638"/>
        <v>156.40678736317821</v>
      </c>
    </row>
    <row r="4511" spans="1:15" x14ac:dyDescent="0.2">
      <c r="A4511" t="str">
        <f t="shared" si="630"/>
        <v>Tom Green County, Texas</v>
      </c>
      <c r="B4511" t="str">
        <f t="shared" si="631"/>
        <v>Tom Green County,</v>
      </c>
      <c r="C4511" t="s">
        <v>236</v>
      </c>
      <c r="D4511" t="s">
        <v>292</v>
      </c>
      <c r="E4511">
        <v>0</v>
      </c>
      <c r="F4511" s="4">
        <f>VLOOKUP(A4511,'[1]Population Data'!$A:$B,2,FALSE)</f>
        <v>118189</v>
      </c>
      <c r="G4511">
        <f>VLOOKUP(A4511,'[1]Population Data'!$A:$C, 3, FALSE)</f>
        <v>43131</v>
      </c>
      <c r="H4511">
        <f>VLOOKUP(A4511,'[1]Population Data'!$A:$D,4,FALSE)</f>
        <v>28181</v>
      </c>
      <c r="I4511" s="3">
        <f t="shared" si="632"/>
        <v>0.23844012556160049</v>
      </c>
      <c r="J4511" s="2">
        <f t="shared" si="633"/>
        <v>2.7402332429111311</v>
      </c>
      <c r="K4511" s="2">
        <f t="shared" si="634"/>
        <v>0</v>
      </c>
      <c r="L4511">
        <f t="shared" si="635"/>
        <v>20352.944444444445</v>
      </c>
      <c r="M4511" s="3">
        <f t="shared" si="636"/>
        <v>0.17220675735004481</v>
      </c>
      <c r="N4511" s="2">
        <f t="shared" si="637"/>
        <v>47.188668114452362</v>
      </c>
      <c r="O4511" s="2">
        <f t="shared" si="638"/>
        <v>0</v>
      </c>
    </row>
    <row r="4512" spans="1:15" x14ac:dyDescent="0.2">
      <c r="A4512" t="str">
        <f t="shared" si="630"/>
        <v>Tom Green County, Texas</v>
      </c>
      <c r="B4512" t="str">
        <f t="shared" si="631"/>
        <v>Tom Green County,</v>
      </c>
      <c r="C4512" t="s">
        <v>236</v>
      </c>
      <c r="D4512" t="s">
        <v>293</v>
      </c>
      <c r="E4512">
        <v>3407</v>
      </c>
      <c r="F4512" s="4">
        <f>VLOOKUP(A4512,'[1]Population Data'!$A:$B,2,FALSE)</f>
        <v>118189</v>
      </c>
      <c r="G4512">
        <f>VLOOKUP(A4512,'[1]Population Data'!$A:$C, 3, FALSE)</f>
        <v>43131</v>
      </c>
      <c r="H4512">
        <f>VLOOKUP(A4512,'[1]Population Data'!$A:$D,4,FALSE)</f>
        <v>28181</v>
      </c>
      <c r="I4512" s="3">
        <f t="shared" si="632"/>
        <v>0.23844012556160049</v>
      </c>
      <c r="J4512" s="2">
        <f t="shared" si="633"/>
        <v>2.7402332429111311</v>
      </c>
      <c r="K4512" s="2">
        <f t="shared" si="634"/>
        <v>1243.3248187225545</v>
      </c>
      <c r="L4512">
        <f t="shared" si="635"/>
        <v>20352.944444444445</v>
      </c>
      <c r="M4512" s="3">
        <f t="shared" si="636"/>
        <v>0.17220675735004481</v>
      </c>
      <c r="N4512" s="2">
        <f t="shared" si="637"/>
        <v>47.188668114452362</v>
      </c>
      <c r="O4512" s="2">
        <f t="shared" si="638"/>
        <v>440.03131671870199</v>
      </c>
    </row>
    <row r="4513" spans="1:15" x14ac:dyDescent="0.2">
      <c r="A4513" t="str">
        <f t="shared" si="630"/>
        <v>Tom Green County, Texas</v>
      </c>
      <c r="B4513" t="str">
        <f t="shared" si="631"/>
        <v>Tom Green County,</v>
      </c>
      <c r="C4513" t="s">
        <v>236</v>
      </c>
      <c r="D4513" t="s">
        <v>294</v>
      </c>
      <c r="E4513">
        <v>3010</v>
      </c>
      <c r="F4513" s="4">
        <f>VLOOKUP(A4513,'[1]Population Data'!$A:$B,2,FALSE)</f>
        <v>118189</v>
      </c>
      <c r="G4513">
        <f>VLOOKUP(A4513,'[1]Population Data'!$A:$C, 3, FALSE)</f>
        <v>43131</v>
      </c>
      <c r="H4513">
        <f>VLOOKUP(A4513,'[1]Population Data'!$A:$D,4,FALSE)</f>
        <v>28181</v>
      </c>
      <c r="I4513" s="3">
        <f t="shared" si="632"/>
        <v>0.23844012556160049</v>
      </c>
      <c r="J4513" s="2">
        <f t="shared" si="633"/>
        <v>2.7402332429111311</v>
      </c>
      <c r="K4513" s="2">
        <f t="shared" si="634"/>
        <v>1098.4466405503051</v>
      </c>
      <c r="L4513">
        <f t="shared" si="635"/>
        <v>20352.944444444445</v>
      </c>
      <c r="M4513" s="3">
        <f t="shared" si="636"/>
        <v>0.17220675735004481</v>
      </c>
      <c r="N4513" s="2">
        <f t="shared" si="637"/>
        <v>47.188668114452362</v>
      </c>
      <c r="O4513" s="2">
        <f t="shared" si="638"/>
        <v>388.75675471772621</v>
      </c>
    </row>
    <row r="4514" spans="1:15" x14ac:dyDescent="0.2">
      <c r="A4514" t="str">
        <f t="shared" si="630"/>
        <v>Tom Green County, Texas</v>
      </c>
      <c r="B4514" t="str">
        <f t="shared" si="631"/>
        <v>Tom Green County,</v>
      </c>
      <c r="C4514" t="s">
        <v>236</v>
      </c>
      <c r="D4514" t="s">
        <v>295</v>
      </c>
      <c r="E4514">
        <v>2666</v>
      </c>
      <c r="F4514" s="4">
        <f>VLOOKUP(A4514,'[1]Population Data'!$A:$B,2,FALSE)</f>
        <v>118189</v>
      </c>
      <c r="G4514">
        <f>VLOOKUP(A4514,'[1]Population Data'!$A:$C, 3, FALSE)</f>
        <v>43131</v>
      </c>
      <c r="H4514">
        <f>VLOOKUP(A4514,'[1]Population Data'!$A:$D,4,FALSE)</f>
        <v>28181</v>
      </c>
      <c r="I4514" s="3">
        <f t="shared" si="632"/>
        <v>0.23844012556160049</v>
      </c>
      <c r="J4514" s="2">
        <f t="shared" si="633"/>
        <v>2.7402332429111311</v>
      </c>
      <c r="K4514" s="2">
        <f t="shared" si="634"/>
        <v>972.90988163027021</v>
      </c>
      <c r="L4514">
        <f t="shared" si="635"/>
        <v>20352.944444444445</v>
      </c>
      <c r="M4514" s="3">
        <f t="shared" si="636"/>
        <v>0.17220675735004481</v>
      </c>
      <c r="N4514" s="2">
        <f t="shared" si="637"/>
        <v>47.188668114452362</v>
      </c>
      <c r="O4514" s="2">
        <f t="shared" si="638"/>
        <v>344.32741132141462</v>
      </c>
    </row>
    <row r="4515" spans="1:15" x14ac:dyDescent="0.2">
      <c r="A4515" t="str">
        <f t="shared" si="630"/>
        <v>Tom Green County, Texas</v>
      </c>
      <c r="B4515" t="str">
        <f t="shared" si="631"/>
        <v>Tom Green County,</v>
      </c>
      <c r="C4515" t="s">
        <v>236</v>
      </c>
      <c r="D4515" t="s">
        <v>296</v>
      </c>
      <c r="E4515">
        <v>2875</v>
      </c>
      <c r="F4515" s="4">
        <f>VLOOKUP(A4515,'[1]Population Data'!$A:$B,2,FALSE)</f>
        <v>118189</v>
      </c>
      <c r="G4515">
        <f>VLOOKUP(A4515,'[1]Population Data'!$A:$C, 3, FALSE)</f>
        <v>43131</v>
      </c>
      <c r="H4515">
        <f>VLOOKUP(A4515,'[1]Population Data'!$A:$D,4,FALSE)</f>
        <v>28181</v>
      </c>
      <c r="I4515" s="3">
        <f t="shared" si="632"/>
        <v>0.23844012556160049</v>
      </c>
      <c r="J4515" s="2">
        <f t="shared" si="633"/>
        <v>2.7402332429111311</v>
      </c>
      <c r="K4515" s="2">
        <f t="shared" si="634"/>
        <v>1049.1807613229657</v>
      </c>
      <c r="L4515">
        <f t="shared" si="635"/>
        <v>20352.944444444445</v>
      </c>
      <c r="M4515" s="3">
        <f t="shared" si="636"/>
        <v>0.17220675735004481</v>
      </c>
      <c r="N4515" s="2">
        <f t="shared" si="637"/>
        <v>47.188668114452362</v>
      </c>
      <c r="O4515" s="2">
        <f t="shared" si="638"/>
        <v>371.32082053603415</v>
      </c>
    </row>
    <row r="4516" spans="1:15" x14ac:dyDescent="0.2">
      <c r="A4516" t="str">
        <f t="shared" si="630"/>
        <v>Tom Green County, Texas</v>
      </c>
      <c r="B4516" t="str">
        <f t="shared" si="631"/>
        <v>Tom Green County,</v>
      </c>
      <c r="C4516" t="s">
        <v>236</v>
      </c>
      <c r="D4516" t="s">
        <v>297</v>
      </c>
      <c r="E4516">
        <v>2987</v>
      </c>
      <c r="F4516" s="4">
        <f>VLOOKUP(A4516,'[1]Population Data'!$A:$B,2,FALSE)</f>
        <v>118189</v>
      </c>
      <c r="G4516">
        <f>VLOOKUP(A4516,'[1]Population Data'!$A:$C, 3, FALSE)</f>
        <v>43131</v>
      </c>
      <c r="H4516">
        <f>VLOOKUP(A4516,'[1]Population Data'!$A:$D,4,FALSE)</f>
        <v>28181</v>
      </c>
      <c r="I4516" s="3">
        <f t="shared" si="632"/>
        <v>0.23844012556160049</v>
      </c>
      <c r="J4516" s="2">
        <f t="shared" si="633"/>
        <v>2.7402332429111311</v>
      </c>
      <c r="K4516" s="2">
        <f t="shared" si="634"/>
        <v>1090.0531944597212</v>
      </c>
      <c r="L4516">
        <f t="shared" si="635"/>
        <v>20352.944444444445</v>
      </c>
      <c r="M4516" s="3">
        <f t="shared" si="636"/>
        <v>0.17220675735004481</v>
      </c>
      <c r="N4516" s="2">
        <f t="shared" si="637"/>
        <v>47.188668114452362</v>
      </c>
      <c r="O4516" s="2">
        <f t="shared" si="638"/>
        <v>385.78618815343793</v>
      </c>
    </row>
    <row r="4517" spans="1:15" x14ac:dyDescent="0.2">
      <c r="A4517" t="str">
        <f t="shared" si="630"/>
        <v>Tom Green County, Texas</v>
      </c>
      <c r="B4517" t="str">
        <f t="shared" si="631"/>
        <v>Tom Green County,</v>
      </c>
      <c r="C4517" t="s">
        <v>236</v>
      </c>
      <c r="D4517" t="s">
        <v>298</v>
      </c>
      <c r="E4517">
        <v>938</v>
      </c>
      <c r="F4517" s="4">
        <f>VLOOKUP(A4517,'[1]Population Data'!$A:$B,2,FALSE)</f>
        <v>118189</v>
      </c>
      <c r="G4517">
        <f>VLOOKUP(A4517,'[1]Population Data'!$A:$C, 3, FALSE)</f>
        <v>43131</v>
      </c>
      <c r="H4517">
        <f>VLOOKUP(A4517,'[1]Population Data'!$A:$D,4,FALSE)</f>
        <v>28181</v>
      </c>
      <c r="I4517" s="3">
        <f t="shared" si="632"/>
        <v>0.23844012556160049</v>
      </c>
      <c r="J4517" s="2">
        <f t="shared" si="633"/>
        <v>2.7402332429111311</v>
      </c>
      <c r="K4517" s="2">
        <f t="shared" si="634"/>
        <v>342.30662752032759</v>
      </c>
      <c r="L4517">
        <f t="shared" si="635"/>
        <v>20352.944444444445</v>
      </c>
      <c r="M4517" s="3">
        <f t="shared" si="636"/>
        <v>0.17220675735004481</v>
      </c>
      <c r="N4517" s="2">
        <f t="shared" si="637"/>
        <v>47.188668114452362</v>
      </c>
      <c r="O4517" s="2">
        <f t="shared" si="638"/>
        <v>121.14745379575653</v>
      </c>
    </row>
    <row r="4518" spans="1:15" x14ac:dyDescent="0.2">
      <c r="A4518" t="str">
        <f t="shared" si="630"/>
        <v>Tom Green County, Texas</v>
      </c>
      <c r="B4518" t="str">
        <f t="shared" si="631"/>
        <v>Tom Green County,</v>
      </c>
      <c r="C4518" t="s">
        <v>236</v>
      </c>
      <c r="D4518" t="s">
        <v>299</v>
      </c>
      <c r="E4518">
        <v>6515</v>
      </c>
      <c r="F4518" s="4">
        <f>VLOOKUP(A4518,'[1]Population Data'!$A:$B,2,FALSE)</f>
        <v>118189</v>
      </c>
      <c r="G4518">
        <f>VLOOKUP(A4518,'[1]Population Data'!$A:$C, 3, FALSE)</f>
        <v>43131</v>
      </c>
      <c r="H4518">
        <f>VLOOKUP(A4518,'[1]Population Data'!$A:$D,4,FALSE)</f>
        <v>28181</v>
      </c>
      <c r="I4518" s="3">
        <f t="shared" si="632"/>
        <v>0.23844012556160049</v>
      </c>
      <c r="J4518" s="2">
        <f t="shared" si="633"/>
        <v>2.7402332429111311</v>
      </c>
      <c r="K4518" s="2">
        <f t="shared" si="634"/>
        <v>2377.5348382675206</v>
      </c>
      <c r="L4518">
        <f t="shared" si="635"/>
        <v>20352.944444444445</v>
      </c>
      <c r="M4518" s="3">
        <f t="shared" si="636"/>
        <v>0.17220675735004481</v>
      </c>
      <c r="N4518" s="2">
        <f t="shared" si="637"/>
        <v>47.188668114452362</v>
      </c>
      <c r="O4518" s="2">
        <f t="shared" si="638"/>
        <v>841.44526810165655</v>
      </c>
    </row>
    <row r="4519" spans="1:15" x14ac:dyDescent="0.2">
      <c r="A4519" t="str">
        <f t="shared" si="630"/>
        <v>Tom Green County, Texas</v>
      </c>
      <c r="B4519" t="str">
        <f t="shared" si="631"/>
        <v>Tom Green County,</v>
      </c>
      <c r="C4519" t="s">
        <v>236</v>
      </c>
      <c r="D4519" t="s">
        <v>300</v>
      </c>
      <c r="E4519">
        <v>1209</v>
      </c>
      <c r="F4519" s="4">
        <f>VLOOKUP(A4519,'[1]Population Data'!$A:$B,2,FALSE)</f>
        <v>118189</v>
      </c>
      <c r="G4519">
        <f>VLOOKUP(A4519,'[1]Population Data'!$A:$C, 3, FALSE)</f>
        <v>43131</v>
      </c>
      <c r="H4519">
        <f>VLOOKUP(A4519,'[1]Population Data'!$A:$D,4,FALSE)</f>
        <v>28181</v>
      </c>
      <c r="I4519" s="3">
        <f t="shared" si="632"/>
        <v>0.23844012556160049</v>
      </c>
      <c r="J4519" s="2">
        <f t="shared" si="633"/>
        <v>2.7402332429111311</v>
      </c>
      <c r="K4519" s="2">
        <f t="shared" si="634"/>
        <v>441.20331841372717</v>
      </c>
      <c r="L4519">
        <f t="shared" si="635"/>
        <v>20352.944444444445</v>
      </c>
      <c r="M4519" s="3">
        <f t="shared" si="636"/>
        <v>0.17220675735004481</v>
      </c>
      <c r="N4519" s="2">
        <f t="shared" si="637"/>
        <v>47.188668114452362</v>
      </c>
      <c r="O4519" s="2">
        <f t="shared" si="638"/>
        <v>156.14847722715314</v>
      </c>
    </row>
    <row r="4520" spans="1:15" x14ac:dyDescent="0.2">
      <c r="A4520" t="str">
        <f t="shared" si="630"/>
        <v>Tom Green County, Texas</v>
      </c>
      <c r="B4520" t="str">
        <f t="shared" si="631"/>
        <v>Tom Green County,</v>
      </c>
      <c r="C4520" t="s">
        <v>236</v>
      </c>
      <c r="D4520" t="s">
        <v>301</v>
      </c>
      <c r="E4520">
        <v>393</v>
      </c>
      <c r="F4520" s="4">
        <f>VLOOKUP(A4520,'[1]Population Data'!$A:$B,2,FALSE)</f>
        <v>118189</v>
      </c>
      <c r="G4520">
        <f>VLOOKUP(A4520,'[1]Population Data'!$A:$C, 3, FALSE)</f>
        <v>43131</v>
      </c>
      <c r="H4520">
        <f>VLOOKUP(A4520,'[1]Population Data'!$A:$D,4,FALSE)</f>
        <v>28181</v>
      </c>
      <c r="I4520" s="3">
        <f t="shared" si="632"/>
        <v>0.23844012556160049</v>
      </c>
      <c r="J4520" s="2">
        <f t="shared" si="633"/>
        <v>2.7402332429111311</v>
      </c>
      <c r="K4520" s="2">
        <f t="shared" si="634"/>
        <v>143.4184484173654</v>
      </c>
      <c r="L4520">
        <f t="shared" si="635"/>
        <v>20352.944444444445</v>
      </c>
      <c r="M4520" s="3">
        <f t="shared" si="636"/>
        <v>0.17220675735004481</v>
      </c>
      <c r="N4520" s="2">
        <f t="shared" si="637"/>
        <v>47.188668114452362</v>
      </c>
      <c r="O4520" s="2">
        <f t="shared" si="638"/>
        <v>50.757941728925708</v>
      </c>
    </row>
    <row r="4521" spans="1:15" x14ac:dyDescent="0.2">
      <c r="A4521" t="str">
        <f t="shared" si="630"/>
        <v>Tom Green County, Texas</v>
      </c>
      <c r="B4521" t="str">
        <f t="shared" si="631"/>
        <v>Tom Green County,</v>
      </c>
      <c r="C4521" t="s">
        <v>236</v>
      </c>
      <c r="D4521" t="s">
        <v>302</v>
      </c>
      <c r="E4521">
        <v>1269</v>
      </c>
      <c r="F4521" s="4">
        <f>VLOOKUP(A4521,'[1]Population Data'!$A:$B,2,FALSE)</f>
        <v>118189</v>
      </c>
      <c r="G4521">
        <f>VLOOKUP(A4521,'[1]Population Data'!$A:$C, 3, FALSE)</f>
        <v>43131</v>
      </c>
      <c r="H4521">
        <f>VLOOKUP(A4521,'[1]Population Data'!$A:$D,4,FALSE)</f>
        <v>28181</v>
      </c>
      <c r="I4521" s="3">
        <f t="shared" si="632"/>
        <v>0.23844012556160049</v>
      </c>
      <c r="J4521" s="2">
        <f t="shared" si="633"/>
        <v>2.7402332429111311</v>
      </c>
      <c r="K4521" s="2">
        <f t="shared" si="634"/>
        <v>463.09926473698908</v>
      </c>
      <c r="L4521">
        <f t="shared" si="635"/>
        <v>20352.944444444445</v>
      </c>
      <c r="M4521" s="3">
        <f t="shared" si="636"/>
        <v>0.17220675735004481</v>
      </c>
      <c r="N4521" s="2">
        <f t="shared" si="637"/>
        <v>47.188668114452362</v>
      </c>
      <c r="O4521" s="2">
        <f t="shared" si="638"/>
        <v>163.89778130790518</v>
      </c>
    </row>
    <row r="4522" spans="1:15" x14ac:dyDescent="0.2">
      <c r="A4522" t="str">
        <f t="shared" si="630"/>
        <v>Travis County, Texas</v>
      </c>
      <c r="B4522" t="str">
        <f t="shared" si="631"/>
        <v>Travis County,</v>
      </c>
      <c r="C4522" t="s">
        <v>279</v>
      </c>
      <c r="D4522" t="s">
        <v>283</v>
      </c>
      <c r="E4522">
        <v>55826</v>
      </c>
      <c r="F4522" s="4">
        <f>VLOOKUP(A4522,'[1]Population Data'!$A:$B,2,FALSE)</f>
        <v>1248743</v>
      </c>
      <c r="G4522">
        <f>VLOOKUP(A4522,'[1]Population Data'!$A:$C, 3, FALSE)</f>
        <v>458484</v>
      </c>
      <c r="H4522">
        <f>VLOOKUP(A4522,'[1]Population Data'!$A:$D,4,FALSE)</f>
        <v>270535</v>
      </c>
      <c r="I4522" s="3">
        <f t="shared" si="632"/>
        <v>0.21664585907588671</v>
      </c>
      <c r="J4522" s="2">
        <f t="shared" si="633"/>
        <v>2.7236348487624431</v>
      </c>
      <c r="K4522" s="2">
        <f t="shared" si="634"/>
        <v>20496.873883577326</v>
      </c>
      <c r="L4522">
        <f t="shared" si="635"/>
        <v>195386.38888888891</v>
      </c>
      <c r="M4522" s="3">
        <f t="shared" si="636"/>
        <v>0.15646645377702931</v>
      </c>
      <c r="N4522" s="2">
        <f t="shared" si="637"/>
        <v>42.615748616939506</v>
      </c>
      <c r="O4522" s="2">
        <f t="shared" si="638"/>
        <v>6551.1721864173296</v>
      </c>
    </row>
    <row r="4523" spans="1:15" x14ac:dyDescent="0.2">
      <c r="A4523" t="str">
        <f t="shared" si="630"/>
        <v>Travis County, Texas</v>
      </c>
      <c r="B4523" t="str">
        <f t="shared" si="631"/>
        <v>Travis County,</v>
      </c>
      <c r="C4523" t="s">
        <v>279</v>
      </c>
      <c r="D4523" t="s">
        <v>284</v>
      </c>
      <c r="E4523">
        <v>35309</v>
      </c>
      <c r="F4523" s="4">
        <f>VLOOKUP(A4523,'[1]Population Data'!$A:$B,2,FALSE)</f>
        <v>1248743</v>
      </c>
      <c r="G4523">
        <f>VLOOKUP(A4523,'[1]Population Data'!$A:$C, 3, FALSE)</f>
        <v>458484</v>
      </c>
      <c r="H4523">
        <f>VLOOKUP(A4523,'[1]Population Data'!$A:$D,4,FALSE)</f>
        <v>270535</v>
      </c>
      <c r="I4523" s="3">
        <f t="shared" si="632"/>
        <v>0.21664585907588671</v>
      </c>
      <c r="J4523" s="2">
        <f t="shared" si="633"/>
        <v>2.7236348487624431</v>
      </c>
      <c r="K4523" s="2">
        <f t="shared" si="634"/>
        <v>12963.925768552857</v>
      </c>
      <c r="L4523">
        <f t="shared" si="635"/>
        <v>195386.38888888891</v>
      </c>
      <c r="M4523" s="3">
        <f t="shared" si="636"/>
        <v>0.15646645377702931</v>
      </c>
      <c r="N4523" s="2">
        <f t="shared" si="637"/>
        <v>42.615748616939506</v>
      </c>
      <c r="O4523" s="2">
        <f t="shared" si="638"/>
        <v>4143.5055123098464</v>
      </c>
    </row>
    <row r="4524" spans="1:15" x14ac:dyDescent="0.2">
      <c r="A4524" t="str">
        <f t="shared" si="630"/>
        <v>Travis County, Texas</v>
      </c>
      <c r="B4524" t="str">
        <f t="shared" si="631"/>
        <v>Travis County,</v>
      </c>
      <c r="C4524" t="s">
        <v>279</v>
      </c>
      <c r="D4524" t="s">
        <v>285</v>
      </c>
      <c r="E4524">
        <v>1145</v>
      </c>
      <c r="F4524" s="4">
        <f>VLOOKUP(A4524,'[1]Population Data'!$A:$B,2,FALSE)</f>
        <v>1248743</v>
      </c>
      <c r="G4524">
        <f>VLOOKUP(A4524,'[1]Population Data'!$A:$C, 3, FALSE)</f>
        <v>458484</v>
      </c>
      <c r="H4524">
        <f>VLOOKUP(A4524,'[1]Population Data'!$A:$D,4,FALSE)</f>
        <v>270535</v>
      </c>
      <c r="I4524" s="3">
        <f t="shared" si="632"/>
        <v>0.21664585907588671</v>
      </c>
      <c r="J4524" s="2">
        <f t="shared" si="633"/>
        <v>2.7236348487624431</v>
      </c>
      <c r="K4524" s="2">
        <f t="shared" si="634"/>
        <v>420.39409229921608</v>
      </c>
      <c r="L4524">
        <f t="shared" si="635"/>
        <v>195386.38888888891</v>
      </c>
      <c r="M4524" s="3">
        <f t="shared" si="636"/>
        <v>0.15646645377702931</v>
      </c>
      <c r="N4524" s="2">
        <f t="shared" si="637"/>
        <v>42.615748616939506</v>
      </c>
      <c r="O4524" s="2">
        <f t="shared" si="638"/>
        <v>134.36556718102392</v>
      </c>
    </row>
    <row r="4525" spans="1:15" x14ac:dyDescent="0.2">
      <c r="A4525" t="str">
        <f t="shared" si="630"/>
        <v>Travis County, Texas</v>
      </c>
      <c r="B4525" t="str">
        <f t="shared" si="631"/>
        <v>Travis County,</v>
      </c>
      <c r="C4525" t="s">
        <v>279</v>
      </c>
      <c r="D4525" t="s">
        <v>286</v>
      </c>
      <c r="E4525">
        <v>15579</v>
      </c>
      <c r="F4525" s="4">
        <f>VLOOKUP(A4525,'[1]Population Data'!$A:$B,2,FALSE)</f>
        <v>1248743</v>
      </c>
      <c r="G4525">
        <f>VLOOKUP(A4525,'[1]Population Data'!$A:$C, 3, FALSE)</f>
        <v>458484</v>
      </c>
      <c r="H4525">
        <f>VLOOKUP(A4525,'[1]Population Data'!$A:$D,4,FALSE)</f>
        <v>270535</v>
      </c>
      <c r="I4525" s="3">
        <f t="shared" si="632"/>
        <v>0.21664585907588671</v>
      </c>
      <c r="J4525" s="2">
        <f t="shared" si="633"/>
        <v>2.7236348487624431</v>
      </c>
      <c r="K4525" s="2">
        <f t="shared" si="634"/>
        <v>5719.929750156758</v>
      </c>
      <c r="L4525">
        <f t="shared" si="635"/>
        <v>195386.38888888891</v>
      </c>
      <c r="M4525" s="3">
        <f t="shared" si="636"/>
        <v>0.15646645377702931</v>
      </c>
      <c r="N4525" s="2">
        <f t="shared" si="637"/>
        <v>42.615748616939506</v>
      </c>
      <c r="O4525" s="2">
        <f t="shared" si="638"/>
        <v>1828.1931625442551</v>
      </c>
    </row>
    <row r="4526" spans="1:15" x14ac:dyDescent="0.2">
      <c r="A4526" t="str">
        <f t="shared" si="630"/>
        <v>Travis County, Texas</v>
      </c>
      <c r="B4526" t="str">
        <f t="shared" si="631"/>
        <v>Travis County,</v>
      </c>
      <c r="C4526" t="s">
        <v>279</v>
      </c>
      <c r="D4526" t="s">
        <v>287</v>
      </c>
      <c r="E4526">
        <v>48672</v>
      </c>
      <c r="F4526" s="4">
        <f>VLOOKUP(A4526,'[1]Population Data'!$A:$B,2,FALSE)</f>
        <v>1248743</v>
      </c>
      <c r="G4526">
        <f>VLOOKUP(A4526,'[1]Population Data'!$A:$C, 3, FALSE)</f>
        <v>458484</v>
      </c>
      <c r="H4526">
        <f>VLOOKUP(A4526,'[1]Population Data'!$A:$D,4,FALSE)</f>
        <v>270535</v>
      </c>
      <c r="I4526" s="3">
        <f t="shared" si="632"/>
        <v>0.21664585907588671</v>
      </c>
      <c r="J4526" s="2">
        <f t="shared" si="633"/>
        <v>2.7236348487624431</v>
      </c>
      <c r="K4526" s="2">
        <f t="shared" si="634"/>
        <v>17870.236908635325</v>
      </c>
      <c r="L4526">
        <f t="shared" si="635"/>
        <v>195386.38888888891</v>
      </c>
      <c r="M4526" s="3">
        <f t="shared" si="636"/>
        <v>0.15646645377702931</v>
      </c>
      <c r="N4526" s="2">
        <f t="shared" si="637"/>
        <v>42.615748616939506</v>
      </c>
      <c r="O4526" s="2">
        <f t="shared" si="638"/>
        <v>5711.6514286766787</v>
      </c>
    </row>
    <row r="4527" spans="1:15" x14ac:dyDescent="0.2">
      <c r="A4527" t="str">
        <f t="shared" si="630"/>
        <v>Travis County, Texas</v>
      </c>
      <c r="B4527" t="str">
        <f t="shared" si="631"/>
        <v>Travis County,</v>
      </c>
      <c r="C4527" t="s">
        <v>279</v>
      </c>
      <c r="D4527" t="s">
        <v>288</v>
      </c>
      <c r="E4527">
        <v>70044</v>
      </c>
      <c r="F4527" s="4">
        <f>VLOOKUP(A4527,'[1]Population Data'!$A:$B,2,FALSE)</f>
        <v>1248743</v>
      </c>
      <c r="G4527">
        <f>VLOOKUP(A4527,'[1]Population Data'!$A:$C, 3, FALSE)</f>
        <v>458484</v>
      </c>
      <c r="H4527">
        <f>VLOOKUP(A4527,'[1]Population Data'!$A:$D,4,FALSE)</f>
        <v>270535</v>
      </c>
      <c r="I4527" s="3">
        <f t="shared" si="632"/>
        <v>0.21664585907588671</v>
      </c>
      <c r="J4527" s="2">
        <f t="shared" si="633"/>
        <v>2.7236348487624431</v>
      </c>
      <c r="K4527" s="2">
        <f t="shared" si="634"/>
        <v>25717.103756337372</v>
      </c>
      <c r="L4527">
        <f t="shared" si="635"/>
        <v>195386.38888888891</v>
      </c>
      <c r="M4527" s="3">
        <f t="shared" si="636"/>
        <v>0.15646645377702931</v>
      </c>
      <c r="N4527" s="2">
        <f t="shared" si="637"/>
        <v>42.615748616939506</v>
      </c>
      <c r="O4527" s="2">
        <f t="shared" si="638"/>
        <v>8219.6522162686815</v>
      </c>
    </row>
    <row r="4528" spans="1:15" x14ac:dyDescent="0.2">
      <c r="A4528" t="str">
        <f t="shared" si="630"/>
        <v>Travis County, Texas</v>
      </c>
      <c r="B4528" t="str">
        <f t="shared" si="631"/>
        <v>Travis County,</v>
      </c>
      <c r="C4528" t="s">
        <v>279</v>
      </c>
      <c r="D4528" t="s">
        <v>289</v>
      </c>
      <c r="E4528">
        <v>30761</v>
      </c>
      <c r="F4528" s="4">
        <f>VLOOKUP(A4528,'[1]Population Data'!$A:$B,2,FALSE)</f>
        <v>1248743</v>
      </c>
      <c r="G4528">
        <f>VLOOKUP(A4528,'[1]Population Data'!$A:$C, 3, FALSE)</f>
        <v>458484</v>
      </c>
      <c r="H4528">
        <f>VLOOKUP(A4528,'[1]Population Data'!$A:$D,4,FALSE)</f>
        <v>270535</v>
      </c>
      <c r="I4528" s="3">
        <f t="shared" si="632"/>
        <v>0.21664585907588671</v>
      </c>
      <c r="J4528" s="2">
        <f t="shared" si="633"/>
        <v>2.7236348487624431</v>
      </c>
      <c r="K4528" s="2">
        <f t="shared" si="634"/>
        <v>11294.098404555622</v>
      </c>
      <c r="L4528">
        <f t="shared" si="635"/>
        <v>195386.38888888891</v>
      </c>
      <c r="M4528" s="3">
        <f t="shared" si="636"/>
        <v>0.15646645377702931</v>
      </c>
      <c r="N4528" s="2">
        <f t="shared" si="637"/>
        <v>42.615748616939506</v>
      </c>
      <c r="O4528" s="2">
        <f t="shared" si="638"/>
        <v>3609.798438476399</v>
      </c>
    </row>
    <row r="4529" spans="1:15" x14ac:dyDescent="0.2">
      <c r="A4529" t="str">
        <f t="shared" si="630"/>
        <v>Travis County, Texas</v>
      </c>
      <c r="B4529" t="str">
        <f t="shared" si="631"/>
        <v>Travis County,</v>
      </c>
      <c r="C4529" t="s">
        <v>279</v>
      </c>
      <c r="D4529" t="s">
        <v>290</v>
      </c>
      <c r="E4529">
        <v>69181</v>
      </c>
      <c r="F4529" s="4">
        <f>VLOOKUP(A4529,'[1]Population Data'!$A:$B,2,FALSE)</f>
        <v>1248743</v>
      </c>
      <c r="G4529">
        <f>VLOOKUP(A4529,'[1]Population Data'!$A:$C, 3, FALSE)</f>
        <v>458484</v>
      </c>
      <c r="H4529">
        <f>VLOOKUP(A4529,'[1]Population Data'!$A:$D,4,FALSE)</f>
        <v>270535</v>
      </c>
      <c r="I4529" s="3">
        <f t="shared" si="632"/>
        <v>0.21664585907588671</v>
      </c>
      <c r="J4529" s="2">
        <f t="shared" si="633"/>
        <v>2.7236348487624431</v>
      </c>
      <c r="K4529" s="2">
        <f t="shared" si="634"/>
        <v>25400.247772359886</v>
      </c>
      <c r="L4529">
        <f t="shared" si="635"/>
        <v>195386.38888888891</v>
      </c>
      <c r="M4529" s="3">
        <f t="shared" si="636"/>
        <v>0.15646645377702931</v>
      </c>
      <c r="N4529" s="2">
        <f t="shared" si="637"/>
        <v>42.615748616939506</v>
      </c>
      <c r="O4529" s="2">
        <f t="shared" si="638"/>
        <v>8118.3793040614992</v>
      </c>
    </row>
    <row r="4530" spans="1:15" x14ac:dyDescent="0.2">
      <c r="A4530" t="str">
        <f t="shared" si="630"/>
        <v>Travis County, Texas</v>
      </c>
      <c r="B4530" t="str">
        <f t="shared" si="631"/>
        <v>Travis County,</v>
      </c>
      <c r="C4530" t="s">
        <v>279</v>
      </c>
      <c r="D4530" t="s">
        <v>291</v>
      </c>
      <c r="E4530">
        <v>25953</v>
      </c>
      <c r="F4530" s="4">
        <f>VLOOKUP(A4530,'[1]Population Data'!$A:$B,2,FALSE)</f>
        <v>1248743</v>
      </c>
      <c r="G4530">
        <f>VLOOKUP(A4530,'[1]Population Data'!$A:$C, 3, FALSE)</f>
        <v>458484</v>
      </c>
      <c r="H4530">
        <f>VLOOKUP(A4530,'[1]Population Data'!$A:$D,4,FALSE)</f>
        <v>270535</v>
      </c>
      <c r="I4530" s="3">
        <f t="shared" si="632"/>
        <v>0.21664585907588671</v>
      </c>
      <c r="J4530" s="2">
        <f t="shared" si="633"/>
        <v>2.7236348487624431</v>
      </c>
      <c r="K4530" s="2">
        <f t="shared" si="634"/>
        <v>9528.8103733114021</v>
      </c>
      <c r="L4530">
        <f t="shared" si="635"/>
        <v>195386.38888888891</v>
      </c>
      <c r="M4530" s="3">
        <f t="shared" si="636"/>
        <v>0.15646645377702931</v>
      </c>
      <c r="N4530" s="2">
        <f t="shared" si="637"/>
        <v>42.615748616939506</v>
      </c>
      <c r="O4530" s="2">
        <f t="shared" si="638"/>
        <v>3045.5804061564313</v>
      </c>
    </row>
    <row r="4531" spans="1:15" x14ac:dyDescent="0.2">
      <c r="A4531" t="str">
        <f t="shared" si="630"/>
        <v>Travis County, Texas</v>
      </c>
      <c r="B4531" t="str">
        <f t="shared" si="631"/>
        <v>Travis County,</v>
      </c>
      <c r="C4531" t="s">
        <v>279</v>
      </c>
      <c r="D4531" t="s">
        <v>292</v>
      </c>
      <c r="E4531">
        <v>969</v>
      </c>
      <c r="F4531" s="4">
        <f>VLOOKUP(A4531,'[1]Population Data'!$A:$B,2,FALSE)</f>
        <v>1248743</v>
      </c>
      <c r="G4531">
        <f>VLOOKUP(A4531,'[1]Population Data'!$A:$C, 3, FALSE)</f>
        <v>458484</v>
      </c>
      <c r="H4531">
        <f>VLOOKUP(A4531,'[1]Population Data'!$A:$D,4,FALSE)</f>
        <v>270535</v>
      </c>
      <c r="I4531" s="3">
        <f t="shared" si="632"/>
        <v>0.21664585907588671</v>
      </c>
      <c r="J4531" s="2">
        <f t="shared" si="633"/>
        <v>2.7236348487624431</v>
      </c>
      <c r="K4531" s="2">
        <f t="shared" si="634"/>
        <v>355.77456370125799</v>
      </c>
      <c r="L4531">
        <f t="shared" si="635"/>
        <v>195386.38888888891</v>
      </c>
      <c r="M4531" s="3">
        <f t="shared" si="636"/>
        <v>0.15646645377702931</v>
      </c>
      <c r="N4531" s="2">
        <f t="shared" si="637"/>
        <v>42.615748616939506</v>
      </c>
      <c r="O4531" s="2">
        <f t="shared" si="638"/>
        <v>113.71199528245604</v>
      </c>
    </row>
    <row r="4532" spans="1:15" x14ac:dyDescent="0.2">
      <c r="A4532" t="str">
        <f t="shared" si="630"/>
        <v>Travis County, Texas</v>
      </c>
      <c r="B4532" t="str">
        <f t="shared" si="631"/>
        <v>Travis County,</v>
      </c>
      <c r="C4532" t="s">
        <v>279</v>
      </c>
      <c r="D4532" t="s">
        <v>293</v>
      </c>
      <c r="E4532">
        <v>53911</v>
      </c>
      <c r="F4532" s="4">
        <f>VLOOKUP(A4532,'[1]Population Data'!$A:$B,2,FALSE)</f>
        <v>1248743</v>
      </c>
      <c r="G4532">
        <f>VLOOKUP(A4532,'[1]Population Data'!$A:$C, 3, FALSE)</f>
        <v>458484</v>
      </c>
      <c r="H4532">
        <f>VLOOKUP(A4532,'[1]Population Data'!$A:$D,4,FALSE)</f>
        <v>270535</v>
      </c>
      <c r="I4532" s="3">
        <f t="shared" si="632"/>
        <v>0.21664585907588671</v>
      </c>
      <c r="J4532" s="2">
        <f t="shared" si="633"/>
        <v>2.7236348487624431</v>
      </c>
      <c r="K4532" s="2">
        <f t="shared" si="634"/>
        <v>19793.769353662043</v>
      </c>
      <c r="L4532">
        <f t="shared" si="635"/>
        <v>195386.38888888891</v>
      </c>
      <c r="M4532" s="3">
        <f t="shared" si="636"/>
        <v>0.15646645377702931</v>
      </c>
      <c r="N4532" s="2">
        <f t="shared" si="637"/>
        <v>42.615748616939506</v>
      </c>
      <c r="O4532" s="2">
        <f t="shared" si="638"/>
        <v>6326.447242180071</v>
      </c>
    </row>
    <row r="4533" spans="1:15" x14ac:dyDescent="0.2">
      <c r="A4533" t="str">
        <f t="shared" si="630"/>
        <v>Travis County, Texas</v>
      </c>
      <c r="B4533" t="str">
        <f t="shared" si="631"/>
        <v>Travis County,</v>
      </c>
      <c r="C4533" t="s">
        <v>279</v>
      </c>
      <c r="D4533" t="s">
        <v>294</v>
      </c>
      <c r="E4533">
        <v>2932</v>
      </c>
      <c r="F4533" s="4">
        <f>VLOOKUP(A4533,'[1]Population Data'!$A:$B,2,FALSE)</f>
        <v>1248743</v>
      </c>
      <c r="G4533">
        <f>VLOOKUP(A4533,'[1]Population Data'!$A:$C, 3, FALSE)</f>
        <v>458484</v>
      </c>
      <c r="H4533">
        <f>VLOOKUP(A4533,'[1]Population Data'!$A:$D,4,FALSE)</f>
        <v>270535</v>
      </c>
      <c r="I4533" s="3">
        <f t="shared" si="632"/>
        <v>0.21664585907588671</v>
      </c>
      <c r="J4533" s="2">
        <f t="shared" si="633"/>
        <v>2.7236348487624431</v>
      </c>
      <c r="K4533" s="2">
        <f t="shared" si="634"/>
        <v>1076.5026014159839</v>
      </c>
      <c r="L4533">
        <f t="shared" si="635"/>
        <v>195386.38888888891</v>
      </c>
      <c r="M4533" s="3">
        <f t="shared" si="636"/>
        <v>0.15646645377702931</v>
      </c>
      <c r="N4533" s="2">
        <f t="shared" si="637"/>
        <v>42.615748616939506</v>
      </c>
      <c r="O4533" s="2">
        <f t="shared" si="638"/>
        <v>344.06973185568751</v>
      </c>
    </row>
    <row r="4534" spans="1:15" x14ac:dyDescent="0.2">
      <c r="A4534" t="str">
        <f t="shared" si="630"/>
        <v>Travis County, Texas</v>
      </c>
      <c r="B4534" t="str">
        <f t="shared" si="631"/>
        <v>Travis County,</v>
      </c>
      <c r="C4534" t="s">
        <v>279</v>
      </c>
      <c r="D4534" t="s">
        <v>295</v>
      </c>
      <c r="E4534">
        <v>29929</v>
      </c>
      <c r="F4534" s="4">
        <f>VLOOKUP(A4534,'[1]Population Data'!$A:$B,2,FALSE)</f>
        <v>1248743</v>
      </c>
      <c r="G4534">
        <f>VLOOKUP(A4534,'[1]Population Data'!$A:$C, 3, FALSE)</f>
        <v>458484</v>
      </c>
      <c r="H4534">
        <f>VLOOKUP(A4534,'[1]Population Data'!$A:$D,4,FALSE)</f>
        <v>270535</v>
      </c>
      <c r="I4534" s="3">
        <f t="shared" si="632"/>
        <v>0.21664585907588671</v>
      </c>
      <c r="J4534" s="2">
        <f t="shared" si="633"/>
        <v>2.7236348487624431</v>
      </c>
      <c r="K4534" s="2">
        <f t="shared" si="634"/>
        <v>10988.624269365275</v>
      </c>
      <c r="L4534">
        <f t="shared" si="635"/>
        <v>195386.38888888891</v>
      </c>
      <c r="M4534" s="3">
        <f t="shared" si="636"/>
        <v>0.15646645377702931</v>
      </c>
      <c r="N4534" s="2">
        <f t="shared" si="637"/>
        <v>42.615748616939506</v>
      </c>
      <c r="O4534" s="2">
        <f t="shared" si="638"/>
        <v>3512.1633713195333</v>
      </c>
    </row>
    <row r="4535" spans="1:15" x14ac:dyDescent="0.2">
      <c r="A4535" t="str">
        <f t="shared" si="630"/>
        <v>Travis County, Texas</v>
      </c>
      <c r="B4535" t="str">
        <f t="shared" si="631"/>
        <v>Travis County,</v>
      </c>
      <c r="C4535" t="s">
        <v>279</v>
      </c>
      <c r="D4535" t="s">
        <v>296</v>
      </c>
      <c r="E4535">
        <v>107955</v>
      </c>
      <c r="F4535" s="4">
        <f>VLOOKUP(A4535,'[1]Population Data'!$A:$B,2,FALSE)</f>
        <v>1248743</v>
      </c>
      <c r="G4535">
        <f>VLOOKUP(A4535,'[1]Population Data'!$A:$C, 3, FALSE)</f>
        <v>458484</v>
      </c>
      <c r="H4535">
        <f>VLOOKUP(A4535,'[1]Population Data'!$A:$D,4,FALSE)</f>
        <v>270535</v>
      </c>
      <c r="I4535" s="3">
        <f t="shared" si="632"/>
        <v>0.21664585907588671</v>
      </c>
      <c r="J4535" s="2">
        <f t="shared" si="633"/>
        <v>2.7236348487624431</v>
      </c>
      <c r="K4535" s="2">
        <f t="shared" si="634"/>
        <v>39636.370510185043</v>
      </c>
      <c r="L4535">
        <f t="shared" si="635"/>
        <v>195386.38888888891</v>
      </c>
      <c r="M4535" s="3">
        <f t="shared" si="636"/>
        <v>0.15646645377702931</v>
      </c>
      <c r="N4535" s="2">
        <f t="shared" si="637"/>
        <v>42.615748616939506</v>
      </c>
      <c r="O4535" s="2">
        <f t="shared" si="638"/>
        <v>12668.5020131244</v>
      </c>
    </row>
    <row r="4536" spans="1:15" x14ac:dyDescent="0.2">
      <c r="A4536" t="str">
        <f t="shared" si="630"/>
        <v>Travis County, Texas</v>
      </c>
      <c r="B4536" t="str">
        <f t="shared" si="631"/>
        <v>Travis County,</v>
      </c>
      <c r="C4536" t="s">
        <v>279</v>
      </c>
      <c r="D4536" t="s">
        <v>297</v>
      </c>
      <c r="E4536">
        <v>35545</v>
      </c>
      <c r="F4536" s="4">
        <f>VLOOKUP(A4536,'[1]Population Data'!$A:$B,2,FALSE)</f>
        <v>1248743</v>
      </c>
      <c r="G4536">
        <f>VLOOKUP(A4536,'[1]Population Data'!$A:$C, 3, FALSE)</f>
        <v>458484</v>
      </c>
      <c r="H4536">
        <f>VLOOKUP(A4536,'[1]Population Data'!$A:$D,4,FALSE)</f>
        <v>270535</v>
      </c>
      <c r="I4536" s="3">
        <f t="shared" si="632"/>
        <v>0.21664585907588671</v>
      </c>
      <c r="J4536" s="2">
        <f t="shared" si="633"/>
        <v>2.7236348487624431</v>
      </c>
      <c r="K4536" s="2">
        <f t="shared" si="634"/>
        <v>13050.57468190012</v>
      </c>
      <c r="L4536">
        <f t="shared" si="635"/>
        <v>195386.38888888891</v>
      </c>
      <c r="M4536" s="3">
        <f t="shared" si="636"/>
        <v>0.15646645377702931</v>
      </c>
      <c r="N4536" s="2">
        <f t="shared" si="637"/>
        <v>42.615748616939506</v>
      </c>
      <c r="O4536" s="2">
        <f t="shared" si="638"/>
        <v>4171.2000746283802</v>
      </c>
    </row>
    <row r="4537" spans="1:15" x14ac:dyDescent="0.2">
      <c r="A4537" t="str">
        <f t="shared" si="630"/>
        <v>Travis County, Texas</v>
      </c>
      <c r="B4537" t="str">
        <f t="shared" si="631"/>
        <v>Travis County,</v>
      </c>
      <c r="C4537" t="s">
        <v>279</v>
      </c>
      <c r="D4537" t="s">
        <v>298</v>
      </c>
      <c r="E4537">
        <v>18555</v>
      </c>
      <c r="F4537" s="4">
        <f>VLOOKUP(A4537,'[1]Population Data'!$A:$B,2,FALSE)</f>
        <v>1248743</v>
      </c>
      <c r="G4537">
        <f>VLOOKUP(A4537,'[1]Population Data'!$A:$C, 3, FALSE)</f>
        <v>458484</v>
      </c>
      <c r="H4537">
        <f>VLOOKUP(A4537,'[1]Population Data'!$A:$D,4,FALSE)</f>
        <v>270535</v>
      </c>
      <c r="I4537" s="3">
        <f t="shared" si="632"/>
        <v>0.21664585907588671</v>
      </c>
      <c r="J4537" s="2">
        <f t="shared" si="633"/>
        <v>2.7236348487624431</v>
      </c>
      <c r="K4537" s="2">
        <f t="shared" si="634"/>
        <v>6812.5872337222308</v>
      </c>
      <c r="L4537">
        <f t="shared" si="635"/>
        <v>195386.38888888891</v>
      </c>
      <c r="M4537" s="3">
        <f t="shared" si="636"/>
        <v>0.15646645377702931</v>
      </c>
      <c r="N4537" s="2">
        <f t="shared" si="637"/>
        <v>42.615748616939506</v>
      </c>
      <c r="O4537" s="2">
        <f t="shared" si="638"/>
        <v>2177.4262873745843</v>
      </c>
    </row>
    <row r="4538" spans="1:15" x14ac:dyDescent="0.2">
      <c r="A4538" t="str">
        <f t="shared" si="630"/>
        <v>Travis County, Texas</v>
      </c>
      <c r="B4538" t="str">
        <f t="shared" si="631"/>
        <v>Travis County,</v>
      </c>
      <c r="C4538" t="s">
        <v>279</v>
      </c>
      <c r="D4538" t="s">
        <v>299</v>
      </c>
      <c r="E4538">
        <v>64199</v>
      </c>
      <c r="F4538" s="4">
        <f>VLOOKUP(A4538,'[1]Population Data'!$A:$B,2,FALSE)</f>
        <v>1248743</v>
      </c>
      <c r="G4538">
        <f>VLOOKUP(A4538,'[1]Population Data'!$A:$C, 3, FALSE)</f>
        <v>458484</v>
      </c>
      <c r="H4538">
        <f>VLOOKUP(A4538,'[1]Population Data'!$A:$D,4,FALSE)</f>
        <v>270535</v>
      </c>
      <c r="I4538" s="3">
        <f t="shared" si="632"/>
        <v>0.21664585907588671</v>
      </c>
      <c r="J4538" s="2">
        <f t="shared" si="633"/>
        <v>2.7236348487624431</v>
      </c>
      <c r="K4538" s="2">
        <f t="shared" si="634"/>
        <v>23571.074525342687</v>
      </c>
      <c r="L4538">
        <f t="shared" si="635"/>
        <v>195386.38888888891</v>
      </c>
      <c r="M4538" s="3">
        <f t="shared" si="636"/>
        <v>0.15646645377702931</v>
      </c>
      <c r="N4538" s="2">
        <f t="shared" si="637"/>
        <v>42.615748616939506</v>
      </c>
      <c r="O4538" s="2">
        <f t="shared" si="638"/>
        <v>7533.7423995236295</v>
      </c>
    </row>
    <row r="4539" spans="1:15" x14ac:dyDescent="0.2">
      <c r="A4539" t="str">
        <f t="shared" si="630"/>
        <v>Travis County, Texas</v>
      </c>
      <c r="B4539" t="str">
        <f t="shared" si="631"/>
        <v>Travis County,</v>
      </c>
      <c r="C4539" t="s">
        <v>279</v>
      </c>
      <c r="D4539" t="s">
        <v>300</v>
      </c>
      <c r="E4539">
        <v>22361</v>
      </c>
      <c r="F4539" s="4">
        <f>VLOOKUP(A4539,'[1]Population Data'!$A:$B,2,FALSE)</f>
        <v>1248743</v>
      </c>
      <c r="G4539">
        <f>VLOOKUP(A4539,'[1]Population Data'!$A:$C, 3, FALSE)</f>
        <v>458484</v>
      </c>
      <c r="H4539">
        <f>VLOOKUP(A4539,'[1]Population Data'!$A:$D,4,FALSE)</f>
        <v>270535</v>
      </c>
      <c r="I4539" s="3">
        <f t="shared" si="632"/>
        <v>0.21664585907588671</v>
      </c>
      <c r="J4539" s="2">
        <f t="shared" si="633"/>
        <v>2.7236348487624431</v>
      </c>
      <c r="K4539" s="2">
        <f t="shared" si="634"/>
        <v>8209.9845396530745</v>
      </c>
      <c r="L4539">
        <f t="shared" si="635"/>
        <v>195386.38888888891</v>
      </c>
      <c r="M4539" s="3">
        <f t="shared" si="636"/>
        <v>0.15646645377702931</v>
      </c>
      <c r="N4539" s="2">
        <f t="shared" si="637"/>
        <v>42.615748616939506</v>
      </c>
      <c r="O4539" s="2">
        <f t="shared" si="638"/>
        <v>2624.0597796811148</v>
      </c>
    </row>
    <row r="4540" spans="1:15" x14ac:dyDescent="0.2">
      <c r="A4540" t="str">
        <f t="shared" si="630"/>
        <v>Travis County, Texas</v>
      </c>
      <c r="B4540" t="str">
        <f t="shared" si="631"/>
        <v>Travis County,</v>
      </c>
      <c r="C4540" t="s">
        <v>279</v>
      </c>
      <c r="D4540" t="s">
        <v>301</v>
      </c>
      <c r="E4540">
        <v>3383</v>
      </c>
      <c r="F4540" s="4">
        <f>VLOOKUP(A4540,'[1]Population Data'!$A:$B,2,FALSE)</f>
        <v>1248743</v>
      </c>
      <c r="G4540">
        <f>VLOOKUP(A4540,'[1]Population Data'!$A:$C, 3, FALSE)</f>
        <v>458484</v>
      </c>
      <c r="H4540">
        <f>VLOOKUP(A4540,'[1]Population Data'!$A:$D,4,FALSE)</f>
        <v>270535</v>
      </c>
      <c r="I4540" s="3">
        <f t="shared" si="632"/>
        <v>0.21664585907588671</v>
      </c>
      <c r="J4540" s="2">
        <f t="shared" si="633"/>
        <v>2.7236348487624431</v>
      </c>
      <c r="K4540" s="2">
        <f t="shared" si="634"/>
        <v>1242.0901434482516</v>
      </c>
      <c r="L4540">
        <f t="shared" si="635"/>
        <v>195386.38888888891</v>
      </c>
      <c r="M4540" s="3">
        <f t="shared" si="636"/>
        <v>0.15646645377702931</v>
      </c>
      <c r="N4540" s="2">
        <f t="shared" si="637"/>
        <v>42.615748616939506</v>
      </c>
      <c r="O4540" s="2">
        <f t="shared" si="638"/>
        <v>396.99450984576771</v>
      </c>
    </row>
    <row r="4541" spans="1:15" x14ac:dyDescent="0.2">
      <c r="A4541" t="str">
        <f t="shared" si="630"/>
        <v>Travis County, Texas</v>
      </c>
      <c r="B4541" t="str">
        <f t="shared" si="631"/>
        <v>Travis County,</v>
      </c>
      <c r="C4541" t="s">
        <v>279</v>
      </c>
      <c r="D4541" t="s">
        <v>302</v>
      </c>
      <c r="E4541">
        <v>14118</v>
      </c>
      <c r="F4541" s="4">
        <f>VLOOKUP(A4541,'[1]Population Data'!$A:$B,2,FALSE)</f>
        <v>1248743</v>
      </c>
      <c r="G4541">
        <f>VLOOKUP(A4541,'[1]Population Data'!$A:$C, 3, FALSE)</f>
        <v>458484</v>
      </c>
      <c r="H4541">
        <f>VLOOKUP(A4541,'[1]Population Data'!$A:$D,4,FALSE)</f>
        <v>270535</v>
      </c>
      <c r="I4541" s="3">
        <f t="shared" si="632"/>
        <v>0.21664585907588671</v>
      </c>
      <c r="J4541" s="2">
        <f t="shared" si="633"/>
        <v>2.7236348487624431</v>
      </c>
      <c r="K4541" s="2">
        <f t="shared" si="634"/>
        <v>5183.514231511208</v>
      </c>
      <c r="L4541">
        <f t="shared" si="635"/>
        <v>195386.38888888891</v>
      </c>
      <c r="M4541" s="3">
        <f t="shared" si="636"/>
        <v>0.15646645377702931</v>
      </c>
      <c r="N4541" s="2">
        <f t="shared" si="637"/>
        <v>42.615748616939506</v>
      </c>
      <c r="O4541" s="2">
        <f t="shared" si="638"/>
        <v>1656.7450458180751</v>
      </c>
    </row>
    <row r="4542" spans="1:15" x14ac:dyDescent="0.2">
      <c r="A4542" t="str">
        <f t="shared" si="630"/>
        <v>Trinity County, Texas</v>
      </c>
      <c r="B4542" t="str">
        <f t="shared" si="631"/>
        <v>Trinity County,</v>
      </c>
      <c r="C4542" t="s">
        <v>237</v>
      </c>
      <c r="D4542" t="s">
        <v>283</v>
      </c>
      <c r="E4542">
        <v>437</v>
      </c>
      <c r="F4542" s="4">
        <f>VLOOKUP(A4542,'[1]Population Data'!$A:$B,2,FALSE)</f>
        <v>14569</v>
      </c>
      <c r="G4542">
        <f>VLOOKUP(A4542,'[1]Population Data'!$A:$C, 3, FALSE)</f>
        <v>5918</v>
      </c>
      <c r="H4542">
        <f>VLOOKUP(A4542,'[1]Population Data'!$A:$D,4,FALSE)</f>
        <v>2950</v>
      </c>
      <c r="I4542" s="3">
        <f t="shared" si="632"/>
        <v>0.202484727846798</v>
      </c>
      <c r="J4542" s="2">
        <f t="shared" si="633"/>
        <v>2.4618114227779655</v>
      </c>
      <c r="K4542" s="2">
        <f t="shared" si="634"/>
        <v>177.51156565309904</v>
      </c>
      <c r="L4542">
        <f t="shared" si="635"/>
        <v>2130.5555555555557</v>
      </c>
      <c r="M4542" s="3">
        <f t="shared" si="636"/>
        <v>0.14623897011157633</v>
      </c>
      <c r="N4542" s="2">
        <f t="shared" si="637"/>
        <v>36.001276707596411</v>
      </c>
      <c r="O4542" s="2">
        <f t="shared" si="638"/>
        <v>47.929822454069139</v>
      </c>
    </row>
    <row r="4543" spans="1:15" x14ac:dyDescent="0.2">
      <c r="A4543" t="str">
        <f t="shared" si="630"/>
        <v>Trinity County, Texas</v>
      </c>
      <c r="B4543" t="str">
        <f t="shared" si="631"/>
        <v>Trinity County,</v>
      </c>
      <c r="C4543" t="s">
        <v>237</v>
      </c>
      <c r="D4543" t="s">
        <v>284</v>
      </c>
      <c r="E4543">
        <v>171</v>
      </c>
      <c r="F4543" s="4">
        <f>VLOOKUP(A4543,'[1]Population Data'!$A:$B,2,FALSE)</f>
        <v>14569</v>
      </c>
      <c r="G4543">
        <f>VLOOKUP(A4543,'[1]Population Data'!$A:$C, 3, FALSE)</f>
        <v>5918</v>
      </c>
      <c r="H4543">
        <f>VLOOKUP(A4543,'[1]Population Data'!$A:$D,4,FALSE)</f>
        <v>2950</v>
      </c>
      <c r="I4543" s="3">
        <f t="shared" si="632"/>
        <v>0.202484727846798</v>
      </c>
      <c r="J4543" s="2">
        <f t="shared" si="633"/>
        <v>2.4618114227779655</v>
      </c>
      <c r="K4543" s="2">
        <f t="shared" si="634"/>
        <v>69.461047429473538</v>
      </c>
      <c r="L4543">
        <f t="shared" si="635"/>
        <v>2130.5555555555557</v>
      </c>
      <c r="M4543" s="3">
        <f t="shared" si="636"/>
        <v>0.14623897011157633</v>
      </c>
      <c r="N4543" s="2">
        <f t="shared" si="637"/>
        <v>36.001276707596411</v>
      </c>
      <c r="O4543" s="2">
        <f t="shared" si="638"/>
        <v>18.755147916809666</v>
      </c>
    </row>
    <row r="4544" spans="1:15" x14ac:dyDescent="0.2">
      <c r="A4544" t="str">
        <f t="shared" si="630"/>
        <v>Trinity County, Texas</v>
      </c>
      <c r="B4544" t="str">
        <f t="shared" si="631"/>
        <v>Trinity County,</v>
      </c>
      <c r="C4544" t="s">
        <v>237</v>
      </c>
      <c r="D4544" t="s">
        <v>285</v>
      </c>
      <c r="E4544">
        <v>175</v>
      </c>
      <c r="F4544" s="4">
        <f>VLOOKUP(A4544,'[1]Population Data'!$A:$B,2,FALSE)</f>
        <v>14569</v>
      </c>
      <c r="G4544">
        <f>VLOOKUP(A4544,'[1]Population Data'!$A:$C, 3, FALSE)</f>
        <v>5918</v>
      </c>
      <c r="H4544">
        <f>VLOOKUP(A4544,'[1]Population Data'!$A:$D,4,FALSE)</f>
        <v>2950</v>
      </c>
      <c r="I4544" s="3">
        <f t="shared" si="632"/>
        <v>0.202484727846798</v>
      </c>
      <c r="J4544" s="2">
        <f t="shared" si="633"/>
        <v>2.4618114227779655</v>
      </c>
      <c r="K4544" s="2">
        <f t="shared" si="634"/>
        <v>71.085867252385199</v>
      </c>
      <c r="L4544">
        <f t="shared" si="635"/>
        <v>2130.5555555555557</v>
      </c>
      <c r="M4544" s="3">
        <f t="shared" si="636"/>
        <v>0.14623897011157633</v>
      </c>
      <c r="N4544" s="2">
        <f t="shared" si="637"/>
        <v>36.001276707596411</v>
      </c>
      <c r="O4544" s="2">
        <f t="shared" si="638"/>
        <v>19.193864827144395</v>
      </c>
    </row>
    <row r="4545" spans="1:15" x14ac:dyDescent="0.2">
      <c r="A4545" t="str">
        <f t="shared" si="630"/>
        <v>Trinity County, Texas</v>
      </c>
      <c r="B4545" t="str">
        <f t="shared" si="631"/>
        <v>Trinity County,</v>
      </c>
      <c r="C4545" t="s">
        <v>237</v>
      </c>
      <c r="D4545" t="s">
        <v>286</v>
      </c>
      <c r="E4545">
        <v>66</v>
      </c>
      <c r="F4545" s="4">
        <f>VLOOKUP(A4545,'[1]Population Data'!$A:$B,2,FALSE)</f>
        <v>14569</v>
      </c>
      <c r="G4545">
        <f>VLOOKUP(A4545,'[1]Population Data'!$A:$C, 3, FALSE)</f>
        <v>5918</v>
      </c>
      <c r="H4545">
        <f>VLOOKUP(A4545,'[1]Population Data'!$A:$D,4,FALSE)</f>
        <v>2950</v>
      </c>
      <c r="I4545" s="3">
        <f t="shared" si="632"/>
        <v>0.202484727846798</v>
      </c>
      <c r="J4545" s="2">
        <f t="shared" si="633"/>
        <v>2.4618114227779655</v>
      </c>
      <c r="K4545" s="2">
        <f t="shared" si="634"/>
        <v>26.809527078042418</v>
      </c>
      <c r="L4545">
        <f t="shared" si="635"/>
        <v>2130.5555555555557</v>
      </c>
      <c r="M4545" s="3">
        <f t="shared" si="636"/>
        <v>0.14623897011157633</v>
      </c>
      <c r="N4545" s="2">
        <f t="shared" si="637"/>
        <v>36.001276707596411</v>
      </c>
      <c r="O4545" s="2">
        <f t="shared" si="638"/>
        <v>7.2388290205230286</v>
      </c>
    </row>
    <row r="4546" spans="1:15" x14ac:dyDescent="0.2">
      <c r="A4546" t="str">
        <f t="shared" si="630"/>
        <v>Trinity County, Texas</v>
      </c>
      <c r="B4546" t="str">
        <f t="shared" si="631"/>
        <v>Trinity County,</v>
      </c>
      <c r="C4546" t="s">
        <v>237</v>
      </c>
      <c r="D4546" t="s">
        <v>287</v>
      </c>
      <c r="E4546">
        <v>432</v>
      </c>
      <c r="F4546" s="4">
        <f>VLOOKUP(A4546,'[1]Population Data'!$A:$B,2,FALSE)</f>
        <v>14569</v>
      </c>
      <c r="G4546">
        <f>VLOOKUP(A4546,'[1]Population Data'!$A:$C, 3, FALSE)</f>
        <v>5918</v>
      </c>
      <c r="H4546">
        <f>VLOOKUP(A4546,'[1]Population Data'!$A:$D,4,FALSE)</f>
        <v>2950</v>
      </c>
      <c r="I4546" s="3">
        <f t="shared" si="632"/>
        <v>0.202484727846798</v>
      </c>
      <c r="J4546" s="2">
        <f t="shared" si="633"/>
        <v>2.4618114227779655</v>
      </c>
      <c r="K4546" s="2">
        <f t="shared" si="634"/>
        <v>175.48054087445948</v>
      </c>
      <c r="L4546">
        <f t="shared" si="635"/>
        <v>2130.5555555555557</v>
      </c>
      <c r="M4546" s="3">
        <f t="shared" si="636"/>
        <v>0.14623897011157633</v>
      </c>
      <c r="N4546" s="2">
        <f t="shared" si="637"/>
        <v>36.001276707596411</v>
      </c>
      <c r="O4546" s="2">
        <f t="shared" si="638"/>
        <v>47.38142631615073</v>
      </c>
    </row>
    <row r="4547" spans="1:15" x14ac:dyDescent="0.2">
      <c r="A4547" t="str">
        <f t="shared" ref="A4547:A4610" si="639">CONCATENATE(B4547, " Texas")</f>
        <v>Trinity County, Texas</v>
      </c>
      <c r="B4547" t="str">
        <f t="shared" ref="B4547:B4610" si="640">LEFT(C4547,FIND(",",C4547))</f>
        <v>Trinity County,</v>
      </c>
      <c r="C4547" t="s">
        <v>237</v>
      </c>
      <c r="D4547" t="s">
        <v>288</v>
      </c>
      <c r="E4547">
        <v>364</v>
      </c>
      <c r="F4547" s="4">
        <f>VLOOKUP(A4547,'[1]Population Data'!$A:$B,2,FALSE)</f>
        <v>14569</v>
      </c>
      <c r="G4547">
        <f>VLOOKUP(A4547,'[1]Population Data'!$A:$C, 3, FALSE)</f>
        <v>5918</v>
      </c>
      <c r="H4547">
        <f>VLOOKUP(A4547,'[1]Population Data'!$A:$D,4,FALSE)</f>
        <v>2950</v>
      </c>
      <c r="I4547" s="3">
        <f t="shared" ref="I4547:I4610" si="641">H4547/F4547</f>
        <v>0.202484727846798</v>
      </c>
      <c r="J4547" s="2">
        <f t="shared" ref="J4547:J4610" si="642">F4547/G4547</f>
        <v>2.4618114227779655</v>
      </c>
      <c r="K4547" s="2">
        <f t="shared" ref="K4547:K4610" si="643">E4547/J4547</f>
        <v>147.85860388496121</v>
      </c>
      <c r="L4547">
        <f t="shared" ref="L4547:L4610" si="644">(H4547/18)*13</f>
        <v>2130.5555555555557</v>
      </c>
      <c r="M4547" s="3">
        <f t="shared" ref="M4547:M4610" si="645">L4547/F4547</f>
        <v>0.14623897011157633</v>
      </c>
      <c r="N4547" s="2">
        <f t="shared" ref="N4547:N4610" si="646">M4547*J4547*100</f>
        <v>36.001276707596411</v>
      </c>
      <c r="O4547" s="2">
        <f t="shared" ref="O4547:O4610" si="647">0.75*K4547*N4547*(1/100)</f>
        <v>39.923238840460336</v>
      </c>
    </row>
    <row r="4548" spans="1:15" x14ac:dyDescent="0.2">
      <c r="A4548" t="str">
        <f t="shared" si="639"/>
        <v>Trinity County, Texas</v>
      </c>
      <c r="B4548" t="str">
        <f t="shared" si="640"/>
        <v>Trinity County,</v>
      </c>
      <c r="C4548" t="s">
        <v>237</v>
      </c>
      <c r="D4548" t="s">
        <v>289</v>
      </c>
      <c r="E4548">
        <v>131</v>
      </c>
      <c r="F4548" s="4">
        <f>VLOOKUP(A4548,'[1]Population Data'!$A:$B,2,FALSE)</f>
        <v>14569</v>
      </c>
      <c r="G4548">
        <f>VLOOKUP(A4548,'[1]Population Data'!$A:$C, 3, FALSE)</f>
        <v>5918</v>
      </c>
      <c r="H4548">
        <f>VLOOKUP(A4548,'[1]Population Data'!$A:$D,4,FALSE)</f>
        <v>2950</v>
      </c>
      <c r="I4548" s="3">
        <f t="shared" si="641"/>
        <v>0.202484727846798</v>
      </c>
      <c r="J4548" s="2">
        <f t="shared" si="642"/>
        <v>2.4618114227779655</v>
      </c>
      <c r="K4548" s="2">
        <f t="shared" si="643"/>
        <v>53.212849200356921</v>
      </c>
      <c r="L4548">
        <f t="shared" si="644"/>
        <v>2130.5555555555557</v>
      </c>
      <c r="M4548" s="3">
        <f t="shared" si="645"/>
        <v>0.14623897011157633</v>
      </c>
      <c r="N4548" s="2">
        <f t="shared" si="646"/>
        <v>36.001276707596411</v>
      </c>
      <c r="O4548" s="2">
        <f t="shared" si="647"/>
        <v>14.367978813462376</v>
      </c>
    </row>
    <row r="4549" spans="1:15" x14ac:dyDescent="0.2">
      <c r="A4549" t="str">
        <f t="shared" si="639"/>
        <v>Trinity County, Texas</v>
      </c>
      <c r="B4549" t="str">
        <f t="shared" si="640"/>
        <v>Trinity County,</v>
      </c>
      <c r="C4549" t="s">
        <v>237</v>
      </c>
      <c r="D4549" t="s">
        <v>290</v>
      </c>
      <c r="E4549">
        <v>583</v>
      </c>
      <c r="F4549" s="4">
        <f>VLOOKUP(A4549,'[1]Population Data'!$A:$B,2,FALSE)</f>
        <v>14569</v>
      </c>
      <c r="G4549">
        <f>VLOOKUP(A4549,'[1]Population Data'!$A:$C, 3, FALSE)</f>
        <v>5918</v>
      </c>
      <c r="H4549">
        <f>VLOOKUP(A4549,'[1]Population Data'!$A:$D,4,FALSE)</f>
        <v>2950</v>
      </c>
      <c r="I4549" s="3">
        <f t="shared" si="641"/>
        <v>0.202484727846798</v>
      </c>
      <c r="J4549" s="2">
        <f t="shared" si="642"/>
        <v>2.4618114227779655</v>
      </c>
      <c r="K4549" s="2">
        <f t="shared" si="643"/>
        <v>236.8174891893747</v>
      </c>
      <c r="L4549">
        <f t="shared" si="644"/>
        <v>2130.5555555555557</v>
      </c>
      <c r="M4549" s="3">
        <f t="shared" si="645"/>
        <v>0.14623897011157633</v>
      </c>
      <c r="N4549" s="2">
        <f t="shared" si="646"/>
        <v>36.001276707596411</v>
      </c>
      <c r="O4549" s="2">
        <f t="shared" si="647"/>
        <v>63.942989681286754</v>
      </c>
    </row>
    <row r="4550" spans="1:15" x14ac:dyDescent="0.2">
      <c r="A4550" t="str">
        <f t="shared" si="639"/>
        <v>Trinity County, Texas</v>
      </c>
      <c r="B4550" t="str">
        <f t="shared" si="640"/>
        <v>Trinity County,</v>
      </c>
      <c r="C4550" t="s">
        <v>237</v>
      </c>
      <c r="D4550" t="s">
        <v>291</v>
      </c>
      <c r="E4550">
        <v>37</v>
      </c>
      <c r="F4550" s="4">
        <f>VLOOKUP(A4550,'[1]Population Data'!$A:$B,2,FALSE)</f>
        <v>14569</v>
      </c>
      <c r="G4550">
        <f>VLOOKUP(A4550,'[1]Population Data'!$A:$C, 3, FALSE)</f>
        <v>5918</v>
      </c>
      <c r="H4550">
        <f>VLOOKUP(A4550,'[1]Population Data'!$A:$D,4,FALSE)</f>
        <v>2950</v>
      </c>
      <c r="I4550" s="3">
        <f t="shared" si="641"/>
        <v>0.202484727846798</v>
      </c>
      <c r="J4550" s="2">
        <f t="shared" si="642"/>
        <v>2.4618114227779655</v>
      </c>
      <c r="K4550" s="2">
        <f t="shared" si="643"/>
        <v>15.029583361932872</v>
      </c>
      <c r="L4550">
        <f t="shared" si="644"/>
        <v>2130.5555555555557</v>
      </c>
      <c r="M4550" s="3">
        <f t="shared" si="645"/>
        <v>0.14623897011157633</v>
      </c>
      <c r="N4550" s="2">
        <f t="shared" si="646"/>
        <v>36.001276707596411</v>
      </c>
      <c r="O4550" s="2">
        <f t="shared" si="647"/>
        <v>4.0581314205962435</v>
      </c>
    </row>
    <row r="4551" spans="1:15" x14ac:dyDescent="0.2">
      <c r="A4551" t="str">
        <f t="shared" si="639"/>
        <v>Trinity County, Texas</v>
      </c>
      <c r="B4551" t="str">
        <f t="shared" si="640"/>
        <v>Trinity County,</v>
      </c>
      <c r="C4551" t="s">
        <v>237</v>
      </c>
      <c r="D4551" t="s">
        <v>292</v>
      </c>
      <c r="E4551">
        <v>0</v>
      </c>
      <c r="F4551" s="4">
        <f>VLOOKUP(A4551,'[1]Population Data'!$A:$B,2,FALSE)</f>
        <v>14569</v>
      </c>
      <c r="G4551">
        <f>VLOOKUP(A4551,'[1]Population Data'!$A:$C, 3, FALSE)</f>
        <v>5918</v>
      </c>
      <c r="H4551">
        <f>VLOOKUP(A4551,'[1]Population Data'!$A:$D,4,FALSE)</f>
        <v>2950</v>
      </c>
      <c r="I4551" s="3">
        <f t="shared" si="641"/>
        <v>0.202484727846798</v>
      </c>
      <c r="J4551" s="2">
        <f t="shared" si="642"/>
        <v>2.4618114227779655</v>
      </c>
      <c r="K4551" s="2">
        <f t="shared" si="643"/>
        <v>0</v>
      </c>
      <c r="L4551">
        <f t="shared" si="644"/>
        <v>2130.5555555555557</v>
      </c>
      <c r="M4551" s="3">
        <f t="shared" si="645"/>
        <v>0.14623897011157633</v>
      </c>
      <c r="N4551" s="2">
        <f t="shared" si="646"/>
        <v>36.001276707596411</v>
      </c>
      <c r="O4551" s="2">
        <f t="shared" si="647"/>
        <v>0</v>
      </c>
    </row>
    <row r="4552" spans="1:15" x14ac:dyDescent="0.2">
      <c r="A4552" t="str">
        <f t="shared" si="639"/>
        <v>Trinity County, Texas</v>
      </c>
      <c r="B4552" t="str">
        <f t="shared" si="640"/>
        <v>Trinity County,</v>
      </c>
      <c r="C4552" t="s">
        <v>237</v>
      </c>
      <c r="D4552" t="s">
        <v>293</v>
      </c>
      <c r="E4552">
        <v>381</v>
      </c>
      <c r="F4552" s="4">
        <f>VLOOKUP(A4552,'[1]Population Data'!$A:$B,2,FALSE)</f>
        <v>14569</v>
      </c>
      <c r="G4552">
        <f>VLOOKUP(A4552,'[1]Population Data'!$A:$C, 3, FALSE)</f>
        <v>5918</v>
      </c>
      <c r="H4552">
        <f>VLOOKUP(A4552,'[1]Population Data'!$A:$D,4,FALSE)</f>
        <v>2950</v>
      </c>
      <c r="I4552" s="3">
        <f t="shared" si="641"/>
        <v>0.202484727846798</v>
      </c>
      <c r="J4552" s="2">
        <f t="shared" si="642"/>
        <v>2.4618114227779655</v>
      </c>
      <c r="K4552" s="2">
        <f t="shared" si="643"/>
        <v>154.76408813233579</v>
      </c>
      <c r="L4552">
        <f t="shared" si="644"/>
        <v>2130.5555555555557</v>
      </c>
      <c r="M4552" s="3">
        <f t="shared" si="645"/>
        <v>0.14623897011157633</v>
      </c>
      <c r="N4552" s="2">
        <f t="shared" si="646"/>
        <v>36.001276707596411</v>
      </c>
      <c r="O4552" s="2">
        <f t="shared" si="647"/>
        <v>41.787785709382938</v>
      </c>
    </row>
    <row r="4553" spans="1:15" x14ac:dyDescent="0.2">
      <c r="A4553" t="str">
        <f t="shared" si="639"/>
        <v>Trinity County, Texas</v>
      </c>
      <c r="B4553" t="str">
        <f t="shared" si="640"/>
        <v>Trinity County,</v>
      </c>
      <c r="C4553" t="s">
        <v>237</v>
      </c>
      <c r="D4553" t="s">
        <v>294</v>
      </c>
      <c r="E4553">
        <v>119</v>
      </c>
      <c r="F4553" s="4">
        <f>VLOOKUP(A4553,'[1]Population Data'!$A:$B,2,FALSE)</f>
        <v>14569</v>
      </c>
      <c r="G4553">
        <f>VLOOKUP(A4553,'[1]Population Data'!$A:$C, 3, FALSE)</f>
        <v>5918</v>
      </c>
      <c r="H4553">
        <f>VLOOKUP(A4553,'[1]Population Data'!$A:$D,4,FALSE)</f>
        <v>2950</v>
      </c>
      <c r="I4553" s="3">
        <f t="shared" si="641"/>
        <v>0.202484727846798</v>
      </c>
      <c r="J4553" s="2">
        <f t="shared" si="642"/>
        <v>2.4618114227779655</v>
      </c>
      <c r="K4553" s="2">
        <f t="shared" si="643"/>
        <v>48.338389731621938</v>
      </c>
      <c r="L4553">
        <f t="shared" si="644"/>
        <v>2130.5555555555557</v>
      </c>
      <c r="M4553" s="3">
        <f t="shared" si="645"/>
        <v>0.14623897011157633</v>
      </c>
      <c r="N4553" s="2">
        <f t="shared" si="646"/>
        <v>36.001276707596411</v>
      </c>
      <c r="O4553" s="2">
        <f t="shared" si="647"/>
        <v>13.05182808245819</v>
      </c>
    </row>
    <row r="4554" spans="1:15" x14ac:dyDescent="0.2">
      <c r="A4554" t="str">
        <f t="shared" si="639"/>
        <v>Trinity County, Texas</v>
      </c>
      <c r="B4554" t="str">
        <f t="shared" si="640"/>
        <v>Trinity County,</v>
      </c>
      <c r="C4554" t="s">
        <v>237</v>
      </c>
      <c r="D4554" t="s">
        <v>295</v>
      </c>
      <c r="E4554">
        <v>195</v>
      </c>
      <c r="F4554" s="4">
        <f>VLOOKUP(A4554,'[1]Population Data'!$A:$B,2,FALSE)</f>
        <v>14569</v>
      </c>
      <c r="G4554">
        <f>VLOOKUP(A4554,'[1]Population Data'!$A:$C, 3, FALSE)</f>
        <v>5918</v>
      </c>
      <c r="H4554">
        <f>VLOOKUP(A4554,'[1]Population Data'!$A:$D,4,FALSE)</f>
        <v>2950</v>
      </c>
      <c r="I4554" s="3">
        <f t="shared" si="641"/>
        <v>0.202484727846798</v>
      </c>
      <c r="J4554" s="2">
        <f t="shared" si="642"/>
        <v>2.4618114227779655</v>
      </c>
      <c r="K4554" s="2">
        <f t="shared" si="643"/>
        <v>79.209966366943505</v>
      </c>
      <c r="L4554">
        <f t="shared" si="644"/>
        <v>2130.5555555555557</v>
      </c>
      <c r="M4554" s="3">
        <f t="shared" si="645"/>
        <v>0.14623897011157633</v>
      </c>
      <c r="N4554" s="2">
        <f t="shared" si="646"/>
        <v>36.001276707596411</v>
      </c>
      <c r="O4554" s="2">
        <f t="shared" si="647"/>
        <v>21.387449378818037</v>
      </c>
    </row>
    <row r="4555" spans="1:15" x14ac:dyDescent="0.2">
      <c r="A4555" t="str">
        <f t="shared" si="639"/>
        <v>Trinity County, Texas</v>
      </c>
      <c r="B4555" t="str">
        <f t="shared" si="640"/>
        <v>Trinity County,</v>
      </c>
      <c r="C4555" t="s">
        <v>237</v>
      </c>
      <c r="D4555" t="s">
        <v>296</v>
      </c>
      <c r="E4555">
        <v>253</v>
      </c>
      <c r="F4555" s="4">
        <f>VLOOKUP(A4555,'[1]Population Data'!$A:$B,2,FALSE)</f>
        <v>14569</v>
      </c>
      <c r="G4555">
        <f>VLOOKUP(A4555,'[1]Population Data'!$A:$C, 3, FALSE)</f>
        <v>5918</v>
      </c>
      <c r="H4555">
        <f>VLOOKUP(A4555,'[1]Population Data'!$A:$D,4,FALSE)</f>
        <v>2950</v>
      </c>
      <c r="I4555" s="3">
        <f t="shared" si="641"/>
        <v>0.202484727846798</v>
      </c>
      <c r="J4555" s="2">
        <f t="shared" si="642"/>
        <v>2.4618114227779655</v>
      </c>
      <c r="K4555" s="2">
        <f t="shared" si="643"/>
        <v>102.7698537991626</v>
      </c>
      <c r="L4555">
        <f t="shared" si="644"/>
        <v>2130.5555555555557</v>
      </c>
      <c r="M4555" s="3">
        <f t="shared" si="645"/>
        <v>0.14623897011157633</v>
      </c>
      <c r="N4555" s="2">
        <f t="shared" si="646"/>
        <v>36.001276707596411</v>
      </c>
      <c r="O4555" s="2">
        <f t="shared" si="647"/>
        <v>27.748844578671612</v>
      </c>
    </row>
    <row r="4556" spans="1:15" x14ac:dyDescent="0.2">
      <c r="A4556" t="str">
        <f t="shared" si="639"/>
        <v>Trinity County, Texas</v>
      </c>
      <c r="B4556" t="str">
        <f t="shared" si="640"/>
        <v>Trinity County,</v>
      </c>
      <c r="C4556" t="s">
        <v>237</v>
      </c>
      <c r="D4556" t="s">
        <v>297</v>
      </c>
      <c r="E4556">
        <v>583</v>
      </c>
      <c r="F4556" s="4">
        <f>VLOOKUP(A4556,'[1]Population Data'!$A:$B,2,FALSE)</f>
        <v>14569</v>
      </c>
      <c r="G4556">
        <f>VLOOKUP(A4556,'[1]Population Data'!$A:$C, 3, FALSE)</f>
        <v>5918</v>
      </c>
      <c r="H4556">
        <f>VLOOKUP(A4556,'[1]Population Data'!$A:$D,4,FALSE)</f>
        <v>2950</v>
      </c>
      <c r="I4556" s="3">
        <f t="shared" si="641"/>
        <v>0.202484727846798</v>
      </c>
      <c r="J4556" s="2">
        <f t="shared" si="642"/>
        <v>2.4618114227779655</v>
      </c>
      <c r="K4556" s="2">
        <f t="shared" si="643"/>
        <v>236.8174891893747</v>
      </c>
      <c r="L4556">
        <f t="shared" si="644"/>
        <v>2130.5555555555557</v>
      </c>
      <c r="M4556" s="3">
        <f t="shared" si="645"/>
        <v>0.14623897011157633</v>
      </c>
      <c r="N4556" s="2">
        <f t="shared" si="646"/>
        <v>36.001276707596411</v>
      </c>
      <c r="O4556" s="2">
        <f t="shared" si="647"/>
        <v>63.942989681286754</v>
      </c>
    </row>
    <row r="4557" spans="1:15" x14ac:dyDescent="0.2">
      <c r="A4557" t="str">
        <f t="shared" si="639"/>
        <v>Trinity County, Texas</v>
      </c>
      <c r="B4557" t="str">
        <f t="shared" si="640"/>
        <v>Trinity County,</v>
      </c>
      <c r="C4557" t="s">
        <v>237</v>
      </c>
      <c r="D4557" t="s">
        <v>298</v>
      </c>
      <c r="E4557">
        <v>15</v>
      </c>
      <c r="F4557" s="4">
        <f>VLOOKUP(A4557,'[1]Population Data'!$A:$B,2,FALSE)</f>
        <v>14569</v>
      </c>
      <c r="G4557">
        <f>VLOOKUP(A4557,'[1]Population Data'!$A:$C, 3, FALSE)</f>
        <v>5918</v>
      </c>
      <c r="H4557">
        <f>VLOOKUP(A4557,'[1]Population Data'!$A:$D,4,FALSE)</f>
        <v>2950</v>
      </c>
      <c r="I4557" s="3">
        <f t="shared" si="641"/>
        <v>0.202484727846798</v>
      </c>
      <c r="J4557" s="2">
        <f t="shared" si="642"/>
        <v>2.4618114227779655</v>
      </c>
      <c r="K4557" s="2">
        <f t="shared" si="643"/>
        <v>6.0930743359187316</v>
      </c>
      <c r="L4557">
        <f t="shared" si="644"/>
        <v>2130.5555555555557</v>
      </c>
      <c r="M4557" s="3">
        <f t="shared" si="645"/>
        <v>0.14623897011157633</v>
      </c>
      <c r="N4557" s="2">
        <f t="shared" si="646"/>
        <v>36.001276707596411</v>
      </c>
      <c r="O4557" s="2">
        <f t="shared" si="647"/>
        <v>1.6451884137552337</v>
      </c>
    </row>
    <row r="4558" spans="1:15" x14ac:dyDescent="0.2">
      <c r="A4558" t="str">
        <f t="shared" si="639"/>
        <v>Trinity County, Texas</v>
      </c>
      <c r="B4558" t="str">
        <f t="shared" si="640"/>
        <v>Trinity County,</v>
      </c>
      <c r="C4558" t="s">
        <v>237</v>
      </c>
      <c r="D4558" t="s">
        <v>299</v>
      </c>
      <c r="E4558">
        <v>563</v>
      </c>
      <c r="F4558" s="4">
        <f>VLOOKUP(A4558,'[1]Population Data'!$A:$B,2,FALSE)</f>
        <v>14569</v>
      </c>
      <c r="G4558">
        <f>VLOOKUP(A4558,'[1]Population Data'!$A:$C, 3, FALSE)</f>
        <v>5918</v>
      </c>
      <c r="H4558">
        <f>VLOOKUP(A4558,'[1]Population Data'!$A:$D,4,FALSE)</f>
        <v>2950</v>
      </c>
      <c r="I4558" s="3">
        <f t="shared" si="641"/>
        <v>0.202484727846798</v>
      </c>
      <c r="J4558" s="2">
        <f t="shared" si="642"/>
        <v>2.4618114227779655</v>
      </c>
      <c r="K4558" s="2">
        <f t="shared" si="643"/>
        <v>228.69339007481639</v>
      </c>
      <c r="L4558">
        <f t="shared" si="644"/>
        <v>2130.5555555555557</v>
      </c>
      <c r="M4558" s="3">
        <f t="shared" si="645"/>
        <v>0.14623897011157633</v>
      </c>
      <c r="N4558" s="2">
        <f t="shared" si="646"/>
        <v>36.001276707596411</v>
      </c>
      <c r="O4558" s="2">
        <f t="shared" si="647"/>
        <v>61.749405129613109</v>
      </c>
    </row>
    <row r="4559" spans="1:15" x14ac:dyDescent="0.2">
      <c r="A4559" t="str">
        <f t="shared" si="639"/>
        <v>Trinity County, Texas</v>
      </c>
      <c r="B4559" t="str">
        <f t="shared" si="640"/>
        <v>Trinity County,</v>
      </c>
      <c r="C4559" t="s">
        <v>237</v>
      </c>
      <c r="D4559" t="s">
        <v>300</v>
      </c>
      <c r="E4559">
        <v>284</v>
      </c>
      <c r="F4559" s="4">
        <f>VLOOKUP(A4559,'[1]Population Data'!$A:$B,2,FALSE)</f>
        <v>14569</v>
      </c>
      <c r="G4559">
        <f>VLOOKUP(A4559,'[1]Population Data'!$A:$C, 3, FALSE)</f>
        <v>5918</v>
      </c>
      <c r="H4559">
        <f>VLOOKUP(A4559,'[1]Population Data'!$A:$D,4,FALSE)</f>
        <v>2950</v>
      </c>
      <c r="I4559" s="3">
        <f t="shared" si="641"/>
        <v>0.202484727846798</v>
      </c>
      <c r="J4559" s="2">
        <f t="shared" si="642"/>
        <v>2.4618114227779655</v>
      </c>
      <c r="K4559" s="2">
        <f t="shared" si="643"/>
        <v>115.36220742672799</v>
      </c>
      <c r="L4559">
        <f t="shared" si="644"/>
        <v>2130.5555555555557</v>
      </c>
      <c r="M4559" s="3">
        <f t="shared" si="645"/>
        <v>0.14623897011157633</v>
      </c>
      <c r="N4559" s="2">
        <f t="shared" si="646"/>
        <v>36.001276707596411</v>
      </c>
      <c r="O4559" s="2">
        <f t="shared" si="647"/>
        <v>31.148900633765763</v>
      </c>
    </row>
    <row r="4560" spans="1:15" x14ac:dyDescent="0.2">
      <c r="A4560" t="str">
        <f t="shared" si="639"/>
        <v>Trinity County, Texas</v>
      </c>
      <c r="B4560" t="str">
        <f t="shared" si="640"/>
        <v>Trinity County,</v>
      </c>
      <c r="C4560" t="s">
        <v>237</v>
      </c>
      <c r="D4560" t="s">
        <v>301</v>
      </c>
      <c r="E4560">
        <v>44</v>
      </c>
      <c r="F4560" s="4">
        <f>VLOOKUP(A4560,'[1]Population Data'!$A:$B,2,FALSE)</f>
        <v>14569</v>
      </c>
      <c r="G4560">
        <f>VLOOKUP(A4560,'[1]Population Data'!$A:$C, 3, FALSE)</f>
        <v>5918</v>
      </c>
      <c r="H4560">
        <f>VLOOKUP(A4560,'[1]Population Data'!$A:$D,4,FALSE)</f>
        <v>2950</v>
      </c>
      <c r="I4560" s="3">
        <f t="shared" si="641"/>
        <v>0.202484727846798</v>
      </c>
      <c r="J4560" s="2">
        <f t="shared" si="642"/>
        <v>2.4618114227779655</v>
      </c>
      <c r="K4560" s="2">
        <f t="shared" si="643"/>
        <v>17.873018052028279</v>
      </c>
      <c r="L4560">
        <f t="shared" si="644"/>
        <v>2130.5555555555557</v>
      </c>
      <c r="M4560" s="3">
        <f t="shared" si="645"/>
        <v>0.14623897011157633</v>
      </c>
      <c r="N4560" s="2">
        <f t="shared" si="646"/>
        <v>36.001276707596411</v>
      </c>
      <c r="O4560" s="2">
        <f t="shared" si="647"/>
        <v>4.8258860136820187</v>
      </c>
    </row>
    <row r="4561" spans="1:15" x14ac:dyDescent="0.2">
      <c r="A4561" t="str">
        <f t="shared" si="639"/>
        <v>Trinity County, Texas</v>
      </c>
      <c r="B4561" t="str">
        <f t="shared" si="640"/>
        <v>Trinity County,</v>
      </c>
      <c r="C4561" t="s">
        <v>237</v>
      </c>
      <c r="D4561" t="s">
        <v>302</v>
      </c>
      <c r="E4561">
        <v>113</v>
      </c>
      <c r="F4561" s="4">
        <f>VLOOKUP(A4561,'[1]Population Data'!$A:$B,2,FALSE)</f>
        <v>14569</v>
      </c>
      <c r="G4561">
        <f>VLOOKUP(A4561,'[1]Population Data'!$A:$C, 3, FALSE)</f>
        <v>5918</v>
      </c>
      <c r="H4561">
        <f>VLOOKUP(A4561,'[1]Population Data'!$A:$D,4,FALSE)</f>
        <v>2950</v>
      </c>
      <c r="I4561" s="3">
        <f t="shared" si="641"/>
        <v>0.202484727846798</v>
      </c>
      <c r="J4561" s="2">
        <f t="shared" si="642"/>
        <v>2.4618114227779655</v>
      </c>
      <c r="K4561" s="2">
        <f t="shared" si="643"/>
        <v>45.901159997254446</v>
      </c>
      <c r="L4561">
        <f t="shared" si="644"/>
        <v>2130.5555555555557</v>
      </c>
      <c r="M4561" s="3">
        <f t="shared" si="645"/>
        <v>0.14623897011157633</v>
      </c>
      <c r="N4561" s="2">
        <f t="shared" si="646"/>
        <v>36.001276707596411</v>
      </c>
      <c r="O4561" s="2">
        <f t="shared" si="647"/>
        <v>12.393752716956097</v>
      </c>
    </row>
    <row r="4562" spans="1:15" x14ac:dyDescent="0.2">
      <c r="A4562" t="str">
        <f t="shared" si="639"/>
        <v>Tyler County, Texas</v>
      </c>
      <c r="B4562" t="str">
        <f t="shared" si="640"/>
        <v>Tyler County,</v>
      </c>
      <c r="C4562" t="s">
        <v>238</v>
      </c>
      <c r="D4562" t="s">
        <v>283</v>
      </c>
      <c r="E4562">
        <v>274</v>
      </c>
      <c r="F4562" s="4">
        <f>VLOOKUP(A4562,'[1]Population Data'!$A:$B,2,FALSE)</f>
        <v>21496</v>
      </c>
      <c r="G4562">
        <f>VLOOKUP(A4562,'[1]Population Data'!$A:$C, 3, FALSE)</f>
        <v>7020</v>
      </c>
      <c r="H4562">
        <f>VLOOKUP(A4562,'[1]Population Data'!$A:$D,4,FALSE)</f>
        <v>4079</v>
      </c>
      <c r="I4562" s="3">
        <f t="shared" si="641"/>
        <v>0.18975623371790101</v>
      </c>
      <c r="J4562" s="2">
        <f t="shared" si="642"/>
        <v>3.062108262108262</v>
      </c>
      <c r="K4562" s="2">
        <f t="shared" si="643"/>
        <v>89.480833643468557</v>
      </c>
      <c r="L4562">
        <f t="shared" si="644"/>
        <v>2945.9444444444443</v>
      </c>
      <c r="M4562" s="3">
        <f t="shared" si="645"/>
        <v>0.13704616879626183</v>
      </c>
      <c r="N4562" s="2">
        <f t="shared" si="646"/>
        <v>41.965020576131685</v>
      </c>
      <c r="O4562" s="2">
        <f t="shared" si="647"/>
        <v>28.162987687631809</v>
      </c>
    </row>
    <row r="4563" spans="1:15" x14ac:dyDescent="0.2">
      <c r="A4563" t="str">
        <f t="shared" si="639"/>
        <v>Tyler County, Texas</v>
      </c>
      <c r="B4563" t="str">
        <f t="shared" si="640"/>
        <v>Tyler County,</v>
      </c>
      <c r="C4563" t="s">
        <v>238</v>
      </c>
      <c r="D4563" t="s">
        <v>284</v>
      </c>
      <c r="E4563">
        <v>148</v>
      </c>
      <c r="F4563" s="4">
        <f>VLOOKUP(A4563,'[1]Population Data'!$A:$B,2,FALSE)</f>
        <v>21496</v>
      </c>
      <c r="G4563">
        <f>VLOOKUP(A4563,'[1]Population Data'!$A:$C, 3, FALSE)</f>
        <v>7020</v>
      </c>
      <c r="H4563">
        <f>VLOOKUP(A4563,'[1]Population Data'!$A:$D,4,FALSE)</f>
        <v>4079</v>
      </c>
      <c r="I4563" s="3">
        <f t="shared" si="641"/>
        <v>0.18975623371790101</v>
      </c>
      <c r="J4563" s="2">
        <f t="shared" si="642"/>
        <v>3.062108262108262</v>
      </c>
      <c r="K4563" s="2">
        <f t="shared" si="643"/>
        <v>48.332713062895422</v>
      </c>
      <c r="L4563">
        <f t="shared" si="644"/>
        <v>2945.9444444444443</v>
      </c>
      <c r="M4563" s="3">
        <f t="shared" si="645"/>
        <v>0.13704616879626183</v>
      </c>
      <c r="N4563" s="2">
        <f t="shared" si="646"/>
        <v>41.965020576131685</v>
      </c>
      <c r="O4563" s="2">
        <f t="shared" si="647"/>
        <v>15.212124736385062</v>
      </c>
    </row>
    <row r="4564" spans="1:15" x14ac:dyDescent="0.2">
      <c r="A4564" t="str">
        <f t="shared" si="639"/>
        <v>Tyler County, Texas</v>
      </c>
      <c r="B4564" t="str">
        <f t="shared" si="640"/>
        <v>Tyler County,</v>
      </c>
      <c r="C4564" t="s">
        <v>238</v>
      </c>
      <c r="D4564" t="s">
        <v>285</v>
      </c>
      <c r="E4564">
        <v>390</v>
      </c>
      <c r="F4564" s="4">
        <f>VLOOKUP(A4564,'[1]Population Data'!$A:$B,2,FALSE)</f>
        <v>21496</v>
      </c>
      <c r="G4564">
        <f>VLOOKUP(A4564,'[1]Population Data'!$A:$C, 3, FALSE)</f>
        <v>7020</v>
      </c>
      <c r="H4564">
        <f>VLOOKUP(A4564,'[1]Population Data'!$A:$D,4,FALSE)</f>
        <v>4079</v>
      </c>
      <c r="I4564" s="3">
        <f t="shared" si="641"/>
        <v>0.18975623371790101</v>
      </c>
      <c r="J4564" s="2">
        <f t="shared" si="642"/>
        <v>3.062108262108262</v>
      </c>
      <c r="K4564" s="2">
        <f t="shared" si="643"/>
        <v>127.36323036844064</v>
      </c>
      <c r="L4564">
        <f t="shared" si="644"/>
        <v>2945.9444444444443</v>
      </c>
      <c r="M4564" s="3">
        <f t="shared" si="645"/>
        <v>0.13704616879626183</v>
      </c>
      <c r="N4564" s="2">
        <f t="shared" si="646"/>
        <v>41.965020576131685</v>
      </c>
      <c r="O4564" s="2">
        <f t="shared" si="647"/>
        <v>40.086004372906579</v>
      </c>
    </row>
    <row r="4565" spans="1:15" x14ac:dyDescent="0.2">
      <c r="A4565" t="str">
        <f t="shared" si="639"/>
        <v>Tyler County, Texas</v>
      </c>
      <c r="B4565" t="str">
        <f t="shared" si="640"/>
        <v>Tyler County,</v>
      </c>
      <c r="C4565" t="s">
        <v>238</v>
      </c>
      <c r="D4565" t="s">
        <v>286</v>
      </c>
      <c r="E4565">
        <v>6</v>
      </c>
      <c r="F4565" s="4">
        <f>VLOOKUP(A4565,'[1]Population Data'!$A:$B,2,FALSE)</f>
        <v>21496</v>
      </c>
      <c r="G4565">
        <f>VLOOKUP(A4565,'[1]Population Data'!$A:$C, 3, FALSE)</f>
        <v>7020</v>
      </c>
      <c r="H4565">
        <f>VLOOKUP(A4565,'[1]Population Data'!$A:$D,4,FALSE)</f>
        <v>4079</v>
      </c>
      <c r="I4565" s="3">
        <f t="shared" si="641"/>
        <v>0.18975623371790101</v>
      </c>
      <c r="J4565" s="2">
        <f t="shared" si="642"/>
        <v>3.062108262108262</v>
      </c>
      <c r="K4565" s="2">
        <f t="shared" si="643"/>
        <v>1.9594343133606253</v>
      </c>
      <c r="L4565">
        <f t="shared" si="644"/>
        <v>2945.9444444444443</v>
      </c>
      <c r="M4565" s="3">
        <f t="shared" si="645"/>
        <v>0.13704616879626183</v>
      </c>
      <c r="N4565" s="2">
        <f t="shared" si="646"/>
        <v>41.965020576131685</v>
      </c>
      <c r="O4565" s="2">
        <f t="shared" si="647"/>
        <v>0.61670775958317825</v>
      </c>
    </row>
    <row r="4566" spans="1:15" x14ac:dyDescent="0.2">
      <c r="A4566" t="str">
        <f t="shared" si="639"/>
        <v>Tyler County, Texas</v>
      </c>
      <c r="B4566" t="str">
        <f t="shared" si="640"/>
        <v>Tyler County,</v>
      </c>
      <c r="C4566" t="s">
        <v>238</v>
      </c>
      <c r="D4566" t="s">
        <v>287</v>
      </c>
      <c r="E4566">
        <v>614</v>
      </c>
      <c r="F4566" s="4">
        <f>VLOOKUP(A4566,'[1]Population Data'!$A:$B,2,FALSE)</f>
        <v>21496</v>
      </c>
      <c r="G4566">
        <f>VLOOKUP(A4566,'[1]Population Data'!$A:$C, 3, FALSE)</f>
        <v>7020</v>
      </c>
      <c r="H4566">
        <f>VLOOKUP(A4566,'[1]Population Data'!$A:$D,4,FALSE)</f>
        <v>4079</v>
      </c>
      <c r="I4566" s="3">
        <f t="shared" si="641"/>
        <v>0.18975623371790101</v>
      </c>
      <c r="J4566" s="2">
        <f t="shared" si="642"/>
        <v>3.062108262108262</v>
      </c>
      <c r="K4566" s="2">
        <f t="shared" si="643"/>
        <v>200.51544473390399</v>
      </c>
      <c r="L4566">
        <f t="shared" si="644"/>
        <v>2945.9444444444443</v>
      </c>
      <c r="M4566" s="3">
        <f t="shared" si="645"/>
        <v>0.13704616879626183</v>
      </c>
      <c r="N4566" s="2">
        <f t="shared" si="646"/>
        <v>41.965020576131685</v>
      </c>
      <c r="O4566" s="2">
        <f t="shared" si="647"/>
        <v>63.109760730678573</v>
      </c>
    </row>
    <row r="4567" spans="1:15" x14ac:dyDescent="0.2">
      <c r="A4567" t="str">
        <f t="shared" si="639"/>
        <v>Tyler County, Texas</v>
      </c>
      <c r="B4567" t="str">
        <f t="shared" si="640"/>
        <v>Tyler County,</v>
      </c>
      <c r="C4567" t="s">
        <v>238</v>
      </c>
      <c r="D4567" t="s">
        <v>288</v>
      </c>
      <c r="E4567">
        <v>518</v>
      </c>
      <c r="F4567" s="4">
        <f>VLOOKUP(A4567,'[1]Population Data'!$A:$B,2,FALSE)</f>
        <v>21496</v>
      </c>
      <c r="G4567">
        <f>VLOOKUP(A4567,'[1]Population Data'!$A:$C, 3, FALSE)</f>
        <v>7020</v>
      </c>
      <c r="H4567">
        <f>VLOOKUP(A4567,'[1]Population Data'!$A:$D,4,FALSE)</f>
        <v>4079</v>
      </c>
      <c r="I4567" s="3">
        <f t="shared" si="641"/>
        <v>0.18975623371790101</v>
      </c>
      <c r="J4567" s="2">
        <f t="shared" si="642"/>
        <v>3.062108262108262</v>
      </c>
      <c r="K4567" s="2">
        <f t="shared" si="643"/>
        <v>169.16449572013397</v>
      </c>
      <c r="L4567">
        <f t="shared" si="644"/>
        <v>2945.9444444444443</v>
      </c>
      <c r="M4567" s="3">
        <f t="shared" si="645"/>
        <v>0.13704616879626183</v>
      </c>
      <c r="N4567" s="2">
        <f t="shared" si="646"/>
        <v>41.965020576131685</v>
      </c>
      <c r="O4567" s="2">
        <f t="shared" si="647"/>
        <v>53.242436577347718</v>
      </c>
    </row>
    <row r="4568" spans="1:15" x14ac:dyDescent="0.2">
      <c r="A4568" t="str">
        <f t="shared" si="639"/>
        <v>Tyler County, Texas</v>
      </c>
      <c r="B4568" t="str">
        <f t="shared" si="640"/>
        <v>Tyler County,</v>
      </c>
      <c r="C4568" t="s">
        <v>238</v>
      </c>
      <c r="D4568" t="s">
        <v>289</v>
      </c>
      <c r="E4568">
        <v>284</v>
      </c>
      <c r="F4568" s="4">
        <f>VLOOKUP(A4568,'[1]Population Data'!$A:$B,2,FALSE)</f>
        <v>21496</v>
      </c>
      <c r="G4568">
        <f>VLOOKUP(A4568,'[1]Population Data'!$A:$C, 3, FALSE)</f>
        <v>7020</v>
      </c>
      <c r="H4568">
        <f>VLOOKUP(A4568,'[1]Population Data'!$A:$D,4,FALSE)</f>
        <v>4079</v>
      </c>
      <c r="I4568" s="3">
        <f t="shared" si="641"/>
        <v>0.18975623371790101</v>
      </c>
      <c r="J4568" s="2">
        <f t="shared" si="642"/>
        <v>3.062108262108262</v>
      </c>
      <c r="K4568" s="2">
        <f t="shared" si="643"/>
        <v>92.746557499069596</v>
      </c>
      <c r="L4568">
        <f t="shared" si="644"/>
        <v>2945.9444444444443</v>
      </c>
      <c r="M4568" s="3">
        <f t="shared" si="645"/>
        <v>0.13704616879626183</v>
      </c>
      <c r="N4568" s="2">
        <f t="shared" si="646"/>
        <v>41.965020576131685</v>
      </c>
      <c r="O4568" s="2">
        <f t="shared" si="647"/>
        <v>29.190833953603775</v>
      </c>
    </row>
    <row r="4569" spans="1:15" x14ac:dyDescent="0.2">
      <c r="A4569" t="str">
        <f t="shared" si="639"/>
        <v>Tyler County, Texas</v>
      </c>
      <c r="B4569" t="str">
        <f t="shared" si="640"/>
        <v>Tyler County,</v>
      </c>
      <c r="C4569" t="s">
        <v>238</v>
      </c>
      <c r="D4569" t="s">
        <v>290</v>
      </c>
      <c r="E4569">
        <v>792</v>
      </c>
      <c r="F4569" s="4">
        <f>VLOOKUP(A4569,'[1]Population Data'!$A:$B,2,FALSE)</f>
        <v>21496</v>
      </c>
      <c r="G4569">
        <f>VLOOKUP(A4569,'[1]Population Data'!$A:$C, 3, FALSE)</f>
        <v>7020</v>
      </c>
      <c r="H4569">
        <f>VLOOKUP(A4569,'[1]Population Data'!$A:$D,4,FALSE)</f>
        <v>4079</v>
      </c>
      <c r="I4569" s="3">
        <f t="shared" si="641"/>
        <v>0.18975623371790101</v>
      </c>
      <c r="J4569" s="2">
        <f t="shared" si="642"/>
        <v>3.062108262108262</v>
      </c>
      <c r="K4569" s="2">
        <f t="shared" si="643"/>
        <v>258.64532936360251</v>
      </c>
      <c r="L4569">
        <f t="shared" si="644"/>
        <v>2945.9444444444443</v>
      </c>
      <c r="M4569" s="3">
        <f t="shared" si="645"/>
        <v>0.13704616879626183</v>
      </c>
      <c r="N4569" s="2">
        <f t="shared" si="646"/>
        <v>41.965020576131685</v>
      </c>
      <c r="O4569" s="2">
        <f t="shared" si="647"/>
        <v>81.405424264979516</v>
      </c>
    </row>
    <row r="4570" spans="1:15" x14ac:dyDescent="0.2">
      <c r="A4570" t="str">
        <f t="shared" si="639"/>
        <v>Tyler County, Texas</v>
      </c>
      <c r="B4570" t="str">
        <f t="shared" si="640"/>
        <v>Tyler County,</v>
      </c>
      <c r="C4570" t="s">
        <v>238</v>
      </c>
      <c r="D4570" t="s">
        <v>291</v>
      </c>
      <c r="E4570">
        <v>54</v>
      </c>
      <c r="F4570" s="4">
        <f>VLOOKUP(A4570,'[1]Population Data'!$A:$B,2,FALSE)</f>
        <v>21496</v>
      </c>
      <c r="G4570">
        <f>VLOOKUP(A4570,'[1]Population Data'!$A:$C, 3, FALSE)</f>
        <v>7020</v>
      </c>
      <c r="H4570">
        <f>VLOOKUP(A4570,'[1]Population Data'!$A:$D,4,FALSE)</f>
        <v>4079</v>
      </c>
      <c r="I4570" s="3">
        <f t="shared" si="641"/>
        <v>0.18975623371790101</v>
      </c>
      <c r="J4570" s="2">
        <f t="shared" si="642"/>
        <v>3.062108262108262</v>
      </c>
      <c r="K4570" s="2">
        <f t="shared" si="643"/>
        <v>17.634908820245627</v>
      </c>
      <c r="L4570">
        <f t="shared" si="644"/>
        <v>2945.9444444444443</v>
      </c>
      <c r="M4570" s="3">
        <f t="shared" si="645"/>
        <v>0.13704616879626183</v>
      </c>
      <c r="N4570" s="2">
        <f t="shared" si="646"/>
        <v>41.965020576131685</v>
      </c>
      <c r="O4570" s="2">
        <f t="shared" si="647"/>
        <v>5.5503698362486045</v>
      </c>
    </row>
    <row r="4571" spans="1:15" x14ac:dyDescent="0.2">
      <c r="A4571" t="str">
        <f t="shared" si="639"/>
        <v>Tyler County, Texas</v>
      </c>
      <c r="B4571" t="str">
        <f t="shared" si="640"/>
        <v>Tyler County,</v>
      </c>
      <c r="C4571" t="s">
        <v>238</v>
      </c>
      <c r="D4571" t="s">
        <v>292</v>
      </c>
      <c r="E4571">
        <v>0</v>
      </c>
      <c r="F4571" s="4">
        <f>VLOOKUP(A4571,'[1]Population Data'!$A:$B,2,FALSE)</f>
        <v>21496</v>
      </c>
      <c r="G4571">
        <f>VLOOKUP(A4571,'[1]Population Data'!$A:$C, 3, FALSE)</f>
        <v>7020</v>
      </c>
      <c r="H4571">
        <f>VLOOKUP(A4571,'[1]Population Data'!$A:$D,4,FALSE)</f>
        <v>4079</v>
      </c>
      <c r="I4571" s="3">
        <f t="shared" si="641"/>
        <v>0.18975623371790101</v>
      </c>
      <c r="J4571" s="2">
        <f t="shared" si="642"/>
        <v>3.062108262108262</v>
      </c>
      <c r="K4571" s="2">
        <f t="shared" si="643"/>
        <v>0</v>
      </c>
      <c r="L4571">
        <f t="shared" si="644"/>
        <v>2945.9444444444443</v>
      </c>
      <c r="M4571" s="3">
        <f t="shared" si="645"/>
        <v>0.13704616879626183</v>
      </c>
      <c r="N4571" s="2">
        <f t="shared" si="646"/>
        <v>41.965020576131685</v>
      </c>
      <c r="O4571" s="2">
        <f t="shared" si="647"/>
        <v>0</v>
      </c>
    </row>
    <row r="4572" spans="1:15" x14ac:dyDescent="0.2">
      <c r="A4572" t="str">
        <f t="shared" si="639"/>
        <v>Tyler County, Texas</v>
      </c>
      <c r="B4572" t="str">
        <f t="shared" si="640"/>
        <v>Tyler County,</v>
      </c>
      <c r="C4572" t="s">
        <v>238</v>
      </c>
      <c r="D4572" t="s">
        <v>293</v>
      </c>
      <c r="E4572">
        <v>548</v>
      </c>
      <c r="F4572" s="4">
        <f>VLOOKUP(A4572,'[1]Population Data'!$A:$B,2,FALSE)</f>
        <v>21496</v>
      </c>
      <c r="G4572">
        <f>VLOOKUP(A4572,'[1]Population Data'!$A:$C, 3, FALSE)</f>
        <v>7020</v>
      </c>
      <c r="H4572">
        <f>VLOOKUP(A4572,'[1]Population Data'!$A:$D,4,FALSE)</f>
        <v>4079</v>
      </c>
      <c r="I4572" s="3">
        <f t="shared" si="641"/>
        <v>0.18975623371790101</v>
      </c>
      <c r="J4572" s="2">
        <f t="shared" si="642"/>
        <v>3.062108262108262</v>
      </c>
      <c r="K4572" s="2">
        <f t="shared" si="643"/>
        <v>178.96166728693711</v>
      </c>
      <c r="L4572">
        <f t="shared" si="644"/>
        <v>2945.9444444444443</v>
      </c>
      <c r="M4572" s="3">
        <f t="shared" si="645"/>
        <v>0.13704616879626183</v>
      </c>
      <c r="N4572" s="2">
        <f t="shared" si="646"/>
        <v>41.965020576131685</v>
      </c>
      <c r="O4572" s="2">
        <f t="shared" si="647"/>
        <v>56.325975375263617</v>
      </c>
    </row>
    <row r="4573" spans="1:15" x14ac:dyDescent="0.2">
      <c r="A4573" t="str">
        <f t="shared" si="639"/>
        <v>Tyler County, Texas</v>
      </c>
      <c r="B4573" t="str">
        <f t="shared" si="640"/>
        <v>Tyler County,</v>
      </c>
      <c r="C4573" t="s">
        <v>238</v>
      </c>
      <c r="D4573" t="s">
        <v>294</v>
      </c>
      <c r="E4573">
        <v>189</v>
      </c>
      <c r="F4573" s="4">
        <f>VLOOKUP(A4573,'[1]Population Data'!$A:$B,2,FALSE)</f>
        <v>21496</v>
      </c>
      <c r="G4573">
        <f>VLOOKUP(A4573,'[1]Population Data'!$A:$C, 3, FALSE)</f>
        <v>7020</v>
      </c>
      <c r="H4573">
        <f>VLOOKUP(A4573,'[1]Population Data'!$A:$D,4,FALSE)</f>
        <v>4079</v>
      </c>
      <c r="I4573" s="3">
        <f t="shared" si="641"/>
        <v>0.18975623371790101</v>
      </c>
      <c r="J4573" s="2">
        <f t="shared" si="642"/>
        <v>3.062108262108262</v>
      </c>
      <c r="K4573" s="2">
        <f t="shared" si="643"/>
        <v>61.722180870859695</v>
      </c>
      <c r="L4573">
        <f t="shared" si="644"/>
        <v>2945.9444444444443</v>
      </c>
      <c r="M4573" s="3">
        <f t="shared" si="645"/>
        <v>0.13704616879626183</v>
      </c>
      <c r="N4573" s="2">
        <f t="shared" si="646"/>
        <v>41.965020576131685</v>
      </c>
      <c r="O4573" s="2">
        <f t="shared" si="647"/>
        <v>19.426294426870115</v>
      </c>
    </row>
    <row r="4574" spans="1:15" x14ac:dyDescent="0.2">
      <c r="A4574" t="str">
        <f t="shared" si="639"/>
        <v>Tyler County, Texas</v>
      </c>
      <c r="B4574" t="str">
        <f t="shared" si="640"/>
        <v>Tyler County,</v>
      </c>
      <c r="C4574" t="s">
        <v>238</v>
      </c>
      <c r="D4574" t="s">
        <v>295</v>
      </c>
      <c r="E4574">
        <v>639</v>
      </c>
      <c r="F4574" s="4">
        <f>VLOOKUP(A4574,'[1]Population Data'!$A:$B,2,FALSE)</f>
        <v>21496</v>
      </c>
      <c r="G4574">
        <f>VLOOKUP(A4574,'[1]Population Data'!$A:$C, 3, FALSE)</f>
        <v>7020</v>
      </c>
      <c r="H4574">
        <f>VLOOKUP(A4574,'[1]Population Data'!$A:$D,4,FALSE)</f>
        <v>4079</v>
      </c>
      <c r="I4574" s="3">
        <f t="shared" si="641"/>
        <v>0.18975623371790101</v>
      </c>
      <c r="J4574" s="2">
        <f t="shared" si="642"/>
        <v>3.062108262108262</v>
      </c>
      <c r="K4574" s="2">
        <f t="shared" si="643"/>
        <v>208.67975437290659</v>
      </c>
      <c r="L4574">
        <f t="shared" si="644"/>
        <v>2945.9444444444443</v>
      </c>
      <c r="M4574" s="3">
        <f t="shared" si="645"/>
        <v>0.13704616879626183</v>
      </c>
      <c r="N4574" s="2">
        <f t="shared" si="646"/>
        <v>41.965020576131685</v>
      </c>
      <c r="O4574" s="2">
        <f t="shared" si="647"/>
        <v>65.679376395608486</v>
      </c>
    </row>
    <row r="4575" spans="1:15" x14ac:dyDescent="0.2">
      <c r="A4575" t="str">
        <f t="shared" si="639"/>
        <v>Tyler County, Texas</v>
      </c>
      <c r="B4575" t="str">
        <f t="shared" si="640"/>
        <v>Tyler County,</v>
      </c>
      <c r="C4575" t="s">
        <v>238</v>
      </c>
      <c r="D4575" t="s">
        <v>296</v>
      </c>
      <c r="E4575">
        <v>296</v>
      </c>
      <c r="F4575" s="4">
        <f>VLOOKUP(A4575,'[1]Population Data'!$A:$B,2,FALSE)</f>
        <v>21496</v>
      </c>
      <c r="G4575">
        <f>VLOOKUP(A4575,'[1]Population Data'!$A:$C, 3, FALSE)</f>
        <v>7020</v>
      </c>
      <c r="H4575">
        <f>VLOOKUP(A4575,'[1]Population Data'!$A:$D,4,FALSE)</f>
        <v>4079</v>
      </c>
      <c r="I4575" s="3">
        <f t="shared" si="641"/>
        <v>0.18975623371790101</v>
      </c>
      <c r="J4575" s="2">
        <f t="shared" si="642"/>
        <v>3.062108262108262</v>
      </c>
      <c r="K4575" s="2">
        <f t="shared" si="643"/>
        <v>96.665426125790844</v>
      </c>
      <c r="L4575">
        <f t="shared" si="644"/>
        <v>2945.9444444444443</v>
      </c>
      <c r="M4575" s="3">
        <f t="shared" si="645"/>
        <v>0.13704616879626183</v>
      </c>
      <c r="N4575" s="2">
        <f t="shared" si="646"/>
        <v>41.965020576131685</v>
      </c>
      <c r="O4575" s="2">
        <f t="shared" si="647"/>
        <v>30.424249472770125</v>
      </c>
    </row>
    <row r="4576" spans="1:15" x14ac:dyDescent="0.2">
      <c r="A4576" t="str">
        <f t="shared" si="639"/>
        <v>Tyler County, Texas</v>
      </c>
      <c r="B4576" t="str">
        <f t="shared" si="640"/>
        <v>Tyler County,</v>
      </c>
      <c r="C4576" t="s">
        <v>238</v>
      </c>
      <c r="D4576" t="s">
        <v>297</v>
      </c>
      <c r="E4576">
        <v>603</v>
      </c>
      <c r="F4576" s="4">
        <f>VLOOKUP(A4576,'[1]Population Data'!$A:$B,2,FALSE)</f>
        <v>21496</v>
      </c>
      <c r="G4576">
        <f>VLOOKUP(A4576,'[1]Population Data'!$A:$C, 3, FALSE)</f>
        <v>7020</v>
      </c>
      <c r="H4576">
        <f>VLOOKUP(A4576,'[1]Population Data'!$A:$D,4,FALSE)</f>
        <v>4079</v>
      </c>
      <c r="I4576" s="3">
        <f t="shared" si="641"/>
        <v>0.18975623371790101</v>
      </c>
      <c r="J4576" s="2">
        <f t="shared" si="642"/>
        <v>3.062108262108262</v>
      </c>
      <c r="K4576" s="2">
        <f t="shared" si="643"/>
        <v>196.92314849274285</v>
      </c>
      <c r="L4576">
        <f t="shared" si="644"/>
        <v>2945.9444444444443</v>
      </c>
      <c r="M4576" s="3">
        <f t="shared" si="645"/>
        <v>0.13704616879626183</v>
      </c>
      <c r="N4576" s="2">
        <f t="shared" si="646"/>
        <v>41.965020576131685</v>
      </c>
      <c r="O4576" s="2">
        <f t="shared" si="647"/>
        <v>61.979129838109422</v>
      </c>
    </row>
    <row r="4577" spans="1:15" x14ac:dyDescent="0.2">
      <c r="A4577" t="str">
        <f t="shared" si="639"/>
        <v>Tyler County, Texas</v>
      </c>
      <c r="B4577" t="str">
        <f t="shared" si="640"/>
        <v>Tyler County,</v>
      </c>
      <c r="C4577" t="s">
        <v>238</v>
      </c>
      <c r="D4577" t="s">
        <v>298</v>
      </c>
      <c r="E4577">
        <v>59</v>
      </c>
      <c r="F4577" s="4">
        <f>VLOOKUP(A4577,'[1]Population Data'!$A:$B,2,FALSE)</f>
        <v>21496</v>
      </c>
      <c r="G4577">
        <f>VLOOKUP(A4577,'[1]Population Data'!$A:$C, 3, FALSE)</f>
        <v>7020</v>
      </c>
      <c r="H4577">
        <f>VLOOKUP(A4577,'[1]Population Data'!$A:$D,4,FALSE)</f>
        <v>4079</v>
      </c>
      <c r="I4577" s="3">
        <f t="shared" si="641"/>
        <v>0.18975623371790101</v>
      </c>
      <c r="J4577" s="2">
        <f t="shared" si="642"/>
        <v>3.062108262108262</v>
      </c>
      <c r="K4577" s="2">
        <f t="shared" si="643"/>
        <v>19.26777074804615</v>
      </c>
      <c r="L4577">
        <f t="shared" si="644"/>
        <v>2945.9444444444443</v>
      </c>
      <c r="M4577" s="3">
        <f t="shared" si="645"/>
        <v>0.13704616879626183</v>
      </c>
      <c r="N4577" s="2">
        <f t="shared" si="646"/>
        <v>41.965020576131685</v>
      </c>
      <c r="O4577" s="2">
        <f t="shared" si="647"/>
        <v>6.0642929692345868</v>
      </c>
    </row>
    <row r="4578" spans="1:15" x14ac:dyDescent="0.2">
      <c r="A4578" t="str">
        <f t="shared" si="639"/>
        <v>Tyler County, Texas</v>
      </c>
      <c r="B4578" t="str">
        <f t="shared" si="640"/>
        <v>Tyler County,</v>
      </c>
      <c r="C4578" t="s">
        <v>238</v>
      </c>
      <c r="D4578" t="s">
        <v>299</v>
      </c>
      <c r="E4578">
        <v>925</v>
      </c>
      <c r="F4578" s="4">
        <f>VLOOKUP(A4578,'[1]Population Data'!$A:$B,2,FALSE)</f>
        <v>21496</v>
      </c>
      <c r="G4578">
        <f>VLOOKUP(A4578,'[1]Population Data'!$A:$C, 3, FALSE)</f>
        <v>7020</v>
      </c>
      <c r="H4578">
        <f>VLOOKUP(A4578,'[1]Population Data'!$A:$D,4,FALSE)</f>
        <v>4079</v>
      </c>
      <c r="I4578" s="3">
        <f t="shared" si="641"/>
        <v>0.18975623371790101</v>
      </c>
      <c r="J4578" s="2">
        <f t="shared" si="642"/>
        <v>3.062108262108262</v>
      </c>
      <c r="K4578" s="2">
        <f t="shared" si="643"/>
        <v>302.07945664309642</v>
      </c>
      <c r="L4578">
        <f t="shared" si="644"/>
        <v>2945.9444444444443</v>
      </c>
      <c r="M4578" s="3">
        <f t="shared" si="645"/>
        <v>0.13704616879626183</v>
      </c>
      <c r="N4578" s="2">
        <f t="shared" si="646"/>
        <v>41.965020576131685</v>
      </c>
      <c r="O4578" s="2">
        <f t="shared" si="647"/>
        <v>95.075779602406655</v>
      </c>
    </row>
    <row r="4579" spans="1:15" x14ac:dyDescent="0.2">
      <c r="A4579" t="str">
        <f t="shared" si="639"/>
        <v>Tyler County, Texas</v>
      </c>
      <c r="B4579" t="str">
        <f t="shared" si="640"/>
        <v>Tyler County,</v>
      </c>
      <c r="C4579" t="s">
        <v>238</v>
      </c>
      <c r="D4579" t="s">
        <v>300</v>
      </c>
      <c r="E4579">
        <v>207</v>
      </c>
      <c r="F4579" s="4">
        <f>VLOOKUP(A4579,'[1]Population Data'!$A:$B,2,FALSE)</f>
        <v>21496</v>
      </c>
      <c r="G4579">
        <f>VLOOKUP(A4579,'[1]Population Data'!$A:$C, 3, FALSE)</f>
        <v>7020</v>
      </c>
      <c r="H4579">
        <f>VLOOKUP(A4579,'[1]Population Data'!$A:$D,4,FALSE)</f>
        <v>4079</v>
      </c>
      <c r="I4579" s="3">
        <f t="shared" si="641"/>
        <v>0.18975623371790101</v>
      </c>
      <c r="J4579" s="2">
        <f t="shared" si="642"/>
        <v>3.062108262108262</v>
      </c>
      <c r="K4579" s="2">
        <f t="shared" si="643"/>
        <v>67.600483810941569</v>
      </c>
      <c r="L4579">
        <f t="shared" si="644"/>
        <v>2945.9444444444443</v>
      </c>
      <c r="M4579" s="3">
        <f t="shared" si="645"/>
        <v>0.13704616879626183</v>
      </c>
      <c r="N4579" s="2">
        <f t="shared" si="646"/>
        <v>41.965020576131685</v>
      </c>
      <c r="O4579" s="2">
        <f t="shared" si="647"/>
        <v>21.276417705619647</v>
      </c>
    </row>
    <row r="4580" spans="1:15" x14ac:dyDescent="0.2">
      <c r="A4580" t="str">
        <f t="shared" si="639"/>
        <v>Tyler County, Texas</v>
      </c>
      <c r="B4580" t="str">
        <f t="shared" si="640"/>
        <v>Tyler County,</v>
      </c>
      <c r="C4580" t="s">
        <v>238</v>
      </c>
      <c r="D4580" t="s">
        <v>301</v>
      </c>
      <c r="E4580">
        <v>110</v>
      </c>
      <c r="F4580" s="4">
        <f>VLOOKUP(A4580,'[1]Population Data'!$A:$B,2,FALSE)</f>
        <v>21496</v>
      </c>
      <c r="G4580">
        <f>VLOOKUP(A4580,'[1]Population Data'!$A:$C, 3, FALSE)</f>
        <v>7020</v>
      </c>
      <c r="H4580">
        <f>VLOOKUP(A4580,'[1]Population Data'!$A:$D,4,FALSE)</f>
        <v>4079</v>
      </c>
      <c r="I4580" s="3">
        <f t="shared" si="641"/>
        <v>0.18975623371790101</v>
      </c>
      <c r="J4580" s="2">
        <f t="shared" si="642"/>
        <v>3.062108262108262</v>
      </c>
      <c r="K4580" s="2">
        <f t="shared" si="643"/>
        <v>35.922962411611465</v>
      </c>
      <c r="L4580">
        <f t="shared" si="644"/>
        <v>2945.9444444444443</v>
      </c>
      <c r="M4580" s="3">
        <f t="shared" si="645"/>
        <v>0.13704616879626183</v>
      </c>
      <c r="N4580" s="2">
        <f t="shared" si="646"/>
        <v>41.965020576131685</v>
      </c>
      <c r="O4580" s="2">
        <f t="shared" si="647"/>
        <v>11.306308925691601</v>
      </c>
    </row>
    <row r="4581" spans="1:15" x14ac:dyDescent="0.2">
      <c r="A4581" t="str">
        <f t="shared" si="639"/>
        <v>Tyler County, Texas</v>
      </c>
      <c r="B4581" t="str">
        <f t="shared" si="640"/>
        <v>Tyler County,</v>
      </c>
      <c r="C4581" t="s">
        <v>238</v>
      </c>
      <c r="D4581" t="s">
        <v>302</v>
      </c>
      <c r="E4581">
        <v>90</v>
      </c>
      <c r="F4581" s="4">
        <f>VLOOKUP(A4581,'[1]Population Data'!$A:$B,2,FALSE)</f>
        <v>21496</v>
      </c>
      <c r="G4581">
        <f>VLOOKUP(A4581,'[1]Population Data'!$A:$C, 3, FALSE)</f>
        <v>7020</v>
      </c>
      <c r="H4581">
        <f>VLOOKUP(A4581,'[1]Population Data'!$A:$D,4,FALSE)</f>
        <v>4079</v>
      </c>
      <c r="I4581" s="3">
        <f t="shared" si="641"/>
        <v>0.18975623371790101</v>
      </c>
      <c r="J4581" s="2">
        <f t="shared" si="642"/>
        <v>3.062108262108262</v>
      </c>
      <c r="K4581" s="2">
        <f t="shared" si="643"/>
        <v>29.391514700409378</v>
      </c>
      <c r="L4581">
        <f t="shared" si="644"/>
        <v>2945.9444444444443</v>
      </c>
      <c r="M4581" s="3">
        <f t="shared" si="645"/>
        <v>0.13704616879626183</v>
      </c>
      <c r="N4581" s="2">
        <f t="shared" si="646"/>
        <v>41.965020576131685</v>
      </c>
      <c r="O4581" s="2">
        <f t="shared" si="647"/>
        <v>9.2506163937476735</v>
      </c>
    </row>
    <row r="4582" spans="1:15" x14ac:dyDescent="0.2">
      <c r="A4582" t="str">
        <f t="shared" si="639"/>
        <v>Upshur County, Texas</v>
      </c>
      <c r="B4582" t="str">
        <f t="shared" si="640"/>
        <v>Upshur County,</v>
      </c>
      <c r="C4582" t="s">
        <v>239</v>
      </c>
      <c r="D4582" t="s">
        <v>283</v>
      </c>
      <c r="E4582">
        <v>906</v>
      </c>
      <c r="F4582" s="4">
        <f>VLOOKUP(A4582,'[1]Population Data'!$A:$B,2,FALSE)</f>
        <v>40769</v>
      </c>
      <c r="G4582">
        <f>VLOOKUP(A4582,'[1]Population Data'!$A:$C, 3, FALSE)</f>
        <v>14036</v>
      </c>
      <c r="H4582">
        <f>VLOOKUP(A4582,'[1]Population Data'!$A:$D,4,FALSE)</f>
        <v>9867</v>
      </c>
      <c r="I4582" s="3">
        <f t="shared" si="641"/>
        <v>0.24202212465353579</v>
      </c>
      <c r="J4582" s="2">
        <f t="shared" si="642"/>
        <v>2.9046024508406956</v>
      </c>
      <c r="K4582" s="2">
        <f t="shared" si="643"/>
        <v>311.91876180431206</v>
      </c>
      <c r="L4582">
        <f t="shared" si="644"/>
        <v>7126.1666666666661</v>
      </c>
      <c r="M4582" s="3">
        <f t="shared" si="645"/>
        <v>0.17479375669422026</v>
      </c>
      <c r="N4582" s="2">
        <f t="shared" si="646"/>
        <v>50.77063740856844</v>
      </c>
      <c r="O4582" s="2">
        <f t="shared" si="647"/>
        <v>118.77235767372268</v>
      </c>
    </row>
    <row r="4583" spans="1:15" x14ac:dyDescent="0.2">
      <c r="A4583" t="str">
        <f t="shared" si="639"/>
        <v>Upshur County, Texas</v>
      </c>
      <c r="B4583" t="str">
        <f t="shared" si="640"/>
        <v>Upshur County,</v>
      </c>
      <c r="C4583" t="s">
        <v>239</v>
      </c>
      <c r="D4583" t="s">
        <v>284</v>
      </c>
      <c r="E4583">
        <v>653</v>
      </c>
      <c r="F4583" s="4">
        <f>VLOOKUP(A4583,'[1]Population Data'!$A:$B,2,FALSE)</f>
        <v>40769</v>
      </c>
      <c r="G4583">
        <f>VLOOKUP(A4583,'[1]Population Data'!$A:$C, 3, FALSE)</f>
        <v>14036</v>
      </c>
      <c r="H4583">
        <f>VLOOKUP(A4583,'[1]Population Data'!$A:$D,4,FALSE)</f>
        <v>9867</v>
      </c>
      <c r="I4583" s="3">
        <f t="shared" si="641"/>
        <v>0.24202212465353579</v>
      </c>
      <c r="J4583" s="2">
        <f t="shared" si="642"/>
        <v>2.9046024508406956</v>
      </c>
      <c r="K4583" s="2">
        <f t="shared" si="643"/>
        <v>224.81561971105495</v>
      </c>
      <c r="L4583">
        <f t="shared" si="644"/>
        <v>7126.1666666666661</v>
      </c>
      <c r="M4583" s="3">
        <f t="shared" si="645"/>
        <v>0.17479375669422026</v>
      </c>
      <c r="N4583" s="2">
        <f t="shared" si="646"/>
        <v>50.77063740856844</v>
      </c>
      <c r="O4583" s="2">
        <f t="shared" si="647"/>
        <v>85.60524234099438</v>
      </c>
    </row>
    <row r="4584" spans="1:15" x14ac:dyDescent="0.2">
      <c r="A4584" t="str">
        <f t="shared" si="639"/>
        <v>Upshur County, Texas</v>
      </c>
      <c r="B4584" t="str">
        <f t="shared" si="640"/>
        <v>Upshur County,</v>
      </c>
      <c r="C4584" t="s">
        <v>239</v>
      </c>
      <c r="D4584" t="s">
        <v>285</v>
      </c>
      <c r="E4584">
        <v>370</v>
      </c>
      <c r="F4584" s="4">
        <f>VLOOKUP(A4584,'[1]Population Data'!$A:$B,2,FALSE)</f>
        <v>40769</v>
      </c>
      <c r="G4584">
        <f>VLOOKUP(A4584,'[1]Population Data'!$A:$C, 3, FALSE)</f>
        <v>14036</v>
      </c>
      <c r="H4584">
        <f>VLOOKUP(A4584,'[1]Population Data'!$A:$D,4,FALSE)</f>
        <v>9867</v>
      </c>
      <c r="I4584" s="3">
        <f t="shared" si="641"/>
        <v>0.24202212465353579</v>
      </c>
      <c r="J4584" s="2">
        <f t="shared" si="642"/>
        <v>2.9046024508406956</v>
      </c>
      <c r="K4584" s="2">
        <f t="shared" si="643"/>
        <v>127.38404179646299</v>
      </c>
      <c r="L4584">
        <f t="shared" si="644"/>
        <v>7126.1666666666661</v>
      </c>
      <c r="M4584" s="3">
        <f t="shared" si="645"/>
        <v>0.17479375669422026</v>
      </c>
      <c r="N4584" s="2">
        <f t="shared" si="646"/>
        <v>50.77063740856844</v>
      </c>
      <c r="O4584" s="2">
        <f t="shared" si="647"/>
        <v>48.505267482646126</v>
      </c>
    </row>
    <row r="4585" spans="1:15" x14ac:dyDescent="0.2">
      <c r="A4585" t="str">
        <f t="shared" si="639"/>
        <v>Upshur County, Texas</v>
      </c>
      <c r="B4585" t="str">
        <f t="shared" si="640"/>
        <v>Upshur County,</v>
      </c>
      <c r="C4585" t="s">
        <v>239</v>
      </c>
      <c r="D4585" t="s">
        <v>286</v>
      </c>
      <c r="E4585">
        <v>64</v>
      </c>
      <c r="F4585" s="4">
        <f>VLOOKUP(A4585,'[1]Population Data'!$A:$B,2,FALSE)</f>
        <v>40769</v>
      </c>
      <c r="G4585">
        <f>VLOOKUP(A4585,'[1]Population Data'!$A:$C, 3, FALSE)</f>
        <v>14036</v>
      </c>
      <c r="H4585">
        <f>VLOOKUP(A4585,'[1]Population Data'!$A:$D,4,FALSE)</f>
        <v>9867</v>
      </c>
      <c r="I4585" s="3">
        <f t="shared" si="641"/>
        <v>0.24202212465353579</v>
      </c>
      <c r="J4585" s="2">
        <f t="shared" si="642"/>
        <v>2.9046024508406956</v>
      </c>
      <c r="K4585" s="2">
        <f t="shared" si="643"/>
        <v>22.033996418847654</v>
      </c>
      <c r="L4585">
        <f t="shared" si="644"/>
        <v>7126.1666666666661</v>
      </c>
      <c r="M4585" s="3">
        <f t="shared" si="645"/>
        <v>0.17479375669422026</v>
      </c>
      <c r="N4585" s="2">
        <f t="shared" si="646"/>
        <v>50.77063740856844</v>
      </c>
      <c r="O4585" s="2">
        <f t="shared" si="647"/>
        <v>8.3901003213225742</v>
      </c>
    </row>
    <row r="4586" spans="1:15" x14ac:dyDescent="0.2">
      <c r="A4586" t="str">
        <f t="shared" si="639"/>
        <v>Upshur County, Texas</v>
      </c>
      <c r="B4586" t="str">
        <f t="shared" si="640"/>
        <v>Upshur County,</v>
      </c>
      <c r="C4586" t="s">
        <v>239</v>
      </c>
      <c r="D4586" t="s">
        <v>287</v>
      </c>
      <c r="E4586">
        <v>1518</v>
      </c>
      <c r="F4586" s="4">
        <f>VLOOKUP(A4586,'[1]Population Data'!$A:$B,2,FALSE)</f>
        <v>40769</v>
      </c>
      <c r="G4586">
        <f>VLOOKUP(A4586,'[1]Population Data'!$A:$C, 3, FALSE)</f>
        <v>14036</v>
      </c>
      <c r="H4586">
        <f>VLOOKUP(A4586,'[1]Population Data'!$A:$D,4,FALSE)</f>
        <v>9867</v>
      </c>
      <c r="I4586" s="3">
        <f t="shared" si="641"/>
        <v>0.24202212465353579</v>
      </c>
      <c r="J4586" s="2">
        <f t="shared" si="642"/>
        <v>2.9046024508406956</v>
      </c>
      <c r="K4586" s="2">
        <f t="shared" si="643"/>
        <v>522.6188525595428</v>
      </c>
      <c r="L4586">
        <f t="shared" si="644"/>
        <v>7126.1666666666661</v>
      </c>
      <c r="M4586" s="3">
        <f t="shared" si="645"/>
        <v>0.17479375669422026</v>
      </c>
      <c r="N4586" s="2">
        <f t="shared" si="646"/>
        <v>50.77063740856844</v>
      </c>
      <c r="O4586" s="2">
        <f t="shared" si="647"/>
        <v>199.0026919963698</v>
      </c>
    </row>
    <row r="4587" spans="1:15" x14ac:dyDescent="0.2">
      <c r="A4587" t="str">
        <f t="shared" si="639"/>
        <v>Upshur County, Texas</v>
      </c>
      <c r="B4587" t="str">
        <f t="shared" si="640"/>
        <v>Upshur County,</v>
      </c>
      <c r="C4587" t="s">
        <v>239</v>
      </c>
      <c r="D4587" t="s">
        <v>288</v>
      </c>
      <c r="E4587">
        <v>1543</v>
      </c>
      <c r="F4587" s="4">
        <f>VLOOKUP(A4587,'[1]Population Data'!$A:$B,2,FALSE)</f>
        <v>40769</v>
      </c>
      <c r="G4587">
        <f>VLOOKUP(A4587,'[1]Population Data'!$A:$C, 3, FALSE)</f>
        <v>14036</v>
      </c>
      <c r="H4587">
        <f>VLOOKUP(A4587,'[1]Population Data'!$A:$D,4,FALSE)</f>
        <v>9867</v>
      </c>
      <c r="I4587" s="3">
        <f t="shared" si="641"/>
        <v>0.24202212465353579</v>
      </c>
      <c r="J4587" s="2">
        <f t="shared" si="642"/>
        <v>2.9046024508406956</v>
      </c>
      <c r="K4587" s="2">
        <f t="shared" si="643"/>
        <v>531.22588241065512</v>
      </c>
      <c r="L4587">
        <f t="shared" si="644"/>
        <v>7126.1666666666661</v>
      </c>
      <c r="M4587" s="3">
        <f t="shared" si="645"/>
        <v>0.17479375669422026</v>
      </c>
      <c r="N4587" s="2">
        <f t="shared" si="646"/>
        <v>50.77063740856844</v>
      </c>
      <c r="O4587" s="2">
        <f t="shared" si="647"/>
        <v>202.28007493438639</v>
      </c>
    </row>
    <row r="4588" spans="1:15" x14ac:dyDescent="0.2">
      <c r="A4588" t="str">
        <f t="shared" si="639"/>
        <v>Upshur County, Texas</v>
      </c>
      <c r="B4588" t="str">
        <f t="shared" si="640"/>
        <v>Upshur County,</v>
      </c>
      <c r="C4588" t="s">
        <v>239</v>
      </c>
      <c r="D4588" t="s">
        <v>289</v>
      </c>
      <c r="E4588">
        <v>570</v>
      </c>
      <c r="F4588" s="4">
        <f>VLOOKUP(A4588,'[1]Population Data'!$A:$B,2,FALSE)</f>
        <v>40769</v>
      </c>
      <c r="G4588">
        <f>VLOOKUP(A4588,'[1]Population Data'!$A:$C, 3, FALSE)</f>
        <v>14036</v>
      </c>
      <c r="H4588">
        <f>VLOOKUP(A4588,'[1]Population Data'!$A:$D,4,FALSE)</f>
        <v>9867</v>
      </c>
      <c r="I4588" s="3">
        <f t="shared" si="641"/>
        <v>0.24202212465353579</v>
      </c>
      <c r="J4588" s="2">
        <f t="shared" si="642"/>
        <v>2.9046024508406956</v>
      </c>
      <c r="K4588" s="2">
        <f t="shared" si="643"/>
        <v>196.2402806053619</v>
      </c>
      <c r="L4588">
        <f t="shared" si="644"/>
        <v>7126.1666666666661</v>
      </c>
      <c r="M4588" s="3">
        <f t="shared" si="645"/>
        <v>0.17479375669422026</v>
      </c>
      <c r="N4588" s="2">
        <f t="shared" si="646"/>
        <v>50.77063740856844</v>
      </c>
      <c r="O4588" s="2">
        <f t="shared" si="647"/>
        <v>74.724330986779165</v>
      </c>
    </row>
    <row r="4589" spans="1:15" x14ac:dyDescent="0.2">
      <c r="A4589" t="str">
        <f t="shared" si="639"/>
        <v>Upshur County, Texas</v>
      </c>
      <c r="B4589" t="str">
        <f t="shared" si="640"/>
        <v>Upshur County,</v>
      </c>
      <c r="C4589" t="s">
        <v>239</v>
      </c>
      <c r="D4589" t="s">
        <v>290</v>
      </c>
      <c r="E4589">
        <v>2275</v>
      </c>
      <c r="F4589" s="4">
        <f>VLOOKUP(A4589,'[1]Population Data'!$A:$B,2,FALSE)</f>
        <v>40769</v>
      </c>
      <c r="G4589">
        <f>VLOOKUP(A4589,'[1]Population Data'!$A:$C, 3, FALSE)</f>
        <v>14036</v>
      </c>
      <c r="H4589">
        <f>VLOOKUP(A4589,'[1]Population Data'!$A:$D,4,FALSE)</f>
        <v>9867</v>
      </c>
      <c r="I4589" s="3">
        <f t="shared" si="641"/>
        <v>0.24202212465353579</v>
      </c>
      <c r="J4589" s="2">
        <f t="shared" si="642"/>
        <v>2.9046024508406956</v>
      </c>
      <c r="K4589" s="2">
        <f t="shared" si="643"/>
        <v>783.23971645122515</v>
      </c>
      <c r="L4589">
        <f t="shared" si="644"/>
        <v>7126.1666666666661</v>
      </c>
      <c r="M4589" s="3">
        <f t="shared" si="645"/>
        <v>0.17479375669422026</v>
      </c>
      <c r="N4589" s="2">
        <f t="shared" si="646"/>
        <v>50.77063740856844</v>
      </c>
      <c r="O4589" s="2">
        <f t="shared" si="647"/>
        <v>298.24184735951337</v>
      </c>
    </row>
    <row r="4590" spans="1:15" x14ac:dyDescent="0.2">
      <c r="A4590" t="str">
        <f t="shared" si="639"/>
        <v>Upshur County, Texas</v>
      </c>
      <c r="B4590" t="str">
        <f t="shared" si="640"/>
        <v>Upshur County,</v>
      </c>
      <c r="C4590" t="s">
        <v>239</v>
      </c>
      <c r="D4590" t="s">
        <v>291</v>
      </c>
      <c r="E4590">
        <v>192</v>
      </c>
      <c r="F4590" s="4">
        <f>VLOOKUP(A4590,'[1]Population Data'!$A:$B,2,FALSE)</f>
        <v>40769</v>
      </c>
      <c r="G4590">
        <f>VLOOKUP(A4590,'[1]Population Data'!$A:$C, 3, FALSE)</f>
        <v>14036</v>
      </c>
      <c r="H4590">
        <f>VLOOKUP(A4590,'[1]Population Data'!$A:$D,4,FALSE)</f>
        <v>9867</v>
      </c>
      <c r="I4590" s="3">
        <f t="shared" si="641"/>
        <v>0.24202212465353579</v>
      </c>
      <c r="J4590" s="2">
        <f t="shared" si="642"/>
        <v>2.9046024508406956</v>
      </c>
      <c r="K4590" s="2">
        <f t="shared" si="643"/>
        <v>66.10198925654295</v>
      </c>
      <c r="L4590">
        <f t="shared" si="644"/>
        <v>7126.1666666666661</v>
      </c>
      <c r="M4590" s="3">
        <f t="shared" si="645"/>
        <v>0.17479375669422026</v>
      </c>
      <c r="N4590" s="2">
        <f t="shared" si="646"/>
        <v>50.77063740856844</v>
      </c>
      <c r="O4590" s="2">
        <f t="shared" si="647"/>
        <v>25.170300963967716</v>
      </c>
    </row>
    <row r="4591" spans="1:15" x14ac:dyDescent="0.2">
      <c r="A4591" t="str">
        <f t="shared" si="639"/>
        <v>Upshur County, Texas</v>
      </c>
      <c r="B4591" t="str">
        <f t="shared" si="640"/>
        <v>Upshur County,</v>
      </c>
      <c r="C4591" t="s">
        <v>239</v>
      </c>
      <c r="D4591" t="s">
        <v>292</v>
      </c>
      <c r="E4591">
        <v>0</v>
      </c>
      <c r="F4591" s="4">
        <f>VLOOKUP(A4591,'[1]Population Data'!$A:$B,2,FALSE)</f>
        <v>40769</v>
      </c>
      <c r="G4591">
        <f>VLOOKUP(A4591,'[1]Population Data'!$A:$C, 3, FALSE)</f>
        <v>14036</v>
      </c>
      <c r="H4591">
        <f>VLOOKUP(A4591,'[1]Population Data'!$A:$D,4,FALSE)</f>
        <v>9867</v>
      </c>
      <c r="I4591" s="3">
        <f t="shared" si="641"/>
        <v>0.24202212465353579</v>
      </c>
      <c r="J4591" s="2">
        <f t="shared" si="642"/>
        <v>2.9046024508406956</v>
      </c>
      <c r="K4591" s="2">
        <f t="shared" si="643"/>
        <v>0</v>
      </c>
      <c r="L4591">
        <f t="shared" si="644"/>
        <v>7126.1666666666661</v>
      </c>
      <c r="M4591" s="3">
        <f t="shared" si="645"/>
        <v>0.17479375669422026</v>
      </c>
      <c r="N4591" s="2">
        <f t="shared" si="646"/>
        <v>50.77063740856844</v>
      </c>
      <c r="O4591" s="2">
        <f t="shared" si="647"/>
        <v>0</v>
      </c>
    </row>
    <row r="4592" spans="1:15" x14ac:dyDescent="0.2">
      <c r="A4592" t="str">
        <f t="shared" si="639"/>
        <v>Upshur County, Texas</v>
      </c>
      <c r="B4592" t="str">
        <f t="shared" si="640"/>
        <v>Upshur County,</v>
      </c>
      <c r="C4592" t="s">
        <v>239</v>
      </c>
      <c r="D4592" t="s">
        <v>293</v>
      </c>
      <c r="E4592">
        <v>1927</v>
      </c>
      <c r="F4592" s="4">
        <f>VLOOKUP(A4592,'[1]Population Data'!$A:$B,2,FALSE)</f>
        <v>40769</v>
      </c>
      <c r="G4592">
        <f>VLOOKUP(A4592,'[1]Population Data'!$A:$C, 3, FALSE)</f>
        <v>14036</v>
      </c>
      <c r="H4592">
        <f>VLOOKUP(A4592,'[1]Population Data'!$A:$D,4,FALSE)</f>
        <v>9867</v>
      </c>
      <c r="I4592" s="3">
        <f t="shared" si="641"/>
        <v>0.24202212465353579</v>
      </c>
      <c r="J4592" s="2">
        <f t="shared" si="642"/>
        <v>2.9046024508406956</v>
      </c>
      <c r="K4592" s="2">
        <f t="shared" si="643"/>
        <v>663.42986092374099</v>
      </c>
      <c r="L4592">
        <f t="shared" si="644"/>
        <v>7126.1666666666661</v>
      </c>
      <c r="M4592" s="3">
        <f t="shared" si="645"/>
        <v>0.17479375669422026</v>
      </c>
      <c r="N4592" s="2">
        <f t="shared" si="646"/>
        <v>50.77063740856844</v>
      </c>
      <c r="O4592" s="2">
        <f t="shared" si="647"/>
        <v>252.62067686232183</v>
      </c>
    </row>
    <row r="4593" spans="1:15" x14ac:dyDescent="0.2">
      <c r="A4593" t="str">
        <f t="shared" si="639"/>
        <v>Upshur County, Texas</v>
      </c>
      <c r="B4593" t="str">
        <f t="shared" si="640"/>
        <v>Upshur County,</v>
      </c>
      <c r="C4593" t="s">
        <v>239</v>
      </c>
      <c r="D4593" t="s">
        <v>294</v>
      </c>
      <c r="E4593">
        <v>682</v>
      </c>
      <c r="F4593" s="4">
        <f>VLOOKUP(A4593,'[1]Population Data'!$A:$B,2,FALSE)</f>
        <v>40769</v>
      </c>
      <c r="G4593">
        <f>VLOOKUP(A4593,'[1]Population Data'!$A:$C, 3, FALSE)</f>
        <v>14036</v>
      </c>
      <c r="H4593">
        <f>VLOOKUP(A4593,'[1]Population Data'!$A:$D,4,FALSE)</f>
        <v>9867</v>
      </c>
      <c r="I4593" s="3">
        <f t="shared" si="641"/>
        <v>0.24202212465353579</v>
      </c>
      <c r="J4593" s="2">
        <f t="shared" si="642"/>
        <v>2.9046024508406956</v>
      </c>
      <c r="K4593" s="2">
        <f t="shared" si="643"/>
        <v>234.79977433834529</v>
      </c>
      <c r="L4593">
        <f t="shared" si="644"/>
        <v>7126.1666666666661</v>
      </c>
      <c r="M4593" s="3">
        <f t="shared" si="645"/>
        <v>0.17479375669422026</v>
      </c>
      <c r="N4593" s="2">
        <f t="shared" si="646"/>
        <v>50.77063740856844</v>
      </c>
      <c r="O4593" s="2">
        <f t="shared" si="647"/>
        <v>89.407006549093666</v>
      </c>
    </row>
    <row r="4594" spans="1:15" x14ac:dyDescent="0.2">
      <c r="A4594" t="str">
        <f t="shared" si="639"/>
        <v>Upshur County, Texas</v>
      </c>
      <c r="B4594" t="str">
        <f t="shared" si="640"/>
        <v>Upshur County,</v>
      </c>
      <c r="C4594" t="s">
        <v>239</v>
      </c>
      <c r="D4594" t="s">
        <v>295</v>
      </c>
      <c r="E4594">
        <v>965</v>
      </c>
      <c r="F4594" s="4">
        <f>VLOOKUP(A4594,'[1]Population Data'!$A:$B,2,FALSE)</f>
        <v>40769</v>
      </c>
      <c r="G4594">
        <f>VLOOKUP(A4594,'[1]Population Data'!$A:$C, 3, FALSE)</f>
        <v>14036</v>
      </c>
      <c r="H4594">
        <f>VLOOKUP(A4594,'[1]Population Data'!$A:$D,4,FALSE)</f>
        <v>9867</v>
      </c>
      <c r="I4594" s="3">
        <f t="shared" si="641"/>
        <v>0.24202212465353579</v>
      </c>
      <c r="J4594" s="2">
        <f t="shared" si="642"/>
        <v>2.9046024508406956</v>
      </c>
      <c r="K4594" s="2">
        <f t="shared" si="643"/>
        <v>332.23135225293726</v>
      </c>
      <c r="L4594">
        <f t="shared" si="644"/>
        <v>7126.1666666666661</v>
      </c>
      <c r="M4594" s="3">
        <f t="shared" si="645"/>
        <v>0.17479375669422026</v>
      </c>
      <c r="N4594" s="2">
        <f t="shared" si="646"/>
        <v>50.77063740856844</v>
      </c>
      <c r="O4594" s="2">
        <f t="shared" si="647"/>
        <v>126.50698140744191</v>
      </c>
    </row>
    <row r="4595" spans="1:15" x14ac:dyDescent="0.2">
      <c r="A4595" t="str">
        <f t="shared" si="639"/>
        <v>Upshur County, Texas</v>
      </c>
      <c r="B4595" t="str">
        <f t="shared" si="640"/>
        <v>Upshur County,</v>
      </c>
      <c r="C4595" t="s">
        <v>239</v>
      </c>
      <c r="D4595" t="s">
        <v>296</v>
      </c>
      <c r="E4595">
        <v>813</v>
      </c>
      <c r="F4595" s="4">
        <f>VLOOKUP(A4595,'[1]Population Data'!$A:$B,2,FALSE)</f>
        <v>40769</v>
      </c>
      <c r="G4595">
        <f>VLOOKUP(A4595,'[1]Population Data'!$A:$C, 3, FALSE)</f>
        <v>14036</v>
      </c>
      <c r="H4595">
        <f>VLOOKUP(A4595,'[1]Population Data'!$A:$D,4,FALSE)</f>
        <v>9867</v>
      </c>
      <c r="I4595" s="3">
        <f t="shared" si="641"/>
        <v>0.24202212465353579</v>
      </c>
      <c r="J4595" s="2">
        <f t="shared" si="642"/>
        <v>2.9046024508406956</v>
      </c>
      <c r="K4595" s="2">
        <f t="shared" si="643"/>
        <v>279.90061075817408</v>
      </c>
      <c r="L4595">
        <f t="shared" si="644"/>
        <v>7126.1666666666661</v>
      </c>
      <c r="M4595" s="3">
        <f t="shared" si="645"/>
        <v>0.17479375669422026</v>
      </c>
      <c r="N4595" s="2">
        <f t="shared" si="646"/>
        <v>50.77063740856844</v>
      </c>
      <c r="O4595" s="2">
        <f t="shared" si="647"/>
        <v>106.58049314430082</v>
      </c>
    </row>
    <row r="4596" spans="1:15" x14ac:dyDescent="0.2">
      <c r="A4596" t="str">
        <f t="shared" si="639"/>
        <v>Upshur County, Texas</v>
      </c>
      <c r="B4596" t="str">
        <f t="shared" si="640"/>
        <v>Upshur County,</v>
      </c>
      <c r="C4596" t="s">
        <v>239</v>
      </c>
      <c r="D4596" t="s">
        <v>297</v>
      </c>
      <c r="E4596">
        <v>524</v>
      </c>
      <c r="F4596" s="4">
        <f>VLOOKUP(A4596,'[1]Population Data'!$A:$B,2,FALSE)</f>
        <v>40769</v>
      </c>
      <c r="G4596">
        <f>VLOOKUP(A4596,'[1]Population Data'!$A:$C, 3, FALSE)</f>
        <v>14036</v>
      </c>
      <c r="H4596">
        <f>VLOOKUP(A4596,'[1]Population Data'!$A:$D,4,FALSE)</f>
        <v>9867</v>
      </c>
      <c r="I4596" s="3">
        <f t="shared" si="641"/>
        <v>0.24202212465353579</v>
      </c>
      <c r="J4596" s="2">
        <f t="shared" si="642"/>
        <v>2.9046024508406956</v>
      </c>
      <c r="K4596" s="2">
        <f t="shared" si="643"/>
        <v>180.40334567931515</v>
      </c>
      <c r="L4596">
        <f t="shared" si="644"/>
        <v>7126.1666666666661</v>
      </c>
      <c r="M4596" s="3">
        <f t="shared" si="645"/>
        <v>0.17479375669422026</v>
      </c>
      <c r="N4596" s="2">
        <f t="shared" si="646"/>
        <v>50.77063740856844</v>
      </c>
      <c r="O4596" s="2">
        <f t="shared" si="647"/>
        <v>68.693946380828564</v>
      </c>
    </row>
    <row r="4597" spans="1:15" x14ac:dyDescent="0.2">
      <c r="A4597" t="str">
        <f t="shared" si="639"/>
        <v>Upshur County, Texas</v>
      </c>
      <c r="B4597" t="str">
        <f t="shared" si="640"/>
        <v>Upshur County,</v>
      </c>
      <c r="C4597" t="s">
        <v>239</v>
      </c>
      <c r="D4597" t="s">
        <v>298</v>
      </c>
      <c r="E4597">
        <v>146</v>
      </c>
      <c r="F4597" s="4">
        <f>VLOOKUP(A4597,'[1]Population Data'!$A:$B,2,FALSE)</f>
        <v>40769</v>
      </c>
      <c r="G4597">
        <f>VLOOKUP(A4597,'[1]Population Data'!$A:$C, 3, FALSE)</f>
        <v>14036</v>
      </c>
      <c r="H4597">
        <f>VLOOKUP(A4597,'[1]Population Data'!$A:$D,4,FALSE)</f>
        <v>9867</v>
      </c>
      <c r="I4597" s="3">
        <f t="shared" si="641"/>
        <v>0.24202212465353579</v>
      </c>
      <c r="J4597" s="2">
        <f t="shared" si="642"/>
        <v>2.9046024508406956</v>
      </c>
      <c r="K4597" s="2">
        <f t="shared" si="643"/>
        <v>50.265054330496206</v>
      </c>
      <c r="L4597">
        <f t="shared" si="644"/>
        <v>7126.1666666666661</v>
      </c>
      <c r="M4597" s="3">
        <f t="shared" si="645"/>
        <v>0.17479375669422026</v>
      </c>
      <c r="N4597" s="2">
        <f t="shared" si="646"/>
        <v>50.77063740856844</v>
      </c>
      <c r="O4597" s="2">
        <f t="shared" si="647"/>
        <v>19.139916358017118</v>
      </c>
    </row>
    <row r="4598" spans="1:15" x14ac:dyDescent="0.2">
      <c r="A4598" t="str">
        <f t="shared" si="639"/>
        <v>Upshur County, Texas</v>
      </c>
      <c r="B4598" t="str">
        <f t="shared" si="640"/>
        <v>Upshur County,</v>
      </c>
      <c r="C4598" t="s">
        <v>239</v>
      </c>
      <c r="D4598" t="s">
        <v>299</v>
      </c>
      <c r="E4598">
        <v>2099</v>
      </c>
      <c r="F4598" s="4">
        <f>VLOOKUP(A4598,'[1]Population Data'!$A:$B,2,FALSE)</f>
        <v>40769</v>
      </c>
      <c r="G4598">
        <f>VLOOKUP(A4598,'[1]Population Data'!$A:$C, 3, FALSE)</f>
        <v>14036</v>
      </c>
      <c r="H4598">
        <f>VLOOKUP(A4598,'[1]Population Data'!$A:$D,4,FALSE)</f>
        <v>9867</v>
      </c>
      <c r="I4598" s="3">
        <f t="shared" si="641"/>
        <v>0.24202212465353579</v>
      </c>
      <c r="J4598" s="2">
        <f t="shared" si="642"/>
        <v>2.9046024508406956</v>
      </c>
      <c r="K4598" s="2">
        <f t="shared" si="643"/>
        <v>722.64622629939413</v>
      </c>
      <c r="L4598">
        <f t="shared" si="644"/>
        <v>7126.1666666666661</v>
      </c>
      <c r="M4598" s="3">
        <f t="shared" si="645"/>
        <v>0.17479375669422026</v>
      </c>
      <c r="N4598" s="2">
        <f t="shared" si="646"/>
        <v>50.77063740856844</v>
      </c>
      <c r="O4598" s="2">
        <f t="shared" si="647"/>
        <v>275.16907147587625</v>
      </c>
    </row>
    <row r="4599" spans="1:15" x14ac:dyDescent="0.2">
      <c r="A4599" t="str">
        <f t="shared" si="639"/>
        <v>Upshur County, Texas</v>
      </c>
      <c r="B4599" t="str">
        <f t="shared" si="640"/>
        <v>Upshur County,</v>
      </c>
      <c r="C4599" t="s">
        <v>239</v>
      </c>
      <c r="D4599" t="s">
        <v>300</v>
      </c>
      <c r="E4599">
        <v>831</v>
      </c>
      <c r="F4599" s="4">
        <f>VLOOKUP(A4599,'[1]Population Data'!$A:$B,2,FALSE)</f>
        <v>40769</v>
      </c>
      <c r="G4599">
        <f>VLOOKUP(A4599,'[1]Population Data'!$A:$C, 3, FALSE)</f>
        <v>14036</v>
      </c>
      <c r="H4599">
        <f>VLOOKUP(A4599,'[1]Population Data'!$A:$D,4,FALSE)</f>
        <v>9867</v>
      </c>
      <c r="I4599" s="3">
        <f t="shared" si="641"/>
        <v>0.24202212465353579</v>
      </c>
      <c r="J4599" s="2">
        <f t="shared" si="642"/>
        <v>2.9046024508406956</v>
      </c>
      <c r="K4599" s="2">
        <f t="shared" si="643"/>
        <v>286.09767225097499</v>
      </c>
      <c r="L4599">
        <f t="shared" si="644"/>
        <v>7126.1666666666661</v>
      </c>
      <c r="M4599" s="3">
        <f t="shared" si="645"/>
        <v>0.17479375669422026</v>
      </c>
      <c r="N4599" s="2">
        <f t="shared" si="646"/>
        <v>50.77063740856844</v>
      </c>
      <c r="O4599" s="2">
        <f t="shared" si="647"/>
        <v>108.94020885967279</v>
      </c>
    </row>
    <row r="4600" spans="1:15" x14ac:dyDescent="0.2">
      <c r="A4600" t="str">
        <f t="shared" si="639"/>
        <v>Upshur County, Texas</v>
      </c>
      <c r="B4600" t="str">
        <f t="shared" si="640"/>
        <v>Upshur County,</v>
      </c>
      <c r="C4600" t="s">
        <v>239</v>
      </c>
      <c r="D4600" t="s">
        <v>301</v>
      </c>
      <c r="E4600">
        <v>189</v>
      </c>
      <c r="F4600" s="4">
        <f>VLOOKUP(A4600,'[1]Population Data'!$A:$B,2,FALSE)</f>
        <v>40769</v>
      </c>
      <c r="G4600">
        <f>VLOOKUP(A4600,'[1]Population Data'!$A:$C, 3, FALSE)</f>
        <v>14036</v>
      </c>
      <c r="H4600">
        <f>VLOOKUP(A4600,'[1]Population Data'!$A:$D,4,FALSE)</f>
        <v>9867</v>
      </c>
      <c r="I4600" s="3">
        <f t="shared" si="641"/>
        <v>0.24202212465353579</v>
      </c>
      <c r="J4600" s="2">
        <f t="shared" si="642"/>
        <v>2.9046024508406956</v>
      </c>
      <c r="K4600" s="2">
        <f t="shared" si="643"/>
        <v>65.069145674409469</v>
      </c>
      <c r="L4600">
        <f t="shared" si="644"/>
        <v>7126.1666666666661</v>
      </c>
      <c r="M4600" s="3">
        <f t="shared" si="645"/>
        <v>0.17479375669422026</v>
      </c>
      <c r="N4600" s="2">
        <f t="shared" si="646"/>
        <v>50.77063740856844</v>
      </c>
      <c r="O4600" s="2">
        <f t="shared" si="647"/>
        <v>24.777015011405719</v>
      </c>
    </row>
    <row r="4601" spans="1:15" x14ac:dyDescent="0.2">
      <c r="A4601" t="str">
        <f t="shared" si="639"/>
        <v>Upshur County, Texas</v>
      </c>
      <c r="B4601" t="str">
        <f t="shared" si="640"/>
        <v>Upshur County,</v>
      </c>
      <c r="C4601" t="s">
        <v>239</v>
      </c>
      <c r="D4601" t="s">
        <v>302</v>
      </c>
      <c r="E4601">
        <v>453</v>
      </c>
      <c r="F4601" s="4">
        <f>VLOOKUP(A4601,'[1]Population Data'!$A:$B,2,FALSE)</f>
        <v>40769</v>
      </c>
      <c r="G4601">
        <f>VLOOKUP(A4601,'[1]Population Data'!$A:$C, 3, FALSE)</f>
        <v>14036</v>
      </c>
      <c r="H4601">
        <f>VLOOKUP(A4601,'[1]Population Data'!$A:$D,4,FALSE)</f>
        <v>9867</v>
      </c>
      <c r="I4601" s="3">
        <f t="shared" si="641"/>
        <v>0.24202212465353579</v>
      </c>
      <c r="J4601" s="2">
        <f t="shared" si="642"/>
        <v>2.9046024508406956</v>
      </c>
      <c r="K4601" s="2">
        <f t="shared" si="643"/>
        <v>155.95938090215603</v>
      </c>
      <c r="L4601">
        <f t="shared" si="644"/>
        <v>7126.1666666666661</v>
      </c>
      <c r="M4601" s="3">
        <f t="shared" si="645"/>
        <v>0.17479375669422026</v>
      </c>
      <c r="N4601" s="2">
        <f t="shared" si="646"/>
        <v>50.77063740856844</v>
      </c>
      <c r="O4601" s="2">
        <f t="shared" si="647"/>
        <v>59.38617883686134</v>
      </c>
    </row>
    <row r="4602" spans="1:15" x14ac:dyDescent="0.2">
      <c r="A4602" t="str">
        <f t="shared" si="639"/>
        <v>Upton County, Texas</v>
      </c>
      <c r="B4602" t="str">
        <f t="shared" si="640"/>
        <v>Upton County,</v>
      </c>
      <c r="C4602" t="s">
        <v>240</v>
      </c>
      <c r="D4602" t="s">
        <v>283</v>
      </c>
      <c r="E4602">
        <v>59</v>
      </c>
      <c r="F4602" s="4">
        <f>VLOOKUP(A4602,'[1]Population Data'!$A:$B,2,FALSE)</f>
        <v>3634</v>
      </c>
      <c r="G4602">
        <f>VLOOKUP(A4602,'[1]Population Data'!$A:$C, 3, FALSE)</f>
        <v>1305</v>
      </c>
      <c r="H4602">
        <f>VLOOKUP(A4602,'[1]Population Data'!$A:$D,4,FALSE)</f>
        <v>1056</v>
      </c>
      <c r="I4602" s="3">
        <f t="shared" si="641"/>
        <v>0.29058888277380296</v>
      </c>
      <c r="J4602" s="2">
        <f t="shared" si="642"/>
        <v>2.7846743295019158</v>
      </c>
      <c r="K4602" s="2">
        <f t="shared" si="643"/>
        <v>21.18739680792515</v>
      </c>
      <c r="L4602">
        <f t="shared" si="644"/>
        <v>762.66666666666663</v>
      </c>
      <c r="M4602" s="3">
        <f t="shared" si="645"/>
        <v>0.2098697486699688</v>
      </c>
      <c r="N4602" s="2">
        <f t="shared" si="646"/>
        <v>58.441890166028102</v>
      </c>
      <c r="O4602" s="2">
        <f t="shared" si="647"/>
        <v>9.2867363786461201</v>
      </c>
    </row>
    <row r="4603" spans="1:15" x14ac:dyDescent="0.2">
      <c r="A4603" t="str">
        <f t="shared" si="639"/>
        <v>Upton County, Texas</v>
      </c>
      <c r="B4603" t="str">
        <f t="shared" si="640"/>
        <v>Upton County,</v>
      </c>
      <c r="C4603" t="s">
        <v>240</v>
      </c>
      <c r="D4603" t="s">
        <v>284</v>
      </c>
      <c r="E4603">
        <v>28</v>
      </c>
      <c r="F4603" s="4">
        <f>VLOOKUP(A4603,'[1]Population Data'!$A:$B,2,FALSE)</f>
        <v>3634</v>
      </c>
      <c r="G4603">
        <f>VLOOKUP(A4603,'[1]Population Data'!$A:$C, 3, FALSE)</f>
        <v>1305</v>
      </c>
      <c r="H4603">
        <f>VLOOKUP(A4603,'[1]Population Data'!$A:$D,4,FALSE)</f>
        <v>1056</v>
      </c>
      <c r="I4603" s="3">
        <f t="shared" si="641"/>
        <v>0.29058888277380296</v>
      </c>
      <c r="J4603" s="2">
        <f t="shared" si="642"/>
        <v>2.7846743295019158</v>
      </c>
      <c r="K4603" s="2">
        <f t="shared" si="643"/>
        <v>10.055035773252614</v>
      </c>
      <c r="L4603">
        <f t="shared" si="644"/>
        <v>762.66666666666663</v>
      </c>
      <c r="M4603" s="3">
        <f t="shared" si="645"/>
        <v>0.2098697486699688</v>
      </c>
      <c r="N4603" s="2">
        <f t="shared" si="646"/>
        <v>58.441890166028102</v>
      </c>
      <c r="O4603" s="2">
        <f t="shared" si="647"/>
        <v>4.4072647220693453</v>
      </c>
    </row>
    <row r="4604" spans="1:15" x14ac:dyDescent="0.2">
      <c r="A4604" t="str">
        <f t="shared" si="639"/>
        <v>Upton County, Texas</v>
      </c>
      <c r="B4604" t="str">
        <f t="shared" si="640"/>
        <v>Upton County,</v>
      </c>
      <c r="C4604" t="s">
        <v>240</v>
      </c>
      <c r="D4604" t="s">
        <v>285</v>
      </c>
      <c r="E4604">
        <v>51</v>
      </c>
      <c r="F4604" s="4">
        <f>VLOOKUP(A4604,'[1]Population Data'!$A:$B,2,FALSE)</f>
        <v>3634</v>
      </c>
      <c r="G4604">
        <f>VLOOKUP(A4604,'[1]Population Data'!$A:$C, 3, FALSE)</f>
        <v>1305</v>
      </c>
      <c r="H4604">
        <f>VLOOKUP(A4604,'[1]Population Data'!$A:$D,4,FALSE)</f>
        <v>1056</v>
      </c>
      <c r="I4604" s="3">
        <f t="shared" si="641"/>
        <v>0.29058888277380296</v>
      </c>
      <c r="J4604" s="2">
        <f t="shared" si="642"/>
        <v>2.7846743295019158</v>
      </c>
      <c r="K4604" s="2">
        <f t="shared" si="643"/>
        <v>18.314529444138689</v>
      </c>
      <c r="L4604">
        <f t="shared" si="644"/>
        <v>762.66666666666663</v>
      </c>
      <c r="M4604" s="3">
        <f t="shared" si="645"/>
        <v>0.2098697486699688</v>
      </c>
      <c r="N4604" s="2">
        <f t="shared" si="646"/>
        <v>58.441890166028102</v>
      </c>
      <c r="O4604" s="2">
        <f t="shared" si="647"/>
        <v>8.0275178866263079</v>
      </c>
    </row>
    <row r="4605" spans="1:15" x14ac:dyDescent="0.2">
      <c r="A4605" t="str">
        <f t="shared" si="639"/>
        <v>Upton County, Texas</v>
      </c>
      <c r="B4605" t="str">
        <f t="shared" si="640"/>
        <v>Upton County,</v>
      </c>
      <c r="C4605" t="s">
        <v>240</v>
      </c>
      <c r="D4605" t="s">
        <v>286</v>
      </c>
      <c r="E4605">
        <v>7</v>
      </c>
      <c r="F4605" s="4">
        <f>VLOOKUP(A4605,'[1]Population Data'!$A:$B,2,FALSE)</f>
        <v>3634</v>
      </c>
      <c r="G4605">
        <f>VLOOKUP(A4605,'[1]Population Data'!$A:$C, 3, FALSE)</f>
        <v>1305</v>
      </c>
      <c r="H4605">
        <f>VLOOKUP(A4605,'[1]Population Data'!$A:$D,4,FALSE)</f>
        <v>1056</v>
      </c>
      <c r="I4605" s="3">
        <f t="shared" si="641"/>
        <v>0.29058888277380296</v>
      </c>
      <c r="J4605" s="2">
        <f t="shared" si="642"/>
        <v>2.7846743295019158</v>
      </c>
      <c r="K4605" s="2">
        <f t="shared" si="643"/>
        <v>2.5137589433131535</v>
      </c>
      <c r="L4605">
        <f t="shared" si="644"/>
        <v>762.66666666666663</v>
      </c>
      <c r="M4605" s="3">
        <f t="shared" si="645"/>
        <v>0.2098697486699688</v>
      </c>
      <c r="N4605" s="2">
        <f t="shared" si="646"/>
        <v>58.441890166028102</v>
      </c>
      <c r="O4605" s="2">
        <f t="shared" si="647"/>
        <v>1.1018161805173363</v>
      </c>
    </row>
    <row r="4606" spans="1:15" x14ac:dyDescent="0.2">
      <c r="A4606" t="str">
        <f t="shared" si="639"/>
        <v>Upton County, Texas</v>
      </c>
      <c r="B4606" t="str">
        <f t="shared" si="640"/>
        <v>Upton County,</v>
      </c>
      <c r="C4606" t="s">
        <v>240</v>
      </c>
      <c r="D4606" t="s">
        <v>287</v>
      </c>
      <c r="E4606">
        <v>77</v>
      </c>
      <c r="F4606" s="4">
        <f>VLOOKUP(A4606,'[1]Population Data'!$A:$B,2,FALSE)</f>
        <v>3634</v>
      </c>
      <c r="G4606">
        <f>VLOOKUP(A4606,'[1]Population Data'!$A:$C, 3, FALSE)</f>
        <v>1305</v>
      </c>
      <c r="H4606">
        <f>VLOOKUP(A4606,'[1]Population Data'!$A:$D,4,FALSE)</f>
        <v>1056</v>
      </c>
      <c r="I4606" s="3">
        <f t="shared" si="641"/>
        <v>0.29058888277380296</v>
      </c>
      <c r="J4606" s="2">
        <f t="shared" si="642"/>
        <v>2.7846743295019158</v>
      </c>
      <c r="K4606" s="2">
        <f t="shared" si="643"/>
        <v>27.651348376444687</v>
      </c>
      <c r="L4606">
        <f t="shared" si="644"/>
        <v>762.66666666666663</v>
      </c>
      <c r="M4606" s="3">
        <f t="shared" si="645"/>
        <v>0.2098697486699688</v>
      </c>
      <c r="N4606" s="2">
        <f t="shared" si="646"/>
        <v>58.441890166028102</v>
      </c>
      <c r="O4606" s="2">
        <f t="shared" si="647"/>
        <v>12.119977985690701</v>
      </c>
    </row>
    <row r="4607" spans="1:15" x14ac:dyDescent="0.2">
      <c r="A4607" t="str">
        <f t="shared" si="639"/>
        <v>Upton County, Texas</v>
      </c>
      <c r="B4607" t="str">
        <f t="shared" si="640"/>
        <v>Upton County,</v>
      </c>
      <c r="C4607" t="s">
        <v>240</v>
      </c>
      <c r="D4607" t="s">
        <v>288</v>
      </c>
      <c r="E4607">
        <v>164</v>
      </c>
      <c r="F4607" s="4">
        <f>VLOOKUP(A4607,'[1]Population Data'!$A:$B,2,FALSE)</f>
        <v>3634</v>
      </c>
      <c r="G4607">
        <f>VLOOKUP(A4607,'[1]Population Data'!$A:$C, 3, FALSE)</f>
        <v>1305</v>
      </c>
      <c r="H4607">
        <f>VLOOKUP(A4607,'[1]Population Data'!$A:$D,4,FALSE)</f>
        <v>1056</v>
      </c>
      <c r="I4607" s="3">
        <f t="shared" si="641"/>
        <v>0.29058888277380296</v>
      </c>
      <c r="J4607" s="2">
        <f t="shared" si="642"/>
        <v>2.7846743295019158</v>
      </c>
      <c r="K4607" s="2">
        <f t="shared" si="643"/>
        <v>58.893780957622454</v>
      </c>
      <c r="L4607">
        <f t="shared" si="644"/>
        <v>762.66666666666663</v>
      </c>
      <c r="M4607" s="3">
        <f t="shared" si="645"/>
        <v>0.2098697486699688</v>
      </c>
      <c r="N4607" s="2">
        <f t="shared" si="646"/>
        <v>58.441890166028102</v>
      </c>
      <c r="O4607" s="2">
        <f t="shared" si="647"/>
        <v>25.813979086406167</v>
      </c>
    </row>
    <row r="4608" spans="1:15" x14ac:dyDescent="0.2">
      <c r="A4608" t="str">
        <f t="shared" si="639"/>
        <v>Upton County, Texas</v>
      </c>
      <c r="B4608" t="str">
        <f t="shared" si="640"/>
        <v>Upton County,</v>
      </c>
      <c r="C4608" t="s">
        <v>240</v>
      </c>
      <c r="D4608" t="s">
        <v>289</v>
      </c>
      <c r="E4608">
        <v>12</v>
      </c>
      <c r="F4608" s="4">
        <f>VLOOKUP(A4608,'[1]Population Data'!$A:$B,2,FALSE)</f>
        <v>3634</v>
      </c>
      <c r="G4608">
        <f>VLOOKUP(A4608,'[1]Population Data'!$A:$C, 3, FALSE)</f>
        <v>1305</v>
      </c>
      <c r="H4608">
        <f>VLOOKUP(A4608,'[1]Population Data'!$A:$D,4,FALSE)</f>
        <v>1056</v>
      </c>
      <c r="I4608" s="3">
        <f t="shared" si="641"/>
        <v>0.29058888277380296</v>
      </c>
      <c r="J4608" s="2">
        <f t="shared" si="642"/>
        <v>2.7846743295019158</v>
      </c>
      <c r="K4608" s="2">
        <f t="shared" si="643"/>
        <v>4.3093010456796916</v>
      </c>
      <c r="L4608">
        <f t="shared" si="644"/>
        <v>762.66666666666663</v>
      </c>
      <c r="M4608" s="3">
        <f t="shared" si="645"/>
        <v>0.2098697486699688</v>
      </c>
      <c r="N4608" s="2">
        <f t="shared" si="646"/>
        <v>58.441890166028102</v>
      </c>
      <c r="O4608" s="2">
        <f t="shared" si="647"/>
        <v>1.8888277380297194</v>
      </c>
    </row>
    <row r="4609" spans="1:15" x14ac:dyDescent="0.2">
      <c r="A4609" t="str">
        <f t="shared" si="639"/>
        <v>Upton County, Texas</v>
      </c>
      <c r="B4609" t="str">
        <f t="shared" si="640"/>
        <v>Upton County,</v>
      </c>
      <c r="C4609" t="s">
        <v>240</v>
      </c>
      <c r="D4609" t="s">
        <v>290</v>
      </c>
      <c r="E4609">
        <v>167</v>
      </c>
      <c r="F4609" s="4">
        <f>VLOOKUP(A4609,'[1]Population Data'!$A:$B,2,FALSE)</f>
        <v>3634</v>
      </c>
      <c r="G4609">
        <f>VLOOKUP(A4609,'[1]Population Data'!$A:$C, 3, FALSE)</f>
        <v>1305</v>
      </c>
      <c r="H4609">
        <f>VLOOKUP(A4609,'[1]Population Data'!$A:$D,4,FALSE)</f>
        <v>1056</v>
      </c>
      <c r="I4609" s="3">
        <f t="shared" si="641"/>
        <v>0.29058888277380296</v>
      </c>
      <c r="J4609" s="2">
        <f t="shared" si="642"/>
        <v>2.7846743295019158</v>
      </c>
      <c r="K4609" s="2">
        <f t="shared" si="643"/>
        <v>59.971106219042376</v>
      </c>
      <c r="L4609">
        <f t="shared" si="644"/>
        <v>762.66666666666663</v>
      </c>
      <c r="M4609" s="3">
        <f t="shared" si="645"/>
        <v>0.2098697486699688</v>
      </c>
      <c r="N4609" s="2">
        <f t="shared" si="646"/>
        <v>58.441890166028102</v>
      </c>
      <c r="O4609" s="2">
        <f t="shared" si="647"/>
        <v>26.286186020913597</v>
      </c>
    </row>
    <row r="4610" spans="1:15" x14ac:dyDescent="0.2">
      <c r="A4610" t="str">
        <f t="shared" si="639"/>
        <v>Upton County, Texas</v>
      </c>
      <c r="B4610" t="str">
        <f t="shared" si="640"/>
        <v>Upton County,</v>
      </c>
      <c r="C4610" t="s">
        <v>240</v>
      </c>
      <c r="D4610" t="s">
        <v>291</v>
      </c>
      <c r="E4610">
        <v>24</v>
      </c>
      <c r="F4610" s="4">
        <f>VLOOKUP(A4610,'[1]Population Data'!$A:$B,2,FALSE)</f>
        <v>3634</v>
      </c>
      <c r="G4610">
        <f>VLOOKUP(A4610,'[1]Population Data'!$A:$C, 3, FALSE)</f>
        <v>1305</v>
      </c>
      <c r="H4610">
        <f>VLOOKUP(A4610,'[1]Population Data'!$A:$D,4,FALSE)</f>
        <v>1056</v>
      </c>
      <c r="I4610" s="3">
        <f t="shared" si="641"/>
        <v>0.29058888277380296</v>
      </c>
      <c r="J4610" s="2">
        <f t="shared" si="642"/>
        <v>2.7846743295019158</v>
      </c>
      <c r="K4610" s="2">
        <f t="shared" si="643"/>
        <v>8.6186020913593833</v>
      </c>
      <c r="L4610">
        <f t="shared" si="644"/>
        <v>762.66666666666663</v>
      </c>
      <c r="M4610" s="3">
        <f t="shared" si="645"/>
        <v>0.2098697486699688</v>
      </c>
      <c r="N4610" s="2">
        <f t="shared" si="646"/>
        <v>58.441890166028102</v>
      </c>
      <c r="O4610" s="2">
        <f t="shared" si="647"/>
        <v>3.7776554760594387</v>
      </c>
    </row>
    <row r="4611" spans="1:15" x14ac:dyDescent="0.2">
      <c r="A4611" t="str">
        <f t="shared" ref="A4611:A4674" si="648">CONCATENATE(B4611, " Texas")</f>
        <v>Upton County, Texas</v>
      </c>
      <c r="B4611" t="str">
        <f t="shared" ref="B4611:B4674" si="649">LEFT(C4611,FIND(",",C4611))</f>
        <v>Upton County,</v>
      </c>
      <c r="C4611" t="s">
        <v>240</v>
      </c>
      <c r="D4611" t="s">
        <v>292</v>
      </c>
      <c r="E4611">
        <v>0</v>
      </c>
      <c r="F4611" s="4">
        <f>VLOOKUP(A4611,'[1]Population Data'!$A:$B,2,FALSE)</f>
        <v>3634</v>
      </c>
      <c r="G4611">
        <f>VLOOKUP(A4611,'[1]Population Data'!$A:$C, 3, FALSE)</f>
        <v>1305</v>
      </c>
      <c r="H4611">
        <f>VLOOKUP(A4611,'[1]Population Data'!$A:$D,4,FALSE)</f>
        <v>1056</v>
      </c>
      <c r="I4611" s="3">
        <f t="shared" ref="I4611:I4674" si="650">H4611/F4611</f>
        <v>0.29058888277380296</v>
      </c>
      <c r="J4611" s="2">
        <f t="shared" ref="J4611:J4674" si="651">F4611/G4611</f>
        <v>2.7846743295019158</v>
      </c>
      <c r="K4611" s="2">
        <f t="shared" ref="K4611:K4674" si="652">E4611/J4611</f>
        <v>0</v>
      </c>
      <c r="L4611">
        <f t="shared" ref="L4611:L4674" si="653">(H4611/18)*13</f>
        <v>762.66666666666663</v>
      </c>
      <c r="M4611" s="3">
        <f t="shared" ref="M4611:M4674" si="654">L4611/F4611</f>
        <v>0.2098697486699688</v>
      </c>
      <c r="N4611" s="2">
        <f t="shared" ref="N4611:N4674" si="655">M4611*J4611*100</f>
        <v>58.441890166028102</v>
      </c>
      <c r="O4611" s="2">
        <f t="shared" ref="O4611:O4674" si="656">0.75*K4611*N4611*(1/100)</f>
        <v>0</v>
      </c>
    </row>
    <row r="4612" spans="1:15" x14ac:dyDescent="0.2">
      <c r="A4612" t="str">
        <f t="shared" si="648"/>
        <v>Upton County, Texas</v>
      </c>
      <c r="B4612" t="str">
        <f t="shared" si="649"/>
        <v>Upton County,</v>
      </c>
      <c r="C4612" t="s">
        <v>240</v>
      </c>
      <c r="D4612" t="s">
        <v>293</v>
      </c>
      <c r="E4612">
        <v>49</v>
      </c>
      <c r="F4612" s="4">
        <f>VLOOKUP(A4612,'[1]Population Data'!$A:$B,2,FALSE)</f>
        <v>3634</v>
      </c>
      <c r="G4612">
        <f>VLOOKUP(A4612,'[1]Population Data'!$A:$C, 3, FALSE)</f>
        <v>1305</v>
      </c>
      <c r="H4612">
        <f>VLOOKUP(A4612,'[1]Population Data'!$A:$D,4,FALSE)</f>
        <v>1056</v>
      </c>
      <c r="I4612" s="3">
        <f t="shared" si="650"/>
        <v>0.29058888277380296</v>
      </c>
      <c r="J4612" s="2">
        <f t="shared" si="651"/>
        <v>2.7846743295019158</v>
      </c>
      <c r="K4612" s="2">
        <f t="shared" si="652"/>
        <v>17.596312603192075</v>
      </c>
      <c r="L4612">
        <f t="shared" si="653"/>
        <v>762.66666666666663</v>
      </c>
      <c r="M4612" s="3">
        <f t="shared" si="654"/>
        <v>0.2098697486699688</v>
      </c>
      <c r="N4612" s="2">
        <f t="shared" si="655"/>
        <v>58.441890166028102</v>
      </c>
      <c r="O4612" s="2">
        <f t="shared" si="656"/>
        <v>7.7127132636213549</v>
      </c>
    </row>
    <row r="4613" spans="1:15" x14ac:dyDescent="0.2">
      <c r="A4613" t="str">
        <f t="shared" si="648"/>
        <v>Upton County, Texas</v>
      </c>
      <c r="B4613" t="str">
        <f t="shared" si="649"/>
        <v>Upton County,</v>
      </c>
      <c r="C4613" t="s">
        <v>240</v>
      </c>
      <c r="D4613" t="s">
        <v>294</v>
      </c>
      <c r="E4613">
        <v>365</v>
      </c>
      <c r="F4613" s="4">
        <f>VLOOKUP(A4613,'[1]Population Data'!$A:$B,2,FALSE)</f>
        <v>3634</v>
      </c>
      <c r="G4613">
        <f>VLOOKUP(A4613,'[1]Population Data'!$A:$C, 3, FALSE)</f>
        <v>1305</v>
      </c>
      <c r="H4613">
        <f>VLOOKUP(A4613,'[1]Population Data'!$A:$D,4,FALSE)</f>
        <v>1056</v>
      </c>
      <c r="I4613" s="3">
        <f t="shared" si="650"/>
        <v>0.29058888277380296</v>
      </c>
      <c r="J4613" s="2">
        <f t="shared" si="651"/>
        <v>2.7846743295019158</v>
      </c>
      <c r="K4613" s="2">
        <f t="shared" si="652"/>
        <v>131.07457347275729</v>
      </c>
      <c r="L4613">
        <f t="shared" si="653"/>
        <v>762.66666666666663</v>
      </c>
      <c r="M4613" s="3">
        <f t="shared" si="654"/>
        <v>0.2098697486699688</v>
      </c>
      <c r="N4613" s="2">
        <f t="shared" si="655"/>
        <v>58.441890166028102</v>
      </c>
      <c r="O4613" s="2">
        <f t="shared" si="656"/>
        <v>57.451843698403977</v>
      </c>
    </row>
    <row r="4614" spans="1:15" x14ac:dyDescent="0.2">
      <c r="A4614" t="str">
        <f t="shared" si="648"/>
        <v>Upton County, Texas</v>
      </c>
      <c r="B4614" t="str">
        <f t="shared" si="649"/>
        <v>Upton County,</v>
      </c>
      <c r="C4614" t="s">
        <v>240</v>
      </c>
      <c r="D4614" t="s">
        <v>295</v>
      </c>
      <c r="E4614">
        <v>26</v>
      </c>
      <c r="F4614" s="4">
        <f>VLOOKUP(A4614,'[1]Population Data'!$A:$B,2,FALSE)</f>
        <v>3634</v>
      </c>
      <c r="G4614">
        <f>VLOOKUP(A4614,'[1]Population Data'!$A:$C, 3, FALSE)</f>
        <v>1305</v>
      </c>
      <c r="H4614">
        <f>VLOOKUP(A4614,'[1]Population Data'!$A:$D,4,FALSE)</f>
        <v>1056</v>
      </c>
      <c r="I4614" s="3">
        <f t="shared" si="650"/>
        <v>0.29058888277380296</v>
      </c>
      <c r="J4614" s="2">
        <f t="shared" si="651"/>
        <v>2.7846743295019158</v>
      </c>
      <c r="K4614" s="2">
        <f t="shared" si="652"/>
        <v>9.3368189323059987</v>
      </c>
      <c r="L4614">
        <f t="shared" si="653"/>
        <v>762.66666666666663</v>
      </c>
      <c r="M4614" s="3">
        <f t="shared" si="654"/>
        <v>0.2098697486699688</v>
      </c>
      <c r="N4614" s="2">
        <f t="shared" si="655"/>
        <v>58.441890166028102</v>
      </c>
      <c r="O4614" s="2">
        <f t="shared" si="656"/>
        <v>4.0924600990643922</v>
      </c>
    </row>
    <row r="4615" spans="1:15" x14ac:dyDescent="0.2">
      <c r="A4615" t="str">
        <f t="shared" si="648"/>
        <v>Upton County, Texas</v>
      </c>
      <c r="B4615" t="str">
        <f t="shared" si="649"/>
        <v>Upton County,</v>
      </c>
      <c r="C4615" t="s">
        <v>240</v>
      </c>
      <c r="D4615" t="s">
        <v>296</v>
      </c>
      <c r="E4615">
        <v>31</v>
      </c>
      <c r="F4615" s="4">
        <f>VLOOKUP(A4615,'[1]Population Data'!$A:$B,2,FALSE)</f>
        <v>3634</v>
      </c>
      <c r="G4615">
        <f>VLOOKUP(A4615,'[1]Population Data'!$A:$C, 3, FALSE)</f>
        <v>1305</v>
      </c>
      <c r="H4615">
        <f>VLOOKUP(A4615,'[1]Population Data'!$A:$D,4,FALSE)</f>
        <v>1056</v>
      </c>
      <c r="I4615" s="3">
        <f t="shared" si="650"/>
        <v>0.29058888277380296</v>
      </c>
      <c r="J4615" s="2">
        <f t="shared" si="651"/>
        <v>2.7846743295019158</v>
      </c>
      <c r="K4615" s="2">
        <f t="shared" si="652"/>
        <v>11.132361034672536</v>
      </c>
      <c r="L4615">
        <f t="shared" si="653"/>
        <v>762.66666666666663</v>
      </c>
      <c r="M4615" s="3">
        <f t="shared" si="654"/>
        <v>0.2098697486699688</v>
      </c>
      <c r="N4615" s="2">
        <f t="shared" si="655"/>
        <v>58.441890166028102</v>
      </c>
      <c r="O4615" s="2">
        <f t="shared" si="656"/>
        <v>4.8794716565767757</v>
      </c>
    </row>
    <row r="4616" spans="1:15" x14ac:dyDescent="0.2">
      <c r="A4616" t="str">
        <f t="shared" si="648"/>
        <v>Upton County, Texas</v>
      </c>
      <c r="B4616" t="str">
        <f t="shared" si="649"/>
        <v>Upton County,</v>
      </c>
      <c r="C4616" t="s">
        <v>240</v>
      </c>
      <c r="D4616" t="s">
        <v>297</v>
      </c>
      <c r="E4616">
        <v>63</v>
      </c>
      <c r="F4616" s="4">
        <f>VLOOKUP(A4616,'[1]Population Data'!$A:$B,2,FALSE)</f>
        <v>3634</v>
      </c>
      <c r="G4616">
        <f>VLOOKUP(A4616,'[1]Population Data'!$A:$C, 3, FALSE)</f>
        <v>1305</v>
      </c>
      <c r="H4616">
        <f>VLOOKUP(A4616,'[1]Population Data'!$A:$D,4,FALSE)</f>
        <v>1056</v>
      </c>
      <c r="I4616" s="3">
        <f t="shared" si="650"/>
        <v>0.29058888277380296</v>
      </c>
      <c r="J4616" s="2">
        <f t="shared" si="651"/>
        <v>2.7846743295019158</v>
      </c>
      <c r="K4616" s="2">
        <f t="shared" si="652"/>
        <v>22.623830489818381</v>
      </c>
      <c r="L4616">
        <f t="shared" si="653"/>
        <v>762.66666666666663</v>
      </c>
      <c r="M4616" s="3">
        <f t="shared" si="654"/>
        <v>0.2098697486699688</v>
      </c>
      <c r="N4616" s="2">
        <f t="shared" si="655"/>
        <v>58.441890166028102</v>
      </c>
      <c r="O4616" s="2">
        <f t="shared" si="656"/>
        <v>9.916345624656028</v>
      </c>
    </row>
    <row r="4617" spans="1:15" x14ac:dyDescent="0.2">
      <c r="A4617" t="str">
        <f t="shared" si="648"/>
        <v>Upton County, Texas</v>
      </c>
      <c r="B4617" t="str">
        <f t="shared" si="649"/>
        <v>Upton County,</v>
      </c>
      <c r="C4617" t="s">
        <v>240</v>
      </c>
      <c r="D4617" t="s">
        <v>298</v>
      </c>
      <c r="E4617">
        <v>7</v>
      </c>
      <c r="F4617" s="4">
        <f>VLOOKUP(A4617,'[1]Population Data'!$A:$B,2,FALSE)</f>
        <v>3634</v>
      </c>
      <c r="G4617">
        <f>VLOOKUP(A4617,'[1]Population Data'!$A:$C, 3, FALSE)</f>
        <v>1305</v>
      </c>
      <c r="H4617">
        <f>VLOOKUP(A4617,'[1]Population Data'!$A:$D,4,FALSE)</f>
        <v>1056</v>
      </c>
      <c r="I4617" s="3">
        <f t="shared" si="650"/>
        <v>0.29058888277380296</v>
      </c>
      <c r="J4617" s="2">
        <f t="shared" si="651"/>
        <v>2.7846743295019158</v>
      </c>
      <c r="K4617" s="2">
        <f t="shared" si="652"/>
        <v>2.5137589433131535</v>
      </c>
      <c r="L4617">
        <f t="shared" si="653"/>
        <v>762.66666666666663</v>
      </c>
      <c r="M4617" s="3">
        <f t="shared" si="654"/>
        <v>0.2098697486699688</v>
      </c>
      <c r="N4617" s="2">
        <f t="shared" si="655"/>
        <v>58.441890166028102</v>
      </c>
      <c r="O4617" s="2">
        <f t="shared" si="656"/>
        <v>1.1018161805173363</v>
      </c>
    </row>
    <row r="4618" spans="1:15" x14ac:dyDescent="0.2">
      <c r="A4618" t="str">
        <f t="shared" si="648"/>
        <v>Upton County, Texas</v>
      </c>
      <c r="B4618" t="str">
        <f t="shared" si="649"/>
        <v>Upton County,</v>
      </c>
      <c r="C4618" t="s">
        <v>240</v>
      </c>
      <c r="D4618" t="s">
        <v>299</v>
      </c>
      <c r="E4618">
        <v>105</v>
      </c>
      <c r="F4618" s="4">
        <f>VLOOKUP(A4618,'[1]Population Data'!$A:$B,2,FALSE)</f>
        <v>3634</v>
      </c>
      <c r="G4618">
        <f>VLOOKUP(A4618,'[1]Population Data'!$A:$C, 3, FALSE)</f>
        <v>1305</v>
      </c>
      <c r="H4618">
        <f>VLOOKUP(A4618,'[1]Population Data'!$A:$D,4,FALSE)</f>
        <v>1056</v>
      </c>
      <c r="I4618" s="3">
        <f t="shared" si="650"/>
        <v>0.29058888277380296</v>
      </c>
      <c r="J4618" s="2">
        <f t="shared" si="651"/>
        <v>2.7846743295019158</v>
      </c>
      <c r="K4618" s="2">
        <f t="shared" si="652"/>
        <v>37.7063841496973</v>
      </c>
      <c r="L4618">
        <f t="shared" si="653"/>
        <v>762.66666666666663</v>
      </c>
      <c r="M4618" s="3">
        <f t="shared" si="654"/>
        <v>0.2098697486699688</v>
      </c>
      <c r="N4618" s="2">
        <f t="shared" si="655"/>
        <v>58.441890166028102</v>
      </c>
      <c r="O4618" s="2">
        <f t="shared" si="656"/>
        <v>16.527242707760045</v>
      </c>
    </row>
    <row r="4619" spans="1:15" x14ac:dyDescent="0.2">
      <c r="A4619" t="str">
        <f t="shared" si="648"/>
        <v>Upton County, Texas</v>
      </c>
      <c r="B4619" t="str">
        <f t="shared" si="649"/>
        <v>Upton County,</v>
      </c>
      <c r="C4619" t="s">
        <v>240</v>
      </c>
      <c r="D4619" t="s">
        <v>300</v>
      </c>
      <c r="E4619">
        <v>105</v>
      </c>
      <c r="F4619" s="4">
        <f>VLOOKUP(A4619,'[1]Population Data'!$A:$B,2,FALSE)</f>
        <v>3634</v>
      </c>
      <c r="G4619">
        <f>VLOOKUP(A4619,'[1]Population Data'!$A:$C, 3, FALSE)</f>
        <v>1305</v>
      </c>
      <c r="H4619">
        <f>VLOOKUP(A4619,'[1]Population Data'!$A:$D,4,FALSE)</f>
        <v>1056</v>
      </c>
      <c r="I4619" s="3">
        <f t="shared" si="650"/>
        <v>0.29058888277380296</v>
      </c>
      <c r="J4619" s="2">
        <f t="shared" si="651"/>
        <v>2.7846743295019158</v>
      </c>
      <c r="K4619" s="2">
        <f t="shared" si="652"/>
        <v>37.7063841496973</v>
      </c>
      <c r="L4619">
        <f t="shared" si="653"/>
        <v>762.66666666666663</v>
      </c>
      <c r="M4619" s="3">
        <f t="shared" si="654"/>
        <v>0.2098697486699688</v>
      </c>
      <c r="N4619" s="2">
        <f t="shared" si="655"/>
        <v>58.441890166028102</v>
      </c>
      <c r="O4619" s="2">
        <f t="shared" si="656"/>
        <v>16.527242707760045</v>
      </c>
    </row>
    <row r="4620" spans="1:15" x14ac:dyDescent="0.2">
      <c r="A4620" t="str">
        <f t="shared" si="648"/>
        <v>Upton County, Texas</v>
      </c>
      <c r="B4620" t="str">
        <f t="shared" si="649"/>
        <v>Upton County,</v>
      </c>
      <c r="C4620" t="s">
        <v>240</v>
      </c>
      <c r="D4620" t="s">
        <v>301</v>
      </c>
      <c r="E4620">
        <v>35</v>
      </c>
      <c r="F4620" s="4">
        <f>VLOOKUP(A4620,'[1]Population Data'!$A:$B,2,FALSE)</f>
        <v>3634</v>
      </c>
      <c r="G4620">
        <f>VLOOKUP(A4620,'[1]Population Data'!$A:$C, 3, FALSE)</f>
        <v>1305</v>
      </c>
      <c r="H4620">
        <f>VLOOKUP(A4620,'[1]Population Data'!$A:$D,4,FALSE)</f>
        <v>1056</v>
      </c>
      <c r="I4620" s="3">
        <f t="shared" si="650"/>
        <v>0.29058888277380296</v>
      </c>
      <c r="J4620" s="2">
        <f t="shared" si="651"/>
        <v>2.7846743295019158</v>
      </c>
      <c r="K4620" s="2">
        <f t="shared" si="652"/>
        <v>12.568794716565767</v>
      </c>
      <c r="L4620">
        <f t="shared" si="653"/>
        <v>762.66666666666663</v>
      </c>
      <c r="M4620" s="3">
        <f t="shared" si="654"/>
        <v>0.2098697486699688</v>
      </c>
      <c r="N4620" s="2">
        <f t="shared" si="655"/>
        <v>58.441890166028102</v>
      </c>
      <c r="O4620" s="2">
        <f t="shared" si="656"/>
        <v>5.5090809025866818</v>
      </c>
    </row>
    <row r="4621" spans="1:15" x14ac:dyDescent="0.2">
      <c r="A4621" t="str">
        <f t="shared" si="648"/>
        <v>Upton County, Texas</v>
      </c>
      <c r="B4621" t="str">
        <f t="shared" si="649"/>
        <v>Upton County,</v>
      </c>
      <c r="C4621" t="s">
        <v>240</v>
      </c>
      <c r="D4621" t="s">
        <v>302</v>
      </c>
      <c r="E4621">
        <v>23</v>
      </c>
      <c r="F4621" s="4">
        <f>VLOOKUP(A4621,'[1]Population Data'!$A:$B,2,FALSE)</f>
        <v>3634</v>
      </c>
      <c r="G4621">
        <f>VLOOKUP(A4621,'[1]Population Data'!$A:$C, 3, FALSE)</f>
        <v>1305</v>
      </c>
      <c r="H4621">
        <f>VLOOKUP(A4621,'[1]Population Data'!$A:$D,4,FALSE)</f>
        <v>1056</v>
      </c>
      <c r="I4621" s="3">
        <f t="shared" si="650"/>
        <v>0.29058888277380296</v>
      </c>
      <c r="J4621" s="2">
        <f t="shared" si="651"/>
        <v>2.7846743295019158</v>
      </c>
      <c r="K4621" s="2">
        <f t="shared" si="652"/>
        <v>8.2594936708860747</v>
      </c>
      <c r="L4621">
        <f t="shared" si="653"/>
        <v>762.66666666666663</v>
      </c>
      <c r="M4621" s="3">
        <f t="shared" si="654"/>
        <v>0.2098697486699688</v>
      </c>
      <c r="N4621" s="2">
        <f t="shared" si="655"/>
        <v>58.441890166028102</v>
      </c>
      <c r="O4621" s="2">
        <f t="shared" si="656"/>
        <v>3.6202531645569622</v>
      </c>
    </row>
    <row r="4622" spans="1:15" x14ac:dyDescent="0.2">
      <c r="A4622" t="str">
        <f t="shared" si="648"/>
        <v>Uvalde County, Texas</v>
      </c>
      <c r="B4622" t="str">
        <f t="shared" si="649"/>
        <v>Uvalde County,</v>
      </c>
      <c r="C4622" t="s">
        <v>241</v>
      </c>
      <c r="D4622" t="s">
        <v>283</v>
      </c>
      <c r="E4622">
        <v>702</v>
      </c>
      <c r="F4622" s="4">
        <f>VLOOKUP(A4622,'[1]Population Data'!$A:$B,2,FALSE)</f>
        <v>27009</v>
      </c>
      <c r="G4622">
        <f>VLOOKUP(A4622,'[1]Population Data'!$A:$C, 3, FALSE)</f>
        <v>8683</v>
      </c>
      <c r="H4622">
        <f>VLOOKUP(A4622,'[1]Population Data'!$A:$D,4,FALSE)</f>
        <v>7374</v>
      </c>
      <c r="I4622" s="3">
        <f t="shared" si="650"/>
        <v>0.27302010440964125</v>
      </c>
      <c r="J4622" s="2">
        <f t="shared" si="651"/>
        <v>3.1105608660601174</v>
      </c>
      <c r="K4622" s="2">
        <f t="shared" si="652"/>
        <v>225.68277240919693</v>
      </c>
      <c r="L4622">
        <f t="shared" si="653"/>
        <v>5325.666666666667</v>
      </c>
      <c r="M4622" s="3">
        <f t="shared" si="654"/>
        <v>0.19718118651807423</v>
      </c>
      <c r="N4622" s="2">
        <f t="shared" si="655"/>
        <v>61.334408230642254</v>
      </c>
      <c r="O4622" s="2">
        <f t="shared" si="656"/>
        <v>103.81589470176608</v>
      </c>
    </row>
    <row r="4623" spans="1:15" x14ac:dyDescent="0.2">
      <c r="A4623" t="str">
        <f t="shared" si="648"/>
        <v>Uvalde County, Texas</v>
      </c>
      <c r="B4623" t="str">
        <f t="shared" si="649"/>
        <v>Uvalde County,</v>
      </c>
      <c r="C4623" t="s">
        <v>241</v>
      </c>
      <c r="D4623" t="s">
        <v>284</v>
      </c>
      <c r="E4623">
        <v>334</v>
      </c>
      <c r="F4623" s="4">
        <f>VLOOKUP(A4623,'[1]Population Data'!$A:$B,2,FALSE)</f>
        <v>27009</v>
      </c>
      <c r="G4623">
        <f>VLOOKUP(A4623,'[1]Population Data'!$A:$C, 3, FALSE)</f>
        <v>8683</v>
      </c>
      <c r="H4623">
        <f>VLOOKUP(A4623,'[1]Population Data'!$A:$D,4,FALSE)</f>
        <v>7374</v>
      </c>
      <c r="I4623" s="3">
        <f t="shared" si="650"/>
        <v>0.27302010440964125</v>
      </c>
      <c r="J4623" s="2">
        <f t="shared" si="651"/>
        <v>3.1105608660601174</v>
      </c>
      <c r="K4623" s="2">
        <f t="shared" si="652"/>
        <v>107.37613388129883</v>
      </c>
      <c r="L4623">
        <f t="shared" si="653"/>
        <v>5325.666666666667</v>
      </c>
      <c r="M4623" s="3">
        <f t="shared" si="654"/>
        <v>0.19718118651807423</v>
      </c>
      <c r="N4623" s="2">
        <f t="shared" si="655"/>
        <v>61.334408230642254</v>
      </c>
      <c r="O4623" s="2">
        <f t="shared" si="656"/>
        <v>49.393887222777593</v>
      </c>
    </row>
    <row r="4624" spans="1:15" x14ac:dyDescent="0.2">
      <c r="A4624" t="str">
        <f t="shared" si="648"/>
        <v>Uvalde County, Texas</v>
      </c>
      <c r="B4624" t="str">
        <f t="shared" si="649"/>
        <v>Uvalde County,</v>
      </c>
      <c r="C4624" t="s">
        <v>241</v>
      </c>
      <c r="D4624" t="s">
        <v>285</v>
      </c>
      <c r="E4624">
        <v>685</v>
      </c>
      <c r="F4624" s="4">
        <f>VLOOKUP(A4624,'[1]Population Data'!$A:$B,2,FALSE)</f>
        <v>27009</v>
      </c>
      <c r="G4624">
        <f>VLOOKUP(A4624,'[1]Population Data'!$A:$C, 3, FALSE)</f>
        <v>8683</v>
      </c>
      <c r="H4624">
        <f>VLOOKUP(A4624,'[1]Population Data'!$A:$D,4,FALSE)</f>
        <v>7374</v>
      </c>
      <c r="I4624" s="3">
        <f t="shared" si="650"/>
        <v>0.27302010440964125</v>
      </c>
      <c r="J4624" s="2">
        <f t="shared" si="651"/>
        <v>3.1105608660601174</v>
      </c>
      <c r="K4624" s="2">
        <f t="shared" si="652"/>
        <v>220.21752008589729</v>
      </c>
      <c r="L4624">
        <f t="shared" si="653"/>
        <v>5325.666666666667</v>
      </c>
      <c r="M4624" s="3">
        <f t="shared" si="654"/>
        <v>0.19718118651807423</v>
      </c>
      <c r="N4624" s="2">
        <f t="shared" si="655"/>
        <v>61.334408230642254</v>
      </c>
      <c r="O4624" s="2">
        <f t="shared" si="656"/>
        <v>101.30183457366064</v>
      </c>
    </row>
    <row r="4625" spans="1:15" x14ac:dyDescent="0.2">
      <c r="A4625" t="str">
        <f t="shared" si="648"/>
        <v>Uvalde County, Texas</v>
      </c>
      <c r="B4625" t="str">
        <f t="shared" si="649"/>
        <v>Uvalde County,</v>
      </c>
      <c r="C4625" t="s">
        <v>241</v>
      </c>
      <c r="D4625" t="s">
        <v>286</v>
      </c>
      <c r="E4625">
        <v>232</v>
      </c>
      <c r="F4625" s="4">
        <f>VLOOKUP(A4625,'[1]Population Data'!$A:$B,2,FALSE)</f>
        <v>27009</v>
      </c>
      <c r="G4625">
        <f>VLOOKUP(A4625,'[1]Population Data'!$A:$C, 3, FALSE)</f>
        <v>8683</v>
      </c>
      <c r="H4625">
        <f>VLOOKUP(A4625,'[1]Population Data'!$A:$D,4,FALSE)</f>
        <v>7374</v>
      </c>
      <c r="I4625" s="3">
        <f t="shared" si="650"/>
        <v>0.27302010440964125</v>
      </c>
      <c r="J4625" s="2">
        <f t="shared" si="651"/>
        <v>3.1105608660601174</v>
      </c>
      <c r="K4625" s="2">
        <f t="shared" si="652"/>
        <v>74.584619941500989</v>
      </c>
      <c r="L4625">
        <f t="shared" si="653"/>
        <v>5325.666666666667</v>
      </c>
      <c r="M4625" s="3">
        <f t="shared" si="654"/>
        <v>0.19718118651807423</v>
      </c>
      <c r="N4625" s="2">
        <f t="shared" si="655"/>
        <v>61.334408230642254</v>
      </c>
      <c r="O4625" s="2">
        <f t="shared" si="656"/>
        <v>34.309526454144923</v>
      </c>
    </row>
    <row r="4626" spans="1:15" x14ac:dyDescent="0.2">
      <c r="A4626" t="str">
        <f t="shared" si="648"/>
        <v>Uvalde County, Texas</v>
      </c>
      <c r="B4626" t="str">
        <f t="shared" si="649"/>
        <v>Uvalde County,</v>
      </c>
      <c r="C4626" t="s">
        <v>241</v>
      </c>
      <c r="D4626" t="s">
        <v>287</v>
      </c>
      <c r="E4626">
        <v>1082</v>
      </c>
      <c r="F4626" s="4">
        <f>VLOOKUP(A4626,'[1]Population Data'!$A:$B,2,FALSE)</f>
        <v>27009</v>
      </c>
      <c r="G4626">
        <f>VLOOKUP(A4626,'[1]Population Data'!$A:$C, 3, FALSE)</f>
        <v>8683</v>
      </c>
      <c r="H4626">
        <f>VLOOKUP(A4626,'[1]Population Data'!$A:$D,4,FALSE)</f>
        <v>7374</v>
      </c>
      <c r="I4626" s="3">
        <f t="shared" si="650"/>
        <v>0.27302010440964125</v>
      </c>
      <c r="J4626" s="2">
        <f t="shared" si="651"/>
        <v>3.1105608660601174</v>
      </c>
      <c r="K4626" s="2">
        <f t="shared" si="652"/>
        <v>347.84723610648302</v>
      </c>
      <c r="L4626">
        <f t="shared" si="653"/>
        <v>5325.666666666667</v>
      </c>
      <c r="M4626" s="3">
        <f t="shared" si="654"/>
        <v>0.19718118651807423</v>
      </c>
      <c r="N4626" s="2">
        <f t="shared" si="655"/>
        <v>61.334408230642254</v>
      </c>
      <c r="O4626" s="2">
        <f t="shared" si="656"/>
        <v>160.01253285941723</v>
      </c>
    </row>
    <row r="4627" spans="1:15" x14ac:dyDescent="0.2">
      <c r="A4627" t="str">
        <f t="shared" si="648"/>
        <v>Uvalde County, Texas</v>
      </c>
      <c r="B4627" t="str">
        <f t="shared" si="649"/>
        <v>Uvalde County,</v>
      </c>
      <c r="C4627" t="s">
        <v>241</v>
      </c>
      <c r="D4627" t="s">
        <v>288</v>
      </c>
      <c r="E4627">
        <v>1217</v>
      </c>
      <c r="F4627" s="4">
        <f>VLOOKUP(A4627,'[1]Population Data'!$A:$B,2,FALSE)</f>
        <v>27009</v>
      </c>
      <c r="G4627">
        <f>VLOOKUP(A4627,'[1]Population Data'!$A:$C, 3, FALSE)</f>
        <v>8683</v>
      </c>
      <c r="H4627">
        <f>VLOOKUP(A4627,'[1]Population Data'!$A:$D,4,FALSE)</f>
        <v>7374</v>
      </c>
      <c r="I4627" s="3">
        <f t="shared" si="650"/>
        <v>0.27302010440964125</v>
      </c>
      <c r="J4627" s="2">
        <f t="shared" si="651"/>
        <v>3.1105608660601174</v>
      </c>
      <c r="K4627" s="2">
        <f t="shared" si="652"/>
        <v>391.24776926209785</v>
      </c>
      <c r="L4627">
        <f t="shared" si="653"/>
        <v>5325.666666666667</v>
      </c>
      <c r="M4627" s="3">
        <f t="shared" si="654"/>
        <v>0.19718118651807423</v>
      </c>
      <c r="N4627" s="2">
        <f t="shared" si="655"/>
        <v>61.334408230642254</v>
      </c>
      <c r="O4627" s="2">
        <f t="shared" si="656"/>
        <v>179.97712799437227</v>
      </c>
    </row>
    <row r="4628" spans="1:15" x14ac:dyDescent="0.2">
      <c r="A4628" t="str">
        <f t="shared" si="648"/>
        <v>Uvalde County, Texas</v>
      </c>
      <c r="B4628" t="str">
        <f t="shared" si="649"/>
        <v>Uvalde County,</v>
      </c>
      <c r="C4628" t="s">
        <v>241</v>
      </c>
      <c r="D4628" t="s">
        <v>289</v>
      </c>
      <c r="E4628">
        <v>409</v>
      </c>
      <c r="F4628" s="4">
        <f>VLOOKUP(A4628,'[1]Population Data'!$A:$B,2,FALSE)</f>
        <v>27009</v>
      </c>
      <c r="G4628">
        <f>VLOOKUP(A4628,'[1]Population Data'!$A:$C, 3, FALSE)</f>
        <v>8683</v>
      </c>
      <c r="H4628">
        <f>VLOOKUP(A4628,'[1]Population Data'!$A:$D,4,FALSE)</f>
        <v>7374</v>
      </c>
      <c r="I4628" s="3">
        <f t="shared" si="650"/>
        <v>0.27302010440964125</v>
      </c>
      <c r="J4628" s="2">
        <f t="shared" si="651"/>
        <v>3.1105608660601174</v>
      </c>
      <c r="K4628" s="2">
        <f t="shared" si="652"/>
        <v>131.48754118997371</v>
      </c>
      <c r="L4628">
        <f t="shared" si="653"/>
        <v>5325.666666666667</v>
      </c>
      <c r="M4628" s="3">
        <f t="shared" si="654"/>
        <v>0.19718118651807423</v>
      </c>
      <c r="N4628" s="2">
        <f t="shared" si="655"/>
        <v>61.334408230642254</v>
      </c>
      <c r="O4628" s="2">
        <f t="shared" si="656"/>
        <v>60.485328964419267</v>
      </c>
    </row>
    <row r="4629" spans="1:15" x14ac:dyDescent="0.2">
      <c r="A4629" t="str">
        <f t="shared" si="648"/>
        <v>Uvalde County, Texas</v>
      </c>
      <c r="B4629" t="str">
        <f t="shared" si="649"/>
        <v>Uvalde County,</v>
      </c>
      <c r="C4629" t="s">
        <v>241</v>
      </c>
      <c r="D4629" t="s">
        <v>290</v>
      </c>
      <c r="E4629">
        <v>1453</v>
      </c>
      <c r="F4629" s="4">
        <f>VLOOKUP(A4629,'[1]Population Data'!$A:$B,2,FALSE)</f>
        <v>27009</v>
      </c>
      <c r="G4629">
        <f>VLOOKUP(A4629,'[1]Population Data'!$A:$C, 3, FALSE)</f>
        <v>8683</v>
      </c>
      <c r="H4629">
        <f>VLOOKUP(A4629,'[1]Population Data'!$A:$D,4,FALSE)</f>
        <v>7374</v>
      </c>
      <c r="I4629" s="3">
        <f t="shared" si="650"/>
        <v>0.27302010440964125</v>
      </c>
      <c r="J4629" s="2">
        <f t="shared" si="651"/>
        <v>3.1105608660601174</v>
      </c>
      <c r="K4629" s="2">
        <f t="shared" si="652"/>
        <v>467.11833092672816</v>
      </c>
      <c r="L4629">
        <f t="shared" si="653"/>
        <v>5325.666666666667</v>
      </c>
      <c r="M4629" s="3">
        <f t="shared" si="654"/>
        <v>0.19718118651807423</v>
      </c>
      <c r="N4629" s="2">
        <f t="shared" si="655"/>
        <v>61.334408230642254</v>
      </c>
      <c r="O4629" s="2">
        <f t="shared" si="656"/>
        <v>214.87819800807142</v>
      </c>
    </row>
    <row r="4630" spans="1:15" x14ac:dyDescent="0.2">
      <c r="A4630" t="str">
        <f t="shared" si="648"/>
        <v>Uvalde County, Texas</v>
      </c>
      <c r="B4630" t="str">
        <f t="shared" si="649"/>
        <v>Uvalde County,</v>
      </c>
      <c r="C4630" t="s">
        <v>241</v>
      </c>
      <c r="D4630" t="s">
        <v>291</v>
      </c>
      <c r="E4630">
        <v>36</v>
      </c>
      <c r="F4630" s="4">
        <f>VLOOKUP(A4630,'[1]Population Data'!$A:$B,2,FALSE)</f>
        <v>27009</v>
      </c>
      <c r="G4630">
        <f>VLOOKUP(A4630,'[1]Population Data'!$A:$C, 3, FALSE)</f>
        <v>8683</v>
      </c>
      <c r="H4630">
        <f>VLOOKUP(A4630,'[1]Population Data'!$A:$D,4,FALSE)</f>
        <v>7374</v>
      </c>
      <c r="I4630" s="3">
        <f t="shared" si="650"/>
        <v>0.27302010440964125</v>
      </c>
      <c r="J4630" s="2">
        <f t="shared" si="651"/>
        <v>3.1105608660601174</v>
      </c>
      <c r="K4630" s="2">
        <f t="shared" si="652"/>
        <v>11.573475508163945</v>
      </c>
      <c r="L4630">
        <f t="shared" si="653"/>
        <v>5325.666666666667</v>
      </c>
      <c r="M4630" s="3">
        <f t="shared" si="654"/>
        <v>0.19718118651807423</v>
      </c>
      <c r="N4630" s="2">
        <f t="shared" si="655"/>
        <v>61.334408230642254</v>
      </c>
      <c r="O4630" s="2">
        <f t="shared" si="656"/>
        <v>5.3238920359880035</v>
      </c>
    </row>
    <row r="4631" spans="1:15" x14ac:dyDescent="0.2">
      <c r="A4631" t="str">
        <f t="shared" si="648"/>
        <v>Uvalde County, Texas</v>
      </c>
      <c r="B4631" t="str">
        <f t="shared" si="649"/>
        <v>Uvalde County,</v>
      </c>
      <c r="C4631" t="s">
        <v>241</v>
      </c>
      <c r="D4631" t="s">
        <v>292</v>
      </c>
      <c r="E4631">
        <v>0</v>
      </c>
      <c r="F4631" s="4">
        <f>VLOOKUP(A4631,'[1]Population Data'!$A:$B,2,FALSE)</f>
        <v>27009</v>
      </c>
      <c r="G4631">
        <f>VLOOKUP(A4631,'[1]Population Data'!$A:$C, 3, FALSE)</f>
        <v>8683</v>
      </c>
      <c r="H4631">
        <f>VLOOKUP(A4631,'[1]Population Data'!$A:$D,4,FALSE)</f>
        <v>7374</v>
      </c>
      <c r="I4631" s="3">
        <f t="shared" si="650"/>
        <v>0.27302010440964125</v>
      </c>
      <c r="J4631" s="2">
        <f t="shared" si="651"/>
        <v>3.1105608660601174</v>
      </c>
      <c r="K4631" s="2">
        <f t="shared" si="652"/>
        <v>0</v>
      </c>
      <c r="L4631">
        <f t="shared" si="653"/>
        <v>5325.666666666667</v>
      </c>
      <c r="M4631" s="3">
        <f t="shared" si="654"/>
        <v>0.19718118651807423</v>
      </c>
      <c r="N4631" s="2">
        <f t="shared" si="655"/>
        <v>61.334408230642254</v>
      </c>
      <c r="O4631" s="2">
        <f t="shared" si="656"/>
        <v>0</v>
      </c>
    </row>
    <row r="4632" spans="1:15" x14ac:dyDescent="0.2">
      <c r="A4632" t="str">
        <f t="shared" si="648"/>
        <v>Uvalde County, Texas</v>
      </c>
      <c r="B4632" t="str">
        <f t="shared" si="649"/>
        <v>Uvalde County,</v>
      </c>
      <c r="C4632" t="s">
        <v>241</v>
      </c>
      <c r="D4632" t="s">
        <v>293</v>
      </c>
      <c r="E4632">
        <v>676</v>
      </c>
      <c r="F4632" s="4">
        <f>VLOOKUP(A4632,'[1]Population Data'!$A:$B,2,FALSE)</f>
        <v>27009</v>
      </c>
      <c r="G4632">
        <f>VLOOKUP(A4632,'[1]Population Data'!$A:$C, 3, FALSE)</f>
        <v>8683</v>
      </c>
      <c r="H4632">
        <f>VLOOKUP(A4632,'[1]Population Data'!$A:$D,4,FALSE)</f>
        <v>7374</v>
      </c>
      <c r="I4632" s="3">
        <f t="shared" si="650"/>
        <v>0.27302010440964125</v>
      </c>
      <c r="J4632" s="2">
        <f t="shared" si="651"/>
        <v>3.1105608660601174</v>
      </c>
      <c r="K4632" s="2">
        <f t="shared" si="652"/>
        <v>217.32415120885631</v>
      </c>
      <c r="L4632">
        <f t="shared" si="653"/>
        <v>5325.666666666667</v>
      </c>
      <c r="M4632" s="3">
        <f t="shared" si="654"/>
        <v>0.19718118651807423</v>
      </c>
      <c r="N4632" s="2">
        <f t="shared" si="655"/>
        <v>61.334408230642254</v>
      </c>
      <c r="O4632" s="2">
        <f t="shared" si="656"/>
        <v>99.97086156466365</v>
      </c>
    </row>
    <row r="4633" spans="1:15" x14ac:dyDescent="0.2">
      <c r="A4633" t="str">
        <f t="shared" si="648"/>
        <v>Uvalde County, Texas</v>
      </c>
      <c r="B4633" t="str">
        <f t="shared" si="649"/>
        <v>Uvalde County,</v>
      </c>
      <c r="C4633" t="s">
        <v>241</v>
      </c>
      <c r="D4633" t="s">
        <v>294</v>
      </c>
      <c r="E4633">
        <v>699</v>
      </c>
      <c r="F4633" s="4">
        <f>VLOOKUP(A4633,'[1]Population Data'!$A:$B,2,FALSE)</f>
        <v>27009</v>
      </c>
      <c r="G4633">
        <f>VLOOKUP(A4633,'[1]Population Data'!$A:$C, 3, FALSE)</f>
        <v>8683</v>
      </c>
      <c r="H4633">
        <f>VLOOKUP(A4633,'[1]Population Data'!$A:$D,4,FALSE)</f>
        <v>7374</v>
      </c>
      <c r="I4633" s="3">
        <f t="shared" si="650"/>
        <v>0.27302010440964125</v>
      </c>
      <c r="J4633" s="2">
        <f t="shared" si="651"/>
        <v>3.1105608660601174</v>
      </c>
      <c r="K4633" s="2">
        <f t="shared" si="652"/>
        <v>224.71831611684993</v>
      </c>
      <c r="L4633">
        <f t="shared" si="653"/>
        <v>5325.666666666667</v>
      </c>
      <c r="M4633" s="3">
        <f t="shared" si="654"/>
        <v>0.19718118651807423</v>
      </c>
      <c r="N4633" s="2">
        <f t="shared" si="655"/>
        <v>61.334408230642254</v>
      </c>
      <c r="O4633" s="2">
        <f t="shared" si="656"/>
        <v>103.37223703210043</v>
      </c>
    </row>
    <row r="4634" spans="1:15" x14ac:dyDescent="0.2">
      <c r="A4634" t="str">
        <f t="shared" si="648"/>
        <v>Uvalde County, Texas</v>
      </c>
      <c r="B4634" t="str">
        <f t="shared" si="649"/>
        <v>Uvalde County,</v>
      </c>
      <c r="C4634" t="s">
        <v>241</v>
      </c>
      <c r="D4634" t="s">
        <v>295</v>
      </c>
      <c r="E4634">
        <v>561</v>
      </c>
      <c r="F4634" s="4">
        <f>VLOOKUP(A4634,'[1]Population Data'!$A:$B,2,FALSE)</f>
        <v>27009</v>
      </c>
      <c r="G4634">
        <f>VLOOKUP(A4634,'[1]Population Data'!$A:$C, 3, FALSE)</f>
        <v>8683</v>
      </c>
      <c r="H4634">
        <f>VLOOKUP(A4634,'[1]Population Data'!$A:$D,4,FALSE)</f>
        <v>7374</v>
      </c>
      <c r="I4634" s="3">
        <f t="shared" si="650"/>
        <v>0.27302010440964125</v>
      </c>
      <c r="J4634" s="2">
        <f t="shared" si="651"/>
        <v>3.1105608660601174</v>
      </c>
      <c r="K4634" s="2">
        <f t="shared" si="652"/>
        <v>180.35332666888814</v>
      </c>
      <c r="L4634">
        <f t="shared" si="653"/>
        <v>5325.666666666667</v>
      </c>
      <c r="M4634" s="3">
        <f t="shared" si="654"/>
        <v>0.19718118651807423</v>
      </c>
      <c r="N4634" s="2">
        <f t="shared" si="655"/>
        <v>61.334408230642254</v>
      </c>
      <c r="O4634" s="2">
        <f t="shared" si="656"/>
        <v>82.963984227479727</v>
      </c>
    </row>
    <row r="4635" spans="1:15" x14ac:dyDescent="0.2">
      <c r="A4635" t="str">
        <f t="shared" si="648"/>
        <v>Uvalde County, Texas</v>
      </c>
      <c r="B4635" t="str">
        <f t="shared" si="649"/>
        <v>Uvalde County,</v>
      </c>
      <c r="C4635" t="s">
        <v>241</v>
      </c>
      <c r="D4635" t="s">
        <v>296</v>
      </c>
      <c r="E4635">
        <v>363</v>
      </c>
      <c r="F4635" s="4">
        <f>VLOOKUP(A4635,'[1]Population Data'!$A:$B,2,FALSE)</f>
        <v>27009</v>
      </c>
      <c r="G4635">
        <f>VLOOKUP(A4635,'[1]Population Data'!$A:$C, 3, FALSE)</f>
        <v>8683</v>
      </c>
      <c r="H4635">
        <f>VLOOKUP(A4635,'[1]Population Data'!$A:$D,4,FALSE)</f>
        <v>7374</v>
      </c>
      <c r="I4635" s="3">
        <f t="shared" si="650"/>
        <v>0.27302010440964125</v>
      </c>
      <c r="J4635" s="2">
        <f t="shared" si="651"/>
        <v>3.1105608660601174</v>
      </c>
      <c r="K4635" s="2">
        <f t="shared" si="652"/>
        <v>116.69921137398646</v>
      </c>
      <c r="L4635">
        <f t="shared" si="653"/>
        <v>5325.666666666667</v>
      </c>
      <c r="M4635" s="3">
        <f t="shared" si="654"/>
        <v>0.19718118651807423</v>
      </c>
      <c r="N4635" s="2">
        <f t="shared" si="655"/>
        <v>61.334408230642254</v>
      </c>
      <c r="O4635" s="2">
        <f t="shared" si="656"/>
        <v>53.682578029545709</v>
      </c>
    </row>
    <row r="4636" spans="1:15" x14ac:dyDescent="0.2">
      <c r="A4636" t="str">
        <f t="shared" si="648"/>
        <v>Uvalde County, Texas</v>
      </c>
      <c r="B4636" t="str">
        <f t="shared" si="649"/>
        <v>Uvalde County,</v>
      </c>
      <c r="C4636" t="s">
        <v>241</v>
      </c>
      <c r="D4636" t="s">
        <v>297</v>
      </c>
      <c r="E4636">
        <v>796</v>
      </c>
      <c r="F4636" s="4">
        <f>VLOOKUP(A4636,'[1]Population Data'!$A:$B,2,FALSE)</f>
        <v>27009</v>
      </c>
      <c r="G4636">
        <f>VLOOKUP(A4636,'[1]Population Data'!$A:$C, 3, FALSE)</f>
        <v>8683</v>
      </c>
      <c r="H4636">
        <f>VLOOKUP(A4636,'[1]Population Data'!$A:$D,4,FALSE)</f>
        <v>7374</v>
      </c>
      <c r="I4636" s="3">
        <f t="shared" si="650"/>
        <v>0.27302010440964125</v>
      </c>
      <c r="J4636" s="2">
        <f t="shared" si="651"/>
        <v>3.1105608660601174</v>
      </c>
      <c r="K4636" s="2">
        <f t="shared" si="652"/>
        <v>255.90240290273613</v>
      </c>
      <c r="L4636">
        <f t="shared" si="653"/>
        <v>5325.666666666667</v>
      </c>
      <c r="M4636" s="3">
        <f t="shared" si="654"/>
        <v>0.19718118651807423</v>
      </c>
      <c r="N4636" s="2">
        <f t="shared" si="655"/>
        <v>61.334408230642254</v>
      </c>
      <c r="O4636" s="2">
        <f t="shared" si="656"/>
        <v>117.71716835129031</v>
      </c>
    </row>
    <row r="4637" spans="1:15" x14ac:dyDescent="0.2">
      <c r="A4637" t="str">
        <f t="shared" si="648"/>
        <v>Uvalde County, Texas</v>
      </c>
      <c r="B4637" t="str">
        <f t="shared" si="649"/>
        <v>Uvalde County,</v>
      </c>
      <c r="C4637" t="s">
        <v>241</v>
      </c>
      <c r="D4637" t="s">
        <v>298</v>
      </c>
      <c r="E4637">
        <v>180</v>
      </c>
      <c r="F4637" s="4">
        <f>VLOOKUP(A4637,'[1]Population Data'!$A:$B,2,FALSE)</f>
        <v>27009</v>
      </c>
      <c r="G4637">
        <f>VLOOKUP(A4637,'[1]Population Data'!$A:$C, 3, FALSE)</f>
        <v>8683</v>
      </c>
      <c r="H4637">
        <f>VLOOKUP(A4637,'[1]Population Data'!$A:$D,4,FALSE)</f>
        <v>7374</v>
      </c>
      <c r="I4637" s="3">
        <f t="shared" si="650"/>
        <v>0.27302010440964125</v>
      </c>
      <c r="J4637" s="2">
        <f t="shared" si="651"/>
        <v>3.1105608660601174</v>
      </c>
      <c r="K4637" s="2">
        <f t="shared" si="652"/>
        <v>57.867377540819732</v>
      </c>
      <c r="L4637">
        <f t="shared" si="653"/>
        <v>5325.666666666667</v>
      </c>
      <c r="M4637" s="3">
        <f t="shared" si="654"/>
        <v>0.19718118651807423</v>
      </c>
      <c r="N4637" s="2">
        <f t="shared" si="655"/>
        <v>61.334408230642254</v>
      </c>
      <c r="O4637" s="2">
        <f t="shared" si="656"/>
        <v>26.61946017994002</v>
      </c>
    </row>
    <row r="4638" spans="1:15" x14ac:dyDescent="0.2">
      <c r="A4638" t="str">
        <f t="shared" si="648"/>
        <v>Uvalde County, Texas</v>
      </c>
      <c r="B4638" t="str">
        <f t="shared" si="649"/>
        <v>Uvalde County,</v>
      </c>
      <c r="C4638" t="s">
        <v>241</v>
      </c>
      <c r="D4638" t="s">
        <v>299</v>
      </c>
      <c r="E4638">
        <v>1455</v>
      </c>
      <c r="F4638" s="4">
        <f>VLOOKUP(A4638,'[1]Population Data'!$A:$B,2,FALSE)</f>
        <v>27009</v>
      </c>
      <c r="G4638">
        <f>VLOOKUP(A4638,'[1]Population Data'!$A:$C, 3, FALSE)</f>
        <v>8683</v>
      </c>
      <c r="H4638">
        <f>VLOOKUP(A4638,'[1]Population Data'!$A:$D,4,FALSE)</f>
        <v>7374</v>
      </c>
      <c r="I4638" s="3">
        <f t="shared" si="650"/>
        <v>0.27302010440964125</v>
      </c>
      <c r="J4638" s="2">
        <f t="shared" si="651"/>
        <v>3.1105608660601174</v>
      </c>
      <c r="K4638" s="2">
        <f t="shared" si="652"/>
        <v>467.76130178829283</v>
      </c>
      <c r="L4638">
        <f t="shared" si="653"/>
        <v>5325.666666666667</v>
      </c>
      <c r="M4638" s="3">
        <f t="shared" si="654"/>
        <v>0.19718118651807423</v>
      </c>
      <c r="N4638" s="2">
        <f t="shared" si="655"/>
        <v>61.334408230642254</v>
      </c>
      <c r="O4638" s="2">
        <f t="shared" si="656"/>
        <v>215.17396978784856</v>
      </c>
    </row>
    <row r="4639" spans="1:15" x14ac:dyDescent="0.2">
      <c r="A4639" t="str">
        <f t="shared" si="648"/>
        <v>Uvalde County, Texas</v>
      </c>
      <c r="B4639" t="str">
        <f t="shared" si="649"/>
        <v>Uvalde County,</v>
      </c>
      <c r="C4639" t="s">
        <v>241</v>
      </c>
      <c r="D4639" t="s">
        <v>300</v>
      </c>
      <c r="E4639">
        <v>409</v>
      </c>
      <c r="F4639" s="4">
        <f>VLOOKUP(A4639,'[1]Population Data'!$A:$B,2,FALSE)</f>
        <v>27009</v>
      </c>
      <c r="G4639">
        <f>VLOOKUP(A4639,'[1]Population Data'!$A:$C, 3, FALSE)</f>
        <v>8683</v>
      </c>
      <c r="H4639">
        <f>VLOOKUP(A4639,'[1]Population Data'!$A:$D,4,FALSE)</f>
        <v>7374</v>
      </c>
      <c r="I4639" s="3">
        <f t="shared" si="650"/>
        <v>0.27302010440964125</v>
      </c>
      <c r="J4639" s="2">
        <f t="shared" si="651"/>
        <v>3.1105608660601174</v>
      </c>
      <c r="K4639" s="2">
        <f t="shared" si="652"/>
        <v>131.48754118997371</v>
      </c>
      <c r="L4639">
        <f t="shared" si="653"/>
        <v>5325.666666666667</v>
      </c>
      <c r="M4639" s="3">
        <f t="shared" si="654"/>
        <v>0.19718118651807423</v>
      </c>
      <c r="N4639" s="2">
        <f t="shared" si="655"/>
        <v>61.334408230642254</v>
      </c>
      <c r="O4639" s="2">
        <f t="shared" si="656"/>
        <v>60.485328964419267</v>
      </c>
    </row>
    <row r="4640" spans="1:15" x14ac:dyDescent="0.2">
      <c r="A4640" t="str">
        <f t="shared" si="648"/>
        <v>Uvalde County, Texas</v>
      </c>
      <c r="B4640" t="str">
        <f t="shared" si="649"/>
        <v>Uvalde County,</v>
      </c>
      <c r="C4640" t="s">
        <v>241</v>
      </c>
      <c r="D4640" t="s">
        <v>301</v>
      </c>
      <c r="E4640">
        <v>165</v>
      </c>
      <c r="F4640" s="4">
        <f>VLOOKUP(A4640,'[1]Population Data'!$A:$B,2,FALSE)</f>
        <v>27009</v>
      </c>
      <c r="G4640">
        <f>VLOOKUP(A4640,'[1]Population Data'!$A:$C, 3, FALSE)</f>
        <v>8683</v>
      </c>
      <c r="H4640">
        <f>VLOOKUP(A4640,'[1]Population Data'!$A:$D,4,FALSE)</f>
        <v>7374</v>
      </c>
      <c r="I4640" s="3">
        <f t="shared" si="650"/>
        <v>0.27302010440964125</v>
      </c>
      <c r="J4640" s="2">
        <f t="shared" si="651"/>
        <v>3.1105608660601174</v>
      </c>
      <c r="K4640" s="2">
        <f t="shared" si="652"/>
        <v>53.04509607908475</v>
      </c>
      <c r="L4640">
        <f t="shared" si="653"/>
        <v>5325.666666666667</v>
      </c>
      <c r="M4640" s="3">
        <f t="shared" si="654"/>
        <v>0.19718118651807423</v>
      </c>
      <c r="N4640" s="2">
        <f t="shared" si="655"/>
        <v>61.334408230642254</v>
      </c>
      <c r="O4640" s="2">
        <f t="shared" si="656"/>
        <v>24.401171831611688</v>
      </c>
    </row>
    <row r="4641" spans="1:15" x14ac:dyDescent="0.2">
      <c r="A4641" t="str">
        <f t="shared" si="648"/>
        <v>Uvalde County, Texas</v>
      </c>
      <c r="B4641" t="str">
        <f t="shared" si="649"/>
        <v>Uvalde County,</v>
      </c>
      <c r="C4641" t="s">
        <v>241</v>
      </c>
      <c r="D4641" t="s">
        <v>302</v>
      </c>
      <c r="E4641">
        <v>151</v>
      </c>
      <c r="F4641" s="4">
        <f>VLOOKUP(A4641,'[1]Population Data'!$A:$B,2,FALSE)</f>
        <v>27009</v>
      </c>
      <c r="G4641">
        <f>VLOOKUP(A4641,'[1]Population Data'!$A:$C, 3, FALSE)</f>
        <v>8683</v>
      </c>
      <c r="H4641">
        <f>VLOOKUP(A4641,'[1]Population Data'!$A:$D,4,FALSE)</f>
        <v>7374</v>
      </c>
      <c r="I4641" s="3">
        <f t="shared" si="650"/>
        <v>0.27302010440964125</v>
      </c>
      <c r="J4641" s="2">
        <f t="shared" si="651"/>
        <v>3.1105608660601174</v>
      </c>
      <c r="K4641" s="2">
        <f t="shared" si="652"/>
        <v>48.544300048132108</v>
      </c>
      <c r="L4641">
        <f t="shared" si="653"/>
        <v>5325.666666666667</v>
      </c>
      <c r="M4641" s="3">
        <f t="shared" si="654"/>
        <v>0.19718118651807423</v>
      </c>
      <c r="N4641" s="2">
        <f t="shared" si="655"/>
        <v>61.334408230642254</v>
      </c>
      <c r="O4641" s="2">
        <f t="shared" si="656"/>
        <v>22.330769373171911</v>
      </c>
    </row>
    <row r="4642" spans="1:15" x14ac:dyDescent="0.2">
      <c r="A4642" t="str">
        <f t="shared" si="648"/>
        <v>Val Verde County, Texas</v>
      </c>
      <c r="B4642" t="str">
        <f t="shared" si="649"/>
        <v>Val Verde County,</v>
      </c>
      <c r="C4642" t="s">
        <v>242</v>
      </c>
      <c r="D4642" t="s">
        <v>283</v>
      </c>
      <c r="E4642">
        <v>1651</v>
      </c>
      <c r="F4642" s="4">
        <f>VLOOKUP(A4642,'[1]Population Data'!$A:$B,2,FALSE)</f>
        <v>49027</v>
      </c>
      <c r="G4642">
        <f>VLOOKUP(A4642,'[1]Population Data'!$A:$C, 3, FALSE)</f>
        <v>15429</v>
      </c>
      <c r="H4642">
        <f>VLOOKUP(A4642,'[1]Population Data'!$A:$D,4,FALSE)</f>
        <v>14100</v>
      </c>
      <c r="I4642" s="3">
        <f t="shared" si="650"/>
        <v>0.28759663042813144</v>
      </c>
      <c r="J4642" s="2">
        <f t="shared" si="651"/>
        <v>3.177587659602048</v>
      </c>
      <c r="K4642" s="2">
        <f t="shared" si="652"/>
        <v>519.57653945784978</v>
      </c>
      <c r="L4642">
        <f t="shared" si="653"/>
        <v>10183.333333333334</v>
      </c>
      <c r="M4642" s="3">
        <f t="shared" si="654"/>
        <v>0.20770867753142827</v>
      </c>
      <c r="N4642" s="2">
        <f t="shared" si="655"/>
        <v>66.001253051612764</v>
      </c>
      <c r="O4642" s="2">
        <f t="shared" si="656"/>
        <v>257.19526995329107</v>
      </c>
    </row>
    <row r="4643" spans="1:15" x14ac:dyDescent="0.2">
      <c r="A4643" t="str">
        <f t="shared" si="648"/>
        <v>Val Verde County, Texas</v>
      </c>
      <c r="B4643" t="str">
        <f t="shared" si="649"/>
        <v>Val Verde County,</v>
      </c>
      <c r="C4643" t="s">
        <v>242</v>
      </c>
      <c r="D4643" t="s">
        <v>284</v>
      </c>
      <c r="E4643">
        <v>590</v>
      </c>
      <c r="F4643" s="4">
        <f>VLOOKUP(A4643,'[1]Population Data'!$A:$B,2,FALSE)</f>
        <v>49027</v>
      </c>
      <c r="G4643">
        <f>VLOOKUP(A4643,'[1]Population Data'!$A:$C, 3, FALSE)</f>
        <v>15429</v>
      </c>
      <c r="H4643">
        <f>VLOOKUP(A4643,'[1]Population Data'!$A:$D,4,FALSE)</f>
        <v>14100</v>
      </c>
      <c r="I4643" s="3">
        <f t="shared" si="650"/>
        <v>0.28759663042813144</v>
      </c>
      <c r="J4643" s="2">
        <f t="shared" si="651"/>
        <v>3.177587659602048</v>
      </c>
      <c r="K4643" s="2">
        <f t="shared" si="652"/>
        <v>185.67544414302324</v>
      </c>
      <c r="L4643">
        <f t="shared" si="653"/>
        <v>10183.333333333334</v>
      </c>
      <c r="M4643" s="3">
        <f t="shared" si="654"/>
        <v>0.20770867753142827</v>
      </c>
      <c r="N4643" s="2">
        <f t="shared" si="655"/>
        <v>66.001253051612764</v>
      </c>
      <c r="O4643" s="2">
        <f t="shared" si="656"/>
        <v>91.911089807657007</v>
      </c>
    </row>
    <row r="4644" spans="1:15" x14ac:dyDescent="0.2">
      <c r="A4644" t="str">
        <f t="shared" si="648"/>
        <v>Val Verde County, Texas</v>
      </c>
      <c r="B4644" t="str">
        <f t="shared" si="649"/>
        <v>Val Verde County,</v>
      </c>
      <c r="C4644" t="s">
        <v>242</v>
      </c>
      <c r="D4644" t="s">
        <v>285</v>
      </c>
      <c r="E4644">
        <v>296</v>
      </c>
      <c r="F4644" s="4">
        <f>VLOOKUP(A4644,'[1]Population Data'!$A:$B,2,FALSE)</f>
        <v>49027</v>
      </c>
      <c r="G4644">
        <f>VLOOKUP(A4644,'[1]Population Data'!$A:$C, 3, FALSE)</f>
        <v>15429</v>
      </c>
      <c r="H4644">
        <f>VLOOKUP(A4644,'[1]Population Data'!$A:$D,4,FALSE)</f>
        <v>14100</v>
      </c>
      <c r="I4644" s="3">
        <f t="shared" si="650"/>
        <v>0.28759663042813144</v>
      </c>
      <c r="J4644" s="2">
        <f t="shared" si="651"/>
        <v>3.177587659602048</v>
      </c>
      <c r="K4644" s="2">
        <f t="shared" si="652"/>
        <v>93.152426214126905</v>
      </c>
      <c r="L4644">
        <f t="shared" si="653"/>
        <v>10183.333333333334</v>
      </c>
      <c r="M4644" s="3">
        <f t="shared" si="654"/>
        <v>0.20770867753142827</v>
      </c>
      <c r="N4644" s="2">
        <f t="shared" si="655"/>
        <v>66.001253051612764</v>
      </c>
      <c r="O4644" s="2">
        <f t="shared" si="656"/>
        <v>46.111326411977082</v>
      </c>
    </row>
    <row r="4645" spans="1:15" x14ac:dyDescent="0.2">
      <c r="A4645" t="str">
        <f t="shared" si="648"/>
        <v>Val Verde County, Texas</v>
      </c>
      <c r="B4645" t="str">
        <f t="shared" si="649"/>
        <v>Val Verde County,</v>
      </c>
      <c r="C4645" t="s">
        <v>242</v>
      </c>
      <c r="D4645" t="s">
        <v>286</v>
      </c>
      <c r="E4645">
        <v>202</v>
      </c>
      <c r="F4645" s="4">
        <f>VLOOKUP(A4645,'[1]Population Data'!$A:$B,2,FALSE)</f>
        <v>49027</v>
      </c>
      <c r="G4645">
        <f>VLOOKUP(A4645,'[1]Population Data'!$A:$C, 3, FALSE)</f>
        <v>15429</v>
      </c>
      <c r="H4645">
        <f>VLOOKUP(A4645,'[1]Population Data'!$A:$D,4,FALSE)</f>
        <v>14100</v>
      </c>
      <c r="I4645" s="3">
        <f t="shared" si="650"/>
        <v>0.28759663042813144</v>
      </c>
      <c r="J4645" s="2">
        <f t="shared" si="651"/>
        <v>3.177587659602048</v>
      </c>
      <c r="K4645" s="2">
        <f t="shared" si="652"/>
        <v>63.570236808289309</v>
      </c>
      <c r="L4645">
        <f t="shared" si="653"/>
        <v>10183.333333333334</v>
      </c>
      <c r="M4645" s="3">
        <f t="shared" si="654"/>
        <v>0.20770867753142827</v>
      </c>
      <c r="N4645" s="2">
        <f t="shared" si="655"/>
        <v>66.001253051612764</v>
      </c>
      <c r="O4645" s="2">
        <f t="shared" si="656"/>
        <v>31.467864646011382</v>
      </c>
    </row>
    <row r="4646" spans="1:15" x14ac:dyDescent="0.2">
      <c r="A4646" t="str">
        <f t="shared" si="648"/>
        <v>Val Verde County, Texas</v>
      </c>
      <c r="B4646" t="str">
        <f t="shared" si="649"/>
        <v>Val Verde County,</v>
      </c>
      <c r="C4646" t="s">
        <v>242</v>
      </c>
      <c r="D4646" t="s">
        <v>287</v>
      </c>
      <c r="E4646">
        <v>1399</v>
      </c>
      <c r="F4646" s="4">
        <f>VLOOKUP(A4646,'[1]Population Data'!$A:$B,2,FALSE)</f>
        <v>49027</v>
      </c>
      <c r="G4646">
        <f>VLOOKUP(A4646,'[1]Population Data'!$A:$C, 3, FALSE)</f>
        <v>15429</v>
      </c>
      <c r="H4646">
        <f>VLOOKUP(A4646,'[1]Population Data'!$A:$D,4,FALSE)</f>
        <v>14100</v>
      </c>
      <c r="I4646" s="3">
        <f t="shared" si="650"/>
        <v>0.28759663042813144</v>
      </c>
      <c r="J4646" s="2">
        <f t="shared" si="651"/>
        <v>3.177587659602048</v>
      </c>
      <c r="K4646" s="2">
        <f t="shared" si="652"/>
        <v>440.27109551879579</v>
      </c>
      <c r="L4646">
        <f t="shared" si="653"/>
        <v>10183.333333333334</v>
      </c>
      <c r="M4646" s="3">
        <f t="shared" si="654"/>
        <v>0.20770867753142827</v>
      </c>
      <c r="N4646" s="2">
        <f t="shared" si="655"/>
        <v>66.001253051612764</v>
      </c>
      <c r="O4646" s="2">
        <f t="shared" si="656"/>
        <v>217.93832989985108</v>
      </c>
    </row>
    <row r="4647" spans="1:15" x14ac:dyDescent="0.2">
      <c r="A4647" t="str">
        <f t="shared" si="648"/>
        <v>Val Verde County, Texas</v>
      </c>
      <c r="B4647" t="str">
        <f t="shared" si="649"/>
        <v>Val Verde County,</v>
      </c>
      <c r="C4647" t="s">
        <v>242</v>
      </c>
      <c r="D4647" t="s">
        <v>288</v>
      </c>
      <c r="E4647">
        <v>1947</v>
      </c>
      <c r="F4647" s="4">
        <f>VLOOKUP(A4647,'[1]Population Data'!$A:$B,2,FALSE)</f>
        <v>49027</v>
      </c>
      <c r="G4647">
        <f>VLOOKUP(A4647,'[1]Population Data'!$A:$C, 3, FALSE)</f>
        <v>15429</v>
      </c>
      <c r="H4647">
        <f>VLOOKUP(A4647,'[1]Population Data'!$A:$D,4,FALSE)</f>
        <v>14100</v>
      </c>
      <c r="I4647" s="3">
        <f t="shared" si="650"/>
        <v>0.28759663042813144</v>
      </c>
      <c r="J4647" s="2">
        <f t="shared" si="651"/>
        <v>3.177587659602048</v>
      </c>
      <c r="K4647" s="2">
        <f t="shared" si="652"/>
        <v>612.72896567197665</v>
      </c>
      <c r="L4647">
        <f t="shared" si="653"/>
        <v>10183.333333333334</v>
      </c>
      <c r="M4647" s="3">
        <f t="shared" si="654"/>
        <v>0.20770867753142827</v>
      </c>
      <c r="N4647" s="2">
        <f t="shared" si="655"/>
        <v>66.001253051612764</v>
      </c>
      <c r="O4647" s="2">
        <f t="shared" si="656"/>
        <v>303.30659636526809</v>
      </c>
    </row>
    <row r="4648" spans="1:15" x14ac:dyDescent="0.2">
      <c r="A4648" t="str">
        <f t="shared" si="648"/>
        <v>Val Verde County, Texas</v>
      </c>
      <c r="B4648" t="str">
        <f t="shared" si="649"/>
        <v>Val Verde County,</v>
      </c>
      <c r="C4648" t="s">
        <v>242</v>
      </c>
      <c r="D4648" t="s">
        <v>289</v>
      </c>
      <c r="E4648">
        <v>826</v>
      </c>
      <c r="F4648" s="4">
        <f>VLOOKUP(A4648,'[1]Population Data'!$A:$B,2,FALSE)</f>
        <v>49027</v>
      </c>
      <c r="G4648">
        <f>VLOOKUP(A4648,'[1]Population Data'!$A:$C, 3, FALSE)</f>
        <v>15429</v>
      </c>
      <c r="H4648">
        <f>VLOOKUP(A4648,'[1]Population Data'!$A:$D,4,FALSE)</f>
        <v>14100</v>
      </c>
      <c r="I4648" s="3">
        <f t="shared" si="650"/>
        <v>0.28759663042813144</v>
      </c>
      <c r="J4648" s="2">
        <f t="shared" si="651"/>
        <v>3.177587659602048</v>
      </c>
      <c r="K4648" s="2">
        <f t="shared" si="652"/>
        <v>259.94562180023252</v>
      </c>
      <c r="L4648">
        <f t="shared" si="653"/>
        <v>10183.333333333334</v>
      </c>
      <c r="M4648" s="3">
        <f t="shared" si="654"/>
        <v>0.20770867753142827</v>
      </c>
      <c r="N4648" s="2">
        <f t="shared" si="655"/>
        <v>66.001253051612764</v>
      </c>
      <c r="O4648" s="2">
        <f t="shared" si="656"/>
        <v>128.67552573071981</v>
      </c>
    </row>
    <row r="4649" spans="1:15" x14ac:dyDescent="0.2">
      <c r="A4649" t="str">
        <f t="shared" si="648"/>
        <v>Val Verde County, Texas</v>
      </c>
      <c r="B4649" t="str">
        <f t="shared" si="649"/>
        <v>Val Verde County,</v>
      </c>
      <c r="C4649" t="s">
        <v>242</v>
      </c>
      <c r="D4649" t="s">
        <v>290</v>
      </c>
      <c r="E4649">
        <v>2170</v>
      </c>
      <c r="F4649" s="4">
        <f>VLOOKUP(A4649,'[1]Population Data'!$A:$B,2,FALSE)</f>
        <v>49027</v>
      </c>
      <c r="G4649">
        <f>VLOOKUP(A4649,'[1]Population Data'!$A:$C, 3, FALSE)</f>
        <v>15429</v>
      </c>
      <c r="H4649">
        <f>VLOOKUP(A4649,'[1]Population Data'!$A:$D,4,FALSE)</f>
        <v>14100</v>
      </c>
      <c r="I4649" s="3">
        <f t="shared" si="650"/>
        <v>0.28759663042813144</v>
      </c>
      <c r="J4649" s="2">
        <f t="shared" si="651"/>
        <v>3.177587659602048</v>
      </c>
      <c r="K4649" s="2">
        <f t="shared" si="652"/>
        <v>682.90798947518715</v>
      </c>
      <c r="L4649">
        <f t="shared" si="653"/>
        <v>10183.333333333334</v>
      </c>
      <c r="M4649" s="3">
        <f t="shared" si="654"/>
        <v>0.20770867753142827</v>
      </c>
      <c r="N4649" s="2">
        <f t="shared" si="655"/>
        <v>66.001253051612764</v>
      </c>
      <c r="O4649" s="2">
        <f t="shared" si="656"/>
        <v>338.04587268239948</v>
      </c>
    </row>
    <row r="4650" spans="1:15" x14ac:dyDescent="0.2">
      <c r="A4650" t="str">
        <f t="shared" si="648"/>
        <v>Val Verde County, Texas</v>
      </c>
      <c r="B4650" t="str">
        <f t="shared" si="649"/>
        <v>Val Verde County,</v>
      </c>
      <c r="C4650" t="s">
        <v>242</v>
      </c>
      <c r="D4650" t="s">
        <v>291</v>
      </c>
      <c r="E4650">
        <v>100</v>
      </c>
      <c r="F4650" s="4">
        <f>VLOOKUP(A4650,'[1]Population Data'!$A:$B,2,FALSE)</f>
        <v>49027</v>
      </c>
      <c r="G4650">
        <f>VLOOKUP(A4650,'[1]Population Data'!$A:$C, 3, FALSE)</f>
        <v>15429</v>
      </c>
      <c r="H4650">
        <f>VLOOKUP(A4650,'[1]Population Data'!$A:$D,4,FALSE)</f>
        <v>14100</v>
      </c>
      <c r="I4650" s="3">
        <f t="shared" si="650"/>
        <v>0.28759663042813144</v>
      </c>
      <c r="J4650" s="2">
        <f t="shared" si="651"/>
        <v>3.177587659602048</v>
      </c>
      <c r="K4650" s="2">
        <f t="shared" si="652"/>
        <v>31.470414261529363</v>
      </c>
      <c r="L4650">
        <f t="shared" si="653"/>
        <v>10183.333333333334</v>
      </c>
      <c r="M4650" s="3">
        <f t="shared" si="654"/>
        <v>0.20770867753142827</v>
      </c>
      <c r="N4650" s="2">
        <f t="shared" si="655"/>
        <v>66.001253051612764</v>
      </c>
      <c r="O4650" s="2">
        <f t="shared" si="656"/>
        <v>15.578150814857123</v>
      </c>
    </row>
    <row r="4651" spans="1:15" x14ac:dyDescent="0.2">
      <c r="A4651" t="str">
        <f t="shared" si="648"/>
        <v>Val Verde County, Texas</v>
      </c>
      <c r="B4651" t="str">
        <f t="shared" si="649"/>
        <v>Val Verde County,</v>
      </c>
      <c r="C4651" t="s">
        <v>242</v>
      </c>
      <c r="D4651" t="s">
        <v>292</v>
      </c>
      <c r="E4651">
        <v>0</v>
      </c>
      <c r="F4651" s="4">
        <f>VLOOKUP(A4651,'[1]Population Data'!$A:$B,2,FALSE)</f>
        <v>49027</v>
      </c>
      <c r="G4651">
        <f>VLOOKUP(A4651,'[1]Population Data'!$A:$C, 3, FALSE)</f>
        <v>15429</v>
      </c>
      <c r="H4651">
        <f>VLOOKUP(A4651,'[1]Population Data'!$A:$D,4,FALSE)</f>
        <v>14100</v>
      </c>
      <c r="I4651" s="3">
        <f t="shared" si="650"/>
        <v>0.28759663042813144</v>
      </c>
      <c r="J4651" s="2">
        <f t="shared" si="651"/>
        <v>3.177587659602048</v>
      </c>
      <c r="K4651" s="2">
        <f t="shared" si="652"/>
        <v>0</v>
      </c>
      <c r="L4651">
        <f t="shared" si="653"/>
        <v>10183.333333333334</v>
      </c>
      <c r="M4651" s="3">
        <f t="shared" si="654"/>
        <v>0.20770867753142827</v>
      </c>
      <c r="N4651" s="2">
        <f t="shared" si="655"/>
        <v>66.001253051612764</v>
      </c>
      <c r="O4651" s="2">
        <f t="shared" si="656"/>
        <v>0</v>
      </c>
    </row>
    <row r="4652" spans="1:15" x14ac:dyDescent="0.2">
      <c r="A4652" t="str">
        <f t="shared" si="648"/>
        <v>Val Verde County, Texas</v>
      </c>
      <c r="B4652" t="str">
        <f t="shared" si="649"/>
        <v>Val Verde County,</v>
      </c>
      <c r="C4652" t="s">
        <v>242</v>
      </c>
      <c r="D4652" t="s">
        <v>293</v>
      </c>
      <c r="E4652">
        <v>1129</v>
      </c>
      <c r="F4652" s="4">
        <f>VLOOKUP(A4652,'[1]Population Data'!$A:$B,2,FALSE)</f>
        <v>49027</v>
      </c>
      <c r="G4652">
        <f>VLOOKUP(A4652,'[1]Population Data'!$A:$C, 3, FALSE)</f>
        <v>15429</v>
      </c>
      <c r="H4652">
        <f>VLOOKUP(A4652,'[1]Population Data'!$A:$D,4,FALSE)</f>
        <v>14100</v>
      </c>
      <c r="I4652" s="3">
        <f t="shared" si="650"/>
        <v>0.28759663042813144</v>
      </c>
      <c r="J4652" s="2">
        <f t="shared" si="651"/>
        <v>3.177587659602048</v>
      </c>
      <c r="K4652" s="2">
        <f t="shared" si="652"/>
        <v>355.30097701266652</v>
      </c>
      <c r="L4652">
        <f t="shared" si="653"/>
        <v>10183.333333333334</v>
      </c>
      <c r="M4652" s="3">
        <f t="shared" si="654"/>
        <v>0.20770867753142827</v>
      </c>
      <c r="N4652" s="2">
        <f t="shared" si="655"/>
        <v>66.001253051612764</v>
      </c>
      <c r="O4652" s="2">
        <f t="shared" si="656"/>
        <v>175.87732269973691</v>
      </c>
    </row>
    <row r="4653" spans="1:15" x14ac:dyDescent="0.2">
      <c r="A4653" t="str">
        <f t="shared" si="648"/>
        <v>Val Verde County, Texas</v>
      </c>
      <c r="B4653" t="str">
        <f t="shared" si="649"/>
        <v>Val Verde County,</v>
      </c>
      <c r="C4653" t="s">
        <v>242</v>
      </c>
      <c r="D4653" t="s">
        <v>294</v>
      </c>
      <c r="E4653">
        <v>601</v>
      </c>
      <c r="F4653" s="4">
        <f>VLOOKUP(A4653,'[1]Population Data'!$A:$B,2,FALSE)</f>
        <v>49027</v>
      </c>
      <c r="G4653">
        <f>VLOOKUP(A4653,'[1]Population Data'!$A:$C, 3, FALSE)</f>
        <v>15429</v>
      </c>
      <c r="H4653">
        <f>VLOOKUP(A4653,'[1]Population Data'!$A:$D,4,FALSE)</f>
        <v>14100</v>
      </c>
      <c r="I4653" s="3">
        <f t="shared" si="650"/>
        <v>0.28759663042813144</v>
      </c>
      <c r="J4653" s="2">
        <f t="shared" si="651"/>
        <v>3.177587659602048</v>
      </c>
      <c r="K4653" s="2">
        <f t="shared" si="652"/>
        <v>189.13718971179148</v>
      </c>
      <c r="L4653">
        <f t="shared" si="653"/>
        <v>10183.333333333334</v>
      </c>
      <c r="M4653" s="3">
        <f t="shared" si="654"/>
        <v>0.20770867753142827</v>
      </c>
      <c r="N4653" s="2">
        <f t="shared" si="655"/>
        <v>66.001253051612764</v>
      </c>
      <c r="O4653" s="2">
        <f t="shared" si="656"/>
        <v>93.624686397291299</v>
      </c>
    </row>
    <row r="4654" spans="1:15" x14ac:dyDescent="0.2">
      <c r="A4654" t="str">
        <f t="shared" si="648"/>
        <v>Val Verde County, Texas</v>
      </c>
      <c r="B4654" t="str">
        <f t="shared" si="649"/>
        <v>Val Verde County,</v>
      </c>
      <c r="C4654" t="s">
        <v>242</v>
      </c>
      <c r="D4654" t="s">
        <v>295</v>
      </c>
      <c r="E4654">
        <v>662</v>
      </c>
      <c r="F4654" s="4">
        <f>VLOOKUP(A4654,'[1]Population Data'!$A:$B,2,FALSE)</f>
        <v>49027</v>
      </c>
      <c r="G4654">
        <f>VLOOKUP(A4654,'[1]Population Data'!$A:$C, 3, FALSE)</f>
        <v>15429</v>
      </c>
      <c r="H4654">
        <f>VLOOKUP(A4654,'[1]Population Data'!$A:$D,4,FALSE)</f>
        <v>14100</v>
      </c>
      <c r="I4654" s="3">
        <f t="shared" si="650"/>
        <v>0.28759663042813144</v>
      </c>
      <c r="J4654" s="2">
        <f t="shared" si="651"/>
        <v>3.177587659602048</v>
      </c>
      <c r="K4654" s="2">
        <f t="shared" si="652"/>
        <v>208.33414241132436</v>
      </c>
      <c r="L4654">
        <f t="shared" si="653"/>
        <v>10183.333333333334</v>
      </c>
      <c r="M4654" s="3">
        <f t="shared" si="654"/>
        <v>0.20770867753142827</v>
      </c>
      <c r="N4654" s="2">
        <f t="shared" si="655"/>
        <v>66.001253051612764</v>
      </c>
      <c r="O4654" s="2">
        <f t="shared" si="656"/>
        <v>103.12735839435413</v>
      </c>
    </row>
    <row r="4655" spans="1:15" x14ac:dyDescent="0.2">
      <c r="A4655" t="str">
        <f t="shared" si="648"/>
        <v>Val Verde County, Texas</v>
      </c>
      <c r="B4655" t="str">
        <f t="shared" si="649"/>
        <v>Val Verde County,</v>
      </c>
      <c r="C4655" t="s">
        <v>242</v>
      </c>
      <c r="D4655" t="s">
        <v>296</v>
      </c>
      <c r="E4655">
        <v>325</v>
      </c>
      <c r="F4655" s="4">
        <f>VLOOKUP(A4655,'[1]Population Data'!$A:$B,2,FALSE)</f>
        <v>49027</v>
      </c>
      <c r="G4655">
        <f>VLOOKUP(A4655,'[1]Population Data'!$A:$C, 3, FALSE)</f>
        <v>15429</v>
      </c>
      <c r="H4655">
        <f>VLOOKUP(A4655,'[1]Population Data'!$A:$D,4,FALSE)</f>
        <v>14100</v>
      </c>
      <c r="I4655" s="3">
        <f t="shared" si="650"/>
        <v>0.28759663042813144</v>
      </c>
      <c r="J4655" s="2">
        <f t="shared" si="651"/>
        <v>3.177587659602048</v>
      </c>
      <c r="K4655" s="2">
        <f t="shared" si="652"/>
        <v>102.27884634997042</v>
      </c>
      <c r="L4655">
        <f t="shared" si="653"/>
        <v>10183.333333333334</v>
      </c>
      <c r="M4655" s="3">
        <f t="shared" si="654"/>
        <v>0.20770867753142827</v>
      </c>
      <c r="N4655" s="2">
        <f t="shared" si="655"/>
        <v>66.001253051612764</v>
      </c>
      <c r="O4655" s="2">
        <f t="shared" si="656"/>
        <v>50.628990148285638</v>
      </c>
    </row>
    <row r="4656" spans="1:15" x14ac:dyDescent="0.2">
      <c r="A4656" t="str">
        <f t="shared" si="648"/>
        <v>Val Verde County, Texas</v>
      </c>
      <c r="B4656" t="str">
        <f t="shared" si="649"/>
        <v>Val Verde County,</v>
      </c>
      <c r="C4656" t="s">
        <v>242</v>
      </c>
      <c r="D4656" t="s">
        <v>297</v>
      </c>
      <c r="E4656">
        <v>2690</v>
      </c>
      <c r="F4656" s="4">
        <f>VLOOKUP(A4656,'[1]Population Data'!$A:$B,2,FALSE)</f>
        <v>49027</v>
      </c>
      <c r="G4656">
        <f>VLOOKUP(A4656,'[1]Population Data'!$A:$C, 3, FALSE)</f>
        <v>15429</v>
      </c>
      <c r="H4656">
        <f>VLOOKUP(A4656,'[1]Population Data'!$A:$D,4,FALSE)</f>
        <v>14100</v>
      </c>
      <c r="I4656" s="3">
        <f t="shared" si="650"/>
        <v>0.28759663042813144</v>
      </c>
      <c r="J4656" s="2">
        <f t="shared" si="651"/>
        <v>3.177587659602048</v>
      </c>
      <c r="K4656" s="2">
        <f t="shared" si="652"/>
        <v>846.55414363513978</v>
      </c>
      <c r="L4656">
        <f t="shared" si="653"/>
        <v>10183.333333333334</v>
      </c>
      <c r="M4656" s="3">
        <f t="shared" si="654"/>
        <v>0.20770867753142827</v>
      </c>
      <c r="N4656" s="2">
        <f t="shared" si="655"/>
        <v>66.001253051612764</v>
      </c>
      <c r="O4656" s="2">
        <f t="shared" si="656"/>
        <v>419.05225691965649</v>
      </c>
    </row>
    <row r="4657" spans="1:15" x14ac:dyDescent="0.2">
      <c r="A4657" t="str">
        <f t="shared" si="648"/>
        <v>Val Verde County, Texas</v>
      </c>
      <c r="B4657" t="str">
        <f t="shared" si="649"/>
        <v>Val Verde County,</v>
      </c>
      <c r="C4657" t="s">
        <v>242</v>
      </c>
      <c r="D4657" t="s">
        <v>298</v>
      </c>
      <c r="E4657">
        <v>174</v>
      </c>
      <c r="F4657" s="4">
        <f>VLOOKUP(A4657,'[1]Population Data'!$A:$B,2,FALSE)</f>
        <v>49027</v>
      </c>
      <c r="G4657">
        <f>VLOOKUP(A4657,'[1]Population Data'!$A:$C, 3, FALSE)</f>
        <v>15429</v>
      </c>
      <c r="H4657">
        <f>VLOOKUP(A4657,'[1]Population Data'!$A:$D,4,FALSE)</f>
        <v>14100</v>
      </c>
      <c r="I4657" s="3">
        <f t="shared" si="650"/>
        <v>0.28759663042813144</v>
      </c>
      <c r="J4657" s="2">
        <f t="shared" si="651"/>
        <v>3.177587659602048</v>
      </c>
      <c r="K4657" s="2">
        <f t="shared" si="652"/>
        <v>54.75852081506109</v>
      </c>
      <c r="L4657">
        <f t="shared" si="653"/>
        <v>10183.333333333334</v>
      </c>
      <c r="M4657" s="3">
        <f t="shared" si="654"/>
        <v>0.20770867753142827</v>
      </c>
      <c r="N4657" s="2">
        <f t="shared" si="655"/>
        <v>66.001253051612764</v>
      </c>
      <c r="O4657" s="2">
        <f t="shared" si="656"/>
        <v>27.105982417851386</v>
      </c>
    </row>
    <row r="4658" spans="1:15" x14ac:dyDescent="0.2">
      <c r="A4658" t="str">
        <f t="shared" si="648"/>
        <v>Val Verde County, Texas</v>
      </c>
      <c r="B4658" t="str">
        <f t="shared" si="649"/>
        <v>Val Verde County,</v>
      </c>
      <c r="C4658" t="s">
        <v>242</v>
      </c>
      <c r="D4658" t="s">
        <v>299</v>
      </c>
      <c r="E4658">
        <v>2409</v>
      </c>
      <c r="F4658" s="4">
        <f>VLOOKUP(A4658,'[1]Population Data'!$A:$B,2,FALSE)</f>
        <v>49027</v>
      </c>
      <c r="G4658">
        <f>VLOOKUP(A4658,'[1]Population Data'!$A:$C, 3, FALSE)</f>
        <v>15429</v>
      </c>
      <c r="H4658">
        <f>VLOOKUP(A4658,'[1]Population Data'!$A:$D,4,FALSE)</f>
        <v>14100</v>
      </c>
      <c r="I4658" s="3">
        <f t="shared" si="650"/>
        <v>0.28759663042813144</v>
      </c>
      <c r="J4658" s="2">
        <f t="shared" si="651"/>
        <v>3.177587659602048</v>
      </c>
      <c r="K4658" s="2">
        <f t="shared" si="652"/>
        <v>758.1222795602423</v>
      </c>
      <c r="L4658">
        <f t="shared" si="653"/>
        <v>10183.333333333334</v>
      </c>
      <c r="M4658" s="3">
        <f t="shared" si="654"/>
        <v>0.20770867753142827</v>
      </c>
      <c r="N4658" s="2">
        <f t="shared" si="655"/>
        <v>66.001253051612764</v>
      </c>
      <c r="O4658" s="2">
        <f t="shared" si="656"/>
        <v>375.277653129908</v>
      </c>
    </row>
    <row r="4659" spans="1:15" x14ac:dyDescent="0.2">
      <c r="A4659" t="str">
        <f t="shared" si="648"/>
        <v>Val Verde County, Texas</v>
      </c>
      <c r="B4659" t="str">
        <f t="shared" si="649"/>
        <v>Val Verde County,</v>
      </c>
      <c r="C4659" t="s">
        <v>242</v>
      </c>
      <c r="D4659" t="s">
        <v>300</v>
      </c>
      <c r="E4659">
        <v>1169</v>
      </c>
      <c r="F4659" s="4">
        <f>VLOOKUP(A4659,'[1]Population Data'!$A:$B,2,FALSE)</f>
        <v>49027</v>
      </c>
      <c r="G4659">
        <f>VLOOKUP(A4659,'[1]Population Data'!$A:$C, 3, FALSE)</f>
        <v>15429</v>
      </c>
      <c r="H4659">
        <f>VLOOKUP(A4659,'[1]Population Data'!$A:$D,4,FALSE)</f>
        <v>14100</v>
      </c>
      <c r="I4659" s="3">
        <f t="shared" si="650"/>
        <v>0.28759663042813144</v>
      </c>
      <c r="J4659" s="2">
        <f t="shared" si="651"/>
        <v>3.177587659602048</v>
      </c>
      <c r="K4659" s="2">
        <f t="shared" si="652"/>
        <v>367.88914271727822</v>
      </c>
      <c r="L4659">
        <f t="shared" si="653"/>
        <v>10183.333333333334</v>
      </c>
      <c r="M4659" s="3">
        <f t="shared" si="654"/>
        <v>0.20770867753142827</v>
      </c>
      <c r="N4659" s="2">
        <f t="shared" si="655"/>
        <v>66.001253051612764</v>
      </c>
      <c r="O4659" s="2">
        <f t="shared" si="656"/>
        <v>182.10858302567974</v>
      </c>
    </row>
    <row r="4660" spans="1:15" x14ac:dyDescent="0.2">
      <c r="A4660" t="str">
        <f t="shared" si="648"/>
        <v>Val Verde County, Texas</v>
      </c>
      <c r="B4660" t="str">
        <f t="shared" si="649"/>
        <v>Val Verde County,</v>
      </c>
      <c r="C4660" t="s">
        <v>242</v>
      </c>
      <c r="D4660" t="s">
        <v>301</v>
      </c>
      <c r="E4660">
        <v>76</v>
      </c>
      <c r="F4660" s="4">
        <f>VLOOKUP(A4660,'[1]Population Data'!$A:$B,2,FALSE)</f>
        <v>49027</v>
      </c>
      <c r="G4660">
        <f>VLOOKUP(A4660,'[1]Population Data'!$A:$C, 3, FALSE)</f>
        <v>15429</v>
      </c>
      <c r="H4660">
        <f>VLOOKUP(A4660,'[1]Population Data'!$A:$D,4,FALSE)</f>
        <v>14100</v>
      </c>
      <c r="I4660" s="3">
        <f t="shared" si="650"/>
        <v>0.28759663042813144</v>
      </c>
      <c r="J4660" s="2">
        <f t="shared" si="651"/>
        <v>3.177587659602048</v>
      </c>
      <c r="K4660" s="2">
        <f t="shared" si="652"/>
        <v>23.917514838762315</v>
      </c>
      <c r="L4660">
        <f t="shared" si="653"/>
        <v>10183.333333333334</v>
      </c>
      <c r="M4660" s="3">
        <f t="shared" si="654"/>
        <v>0.20770867753142827</v>
      </c>
      <c r="N4660" s="2">
        <f t="shared" si="655"/>
        <v>66.001253051612764</v>
      </c>
      <c r="O4660" s="2">
        <f t="shared" si="656"/>
        <v>11.839394619291411</v>
      </c>
    </row>
    <row r="4661" spans="1:15" x14ac:dyDescent="0.2">
      <c r="A4661" t="str">
        <f t="shared" si="648"/>
        <v>Val Verde County, Texas</v>
      </c>
      <c r="B4661" t="str">
        <f t="shared" si="649"/>
        <v>Val Verde County,</v>
      </c>
      <c r="C4661" t="s">
        <v>242</v>
      </c>
      <c r="D4661" t="s">
        <v>302</v>
      </c>
      <c r="E4661">
        <v>251</v>
      </c>
      <c r="F4661" s="4">
        <f>VLOOKUP(A4661,'[1]Population Data'!$A:$B,2,FALSE)</f>
        <v>49027</v>
      </c>
      <c r="G4661">
        <f>VLOOKUP(A4661,'[1]Population Data'!$A:$C, 3, FALSE)</f>
        <v>15429</v>
      </c>
      <c r="H4661">
        <f>VLOOKUP(A4661,'[1]Population Data'!$A:$D,4,FALSE)</f>
        <v>14100</v>
      </c>
      <c r="I4661" s="3">
        <f t="shared" si="650"/>
        <v>0.28759663042813144</v>
      </c>
      <c r="J4661" s="2">
        <f t="shared" si="651"/>
        <v>3.177587659602048</v>
      </c>
      <c r="K4661" s="2">
        <f t="shared" si="652"/>
        <v>78.990739796438703</v>
      </c>
      <c r="L4661">
        <f t="shared" si="653"/>
        <v>10183.333333333334</v>
      </c>
      <c r="M4661" s="3">
        <f t="shared" si="654"/>
        <v>0.20770867753142827</v>
      </c>
      <c r="N4661" s="2">
        <f t="shared" si="655"/>
        <v>66.001253051612764</v>
      </c>
      <c r="O4661" s="2">
        <f t="shared" si="656"/>
        <v>39.101158545291376</v>
      </c>
    </row>
    <row r="4662" spans="1:15" x14ac:dyDescent="0.2">
      <c r="A4662" t="str">
        <f t="shared" si="648"/>
        <v>Van Zandt County, Texas</v>
      </c>
      <c r="B4662" t="str">
        <f t="shared" si="649"/>
        <v>Van Zandt County,</v>
      </c>
      <c r="C4662" t="s">
        <v>243</v>
      </c>
      <c r="D4662" t="s">
        <v>283</v>
      </c>
      <c r="E4662">
        <v>1586</v>
      </c>
      <c r="F4662" s="4">
        <f>VLOOKUP(A4662,'[1]Population Data'!$A:$B,2,FALSE)</f>
        <v>54368</v>
      </c>
      <c r="G4662">
        <f>VLOOKUP(A4662,'[1]Population Data'!$A:$C, 3, FALSE)</f>
        <v>19615</v>
      </c>
      <c r="H4662">
        <f>VLOOKUP(A4662,'[1]Population Data'!$A:$D,4,FALSE)</f>
        <v>12668</v>
      </c>
      <c r="I4662" s="3">
        <f t="shared" si="650"/>
        <v>0.23300470865214831</v>
      </c>
      <c r="J4662" s="2">
        <f t="shared" si="651"/>
        <v>2.7717563089472343</v>
      </c>
      <c r="K4662" s="2">
        <f t="shared" si="652"/>
        <v>572.200375220718</v>
      </c>
      <c r="L4662">
        <f t="shared" si="653"/>
        <v>9149.1111111111113</v>
      </c>
      <c r="M4662" s="3">
        <f t="shared" si="654"/>
        <v>0.16828117847099602</v>
      </c>
      <c r="N4662" s="2">
        <f t="shared" si="655"/>
        <v>46.643441810405875</v>
      </c>
      <c r="O4662" s="2">
        <f t="shared" si="656"/>
        <v>200.17046179124978</v>
      </c>
    </row>
    <row r="4663" spans="1:15" x14ac:dyDescent="0.2">
      <c r="A4663" t="str">
        <f t="shared" si="648"/>
        <v>Van Zandt County, Texas</v>
      </c>
      <c r="B4663" t="str">
        <f t="shared" si="649"/>
        <v>Van Zandt County,</v>
      </c>
      <c r="C4663" t="s">
        <v>243</v>
      </c>
      <c r="D4663" t="s">
        <v>284</v>
      </c>
      <c r="E4663">
        <v>767</v>
      </c>
      <c r="F4663" s="4">
        <f>VLOOKUP(A4663,'[1]Population Data'!$A:$B,2,FALSE)</f>
        <v>54368</v>
      </c>
      <c r="G4663">
        <f>VLOOKUP(A4663,'[1]Population Data'!$A:$C, 3, FALSE)</f>
        <v>19615</v>
      </c>
      <c r="H4663">
        <f>VLOOKUP(A4663,'[1]Population Data'!$A:$D,4,FALSE)</f>
        <v>12668</v>
      </c>
      <c r="I4663" s="3">
        <f t="shared" si="650"/>
        <v>0.23300470865214831</v>
      </c>
      <c r="J4663" s="2">
        <f t="shared" si="651"/>
        <v>2.7717563089472343</v>
      </c>
      <c r="K4663" s="2">
        <f t="shared" si="652"/>
        <v>276.71985359034727</v>
      </c>
      <c r="L4663">
        <f t="shared" si="653"/>
        <v>9149.1111111111113</v>
      </c>
      <c r="M4663" s="3">
        <f t="shared" si="654"/>
        <v>0.16828117847099602</v>
      </c>
      <c r="N4663" s="2">
        <f t="shared" si="655"/>
        <v>46.643441810405875</v>
      </c>
      <c r="O4663" s="2">
        <f t="shared" si="656"/>
        <v>96.803747915440468</v>
      </c>
    </row>
    <row r="4664" spans="1:15" x14ac:dyDescent="0.2">
      <c r="A4664" t="str">
        <f t="shared" si="648"/>
        <v>Van Zandt County, Texas</v>
      </c>
      <c r="B4664" t="str">
        <f t="shared" si="649"/>
        <v>Van Zandt County,</v>
      </c>
      <c r="C4664" t="s">
        <v>243</v>
      </c>
      <c r="D4664" t="s">
        <v>285</v>
      </c>
      <c r="E4664">
        <v>708</v>
      </c>
      <c r="F4664" s="4">
        <f>VLOOKUP(A4664,'[1]Population Data'!$A:$B,2,FALSE)</f>
        <v>54368</v>
      </c>
      <c r="G4664">
        <f>VLOOKUP(A4664,'[1]Population Data'!$A:$C, 3, FALSE)</f>
        <v>19615</v>
      </c>
      <c r="H4664">
        <f>VLOOKUP(A4664,'[1]Population Data'!$A:$D,4,FALSE)</f>
        <v>12668</v>
      </c>
      <c r="I4664" s="3">
        <f t="shared" si="650"/>
        <v>0.23300470865214831</v>
      </c>
      <c r="J4664" s="2">
        <f t="shared" si="651"/>
        <v>2.7717563089472343</v>
      </c>
      <c r="K4664" s="2">
        <f t="shared" si="652"/>
        <v>255.4337110064744</v>
      </c>
      <c r="L4664">
        <f t="shared" si="653"/>
        <v>9149.1111111111113</v>
      </c>
      <c r="M4664" s="3">
        <f t="shared" si="654"/>
        <v>0.16828117847099602</v>
      </c>
      <c r="N4664" s="2">
        <f t="shared" si="655"/>
        <v>46.643441810405875</v>
      </c>
      <c r="O4664" s="2">
        <f t="shared" si="656"/>
        <v>89.357305768098911</v>
      </c>
    </row>
    <row r="4665" spans="1:15" x14ac:dyDescent="0.2">
      <c r="A4665" t="str">
        <f t="shared" si="648"/>
        <v>Van Zandt County, Texas</v>
      </c>
      <c r="B4665" t="str">
        <f t="shared" si="649"/>
        <v>Van Zandt County,</v>
      </c>
      <c r="C4665" t="s">
        <v>243</v>
      </c>
      <c r="D4665" t="s">
        <v>286</v>
      </c>
      <c r="E4665">
        <v>424</v>
      </c>
      <c r="F4665" s="4">
        <f>VLOOKUP(A4665,'[1]Population Data'!$A:$B,2,FALSE)</f>
        <v>54368</v>
      </c>
      <c r="G4665">
        <f>VLOOKUP(A4665,'[1]Population Data'!$A:$C, 3, FALSE)</f>
        <v>19615</v>
      </c>
      <c r="H4665">
        <f>VLOOKUP(A4665,'[1]Population Data'!$A:$D,4,FALSE)</f>
        <v>12668</v>
      </c>
      <c r="I4665" s="3">
        <f t="shared" si="650"/>
        <v>0.23300470865214831</v>
      </c>
      <c r="J4665" s="2">
        <f t="shared" si="651"/>
        <v>2.7717563089472343</v>
      </c>
      <c r="K4665" s="2">
        <f t="shared" si="652"/>
        <v>152.97160094173043</v>
      </c>
      <c r="L4665">
        <f t="shared" si="653"/>
        <v>9149.1111111111113</v>
      </c>
      <c r="M4665" s="3">
        <f t="shared" si="654"/>
        <v>0.16828117847099602</v>
      </c>
      <c r="N4665" s="2">
        <f t="shared" si="655"/>
        <v>46.643441810405875</v>
      </c>
      <c r="O4665" s="2">
        <f t="shared" si="656"/>
        <v>53.513414753776736</v>
      </c>
    </row>
    <row r="4666" spans="1:15" x14ac:dyDescent="0.2">
      <c r="A4666" t="str">
        <f t="shared" si="648"/>
        <v>Van Zandt County, Texas</v>
      </c>
      <c r="B4666" t="str">
        <f t="shared" si="649"/>
        <v>Van Zandt County,</v>
      </c>
      <c r="C4666" t="s">
        <v>243</v>
      </c>
      <c r="D4666" t="s">
        <v>287</v>
      </c>
      <c r="E4666">
        <v>1917</v>
      </c>
      <c r="F4666" s="4">
        <f>VLOOKUP(A4666,'[1]Population Data'!$A:$B,2,FALSE)</f>
        <v>54368</v>
      </c>
      <c r="G4666">
        <f>VLOOKUP(A4666,'[1]Population Data'!$A:$C, 3, FALSE)</f>
        <v>19615</v>
      </c>
      <c r="H4666">
        <f>VLOOKUP(A4666,'[1]Population Data'!$A:$D,4,FALSE)</f>
        <v>12668</v>
      </c>
      <c r="I4666" s="3">
        <f t="shared" si="650"/>
        <v>0.23300470865214831</v>
      </c>
      <c r="J4666" s="2">
        <f t="shared" si="651"/>
        <v>2.7717563089472343</v>
      </c>
      <c r="K4666" s="2">
        <f t="shared" si="652"/>
        <v>691.6192429370218</v>
      </c>
      <c r="L4666">
        <f t="shared" si="653"/>
        <v>9149.1111111111113</v>
      </c>
      <c r="M4666" s="3">
        <f t="shared" si="654"/>
        <v>0.16828117847099602</v>
      </c>
      <c r="N4666" s="2">
        <f t="shared" si="655"/>
        <v>46.643441810405875</v>
      </c>
      <c r="O4666" s="2">
        <f t="shared" si="656"/>
        <v>241.94626434667458</v>
      </c>
    </row>
    <row r="4667" spans="1:15" x14ac:dyDescent="0.2">
      <c r="A4667" t="str">
        <f t="shared" si="648"/>
        <v>Van Zandt County, Texas</v>
      </c>
      <c r="B4667" t="str">
        <f t="shared" si="649"/>
        <v>Van Zandt County,</v>
      </c>
      <c r="C4667" t="s">
        <v>243</v>
      </c>
      <c r="D4667" t="s">
        <v>288</v>
      </c>
      <c r="E4667">
        <v>2026</v>
      </c>
      <c r="F4667" s="4">
        <f>VLOOKUP(A4667,'[1]Population Data'!$A:$B,2,FALSE)</f>
        <v>54368</v>
      </c>
      <c r="G4667">
        <f>VLOOKUP(A4667,'[1]Population Data'!$A:$C, 3, FALSE)</f>
        <v>19615</v>
      </c>
      <c r="H4667">
        <f>VLOOKUP(A4667,'[1]Population Data'!$A:$D,4,FALSE)</f>
        <v>12668</v>
      </c>
      <c r="I4667" s="3">
        <f t="shared" si="650"/>
        <v>0.23300470865214831</v>
      </c>
      <c r="J4667" s="2">
        <f t="shared" si="651"/>
        <v>2.7717563089472343</v>
      </c>
      <c r="K4667" s="2">
        <f t="shared" si="652"/>
        <v>730.94448940553264</v>
      </c>
      <c r="L4667">
        <f t="shared" si="653"/>
        <v>9149.1111111111113</v>
      </c>
      <c r="M4667" s="3">
        <f t="shared" si="654"/>
        <v>0.16828117847099602</v>
      </c>
      <c r="N4667" s="2">
        <f t="shared" si="655"/>
        <v>46.643441810405875</v>
      </c>
      <c r="O4667" s="2">
        <f t="shared" si="656"/>
        <v>255.70325068667844</v>
      </c>
    </row>
    <row r="4668" spans="1:15" x14ac:dyDescent="0.2">
      <c r="A4668" t="str">
        <f t="shared" si="648"/>
        <v>Van Zandt County, Texas</v>
      </c>
      <c r="B4668" t="str">
        <f t="shared" si="649"/>
        <v>Van Zandt County,</v>
      </c>
      <c r="C4668" t="s">
        <v>243</v>
      </c>
      <c r="D4668" t="s">
        <v>289</v>
      </c>
      <c r="E4668">
        <v>592</v>
      </c>
      <c r="F4668" s="4">
        <f>VLOOKUP(A4668,'[1]Population Data'!$A:$B,2,FALSE)</f>
        <v>54368</v>
      </c>
      <c r="G4668">
        <f>VLOOKUP(A4668,'[1]Population Data'!$A:$C, 3, FALSE)</f>
        <v>19615</v>
      </c>
      <c r="H4668">
        <f>VLOOKUP(A4668,'[1]Population Data'!$A:$D,4,FALSE)</f>
        <v>12668</v>
      </c>
      <c r="I4668" s="3">
        <f t="shared" si="650"/>
        <v>0.23300470865214831</v>
      </c>
      <c r="J4668" s="2">
        <f t="shared" si="651"/>
        <v>2.7717563089472343</v>
      </c>
      <c r="K4668" s="2">
        <f t="shared" si="652"/>
        <v>213.58298999411417</v>
      </c>
      <c r="L4668">
        <f t="shared" si="653"/>
        <v>9149.1111111111113</v>
      </c>
      <c r="M4668" s="3">
        <f t="shared" si="654"/>
        <v>0.16828117847099602</v>
      </c>
      <c r="N4668" s="2">
        <f t="shared" si="655"/>
        <v>46.643441810405875</v>
      </c>
      <c r="O4668" s="2">
        <f t="shared" si="656"/>
        <v>74.716843241122234</v>
      </c>
    </row>
    <row r="4669" spans="1:15" x14ac:dyDescent="0.2">
      <c r="A4669" t="str">
        <f t="shared" si="648"/>
        <v>Van Zandt County, Texas</v>
      </c>
      <c r="B4669" t="str">
        <f t="shared" si="649"/>
        <v>Van Zandt County,</v>
      </c>
      <c r="C4669" t="s">
        <v>243</v>
      </c>
      <c r="D4669" t="s">
        <v>290</v>
      </c>
      <c r="E4669">
        <v>2750</v>
      </c>
      <c r="F4669" s="4">
        <f>VLOOKUP(A4669,'[1]Population Data'!$A:$B,2,FALSE)</f>
        <v>54368</v>
      </c>
      <c r="G4669">
        <f>VLOOKUP(A4669,'[1]Population Data'!$A:$C, 3, FALSE)</f>
        <v>19615</v>
      </c>
      <c r="H4669">
        <f>VLOOKUP(A4669,'[1]Population Data'!$A:$D,4,FALSE)</f>
        <v>12668</v>
      </c>
      <c r="I4669" s="3">
        <f t="shared" si="650"/>
        <v>0.23300470865214831</v>
      </c>
      <c r="J4669" s="2">
        <f t="shared" si="651"/>
        <v>2.7717563089472343</v>
      </c>
      <c r="K4669" s="2">
        <f t="shared" si="652"/>
        <v>992.15071365509118</v>
      </c>
      <c r="L4669">
        <f t="shared" si="653"/>
        <v>9149.1111111111113</v>
      </c>
      <c r="M4669" s="3">
        <f t="shared" si="654"/>
        <v>0.16828117847099602</v>
      </c>
      <c r="N4669" s="2">
        <f t="shared" si="655"/>
        <v>46.643441810405875</v>
      </c>
      <c r="O4669" s="2">
        <f t="shared" si="656"/>
        <v>347.07993059642928</v>
      </c>
    </row>
    <row r="4670" spans="1:15" x14ac:dyDescent="0.2">
      <c r="A4670" t="str">
        <f t="shared" si="648"/>
        <v>Van Zandt County, Texas</v>
      </c>
      <c r="B4670" t="str">
        <f t="shared" si="649"/>
        <v>Van Zandt County,</v>
      </c>
      <c r="C4670" t="s">
        <v>243</v>
      </c>
      <c r="D4670" t="s">
        <v>291</v>
      </c>
      <c r="E4670">
        <v>456</v>
      </c>
      <c r="F4670" s="4">
        <f>VLOOKUP(A4670,'[1]Population Data'!$A:$B,2,FALSE)</f>
        <v>54368</v>
      </c>
      <c r="G4670">
        <f>VLOOKUP(A4670,'[1]Population Data'!$A:$C, 3, FALSE)</f>
        <v>19615</v>
      </c>
      <c r="H4670">
        <f>VLOOKUP(A4670,'[1]Population Data'!$A:$D,4,FALSE)</f>
        <v>12668</v>
      </c>
      <c r="I4670" s="3">
        <f t="shared" si="650"/>
        <v>0.23300470865214831</v>
      </c>
      <c r="J4670" s="2">
        <f t="shared" si="651"/>
        <v>2.7717563089472343</v>
      </c>
      <c r="K4670" s="2">
        <f t="shared" si="652"/>
        <v>164.51662742789875</v>
      </c>
      <c r="L4670">
        <f t="shared" si="653"/>
        <v>9149.1111111111113</v>
      </c>
      <c r="M4670" s="3">
        <f t="shared" si="654"/>
        <v>0.16828117847099602</v>
      </c>
      <c r="N4670" s="2">
        <f t="shared" si="655"/>
        <v>46.643441810405875</v>
      </c>
      <c r="O4670" s="2">
        <f t="shared" si="656"/>
        <v>57.552163037080639</v>
      </c>
    </row>
    <row r="4671" spans="1:15" x14ac:dyDescent="0.2">
      <c r="A4671" t="str">
        <f t="shared" si="648"/>
        <v>Van Zandt County, Texas</v>
      </c>
      <c r="B4671" t="str">
        <f t="shared" si="649"/>
        <v>Van Zandt County,</v>
      </c>
      <c r="C4671" t="s">
        <v>243</v>
      </c>
      <c r="D4671" t="s">
        <v>292</v>
      </c>
      <c r="E4671">
        <v>0</v>
      </c>
      <c r="F4671" s="4">
        <f>VLOOKUP(A4671,'[1]Population Data'!$A:$B,2,FALSE)</f>
        <v>54368</v>
      </c>
      <c r="G4671">
        <f>VLOOKUP(A4671,'[1]Population Data'!$A:$C, 3, FALSE)</f>
        <v>19615</v>
      </c>
      <c r="H4671">
        <f>VLOOKUP(A4671,'[1]Population Data'!$A:$D,4,FALSE)</f>
        <v>12668</v>
      </c>
      <c r="I4671" s="3">
        <f t="shared" si="650"/>
        <v>0.23300470865214831</v>
      </c>
      <c r="J4671" s="2">
        <f t="shared" si="651"/>
        <v>2.7717563089472343</v>
      </c>
      <c r="K4671" s="2">
        <f t="shared" si="652"/>
        <v>0</v>
      </c>
      <c r="L4671">
        <f t="shared" si="653"/>
        <v>9149.1111111111113</v>
      </c>
      <c r="M4671" s="3">
        <f t="shared" si="654"/>
        <v>0.16828117847099602</v>
      </c>
      <c r="N4671" s="2">
        <f t="shared" si="655"/>
        <v>46.643441810405875</v>
      </c>
      <c r="O4671" s="2">
        <f t="shared" si="656"/>
        <v>0</v>
      </c>
    </row>
    <row r="4672" spans="1:15" x14ac:dyDescent="0.2">
      <c r="A4672" t="str">
        <f t="shared" si="648"/>
        <v>Van Zandt County, Texas</v>
      </c>
      <c r="B4672" t="str">
        <f t="shared" si="649"/>
        <v>Van Zandt County,</v>
      </c>
      <c r="C4672" t="s">
        <v>243</v>
      </c>
      <c r="D4672" t="s">
        <v>293</v>
      </c>
      <c r="E4672">
        <v>2270</v>
      </c>
      <c r="F4672" s="4">
        <f>VLOOKUP(A4672,'[1]Population Data'!$A:$B,2,FALSE)</f>
        <v>54368</v>
      </c>
      <c r="G4672">
        <f>VLOOKUP(A4672,'[1]Population Data'!$A:$C, 3, FALSE)</f>
        <v>19615</v>
      </c>
      <c r="H4672">
        <f>VLOOKUP(A4672,'[1]Population Data'!$A:$D,4,FALSE)</f>
        <v>12668</v>
      </c>
      <c r="I4672" s="3">
        <f t="shared" si="650"/>
        <v>0.23300470865214831</v>
      </c>
      <c r="J4672" s="2">
        <f t="shared" si="651"/>
        <v>2.7717563089472343</v>
      </c>
      <c r="K4672" s="2">
        <f t="shared" si="652"/>
        <v>818.97531636256622</v>
      </c>
      <c r="L4672">
        <f t="shared" si="653"/>
        <v>9149.1111111111113</v>
      </c>
      <c r="M4672" s="3">
        <f t="shared" si="654"/>
        <v>0.16828117847099602</v>
      </c>
      <c r="N4672" s="2">
        <f t="shared" si="655"/>
        <v>46.643441810405875</v>
      </c>
      <c r="O4672" s="2">
        <f t="shared" si="656"/>
        <v>286.49870634687073</v>
      </c>
    </row>
    <row r="4673" spans="1:15" x14ac:dyDescent="0.2">
      <c r="A4673" t="str">
        <f t="shared" si="648"/>
        <v>Van Zandt County, Texas</v>
      </c>
      <c r="B4673" t="str">
        <f t="shared" si="649"/>
        <v>Van Zandt County,</v>
      </c>
      <c r="C4673" t="s">
        <v>243</v>
      </c>
      <c r="D4673" t="s">
        <v>294</v>
      </c>
      <c r="E4673">
        <v>782</v>
      </c>
      <c r="F4673" s="4">
        <f>VLOOKUP(A4673,'[1]Population Data'!$A:$B,2,FALSE)</f>
        <v>54368</v>
      </c>
      <c r="G4673">
        <f>VLOOKUP(A4673,'[1]Population Data'!$A:$C, 3, FALSE)</f>
        <v>19615</v>
      </c>
      <c r="H4673">
        <f>VLOOKUP(A4673,'[1]Population Data'!$A:$D,4,FALSE)</f>
        <v>12668</v>
      </c>
      <c r="I4673" s="3">
        <f t="shared" si="650"/>
        <v>0.23300470865214831</v>
      </c>
      <c r="J4673" s="2">
        <f t="shared" si="651"/>
        <v>2.7717563089472343</v>
      </c>
      <c r="K4673" s="2">
        <f t="shared" si="652"/>
        <v>282.13158475573869</v>
      </c>
      <c r="L4673">
        <f t="shared" si="653"/>
        <v>9149.1111111111113</v>
      </c>
      <c r="M4673" s="3">
        <f t="shared" si="654"/>
        <v>0.16828117847099602</v>
      </c>
      <c r="N4673" s="2">
        <f t="shared" si="655"/>
        <v>46.643441810405875</v>
      </c>
      <c r="O4673" s="2">
        <f t="shared" si="656"/>
        <v>98.696911173239187</v>
      </c>
    </row>
    <row r="4674" spans="1:15" x14ac:dyDescent="0.2">
      <c r="A4674" t="str">
        <f t="shared" si="648"/>
        <v>Van Zandt County, Texas</v>
      </c>
      <c r="B4674" t="str">
        <f t="shared" si="649"/>
        <v>Van Zandt County,</v>
      </c>
      <c r="C4674" t="s">
        <v>243</v>
      </c>
      <c r="D4674" t="s">
        <v>295</v>
      </c>
      <c r="E4674">
        <v>1472</v>
      </c>
      <c r="F4674" s="4">
        <f>VLOOKUP(A4674,'[1]Population Data'!$A:$B,2,FALSE)</f>
        <v>54368</v>
      </c>
      <c r="G4674">
        <f>VLOOKUP(A4674,'[1]Population Data'!$A:$C, 3, FALSE)</f>
        <v>19615</v>
      </c>
      <c r="H4674">
        <f>VLOOKUP(A4674,'[1]Population Data'!$A:$D,4,FALSE)</f>
        <v>12668</v>
      </c>
      <c r="I4674" s="3">
        <f t="shared" si="650"/>
        <v>0.23300470865214831</v>
      </c>
      <c r="J4674" s="2">
        <f t="shared" si="651"/>
        <v>2.7717563089472343</v>
      </c>
      <c r="K4674" s="2">
        <f t="shared" si="652"/>
        <v>531.07121836374336</v>
      </c>
      <c r="L4674">
        <f t="shared" si="653"/>
        <v>9149.1111111111113</v>
      </c>
      <c r="M4674" s="3">
        <f t="shared" si="654"/>
        <v>0.16828117847099602</v>
      </c>
      <c r="N4674" s="2">
        <f t="shared" si="655"/>
        <v>46.643441810405875</v>
      </c>
      <c r="O4674" s="2">
        <f t="shared" si="656"/>
        <v>185.78242103197962</v>
      </c>
    </row>
    <row r="4675" spans="1:15" x14ac:dyDescent="0.2">
      <c r="A4675" t="str">
        <f t="shared" ref="A4675:A4738" si="657">CONCATENATE(B4675, " Texas")</f>
        <v>Van Zandt County, Texas</v>
      </c>
      <c r="B4675" t="str">
        <f t="shared" ref="B4675:B4738" si="658">LEFT(C4675,FIND(",",C4675))</f>
        <v>Van Zandt County,</v>
      </c>
      <c r="C4675" t="s">
        <v>243</v>
      </c>
      <c r="D4675" t="s">
        <v>296</v>
      </c>
      <c r="E4675">
        <v>766</v>
      </c>
      <c r="F4675" s="4">
        <f>VLOOKUP(A4675,'[1]Population Data'!$A:$B,2,FALSE)</f>
        <v>54368</v>
      </c>
      <c r="G4675">
        <f>VLOOKUP(A4675,'[1]Population Data'!$A:$C, 3, FALSE)</f>
        <v>19615</v>
      </c>
      <c r="H4675">
        <f>VLOOKUP(A4675,'[1]Population Data'!$A:$D,4,FALSE)</f>
        <v>12668</v>
      </c>
      <c r="I4675" s="3">
        <f t="shared" ref="I4675:I4738" si="659">H4675/F4675</f>
        <v>0.23300470865214831</v>
      </c>
      <c r="J4675" s="2">
        <f t="shared" ref="J4675:J4738" si="660">F4675/G4675</f>
        <v>2.7717563089472343</v>
      </c>
      <c r="K4675" s="2">
        <f t="shared" ref="K4675:K4738" si="661">E4675/J4675</f>
        <v>276.35907151265451</v>
      </c>
      <c r="L4675">
        <f t="shared" ref="L4675:L4738" si="662">(H4675/18)*13</f>
        <v>9149.1111111111113</v>
      </c>
      <c r="M4675" s="3">
        <f t="shared" ref="M4675:M4738" si="663">L4675/F4675</f>
        <v>0.16828117847099602</v>
      </c>
      <c r="N4675" s="2">
        <f t="shared" ref="N4675:N4738" si="664">M4675*J4675*100</f>
        <v>46.643441810405875</v>
      </c>
      <c r="O4675" s="2">
        <f t="shared" ref="O4675:O4738" si="665">0.75*K4675*N4675*(1/100)</f>
        <v>96.677537031587221</v>
      </c>
    </row>
    <row r="4676" spans="1:15" x14ac:dyDescent="0.2">
      <c r="A4676" t="str">
        <f t="shared" si="657"/>
        <v>Van Zandt County, Texas</v>
      </c>
      <c r="B4676" t="str">
        <f t="shared" si="658"/>
        <v>Van Zandt County,</v>
      </c>
      <c r="C4676" t="s">
        <v>243</v>
      </c>
      <c r="D4676" t="s">
        <v>297</v>
      </c>
      <c r="E4676">
        <v>1026</v>
      </c>
      <c r="F4676" s="4">
        <f>VLOOKUP(A4676,'[1]Population Data'!$A:$B,2,FALSE)</f>
        <v>54368</v>
      </c>
      <c r="G4676">
        <f>VLOOKUP(A4676,'[1]Population Data'!$A:$C, 3, FALSE)</f>
        <v>19615</v>
      </c>
      <c r="H4676">
        <f>VLOOKUP(A4676,'[1]Population Data'!$A:$D,4,FALSE)</f>
        <v>12668</v>
      </c>
      <c r="I4676" s="3">
        <f t="shared" si="659"/>
        <v>0.23300470865214831</v>
      </c>
      <c r="J4676" s="2">
        <f t="shared" si="660"/>
        <v>2.7717563089472343</v>
      </c>
      <c r="K4676" s="2">
        <f t="shared" si="661"/>
        <v>370.16241171277221</v>
      </c>
      <c r="L4676">
        <f t="shared" si="662"/>
        <v>9149.1111111111113</v>
      </c>
      <c r="M4676" s="3">
        <f t="shared" si="663"/>
        <v>0.16828117847099602</v>
      </c>
      <c r="N4676" s="2">
        <f t="shared" si="664"/>
        <v>46.643441810405875</v>
      </c>
      <c r="O4676" s="2">
        <f t="shared" si="665"/>
        <v>129.49236683343148</v>
      </c>
    </row>
    <row r="4677" spans="1:15" x14ac:dyDescent="0.2">
      <c r="A4677" t="str">
        <f t="shared" si="657"/>
        <v>Van Zandt County, Texas</v>
      </c>
      <c r="B4677" t="str">
        <f t="shared" si="658"/>
        <v>Van Zandt County,</v>
      </c>
      <c r="C4677" t="s">
        <v>243</v>
      </c>
      <c r="D4677" t="s">
        <v>298</v>
      </c>
      <c r="E4677">
        <v>368</v>
      </c>
      <c r="F4677" s="4">
        <f>VLOOKUP(A4677,'[1]Population Data'!$A:$B,2,FALSE)</f>
        <v>54368</v>
      </c>
      <c r="G4677">
        <f>VLOOKUP(A4677,'[1]Population Data'!$A:$C, 3, FALSE)</f>
        <v>19615</v>
      </c>
      <c r="H4677">
        <f>VLOOKUP(A4677,'[1]Population Data'!$A:$D,4,FALSE)</f>
        <v>12668</v>
      </c>
      <c r="I4677" s="3">
        <f t="shared" si="659"/>
        <v>0.23300470865214831</v>
      </c>
      <c r="J4677" s="2">
        <f t="shared" si="660"/>
        <v>2.7717563089472343</v>
      </c>
      <c r="K4677" s="2">
        <f t="shared" si="661"/>
        <v>132.76780459093584</v>
      </c>
      <c r="L4677">
        <f t="shared" si="662"/>
        <v>9149.1111111111113</v>
      </c>
      <c r="M4677" s="3">
        <f t="shared" si="663"/>
        <v>0.16828117847099602</v>
      </c>
      <c r="N4677" s="2">
        <f t="shared" si="664"/>
        <v>46.643441810405875</v>
      </c>
      <c r="O4677" s="2">
        <f t="shared" si="665"/>
        <v>46.445605257994906</v>
      </c>
    </row>
    <row r="4678" spans="1:15" x14ac:dyDescent="0.2">
      <c r="A4678" t="str">
        <f t="shared" si="657"/>
        <v>Van Zandt County, Texas</v>
      </c>
      <c r="B4678" t="str">
        <f t="shared" si="658"/>
        <v>Van Zandt County,</v>
      </c>
      <c r="C4678" t="s">
        <v>243</v>
      </c>
      <c r="D4678" t="s">
        <v>299</v>
      </c>
      <c r="E4678">
        <v>3005</v>
      </c>
      <c r="F4678" s="4">
        <f>VLOOKUP(A4678,'[1]Population Data'!$A:$B,2,FALSE)</f>
        <v>54368</v>
      </c>
      <c r="G4678">
        <f>VLOOKUP(A4678,'[1]Population Data'!$A:$C, 3, FALSE)</f>
        <v>19615</v>
      </c>
      <c r="H4678">
        <f>VLOOKUP(A4678,'[1]Population Data'!$A:$D,4,FALSE)</f>
        <v>12668</v>
      </c>
      <c r="I4678" s="3">
        <f t="shared" si="659"/>
        <v>0.23300470865214831</v>
      </c>
      <c r="J4678" s="2">
        <f t="shared" si="660"/>
        <v>2.7717563089472343</v>
      </c>
      <c r="K4678" s="2">
        <f t="shared" si="661"/>
        <v>1084.150143466745</v>
      </c>
      <c r="L4678">
        <f t="shared" si="662"/>
        <v>9149.1111111111113</v>
      </c>
      <c r="M4678" s="3">
        <f t="shared" si="663"/>
        <v>0.16828117847099602</v>
      </c>
      <c r="N4678" s="2">
        <f t="shared" si="664"/>
        <v>46.643441810405875</v>
      </c>
      <c r="O4678" s="2">
        <f t="shared" si="665"/>
        <v>379.26370597900723</v>
      </c>
    </row>
    <row r="4679" spans="1:15" x14ac:dyDescent="0.2">
      <c r="A4679" t="str">
        <f t="shared" si="657"/>
        <v>Van Zandt County, Texas</v>
      </c>
      <c r="B4679" t="str">
        <f t="shared" si="658"/>
        <v>Van Zandt County,</v>
      </c>
      <c r="C4679" t="s">
        <v>243</v>
      </c>
      <c r="D4679" t="s">
        <v>300</v>
      </c>
      <c r="E4679">
        <v>827</v>
      </c>
      <c r="F4679" s="4">
        <f>VLOOKUP(A4679,'[1]Population Data'!$A:$B,2,FALSE)</f>
        <v>54368</v>
      </c>
      <c r="G4679">
        <f>VLOOKUP(A4679,'[1]Population Data'!$A:$C, 3, FALSE)</f>
        <v>19615</v>
      </c>
      <c r="H4679">
        <f>VLOOKUP(A4679,'[1]Population Data'!$A:$D,4,FALSE)</f>
        <v>12668</v>
      </c>
      <c r="I4679" s="3">
        <f t="shared" si="659"/>
        <v>0.23300470865214831</v>
      </c>
      <c r="J4679" s="2">
        <f t="shared" si="660"/>
        <v>2.7717563089472343</v>
      </c>
      <c r="K4679" s="2">
        <f t="shared" si="661"/>
        <v>298.36677825191288</v>
      </c>
      <c r="L4679">
        <f t="shared" si="662"/>
        <v>9149.1111111111113</v>
      </c>
      <c r="M4679" s="3">
        <f t="shared" si="663"/>
        <v>0.16828117847099602</v>
      </c>
      <c r="N4679" s="2">
        <f t="shared" si="664"/>
        <v>46.643441810405875</v>
      </c>
      <c r="O4679" s="2">
        <f t="shared" si="665"/>
        <v>104.3764009466353</v>
      </c>
    </row>
    <row r="4680" spans="1:15" x14ac:dyDescent="0.2">
      <c r="A4680" t="str">
        <f t="shared" si="657"/>
        <v>Van Zandt County, Texas</v>
      </c>
      <c r="B4680" t="str">
        <f t="shared" si="658"/>
        <v>Van Zandt County,</v>
      </c>
      <c r="C4680" t="s">
        <v>243</v>
      </c>
      <c r="D4680" t="s">
        <v>301</v>
      </c>
      <c r="E4680">
        <v>178</v>
      </c>
      <c r="F4680" s="4">
        <f>VLOOKUP(A4680,'[1]Population Data'!$A:$B,2,FALSE)</f>
        <v>54368</v>
      </c>
      <c r="G4680">
        <f>VLOOKUP(A4680,'[1]Population Data'!$A:$C, 3, FALSE)</f>
        <v>19615</v>
      </c>
      <c r="H4680">
        <f>VLOOKUP(A4680,'[1]Population Data'!$A:$D,4,FALSE)</f>
        <v>12668</v>
      </c>
      <c r="I4680" s="3">
        <f t="shared" si="659"/>
        <v>0.23300470865214831</v>
      </c>
      <c r="J4680" s="2">
        <f t="shared" si="660"/>
        <v>2.7717563089472343</v>
      </c>
      <c r="K4680" s="2">
        <f t="shared" si="661"/>
        <v>64.219209829311353</v>
      </c>
      <c r="L4680">
        <f t="shared" si="662"/>
        <v>9149.1111111111113</v>
      </c>
      <c r="M4680" s="3">
        <f t="shared" si="663"/>
        <v>0.16828117847099602</v>
      </c>
      <c r="N4680" s="2">
        <f t="shared" si="664"/>
        <v>46.643441810405875</v>
      </c>
      <c r="O4680" s="2">
        <f t="shared" si="665"/>
        <v>22.465537325877968</v>
      </c>
    </row>
    <row r="4681" spans="1:15" x14ac:dyDescent="0.2">
      <c r="A4681" t="str">
        <f t="shared" si="657"/>
        <v>Van Zandt County, Texas</v>
      </c>
      <c r="B4681" t="str">
        <f t="shared" si="658"/>
        <v>Van Zandt County,</v>
      </c>
      <c r="C4681" t="s">
        <v>243</v>
      </c>
      <c r="D4681" t="s">
        <v>302</v>
      </c>
      <c r="E4681">
        <v>464</v>
      </c>
      <c r="F4681" s="4">
        <f>VLOOKUP(A4681,'[1]Population Data'!$A:$B,2,FALSE)</f>
        <v>54368</v>
      </c>
      <c r="G4681">
        <f>VLOOKUP(A4681,'[1]Population Data'!$A:$C, 3, FALSE)</f>
        <v>19615</v>
      </c>
      <c r="H4681">
        <f>VLOOKUP(A4681,'[1]Population Data'!$A:$D,4,FALSE)</f>
        <v>12668</v>
      </c>
      <c r="I4681" s="3">
        <f t="shared" si="659"/>
        <v>0.23300470865214831</v>
      </c>
      <c r="J4681" s="2">
        <f t="shared" si="660"/>
        <v>2.7717563089472343</v>
      </c>
      <c r="K4681" s="2">
        <f t="shared" si="661"/>
        <v>167.40288404944084</v>
      </c>
      <c r="L4681">
        <f t="shared" si="662"/>
        <v>9149.1111111111113</v>
      </c>
      <c r="M4681" s="3">
        <f t="shared" si="663"/>
        <v>0.16828117847099602</v>
      </c>
      <c r="N4681" s="2">
        <f t="shared" si="664"/>
        <v>46.643441810405875</v>
      </c>
      <c r="O4681" s="2">
        <f t="shared" si="665"/>
        <v>58.561850107906622</v>
      </c>
    </row>
    <row r="4682" spans="1:15" x14ac:dyDescent="0.2">
      <c r="A4682" t="str">
        <f t="shared" si="657"/>
        <v>Victoria County, Texas</v>
      </c>
      <c r="B4682" t="str">
        <f t="shared" si="658"/>
        <v>Victoria County,</v>
      </c>
      <c r="C4682" t="s">
        <v>244</v>
      </c>
      <c r="D4682" t="s">
        <v>283</v>
      </c>
      <c r="E4682">
        <v>3159</v>
      </c>
      <c r="F4682" s="4">
        <f>VLOOKUP(A4682,'[1]Population Data'!$A:$B,2,FALSE)</f>
        <v>92035</v>
      </c>
      <c r="G4682">
        <f>VLOOKUP(A4682,'[1]Population Data'!$A:$C, 3, FALSE)</f>
        <v>32544</v>
      </c>
      <c r="H4682">
        <f>VLOOKUP(A4682,'[1]Population Data'!$A:$D,4,FALSE)</f>
        <v>23694</v>
      </c>
      <c r="I4682" s="3">
        <f t="shared" si="659"/>
        <v>0.25744553702395828</v>
      </c>
      <c r="J4682" s="2">
        <f t="shared" si="660"/>
        <v>2.8280174532940019</v>
      </c>
      <c r="K4682" s="2">
        <f t="shared" si="661"/>
        <v>1117.0369533329713</v>
      </c>
      <c r="L4682">
        <f t="shared" si="662"/>
        <v>17112.333333333332</v>
      </c>
      <c r="M4682" s="3">
        <f t="shared" si="663"/>
        <v>0.18593288785063652</v>
      </c>
      <c r="N4682" s="2">
        <f t="shared" si="664"/>
        <v>52.582145198295635</v>
      </c>
      <c r="O4682" s="2">
        <f t="shared" si="665"/>
        <v>440.52149454012061</v>
      </c>
    </row>
    <row r="4683" spans="1:15" x14ac:dyDescent="0.2">
      <c r="A4683" t="str">
        <f t="shared" si="657"/>
        <v>Victoria County, Texas</v>
      </c>
      <c r="B4683" t="str">
        <f t="shared" si="658"/>
        <v>Victoria County,</v>
      </c>
      <c r="C4683" t="s">
        <v>244</v>
      </c>
      <c r="D4683" t="s">
        <v>284</v>
      </c>
      <c r="E4683">
        <v>1640</v>
      </c>
      <c r="F4683" s="4">
        <f>VLOOKUP(A4683,'[1]Population Data'!$A:$B,2,FALSE)</f>
        <v>92035</v>
      </c>
      <c r="G4683">
        <f>VLOOKUP(A4683,'[1]Population Data'!$A:$C, 3, FALSE)</f>
        <v>32544</v>
      </c>
      <c r="H4683">
        <f>VLOOKUP(A4683,'[1]Population Data'!$A:$D,4,FALSE)</f>
        <v>23694</v>
      </c>
      <c r="I4683" s="3">
        <f t="shared" si="659"/>
        <v>0.25744553702395828</v>
      </c>
      <c r="J4683" s="2">
        <f t="shared" si="660"/>
        <v>2.8280174532940019</v>
      </c>
      <c r="K4683" s="2">
        <f t="shared" si="661"/>
        <v>579.91155538653777</v>
      </c>
      <c r="L4683">
        <f t="shared" si="662"/>
        <v>17112.333333333332</v>
      </c>
      <c r="M4683" s="3">
        <f t="shared" si="663"/>
        <v>0.18593288785063652</v>
      </c>
      <c r="N4683" s="2">
        <f t="shared" si="664"/>
        <v>52.582145198295635</v>
      </c>
      <c r="O4683" s="2">
        <f t="shared" si="665"/>
        <v>228.69745205628294</v>
      </c>
    </row>
    <row r="4684" spans="1:15" x14ac:dyDescent="0.2">
      <c r="A4684" t="str">
        <f t="shared" si="657"/>
        <v>Victoria County, Texas</v>
      </c>
      <c r="B4684" t="str">
        <f t="shared" si="658"/>
        <v>Victoria County,</v>
      </c>
      <c r="C4684" t="s">
        <v>244</v>
      </c>
      <c r="D4684" t="s">
        <v>285</v>
      </c>
      <c r="E4684">
        <v>349</v>
      </c>
      <c r="F4684" s="4">
        <f>VLOOKUP(A4684,'[1]Population Data'!$A:$B,2,FALSE)</f>
        <v>92035</v>
      </c>
      <c r="G4684">
        <f>VLOOKUP(A4684,'[1]Population Data'!$A:$C, 3, FALSE)</f>
        <v>32544</v>
      </c>
      <c r="H4684">
        <f>VLOOKUP(A4684,'[1]Population Data'!$A:$D,4,FALSE)</f>
        <v>23694</v>
      </c>
      <c r="I4684" s="3">
        <f t="shared" si="659"/>
        <v>0.25744553702395828</v>
      </c>
      <c r="J4684" s="2">
        <f t="shared" si="660"/>
        <v>2.8280174532940019</v>
      </c>
      <c r="K4684" s="2">
        <f t="shared" si="661"/>
        <v>123.40800782311078</v>
      </c>
      <c r="L4684">
        <f t="shared" si="662"/>
        <v>17112.333333333332</v>
      </c>
      <c r="M4684" s="3">
        <f t="shared" si="663"/>
        <v>0.18593288785063652</v>
      </c>
      <c r="N4684" s="2">
        <f t="shared" si="664"/>
        <v>52.582145198295635</v>
      </c>
      <c r="O4684" s="2">
        <f t="shared" si="665"/>
        <v>48.667933394904111</v>
      </c>
    </row>
    <row r="4685" spans="1:15" x14ac:dyDescent="0.2">
      <c r="A4685" t="str">
        <f t="shared" si="657"/>
        <v>Victoria County, Texas</v>
      </c>
      <c r="B4685" t="str">
        <f t="shared" si="658"/>
        <v>Victoria County,</v>
      </c>
      <c r="C4685" t="s">
        <v>244</v>
      </c>
      <c r="D4685" t="s">
        <v>286</v>
      </c>
      <c r="E4685">
        <v>393</v>
      </c>
      <c r="F4685" s="4">
        <f>VLOOKUP(A4685,'[1]Population Data'!$A:$B,2,FALSE)</f>
        <v>92035</v>
      </c>
      <c r="G4685">
        <f>VLOOKUP(A4685,'[1]Population Data'!$A:$C, 3, FALSE)</f>
        <v>32544</v>
      </c>
      <c r="H4685">
        <f>VLOOKUP(A4685,'[1]Population Data'!$A:$D,4,FALSE)</f>
        <v>23694</v>
      </c>
      <c r="I4685" s="3">
        <f t="shared" si="659"/>
        <v>0.25744553702395828</v>
      </c>
      <c r="J4685" s="2">
        <f t="shared" si="660"/>
        <v>2.8280174532940019</v>
      </c>
      <c r="K4685" s="2">
        <f t="shared" si="661"/>
        <v>138.96661052860324</v>
      </c>
      <c r="L4685">
        <f t="shared" si="662"/>
        <v>17112.333333333332</v>
      </c>
      <c r="M4685" s="3">
        <f t="shared" si="663"/>
        <v>0.18593288785063652</v>
      </c>
      <c r="N4685" s="2">
        <f t="shared" si="664"/>
        <v>52.582145198295635</v>
      </c>
      <c r="O4685" s="2">
        <f t="shared" si="665"/>
        <v>54.803718693975107</v>
      </c>
    </row>
    <row r="4686" spans="1:15" x14ac:dyDescent="0.2">
      <c r="A4686" t="str">
        <f t="shared" si="657"/>
        <v>Victoria County, Texas</v>
      </c>
      <c r="B4686" t="str">
        <f t="shared" si="658"/>
        <v>Victoria County,</v>
      </c>
      <c r="C4686" t="s">
        <v>244</v>
      </c>
      <c r="D4686" t="s">
        <v>287</v>
      </c>
      <c r="E4686">
        <v>3667</v>
      </c>
      <c r="F4686" s="4">
        <f>VLOOKUP(A4686,'[1]Population Data'!$A:$B,2,FALSE)</f>
        <v>92035</v>
      </c>
      <c r="G4686">
        <f>VLOOKUP(A4686,'[1]Population Data'!$A:$C, 3, FALSE)</f>
        <v>32544</v>
      </c>
      <c r="H4686">
        <f>VLOOKUP(A4686,'[1]Population Data'!$A:$D,4,FALSE)</f>
        <v>23694</v>
      </c>
      <c r="I4686" s="3">
        <f t="shared" si="659"/>
        <v>0.25744553702395828</v>
      </c>
      <c r="J4686" s="2">
        <f t="shared" si="660"/>
        <v>2.8280174532940019</v>
      </c>
      <c r="K4686" s="2">
        <f t="shared" si="661"/>
        <v>1296.6680936600208</v>
      </c>
      <c r="L4686">
        <f t="shared" si="662"/>
        <v>17112.333333333332</v>
      </c>
      <c r="M4686" s="3">
        <f t="shared" si="663"/>
        <v>0.18593288785063652</v>
      </c>
      <c r="N4686" s="2">
        <f t="shared" si="664"/>
        <v>52.582145198295635</v>
      </c>
      <c r="O4686" s="2">
        <f t="shared" si="665"/>
        <v>511.36192481121321</v>
      </c>
    </row>
    <row r="4687" spans="1:15" x14ac:dyDescent="0.2">
      <c r="A4687" t="str">
        <f t="shared" si="657"/>
        <v>Victoria County, Texas</v>
      </c>
      <c r="B4687" t="str">
        <f t="shared" si="658"/>
        <v>Victoria County,</v>
      </c>
      <c r="C4687" t="s">
        <v>244</v>
      </c>
      <c r="D4687" t="s">
        <v>288</v>
      </c>
      <c r="E4687">
        <v>3598</v>
      </c>
      <c r="F4687" s="4">
        <f>VLOOKUP(A4687,'[1]Population Data'!$A:$B,2,FALSE)</f>
        <v>92035</v>
      </c>
      <c r="G4687">
        <f>VLOOKUP(A4687,'[1]Population Data'!$A:$C, 3, FALSE)</f>
        <v>32544</v>
      </c>
      <c r="H4687">
        <f>VLOOKUP(A4687,'[1]Population Data'!$A:$D,4,FALSE)</f>
        <v>23694</v>
      </c>
      <c r="I4687" s="3">
        <f t="shared" si="659"/>
        <v>0.25744553702395828</v>
      </c>
      <c r="J4687" s="2">
        <f t="shared" si="660"/>
        <v>2.8280174532940019</v>
      </c>
      <c r="K4687" s="2">
        <f t="shared" si="661"/>
        <v>1272.2693757809529</v>
      </c>
      <c r="L4687">
        <f t="shared" si="662"/>
        <v>17112.333333333332</v>
      </c>
      <c r="M4687" s="3">
        <f t="shared" si="663"/>
        <v>0.18593288785063652</v>
      </c>
      <c r="N4687" s="2">
        <f t="shared" si="664"/>
        <v>52.582145198295635</v>
      </c>
      <c r="O4687" s="2">
        <f t="shared" si="665"/>
        <v>501.73989786494263</v>
      </c>
    </row>
    <row r="4688" spans="1:15" x14ac:dyDescent="0.2">
      <c r="A4688" t="str">
        <f t="shared" si="657"/>
        <v>Victoria County, Texas</v>
      </c>
      <c r="B4688" t="str">
        <f t="shared" si="658"/>
        <v>Victoria County,</v>
      </c>
      <c r="C4688" t="s">
        <v>244</v>
      </c>
      <c r="D4688" t="s">
        <v>289</v>
      </c>
      <c r="E4688">
        <v>1345</v>
      </c>
      <c r="F4688" s="4">
        <f>VLOOKUP(A4688,'[1]Population Data'!$A:$B,2,FALSE)</f>
        <v>92035</v>
      </c>
      <c r="G4688">
        <f>VLOOKUP(A4688,'[1]Population Data'!$A:$C, 3, FALSE)</f>
        <v>32544</v>
      </c>
      <c r="H4688">
        <f>VLOOKUP(A4688,'[1]Population Data'!$A:$D,4,FALSE)</f>
        <v>23694</v>
      </c>
      <c r="I4688" s="3">
        <f t="shared" si="659"/>
        <v>0.25744553702395828</v>
      </c>
      <c r="J4688" s="2">
        <f t="shared" si="660"/>
        <v>2.8280174532940019</v>
      </c>
      <c r="K4688" s="2">
        <f t="shared" si="661"/>
        <v>475.59819633834957</v>
      </c>
      <c r="L4688">
        <f t="shared" si="662"/>
        <v>17112.333333333332</v>
      </c>
      <c r="M4688" s="3">
        <f t="shared" si="663"/>
        <v>0.18593288785063652</v>
      </c>
      <c r="N4688" s="2">
        <f t="shared" si="664"/>
        <v>52.582145198295635</v>
      </c>
      <c r="O4688" s="2">
        <f t="shared" si="665"/>
        <v>187.55980061932959</v>
      </c>
    </row>
    <row r="4689" spans="1:15" x14ac:dyDescent="0.2">
      <c r="A4689" t="str">
        <f t="shared" si="657"/>
        <v>Victoria County, Texas</v>
      </c>
      <c r="B4689" t="str">
        <f t="shared" si="658"/>
        <v>Victoria County,</v>
      </c>
      <c r="C4689" t="s">
        <v>244</v>
      </c>
      <c r="D4689" t="s">
        <v>290</v>
      </c>
      <c r="E4689">
        <v>6410</v>
      </c>
      <c r="F4689" s="4">
        <f>VLOOKUP(A4689,'[1]Population Data'!$A:$B,2,FALSE)</f>
        <v>92035</v>
      </c>
      <c r="G4689">
        <f>VLOOKUP(A4689,'[1]Population Data'!$A:$C, 3, FALSE)</f>
        <v>32544</v>
      </c>
      <c r="H4689">
        <f>VLOOKUP(A4689,'[1]Population Data'!$A:$D,4,FALSE)</f>
        <v>23694</v>
      </c>
      <c r="I4689" s="3">
        <f t="shared" si="659"/>
        <v>0.25744553702395828</v>
      </c>
      <c r="J4689" s="2">
        <f t="shared" si="660"/>
        <v>2.8280174532940019</v>
      </c>
      <c r="K4689" s="2">
        <f t="shared" si="661"/>
        <v>2266.6055305046993</v>
      </c>
      <c r="L4689">
        <f t="shared" si="662"/>
        <v>17112.333333333332</v>
      </c>
      <c r="M4689" s="3">
        <f t="shared" si="663"/>
        <v>0.18593288785063652</v>
      </c>
      <c r="N4689" s="2">
        <f t="shared" si="664"/>
        <v>52.582145198295635</v>
      </c>
      <c r="O4689" s="2">
        <f t="shared" si="665"/>
        <v>893.87235834193507</v>
      </c>
    </row>
    <row r="4690" spans="1:15" x14ac:dyDescent="0.2">
      <c r="A4690" t="str">
        <f t="shared" si="657"/>
        <v>Victoria County, Texas</v>
      </c>
      <c r="B4690" t="str">
        <f t="shared" si="658"/>
        <v>Victoria County,</v>
      </c>
      <c r="C4690" t="s">
        <v>244</v>
      </c>
      <c r="D4690" t="s">
        <v>291</v>
      </c>
      <c r="E4690">
        <v>307</v>
      </c>
      <c r="F4690" s="4">
        <f>VLOOKUP(A4690,'[1]Population Data'!$A:$B,2,FALSE)</f>
        <v>92035</v>
      </c>
      <c r="G4690">
        <f>VLOOKUP(A4690,'[1]Population Data'!$A:$C, 3, FALSE)</f>
        <v>32544</v>
      </c>
      <c r="H4690">
        <f>VLOOKUP(A4690,'[1]Population Data'!$A:$D,4,FALSE)</f>
        <v>23694</v>
      </c>
      <c r="I4690" s="3">
        <f t="shared" si="659"/>
        <v>0.25744553702395828</v>
      </c>
      <c r="J4690" s="2">
        <f t="shared" si="660"/>
        <v>2.8280174532940019</v>
      </c>
      <c r="K4690" s="2">
        <f t="shared" si="661"/>
        <v>108.55661433150432</v>
      </c>
      <c r="L4690">
        <f t="shared" si="662"/>
        <v>17112.333333333332</v>
      </c>
      <c r="M4690" s="3">
        <f t="shared" si="663"/>
        <v>0.18593288785063652</v>
      </c>
      <c r="N4690" s="2">
        <f t="shared" si="664"/>
        <v>52.582145198295635</v>
      </c>
      <c r="O4690" s="2">
        <f t="shared" si="665"/>
        <v>42.811047427609054</v>
      </c>
    </row>
    <row r="4691" spans="1:15" x14ac:dyDescent="0.2">
      <c r="A4691" t="str">
        <f t="shared" si="657"/>
        <v>Victoria County, Texas</v>
      </c>
      <c r="B4691" t="str">
        <f t="shared" si="658"/>
        <v>Victoria County,</v>
      </c>
      <c r="C4691" t="s">
        <v>244</v>
      </c>
      <c r="D4691" t="s">
        <v>292</v>
      </c>
      <c r="E4691">
        <v>8</v>
      </c>
      <c r="F4691" s="4">
        <f>VLOOKUP(A4691,'[1]Population Data'!$A:$B,2,FALSE)</f>
        <v>92035</v>
      </c>
      <c r="G4691">
        <f>VLOOKUP(A4691,'[1]Population Data'!$A:$C, 3, FALSE)</f>
        <v>32544</v>
      </c>
      <c r="H4691">
        <f>VLOOKUP(A4691,'[1]Population Data'!$A:$D,4,FALSE)</f>
        <v>23694</v>
      </c>
      <c r="I4691" s="3">
        <f t="shared" si="659"/>
        <v>0.25744553702395828</v>
      </c>
      <c r="J4691" s="2">
        <f t="shared" si="660"/>
        <v>2.8280174532940019</v>
      </c>
      <c r="K4691" s="2">
        <f t="shared" si="661"/>
        <v>2.8288368555440866</v>
      </c>
      <c r="L4691">
        <f t="shared" si="662"/>
        <v>17112.333333333332</v>
      </c>
      <c r="M4691" s="3">
        <f t="shared" si="663"/>
        <v>0.18593288785063652</v>
      </c>
      <c r="N4691" s="2">
        <f t="shared" si="664"/>
        <v>52.582145198295635</v>
      </c>
      <c r="O4691" s="2">
        <f t="shared" si="665"/>
        <v>1.1155973271038193</v>
      </c>
    </row>
    <row r="4692" spans="1:15" x14ac:dyDescent="0.2">
      <c r="A4692" t="str">
        <f t="shared" si="657"/>
        <v>Victoria County, Texas</v>
      </c>
      <c r="B4692" t="str">
        <f t="shared" si="658"/>
        <v>Victoria County,</v>
      </c>
      <c r="C4692" t="s">
        <v>244</v>
      </c>
      <c r="D4692" t="s">
        <v>293</v>
      </c>
      <c r="E4692">
        <v>4607</v>
      </c>
      <c r="F4692" s="4">
        <f>VLOOKUP(A4692,'[1]Population Data'!$A:$B,2,FALSE)</f>
        <v>92035</v>
      </c>
      <c r="G4692">
        <f>VLOOKUP(A4692,'[1]Population Data'!$A:$C, 3, FALSE)</f>
        <v>32544</v>
      </c>
      <c r="H4692">
        <f>VLOOKUP(A4692,'[1]Population Data'!$A:$D,4,FALSE)</f>
        <v>23694</v>
      </c>
      <c r="I4692" s="3">
        <f t="shared" si="659"/>
        <v>0.25744553702395828</v>
      </c>
      <c r="J4692" s="2">
        <f t="shared" si="660"/>
        <v>2.8280174532940019</v>
      </c>
      <c r="K4692" s="2">
        <f t="shared" si="661"/>
        <v>1629.0564241864508</v>
      </c>
      <c r="L4692">
        <f t="shared" si="662"/>
        <v>17112.333333333332</v>
      </c>
      <c r="M4692" s="3">
        <f t="shared" si="663"/>
        <v>0.18593288785063652</v>
      </c>
      <c r="N4692" s="2">
        <f t="shared" si="664"/>
        <v>52.582145198295635</v>
      </c>
      <c r="O4692" s="2">
        <f t="shared" si="665"/>
        <v>642.44461074591186</v>
      </c>
    </row>
    <row r="4693" spans="1:15" x14ac:dyDescent="0.2">
      <c r="A4693" t="str">
        <f t="shared" si="657"/>
        <v>Victoria County, Texas</v>
      </c>
      <c r="B4693" t="str">
        <f t="shared" si="658"/>
        <v>Victoria County,</v>
      </c>
      <c r="C4693" t="s">
        <v>244</v>
      </c>
      <c r="D4693" t="s">
        <v>294</v>
      </c>
      <c r="E4693">
        <v>2303</v>
      </c>
      <c r="F4693" s="4">
        <f>VLOOKUP(A4693,'[1]Population Data'!$A:$B,2,FALSE)</f>
        <v>92035</v>
      </c>
      <c r="G4693">
        <f>VLOOKUP(A4693,'[1]Population Data'!$A:$C, 3, FALSE)</f>
        <v>32544</v>
      </c>
      <c r="H4693">
        <f>VLOOKUP(A4693,'[1]Population Data'!$A:$D,4,FALSE)</f>
        <v>23694</v>
      </c>
      <c r="I4693" s="3">
        <f t="shared" si="659"/>
        <v>0.25744553702395828</v>
      </c>
      <c r="J4693" s="2">
        <f t="shared" si="660"/>
        <v>2.8280174532940019</v>
      </c>
      <c r="K4693" s="2">
        <f t="shared" si="661"/>
        <v>814.35140978975392</v>
      </c>
      <c r="L4693">
        <f t="shared" si="662"/>
        <v>17112.333333333332</v>
      </c>
      <c r="M4693" s="3">
        <f t="shared" si="663"/>
        <v>0.18593288785063652</v>
      </c>
      <c r="N4693" s="2">
        <f t="shared" si="664"/>
        <v>52.582145198295635</v>
      </c>
      <c r="O4693" s="2">
        <f t="shared" si="665"/>
        <v>321.15258054001191</v>
      </c>
    </row>
    <row r="4694" spans="1:15" x14ac:dyDescent="0.2">
      <c r="A4694" t="str">
        <f t="shared" si="657"/>
        <v>Victoria County, Texas</v>
      </c>
      <c r="B4694" t="str">
        <f t="shared" si="658"/>
        <v>Victoria County,</v>
      </c>
      <c r="C4694" t="s">
        <v>244</v>
      </c>
      <c r="D4694" t="s">
        <v>295</v>
      </c>
      <c r="E4694">
        <v>1995</v>
      </c>
      <c r="F4694" s="4">
        <f>VLOOKUP(A4694,'[1]Population Data'!$A:$B,2,FALSE)</f>
        <v>92035</v>
      </c>
      <c r="G4694">
        <f>VLOOKUP(A4694,'[1]Population Data'!$A:$C, 3, FALSE)</f>
        <v>32544</v>
      </c>
      <c r="H4694">
        <f>VLOOKUP(A4694,'[1]Population Data'!$A:$D,4,FALSE)</f>
        <v>23694</v>
      </c>
      <c r="I4694" s="3">
        <f t="shared" si="659"/>
        <v>0.25744553702395828</v>
      </c>
      <c r="J4694" s="2">
        <f t="shared" si="660"/>
        <v>2.8280174532940019</v>
      </c>
      <c r="K4694" s="2">
        <f t="shared" si="661"/>
        <v>705.4411908513066</v>
      </c>
      <c r="L4694">
        <f t="shared" si="662"/>
        <v>17112.333333333332</v>
      </c>
      <c r="M4694" s="3">
        <f t="shared" si="663"/>
        <v>0.18593288785063652</v>
      </c>
      <c r="N4694" s="2">
        <f t="shared" si="664"/>
        <v>52.582145198295635</v>
      </c>
      <c r="O4694" s="2">
        <f t="shared" si="665"/>
        <v>278.20208344651491</v>
      </c>
    </row>
    <row r="4695" spans="1:15" x14ac:dyDescent="0.2">
      <c r="A4695" t="str">
        <f t="shared" si="657"/>
        <v>Victoria County, Texas</v>
      </c>
      <c r="B4695" t="str">
        <f t="shared" si="658"/>
        <v>Victoria County,</v>
      </c>
      <c r="C4695" t="s">
        <v>244</v>
      </c>
      <c r="D4695" t="s">
        <v>296</v>
      </c>
      <c r="E4695">
        <v>1564</v>
      </c>
      <c r="F4695" s="4">
        <f>VLOOKUP(A4695,'[1]Population Data'!$A:$B,2,FALSE)</f>
        <v>92035</v>
      </c>
      <c r="G4695">
        <f>VLOOKUP(A4695,'[1]Population Data'!$A:$C, 3, FALSE)</f>
        <v>32544</v>
      </c>
      <c r="H4695">
        <f>VLOOKUP(A4695,'[1]Population Data'!$A:$D,4,FALSE)</f>
        <v>23694</v>
      </c>
      <c r="I4695" s="3">
        <f t="shared" si="659"/>
        <v>0.25744553702395828</v>
      </c>
      <c r="J4695" s="2">
        <f t="shared" si="660"/>
        <v>2.8280174532940019</v>
      </c>
      <c r="K4695" s="2">
        <f t="shared" si="661"/>
        <v>553.03760525886889</v>
      </c>
      <c r="L4695">
        <f t="shared" si="662"/>
        <v>17112.333333333332</v>
      </c>
      <c r="M4695" s="3">
        <f t="shared" si="663"/>
        <v>0.18593288785063652</v>
      </c>
      <c r="N4695" s="2">
        <f t="shared" si="664"/>
        <v>52.582145198295635</v>
      </c>
      <c r="O4695" s="2">
        <f t="shared" si="665"/>
        <v>218.09927744879661</v>
      </c>
    </row>
    <row r="4696" spans="1:15" x14ac:dyDescent="0.2">
      <c r="A4696" t="str">
        <f t="shared" si="657"/>
        <v>Victoria County, Texas</v>
      </c>
      <c r="B4696" t="str">
        <f t="shared" si="658"/>
        <v>Victoria County,</v>
      </c>
      <c r="C4696" t="s">
        <v>244</v>
      </c>
      <c r="D4696" t="s">
        <v>297</v>
      </c>
      <c r="E4696">
        <v>1632</v>
      </c>
      <c r="F4696" s="4">
        <f>VLOOKUP(A4696,'[1]Population Data'!$A:$B,2,FALSE)</f>
        <v>92035</v>
      </c>
      <c r="G4696">
        <f>VLOOKUP(A4696,'[1]Population Data'!$A:$C, 3, FALSE)</f>
        <v>32544</v>
      </c>
      <c r="H4696">
        <f>VLOOKUP(A4696,'[1]Population Data'!$A:$D,4,FALSE)</f>
        <v>23694</v>
      </c>
      <c r="I4696" s="3">
        <f t="shared" si="659"/>
        <v>0.25744553702395828</v>
      </c>
      <c r="J4696" s="2">
        <f t="shared" si="660"/>
        <v>2.8280174532940019</v>
      </c>
      <c r="K4696" s="2">
        <f t="shared" si="661"/>
        <v>577.0827185309937</v>
      </c>
      <c r="L4696">
        <f t="shared" si="662"/>
        <v>17112.333333333332</v>
      </c>
      <c r="M4696" s="3">
        <f t="shared" si="663"/>
        <v>0.18593288785063652</v>
      </c>
      <c r="N4696" s="2">
        <f t="shared" si="664"/>
        <v>52.582145198295635</v>
      </c>
      <c r="O4696" s="2">
        <f t="shared" si="665"/>
        <v>227.58185472917916</v>
      </c>
    </row>
    <row r="4697" spans="1:15" x14ac:dyDescent="0.2">
      <c r="A4697" t="str">
        <f t="shared" si="657"/>
        <v>Victoria County, Texas</v>
      </c>
      <c r="B4697" t="str">
        <f t="shared" si="658"/>
        <v>Victoria County,</v>
      </c>
      <c r="C4697" t="s">
        <v>244</v>
      </c>
      <c r="D4697" t="s">
        <v>298</v>
      </c>
      <c r="E4697">
        <v>831</v>
      </c>
      <c r="F4697" s="4">
        <f>VLOOKUP(A4697,'[1]Population Data'!$A:$B,2,FALSE)</f>
        <v>92035</v>
      </c>
      <c r="G4697">
        <f>VLOOKUP(A4697,'[1]Population Data'!$A:$C, 3, FALSE)</f>
        <v>32544</v>
      </c>
      <c r="H4697">
        <f>VLOOKUP(A4697,'[1]Population Data'!$A:$D,4,FALSE)</f>
        <v>23694</v>
      </c>
      <c r="I4697" s="3">
        <f t="shared" si="659"/>
        <v>0.25744553702395828</v>
      </c>
      <c r="J4697" s="2">
        <f t="shared" si="660"/>
        <v>2.8280174532940019</v>
      </c>
      <c r="K4697" s="2">
        <f t="shared" si="661"/>
        <v>293.84542836964198</v>
      </c>
      <c r="L4697">
        <f t="shared" si="662"/>
        <v>17112.333333333332</v>
      </c>
      <c r="M4697" s="3">
        <f t="shared" si="663"/>
        <v>0.18593288785063652</v>
      </c>
      <c r="N4697" s="2">
        <f t="shared" si="664"/>
        <v>52.582145198295635</v>
      </c>
      <c r="O4697" s="2">
        <f t="shared" si="665"/>
        <v>115.88267235290921</v>
      </c>
    </row>
    <row r="4698" spans="1:15" x14ac:dyDescent="0.2">
      <c r="A4698" t="str">
        <f t="shared" si="657"/>
        <v>Victoria County, Texas</v>
      </c>
      <c r="B4698" t="str">
        <f t="shared" si="658"/>
        <v>Victoria County,</v>
      </c>
      <c r="C4698" t="s">
        <v>244</v>
      </c>
      <c r="D4698" t="s">
        <v>299</v>
      </c>
      <c r="E4698">
        <v>6092</v>
      </c>
      <c r="F4698" s="4">
        <f>VLOOKUP(A4698,'[1]Population Data'!$A:$B,2,FALSE)</f>
        <v>92035</v>
      </c>
      <c r="G4698">
        <f>VLOOKUP(A4698,'[1]Population Data'!$A:$C, 3, FALSE)</f>
        <v>32544</v>
      </c>
      <c r="H4698">
        <f>VLOOKUP(A4698,'[1]Population Data'!$A:$D,4,FALSE)</f>
        <v>23694</v>
      </c>
      <c r="I4698" s="3">
        <f t="shared" si="659"/>
        <v>0.25744553702395828</v>
      </c>
      <c r="J4698" s="2">
        <f t="shared" si="660"/>
        <v>2.8280174532940019</v>
      </c>
      <c r="K4698" s="2">
        <f t="shared" si="661"/>
        <v>2154.1592654968217</v>
      </c>
      <c r="L4698">
        <f t="shared" si="662"/>
        <v>17112.333333333332</v>
      </c>
      <c r="M4698" s="3">
        <f t="shared" si="663"/>
        <v>0.18593288785063652</v>
      </c>
      <c r="N4698" s="2">
        <f t="shared" si="664"/>
        <v>52.582145198295635</v>
      </c>
      <c r="O4698" s="2">
        <f t="shared" si="665"/>
        <v>849.52736458955815</v>
      </c>
    </row>
    <row r="4699" spans="1:15" x14ac:dyDescent="0.2">
      <c r="A4699" t="str">
        <f t="shared" si="657"/>
        <v>Victoria County, Texas</v>
      </c>
      <c r="B4699" t="str">
        <f t="shared" si="658"/>
        <v>Victoria County,</v>
      </c>
      <c r="C4699" t="s">
        <v>244</v>
      </c>
      <c r="D4699" t="s">
        <v>300</v>
      </c>
      <c r="E4699">
        <v>1146</v>
      </c>
      <c r="F4699" s="4">
        <f>VLOOKUP(A4699,'[1]Population Data'!$A:$B,2,FALSE)</f>
        <v>92035</v>
      </c>
      <c r="G4699">
        <f>VLOOKUP(A4699,'[1]Population Data'!$A:$C, 3, FALSE)</f>
        <v>32544</v>
      </c>
      <c r="H4699">
        <f>VLOOKUP(A4699,'[1]Population Data'!$A:$D,4,FALSE)</f>
        <v>23694</v>
      </c>
      <c r="I4699" s="3">
        <f t="shared" si="659"/>
        <v>0.25744553702395828</v>
      </c>
      <c r="J4699" s="2">
        <f t="shared" si="660"/>
        <v>2.8280174532940019</v>
      </c>
      <c r="K4699" s="2">
        <f t="shared" si="661"/>
        <v>405.23087955669041</v>
      </c>
      <c r="L4699">
        <f t="shared" si="662"/>
        <v>17112.333333333332</v>
      </c>
      <c r="M4699" s="3">
        <f t="shared" si="663"/>
        <v>0.18593288785063652</v>
      </c>
      <c r="N4699" s="2">
        <f t="shared" si="664"/>
        <v>52.582145198295635</v>
      </c>
      <c r="O4699" s="2">
        <f t="shared" si="665"/>
        <v>159.80931710762209</v>
      </c>
    </row>
    <row r="4700" spans="1:15" x14ac:dyDescent="0.2">
      <c r="A4700" t="str">
        <f t="shared" si="657"/>
        <v>Victoria County, Texas</v>
      </c>
      <c r="B4700" t="str">
        <f t="shared" si="658"/>
        <v>Victoria County,</v>
      </c>
      <c r="C4700" t="s">
        <v>244</v>
      </c>
      <c r="D4700" t="s">
        <v>301</v>
      </c>
      <c r="E4700">
        <v>648</v>
      </c>
      <c r="F4700" s="4">
        <f>VLOOKUP(A4700,'[1]Population Data'!$A:$B,2,FALSE)</f>
        <v>92035</v>
      </c>
      <c r="G4700">
        <f>VLOOKUP(A4700,'[1]Population Data'!$A:$C, 3, FALSE)</f>
        <v>32544</v>
      </c>
      <c r="H4700">
        <f>VLOOKUP(A4700,'[1]Population Data'!$A:$D,4,FALSE)</f>
        <v>23694</v>
      </c>
      <c r="I4700" s="3">
        <f t="shared" si="659"/>
        <v>0.25744553702395828</v>
      </c>
      <c r="J4700" s="2">
        <f t="shared" si="660"/>
        <v>2.8280174532940019</v>
      </c>
      <c r="K4700" s="2">
        <f t="shared" si="661"/>
        <v>229.13578529907102</v>
      </c>
      <c r="L4700">
        <f t="shared" si="662"/>
        <v>17112.333333333332</v>
      </c>
      <c r="M4700" s="3">
        <f t="shared" si="663"/>
        <v>0.18593288785063652</v>
      </c>
      <c r="N4700" s="2">
        <f t="shared" si="664"/>
        <v>52.582145198295635</v>
      </c>
      <c r="O4700" s="2">
        <f t="shared" si="665"/>
        <v>90.363383495409352</v>
      </c>
    </row>
    <row r="4701" spans="1:15" x14ac:dyDescent="0.2">
      <c r="A4701" t="str">
        <f t="shared" si="657"/>
        <v>Victoria County, Texas</v>
      </c>
      <c r="B4701" t="str">
        <f t="shared" si="658"/>
        <v>Victoria County,</v>
      </c>
      <c r="C4701" t="s">
        <v>244</v>
      </c>
      <c r="D4701" t="s">
        <v>302</v>
      </c>
      <c r="E4701">
        <v>1383</v>
      </c>
      <c r="F4701" s="4">
        <f>VLOOKUP(A4701,'[1]Population Data'!$A:$B,2,FALSE)</f>
        <v>92035</v>
      </c>
      <c r="G4701">
        <f>VLOOKUP(A4701,'[1]Population Data'!$A:$C, 3, FALSE)</f>
        <v>32544</v>
      </c>
      <c r="H4701">
        <f>VLOOKUP(A4701,'[1]Population Data'!$A:$D,4,FALSE)</f>
        <v>23694</v>
      </c>
      <c r="I4701" s="3">
        <f t="shared" si="659"/>
        <v>0.25744553702395828</v>
      </c>
      <c r="J4701" s="2">
        <f t="shared" si="660"/>
        <v>2.8280174532940019</v>
      </c>
      <c r="K4701" s="2">
        <f t="shared" si="661"/>
        <v>489.03517140218395</v>
      </c>
      <c r="L4701">
        <f t="shared" si="662"/>
        <v>17112.333333333332</v>
      </c>
      <c r="M4701" s="3">
        <f t="shared" si="663"/>
        <v>0.18593288785063652</v>
      </c>
      <c r="N4701" s="2">
        <f t="shared" si="664"/>
        <v>52.582145198295635</v>
      </c>
      <c r="O4701" s="2">
        <f t="shared" si="665"/>
        <v>192.85888792307273</v>
      </c>
    </row>
    <row r="4702" spans="1:15" x14ac:dyDescent="0.2">
      <c r="A4702" t="str">
        <f t="shared" si="657"/>
        <v>Walker County, Texas</v>
      </c>
      <c r="B4702" t="str">
        <f t="shared" si="658"/>
        <v>Walker County,</v>
      </c>
      <c r="C4702" t="s">
        <v>245</v>
      </c>
      <c r="D4702" t="s">
        <v>283</v>
      </c>
      <c r="E4702">
        <v>1967</v>
      </c>
      <c r="F4702" s="4">
        <f>VLOOKUP(A4702,'[1]Population Data'!$A:$B,2,FALSE)</f>
        <v>72480</v>
      </c>
      <c r="G4702">
        <f>VLOOKUP(A4702,'[1]Population Data'!$A:$C, 3, FALSE)</f>
        <v>21636</v>
      </c>
      <c r="H4702">
        <f>VLOOKUP(A4702,'[1]Population Data'!$A:$D,4,FALSE)</f>
        <v>10927</v>
      </c>
      <c r="I4702" s="3">
        <f t="shared" si="659"/>
        <v>0.15075883002207505</v>
      </c>
      <c r="J4702" s="2">
        <f t="shared" si="660"/>
        <v>3.3499722684414865</v>
      </c>
      <c r="K4702" s="2">
        <f t="shared" si="661"/>
        <v>587.16903973509932</v>
      </c>
      <c r="L4702">
        <f t="shared" si="662"/>
        <v>7891.7222222222217</v>
      </c>
      <c r="M4702" s="3">
        <f t="shared" si="663"/>
        <v>0.10888137723816531</v>
      </c>
      <c r="N4702" s="2">
        <f t="shared" si="664"/>
        <v>36.474959429756986</v>
      </c>
      <c r="O4702" s="2">
        <f t="shared" si="665"/>
        <v>160.62725177060335</v>
      </c>
    </row>
    <row r="4703" spans="1:15" x14ac:dyDescent="0.2">
      <c r="A4703" t="str">
        <f t="shared" si="657"/>
        <v>Walker County, Texas</v>
      </c>
      <c r="B4703" t="str">
        <f t="shared" si="658"/>
        <v>Walker County,</v>
      </c>
      <c r="C4703" t="s">
        <v>245</v>
      </c>
      <c r="D4703" t="s">
        <v>284</v>
      </c>
      <c r="E4703">
        <v>811</v>
      </c>
      <c r="F4703" s="4">
        <f>VLOOKUP(A4703,'[1]Population Data'!$A:$B,2,FALSE)</f>
        <v>72480</v>
      </c>
      <c r="G4703">
        <f>VLOOKUP(A4703,'[1]Population Data'!$A:$C, 3, FALSE)</f>
        <v>21636</v>
      </c>
      <c r="H4703">
        <f>VLOOKUP(A4703,'[1]Population Data'!$A:$D,4,FALSE)</f>
        <v>10927</v>
      </c>
      <c r="I4703" s="3">
        <f t="shared" si="659"/>
        <v>0.15075883002207505</v>
      </c>
      <c r="J4703" s="2">
        <f t="shared" si="660"/>
        <v>3.3499722684414865</v>
      </c>
      <c r="K4703" s="2">
        <f t="shared" si="661"/>
        <v>242.09155629139073</v>
      </c>
      <c r="L4703">
        <f t="shared" si="662"/>
        <v>7891.7222222222217</v>
      </c>
      <c r="M4703" s="3">
        <f t="shared" si="663"/>
        <v>0.10888137723816531</v>
      </c>
      <c r="N4703" s="2">
        <f t="shared" si="664"/>
        <v>36.474959429756986</v>
      </c>
      <c r="O4703" s="2">
        <f t="shared" si="665"/>
        <v>66.227097705114048</v>
      </c>
    </row>
    <row r="4704" spans="1:15" x14ac:dyDescent="0.2">
      <c r="A4704" t="str">
        <f t="shared" si="657"/>
        <v>Walker County, Texas</v>
      </c>
      <c r="B4704" t="str">
        <f t="shared" si="658"/>
        <v>Walker County,</v>
      </c>
      <c r="C4704" t="s">
        <v>245</v>
      </c>
      <c r="D4704" t="s">
        <v>285</v>
      </c>
      <c r="E4704">
        <v>217</v>
      </c>
      <c r="F4704" s="4">
        <f>VLOOKUP(A4704,'[1]Population Data'!$A:$B,2,FALSE)</f>
        <v>72480</v>
      </c>
      <c r="G4704">
        <f>VLOOKUP(A4704,'[1]Population Data'!$A:$C, 3, FALSE)</f>
        <v>21636</v>
      </c>
      <c r="H4704">
        <f>VLOOKUP(A4704,'[1]Population Data'!$A:$D,4,FALSE)</f>
        <v>10927</v>
      </c>
      <c r="I4704" s="3">
        <f t="shared" si="659"/>
        <v>0.15075883002207505</v>
      </c>
      <c r="J4704" s="2">
        <f t="shared" si="660"/>
        <v>3.3499722684414865</v>
      </c>
      <c r="K4704" s="2">
        <f t="shared" si="661"/>
        <v>64.776655629139071</v>
      </c>
      <c r="L4704">
        <f t="shared" si="662"/>
        <v>7891.7222222222217</v>
      </c>
      <c r="M4704" s="3">
        <f t="shared" si="663"/>
        <v>0.10888137723816531</v>
      </c>
      <c r="N4704" s="2">
        <f t="shared" si="664"/>
        <v>36.474959429756986</v>
      </c>
      <c r="O4704" s="2">
        <f t="shared" si="665"/>
        <v>17.720444145511404</v>
      </c>
    </row>
    <row r="4705" spans="1:15" x14ac:dyDescent="0.2">
      <c r="A4705" t="str">
        <f t="shared" si="657"/>
        <v>Walker County, Texas</v>
      </c>
      <c r="B4705" t="str">
        <f t="shared" si="658"/>
        <v>Walker County,</v>
      </c>
      <c r="C4705" t="s">
        <v>245</v>
      </c>
      <c r="D4705" t="s">
        <v>286</v>
      </c>
      <c r="E4705">
        <v>432</v>
      </c>
      <c r="F4705" s="4">
        <f>VLOOKUP(A4705,'[1]Population Data'!$A:$B,2,FALSE)</f>
        <v>72480</v>
      </c>
      <c r="G4705">
        <f>VLOOKUP(A4705,'[1]Population Data'!$A:$C, 3, FALSE)</f>
        <v>21636</v>
      </c>
      <c r="H4705">
        <f>VLOOKUP(A4705,'[1]Population Data'!$A:$D,4,FALSE)</f>
        <v>10927</v>
      </c>
      <c r="I4705" s="3">
        <f t="shared" si="659"/>
        <v>0.15075883002207505</v>
      </c>
      <c r="J4705" s="2">
        <f t="shared" si="660"/>
        <v>3.3499722684414865</v>
      </c>
      <c r="K4705" s="2">
        <f t="shared" si="661"/>
        <v>128.95629139072847</v>
      </c>
      <c r="L4705">
        <f t="shared" si="662"/>
        <v>7891.7222222222217</v>
      </c>
      <c r="M4705" s="3">
        <f t="shared" si="663"/>
        <v>0.10888137723816531</v>
      </c>
      <c r="N4705" s="2">
        <f t="shared" si="664"/>
        <v>36.474959429756986</v>
      </c>
      <c r="O4705" s="2">
        <f t="shared" si="665"/>
        <v>35.277566225165565</v>
      </c>
    </row>
    <row r="4706" spans="1:15" x14ac:dyDescent="0.2">
      <c r="A4706" t="str">
        <f t="shared" si="657"/>
        <v>Walker County, Texas</v>
      </c>
      <c r="B4706" t="str">
        <f t="shared" si="658"/>
        <v>Walker County,</v>
      </c>
      <c r="C4706" t="s">
        <v>245</v>
      </c>
      <c r="D4706" t="s">
        <v>287</v>
      </c>
      <c r="E4706">
        <v>989</v>
      </c>
      <c r="F4706" s="4">
        <f>VLOOKUP(A4706,'[1]Population Data'!$A:$B,2,FALSE)</f>
        <v>72480</v>
      </c>
      <c r="G4706">
        <f>VLOOKUP(A4706,'[1]Population Data'!$A:$C, 3, FALSE)</f>
        <v>21636</v>
      </c>
      <c r="H4706">
        <f>VLOOKUP(A4706,'[1]Population Data'!$A:$D,4,FALSE)</f>
        <v>10927</v>
      </c>
      <c r="I4706" s="3">
        <f t="shared" si="659"/>
        <v>0.15075883002207505</v>
      </c>
      <c r="J4706" s="2">
        <f t="shared" si="660"/>
        <v>3.3499722684414865</v>
      </c>
      <c r="K4706" s="2">
        <f t="shared" si="661"/>
        <v>295.22632450331122</v>
      </c>
      <c r="L4706">
        <f t="shared" si="662"/>
        <v>7891.7222222222217</v>
      </c>
      <c r="M4706" s="3">
        <f t="shared" si="663"/>
        <v>0.10888137723816531</v>
      </c>
      <c r="N4706" s="2">
        <f t="shared" si="664"/>
        <v>36.474959429756986</v>
      </c>
      <c r="O4706" s="2">
        <f t="shared" si="665"/>
        <v>80.762761566409111</v>
      </c>
    </row>
    <row r="4707" spans="1:15" x14ac:dyDescent="0.2">
      <c r="A4707" t="str">
        <f t="shared" si="657"/>
        <v>Walker County, Texas</v>
      </c>
      <c r="B4707" t="str">
        <f t="shared" si="658"/>
        <v>Walker County,</v>
      </c>
      <c r="C4707" t="s">
        <v>245</v>
      </c>
      <c r="D4707" t="s">
        <v>288</v>
      </c>
      <c r="E4707">
        <v>3815</v>
      </c>
      <c r="F4707" s="4">
        <f>VLOOKUP(A4707,'[1]Population Data'!$A:$B,2,FALSE)</f>
        <v>72480</v>
      </c>
      <c r="G4707">
        <f>VLOOKUP(A4707,'[1]Population Data'!$A:$C, 3, FALSE)</f>
        <v>21636</v>
      </c>
      <c r="H4707">
        <f>VLOOKUP(A4707,'[1]Population Data'!$A:$D,4,FALSE)</f>
        <v>10927</v>
      </c>
      <c r="I4707" s="3">
        <f t="shared" si="659"/>
        <v>0.15075883002207505</v>
      </c>
      <c r="J4707" s="2">
        <f t="shared" si="660"/>
        <v>3.3499722684414865</v>
      </c>
      <c r="K4707" s="2">
        <f t="shared" si="661"/>
        <v>1138.8153973509934</v>
      </c>
      <c r="L4707">
        <f t="shared" si="662"/>
        <v>7891.7222222222217</v>
      </c>
      <c r="M4707" s="3">
        <f t="shared" si="663"/>
        <v>0.10888137723816531</v>
      </c>
      <c r="N4707" s="2">
        <f t="shared" si="664"/>
        <v>36.474959429756986</v>
      </c>
      <c r="O4707" s="2">
        <f t="shared" si="665"/>
        <v>311.53684062270048</v>
      </c>
    </row>
    <row r="4708" spans="1:15" x14ac:dyDescent="0.2">
      <c r="A4708" t="str">
        <f t="shared" si="657"/>
        <v>Walker County, Texas</v>
      </c>
      <c r="B4708" t="str">
        <f t="shared" si="658"/>
        <v>Walker County,</v>
      </c>
      <c r="C4708" t="s">
        <v>245</v>
      </c>
      <c r="D4708" t="s">
        <v>289</v>
      </c>
      <c r="E4708">
        <v>677</v>
      </c>
      <c r="F4708" s="4">
        <f>VLOOKUP(A4708,'[1]Population Data'!$A:$B,2,FALSE)</f>
        <v>72480</v>
      </c>
      <c r="G4708">
        <f>VLOOKUP(A4708,'[1]Population Data'!$A:$C, 3, FALSE)</f>
        <v>21636</v>
      </c>
      <c r="H4708">
        <f>VLOOKUP(A4708,'[1]Population Data'!$A:$D,4,FALSE)</f>
        <v>10927</v>
      </c>
      <c r="I4708" s="3">
        <f t="shared" si="659"/>
        <v>0.15075883002207505</v>
      </c>
      <c r="J4708" s="2">
        <f t="shared" si="660"/>
        <v>3.3499722684414865</v>
      </c>
      <c r="K4708" s="2">
        <f t="shared" si="661"/>
        <v>202.09122516556292</v>
      </c>
      <c r="L4708">
        <f t="shared" si="662"/>
        <v>7891.7222222222217</v>
      </c>
      <c r="M4708" s="3">
        <f t="shared" si="663"/>
        <v>0.10888137723816531</v>
      </c>
      <c r="N4708" s="2">
        <f t="shared" si="664"/>
        <v>36.474959429756986</v>
      </c>
      <c r="O4708" s="2">
        <f t="shared" si="665"/>
        <v>55.284519292678432</v>
      </c>
    </row>
    <row r="4709" spans="1:15" x14ac:dyDescent="0.2">
      <c r="A4709" t="str">
        <f t="shared" si="657"/>
        <v>Walker County, Texas</v>
      </c>
      <c r="B4709" t="str">
        <f t="shared" si="658"/>
        <v>Walker County,</v>
      </c>
      <c r="C4709" t="s">
        <v>245</v>
      </c>
      <c r="D4709" t="s">
        <v>290</v>
      </c>
      <c r="E4709">
        <v>2685</v>
      </c>
      <c r="F4709" s="4">
        <f>VLOOKUP(A4709,'[1]Population Data'!$A:$B,2,FALSE)</f>
        <v>72480</v>
      </c>
      <c r="G4709">
        <f>VLOOKUP(A4709,'[1]Population Data'!$A:$C, 3, FALSE)</f>
        <v>21636</v>
      </c>
      <c r="H4709">
        <f>VLOOKUP(A4709,'[1]Population Data'!$A:$D,4,FALSE)</f>
        <v>10927</v>
      </c>
      <c r="I4709" s="3">
        <f t="shared" si="659"/>
        <v>0.15075883002207505</v>
      </c>
      <c r="J4709" s="2">
        <f t="shared" si="660"/>
        <v>3.3499722684414865</v>
      </c>
      <c r="K4709" s="2">
        <f t="shared" si="661"/>
        <v>801.49917218543044</v>
      </c>
      <c r="L4709">
        <f t="shared" si="662"/>
        <v>7891.7222222222217</v>
      </c>
      <c r="M4709" s="3">
        <f t="shared" si="663"/>
        <v>0.10888137723816531</v>
      </c>
      <c r="N4709" s="2">
        <f t="shared" si="664"/>
        <v>36.474959429756986</v>
      </c>
      <c r="O4709" s="2">
        <f t="shared" si="665"/>
        <v>219.25987341335539</v>
      </c>
    </row>
    <row r="4710" spans="1:15" x14ac:dyDescent="0.2">
      <c r="A4710" t="str">
        <f t="shared" si="657"/>
        <v>Walker County, Texas</v>
      </c>
      <c r="B4710" t="str">
        <f t="shared" si="658"/>
        <v>Walker County,</v>
      </c>
      <c r="C4710" t="s">
        <v>245</v>
      </c>
      <c r="D4710" t="s">
        <v>291</v>
      </c>
      <c r="E4710">
        <v>346</v>
      </c>
      <c r="F4710" s="4">
        <f>VLOOKUP(A4710,'[1]Population Data'!$A:$B,2,FALSE)</f>
        <v>72480</v>
      </c>
      <c r="G4710">
        <f>VLOOKUP(A4710,'[1]Population Data'!$A:$C, 3, FALSE)</f>
        <v>21636</v>
      </c>
      <c r="H4710">
        <f>VLOOKUP(A4710,'[1]Population Data'!$A:$D,4,FALSE)</f>
        <v>10927</v>
      </c>
      <c r="I4710" s="3">
        <f t="shared" si="659"/>
        <v>0.15075883002207505</v>
      </c>
      <c r="J4710" s="2">
        <f t="shared" si="660"/>
        <v>3.3499722684414865</v>
      </c>
      <c r="K4710" s="2">
        <f t="shared" si="661"/>
        <v>103.28443708609271</v>
      </c>
      <c r="L4710">
        <f t="shared" si="662"/>
        <v>7891.7222222222217</v>
      </c>
      <c r="M4710" s="3">
        <f t="shared" si="663"/>
        <v>0.10888137723816531</v>
      </c>
      <c r="N4710" s="2">
        <f t="shared" si="664"/>
        <v>36.474959429756986</v>
      </c>
      <c r="O4710" s="2">
        <f t="shared" si="665"/>
        <v>28.254717393303899</v>
      </c>
    </row>
    <row r="4711" spans="1:15" x14ac:dyDescent="0.2">
      <c r="A4711" t="str">
        <f t="shared" si="657"/>
        <v>Walker County, Texas</v>
      </c>
      <c r="B4711" t="str">
        <f t="shared" si="658"/>
        <v>Walker County,</v>
      </c>
      <c r="C4711" t="s">
        <v>245</v>
      </c>
      <c r="D4711" t="s">
        <v>292</v>
      </c>
      <c r="E4711">
        <v>0</v>
      </c>
      <c r="F4711" s="4">
        <f>VLOOKUP(A4711,'[1]Population Data'!$A:$B,2,FALSE)</f>
        <v>72480</v>
      </c>
      <c r="G4711">
        <f>VLOOKUP(A4711,'[1]Population Data'!$A:$C, 3, FALSE)</f>
        <v>21636</v>
      </c>
      <c r="H4711">
        <f>VLOOKUP(A4711,'[1]Population Data'!$A:$D,4,FALSE)</f>
        <v>10927</v>
      </c>
      <c r="I4711" s="3">
        <f t="shared" si="659"/>
        <v>0.15075883002207505</v>
      </c>
      <c r="J4711" s="2">
        <f t="shared" si="660"/>
        <v>3.3499722684414865</v>
      </c>
      <c r="K4711" s="2">
        <f t="shared" si="661"/>
        <v>0</v>
      </c>
      <c r="L4711">
        <f t="shared" si="662"/>
        <v>7891.7222222222217</v>
      </c>
      <c r="M4711" s="3">
        <f t="shared" si="663"/>
        <v>0.10888137723816531</v>
      </c>
      <c r="N4711" s="2">
        <f t="shared" si="664"/>
        <v>36.474959429756986</v>
      </c>
      <c r="O4711" s="2">
        <f t="shared" si="665"/>
        <v>0</v>
      </c>
    </row>
    <row r="4712" spans="1:15" x14ac:dyDescent="0.2">
      <c r="A4712" t="str">
        <f t="shared" si="657"/>
        <v>Walker County, Texas</v>
      </c>
      <c r="B4712" t="str">
        <f t="shared" si="658"/>
        <v>Walker County,</v>
      </c>
      <c r="C4712" t="s">
        <v>245</v>
      </c>
      <c r="D4712" t="s">
        <v>293</v>
      </c>
      <c r="E4712">
        <v>1203</v>
      </c>
      <c r="F4712" s="4">
        <f>VLOOKUP(A4712,'[1]Population Data'!$A:$B,2,FALSE)</f>
        <v>72480</v>
      </c>
      <c r="G4712">
        <f>VLOOKUP(A4712,'[1]Population Data'!$A:$C, 3, FALSE)</f>
        <v>21636</v>
      </c>
      <c r="H4712">
        <f>VLOOKUP(A4712,'[1]Population Data'!$A:$D,4,FALSE)</f>
        <v>10927</v>
      </c>
      <c r="I4712" s="3">
        <f t="shared" si="659"/>
        <v>0.15075883002207505</v>
      </c>
      <c r="J4712" s="2">
        <f t="shared" si="660"/>
        <v>3.3499722684414865</v>
      </c>
      <c r="K4712" s="2">
        <f t="shared" si="661"/>
        <v>359.10745033112579</v>
      </c>
      <c r="L4712">
        <f t="shared" si="662"/>
        <v>7891.7222222222217</v>
      </c>
      <c r="M4712" s="3">
        <f t="shared" si="663"/>
        <v>0.10888137723816531</v>
      </c>
      <c r="N4712" s="2">
        <f t="shared" si="664"/>
        <v>36.474959429756986</v>
      </c>
      <c r="O4712" s="2">
        <f t="shared" si="665"/>
        <v>98.238222613134639</v>
      </c>
    </row>
    <row r="4713" spans="1:15" x14ac:dyDescent="0.2">
      <c r="A4713" t="str">
        <f t="shared" si="657"/>
        <v>Walker County, Texas</v>
      </c>
      <c r="B4713" t="str">
        <f t="shared" si="658"/>
        <v>Walker County,</v>
      </c>
      <c r="C4713" t="s">
        <v>245</v>
      </c>
      <c r="D4713" t="s">
        <v>294</v>
      </c>
      <c r="E4713">
        <v>382</v>
      </c>
      <c r="F4713" s="4">
        <f>VLOOKUP(A4713,'[1]Population Data'!$A:$B,2,FALSE)</f>
        <v>72480</v>
      </c>
      <c r="G4713">
        <f>VLOOKUP(A4713,'[1]Population Data'!$A:$C, 3, FALSE)</f>
        <v>21636</v>
      </c>
      <c r="H4713">
        <f>VLOOKUP(A4713,'[1]Population Data'!$A:$D,4,FALSE)</f>
        <v>10927</v>
      </c>
      <c r="I4713" s="3">
        <f t="shared" si="659"/>
        <v>0.15075883002207505</v>
      </c>
      <c r="J4713" s="2">
        <f t="shared" si="660"/>
        <v>3.3499722684414865</v>
      </c>
      <c r="K4713" s="2">
        <f t="shared" si="661"/>
        <v>114.03079470198675</v>
      </c>
      <c r="L4713">
        <f t="shared" si="662"/>
        <v>7891.7222222222217</v>
      </c>
      <c r="M4713" s="3">
        <f t="shared" si="663"/>
        <v>0.10888137723816531</v>
      </c>
      <c r="N4713" s="2">
        <f t="shared" si="664"/>
        <v>36.474959429756986</v>
      </c>
      <c r="O4713" s="2">
        <f t="shared" si="665"/>
        <v>31.19451457873436</v>
      </c>
    </row>
    <row r="4714" spans="1:15" x14ac:dyDescent="0.2">
      <c r="A4714" t="str">
        <f t="shared" si="657"/>
        <v>Walker County, Texas</v>
      </c>
      <c r="B4714" t="str">
        <f t="shared" si="658"/>
        <v>Walker County,</v>
      </c>
      <c r="C4714" t="s">
        <v>245</v>
      </c>
      <c r="D4714" t="s">
        <v>295</v>
      </c>
      <c r="E4714">
        <v>979</v>
      </c>
      <c r="F4714" s="4">
        <f>VLOOKUP(A4714,'[1]Population Data'!$A:$B,2,FALSE)</f>
        <v>72480</v>
      </c>
      <c r="G4714">
        <f>VLOOKUP(A4714,'[1]Population Data'!$A:$C, 3, FALSE)</f>
        <v>21636</v>
      </c>
      <c r="H4714">
        <f>VLOOKUP(A4714,'[1]Population Data'!$A:$D,4,FALSE)</f>
        <v>10927</v>
      </c>
      <c r="I4714" s="3">
        <f t="shared" si="659"/>
        <v>0.15075883002207505</v>
      </c>
      <c r="J4714" s="2">
        <f t="shared" si="660"/>
        <v>3.3499722684414865</v>
      </c>
      <c r="K4714" s="2">
        <f t="shared" si="661"/>
        <v>292.24122516556292</v>
      </c>
      <c r="L4714">
        <f t="shared" si="662"/>
        <v>7891.7222222222217</v>
      </c>
      <c r="M4714" s="3">
        <f t="shared" si="663"/>
        <v>0.10888137723816531</v>
      </c>
      <c r="N4714" s="2">
        <f t="shared" si="664"/>
        <v>36.474959429756986</v>
      </c>
      <c r="O4714" s="2">
        <f t="shared" si="665"/>
        <v>79.946151237122876</v>
      </c>
    </row>
    <row r="4715" spans="1:15" x14ac:dyDescent="0.2">
      <c r="A4715" t="str">
        <f t="shared" si="657"/>
        <v>Walker County, Texas</v>
      </c>
      <c r="B4715" t="str">
        <f t="shared" si="658"/>
        <v>Walker County,</v>
      </c>
      <c r="C4715" t="s">
        <v>245</v>
      </c>
      <c r="D4715" t="s">
        <v>296</v>
      </c>
      <c r="E4715">
        <v>602</v>
      </c>
      <c r="F4715" s="4">
        <f>VLOOKUP(A4715,'[1]Population Data'!$A:$B,2,FALSE)</f>
        <v>72480</v>
      </c>
      <c r="G4715">
        <f>VLOOKUP(A4715,'[1]Population Data'!$A:$C, 3, FALSE)</f>
        <v>21636</v>
      </c>
      <c r="H4715">
        <f>VLOOKUP(A4715,'[1]Population Data'!$A:$D,4,FALSE)</f>
        <v>10927</v>
      </c>
      <c r="I4715" s="3">
        <f t="shared" si="659"/>
        <v>0.15075883002207505</v>
      </c>
      <c r="J4715" s="2">
        <f t="shared" si="660"/>
        <v>3.3499722684414865</v>
      </c>
      <c r="K4715" s="2">
        <f t="shared" si="661"/>
        <v>179.70298013245034</v>
      </c>
      <c r="L4715">
        <f t="shared" si="662"/>
        <v>7891.7222222222217</v>
      </c>
      <c r="M4715" s="3">
        <f t="shared" si="663"/>
        <v>0.10888137723816531</v>
      </c>
      <c r="N4715" s="2">
        <f t="shared" si="664"/>
        <v>36.474959429756986</v>
      </c>
      <c r="O4715" s="2">
        <f t="shared" si="665"/>
        <v>49.159941823031645</v>
      </c>
    </row>
    <row r="4716" spans="1:15" x14ac:dyDescent="0.2">
      <c r="A4716" t="str">
        <f t="shared" si="657"/>
        <v>Walker County, Texas</v>
      </c>
      <c r="B4716" t="str">
        <f t="shared" si="658"/>
        <v>Walker County,</v>
      </c>
      <c r="C4716" t="s">
        <v>245</v>
      </c>
      <c r="D4716" t="s">
        <v>297</v>
      </c>
      <c r="E4716">
        <v>4358</v>
      </c>
      <c r="F4716" s="4">
        <f>VLOOKUP(A4716,'[1]Population Data'!$A:$B,2,FALSE)</f>
        <v>72480</v>
      </c>
      <c r="G4716">
        <f>VLOOKUP(A4716,'[1]Population Data'!$A:$C, 3, FALSE)</f>
        <v>21636</v>
      </c>
      <c r="H4716">
        <f>VLOOKUP(A4716,'[1]Population Data'!$A:$D,4,FALSE)</f>
        <v>10927</v>
      </c>
      <c r="I4716" s="3">
        <f t="shared" si="659"/>
        <v>0.15075883002207505</v>
      </c>
      <c r="J4716" s="2">
        <f t="shared" si="660"/>
        <v>3.3499722684414865</v>
      </c>
      <c r="K4716" s="2">
        <f t="shared" si="661"/>
        <v>1300.9062913907285</v>
      </c>
      <c r="L4716">
        <f t="shared" si="662"/>
        <v>7891.7222222222217</v>
      </c>
      <c r="M4716" s="3">
        <f t="shared" si="663"/>
        <v>0.10888137723816531</v>
      </c>
      <c r="N4716" s="2">
        <f t="shared" si="664"/>
        <v>36.474959429756986</v>
      </c>
      <c r="O4716" s="2">
        <f t="shared" si="665"/>
        <v>355.8787815029433</v>
      </c>
    </row>
    <row r="4717" spans="1:15" x14ac:dyDescent="0.2">
      <c r="A4717" t="str">
        <f t="shared" si="657"/>
        <v>Walker County, Texas</v>
      </c>
      <c r="B4717" t="str">
        <f t="shared" si="658"/>
        <v>Walker County,</v>
      </c>
      <c r="C4717" t="s">
        <v>245</v>
      </c>
      <c r="D4717" t="s">
        <v>298</v>
      </c>
      <c r="E4717">
        <v>527</v>
      </c>
      <c r="F4717" s="4">
        <f>VLOOKUP(A4717,'[1]Population Data'!$A:$B,2,FALSE)</f>
        <v>72480</v>
      </c>
      <c r="G4717">
        <f>VLOOKUP(A4717,'[1]Population Data'!$A:$C, 3, FALSE)</f>
        <v>21636</v>
      </c>
      <c r="H4717">
        <f>VLOOKUP(A4717,'[1]Population Data'!$A:$D,4,FALSE)</f>
        <v>10927</v>
      </c>
      <c r="I4717" s="3">
        <f t="shared" si="659"/>
        <v>0.15075883002207505</v>
      </c>
      <c r="J4717" s="2">
        <f t="shared" si="660"/>
        <v>3.3499722684414865</v>
      </c>
      <c r="K4717" s="2">
        <f t="shared" si="661"/>
        <v>157.31473509933775</v>
      </c>
      <c r="L4717">
        <f t="shared" si="662"/>
        <v>7891.7222222222217</v>
      </c>
      <c r="M4717" s="3">
        <f t="shared" si="663"/>
        <v>0.10888137723816531</v>
      </c>
      <c r="N4717" s="2">
        <f t="shared" si="664"/>
        <v>36.474959429756986</v>
      </c>
      <c r="O4717" s="2">
        <f t="shared" si="665"/>
        <v>43.035364353384843</v>
      </c>
    </row>
    <row r="4718" spans="1:15" x14ac:dyDescent="0.2">
      <c r="A4718" t="str">
        <f t="shared" si="657"/>
        <v>Walker County, Texas</v>
      </c>
      <c r="B4718" t="str">
        <f t="shared" si="658"/>
        <v>Walker County,</v>
      </c>
      <c r="C4718" t="s">
        <v>245</v>
      </c>
      <c r="D4718" t="s">
        <v>299</v>
      </c>
      <c r="E4718">
        <v>2715</v>
      </c>
      <c r="F4718" s="4">
        <f>VLOOKUP(A4718,'[1]Population Data'!$A:$B,2,FALSE)</f>
        <v>72480</v>
      </c>
      <c r="G4718">
        <f>VLOOKUP(A4718,'[1]Population Data'!$A:$C, 3, FALSE)</f>
        <v>21636</v>
      </c>
      <c r="H4718">
        <f>VLOOKUP(A4718,'[1]Population Data'!$A:$D,4,FALSE)</f>
        <v>10927</v>
      </c>
      <c r="I4718" s="3">
        <f t="shared" si="659"/>
        <v>0.15075883002207505</v>
      </c>
      <c r="J4718" s="2">
        <f t="shared" si="660"/>
        <v>3.3499722684414865</v>
      </c>
      <c r="K4718" s="2">
        <f t="shared" si="661"/>
        <v>810.45447019867549</v>
      </c>
      <c r="L4718">
        <f t="shared" si="662"/>
        <v>7891.7222222222217</v>
      </c>
      <c r="M4718" s="3">
        <f t="shared" si="663"/>
        <v>0.10888137723816531</v>
      </c>
      <c r="N4718" s="2">
        <f t="shared" si="664"/>
        <v>36.474959429756986</v>
      </c>
      <c r="O4718" s="2">
        <f t="shared" si="665"/>
        <v>221.70970440121411</v>
      </c>
    </row>
    <row r="4719" spans="1:15" x14ac:dyDescent="0.2">
      <c r="A4719" t="str">
        <f t="shared" si="657"/>
        <v>Walker County, Texas</v>
      </c>
      <c r="B4719" t="str">
        <f t="shared" si="658"/>
        <v>Walker County,</v>
      </c>
      <c r="C4719" t="s">
        <v>245</v>
      </c>
      <c r="D4719" t="s">
        <v>300</v>
      </c>
      <c r="E4719">
        <v>660</v>
      </c>
      <c r="F4719" s="4">
        <f>VLOOKUP(A4719,'[1]Population Data'!$A:$B,2,FALSE)</f>
        <v>72480</v>
      </c>
      <c r="G4719">
        <f>VLOOKUP(A4719,'[1]Population Data'!$A:$C, 3, FALSE)</f>
        <v>21636</v>
      </c>
      <c r="H4719">
        <f>VLOOKUP(A4719,'[1]Population Data'!$A:$D,4,FALSE)</f>
        <v>10927</v>
      </c>
      <c r="I4719" s="3">
        <f t="shared" si="659"/>
        <v>0.15075883002207505</v>
      </c>
      <c r="J4719" s="2">
        <f t="shared" si="660"/>
        <v>3.3499722684414865</v>
      </c>
      <c r="K4719" s="2">
        <f t="shared" si="661"/>
        <v>197.01655629139071</v>
      </c>
      <c r="L4719">
        <f t="shared" si="662"/>
        <v>7891.7222222222217</v>
      </c>
      <c r="M4719" s="3">
        <f t="shared" si="663"/>
        <v>0.10888137723816531</v>
      </c>
      <c r="N4719" s="2">
        <f t="shared" si="664"/>
        <v>36.474959429756986</v>
      </c>
      <c r="O4719" s="2">
        <f t="shared" si="665"/>
        <v>53.896281732891822</v>
      </c>
    </row>
    <row r="4720" spans="1:15" x14ac:dyDescent="0.2">
      <c r="A4720" t="str">
        <f t="shared" si="657"/>
        <v>Walker County, Texas</v>
      </c>
      <c r="B4720" t="str">
        <f t="shared" si="658"/>
        <v>Walker County,</v>
      </c>
      <c r="C4720" t="s">
        <v>245</v>
      </c>
      <c r="D4720" t="s">
        <v>301</v>
      </c>
      <c r="E4720">
        <v>199</v>
      </c>
      <c r="F4720" s="4">
        <f>VLOOKUP(A4720,'[1]Population Data'!$A:$B,2,FALSE)</f>
        <v>72480</v>
      </c>
      <c r="G4720">
        <f>VLOOKUP(A4720,'[1]Population Data'!$A:$C, 3, FALSE)</f>
        <v>21636</v>
      </c>
      <c r="H4720">
        <f>VLOOKUP(A4720,'[1]Population Data'!$A:$D,4,FALSE)</f>
        <v>10927</v>
      </c>
      <c r="I4720" s="3">
        <f t="shared" si="659"/>
        <v>0.15075883002207505</v>
      </c>
      <c r="J4720" s="2">
        <f t="shared" si="660"/>
        <v>3.3499722684414865</v>
      </c>
      <c r="K4720" s="2">
        <f t="shared" si="661"/>
        <v>59.403476821192051</v>
      </c>
      <c r="L4720">
        <f t="shared" si="662"/>
        <v>7891.7222222222217</v>
      </c>
      <c r="M4720" s="3">
        <f t="shared" si="663"/>
        <v>0.10888137723816531</v>
      </c>
      <c r="N4720" s="2">
        <f t="shared" si="664"/>
        <v>36.474959429756986</v>
      </c>
      <c r="O4720" s="2">
        <f t="shared" si="665"/>
        <v>16.250545552796172</v>
      </c>
    </row>
    <row r="4721" spans="1:15" x14ac:dyDescent="0.2">
      <c r="A4721" t="str">
        <f t="shared" si="657"/>
        <v>Walker County, Texas</v>
      </c>
      <c r="B4721" t="str">
        <f t="shared" si="658"/>
        <v>Walker County,</v>
      </c>
      <c r="C4721" t="s">
        <v>245</v>
      </c>
      <c r="D4721" t="s">
        <v>302</v>
      </c>
      <c r="E4721">
        <v>480</v>
      </c>
      <c r="F4721" s="4">
        <f>VLOOKUP(A4721,'[1]Population Data'!$A:$B,2,FALSE)</f>
        <v>72480</v>
      </c>
      <c r="G4721">
        <f>VLOOKUP(A4721,'[1]Population Data'!$A:$C, 3, FALSE)</f>
        <v>21636</v>
      </c>
      <c r="H4721">
        <f>VLOOKUP(A4721,'[1]Population Data'!$A:$D,4,FALSE)</f>
        <v>10927</v>
      </c>
      <c r="I4721" s="3">
        <f t="shared" si="659"/>
        <v>0.15075883002207505</v>
      </c>
      <c r="J4721" s="2">
        <f t="shared" si="660"/>
        <v>3.3499722684414865</v>
      </c>
      <c r="K4721" s="2">
        <f t="shared" si="661"/>
        <v>143.28476821192052</v>
      </c>
      <c r="L4721">
        <f t="shared" si="662"/>
        <v>7891.7222222222217</v>
      </c>
      <c r="M4721" s="3">
        <f t="shared" si="663"/>
        <v>0.10888137723816531</v>
      </c>
      <c r="N4721" s="2">
        <f t="shared" si="664"/>
        <v>36.474959429756986</v>
      </c>
      <c r="O4721" s="2">
        <f t="shared" si="665"/>
        <v>39.197295805739508</v>
      </c>
    </row>
    <row r="4722" spans="1:15" x14ac:dyDescent="0.2">
      <c r="A4722" t="str">
        <f t="shared" si="657"/>
        <v>Waller County, Texas</v>
      </c>
      <c r="B4722" t="str">
        <f t="shared" si="658"/>
        <v>Waller County,</v>
      </c>
      <c r="C4722" t="s">
        <v>246</v>
      </c>
      <c r="D4722" t="s">
        <v>283</v>
      </c>
      <c r="E4722">
        <v>1639</v>
      </c>
      <c r="F4722" s="4">
        <f>VLOOKUP(A4722,'[1]Population Data'!$A:$B,2,FALSE)</f>
        <v>49987</v>
      </c>
      <c r="G4722">
        <f>VLOOKUP(A4722,'[1]Population Data'!$A:$C, 3, FALSE)</f>
        <v>14807</v>
      </c>
      <c r="H4722">
        <f>VLOOKUP(A4722,'[1]Population Data'!$A:$D,4,FALSE)</f>
        <v>12186</v>
      </c>
      <c r="I4722" s="3">
        <f t="shared" si="659"/>
        <v>0.24378338367975674</v>
      </c>
      <c r="J4722" s="2">
        <f t="shared" si="660"/>
        <v>3.3759032889849396</v>
      </c>
      <c r="K4722" s="2">
        <f t="shared" si="661"/>
        <v>485.49968991937902</v>
      </c>
      <c r="L4722">
        <f t="shared" si="662"/>
        <v>8801</v>
      </c>
      <c r="M4722" s="3">
        <f t="shared" si="663"/>
        <v>0.17606577710204654</v>
      </c>
      <c r="N4722" s="2">
        <f t="shared" si="664"/>
        <v>59.438103599648819</v>
      </c>
      <c r="O4722" s="2">
        <f t="shared" si="665"/>
        <v>216.42885650269068</v>
      </c>
    </row>
    <row r="4723" spans="1:15" x14ac:dyDescent="0.2">
      <c r="A4723" t="str">
        <f t="shared" si="657"/>
        <v>Waller County, Texas</v>
      </c>
      <c r="B4723" t="str">
        <f t="shared" si="658"/>
        <v>Waller County,</v>
      </c>
      <c r="C4723" t="s">
        <v>246</v>
      </c>
      <c r="D4723" t="s">
        <v>284</v>
      </c>
      <c r="E4723">
        <v>856</v>
      </c>
      <c r="F4723" s="4">
        <f>VLOOKUP(A4723,'[1]Population Data'!$A:$B,2,FALSE)</f>
        <v>49987</v>
      </c>
      <c r="G4723">
        <f>VLOOKUP(A4723,'[1]Population Data'!$A:$C, 3, FALSE)</f>
        <v>14807</v>
      </c>
      <c r="H4723">
        <f>VLOOKUP(A4723,'[1]Population Data'!$A:$D,4,FALSE)</f>
        <v>12186</v>
      </c>
      <c r="I4723" s="3">
        <f t="shared" si="659"/>
        <v>0.24378338367975674</v>
      </c>
      <c r="J4723" s="2">
        <f t="shared" si="660"/>
        <v>3.3759032889849396</v>
      </c>
      <c r="K4723" s="2">
        <f t="shared" si="661"/>
        <v>253.56176605917537</v>
      </c>
      <c r="L4723">
        <f t="shared" si="662"/>
        <v>8801</v>
      </c>
      <c r="M4723" s="3">
        <f t="shared" si="663"/>
        <v>0.17606577710204654</v>
      </c>
      <c r="N4723" s="2">
        <f t="shared" si="664"/>
        <v>59.438103599648819</v>
      </c>
      <c r="O4723" s="2">
        <f t="shared" si="665"/>
        <v>113.03422889951388</v>
      </c>
    </row>
    <row r="4724" spans="1:15" x14ac:dyDescent="0.2">
      <c r="A4724" t="str">
        <f t="shared" si="657"/>
        <v>Waller County, Texas</v>
      </c>
      <c r="B4724" t="str">
        <f t="shared" si="658"/>
        <v>Waller County,</v>
      </c>
      <c r="C4724" t="s">
        <v>246</v>
      </c>
      <c r="D4724" t="s">
        <v>285</v>
      </c>
      <c r="E4724">
        <v>528</v>
      </c>
      <c r="F4724" s="4">
        <f>VLOOKUP(A4724,'[1]Population Data'!$A:$B,2,FALSE)</f>
        <v>49987</v>
      </c>
      <c r="G4724">
        <f>VLOOKUP(A4724,'[1]Population Data'!$A:$C, 3, FALSE)</f>
        <v>14807</v>
      </c>
      <c r="H4724">
        <f>VLOOKUP(A4724,'[1]Population Data'!$A:$D,4,FALSE)</f>
        <v>12186</v>
      </c>
      <c r="I4724" s="3">
        <f t="shared" si="659"/>
        <v>0.24378338367975674</v>
      </c>
      <c r="J4724" s="2">
        <f t="shared" si="660"/>
        <v>3.3759032889849396</v>
      </c>
      <c r="K4724" s="2">
        <f t="shared" si="661"/>
        <v>156.40258467201471</v>
      </c>
      <c r="L4724">
        <f t="shared" si="662"/>
        <v>8801</v>
      </c>
      <c r="M4724" s="3">
        <f t="shared" si="663"/>
        <v>0.17606577710204654</v>
      </c>
      <c r="N4724" s="2">
        <f t="shared" si="664"/>
        <v>59.438103599648819</v>
      </c>
      <c r="O4724" s="2">
        <f t="shared" si="665"/>
        <v>69.722047732410431</v>
      </c>
    </row>
    <row r="4725" spans="1:15" x14ac:dyDescent="0.2">
      <c r="A4725" t="str">
        <f t="shared" si="657"/>
        <v>Waller County, Texas</v>
      </c>
      <c r="B4725" t="str">
        <f t="shared" si="658"/>
        <v>Waller County,</v>
      </c>
      <c r="C4725" t="s">
        <v>246</v>
      </c>
      <c r="D4725" t="s">
        <v>286</v>
      </c>
      <c r="E4725">
        <v>169</v>
      </c>
      <c r="F4725" s="4">
        <f>VLOOKUP(A4725,'[1]Population Data'!$A:$B,2,FALSE)</f>
        <v>49987</v>
      </c>
      <c r="G4725">
        <f>VLOOKUP(A4725,'[1]Population Data'!$A:$C, 3, FALSE)</f>
        <v>14807</v>
      </c>
      <c r="H4725">
        <f>VLOOKUP(A4725,'[1]Population Data'!$A:$D,4,FALSE)</f>
        <v>12186</v>
      </c>
      <c r="I4725" s="3">
        <f t="shared" si="659"/>
        <v>0.24378338367975674</v>
      </c>
      <c r="J4725" s="2">
        <f t="shared" si="660"/>
        <v>3.3759032889849396</v>
      </c>
      <c r="K4725" s="2">
        <f t="shared" si="661"/>
        <v>50.060675775701682</v>
      </c>
      <c r="L4725">
        <f t="shared" si="662"/>
        <v>8801</v>
      </c>
      <c r="M4725" s="3">
        <f t="shared" si="663"/>
        <v>0.17606577710204654</v>
      </c>
      <c r="N4725" s="2">
        <f t="shared" si="664"/>
        <v>59.438103599648819</v>
      </c>
      <c r="O4725" s="2">
        <f t="shared" si="665"/>
        <v>22.316337247684402</v>
      </c>
    </row>
    <row r="4726" spans="1:15" x14ac:dyDescent="0.2">
      <c r="A4726" t="str">
        <f t="shared" si="657"/>
        <v>Waller County, Texas</v>
      </c>
      <c r="B4726" t="str">
        <f t="shared" si="658"/>
        <v>Waller County,</v>
      </c>
      <c r="C4726" t="s">
        <v>246</v>
      </c>
      <c r="D4726" t="s">
        <v>287</v>
      </c>
      <c r="E4726">
        <v>1800</v>
      </c>
      <c r="F4726" s="4">
        <f>VLOOKUP(A4726,'[1]Population Data'!$A:$B,2,FALSE)</f>
        <v>49987</v>
      </c>
      <c r="G4726">
        <f>VLOOKUP(A4726,'[1]Population Data'!$A:$C, 3, FALSE)</f>
        <v>14807</v>
      </c>
      <c r="H4726">
        <f>VLOOKUP(A4726,'[1]Population Data'!$A:$D,4,FALSE)</f>
        <v>12186</v>
      </c>
      <c r="I4726" s="3">
        <f t="shared" si="659"/>
        <v>0.24378338367975674</v>
      </c>
      <c r="J4726" s="2">
        <f t="shared" si="660"/>
        <v>3.3759032889849396</v>
      </c>
      <c r="K4726" s="2">
        <f t="shared" si="661"/>
        <v>533.19062956368657</v>
      </c>
      <c r="L4726">
        <f t="shared" si="662"/>
        <v>8801</v>
      </c>
      <c r="M4726" s="3">
        <f t="shared" si="663"/>
        <v>0.17606577710204654</v>
      </c>
      <c r="N4726" s="2">
        <f t="shared" si="664"/>
        <v>59.438103599648819</v>
      </c>
      <c r="O4726" s="2">
        <f t="shared" si="665"/>
        <v>237.68879908776285</v>
      </c>
    </row>
    <row r="4727" spans="1:15" x14ac:dyDescent="0.2">
      <c r="A4727" t="str">
        <f t="shared" si="657"/>
        <v>Waller County, Texas</v>
      </c>
      <c r="B4727" t="str">
        <f t="shared" si="658"/>
        <v>Waller County,</v>
      </c>
      <c r="C4727" t="s">
        <v>246</v>
      </c>
      <c r="D4727" t="s">
        <v>288</v>
      </c>
      <c r="E4727">
        <v>2568</v>
      </c>
      <c r="F4727" s="4">
        <f>VLOOKUP(A4727,'[1]Population Data'!$A:$B,2,FALSE)</f>
        <v>49987</v>
      </c>
      <c r="G4727">
        <f>VLOOKUP(A4727,'[1]Population Data'!$A:$C, 3, FALSE)</f>
        <v>14807</v>
      </c>
      <c r="H4727">
        <f>VLOOKUP(A4727,'[1]Population Data'!$A:$D,4,FALSE)</f>
        <v>12186</v>
      </c>
      <c r="I4727" s="3">
        <f t="shared" si="659"/>
        <v>0.24378338367975674</v>
      </c>
      <c r="J4727" s="2">
        <f t="shared" si="660"/>
        <v>3.3759032889849396</v>
      </c>
      <c r="K4727" s="2">
        <f t="shared" si="661"/>
        <v>760.68529817752619</v>
      </c>
      <c r="L4727">
        <f t="shared" si="662"/>
        <v>8801</v>
      </c>
      <c r="M4727" s="3">
        <f t="shared" si="663"/>
        <v>0.17606577710204654</v>
      </c>
      <c r="N4727" s="2">
        <f t="shared" si="664"/>
        <v>59.438103599648819</v>
      </c>
      <c r="O4727" s="2">
        <f t="shared" si="665"/>
        <v>339.10268669854167</v>
      </c>
    </row>
    <row r="4728" spans="1:15" x14ac:dyDescent="0.2">
      <c r="A4728" t="str">
        <f t="shared" si="657"/>
        <v>Waller County, Texas</v>
      </c>
      <c r="B4728" t="str">
        <f t="shared" si="658"/>
        <v>Waller County,</v>
      </c>
      <c r="C4728" t="s">
        <v>246</v>
      </c>
      <c r="D4728" t="s">
        <v>289</v>
      </c>
      <c r="E4728">
        <v>470</v>
      </c>
      <c r="F4728" s="4">
        <f>VLOOKUP(A4728,'[1]Population Data'!$A:$B,2,FALSE)</f>
        <v>49987</v>
      </c>
      <c r="G4728">
        <f>VLOOKUP(A4728,'[1]Population Data'!$A:$C, 3, FALSE)</f>
        <v>14807</v>
      </c>
      <c r="H4728">
        <f>VLOOKUP(A4728,'[1]Population Data'!$A:$D,4,FALSE)</f>
        <v>12186</v>
      </c>
      <c r="I4728" s="3">
        <f t="shared" si="659"/>
        <v>0.24378338367975674</v>
      </c>
      <c r="J4728" s="2">
        <f t="shared" si="660"/>
        <v>3.3759032889849396</v>
      </c>
      <c r="K4728" s="2">
        <f t="shared" si="661"/>
        <v>139.22199771940706</v>
      </c>
      <c r="L4728">
        <f t="shared" si="662"/>
        <v>8801</v>
      </c>
      <c r="M4728" s="3">
        <f t="shared" si="663"/>
        <v>0.17606577710204654</v>
      </c>
      <c r="N4728" s="2">
        <f t="shared" si="664"/>
        <v>59.438103599648819</v>
      </c>
      <c r="O4728" s="2">
        <f t="shared" si="665"/>
        <v>62.063186428471411</v>
      </c>
    </row>
    <row r="4729" spans="1:15" x14ac:dyDescent="0.2">
      <c r="A4729" t="str">
        <f t="shared" si="657"/>
        <v>Waller County, Texas</v>
      </c>
      <c r="B4729" t="str">
        <f t="shared" si="658"/>
        <v>Waller County,</v>
      </c>
      <c r="C4729" t="s">
        <v>246</v>
      </c>
      <c r="D4729" t="s">
        <v>290</v>
      </c>
      <c r="E4729">
        <v>2084</v>
      </c>
      <c r="F4729" s="4">
        <f>VLOOKUP(A4729,'[1]Population Data'!$A:$B,2,FALSE)</f>
        <v>49987</v>
      </c>
      <c r="G4729">
        <f>VLOOKUP(A4729,'[1]Population Data'!$A:$C, 3, FALSE)</f>
        <v>14807</v>
      </c>
      <c r="H4729">
        <f>VLOOKUP(A4729,'[1]Population Data'!$A:$D,4,FALSE)</f>
        <v>12186</v>
      </c>
      <c r="I4729" s="3">
        <f t="shared" si="659"/>
        <v>0.24378338367975674</v>
      </c>
      <c r="J4729" s="2">
        <f t="shared" si="660"/>
        <v>3.3759032889849396</v>
      </c>
      <c r="K4729" s="2">
        <f t="shared" si="661"/>
        <v>617.31626222817931</v>
      </c>
      <c r="L4729">
        <f t="shared" si="662"/>
        <v>8801</v>
      </c>
      <c r="M4729" s="3">
        <f t="shared" si="663"/>
        <v>0.17606577710204654</v>
      </c>
      <c r="N4729" s="2">
        <f t="shared" si="664"/>
        <v>59.438103599648819</v>
      </c>
      <c r="O4729" s="2">
        <f t="shared" si="665"/>
        <v>275.19080961049872</v>
      </c>
    </row>
    <row r="4730" spans="1:15" x14ac:dyDescent="0.2">
      <c r="A4730" t="str">
        <f t="shared" si="657"/>
        <v>Waller County, Texas</v>
      </c>
      <c r="B4730" t="str">
        <f t="shared" si="658"/>
        <v>Waller County,</v>
      </c>
      <c r="C4730" t="s">
        <v>246</v>
      </c>
      <c r="D4730" t="s">
        <v>291</v>
      </c>
      <c r="E4730">
        <v>292</v>
      </c>
      <c r="F4730" s="4">
        <f>VLOOKUP(A4730,'[1]Population Data'!$A:$B,2,FALSE)</f>
        <v>49987</v>
      </c>
      <c r="G4730">
        <f>VLOOKUP(A4730,'[1]Population Data'!$A:$C, 3, FALSE)</f>
        <v>14807</v>
      </c>
      <c r="H4730">
        <f>VLOOKUP(A4730,'[1]Population Data'!$A:$D,4,FALSE)</f>
        <v>12186</v>
      </c>
      <c r="I4730" s="3">
        <f t="shared" si="659"/>
        <v>0.24378338367975674</v>
      </c>
      <c r="J4730" s="2">
        <f t="shared" si="660"/>
        <v>3.3759032889849396</v>
      </c>
      <c r="K4730" s="2">
        <f t="shared" si="661"/>
        <v>86.495368795886932</v>
      </c>
      <c r="L4730">
        <f t="shared" si="662"/>
        <v>8801</v>
      </c>
      <c r="M4730" s="3">
        <f t="shared" si="663"/>
        <v>0.17606577710204654</v>
      </c>
      <c r="N4730" s="2">
        <f t="shared" si="664"/>
        <v>59.438103599648819</v>
      </c>
      <c r="O4730" s="2">
        <f t="shared" si="665"/>
        <v>38.558405185348199</v>
      </c>
    </row>
    <row r="4731" spans="1:15" x14ac:dyDescent="0.2">
      <c r="A4731" t="str">
        <f t="shared" si="657"/>
        <v>Waller County, Texas</v>
      </c>
      <c r="B4731" t="str">
        <f t="shared" si="658"/>
        <v>Waller County,</v>
      </c>
      <c r="C4731" t="s">
        <v>246</v>
      </c>
      <c r="D4731" t="s">
        <v>292</v>
      </c>
      <c r="E4731">
        <v>9</v>
      </c>
      <c r="F4731" s="4">
        <f>VLOOKUP(A4731,'[1]Population Data'!$A:$B,2,FALSE)</f>
        <v>49987</v>
      </c>
      <c r="G4731">
        <f>VLOOKUP(A4731,'[1]Population Data'!$A:$C, 3, FALSE)</f>
        <v>14807</v>
      </c>
      <c r="H4731">
        <f>VLOOKUP(A4731,'[1]Population Data'!$A:$D,4,FALSE)</f>
        <v>12186</v>
      </c>
      <c r="I4731" s="3">
        <f t="shared" si="659"/>
        <v>0.24378338367975674</v>
      </c>
      <c r="J4731" s="2">
        <f t="shared" si="660"/>
        <v>3.3759032889849396</v>
      </c>
      <c r="K4731" s="2">
        <f t="shared" si="661"/>
        <v>2.6659531478184326</v>
      </c>
      <c r="L4731">
        <f t="shared" si="662"/>
        <v>8801</v>
      </c>
      <c r="M4731" s="3">
        <f t="shared" si="663"/>
        <v>0.17606577710204654</v>
      </c>
      <c r="N4731" s="2">
        <f t="shared" si="664"/>
        <v>59.438103599648819</v>
      </c>
      <c r="O4731" s="2">
        <f t="shared" si="665"/>
        <v>1.1884439954388142</v>
      </c>
    </row>
    <row r="4732" spans="1:15" x14ac:dyDescent="0.2">
      <c r="A4732" t="str">
        <f t="shared" si="657"/>
        <v>Waller County, Texas</v>
      </c>
      <c r="B4732" t="str">
        <f t="shared" si="658"/>
        <v>Waller County,</v>
      </c>
      <c r="C4732" t="s">
        <v>246</v>
      </c>
      <c r="D4732" t="s">
        <v>293</v>
      </c>
      <c r="E4732">
        <v>2400</v>
      </c>
      <c r="F4732" s="4">
        <f>VLOOKUP(A4732,'[1]Population Data'!$A:$B,2,FALSE)</f>
        <v>49987</v>
      </c>
      <c r="G4732">
        <f>VLOOKUP(A4732,'[1]Population Data'!$A:$C, 3, FALSE)</f>
        <v>14807</v>
      </c>
      <c r="H4732">
        <f>VLOOKUP(A4732,'[1]Population Data'!$A:$D,4,FALSE)</f>
        <v>12186</v>
      </c>
      <c r="I4732" s="3">
        <f t="shared" si="659"/>
        <v>0.24378338367975674</v>
      </c>
      <c r="J4732" s="2">
        <f t="shared" si="660"/>
        <v>3.3759032889849396</v>
      </c>
      <c r="K4732" s="2">
        <f t="shared" si="661"/>
        <v>710.92083941824876</v>
      </c>
      <c r="L4732">
        <f t="shared" si="662"/>
        <v>8801</v>
      </c>
      <c r="M4732" s="3">
        <f t="shared" si="663"/>
        <v>0.17606577710204654</v>
      </c>
      <c r="N4732" s="2">
        <f t="shared" si="664"/>
        <v>59.438103599648819</v>
      </c>
      <c r="O4732" s="2">
        <f t="shared" si="665"/>
        <v>316.91839878368381</v>
      </c>
    </row>
    <row r="4733" spans="1:15" x14ac:dyDescent="0.2">
      <c r="A4733" t="str">
        <f t="shared" si="657"/>
        <v>Waller County, Texas</v>
      </c>
      <c r="B4733" t="str">
        <f t="shared" si="658"/>
        <v>Waller County,</v>
      </c>
      <c r="C4733" t="s">
        <v>246</v>
      </c>
      <c r="D4733" t="s">
        <v>294</v>
      </c>
      <c r="E4733">
        <v>691</v>
      </c>
      <c r="F4733" s="4">
        <f>VLOOKUP(A4733,'[1]Population Data'!$A:$B,2,FALSE)</f>
        <v>49987</v>
      </c>
      <c r="G4733">
        <f>VLOOKUP(A4733,'[1]Population Data'!$A:$C, 3, FALSE)</f>
        <v>14807</v>
      </c>
      <c r="H4733">
        <f>VLOOKUP(A4733,'[1]Population Data'!$A:$D,4,FALSE)</f>
        <v>12186</v>
      </c>
      <c r="I4733" s="3">
        <f t="shared" si="659"/>
        <v>0.24378338367975674</v>
      </c>
      <c r="J4733" s="2">
        <f t="shared" si="660"/>
        <v>3.3759032889849396</v>
      </c>
      <c r="K4733" s="2">
        <f t="shared" si="661"/>
        <v>204.68595834917079</v>
      </c>
      <c r="L4733">
        <f t="shared" si="662"/>
        <v>8801</v>
      </c>
      <c r="M4733" s="3">
        <f t="shared" si="663"/>
        <v>0.17606577710204654</v>
      </c>
      <c r="N4733" s="2">
        <f t="shared" si="664"/>
        <v>59.438103599648819</v>
      </c>
      <c r="O4733" s="2">
        <f t="shared" si="665"/>
        <v>91.246088983135635</v>
      </c>
    </row>
    <row r="4734" spans="1:15" x14ac:dyDescent="0.2">
      <c r="A4734" t="str">
        <f t="shared" si="657"/>
        <v>Waller County, Texas</v>
      </c>
      <c r="B4734" t="str">
        <f t="shared" si="658"/>
        <v>Waller County,</v>
      </c>
      <c r="C4734" t="s">
        <v>246</v>
      </c>
      <c r="D4734" t="s">
        <v>295</v>
      </c>
      <c r="E4734">
        <v>1342</v>
      </c>
      <c r="F4734" s="4">
        <f>VLOOKUP(A4734,'[1]Population Data'!$A:$B,2,FALSE)</f>
        <v>49987</v>
      </c>
      <c r="G4734">
        <f>VLOOKUP(A4734,'[1]Population Data'!$A:$C, 3, FALSE)</f>
        <v>14807</v>
      </c>
      <c r="H4734">
        <f>VLOOKUP(A4734,'[1]Population Data'!$A:$D,4,FALSE)</f>
        <v>12186</v>
      </c>
      <c r="I4734" s="3">
        <f t="shared" si="659"/>
        <v>0.24378338367975674</v>
      </c>
      <c r="J4734" s="2">
        <f t="shared" si="660"/>
        <v>3.3759032889849396</v>
      </c>
      <c r="K4734" s="2">
        <f t="shared" si="661"/>
        <v>397.52323604137075</v>
      </c>
      <c r="L4734">
        <f t="shared" si="662"/>
        <v>8801</v>
      </c>
      <c r="M4734" s="3">
        <f t="shared" si="663"/>
        <v>0.17606577710204654</v>
      </c>
      <c r="N4734" s="2">
        <f t="shared" si="664"/>
        <v>59.438103599648819</v>
      </c>
      <c r="O4734" s="2">
        <f t="shared" si="665"/>
        <v>177.21020465320987</v>
      </c>
    </row>
    <row r="4735" spans="1:15" x14ac:dyDescent="0.2">
      <c r="A4735" t="str">
        <f t="shared" si="657"/>
        <v>Waller County, Texas</v>
      </c>
      <c r="B4735" t="str">
        <f t="shared" si="658"/>
        <v>Waller County,</v>
      </c>
      <c r="C4735" t="s">
        <v>246</v>
      </c>
      <c r="D4735" t="s">
        <v>296</v>
      </c>
      <c r="E4735">
        <v>836</v>
      </c>
      <c r="F4735" s="4">
        <f>VLOOKUP(A4735,'[1]Population Data'!$A:$B,2,FALSE)</f>
        <v>49987</v>
      </c>
      <c r="G4735">
        <f>VLOOKUP(A4735,'[1]Population Data'!$A:$C, 3, FALSE)</f>
        <v>14807</v>
      </c>
      <c r="H4735">
        <f>VLOOKUP(A4735,'[1]Population Data'!$A:$D,4,FALSE)</f>
        <v>12186</v>
      </c>
      <c r="I4735" s="3">
        <f t="shared" si="659"/>
        <v>0.24378338367975674</v>
      </c>
      <c r="J4735" s="2">
        <f t="shared" si="660"/>
        <v>3.3759032889849396</v>
      </c>
      <c r="K4735" s="2">
        <f t="shared" si="661"/>
        <v>247.63742573068998</v>
      </c>
      <c r="L4735">
        <f t="shared" si="662"/>
        <v>8801</v>
      </c>
      <c r="M4735" s="3">
        <f t="shared" si="663"/>
        <v>0.17606577710204654</v>
      </c>
      <c r="N4735" s="2">
        <f t="shared" si="664"/>
        <v>59.438103599648819</v>
      </c>
      <c r="O4735" s="2">
        <f t="shared" si="665"/>
        <v>110.39324224298318</v>
      </c>
    </row>
    <row r="4736" spans="1:15" x14ac:dyDescent="0.2">
      <c r="A4736" t="str">
        <f t="shared" si="657"/>
        <v>Waller County, Texas</v>
      </c>
      <c r="B4736" t="str">
        <f t="shared" si="658"/>
        <v>Waller County,</v>
      </c>
      <c r="C4736" t="s">
        <v>246</v>
      </c>
      <c r="D4736" t="s">
        <v>297</v>
      </c>
      <c r="E4736">
        <v>909</v>
      </c>
      <c r="F4736" s="4">
        <f>VLOOKUP(A4736,'[1]Population Data'!$A:$B,2,FALSE)</f>
        <v>49987</v>
      </c>
      <c r="G4736">
        <f>VLOOKUP(A4736,'[1]Population Data'!$A:$C, 3, FALSE)</f>
        <v>14807</v>
      </c>
      <c r="H4736">
        <f>VLOOKUP(A4736,'[1]Population Data'!$A:$D,4,FALSE)</f>
        <v>12186</v>
      </c>
      <c r="I4736" s="3">
        <f t="shared" si="659"/>
        <v>0.24378338367975674</v>
      </c>
      <c r="J4736" s="2">
        <f t="shared" si="660"/>
        <v>3.3759032889849396</v>
      </c>
      <c r="K4736" s="2">
        <f t="shared" si="661"/>
        <v>269.2612679296617</v>
      </c>
      <c r="L4736">
        <f t="shared" si="662"/>
        <v>8801</v>
      </c>
      <c r="M4736" s="3">
        <f t="shared" si="663"/>
        <v>0.17606577710204654</v>
      </c>
      <c r="N4736" s="2">
        <f t="shared" si="664"/>
        <v>59.438103599648819</v>
      </c>
      <c r="O4736" s="2">
        <f t="shared" si="665"/>
        <v>120.03284353932023</v>
      </c>
    </row>
    <row r="4737" spans="1:15" x14ac:dyDescent="0.2">
      <c r="A4737" t="str">
        <f t="shared" si="657"/>
        <v>Waller County, Texas</v>
      </c>
      <c r="B4737" t="str">
        <f t="shared" si="658"/>
        <v>Waller County,</v>
      </c>
      <c r="C4737" t="s">
        <v>246</v>
      </c>
      <c r="D4737" t="s">
        <v>298</v>
      </c>
      <c r="E4737">
        <v>416</v>
      </c>
      <c r="F4737" s="4">
        <f>VLOOKUP(A4737,'[1]Population Data'!$A:$B,2,FALSE)</f>
        <v>49987</v>
      </c>
      <c r="G4737">
        <f>VLOOKUP(A4737,'[1]Population Data'!$A:$C, 3, FALSE)</f>
        <v>14807</v>
      </c>
      <c r="H4737">
        <f>VLOOKUP(A4737,'[1]Population Data'!$A:$D,4,FALSE)</f>
        <v>12186</v>
      </c>
      <c r="I4737" s="3">
        <f t="shared" si="659"/>
        <v>0.24378338367975674</v>
      </c>
      <c r="J4737" s="2">
        <f t="shared" si="660"/>
        <v>3.3759032889849396</v>
      </c>
      <c r="K4737" s="2">
        <f t="shared" si="661"/>
        <v>123.22627883249645</v>
      </c>
      <c r="L4737">
        <f t="shared" si="662"/>
        <v>8801</v>
      </c>
      <c r="M4737" s="3">
        <f t="shared" si="663"/>
        <v>0.17606577710204654</v>
      </c>
      <c r="N4737" s="2">
        <f t="shared" si="664"/>
        <v>59.438103599648819</v>
      </c>
      <c r="O4737" s="2">
        <f t="shared" si="665"/>
        <v>54.932522455838516</v>
      </c>
    </row>
    <row r="4738" spans="1:15" x14ac:dyDescent="0.2">
      <c r="A4738" t="str">
        <f t="shared" si="657"/>
        <v>Waller County, Texas</v>
      </c>
      <c r="B4738" t="str">
        <f t="shared" si="658"/>
        <v>Waller County,</v>
      </c>
      <c r="C4738" t="s">
        <v>246</v>
      </c>
      <c r="D4738" t="s">
        <v>299</v>
      </c>
      <c r="E4738">
        <v>3084</v>
      </c>
      <c r="F4738" s="4">
        <f>VLOOKUP(A4738,'[1]Population Data'!$A:$B,2,FALSE)</f>
        <v>49987</v>
      </c>
      <c r="G4738">
        <f>VLOOKUP(A4738,'[1]Population Data'!$A:$C, 3, FALSE)</f>
        <v>14807</v>
      </c>
      <c r="H4738">
        <f>VLOOKUP(A4738,'[1]Population Data'!$A:$D,4,FALSE)</f>
        <v>12186</v>
      </c>
      <c r="I4738" s="3">
        <f t="shared" si="659"/>
        <v>0.24378338367975674</v>
      </c>
      <c r="J4738" s="2">
        <f t="shared" si="660"/>
        <v>3.3759032889849396</v>
      </c>
      <c r="K4738" s="2">
        <f t="shared" si="661"/>
        <v>913.53327865244967</v>
      </c>
      <c r="L4738">
        <f t="shared" si="662"/>
        <v>8801</v>
      </c>
      <c r="M4738" s="3">
        <f t="shared" si="663"/>
        <v>0.17606577710204654</v>
      </c>
      <c r="N4738" s="2">
        <f t="shared" si="664"/>
        <v>59.438103599648819</v>
      </c>
      <c r="O4738" s="2">
        <f t="shared" si="665"/>
        <v>407.24014243703374</v>
      </c>
    </row>
    <row r="4739" spans="1:15" x14ac:dyDescent="0.2">
      <c r="A4739" t="str">
        <f t="shared" ref="A4739:A4802" si="666">CONCATENATE(B4739, " Texas")</f>
        <v>Waller County, Texas</v>
      </c>
      <c r="B4739" t="str">
        <f t="shared" ref="B4739:B4802" si="667">LEFT(C4739,FIND(",",C4739))</f>
        <v>Waller County,</v>
      </c>
      <c r="C4739" t="s">
        <v>246</v>
      </c>
      <c r="D4739" t="s">
        <v>300</v>
      </c>
      <c r="E4739">
        <v>736</v>
      </c>
      <c r="F4739" s="4">
        <f>VLOOKUP(A4739,'[1]Population Data'!$A:$B,2,FALSE)</f>
        <v>49987</v>
      </c>
      <c r="G4739">
        <f>VLOOKUP(A4739,'[1]Population Data'!$A:$C, 3, FALSE)</f>
        <v>14807</v>
      </c>
      <c r="H4739">
        <f>VLOOKUP(A4739,'[1]Population Data'!$A:$D,4,FALSE)</f>
        <v>12186</v>
      </c>
      <c r="I4739" s="3">
        <f t="shared" ref="I4739:I4802" si="668">H4739/F4739</f>
        <v>0.24378338367975674</v>
      </c>
      <c r="J4739" s="2">
        <f t="shared" ref="J4739:J4802" si="669">F4739/G4739</f>
        <v>3.3759032889849396</v>
      </c>
      <c r="K4739" s="2">
        <f t="shared" ref="K4739:K4802" si="670">E4739/J4739</f>
        <v>218.01572408826294</v>
      </c>
      <c r="L4739">
        <f t="shared" ref="L4739:L4802" si="671">(H4739/18)*13</f>
        <v>8801</v>
      </c>
      <c r="M4739" s="3">
        <f t="shared" ref="M4739:M4802" si="672">L4739/F4739</f>
        <v>0.17606577710204654</v>
      </c>
      <c r="N4739" s="2">
        <f t="shared" ref="N4739:N4802" si="673">M4739*J4739*100</f>
        <v>59.438103599648819</v>
      </c>
      <c r="O4739" s="2">
        <f t="shared" ref="O4739:O4802" si="674">0.75*K4739*N4739*(1/100)</f>
        <v>97.188308960329692</v>
      </c>
    </row>
    <row r="4740" spans="1:15" x14ac:dyDescent="0.2">
      <c r="A4740" t="str">
        <f t="shared" si="666"/>
        <v>Waller County, Texas</v>
      </c>
      <c r="B4740" t="str">
        <f t="shared" si="667"/>
        <v>Waller County,</v>
      </c>
      <c r="C4740" t="s">
        <v>246</v>
      </c>
      <c r="D4740" t="s">
        <v>301</v>
      </c>
      <c r="E4740">
        <v>271</v>
      </c>
      <c r="F4740" s="4">
        <f>VLOOKUP(A4740,'[1]Population Data'!$A:$B,2,FALSE)</f>
        <v>49987</v>
      </c>
      <c r="G4740">
        <f>VLOOKUP(A4740,'[1]Population Data'!$A:$C, 3, FALSE)</f>
        <v>14807</v>
      </c>
      <c r="H4740">
        <f>VLOOKUP(A4740,'[1]Population Data'!$A:$D,4,FALSE)</f>
        <v>12186</v>
      </c>
      <c r="I4740" s="3">
        <f t="shared" si="668"/>
        <v>0.24378338367975674</v>
      </c>
      <c r="J4740" s="2">
        <f t="shared" si="669"/>
        <v>3.3759032889849396</v>
      </c>
      <c r="K4740" s="2">
        <f t="shared" si="670"/>
        <v>80.274811450977253</v>
      </c>
      <c r="L4740">
        <f t="shared" si="671"/>
        <v>8801</v>
      </c>
      <c r="M4740" s="3">
        <f t="shared" si="672"/>
        <v>0.17606577710204654</v>
      </c>
      <c r="N4740" s="2">
        <f t="shared" si="673"/>
        <v>59.438103599648819</v>
      </c>
      <c r="O4740" s="2">
        <f t="shared" si="674"/>
        <v>35.78536919599096</v>
      </c>
    </row>
    <row r="4741" spans="1:15" x14ac:dyDescent="0.2">
      <c r="A4741" t="str">
        <f t="shared" si="666"/>
        <v>Waller County, Texas</v>
      </c>
      <c r="B4741" t="str">
        <f t="shared" si="667"/>
        <v>Waller County,</v>
      </c>
      <c r="C4741" t="s">
        <v>246</v>
      </c>
      <c r="D4741" t="s">
        <v>302</v>
      </c>
      <c r="E4741">
        <v>737</v>
      </c>
      <c r="F4741" s="4">
        <f>VLOOKUP(A4741,'[1]Population Data'!$A:$B,2,FALSE)</f>
        <v>49987</v>
      </c>
      <c r="G4741">
        <f>VLOOKUP(A4741,'[1]Population Data'!$A:$C, 3, FALSE)</f>
        <v>14807</v>
      </c>
      <c r="H4741">
        <f>VLOOKUP(A4741,'[1]Population Data'!$A:$D,4,FALSE)</f>
        <v>12186</v>
      </c>
      <c r="I4741" s="3">
        <f t="shared" si="668"/>
        <v>0.24378338367975674</v>
      </c>
      <c r="J4741" s="2">
        <f t="shared" si="669"/>
        <v>3.3759032889849396</v>
      </c>
      <c r="K4741" s="2">
        <f t="shared" si="670"/>
        <v>218.31194110468721</v>
      </c>
      <c r="L4741">
        <f t="shared" si="671"/>
        <v>8801</v>
      </c>
      <c r="M4741" s="3">
        <f t="shared" si="672"/>
        <v>0.17606577710204654</v>
      </c>
      <c r="N4741" s="2">
        <f t="shared" si="673"/>
        <v>59.438103599648819</v>
      </c>
      <c r="O4741" s="2">
        <f t="shared" si="674"/>
        <v>97.320358293156232</v>
      </c>
    </row>
    <row r="4742" spans="1:15" x14ac:dyDescent="0.2">
      <c r="A4742" t="str">
        <f t="shared" si="666"/>
        <v>Ward County, Texas</v>
      </c>
      <c r="B4742" t="str">
        <f t="shared" si="667"/>
        <v>Ward County,</v>
      </c>
      <c r="C4742" t="s">
        <v>247</v>
      </c>
      <c r="D4742" t="s">
        <v>283</v>
      </c>
      <c r="E4742">
        <v>237</v>
      </c>
      <c r="F4742" s="4">
        <f>VLOOKUP(A4742,'[1]Population Data'!$A:$B,2,FALSE)</f>
        <v>11586</v>
      </c>
      <c r="G4742">
        <f>VLOOKUP(A4742,'[1]Population Data'!$A:$C, 3, FALSE)</f>
        <v>3956</v>
      </c>
      <c r="H4742">
        <f>VLOOKUP(A4742,'[1]Population Data'!$A:$D,4,FALSE)</f>
        <v>3190</v>
      </c>
      <c r="I4742" s="3">
        <f t="shared" si="668"/>
        <v>0.27533229760055239</v>
      </c>
      <c r="J4742" s="2">
        <f t="shared" si="669"/>
        <v>2.9287158746208291</v>
      </c>
      <c r="K4742" s="2">
        <f t="shared" si="670"/>
        <v>80.922837907819783</v>
      </c>
      <c r="L4742">
        <f t="shared" si="671"/>
        <v>2303.8888888888891</v>
      </c>
      <c r="M4742" s="3">
        <f t="shared" si="672"/>
        <v>0.19885110382262119</v>
      </c>
      <c r="N4742" s="2">
        <f t="shared" si="673"/>
        <v>58.237838445118527</v>
      </c>
      <c r="O4742" s="2">
        <f t="shared" si="674"/>
        <v>35.345783704470918</v>
      </c>
    </row>
    <row r="4743" spans="1:15" x14ac:dyDescent="0.2">
      <c r="A4743" t="str">
        <f t="shared" si="666"/>
        <v>Ward County, Texas</v>
      </c>
      <c r="B4743" t="str">
        <f t="shared" si="667"/>
        <v>Ward County,</v>
      </c>
      <c r="C4743" t="s">
        <v>247</v>
      </c>
      <c r="D4743" t="s">
        <v>284</v>
      </c>
      <c r="E4743">
        <v>90</v>
      </c>
      <c r="F4743" s="4">
        <f>VLOOKUP(A4743,'[1]Population Data'!$A:$B,2,FALSE)</f>
        <v>11586</v>
      </c>
      <c r="G4743">
        <f>VLOOKUP(A4743,'[1]Population Data'!$A:$C, 3, FALSE)</f>
        <v>3956</v>
      </c>
      <c r="H4743">
        <f>VLOOKUP(A4743,'[1]Population Data'!$A:$D,4,FALSE)</f>
        <v>3190</v>
      </c>
      <c r="I4743" s="3">
        <f t="shared" si="668"/>
        <v>0.27533229760055239</v>
      </c>
      <c r="J4743" s="2">
        <f t="shared" si="669"/>
        <v>2.9287158746208291</v>
      </c>
      <c r="K4743" s="2">
        <f t="shared" si="670"/>
        <v>30.730191610564475</v>
      </c>
      <c r="L4743">
        <f t="shared" si="671"/>
        <v>2303.8888888888891</v>
      </c>
      <c r="M4743" s="3">
        <f t="shared" si="672"/>
        <v>0.19885110382262119</v>
      </c>
      <c r="N4743" s="2">
        <f t="shared" si="673"/>
        <v>58.237838445118527</v>
      </c>
      <c r="O4743" s="2">
        <f t="shared" si="674"/>
        <v>13.422449508026929</v>
      </c>
    </row>
    <row r="4744" spans="1:15" x14ac:dyDescent="0.2">
      <c r="A4744" t="str">
        <f t="shared" si="666"/>
        <v>Ward County, Texas</v>
      </c>
      <c r="B4744" t="str">
        <f t="shared" si="667"/>
        <v>Ward County,</v>
      </c>
      <c r="C4744" t="s">
        <v>247</v>
      </c>
      <c r="D4744" t="s">
        <v>285</v>
      </c>
      <c r="E4744">
        <v>109</v>
      </c>
      <c r="F4744" s="4">
        <f>VLOOKUP(A4744,'[1]Population Data'!$A:$B,2,FALSE)</f>
        <v>11586</v>
      </c>
      <c r="G4744">
        <f>VLOOKUP(A4744,'[1]Population Data'!$A:$C, 3, FALSE)</f>
        <v>3956</v>
      </c>
      <c r="H4744">
        <f>VLOOKUP(A4744,'[1]Population Data'!$A:$D,4,FALSE)</f>
        <v>3190</v>
      </c>
      <c r="I4744" s="3">
        <f t="shared" si="668"/>
        <v>0.27533229760055239</v>
      </c>
      <c r="J4744" s="2">
        <f t="shared" si="669"/>
        <v>2.9287158746208291</v>
      </c>
      <c r="K4744" s="2">
        <f t="shared" si="670"/>
        <v>37.217676506128086</v>
      </c>
      <c r="L4744">
        <f t="shared" si="671"/>
        <v>2303.8888888888891</v>
      </c>
      <c r="M4744" s="3">
        <f t="shared" si="672"/>
        <v>0.19885110382262119</v>
      </c>
      <c r="N4744" s="2">
        <f t="shared" si="673"/>
        <v>58.237838445118527</v>
      </c>
      <c r="O4744" s="2">
        <f t="shared" si="674"/>
        <v>16.256077737499282</v>
      </c>
    </row>
    <row r="4745" spans="1:15" x14ac:dyDescent="0.2">
      <c r="A4745" t="str">
        <f t="shared" si="666"/>
        <v>Ward County, Texas</v>
      </c>
      <c r="B4745" t="str">
        <f t="shared" si="667"/>
        <v>Ward County,</v>
      </c>
      <c r="C4745" t="s">
        <v>247</v>
      </c>
      <c r="D4745" t="s">
        <v>286</v>
      </c>
      <c r="E4745">
        <v>37</v>
      </c>
      <c r="F4745" s="4">
        <f>VLOOKUP(A4745,'[1]Population Data'!$A:$B,2,FALSE)</f>
        <v>11586</v>
      </c>
      <c r="G4745">
        <f>VLOOKUP(A4745,'[1]Population Data'!$A:$C, 3, FALSE)</f>
        <v>3956</v>
      </c>
      <c r="H4745">
        <f>VLOOKUP(A4745,'[1]Population Data'!$A:$D,4,FALSE)</f>
        <v>3190</v>
      </c>
      <c r="I4745" s="3">
        <f t="shared" si="668"/>
        <v>0.27533229760055239</v>
      </c>
      <c r="J4745" s="2">
        <f t="shared" si="669"/>
        <v>2.9287158746208291</v>
      </c>
      <c r="K4745" s="2">
        <f t="shared" si="670"/>
        <v>12.633523217676506</v>
      </c>
      <c r="L4745">
        <f t="shared" si="671"/>
        <v>2303.8888888888891</v>
      </c>
      <c r="M4745" s="3">
        <f t="shared" si="672"/>
        <v>0.19885110382262119</v>
      </c>
      <c r="N4745" s="2">
        <f t="shared" si="673"/>
        <v>58.237838445118527</v>
      </c>
      <c r="O4745" s="2">
        <f t="shared" si="674"/>
        <v>5.5181181310777383</v>
      </c>
    </row>
    <row r="4746" spans="1:15" x14ac:dyDescent="0.2">
      <c r="A4746" t="str">
        <f t="shared" si="666"/>
        <v>Ward County, Texas</v>
      </c>
      <c r="B4746" t="str">
        <f t="shared" si="667"/>
        <v>Ward County,</v>
      </c>
      <c r="C4746" t="s">
        <v>247</v>
      </c>
      <c r="D4746" t="s">
        <v>287</v>
      </c>
      <c r="E4746">
        <v>290</v>
      </c>
      <c r="F4746" s="4">
        <f>VLOOKUP(A4746,'[1]Population Data'!$A:$B,2,FALSE)</f>
        <v>11586</v>
      </c>
      <c r="G4746">
        <f>VLOOKUP(A4746,'[1]Population Data'!$A:$C, 3, FALSE)</f>
        <v>3956</v>
      </c>
      <c r="H4746">
        <f>VLOOKUP(A4746,'[1]Population Data'!$A:$D,4,FALSE)</f>
        <v>3190</v>
      </c>
      <c r="I4746" s="3">
        <f t="shared" si="668"/>
        <v>0.27533229760055239</v>
      </c>
      <c r="J4746" s="2">
        <f t="shared" si="669"/>
        <v>2.9287158746208291</v>
      </c>
      <c r="K4746" s="2">
        <f t="shared" si="670"/>
        <v>99.019506300707747</v>
      </c>
      <c r="L4746">
        <f t="shared" si="671"/>
        <v>2303.8888888888891</v>
      </c>
      <c r="M4746" s="3">
        <f t="shared" si="672"/>
        <v>0.19885110382262119</v>
      </c>
      <c r="N4746" s="2">
        <f t="shared" si="673"/>
        <v>58.237838445118527</v>
      </c>
      <c r="O4746" s="2">
        <f t="shared" si="674"/>
        <v>43.250115081420098</v>
      </c>
    </row>
    <row r="4747" spans="1:15" x14ac:dyDescent="0.2">
      <c r="A4747" t="str">
        <f t="shared" si="666"/>
        <v>Ward County, Texas</v>
      </c>
      <c r="B4747" t="str">
        <f t="shared" si="667"/>
        <v>Ward County,</v>
      </c>
      <c r="C4747" t="s">
        <v>247</v>
      </c>
      <c r="D4747" t="s">
        <v>288</v>
      </c>
      <c r="E4747">
        <v>529</v>
      </c>
      <c r="F4747" s="4">
        <f>VLOOKUP(A4747,'[1]Population Data'!$A:$B,2,FALSE)</f>
        <v>11586</v>
      </c>
      <c r="G4747">
        <f>VLOOKUP(A4747,'[1]Population Data'!$A:$C, 3, FALSE)</f>
        <v>3956</v>
      </c>
      <c r="H4747">
        <f>VLOOKUP(A4747,'[1]Population Data'!$A:$D,4,FALSE)</f>
        <v>3190</v>
      </c>
      <c r="I4747" s="3">
        <f t="shared" si="668"/>
        <v>0.27533229760055239</v>
      </c>
      <c r="J4747" s="2">
        <f t="shared" si="669"/>
        <v>2.9287158746208291</v>
      </c>
      <c r="K4747" s="2">
        <f t="shared" si="670"/>
        <v>180.62523735542896</v>
      </c>
      <c r="L4747">
        <f t="shared" si="671"/>
        <v>2303.8888888888891</v>
      </c>
      <c r="M4747" s="3">
        <f t="shared" si="672"/>
        <v>0.19885110382262119</v>
      </c>
      <c r="N4747" s="2">
        <f t="shared" si="673"/>
        <v>58.237838445118527</v>
      </c>
      <c r="O4747" s="2">
        <f t="shared" si="674"/>
        <v>78.894175441624952</v>
      </c>
    </row>
    <row r="4748" spans="1:15" x14ac:dyDescent="0.2">
      <c r="A4748" t="str">
        <f t="shared" si="666"/>
        <v>Ward County, Texas</v>
      </c>
      <c r="B4748" t="str">
        <f t="shared" si="667"/>
        <v>Ward County,</v>
      </c>
      <c r="C4748" t="s">
        <v>247</v>
      </c>
      <c r="D4748" t="s">
        <v>289</v>
      </c>
      <c r="E4748">
        <v>167</v>
      </c>
      <c r="F4748" s="4">
        <f>VLOOKUP(A4748,'[1]Population Data'!$A:$B,2,FALSE)</f>
        <v>11586</v>
      </c>
      <c r="G4748">
        <f>VLOOKUP(A4748,'[1]Population Data'!$A:$C, 3, FALSE)</f>
        <v>3956</v>
      </c>
      <c r="H4748">
        <f>VLOOKUP(A4748,'[1]Population Data'!$A:$D,4,FALSE)</f>
        <v>3190</v>
      </c>
      <c r="I4748" s="3">
        <f t="shared" si="668"/>
        <v>0.27533229760055239</v>
      </c>
      <c r="J4748" s="2">
        <f t="shared" si="669"/>
        <v>2.9287158746208291</v>
      </c>
      <c r="K4748" s="2">
        <f t="shared" si="670"/>
        <v>57.021577766269637</v>
      </c>
      <c r="L4748">
        <f t="shared" si="671"/>
        <v>2303.8888888888891</v>
      </c>
      <c r="M4748" s="3">
        <f t="shared" si="672"/>
        <v>0.19885110382262119</v>
      </c>
      <c r="N4748" s="2">
        <f t="shared" si="673"/>
        <v>58.237838445118527</v>
      </c>
      <c r="O4748" s="2">
        <f t="shared" si="674"/>
        <v>24.906100753783303</v>
      </c>
    </row>
    <row r="4749" spans="1:15" x14ac:dyDescent="0.2">
      <c r="A4749" t="str">
        <f t="shared" si="666"/>
        <v>Ward County, Texas</v>
      </c>
      <c r="B4749" t="str">
        <f t="shared" si="667"/>
        <v>Ward County,</v>
      </c>
      <c r="C4749" t="s">
        <v>247</v>
      </c>
      <c r="D4749" t="s">
        <v>290</v>
      </c>
      <c r="E4749">
        <v>438</v>
      </c>
      <c r="F4749" s="4">
        <f>VLOOKUP(A4749,'[1]Population Data'!$A:$B,2,FALSE)</f>
        <v>11586</v>
      </c>
      <c r="G4749">
        <f>VLOOKUP(A4749,'[1]Population Data'!$A:$C, 3, FALSE)</f>
        <v>3956</v>
      </c>
      <c r="H4749">
        <f>VLOOKUP(A4749,'[1]Population Data'!$A:$D,4,FALSE)</f>
        <v>3190</v>
      </c>
      <c r="I4749" s="3">
        <f t="shared" si="668"/>
        <v>0.27533229760055239</v>
      </c>
      <c r="J4749" s="2">
        <f t="shared" si="669"/>
        <v>2.9287158746208291</v>
      </c>
      <c r="K4749" s="2">
        <f t="shared" si="670"/>
        <v>149.55359917141377</v>
      </c>
      <c r="L4749">
        <f t="shared" si="671"/>
        <v>2303.8888888888891</v>
      </c>
      <c r="M4749" s="3">
        <f t="shared" si="672"/>
        <v>0.19885110382262119</v>
      </c>
      <c r="N4749" s="2">
        <f t="shared" si="673"/>
        <v>58.237838445118527</v>
      </c>
      <c r="O4749" s="2">
        <f t="shared" si="674"/>
        <v>65.322587605731059</v>
      </c>
    </row>
    <row r="4750" spans="1:15" x14ac:dyDescent="0.2">
      <c r="A4750" t="str">
        <f t="shared" si="666"/>
        <v>Ward County, Texas</v>
      </c>
      <c r="B4750" t="str">
        <f t="shared" si="667"/>
        <v>Ward County,</v>
      </c>
      <c r="C4750" t="s">
        <v>247</v>
      </c>
      <c r="D4750" t="s">
        <v>291</v>
      </c>
      <c r="E4750">
        <v>48</v>
      </c>
      <c r="F4750" s="4">
        <f>VLOOKUP(A4750,'[1]Population Data'!$A:$B,2,FALSE)</f>
        <v>11586</v>
      </c>
      <c r="G4750">
        <f>VLOOKUP(A4750,'[1]Population Data'!$A:$C, 3, FALSE)</f>
        <v>3956</v>
      </c>
      <c r="H4750">
        <f>VLOOKUP(A4750,'[1]Population Data'!$A:$D,4,FALSE)</f>
        <v>3190</v>
      </c>
      <c r="I4750" s="3">
        <f t="shared" si="668"/>
        <v>0.27533229760055239</v>
      </c>
      <c r="J4750" s="2">
        <f t="shared" si="669"/>
        <v>2.9287158746208291</v>
      </c>
      <c r="K4750" s="2">
        <f t="shared" si="670"/>
        <v>16.389435525634386</v>
      </c>
      <c r="L4750">
        <f t="shared" si="671"/>
        <v>2303.8888888888891</v>
      </c>
      <c r="M4750" s="3">
        <f t="shared" si="672"/>
        <v>0.19885110382262119</v>
      </c>
      <c r="N4750" s="2">
        <f t="shared" si="673"/>
        <v>58.237838445118527</v>
      </c>
      <c r="O4750" s="2">
        <f t="shared" si="674"/>
        <v>7.1586397376143625</v>
      </c>
    </row>
    <row r="4751" spans="1:15" x14ac:dyDescent="0.2">
      <c r="A4751" t="str">
        <f t="shared" si="666"/>
        <v>Ward County, Texas</v>
      </c>
      <c r="B4751" t="str">
        <f t="shared" si="667"/>
        <v>Ward County,</v>
      </c>
      <c r="C4751" t="s">
        <v>247</v>
      </c>
      <c r="D4751" t="s">
        <v>292</v>
      </c>
      <c r="E4751">
        <v>0</v>
      </c>
      <c r="F4751" s="4">
        <f>VLOOKUP(A4751,'[1]Population Data'!$A:$B,2,FALSE)</f>
        <v>11586</v>
      </c>
      <c r="G4751">
        <f>VLOOKUP(A4751,'[1]Population Data'!$A:$C, 3, FALSE)</f>
        <v>3956</v>
      </c>
      <c r="H4751">
        <f>VLOOKUP(A4751,'[1]Population Data'!$A:$D,4,FALSE)</f>
        <v>3190</v>
      </c>
      <c r="I4751" s="3">
        <f t="shared" si="668"/>
        <v>0.27533229760055239</v>
      </c>
      <c r="J4751" s="2">
        <f t="shared" si="669"/>
        <v>2.9287158746208291</v>
      </c>
      <c r="K4751" s="2">
        <f t="shared" si="670"/>
        <v>0</v>
      </c>
      <c r="L4751">
        <f t="shared" si="671"/>
        <v>2303.8888888888891</v>
      </c>
      <c r="M4751" s="3">
        <f t="shared" si="672"/>
        <v>0.19885110382262119</v>
      </c>
      <c r="N4751" s="2">
        <f t="shared" si="673"/>
        <v>58.237838445118527</v>
      </c>
      <c r="O4751" s="2">
        <f t="shared" si="674"/>
        <v>0</v>
      </c>
    </row>
    <row r="4752" spans="1:15" x14ac:dyDescent="0.2">
      <c r="A4752" t="str">
        <f t="shared" si="666"/>
        <v>Ward County, Texas</v>
      </c>
      <c r="B4752" t="str">
        <f t="shared" si="667"/>
        <v>Ward County,</v>
      </c>
      <c r="C4752" t="s">
        <v>247</v>
      </c>
      <c r="D4752" t="s">
        <v>293</v>
      </c>
      <c r="E4752">
        <v>112</v>
      </c>
      <c r="F4752" s="4">
        <f>VLOOKUP(A4752,'[1]Population Data'!$A:$B,2,FALSE)</f>
        <v>11586</v>
      </c>
      <c r="G4752">
        <f>VLOOKUP(A4752,'[1]Population Data'!$A:$C, 3, FALSE)</f>
        <v>3956</v>
      </c>
      <c r="H4752">
        <f>VLOOKUP(A4752,'[1]Population Data'!$A:$D,4,FALSE)</f>
        <v>3190</v>
      </c>
      <c r="I4752" s="3">
        <f t="shared" si="668"/>
        <v>0.27533229760055239</v>
      </c>
      <c r="J4752" s="2">
        <f t="shared" si="669"/>
        <v>2.9287158746208291</v>
      </c>
      <c r="K4752" s="2">
        <f t="shared" si="670"/>
        <v>38.242016226480239</v>
      </c>
      <c r="L4752">
        <f t="shared" si="671"/>
        <v>2303.8888888888891</v>
      </c>
      <c r="M4752" s="3">
        <f t="shared" si="672"/>
        <v>0.19885110382262119</v>
      </c>
      <c r="N4752" s="2">
        <f t="shared" si="673"/>
        <v>58.237838445118527</v>
      </c>
      <c r="O4752" s="2">
        <f t="shared" si="674"/>
        <v>16.703492721100179</v>
      </c>
    </row>
    <row r="4753" spans="1:15" x14ac:dyDescent="0.2">
      <c r="A4753" t="str">
        <f t="shared" si="666"/>
        <v>Ward County, Texas</v>
      </c>
      <c r="B4753" t="str">
        <f t="shared" si="667"/>
        <v>Ward County,</v>
      </c>
      <c r="C4753" t="s">
        <v>247</v>
      </c>
      <c r="D4753" t="s">
        <v>294</v>
      </c>
      <c r="E4753">
        <v>1025</v>
      </c>
      <c r="F4753" s="4">
        <f>VLOOKUP(A4753,'[1]Population Data'!$A:$B,2,FALSE)</f>
        <v>11586</v>
      </c>
      <c r="G4753">
        <f>VLOOKUP(A4753,'[1]Population Data'!$A:$C, 3, FALSE)</f>
        <v>3956</v>
      </c>
      <c r="H4753">
        <f>VLOOKUP(A4753,'[1]Population Data'!$A:$D,4,FALSE)</f>
        <v>3190</v>
      </c>
      <c r="I4753" s="3">
        <f t="shared" si="668"/>
        <v>0.27533229760055239</v>
      </c>
      <c r="J4753" s="2">
        <f t="shared" si="669"/>
        <v>2.9287158746208291</v>
      </c>
      <c r="K4753" s="2">
        <f t="shared" si="670"/>
        <v>349.98273778698427</v>
      </c>
      <c r="L4753">
        <f t="shared" si="671"/>
        <v>2303.8888888888891</v>
      </c>
      <c r="M4753" s="3">
        <f t="shared" si="672"/>
        <v>0.19885110382262119</v>
      </c>
      <c r="N4753" s="2">
        <f t="shared" si="673"/>
        <v>58.237838445118527</v>
      </c>
      <c r="O4753" s="2">
        <f t="shared" si="674"/>
        <v>152.86678606364003</v>
      </c>
    </row>
    <row r="4754" spans="1:15" x14ac:dyDescent="0.2">
      <c r="A4754" t="str">
        <f t="shared" si="666"/>
        <v>Ward County, Texas</v>
      </c>
      <c r="B4754" t="str">
        <f t="shared" si="667"/>
        <v>Ward County,</v>
      </c>
      <c r="C4754" t="s">
        <v>247</v>
      </c>
      <c r="D4754" t="s">
        <v>295</v>
      </c>
      <c r="E4754">
        <v>260</v>
      </c>
      <c r="F4754" s="4">
        <f>VLOOKUP(A4754,'[1]Population Data'!$A:$B,2,FALSE)</f>
        <v>11586</v>
      </c>
      <c r="G4754">
        <f>VLOOKUP(A4754,'[1]Population Data'!$A:$C, 3, FALSE)</f>
        <v>3956</v>
      </c>
      <c r="H4754">
        <f>VLOOKUP(A4754,'[1]Population Data'!$A:$D,4,FALSE)</f>
        <v>3190</v>
      </c>
      <c r="I4754" s="3">
        <f t="shared" si="668"/>
        <v>0.27533229760055239</v>
      </c>
      <c r="J4754" s="2">
        <f t="shared" si="669"/>
        <v>2.9287158746208291</v>
      </c>
      <c r="K4754" s="2">
        <f t="shared" si="670"/>
        <v>88.776109097186264</v>
      </c>
      <c r="L4754">
        <f t="shared" si="671"/>
        <v>2303.8888888888891</v>
      </c>
      <c r="M4754" s="3">
        <f t="shared" si="672"/>
        <v>0.19885110382262119</v>
      </c>
      <c r="N4754" s="2">
        <f t="shared" si="673"/>
        <v>58.237838445118527</v>
      </c>
      <c r="O4754" s="2">
        <f t="shared" si="674"/>
        <v>38.775965245411136</v>
      </c>
    </row>
    <row r="4755" spans="1:15" x14ac:dyDescent="0.2">
      <c r="A4755" t="str">
        <f t="shared" si="666"/>
        <v>Ward County, Texas</v>
      </c>
      <c r="B4755" t="str">
        <f t="shared" si="667"/>
        <v>Ward County,</v>
      </c>
      <c r="C4755" t="s">
        <v>247</v>
      </c>
      <c r="D4755" t="s">
        <v>296</v>
      </c>
      <c r="E4755">
        <v>106</v>
      </c>
      <c r="F4755" s="4">
        <f>VLOOKUP(A4755,'[1]Population Data'!$A:$B,2,FALSE)</f>
        <v>11586</v>
      </c>
      <c r="G4755">
        <f>VLOOKUP(A4755,'[1]Population Data'!$A:$C, 3, FALSE)</f>
        <v>3956</v>
      </c>
      <c r="H4755">
        <f>VLOOKUP(A4755,'[1]Population Data'!$A:$D,4,FALSE)</f>
        <v>3190</v>
      </c>
      <c r="I4755" s="3">
        <f t="shared" si="668"/>
        <v>0.27533229760055239</v>
      </c>
      <c r="J4755" s="2">
        <f t="shared" si="669"/>
        <v>2.9287158746208291</v>
      </c>
      <c r="K4755" s="2">
        <f t="shared" si="670"/>
        <v>36.193336785775941</v>
      </c>
      <c r="L4755">
        <f t="shared" si="671"/>
        <v>2303.8888888888891</v>
      </c>
      <c r="M4755" s="3">
        <f t="shared" si="672"/>
        <v>0.19885110382262119</v>
      </c>
      <c r="N4755" s="2">
        <f t="shared" si="673"/>
        <v>58.237838445118527</v>
      </c>
      <c r="O4755" s="2">
        <f t="shared" si="674"/>
        <v>15.808662753898387</v>
      </c>
    </row>
    <row r="4756" spans="1:15" x14ac:dyDescent="0.2">
      <c r="A4756" t="str">
        <f t="shared" si="666"/>
        <v>Ward County, Texas</v>
      </c>
      <c r="B4756" t="str">
        <f t="shared" si="667"/>
        <v>Ward County,</v>
      </c>
      <c r="C4756" t="s">
        <v>247</v>
      </c>
      <c r="D4756" t="s">
        <v>297</v>
      </c>
      <c r="E4756">
        <v>189</v>
      </c>
      <c r="F4756" s="4">
        <f>VLOOKUP(A4756,'[1]Population Data'!$A:$B,2,FALSE)</f>
        <v>11586</v>
      </c>
      <c r="G4756">
        <f>VLOOKUP(A4756,'[1]Population Data'!$A:$C, 3, FALSE)</f>
        <v>3956</v>
      </c>
      <c r="H4756">
        <f>VLOOKUP(A4756,'[1]Population Data'!$A:$D,4,FALSE)</f>
        <v>3190</v>
      </c>
      <c r="I4756" s="3">
        <f t="shared" si="668"/>
        <v>0.27533229760055239</v>
      </c>
      <c r="J4756" s="2">
        <f t="shared" si="669"/>
        <v>2.9287158746208291</v>
      </c>
      <c r="K4756" s="2">
        <f t="shared" si="670"/>
        <v>64.5334023821854</v>
      </c>
      <c r="L4756">
        <f t="shared" si="671"/>
        <v>2303.8888888888891</v>
      </c>
      <c r="M4756" s="3">
        <f t="shared" si="672"/>
        <v>0.19885110382262119</v>
      </c>
      <c r="N4756" s="2">
        <f t="shared" si="673"/>
        <v>58.237838445118527</v>
      </c>
      <c r="O4756" s="2">
        <f t="shared" si="674"/>
        <v>28.187143966856556</v>
      </c>
    </row>
    <row r="4757" spans="1:15" x14ac:dyDescent="0.2">
      <c r="A4757" t="str">
        <f t="shared" si="666"/>
        <v>Ward County, Texas</v>
      </c>
      <c r="B4757" t="str">
        <f t="shared" si="667"/>
        <v>Ward County,</v>
      </c>
      <c r="C4757" t="s">
        <v>247</v>
      </c>
      <c r="D4757" t="s">
        <v>298</v>
      </c>
      <c r="E4757">
        <v>178</v>
      </c>
      <c r="F4757" s="4">
        <f>VLOOKUP(A4757,'[1]Population Data'!$A:$B,2,FALSE)</f>
        <v>11586</v>
      </c>
      <c r="G4757">
        <f>VLOOKUP(A4757,'[1]Population Data'!$A:$C, 3, FALSE)</f>
        <v>3956</v>
      </c>
      <c r="H4757">
        <f>VLOOKUP(A4757,'[1]Population Data'!$A:$D,4,FALSE)</f>
        <v>3190</v>
      </c>
      <c r="I4757" s="3">
        <f t="shared" si="668"/>
        <v>0.27533229760055239</v>
      </c>
      <c r="J4757" s="2">
        <f t="shared" si="669"/>
        <v>2.9287158746208291</v>
      </c>
      <c r="K4757" s="2">
        <f t="shared" si="670"/>
        <v>60.777490074227515</v>
      </c>
      <c r="L4757">
        <f t="shared" si="671"/>
        <v>2303.8888888888891</v>
      </c>
      <c r="M4757" s="3">
        <f t="shared" si="672"/>
        <v>0.19885110382262119</v>
      </c>
      <c r="N4757" s="2">
        <f t="shared" si="673"/>
        <v>58.237838445118527</v>
      </c>
      <c r="O4757" s="2">
        <f t="shared" si="674"/>
        <v>26.54662236031993</v>
      </c>
    </row>
    <row r="4758" spans="1:15" x14ac:dyDescent="0.2">
      <c r="A4758" t="str">
        <f t="shared" si="666"/>
        <v>Ward County, Texas</v>
      </c>
      <c r="B4758" t="str">
        <f t="shared" si="667"/>
        <v>Ward County,</v>
      </c>
      <c r="C4758" t="s">
        <v>247</v>
      </c>
      <c r="D4758" t="s">
        <v>299</v>
      </c>
      <c r="E4758">
        <v>363</v>
      </c>
      <c r="F4758" s="4">
        <f>VLOOKUP(A4758,'[1]Population Data'!$A:$B,2,FALSE)</f>
        <v>11586</v>
      </c>
      <c r="G4758">
        <f>VLOOKUP(A4758,'[1]Population Data'!$A:$C, 3, FALSE)</f>
        <v>3956</v>
      </c>
      <c r="H4758">
        <f>VLOOKUP(A4758,'[1]Population Data'!$A:$D,4,FALSE)</f>
        <v>3190</v>
      </c>
      <c r="I4758" s="3">
        <f t="shared" si="668"/>
        <v>0.27533229760055239</v>
      </c>
      <c r="J4758" s="2">
        <f t="shared" si="669"/>
        <v>2.9287158746208291</v>
      </c>
      <c r="K4758" s="2">
        <f t="shared" si="670"/>
        <v>123.94510616261005</v>
      </c>
      <c r="L4758">
        <f t="shared" si="671"/>
        <v>2303.8888888888891</v>
      </c>
      <c r="M4758" s="3">
        <f t="shared" si="672"/>
        <v>0.19885110382262119</v>
      </c>
      <c r="N4758" s="2">
        <f t="shared" si="673"/>
        <v>58.237838445118527</v>
      </c>
      <c r="O4758" s="2">
        <f t="shared" si="674"/>
        <v>54.13721301570861</v>
      </c>
    </row>
    <row r="4759" spans="1:15" x14ac:dyDescent="0.2">
      <c r="A4759" t="str">
        <f t="shared" si="666"/>
        <v>Ward County, Texas</v>
      </c>
      <c r="B4759" t="str">
        <f t="shared" si="667"/>
        <v>Ward County,</v>
      </c>
      <c r="C4759" t="s">
        <v>247</v>
      </c>
      <c r="D4759" t="s">
        <v>300</v>
      </c>
      <c r="E4759">
        <v>327</v>
      </c>
      <c r="F4759" s="4">
        <f>VLOOKUP(A4759,'[1]Population Data'!$A:$B,2,FALSE)</f>
        <v>11586</v>
      </c>
      <c r="G4759">
        <f>VLOOKUP(A4759,'[1]Population Data'!$A:$C, 3, FALSE)</f>
        <v>3956</v>
      </c>
      <c r="H4759">
        <f>VLOOKUP(A4759,'[1]Population Data'!$A:$D,4,FALSE)</f>
        <v>3190</v>
      </c>
      <c r="I4759" s="3">
        <f t="shared" si="668"/>
        <v>0.27533229760055239</v>
      </c>
      <c r="J4759" s="2">
        <f t="shared" si="669"/>
        <v>2.9287158746208291</v>
      </c>
      <c r="K4759" s="2">
        <f t="shared" si="670"/>
        <v>111.65302951838426</v>
      </c>
      <c r="L4759">
        <f t="shared" si="671"/>
        <v>2303.8888888888891</v>
      </c>
      <c r="M4759" s="3">
        <f t="shared" si="672"/>
        <v>0.19885110382262119</v>
      </c>
      <c r="N4759" s="2">
        <f t="shared" si="673"/>
        <v>58.237838445118527</v>
      </c>
      <c r="O4759" s="2">
        <f t="shared" si="674"/>
        <v>48.768233212497847</v>
      </c>
    </row>
    <row r="4760" spans="1:15" x14ac:dyDescent="0.2">
      <c r="A4760" t="str">
        <f t="shared" si="666"/>
        <v>Ward County, Texas</v>
      </c>
      <c r="B4760" t="str">
        <f t="shared" si="667"/>
        <v>Ward County,</v>
      </c>
      <c r="C4760" t="s">
        <v>247</v>
      </c>
      <c r="D4760" t="s">
        <v>301</v>
      </c>
      <c r="E4760">
        <v>121</v>
      </c>
      <c r="F4760" s="4">
        <f>VLOOKUP(A4760,'[1]Population Data'!$A:$B,2,FALSE)</f>
        <v>11586</v>
      </c>
      <c r="G4760">
        <f>VLOOKUP(A4760,'[1]Population Data'!$A:$C, 3, FALSE)</f>
        <v>3956</v>
      </c>
      <c r="H4760">
        <f>VLOOKUP(A4760,'[1]Population Data'!$A:$D,4,FALSE)</f>
        <v>3190</v>
      </c>
      <c r="I4760" s="3">
        <f t="shared" si="668"/>
        <v>0.27533229760055239</v>
      </c>
      <c r="J4760" s="2">
        <f t="shared" si="669"/>
        <v>2.9287158746208291</v>
      </c>
      <c r="K4760" s="2">
        <f t="shared" si="670"/>
        <v>41.315035387536682</v>
      </c>
      <c r="L4760">
        <f t="shared" si="671"/>
        <v>2303.8888888888891</v>
      </c>
      <c r="M4760" s="3">
        <f t="shared" si="672"/>
        <v>0.19885110382262119</v>
      </c>
      <c r="N4760" s="2">
        <f t="shared" si="673"/>
        <v>58.237838445118527</v>
      </c>
      <c r="O4760" s="2">
        <f t="shared" si="674"/>
        <v>18.04573767190287</v>
      </c>
    </row>
    <row r="4761" spans="1:15" x14ac:dyDescent="0.2">
      <c r="A4761" t="str">
        <f t="shared" si="666"/>
        <v>Ward County, Texas</v>
      </c>
      <c r="B4761" t="str">
        <f t="shared" si="667"/>
        <v>Ward County,</v>
      </c>
      <c r="C4761" t="s">
        <v>247</v>
      </c>
      <c r="D4761" t="s">
        <v>302</v>
      </c>
      <c r="E4761">
        <v>197</v>
      </c>
      <c r="F4761" s="4">
        <f>VLOOKUP(A4761,'[1]Population Data'!$A:$B,2,FALSE)</f>
        <v>11586</v>
      </c>
      <c r="G4761">
        <f>VLOOKUP(A4761,'[1]Population Data'!$A:$C, 3, FALSE)</f>
        <v>3956</v>
      </c>
      <c r="H4761">
        <f>VLOOKUP(A4761,'[1]Population Data'!$A:$D,4,FALSE)</f>
        <v>3190</v>
      </c>
      <c r="I4761" s="3">
        <f t="shared" si="668"/>
        <v>0.27533229760055239</v>
      </c>
      <c r="J4761" s="2">
        <f t="shared" si="669"/>
        <v>2.9287158746208291</v>
      </c>
      <c r="K4761" s="2">
        <f t="shared" si="670"/>
        <v>67.264974969791126</v>
      </c>
      <c r="L4761">
        <f t="shared" si="671"/>
        <v>2303.8888888888891</v>
      </c>
      <c r="M4761" s="3">
        <f t="shared" si="672"/>
        <v>0.19885110382262119</v>
      </c>
      <c r="N4761" s="2">
        <f t="shared" si="673"/>
        <v>58.237838445118527</v>
      </c>
      <c r="O4761" s="2">
        <f t="shared" si="674"/>
        <v>29.380250589792276</v>
      </c>
    </row>
    <row r="4762" spans="1:15" x14ac:dyDescent="0.2">
      <c r="A4762" t="str">
        <f t="shared" si="666"/>
        <v>Washington County, Texas</v>
      </c>
      <c r="B4762" t="str">
        <f t="shared" si="667"/>
        <v>Washington County,</v>
      </c>
      <c r="C4762" t="s">
        <v>248</v>
      </c>
      <c r="D4762" t="s">
        <v>283</v>
      </c>
      <c r="E4762">
        <v>1027</v>
      </c>
      <c r="F4762" s="4">
        <f>VLOOKUP(A4762,'[1]Population Data'!$A:$B,2,FALSE)</f>
        <v>34796</v>
      </c>
      <c r="G4762">
        <f>VLOOKUP(A4762,'[1]Population Data'!$A:$C, 3, FALSE)</f>
        <v>12381</v>
      </c>
      <c r="H4762">
        <f>VLOOKUP(A4762,'[1]Population Data'!$A:$D,4,FALSE)</f>
        <v>7713</v>
      </c>
      <c r="I4762" s="3">
        <f t="shared" si="668"/>
        <v>0.22166340958730887</v>
      </c>
      <c r="J4762" s="2">
        <f t="shared" si="669"/>
        <v>2.8104353444794441</v>
      </c>
      <c r="K4762" s="2">
        <f t="shared" si="670"/>
        <v>365.42381308196349</v>
      </c>
      <c r="L4762">
        <f t="shared" si="671"/>
        <v>5570.5</v>
      </c>
      <c r="M4762" s="3">
        <f t="shared" si="672"/>
        <v>0.16009024025750085</v>
      </c>
      <c r="N4762" s="2">
        <f t="shared" si="673"/>
        <v>44.992326952588634</v>
      </c>
      <c r="O4762" s="2">
        <f t="shared" si="674"/>
        <v>123.30950755834003</v>
      </c>
    </row>
    <row r="4763" spans="1:15" x14ac:dyDescent="0.2">
      <c r="A4763" t="str">
        <f t="shared" si="666"/>
        <v>Washington County, Texas</v>
      </c>
      <c r="B4763" t="str">
        <f t="shared" si="667"/>
        <v>Washington County,</v>
      </c>
      <c r="C4763" t="s">
        <v>248</v>
      </c>
      <c r="D4763" t="s">
        <v>284</v>
      </c>
      <c r="E4763">
        <v>447</v>
      </c>
      <c r="F4763" s="4">
        <f>VLOOKUP(A4763,'[1]Population Data'!$A:$B,2,FALSE)</f>
        <v>34796</v>
      </c>
      <c r="G4763">
        <f>VLOOKUP(A4763,'[1]Population Data'!$A:$C, 3, FALSE)</f>
        <v>12381</v>
      </c>
      <c r="H4763">
        <f>VLOOKUP(A4763,'[1]Population Data'!$A:$D,4,FALSE)</f>
        <v>7713</v>
      </c>
      <c r="I4763" s="3">
        <f t="shared" si="668"/>
        <v>0.22166340958730887</v>
      </c>
      <c r="J4763" s="2">
        <f t="shared" si="669"/>
        <v>2.8104353444794441</v>
      </c>
      <c r="K4763" s="2">
        <f t="shared" si="670"/>
        <v>159.05009196459363</v>
      </c>
      <c r="L4763">
        <f t="shared" si="671"/>
        <v>5570.5</v>
      </c>
      <c r="M4763" s="3">
        <f t="shared" si="672"/>
        <v>0.16009024025750085</v>
      </c>
      <c r="N4763" s="2">
        <f t="shared" si="673"/>
        <v>44.992326952588634</v>
      </c>
      <c r="O4763" s="2">
        <f t="shared" si="674"/>
        <v>53.670253046327154</v>
      </c>
    </row>
    <row r="4764" spans="1:15" x14ac:dyDescent="0.2">
      <c r="A4764" t="str">
        <f t="shared" si="666"/>
        <v>Washington County, Texas</v>
      </c>
      <c r="B4764" t="str">
        <f t="shared" si="667"/>
        <v>Washington County,</v>
      </c>
      <c r="C4764" t="s">
        <v>248</v>
      </c>
      <c r="D4764" t="s">
        <v>285</v>
      </c>
      <c r="E4764">
        <v>500</v>
      </c>
      <c r="F4764" s="4">
        <f>VLOOKUP(A4764,'[1]Population Data'!$A:$B,2,FALSE)</f>
        <v>34796</v>
      </c>
      <c r="G4764">
        <f>VLOOKUP(A4764,'[1]Population Data'!$A:$C, 3, FALSE)</f>
        <v>12381</v>
      </c>
      <c r="H4764">
        <f>VLOOKUP(A4764,'[1]Population Data'!$A:$D,4,FALSE)</f>
        <v>7713</v>
      </c>
      <c r="I4764" s="3">
        <f t="shared" si="668"/>
        <v>0.22166340958730887</v>
      </c>
      <c r="J4764" s="2">
        <f t="shared" si="669"/>
        <v>2.8104353444794441</v>
      </c>
      <c r="K4764" s="2">
        <f t="shared" si="670"/>
        <v>177.90838027359467</v>
      </c>
      <c r="L4764">
        <f t="shared" si="671"/>
        <v>5570.5</v>
      </c>
      <c r="M4764" s="3">
        <f t="shared" si="672"/>
        <v>0.16009024025750085</v>
      </c>
      <c r="N4764" s="2">
        <f t="shared" si="673"/>
        <v>44.992326952588634</v>
      </c>
      <c r="O4764" s="2">
        <f t="shared" si="674"/>
        <v>60.033840096562813</v>
      </c>
    </row>
    <row r="4765" spans="1:15" x14ac:dyDescent="0.2">
      <c r="A4765" t="str">
        <f t="shared" si="666"/>
        <v>Washington County, Texas</v>
      </c>
      <c r="B4765" t="str">
        <f t="shared" si="667"/>
        <v>Washington County,</v>
      </c>
      <c r="C4765" t="s">
        <v>248</v>
      </c>
      <c r="D4765" t="s">
        <v>286</v>
      </c>
      <c r="E4765">
        <v>293</v>
      </c>
      <c r="F4765" s="4">
        <f>VLOOKUP(A4765,'[1]Population Data'!$A:$B,2,FALSE)</f>
        <v>34796</v>
      </c>
      <c r="G4765">
        <f>VLOOKUP(A4765,'[1]Population Data'!$A:$C, 3, FALSE)</f>
        <v>12381</v>
      </c>
      <c r="H4765">
        <f>VLOOKUP(A4765,'[1]Population Data'!$A:$D,4,FALSE)</f>
        <v>7713</v>
      </c>
      <c r="I4765" s="3">
        <f t="shared" si="668"/>
        <v>0.22166340958730887</v>
      </c>
      <c r="J4765" s="2">
        <f t="shared" si="669"/>
        <v>2.8104353444794441</v>
      </c>
      <c r="K4765" s="2">
        <f t="shared" si="670"/>
        <v>104.25431084032648</v>
      </c>
      <c r="L4765">
        <f t="shared" si="671"/>
        <v>5570.5</v>
      </c>
      <c r="M4765" s="3">
        <f t="shared" si="672"/>
        <v>0.16009024025750085</v>
      </c>
      <c r="N4765" s="2">
        <f t="shared" si="673"/>
        <v>44.992326952588634</v>
      </c>
      <c r="O4765" s="2">
        <f t="shared" si="674"/>
        <v>35.179830296585813</v>
      </c>
    </row>
    <row r="4766" spans="1:15" x14ac:dyDescent="0.2">
      <c r="A4766" t="str">
        <f t="shared" si="666"/>
        <v>Washington County, Texas</v>
      </c>
      <c r="B4766" t="str">
        <f t="shared" si="667"/>
        <v>Washington County,</v>
      </c>
      <c r="C4766" t="s">
        <v>248</v>
      </c>
      <c r="D4766" t="s">
        <v>287</v>
      </c>
      <c r="E4766">
        <v>1109</v>
      </c>
      <c r="F4766" s="4">
        <f>VLOOKUP(A4766,'[1]Population Data'!$A:$B,2,FALSE)</f>
        <v>34796</v>
      </c>
      <c r="G4766">
        <f>VLOOKUP(A4766,'[1]Population Data'!$A:$C, 3, FALSE)</f>
        <v>12381</v>
      </c>
      <c r="H4766">
        <f>VLOOKUP(A4766,'[1]Population Data'!$A:$D,4,FALSE)</f>
        <v>7713</v>
      </c>
      <c r="I4766" s="3">
        <f t="shared" si="668"/>
        <v>0.22166340958730887</v>
      </c>
      <c r="J4766" s="2">
        <f t="shared" si="669"/>
        <v>2.8104353444794441</v>
      </c>
      <c r="K4766" s="2">
        <f t="shared" si="670"/>
        <v>394.60078744683301</v>
      </c>
      <c r="L4766">
        <f t="shared" si="671"/>
        <v>5570.5</v>
      </c>
      <c r="M4766" s="3">
        <f t="shared" si="672"/>
        <v>0.16009024025750085</v>
      </c>
      <c r="N4766" s="2">
        <f t="shared" si="673"/>
        <v>44.992326952588634</v>
      </c>
      <c r="O4766" s="2">
        <f t="shared" si="674"/>
        <v>133.15505733417632</v>
      </c>
    </row>
    <row r="4767" spans="1:15" x14ac:dyDescent="0.2">
      <c r="A4767" t="str">
        <f t="shared" si="666"/>
        <v>Washington County, Texas</v>
      </c>
      <c r="B4767" t="str">
        <f t="shared" si="667"/>
        <v>Washington County,</v>
      </c>
      <c r="C4767" t="s">
        <v>248</v>
      </c>
      <c r="D4767" t="s">
        <v>288</v>
      </c>
      <c r="E4767">
        <v>1691</v>
      </c>
      <c r="F4767" s="4">
        <f>VLOOKUP(A4767,'[1]Population Data'!$A:$B,2,FALSE)</f>
        <v>34796</v>
      </c>
      <c r="G4767">
        <f>VLOOKUP(A4767,'[1]Population Data'!$A:$C, 3, FALSE)</f>
        <v>12381</v>
      </c>
      <c r="H4767">
        <f>VLOOKUP(A4767,'[1]Population Data'!$A:$D,4,FALSE)</f>
        <v>7713</v>
      </c>
      <c r="I4767" s="3">
        <f t="shared" si="668"/>
        <v>0.22166340958730887</v>
      </c>
      <c r="J4767" s="2">
        <f t="shared" si="669"/>
        <v>2.8104353444794441</v>
      </c>
      <c r="K4767" s="2">
        <f t="shared" si="670"/>
        <v>601.68614208529721</v>
      </c>
      <c r="L4767">
        <f t="shared" si="671"/>
        <v>5570.5</v>
      </c>
      <c r="M4767" s="3">
        <f t="shared" si="672"/>
        <v>0.16009024025750085</v>
      </c>
      <c r="N4767" s="2">
        <f t="shared" si="673"/>
        <v>44.992326952588634</v>
      </c>
      <c r="O4767" s="2">
        <f t="shared" si="674"/>
        <v>203.03444720657544</v>
      </c>
    </row>
    <row r="4768" spans="1:15" x14ac:dyDescent="0.2">
      <c r="A4768" t="str">
        <f t="shared" si="666"/>
        <v>Washington County, Texas</v>
      </c>
      <c r="B4768" t="str">
        <f t="shared" si="667"/>
        <v>Washington County,</v>
      </c>
      <c r="C4768" t="s">
        <v>248</v>
      </c>
      <c r="D4768" t="s">
        <v>289</v>
      </c>
      <c r="E4768">
        <v>683</v>
      </c>
      <c r="F4768" s="4">
        <f>VLOOKUP(A4768,'[1]Population Data'!$A:$B,2,FALSE)</f>
        <v>34796</v>
      </c>
      <c r="G4768">
        <f>VLOOKUP(A4768,'[1]Population Data'!$A:$C, 3, FALSE)</f>
        <v>12381</v>
      </c>
      <c r="H4768">
        <f>VLOOKUP(A4768,'[1]Population Data'!$A:$D,4,FALSE)</f>
        <v>7713</v>
      </c>
      <c r="I4768" s="3">
        <f t="shared" si="668"/>
        <v>0.22166340958730887</v>
      </c>
      <c r="J4768" s="2">
        <f t="shared" si="669"/>
        <v>2.8104353444794441</v>
      </c>
      <c r="K4768" s="2">
        <f t="shared" si="670"/>
        <v>243.02284745373032</v>
      </c>
      <c r="L4768">
        <f t="shared" si="671"/>
        <v>5570.5</v>
      </c>
      <c r="M4768" s="3">
        <f t="shared" si="672"/>
        <v>0.16009024025750085</v>
      </c>
      <c r="N4768" s="2">
        <f t="shared" si="673"/>
        <v>44.992326952588634</v>
      </c>
      <c r="O4768" s="2">
        <f t="shared" si="674"/>
        <v>82.006225571904821</v>
      </c>
    </row>
    <row r="4769" spans="1:15" x14ac:dyDescent="0.2">
      <c r="A4769" t="str">
        <f t="shared" si="666"/>
        <v>Washington County, Texas</v>
      </c>
      <c r="B4769" t="str">
        <f t="shared" si="667"/>
        <v>Washington County,</v>
      </c>
      <c r="C4769" t="s">
        <v>248</v>
      </c>
      <c r="D4769" t="s">
        <v>290</v>
      </c>
      <c r="E4769">
        <v>1833</v>
      </c>
      <c r="F4769" s="4">
        <f>VLOOKUP(A4769,'[1]Population Data'!$A:$B,2,FALSE)</f>
        <v>34796</v>
      </c>
      <c r="G4769">
        <f>VLOOKUP(A4769,'[1]Population Data'!$A:$C, 3, FALSE)</f>
        <v>12381</v>
      </c>
      <c r="H4769">
        <f>VLOOKUP(A4769,'[1]Population Data'!$A:$D,4,FALSE)</f>
        <v>7713</v>
      </c>
      <c r="I4769" s="3">
        <f t="shared" si="668"/>
        <v>0.22166340958730887</v>
      </c>
      <c r="J4769" s="2">
        <f t="shared" si="669"/>
        <v>2.8104353444794441</v>
      </c>
      <c r="K4769" s="2">
        <f t="shared" si="670"/>
        <v>652.21212208299812</v>
      </c>
      <c r="L4769">
        <f t="shared" si="671"/>
        <v>5570.5</v>
      </c>
      <c r="M4769" s="3">
        <f t="shared" si="672"/>
        <v>0.16009024025750085</v>
      </c>
      <c r="N4769" s="2">
        <f t="shared" si="673"/>
        <v>44.992326952588634</v>
      </c>
      <c r="O4769" s="2">
        <f t="shared" si="674"/>
        <v>220.08405779399928</v>
      </c>
    </row>
    <row r="4770" spans="1:15" x14ac:dyDescent="0.2">
      <c r="A4770" t="str">
        <f t="shared" si="666"/>
        <v>Washington County, Texas</v>
      </c>
      <c r="B4770" t="str">
        <f t="shared" si="667"/>
        <v>Washington County,</v>
      </c>
      <c r="C4770" t="s">
        <v>248</v>
      </c>
      <c r="D4770" t="s">
        <v>291</v>
      </c>
      <c r="E4770">
        <v>199</v>
      </c>
      <c r="F4770" s="4">
        <f>VLOOKUP(A4770,'[1]Population Data'!$A:$B,2,FALSE)</f>
        <v>34796</v>
      </c>
      <c r="G4770">
        <f>VLOOKUP(A4770,'[1]Population Data'!$A:$C, 3, FALSE)</f>
        <v>12381</v>
      </c>
      <c r="H4770">
        <f>VLOOKUP(A4770,'[1]Population Data'!$A:$D,4,FALSE)</f>
        <v>7713</v>
      </c>
      <c r="I4770" s="3">
        <f t="shared" si="668"/>
        <v>0.22166340958730887</v>
      </c>
      <c r="J4770" s="2">
        <f t="shared" si="669"/>
        <v>2.8104353444794441</v>
      </c>
      <c r="K4770" s="2">
        <f t="shared" si="670"/>
        <v>70.807535348890681</v>
      </c>
      <c r="L4770">
        <f t="shared" si="671"/>
        <v>5570.5</v>
      </c>
      <c r="M4770" s="3">
        <f t="shared" si="672"/>
        <v>0.16009024025750085</v>
      </c>
      <c r="N4770" s="2">
        <f t="shared" si="673"/>
        <v>44.992326952588634</v>
      </c>
      <c r="O4770" s="2">
        <f t="shared" si="674"/>
        <v>23.893468358432003</v>
      </c>
    </row>
    <row r="4771" spans="1:15" x14ac:dyDescent="0.2">
      <c r="A4771" t="str">
        <f t="shared" si="666"/>
        <v>Washington County, Texas</v>
      </c>
      <c r="B4771" t="str">
        <f t="shared" si="667"/>
        <v>Washington County,</v>
      </c>
      <c r="C4771" t="s">
        <v>248</v>
      </c>
      <c r="D4771" t="s">
        <v>292</v>
      </c>
      <c r="E4771">
        <v>7</v>
      </c>
      <c r="F4771" s="4">
        <f>VLOOKUP(A4771,'[1]Population Data'!$A:$B,2,FALSE)</f>
        <v>34796</v>
      </c>
      <c r="G4771">
        <f>VLOOKUP(A4771,'[1]Population Data'!$A:$C, 3, FALSE)</f>
        <v>12381</v>
      </c>
      <c r="H4771">
        <f>VLOOKUP(A4771,'[1]Population Data'!$A:$D,4,FALSE)</f>
        <v>7713</v>
      </c>
      <c r="I4771" s="3">
        <f t="shared" si="668"/>
        <v>0.22166340958730887</v>
      </c>
      <c r="J4771" s="2">
        <f t="shared" si="669"/>
        <v>2.8104353444794441</v>
      </c>
      <c r="K4771" s="2">
        <f t="shared" si="670"/>
        <v>2.4907173238303253</v>
      </c>
      <c r="L4771">
        <f t="shared" si="671"/>
        <v>5570.5</v>
      </c>
      <c r="M4771" s="3">
        <f t="shared" si="672"/>
        <v>0.16009024025750085</v>
      </c>
      <c r="N4771" s="2">
        <f t="shared" si="673"/>
        <v>44.992326952588634</v>
      </c>
      <c r="O4771" s="2">
        <f t="shared" si="674"/>
        <v>0.84047376135187934</v>
      </c>
    </row>
    <row r="4772" spans="1:15" x14ac:dyDescent="0.2">
      <c r="A4772" t="str">
        <f t="shared" si="666"/>
        <v>Washington County, Texas</v>
      </c>
      <c r="B4772" t="str">
        <f t="shared" si="667"/>
        <v>Washington County,</v>
      </c>
      <c r="C4772" t="s">
        <v>248</v>
      </c>
      <c r="D4772" t="s">
        <v>293</v>
      </c>
      <c r="E4772">
        <v>2428</v>
      </c>
      <c r="F4772" s="4">
        <f>VLOOKUP(A4772,'[1]Population Data'!$A:$B,2,FALSE)</f>
        <v>34796</v>
      </c>
      <c r="G4772">
        <f>VLOOKUP(A4772,'[1]Population Data'!$A:$C, 3, FALSE)</f>
        <v>12381</v>
      </c>
      <c r="H4772">
        <f>VLOOKUP(A4772,'[1]Population Data'!$A:$D,4,FALSE)</f>
        <v>7713</v>
      </c>
      <c r="I4772" s="3">
        <f t="shared" si="668"/>
        <v>0.22166340958730887</v>
      </c>
      <c r="J4772" s="2">
        <f t="shared" si="669"/>
        <v>2.8104353444794441</v>
      </c>
      <c r="K4772" s="2">
        <f t="shared" si="670"/>
        <v>863.92309460857575</v>
      </c>
      <c r="L4772">
        <f t="shared" si="671"/>
        <v>5570.5</v>
      </c>
      <c r="M4772" s="3">
        <f t="shared" si="672"/>
        <v>0.16009024025750085</v>
      </c>
      <c r="N4772" s="2">
        <f t="shared" si="673"/>
        <v>44.992326952588634</v>
      </c>
      <c r="O4772" s="2">
        <f t="shared" si="674"/>
        <v>291.52432750890904</v>
      </c>
    </row>
    <row r="4773" spans="1:15" x14ac:dyDescent="0.2">
      <c r="A4773" t="str">
        <f t="shared" si="666"/>
        <v>Washington County, Texas</v>
      </c>
      <c r="B4773" t="str">
        <f t="shared" si="667"/>
        <v>Washington County,</v>
      </c>
      <c r="C4773" t="s">
        <v>248</v>
      </c>
      <c r="D4773" t="s">
        <v>294</v>
      </c>
      <c r="E4773">
        <v>139</v>
      </c>
      <c r="F4773" s="4">
        <f>VLOOKUP(A4773,'[1]Population Data'!$A:$B,2,FALSE)</f>
        <v>34796</v>
      </c>
      <c r="G4773">
        <f>VLOOKUP(A4773,'[1]Population Data'!$A:$C, 3, FALSE)</f>
        <v>12381</v>
      </c>
      <c r="H4773">
        <f>VLOOKUP(A4773,'[1]Population Data'!$A:$D,4,FALSE)</f>
        <v>7713</v>
      </c>
      <c r="I4773" s="3">
        <f t="shared" si="668"/>
        <v>0.22166340958730887</v>
      </c>
      <c r="J4773" s="2">
        <f t="shared" si="669"/>
        <v>2.8104353444794441</v>
      </c>
      <c r="K4773" s="2">
        <f t="shared" si="670"/>
        <v>49.458529716059324</v>
      </c>
      <c r="L4773">
        <f t="shared" si="671"/>
        <v>5570.5</v>
      </c>
      <c r="M4773" s="3">
        <f t="shared" si="672"/>
        <v>0.16009024025750085</v>
      </c>
      <c r="N4773" s="2">
        <f t="shared" si="673"/>
        <v>44.992326952588634</v>
      </c>
      <c r="O4773" s="2">
        <f t="shared" si="674"/>
        <v>16.689407546844464</v>
      </c>
    </row>
    <row r="4774" spans="1:15" x14ac:dyDescent="0.2">
      <c r="A4774" t="str">
        <f t="shared" si="666"/>
        <v>Washington County, Texas</v>
      </c>
      <c r="B4774" t="str">
        <f t="shared" si="667"/>
        <v>Washington County,</v>
      </c>
      <c r="C4774" t="s">
        <v>248</v>
      </c>
      <c r="D4774" t="s">
        <v>295</v>
      </c>
      <c r="E4774">
        <v>685</v>
      </c>
      <c r="F4774" s="4">
        <f>VLOOKUP(A4774,'[1]Population Data'!$A:$B,2,FALSE)</f>
        <v>34796</v>
      </c>
      <c r="G4774">
        <f>VLOOKUP(A4774,'[1]Population Data'!$A:$C, 3, FALSE)</f>
        <v>12381</v>
      </c>
      <c r="H4774">
        <f>VLOOKUP(A4774,'[1]Population Data'!$A:$D,4,FALSE)</f>
        <v>7713</v>
      </c>
      <c r="I4774" s="3">
        <f t="shared" si="668"/>
        <v>0.22166340958730887</v>
      </c>
      <c r="J4774" s="2">
        <f t="shared" si="669"/>
        <v>2.8104353444794441</v>
      </c>
      <c r="K4774" s="2">
        <f t="shared" si="670"/>
        <v>243.73448097482472</v>
      </c>
      <c r="L4774">
        <f t="shared" si="671"/>
        <v>5570.5</v>
      </c>
      <c r="M4774" s="3">
        <f t="shared" si="672"/>
        <v>0.16009024025750085</v>
      </c>
      <c r="N4774" s="2">
        <f t="shared" si="673"/>
        <v>44.992326952588634</v>
      </c>
      <c r="O4774" s="2">
        <f t="shared" si="674"/>
        <v>82.246360932291068</v>
      </c>
    </row>
    <row r="4775" spans="1:15" x14ac:dyDescent="0.2">
      <c r="A4775" t="str">
        <f t="shared" si="666"/>
        <v>Washington County, Texas</v>
      </c>
      <c r="B4775" t="str">
        <f t="shared" si="667"/>
        <v>Washington County,</v>
      </c>
      <c r="C4775" t="s">
        <v>248</v>
      </c>
      <c r="D4775" t="s">
        <v>296</v>
      </c>
      <c r="E4775">
        <v>470</v>
      </c>
      <c r="F4775" s="4">
        <f>VLOOKUP(A4775,'[1]Population Data'!$A:$B,2,FALSE)</f>
        <v>34796</v>
      </c>
      <c r="G4775">
        <f>VLOOKUP(A4775,'[1]Population Data'!$A:$C, 3, FALSE)</f>
        <v>12381</v>
      </c>
      <c r="H4775">
        <f>VLOOKUP(A4775,'[1]Population Data'!$A:$D,4,FALSE)</f>
        <v>7713</v>
      </c>
      <c r="I4775" s="3">
        <f t="shared" si="668"/>
        <v>0.22166340958730887</v>
      </c>
      <c r="J4775" s="2">
        <f t="shared" si="669"/>
        <v>2.8104353444794441</v>
      </c>
      <c r="K4775" s="2">
        <f t="shared" si="670"/>
        <v>167.23387745717901</v>
      </c>
      <c r="L4775">
        <f t="shared" si="671"/>
        <v>5570.5</v>
      </c>
      <c r="M4775" s="3">
        <f t="shared" si="672"/>
        <v>0.16009024025750085</v>
      </c>
      <c r="N4775" s="2">
        <f t="shared" si="673"/>
        <v>44.992326952588634</v>
      </c>
      <c r="O4775" s="2">
        <f t="shared" si="674"/>
        <v>56.43180969076905</v>
      </c>
    </row>
    <row r="4776" spans="1:15" x14ac:dyDescent="0.2">
      <c r="A4776" t="str">
        <f t="shared" si="666"/>
        <v>Washington County, Texas</v>
      </c>
      <c r="B4776" t="str">
        <f t="shared" si="667"/>
        <v>Washington County,</v>
      </c>
      <c r="C4776" t="s">
        <v>248</v>
      </c>
      <c r="D4776" t="s">
        <v>297</v>
      </c>
      <c r="E4776">
        <v>459</v>
      </c>
      <c r="F4776" s="4">
        <f>VLOOKUP(A4776,'[1]Population Data'!$A:$B,2,FALSE)</f>
        <v>34796</v>
      </c>
      <c r="G4776">
        <f>VLOOKUP(A4776,'[1]Population Data'!$A:$C, 3, FALSE)</f>
        <v>12381</v>
      </c>
      <c r="H4776">
        <f>VLOOKUP(A4776,'[1]Population Data'!$A:$D,4,FALSE)</f>
        <v>7713</v>
      </c>
      <c r="I4776" s="3">
        <f t="shared" si="668"/>
        <v>0.22166340958730887</v>
      </c>
      <c r="J4776" s="2">
        <f t="shared" si="669"/>
        <v>2.8104353444794441</v>
      </c>
      <c r="K4776" s="2">
        <f t="shared" si="670"/>
        <v>163.31989309115991</v>
      </c>
      <c r="L4776">
        <f t="shared" si="671"/>
        <v>5570.5</v>
      </c>
      <c r="M4776" s="3">
        <f t="shared" si="672"/>
        <v>0.16009024025750085</v>
      </c>
      <c r="N4776" s="2">
        <f t="shared" si="673"/>
        <v>44.992326952588634</v>
      </c>
      <c r="O4776" s="2">
        <f t="shared" si="674"/>
        <v>55.111065208644668</v>
      </c>
    </row>
    <row r="4777" spans="1:15" x14ac:dyDescent="0.2">
      <c r="A4777" t="str">
        <f t="shared" si="666"/>
        <v>Washington County, Texas</v>
      </c>
      <c r="B4777" t="str">
        <f t="shared" si="667"/>
        <v>Washington County,</v>
      </c>
      <c r="C4777" t="s">
        <v>248</v>
      </c>
      <c r="D4777" t="s">
        <v>298</v>
      </c>
      <c r="E4777">
        <v>169</v>
      </c>
      <c r="F4777" s="4">
        <f>VLOOKUP(A4777,'[1]Population Data'!$A:$B,2,FALSE)</f>
        <v>34796</v>
      </c>
      <c r="G4777">
        <f>VLOOKUP(A4777,'[1]Population Data'!$A:$C, 3, FALSE)</f>
        <v>12381</v>
      </c>
      <c r="H4777">
        <f>VLOOKUP(A4777,'[1]Population Data'!$A:$D,4,FALSE)</f>
        <v>7713</v>
      </c>
      <c r="I4777" s="3">
        <f t="shared" si="668"/>
        <v>0.22166340958730887</v>
      </c>
      <c r="J4777" s="2">
        <f t="shared" si="669"/>
        <v>2.8104353444794441</v>
      </c>
      <c r="K4777" s="2">
        <f t="shared" si="670"/>
        <v>60.133032532474999</v>
      </c>
      <c r="L4777">
        <f t="shared" si="671"/>
        <v>5570.5</v>
      </c>
      <c r="M4777" s="3">
        <f t="shared" si="672"/>
        <v>0.16009024025750085</v>
      </c>
      <c r="N4777" s="2">
        <f t="shared" si="673"/>
        <v>44.992326952588634</v>
      </c>
      <c r="O4777" s="2">
        <f t="shared" si="674"/>
        <v>20.29143795263823</v>
      </c>
    </row>
    <row r="4778" spans="1:15" x14ac:dyDescent="0.2">
      <c r="A4778" t="str">
        <f t="shared" si="666"/>
        <v>Washington County, Texas</v>
      </c>
      <c r="B4778" t="str">
        <f t="shared" si="667"/>
        <v>Washington County,</v>
      </c>
      <c r="C4778" t="s">
        <v>248</v>
      </c>
      <c r="D4778" t="s">
        <v>299</v>
      </c>
      <c r="E4778">
        <v>1932</v>
      </c>
      <c r="F4778" s="4">
        <f>VLOOKUP(A4778,'[1]Population Data'!$A:$B,2,FALSE)</f>
        <v>34796</v>
      </c>
      <c r="G4778">
        <f>VLOOKUP(A4778,'[1]Population Data'!$A:$C, 3, FALSE)</f>
        <v>12381</v>
      </c>
      <c r="H4778">
        <f>VLOOKUP(A4778,'[1]Population Data'!$A:$D,4,FALSE)</f>
        <v>7713</v>
      </c>
      <c r="I4778" s="3">
        <f t="shared" si="668"/>
        <v>0.22166340958730887</v>
      </c>
      <c r="J4778" s="2">
        <f t="shared" si="669"/>
        <v>2.8104353444794441</v>
      </c>
      <c r="K4778" s="2">
        <f t="shared" si="670"/>
        <v>687.43798137716988</v>
      </c>
      <c r="L4778">
        <f t="shared" si="671"/>
        <v>5570.5</v>
      </c>
      <c r="M4778" s="3">
        <f t="shared" si="672"/>
        <v>0.16009024025750085</v>
      </c>
      <c r="N4778" s="2">
        <f t="shared" si="673"/>
        <v>44.992326952588634</v>
      </c>
      <c r="O4778" s="2">
        <f t="shared" si="674"/>
        <v>231.97075813311872</v>
      </c>
    </row>
    <row r="4779" spans="1:15" x14ac:dyDescent="0.2">
      <c r="A4779" t="str">
        <f t="shared" si="666"/>
        <v>Washington County, Texas</v>
      </c>
      <c r="B4779" t="str">
        <f t="shared" si="667"/>
        <v>Washington County,</v>
      </c>
      <c r="C4779" t="s">
        <v>248</v>
      </c>
      <c r="D4779" t="s">
        <v>300</v>
      </c>
      <c r="E4779">
        <v>384</v>
      </c>
      <c r="F4779" s="4">
        <f>VLOOKUP(A4779,'[1]Population Data'!$A:$B,2,FALSE)</f>
        <v>34796</v>
      </c>
      <c r="G4779">
        <f>VLOOKUP(A4779,'[1]Population Data'!$A:$C, 3, FALSE)</f>
        <v>12381</v>
      </c>
      <c r="H4779">
        <f>VLOOKUP(A4779,'[1]Population Data'!$A:$D,4,FALSE)</f>
        <v>7713</v>
      </c>
      <c r="I4779" s="3">
        <f t="shared" si="668"/>
        <v>0.22166340958730887</v>
      </c>
      <c r="J4779" s="2">
        <f t="shared" si="669"/>
        <v>2.8104353444794441</v>
      </c>
      <c r="K4779" s="2">
        <f t="shared" si="670"/>
        <v>136.63363605012071</v>
      </c>
      <c r="L4779">
        <f t="shared" si="671"/>
        <v>5570.5</v>
      </c>
      <c r="M4779" s="3">
        <f t="shared" si="672"/>
        <v>0.16009024025750085</v>
      </c>
      <c r="N4779" s="2">
        <f t="shared" si="673"/>
        <v>44.992326952588634</v>
      </c>
      <c r="O4779" s="2">
        <f t="shared" si="674"/>
        <v>46.105989194160252</v>
      </c>
    </row>
    <row r="4780" spans="1:15" x14ac:dyDescent="0.2">
      <c r="A4780" t="str">
        <f t="shared" si="666"/>
        <v>Washington County, Texas</v>
      </c>
      <c r="B4780" t="str">
        <f t="shared" si="667"/>
        <v>Washington County,</v>
      </c>
      <c r="C4780" t="s">
        <v>248</v>
      </c>
      <c r="D4780" t="s">
        <v>301</v>
      </c>
      <c r="E4780">
        <v>62</v>
      </c>
      <c r="F4780" s="4">
        <f>VLOOKUP(A4780,'[1]Population Data'!$A:$B,2,FALSE)</f>
        <v>34796</v>
      </c>
      <c r="G4780">
        <f>VLOOKUP(A4780,'[1]Population Data'!$A:$C, 3, FALSE)</f>
        <v>12381</v>
      </c>
      <c r="H4780">
        <f>VLOOKUP(A4780,'[1]Population Data'!$A:$D,4,FALSE)</f>
        <v>7713</v>
      </c>
      <c r="I4780" s="3">
        <f t="shared" si="668"/>
        <v>0.22166340958730887</v>
      </c>
      <c r="J4780" s="2">
        <f t="shared" si="669"/>
        <v>2.8104353444794441</v>
      </c>
      <c r="K4780" s="2">
        <f t="shared" si="670"/>
        <v>22.060639153925742</v>
      </c>
      <c r="L4780">
        <f t="shared" si="671"/>
        <v>5570.5</v>
      </c>
      <c r="M4780" s="3">
        <f t="shared" si="672"/>
        <v>0.16009024025750085</v>
      </c>
      <c r="N4780" s="2">
        <f t="shared" si="673"/>
        <v>44.992326952588634</v>
      </c>
      <c r="O4780" s="2">
        <f t="shared" si="674"/>
        <v>7.4441961719737906</v>
      </c>
    </row>
    <row r="4781" spans="1:15" x14ac:dyDescent="0.2">
      <c r="A4781" t="str">
        <f t="shared" si="666"/>
        <v>Washington County, Texas</v>
      </c>
      <c r="B4781" t="str">
        <f t="shared" si="667"/>
        <v>Washington County,</v>
      </c>
      <c r="C4781" t="s">
        <v>248</v>
      </c>
      <c r="D4781" t="s">
        <v>302</v>
      </c>
      <c r="E4781">
        <v>380</v>
      </c>
      <c r="F4781" s="4">
        <f>VLOOKUP(A4781,'[1]Population Data'!$A:$B,2,FALSE)</f>
        <v>34796</v>
      </c>
      <c r="G4781">
        <f>VLOOKUP(A4781,'[1]Population Data'!$A:$C, 3, FALSE)</f>
        <v>12381</v>
      </c>
      <c r="H4781">
        <f>VLOOKUP(A4781,'[1]Population Data'!$A:$D,4,FALSE)</f>
        <v>7713</v>
      </c>
      <c r="I4781" s="3">
        <f t="shared" si="668"/>
        <v>0.22166340958730887</v>
      </c>
      <c r="J4781" s="2">
        <f t="shared" si="669"/>
        <v>2.8104353444794441</v>
      </c>
      <c r="K4781" s="2">
        <f t="shared" si="670"/>
        <v>135.21036900793194</v>
      </c>
      <c r="L4781">
        <f t="shared" si="671"/>
        <v>5570.5</v>
      </c>
      <c r="M4781" s="3">
        <f t="shared" si="672"/>
        <v>0.16009024025750085</v>
      </c>
      <c r="N4781" s="2">
        <f t="shared" si="673"/>
        <v>44.992326952588634</v>
      </c>
      <c r="O4781" s="2">
        <f t="shared" si="674"/>
        <v>45.625718473387735</v>
      </c>
    </row>
    <row r="4782" spans="1:15" x14ac:dyDescent="0.2">
      <c r="A4782" t="str">
        <f t="shared" si="666"/>
        <v>Webb County, Texas</v>
      </c>
      <c r="B4782" t="str">
        <f t="shared" si="667"/>
        <v>Webb County,</v>
      </c>
      <c r="C4782" t="s">
        <v>280</v>
      </c>
      <c r="D4782" t="s">
        <v>283</v>
      </c>
      <c r="E4782">
        <v>8071</v>
      </c>
      <c r="F4782" s="4">
        <f>VLOOKUP(A4782,'[1]Population Data'!$A:$B,2,FALSE)</f>
        <v>275910</v>
      </c>
      <c r="G4782">
        <f>VLOOKUP(A4782,'[1]Population Data'!$A:$C, 3, FALSE)</f>
        <v>73659</v>
      </c>
      <c r="H4782">
        <f>VLOOKUP(A4782,'[1]Population Data'!$A:$D,4,FALSE)</f>
        <v>90659</v>
      </c>
      <c r="I4782" s="3">
        <f t="shared" si="668"/>
        <v>0.32858178391504478</v>
      </c>
      <c r="J4782" s="2">
        <f t="shared" si="669"/>
        <v>3.7457744471144054</v>
      </c>
      <c r="K4782" s="2">
        <f t="shared" si="670"/>
        <v>2154.6946069370447</v>
      </c>
      <c r="L4782">
        <f t="shared" si="671"/>
        <v>65475.944444444445</v>
      </c>
      <c r="M4782" s="3">
        <f t="shared" si="672"/>
        <v>0.23730906616086567</v>
      </c>
      <c r="N4782" s="2">
        <f t="shared" si="673"/>
        <v>88.890623609395249</v>
      </c>
      <c r="O4782" s="2">
        <f t="shared" si="674"/>
        <v>1436.4911047382604</v>
      </c>
    </row>
    <row r="4783" spans="1:15" x14ac:dyDescent="0.2">
      <c r="A4783" t="str">
        <f t="shared" si="666"/>
        <v>Webb County, Texas</v>
      </c>
      <c r="B4783" t="str">
        <f t="shared" si="667"/>
        <v>Webb County,</v>
      </c>
      <c r="C4783" t="s">
        <v>280</v>
      </c>
      <c r="D4783" t="s">
        <v>284</v>
      </c>
      <c r="E4783">
        <v>5668</v>
      </c>
      <c r="F4783" s="4">
        <f>VLOOKUP(A4783,'[1]Population Data'!$A:$B,2,FALSE)</f>
        <v>275910</v>
      </c>
      <c r="G4783">
        <f>VLOOKUP(A4783,'[1]Population Data'!$A:$C, 3, FALSE)</f>
        <v>73659</v>
      </c>
      <c r="H4783">
        <f>VLOOKUP(A4783,'[1]Population Data'!$A:$D,4,FALSE)</f>
        <v>90659</v>
      </c>
      <c r="I4783" s="3">
        <f t="shared" si="668"/>
        <v>0.32858178391504478</v>
      </c>
      <c r="J4783" s="2">
        <f t="shared" si="669"/>
        <v>3.7457744471144054</v>
      </c>
      <c r="K4783" s="2">
        <f t="shared" si="670"/>
        <v>1513.171729911928</v>
      </c>
      <c r="L4783">
        <f t="shared" si="671"/>
        <v>65475.944444444445</v>
      </c>
      <c r="M4783" s="3">
        <f t="shared" si="672"/>
        <v>0.23730906616086567</v>
      </c>
      <c r="N4783" s="2">
        <f t="shared" si="673"/>
        <v>88.890623609395249</v>
      </c>
      <c r="O4783" s="2">
        <f t="shared" si="674"/>
        <v>1008.80084024984</v>
      </c>
    </row>
    <row r="4784" spans="1:15" x14ac:dyDescent="0.2">
      <c r="A4784" t="str">
        <f t="shared" si="666"/>
        <v>Webb County, Texas</v>
      </c>
      <c r="B4784" t="str">
        <f t="shared" si="667"/>
        <v>Webb County,</v>
      </c>
      <c r="C4784" t="s">
        <v>280</v>
      </c>
      <c r="D4784" t="s">
        <v>285</v>
      </c>
      <c r="E4784">
        <v>310</v>
      </c>
      <c r="F4784" s="4">
        <f>VLOOKUP(A4784,'[1]Population Data'!$A:$B,2,FALSE)</f>
        <v>275910</v>
      </c>
      <c r="G4784">
        <f>VLOOKUP(A4784,'[1]Population Data'!$A:$C, 3, FALSE)</f>
        <v>73659</v>
      </c>
      <c r="H4784">
        <f>VLOOKUP(A4784,'[1]Population Data'!$A:$D,4,FALSE)</f>
        <v>90659</v>
      </c>
      <c r="I4784" s="3">
        <f t="shared" si="668"/>
        <v>0.32858178391504478</v>
      </c>
      <c r="J4784" s="2">
        <f t="shared" si="669"/>
        <v>3.7457744471144054</v>
      </c>
      <c r="K4784" s="2">
        <f t="shared" si="670"/>
        <v>82.759921713602267</v>
      </c>
      <c r="L4784">
        <f t="shared" si="671"/>
        <v>65475.944444444445</v>
      </c>
      <c r="M4784" s="3">
        <f t="shared" si="672"/>
        <v>0.23730906616086567</v>
      </c>
      <c r="N4784" s="2">
        <f t="shared" si="673"/>
        <v>88.890623609395249</v>
      </c>
      <c r="O4784" s="2">
        <f t="shared" si="674"/>
        <v>55.174357882401274</v>
      </c>
    </row>
    <row r="4785" spans="1:15" x14ac:dyDescent="0.2">
      <c r="A4785" t="str">
        <f t="shared" si="666"/>
        <v>Webb County, Texas</v>
      </c>
      <c r="B4785" t="str">
        <f t="shared" si="667"/>
        <v>Webb County,</v>
      </c>
      <c r="C4785" t="s">
        <v>280</v>
      </c>
      <c r="D4785" t="s">
        <v>286</v>
      </c>
      <c r="E4785">
        <v>651</v>
      </c>
      <c r="F4785" s="4">
        <f>VLOOKUP(A4785,'[1]Population Data'!$A:$B,2,FALSE)</f>
        <v>275910</v>
      </c>
      <c r="G4785">
        <f>VLOOKUP(A4785,'[1]Population Data'!$A:$C, 3, FALSE)</f>
        <v>73659</v>
      </c>
      <c r="H4785">
        <f>VLOOKUP(A4785,'[1]Population Data'!$A:$D,4,FALSE)</f>
        <v>90659</v>
      </c>
      <c r="I4785" s="3">
        <f t="shared" si="668"/>
        <v>0.32858178391504478</v>
      </c>
      <c r="J4785" s="2">
        <f t="shared" si="669"/>
        <v>3.7457744471144054</v>
      </c>
      <c r="K4785" s="2">
        <f t="shared" si="670"/>
        <v>173.79583559856476</v>
      </c>
      <c r="L4785">
        <f t="shared" si="671"/>
        <v>65475.944444444445</v>
      </c>
      <c r="M4785" s="3">
        <f t="shared" si="672"/>
        <v>0.23730906616086567</v>
      </c>
      <c r="N4785" s="2">
        <f t="shared" si="673"/>
        <v>88.890623609395249</v>
      </c>
      <c r="O4785" s="2">
        <f t="shared" si="674"/>
        <v>115.86615155304267</v>
      </c>
    </row>
    <row r="4786" spans="1:15" x14ac:dyDescent="0.2">
      <c r="A4786" t="str">
        <f t="shared" si="666"/>
        <v>Webb County, Texas</v>
      </c>
      <c r="B4786" t="str">
        <f t="shared" si="667"/>
        <v>Webb County,</v>
      </c>
      <c r="C4786" t="s">
        <v>280</v>
      </c>
      <c r="D4786" t="s">
        <v>287</v>
      </c>
      <c r="E4786">
        <v>7479</v>
      </c>
      <c r="F4786" s="4">
        <f>VLOOKUP(A4786,'[1]Population Data'!$A:$B,2,FALSE)</f>
        <v>275910</v>
      </c>
      <c r="G4786">
        <f>VLOOKUP(A4786,'[1]Population Data'!$A:$C, 3, FALSE)</f>
        <v>73659</v>
      </c>
      <c r="H4786">
        <f>VLOOKUP(A4786,'[1]Population Data'!$A:$D,4,FALSE)</f>
        <v>90659</v>
      </c>
      <c r="I4786" s="3">
        <f t="shared" si="668"/>
        <v>0.32858178391504478</v>
      </c>
      <c r="J4786" s="2">
        <f t="shared" si="669"/>
        <v>3.7457744471144054</v>
      </c>
      <c r="K4786" s="2">
        <f t="shared" si="670"/>
        <v>1996.6498532130042</v>
      </c>
      <c r="L4786">
        <f t="shared" si="671"/>
        <v>65475.944444444445</v>
      </c>
      <c r="M4786" s="3">
        <f t="shared" si="672"/>
        <v>0.23730906616086567</v>
      </c>
      <c r="N4786" s="2">
        <f t="shared" si="673"/>
        <v>88.890623609395249</v>
      </c>
      <c r="O4786" s="2">
        <f t="shared" si="674"/>
        <v>1331.1258793628356</v>
      </c>
    </row>
    <row r="4787" spans="1:15" x14ac:dyDescent="0.2">
      <c r="A4787" t="str">
        <f t="shared" si="666"/>
        <v>Webb County, Texas</v>
      </c>
      <c r="B4787" t="str">
        <f t="shared" si="667"/>
        <v>Webb County,</v>
      </c>
      <c r="C4787" t="s">
        <v>280</v>
      </c>
      <c r="D4787" t="s">
        <v>288</v>
      </c>
      <c r="E4787">
        <v>12324</v>
      </c>
      <c r="F4787" s="4">
        <f>VLOOKUP(A4787,'[1]Population Data'!$A:$B,2,FALSE)</f>
        <v>275910</v>
      </c>
      <c r="G4787">
        <f>VLOOKUP(A4787,'[1]Population Data'!$A:$C, 3, FALSE)</f>
        <v>73659</v>
      </c>
      <c r="H4787">
        <f>VLOOKUP(A4787,'[1]Population Data'!$A:$D,4,FALSE)</f>
        <v>90659</v>
      </c>
      <c r="I4787" s="3">
        <f t="shared" si="668"/>
        <v>0.32858178391504478</v>
      </c>
      <c r="J4787" s="2">
        <f t="shared" si="669"/>
        <v>3.7457744471144054</v>
      </c>
      <c r="K4787" s="2">
        <f t="shared" si="670"/>
        <v>3290.1073393497882</v>
      </c>
      <c r="L4787">
        <f t="shared" si="671"/>
        <v>65475.944444444445</v>
      </c>
      <c r="M4787" s="3">
        <f t="shared" si="672"/>
        <v>0.23730906616086567</v>
      </c>
      <c r="N4787" s="2">
        <f t="shared" si="673"/>
        <v>88.890623609395249</v>
      </c>
      <c r="O4787" s="2">
        <f t="shared" si="674"/>
        <v>2193.4476985248816</v>
      </c>
    </row>
    <row r="4788" spans="1:15" x14ac:dyDescent="0.2">
      <c r="A4788" t="str">
        <f t="shared" si="666"/>
        <v>Webb County, Texas</v>
      </c>
      <c r="B4788" t="str">
        <f t="shared" si="667"/>
        <v>Webb County,</v>
      </c>
      <c r="C4788" t="s">
        <v>280</v>
      </c>
      <c r="D4788" t="s">
        <v>289</v>
      </c>
      <c r="E4788">
        <v>3035</v>
      </c>
      <c r="F4788" s="4">
        <f>VLOOKUP(A4788,'[1]Population Data'!$A:$B,2,FALSE)</f>
        <v>275910</v>
      </c>
      <c r="G4788">
        <f>VLOOKUP(A4788,'[1]Population Data'!$A:$C, 3, FALSE)</f>
        <v>73659</v>
      </c>
      <c r="H4788">
        <f>VLOOKUP(A4788,'[1]Population Data'!$A:$D,4,FALSE)</f>
        <v>90659</v>
      </c>
      <c r="I4788" s="3">
        <f t="shared" si="668"/>
        <v>0.32858178391504478</v>
      </c>
      <c r="J4788" s="2">
        <f t="shared" si="669"/>
        <v>3.7457744471144054</v>
      </c>
      <c r="K4788" s="2">
        <f t="shared" si="670"/>
        <v>810.24633032510599</v>
      </c>
      <c r="L4788">
        <f t="shared" si="671"/>
        <v>65475.944444444445</v>
      </c>
      <c r="M4788" s="3">
        <f t="shared" si="672"/>
        <v>0.23730906616086567</v>
      </c>
      <c r="N4788" s="2">
        <f t="shared" si="673"/>
        <v>88.890623609395249</v>
      </c>
      <c r="O4788" s="2">
        <f t="shared" si="674"/>
        <v>540.17476184867041</v>
      </c>
    </row>
    <row r="4789" spans="1:15" x14ac:dyDescent="0.2">
      <c r="A4789" t="str">
        <f t="shared" si="666"/>
        <v>Webb County, Texas</v>
      </c>
      <c r="B4789" t="str">
        <f t="shared" si="667"/>
        <v>Webb County,</v>
      </c>
      <c r="C4789" t="s">
        <v>280</v>
      </c>
      <c r="D4789" t="s">
        <v>290</v>
      </c>
      <c r="E4789">
        <v>11190</v>
      </c>
      <c r="F4789" s="4">
        <f>VLOOKUP(A4789,'[1]Population Data'!$A:$B,2,FALSE)</f>
        <v>275910</v>
      </c>
      <c r="G4789">
        <f>VLOOKUP(A4789,'[1]Population Data'!$A:$C, 3, FALSE)</f>
        <v>73659</v>
      </c>
      <c r="H4789">
        <f>VLOOKUP(A4789,'[1]Population Data'!$A:$D,4,FALSE)</f>
        <v>90659</v>
      </c>
      <c r="I4789" s="3">
        <f t="shared" si="668"/>
        <v>0.32858178391504478</v>
      </c>
      <c r="J4789" s="2">
        <f t="shared" si="669"/>
        <v>3.7457744471144054</v>
      </c>
      <c r="K4789" s="2">
        <f t="shared" si="670"/>
        <v>2987.3662063716429</v>
      </c>
      <c r="L4789">
        <f t="shared" si="671"/>
        <v>65475.944444444445</v>
      </c>
      <c r="M4789" s="3">
        <f t="shared" si="672"/>
        <v>0.23730906616086567</v>
      </c>
      <c r="N4789" s="2">
        <f t="shared" si="673"/>
        <v>88.890623609395249</v>
      </c>
      <c r="O4789" s="2">
        <f t="shared" si="674"/>
        <v>1991.6163377550649</v>
      </c>
    </row>
    <row r="4790" spans="1:15" x14ac:dyDescent="0.2">
      <c r="A4790" t="str">
        <f t="shared" si="666"/>
        <v>Webb County, Texas</v>
      </c>
      <c r="B4790" t="str">
        <f t="shared" si="667"/>
        <v>Webb County,</v>
      </c>
      <c r="C4790" t="s">
        <v>280</v>
      </c>
      <c r="D4790" t="s">
        <v>291</v>
      </c>
      <c r="E4790">
        <v>772</v>
      </c>
      <c r="F4790" s="4">
        <f>VLOOKUP(A4790,'[1]Population Data'!$A:$B,2,FALSE)</f>
        <v>275910</v>
      </c>
      <c r="G4790">
        <f>VLOOKUP(A4790,'[1]Population Data'!$A:$C, 3, FALSE)</f>
        <v>73659</v>
      </c>
      <c r="H4790">
        <f>VLOOKUP(A4790,'[1]Population Data'!$A:$D,4,FALSE)</f>
        <v>90659</v>
      </c>
      <c r="I4790" s="3">
        <f t="shared" si="668"/>
        <v>0.32858178391504478</v>
      </c>
      <c r="J4790" s="2">
        <f t="shared" si="669"/>
        <v>3.7457744471144054</v>
      </c>
      <c r="K4790" s="2">
        <f t="shared" si="670"/>
        <v>206.09890181580951</v>
      </c>
      <c r="L4790">
        <f t="shared" si="671"/>
        <v>65475.944444444445</v>
      </c>
      <c r="M4790" s="3">
        <f t="shared" si="672"/>
        <v>0.23730906616086567</v>
      </c>
      <c r="N4790" s="2">
        <f t="shared" si="673"/>
        <v>88.890623609395249</v>
      </c>
      <c r="O4790" s="2">
        <f t="shared" si="674"/>
        <v>137.40194930714122</v>
      </c>
    </row>
    <row r="4791" spans="1:15" x14ac:dyDescent="0.2">
      <c r="A4791" t="str">
        <f t="shared" si="666"/>
        <v>Webb County, Texas</v>
      </c>
      <c r="B4791" t="str">
        <f t="shared" si="667"/>
        <v>Webb County,</v>
      </c>
      <c r="C4791" t="s">
        <v>280</v>
      </c>
      <c r="D4791" t="s">
        <v>292</v>
      </c>
      <c r="E4791">
        <v>172</v>
      </c>
      <c r="F4791" s="4">
        <f>VLOOKUP(A4791,'[1]Population Data'!$A:$B,2,FALSE)</f>
        <v>275910</v>
      </c>
      <c r="G4791">
        <f>VLOOKUP(A4791,'[1]Population Data'!$A:$C, 3, FALSE)</f>
        <v>73659</v>
      </c>
      <c r="H4791">
        <f>VLOOKUP(A4791,'[1]Population Data'!$A:$D,4,FALSE)</f>
        <v>90659</v>
      </c>
      <c r="I4791" s="3">
        <f t="shared" si="668"/>
        <v>0.32858178391504478</v>
      </c>
      <c r="J4791" s="2">
        <f t="shared" si="669"/>
        <v>3.7457744471144054</v>
      </c>
      <c r="K4791" s="2">
        <f t="shared" si="670"/>
        <v>45.91840817657932</v>
      </c>
      <c r="L4791">
        <f t="shared" si="671"/>
        <v>65475.944444444445</v>
      </c>
      <c r="M4791" s="3">
        <f t="shared" si="672"/>
        <v>0.23730906616086567</v>
      </c>
      <c r="N4791" s="2">
        <f t="shared" si="673"/>
        <v>88.890623609395249</v>
      </c>
      <c r="O4791" s="2">
        <f t="shared" si="674"/>
        <v>30.612869534751677</v>
      </c>
    </row>
    <row r="4792" spans="1:15" x14ac:dyDescent="0.2">
      <c r="A4792" t="str">
        <f t="shared" si="666"/>
        <v>Webb County, Texas</v>
      </c>
      <c r="B4792" t="str">
        <f t="shared" si="667"/>
        <v>Webb County,</v>
      </c>
      <c r="C4792" t="s">
        <v>280</v>
      </c>
      <c r="D4792" t="s">
        <v>293</v>
      </c>
      <c r="E4792">
        <v>2029</v>
      </c>
      <c r="F4792" s="4">
        <f>VLOOKUP(A4792,'[1]Population Data'!$A:$B,2,FALSE)</f>
        <v>275910</v>
      </c>
      <c r="G4792">
        <f>VLOOKUP(A4792,'[1]Population Data'!$A:$C, 3, FALSE)</f>
        <v>73659</v>
      </c>
      <c r="H4792">
        <f>VLOOKUP(A4792,'[1]Population Data'!$A:$D,4,FALSE)</f>
        <v>90659</v>
      </c>
      <c r="I4792" s="3">
        <f t="shared" si="668"/>
        <v>0.32858178391504478</v>
      </c>
      <c r="J4792" s="2">
        <f t="shared" si="669"/>
        <v>3.7457744471144054</v>
      </c>
      <c r="K4792" s="2">
        <f t="shared" si="670"/>
        <v>541.67703598999674</v>
      </c>
      <c r="L4792">
        <f t="shared" si="671"/>
        <v>65475.944444444445</v>
      </c>
      <c r="M4792" s="3">
        <f t="shared" si="672"/>
        <v>0.23730906616086567</v>
      </c>
      <c r="N4792" s="2">
        <f t="shared" si="673"/>
        <v>88.890623609395249</v>
      </c>
      <c r="O4792" s="2">
        <f t="shared" si="674"/>
        <v>361.12507143029734</v>
      </c>
    </row>
    <row r="4793" spans="1:15" x14ac:dyDescent="0.2">
      <c r="A4793" t="str">
        <f t="shared" si="666"/>
        <v>Webb County, Texas</v>
      </c>
      <c r="B4793" t="str">
        <f t="shared" si="667"/>
        <v>Webb County,</v>
      </c>
      <c r="C4793" t="s">
        <v>280</v>
      </c>
      <c r="D4793" t="s">
        <v>294</v>
      </c>
      <c r="E4793">
        <v>3655</v>
      </c>
      <c r="F4793" s="4">
        <f>VLOOKUP(A4793,'[1]Population Data'!$A:$B,2,FALSE)</f>
        <v>275910</v>
      </c>
      <c r="G4793">
        <f>VLOOKUP(A4793,'[1]Population Data'!$A:$C, 3, FALSE)</f>
        <v>73659</v>
      </c>
      <c r="H4793">
        <f>VLOOKUP(A4793,'[1]Population Data'!$A:$D,4,FALSE)</f>
        <v>90659</v>
      </c>
      <c r="I4793" s="3">
        <f t="shared" si="668"/>
        <v>0.32858178391504478</v>
      </c>
      <c r="J4793" s="2">
        <f t="shared" si="669"/>
        <v>3.7457744471144054</v>
      </c>
      <c r="K4793" s="2">
        <f t="shared" si="670"/>
        <v>975.76617375231058</v>
      </c>
      <c r="L4793">
        <f t="shared" si="671"/>
        <v>65475.944444444445</v>
      </c>
      <c r="M4793" s="3">
        <f t="shared" si="672"/>
        <v>0.23730906616086567</v>
      </c>
      <c r="N4793" s="2">
        <f t="shared" si="673"/>
        <v>88.890623609395249</v>
      </c>
      <c r="O4793" s="2">
        <f t="shared" si="674"/>
        <v>650.52347761347312</v>
      </c>
    </row>
    <row r="4794" spans="1:15" x14ac:dyDescent="0.2">
      <c r="A4794" t="str">
        <f t="shared" si="666"/>
        <v>Webb County, Texas</v>
      </c>
      <c r="B4794" t="str">
        <f t="shared" si="667"/>
        <v>Webb County,</v>
      </c>
      <c r="C4794" t="s">
        <v>280</v>
      </c>
      <c r="D4794" t="s">
        <v>295</v>
      </c>
      <c r="E4794">
        <v>6369</v>
      </c>
      <c r="F4794" s="4">
        <f>VLOOKUP(A4794,'[1]Population Data'!$A:$B,2,FALSE)</f>
        <v>275910</v>
      </c>
      <c r="G4794">
        <f>VLOOKUP(A4794,'[1]Population Data'!$A:$C, 3, FALSE)</f>
        <v>73659</v>
      </c>
      <c r="H4794">
        <f>VLOOKUP(A4794,'[1]Population Data'!$A:$D,4,FALSE)</f>
        <v>90659</v>
      </c>
      <c r="I4794" s="3">
        <f t="shared" si="668"/>
        <v>0.32858178391504478</v>
      </c>
      <c r="J4794" s="2">
        <f t="shared" si="669"/>
        <v>3.7457744471144054</v>
      </c>
      <c r="K4794" s="2">
        <f t="shared" si="670"/>
        <v>1700.3159399804285</v>
      </c>
      <c r="L4794">
        <f t="shared" si="671"/>
        <v>65475.944444444445</v>
      </c>
      <c r="M4794" s="3">
        <f t="shared" si="672"/>
        <v>0.23730906616086567</v>
      </c>
      <c r="N4794" s="2">
        <f t="shared" si="673"/>
        <v>88.890623609395249</v>
      </c>
      <c r="O4794" s="2">
        <f t="shared" si="674"/>
        <v>1133.5660817839153</v>
      </c>
    </row>
    <row r="4795" spans="1:15" x14ac:dyDescent="0.2">
      <c r="A4795" t="str">
        <f t="shared" si="666"/>
        <v>Webb County, Texas</v>
      </c>
      <c r="B4795" t="str">
        <f t="shared" si="667"/>
        <v>Webb County,</v>
      </c>
      <c r="C4795" t="s">
        <v>280</v>
      </c>
      <c r="D4795" t="s">
        <v>296</v>
      </c>
      <c r="E4795">
        <v>2813</v>
      </c>
      <c r="F4795" s="4">
        <f>VLOOKUP(A4795,'[1]Population Data'!$A:$B,2,FALSE)</f>
        <v>275910</v>
      </c>
      <c r="G4795">
        <f>VLOOKUP(A4795,'[1]Population Data'!$A:$C, 3, FALSE)</f>
        <v>73659</v>
      </c>
      <c r="H4795">
        <f>VLOOKUP(A4795,'[1]Population Data'!$A:$D,4,FALSE)</f>
        <v>90659</v>
      </c>
      <c r="I4795" s="3">
        <f t="shared" si="668"/>
        <v>0.32858178391504478</v>
      </c>
      <c r="J4795" s="2">
        <f t="shared" si="669"/>
        <v>3.7457744471144054</v>
      </c>
      <c r="K4795" s="2">
        <f t="shared" si="670"/>
        <v>750.97954767859085</v>
      </c>
      <c r="L4795">
        <f t="shared" si="671"/>
        <v>65475.944444444445</v>
      </c>
      <c r="M4795" s="3">
        <f t="shared" si="672"/>
        <v>0.23730906616086567</v>
      </c>
      <c r="N4795" s="2">
        <f t="shared" si="673"/>
        <v>88.890623609395249</v>
      </c>
      <c r="O4795" s="2">
        <f t="shared" si="674"/>
        <v>500.66280233288637</v>
      </c>
    </row>
    <row r="4796" spans="1:15" x14ac:dyDescent="0.2">
      <c r="A4796" t="str">
        <f t="shared" si="666"/>
        <v>Webb County, Texas</v>
      </c>
      <c r="B4796" t="str">
        <f t="shared" si="667"/>
        <v>Webb County,</v>
      </c>
      <c r="C4796" t="s">
        <v>280</v>
      </c>
      <c r="D4796" t="s">
        <v>297</v>
      </c>
      <c r="E4796">
        <v>6238</v>
      </c>
      <c r="F4796" s="4">
        <f>VLOOKUP(A4796,'[1]Population Data'!$A:$B,2,FALSE)</f>
        <v>275910</v>
      </c>
      <c r="G4796">
        <f>VLOOKUP(A4796,'[1]Population Data'!$A:$C, 3, FALSE)</f>
        <v>73659</v>
      </c>
      <c r="H4796">
        <f>VLOOKUP(A4796,'[1]Population Data'!$A:$D,4,FALSE)</f>
        <v>90659</v>
      </c>
      <c r="I4796" s="3">
        <f t="shared" si="668"/>
        <v>0.32858178391504478</v>
      </c>
      <c r="J4796" s="2">
        <f t="shared" si="669"/>
        <v>3.7457744471144054</v>
      </c>
      <c r="K4796" s="2">
        <f t="shared" si="670"/>
        <v>1665.3431988691966</v>
      </c>
      <c r="L4796">
        <f t="shared" si="671"/>
        <v>65475.944444444445</v>
      </c>
      <c r="M4796" s="3">
        <f t="shared" si="672"/>
        <v>0.23730906616086567</v>
      </c>
      <c r="N4796" s="2">
        <f t="shared" si="673"/>
        <v>88.890623609395249</v>
      </c>
      <c r="O4796" s="2">
        <f t="shared" si="674"/>
        <v>1110.2504660336101</v>
      </c>
    </row>
    <row r="4797" spans="1:15" x14ac:dyDescent="0.2">
      <c r="A4797" t="str">
        <f t="shared" si="666"/>
        <v>Webb County, Texas</v>
      </c>
      <c r="B4797" t="str">
        <f t="shared" si="667"/>
        <v>Webb County,</v>
      </c>
      <c r="C4797" t="s">
        <v>280</v>
      </c>
      <c r="D4797" t="s">
        <v>298</v>
      </c>
      <c r="E4797">
        <v>1674</v>
      </c>
      <c r="F4797" s="4">
        <f>VLOOKUP(A4797,'[1]Population Data'!$A:$B,2,FALSE)</f>
        <v>275910</v>
      </c>
      <c r="G4797">
        <f>VLOOKUP(A4797,'[1]Population Data'!$A:$C, 3, FALSE)</f>
        <v>73659</v>
      </c>
      <c r="H4797">
        <f>VLOOKUP(A4797,'[1]Population Data'!$A:$D,4,FALSE)</f>
        <v>90659</v>
      </c>
      <c r="I4797" s="3">
        <f t="shared" si="668"/>
        <v>0.32858178391504478</v>
      </c>
      <c r="J4797" s="2">
        <f t="shared" si="669"/>
        <v>3.7457744471144054</v>
      </c>
      <c r="K4797" s="2">
        <f t="shared" si="670"/>
        <v>446.90357725345223</v>
      </c>
      <c r="L4797">
        <f t="shared" si="671"/>
        <v>65475.944444444445</v>
      </c>
      <c r="M4797" s="3">
        <f t="shared" si="672"/>
        <v>0.23730906616086567</v>
      </c>
      <c r="N4797" s="2">
        <f t="shared" si="673"/>
        <v>88.890623609395249</v>
      </c>
      <c r="O4797" s="2">
        <f t="shared" si="674"/>
        <v>297.94153256496691</v>
      </c>
    </row>
    <row r="4798" spans="1:15" x14ac:dyDescent="0.2">
      <c r="A4798" t="str">
        <f t="shared" si="666"/>
        <v>Webb County, Texas</v>
      </c>
      <c r="B4798" t="str">
        <f t="shared" si="667"/>
        <v>Webb County,</v>
      </c>
      <c r="C4798" t="s">
        <v>280</v>
      </c>
      <c r="D4798" t="s">
        <v>299</v>
      </c>
      <c r="E4798">
        <v>18303</v>
      </c>
      <c r="F4798" s="4">
        <f>VLOOKUP(A4798,'[1]Population Data'!$A:$B,2,FALSE)</f>
        <v>275910</v>
      </c>
      <c r="G4798">
        <f>VLOOKUP(A4798,'[1]Population Data'!$A:$C, 3, FALSE)</f>
        <v>73659</v>
      </c>
      <c r="H4798">
        <f>VLOOKUP(A4798,'[1]Population Data'!$A:$D,4,FALSE)</f>
        <v>90659</v>
      </c>
      <c r="I4798" s="3">
        <f t="shared" si="668"/>
        <v>0.32858178391504478</v>
      </c>
      <c r="J4798" s="2">
        <f t="shared" si="669"/>
        <v>3.7457744471144054</v>
      </c>
      <c r="K4798" s="2">
        <f t="shared" si="670"/>
        <v>4886.3059584647172</v>
      </c>
      <c r="L4798">
        <f t="shared" si="671"/>
        <v>65475.944444444445</v>
      </c>
      <c r="M4798" s="3">
        <f t="shared" si="672"/>
        <v>0.23730906616086567</v>
      </c>
      <c r="N4798" s="2">
        <f t="shared" si="673"/>
        <v>88.890623609395249</v>
      </c>
      <c r="O4798" s="2">
        <f t="shared" si="674"/>
        <v>3257.6008784567439</v>
      </c>
    </row>
    <row r="4799" spans="1:15" x14ac:dyDescent="0.2">
      <c r="A4799" t="str">
        <f t="shared" si="666"/>
        <v>Webb County, Texas</v>
      </c>
      <c r="B4799" t="str">
        <f t="shared" si="667"/>
        <v>Webb County,</v>
      </c>
      <c r="C4799" t="s">
        <v>280</v>
      </c>
      <c r="D4799" t="s">
        <v>300</v>
      </c>
      <c r="E4799">
        <v>14887</v>
      </c>
      <c r="F4799" s="4">
        <f>VLOOKUP(A4799,'[1]Population Data'!$A:$B,2,FALSE)</f>
        <v>275910</v>
      </c>
      <c r="G4799">
        <f>VLOOKUP(A4799,'[1]Population Data'!$A:$C, 3, FALSE)</f>
        <v>73659</v>
      </c>
      <c r="H4799">
        <f>VLOOKUP(A4799,'[1]Population Data'!$A:$D,4,FALSE)</f>
        <v>90659</v>
      </c>
      <c r="I4799" s="3">
        <f t="shared" si="668"/>
        <v>0.32858178391504478</v>
      </c>
      <c r="J4799" s="2">
        <f t="shared" si="669"/>
        <v>3.7457744471144054</v>
      </c>
      <c r="K4799" s="2">
        <f t="shared" si="670"/>
        <v>3974.3450146786995</v>
      </c>
      <c r="L4799">
        <f t="shared" si="671"/>
        <v>65475.944444444445</v>
      </c>
      <c r="M4799" s="3">
        <f t="shared" si="672"/>
        <v>0.23730906616086567</v>
      </c>
      <c r="N4799" s="2">
        <f t="shared" si="673"/>
        <v>88.890623609395249</v>
      </c>
      <c r="O4799" s="2">
        <f t="shared" si="674"/>
        <v>2649.6150509526051</v>
      </c>
    </row>
    <row r="4800" spans="1:15" x14ac:dyDescent="0.2">
      <c r="A4800" t="str">
        <f t="shared" si="666"/>
        <v>Webb County, Texas</v>
      </c>
      <c r="B4800" t="str">
        <f t="shared" si="667"/>
        <v>Webb County,</v>
      </c>
      <c r="C4800" t="s">
        <v>280</v>
      </c>
      <c r="D4800" t="s">
        <v>301</v>
      </c>
      <c r="E4800">
        <v>347</v>
      </c>
      <c r="F4800" s="4">
        <f>VLOOKUP(A4800,'[1]Population Data'!$A:$B,2,FALSE)</f>
        <v>275910</v>
      </c>
      <c r="G4800">
        <f>VLOOKUP(A4800,'[1]Population Data'!$A:$C, 3, FALSE)</f>
        <v>73659</v>
      </c>
      <c r="H4800">
        <f>VLOOKUP(A4800,'[1]Population Data'!$A:$D,4,FALSE)</f>
        <v>90659</v>
      </c>
      <c r="I4800" s="3">
        <f t="shared" si="668"/>
        <v>0.32858178391504478</v>
      </c>
      <c r="J4800" s="2">
        <f t="shared" si="669"/>
        <v>3.7457744471144054</v>
      </c>
      <c r="K4800" s="2">
        <f t="shared" si="670"/>
        <v>92.637718821354795</v>
      </c>
      <c r="L4800">
        <f t="shared" si="671"/>
        <v>65475.944444444445</v>
      </c>
      <c r="M4800" s="3">
        <f t="shared" si="672"/>
        <v>0.23730906616086567</v>
      </c>
      <c r="N4800" s="2">
        <f t="shared" si="673"/>
        <v>88.890623609395249</v>
      </c>
      <c r="O4800" s="2">
        <f t="shared" si="674"/>
        <v>61.759684468365293</v>
      </c>
    </row>
    <row r="4801" spans="1:15" x14ac:dyDescent="0.2">
      <c r="A4801" t="str">
        <f t="shared" si="666"/>
        <v>Webb County, Texas</v>
      </c>
      <c r="B4801" t="str">
        <f t="shared" si="667"/>
        <v>Webb County,</v>
      </c>
      <c r="C4801" t="s">
        <v>280</v>
      </c>
      <c r="D4801" t="s">
        <v>302</v>
      </c>
      <c r="E4801">
        <v>4304</v>
      </c>
      <c r="F4801" s="4">
        <f>VLOOKUP(A4801,'[1]Population Data'!$A:$B,2,FALSE)</f>
        <v>275910</v>
      </c>
      <c r="G4801">
        <f>VLOOKUP(A4801,'[1]Population Data'!$A:$C, 3, FALSE)</f>
        <v>73659</v>
      </c>
      <c r="H4801">
        <f>VLOOKUP(A4801,'[1]Population Data'!$A:$D,4,FALSE)</f>
        <v>90659</v>
      </c>
      <c r="I4801" s="3">
        <f t="shared" si="668"/>
        <v>0.32858178391504478</v>
      </c>
      <c r="J4801" s="2">
        <f t="shared" si="669"/>
        <v>3.7457744471144054</v>
      </c>
      <c r="K4801" s="2">
        <f t="shared" si="670"/>
        <v>1149.028074372078</v>
      </c>
      <c r="L4801">
        <f t="shared" si="671"/>
        <v>65475.944444444445</v>
      </c>
      <c r="M4801" s="3">
        <f t="shared" si="672"/>
        <v>0.23730906616086567</v>
      </c>
      <c r="N4801" s="2">
        <f t="shared" si="673"/>
        <v>88.890623609395249</v>
      </c>
      <c r="O4801" s="2">
        <f t="shared" si="674"/>
        <v>766.03366556727451</v>
      </c>
    </row>
    <row r="4802" spans="1:15" x14ac:dyDescent="0.2">
      <c r="A4802" t="str">
        <f t="shared" si="666"/>
        <v>Wharton County, Texas</v>
      </c>
      <c r="B4802" t="str">
        <f t="shared" si="667"/>
        <v>Wharton County,</v>
      </c>
      <c r="C4802" t="s">
        <v>249</v>
      </c>
      <c r="D4802" t="s">
        <v>283</v>
      </c>
      <c r="E4802">
        <v>883</v>
      </c>
      <c r="F4802" s="4">
        <f>VLOOKUP(A4802,'[1]Population Data'!$A:$B,2,FALSE)</f>
        <v>41551</v>
      </c>
      <c r="G4802">
        <f>VLOOKUP(A4802,'[1]Population Data'!$A:$C, 3, FALSE)</f>
        <v>15256</v>
      </c>
      <c r="H4802">
        <f>VLOOKUP(A4802,'[1]Population Data'!$A:$D,4,FALSE)</f>
        <v>10818</v>
      </c>
      <c r="I4802" s="3">
        <f t="shared" si="668"/>
        <v>0.26035474477148562</v>
      </c>
      <c r="J4802" s="2">
        <f t="shared" si="669"/>
        <v>2.7235841636077609</v>
      </c>
      <c r="K4802" s="2">
        <f t="shared" si="670"/>
        <v>324.20514548386319</v>
      </c>
      <c r="L4802">
        <f t="shared" si="671"/>
        <v>7813</v>
      </c>
      <c r="M4802" s="3">
        <f t="shared" si="672"/>
        <v>0.18803398233496185</v>
      </c>
      <c r="N4802" s="2">
        <f t="shared" si="673"/>
        <v>51.21263765076035</v>
      </c>
      <c r="O4802" s="2">
        <f t="shared" si="674"/>
        <v>124.52550480132848</v>
      </c>
    </row>
    <row r="4803" spans="1:15" x14ac:dyDescent="0.2">
      <c r="A4803" t="str">
        <f t="shared" ref="A4803:A4866" si="675">CONCATENATE(B4803, " Texas")</f>
        <v>Wharton County, Texas</v>
      </c>
      <c r="B4803" t="str">
        <f t="shared" ref="B4803:B4866" si="676">LEFT(C4803,FIND(",",C4803))</f>
        <v>Wharton County,</v>
      </c>
      <c r="C4803" t="s">
        <v>249</v>
      </c>
      <c r="D4803" t="s">
        <v>284</v>
      </c>
      <c r="E4803">
        <v>607</v>
      </c>
      <c r="F4803" s="4">
        <f>VLOOKUP(A4803,'[1]Population Data'!$A:$B,2,FALSE)</f>
        <v>41551</v>
      </c>
      <c r="G4803">
        <f>VLOOKUP(A4803,'[1]Population Data'!$A:$C, 3, FALSE)</f>
        <v>15256</v>
      </c>
      <c r="H4803">
        <f>VLOOKUP(A4803,'[1]Population Data'!$A:$D,4,FALSE)</f>
        <v>10818</v>
      </c>
      <c r="I4803" s="3">
        <f t="shared" ref="I4803:I4866" si="677">H4803/F4803</f>
        <v>0.26035474477148562</v>
      </c>
      <c r="J4803" s="2">
        <f t="shared" ref="J4803:J4866" si="678">F4803/G4803</f>
        <v>2.7235841636077609</v>
      </c>
      <c r="K4803" s="2">
        <f t="shared" ref="K4803:K4866" si="679">E4803/J4803</f>
        <v>222.8680898173329</v>
      </c>
      <c r="L4803">
        <f t="shared" ref="L4803:L4866" si="680">(H4803/18)*13</f>
        <v>7813</v>
      </c>
      <c r="M4803" s="3">
        <f t="shared" ref="M4803:M4866" si="681">L4803/F4803</f>
        <v>0.18803398233496185</v>
      </c>
      <c r="N4803" s="2">
        <f t="shared" ref="N4803:N4866" si="682">M4803*J4803*100</f>
        <v>51.21263765076035</v>
      </c>
      <c r="O4803" s="2">
        <f t="shared" ref="O4803:O4866" si="683">0.75*K4803*N4803*(1/100)</f>
        <v>85.602470457991373</v>
      </c>
    </row>
    <row r="4804" spans="1:15" x14ac:dyDescent="0.2">
      <c r="A4804" t="str">
        <f t="shared" si="675"/>
        <v>Wharton County, Texas</v>
      </c>
      <c r="B4804" t="str">
        <f t="shared" si="676"/>
        <v>Wharton County,</v>
      </c>
      <c r="C4804" t="s">
        <v>249</v>
      </c>
      <c r="D4804" t="s">
        <v>285</v>
      </c>
      <c r="E4804">
        <v>1149</v>
      </c>
      <c r="F4804" s="4">
        <f>VLOOKUP(A4804,'[1]Population Data'!$A:$B,2,FALSE)</f>
        <v>41551</v>
      </c>
      <c r="G4804">
        <f>VLOOKUP(A4804,'[1]Population Data'!$A:$C, 3, FALSE)</f>
        <v>15256</v>
      </c>
      <c r="H4804">
        <f>VLOOKUP(A4804,'[1]Population Data'!$A:$D,4,FALSE)</f>
        <v>10818</v>
      </c>
      <c r="I4804" s="3">
        <f t="shared" si="677"/>
        <v>0.26035474477148562</v>
      </c>
      <c r="J4804" s="2">
        <f t="shared" si="678"/>
        <v>2.7235841636077609</v>
      </c>
      <c r="K4804" s="2">
        <f t="shared" si="679"/>
        <v>421.87056869870759</v>
      </c>
      <c r="L4804">
        <f t="shared" si="680"/>
        <v>7813</v>
      </c>
      <c r="M4804" s="3">
        <f t="shared" si="681"/>
        <v>0.18803398233496185</v>
      </c>
      <c r="N4804" s="2">
        <f t="shared" si="682"/>
        <v>51.21263765076035</v>
      </c>
      <c r="O4804" s="2">
        <f t="shared" si="683"/>
        <v>162.03828427715337</v>
      </c>
    </row>
    <row r="4805" spans="1:15" x14ac:dyDescent="0.2">
      <c r="A4805" t="str">
        <f t="shared" si="675"/>
        <v>Wharton County, Texas</v>
      </c>
      <c r="B4805" t="str">
        <f t="shared" si="676"/>
        <v>Wharton County,</v>
      </c>
      <c r="C4805" t="s">
        <v>249</v>
      </c>
      <c r="D4805" t="s">
        <v>286</v>
      </c>
      <c r="E4805">
        <v>85</v>
      </c>
      <c r="F4805" s="4">
        <f>VLOOKUP(A4805,'[1]Population Data'!$A:$B,2,FALSE)</f>
        <v>41551</v>
      </c>
      <c r="G4805">
        <f>VLOOKUP(A4805,'[1]Population Data'!$A:$C, 3, FALSE)</f>
        <v>15256</v>
      </c>
      <c r="H4805">
        <f>VLOOKUP(A4805,'[1]Population Data'!$A:$D,4,FALSE)</f>
        <v>10818</v>
      </c>
      <c r="I4805" s="3">
        <f t="shared" si="677"/>
        <v>0.26035474477148562</v>
      </c>
      <c r="J4805" s="2">
        <f t="shared" si="678"/>
        <v>2.7235841636077609</v>
      </c>
      <c r="K4805" s="2">
        <f t="shared" si="679"/>
        <v>31.208875839329981</v>
      </c>
      <c r="L4805">
        <f t="shared" si="680"/>
        <v>7813</v>
      </c>
      <c r="M4805" s="3">
        <f t="shared" si="681"/>
        <v>0.18803398233496185</v>
      </c>
      <c r="N4805" s="2">
        <f t="shared" si="682"/>
        <v>51.21263765076035</v>
      </c>
      <c r="O4805" s="2">
        <f t="shared" si="683"/>
        <v>11.987166373853817</v>
      </c>
    </row>
    <row r="4806" spans="1:15" x14ac:dyDescent="0.2">
      <c r="A4806" t="str">
        <f t="shared" si="675"/>
        <v>Wharton County, Texas</v>
      </c>
      <c r="B4806" t="str">
        <f t="shared" si="676"/>
        <v>Wharton County,</v>
      </c>
      <c r="C4806" t="s">
        <v>249</v>
      </c>
      <c r="D4806" t="s">
        <v>287</v>
      </c>
      <c r="E4806">
        <v>1715</v>
      </c>
      <c r="F4806" s="4">
        <f>VLOOKUP(A4806,'[1]Population Data'!$A:$B,2,FALSE)</f>
        <v>41551</v>
      </c>
      <c r="G4806">
        <f>VLOOKUP(A4806,'[1]Population Data'!$A:$C, 3, FALSE)</f>
        <v>15256</v>
      </c>
      <c r="H4806">
        <f>VLOOKUP(A4806,'[1]Population Data'!$A:$D,4,FALSE)</f>
        <v>10818</v>
      </c>
      <c r="I4806" s="3">
        <f t="shared" si="677"/>
        <v>0.26035474477148562</v>
      </c>
      <c r="J4806" s="2">
        <f t="shared" si="678"/>
        <v>2.7235841636077609</v>
      </c>
      <c r="K4806" s="2">
        <f t="shared" si="679"/>
        <v>629.68496546412837</v>
      </c>
      <c r="L4806">
        <f t="shared" si="680"/>
        <v>7813</v>
      </c>
      <c r="M4806" s="3">
        <f t="shared" si="681"/>
        <v>0.18803398233496185</v>
      </c>
      <c r="N4806" s="2">
        <f t="shared" si="682"/>
        <v>51.21263765076035</v>
      </c>
      <c r="O4806" s="2">
        <f t="shared" si="683"/>
        <v>241.85870977834463</v>
      </c>
    </row>
    <row r="4807" spans="1:15" x14ac:dyDescent="0.2">
      <c r="A4807" t="str">
        <f t="shared" si="675"/>
        <v>Wharton County, Texas</v>
      </c>
      <c r="B4807" t="str">
        <f t="shared" si="676"/>
        <v>Wharton County,</v>
      </c>
      <c r="C4807" t="s">
        <v>249</v>
      </c>
      <c r="D4807" t="s">
        <v>288</v>
      </c>
      <c r="E4807">
        <v>1838</v>
      </c>
      <c r="F4807" s="4">
        <f>VLOOKUP(A4807,'[1]Population Data'!$A:$B,2,FALSE)</f>
        <v>41551</v>
      </c>
      <c r="G4807">
        <f>VLOOKUP(A4807,'[1]Population Data'!$A:$C, 3, FALSE)</f>
        <v>15256</v>
      </c>
      <c r="H4807">
        <f>VLOOKUP(A4807,'[1]Population Data'!$A:$D,4,FALSE)</f>
        <v>10818</v>
      </c>
      <c r="I4807" s="3">
        <f t="shared" si="677"/>
        <v>0.26035474477148562</v>
      </c>
      <c r="J4807" s="2">
        <f t="shared" si="678"/>
        <v>2.7235841636077609</v>
      </c>
      <c r="K4807" s="2">
        <f t="shared" si="679"/>
        <v>674.84604461986476</v>
      </c>
      <c r="L4807">
        <f t="shared" si="680"/>
        <v>7813</v>
      </c>
      <c r="M4807" s="3">
        <f t="shared" si="681"/>
        <v>0.18803398233496185</v>
      </c>
      <c r="N4807" s="2">
        <f t="shared" si="682"/>
        <v>51.21263765076035</v>
      </c>
      <c r="O4807" s="2">
        <f t="shared" si="683"/>
        <v>259.20484464874494</v>
      </c>
    </row>
    <row r="4808" spans="1:15" x14ac:dyDescent="0.2">
      <c r="A4808" t="str">
        <f t="shared" si="675"/>
        <v>Wharton County, Texas</v>
      </c>
      <c r="B4808" t="str">
        <f t="shared" si="676"/>
        <v>Wharton County,</v>
      </c>
      <c r="C4808" t="s">
        <v>249</v>
      </c>
      <c r="D4808" t="s">
        <v>289</v>
      </c>
      <c r="E4808">
        <v>479</v>
      </c>
      <c r="F4808" s="4">
        <f>VLOOKUP(A4808,'[1]Population Data'!$A:$B,2,FALSE)</f>
        <v>41551</v>
      </c>
      <c r="G4808">
        <f>VLOOKUP(A4808,'[1]Population Data'!$A:$C, 3, FALSE)</f>
        <v>15256</v>
      </c>
      <c r="H4808">
        <f>VLOOKUP(A4808,'[1]Population Data'!$A:$D,4,FALSE)</f>
        <v>10818</v>
      </c>
      <c r="I4808" s="3">
        <f t="shared" si="677"/>
        <v>0.26035474477148562</v>
      </c>
      <c r="J4808" s="2">
        <f t="shared" si="678"/>
        <v>2.7235841636077609</v>
      </c>
      <c r="K4808" s="2">
        <f t="shared" si="679"/>
        <v>175.87119443575364</v>
      </c>
      <c r="L4808">
        <f t="shared" si="680"/>
        <v>7813</v>
      </c>
      <c r="M4808" s="3">
        <f t="shared" si="681"/>
        <v>0.18803398233496185</v>
      </c>
      <c r="N4808" s="2">
        <f t="shared" si="682"/>
        <v>51.21263765076035</v>
      </c>
      <c r="O4808" s="2">
        <f t="shared" si="683"/>
        <v>67.551208153835034</v>
      </c>
    </row>
    <row r="4809" spans="1:15" x14ac:dyDescent="0.2">
      <c r="A4809" t="str">
        <f t="shared" si="675"/>
        <v>Wharton County, Texas</v>
      </c>
      <c r="B4809" t="str">
        <f t="shared" si="676"/>
        <v>Wharton County,</v>
      </c>
      <c r="C4809" t="s">
        <v>249</v>
      </c>
      <c r="D4809" t="s">
        <v>290</v>
      </c>
      <c r="E4809">
        <v>2502</v>
      </c>
      <c r="F4809" s="4">
        <f>VLOOKUP(A4809,'[1]Population Data'!$A:$B,2,FALSE)</f>
        <v>41551</v>
      </c>
      <c r="G4809">
        <f>VLOOKUP(A4809,'[1]Population Data'!$A:$C, 3, FALSE)</f>
        <v>15256</v>
      </c>
      <c r="H4809">
        <f>VLOOKUP(A4809,'[1]Population Data'!$A:$D,4,FALSE)</f>
        <v>10818</v>
      </c>
      <c r="I4809" s="3">
        <f t="shared" si="677"/>
        <v>0.26035474477148562</v>
      </c>
      <c r="J4809" s="2">
        <f t="shared" si="678"/>
        <v>2.7235841636077609</v>
      </c>
      <c r="K4809" s="2">
        <f t="shared" si="679"/>
        <v>918.64243941180712</v>
      </c>
      <c r="L4809">
        <f t="shared" si="680"/>
        <v>7813</v>
      </c>
      <c r="M4809" s="3">
        <f t="shared" si="681"/>
        <v>0.18803398233496185</v>
      </c>
      <c r="N4809" s="2">
        <f t="shared" si="682"/>
        <v>51.21263765076035</v>
      </c>
      <c r="O4809" s="2">
        <f t="shared" si="683"/>
        <v>352.84576785155588</v>
      </c>
    </row>
    <row r="4810" spans="1:15" x14ac:dyDescent="0.2">
      <c r="A4810" t="str">
        <f t="shared" si="675"/>
        <v>Wharton County, Texas</v>
      </c>
      <c r="B4810" t="str">
        <f t="shared" si="676"/>
        <v>Wharton County,</v>
      </c>
      <c r="C4810" t="s">
        <v>249</v>
      </c>
      <c r="D4810" t="s">
        <v>291</v>
      </c>
      <c r="E4810">
        <v>146</v>
      </c>
      <c r="F4810" s="4">
        <f>VLOOKUP(A4810,'[1]Population Data'!$A:$B,2,FALSE)</f>
        <v>41551</v>
      </c>
      <c r="G4810">
        <f>VLOOKUP(A4810,'[1]Population Data'!$A:$C, 3, FALSE)</f>
        <v>15256</v>
      </c>
      <c r="H4810">
        <f>VLOOKUP(A4810,'[1]Population Data'!$A:$D,4,FALSE)</f>
        <v>10818</v>
      </c>
      <c r="I4810" s="3">
        <f t="shared" si="677"/>
        <v>0.26035474477148562</v>
      </c>
      <c r="J4810" s="2">
        <f t="shared" si="678"/>
        <v>2.7235841636077609</v>
      </c>
      <c r="K4810" s="2">
        <f t="shared" si="679"/>
        <v>53.605833794613851</v>
      </c>
      <c r="L4810">
        <f t="shared" si="680"/>
        <v>7813</v>
      </c>
      <c r="M4810" s="3">
        <f t="shared" si="681"/>
        <v>0.18803398233496185</v>
      </c>
      <c r="N4810" s="2">
        <f t="shared" si="682"/>
        <v>51.21263765076035</v>
      </c>
      <c r="O4810" s="2">
        <f t="shared" si="683"/>
        <v>20.589721065678319</v>
      </c>
    </row>
    <row r="4811" spans="1:15" x14ac:dyDescent="0.2">
      <c r="A4811" t="str">
        <f t="shared" si="675"/>
        <v>Wharton County, Texas</v>
      </c>
      <c r="B4811" t="str">
        <f t="shared" si="676"/>
        <v>Wharton County,</v>
      </c>
      <c r="C4811" t="s">
        <v>249</v>
      </c>
      <c r="D4811" t="s">
        <v>292</v>
      </c>
      <c r="E4811">
        <v>0</v>
      </c>
      <c r="F4811" s="4">
        <f>VLOOKUP(A4811,'[1]Population Data'!$A:$B,2,FALSE)</f>
        <v>41551</v>
      </c>
      <c r="G4811">
        <f>VLOOKUP(A4811,'[1]Population Data'!$A:$C, 3, FALSE)</f>
        <v>15256</v>
      </c>
      <c r="H4811">
        <f>VLOOKUP(A4811,'[1]Population Data'!$A:$D,4,FALSE)</f>
        <v>10818</v>
      </c>
      <c r="I4811" s="3">
        <f t="shared" si="677"/>
        <v>0.26035474477148562</v>
      </c>
      <c r="J4811" s="2">
        <f t="shared" si="678"/>
        <v>2.7235841636077609</v>
      </c>
      <c r="K4811" s="2">
        <f t="shared" si="679"/>
        <v>0</v>
      </c>
      <c r="L4811">
        <f t="shared" si="680"/>
        <v>7813</v>
      </c>
      <c r="M4811" s="3">
        <f t="shared" si="681"/>
        <v>0.18803398233496185</v>
      </c>
      <c r="N4811" s="2">
        <f t="shared" si="682"/>
        <v>51.21263765076035</v>
      </c>
      <c r="O4811" s="2">
        <f t="shared" si="683"/>
        <v>0</v>
      </c>
    </row>
    <row r="4812" spans="1:15" x14ac:dyDescent="0.2">
      <c r="A4812" t="str">
        <f t="shared" si="675"/>
        <v>Wharton County, Texas</v>
      </c>
      <c r="B4812" t="str">
        <f t="shared" si="676"/>
        <v>Wharton County,</v>
      </c>
      <c r="C4812" t="s">
        <v>249</v>
      </c>
      <c r="D4812" t="s">
        <v>293</v>
      </c>
      <c r="E4812">
        <v>1773</v>
      </c>
      <c r="F4812" s="4">
        <f>VLOOKUP(A4812,'[1]Population Data'!$A:$B,2,FALSE)</f>
        <v>41551</v>
      </c>
      <c r="G4812">
        <f>VLOOKUP(A4812,'[1]Population Data'!$A:$C, 3, FALSE)</f>
        <v>15256</v>
      </c>
      <c r="H4812">
        <f>VLOOKUP(A4812,'[1]Population Data'!$A:$D,4,FALSE)</f>
        <v>10818</v>
      </c>
      <c r="I4812" s="3">
        <f t="shared" si="677"/>
        <v>0.26035474477148562</v>
      </c>
      <c r="J4812" s="2">
        <f t="shared" si="678"/>
        <v>2.7235841636077609</v>
      </c>
      <c r="K4812" s="2">
        <f t="shared" si="679"/>
        <v>650.98043368390654</v>
      </c>
      <c r="L4812">
        <f t="shared" si="680"/>
        <v>7813</v>
      </c>
      <c r="M4812" s="3">
        <f t="shared" si="681"/>
        <v>0.18803398233496185</v>
      </c>
      <c r="N4812" s="2">
        <f t="shared" si="682"/>
        <v>51.21263765076035</v>
      </c>
      <c r="O4812" s="2">
        <f t="shared" si="683"/>
        <v>250.0381880099155</v>
      </c>
    </row>
    <row r="4813" spans="1:15" x14ac:dyDescent="0.2">
      <c r="A4813" t="str">
        <f t="shared" si="675"/>
        <v>Wharton County, Texas</v>
      </c>
      <c r="B4813" t="str">
        <f t="shared" si="676"/>
        <v>Wharton County,</v>
      </c>
      <c r="C4813" t="s">
        <v>249</v>
      </c>
      <c r="D4813" t="s">
        <v>294</v>
      </c>
      <c r="E4813">
        <v>966</v>
      </c>
      <c r="F4813" s="4">
        <f>VLOOKUP(A4813,'[1]Population Data'!$A:$B,2,FALSE)</f>
        <v>41551</v>
      </c>
      <c r="G4813">
        <f>VLOOKUP(A4813,'[1]Population Data'!$A:$C, 3, FALSE)</f>
        <v>15256</v>
      </c>
      <c r="H4813">
        <f>VLOOKUP(A4813,'[1]Population Data'!$A:$D,4,FALSE)</f>
        <v>10818</v>
      </c>
      <c r="I4813" s="3">
        <f t="shared" si="677"/>
        <v>0.26035474477148562</v>
      </c>
      <c r="J4813" s="2">
        <f t="shared" si="678"/>
        <v>2.7235841636077609</v>
      </c>
      <c r="K4813" s="2">
        <f t="shared" si="679"/>
        <v>354.679694832856</v>
      </c>
      <c r="L4813">
        <f t="shared" si="680"/>
        <v>7813</v>
      </c>
      <c r="M4813" s="3">
        <f t="shared" si="681"/>
        <v>0.18803398233496185</v>
      </c>
      <c r="N4813" s="2">
        <f t="shared" si="682"/>
        <v>51.21263765076035</v>
      </c>
      <c r="O4813" s="2">
        <f t="shared" si="683"/>
        <v>136.23062020167984</v>
      </c>
    </row>
    <row r="4814" spans="1:15" x14ac:dyDescent="0.2">
      <c r="A4814" t="str">
        <f t="shared" si="675"/>
        <v>Wharton County, Texas</v>
      </c>
      <c r="B4814" t="str">
        <f t="shared" si="676"/>
        <v>Wharton County,</v>
      </c>
      <c r="C4814" t="s">
        <v>249</v>
      </c>
      <c r="D4814" t="s">
        <v>295</v>
      </c>
      <c r="E4814">
        <v>786</v>
      </c>
      <c r="F4814" s="4">
        <f>VLOOKUP(A4814,'[1]Population Data'!$A:$B,2,FALSE)</f>
        <v>41551</v>
      </c>
      <c r="G4814">
        <f>VLOOKUP(A4814,'[1]Population Data'!$A:$C, 3, FALSE)</f>
        <v>15256</v>
      </c>
      <c r="H4814">
        <f>VLOOKUP(A4814,'[1]Population Data'!$A:$D,4,FALSE)</f>
        <v>10818</v>
      </c>
      <c r="I4814" s="3">
        <f t="shared" si="677"/>
        <v>0.26035474477148562</v>
      </c>
      <c r="J4814" s="2">
        <f t="shared" si="678"/>
        <v>2.7235841636077609</v>
      </c>
      <c r="K4814" s="2">
        <f t="shared" si="679"/>
        <v>288.59031070251018</v>
      </c>
      <c r="L4814">
        <f t="shared" si="680"/>
        <v>7813</v>
      </c>
      <c r="M4814" s="3">
        <f t="shared" si="681"/>
        <v>0.18803398233496185</v>
      </c>
      <c r="N4814" s="2">
        <f t="shared" si="682"/>
        <v>51.21263765076035</v>
      </c>
      <c r="O4814" s="2">
        <f t="shared" si="683"/>
        <v>110.84603258646001</v>
      </c>
    </row>
    <row r="4815" spans="1:15" x14ac:dyDescent="0.2">
      <c r="A4815" t="str">
        <f t="shared" si="675"/>
        <v>Wharton County, Texas</v>
      </c>
      <c r="B4815" t="str">
        <f t="shared" si="676"/>
        <v>Wharton County,</v>
      </c>
      <c r="C4815" t="s">
        <v>249</v>
      </c>
      <c r="D4815" t="s">
        <v>296</v>
      </c>
      <c r="E4815">
        <v>620</v>
      </c>
      <c r="F4815" s="4">
        <f>VLOOKUP(A4815,'[1]Population Data'!$A:$B,2,FALSE)</f>
        <v>41551</v>
      </c>
      <c r="G4815">
        <f>VLOOKUP(A4815,'[1]Population Data'!$A:$C, 3, FALSE)</f>
        <v>15256</v>
      </c>
      <c r="H4815">
        <f>VLOOKUP(A4815,'[1]Population Data'!$A:$D,4,FALSE)</f>
        <v>10818</v>
      </c>
      <c r="I4815" s="3">
        <f t="shared" si="677"/>
        <v>0.26035474477148562</v>
      </c>
      <c r="J4815" s="2">
        <f t="shared" si="678"/>
        <v>2.7235841636077609</v>
      </c>
      <c r="K4815" s="2">
        <f t="shared" si="679"/>
        <v>227.64121200452456</v>
      </c>
      <c r="L4815">
        <f t="shared" si="680"/>
        <v>7813</v>
      </c>
      <c r="M4815" s="3">
        <f t="shared" si="681"/>
        <v>0.18803398233496185</v>
      </c>
      <c r="N4815" s="2">
        <f t="shared" si="682"/>
        <v>51.21263765076035</v>
      </c>
      <c r="O4815" s="2">
        <f t="shared" si="683"/>
        <v>87.435801785757263</v>
      </c>
    </row>
    <row r="4816" spans="1:15" x14ac:dyDescent="0.2">
      <c r="A4816" t="str">
        <f t="shared" si="675"/>
        <v>Wharton County, Texas</v>
      </c>
      <c r="B4816" t="str">
        <f t="shared" si="676"/>
        <v>Wharton County,</v>
      </c>
      <c r="C4816" t="s">
        <v>249</v>
      </c>
      <c r="D4816" t="s">
        <v>297</v>
      </c>
      <c r="E4816">
        <v>655</v>
      </c>
      <c r="F4816" s="4">
        <f>VLOOKUP(A4816,'[1]Population Data'!$A:$B,2,FALSE)</f>
        <v>41551</v>
      </c>
      <c r="G4816">
        <f>VLOOKUP(A4816,'[1]Population Data'!$A:$C, 3, FALSE)</f>
        <v>15256</v>
      </c>
      <c r="H4816">
        <f>VLOOKUP(A4816,'[1]Population Data'!$A:$D,4,FALSE)</f>
        <v>10818</v>
      </c>
      <c r="I4816" s="3">
        <f t="shared" si="677"/>
        <v>0.26035474477148562</v>
      </c>
      <c r="J4816" s="2">
        <f t="shared" si="678"/>
        <v>2.7235841636077609</v>
      </c>
      <c r="K4816" s="2">
        <f t="shared" si="679"/>
        <v>240.49192558542515</v>
      </c>
      <c r="L4816">
        <f t="shared" si="680"/>
        <v>7813</v>
      </c>
      <c r="M4816" s="3">
        <f t="shared" si="681"/>
        <v>0.18803398233496185</v>
      </c>
      <c r="N4816" s="2">
        <f t="shared" si="682"/>
        <v>51.21263765076035</v>
      </c>
      <c r="O4816" s="2">
        <f t="shared" si="683"/>
        <v>92.371693822050005</v>
      </c>
    </row>
    <row r="4817" spans="1:15" x14ac:dyDescent="0.2">
      <c r="A4817" t="str">
        <f t="shared" si="675"/>
        <v>Wharton County, Texas</v>
      </c>
      <c r="B4817" t="str">
        <f t="shared" si="676"/>
        <v>Wharton County,</v>
      </c>
      <c r="C4817" t="s">
        <v>249</v>
      </c>
      <c r="D4817" t="s">
        <v>298</v>
      </c>
      <c r="E4817">
        <v>162</v>
      </c>
      <c r="F4817" s="4">
        <f>VLOOKUP(A4817,'[1]Population Data'!$A:$B,2,FALSE)</f>
        <v>41551</v>
      </c>
      <c r="G4817">
        <f>VLOOKUP(A4817,'[1]Population Data'!$A:$C, 3, FALSE)</f>
        <v>15256</v>
      </c>
      <c r="H4817">
        <f>VLOOKUP(A4817,'[1]Population Data'!$A:$D,4,FALSE)</f>
        <v>10818</v>
      </c>
      <c r="I4817" s="3">
        <f t="shared" si="677"/>
        <v>0.26035474477148562</v>
      </c>
      <c r="J4817" s="2">
        <f t="shared" si="678"/>
        <v>2.7235841636077609</v>
      </c>
      <c r="K4817" s="2">
        <f t="shared" si="679"/>
        <v>59.480445717311255</v>
      </c>
      <c r="L4817">
        <f t="shared" si="680"/>
        <v>7813</v>
      </c>
      <c r="M4817" s="3">
        <f t="shared" si="681"/>
        <v>0.18803398233496185</v>
      </c>
      <c r="N4817" s="2">
        <f t="shared" si="682"/>
        <v>51.21263765076035</v>
      </c>
      <c r="O4817" s="2">
        <f t="shared" si="683"/>
        <v>22.846128853697859</v>
      </c>
    </row>
    <row r="4818" spans="1:15" x14ac:dyDescent="0.2">
      <c r="A4818" t="str">
        <f t="shared" si="675"/>
        <v>Wharton County, Texas</v>
      </c>
      <c r="B4818" t="str">
        <f t="shared" si="676"/>
        <v>Wharton County,</v>
      </c>
      <c r="C4818" t="s">
        <v>249</v>
      </c>
      <c r="D4818" t="s">
        <v>299</v>
      </c>
      <c r="E4818">
        <v>2591</v>
      </c>
      <c r="F4818" s="4">
        <f>VLOOKUP(A4818,'[1]Population Data'!$A:$B,2,FALSE)</f>
        <v>41551</v>
      </c>
      <c r="G4818">
        <f>VLOOKUP(A4818,'[1]Population Data'!$A:$C, 3, FALSE)</f>
        <v>15256</v>
      </c>
      <c r="H4818">
        <f>VLOOKUP(A4818,'[1]Population Data'!$A:$D,4,FALSE)</f>
        <v>10818</v>
      </c>
      <c r="I4818" s="3">
        <f t="shared" si="677"/>
        <v>0.26035474477148562</v>
      </c>
      <c r="J4818" s="2">
        <f t="shared" si="678"/>
        <v>2.7235841636077609</v>
      </c>
      <c r="K4818" s="2">
        <f t="shared" si="679"/>
        <v>951.31996823181146</v>
      </c>
      <c r="L4818">
        <f t="shared" si="680"/>
        <v>7813</v>
      </c>
      <c r="M4818" s="3">
        <f t="shared" si="681"/>
        <v>0.18803398233496185</v>
      </c>
      <c r="N4818" s="2">
        <f t="shared" si="682"/>
        <v>51.21263765076035</v>
      </c>
      <c r="O4818" s="2">
        <f t="shared" si="683"/>
        <v>365.39703617241457</v>
      </c>
    </row>
    <row r="4819" spans="1:15" x14ac:dyDescent="0.2">
      <c r="A4819" t="str">
        <f t="shared" si="675"/>
        <v>Wharton County, Texas</v>
      </c>
      <c r="B4819" t="str">
        <f t="shared" si="676"/>
        <v>Wharton County,</v>
      </c>
      <c r="C4819" t="s">
        <v>249</v>
      </c>
      <c r="D4819" t="s">
        <v>300</v>
      </c>
      <c r="E4819">
        <v>923</v>
      </c>
      <c r="F4819" s="4">
        <f>VLOOKUP(A4819,'[1]Population Data'!$A:$B,2,FALSE)</f>
        <v>41551</v>
      </c>
      <c r="G4819">
        <f>VLOOKUP(A4819,'[1]Population Data'!$A:$C, 3, FALSE)</f>
        <v>15256</v>
      </c>
      <c r="H4819">
        <f>VLOOKUP(A4819,'[1]Population Data'!$A:$D,4,FALSE)</f>
        <v>10818</v>
      </c>
      <c r="I4819" s="3">
        <f t="shared" si="677"/>
        <v>0.26035474477148562</v>
      </c>
      <c r="J4819" s="2">
        <f t="shared" si="678"/>
        <v>2.7235841636077609</v>
      </c>
      <c r="K4819" s="2">
        <f t="shared" si="679"/>
        <v>338.89167529060671</v>
      </c>
      <c r="L4819">
        <f t="shared" si="680"/>
        <v>7813</v>
      </c>
      <c r="M4819" s="3">
        <f t="shared" si="681"/>
        <v>0.18803398233496185</v>
      </c>
      <c r="N4819" s="2">
        <f t="shared" si="682"/>
        <v>51.21263765076035</v>
      </c>
      <c r="O4819" s="2">
        <f t="shared" si="683"/>
        <v>130.16652427137734</v>
      </c>
    </row>
    <row r="4820" spans="1:15" x14ac:dyDescent="0.2">
      <c r="A4820" t="str">
        <f t="shared" si="675"/>
        <v>Wharton County, Texas</v>
      </c>
      <c r="B4820" t="str">
        <f t="shared" si="676"/>
        <v>Wharton County,</v>
      </c>
      <c r="C4820" t="s">
        <v>249</v>
      </c>
      <c r="D4820" t="s">
        <v>301</v>
      </c>
      <c r="E4820">
        <v>162</v>
      </c>
      <c r="F4820" s="4">
        <f>VLOOKUP(A4820,'[1]Population Data'!$A:$B,2,FALSE)</f>
        <v>41551</v>
      </c>
      <c r="G4820">
        <f>VLOOKUP(A4820,'[1]Population Data'!$A:$C, 3, FALSE)</f>
        <v>15256</v>
      </c>
      <c r="H4820">
        <f>VLOOKUP(A4820,'[1]Population Data'!$A:$D,4,FALSE)</f>
        <v>10818</v>
      </c>
      <c r="I4820" s="3">
        <f t="shared" si="677"/>
        <v>0.26035474477148562</v>
      </c>
      <c r="J4820" s="2">
        <f t="shared" si="678"/>
        <v>2.7235841636077609</v>
      </c>
      <c r="K4820" s="2">
        <f t="shared" si="679"/>
        <v>59.480445717311255</v>
      </c>
      <c r="L4820">
        <f t="shared" si="680"/>
        <v>7813</v>
      </c>
      <c r="M4820" s="3">
        <f t="shared" si="681"/>
        <v>0.18803398233496185</v>
      </c>
      <c r="N4820" s="2">
        <f t="shared" si="682"/>
        <v>51.21263765076035</v>
      </c>
      <c r="O4820" s="2">
        <f t="shared" si="683"/>
        <v>22.846128853697859</v>
      </c>
    </row>
    <row r="4821" spans="1:15" x14ac:dyDescent="0.2">
      <c r="A4821" t="str">
        <f t="shared" si="675"/>
        <v>Wharton County, Texas</v>
      </c>
      <c r="B4821" t="str">
        <f t="shared" si="676"/>
        <v>Wharton County,</v>
      </c>
      <c r="C4821" t="s">
        <v>249</v>
      </c>
      <c r="D4821" t="s">
        <v>302</v>
      </c>
      <c r="E4821">
        <v>725</v>
      </c>
      <c r="F4821" s="4">
        <f>VLOOKUP(A4821,'[1]Population Data'!$A:$B,2,FALSE)</f>
        <v>41551</v>
      </c>
      <c r="G4821">
        <f>VLOOKUP(A4821,'[1]Population Data'!$A:$C, 3, FALSE)</f>
        <v>15256</v>
      </c>
      <c r="H4821">
        <f>VLOOKUP(A4821,'[1]Population Data'!$A:$D,4,FALSE)</f>
        <v>10818</v>
      </c>
      <c r="I4821" s="3">
        <f t="shared" si="677"/>
        <v>0.26035474477148562</v>
      </c>
      <c r="J4821" s="2">
        <f t="shared" si="678"/>
        <v>2.7235841636077609</v>
      </c>
      <c r="K4821" s="2">
        <f t="shared" si="679"/>
        <v>266.1933527472263</v>
      </c>
      <c r="L4821">
        <f t="shared" si="680"/>
        <v>7813</v>
      </c>
      <c r="M4821" s="3">
        <f t="shared" si="681"/>
        <v>0.18803398233496185</v>
      </c>
      <c r="N4821" s="2">
        <f t="shared" si="682"/>
        <v>51.21263765076035</v>
      </c>
      <c r="O4821" s="2">
        <f t="shared" si="683"/>
        <v>102.24347789463549</v>
      </c>
    </row>
    <row r="4822" spans="1:15" x14ac:dyDescent="0.2">
      <c r="A4822" t="str">
        <f t="shared" si="675"/>
        <v>Wheeler County, Texas</v>
      </c>
      <c r="B4822" t="str">
        <f t="shared" si="676"/>
        <v>Wheeler County,</v>
      </c>
      <c r="C4822" t="s">
        <v>250</v>
      </c>
      <c r="D4822" t="s">
        <v>283</v>
      </c>
      <c r="E4822">
        <v>228</v>
      </c>
      <c r="F4822" s="4">
        <f>VLOOKUP(A4822,'[1]Population Data'!$A:$B,2,FALSE)</f>
        <v>5482</v>
      </c>
      <c r="G4822">
        <f>VLOOKUP(A4822,'[1]Population Data'!$A:$C, 3, FALSE)</f>
        <v>2254</v>
      </c>
      <c r="H4822">
        <f>VLOOKUP(A4822,'[1]Population Data'!$A:$D,4,FALSE)</f>
        <v>1424</v>
      </c>
      <c r="I4822" s="3">
        <f t="shared" si="677"/>
        <v>0.25975921196643559</v>
      </c>
      <c r="J4822" s="2">
        <f t="shared" si="678"/>
        <v>2.4321206743566992</v>
      </c>
      <c r="K4822" s="2">
        <f t="shared" si="679"/>
        <v>93.745348412987966</v>
      </c>
      <c r="L4822">
        <f t="shared" si="680"/>
        <v>1028.4444444444446</v>
      </c>
      <c r="M4822" s="3">
        <f t="shared" si="681"/>
        <v>0.18760387530909239</v>
      </c>
      <c r="N4822" s="2">
        <f t="shared" si="682"/>
        <v>45.62752637286799</v>
      </c>
      <c r="O4822" s="2">
        <f t="shared" si="683"/>
        <v>32.080262677854805</v>
      </c>
    </row>
    <row r="4823" spans="1:15" x14ac:dyDescent="0.2">
      <c r="A4823" t="str">
        <f t="shared" si="675"/>
        <v>Wheeler County, Texas</v>
      </c>
      <c r="B4823" t="str">
        <f t="shared" si="676"/>
        <v>Wheeler County,</v>
      </c>
      <c r="C4823" t="s">
        <v>250</v>
      </c>
      <c r="D4823" t="s">
        <v>284</v>
      </c>
      <c r="E4823">
        <v>32</v>
      </c>
      <c r="F4823" s="4">
        <f>VLOOKUP(A4823,'[1]Population Data'!$A:$B,2,FALSE)</f>
        <v>5482</v>
      </c>
      <c r="G4823">
        <f>VLOOKUP(A4823,'[1]Population Data'!$A:$C, 3, FALSE)</f>
        <v>2254</v>
      </c>
      <c r="H4823">
        <f>VLOOKUP(A4823,'[1]Population Data'!$A:$D,4,FALSE)</f>
        <v>1424</v>
      </c>
      <c r="I4823" s="3">
        <f t="shared" si="677"/>
        <v>0.25975921196643559</v>
      </c>
      <c r="J4823" s="2">
        <f t="shared" si="678"/>
        <v>2.4321206743566992</v>
      </c>
      <c r="K4823" s="2">
        <f t="shared" si="679"/>
        <v>13.157241882524627</v>
      </c>
      <c r="L4823">
        <f t="shared" si="680"/>
        <v>1028.4444444444446</v>
      </c>
      <c r="M4823" s="3">
        <f t="shared" si="681"/>
        <v>0.18760387530909239</v>
      </c>
      <c r="N4823" s="2">
        <f t="shared" si="682"/>
        <v>45.62752637286799</v>
      </c>
      <c r="O4823" s="2">
        <f t="shared" si="683"/>
        <v>4.5024930074182175</v>
      </c>
    </row>
    <row r="4824" spans="1:15" x14ac:dyDescent="0.2">
      <c r="A4824" t="str">
        <f t="shared" si="675"/>
        <v>Wheeler County, Texas</v>
      </c>
      <c r="B4824" t="str">
        <f t="shared" si="676"/>
        <v>Wheeler County,</v>
      </c>
      <c r="C4824" t="s">
        <v>250</v>
      </c>
      <c r="D4824" t="s">
        <v>285</v>
      </c>
      <c r="E4824">
        <v>232</v>
      </c>
      <c r="F4824" s="4">
        <f>VLOOKUP(A4824,'[1]Population Data'!$A:$B,2,FALSE)</f>
        <v>5482</v>
      </c>
      <c r="G4824">
        <f>VLOOKUP(A4824,'[1]Population Data'!$A:$C, 3, FALSE)</f>
        <v>2254</v>
      </c>
      <c r="H4824">
        <f>VLOOKUP(A4824,'[1]Population Data'!$A:$D,4,FALSE)</f>
        <v>1424</v>
      </c>
      <c r="I4824" s="3">
        <f t="shared" si="677"/>
        <v>0.25975921196643559</v>
      </c>
      <c r="J4824" s="2">
        <f t="shared" si="678"/>
        <v>2.4321206743566992</v>
      </c>
      <c r="K4824" s="2">
        <f t="shared" si="679"/>
        <v>95.390003648303534</v>
      </c>
      <c r="L4824">
        <f t="shared" si="680"/>
        <v>1028.4444444444446</v>
      </c>
      <c r="M4824" s="3">
        <f t="shared" si="681"/>
        <v>0.18760387530909239</v>
      </c>
      <c r="N4824" s="2">
        <f t="shared" si="682"/>
        <v>45.62752637286799</v>
      </c>
      <c r="O4824" s="2">
        <f t="shared" si="683"/>
        <v>32.643074303782072</v>
      </c>
    </row>
    <row r="4825" spans="1:15" x14ac:dyDescent="0.2">
      <c r="A4825" t="str">
        <f t="shared" si="675"/>
        <v>Wheeler County, Texas</v>
      </c>
      <c r="B4825" t="str">
        <f t="shared" si="676"/>
        <v>Wheeler County,</v>
      </c>
      <c r="C4825" t="s">
        <v>250</v>
      </c>
      <c r="D4825" t="s">
        <v>286</v>
      </c>
      <c r="E4825">
        <v>5</v>
      </c>
      <c r="F4825" s="4">
        <f>VLOOKUP(A4825,'[1]Population Data'!$A:$B,2,FALSE)</f>
        <v>5482</v>
      </c>
      <c r="G4825">
        <f>VLOOKUP(A4825,'[1]Population Data'!$A:$C, 3, FALSE)</f>
        <v>2254</v>
      </c>
      <c r="H4825">
        <f>VLOOKUP(A4825,'[1]Population Data'!$A:$D,4,FALSE)</f>
        <v>1424</v>
      </c>
      <c r="I4825" s="3">
        <f t="shared" si="677"/>
        <v>0.25975921196643559</v>
      </c>
      <c r="J4825" s="2">
        <f t="shared" si="678"/>
        <v>2.4321206743566992</v>
      </c>
      <c r="K4825" s="2">
        <f t="shared" si="679"/>
        <v>2.055819044144473</v>
      </c>
      <c r="L4825">
        <f t="shared" si="680"/>
        <v>1028.4444444444446</v>
      </c>
      <c r="M4825" s="3">
        <f t="shared" si="681"/>
        <v>0.18760387530909239</v>
      </c>
      <c r="N4825" s="2">
        <f t="shared" si="682"/>
        <v>45.62752637286799</v>
      </c>
      <c r="O4825" s="2">
        <f t="shared" si="683"/>
        <v>0.70351453240909667</v>
      </c>
    </row>
    <row r="4826" spans="1:15" x14ac:dyDescent="0.2">
      <c r="A4826" t="str">
        <f t="shared" si="675"/>
        <v>Wheeler County, Texas</v>
      </c>
      <c r="B4826" t="str">
        <f t="shared" si="676"/>
        <v>Wheeler County,</v>
      </c>
      <c r="C4826" t="s">
        <v>250</v>
      </c>
      <c r="D4826" t="s">
        <v>287</v>
      </c>
      <c r="E4826">
        <v>221</v>
      </c>
      <c r="F4826" s="4">
        <f>VLOOKUP(A4826,'[1]Population Data'!$A:$B,2,FALSE)</f>
        <v>5482</v>
      </c>
      <c r="G4826">
        <f>VLOOKUP(A4826,'[1]Population Data'!$A:$C, 3, FALSE)</f>
        <v>2254</v>
      </c>
      <c r="H4826">
        <f>VLOOKUP(A4826,'[1]Population Data'!$A:$D,4,FALSE)</f>
        <v>1424</v>
      </c>
      <c r="I4826" s="3">
        <f t="shared" si="677"/>
        <v>0.25975921196643559</v>
      </c>
      <c r="J4826" s="2">
        <f t="shared" si="678"/>
        <v>2.4321206743566992</v>
      </c>
      <c r="K4826" s="2">
        <f t="shared" si="679"/>
        <v>90.867201751185704</v>
      </c>
      <c r="L4826">
        <f t="shared" si="680"/>
        <v>1028.4444444444446</v>
      </c>
      <c r="M4826" s="3">
        <f t="shared" si="681"/>
        <v>0.18760387530909239</v>
      </c>
      <c r="N4826" s="2">
        <f t="shared" si="682"/>
        <v>45.62752637286799</v>
      </c>
      <c r="O4826" s="2">
        <f t="shared" si="683"/>
        <v>31.095342332482069</v>
      </c>
    </row>
    <row r="4827" spans="1:15" x14ac:dyDescent="0.2">
      <c r="A4827" t="str">
        <f t="shared" si="675"/>
        <v>Wheeler County, Texas</v>
      </c>
      <c r="B4827" t="str">
        <f t="shared" si="676"/>
        <v>Wheeler County,</v>
      </c>
      <c r="C4827" t="s">
        <v>250</v>
      </c>
      <c r="D4827" t="s">
        <v>288</v>
      </c>
      <c r="E4827">
        <v>312</v>
      </c>
      <c r="F4827" s="4">
        <f>VLOOKUP(A4827,'[1]Population Data'!$A:$B,2,FALSE)</f>
        <v>5482</v>
      </c>
      <c r="G4827">
        <f>VLOOKUP(A4827,'[1]Population Data'!$A:$C, 3, FALSE)</f>
        <v>2254</v>
      </c>
      <c r="H4827">
        <f>VLOOKUP(A4827,'[1]Population Data'!$A:$D,4,FALSE)</f>
        <v>1424</v>
      </c>
      <c r="I4827" s="3">
        <f t="shared" si="677"/>
        <v>0.25975921196643559</v>
      </c>
      <c r="J4827" s="2">
        <f t="shared" si="678"/>
        <v>2.4321206743566992</v>
      </c>
      <c r="K4827" s="2">
        <f t="shared" si="679"/>
        <v>128.28310835461511</v>
      </c>
      <c r="L4827">
        <f t="shared" si="680"/>
        <v>1028.4444444444446</v>
      </c>
      <c r="M4827" s="3">
        <f t="shared" si="681"/>
        <v>0.18760387530909239</v>
      </c>
      <c r="N4827" s="2">
        <f t="shared" si="682"/>
        <v>45.62752637286799</v>
      </c>
      <c r="O4827" s="2">
        <f t="shared" si="683"/>
        <v>43.899306822327617</v>
      </c>
    </row>
    <row r="4828" spans="1:15" x14ac:dyDescent="0.2">
      <c r="A4828" t="str">
        <f t="shared" si="675"/>
        <v>Wheeler County, Texas</v>
      </c>
      <c r="B4828" t="str">
        <f t="shared" si="676"/>
        <v>Wheeler County,</v>
      </c>
      <c r="C4828" t="s">
        <v>250</v>
      </c>
      <c r="D4828" t="s">
        <v>289</v>
      </c>
      <c r="E4828">
        <v>47</v>
      </c>
      <c r="F4828" s="4">
        <f>VLOOKUP(A4828,'[1]Population Data'!$A:$B,2,FALSE)</f>
        <v>5482</v>
      </c>
      <c r="G4828">
        <f>VLOOKUP(A4828,'[1]Population Data'!$A:$C, 3, FALSE)</f>
        <v>2254</v>
      </c>
      <c r="H4828">
        <f>VLOOKUP(A4828,'[1]Population Data'!$A:$D,4,FALSE)</f>
        <v>1424</v>
      </c>
      <c r="I4828" s="3">
        <f t="shared" si="677"/>
        <v>0.25975921196643559</v>
      </c>
      <c r="J4828" s="2">
        <f t="shared" si="678"/>
        <v>2.4321206743566992</v>
      </c>
      <c r="K4828" s="2">
        <f t="shared" si="679"/>
        <v>19.324699014958046</v>
      </c>
      <c r="L4828">
        <f t="shared" si="680"/>
        <v>1028.4444444444446</v>
      </c>
      <c r="M4828" s="3">
        <f t="shared" si="681"/>
        <v>0.18760387530909239</v>
      </c>
      <c r="N4828" s="2">
        <f t="shared" si="682"/>
        <v>45.62752637286799</v>
      </c>
      <c r="O4828" s="2">
        <f t="shared" si="683"/>
        <v>6.613036604645508</v>
      </c>
    </row>
    <row r="4829" spans="1:15" x14ac:dyDescent="0.2">
      <c r="A4829" t="str">
        <f t="shared" si="675"/>
        <v>Wheeler County, Texas</v>
      </c>
      <c r="B4829" t="str">
        <f t="shared" si="676"/>
        <v>Wheeler County,</v>
      </c>
      <c r="C4829" t="s">
        <v>250</v>
      </c>
      <c r="D4829" t="s">
        <v>290</v>
      </c>
      <c r="E4829">
        <v>253</v>
      </c>
      <c r="F4829" s="4">
        <f>VLOOKUP(A4829,'[1]Population Data'!$A:$B,2,FALSE)</f>
        <v>5482</v>
      </c>
      <c r="G4829">
        <f>VLOOKUP(A4829,'[1]Population Data'!$A:$C, 3, FALSE)</f>
        <v>2254</v>
      </c>
      <c r="H4829">
        <f>VLOOKUP(A4829,'[1]Population Data'!$A:$D,4,FALSE)</f>
        <v>1424</v>
      </c>
      <c r="I4829" s="3">
        <f t="shared" si="677"/>
        <v>0.25975921196643559</v>
      </c>
      <c r="J4829" s="2">
        <f t="shared" si="678"/>
        <v>2.4321206743566992</v>
      </c>
      <c r="K4829" s="2">
        <f t="shared" si="679"/>
        <v>104.02444363371032</v>
      </c>
      <c r="L4829">
        <f t="shared" si="680"/>
        <v>1028.4444444444446</v>
      </c>
      <c r="M4829" s="3">
        <f t="shared" si="681"/>
        <v>0.18760387530909239</v>
      </c>
      <c r="N4829" s="2">
        <f t="shared" si="682"/>
        <v>45.62752637286799</v>
      </c>
      <c r="O4829" s="2">
        <f t="shared" si="683"/>
        <v>35.597835339900278</v>
      </c>
    </row>
    <row r="4830" spans="1:15" x14ac:dyDescent="0.2">
      <c r="A4830" t="str">
        <f t="shared" si="675"/>
        <v>Wheeler County, Texas</v>
      </c>
      <c r="B4830" t="str">
        <f t="shared" si="676"/>
        <v>Wheeler County,</v>
      </c>
      <c r="C4830" t="s">
        <v>250</v>
      </c>
      <c r="D4830" t="s">
        <v>291</v>
      </c>
      <c r="E4830">
        <v>24</v>
      </c>
      <c r="F4830" s="4">
        <f>VLOOKUP(A4830,'[1]Population Data'!$A:$B,2,FALSE)</f>
        <v>5482</v>
      </c>
      <c r="G4830">
        <f>VLOOKUP(A4830,'[1]Population Data'!$A:$C, 3, FALSE)</f>
        <v>2254</v>
      </c>
      <c r="H4830">
        <f>VLOOKUP(A4830,'[1]Population Data'!$A:$D,4,FALSE)</f>
        <v>1424</v>
      </c>
      <c r="I4830" s="3">
        <f t="shared" si="677"/>
        <v>0.25975921196643559</v>
      </c>
      <c r="J4830" s="2">
        <f t="shared" si="678"/>
        <v>2.4321206743566992</v>
      </c>
      <c r="K4830" s="2">
        <f t="shared" si="679"/>
        <v>9.8679314118934691</v>
      </c>
      <c r="L4830">
        <f t="shared" si="680"/>
        <v>1028.4444444444446</v>
      </c>
      <c r="M4830" s="3">
        <f t="shared" si="681"/>
        <v>0.18760387530909239</v>
      </c>
      <c r="N4830" s="2">
        <f t="shared" si="682"/>
        <v>45.62752637286799</v>
      </c>
      <c r="O4830" s="2">
        <f t="shared" si="683"/>
        <v>3.3768697555636629</v>
      </c>
    </row>
    <row r="4831" spans="1:15" x14ac:dyDescent="0.2">
      <c r="A4831" t="str">
        <f t="shared" si="675"/>
        <v>Wheeler County, Texas</v>
      </c>
      <c r="B4831" t="str">
        <f t="shared" si="676"/>
        <v>Wheeler County,</v>
      </c>
      <c r="C4831" t="s">
        <v>250</v>
      </c>
      <c r="D4831" t="s">
        <v>292</v>
      </c>
      <c r="E4831">
        <v>0</v>
      </c>
      <c r="F4831" s="4">
        <f>VLOOKUP(A4831,'[1]Population Data'!$A:$B,2,FALSE)</f>
        <v>5482</v>
      </c>
      <c r="G4831">
        <f>VLOOKUP(A4831,'[1]Population Data'!$A:$C, 3, FALSE)</f>
        <v>2254</v>
      </c>
      <c r="H4831">
        <f>VLOOKUP(A4831,'[1]Population Data'!$A:$D,4,FALSE)</f>
        <v>1424</v>
      </c>
      <c r="I4831" s="3">
        <f t="shared" si="677"/>
        <v>0.25975921196643559</v>
      </c>
      <c r="J4831" s="2">
        <f t="shared" si="678"/>
        <v>2.4321206743566992</v>
      </c>
      <c r="K4831" s="2">
        <f t="shared" si="679"/>
        <v>0</v>
      </c>
      <c r="L4831">
        <f t="shared" si="680"/>
        <v>1028.4444444444446</v>
      </c>
      <c r="M4831" s="3">
        <f t="shared" si="681"/>
        <v>0.18760387530909239</v>
      </c>
      <c r="N4831" s="2">
        <f t="shared" si="682"/>
        <v>45.62752637286799</v>
      </c>
      <c r="O4831" s="2">
        <f t="shared" si="683"/>
        <v>0</v>
      </c>
    </row>
    <row r="4832" spans="1:15" x14ac:dyDescent="0.2">
      <c r="A4832" t="str">
        <f t="shared" si="675"/>
        <v>Wheeler County, Texas</v>
      </c>
      <c r="B4832" t="str">
        <f t="shared" si="676"/>
        <v>Wheeler County,</v>
      </c>
      <c r="C4832" t="s">
        <v>250</v>
      </c>
      <c r="D4832" t="s">
        <v>293</v>
      </c>
      <c r="E4832">
        <v>93</v>
      </c>
      <c r="F4832" s="4">
        <f>VLOOKUP(A4832,'[1]Population Data'!$A:$B,2,FALSE)</f>
        <v>5482</v>
      </c>
      <c r="G4832">
        <f>VLOOKUP(A4832,'[1]Population Data'!$A:$C, 3, FALSE)</f>
        <v>2254</v>
      </c>
      <c r="H4832">
        <f>VLOOKUP(A4832,'[1]Population Data'!$A:$D,4,FALSE)</f>
        <v>1424</v>
      </c>
      <c r="I4832" s="3">
        <f t="shared" si="677"/>
        <v>0.25975921196643559</v>
      </c>
      <c r="J4832" s="2">
        <f t="shared" si="678"/>
        <v>2.4321206743566992</v>
      </c>
      <c r="K4832" s="2">
        <f t="shared" si="679"/>
        <v>38.238234221087197</v>
      </c>
      <c r="L4832">
        <f t="shared" si="680"/>
        <v>1028.4444444444446</v>
      </c>
      <c r="M4832" s="3">
        <f t="shared" si="681"/>
        <v>0.18760387530909239</v>
      </c>
      <c r="N4832" s="2">
        <f t="shared" si="682"/>
        <v>45.62752637286799</v>
      </c>
      <c r="O4832" s="2">
        <f t="shared" si="683"/>
        <v>13.085370302809196</v>
      </c>
    </row>
    <row r="4833" spans="1:15" x14ac:dyDescent="0.2">
      <c r="A4833" t="str">
        <f t="shared" si="675"/>
        <v>Wheeler County, Texas</v>
      </c>
      <c r="B4833" t="str">
        <f t="shared" si="676"/>
        <v>Wheeler County,</v>
      </c>
      <c r="C4833" t="s">
        <v>250</v>
      </c>
      <c r="D4833" t="s">
        <v>294</v>
      </c>
      <c r="E4833">
        <v>307</v>
      </c>
      <c r="F4833" s="4">
        <f>VLOOKUP(A4833,'[1]Population Data'!$A:$B,2,FALSE)</f>
        <v>5482</v>
      </c>
      <c r="G4833">
        <f>VLOOKUP(A4833,'[1]Population Data'!$A:$C, 3, FALSE)</f>
        <v>2254</v>
      </c>
      <c r="H4833">
        <f>VLOOKUP(A4833,'[1]Population Data'!$A:$D,4,FALSE)</f>
        <v>1424</v>
      </c>
      <c r="I4833" s="3">
        <f t="shared" si="677"/>
        <v>0.25975921196643559</v>
      </c>
      <c r="J4833" s="2">
        <f t="shared" si="678"/>
        <v>2.4321206743566992</v>
      </c>
      <c r="K4833" s="2">
        <f t="shared" si="679"/>
        <v>126.22728931047062</v>
      </c>
      <c r="L4833">
        <f t="shared" si="680"/>
        <v>1028.4444444444446</v>
      </c>
      <c r="M4833" s="3">
        <f t="shared" si="681"/>
        <v>0.18760387530909239</v>
      </c>
      <c r="N4833" s="2">
        <f t="shared" si="682"/>
        <v>45.62752637286799</v>
      </c>
      <c r="O4833" s="2">
        <f t="shared" si="683"/>
        <v>43.195792289918529</v>
      </c>
    </row>
    <row r="4834" spans="1:15" x14ac:dyDescent="0.2">
      <c r="A4834" t="str">
        <f t="shared" si="675"/>
        <v>Wheeler County, Texas</v>
      </c>
      <c r="B4834" t="str">
        <f t="shared" si="676"/>
        <v>Wheeler County,</v>
      </c>
      <c r="C4834" t="s">
        <v>250</v>
      </c>
      <c r="D4834" t="s">
        <v>295</v>
      </c>
      <c r="E4834">
        <v>154</v>
      </c>
      <c r="F4834" s="4">
        <f>VLOOKUP(A4834,'[1]Population Data'!$A:$B,2,FALSE)</f>
        <v>5482</v>
      </c>
      <c r="G4834">
        <f>VLOOKUP(A4834,'[1]Population Data'!$A:$C, 3, FALSE)</f>
        <v>2254</v>
      </c>
      <c r="H4834">
        <f>VLOOKUP(A4834,'[1]Population Data'!$A:$D,4,FALSE)</f>
        <v>1424</v>
      </c>
      <c r="I4834" s="3">
        <f t="shared" si="677"/>
        <v>0.25975921196643559</v>
      </c>
      <c r="J4834" s="2">
        <f t="shared" si="678"/>
        <v>2.4321206743566992</v>
      </c>
      <c r="K4834" s="2">
        <f t="shared" si="679"/>
        <v>63.319226559649763</v>
      </c>
      <c r="L4834">
        <f t="shared" si="680"/>
        <v>1028.4444444444446</v>
      </c>
      <c r="M4834" s="3">
        <f t="shared" si="681"/>
        <v>0.18760387530909239</v>
      </c>
      <c r="N4834" s="2">
        <f t="shared" si="682"/>
        <v>45.62752637286799</v>
      </c>
      <c r="O4834" s="2">
        <f t="shared" si="683"/>
        <v>21.668247598200175</v>
      </c>
    </row>
    <row r="4835" spans="1:15" x14ac:dyDescent="0.2">
      <c r="A4835" t="str">
        <f t="shared" si="675"/>
        <v>Wheeler County, Texas</v>
      </c>
      <c r="B4835" t="str">
        <f t="shared" si="676"/>
        <v>Wheeler County,</v>
      </c>
      <c r="C4835" t="s">
        <v>250</v>
      </c>
      <c r="D4835" t="s">
        <v>296</v>
      </c>
      <c r="E4835">
        <v>56</v>
      </c>
      <c r="F4835" s="4">
        <f>VLOOKUP(A4835,'[1]Population Data'!$A:$B,2,FALSE)</f>
        <v>5482</v>
      </c>
      <c r="G4835">
        <f>VLOOKUP(A4835,'[1]Population Data'!$A:$C, 3, FALSE)</f>
        <v>2254</v>
      </c>
      <c r="H4835">
        <f>VLOOKUP(A4835,'[1]Population Data'!$A:$D,4,FALSE)</f>
        <v>1424</v>
      </c>
      <c r="I4835" s="3">
        <f t="shared" si="677"/>
        <v>0.25975921196643559</v>
      </c>
      <c r="J4835" s="2">
        <f t="shared" si="678"/>
        <v>2.4321206743566992</v>
      </c>
      <c r="K4835" s="2">
        <f t="shared" si="679"/>
        <v>23.025173294418096</v>
      </c>
      <c r="L4835">
        <f t="shared" si="680"/>
        <v>1028.4444444444446</v>
      </c>
      <c r="M4835" s="3">
        <f t="shared" si="681"/>
        <v>0.18760387530909239</v>
      </c>
      <c r="N4835" s="2">
        <f t="shared" si="682"/>
        <v>45.62752637286799</v>
      </c>
      <c r="O4835" s="2">
        <f t="shared" si="683"/>
        <v>7.8793627629818808</v>
      </c>
    </row>
    <row r="4836" spans="1:15" x14ac:dyDescent="0.2">
      <c r="A4836" t="str">
        <f t="shared" si="675"/>
        <v>Wheeler County, Texas</v>
      </c>
      <c r="B4836" t="str">
        <f t="shared" si="676"/>
        <v>Wheeler County,</v>
      </c>
      <c r="C4836" t="s">
        <v>250</v>
      </c>
      <c r="D4836" t="s">
        <v>297</v>
      </c>
      <c r="E4836">
        <v>96</v>
      </c>
      <c r="F4836" s="4">
        <f>VLOOKUP(A4836,'[1]Population Data'!$A:$B,2,FALSE)</f>
        <v>5482</v>
      </c>
      <c r="G4836">
        <f>VLOOKUP(A4836,'[1]Population Data'!$A:$C, 3, FALSE)</f>
        <v>2254</v>
      </c>
      <c r="H4836">
        <f>VLOOKUP(A4836,'[1]Population Data'!$A:$D,4,FALSE)</f>
        <v>1424</v>
      </c>
      <c r="I4836" s="3">
        <f t="shared" si="677"/>
        <v>0.25975921196643559</v>
      </c>
      <c r="J4836" s="2">
        <f t="shared" si="678"/>
        <v>2.4321206743566992</v>
      </c>
      <c r="K4836" s="2">
        <f t="shared" si="679"/>
        <v>39.471725647573876</v>
      </c>
      <c r="L4836">
        <f t="shared" si="680"/>
        <v>1028.4444444444446</v>
      </c>
      <c r="M4836" s="3">
        <f t="shared" si="681"/>
        <v>0.18760387530909239</v>
      </c>
      <c r="N4836" s="2">
        <f t="shared" si="682"/>
        <v>45.62752637286799</v>
      </c>
      <c r="O4836" s="2">
        <f t="shared" si="683"/>
        <v>13.507479022254651</v>
      </c>
    </row>
    <row r="4837" spans="1:15" x14ac:dyDescent="0.2">
      <c r="A4837" t="str">
        <f t="shared" si="675"/>
        <v>Wheeler County, Texas</v>
      </c>
      <c r="B4837" t="str">
        <f t="shared" si="676"/>
        <v>Wheeler County,</v>
      </c>
      <c r="C4837" t="s">
        <v>250</v>
      </c>
      <c r="D4837" t="s">
        <v>298</v>
      </c>
      <c r="E4837">
        <v>18</v>
      </c>
      <c r="F4837" s="4">
        <f>VLOOKUP(A4837,'[1]Population Data'!$A:$B,2,FALSE)</f>
        <v>5482</v>
      </c>
      <c r="G4837">
        <f>VLOOKUP(A4837,'[1]Population Data'!$A:$C, 3, FALSE)</f>
        <v>2254</v>
      </c>
      <c r="H4837">
        <f>VLOOKUP(A4837,'[1]Population Data'!$A:$D,4,FALSE)</f>
        <v>1424</v>
      </c>
      <c r="I4837" s="3">
        <f t="shared" si="677"/>
        <v>0.25975921196643559</v>
      </c>
      <c r="J4837" s="2">
        <f t="shared" si="678"/>
        <v>2.4321206743566992</v>
      </c>
      <c r="K4837" s="2">
        <f t="shared" si="679"/>
        <v>7.4009485589201018</v>
      </c>
      <c r="L4837">
        <f t="shared" si="680"/>
        <v>1028.4444444444446</v>
      </c>
      <c r="M4837" s="3">
        <f t="shared" si="681"/>
        <v>0.18760387530909239</v>
      </c>
      <c r="N4837" s="2">
        <f t="shared" si="682"/>
        <v>45.62752637286799</v>
      </c>
      <c r="O4837" s="2">
        <f t="shared" si="683"/>
        <v>2.5326523166727473</v>
      </c>
    </row>
    <row r="4838" spans="1:15" x14ac:dyDescent="0.2">
      <c r="A4838" t="str">
        <f t="shared" si="675"/>
        <v>Wheeler County, Texas</v>
      </c>
      <c r="B4838" t="str">
        <f t="shared" si="676"/>
        <v>Wheeler County,</v>
      </c>
      <c r="C4838" t="s">
        <v>250</v>
      </c>
      <c r="D4838" t="s">
        <v>299</v>
      </c>
      <c r="E4838">
        <v>241</v>
      </c>
      <c r="F4838" s="4">
        <f>VLOOKUP(A4838,'[1]Population Data'!$A:$B,2,FALSE)</f>
        <v>5482</v>
      </c>
      <c r="G4838">
        <f>VLOOKUP(A4838,'[1]Population Data'!$A:$C, 3, FALSE)</f>
        <v>2254</v>
      </c>
      <c r="H4838">
        <f>VLOOKUP(A4838,'[1]Population Data'!$A:$D,4,FALSE)</f>
        <v>1424</v>
      </c>
      <c r="I4838" s="3">
        <f t="shared" si="677"/>
        <v>0.25975921196643559</v>
      </c>
      <c r="J4838" s="2">
        <f t="shared" si="678"/>
        <v>2.4321206743566992</v>
      </c>
      <c r="K4838" s="2">
        <f t="shared" si="679"/>
        <v>99.090477927763587</v>
      </c>
      <c r="L4838">
        <f t="shared" si="680"/>
        <v>1028.4444444444446</v>
      </c>
      <c r="M4838" s="3">
        <f t="shared" si="681"/>
        <v>0.18760387530909239</v>
      </c>
      <c r="N4838" s="2">
        <f t="shared" si="682"/>
        <v>45.62752637286799</v>
      </c>
      <c r="O4838" s="2">
        <f t="shared" si="683"/>
        <v>33.909400462118455</v>
      </c>
    </row>
    <row r="4839" spans="1:15" x14ac:dyDescent="0.2">
      <c r="A4839" t="str">
        <f t="shared" si="675"/>
        <v>Wheeler County, Texas</v>
      </c>
      <c r="B4839" t="str">
        <f t="shared" si="676"/>
        <v>Wheeler County,</v>
      </c>
      <c r="C4839" t="s">
        <v>250</v>
      </c>
      <c r="D4839" t="s">
        <v>300</v>
      </c>
      <c r="E4839">
        <v>152</v>
      </c>
      <c r="F4839" s="4">
        <f>VLOOKUP(A4839,'[1]Population Data'!$A:$B,2,FALSE)</f>
        <v>5482</v>
      </c>
      <c r="G4839">
        <f>VLOOKUP(A4839,'[1]Population Data'!$A:$C, 3, FALSE)</f>
        <v>2254</v>
      </c>
      <c r="H4839">
        <f>VLOOKUP(A4839,'[1]Population Data'!$A:$D,4,FALSE)</f>
        <v>1424</v>
      </c>
      <c r="I4839" s="3">
        <f t="shared" si="677"/>
        <v>0.25975921196643559</v>
      </c>
      <c r="J4839" s="2">
        <f t="shared" si="678"/>
        <v>2.4321206743566992</v>
      </c>
      <c r="K4839" s="2">
        <f t="shared" si="679"/>
        <v>62.496898941991972</v>
      </c>
      <c r="L4839">
        <f t="shared" si="680"/>
        <v>1028.4444444444446</v>
      </c>
      <c r="M4839" s="3">
        <f t="shared" si="681"/>
        <v>0.18760387530909239</v>
      </c>
      <c r="N4839" s="2">
        <f t="shared" si="682"/>
        <v>45.62752637286799</v>
      </c>
      <c r="O4839" s="2">
        <f t="shared" si="683"/>
        <v>21.386841785236534</v>
      </c>
    </row>
    <row r="4840" spans="1:15" x14ac:dyDescent="0.2">
      <c r="A4840" t="str">
        <f t="shared" si="675"/>
        <v>Wheeler County, Texas</v>
      </c>
      <c r="B4840" t="str">
        <f t="shared" si="676"/>
        <v>Wheeler County,</v>
      </c>
      <c r="C4840" t="s">
        <v>250</v>
      </c>
      <c r="D4840" t="s">
        <v>301</v>
      </c>
      <c r="E4840">
        <v>58</v>
      </c>
      <c r="F4840" s="4">
        <f>VLOOKUP(A4840,'[1]Population Data'!$A:$B,2,FALSE)</f>
        <v>5482</v>
      </c>
      <c r="G4840">
        <f>VLOOKUP(A4840,'[1]Population Data'!$A:$C, 3, FALSE)</f>
        <v>2254</v>
      </c>
      <c r="H4840">
        <f>VLOOKUP(A4840,'[1]Population Data'!$A:$D,4,FALSE)</f>
        <v>1424</v>
      </c>
      <c r="I4840" s="3">
        <f t="shared" si="677"/>
        <v>0.25975921196643559</v>
      </c>
      <c r="J4840" s="2">
        <f t="shared" si="678"/>
        <v>2.4321206743566992</v>
      </c>
      <c r="K4840" s="2">
        <f t="shared" si="679"/>
        <v>23.847500912075883</v>
      </c>
      <c r="L4840">
        <f t="shared" si="680"/>
        <v>1028.4444444444446</v>
      </c>
      <c r="M4840" s="3">
        <f t="shared" si="681"/>
        <v>0.18760387530909239</v>
      </c>
      <c r="N4840" s="2">
        <f t="shared" si="682"/>
        <v>45.62752637286799</v>
      </c>
      <c r="O4840" s="2">
        <f t="shared" si="683"/>
        <v>8.160768575945518</v>
      </c>
    </row>
    <row r="4841" spans="1:15" x14ac:dyDescent="0.2">
      <c r="A4841" t="str">
        <f t="shared" si="675"/>
        <v>Wheeler County, Texas</v>
      </c>
      <c r="B4841" t="str">
        <f t="shared" si="676"/>
        <v>Wheeler County,</v>
      </c>
      <c r="C4841" t="s">
        <v>250</v>
      </c>
      <c r="D4841" t="s">
        <v>302</v>
      </c>
      <c r="E4841">
        <v>22</v>
      </c>
      <c r="F4841" s="4">
        <f>VLOOKUP(A4841,'[1]Population Data'!$A:$B,2,FALSE)</f>
        <v>5482</v>
      </c>
      <c r="G4841">
        <f>VLOOKUP(A4841,'[1]Population Data'!$A:$C, 3, FALSE)</f>
        <v>2254</v>
      </c>
      <c r="H4841">
        <f>VLOOKUP(A4841,'[1]Population Data'!$A:$D,4,FALSE)</f>
        <v>1424</v>
      </c>
      <c r="I4841" s="3">
        <f t="shared" si="677"/>
        <v>0.25975921196643559</v>
      </c>
      <c r="J4841" s="2">
        <f t="shared" si="678"/>
        <v>2.4321206743566992</v>
      </c>
      <c r="K4841" s="2">
        <f t="shared" si="679"/>
        <v>9.0456037942356797</v>
      </c>
      <c r="L4841">
        <f t="shared" si="680"/>
        <v>1028.4444444444446</v>
      </c>
      <c r="M4841" s="3">
        <f t="shared" si="681"/>
        <v>0.18760387530909239</v>
      </c>
      <c r="N4841" s="2">
        <f t="shared" si="682"/>
        <v>45.62752637286799</v>
      </c>
      <c r="O4841" s="2">
        <f t="shared" si="683"/>
        <v>3.0954639426000239</v>
      </c>
    </row>
    <row r="4842" spans="1:15" x14ac:dyDescent="0.2">
      <c r="A4842" t="str">
        <f t="shared" si="675"/>
        <v>Wichita County, Texas</v>
      </c>
      <c r="B4842" t="str">
        <f t="shared" si="676"/>
        <v>Wichita County,</v>
      </c>
      <c r="C4842" t="s">
        <v>251</v>
      </c>
      <c r="D4842" t="s">
        <v>283</v>
      </c>
      <c r="E4842">
        <v>5297</v>
      </c>
      <c r="F4842" s="4">
        <f>VLOOKUP(A4842,'[1]Population Data'!$A:$B,2,FALSE)</f>
        <v>132064</v>
      </c>
      <c r="G4842">
        <f>VLOOKUP(A4842,'[1]Population Data'!$A:$C, 3, FALSE)</f>
        <v>47951</v>
      </c>
      <c r="H4842">
        <f>VLOOKUP(A4842,'[1]Population Data'!$A:$D,4,FALSE)</f>
        <v>29552</v>
      </c>
      <c r="I4842" s="3">
        <f t="shared" si="677"/>
        <v>0.22377029319118003</v>
      </c>
      <c r="J4842" s="2">
        <f t="shared" si="678"/>
        <v>2.7541448562073785</v>
      </c>
      <c r="K4842" s="2">
        <f t="shared" si="679"/>
        <v>1923.2830067240125</v>
      </c>
      <c r="L4842">
        <f t="shared" si="680"/>
        <v>21343.111111111113</v>
      </c>
      <c r="M4842" s="3">
        <f t="shared" si="681"/>
        <v>0.16161187841585226</v>
      </c>
      <c r="N4842" s="2">
        <f t="shared" si="682"/>
        <v>44.510252364103174</v>
      </c>
      <c r="O4842" s="2">
        <f t="shared" si="683"/>
        <v>642.0435899765771</v>
      </c>
    </row>
    <row r="4843" spans="1:15" x14ac:dyDescent="0.2">
      <c r="A4843" t="str">
        <f t="shared" si="675"/>
        <v>Wichita County, Texas</v>
      </c>
      <c r="B4843" t="str">
        <f t="shared" si="676"/>
        <v>Wichita County,</v>
      </c>
      <c r="C4843" t="s">
        <v>251</v>
      </c>
      <c r="D4843" t="s">
        <v>284</v>
      </c>
      <c r="E4843">
        <v>1937</v>
      </c>
      <c r="F4843" s="4">
        <f>VLOOKUP(A4843,'[1]Population Data'!$A:$B,2,FALSE)</f>
        <v>132064</v>
      </c>
      <c r="G4843">
        <f>VLOOKUP(A4843,'[1]Population Data'!$A:$C, 3, FALSE)</f>
        <v>47951</v>
      </c>
      <c r="H4843">
        <f>VLOOKUP(A4843,'[1]Population Data'!$A:$D,4,FALSE)</f>
        <v>29552</v>
      </c>
      <c r="I4843" s="3">
        <f t="shared" si="677"/>
        <v>0.22377029319118003</v>
      </c>
      <c r="J4843" s="2">
        <f t="shared" si="678"/>
        <v>2.7541448562073785</v>
      </c>
      <c r="K4843" s="2">
        <f t="shared" si="679"/>
        <v>703.30360279864306</v>
      </c>
      <c r="L4843">
        <f t="shared" si="680"/>
        <v>21343.111111111113</v>
      </c>
      <c r="M4843" s="3">
        <f t="shared" si="681"/>
        <v>0.16161187841585226</v>
      </c>
      <c r="N4843" s="2">
        <f t="shared" si="682"/>
        <v>44.510252364103174</v>
      </c>
      <c r="O4843" s="2">
        <f t="shared" si="683"/>
        <v>234.78165636862934</v>
      </c>
    </row>
    <row r="4844" spans="1:15" x14ac:dyDescent="0.2">
      <c r="A4844" t="str">
        <f t="shared" si="675"/>
        <v>Wichita County, Texas</v>
      </c>
      <c r="B4844" t="str">
        <f t="shared" si="676"/>
        <v>Wichita County,</v>
      </c>
      <c r="C4844" t="s">
        <v>251</v>
      </c>
      <c r="D4844" t="s">
        <v>285</v>
      </c>
      <c r="E4844">
        <v>234</v>
      </c>
      <c r="F4844" s="4">
        <f>VLOOKUP(A4844,'[1]Population Data'!$A:$B,2,FALSE)</f>
        <v>132064</v>
      </c>
      <c r="G4844">
        <f>VLOOKUP(A4844,'[1]Population Data'!$A:$C, 3, FALSE)</f>
        <v>47951</v>
      </c>
      <c r="H4844">
        <f>VLOOKUP(A4844,'[1]Population Data'!$A:$D,4,FALSE)</f>
        <v>29552</v>
      </c>
      <c r="I4844" s="3">
        <f t="shared" si="677"/>
        <v>0.22377029319118003</v>
      </c>
      <c r="J4844" s="2">
        <f t="shared" si="678"/>
        <v>2.7541448562073785</v>
      </c>
      <c r="K4844" s="2">
        <f t="shared" si="679"/>
        <v>84.962851344802516</v>
      </c>
      <c r="L4844">
        <f t="shared" si="680"/>
        <v>21343.111111111113</v>
      </c>
      <c r="M4844" s="3">
        <f t="shared" si="681"/>
        <v>0.16161187841585226</v>
      </c>
      <c r="N4844" s="2">
        <f t="shared" si="682"/>
        <v>44.510252364103174</v>
      </c>
      <c r="O4844" s="2">
        <f t="shared" si="683"/>
        <v>28.362884661982072</v>
      </c>
    </row>
    <row r="4845" spans="1:15" x14ac:dyDescent="0.2">
      <c r="A4845" t="str">
        <f t="shared" si="675"/>
        <v>Wichita County, Texas</v>
      </c>
      <c r="B4845" t="str">
        <f t="shared" si="676"/>
        <v>Wichita County,</v>
      </c>
      <c r="C4845" t="s">
        <v>251</v>
      </c>
      <c r="D4845" t="s">
        <v>286</v>
      </c>
      <c r="E4845">
        <v>1157</v>
      </c>
      <c r="F4845" s="4">
        <f>VLOOKUP(A4845,'[1]Population Data'!$A:$B,2,FALSE)</f>
        <v>132064</v>
      </c>
      <c r="G4845">
        <f>VLOOKUP(A4845,'[1]Population Data'!$A:$C, 3, FALSE)</f>
        <v>47951</v>
      </c>
      <c r="H4845">
        <f>VLOOKUP(A4845,'[1]Population Data'!$A:$D,4,FALSE)</f>
        <v>29552</v>
      </c>
      <c r="I4845" s="3">
        <f t="shared" si="677"/>
        <v>0.22377029319118003</v>
      </c>
      <c r="J4845" s="2">
        <f t="shared" si="678"/>
        <v>2.7541448562073785</v>
      </c>
      <c r="K4845" s="2">
        <f t="shared" si="679"/>
        <v>420.09409831596798</v>
      </c>
      <c r="L4845">
        <f t="shared" si="680"/>
        <v>21343.111111111113</v>
      </c>
      <c r="M4845" s="3">
        <f t="shared" si="681"/>
        <v>0.16161187841585226</v>
      </c>
      <c r="N4845" s="2">
        <f t="shared" si="682"/>
        <v>44.510252364103174</v>
      </c>
      <c r="O4845" s="2">
        <f t="shared" si="683"/>
        <v>140.23870749535578</v>
      </c>
    </row>
    <row r="4846" spans="1:15" x14ac:dyDescent="0.2">
      <c r="A4846" t="str">
        <f t="shared" si="675"/>
        <v>Wichita County, Texas</v>
      </c>
      <c r="B4846" t="str">
        <f t="shared" si="676"/>
        <v>Wichita County,</v>
      </c>
      <c r="C4846" t="s">
        <v>251</v>
      </c>
      <c r="D4846" t="s">
        <v>287</v>
      </c>
      <c r="E4846">
        <v>3160</v>
      </c>
      <c r="F4846" s="4">
        <f>VLOOKUP(A4846,'[1]Population Data'!$A:$B,2,FALSE)</f>
        <v>132064</v>
      </c>
      <c r="G4846">
        <f>VLOOKUP(A4846,'[1]Population Data'!$A:$C, 3, FALSE)</f>
        <v>47951</v>
      </c>
      <c r="H4846">
        <f>VLOOKUP(A4846,'[1]Population Data'!$A:$D,4,FALSE)</f>
        <v>29552</v>
      </c>
      <c r="I4846" s="3">
        <f t="shared" si="677"/>
        <v>0.22377029319118003</v>
      </c>
      <c r="J4846" s="2">
        <f t="shared" si="678"/>
        <v>2.7541448562073785</v>
      </c>
      <c r="K4846" s="2">
        <f t="shared" si="679"/>
        <v>1147.361582263145</v>
      </c>
      <c r="L4846">
        <f t="shared" si="680"/>
        <v>21343.111111111113</v>
      </c>
      <c r="M4846" s="3">
        <f t="shared" si="681"/>
        <v>0.16161187841585226</v>
      </c>
      <c r="N4846" s="2">
        <f t="shared" si="682"/>
        <v>44.510252364103174</v>
      </c>
      <c r="O4846" s="2">
        <f t="shared" si="683"/>
        <v>383.02015184556979</v>
      </c>
    </row>
    <row r="4847" spans="1:15" x14ac:dyDescent="0.2">
      <c r="A4847" t="str">
        <f t="shared" si="675"/>
        <v>Wichita County, Texas</v>
      </c>
      <c r="B4847" t="str">
        <f t="shared" si="676"/>
        <v>Wichita County,</v>
      </c>
      <c r="C4847" t="s">
        <v>251</v>
      </c>
      <c r="D4847" t="s">
        <v>288</v>
      </c>
      <c r="E4847">
        <v>5524</v>
      </c>
      <c r="F4847" s="4">
        <f>VLOOKUP(A4847,'[1]Population Data'!$A:$B,2,FALSE)</f>
        <v>132064</v>
      </c>
      <c r="G4847">
        <f>VLOOKUP(A4847,'[1]Population Data'!$A:$C, 3, FALSE)</f>
        <v>47951</v>
      </c>
      <c r="H4847">
        <f>VLOOKUP(A4847,'[1]Population Data'!$A:$D,4,FALSE)</f>
        <v>29552</v>
      </c>
      <c r="I4847" s="3">
        <f t="shared" si="677"/>
        <v>0.22377029319118003</v>
      </c>
      <c r="J4847" s="2">
        <f t="shared" si="678"/>
        <v>2.7541448562073785</v>
      </c>
      <c r="K4847" s="2">
        <f t="shared" si="679"/>
        <v>2005.7042343106373</v>
      </c>
      <c r="L4847">
        <f t="shared" si="680"/>
        <v>21343.111111111113</v>
      </c>
      <c r="M4847" s="3">
        <f t="shared" si="681"/>
        <v>0.16161187841585226</v>
      </c>
      <c r="N4847" s="2">
        <f t="shared" si="682"/>
        <v>44.510252364103174</v>
      </c>
      <c r="O4847" s="2">
        <f t="shared" si="683"/>
        <v>669.55801227687596</v>
      </c>
    </row>
    <row r="4848" spans="1:15" x14ac:dyDescent="0.2">
      <c r="A4848" t="str">
        <f t="shared" si="675"/>
        <v>Wichita County, Texas</v>
      </c>
      <c r="B4848" t="str">
        <f t="shared" si="676"/>
        <v>Wichita County,</v>
      </c>
      <c r="C4848" t="s">
        <v>251</v>
      </c>
      <c r="D4848" t="s">
        <v>289</v>
      </c>
      <c r="E4848">
        <v>1521</v>
      </c>
      <c r="F4848" s="4">
        <f>VLOOKUP(A4848,'[1]Population Data'!$A:$B,2,FALSE)</f>
        <v>132064</v>
      </c>
      <c r="G4848">
        <f>VLOOKUP(A4848,'[1]Population Data'!$A:$C, 3, FALSE)</f>
        <v>47951</v>
      </c>
      <c r="H4848">
        <f>VLOOKUP(A4848,'[1]Population Data'!$A:$D,4,FALSE)</f>
        <v>29552</v>
      </c>
      <c r="I4848" s="3">
        <f t="shared" si="677"/>
        <v>0.22377029319118003</v>
      </c>
      <c r="J4848" s="2">
        <f t="shared" si="678"/>
        <v>2.7541448562073785</v>
      </c>
      <c r="K4848" s="2">
        <f t="shared" si="679"/>
        <v>552.25853374121641</v>
      </c>
      <c r="L4848">
        <f t="shared" si="680"/>
        <v>21343.111111111113</v>
      </c>
      <c r="M4848" s="3">
        <f t="shared" si="681"/>
        <v>0.16161187841585226</v>
      </c>
      <c r="N4848" s="2">
        <f t="shared" si="682"/>
        <v>44.510252364103174</v>
      </c>
      <c r="O4848" s="2">
        <f t="shared" si="683"/>
        <v>184.35875030288346</v>
      </c>
    </row>
    <row r="4849" spans="1:15" x14ac:dyDescent="0.2">
      <c r="A4849" t="str">
        <f t="shared" si="675"/>
        <v>Wichita County, Texas</v>
      </c>
      <c r="B4849" t="str">
        <f t="shared" si="676"/>
        <v>Wichita County,</v>
      </c>
      <c r="C4849" t="s">
        <v>251</v>
      </c>
      <c r="D4849" t="s">
        <v>290</v>
      </c>
      <c r="E4849">
        <v>8869</v>
      </c>
      <c r="F4849" s="4">
        <f>VLOOKUP(A4849,'[1]Population Data'!$A:$B,2,FALSE)</f>
        <v>132064</v>
      </c>
      <c r="G4849">
        <f>VLOOKUP(A4849,'[1]Population Data'!$A:$C, 3, FALSE)</f>
        <v>47951</v>
      </c>
      <c r="H4849">
        <f>VLOOKUP(A4849,'[1]Population Data'!$A:$D,4,FALSE)</f>
        <v>29552</v>
      </c>
      <c r="I4849" s="3">
        <f t="shared" si="677"/>
        <v>0.22377029319118003</v>
      </c>
      <c r="J4849" s="2">
        <f t="shared" si="678"/>
        <v>2.7541448562073785</v>
      </c>
      <c r="K4849" s="2">
        <f t="shared" si="679"/>
        <v>3220.2373016113397</v>
      </c>
      <c r="L4849">
        <f t="shared" si="680"/>
        <v>21343.111111111113</v>
      </c>
      <c r="M4849" s="3">
        <f t="shared" si="681"/>
        <v>0.16161187841585226</v>
      </c>
      <c r="N4849" s="2">
        <f t="shared" si="682"/>
        <v>44.510252364103174</v>
      </c>
      <c r="O4849" s="2">
        <f t="shared" si="683"/>
        <v>1075.0018122526451</v>
      </c>
    </row>
    <row r="4850" spans="1:15" x14ac:dyDescent="0.2">
      <c r="A4850" t="str">
        <f t="shared" si="675"/>
        <v>Wichita County, Texas</v>
      </c>
      <c r="B4850" t="str">
        <f t="shared" si="676"/>
        <v>Wichita County,</v>
      </c>
      <c r="C4850" t="s">
        <v>251</v>
      </c>
      <c r="D4850" t="s">
        <v>291</v>
      </c>
      <c r="E4850">
        <v>1193</v>
      </c>
      <c r="F4850" s="4">
        <f>VLOOKUP(A4850,'[1]Population Data'!$A:$B,2,FALSE)</f>
        <v>132064</v>
      </c>
      <c r="G4850">
        <f>VLOOKUP(A4850,'[1]Population Data'!$A:$C, 3, FALSE)</f>
        <v>47951</v>
      </c>
      <c r="H4850">
        <f>VLOOKUP(A4850,'[1]Population Data'!$A:$D,4,FALSE)</f>
        <v>29552</v>
      </c>
      <c r="I4850" s="3">
        <f t="shared" si="677"/>
        <v>0.22377029319118003</v>
      </c>
      <c r="J4850" s="2">
        <f t="shared" si="678"/>
        <v>2.7541448562073785</v>
      </c>
      <c r="K4850" s="2">
        <f t="shared" si="679"/>
        <v>433.16530621516836</v>
      </c>
      <c r="L4850">
        <f t="shared" si="680"/>
        <v>21343.111111111113</v>
      </c>
      <c r="M4850" s="3">
        <f t="shared" si="681"/>
        <v>0.16161187841585226</v>
      </c>
      <c r="N4850" s="2">
        <f t="shared" si="682"/>
        <v>44.510252364103174</v>
      </c>
      <c r="O4850" s="2">
        <f t="shared" si="683"/>
        <v>144.60222821258381</v>
      </c>
    </row>
    <row r="4851" spans="1:15" x14ac:dyDescent="0.2">
      <c r="A4851" t="str">
        <f t="shared" si="675"/>
        <v>Wichita County, Texas</v>
      </c>
      <c r="B4851" t="str">
        <f t="shared" si="676"/>
        <v>Wichita County,</v>
      </c>
      <c r="C4851" t="s">
        <v>251</v>
      </c>
      <c r="D4851" t="s">
        <v>292</v>
      </c>
      <c r="E4851">
        <v>0</v>
      </c>
      <c r="F4851" s="4">
        <f>VLOOKUP(A4851,'[1]Population Data'!$A:$B,2,FALSE)</f>
        <v>132064</v>
      </c>
      <c r="G4851">
        <f>VLOOKUP(A4851,'[1]Population Data'!$A:$C, 3, FALSE)</f>
        <v>47951</v>
      </c>
      <c r="H4851">
        <f>VLOOKUP(A4851,'[1]Population Data'!$A:$D,4,FALSE)</f>
        <v>29552</v>
      </c>
      <c r="I4851" s="3">
        <f t="shared" si="677"/>
        <v>0.22377029319118003</v>
      </c>
      <c r="J4851" s="2">
        <f t="shared" si="678"/>
        <v>2.7541448562073785</v>
      </c>
      <c r="K4851" s="2">
        <f t="shared" si="679"/>
        <v>0</v>
      </c>
      <c r="L4851">
        <f t="shared" si="680"/>
        <v>21343.111111111113</v>
      </c>
      <c r="M4851" s="3">
        <f t="shared" si="681"/>
        <v>0.16161187841585226</v>
      </c>
      <c r="N4851" s="2">
        <f t="shared" si="682"/>
        <v>44.510252364103174</v>
      </c>
      <c r="O4851" s="2">
        <f t="shared" si="683"/>
        <v>0</v>
      </c>
    </row>
    <row r="4852" spans="1:15" x14ac:dyDescent="0.2">
      <c r="A4852" t="str">
        <f t="shared" si="675"/>
        <v>Wichita County, Texas</v>
      </c>
      <c r="B4852" t="str">
        <f t="shared" si="676"/>
        <v>Wichita County,</v>
      </c>
      <c r="C4852" t="s">
        <v>251</v>
      </c>
      <c r="D4852" t="s">
        <v>293</v>
      </c>
      <c r="E4852">
        <v>5204</v>
      </c>
      <c r="F4852" s="4">
        <f>VLOOKUP(A4852,'[1]Population Data'!$A:$B,2,FALSE)</f>
        <v>132064</v>
      </c>
      <c r="G4852">
        <f>VLOOKUP(A4852,'[1]Population Data'!$A:$C, 3, FALSE)</f>
        <v>47951</v>
      </c>
      <c r="H4852">
        <f>VLOOKUP(A4852,'[1]Population Data'!$A:$D,4,FALSE)</f>
        <v>29552</v>
      </c>
      <c r="I4852" s="3">
        <f t="shared" si="677"/>
        <v>0.22377029319118003</v>
      </c>
      <c r="J4852" s="2">
        <f t="shared" si="678"/>
        <v>2.7541448562073785</v>
      </c>
      <c r="K4852" s="2">
        <f t="shared" si="679"/>
        <v>1889.5157196510781</v>
      </c>
      <c r="L4852">
        <f t="shared" si="680"/>
        <v>21343.111111111113</v>
      </c>
      <c r="M4852" s="3">
        <f t="shared" si="681"/>
        <v>0.16161187841585226</v>
      </c>
      <c r="N4852" s="2">
        <f t="shared" si="682"/>
        <v>44.510252364103174</v>
      </c>
      <c r="O4852" s="2">
        <f t="shared" si="683"/>
        <v>630.77116145707134</v>
      </c>
    </row>
    <row r="4853" spans="1:15" x14ac:dyDescent="0.2">
      <c r="A4853" t="str">
        <f t="shared" si="675"/>
        <v>Wichita County, Texas</v>
      </c>
      <c r="B4853" t="str">
        <f t="shared" si="676"/>
        <v>Wichita County,</v>
      </c>
      <c r="C4853" t="s">
        <v>251</v>
      </c>
      <c r="D4853" t="s">
        <v>294</v>
      </c>
      <c r="E4853">
        <v>1468</v>
      </c>
      <c r="F4853" s="4">
        <f>VLOOKUP(A4853,'[1]Population Data'!$A:$B,2,FALSE)</f>
        <v>132064</v>
      </c>
      <c r="G4853">
        <f>VLOOKUP(A4853,'[1]Population Data'!$A:$C, 3, FALSE)</f>
        <v>47951</v>
      </c>
      <c r="H4853">
        <f>VLOOKUP(A4853,'[1]Population Data'!$A:$D,4,FALSE)</f>
        <v>29552</v>
      </c>
      <c r="I4853" s="3">
        <f t="shared" si="677"/>
        <v>0.22377029319118003</v>
      </c>
      <c r="J4853" s="2">
        <f t="shared" si="678"/>
        <v>2.7541448562073785</v>
      </c>
      <c r="K4853" s="2">
        <f t="shared" si="679"/>
        <v>533.01481100072692</v>
      </c>
      <c r="L4853">
        <f t="shared" si="680"/>
        <v>21343.111111111113</v>
      </c>
      <c r="M4853" s="3">
        <f t="shared" si="681"/>
        <v>0.16161187841585226</v>
      </c>
      <c r="N4853" s="2">
        <f t="shared" si="682"/>
        <v>44.510252364103174</v>
      </c>
      <c r="O4853" s="2">
        <f t="shared" si="683"/>
        <v>177.93467813585335</v>
      </c>
    </row>
    <row r="4854" spans="1:15" x14ac:dyDescent="0.2">
      <c r="A4854" t="str">
        <f t="shared" si="675"/>
        <v>Wichita County, Texas</v>
      </c>
      <c r="B4854" t="str">
        <f t="shared" si="676"/>
        <v>Wichita County,</v>
      </c>
      <c r="C4854" t="s">
        <v>251</v>
      </c>
      <c r="D4854" t="s">
        <v>295</v>
      </c>
      <c r="E4854">
        <v>3232</v>
      </c>
      <c r="F4854" s="4">
        <f>VLOOKUP(A4854,'[1]Population Data'!$A:$B,2,FALSE)</f>
        <v>132064</v>
      </c>
      <c r="G4854">
        <f>VLOOKUP(A4854,'[1]Population Data'!$A:$C, 3, FALSE)</f>
        <v>47951</v>
      </c>
      <c r="H4854">
        <f>VLOOKUP(A4854,'[1]Population Data'!$A:$D,4,FALSE)</f>
        <v>29552</v>
      </c>
      <c r="I4854" s="3">
        <f t="shared" si="677"/>
        <v>0.22377029319118003</v>
      </c>
      <c r="J4854" s="2">
        <f t="shared" si="678"/>
        <v>2.7541448562073785</v>
      </c>
      <c r="K4854" s="2">
        <f t="shared" si="679"/>
        <v>1173.5039980615459</v>
      </c>
      <c r="L4854">
        <f t="shared" si="680"/>
        <v>21343.111111111113</v>
      </c>
      <c r="M4854" s="3">
        <f t="shared" si="681"/>
        <v>0.16161187841585226</v>
      </c>
      <c r="N4854" s="2">
        <f t="shared" si="682"/>
        <v>44.510252364103174</v>
      </c>
      <c r="O4854" s="2">
        <f t="shared" si="683"/>
        <v>391.7471932800259</v>
      </c>
    </row>
    <row r="4855" spans="1:15" x14ac:dyDescent="0.2">
      <c r="A4855" t="str">
        <f t="shared" si="675"/>
        <v>Wichita County, Texas</v>
      </c>
      <c r="B4855" t="str">
        <f t="shared" si="676"/>
        <v>Wichita County,</v>
      </c>
      <c r="C4855" t="s">
        <v>251</v>
      </c>
      <c r="D4855" t="s">
        <v>296</v>
      </c>
      <c r="E4855">
        <v>1659</v>
      </c>
      <c r="F4855" s="4">
        <f>VLOOKUP(A4855,'[1]Population Data'!$A:$B,2,FALSE)</f>
        <v>132064</v>
      </c>
      <c r="G4855">
        <f>VLOOKUP(A4855,'[1]Population Data'!$A:$C, 3, FALSE)</f>
        <v>47951</v>
      </c>
      <c r="H4855">
        <f>VLOOKUP(A4855,'[1]Population Data'!$A:$D,4,FALSE)</f>
        <v>29552</v>
      </c>
      <c r="I4855" s="3">
        <f t="shared" si="677"/>
        <v>0.22377029319118003</v>
      </c>
      <c r="J4855" s="2">
        <f t="shared" si="678"/>
        <v>2.7541448562073785</v>
      </c>
      <c r="K4855" s="2">
        <f t="shared" si="679"/>
        <v>602.36483068815119</v>
      </c>
      <c r="L4855">
        <f t="shared" si="680"/>
        <v>21343.111111111113</v>
      </c>
      <c r="M4855" s="3">
        <f t="shared" si="681"/>
        <v>0.16161187841585226</v>
      </c>
      <c r="N4855" s="2">
        <f t="shared" si="682"/>
        <v>44.510252364103174</v>
      </c>
      <c r="O4855" s="2">
        <f t="shared" si="683"/>
        <v>201.08557971892418</v>
      </c>
    </row>
    <row r="4856" spans="1:15" x14ac:dyDescent="0.2">
      <c r="A4856" t="str">
        <f t="shared" si="675"/>
        <v>Wichita County, Texas</v>
      </c>
      <c r="B4856" t="str">
        <f t="shared" si="676"/>
        <v>Wichita County,</v>
      </c>
      <c r="C4856" t="s">
        <v>251</v>
      </c>
      <c r="D4856" t="s">
        <v>297</v>
      </c>
      <c r="E4856">
        <v>3815</v>
      </c>
      <c r="F4856" s="4">
        <f>VLOOKUP(A4856,'[1]Population Data'!$A:$B,2,FALSE)</f>
        <v>132064</v>
      </c>
      <c r="G4856">
        <f>VLOOKUP(A4856,'[1]Population Data'!$A:$C, 3, FALSE)</f>
        <v>47951</v>
      </c>
      <c r="H4856">
        <f>VLOOKUP(A4856,'[1]Population Data'!$A:$D,4,FALSE)</f>
        <v>29552</v>
      </c>
      <c r="I4856" s="3">
        <f t="shared" si="677"/>
        <v>0.22377029319118003</v>
      </c>
      <c r="J4856" s="2">
        <f t="shared" si="678"/>
        <v>2.7541448562073785</v>
      </c>
      <c r="K4856" s="2">
        <f t="shared" si="679"/>
        <v>1385.1849482069299</v>
      </c>
      <c r="L4856">
        <f t="shared" si="680"/>
        <v>21343.111111111113</v>
      </c>
      <c r="M4856" s="3">
        <f t="shared" si="681"/>
        <v>0.16161187841585226</v>
      </c>
      <c r="N4856" s="2">
        <f t="shared" si="682"/>
        <v>44.510252364103174</v>
      </c>
      <c r="O4856" s="2">
        <f t="shared" si="683"/>
        <v>462.41198711735723</v>
      </c>
    </row>
    <row r="4857" spans="1:15" x14ac:dyDescent="0.2">
      <c r="A4857" t="str">
        <f t="shared" si="675"/>
        <v>Wichita County, Texas</v>
      </c>
      <c r="B4857" t="str">
        <f t="shared" si="676"/>
        <v>Wichita County,</v>
      </c>
      <c r="C4857" t="s">
        <v>251</v>
      </c>
      <c r="D4857" t="s">
        <v>298</v>
      </c>
      <c r="E4857">
        <v>745</v>
      </c>
      <c r="F4857" s="4">
        <f>VLOOKUP(A4857,'[1]Population Data'!$A:$B,2,FALSE)</f>
        <v>132064</v>
      </c>
      <c r="G4857">
        <f>VLOOKUP(A4857,'[1]Population Data'!$A:$C, 3, FALSE)</f>
        <v>47951</v>
      </c>
      <c r="H4857">
        <f>VLOOKUP(A4857,'[1]Population Data'!$A:$D,4,FALSE)</f>
        <v>29552</v>
      </c>
      <c r="I4857" s="3">
        <f t="shared" si="677"/>
        <v>0.22377029319118003</v>
      </c>
      <c r="J4857" s="2">
        <f t="shared" si="678"/>
        <v>2.7541448562073785</v>
      </c>
      <c r="K4857" s="2">
        <f t="shared" si="679"/>
        <v>270.5013856917858</v>
      </c>
      <c r="L4857">
        <f t="shared" si="680"/>
        <v>21343.111111111113</v>
      </c>
      <c r="M4857" s="3">
        <f t="shared" si="681"/>
        <v>0.16161187841585226</v>
      </c>
      <c r="N4857" s="2">
        <f t="shared" si="682"/>
        <v>44.510252364103174</v>
      </c>
      <c r="O4857" s="2">
        <f t="shared" si="683"/>
        <v>90.300637064857455</v>
      </c>
    </row>
    <row r="4858" spans="1:15" x14ac:dyDescent="0.2">
      <c r="A4858" t="str">
        <f t="shared" si="675"/>
        <v>Wichita County, Texas</v>
      </c>
      <c r="B4858" t="str">
        <f t="shared" si="676"/>
        <v>Wichita County,</v>
      </c>
      <c r="C4858" t="s">
        <v>251</v>
      </c>
      <c r="D4858" t="s">
        <v>299</v>
      </c>
      <c r="E4858">
        <v>7412</v>
      </c>
      <c r="F4858" s="4">
        <f>VLOOKUP(A4858,'[1]Population Data'!$A:$B,2,FALSE)</f>
        <v>132064</v>
      </c>
      <c r="G4858">
        <f>VLOOKUP(A4858,'[1]Population Data'!$A:$C, 3, FALSE)</f>
        <v>47951</v>
      </c>
      <c r="H4858">
        <f>VLOOKUP(A4858,'[1]Population Data'!$A:$D,4,FALSE)</f>
        <v>29552</v>
      </c>
      <c r="I4858" s="3">
        <f t="shared" si="677"/>
        <v>0.22377029319118003</v>
      </c>
      <c r="J4858" s="2">
        <f t="shared" si="678"/>
        <v>2.7541448562073785</v>
      </c>
      <c r="K4858" s="2">
        <f t="shared" si="679"/>
        <v>2691.2164708020355</v>
      </c>
      <c r="L4858">
        <f t="shared" si="680"/>
        <v>21343.111111111113</v>
      </c>
      <c r="M4858" s="3">
        <f t="shared" si="681"/>
        <v>0.16161187841585226</v>
      </c>
      <c r="N4858" s="2">
        <f t="shared" si="682"/>
        <v>44.510252364103174</v>
      </c>
      <c r="O4858" s="2">
        <f t="shared" si="683"/>
        <v>898.40043211372279</v>
      </c>
    </row>
    <row r="4859" spans="1:15" x14ac:dyDescent="0.2">
      <c r="A4859" t="str">
        <f t="shared" si="675"/>
        <v>Wichita County, Texas</v>
      </c>
      <c r="B4859" t="str">
        <f t="shared" si="676"/>
        <v>Wichita County,</v>
      </c>
      <c r="C4859" t="s">
        <v>251</v>
      </c>
      <c r="D4859" t="s">
        <v>300</v>
      </c>
      <c r="E4859">
        <v>1610</v>
      </c>
      <c r="F4859" s="4">
        <f>VLOOKUP(A4859,'[1]Population Data'!$A:$B,2,FALSE)</f>
        <v>132064</v>
      </c>
      <c r="G4859">
        <f>VLOOKUP(A4859,'[1]Population Data'!$A:$C, 3, FALSE)</f>
        <v>47951</v>
      </c>
      <c r="H4859">
        <f>VLOOKUP(A4859,'[1]Population Data'!$A:$D,4,FALSE)</f>
        <v>29552</v>
      </c>
      <c r="I4859" s="3">
        <f t="shared" si="677"/>
        <v>0.22377029319118003</v>
      </c>
      <c r="J4859" s="2">
        <f t="shared" si="678"/>
        <v>2.7541448562073785</v>
      </c>
      <c r="K4859" s="2">
        <f t="shared" si="679"/>
        <v>584.57346438090622</v>
      </c>
      <c r="L4859">
        <f t="shared" si="680"/>
        <v>21343.111111111113</v>
      </c>
      <c r="M4859" s="3">
        <f t="shared" si="681"/>
        <v>0.16161187841585226</v>
      </c>
      <c r="N4859" s="2">
        <f t="shared" si="682"/>
        <v>44.510252364103174</v>
      </c>
      <c r="O4859" s="2">
        <f t="shared" si="683"/>
        <v>195.14634318714161</v>
      </c>
    </row>
    <row r="4860" spans="1:15" x14ac:dyDescent="0.2">
      <c r="A4860" t="str">
        <f t="shared" si="675"/>
        <v>Wichita County, Texas</v>
      </c>
      <c r="B4860" t="str">
        <f t="shared" si="676"/>
        <v>Wichita County,</v>
      </c>
      <c r="C4860" t="s">
        <v>251</v>
      </c>
      <c r="D4860" t="s">
        <v>301</v>
      </c>
      <c r="E4860">
        <v>436</v>
      </c>
      <c r="F4860" s="4">
        <f>VLOOKUP(A4860,'[1]Population Data'!$A:$B,2,FALSE)</f>
        <v>132064</v>
      </c>
      <c r="G4860">
        <f>VLOOKUP(A4860,'[1]Population Data'!$A:$C, 3, FALSE)</f>
        <v>47951</v>
      </c>
      <c r="H4860">
        <f>VLOOKUP(A4860,'[1]Population Data'!$A:$D,4,FALSE)</f>
        <v>29552</v>
      </c>
      <c r="I4860" s="3">
        <f t="shared" si="677"/>
        <v>0.22377029319118003</v>
      </c>
      <c r="J4860" s="2">
        <f t="shared" si="678"/>
        <v>2.7541448562073785</v>
      </c>
      <c r="K4860" s="2">
        <f t="shared" si="679"/>
        <v>158.30685122364915</v>
      </c>
      <c r="L4860">
        <f t="shared" si="680"/>
        <v>21343.111111111113</v>
      </c>
      <c r="M4860" s="3">
        <f t="shared" si="681"/>
        <v>0.16161187841585226</v>
      </c>
      <c r="N4860" s="2">
        <f t="shared" si="682"/>
        <v>44.510252364103174</v>
      </c>
      <c r="O4860" s="2">
        <f t="shared" si="683"/>
        <v>52.847084241983694</v>
      </c>
    </row>
    <row r="4861" spans="1:15" x14ac:dyDescent="0.2">
      <c r="A4861" t="str">
        <f t="shared" si="675"/>
        <v>Wichita County, Texas</v>
      </c>
      <c r="B4861" t="str">
        <f t="shared" si="676"/>
        <v>Wichita County,</v>
      </c>
      <c r="C4861" t="s">
        <v>251</v>
      </c>
      <c r="D4861" t="s">
        <v>302</v>
      </c>
      <c r="E4861">
        <v>1079</v>
      </c>
      <c r="F4861" s="4">
        <f>VLOOKUP(A4861,'[1]Population Data'!$A:$B,2,FALSE)</f>
        <v>132064</v>
      </c>
      <c r="G4861">
        <f>VLOOKUP(A4861,'[1]Population Data'!$A:$C, 3, FALSE)</f>
        <v>47951</v>
      </c>
      <c r="H4861">
        <f>VLOOKUP(A4861,'[1]Population Data'!$A:$D,4,FALSE)</f>
        <v>29552</v>
      </c>
      <c r="I4861" s="3">
        <f t="shared" si="677"/>
        <v>0.22377029319118003</v>
      </c>
      <c r="J4861" s="2">
        <f t="shared" si="678"/>
        <v>2.7541448562073785</v>
      </c>
      <c r="K4861" s="2">
        <f t="shared" si="679"/>
        <v>391.77314786770052</v>
      </c>
      <c r="L4861">
        <f t="shared" si="680"/>
        <v>21343.111111111113</v>
      </c>
      <c r="M4861" s="3">
        <f t="shared" si="681"/>
        <v>0.16161187841585226</v>
      </c>
      <c r="N4861" s="2">
        <f t="shared" si="682"/>
        <v>44.510252364103174</v>
      </c>
      <c r="O4861" s="2">
        <f t="shared" si="683"/>
        <v>130.78441260802845</v>
      </c>
    </row>
    <row r="4862" spans="1:15" x14ac:dyDescent="0.2">
      <c r="A4862" t="str">
        <f t="shared" si="675"/>
        <v>Wilbarger County, Texas</v>
      </c>
      <c r="B4862" t="str">
        <f t="shared" si="676"/>
        <v>Wilbarger County,</v>
      </c>
      <c r="C4862" t="s">
        <v>252</v>
      </c>
      <c r="D4862" t="s">
        <v>283</v>
      </c>
      <c r="E4862">
        <v>470</v>
      </c>
      <c r="F4862" s="4">
        <f>VLOOKUP(A4862,'[1]Population Data'!$A:$B,2,FALSE)</f>
        <v>12906</v>
      </c>
      <c r="G4862">
        <f>VLOOKUP(A4862,'[1]Population Data'!$A:$C, 3, FALSE)</f>
        <v>5263</v>
      </c>
      <c r="H4862">
        <f>VLOOKUP(A4862,'[1]Population Data'!$A:$D,4,FALSE)</f>
        <v>2911</v>
      </c>
      <c r="I4862" s="3">
        <f t="shared" si="677"/>
        <v>0.22555400588873392</v>
      </c>
      <c r="J4862" s="2">
        <f t="shared" si="678"/>
        <v>2.4522135664069924</v>
      </c>
      <c r="K4862" s="2">
        <f t="shared" si="679"/>
        <v>191.66356733302339</v>
      </c>
      <c r="L4862">
        <f t="shared" si="680"/>
        <v>2102.3888888888891</v>
      </c>
      <c r="M4862" s="3">
        <f t="shared" si="681"/>
        <v>0.16290011536408563</v>
      </c>
      <c r="N4862" s="2">
        <f t="shared" si="682"/>
        <v>39.946587286507494</v>
      </c>
      <c r="O4862" s="2">
        <f t="shared" si="683"/>
        <v>57.422290665840194</v>
      </c>
    </row>
    <row r="4863" spans="1:15" x14ac:dyDescent="0.2">
      <c r="A4863" t="str">
        <f t="shared" si="675"/>
        <v>Wilbarger County, Texas</v>
      </c>
      <c r="B4863" t="str">
        <f t="shared" si="676"/>
        <v>Wilbarger County,</v>
      </c>
      <c r="C4863" t="s">
        <v>252</v>
      </c>
      <c r="D4863" t="s">
        <v>284</v>
      </c>
      <c r="E4863">
        <v>193</v>
      </c>
      <c r="F4863" s="4">
        <f>VLOOKUP(A4863,'[1]Population Data'!$A:$B,2,FALSE)</f>
        <v>12906</v>
      </c>
      <c r="G4863">
        <f>VLOOKUP(A4863,'[1]Population Data'!$A:$C, 3, FALSE)</f>
        <v>5263</v>
      </c>
      <c r="H4863">
        <f>VLOOKUP(A4863,'[1]Population Data'!$A:$D,4,FALSE)</f>
        <v>2911</v>
      </c>
      <c r="I4863" s="3">
        <f t="shared" si="677"/>
        <v>0.22555400588873392</v>
      </c>
      <c r="J4863" s="2">
        <f t="shared" si="678"/>
        <v>2.4522135664069924</v>
      </c>
      <c r="K4863" s="2">
        <f t="shared" si="679"/>
        <v>78.704401053773438</v>
      </c>
      <c r="L4863">
        <f t="shared" si="680"/>
        <v>2102.3888888888891</v>
      </c>
      <c r="M4863" s="3">
        <f t="shared" si="681"/>
        <v>0.16290011536408563</v>
      </c>
      <c r="N4863" s="2">
        <f t="shared" si="682"/>
        <v>39.946587286507494</v>
      </c>
      <c r="O4863" s="2">
        <f t="shared" si="683"/>
        <v>23.5797916989514</v>
      </c>
    </row>
    <row r="4864" spans="1:15" x14ac:dyDescent="0.2">
      <c r="A4864" t="str">
        <f t="shared" si="675"/>
        <v>Wilbarger County, Texas</v>
      </c>
      <c r="B4864" t="str">
        <f t="shared" si="676"/>
        <v>Wilbarger County,</v>
      </c>
      <c r="C4864" t="s">
        <v>252</v>
      </c>
      <c r="D4864" t="s">
        <v>285</v>
      </c>
      <c r="E4864">
        <v>302</v>
      </c>
      <c r="F4864" s="4">
        <f>VLOOKUP(A4864,'[1]Population Data'!$A:$B,2,FALSE)</f>
        <v>12906</v>
      </c>
      <c r="G4864">
        <f>VLOOKUP(A4864,'[1]Population Data'!$A:$C, 3, FALSE)</f>
        <v>5263</v>
      </c>
      <c r="H4864">
        <f>VLOOKUP(A4864,'[1]Population Data'!$A:$D,4,FALSE)</f>
        <v>2911</v>
      </c>
      <c r="I4864" s="3">
        <f t="shared" si="677"/>
        <v>0.22555400588873392</v>
      </c>
      <c r="J4864" s="2">
        <f t="shared" si="678"/>
        <v>2.4522135664069924</v>
      </c>
      <c r="K4864" s="2">
        <f t="shared" si="679"/>
        <v>123.15403688207034</v>
      </c>
      <c r="L4864">
        <f t="shared" si="680"/>
        <v>2102.3888888888891</v>
      </c>
      <c r="M4864" s="3">
        <f t="shared" si="681"/>
        <v>0.16290011536408563</v>
      </c>
      <c r="N4864" s="2">
        <f t="shared" si="682"/>
        <v>39.946587286507494</v>
      </c>
      <c r="O4864" s="2">
        <f t="shared" si="683"/>
        <v>36.896876129965399</v>
      </c>
    </row>
    <row r="4865" spans="1:15" x14ac:dyDescent="0.2">
      <c r="A4865" t="str">
        <f t="shared" si="675"/>
        <v>Wilbarger County, Texas</v>
      </c>
      <c r="B4865" t="str">
        <f t="shared" si="676"/>
        <v>Wilbarger County,</v>
      </c>
      <c r="C4865" t="s">
        <v>252</v>
      </c>
      <c r="D4865" t="s">
        <v>286</v>
      </c>
      <c r="E4865">
        <v>53</v>
      </c>
      <c r="F4865" s="4">
        <f>VLOOKUP(A4865,'[1]Population Data'!$A:$B,2,FALSE)</f>
        <v>12906</v>
      </c>
      <c r="G4865">
        <f>VLOOKUP(A4865,'[1]Population Data'!$A:$C, 3, FALSE)</f>
        <v>5263</v>
      </c>
      <c r="H4865">
        <f>VLOOKUP(A4865,'[1]Population Data'!$A:$D,4,FALSE)</f>
        <v>2911</v>
      </c>
      <c r="I4865" s="3">
        <f t="shared" si="677"/>
        <v>0.22555400588873392</v>
      </c>
      <c r="J4865" s="2">
        <f t="shared" si="678"/>
        <v>2.4522135664069924</v>
      </c>
      <c r="K4865" s="2">
        <f t="shared" si="679"/>
        <v>21.613125677979234</v>
      </c>
      <c r="L4865">
        <f t="shared" si="680"/>
        <v>2102.3888888888891</v>
      </c>
      <c r="M4865" s="3">
        <f t="shared" si="681"/>
        <v>0.16290011536408563</v>
      </c>
      <c r="N4865" s="2">
        <f t="shared" si="682"/>
        <v>39.946587286507494</v>
      </c>
      <c r="O4865" s="2">
        <f t="shared" si="683"/>
        <v>6.4752795857224035</v>
      </c>
    </row>
    <row r="4866" spans="1:15" x14ac:dyDescent="0.2">
      <c r="A4866" t="str">
        <f t="shared" si="675"/>
        <v>Wilbarger County, Texas</v>
      </c>
      <c r="B4866" t="str">
        <f t="shared" si="676"/>
        <v>Wilbarger County,</v>
      </c>
      <c r="C4866" t="s">
        <v>252</v>
      </c>
      <c r="D4866" t="s">
        <v>287</v>
      </c>
      <c r="E4866">
        <v>243</v>
      </c>
      <c r="F4866" s="4">
        <f>VLOOKUP(A4866,'[1]Population Data'!$A:$B,2,FALSE)</f>
        <v>12906</v>
      </c>
      <c r="G4866">
        <f>VLOOKUP(A4866,'[1]Population Data'!$A:$C, 3, FALSE)</f>
        <v>5263</v>
      </c>
      <c r="H4866">
        <f>VLOOKUP(A4866,'[1]Population Data'!$A:$D,4,FALSE)</f>
        <v>2911</v>
      </c>
      <c r="I4866" s="3">
        <f t="shared" si="677"/>
        <v>0.22555400588873392</v>
      </c>
      <c r="J4866" s="2">
        <f t="shared" si="678"/>
        <v>2.4522135664069924</v>
      </c>
      <c r="K4866" s="2">
        <f t="shared" si="679"/>
        <v>99.094142259414213</v>
      </c>
      <c r="L4866">
        <f t="shared" si="680"/>
        <v>2102.3888888888891</v>
      </c>
      <c r="M4866" s="3">
        <f t="shared" si="681"/>
        <v>0.16290011536408563</v>
      </c>
      <c r="N4866" s="2">
        <f t="shared" si="682"/>
        <v>39.946587286507494</v>
      </c>
      <c r="O4866" s="2">
        <f t="shared" si="683"/>
        <v>29.68854602510461</v>
      </c>
    </row>
    <row r="4867" spans="1:15" x14ac:dyDescent="0.2">
      <c r="A4867" t="str">
        <f t="shared" ref="A4867:A4930" si="684">CONCATENATE(B4867, " Texas")</f>
        <v>Wilbarger County, Texas</v>
      </c>
      <c r="B4867" t="str">
        <f t="shared" ref="B4867:B4930" si="685">LEFT(C4867,FIND(",",C4867))</f>
        <v>Wilbarger County,</v>
      </c>
      <c r="C4867" t="s">
        <v>252</v>
      </c>
      <c r="D4867" t="s">
        <v>288</v>
      </c>
      <c r="E4867">
        <v>406</v>
      </c>
      <c r="F4867" s="4">
        <f>VLOOKUP(A4867,'[1]Population Data'!$A:$B,2,FALSE)</f>
        <v>12906</v>
      </c>
      <c r="G4867">
        <f>VLOOKUP(A4867,'[1]Population Data'!$A:$C, 3, FALSE)</f>
        <v>5263</v>
      </c>
      <c r="H4867">
        <f>VLOOKUP(A4867,'[1]Population Data'!$A:$D,4,FALSE)</f>
        <v>2911</v>
      </c>
      <c r="I4867" s="3">
        <f t="shared" ref="I4867:I4930" si="686">H4867/F4867</f>
        <v>0.22555400588873392</v>
      </c>
      <c r="J4867" s="2">
        <f t="shared" ref="J4867:J4930" si="687">F4867/G4867</f>
        <v>2.4522135664069924</v>
      </c>
      <c r="K4867" s="2">
        <f t="shared" ref="K4867:K4930" si="688">E4867/J4867</f>
        <v>165.56469858980319</v>
      </c>
      <c r="L4867">
        <f t="shared" ref="L4867:L4930" si="689">(H4867/18)*13</f>
        <v>2102.3888888888891</v>
      </c>
      <c r="M4867" s="3">
        <f t="shared" ref="M4867:M4930" si="690">L4867/F4867</f>
        <v>0.16290011536408563</v>
      </c>
      <c r="N4867" s="2">
        <f t="shared" ref="N4867:N4930" si="691">M4867*J4867*100</f>
        <v>39.946587286507494</v>
      </c>
      <c r="O4867" s="2">
        <f t="shared" ref="O4867:O4930" si="692">0.75*K4867*N4867*(1/100)</f>
        <v>49.603085128364086</v>
      </c>
    </row>
    <row r="4868" spans="1:15" x14ac:dyDescent="0.2">
      <c r="A4868" t="str">
        <f t="shared" si="684"/>
        <v>Wilbarger County, Texas</v>
      </c>
      <c r="B4868" t="str">
        <f t="shared" si="685"/>
        <v>Wilbarger County,</v>
      </c>
      <c r="C4868" t="s">
        <v>252</v>
      </c>
      <c r="D4868" t="s">
        <v>289</v>
      </c>
      <c r="E4868">
        <v>254</v>
      </c>
      <c r="F4868" s="4">
        <f>VLOOKUP(A4868,'[1]Population Data'!$A:$B,2,FALSE)</f>
        <v>12906</v>
      </c>
      <c r="G4868">
        <f>VLOOKUP(A4868,'[1]Population Data'!$A:$C, 3, FALSE)</f>
        <v>5263</v>
      </c>
      <c r="H4868">
        <f>VLOOKUP(A4868,'[1]Population Data'!$A:$D,4,FALSE)</f>
        <v>2911</v>
      </c>
      <c r="I4868" s="3">
        <f t="shared" si="686"/>
        <v>0.22555400588873392</v>
      </c>
      <c r="J4868" s="2">
        <f t="shared" si="687"/>
        <v>2.4522135664069924</v>
      </c>
      <c r="K4868" s="2">
        <f t="shared" si="688"/>
        <v>103.57988532465519</v>
      </c>
      <c r="L4868">
        <f t="shared" si="689"/>
        <v>2102.3888888888891</v>
      </c>
      <c r="M4868" s="3">
        <f t="shared" si="690"/>
        <v>0.16290011536408563</v>
      </c>
      <c r="N4868" s="2">
        <f t="shared" si="691"/>
        <v>39.946587286507494</v>
      </c>
      <c r="O4868" s="2">
        <f t="shared" si="692"/>
        <v>31.032471976858314</v>
      </c>
    </row>
    <row r="4869" spans="1:15" x14ac:dyDescent="0.2">
      <c r="A4869" t="str">
        <f t="shared" si="684"/>
        <v>Wilbarger County, Texas</v>
      </c>
      <c r="B4869" t="str">
        <f t="shared" si="685"/>
        <v>Wilbarger County,</v>
      </c>
      <c r="C4869" t="s">
        <v>252</v>
      </c>
      <c r="D4869" t="s">
        <v>290</v>
      </c>
      <c r="E4869">
        <v>1462</v>
      </c>
      <c r="F4869" s="4">
        <f>VLOOKUP(A4869,'[1]Population Data'!$A:$B,2,FALSE)</f>
        <v>12906</v>
      </c>
      <c r="G4869">
        <f>VLOOKUP(A4869,'[1]Population Data'!$A:$C, 3, FALSE)</f>
        <v>5263</v>
      </c>
      <c r="H4869">
        <f>VLOOKUP(A4869,'[1]Population Data'!$A:$D,4,FALSE)</f>
        <v>2911</v>
      </c>
      <c r="I4869" s="3">
        <f t="shared" si="686"/>
        <v>0.22555400588873392</v>
      </c>
      <c r="J4869" s="2">
        <f t="shared" si="687"/>
        <v>2.4522135664069924</v>
      </c>
      <c r="K4869" s="2">
        <f t="shared" si="688"/>
        <v>596.19603285293658</v>
      </c>
      <c r="L4869">
        <f t="shared" si="689"/>
        <v>2102.3888888888891</v>
      </c>
      <c r="M4869" s="3">
        <f t="shared" si="690"/>
        <v>0.16290011536408563</v>
      </c>
      <c r="N4869" s="2">
        <f t="shared" si="691"/>
        <v>39.946587286507494</v>
      </c>
      <c r="O4869" s="2">
        <f t="shared" si="692"/>
        <v>178.61997649671991</v>
      </c>
    </row>
    <row r="4870" spans="1:15" x14ac:dyDescent="0.2">
      <c r="A4870" t="str">
        <f t="shared" si="684"/>
        <v>Wilbarger County, Texas</v>
      </c>
      <c r="B4870" t="str">
        <f t="shared" si="685"/>
        <v>Wilbarger County,</v>
      </c>
      <c r="C4870" t="s">
        <v>252</v>
      </c>
      <c r="D4870" t="s">
        <v>291</v>
      </c>
      <c r="E4870">
        <v>39</v>
      </c>
      <c r="F4870" s="4">
        <f>VLOOKUP(A4870,'[1]Population Data'!$A:$B,2,FALSE)</f>
        <v>12906</v>
      </c>
      <c r="G4870">
        <f>VLOOKUP(A4870,'[1]Population Data'!$A:$C, 3, FALSE)</f>
        <v>5263</v>
      </c>
      <c r="H4870">
        <f>VLOOKUP(A4870,'[1]Population Data'!$A:$D,4,FALSE)</f>
        <v>2911</v>
      </c>
      <c r="I4870" s="3">
        <f t="shared" si="686"/>
        <v>0.22555400588873392</v>
      </c>
      <c r="J4870" s="2">
        <f t="shared" si="687"/>
        <v>2.4522135664069924</v>
      </c>
      <c r="K4870" s="2">
        <f t="shared" si="688"/>
        <v>15.903998140399812</v>
      </c>
      <c r="L4870">
        <f t="shared" si="689"/>
        <v>2102.3888888888891</v>
      </c>
      <c r="M4870" s="3">
        <f t="shared" si="690"/>
        <v>0.16290011536408563</v>
      </c>
      <c r="N4870" s="2">
        <f t="shared" si="691"/>
        <v>39.946587286507494</v>
      </c>
      <c r="O4870" s="2">
        <f t="shared" si="692"/>
        <v>4.7648283743995048</v>
      </c>
    </row>
    <row r="4871" spans="1:15" x14ac:dyDescent="0.2">
      <c r="A4871" t="str">
        <f t="shared" si="684"/>
        <v>Wilbarger County, Texas</v>
      </c>
      <c r="B4871" t="str">
        <f t="shared" si="685"/>
        <v>Wilbarger County,</v>
      </c>
      <c r="C4871" t="s">
        <v>252</v>
      </c>
      <c r="D4871" t="s">
        <v>292</v>
      </c>
      <c r="E4871">
        <v>0</v>
      </c>
      <c r="F4871" s="4">
        <f>VLOOKUP(A4871,'[1]Population Data'!$A:$B,2,FALSE)</f>
        <v>12906</v>
      </c>
      <c r="G4871">
        <f>VLOOKUP(A4871,'[1]Population Data'!$A:$C, 3, FALSE)</f>
        <v>5263</v>
      </c>
      <c r="H4871">
        <f>VLOOKUP(A4871,'[1]Population Data'!$A:$D,4,FALSE)</f>
        <v>2911</v>
      </c>
      <c r="I4871" s="3">
        <f t="shared" si="686"/>
        <v>0.22555400588873392</v>
      </c>
      <c r="J4871" s="2">
        <f t="shared" si="687"/>
        <v>2.4522135664069924</v>
      </c>
      <c r="K4871" s="2">
        <f t="shared" si="688"/>
        <v>0</v>
      </c>
      <c r="L4871">
        <f t="shared" si="689"/>
        <v>2102.3888888888891</v>
      </c>
      <c r="M4871" s="3">
        <f t="shared" si="690"/>
        <v>0.16290011536408563</v>
      </c>
      <c r="N4871" s="2">
        <f t="shared" si="691"/>
        <v>39.946587286507494</v>
      </c>
      <c r="O4871" s="2">
        <f t="shared" si="692"/>
        <v>0</v>
      </c>
    </row>
    <row r="4872" spans="1:15" x14ac:dyDescent="0.2">
      <c r="A4872" t="str">
        <f t="shared" si="684"/>
        <v>Wilbarger County, Texas</v>
      </c>
      <c r="B4872" t="str">
        <f t="shared" si="685"/>
        <v>Wilbarger County,</v>
      </c>
      <c r="C4872" t="s">
        <v>252</v>
      </c>
      <c r="D4872" t="s">
        <v>293</v>
      </c>
      <c r="E4872">
        <v>849</v>
      </c>
      <c r="F4872" s="4">
        <f>VLOOKUP(A4872,'[1]Population Data'!$A:$B,2,FALSE)</f>
        <v>12906</v>
      </c>
      <c r="G4872">
        <f>VLOOKUP(A4872,'[1]Population Data'!$A:$C, 3, FALSE)</f>
        <v>5263</v>
      </c>
      <c r="H4872">
        <f>VLOOKUP(A4872,'[1]Population Data'!$A:$D,4,FALSE)</f>
        <v>2911</v>
      </c>
      <c r="I4872" s="3">
        <f t="shared" si="686"/>
        <v>0.22555400588873392</v>
      </c>
      <c r="J4872" s="2">
        <f t="shared" si="687"/>
        <v>2.4522135664069924</v>
      </c>
      <c r="K4872" s="2">
        <f t="shared" si="688"/>
        <v>346.21780567178052</v>
      </c>
      <c r="L4872">
        <f t="shared" si="689"/>
        <v>2102.3888888888891</v>
      </c>
      <c r="M4872" s="3">
        <f t="shared" si="690"/>
        <v>0.16290011536408563</v>
      </c>
      <c r="N4872" s="2">
        <f t="shared" si="691"/>
        <v>39.946587286507494</v>
      </c>
      <c r="O4872" s="2">
        <f t="shared" si="692"/>
        <v>103.72664845808153</v>
      </c>
    </row>
    <row r="4873" spans="1:15" x14ac:dyDescent="0.2">
      <c r="A4873" t="str">
        <f t="shared" si="684"/>
        <v>Wilbarger County, Texas</v>
      </c>
      <c r="B4873" t="str">
        <f t="shared" si="685"/>
        <v>Wilbarger County,</v>
      </c>
      <c r="C4873" t="s">
        <v>252</v>
      </c>
      <c r="D4873" t="s">
        <v>294</v>
      </c>
      <c r="E4873">
        <v>162</v>
      </c>
      <c r="F4873" s="4">
        <f>VLOOKUP(A4873,'[1]Population Data'!$A:$B,2,FALSE)</f>
        <v>12906</v>
      </c>
      <c r="G4873">
        <f>VLOOKUP(A4873,'[1]Population Data'!$A:$C, 3, FALSE)</f>
        <v>5263</v>
      </c>
      <c r="H4873">
        <f>VLOOKUP(A4873,'[1]Population Data'!$A:$D,4,FALSE)</f>
        <v>2911</v>
      </c>
      <c r="I4873" s="3">
        <f t="shared" si="686"/>
        <v>0.22555400588873392</v>
      </c>
      <c r="J4873" s="2">
        <f t="shared" si="687"/>
        <v>2.4522135664069924</v>
      </c>
      <c r="K4873" s="2">
        <f t="shared" si="688"/>
        <v>66.062761506276146</v>
      </c>
      <c r="L4873">
        <f t="shared" si="689"/>
        <v>2102.3888888888891</v>
      </c>
      <c r="M4873" s="3">
        <f t="shared" si="690"/>
        <v>0.16290011536408563</v>
      </c>
      <c r="N4873" s="2">
        <f t="shared" si="691"/>
        <v>39.946587286507494</v>
      </c>
      <c r="O4873" s="2">
        <f t="shared" si="692"/>
        <v>19.792364016736403</v>
      </c>
    </row>
    <row r="4874" spans="1:15" x14ac:dyDescent="0.2">
      <c r="A4874" t="str">
        <f t="shared" si="684"/>
        <v>Wilbarger County, Texas</v>
      </c>
      <c r="B4874" t="str">
        <f t="shared" si="685"/>
        <v>Wilbarger County,</v>
      </c>
      <c r="C4874" t="s">
        <v>252</v>
      </c>
      <c r="D4874" t="s">
        <v>295</v>
      </c>
      <c r="E4874">
        <v>373</v>
      </c>
      <c r="F4874" s="4">
        <f>VLOOKUP(A4874,'[1]Population Data'!$A:$B,2,FALSE)</f>
        <v>12906</v>
      </c>
      <c r="G4874">
        <f>VLOOKUP(A4874,'[1]Population Data'!$A:$C, 3, FALSE)</f>
        <v>5263</v>
      </c>
      <c r="H4874">
        <f>VLOOKUP(A4874,'[1]Population Data'!$A:$D,4,FALSE)</f>
        <v>2911</v>
      </c>
      <c r="I4874" s="3">
        <f t="shared" si="686"/>
        <v>0.22555400588873392</v>
      </c>
      <c r="J4874" s="2">
        <f t="shared" si="687"/>
        <v>2.4522135664069924</v>
      </c>
      <c r="K4874" s="2">
        <f t="shared" si="688"/>
        <v>152.10746939408025</v>
      </c>
      <c r="L4874">
        <f t="shared" si="689"/>
        <v>2102.3888888888891</v>
      </c>
      <c r="M4874" s="3">
        <f t="shared" si="690"/>
        <v>0.16290011536408563</v>
      </c>
      <c r="N4874" s="2">
        <f t="shared" si="691"/>
        <v>39.946587286507494</v>
      </c>
      <c r="O4874" s="2">
        <f t="shared" si="692"/>
        <v>45.57130727310296</v>
      </c>
    </row>
    <row r="4875" spans="1:15" x14ac:dyDescent="0.2">
      <c r="A4875" t="str">
        <f t="shared" si="684"/>
        <v>Wilbarger County, Texas</v>
      </c>
      <c r="B4875" t="str">
        <f t="shared" si="685"/>
        <v>Wilbarger County,</v>
      </c>
      <c r="C4875" t="s">
        <v>252</v>
      </c>
      <c r="D4875" t="s">
        <v>296</v>
      </c>
      <c r="E4875">
        <v>105</v>
      </c>
      <c r="F4875" s="4">
        <f>VLOOKUP(A4875,'[1]Population Data'!$A:$B,2,FALSE)</f>
        <v>12906</v>
      </c>
      <c r="G4875">
        <f>VLOOKUP(A4875,'[1]Population Data'!$A:$C, 3, FALSE)</f>
        <v>5263</v>
      </c>
      <c r="H4875">
        <f>VLOOKUP(A4875,'[1]Population Data'!$A:$D,4,FALSE)</f>
        <v>2911</v>
      </c>
      <c r="I4875" s="3">
        <f t="shared" si="686"/>
        <v>0.22555400588873392</v>
      </c>
      <c r="J4875" s="2">
        <f t="shared" si="687"/>
        <v>2.4522135664069924</v>
      </c>
      <c r="K4875" s="2">
        <f t="shared" si="688"/>
        <v>42.818456531845648</v>
      </c>
      <c r="L4875">
        <f t="shared" si="689"/>
        <v>2102.3888888888891</v>
      </c>
      <c r="M4875" s="3">
        <f t="shared" si="690"/>
        <v>0.16290011536408563</v>
      </c>
      <c r="N4875" s="2">
        <f t="shared" si="691"/>
        <v>39.946587286507494</v>
      </c>
      <c r="O4875" s="2">
        <f t="shared" si="692"/>
        <v>12.828384084921746</v>
      </c>
    </row>
    <row r="4876" spans="1:15" x14ac:dyDescent="0.2">
      <c r="A4876" t="str">
        <f t="shared" si="684"/>
        <v>Wilbarger County, Texas</v>
      </c>
      <c r="B4876" t="str">
        <f t="shared" si="685"/>
        <v>Wilbarger County,</v>
      </c>
      <c r="C4876" t="s">
        <v>252</v>
      </c>
      <c r="D4876" t="s">
        <v>297</v>
      </c>
      <c r="E4876">
        <v>329</v>
      </c>
      <c r="F4876" s="4">
        <f>VLOOKUP(A4876,'[1]Population Data'!$A:$B,2,FALSE)</f>
        <v>12906</v>
      </c>
      <c r="G4876">
        <f>VLOOKUP(A4876,'[1]Population Data'!$A:$C, 3, FALSE)</f>
        <v>5263</v>
      </c>
      <c r="H4876">
        <f>VLOOKUP(A4876,'[1]Population Data'!$A:$D,4,FALSE)</f>
        <v>2911</v>
      </c>
      <c r="I4876" s="3">
        <f t="shared" si="686"/>
        <v>0.22555400588873392</v>
      </c>
      <c r="J4876" s="2">
        <f t="shared" si="687"/>
        <v>2.4522135664069924</v>
      </c>
      <c r="K4876" s="2">
        <f t="shared" si="688"/>
        <v>134.16449713311636</v>
      </c>
      <c r="L4876">
        <f t="shared" si="689"/>
        <v>2102.3888888888891</v>
      </c>
      <c r="M4876" s="3">
        <f t="shared" si="690"/>
        <v>0.16290011536408563</v>
      </c>
      <c r="N4876" s="2">
        <f t="shared" si="691"/>
        <v>39.946587286507494</v>
      </c>
      <c r="O4876" s="2">
        <f t="shared" si="692"/>
        <v>40.19560346608813</v>
      </c>
    </row>
    <row r="4877" spans="1:15" x14ac:dyDescent="0.2">
      <c r="A4877" t="str">
        <f t="shared" si="684"/>
        <v>Wilbarger County, Texas</v>
      </c>
      <c r="B4877" t="str">
        <f t="shared" si="685"/>
        <v>Wilbarger County,</v>
      </c>
      <c r="C4877" t="s">
        <v>252</v>
      </c>
      <c r="D4877" t="s">
        <v>298</v>
      </c>
      <c r="E4877">
        <v>129</v>
      </c>
      <c r="F4877" s="4">
        <f>VLOOKUP(A4877,'[1]Population Data'!$A:$B,2,FALSE)</f>
        <v>12906</v>
      </c>
      <c r="G4877">
        <f>VLOOKUP(A4877,'[1]Population Data'!$A:$C, 3, FALSE)</f>
        <v>5263</v>
      </c>
      <c r="H4877">
        <f>VLOOKUP(A4877,'[1]Population Data'!$A:$D,4,FALSE)</f>
        <v>2911</v>
      </c>
      <c r="I4877" s="3">
        <f t="shared" si="686"/>
        <v>0.22555400588873392</v>
      </c>
      <c r="J4877" s="2">
        <f t="shared" si="687"/>
        <v>2.4522135664069924</v>
      </c>
      <c r="K4877" s="2">
        <f t="shared" si="688"/>
        <v>52.60553231055323</v>
      </c>
      <c r="L4877">
        <f t="shared" si="689"/>
        <v>2102.3888888888891</v>
      </c>
      <c r="M4877" s="3">
        <f t="shared" si="690"/>
        <v>0.16290011536408563</v>
      </c>
      <c r="N4877" s="2">
        <f t="shared" si="691"/>
        <v>39.946587286507494</v>
      </c>
      <c r="O4877" s="2">
        <f t="shared" si="692"/>
        <v>15.760586161475288</v>
      </c>
    </row>
    <row r="4878" spans="1:15" x14ac:dyDescent="0.2">
      <c r="A4878" t="str">
        <f t="shared" si="684"/>
        <v>Wilbarger County, Texas</v>
      </c>
      <c r="B4878" t="str">
        <f t="shared" si="685"/>
        <v>Wilbarger County,</v>
      </c>
      <c r="C4878" t="s">
        <v>252</v>
      </c>
      <c r="D4878" t="s">
        <v>299</v>
      </c>
      <c r="E4878">
        <v>605</v>
      </c>
      <c r="F4878" s="4">
        <f>VLOOKUP(A4878,'[1]Population Data'!$A:$B,2,FALSE)</f>
        <v>12906</v>
      </c>
      <c r="G4878">
        <f>VLOOKUP(A4878,'[1]Population Data'!$A:$C, 3, FALSE)</f>
        <v>5263</v>
      </c>
      <c r="H4878">
        <f>VLOOKUP(A4878,'[1]Population Data'!$A:$D,4,FALSE)</f>
        <v>2911</v>
      </c>
      <c r="I4878" s="3">
        <f t="shared" si="686"/>
        <v>0.22555400588873392</v>
      </c>
      <c r="J4878" s="2">
        <f t="shared" si="687"/>
        <v>2.4522135664069924</v>
      </c>
      <c r="K4878" s="2">
        <f t="shared" si="688"/>
        <v>246.7158685882535</v>
      </c>
      <c r="L4878">
        <f t="shared" si="689"/>
        <v>2102.3888888888891</v>
      </c>
      <c r="M4878" s="3">
        <f t="shared" si="690"/>
        <v>0.16290011536408563</v>
      </c>
      <c r="N4878" s="2">
        <f t="shared" si="691"/>
        <v>39.946587286507494</v>
      </c>
      <c r="O4878" s="2">
        <f t="shared" si="692"/>
        <v>73.91592734645387</v>
      </c>
    </row>
    <row r="4879" spans="1:15" x14ac:dyDescent="0.2">
      <c r="A4879" t="str">
        <f t="shared" si="684"/>
        <v>Wilbarger County, Texas</v>
      </c>
      <c r="B4879" t="str">
        <f t="shared" si="685"/>
        <v>Wilbarger County,</v>
      </c>
      <c r="C4879" t="s">
        <v>252</v>
      </c>
      <c r="D4879" t="s">
        <v>300</v>
      </c>
      <c r="E4879">
        <v>101</v>
      </c>
      <c r="F4879" s="4">
        <f>VLOOKUP(A4879,'[1]Population Data'!$A:$B,2,FALSE)</f>
        <v>12906</v>
      </c>
      <c r="G4879">
        <f>VLOOKUP(A4879,'[1]Population Data'!$A:$C, 3, FALSE)</f>
        <v>5263</v>
      </c>
      <c r="H4879">
        <f>VLOOKUP(A4879,'[1]Population Data'!$A:$D,4,FALSE)</f>
        <v>2911</v>
      </c>
      <c r="I4879" s="3">
        <f t="shared" si="686"/>
        <v>0.22555400588873392</v>
      </c>
      <c r="J4879" s="2">
        <f t="shared" si="687"/>
        <v>2.4522135664069924</v>
      </c>
      <c r="K4879" s="2">
        <f t="shared" si="688"/>
        <v>41.18727723539439</v>
      </c>
      <c r="L4879">
        <f t="shared" si="689"/>
        <v>2102.3888888888891</v>
      </c>
      <c r="M4879" s="3">
        <f t="shared" si="690"/>
        <v>0.16290011536408563</v>
      </c>
      <c r="N4879" s="2">
        <f t="shared" si="691"/>
        <v>39.946587286507494</v>
      </c>
      <c r="O4879" s="2">
        <f t="shared" si="692"/>
        <v>12.339683738829487</v>
      </c>
    </row>
    <row r="4880" spans="1:15" x14ac:dyDescent="0.2">
      <c r="A4880" t="str">
        <f t="shared" si="684"/>
        <v>Wilbarger County, Texas</v>
      </c>
      <c r="B4880" t="str">
        <f t="shared" si="685"/>
        <v>Wilbarger County,</v>
      </c>
      <c r="C4880" t="s">
        <v>252</v>
      </c>
      <c r="D4880" t="s">
        <v>301</v>
      </c>
      <c r="E4880">
        <v>136</v>
      </c>
      <c r="F4880" s="4">
        <f>VLOOKUP(A4880,'[1]Population Data'!$A:$B,2,FALSE)</f>
        <v>12906</v>
      </c>
      <c r="G4880">
        <f>VLOOKUP(A4880,'[1]Population Data'!$A:$C, 3, FALSE)</f>
        <v>5263</v>
      </c>
      <c r="H4880">
        <f>VLOOKUP(A4880,'[1]Population Data'!$A:$D,4,FALSE)</f>
        <v>2911</v>
      </c>
      <c r="I4880" s="3">
        <f t="shared" si="686"/>
        <v>0.22555400588873392</v>
      </c>
      <c r="J4880" s="2">
        <f t="shared" si="687"/>
        <v>2.4522135664069924</v>
      </c>
      <c r="K4880" s="2">
        <f t="shared" si="688"/>
        <v>55.460096079342939</v>
      </c>
      <c r="L4880">
        <f t="shared" si="689"/>
        <v>2102.3888888888891</v>
      </c>
      <c r="M4880" s="3">
        <f t="shared" si="690"/>
        <v>0.16290011536408563</v>
      </c>
      <c r="N4880" s="2">
        <f t="shared" si="691"/>
        <v>39.946587286507494</v>
      </c>
      <c r="O4880" s="2">
        <f t="shared" si="692"/>
        <v>16.615811767136737</v>
      </c>
    </row>
    <row r="4881" spans="1:15" x14ac:dyDescent="0.2">
      <c r="A4881" t="str">
        <f t="shared" si="684"/>
        <v>Wilbarger County, Texas</v>
      </c>
      <c r="B4881" t="str">
        <f t="shared" si="685"/>
        <v>Wilbarger County,</v>
      </c>
      <c r="C4881" t="s">
        <v>252</v>
      </c>
      <c r="D4881" t="s">
        <v>302</v>
      </c>
      <c r="E4881">
        <v>118</v>
      </c>
      <c r="F4881" s="4">
        <f>VLOOKUP(A4881,'[1]Population Data'!$A:$B,2,FALSE)</f>
        <v>12906</v>
      </c>
      <c r="G4881">
        <f>VLOOKUP(A4881,'[1]Population Data'!$A:$C, 3, FALSE)</f>
        <v>5263</v>
      </c>
      <c r="H4881">
        <f>VLOOKUP(A4881,'[1]Population Data'!$A:$D,4,FALSE)</f>
        <v>2911</v>
      </c>
      <c r="I4881" s="3">
        <f t="shared" si="686"/>
        <v>0.22555400588873392</v>
      </c>
      <c r="J4881" s="2">
        <f t="shared" si="687"/>
        <v>2.4522135664069924</v>
      </c>
      <c r="K4881" s="2">
        <f t="shared" si="688"/>
        <v>48.119789245312255</v>
      </c>
      <c r="L4881">
        <f t="shared" si="689"/>
        <v>2102.3888888888891</v>
      </c>
      <c r="M4881" s="3">
        <f t="shared" si="690"/>
        <v>0.16290011536408563</v>
      </c>
      <c r="N4881" s="2">
        <f t="shared" si="691"/>
        <v>39.946587286507494</v>
      </c>
      <c r="O4881" s="2">
        <f t="shared" si="692"/>
        <v>14.416660209721579</v>
      </c>
    </row>
    <row r="4882" spans="1:15" x14ac:dyDescent="0.2">
      <c r="A4882" t="str">
        <f t="shared" si="684"/>
        <v>Willacy County, Texas</v>
      </c>
      <c r="B4882" t="str">
        <f t="shared" si="685"/>
        <v>Willacy County,</v>
      </c>
      <c r="C4882" t="s">
        <v>253</v>
      </c>
      <c r="D4882" t="s">
        <v>283</v>
      </c>
      <c r="E4882">
        <v>481</v>
      </c>
      <c r="F4882" s="4">
        <f>VLOOKUP(A4882,'[1]Population Data'!$A:$B,2,FALSE)</f>
        <v>21754</v>
      </c>
      <c r="G4882">
        <f>VLOOKUP(A4882,'[1]Population Data'!$A:$C, 3, FALSE)</f>
        <v>5810</v>
      </c>
      <c r="H4882">
        <f>VLOOKUP(A4882,'[1]Population Data'!$A:$D,4,FALSE)</f>
        <v>5302</v>
      </c>
      <c r="I4882" s="3">
        <f t="shared" si="686"/>
        <v>0.24372529190034017</v>
      </c>
      <c r="J4882" s="2">
        <f t="shared" si="687"/>
        <v>3.7442340791738382</v>
      </c>
      <c r="K4882" s="2">
        <f t="shared" si="688"/>
        <v>128.46419049370232</v>
      </c>
      <c r="L4882">
        <f t="shared" si="689"/>
        <v>3829.2222222222222</v>
      </c>
      <c r="M4882" s="3">
        <f t="shared" si="690"/>
        <v>0.17602382192802346</v>
      </c>
      <c r="N4882" s="2">
        <f t="shared" si="691"/>
        <v>65.907439280933261</v>
      </c>
      <c r="O4882" s="2">
        <f t="shared" si="692"/>
        <v>63.500593760534478</v>
      </c>
    </row>
    <row r="4883" spans="1:15" x14ac:dyDescent="0.2">
      <c r="A4883" t="str">
        <f t="shared" si="684"/>
        <v>Willacy County, Texas</v>
      </c>
      <c r="B4883" t="str">
        <f t="shared" si="685"/>
        <v>Willacy County,</v>
      </c>
      <c r="C4883" t="s">
        <v>253</v>
      </c>
      <c r="D4883" t="s">
        <v>284</v>
      </c>
      <c r="E4883">
        <v>306</v>
      </c>
      <c r="F4883" s="4">
        <f>VLOOKUP(A4883,'[1]Population Data'!$A:$B,2,FALSE)</f>
        <v>21754</v>
      </c>
      <c r="G4883">
        <f>VLOOKUP(A4883,'[1]Population Data'!$A:$C, 3, FALSE)</f>
        <v>5810</v>
      </c>
      <c r="H4883">
        <f>VLOOKUP(A4883,'[1]Population Data'!$A:$D,4,FALSE)</f>
        <v>5302</v>
      </c>
      <c r="I4883" s="3">
        <f t="shared" si="686"/>
        <v>0.24372529190034017</v>
      </c>
      <c r="J4883" s="2">
        <f t="shared" si="687"/>
        <v>3.7442340791738382</v>
      </c>
      <c r="K4883" s="2">
        <f t="shared" si="688"/>
        <v>81.725659648800217</v>
      </c>
      <c r="L4883">
        <f t="shared" si="689"/>
        <v>3829.2222222222222</v>
      </c>
      <c r="M4883" s="3">
        <f t="shared" si="690"/>
        <v>0.17602382192802346</v>
      </c>
      <c r="N4883" s="2">
        <f t="shared" si="691"/>
        <v>65.907439280933261</v>
      </c>
      <c r="O4883" s="2">
        <f t="shared" si="692"/>
        <v>40.397467132481381</v>
      </c>
    </row>
    <row r="4884" spans="1:15" x14ac:dyDescent="0.2">
      <c r="A4884" t="str">
        <f t="shared" si="684"/>
        <v>Willacy County, Texas</v>
      </c>
      <c r="B4884" t="str">
        <f t="shared" si="685"/>
        <v>Willacy County,</v>
      </c>
      <c r="C4884" t="s">
        <v>253</v>
      </c>
      <c r="D4884" t="s">
        <v>285</v>
      </c>
      <c r="E4884">
        <v>673</v>
      </c>
      <c r="F4884" s="4">
        <f>VLOOKUP(A4884,'[1]Population Data'!$A:$B,2,FALSE)</f>
        <v>21754</v>
      </c>
      <c r="G4884">
        <f>VLOOKUP(A4884,'[1]Population Data'!$A:$C, 3, FALSE)</f>
        <v>5810</v>
      </c>
      <c r="H4884">
        <f>VLOOKUP(A4884,'[1]Population Data'!$A:$D,4,FALSE)</f>
        <v>5302</v>
      </c>
      <c r="I4884" s="3">
        <f t="shared" si="686"/>
        <v>0.24372529190034017</v>
      </c>
      <c r="J4884" s="2">
        <f t="shared" si="687"/>
        <v>3.7442340791738382</v>
      </c>
      <c r="K4884" s="2">
        <f t="shared" si="688"/>
        <v>179.74303576353773</v>
      </c>
      <c r="L4884">
        <f t="shared" si="689"/>
        <v>3829.2222222222222</v>
      </c>
      <c r="M4884" s="3">
        <f t="shared" si="690"/>
        <v>0.17602382192802346</v>
      </c>
      <c r="N4884" s="2">
        <f t="shared" si="691"/>
        <v>65.907439280933261</v>
      </c>
      <c r="O4884" s="2">
        <f t="shared" si="692"/>
        <v>88.848024118169846</v>
      </c>
    </row>
    <row r="4885" spans="1:15" x14ac:dyDescent="0.2">
      <c r="A4885" t="str">
        <f t="shared" si="684"/>
        <v>Willacy County, Texas</v>
      </c>
      <c r="B4885" t="str">
        <f t="shared" si="685"/>
        <v>Willacy County,</v>
      </c>
      <c r="C4885" t="s">
        <v>253</v>
      </c>
      <c r="D4885" t="s">
        <v>286</v>
      </c>
      <c r="E4885">
        <v>105</v>
      </c>
      <c r="F4885" s="4">
        <f>VLOOKUP(A4885,'[1]Population Data'!$A:$B,2,FALSE)</f>
        <v>21754</v>
      </c>
      <c r="G4885">
        <f>VLOOKUP(A4885,'[1]Population Data'!$A:$C, 3, FALSE)</f>
        <v>5810</v>
      </c>
      <c r="H4885">
        <f>VLOOKUP(A4885,'[1]Population Data'!$A:$D,4,FALSE)</f>
        <v>5302</v>
      </c>
      <c r="I4885" s="3">
        <f t="shared" si="686"/>
        <v>0.24372529190034017</v>
      </c>
      <c r="J4885" s="2">
        <f t="shared" si="687"/>
        <v>3.7442340791738382</v>
      </c>
      <c r="K4885" s="2">
        <f t="shared" si="688"/>
        <v>28.043118506941251</v>
      </c>
      <c r="L4885">
        <f t="shared" si="689"/>
        <v>3829.2222222222222</v>
      </c>
      <c r="M4885" s="3">
        <f t="shared" si="690"/>
        <v>0.17602382192802346</v>
      </c>
      <c r="N4885" s="2">
        <f t="shared" si="691"/>
        <v>65.907439280933261</v>
      </c>
      <c r="O4885" s="2">
        <f t="shared" si="692"/>
        <v>13.861875976831849</v>
      </c>
    </row>
    <row r="4886" spans="1:15" x14ac:dyDescent="0.2">
      <c r="A4886" t="str">
        <f t="shared" si="684"/>
        <v>Willacy County, Texas</v>
      </c>
      <c r="B4886" t="str">
        <f t="shared" si="685"/>
        <v>Willacy County,</v>
      </c>
      <c r="C4886" t="s">
        <v>253</v>
      </c>
      <c r="D4886" t="s">
        <v>287</v>
      </c>
      <c r="E4886">
        <v>423</v>
      </c>
      <c r="F4886" s="4">
        <f>VLOOKUP(A4886,'[1]Population Data'!$A:$B,2,FALSE)</f>
        <v>21754</v>
      </c>
      <c r="G4886">
        <f>VLOOKUP(A4886,'[1]Population Data'!$A:$C, 3, FALSE)</f>
        <v>5810</v>
      </c>
      <c r="H4886">
        <f>VLOOKUP(A4886,'[1]Population Data'!$A:$D,4,FALSE)</f>
        <v>5302</v>
      </c>
      <c r="I4886" s="3">
        <f t="shared" si="686"/>
        <v>0.24372529190034017</v>
      </c>
      <c r="J4886" s="2">
        <f t="shared" si="687"/>
        <v>3.7442340791738382</v>
      </c>
      <c r="K4886" s="2">
        <f t="shared" si="688"/>
        <v>112.97370598510619</v>
      </c>
      <c r="L4886">
        <f t="shared" si="689"/>
        <v>3829.2222222222222</v>
      </c>
      <c r="M4886" s="3">
        <f t="shared" si="690"/>
        <v>0.17602382192802346</v>
      </c>
      <c r="N4886" s="2">
        <f t="shared" si="691"/>
        <v>65.907439280933261</v>
      </c>
      <c r="O4886" s="2">
        <f t="shared" si="692"/>
        <v>55.843557506665441</v>
      </c>
    </row>
    <row r="4887" spans="1:15" x14ac:dyDescent="0.2">
      <c r="A4887" t="str">
        <f t="shared" si="684"/>
        <v>Willacy County, Texas</v>
      </c>
      <c r="B4887" t="str">
        <f t="shared" si="685"/>
        <v>Willacy County,</v>
      </c>
      <c r="C4887" t="s">
        <v>253</v>
      </c>
      <c r="D4887" t="s">
        <v>288</v>
      </c>
      <c r="E4887">
        <v>929</v>
      </c>
      <c r="F4887" s="4">
        <f>VLOOKUP(A4887,'[1]Population Data'!$A:$B,2,FALSE)</f>
        <v>21754</v>
      </c>
      <c r="G4887">
        <f>VLOOKUP(A4887,'[1]Population Data'!$A:$C, 3, FALSE)</f>
        <v>5810</v>
      </c>
      <c r="H4887">
        <f>VLOOKUP(A4887,'[1]Population Data'!$A:$D,4,FALSE)</f>
        <v>5302</v>
      </c>
      <c r="I4887" s="3">
        <f t="shared" si="686"/>
        <v>0.24372529190034017</v>
      </c>
      <c r="J4887" s="2">
        <f t="shared" si="687"/>
        <v>3.7442340791738382</v>
      </c>
      <c r="K4887" s="2">
        <f t="shared" si="688"/>
        <v>248.11482945665165</v>
      </c>
      <c r="L4887">
        <f t="shared" si="689"/>
        <v>3829.2222222222222</v>
      </c>
      <c r="M4887" s="3">
        <f t="shared" si="690"/>
        <v>0.17602382192802346</v>
      </c>
      <c r="N4887" s="2">
        <f t="shared" si="691"/>
        <v>65.907439280933261</v>
      </c>
      <c r="O4887" s="2">
        <f t="shared" si="692"/>
        <v>122.64459792835034</v>
      </c>
    </row>
    <row r="4888" spans="1:15" x14ac:dyDescent="0.2">
      <c r="A4888" t="str">
        <f t="shared" si="684"/>
        <v>Willacy County, Texas</v>
      </c>
      <c r="B4888" t="str">
        <f t="shared" si="685"/>
        <v>Willacy County,</v>
      </c>
      <c r="C4888" t="s">
        <v>253</v>
      </c>
      <c r="D4888" t="s">
        <v>289</v>
      </c>
      <c r="E4888">
        <v>141</v>
      </c>
      <c r="F4888" s="4">
        <f>VLOOKUP(A4888,'[1]Population Data'!$A:$B,2,FALSE)</f>
        <v>21754</v>
      </c>
      <c r="G4888">
        <f>VLOOKUP(A4888,'[1]Population Data'!$A:$C, 3, FALSE)</f>
        <v>5810</v>
      </c>
      <c r="H4888">
        <f>VLOOKUP(A4888,'[1]Population Data'!$A:$D,4,FALSE)</f>
        <v>5302</v>
      </c>
      <c r="I4888" s="3">
        <f t="shared" si="686"/>
        <v>0.24372529190034017</v>
      </c>
      <c r="J4888" s="2">
        <f t="shared" si="687"/>
        <v>3.7442340791738382</v>
      </c>
      <c r="K4888" s="2">
        <f t="shared" si="688"/>
        <v>37.657901995035395</v>
      </c>
      <c r="L4888">
        <f t="shared" si="689"/>
        <v>3829.2222222222222</v>
      </c>
      <c r="M4888" s="3">
        <f t="shared" si="690"/>
        <v>0.17602382192802346</v>
      </c>
      <c r="N4888" s="2">
        <f t="shared" si="691"/>
        <v>65.907439280933261</v>
      </c>
      <c r="O4888" s="2">
        <f t="shared" si="692"/>
        <v>18.614519168888481</v>
      </c>
    </row>
    <row r="4889" spans="1:15" x14ac:dyDescent="0.2">
      <c r="A4889" t="str">
        <f t="shared" si="684"/>
        <v>Willacy County, Texas</v>
      </c>
      <c r="B4889" t="str">
        <f t="shared" si="685"/>
        <v>Willacy County,</v>
      </c>
      <c r="C4889" t="s">
        <v>253</v>
      </c>
      <c r="D4889" t="s">
        <v>290</v>
      </c>
      <c r="E4889">
        <v>975</v>
      </c>
      <c r="F4889" s="4">
        <f>VLOOKUP(A4889,'[1]Population Data'!$A:$B,2,FALSE)</f>
        <v>21754</v>
      </c>
      <c r="G4889">
        <f>VLOOKUP(A4889,'[1]Population Data'!$A:$C, 3, FALSE)</f>
        <v>5810</v>
      </c>
      <c r="H4889">
        <f>VLOOKUP(A4889,'[1]Population Data'!$A:$D,4,FALSE)</f>
        <v>5302</v>
      </c>
      <c r="I4889" s="3">
        <f t="shared" si="686"/>
        <v>0.24372529190034017</v>
      </c>
      <c r="J4889" s="2">
        <f t="shared" si="687"/>
        <v>3.7442340791738382</v>
      </c>
      <c r="K4889" s="2">
        <f t="shared" si="688"/>
        <v>260.40038613588308</v>
      </c>
      <c r="L4889">
        <f t="shared" si="689"/>
        <v>3829.2222222222222</v>
      </c>
      <c r="M4889" s="3">
        <f t="shared" si="690"/>
        <v>0.17602382192802346</v>
      </c>
      <c r="N4889" s="2">
        <f t="shared" si="691"/>
        <v>65.907439280933261</v>
      </c>
      <c r="O4889" s="2">
        <f t="shared" si="692"/>
        <v>128.71741978486719</v>
      </c>
    </row>
    <row r="4890" spans="1:15" x14ac:dyDescent="0.2">
      <c r="A4890" t="str">
        <f t="shared" si="684"/>
        <v>Willacy County, Texas</v>
      </c>
      <c r="B4890" t="str">
        <f t="shared" si="685"/>
        <v>Willacy County,</v>
      </c>
      <c r="C4890" t="s">
        <v>253</v>
      </c>
      <c r="D4890" t="s">
        <v>291</v>
      </c>
      <c r="E4890">
        <v>159</v>
      </c>
      <c r="F4890" s="4">
        <f>VLOOKUP(A4890,'[1]Population Data'!$A:$B,2,FALSE)</f>
        <v>21754</v>
      </c>
      <c r="G4890">
        <f>VLOOKUP(A4890,'[1]Population Data'!$A:$C, 3, FALSE)</f>
        <v>5810</v>
      </c>
      <c r="H4890">
        <f>VLOOKUP(A4890,'[1]Population Data'!$A:$D,4,FALSE)</f>
        <v>5302</v>
      </c>
      <c r="I4890" s="3">
        <f t="shared" si="686"/>
        <v>0.24372529190034017</v>
      </c>
      <c r="J4890" s="2">
        <f t="shared" si="687"/>
        <v>3.7442340791738382</v>
      </c>
      <c r="K4890" s="2">
        <f t="shared" si="688"/>
        <v>42.465293739082469</v>
      </c>
      <c r="L4890">
        <f t="shared" si="689"/>
        <v>3829.2222222222222</v>
      </c>
      <c r="M4890" s="3">
        <f t="shared" si="690"/>
        <v>0.17602382192802346</v>
      </c>
      <c r="N4890" s="2">
        <f t="shared" si="691"/>
        <v>65.907439280933261</v>
      </c>
      <c r="O4890" s="2">
        <f t="shared" si="692"/>
        <v>20.990840764916797</v>
      </c>
    </row>
    <row r="4891" spans="1:15" x14ac:dyDescent="0.2">
      <c r="A4891" t="str">
        <f t="shared" si="684"/>
        <v>Willacy County, Texas</v>
      </c>
      <c r="B4891" t="str">
        <f t="shared" si="685"/>
        <v>Willacy County,</v>
      </c>
      <c r="C4891" t="s">
        <v>253</v>
      </c>
      <c r="D4891" t="s">
        <v>292</v>
      </c>
      <c r="E4891">
        <v>0</v>
      </c>
      <c r="F4891" s="4">
        <f>VLOOKUP(A4891,'[1]Population Data'!$A:$B,2,FALSE)</f>
        <v>21754</v>
      </c>
      <c r="G4891">
        <f>VLOOKUP(A4891,'[1]Population Data'!$A:$C, 3, FALSE)</f>
        <v>5810</v>
      </c>
      <c r="H4891">
        <f>VLOOKUP(A4891,'[1]Population Data'!$A:$D,4,FALSE)</f>
        <v>5302</v>
      </c>
      <c r="I4891" s="3">
        <f t="shared" si="686"/>
        <v>0.24372529190034017</v>
      </c>
      <c r="J4891" s="2">
        <f t="shared" si="687"/>
        <v>3.7442340791738382</v>
      </c>
      <c r="K4891" s="2">
        <f t="shared" si="688"/>
        <v>0</v>
      </c>
      <c r="L4891">
        <f t="shared" si="689"/>
        <v>3829.2222222222222</v>
      </c>
      <c r="M4891" s="3">
        <f t="shared" si="690"/>
        <v>0.17602382192802346</v>
      </c>
      <c r="N4891" s="2">
        <f t="shared" si="691"/>
        <v>65.907439280933261</v>
      </c>
      <c r="O4891" s="2">
        <f t="shared" si="692"/>
        <v>0</v>
      </c>
    </row>
    <row r="4892" spans="1:15" x14ac:dyDescent="0.2">
      <c r="A4892" t="str">
        <f t="shared" si="684"/>
        <v>Willacy County, Texas</v>
      </c>
      <c r="B4892" t="str">
        <f t="shared" si="685"/>
        <v>Willacy County,</v>
      </c>
      <c r="C4892" t="s">
        <v>253</v>
      </c>
      <c r="D4892" t="s">
        <v>293</v>
      </c>
      <c r="E4892">
        <v>223</v>
      </c>
      <c r="F4892" s="4">
        <f>VLOOKUP(A4892,'[1]Population Data'!$A:$B,2,FALSE)</f>
        <v>21754</v>
      </c>
      <c r="G4892">
        <f>VLOOKUP(A4892,'[1]Population Data'!$A:$C, 3, FALSE)</f>
        <v>5810</v>
      </c>
      <c r="H4892">
        <f>VLOOKUP(A4892,'[1]Population Data'!$A:$D,4,FALSE)</f>
        <v>5302</v>
      </c>
      <c r="I4892" s="3">
        <f t="shared" si="686"/>
        <v>0.24372529190034017</v>
      </c>
      <c r="J4892" s="2">
        <f t="shared" si="687"/>
        <v>3.7442340791738382</v>
      </c>
      <c r="K4892" s="2">
        <f t="shared" si="688"/>
        <v>59.558242162360948</v>
      </c>
      <c r="L4892">
        <f t="shared" si="689"/>
        <v>3829.2222222222222</v>
      </c>
      <c r="M4892" s="3">
        <f t="shared" si="690"/>
        <v>0.17602382192802346</v>
      </c>
      <c r="N4892" s="2">
        <f t="shared" si="691"/>
        <v>65.907439280933261</v>
      </c>
      <c r="O4892" s="2">
        <f t="shared" si="692"/>
        <v>29.439984217461927</v>
      </c>
    </row>
    <row r="4893" spans="1:15" x14ac:dyDescent="0.2">
      <c r="A4893" t="str">
        <f t="shared" si="684"/>
        <v>Willacy County, Texas</v>
      </c>
      <c r="B4893" t="str">
        <f t="shared" si="685"/>
        <v>Willacy County,</v>
      </c>
      <c r="C4893" t="s">
        <v>253</v>
      </c>
      <c r="D4893" t="s">
        <v>294</v>
      </c>
      <c r="E4893">
        <v>179</v>
      </c>
      <c r="F4893" s="4">
        <f>VLOOKUP(A4893,'[1]Population Data'!$A:$B,2,FALSE)</f>
        <v>21754</v>
      </c>
      <c r="G4893">
        <f>VLOOKUP(A4893,'[1]Population Data'!$A:$C, 3, FALSE)</f>
        <v>5810</v>
      </c>
      <c r="H4893">
        <f>VLOOKUP(A4893,'[1]Population Data'!$A:$D,4,FALSE)</f>
        <v>5302</v>
      </c>
      <c r="I4893" s="3">
        <f t="shared" si="686"/>
        <v>0.24372529190034017</v>
      </c>
      <c r="J4893" s="2">
        <f t="shared" si="687"/>
        <v>3.7442340791738382</v>
      </c>
      <c r="K4893" s="2">
        <f t="shared" si="688"/>
        <v>47.806840121356991</v>
      </c>
      <c r="L4893">
        <f t="shared" si="689"/>
        <v>3829.2222222222222</v>
      </c>
      <c r="M4893" s="3">
        <f t="shared" si="690"/>
        <v>0.17602382192802346</v>
      </c>
      <c r="N4893" s="2">
        <f t="shared" si="691"/>
        <v>65.907439280933261</v>
      </c>
      <c r="O4893" s="2">
        <f t="shared" si="692"/>
        <v>23.631198093837149</v>
      </c>
    </row>
    <row r="4894" spans="1:15" x14ac:dyDescent="0.2">
      <c r="A4894" t="str">
        <f t="shared" si="684"/>
        <v>Willacy County, Texas</v>
      </c>
      <c r="B4894" t="str">
        <f t="shared" si="685"/>
        <v>Willacy County,</v>
      </c>
      <c r="C4894" t="s">
        <v>253</v>
      </c>
      <c r="D4894" t="s">
        <v>295</v>
      </c>
      <c r="E4894">
        <v>228</v>
      </c>
      <c r="F4894" s="4">
        <f>VLOOKUP(A4894,'[1]Population Data'!$A:$B,2,FALSE)</f>
        <v>21754</v>
      </c>
      <c r="G4894">
        <f>VLOOKUP(A4894,'[1]Population Data'!$A:$C, 3, FALSE)</f>
        <v>5810</v>
      </c>
      <c r="H4894">
        <f>VLOOKUP(A4894,'[1]Population Data'!$A:$D,4,FALSE)</f>
        <v>5302</v>
      </c>
      <c r="I4894" s="3">
        <f t="shared" si="686"/>
        <v>0.24372529190034017</v>
      </c>
      <c r="J4894" s="2">
        <f t="shared" si="687"/>
        <v>3.7442340791738382</v>
      </c>
      <c r="K4894" s="2">
        <f t="shared" si="688"/>
        <v>60.893628757929577</v>
      </c>
      <c r="L4894">
        <f t="shared" si="689"/>
        <v>3829.2222222222222</v>
      </c>
      <c r="M4894" s="3">
        <f t="shared" si="690"/>
        <v>0.17602382192802346</v>
      </c>
      <c r="N4894" s="2">
        <f t="shared" si="691"/>
        <v>65.907439280933261</v>
      </c>
      <c r="O4894" s="2">
        <f t="shared" si="692"/>
        <v>30.100073549692013</v>
      </c>
    </row>
    <row r="4895" spans="1:15" x14ac:dyDescent="0.2">
      <c r="A4895" t="str">
        <f t="shared" si="684"/>
        <v>Willacy County, Texas</v>
      </c>
      <c r="B4895" t="str">
        <f t="shared" si="685"/>
        <v>Willacy County,</v>
      </c>
      <c r="C4895" t="s">
        <v>253</v>
      </c>
      <c r="D4895" t="s">
        <v>296</v>
      </c>
      <c r="E4895">
        <v>70</v>
      </c>
      <c r="F4895" s="4">
        <f>VLOOKUP(A4895,'[1]Population Data'!$A:$B,2,FALSE)</f>
        <v>21754</v>
      </c>
      <c r="G4895">
        <f>VLOOKUP(A4895,'[1]Population Data'!$A:$C, 3, FALSE)</f>
        <v>5810</v>
      </c>
      <c r="H4895">
        <f>VLOOKUP(A4895,'[1]Population Data'!$A:$D,4,FALSE)</f>
        <v>5302</v>
      </c>
      <c r="I4895" s="3">
        <f t="shared" si="686"/>
        <v>0.24372529190034017</v>
      </c>
      <c r="J4895" s="2">
        <f t="shared" si="687"/>
        <v>3.7442340791738382</v>
      </c>
      <c r="K4895" s="2">
        <f t="shared" si="688"/>
        <v>18.695412337960835</v>
      </c>
      <c r="L4895">
        <f t="shared" si="689"/>
        <v>3829.2222222222222</v>
      </c>
      <c r="M4895" s="3">
        <f t="shared" si="690"/>
        <v>0.17602382192802346</v>
      </c>
      <c r="N4895" s="2">
        <f t="shared" si="691"/>
        <v>65.907439280933261</v>
      </c>
      <c r="O4895" s="2">
        <f t="shared" si="692"/>
        <v>9.2412506512212325</v>
      </c>
    </row>
    <row r="4896" spans="1:15" x14ac:dyDescent="0.2">
      <c r="A4896" t="str">
        <f t="shared" si="684"/>
        <v>Willacy County, Texas</v>
      </c>
      <c r="B4896" t="str">
        <f t="shared" si="685"/>
        <v>Willacy County,</v>
      </c>
      <c r="C4896" t="s">
        <v>253</v>
      </c>
      <c r="D4896" t="s">
        <v>297</v>
      </c>
      <c r="E4896">
        <v>449</v>
      </c>
      <c r="F4896" s="4">
        <f>VLOOKUP(A4896,'[1]Population Data'!$A:$B,2,FALSE)</f>
        <v>21754</v>
      </c>
      <c r="G4896">
        <f>VLOOKUP(A4896,'[1]Population Data'!$A:$C, 3, FALSE)</f>
        <v>5810</v>
      </c>
      <c r="H4896">
        <f>VLOOKUP(A4896,'[1]Population Data'!$A:$D,4,FALSE)</f>
        <v>5302</v>
      </c>
      <c r="I4896" s="3">
        <f t="shared" si="686"/>
        <v>0.24372529190034017</v>
      </c>
      <c r="J4896" s="2">
        <f t="shared" si="687"/>
        <v>3.7442340791738382</v>
      </c>
      <c r="K4896" s="2">
        <f t="shared" si="688"/>
        <v>119.91771628206307</v>
      </c>
      <c r="L4896">
        <f t="shared" si="689"/>
        <v>3829.2222222222222</v>
      </c>
      <c r="M4896" s="3">
        <f t="shared" si="690"/>
        <v>0.17602382192802346</v>
      </c>
      <c r="N4896" s="2">
        <f t="shared" si="691"/>
        <v>65.907439280933261</v>
      </c>
      <c r="O4896" s="2">
        <f t="shared" si="692"/>
        <v>59.276022034261906</v>
      </c>
    </row>
    <row r="4897" spans="1:15" x14ac:dyDescent="0.2">
      <c r="A4897" t="str">
        <f t="shared" si="684"/>
        <v>Willacy County, Texas</v>
      </c>
      <c r="B4897" t="str">
        <f t="shared" si="685"/>
        <v>Willacy County,</v>
      </c>
      <c r="C4897" t="s">
        <v>253</v>
      </c>
      <c r="D4897" t="s">
        <v>298</v>
      </c>
      <c r="E4897">
        <v>44</v>
      </c>
      <c r="F4897" s="4">
        <f>VLOOKUP(A4897,'[1]Population Data'!$A:$B,2,FALSE)</f>
        <v>21754</v>
      </c>
      <c r="G4897">
        <f>VLOOKUP(A4897,'[1]Population Data'!$A:$C, 3, FALSE)</f>
        <v>5810</v>
      </c>
      <c r="H4897">
        <f>VLOOKUP(A4897,'[1]Population Data'!$A:$D,4,FALSE)</f>
        <v>5302</v>
      </c>
      <c r="I4897" s="3">
        <f t="shared" si="686"/>
        <v>0.24372529190034017</v>
      </c>
      <c r="J4897" s="2">
        <f t="shared" si="687"/>
        <v>3.7442340791738382</v>
      </c>
      <c r="K4897" s="2">
        <f t="shared" si="688"/>
        <v>11.751402041003953</v>
      </c>
      <c r="L4897">
        <f t="shared" si="689"/>
        <v>3829.2222222222222</v>
      </c>
      <c r="M4897" s="3">
        <f t="shared" si="690"/>
        <v>0.17602382192802346</v>
      </c>
      <c r="N4897" s="2">
        <f t="shared" si="691"/>
        <v>65.907439280933261</v>
      </c>
      <c r="O4897" s="2">
        <f t="shared" si="692"/>
        <v>5.808786123624774</v>
      </c>
    </row>
    <row r="4898" spans="1:15" x14ac:dyDescent="0.2">
      <c r="A4898" t="str">
        <f t="shared" si="684"/>
        <v>Willacy County, Texas</v>
      </c>
      <c r="B4898" t="str">
        <f t="shared" si="685"/>
        <v>Willacy County,</v>
      </c>
      <c r="C4898" t="s">
        <v>253</v>
      </c>
      <c r="D4898" t="s">
        <v>299</v>
      </c>
      <c r="E4898">
        <v>478</v>
      </c>
      <c r="F4898" s="4">
        <f>VLOOKUP(A4898,'[1]Population Data'!$A:$B,2,FALSE)</f>
        <v>21754</v>
      </c>
      <c r="G4898">
        <f>VLOOKUP(A4898,'[1]Population Data'!$A:$C, 3, FALSE)</f>
        <v>5810</v>
      </c>
      <c r="H4898">
        <f>VLOOKUP(A4898,'[1]Population Data'!$A:$D,4,FALSE)</f>
        <v>5302</v>
      </c>
      <c r="I4898" s="3">
        <f t="shared" si="686"/>
        <v>0.24372529190034017</v>
      </c>
      <c r="J4898" s="2">
        <f t="shared" si="687"/>
        <v>3.7442340791738382</v>
      </c>
      <c r="K4898" s="2">
        <f t="shared" si="688"/>
        <v>127.66295853636113</v>
      </c>
      <c r="L4898">
        <f t="shared" si="689"/>
        <v>3829.2222222222222</v>
      </c>
      <c r="M4898" s="3">
        <f t="shared" si="690"/>
        <v>0.17602382192802346</v>
      </c>
      <c r="N4898" s="2">
        <f t="shared" si="691"/>
        <v>65.907439280933261</v>
      </c>
      <c r="O4898" s="2">
        <f t="shared" si="692"/>
        <v>63.104540161196411</v>
      </c>
    </row>
    <row r="4899" spans="1:15" x14ac:dyDescent="0.2">
      <c r="A4899" t="str">
        <f t="shared" si="684"/>
        <v>Willacy County, Texas</v>
      </c>
      <c r="B4899" t="str">
        <f t="shared" si="685"/>
        <v>Willacy County,</v>
      </c>
      <c r="C4899" t="s">
        <v>253</v>
      </c>
      <c r="D4899" t="s">
        <v>300</v>
      </c>
      <c r="E4899">
        <v>321</v>
      </c>
      <c r="F4899" s="4">
        <f>VLOOKUP(A4899,'[1]Population Data'!$A:$B,2,FALSE)</f>
        <v>21754</v>
      </c>
      <c r="G4899">
        <f>VLOOKUP(A4899,'[1]Population Data'!$A:$C, 3, FALSE)</f>
        <v>5810</v>
      </c>
      <c r="H4899">
        <f>VLOOKUP(A4899,'[1]Population Data'!$A:$D,4,FALSE)</f>
        <v>5302</v>
      </c>
      <c r="I4899" s="3">
        <f t="shared" si="686"/>
        <v>0.24372529190034017</v>
      </c>
      <c r="J4899" s="2">
        <f t="shared" si="687"/>
        <v>3.7442340791738382</v>
      </c>
      <c r="K4899" s="2">
        <f t="shared" si="688"/>
        <v>85.731819435506111</v>
      </c>
      <c r="L4899">
        <f t="shared" si="689"/>
        <v>3829.2222222222222</v>
      </c>
      <c r="M4899" s="3">
        <f t="shared" si="690"/>
        <v>0.17602382192802346</v>
      </c>
      <c r="N4899" s="2">
        <f t="shared" si="691"/>
        <v>65.907439280933261</v>
      </c>
      <c r="O4899" s="2">
        <f t="shared" si="692"/>
        <v>42.377735129171654</v>
      </c>
    </row>
    <row r="4900" spans="1:15" x14ac:dyDescent="0.2">
      <c r="A4900" t="str">
        <f t="shared" si="684"/>
        <v>Willacy County, Texas</v>
      </c>
      <c r="B4900" t="str">
        <f t="shared" si="685"/>
        <v>Willacy County,</v>
      </c>
      <c r="C4900" t="s">
        <v>253</v>
      </c>
      <c r="D4900" t="s">
        <v>301</v>
      </c>
      <c r="E4900">
        <v>55</v>
      </c>
      <c r="F4900" s="4">
        <f>VLOOKUP(A4900,'[1]Population Data'!$A:$B,2,FALSE)</f>
        <v>21754</v>
      </c>
      <c r="G4900">
        <f>VLOOKUP(A4900,'[1]Population Data'!$A:$C, 3, FALSE)</f>
        <v>5810</v>
      </c>
      <c r="H4900">
        <f>VLOOKUP(A4900,'[1]Population Data'!$A:$D,4,FALSE)</f>
        <v>5302</v>
      </c>
      <c r="I4900" s="3">
        <f t="shared" si="686"/>
        <v>0.24372529190034017</v>
      </c>
      <c r="J4900" s="2">
        <f t="shared" si="687"/>
        <v>3.7442340791738382</v>
      </c>
      <c r="K4900" s="2">
        <f t="shared" si="688"/>
        <v>14.689252551254942</v>
      </c>
      <c r="L4900">
        <f t="shared" si="689"/>
        <v>3829.2222222222222</v>
      </c>
      <c r="M4900" s="3">
        <f t="shared" si="690"/>
        <v>0.17602382192802346</v>
      </c>
      <c r="N4900" s="2">
        <f t="shared" si="691"/>
        <v>65.907439280933261</v>
      </c>
      <c r="O4900" s="2">
        <f t="shared" si="692"/>
        <v>7.2609826545309684</v>
      </c>
    </row>
    <row r="4901" spans="1:15" x14ac:dyDescent="0.2">
      <c r="A4901" t="str">
        <f t="shared" si="684"/>
        <v>Willacy County, Texas</v>
      </c>
      <c r="B4901" t="str">
        <f t="shared" si="685"/>
        <v>Willacy County,</v>
      </c>
      <c r="C4901" t="s">
        <v>253</v>
      </c>
      <c r="D4901" t="s">
        <v>302</v>
      </c>
      <c r="E4901">
        <v>176</v>
      </c>
      <c r="F4901" s="4">
        <f>VLOOKUP(A4901,'[1]Population Data'!$A:$B,2,FALSE)</f>
        <v>21754</v>
      </c>
      <c r="G4901">
        <f>VLOOKUP(A4901,'[1]Population Data'!$A:$C, 3, FALSE)</f>
        <v>5810</v>
      </c>
      <c r="H4901">
        <f>VLOOKUP(A4901,'[1]Population Data'!$A:$D,4,FALSE)</f>
        <v>5302</v>
      </c>
      <c r="I4901" s="3">
        <f t="shared" si="686"/>
        <v>0.24372529190034017</v>
      </c>
      <c r="J4901" s="2">
        <f t="shared" si="687"/>
        <v>3.7442340791738382</v>
      </c>
      <c r="K4901" s="2">
        <f t="shared" si="688"/>
        <v>47.005608164015811</v>
      </c>
      <c r="L4901">
        <f t="shared" si="689"/>
        <v>3829.2222222222222</v>
      </c>
      <c r="M4901" s="3">
        <f t="shared" si="690"/>
        <v>0.17602382192802346</v>
      </c>
      <c r="N4901" s="2">
        <f t="shared" si="691"/>
        <v>65.907439280933261</v>
      </c>
      <c r="O4901" s="2">
        <f t="shared" si="692"/>
        <v>23.235144494499096</v>
      </c>
    </row>
    <row r="4902" spans="1:15" x14ac:dyDescent="0.2">
      <c r="A4902" t="str">
        <f t="shared" si="684"/>
        <v>Williamson County, Texas</v>
      </c>
      <c r="B4902" t="str">
        <f t="shared" si="685"/>
        <v>Williamson County,</v>
      </c>
      <c r="C4902" t="s">
        <v>281</v>
      </c>
      <c r="D4902" t="s">
        <v>283</v>
      </c>
      <c r="E4902">
        <v>19020</v>
      </c>
      <c r="F4902" s="4">
        <f>VLOOKUP(A4902,'[1]Population Data'!$A:$B,2,FALSE)</f>
        <v>566719</v>
      </c>
      <c r="G4902">
        <f>VLOOKUP(A4902,'[1]Population Data'!$A:$C, 3, FALSE)</f>
        <v>174754</v>
      </c>
      <c r="H4902">
        <f>VLOOKUP(A4902,'[1]Population Data'!$A:$D,4,FALSE)</f>
        <v>145367</v>
      </c>
      <c r="I4902" s="3">
        <f t="shared" si="686"/>
        <v>0.25650631088775921</v>
      </c>
      <c r="J4902" s="2">
        <f t="shared" si="687"/>
        <v>3.2429529510054134</v>
      </c>
      <c r="K4902" s="2">
        <f t="shared" si="688"/>
        <v>5865.0249594596262</v>
      </c>
      <c r="L4902">
        <f t="shared" si="689"/>
        <v>104987.27777777778</v>
      </c>
      <c r="M4902" s="3">
        <f t="shared" si="690"/>
        <v>0.18525455786338163</v>
      </c>
      <c r="N4902" s="2">
        <f t="shared" si="691"/>
        <v>60.077181511025657</v>
      </c>
      <c r="O4902" s="2">
        <f t="shared" si="692"/>
        <v>2642.6562679211393</v>
      </c>
    </row>
    <row r="4903" spans="1:15" x14ac:dyDescent="0.2">
      <c r="A4903" t="str">
        <f t="shared" si="684"/>
        <v>Williamson County, Texas</v>
      </c>
      <c r="B4903" t="str">
        <f t="shared" si="685"/>
        <v>Williamson County,</v>
      </c>
      <c r="C4903" t="s">
        <v>281</v>
      </c>
      <c r="D4903" t="s">
        <v>284</v>
      </c>
      <c r="E4903">
        <v>12193</v>
      </c>
      <c r="F4903" s="4">
        <f>VLOOKUP(A4903,'[1]Population Data'!$A:$B,2,FALSE)</f>
        <v>566719</v>
      </c>
      <c r="G4903">
        <f>VLOOKUP(A4903,'[1]Population Data'!$A:$C, 3, FALSE)</f>
        <v>174754</v>
      </c>
      <c r="H4903">
        <f>VLOOKUP(A4903,'[1]Population Data'!$A:$D,4,FALSE)</f>
        <v>145367</v>
      </c>
      <c r="I4903" s="3">
        <f t="shared" si="686"/>
        <v>0.25650631088775921</v>
      </c>
      <c r="J4903" s="2">
        <f t="shared" si="687"/>
        <v>3.2429529510054134</v>
      </c>
      <c r="K4903" s="2">
        <f t="shared" si="688"/>
        <v>3759.8448649154166</v>
      </c>
      <c r="L4903">
        <f t="shared" si="689"/>
        <v>104987.27777777778</v>
      </c>
      <c r="M4903" s="3">
        <f t="shared" si="690"/>
        <v>0.18525455786338163</v>
      </c>
      <c r="N4903" s="2">
        <f t="shared" si="691"/>
        <v>60.077181511025657</v>
      </c>
      <c r="O4903" s="2">
        <f t="shared" si="692"/>
        <v>1694.1066180211594</v>
      </c>
    </row>
    <row r="4904" spans="1:15" x14ac:dyDescent="0.2">
      <c r="A4904" t="str">
        <f t="shared" si="684"/>
        <v>Williamson County, Texas</v>
      </c>
      <c r="B4904" t="str">
        <f t="shared" si="685"/>
        <v>Williamson County,</v>
      </c>
      <c r="C4904" t="s">
        <v>281</v>
      </c>
      <c r="D4904" t="s">
        <v>285</v>
      </c>
      <c r="E4904">
        <v>426</v>
      </c>
      <c r="F4904" s="4">
        <f>VLOOKUP(A4904,'[1]Population Data'!$A:$B,2,FALSE)</f>
        <v>566719</v>
      </c>
      <c r="G4904">
        <f>VLOOKUP(A4904,'[1]Population Data'!$A:$C, 3, FALSE)</f>
        <v>174754</v>
      </c>
      <c r="H4904">
        <f>VLOOKUP(A4904,'[1]Population Data'!$A:$D,4,FALSE)</f>
        <v>145367</v>
      </c>
      <c r="I4904" s="3">
        <f t="shared" si="686"/>
        <v>0.25650631088775921</v>
      </c>
      <c r="J4904" s="2">
        <f t="shared" si="687"/>
        <v>3.2429529510054134</v>
      </c>
      <c r="K4904" s="2">
        <f t="shared" si="688"/>
        <v>131.3617577670768</v>
      </c>
      <c r="L4904">
        <f t="shared" si="689"/>
        <v>104987.27777777778</v>
      </c>
      <c r="M4904" s="3">
        <f t="shared" si="690"/>
        <v>0.18525455786338163</v>
      </c>
      <c r="N4904" s="2">
        <f t="shared" si="691"/>
        <v>60.077181511025657</v>
      </c>
      <c r="O4904" s="2">
        <f t="shared" si="692"/>
        <v>59.188831237350428</v>
      </c>
    </row>
    <row r="4905" spans="1:15" x14ac:dyDescent="0.2">
      <c r="A4905" t="str">
        <f t="shared" si="684"/>
        <v>Williamson County, Texas</v>
      </c>
      <c r="B4905" t="str">
        <f t="shared" si="685"/>
        <v>Williamson County,</v>
      </c>
      <c r="C4905" t="s">
        <v>281</v>
      </c>
      <c r="D4905" t="s">
        <v>286</v>
      </c>
      <c r="E4905">
        <v>5330</v>
      </c>
      <c r="F4905" s="4">
        <f>VLOOKUP(A4905,'[1]Population Data'!$A:$B,2,FALSE)</f>
        <v>566719</v>
      </c>
      <c r="G4905">
        <f>VLOOKUP(A4905,'[1]Population Data'!$A:$C, 3, FALSE)</f>
        <v>174754</v>
      </c>
      <c r="H4905">
        <f>VLOOKUP(A4905,'[1]Population Data'!$A:$D,4,FALSE)</f>
        <v>145367</v>
      </c>
      <c r="I4905" s="3">
        <f t="shared" si="686"/>
        <v>0.25650631088775921</v>
      </c>
      <c r="J4905" s="2">
        <f t="shared" si="687"/>
        <v>3.2429529510054134</v>
      </c>
      <c r="K4905" s="2">
        <f t="shared" si="688"/>
        <v>1643.5637767570877</v>
      </c>
      <c r="L4905">
        <f t="shared" si="689"/>
        <v>104987.27777777778</v>
      </c>
      <c r="M4905" s="3">
        <f t="shared" si="690"/>
        <v>0.18525455786338163</v>
      </c>
      <c r="N4905" s="2">
        <f t="shared" si="691"/>
        <v>60.077181511025657</v>
      </c>
      <c r="O4905" s="2">
        <f t="shared" si="692"/>
        <v>740.55509505886801</v>
      </c>
    </row>
    <row r="4906" spans="1:15" x14ac:dyDescent="0.2">
      <c r="A4906" t="str">
        <f t="shared" si="684"/>
        <v>Williamson County, Texas</v>
      </c>
      <c r="B4906" t="str">
        <f t="shared" si="685"/>
        <v>Williamson County,</v>
      </c>
      <c r="C4906" t="s">
        <v>281</v>
      </c>
      <c r="D4906" t="s">
        <v>287</v>
      </c>
      <c r="E4906">
        <v>20305</v>
      </c>
      <c r="F4906" s="4">
        <f>VLOOKUP(A4906,'[1]Population Data'!$A:$B,2,FALSE)</f>
        <v>566719</v>
      </c>
      <c r="G4906">
        <f>VLOOKUP(A4906,'[1]Population Data'!$A:$C, 3, FALSE)</f>
        <v>174754</v>
      </c>
      <c r="H4906">
        <f>VLOOKUP(A4906,'[1]Population Data'!$A:$D,4,FALSE)</f>
        <v>145367</v>
      </c>
      <c r="I4906" s="3">
        <f t="shared" si="686"/>
        <v>0.25650631088775921</v>
      </c>
      <c r="J4906" s="2">
        <f t="shared" si="687"/>
        <v>3.2429529510054134</v>
      </c>
      <c r="K4906" s="2">
        <f t="shared" si="688"/>
        <v>6261.2687592969351</v>
      </c>
      <c r="L4906">
        <f t="shared" si="689"/>
        <v>104987.27777777778</v>
      </c>
      <c r="M4906" s="3">
        <f t="shared" si="690"/>
        <v>0.18525455786338163</v>
      </c>
      <c r="N4906" s="2">
        <f t="shared" si="691"/>
        <v>60.077181511025657</v>
      </c>
      <c r="O4906" s="2">
        <f t="shared" si="692"/>
        <v>2821.1953480619727</v>
      </c>
    </row>
    <row r="4907" spans="1:15" x14ac:dyDescent="0.2">
      <c r="A4907" t="str">
        <f t="shared" si="684"/>
        <v>Williamson County, Texas</v>
      </c>
      <c r="B4907" t="str">
        <f t="shared" si="685"/>
        <v>Williamson County,</v>
      </c>
      <c r="C4907" t="s">
        <v>281</v>
      </c>
      <c r="D4907" t="s">
        <v>288</v>
      </c>
      <c r="E4907">
        <v>26218</v>
      </c>
      <c r="F4907" s="4">
        <f>VLOOKUP(A4907,'[1]Population Data'!$A:$B,2,FALSE)</f>
        <v>566719</v>
      </c>
      <c r="G4907">
        <f>VLOOKUP(A4907,'[1]Population Data'!$A:$C, 3, FALSE)</f>
        <v>174754</v>
      </c>
      <c r="H4907">
        <f>VLOOKUP(A4907,'[1]Population Data'!$A:$D,4,FALSE)</f>
        <v>145367</v>
      </c>
      <c r="I4907" s="3">
        <f t="shared" si="686"/>
        <v>0.25650631088775921</v>
      </c>
      <c r="J4907" s="2">
        <f t="shared" si="687"/>
        <v>3.2429529510054134</v>
      </c>
      <c r="K4907" s="2">
        <f t="shared" si="688"/>
        <v>8084.6069604160084</v>
      </c>
      <c r="L4907">
        <f t="shared" si="689"/>
        <v>104987.27777777778</v>
      </c>
      <c r="M4907" s="3">
        <f t="shared" si="690"/>
        <v>0.18525455786338163</v>
      </c>
      <c r="N4907" s="2">
        <f t="shared" si="691"/>
        <v>60.077181511025657</v>
      </c>
      <c r="O4907" s="2">
        <f t="shared" si="692"/>
        <v>3642.7529985466049</v>
      </c>
    </row>
    <row r="4908" spans="1:15" x14ac:dyDescent="0.2">
      <c r="A4908" t="str">
        <f t="shared" si="684"/>
        <v>Williamson County, Texas</v>
      </c>
      <c r="B4908" t="str">
        <f t="shared" si="685"/>
        <v>Williamson County,</v>
      </c>
      <c r="C4908" t="s">
        <v>281</v>
      </c>
      <c r="D4908" t="s">
        <v>289</v>
      </c>
      <c r="E4908">
        <v>16043</v>
      </c>
      <c r="F4908" s="4">
        <f>VLOOKUP(A4908,'[1]Population Data'!$A:$B,2,FALSE)</f>
        <v>566719</v>
      </c>
      <c r="G4908">
        <f>VLOOKUP(A4908,'[1]Population Data'!$A:$C, 3, FALSE)</f>
        <v>174754</v>
      </c>
      <c r="H4908">
        <f>VLOOKUP(A4908,'[1]Population Data'!$A:$D,4,FALSE)</f>
        <v>145367</v>
      </c>
      <c r="I4908" s="3">
        <f t="shared" si="686"/>
        <v>0.25650631088775921</v>
      </c>
      <c r="J4908" s="2">
        <f t="shared" si="687"/>
        <v>3.2429529510054134</v>
      </c>
      <c r="K4908" s="2">
        <f t="shared" si="688"/>
        <v>4947.0344597587164</v>
      </c>
      <c r="L4908">
        <f t="shared" si="689"/>
        <v>104987.27777777778</v>
      </c>
      <c r="M4908" s="3">
        <f t="shared" si="690"/>
        <v>0.18525455786338163</v>
      </c>
      <c r="N4908" s="2">
        <f t="shared" si="691"/>
        <v>60.077181511025657</v>
      </c>
      <c r="O4908" s="2">
        <f t="shared" si="692"/>
        <v>2229.0291538516735</v>
      </c>
    </row>
    <row r="4909" spans="1:15" x14ac:dyDescent="0.2">
      <c r="A4909" t="str">
        <f t="shared" si="684"/>
        <v>Williamson County, Texas</v>
      </c>
      <c r="B4909" t="str">
        <f t="shared" si="685"/>
        <v>Williamson County,</v>
      </c>
      <c r="C4909" t="s">
        <v>281</v>
      </c>
      <c r="D4909" t="s">
        <v>290</v>
      </c>
      <c r="E4909">
        <v>36907</v>
      </c>
      <c r="F4909" s="4">
        <f>VLOOKUP(A4909,'[1]Population Data'!$A:$B,2,FALSE)</f>
        <v>566719</v>
      </c>
      <c r="G4909">
        <f>VLOOKUP(A4909,'[1]Population Data'!$A:$C, 3, FALSE)</f>
        <v>174754</v>
      </c>
      <c r="H4909">
        <f>VLOOKUP(A4909,'[1]Population Data'!$A:$D,4,FALSE)</f>
        <v>145367</v>
      </c>
      <c r="I4909" s="3">
        <f t="shared" si="686"/>
        <v>0.25650631088775921</v>
      </c>
      <c r="J4909" s="2">
        <f t="shared" si="687"/>
        <v>3.2429529510054134</v>
      </c>
      <c r="K4909" s="2">
        <f t="shared" si="688"/>
        <v>11380.676981008224</v>
      </c>
      <c r="L4909">
        <f t="shared" si="689"/>
        <v>104987.27777777778</v>
      </c>
      <c r="M4909" s="3">
        <f t="shared" si="690"/>
        <v>0.18525455786338163</v>
      </c>
      <c r="N4909" s="2">
        <f t="shared" si="691"/>
        <v>60.077181511025657</v>
      </c>
      <c r="O4909" s="2">
        <f t="shared" si="692"/>
        <v>5127.8924752978692</v>
      </c>
    </row>
    <row r="4910" spans="1:15" x14ac:dyDescent="0.2">
      <c r="A4910" t="str">
        <f t="shared" si="684"/>
        <v>Williamson County, Texas</v>
      </c>
      <c r="B4910" t="str">
        <f t="shared" si="685"/>
        <v>Williamson County,</v>
      </c>
      <c r="C4910" t="s">
        <v>281</v>
      </c>
      <c r="D4910" t="s">
        <v>291</v>
      </c>
      <c r="E4910">
        <v>7349</v>
      </c>
      <c r="F4910" s="4">
        <f>VLOOKUP(A4910,'[1]Population Data'!$A:$B,2,FALSE)</f>
        <v>566719</v>
      </c>
      <c r="G4910">
        <f>VLOOKUP(A4910,'[1]Population Data'!$A:$C, 3, FALSE)</f>
        <v>174754</v>
      </c>
      <c r="H4910">
        <f>VLOOKUP(A4910,'[1]Population Data'!$A:$D,4,FALSE)</f>
        <v>145367</v>
      </c>
      <c r="I4910" s="3">
        <f t="shared" si="686"/>
        <v>0.25650631088775921</v>
      </c>
      <c r="J4910" s="2">
        <f t="shared" si="687"/>
        <v>3.2429529510054134</v>
      </c>
      <c r="K4910" s="2">
        <f t="shared" si="688"/>
        <v>2266.1445019489374</v>
      </c>
      <c r="L4910">
        <f t="shared" si="689"/>
        <v>104987.27777777778</v>
      </c>
      <c r="M4910" s="3">
        <f t="shared" si="690"/>
        <v>0.18525455786338163</v>
      </c>
      <c r="N4910" s="2">
        <f t="shared" si="691"/>
        <v>60.077181511025657</v>
      </c>
      <c r="O4910" s="2">
        <f t="shared" si="692"/>
        <v>1021.0768093034936</v>
      </c>
    </row>
    <row r="4911" spans="1:15" x14ac:dyDescent="0.2">
      <c r="A4911" t="str">
        <f t="shared" si="684"/>
        <v>Williamson County, Texas</v>
      </c>
      <c r="B4911" t="str">
        <f t="shared" si="685"/>
        <v>Williamson County,</v>
      </c>
      <c r="C4911" t="s">
        <v>281</v>
      </c>
      <c r="D4911" t="s">
        <v>292</v>
      </c>
      <c r="E4911">
        <v>71</v>
      </c>
      <c r="F4911" s="4">
        <f>VLOOKUP(A4911,'[1]Population Data'!$A:$B,2,FALSE)</f>
        <v>566719</v>
      </c>
      <c r="G4911">
        <f>VLOOKUP(A4911,'[1]Population Data'!$A:$C, 3, FALSE)</f>
        <v>174754</v>
      </c>
      <c r="H4911">
        <f>VLOOKUP(A4911,'[1]Population Data'!$A:$D,4,FALSE)</f>
        <v>145367</v>
      </c>
      <c r="I4911" s="3">
        <f t="shared" si="686"/>
        <v>0.25650631088775921</v>
      </c>
      <c r="J4911" s="2">
        <f t="shared" si="687"/>
        <v>3.2429529510054134</v>
      </c>
      <c r="K4911" s="2">
        <f t="shared" si="688"/>
        <v>21.893626294512799</v>
      </c>
      <c r="L4911">
        <f t="shared" si="689"/>
        <v>104987.27777777778</v>
      </c>
      <c r="M4911" s="3">
        <f t="shared" si="690"/>
        <v>0.18525455786338163</v>
      </c>
      <c r="N4911" s="2">
        <f t="shared" si="691"/>
        <v>60.077181511025657</v>
      </c>
      <c r="O4911" s="2">
        <f t="shared" si="692"/>
        <v>9.8648052062250713</v>
      </c>
    </row>
    <row r="4912" spans="1:15" x14ac:dyDescent="0.2">
      <c r="A4912" t="str">
        <f t="shared" si="684"/>
        <v>Williamson County, Texas</v>
      </c>
      <c r="B4912" t="str">
        <f t="shared" si="685"/>
        <v>Williamson County,</v>
      </c>
      <c r="C4912" t="s">
        <v>281</v>
      </c>
      <c r="D4912" t="s">
        <v>293</v>
      </c>
      <c r="E4912">
        <v>27524</v>
      </c>
      <c r="F4912" s="4">
        <f>VLOOKUP(A4912,'[1]Population Data'!$A:$B,2,FALSE)</f>
        <v>566719</v>
      </c>
      <c r="G4912">
        <f>VLOOKUP(A4912,'[1]Population Data'!$A:$C, 3, FALSE)</f>
        <v>174754</v>
      </c>
      <c r="H4912">
        <f>VLOOKUP(A4912,'[1]Population Data'!$A:$D,4,FALSE)</f>
        <v>145367</v>
      </c>
      <c r="I4912" s="3">
        <f t="shared" si="686"/>
        <v>0.25650631088775921</v>
      </c>
      <c r="J4912" s="2">
        <f t="shared" si="687"/>
        <v>3.2429529510054134</v>
      </c>
      <c r="K4912" s="2">
        <f t="shared" si="688"/>
        <v>8487.3263398615545</v>
      </c>
      <c r="L4912">
        <f t="shared" si="689"/>
        <v>104987.27777777778</v>
      </c>
      <c r="M4912" s="3">
        <f t="shared" si="690"/>
        <v>0.18525455786338163</v>
      </c>
      <c r="N4912" s="2">
        <f t="shared" si="691"/>
        <v>60.077181511025657</v>
      </c>
      <c r="O4912" s="2">
        <f t="shared" si="692"/>
        <v>3824.2098379737877</v>
      </c>
    </row>
    <row r="4913" spans="1:15" x14ac:dyDescent="0.2">
      <c r="A4913" t="str">
        <f t="shared" si="684"/>
        <v>Williamson County, Texas</v>
      </c>
      <c r="B4913" t="str">
        <f t="shared" si="685"/>
        <v>Williamson County,</v>
      </c>
      <c r="C4913" t="s">
        <v>281</v>
      </c>
      <c r="D4913" t="s">
        <v>294</v>
      </c>
      <c r="E4913">
        <v>1279</v>
      </c>
      <c r="F4913" s="4">
        <f>VLOOKUP(A4913,'[1]Population Data'!$A:$B,2,FALSE)</f>
        <v>566719</v>
      </c>
      <c r="G4913">
        <f>VLOOKUP(A4913,'[1]Population Data'!$A:$C, 3, FALSE)</f>
        <v>174754</v>
      </c>
      <c r="H4913">
        <f>VLOOKUP(A4913,'[1]Population Data'!$A:$D,4,FALSE)</f>
        <v>145367</v>
      </c>
      <c r="I4913" s="3">
        <f t="shared" si="686"/>
        <v>0.25650631088775921</v>
      </c>
      <c r="J4913" s="2">
        <f t="shared" si="687"/>
        <v>3.2429529510054134</v>
      </c>
      <c r="K4913" s="2">
        <f t="shared" si="688"/>
        <v>394.39363423495593</v>
      </c>
      <c r="L4913">
        <f t="shared" si="689"/>
        <v>104987.27777777778</v>
      </c>
      <c r="M4913" s="3">
        <f t="shared" si="690"/>
        <v>0.18525455786338163</v>
      </c>
      <c r="N4913" s="2">
        <f t="shared" si="691"/>
        <v>60.077181511025657</v>
      </c>
      <c r="O4913" s="2">
        <f t="shared" si="692"/>
        <v>177.70543463044885</v>
      </c>
    </row>
    <row r="4914" spans="1:15" x14ac:dyDescent="0.2">
      <c r="A4914" t="str">
        <f t="shared" si="684"/>
        <v>Williamson County, Texas</v>
      </c>
      <c r="B4914" t="str">
        <f t="shared" si="685"/>
        <v>Williamson County,</v>
      </c>
      <c r="C4914" t="s">
        <v>281</v>
      </c>
      <c r="D4914" t="s">
        <v>295</v>
      </c>
      <c r="E4914">
        <v>13851</v>
      </c>
      <c r="F4914" s="4">
        <f>VLOOKUP(A4914,'[1]Population Data'!$A:$B,2,FALSE)</f>
        <v>566719</v>
      </c>
      <c r="G4914">
        <f>VLOOKUP(A4914,'[1]Population Data'!$A:$C, 3, FALSE)</f>
        <v>174754</v>
      </c>
      <c r="H4914">
        <f>VLOOKUP(A4914,'[1]Population Data'!$A:$D,4,FALSE)</f>
        <v>145367</v>
      </c>
      <c r="I4914" s="3">
        <f t="shared" si="686"/>
        <v>0.25650631088775921</v>
      </c>
      <c r="J4914" s="2">
        <f t="shared" si="687"/>
        <v>3.2429529510054134</v>
      </c>
      <c r="K4914" s="2">
        <f t="shared" si="688"/>
        <v>4271.1072930323489</v>
      </c>
      <c r="L4914">
        <f t="shared" si="689"/>
        <v>104987.27777777778</v>
      </c>
      <c r="M4914" s="3">
        <f t="shared" si="690"/>
        <v>0.18525455786338163</v>
      </c>
      <c r="N4914" s="2">
        <f t="shared" si="691"/>
        <v>60.077181511025657</v>
      </c>
      <c r="O4914" s="2">
        <f t="shared" si="692"/>
        <v>1924.470660724274</v>
      </c>
    </row>
    <row r="4915" spans="1:15" x14ac:dyDescent="0.2">
      <c r="A4915" t="str">
        <f t="shared" si="684"/>
        <v>Williamson County, Texas</v>
      </c>
      <c r="B4915" t="str">
        <f t="shared" si="685"/>
        <v>Williamson County,</v>
      </c>
      <c r="C4915" t="s">
        <v>281</v>
      </c>
      <c r="D4915" t="s">
        <v>296</v>
      </c>
      <c r="E4915">
        <v>35466</v>
      </c>
      <c r="F4915" s="4">
        <f>VLOOKUP(A4915,'[1]Population Data'!$A:$B,2,FALSE)</f>
        <v>566719</v>
      </c>
      <c r="G4915">
        <f>VLOOKUP(A4915,'[1]Population Data'!$A:$C, 3, FALSE)</f>
        <v>174754</v>
      </c>
      <c r="H4915">
        <f>VLOOKUP(A4915,'[1]Population Data'!$A:$D,4,FALSE)</f>
        <v>145367</v>
      </c>
      <c r="I4915" s="3">
        <f t="shared" si="686"/>
        <v>0.25650631088775921</v>
      </c>
      <c r="J4915" s="2">
        <f t="shared" si="687"/>
        <v>3.2429529510054134</v>
      </c>
      <c r="K4915" s="2">
        <f t="shared" si="688"/>
        <v>10936.328875509733</v>
      </c>
      <c r="L4915">
        <f t="shared" si="689"/>
        <v>104987.27777777778</v>
      </c>
      <c r="M4915" s="3">
        <f t="shared" si="690"/>
        <v>0.18525455786338163</v>
      </c>
      <c r="N4915" s="2">
        <f t="shared" si="691"/>
        <v>60.077181511025657</v>
      </c>
      <c r="O4915" s="2">
        <f t="shared" si="692"/>
        <v>4927.6786118870205</v>
      </c>
    </row>
    <row r="4916" spans="1:15" x14ac:dyDescent="0.2">
      <c r="A4916" t="str">
        <f t="shared" si="684"/>
        <v>Williamson County, Texas</v>
      </c>
      <c r="B4916" t="str">
        <f t="shared" si="685"/>
        <v>Williamson County,</v>
      </c>
      <c r="C4916" t="s">
        <v>281</v>
      </c>
      <c r="D4916" t="s">
        <v>297</v>
      </c>
      <c r="E4916">
        <v>15178</v>
      </c>
      <c r="F4916" s="4">
        <f>VLOOKUP(A4916,'[1]Population Data'!$A:$B,2,FALSE)</f>
        <v>566719</v>
      </c>
      <c r="G4916">
        <f>VLOOKUP(A4916,'[1]Population Data'!$A:$C, 3, FALSE)</f>
        <v>174754</v>
      </c>
      <c r="H4916">
        <f>VLOOKUP(A4916,'[1]Population Data'!$A:$D,4,FALSE)</f>
        <v>145367</v>
      </c>
      <c r="I4916" s="3">
        <f t="shared" si="686"/>
        <v>0.25650631088775921</v>
      </c>
      <c r="J4916" s="2">
        <f t="shared" si="687"/>
        <v>3.2429529510054134</v>
      </c>
      <c r="K4916" s="2">
        <f t="shared" si="688"/>
        <v>4680.3022520861305</v>
      </c>
      <c r="L4916">
        <f t="shared" si="689"/>
        <v>104987.27777777778</v>
      </c>
      <c r="M4916" s="3">
        <f t="shared" si="690"/>
        <v>0.18525455786338163</v>
      </c>
      <c r="N4916" s="2">
        <f t="shared" si="691"/>
        <v>60.077181511025657</v>
      </c>
      <c r="O4916" s="2">
        <f t="shared" si="692"/>
        <v>2108.8452594378045</v>
      </c>
    </row>
    <row r="4917" spans="1:15" x14ac:dyDescent="0.2">
      <c r="A4917" t="str">
        <f t="shared" si="684"/>
        <v>Williamson County, Texas</v>
      </c>
      <c r="B4917" t="str">
        <f t="shared" si="685"/>
        <v>Williamson County,</v>
      </c>
      <c r="C4917" t="s">
        <v>281</v>
      </c>
      <c r="D4917" t="s">
        <v>298</v>
      </c>
      <c r="E4917">
        <v>6291</v>
      </c>
      <c r="F4917" s="4">
        <f>VLOOKUP(A4917,'[1]Population Data'!$A:$B,2,FALSE)</f>
        <v>566719</v>
      </c>
      <c r="G4917">
        <f>VLOOKUP(A4917,'[1]Population Data'!$A:$C, 3, FALSE)</f>
        <v>174754</v>
      </c>
      <c r="H4917">
        <f>VLOOKUP(A4917,'[1]Population Data'!$A:$D,4,FALSE)</f>
        <v>145367</v>
      </c>
      <c r="I4917" s="3">
        <f t="shared" si="686"/>
        <v>0.25650631088775921</v>
      </c>
      <c r="J4917" s="2">
        <f t="shared" si="687"/>
        <v>3.2429529510054134</v>
      </c>
      <c r="K4917" s="2">
        <f t="shared" si="688"/>
        <v>1939.8986340673243</v>
      </c>
      <c r="L4917">
        <f t="shared" si="689"/>
        <v>104987.27777777778</v>
      </c>
      <c r="M4917" s="3">
        <f t="shared" si="690"/>
        <v>0.18525455786338163</v>
      </c>
      <c r="N4917" s="2">
        <f t="shared" si="691"/>
        <v>60.077181511025657</v>
      </c>
      <c r="O4917" s="2">
        <f t="shared" si="692"/>
        <v>874.07731763890024</v>
      </c>
    </row>
    <row r="4918" spans="1:15" x14ac:dyDescent="0.2">
      <c r="A4918" t="str">
        <f t="shared" si="684"/>
        <v>Williamson County, Texas</v>
      </c>
      <c r="B4918" t="str">
        <f t="shared" si="685"/>
        <v>Williamson County,</v>
      </c>
      <c r="C4918" t="s">
        <v>281</v>
      </c>
      <c r="D4918" t="s">
        <v>299</v>
      </c>
      <c r="E4918">
        <v>29083</v>
      </c>
      <c r="F4918" s="4">
        <f>VLOOKUP(A4918,'[1]Population Data'!$A:$B,2,FALSE)</f>
        <v>566719</v>
      </c>
      <c r="G4918">
        <f>VLOOKUP(A4918,'[1]Population Data'!$A:$C, 3, FALSE)</f>
        <v>174754</v>
      </c>
      <c r="H4918">
        <f>VLOOKUP(A4918,'[1]Population Data'!$A:$D,4,FALSE)</f>
        <v>145367</v>
      </c>
      <c r="I4918" s="3">
        <f t="shared" si="686"/>
        <v>0.25650631088775921</v>
      </c>
      <c r="J4918" s="2">
        <f t="shared" si="687"/>
        <v>3.2429529510054134</v>
      </c>
      <c r="K4918" s="2">
        <f t="shared" si="688"/>
        <v>8968.0610355396584</v>
      </c>
      <c r="L4918">
        <f t="shared" si="689"/>
        <v>104987.27777777778</v>
      </c>
      <c r="M4918" s="3">
        <f t="shared" si="690"/>
        <v>0.18525455786338163</v>
      </c>
      <c r="N4918" s="2">
        <f t="shared" si="691"/>
        <v>60.077181511025657</v>
      </c>
      <c r="O4918" s="2">
        <f t="shared" si="692"/>
        <v>4040.818729755546</v>
      </c>
    </row>
    <row r="4919" spans="1:15" x14ac:dyDescent="0.2">
      <c r="A4919" t="str">
        <f t="shared" si="684"/>
        <v>Williamson County, Texas</v>
      </c>
      <c r="B4919" t="str">
        <f t="shared" si="685"/>
        <v>Williamson County,</v>
      </c>
      <c r="C4919" t="s">
        <v>281</v>
      </c>
      <c r="D4919" t="s">
        <v>300</v>
      </c>
      <c r="E4919">
        <v>7145</v>
      </c>
      <c r="F4919" s="4">
        <f>VLOOKUP(A4919,'[1]Population Data'!$A:$B,2,FALSE)</f>
        <v>566719</v>
      </c>
      <c r="G4919">
        <f>VLOOKUP(A4919,'[1]Population Data'!$A:$C, 3, FALSE)</f>
        <v>174754</v>
      </c>
      <c r="H4919">
        <f>VLOOKUP(A4919,'[1]Population Data'!$A:$D,4,FALSE)</f>
        <v>145367</v>
      </c>
      <c r="I4919" s="3">
        <f t="shared" si="686"/>
        <v>0.25650631088775921</v>
      </c>
      <c r="J4919" s="2">
        <f t="shared" si="687"/>
        <v>3.2429529510054134</v>
      </c>
      <c r="K4919" s="2">
        <f t="shared" si="688"/>
        <v>2203.2388714689291</v>
      </c>
      <c r="L4919">
        <f t="shared" si="689"/>
        <v>104987.27777777778</v>
      </c>
      <c r="M4919" s="3">
        <f t="shared" si="690"/>
        <v>0.18525455786338163</v>
      </c>
      <c r="N4919" s="2">
        <f t="shared" si="691"/>
        <v>60.077181511025657</v>
      </c>
      <c r="O4919" s="2">
        <f t="shared" si="692"/>
        <v>992.73286195039634</v>
      </c>
    </row>
    <row r="4920" spans="1:15" x14ac:dyDescent="0.2">
      <c r="A4920" t="str">
        <f t="shared" si="684"/>
        <v>Williamson County, Texas</v>
      </c>
      <c r="B4920" t="str">
        <f t="shared" si="685"/>
        <v>Williamson County,</v>
      </c>
      <c r="C4920" t="s">
        <v>281</v>
      </c>
      <c r="D4920" t="s">
        <v>301</v>
      </c>
      <c r="E4920">
        <v>2545</v>
      </c>
      <c r="F4920" s="4">
        <f>VLOOKUP(A4920,'[1]Population Data'!$A:$B,2,FALSE)</f>
        <v>566719</v>
      </c>
      <c r="G4920">
        <f>VLOOKUP(A4920,'[1]Population Data'!$A:$C, 3, FALSE)</f>
        <v>174754</v>
      </c>
      <c r="H4920">
        <f>VLOOKUP(A4920,'[1]Population Data'!$A:$D,4,FALSE)</f>
        <v>145367</v>
      </c>
      <c r="I4920" s="3">
        <f t="shared" si="686"/>
        <v>0.25650631088775921</v>
      </c>
      <c r="J4920" s="2">
        <f t="shared" si="687"/>
        <v>3.2429529510054134</v>
      </c>
      <c r="K4920" s="2">
        <f t="shared" si="688"/>
        <v>784.77857633147994</v>
      </c>
      <c r="L4920">
        <f t="shared" si="689"/>
        <v>104987.27777777778</v>
      </c>
      <c r="M4920" s="3">
        <f t="shared" si="690"/>
        <v>0.18525455786338163</v>
      </c>
      <c r="N4920" s="2">
        <f t="shared" si="691"/>
        <v>60.077181511025657</v>
      </c>
      <c r="O4920" s="2">
        <f t="shared" si="692"/>
        <v>353.60463732172968</v>
      </c>
    </row>
    <row r="4921" spans="1:15" x14ac:dyDescent="0.2">
      <c r="A4921" t="str">
        <f t="shared" si="684"/>
        <v>Williamson County, Texas</v>
      </c>
      <c r="B4921" t="str">
        <f t="shared" si="685"/>
        <v>Williamson County,</v>
      </c>
      <c r="C4921" t="s">
        <v>281</v>
      </c>
      <c r="D4921" t="s">
        <v>302</v>
      </c>
      <c r="E4921">
        <v>5961</v>
      </c>
      <c r="F4921" s="4">
        <f>VLOOKUP(A4921,'[1]Population Data'!$A:$B,2,FALSE)</f>
        <v>566719</v>
      </c>
      <c r="G4921">
        <f>VLOOKUP(A4921,'[1]Population Data'!$A:$C, 3, FALSE)</f>
        <v>174754</v>
      </c>
      <c r="H4921">
        <f>VLOOKUP(A4921,'[1]Population Data'!$A:$D,4,FALSE)</f>
        <v>145367</v>
      </c>
      <c r="I4921" s="3">
        <f t="shared" si="686"/>
        <v>0.25650631088775921</v>
      </c>
      <c r="J4921" s="2">
        <f t="shared" si="687"/>
        <v>3.2429529510054134</v>
      </c>
      <c r="K4921" s="2">
        <f t="shared" si="688"/>
        <v>1838.1395259378987</v>
      </c>
      <c r="L4921">
        <f t="shared" si="689"/>
        <v>104987.27777777778</v>
      </c>
      <c r="M4921" s="3">
        <f t="shared" si="690"/>
        <v>0.18525455786338163</v>
      </c>
      <c r="N4921" s="2">
        <f t="shared" si="691"/>
        <v>60.077181511025657</v>
      </c>
      <c r="O4921" s="2">
        <f t="shared" si="692"/>
        <v>828.22681456771352</v>
      </c>
    </row>
    <row r="4922" spans="1:15" x14ac:dyDescent="0.2">
      <c r="A4922" t="str">
        <f t="shared" si="684"/>
        <v>Wilson County, Texas</v>
      </c>
      <c r="B4922" t="str">
        <f t="shared" si="685"/>
        <v>Wilson County,</v>
      </c>
      <c r="C4922" t="s">
        <v>254</v>
      </c>
      <c r="D4922" t="s">
        <v>283</v>
      </c>
      <c r="E4922">
        <v>1005</v>
      </c>
      <c r="F4922" s="4">
        <f>VLOOKUP(A4922,'[1]Population Data'!$A:$B,2,FALSE)</f>
        <v>48198</v>
      </c>
      <c r="G4922">
        <f>VLOOKUP(A4922,'[1]Population Data'!$A:$C, 3, FALSE)</f>
        <v>15820</v>
      </c>
      <c r="H4922">
        <f>VLOOKUP(A4922,'[1]Population Data'!$A:$D,4,FALSE)</f>
        <v>11791</v>
      </c>
      <c r="I4922" s="3">
        <f t="shared" si="686"/>
        <v>0.24463670691729947</v>
      </c>
      <c r="J4922" s="2">
        <f t="shared" si="687"/>
        <v>3.0466498103666244</v>
      </c>
      <c r="K4922" s="2">
        <f t="shared" si="688"/>
        <v>329.87053404705591</v>
      </c>
      <c r="L4922">
        <f t="shared" si="689"/>
        <v>8515.7222222222226</v>
      </c>
      <c r="M4922" s="3">
        <f t="shared" si="690"/>
        <v>0.17668206610693851</v>
      </c>
      <c r="N4922" s="2">
        <f t="shared" si="691"/>
        <v>53.828838319988762</v>
      </c>
      <c r="O4922" s="2">
        <f t="shared" si="692"/>
        <v>133.17410732810492</v>
      </c>
    </row>
    <row r="4923" spans="1:15" x14ac:dyDescent="0.2">
      <c r="A4923" t="str">
        <f t="shared" si="684"/>
        <v>Wilson County, Texas</v>
      </c>
      <c r="B4923" t="str">
        <f t="shared" si="685"/>
        <v>Wilson County,</v>
      </c>
      <c r="C4923" t="s">
        <v>254</v>
      </c>
      <c r="D4923" t="s">
        <v>284</v>
      </c>
      <c r="E4923">
        <v>747</v>
      </c>
      <c r="F4923" s="4">
        <f>VLOOKUP(A4923,'[1]Population Data'!$A:$B,2,FALSE)</f>
        <v>48198</v>
      </c>
      <c r="G4923">
        <f>VLOOKUP(A4923,'[1]Population Data'!$A:$C, 3, FALSE)</f>
        <v>15820</v>
      </c>
      <c r="H4923">
        <f>VLOOKUP(A4923,'[1]Population Data'!$A:$D,4,FALSE)</f>
        <v>11791</v>
      </c>
      <c r="I4923" s="3">
        <f t="shared" si="686"/>
        <v>0.24463670691729947</v>
      </c>
      <c r="J4923" s="2">
        <f t="shared" si="687"/>
        <v>3.0466498103666244</v>
      </c>
      <c r="K4923" s="2">
        <f t="shared" si="688"/>
        <v>245.18735217228931</v>
      </c>
      <c r="L4923">
        <f t="shared" si="689"/>
        <v>8515.7222222222226</v>
      </c>
      <c r="M4923" s="3">
        <f t="shared" si="690"/>
        <v>0.17668206610693851</v>
      </c>
      <c r="N4923" s="2">
        <f t="shared" si="691"/>
        <v>53.828838319988762</v>
      </c>
      <c r="O4923" s="2">
        <f t="shared" si="692"/>
        <v>98.986127536412297</v>
      </c>
    </row>
    <row r="4924" spans="1:15" x14ac:dyDescent="0.2">
      <c r="A4924" t="str">
        <f t="shared" si="684"/>
        <v>Wilson County, Texas</v>
      </c>
      <c r="B4924" t="str">
        <f t="shared" si="685"/>
        <v>Wilson County,</v>
      </c>
      <c r="C4924" t="s">
        <v>254</v>
      </c>
      <c r="D4924" t="s">
        <v>285</v>
      </c>
      <c r="E4924">
        <v>288</v>
      </c>
      <c r="F4924" s="4">
        <f>VLOOKUP(A4924,'[1]Population Data'!$A:$B,2,FALSE)</f>
        <v>48198</v>
      </c>
      <c r="G4924">
        <f>VLOOKUP(A4924,'[1]Population Data'!$A:$C, 3, FALSE)</f>
        <v>15820</v>
      </c>
      <c r="H4924">
        <f>VLOOKUP(A4924,'[1]Population Data'!$A:$D,4,FALSE)</f>
        <v>11791</v>
      </c>
      <c r="I4924" s="3">
        <f t="shared" si="686"/>
        <v>0.24463670691729947</v>
      </c>
      <c r="J4924" s="2">
        <f t="shared" si="687"/>
        <v>3.0466498103666244</v>
      </c>
      <c r="K4924" s="2">
        <f t="shared" si="688"/>
        <v>94.530063488111537</v>
      </c>
      <c r="L4924">
        <f t="shared" si="689"/>
        <v>8515.7222222222226</v>
      </c>
      <c r="M4924" s="3">
        <f t="shared" si="690"/>
        <v>0.17668206610693851</v>
      </c>
      <c r="N4924" s="2">
        <f t="shared" si="691"/>
        <v>53.828838319988762</v>
      </c>
      <c r="O4924" s="2">
        <f t="shared" si="692"/>
        <v>38.163326279098719</v>
      </c>
    </row>
    <row r="4925" spans="1:15" x14ac:dyDescent="0.2">
      <c r="A4925" t="str">
        <f t="shared" si="684"/>
        <v>Wilson County, Texas</v>
      </c>
      <c r="B4925" t="str">
        <f t="shared" si="685"/>
        <v>Wilson County,</v>
      </c>
      <c r="C4925" t="s">
        <v>254</v>
      </c>
      <c r="D4925" t="s">
        <v>286</v>
      </c>
      <c r="E4925">
        <v>270</v>
      </c>
      <c r="F4925" s="4">
        <f>VLOOKUP(A4925,'[1]Population Data'!$A:$B,2,FALSE)</f>
        <v>48198</v>
      </c>
      <c r="G4925">
        <f>VLOOKUP(A4925,'[1]Population Data'!$A:$C, 3, FALSE)</f>
        <v>15820</v>
      </c>
      <c r="H4925">
        <f>VLOOKUP(A4925,'[1]Population Data'!$A:$D,4,FALSE)</f>
        <v>11791</v>
      </c>
      <c r="I4925" s="3">
        <f t="shared" si="686"/>
        <v>0.24463670691729947</v>
      </c>
      <c r="J4925" s="2">
        <f t="shared" si="687"/>
        <v>3.0466498103666244</v>
      </c>
      <c r="K4925" s="2">
        <f t="shared" si="688"/>
        <v>88.621934520104574</v>
      </c>
      <c r="L4925">
        <f t="shared" si="689"/>
        <v>8515.7222222222226</v>
      </c>
      <c r="M4925" s="3">
        <f t="shared" si="690"/>
        <v>0.17668206610693851</v>
      </c>
      <c r="N4925" s="2">
        <f t="shared" si="691"/>
        <v>53.828838319988762</v>
      </c>
      <c r="O4925" s="2">
        <f t="shared" si="692"/>
        <v>35.778118386655052</v>
      </c>
    </row>
    <row r="4926" spans="1:15" x14ac:dyDescent="0.2">
      <c r="A4926" t="str">
        <f t="shared" si="684"/>
        <v>Wilson County, Texas</v>
      </c>
      <c r="B4926" t="str">
        <f t="shared" si="685"/>
        <v>Wilson County,</v>
      </c>
      <c r="C4926" t="s">
        <v>254</v>
      </c>
      <c r="D4926" t="s">
        <v>287</v>
      </c>
      <c r="E4926">
        <v>2142</v>
      </c>
      <c r="F4926" s="4">
        <f>VLOOKUP(A4926,'[1]Population Data'!$A:$B,2,FALSE)</f>
        <v>48198</v>
      </c>
      <c r="G4926">
        <f>VLOOKUP(A4926,'[1]Population Data'!$A:$C, 3, FALSE)</f>
        <v>15820</v>
      </c>
      <c r="H4926">
        <f>VLOOKUP(A4926,'[1]Population Data'!$A:$D,4,FALSE)</f>
        <v>11791</v>
      </c>
      <c r="I4926" s="3">
        <f t="shared" si="686"/>
        <v>0.24463670691729947</v>
      </c>
      <c r="J4926" s="2">
        <f t="shared" si="687"/>
        <v>3.0466498103666244</v>
      </c>
      <c r="K4926" s="2">
        <f t="shared" si="688"/>
        <v>703.06734719282963</v>
      </c>
      <c r="L4926">
        <f t="shared" si="689"/>
        <v>8515.7222222222226</v>
      </c>
      <c r="M4926" s="3">
        <f t="shared" si="690"/>
        <v>0.17668206610693851</v>
      </c>
      <c r="N4926" s="2">
        <f t="shared" si="691"/>
        <v>53.828838319988762</v>
      </c>
      <c r="O4926" s="2">
        <f t="shared" si="692"/>
        <v>283.83973920079677</v>
      </c>
    </row>
    <row r="4927" spans="1:15" x14ac:dyDescent="0.2">
      <c r="A4927" t="str">
        <f t="shared" si="684"/>
        <v>Wilson County, Texas</v>
      </c>
      <c r="B4927" t="str">
        <f t="shared" si="685"/>
        <v>Wilson County,</v>
      </c>
      <c r="C4927" t="s">
        <v>254</v>
      </c>
      <c r="D4927" t="s">
        <v>288</v>
      </c>
      <c r="E4927">
        <v>1801</v>
      </c>
      <c r="F4927" s="4">
        <f>VLOOKUP(A4927,'[1]Population Data'!$A:$B,2,FALSE)</f>
        <v>48198</v>
      </c>
      <c r="G4927">
        <f>VLOOKUP(A4927,'[1]Population Data'!$A:$C, 3, FALSE)</f>
        <v>15820</v>
      </c>
      <c r="H4927">
        <f>VLOOKUP(A4927,'[1]Population Data'!$A:$D,4,FALSE)</f>
        <v>11791</v>
      </c>
      <c r="I4927" s="3">
        <f t="shared" si="686"/>
        <v>0.24463670691729947</v>
      </c>
      <c r="J4927" s="2">
        <f t="shared" si="687"/>
        <v>3.0466498103666244</v>
      </c>
      <c r="K4927" s="2">
        <f t="shared" si="688"/>
        <v>591.1411261878086</v>
      </c>
      <c r="L4927">
        <f t="shared" si="689"/>
        <v>8515.7222222222226</v>
      </c>
      <c r="M4927" s="3">
        <f t="shared" si="690"/>
        <v>0.17668206610693851</v>
      </c>
      <c r="N4927" s="2">
        <f t="shared" si="691"/>
        <v>53.828838319988762</v>
      </c>
      <c r="O4927" s="2">
        <f t="shared" si="692"/>
        <v>238.65330079394718</v>
      </c>
    </row>
    <row r="4928" spans="1:15" x14ac:dyDescent="0.2">
      <c r="A4928" t="str">
        <f t="shared" si="684"/>
        <v>Wilson County, Texas</v>
      </c>
      <c r="B4928" t="str">
        <f t="shared" si="685"/>
        <v>Wilson County,</v>
      </c>
      <c r="C4928" t="s">
        <v>254</v>
      </c>
      <c r="D4928" t="s">
        <v>289</v>
      </c>
      <c r="E4928">
        <v>1003</v>
      </c>
      <c r="F4928" s="4">
        <f>VLOOKUP(A4928,'[1]Population Data'!$A:$B,2,FALSE)</f>
        <v>48198</v>
      </c>
      <c r="G4928">
        <f>VLOOKUP(A4928,'[1]Population Data'!$A:$C, 3, FALSE)</f>
        <v>15820</v>
      </c>
      <c r="H4928">
        <f>VLOOKUP(A4928,'[1]Population Data'!$A:$D,4,FALSE)</f>
        <v>11791</v>
      </c>
      <c r="I4928" s="3">
        <f t="shared" si="686"/>
        <v>0.24463670691729947</v>
      </c>
      <c r="J4928" s="2">
        <f t="shared" si="687"/>
        <v>3.0466498103666244</v>
      </c>
      <c r="K4928" s="2">
        <f t="shared" si="688"/>
        <v>329.21407527283293</v>
      </c>
      <c r="L4928">
        <f t="shared" si="689"/>
        <v>8515.7222222222226</v>
      </c>
      <c r="M4928" s="3">
        <f t="shared" si="690"/>
        <v>0.17668206610693851</v>
      </c>
      <c r="N4928" s="2">
        <f t="shared" si="691"/>
        <v>53.828838319988762</v>
      </c>
      <c r="O4928" s="2">
        <f t="shared" si="692"/>
        <v>132.90908422894449</v>
      </c>
    </row>
    <row r="4929" spans="1:15" x14ac:dyDescent="0.2">
      <c r="A4929" t="str">
        <f t="shared" si="684"/>
        <v>Wilson County, Texas</v>
      </c>
      <c r="B4929" t="str">
        <f t="shared" si="685"/>
        <v>Wilson County,</v>
      </c>
      <c r="C4929" t="s">
        <v>254</v>
      </c>
      <c r="D4929" t="s">
        <v>290</v>
      </c>
      <c r="E4929">
        <v>2346</v>
      </c>
      <c r="F4929" s="4">
        <f>VLOOKUP(A4929,'[1]Population Data'!$A:$B,2,FALSE)</f>
        <v>48198</v>
      </c>
      <c r="G4929">
        <f>VLOOKUP(A4929,'[1]Population Data'!$A:$C, 3, FALSE)</f>
        <v>15820</v>
      </c>
      <c r="H4929">
        <f>VLOOKUP(A4929,'[1]Population Data'!$A:$D,4,FALSE)</f>
        <v>11791</v>
      </c>
      <c r="I4929" s="3">
        <f t="shared" si="686"/>
        <v>0.24463670691729947</v>
      </c>
      <c r="J4929" s="2">
        <f t="shared" si="687"/>
        <v>3.0466498103666244</v>
      </c>
      <c r="K4929" s="2">
        <f t="shared" si="688"/>
        <v>770.02614216357529</v>
      </c>
      <c r="L4929">
        <f t="shared" si="689"/>
        <v>8515.7222222222226</v>
      </c>
      <c r="M4929" s="3">
        <f t="shared" si="690"/>
        <v>0.17668206610693851</v>
      </c>
      <c r="N4929" s="2">
        <f t="shared" si="691"/>
        <v>53.828838319988762</v>
      </c>
      <c r="O4929" s="2">
        <f t="shared" si="692"/>
        <v>310.87209531515833</v>
      </c>
    </row>
    <row r="4930" spans="1:15" x14ac:dyDescent="0.2">
      <c r="A4930" t="str">
        <f t="shared" si="684"/>
        <v>Wilson County, Texas</v>
      </c>
      <c r="B4930" t="str">
        <f t="shared" si="685"/>
        <v>Wilson County,</v>
      </c>
      <c r="C4930" t="s">
        <v>254</v>
      </c>
      <c r="D4930" t="s">
        <v>291</v>
      </c>
      <c r="E4930">
        <v>173</v>
      </c>
      <c r="F4930" s="4">
        <f>VLOOKUP(A4930,'[1]Population Data'!$A:$B,2,FALSE)</f>
        <v>48198</v>
      </c>
      <c r="G4930">
        <f>VLOOKUP(A4930,'[1]Population Data'!$A:$C, 3, FALSE)</f>
        <v>15820</v>
      </c>
      <c r="H4930">
        <f>VLOOKUP(A4930,'[1]Population Data'!$A:$D,4,FALSE)</f>
        <v>11791</v>
      </c>
      <c r="I4930" s="3">
        <f t="shared" si="686"/>
        <v>0.24463670691729947</v>
      </c>
      <c r="J4930" s="2">
        <f t="shared" si="687"/>
        <v>3.0466498103666244</v>
      </c>
      <c r="K4930" s="2">
        <f t="shared" si="688"/>
        <v>56.783683970289225</v>
      </c>
      <c r="L4930">
        <f t="shared" si="689"/>
        <v>8515.7222222222226</v>
      </c>
      <c r="M4930" s="3">
        <f t="shared" si="690"/>
        <v>0.17668206610693851</v>
      </c>
      <c r="N4930" s="2">
        <f t="shared" si="691"/>
        <v>53.828838319988762</v>
      </c>
      <c r="O4930" s="2">
        <f t="shared" si="692"/>
        <v>22.924498077375276</v>
      </c>
    </row>
    <row r="4931" spans="1:15" x14ac:dyDescent="0.2">
      <c r="A4931" t="str">
        <f t="shared" ref="A4931:A4994" si="693">CONCATENATE(B4931, " Texas")</f>
        <v>Wilson County, Texas</v>
      </c>
      <c r="B4931" t="str">
        <f t="shared" ref="B4931:B4994" si="694">LEFT(C4931,FIND(",",C4931))</f>
        <v>Wilson County,</v>
      </c>
      <c r="C4931" t="s">
        <v>254</v>
      </c>
      <c r="D4931" t="s">
        <v>292</v>
      </c>
      <c r="E4931">
        <v>24</v>
      </c>
      <c r="F4931" s="4">
        <f>VLOOKUP(A4931,'[1]Population Data'!$A:$B,2,FALSE)</f>
        <v>48198</v>
      </c>
      <c r="G4931">
        <f>VLOOKUP(A4931,'[1]Population Data'!$A:$C, 3, FALSE)</f>
        <v>15820</v>
      </c>
      <c r="H4931">
        <f>VLOOKUP(A4931,'[1]Population Data'!$A:$D,4,FALSE)</f>
        <v>11791</v>
      </c>
      <c r="I4931" s="3">
        <f t="shared" ref="I4931:I4994" si="695">H4931/F4931</f>
        <v>0.24463670691729947</v>
      </c>
      <c r="J4931" s="2">
        <f t="shared" ref="J4931:J4994" si="696">F4931/G4931</f>
        <v>3.0466498103666244</v>
      </c>
      <c r="K4931" s="2">
        <f t="shared" ref="K4931:K4994" si="697">E4931/J4931</f>
        <v>7.8775052906759617</v>
      </c>
      <c r="L4931">
        <f t="shared" ref="L4931:L4994" si="698">(H4931/18)*13</f>
        <v>8515.7222222222226</v>
      </c>
      <c r="M4931" s="3">
        <f t="shared" ref="M4931:M4994" si="699">L4931/F4931</f>
        <v>0.17668206610693851</v>
      </c>
      <c r="N4931" s="2">
        <f t="shared" ref="N4931:N4994" si="700">M4931*J4931*100</f>
        <v>53.828838319988762</v>
      </c>
      <c r="O4931" s="2">
        <f t="shared" ref="O4931:O4994" si="701">0.75*K4931*N4931*(1/100)</f>
        <v>3.1802771899248934</v>
      </c>
    </row>
    <row r="4932" spans="1:15" x14ac:dyDescent="0.2">
      <c r="A4932" t="str">
        <f t="shared" si="693"/>
        <v>Wilson County, Texas</v>
      </c>
      <c r="B4932" t="str">
        <f t="shared" si="694"/>
        <v>Wilson County,</v>
      </c>
      <c r="C4932" t="s">
        <v>254</v>
      </c>
      <c r="D4932" t="s">
        <v>293</v>
      </c>
      <c r="E4932">
        <v>1483</v>
      </c>
      <c r="F4932" s="4">
        <f>VLOOKUP(A4932,'[1]Population Data'!$A:$B,2,FALSE)</f>
        <v>48198</v>
      </c>
      <c r="G4932">
        <f>VLOOKUP(A4932,'[1]Population Data'!$A:$C, 3, FALSE)</f>
        <v>15820</v>
      </c>
      <c r="H4932">
        <f>VLOOKUP(A4932,'[1]Population Data'!$A:$D,4,FALSE)</f>
        <v>11791</v>
      </c>
      <c r="I4932" s="3">
        <f t="shared" si="695"/>
        <v>0.24463670691729947</v>
      </c>
      <c r="J4932" s="2">
        <f t="shared" si="696"/>
        <v>3.0466498103666244</v>
      </c>
      <c r="K4932" s="2">
        <f t="shared" si="697"/>
        <v>486.76418108635215</v>
      </c>
      <c r="L4932">
        <f t="shared" si="698"/>
        <v>8515.7222222222226</v>
      </c>
      <c r="M4932" s="3">
        <f t="shared" si="699"/>
        <v>0.17668206610693851</v>
      </c>
      <c r="N4932" s="2">
        <f t="shared" si="700"/>
        <v>53.828838319988762</v>
      </c>
      <c r="O4932" s="2">
        <f t="shared" si="701"/>
        <v>196.51462802744234</v>
      </c>
    </row>
    <row r="4933" spans="1:15" x14ac:dyDescent="0.2">
      <c r="A4933" t="str">
        <f t="shared" si="693"/>
        <v>Wilson County, Texas</v>
      </c>
      <c r="B4933" t="str">
        <f t="shared" si="694"/>
        <v>Wilson County,</v>
      </c>
      <c r="C4933" t="s">
        <v>254</v>
      </c>
      <c r="D4933" t="s">
        <v>294</v>
      </c>
      <c r="E4933">
        <v>1055</v>
      </c>
      <c r="F4933" s="4">
        <f>VLOOKUP(A4933,'[1]Population Data'!$A:$B,2,FALSE)</f>
        <v>48198</v>
      </c>
      <c r="G4933">
        <f>VLOOKUP(A4933,'[1]Population Data'!$A:$C, 3, FALSE)</f>
        <v>15820</v>
      </c>
      <c r="H4933">
        <f>VLOOKUP(A4933,'[1]Population Data'!$A:$D,4,FALSE)</f>
        <v>11791</v>
      </c>
      <c r="I4933" s="3">
        <f t="shared" si="695"/>
        <v>0.24463670691729947</v>
      </c>
      <c r="J4933" s="2">
        <f t="shared" si="696"/>
        <v>3.0466498103666244</v>
      </c>
      <c r="K4933" s="2">
        <f t="shared" si="697"/>
        <v>346.28200340263083</v>
      </c>
      <c r="L4933">
        <f t="shared" si="698"/>
        <v>8515.7222222222226</v>
      </c>
      <c r="M4933" s="3">
        <f t="shared" si="699"/>
        <v>0.17668206610693851</v>
      </c>
      <c r="N4933" s="2">
        <f t="shared" si="700"/>
        <v>53.828838319988762</v>
      </c>
      <c r="O4933" s="2">
        <f t="shared" si="701"/>
        <v>139.79968480711511</v>
      </c>
    </row>
    <row r="4934" spans="1:15" x14ac:dyDescent="0.2">
      <c r="A4934" t="str">
        <f t="shared" si="693"/>
        <v>Wilson County, Texas</v>
      </c>
      <c r="B4934" t="str">
        <f t="shared" si="694"/>
        <v>Wilson County,</v>
      </c>
      <c r="C4934" t="s">
        <v>254</v>
      </c>
      <c r="D4934" t="s">
        <v>295</v>
      </c>
      <c r="E4934">
        <v>767</v>
      </c>
      <c r="F4934" s="4">
        <f>VLOOKUP(A4934,'[1]Population Data'!$A:$B,2,FALSE)</f>
        <v>48198</v>
      </c>
      <c r="G4934">
        <f>VLOOKUP(A4934,'[1]Population Data'!$A:$C, 3, FALSE)</f>
        <v>15820</v>
      </c>
      <c r="H4934">
        <f>VLOOKUP(A4934,'[1]Population Data'!$A:$D,4,FALSE)</f>
        <v>11791</v>
      </c>
      <c r="I4934" s="3">
        <f t="shared" si="695"/>
        <v>0.24463670691729947</v>
      </c>
      <c r="J4934" s="2">
        <f t="shared" si="696"/>
        <v>3.0466498103666244</v>
      </c>
      <c r="K4934" s="2">
        <f t="shared" si="697"/>
        <v>251.75193991451928</v>
      </c>
      <c r="L4934">
        <f t="shared" si="698"/>
        <v>8515.7222222222226</v>
      </c>
      <c r="M4934" s="3">
        <f t="shared" si="699"/>
        <v>0.17668206610693851</v>
      </c>
      <c r="N4934" s="2">
        <f t="shared" si="700"/>
        <v>53.828838319988762</v>
      </c>
      <c r="O4934" s="2">
        <f t="shared" si="701"/>
        <v>101.63635852801637</v>
      </c>
    </row>
    <row r="4935" spans="1:15" x14ac:dyDescent="0.2">
      <c r="A4935" t="str">
        <f t="shared" si="693"/>
        <v>Wilson County, Texas</v>
      </c>
      <c r="B4935" t="str">
        <f t="shared" si="694"/>
        <v>Wilson County,</v>
      </c>
      <c r="C4935" t="s">
        <v>254</v>
      </c>
      <c r="D4935" t="s">
        <v>296</v>
      </c>
      <c r="E4935">
        <v>923</v>
      </c>
      <c r="F4935" s="4">
        <f>VLOOKUP(A4935,'[1]Population Data'!$A:$B,2,FALSE)</f>
        <v>48198</v>
      </c>
      <c r="G4935">
        <f>VLOOKUP(A4935,'[1]Population Data'!$A:$C, 3, FALSE)</f>
        <v>15820</v>
      </c>
      <c r="H4935">
        <f>VLOOKUP(A4935,'[1]Population Data'!$A:$D,4,FALSE)</f>
        <v>11791</v>
      </c>
      <c r="I4935" s="3">
        <f t="shared" si="695"/>
        <v>0.24463670691729947</v>
      </c>
      <c r="J4935" s="2">
        <f t="shared" si="696"/>
        <v>3.0466498103666244</v>
      </c>
      <c r="K4935" s="2">
        <f t="shared" si="697"/>
        <v>302.95572430391303</v>
      </c>
      <c r="L4935">
        <f t="shared" si="698"/>
        <v>8515.7222222222226</v>
      </c>
      <c r="M4935" s="3">
        <f t="shared" si="699"/>
        <v>0.17668206610693851</v>
      </c>
      <c r="N4935" s="2">
        <f t="shared" si="700"/>
        <v>53.828838319988762</v>
      </c>
      <c r="O4935" s="2">
        <f t="shared" si="701"/>
        <v>122.30816026252819</v>
      </c>
    </row>
    <row r="4936" spans="1:15" x14ac:dyDescent="0.2">
      <c r="A4936" t="str">
        <f t="shared" si="693"/>
        <v>Wilson County, Texas</v>
      </c>
      <c r="B4936" t="str">
        <f t="shared" si="694"/>
        <v>Wilson County,</v>
      </c>
      <c r="C4936" t="s">
        <v>254</v>
      </c>
      <c r="D4936" t="s">
        <v>297</v>
      </c>
      <c r="E4936">
        <v>1613</v>
      </c>
      <c r="F4936" s="4">
        <f>VLOOKUP(A4936,'[1]Population Data'!$A:$B,2,FALSE)</f>
        <v>48198</v>
      </c>
      <c r="G4936">
        <f>VLOOKUP(A4936,'[1]Population Data'!$A:$C, 3, FALSE)</f>
        <v>15820</v>
      </c>
      <c r="H4936">
        <f>VLOOKUP(A4936,'[1]Population Data'!$A:$D,4,FALSE)</f>
        <v>11791</v>
      </c>
      <c r="I4936" s="3">
        <f t="shared" si="695"/>
        <v>0.24463670691729947</v>
      </c>
      <c r="J4936" s="2">
        <f t="shared" si="696"/>
        <v>3.0466498103666244</v>
      </c>
      <c r="K4936" s="2">
        <f t="shared" si="697"/>
        <v>529.43400141084692</v>
      </c>
      <c r="L4936">
        <f t="shared" si="698"/>
        <v>8515.7222222222226</v>
      </c>
      <c r="M4936" s="3">
        <f t="shared" si="699"/>
        <v>0.17668206610693851</v>
      </c>
      <c r="N4936" s="2">
        <f t="shared" si="700"/>
        <v>53.828838319988762</v>
      </c>
      <c r="O4936" s="2">
        <f t="shared" si="701"/>
        <v>213.74112947286886</v>
      </c>
    </row>
    <row r="4937" spans="1:15" x14ac:dyDescent="0.2">
      <c r="A4937" t="str">
        <f t="shared" si="693"/>
        <v>Wilson County, Texas</v>
      </c>
      <c r="B4937" t="str">
        <f t="shared" si="694"/>
        <v>Wilson County,</v>
      </c>
      <c r="C4937" t="s">
        <v>254</v>
      </c>
      <c r="D4937" t="s">
        <v>298</v>
      </c>
      <c r="E4937">
        <v>311</v>
      </c>
      <c r="F4937" s="4">
        <f>VLOOKUP(A4937,'[1]Population Data'!$A:$B,2,FALSE)</f>
        <v>48198</v>
      </c>
      <c r="G4937">
        <f>VLOOKUP(A4937,'[1]Population Data'!$A:$C, 3, FALSE)</f>
        <v>15820</v>
      </c>
      <c r="H4937">
        <f>VLOOKUP(A4937,'[1]Population Data'!$A:$D,4,FALSE)</f>
        <v>11791</v>
      </c>
      <c r="I4937" s="3">
        <f t="shared" si="695"/>
        <v>0.24463670691729947</v>
      </c>
      <c r="J4937" s="2">
        <f t="shared" si="696"/>
        <v>3.0466498103666244</v>
      </c>
      <c r="K4937" s="2">
        <f t="shared" si="697"/>
        <v>102.079339391676</v>
      </c>
      <c r="L4937">
        <f t="shared" si="698"/>
        <v>8515.7222222222226</v>
      </c>
      <c r="M4937" s="3">
        <f t="shared" si="699"/>
        <v>0.17668206610693851</v>
      </c>
      <c r="N4937" s="2">
        <f t="shared" si="700"/>
        <v>53.828838319988762</v>
      </c>
      <c r="O4937" s="2">
        <f t="shared" si="701"/>
        <v>41.211091919443405</v>
      </c>
    </row>
    <row r="4938" spans="1:15" x14ac:dyDescent="0.2">
      <c r="A4938" t="str">
        <f t="shared" si="693"/>
        <v>Wilson County, Texas</v>
      </c>
      <c r="B4938" t="str">
        <f t="shared" si="694"/>
        <v>Wilson County,</v>
      </c>
      <c r="C4938" t="s">
        <v>254</v>
      </c>
      <c r="D4938" t="s">
        <v>299</v>
      </c>
      <c r="E4938">
        <v>2773</v>
      </c>
      <c r="F4938" s="4">
        <f>VLOOKUP(A4938,'[1]Population Data'!$A:$B,2,FALSE)</f>
        <v>48198</v>
      </c>
      <c r="G4938">
        <f>VLOOKUP(A4938,'[1]Population Data'!$A:$C, 3, FALSE)</f>
        <v>15820</v>
      </c>
      <c r="H4938">
        <f>VLOOKUP(A4938,'[1]Population Data'!$A:$D,4,FALSE)</f>
        <v>11791</v>
      </c>
      <c r="I4938" s="3">
        <f t="shared" si="695"/>
        <v>0.24463670691729947</v>
      </c>
      <c r="J4938" s="2">
        <f t="shared" si="696"/>
        <v>3.0466498103666244</v>
      </c>
      <c r="K4938" s="2">
        <f t="shared" si="697"/>
        <v>910.18009046018506</v>
      </c>
      <c r="L4938">
        <f t="shared" si="698"/>
        <v>8515.7222222222226</v>
      </c>
      <c r="M4938" s="3">
        <f t="shared" si="699"/>
        <v>0.17668206610693851</v>
      </c>
      <c r="N4938" s="2">
        <f t="shared" si="700"/>
        <v>53.828838319988762</v>
      </c>
      <c r="O4938" s="2">
        <f t="shared" si="701"/>
        <v>367.45452698590532</v>
      </c>
    </row>
    <row r="4939" spans="1:15" x14ac:dyDescent="0.2">
      <c r="A4939" t="str">
        <f t="shared" si="693"/>
        <v>Wilson County, Texas</v>
      </c>
      <c r="B4939" t="str">
        <f t="shared" si="694"/>
        <v>Wilson County,</v>
      </c>
      <c r="C4939" t="s">
        <v>254</v>
      </c>
      <c r="D4939" t="s">
        <v>300</v>
      </c>
      <c r="E4939">
        <v>962</v>
      </c>
      <c r="F4939" s="4">
        <f>VLOOKUP(A4939,'[1]Population Data'!$A:$B,2,FALSE)</f>
        <v>48198</v>
      </c>
      <c r="G4939">
        <f>VLOOKUP(A4939,'[1]Population Data'!$A:$C, 3, FALSE)</f>
        <v>15820</v>
      </c>
      <c r="H4939">
        <f>VLOOKUP(A4939,'[1]Population Data'!$A:$D,4,FALSE)</f>
        <v>11791</v>
      </c>
      <c r="I4939" s="3">
        <f t="shared" si="695"/>
        <v>0.24463670691729947</v>
      </c>
      <c r="J4939" s="2">
        <f t="shared" si="696"/>
        <v>3.0466498103666244</v>
      </c>
      <c r="K4939" s="2">
        <f t="shared" si="697"/>
        <v>315.75667040126149</v>
      </c>
      <c r="L4939">
        <f t="shared" si="698"/>
        <v>8515.7222222222226</v>
      </c>
      <c r="M4939" s="3">
        <f t="shared" si="699"/>
        <v>0.17668206610693851</v>
      </c>
      <c r="N4939" s="2">
        <f t="shared" si="700"/>
        <v>53.828838319988762</v>
      </c>
      <c r="O4939" s="2">
        <f t="shared" si="701"/>
        <v>127.47611069615614</v>
      </c>
    </row>
    <row r="4940" spans="1:15" x14ac:dyDescent="0.2">
      <c r="A4940" t="str">
        <f t="shared" si="693"/>
        <v>Wilson County, Texas</v>
      </c>
      <c r="B4940" t="str">
        <f t="shared" si="694"/>
        <v>Wilson County,</v>
      </c>
      <c r="C4940" t="s">
        <v>254</v>
      </c>
      <c r="D4940" t="s">
        <v>301</v>
      </c>
      <c r="E4940">
        <v>542</v>
      </c>
      <c r="F4940" s="4">
        <f>VLOOKUP(A4940,'[1]Population Data'!$A:$B,2,FALSE)</f>
        <v>48198</v>
      </c>
      <c r="G4940">
        <f>VLOOKUP(A4940,'[1]Population Data'!$A:$C, 3, FALSE)</f>
        <v>15820</v>
      </c>
      <c r="H4940">
        <f>VLOOKUP(A4940,'[1]Population Data'!$A:$D,4,FALSE)</f>
        <v>11791</v>
      </c>
      <c r="I4940" s="3">
        <f t="shared" si="695"/>
        <v>0.24463670691729947</v>
      </c>
      <c r="J4940" s="2">
        <f t="shared" si="696"/>
        <v>3.0466498103666244</v>
      </c>
      <c r="K4940" s="2">
        <f t="shared" si="697"/>
        <v>177.90032781443213</v>
      </c>
      <c r="L4940">
        <f t="shared" si="698"/>
        <v>8515.7222222222226</v>
      </c>
      <c r="M4940" s="3">
        <f t="shared" si="699"/>
        <v>0.17668206610693851</v>
      </c>
      <c r="N4940" s="2">
        <f t="shared" si="700"/>
        <v>53.828838319988762</v>
      </c>
      <c r="O4940" s="2">
        <f t="shared" si="701"/>
        <v>71.821259872470506</v>
      </c>
    </row>
    <row r="4941" spans="1:15" x14ac:dyDescent="0.2">
      <c r="A4941" t="str">
        <f t="shared" si="693"/>
        <v>Wilson County, Texas</v>
      </c>
      <c r="B4941" t="str">
        <f t="shared" si="694"/>
        <v>Wilson County,</v>
      </c>
      <c r="C4941" t="s">
        <v>254</v>
      </c>
      <c r="D4941" t="s">
        <v>302</v>
      </c>
      <c r="E4941">
        <v>774</v>
      </c>
      <c r="F4941" s="4">
        <f>VLOOKUP(A4941,'[1]Population Data'!$A:$B,2,FALSE)</f>
        <v>48198</v>
      </c>
      <c r="G4941">
        <f>VLOOKUP(A4941,'[1]Population Data'!$A:$C, 3, FALSE)</f>
        <v>15820</v>
      </c>
      <c r="H4941">
        <f>VLOOKUP(A4941,'[1]Population Data'!$A:$D,4,FALSE)</f>
        <v>11791</v>
      </c>
      <c r="I4941" s="3">
        <f t="shared" si="695"/>
        <v>0.24463670691729947</v>
      </c>
      <c r="J4941" s="2">
        <f t="shared" si="696"/>
        <v>3.0466498103666244</v>
      </c>
      <c r="K4941" s="2">
        <f t="shared" si="697"/>
        <v>254.04954562429978</v>
      </c>
      <c r="L4941">
        <f t="shared" si="698"/>
        <v>8515.7222222222226</v>
      </c>
      <c r="M4941" s="3">
        <f t="shared" si="699"/>
        <v>0.17668206610693851</v>
      </c>
      <c r="N4941" s="2">
        <f t="shared" si="700"/>
        <v>53.828838319988762</v>
      </c>
      <c r="O4941" s="2">
        <f t="shared" si="701"/>
        <v>102.56393937507781</v>
      </c>
    </row>
    <row r="4942" spans="1:15" x14ac:dyDescent="0.2">
      <c r="A4942" t="str">
        <f t="shared" si="693"/>
        <v>Winkler County, Texas</v>
      </c>
      <c r="B4942" t="str">
        <f t="shared" si="694"/>
        <v>Winkler County,</v>
      </c>
      <c r="C4942" t="s">
        <v>255</v>
      </c>
      <c r="D4942" t="s">
        <v>283</v>
      </c>
      <c r="E4942">
        <v>203</v>
      </c>
      <c r="F4942" s="4">
        <f>VLOOKUP(A4942,'[1]Population Data'!$A:$B,2,FALSE)</f>
        <v>7802</v>
      </c>
      <c r="G4942">
        <f>VLOOKUP(A4942,'[1]Population Data'!$A:$C, 3, FALSE)</f>
        <v>2572</v>
      </c>
      <c r="H4942">
        <f>VLOOKUP(A4942,'[1]Population Data'!$A:$D,4,FALSE)</f>
        <v>2361</v>
      </c>
      <c r="I4942" s="3">
        <f t="shared" si="695"/>
        <v>0.30261471417585234</v>
      </c>
      <c r="J4942" s="2">
        <f t="shared" si="696"/>
        <v>3.0334370139968896</v>
      </c>
      <c r="K4942" s="2">
        <f t="shared" si="697"/>
        <v>66.920789541143293</v>
      </c>
      <c r="L4942">
        <f t="shared" si="698"/>
        <v>1705.1666666666665</v>
      </c>
      <c r="M4942" s="3">
        <f t="shared" si="699"/>
        <v>0.21855507134922667</v>
      </c>
      <c r="N4942" s="2">
        <f t="shared" si="700"/>
        <v>66.297304302747534</v>
      </c>
      <c r="O4942" s="2">
        <f t="shared" si="701"/>
        <v>33.27500961291976</v>
      </c>
    </row>
    <row r="4943" spans="1:15" x14ac:dyDescent="0.2">
      <c r="A4943" t="str">
        <f t="shared" si="693"/>
        <v>Winkler County, Texas</v>
      </c>
      <c r="B4943" t="str">
        <f t="shared" si="694"/>
        <v>Winkler County,</v>
      </c>
      <c r="C4943" t="s">
        <v>255</v>
      </c>
      <c r="D4943" t="s">
        <v>284</v>
      </c>
      <c r="E4943">
        <v>73</v>
      </c>
      <c r="F4943" s="4">
        <f>VLOOKUP(A4943,'[1]Population Data'!$A:$B,2,FALSE)</f>
        <v>7802</v>
      </c>
      <c r="G4943">
        <f>VLOOKUP(A4943,'[1]Population Data'!$A:$C, 3, FALSE)</f>
        <v>2572</v>
      </c>
      <c r="H4943">
        <f>VLOOKUP(A4943,'[1]Population Data'!$A:$D,4,FALSE)</f>
        <v>2361</v>
      </c>
      <c r="I4943" s="3">
        <f t="shared" si="695"/>
        <v>0.30261471417585234</v>
      </c>
      <c r="J4943" s="2">
        <f t="shared" si="696"/>
        <v>3.0334370139968896</v>
      </c>
      <c r="K4943" s="2">
        <f t="shared" si="697"/>
        <v>24.065111509869265</v>
      </c>
      <c r="L4943">
        <f t="shared" si="698"/>
        <v>1705.1666666666665</v>
      </c>
      <c r="M4943" s="3">
        <f t="shared" si="699"/>
        <v>0.21855507134922667</v>
      </c>
      <c r="N4943" s="2">
        <f t="shared" si="700"/>
        <v>66.297304302747534</v>
      </c>
      <c r="O4943" s="2">
        <f t="shared" si="701"/>
        <v>11.965890156370161</v>
      </c>
    </row>
    <row r="4944" spans="1:15" x14ac:dyDescent="0.2">
      <c r="A4944" t="str">
        <f t="shared" si="693"/>
        <v>Winkler County, Texas</v>
      </c>
      <c r="B4944" t="str">
        <f t="shared" si="694"/>
        <v>Winkler County,</v>
      </c>
      <c r="C4944" t="s">
        <v>255</v>
      </c>
      <c r="D4944" t="s">
        <v>285</v>
      </c>
      <c r="E4944">
        <v>44</v>
      </c>
      <c r="F4944" s="4">
        <f>VLOOKUP(A4944,'[1]Population Data'!$A:$B,2,FALSE)</f>
        <v>7802</v>
      </c>
      <c r="G4944">
        <f>VLOOKUP(A4944,'[1]Population Data'!$A:$C, 3, FALSE)</f>
        <v>2572</v>
      </c>
      <c r="H4944">
        <f>VLOOKUP(A4944,'[1]Population Data'!$A:$D,4,FALSE)</f>
        <v>2361</v>
      </c>
      <c r="I4944" s="3">
        <f t="shared" si="695"/>
        <v>0.30261471417585234</v>
      </c>
      <c r="J4944" s="2">
        <f t="shared" si="696"/>
        <v>3.0334370139968896</v>
      </c>
      <c r="K4944" s="2">
        <f t="shared" si="697"/>
        <v>14.504998718277365</v>
      </c>
      <c r="L4944">
        <f t="shared" si="698"/>
        <v>1705.1666666666665</v>
      </c>
      <c r="M4944" s="3">
        <f t="shared" si="699"/>
        <v>0.21855507134922667</v>
      </c>
      <c r="N4944" s="2">
        <f t="shared" si="700"/>
        <v>66.297304302747534</v>
      </c>
      <c r="O4944" s="2">
        <f t="shared" si="701"/>
        <v>7.2123173545244814</v>
      </c>
    </row>
    <row r="4945" spans="1:15" x14ac:dyDescent="0.2">
      <c r="A4945" t="str">
        <f t="shared" si="693"/>
        <v>Winkler County, Texas</v>
      </c>
      <c r="B4945" t="str">
        <f t="shared" si="694"/>
        <v>Winkler County,</v>
      </c>
      <c r="C4945" t="s">
        <v>255</v>
      </c>
      <c r="D4945" t="s">
        <v>286</v>
      </c>
      <c r="E4945">
        <v>42</v>
      </c>
      <c r="F4945" s="4">
        <f>VLOOKUP(A4945,'[1]Population Data'!$A:$B,2,FALSE)</f>
        <v>7802</v>
      </c>
      <c r="G4945">
        <f>VLOOKUP(A4945,'[1]Population Data'!$A:$C, 3, FALSE)</f>
        <v>2572</v>
      </c>
      <c r="H4945">
        <f>VLOOKUP(A4945,'[1]Population Data'!$A:$D,4,FALSE)</f>
        <v>2361</v>
      </c>
      <c r="I4945" s="3">
        <f t="shared" si="695"/>
        <v>0.30261471417585234</v>
      </c>
      <c r="J4945" s="2">
        <f t="shared" si="696"/>
        <v>3.0334370139968896</v>
      </c>
      <c r="K4945" s="2">
        <f t="shared" si="697"/>
        <v>13.845680594719303</v>
      </c>
      <c r="L4945">
        <f t="shared" si="698"/>
        <v>1705.1666666666665</v>
      </c>
      <c r="M4945" s="3">
        <f t="shared" si="699"/>
        <v>0.21855507134922667</v>
      </c>
      <c r="N4945" s="2">
        <f t="shared" si="700"/>
        <v>66.297304302747534</v>
      </c>
      <c r="O4945" s="2">
        <f t="shared" si="701"/>
        <v>6.8844847475006405</v>
      </c>
    </row>
    <row r="4946" spans="1:15" x14ac:dyDescent="0.2">
      <c r="A4946" t="str">
        <f t="shared" si="693"/>
        <v>Winkler County, Texas</v>
      </c>
      <c r="B4946" t="str">
        <f t="shared" si="694"/>
        <v>Winkler County,</v>
      </c>
      <c r="C4946" t="s">
        <v>255</v>
      </c>
      <c r="D4946" t="s">
        <v>287</v>
      </c>
      <c r="E4946">
        <v>297</v>
      </c>
      <c r="F4946" s="4">
        <f>VLOOKUP(A4946,'[1]Population Data'!$A:$B,2,FALSE)</f>
        <v>7802</v>
      </c>
      <c r="G4946">
        <f>VLOOKUP(A4946,'[1]Population Data'!$A:$C, 3, FALSE)</f>
        <v>2572</v>
      </c>
      <c r="H4946">
        <f>VLOOKUP(A4946,'[1]Population Data'!$A:$D,4,FALSE)</f>
        <v>2361</v>
      </c>
      <c r="I4946" s="3">
        <f t="shared" si="695"/>
        <v>0.30261471417585234</v>
      </c>
      <c r="J4946" s="2">
        <f t="shared" si="696"/>
        <v>3.0334370139968896</v>
      </c>
      <c r="K4946" s="2">
        <f t="shared" si="697"/>
        <v>97.908741348372217</v>
      </c>
      <c r="L4946">
        <f t="shared" si="698"/>
        <v>1705.1666666666665</v>
      </c>
      <c r="M4946" s="3">
        <f t="shared" si="699"/>
        <v>0.21855507134922667</v>
      </c>
      <c r="N4946" s="2">
        <f t="shared" si="700"/>
        <v>66.297304302747534</v>
      </c>
      <c r="O4946" s="2">
        <f t="shared" si="701"/>
        <v>48.683142143040243</v>
      </c>
    </row>
    <row r="4947" spans="1:15" x14ac:dyDescent="0.2">
      <c r="A4947" t="str">
        <f t="shared" si="693"/>
        <v>Winkler County, Texas</v>
      </c>
      <c r="B4947" t="str">
        <f t="shared" si="694"/>
        <v>Winkler County,</v>
      </c>
      <c r="C4947" t="s">
        <v>255</v>
      </c>
      <c r="D4947" t="s">
        <v>288</v>
      </c>
      <c r="E4947">
        <v>283</v>
      </c>
      <c r="F4947" s="4">
        <f>VLOOKUP(A4947,'[1]Population Data'!$A:$B,2,FALSE)</f>
        <v>7802</v>
      </c>
      <c r="G4947">
        <f>VLOOKUP(A4947,'[1]Population Data'!$A:$C, 3, FALSE)</f>
        <v>2572</v>
      </c>
      <c r="H4947">
        <f>VLOOKUP(A4947,'[1]Population Data'!$A:$D,4,FALSE)</f>
        <v>2361</v>
      </c>
      <c r="I4947" s="3">
        <f t="shared" si="695"/>
        <v>0.30261471417585234</v>
      </c>
      <c r="J4947" s="2">
        <f t="shared" si="696"/>
        <v>3.0334370139968896</v>
      </c>
      <c r="K4947" s="2">
        <f t="shared" si="697"/>
        <v>93.293514483465785</v>
      </c>
      <c r="L4947">
        <f t="shared" si="698"/>
        <v>1705.1666666666665</v>
      </c>
      <c r="M4947" s="3">
        <f t="shared" si="699"/>
        <v>0.21855507134922667</v>
      </c>
      <c r="N4947" s="2">
        <f t="shared" si="700"/>
        <v>66.297304302747534</v>
      </c>
      <c r="O4947" s="2">
        <f t="shared" si="701"/>
        <v>46.388313893873367</v>
      </c>
    </row>
    <row r="4948" spans="1:15" x14ac:dyDescent="0.2">
      <c r="A4948" t="str">
        <f t="shared" si="693"/>
        <v>Winkler County, Texas</v>
      </c>
      <c r="B4948" t="str">
        <f t="shared" si="694"/>
        <v>Winkler County,</v>
      </c>
      <c r="C4948" t="s">
        <v>255</v>
      </c>
      <c r="D4948" t="s">
        <v>289</v>
      </c>
      <c r="E4948">
        <v>37</v>
      </c>
      <c r="F4948" s="4">
        <f>VLOOKUP(A4948,'[1]Population Data'!$A:$B,2,FALSE)</f>
        <v>7802</v>
      </c>
      <c r="G4948">
        <f>VLOOKUP(A4948,'[1]Population Data'!$A:$C, 3, FALSE)</f>
        <v>2572</v>
      </c>
      <c r="H4948">
        <f>VLOOKUP(A4948,'[1]Population Data'!$A:$D,4,FALSE)</f>
        <v>2361</v>
      </c>
      <c r="I4948" s="3">
        <f t="shared" si="695"/>
        <v>0.30261471417585234</v>
      </c>
      <c r="J4948" s="2">
        <f t="shared" si="696"/>
        <v>3.0334370139968896</v>
      </c>
      <c r="K4948" s="2">
        <f t="shared" si="697"/>
        <v>12.197385285824147</v>
      </c>
      <c r="L4948">
        <f t="shared" si="698"/>
        <v>1705.1666666666665</v>
      </c>
      <c r="M4948" s="3">
        <f t="shared" si="699"/>
        <v>0.21855507134922667</v>
      </c>
      <c r="N4948" s="2">
        <f t="shared" si="700"/>
        <v>66.297304302747534</v>
      </c>
      <c r="O4948" s="2">
        <f t="shared" si="701"/>
        <v>6.0649032299410406</v>
      </c>
    </row>
    <row r="4949" spans="1:15" x14ac:dyDescent="0.2">
      <c r="A4949" t="str">
        <f t="shared" si="693"/>
        <v>Winkler County, Texas</v>
      </c>
      <c r="B4949" t="str">
        <f t="shared" si="694"/>
        <v>Winkler County,</v>
      </c>
      <c r="C4949" t="s">
        <v>255</v>
      </c>
      <c r="D4949" t="s">
        <v>290</v>
      </c>
      <c r="E4949">
        <v>270</v>
      </c>
      <c r="F4949" s="4">
        <f>VLOOKUP(A4949,'[1]Population Data'!$A:$B,2,FALSE)</f>
        <v>7802</v>
      </c>
      <c r="G4949">
        <f>VLOOKUP(A4949,'[1]Population Data'!$A:$C, 3, FALSE)</f>
        <v>2572</v>
      </c>
      <c r="H4949">
        <f>VLOOKUP(A4949,'[1]Population Data'!$A:$D,4,FALSE)</f>
        <v>2361</v>
      </c>
      <c r="I4949" s="3">
        <f t="shared" si="695"/>
        <v>0.30261471417585234</v>
      </c>
      <c r="J4949" s="2">
        <f t="shared" si="696"/>
        <v>3.0334370139968896</v>
      </c>
      <c r="K4949" s="2">
        <f t="shared" si="697"/>
        <v>89.007946680338378</v>
      </c>
      <c r="L4949">
        <f t="shared" si="698"/>
        <v>1705.1666666666665</v>
      </c>
      <c r="M4949" s="3">
        <f t="shared" si="699"/>
        <v>0.21855507134922667</v>
      </c>
      <c r="N4949" s="2">
        <f t="shared" si="700"/>
        <v>66.297304302747534</v>
      </c>
      <c r="O4949" s="2">
        <f t="shared" si="701"/>
        <v>44.257401948218401</v>
      </c>
    </row>
    <row r="4950" spans="1:15" x14ac:dyDescent="0.2">
      <c r="A4950" t="str">
        <f t="shared" si="693"/>
        <v>Winkler County, Texas</v>
      </c>
      <c r="B4950" t="str">
        <f t="shared" si="694"/>
        <v>Winkler County,</v>
      </c>
      <c r="C4950" t="s">
        <v>255</v>
      </c>
      <c r="D4950" t="s">
        <v>291</v>
      </c>
      <c r="E4950">
        <v>29</v>
      </c>
      <c r="F4950" s="4">
        <f>VLOOKUP(A4950,'[1]Population Data'!$A:$B,2,FALSE)</f>
        <v>7802</v>
      </c>
      <c r="G4950">
        <f>VLOOKUP(A4950,'[1]Population Data'!$A:$C, 3, FALSE)</f>
        <v>2572</v>
      </c>
      <c r="H4950">
        <f>VLOOKUP(A4950,'[1]Population Data'!$A:$D,4,FALSE)</f>
        <v>2361</v>
      </c>
      <c r="I4950" s="3">
        <f t="shared" si="695"/>
        <v>0.30261471417585234</v>
      </c>
      <c r="J4950" s="2">
        <f t="shared" si="696"/>
        <v>3.0334370139968896</v>
      </c>
      <c r="K4950" s="2">
        <f t="shared" si="697"/>
        <v>9.5601127915918998</v>
      </c>
      <c r="L4950">
        <f t="shared" si="698"/>
        <v>1705.1666666666665</v>
      </c>
      <c r="M4950" s="3">
        <f t="shared" si="699"/>
        <v>0.21855507134922667</v>
      </c>
      <c r="N4950" s="2">
        <f t="shared" si="700"/>
        <v>66.297304302747534</v>
      </c>
      <c r="O4950" s="2">
        <f t="shared" si="701"/>
        <v>4.7535728018456807</v>
      </c>
    </row>
    <row r="4951" spans="1:15" x14ac:dyDescent="0.2">
      <c r="A4951" t="str">
        <f t="shared" si="693"/>
        <v>Winkler County, Texas</v>
      </c>
      <c r="B4951" t="str">
        <f t="shared" si="694"/>
        <v>Winkler County,</v>
      </c>
      <c r="C4951" t="s">
        <v>255</v>
      </c>
      <c r="D4951" t="s">
        <v>292</v>
      </c>
      <c r="E4951">
        <v>0</v>
      </c>
      <c r="F4951" s="4">
        <f>VLOOKUP(A4951,'[1]Population Data'!$A:$B,2,FALSE)</f>
        <v>7802</v>
      </c>
      <c r="G4951">
        <f>VLOOKUP(A4951,'[1]Population Data'!$A:$C, 3, FALSE)</f>
        <v>2572</v>
      </c>
      <c r="H4951">
        <f>VLOOKUP(A4951,'[1]Population Data'!$A:$D,4,FALSE)</f>
        <v>2361</v>
      </c>
      <c r="I4951" s="3">
        <f t="shared" si="695"/>
        <v>0.30261471417585234</v>
      </c>
      <c r="J4951" s="2">
        <f t="shared" si="696"/>
        <v>3.0334370139968896</v>
      </c>
      <c r="K4951" s="2">
        <f t="shared" si="697"/>
        <v>0</v>
      </c>
      <c r="L4951">
        <f t="shared" si="698"/>
        <v>1705.1666666666665</v>
      </c>
      <c r="M4951" s="3">
        <f t="shared" si="699"/>
        <v>0.21855507134922667</v>
      </c>
      <c r="N4951" s="2">
        <f t="shared" si="700"/>
        <v>66.297304302747534</v>
      </c>
      <c r="O4951" s="2">
        <f t="shared" si="701"/>
        <v>0</v>
      </c>
    </row>
    <row r="4952" spans="1:15" x14ac:dyDescent="0.2">
      <c r="A4952" t="str">
        <f t="shared" si="693"/>
        <v>Winkler County, Texas</v>
      </c>
      <c r="B4952" t="str">
        <f t="shared" si="694"/>
        <v>Winkler County,</v>
      </c>
      <c r="C4952" t="s">
        <v>255</v>
      </c>
      <c r="D4952" t="s">
        <v>293</v>
      </c>
      <c r="E4952">
        <v>61</v>
      </c>
      <c r="F4952" s="4">
        <f>VLOOKUP(A4952,'[1]Population Data'!$A:$B,2,FALSE)</f>
        <v>7802</v>
      </c>
      <c r="G4952">
        <f>VLOOKUP(A4952,'[1]Population Data'!$A:$C, 3, FALSE)</f>
        <v>2572</v>
      </c>
      <c r="H4952">
        <f>VLOOKUP(A4952,'[1]Population Data'!$A:$D,4,FALSE)</f>
        <v>2361</v>
      </c>
      <c r="I4952" s="3">
        <f t="shared" si="695"/>
        <v>0.30261471417585234</v>
      </c>
      <c r="J4952" s="2">
        <f t="shared" si="696"/>
        <v>3.0334370139968896</v>
      </c>
      <c r="K4952" s="2">
        <f t="shared" si="697"/>
        <v>20.109202768520891</v>
      </c>
      <c r="L4952">
        <f t="shared" si="698"/>
        <v>1705.1666666666665</v>
      </c>
      <c r="M4952" s="3">
        <f t="shared" si="699"/>
        <v>0.21855507134922667</v>
      </c>
      <c r="N4952" s="2">
        <f t="shared" si="700"/>
        <v>66.297304302747534</v>
      </c>
      <c r="O4952" s="2">
        <f t="shared" si="701"/>
        <v>9.9988945142271213</v>
      </c>
    </row>
    <row r="4953" spans="1:15" x14ac:dyDescent="0.2">
      <c r="A4953" t="str">
        <f t="shared" si="693"/>
        <v>Winkler County, Texas</v>
      </c>
      <c r="B4953" t="str">
        <f t="shared" si="694"/>
        <v>Winkler County,</v>
      </c>
      <c r="C4953" t="s">
        <v>255</v>
      </c>
      <c r="D4953" t="s">
        <v>294</v>
      </c>
      <c r="E4953">
        <v>653</v>
      </c>
      <c r="F4953" s="4">
        <f>VLOOKUP(A4953,'[1]Population Data'!$A:$B,2,FALSE)</f>
        <v>7802</v>
      </c>
      <c r="G4953">
        <f>VLOOKUP(A4953,'[1]Population Data'!$A:$C, 3, FALSE)</f>
        <v>2572</v>
      </c>
      <c r="H4953">
        <f>VLOOKUP(A4953,'[1]Population Data'!$A:$D,4,FALSE)</f>
        <v>2361</v>
      </c>
      <c r="I4953" s="3">
        <f t="shared" si="695"/>
        <v>0.30261471417585234</v>
      </c>
      <c r="J4953" s="2">
        <f t="shared" si="696"/>
        <v>3.0334370139968896</v>
      </c>
      <c r="K4953" s="2">
        <f t="shared" si="697"/>
        <v>215.26736734170726</v>
      </c>
      <c r="L4953">
        <f t="shared" si="698"/>
        <v>1705.1666666666665</v>
      </c>
      <c r="M4953" s="3">
        <f t="shared" si="699"/>
        <v>0.21855507134922667</v>
      </c>
      <c r="N4953" s="2">
        <f t="shared" si="700"/>
        <v>66.297304302747534</v>
      </c>
      <c r="O4953" s="2">
        <f t="shared" si="701"/>
        <v>107.03734619328375</v>
      </c>
    </row>
    <row r="4954" spans="1:15" x14ac:dyDescent="0.2">
      <c r="A4954" t="str">
        <f t="shared" si="693"/>
        <v>Winkler County, Texas</v>
      </c>
      <c r="B4954" t="str">
        <f t="shared" si="694"/>
        <v>Winkler County,</v>
      </c>
      <c r="C4954" t="s">
        <v>255</v>
      </c>
      <c r="D4954" t="s">
        <v>295</v>
      </c>
      <c r="E4954">
        <v>110</v>
      </c>
      <c r="F4954" s="4">
        <f>VLOOKUP(A4954,'[1]Population Data'!$A:$B,2,FALSE)</f>
        <v>7802</v>
      </c>
      <c r="G4954">
        <f>VLOOKUP(A4954,'[1]Population Data'!$A:$C, 3, FALSE)</f>
        <v>2572</v>
      </c>
      <c r="H4954">
        <f>VLOOKUP(A4954,'[1]Population Data'!$A:$D,4,FALSE)</f>
        <v>2361</v>
      </c>
      <c r="I4954" s="3">
        <f t="shared" si="695"/>
        <v>0.30261471417585234</v>
      </c>
      <c r="J4954" s="2">
        <f t="shared" si="696"/>
        <v>3.0334370139968896</v>
      </c>
      <c r="K4954" s="2">
        <f t="shared" si="697"/>
        <v>36.262496795693409</v>
      </c>
      <c r="L4954">
        <f t="shared" si="698"/>
        <v>1705.1666666666665</v>
      </c>
      <c r="M4954" s="3">
        <f t="shared" si="699"/>
        <v>0.21855507134922667</v>
      </c>
      <c r="N4954" s="2">
        <f t="shared" si="700"/>
        <v>66.297304302747534</v>
      </c>
      <c r="O4954" s="2">
        <f t="shared" si="701"/>
        <v>18.030793386311199</v>
      </c>
    </row>
    <row r="4955" spans="1:15" x14ac:dyDescent="0.2">
      <c r="A4955" t="str">
        <f t="shared" si="693"/>
        <v>Winkler County, Texas</v>
      </c>
      <c r="B4955" t="str">
        <f t="shared" si="694"/>
        <v>Winkler County,</v>
      </c>
      <c r="C4955" t="s">
        <v>255</v>
      </c>
      <c r="D4955" t="s">
        <v>296</v>
      </c>
      <c r="E4955">
        <v>68</v>
      </c>
      <c r="F4955" s="4">
        <f>VLOOKUP(A4955,'[1]Population Data'!$A:$B,2,FALSE)</f>
        <v>7802</v>
      </c>
      <c r="G4955">
        <f>VLOOKUP(A4955,'[1]Population Data'!$A:$C, 3, FALSE)</f>
        <v>2572</v>
      </c>
      <c r="H4955">
        <f>VLOOKUP(A4955,'[1]Population Data'!$A:$D,4,FALSE)</f>
        <v>2361</v>
      </c>
      <c r="I4955" s="3">
        <f t="shared" si="695"/>
        <v>0.30261471417585234</v>
      </c>
      <c r="J4955" s="2">
        <f t="shared" si="696"/>
        <v>3.0334370139968896</v>
      </c>
      <c r="K4955" s="2">
        <f t="shared" si="697"/>
        <v>22.416816200974107</v>
      </c>
      <c r="L4955">
        <f t="shared" si="698"/>
        <v>1705.1666666666665</v>
      </c>
      <c r="M4955" s="3">
        <f t="shared" si="699"/>
        <v>0.21855507134922667</v>
      </c>
      <c r="N4955" s="2">
        <f t="shared" si="700"/>
        <v>66.297304302747534</v>
      </c>
      <c r="O4955" s="2">
        <f t="shared" si="701"/>
        <v>11.146308638810561</v>
      </c>
    </row>
    <row r="4956" spans="1:15" x14ac:dyDescent="0.2">
      <c r="A4956" t="str">
        <f t="shared" si="693"/>
        <v>Winkler County, Texas</v>
      </c>
      <c r="B4956" t="str">
        <f t="shared" si="694"/>
        <v>Winkler County,</v>
      </c>
      <c r="C4956" t="s">
        <v>255</v>
      </c>
      <c r="D4956" t="s">
        <v>297</v>
      </c>
      <c r="E4956">
        <v>102</v>
      </c>
      <c r="F4956" s="4">
        <f>VLOOKUP(A4956,'[1]Population Data'!$A:$B,2,FALSE)</f>
        <v>7802</v>
      </c>
      <c r="G4956">
        <f>VLOOKUP(A4956,'[1]Population Data'!$A:$C, 3, FALSE)</f>
        <v>2572</v>
      </c>
      <c r="H4956">
        <f>VLOOKUP(A4956,'[1]Population Data'!$A:$D,4,FALSE)</f>
        <v>2361</v>
      </c>
      <c r="I4956" s="3">
        <f t="shared" si="695"/>
        <v>0.30261471417585234</v>
      </c>
      <c r="J4956" s="2">
        <f t="shared" si="696"/>
        <v>3.0334370139968896</v>
      </c>
      <c r="K4956" s="2">
        <f t="shared" si="697"/>
        <v>33.625224301461166</v>
      </c>
      <c r="L4956">
        <f t="shared" si="698"/>
        <v>1705.1666666666665</v>
      </c>
      <c r="M4956" s="3">
        <f t="shared" si="699"/>
        <v>0.21855507134922667</v>
      </c>
      <c r="N4956" s="2">
        <f t="shared" si="700"/>
        <v>66.297304302747534</v>
      </c>
      <c r="O4956" s="2">
        <f t="shared" si="701"/>
        <v>16.719462958215839</v>
      </c>
    </row>
    <row r="4957" spans="1:15" x14ac:dyDescent="0.2">
      <c r="A4957" t="str">
        <f t="shared" si="693"/>
        <v>Winkler County, Texas</v>
      </c>
      <c r="B4957" t="str">
        <f t="shared" si="694"/>
        <v>Winkler County,</v>
      </c>
      <c r="C4957" t="s">
        <v>255</v>
      </c>
      <c r="D4957" t="s">
        <v>298</v>
      </c>
      <c r="E4957">
        <v>29</v>
      </c>
      <c r="F4957" s="4">
        <f>VLOOKUP(A4957,'[1]Population Data'!$A:$B,2,FALSE)</f>
        <v>7802</v>
      </c>
      <c r="G4957">
        <f>VLOOKUP(A4957,'[1]Population Data'!$A:$C, 3, FALSE)</f>
        <v>2572</v>
      </c>
      <c r="H4957">
        <f>VLOOKUP(A4957,'[1]Population Data'!$A:$D,4,FALSE)</f>
        <v>2361</v>
      </c>
      <c r="I4957" s="3">
        <f t="shared" si="695"/>
        <v>0.30261471417585234</v>
      </c>
      <c r="J4957" s="2">
        <f t="shared" si="696"/>
        <v>3.0334370139968896</v>
      </c>
      <c r="K4957" s="2">
        <f t="shared" si="697"/>
        <v>9.5601127915918998</v>
      </c>
      <c r="L4957">
        <f t="shared" si="698"/>
        <v>1705.1666666666665</v>
      </c>
      <c r="M4957" s="3">
        <f t="shared" si="699"/>
        <v>0.21855507134922667</v>
      </c>
      <c r="N4957" s="2">
        <f t="shared" si="700"/>
        <v>66.297304302747534</v>
      </c>
      <c r="O4957" s="2">
        <f t="shared" si="701"/>
        <v>4.7535728018456807</v>
      </c>
    </row>
    <row r="4958" spans="1:15" x14ac:dyDescent="0.2">
      <c r="A4958" t="str">
        <f t="shared" si="693"/>
        <v>Winkler County, Texas</v>
      </c>
      <c r="B4958" t="str">
        <f t="shared" si="694"/>
        <v>Winkler County,</v>
      </c>
      <c r="C4958" t="s">
        <v>255</v>
      </c>
      <c r="D4958" t="s">
        <v>299</v>
      </c>
      <c r="E4958">
        <v>315</v>
      </c>
      <c r="F4958" s="4">
        <f>VLOOKUP(A4958,'[1]Population Data'!$A:$B,2,FALSE)</f>
        <v>7802</v>
      </c>
      <c r="G4958">
        <f>VLOOKUP(A4958,'[1]Population Data'!$A:$C, 3, FALSE)</f>
        <v>2572</v>
      </c>
      <c r="H4958">
        <f>VLOOKUP(A4958,'[1]Population Data'!$A:$D,4,FALSE)</f>
        <v>2361</v>
      </c>
      <c r="I4958" s="3">
        <f t="shared" si="695"/>
        <v>0.30261471417585234</v>
      </c>
      <c r="J4958" s="2">
        <f t="shared" si="696"/>
        <v>3.0334370139968896</v>
      </c>
      <c r="K4958" s="2">
        <f t="shared" si="697"/>
        <v>103.84260446039477</v>
      </c>
      <c r="L4958">
        <f t="shared" si="698"/>
        <v>1705.1666666666665</v>
      </c>
      <c r="M4958" s="3">
        <f t="shared" si="699"/>
        <v>0.21855507134922667</v>
      </c>
      <c r="N4958" s="2">
        <f t="shared" si="700"/>
        <v>66.297304302747534</v>
      </c>
      <c r="O4958" s="2">
        <f t="shared" si="701"/>
        <v>51.633635606254792</v>
      </c>
    </row>
    <row r="4959" spans="1:15" x14ac:dyDescent="0.2">
      <c r="A4959" t="str">
        <f t="shared" si="693"/>
        <v>Winkler County, Texas</v>
      </c>
      <c r="B4959" t="str">
        <f t="shared" si="694"/>
        <v>Winkler County,</v>
      </c>
      <c r="C4959" t="s">
        <v>255</v>
      </c>
      <c r="D4959" t="s">
        <v>300</v>
      </c>
      <c r="E4959">
        <v>308</v>
      </c>
      <c r="F4959" s="4">
        <f>VLOOKUP(A4959,'[1]Population Data'!$A:$B,2,FALSE)</f>
        <v>7802</v>
      </c>
      <c r="G4959">
        <f>VLOOKUP(A4959,'[1]Population Data'!$A:$C, 3, FALSE)</f>
        <v>2572</v>
      </c>
      <c r="H4959">
        <f>VLOOKUP(A4959,'[1]Population Data'!$A:$D,4,FALSE)</f>
        <v>2361</v>
      </c>
      <c r="I4959" s="3">
        <f t="shared" si="695"/>
        <v>0.30261471417585234</v>
      </c>
      <c r="J4959" s="2">
        <f t="shared" si="696"/>
        <v>3.0334370139968896</v>
      </c>
      <c r="K4959" s="2">
        <f t="shared" si="697"/>
        <v>101.53499102794156</v>
      </c>
      <c r="L4959">
        <f t="shared" si="698"/>
        <v>1705.1666666666665</v>
      </c>
      <c r="M4959" s="3">
        <f t="shared" si="699"/>
        <v>0.21855507134922667</v>
      </c>
      <c r="N4959" s="2">
        <f t="shared" si="700"/>
        <v>66.297304302747534</v>
      </c>
      <c r="O4959" s="2">
        <f t="shared" si="701"/>
        <v>50.486221481671365</v>
      </c>
    </row>
    <row r="4960" spans="1:15" x14ac:dyDescent="0.2">
      <c r="A4960" t="str">
        <f t="shared" si="693"/>
        <v>Winkler County, Texas</v>
      </c>
      <c r="B4960" t="str">
        <f t="shared" si="694"/>
        <v>Winkler County,</v>
      </c>
      <c r="C4960" t="s">
        <v>255</v>
      </c>
      <c r="D4960" t="s">
        <v>301</v>
      </c>
      <c r="E4960">
        <v>96</v>
      </c>
      <c r="F4960" s="4">
        <f>VLOOKUP(A4960,'[1]Population Data'!$A:$B,2,FALSE)</f>
        <v>7802</v>
      </c>
      <c r="G4960">
        <f>VLOOKUP(A4960,'[1]Population Data'!$A:$C, 3, FALSE)</f>
        <v>2572</v>
      </c>
      <c r="H4960">
        <f>VLOOKUP(A4960,'[1]Population Data'!$A:$D,4,FALSE)</f>
        <v>2361</v>
      </c>
      <c r="I4960" s="3">
        <f t="shared" si="695"/>
        <v>0.30261471417585234</v>
      </c>
      <c r="J4960" s="2">
        <f t="shared" si="696"/>
        <v>3.0334370139968896</v>
      </c>
      <c r="K4960" s="2">
        <f t="shared" si="697"/>
        <v>31.647269930786976</v>
      </c>
      <c r="L4960">
        <f t="shared" si="698"/>
        <v>1705.1666666666665</v>
      </c>
      <c r="M4960" s="3">
        <f t="shared" si="699"/>
        <v>0.21855507134922667</v>
      </c>
      <c r="N4960" s="2">
        <f t="shared" si="700"/>
        <v>66.297304302747534</v>
      </c>
      <c r="O4960" s="2">
        <f t="shared" si="701"/>
        <v>15.735965137144319</v>
      </c>
    </row>
    <row r="4961" spans="1:15" x14ac:dyDescent="0.2">
      <c r="A4961" t="str">
        <f t="shared" si="693"/>
        <v>Winkler County, Texas</v>
      </c>
      <c r="B4961" t="str">
        <f t="shared" si="694"/>
        <v>Winkler County,</v>
      </c>
      <c r="C4961" t="s">
        <v>255</v>
      </c>
      <c r="D4961" t="s">
        <v>302</v>
      </c>
      <c r="E4961">
        <v>247</v>
      </c>
      <c r="F4961" s="4">
        <f>VLOOKUP(A4961,'[1]Population Data'!$A:$B,2,FALSE)</f>
        <v>7802</v>
      </c>
      <c r="G4961">
        <f>VLOOKUP(A4961,'[1]Population Data'!$A:$C, 3, FALSE)</f>
        <v>2572</v>
      </c>
      <c r="H4961">
        <f>VLOOKUP(A4961,'[1]Population Data'!$A:$D,4,FALSE)</f>
        <v>2361</v>
      </c>
      <c r="I4961" s="3">
        <f t="shared" si="695"/>
        <v>0.30261471417585234</v>
      </c>
      <c r="J4961" s="2">
        <f t="shared" si="696"/>
        <v>3.0334370139968896</v>
      </c>
      <c r="K4961" s="2">
        <f t="shared" si="697"/>
        <v>81.425788259420656</v>
      </c>
      <c r="L4961">
        <f t="shared" si="698"/>
        <v>1705.1666666666665</v>
      </c>
      <c r="M4961" s="3">
        <f t="shared" si="699"/>
        <v>0.21855507134922667</v>
      </c>
      <c r="N4961" s="2">
        <f t="shared" si="700"/>
        <v>66.297304302747534</v>
      </c>
      <c r="O4961" s="2">
        <f t="shared" si="701"/>
        <v>40.48732696744424</v>
      </c>
    </row>
    <row r="4962" spans="1:15" x14ac:dyDescent="0.2">
      <c r="A4962" t="str">
        <f t="shared" si="693"/>
        <v>Wise County, Texas</v>
      </c>
      <c r="B4962" t="str">
        <f t="shared" si="694"/>
        <v>Wise County,</v>
      </c>
      <c r="C4962" t="s">
        <v>256</v>
      </c>
      <c r="D4962" t="s">
        <v>283</v>
      </c>
      <c r="E4962">
        <v>1555</v>
      </c>
      <c r="F4962" s="4">
        <f>VLOOKUP(A4962,'[1]Population Data'!$A:$B,2,FALSE)</f>
        <v>68305</v>
      </c>
      <c r="G4962">
        <f>VLOOKUP(A4962,'[1]Population Data'!$A:$C, 3, FALSE)</f>
        <v>22080</v>
      </c>
      <c r="H4962">
        <f>VLOOKUP(A4962,'[1]Population Data'!$A:$D,4,FALSE)</f>
        <v>16842</v>
      </c>
      <c r="I4962" s="3">
        <f t="shared" si="695"/>
        <v>0.2465705292438328</v>
      </c>
      <c r="J4962" s="2">
        <f t="shared" si="696"/>
        <v>3.0935235507246377</v>
      </c>
      <c r="K4962" s="2">
        <f t="shared" si="697"/>
        <v>502.66305541322009</v>
      </c>
      <c r="L4962">
        <f t="shared" si="698"/>
        <v>12163.666666666666</v>
      </c>
      <c r="M4962" s="3">
        <f t="shared" si="699"/>
        <v>0.17807871556499036</v>
      </c>
      <c r="N4962" s="2">
        <f t="shared" si="700"/>
        <v>55.089070048309175</v>
      </c>
      <c r="O4962" s="2">
        <f t="shared" si="701"/>
        <v>207.68430202766999</v>
      </c>
    </row>
    <row r="4963" spans="1:15" x14ac:dyDescent="0.2">
      <c r="A4963" t="str">
        <f t="shared" si="693"/>
        <v>Wise County, Texas</v>
      </c>
      <c r="B4963" t="str">
        <f t="shared" si="694"/>
        <v>Wise County,</v>
      </c>
      <c r="C4963" t="s">
        <v>256</v>
      </c>
      <c r="D4963" t="s">
        <v>284</v>
      </c>
      <c r="E4963">
        <v>885</v>
      </c>
      <c r="F4963" s="4">
        <f>VLOOKUP(A4963,'[1]Population Data'!$A:$B,2,FALSE)</f>
        <v>68305</v>
      </c>
      <c r="G4963">
        <f>VLOOKUP(A4963,'[1]Population Data'!$A:$C, 3, FALSE)</f>
        <v>22080</v>
      </c>
      <c r="H4963">
        <f>VLOOKUP(A4963,'[1]Population Data'!$A:$D,4,FALSE)</f>
        <v>16842</v>
      </c>
      <c r="I4963" s="3">
        <f t="shared" si="695"/>
        <v>0.2465705292438328</v>
      </c>
      <c r="J4963" s="2">
        <f t="shared" si="696"/>
        <v>3.0935235507246377</v>
      </c>
      <c r="K4963" s="2">
        <f t="shared" si="697"/>
        <v>286.0815460068809</v>
      </c>
      <c r="L4963">
        <f t="shared" si="698"/>
        <v>12163.666666666666</v>
      </c>
      <c r="M4963" s="3">
        <f t="shared" si="699"/>
        <v>0.17807871556499036</v>
      </c>
      <c r="N4963" s="2">
        <f t="shared" si="700"/>
        <v>55.089070048309175</v>
      </c>
      <c r="O4963" s="2">
        <f t="shared" si="701"/>
        <v>118.19974745626234</v>
      </c>
    </row>
    <row r="4964" spans="1:15" x14ac:dyDescent="0.2">
      <c r="A4964" t="str">
        <f t="shared" si="693"/>
        <v>Wise County, Texas</v>
      </c>
      <c r="B4964" t="str">
        <f t="shared" si="694"/>
        <v>Wise County,</v>
      </c>
      <c r="C4964" t="s">
        <v>256</v>
      </c>
      <c r="D4964" t="s">
        <v>285</v>
      </c>
      <c r="E4964">
        <v>282</v>
      </c>
      <c r="F4964" s="4">
        <f>VLOOKUP(A4964,'[1]Population Data'!$A:$B,2,FALSE)</f>
        <v>68305</v>
      </c>
      <c r="G4964">
        <f>VLOOKUP(A4964,'[1]Population Data'!$A:$C, 3, FALSE)</f>
        <v>22080</v>
      </c>
      <c r="H4964">
        <f>VLOOKUP(A4964,'[1]Population Data'!$A:$D,4,FALSE)</f>
        <v>16842</v>
      </c>
      <c r="I4964" s="3">
        <f t="shared" si="695"/>
        <v>0.2465705292438328</v>
      </c>
      <c r="J4964" s="2">
        <f t="shared" si="696"/>
        <v>3.0935235507246377</v>
      </c>
      <c r="K4964" s="2">
        <f t="shared" si="697"/>
        <v>91.158187541175607</v>
      </c>
      <c r="L4964">
        <f t="shared" si="698"/>
        <v>12163.666666666666</v>
      </c>
      <c r="M4964" s="3">
        <f t="shared" si="699"/>
        <v>0.17807871556499036</v>
      </c>
      <c r="N4964" s="2">
        <f t="shared" si="700"/>
        <v>55.089070048309175</v>
      </c>
      <c r="O4964" s="2">
        <f t="shared" si="701"/>
        <v>37.663648341995462</v>
      </c>
    </row>
    <row r="4965" spans="1:15" x14ac:dyDescent="0.2">
      <c r="A4965" t="str">
        <f t="shared" si="693"/>
        <v>Wise County, Texas</v>
      </c>
      <c r="B4965" t="str">
        <f t="shared" si="694"/>
        <v>Wise County,</v>
      </c>
      <c r="C4965" t="s">
        <v>256</v>
      </c>
      <c r="D4965" t="s">
        <v>286</v>
      </c>
      <c r="E4965">
        <v>362</v>
      </c>
      <c r="F4965" s="4">
        <f>VLOOKUP(A4965,'[1]Population Data'!$A:$B,2,FALSE)</f>
        <v>68305</v>
      </c>
      <c r="G4965">
        <f>VLOOKUP(A4965,'[1]Population Data'!$A:$C, 3, FALSE)</f>
        <v>22080</v>
      </c>
      <c r="H4965">
        <f>VLOOKUP(A4965,'[1]Population Data'!$A:$D,4,FALSE)</f>
        <v>16842</v>
      </c>
      <c r="I4965" s="3">
        <f t="shared" si="695"/>
        <v>0.2465705292438328</v>
      </c>
      <c r="J4965" s="2">
        <f t="shared" si="696"/>
        <v>3.0935235507246377</v>
      </c>
      <c r="K4965" s="2">
        <f t="shared" si="697"/>
        <v>117.01866627626089</v>
      </c>
      <c r="L4965">
        <f t="shared" si="698"/>
        <v>12163.666666666666</v>
      </c>
      <c r="M4965" s="3">
        <f t="shared" si="699"/>
        <v>0.17807871556499036</v>
      </c>
      <c r="N4965" s="2">
        <f t="shared" si="700"/>
        <v>55.089070048309175</v>
      </c>
      <c r="O4965" s="2">
        <f t="shared" si="701"/>
        <v>48.348371275894877</v>
      </c>
    </row>
    <row r="4966" spans="1:15" x14ac:dyDescent="0.2">
      <c r="A4966" t="str">
        <f t="shared" si="693"/>
        <v>Wise County, Texas</v>
      </c>
      <c r="B4966" t="str">
        <f t="shared" si="694"/>
        <v>Wise County,</v>
      </c>
      <c r="C4966" t="s">
        <v>256</v>
      </c>
      <c r="D4966" t="s">
        <v>287</v>
      </c>
      <c r="E4966">
        <v>2534</v>
      </c>
      <c r="F4966" s="4">
        <f>VLOOKUP(A4966,'[1]Population Data'!$A:$B,2,FALSE)</f>
        <v>68305</v>
      </c>
      <c r="G4966">
        <f>VLOOKUP(A4966,'[1]Population Data'!$A:$C, 3, FALSE)</f>
        <v>22080</v>
      </c>
      <c r="H4966">
        <f>VLOOKUP(A4966,'[1]Population Data'!$A:$D,4,FALSE)</f>
        <v>16842</v>
      </c>
      <c r="I4966" s="3">
        <f t="shared" si="695"/>
        <v>0.2465705292438328</v>
      </c>
      <c r="J4966" s="2">
        <f t="shared" si="696"/>
        <v>3.0935235507246377</v>
      </c>
      <c r="K4966" s="2">
        <f t="shared" si="697"/>
        <v>819.13066393382621</v>
      </c>
      <c r="L4966">
        <f t="shared" si="698"/>
        <v>12163.666666666666</v>
      </c>
      <c r="M4966" s="3">
        <f t="shared" si="699"/>
        <v>0.17807871556499036</v>
      </c>
      <c r="N4966" s="2">
        <f t="shared" si="700"/>
        <v>55.089070048309175</v>
      </c>
      <c r="O4966" s="2">
        <f t="shared" si="701"/>
        <v>338.43859893126415</v>
      </c>
    </row>
    <row r="4967" spans="1:15" x14ac:dyDescent="0.2">
      <c r="A4967" t="str">
        <f t="shared" si="693"/>
        <v>Wise County, Texas</v>
      </c>
      <c r="B4967" t="str">
        <f t="shared" si="694"/>
        <v>Wise County,</v>
      </c>
      <c r="C4967" t="s">
        <v>256</v>
      </c>
      <c r="D4967" t="s">
        <v>288</v>
      </c>
      <c r="E4967">
        <v>2637</v>
      </c>
      <c r="F4967" s="4">
        <f>VLOOKUP(A4967,'[1]Population Data'!$A:$B,2,FALSE)</f>
        <v>68305</v>
      </c>
      <c r="G4967">
        <f>VLOOKUP(A4967,'[1]Population Data'!$A:$C, 3, FALSE)</f>
        <v>22080</v>
      </c>
      <c r="H4967">
        <f>VLOOKUP(A4967,'[1]Population Data'!$A:$D,4,FALSE)</f>
        <v>16842</v>
      </c>
      <c r="I4967" s="3">
        <f t="shared" si="695"/>
        <v>0.2465705292438328</v>
      </c>
      <c r="J4967" s="2">
        <f t="shared" si="696"/>
        <v>3.0935235507246377</v>
      </c>
      <c r="K4967" s="2">
        <f t="shared" si="697"/>
        <v>852.42603030524856</v>
      </c>
      <c r="L4967">
        <f t="shared" si="698"/>
        <v>12163.666666666666</v>
      </c>
      <c r="M4967" s="3">
        <f t="shared" si="699"/>
        <v>0.17807871556499036</v>
      </c>
      <c r="N4967" s="2">
        <f t="shared" si="700"/>
        <v>55.089070048309175</v>
      </c>
      <c r="O4967" s="2">
        <f t="shared" si="701"/>
        <v>352.19517970865962</v>
      </c>
    </row>
    <row r="4968" spans="1:15" x14ac:dyDescent="0.2">
      <c r="A4968" t="str">
        <f t="shared" si="693"/>
        <v>Wise County, Texas</v>
      </c>
      <c r="B4968" t="str">
        <f t="shared" si="694"/>
        <v>Wise County,</v>
      </c>
      <c r="C4968" t="s">
        <v>256</v>
      </c>
      <c r="D4968" t="s">
        <v>289</v>
      </c>
      <c r="E4968">
        <v>846</v>
      </c>
      <c r="F4968" s="4">
        <f>VLOOKUP(A4968,'[1]Population Data'!$A:$B,2,FALSE)</f>
        <v>68305</v>
      </c>
      <c r="G4968">
        <f>VLOOKUP(A4968,'[1]Population Data'!$A:$C, 3, FALSE)</f>
        <v>22080</v>
      </c>
      <c r="H4968">
        <f>VLOOKUP(A4968,'[1]Population Data'!$A:$D,4,FALSE)</f>
        <v>16842</v>
      </c>
      <c r="I4968" s="3">
        <f t="shared" si="695"/>
        <v>0.2465705292438328</v>
      </c>
      <c r="J4968" s="2">
        <f t="shared" si="696"/>
        <v>3.0935235507246377</v>
      </c>
      <c r="K4968" s="2">
        <f t="shared" si="697"/>
        <v>273.47456262352682</v>
      </c>
      <c r="L4968">
        <f t="shared" si="698"/>
        <v>12163.666666666666</v>
      </c>
      <c r="M4968" s="3">
        <f t="shared" si="699"/>
        <v>0.17807871556499036</v>
      </c>
      <c r="N4968" s="2">
        <f t="shared" si="700"/>
        <v>55.089070048309175</v>
      </c>
      <c r="O4968" s="2">
        <f t="shared" si="701"/>
        <v>112.99094502598636</v>
      </c>
    </row>
    <row r="4969" spans="1:15" x14ac:dyDescent="0.2">
      <c r="A4969" t="str">
        <f t="shared" si="693"/>
        <v>Wise County, Texas</v>
      </c>
      <c r="B4969" t="str">
        <f t="shared" si="694"/>
        <v>Wise County,</v>
      </c>
      <c r="C4969" t="s">
        <v>256</v>
      </c>
      <c r="D4969" t="s">
        <v>290</v>
      </c>
      <c r="E4969">
        <v>2908</v>
      </c>
      <c r="F4969" s="4">
        <f>VLOOKUP(A4969,'[1]Population Data'!$A:$B,2,FALSE)</f>
        <v>68305</v>
      </c>
      <c r="G4969">
        <f>VLOOKUP(A4969,'[1]Population Data'!$A:$C, 3, FALSE)</f>
        <v>22080</v>
      </c>
      <c r="H4969">
        <f>VLOOKUP(A4969,'[1]Population Data'!$A:$D,4,FALSE)</f>
        <v>16842</v>
      </c>
      <c r="I4969" s="3">
        <f t="shared" si="695"/>
        <v>0.2465705292438328</v>
      </c>
      <c r="J4969" s="2">
        <f t="shared" si="696"/>
        <v>3.0935235507246377</v>
      </c>
      <c r="K4969" s="2">
        <f t="shared" si="697"/>
        <v>940.02840202034986</v>
      </c>
      <c r="L4969">
        <f t="shared" si="698"/>
        <v>12163.666666666666</v>
      </c>
      <c r="M4969" s="3">
        <f t="shared" si="699"/>
        <v>0.17807871556499036</v>
      </c>
      <c r="N4969" s="2">
        <f t="shared" si="700"/>
        <v>55.089070048309175</v>
      </c>
      <c r="O4969" s="2">
        <f t="shared" si="701"/>
        <v>388.38967864724395</v>
      </c>
    </row>
    <row r="4970" spans="1:15" x14ac:dyDescent="0.2">
      <c r="A4970" t="str">
        <f t="shared" si="693"/>
        <v>Wise County, Texas</v>
      </c>
      <c r="B4970" t="str">
        <f t="shared" si="694"/>
        <v>Wise County,</v>
      </c>
      <c r="C4970" t="s">
        <v>256</v>
      </c>
      <c r="D4970" t="s">
        <v>291</v>
      </c>
      <c r="E4970">
        <v>540</v>
      </c>
      <c r="F4970" s="4">
        <f>VLOOKUP(A4970,'[1]Population Data'!$A:$B,2,FALSE)</f>
        <v>68305</v>
      </c>
      <c r="G4970">
        <f>VLOOKUP(A4970,'[1]Population Data'!$A:$C, 3, FALSE)</f>
        <v>22080</v>
      </c>
      <c r="H4970">
        <f>VLOOKUP(A4970,'[1]Population Data'!$A:$D,4,FALSE)</f>
        <v>16842</v>
      </c>
      <c r="I4970" s="3">
        <f t="shared" si="695"/>
        <v>0.2465705292438328</v>
      </c>
      <c r="J4970" s="2">
        <f t="shared" si="696"/>
        <v>3.0935235507246377</v>
      </c>
      <c r="K4970" s="2">
        <f t="shared" si="697"/>
        <v>174.55823146182564</v>
      </c>
      <c r="L4970">
        <f t="shared" si="698"/>
        <v>12163.666666666666</v>
      </c>
      <c r="M4970" s="3">
        <f t="shared" si="699"/>
        <v>0.17807871556499036</v>
      </c>
      <c r="N4970" s="2">
        <f t="shared" si="700"/>
        <v>55.089070048309175</v>
      </c>
      <c r="O4970" s="2">
        <f t="shared" si="701"/>
        <v>72.121879803821088</v>
      </c>
    </row>
    <row r="4971" spans="1:15" x14ac:dyDescent="0.2">
      <c r="A4971" t="str">
        <f t="shared" si="693"/>
        <v>Wise County, Texas</v>
      </c>
      <c r="B4971" t="str">
        <f t="shared" si="694"/>
        <v>Wise County,</v>
      </c>
      <c r="C4971" t="s">
        <v>256</v>
      </c>
      <c r="D4971" t="s">
        <v>292</v>
      </c>
      <c r="E4971">
        <v>17</v>
      </c>
      <c r="F4971" s="4">
        <f>VLOOKUP(A4971,'[1]Population Data'!$A:$B,2,FALSE)</f>
        <v>68305</v>
      </c>
      <c r="G4971">
        <f>VLOOKUP(A4971,'[1]Population Data'!$A:$C, 3, FALSE)</f>
        <v>22080</v>
      </c>
      <c r="H4971">
        <f>VLOOKUP(A4971,'[1]Population Data'!$A:$D,4,FALSE)</f>
        <v>16842</v>
      </c>
      <c r="I4971" s="3">
        <f t="shared" si="695"/>
        <v>0.2465705292438328</v>
      </c>
      <c r="J4971" s="2">
        <f t="shared" si="696"/>
        <v>3.0935235507246377</v>
      </c>
      <c r="K4971" s="2">
        <f t="shared" si="697"/>
        <v>5.4953517312056217</v>
      </c>
      <c r="L4971">
        <f t="shared" si="698"/>
        <v>12163.666666666666</v>
      </c>
      <c r="M4971" s="3">
        <f t="shared" si="699"/>
        <v>0.17807871556499036</v>
      </c>
      <c r="N4971" s="2">
        <f t="shared" si="700"/>
        <v>55.089070048309175</v>
      </c>
      <c r="O4971" s="2">
        <f t="shared" si="701"/>
        <v>2.2705036234536267</v>
      </c>
    </row>
    <row r="4972" spans="1:15" x14ac:dyDescent="0.2">
      <c r="A4972" t="str">
        <f t="shared" si="693"/>
        <v>Wise County, Texas</v>
      </c>
      <c r="B4972" t="str">
        <f t="shared" si="694"/>
        <v>Wise County,</v>
      </c>
      <c r="C4972" t="s">
        <v>256</v>
      </c>
      <c r="D4972" t="s">
        <v>293</v>
      </c>
      <c r="E4972">
        <v>2307</v>
      </c>
      <c r="F4972" s="4">
        <f>VLOOKUP(A4972,'[1]Population Data'!$A:$B,2,FALSE)</f>
        <v>68305</v>
      </c>
      <c r="G4972">
        <f>VLOOKUP(A4972,'[1]Population Data'!$A:$C, 3, FALSE)</f>
        <v>22080</v>
      </c>
      <c r="H4972">
        <f>VLOOKUP(A4972,'[1]Population Data'!$A:$D,4,FALSE)</f>
        <v>16842</v>
      </c>
      <c r="I4972" s="3">
        <f t="shared" si="695"/>
        <v>0.2465705292438328</v>
      </c>
      <c r="J4972" s="2">
        <f t="shared" si="696"/>
        <v>3.0935235507246377</v>
      </c>
      <c r="K4972" s="2">
        <f t="shared" si="697"/>
        <v>745.75155552302169</v>
      </c>
      <c r="L4972">
        <f t="shared" si="698"/>
        <v>12163.666666666666</v>
      </c>
      <c r="M4972" s="3">
        <f t="shared" si="699"/>
        <v>0.17807871556499036</v>
      </c>
      <c r="N4972" s="2">
        <f t="shared" si="700"/>
        <v>55.089070048309175</v>
      </c>
      <c r="O4972" s="2">
        <f t="shared" si="701"/>
        <v>308.12069760632454</v>
      </c>
    </row>
    <row r="4973" spans="1:15" x14ac:dyDescent="0.2">
      <c r="A4973" t="str">
        <f t="shared" si="693"/>
        <v>Wise County, Texas</v>
      </c>
      <c r="B4973" t="str">
        <f t="shared" si="694"/>
        <v>Wise County,</v>
      </c>
      <c r="C4973" t="s">
        <v>256</v>
      </c>
      <c r="D4973" t="s">
        <v>294</v>
      </c>
      <c r="E4973">
        <v>2381</v>
      </c>
      <c r="F4973" s="4">
        <f>VLOOKUP(A4973,'[1]Population Data'!$A:$B,2,FALSE)</f>
        <v>68305</v>
      </c>
      <c r="G4973">
        <f>VLOOKUP(A4973,'[1]Population Data'!$A:$C, 3, FALSE)</f>
        <v>22080</v>
      </c>
      <c r="H4973">
        <f>VLOOKUP(A4973,'[1]Population Data'!$A:$D,4,FALSE)</f>
        <v>16842</v>
      </c>
      <c r="I4973" s="3">
        <f t="shared" si="695"/>
        <v>0.2465705292438328</v>
      </c>
      <c r="J4973" s="2">
        <f t="shared" si="696"/>
        <v>3.0935235507246377</v>
      </c>
      <c r="K4973" s="2">
        <f t="shared" si="697"/>
        <v>769.67249835297559</v>
      </c>
      <c r="L4973">
        <f t="shared" si="698"/>
        <v>12163.666666666666</v>
      </c>
      <c r="M4973" s="3">
        <f t="shared" si="699"/>
        <v>0.17807871556499036</v>
      </c>
      <c r="N4973" s="2">
        <f t="shared" si="700"/>
        <v>55.089070048309175</v>
      </c>
      <c r="O4973" s="2">
        <f t="shared" si="701"/>
        <v>318.00406632018149</v>
      </c>
    </row>
    <row r="4974" spans="1:15" x14ac:dyDescent="0.2">
      <c r="A4974" t="str">
        <f t="shared" si="693"/>
        <v>Wise County, Texas</v>
      </c>
      <c r="B4974" t="str">
        <f t="shared" si="694"/>
        <v>Wise County,</v>
      </c>
      <c r="C4974" t="s">
        <v>256</v>
      </c>
      <c r="D4974" t="s">
        <v>295</v>
      </c>
      <c r="E4974">
        <v>1424</v>
      </c>
      <c r="F4974" s="4">
        <f>VLOOKUP(A4974,'[1]Population Data'!$A:$B,2,FALSE)</f>
        <v>68305</v>
      </c>
      <c r="G4974">
        <f>VLOOKUP(A4974,'[1]Population Data'!$A:$C, 3, FALSE)</f>
        <v>22080</v>
      </c>
      <c r="H4974">
        <f>VLOOKUP(A4974,'[1]Population Data'!$A:$D,4,FALSE)</f>
        <v>16842</v>
      </c>
      <c r="I4974" s="3">
        <f t="shared" si="695"/>
        <v>0.2465705292438328</v>
      </c>
      <c r="J4974" s="2">
        <f t="shared" si="696"/>
        <v>3.0935235507246377</v>
      </c>
      <c r="K4974" s="2">
        <f t="shared" si="697"/>
        <v>460.31652148451798</v>
      </c>
      <c r="L4974">
        <f t="shared" si="698"/>
        <v>12163.666666666666</v>
      </c>
      <c r="M4974" s="3">
        <f t="shared" si="699"/>
        <v>0.17807871556499036</v>
      </c>
      <c r="N4974" s="2">
        <f t="shared" si="700"/>
        <v>55.089070048309175</v>
      </c>
      <c r="O4974" s="2">
        <f t="shared" si="701"/>
        <v>190.18806822340969</v>
      </c>
    </row>
    <row r="4975" spans="1:15" x14ac:dyDescent="0.2">
      <c r="A4975" t="str">
        <f t="shared" si="693"/>
        <v>Wise County, Texas</v>
      </c>
      <c r="B4975" t="str">
        <f t="shared" si="694"/>
        <v>Wise County,</v>
      </c>
      <c r="C4975" t="s">
        <v>256</v>
      </c>
      <c r="D4975" t="s">
        <v>296</v>
      </c>
      <c r="E4975">
        <v>783</v>
      </c>
      <c r="F4975" s="4">
        <f>VLOOKUP(A4975,'[1]Population Data'!$A:$B,2,FALSE)</f>
        <v>68305</v>
      </c>
      <c r="G4975">
        <f>VLOOKUP(A4975,'[1]Population Data'!$A:$C, 3, FALSE)</f>
        <v>22080</v>
      </c>
      <c r="H4975">
        <f>VLOOKUP(A4975,'[1]Population Data'!$A:$D,4,FALSE)</f>
        <v>16842</v>
      </c>
      <c r="I4975" s="3">
        <f t="shared" si="695"/>
        <v>0.2465705292438328</v>
      </c>
      <c r="J4975" s="2">
        <f t="shared" si="696"/>
        <v>3.0935235507246377</v>
      </c>
      <c r="K4975" s="2">
        <f t="shared" si="697"/>
        <v>253.10943561964717</v>
      </c>
      <c r="L4975">
        <f t="shared" si="698"/>
        <v>12163.666666666666</v>
      </c>
      <c r="M4975" s="3">
        <f t="shared" si="699"/>
        <v>0.17807871556499036</v>
      </c>
      <c r="N4975" s="2">
        <f t="shared" si="700"/>
        <v>55.089070048309175</v>
      </c>
      <c r="O4975" s="2">
        <f t="shared" si="701"/>
        <v>104.57672571554058</v>
      </c>
    </row>
    <row r="4976" spans="1:15" x14ac:dyDescent="0.2">
      <c r="A4976" t="str">
        <f t="shared" si="693"/>
        <v>Wise County, Texas</v>
      </c>
      <c r="B4976" t="str">
        <f t="shared" si="694"/>
        <v>Wise County,</v>
      </c>
      <c r="C4976" t="s">
        <v>256</v>
      </c>
      <c r="D4976" t="s">
        <v>297</v>
      </c>
      <c r="E4976">
        <v>1312</v>
      </c>
      <c r="F4976" s="4">
        <f>VLOOKUP(A4976,'[1]Population Data'!$A:$B,2,FALSE)</f>
        <v>68305</v>
      </c>
      <c r="G4976">
        <f>VLOOKUP(A4976,'[1]Population Data'!$A:$C, 3, FALSE)</f>
        <v>22080</v>
      </c>
      <c r="H4976">
        <f>VLOOKUP(A4976,'[1]Population Data'!$A:$D,4,FALSE)</f>
        <v>16842</v>
      </c>
      <c r="I4976" s="3">
        <f t="shared" si="695"/>
        <v>0.2465705292438328</v>
      </c>
      <c r="J4976" s="2">
        <f t="shared" si="696"/>
        <v>3.0935235507246377</v>
      </c>
      <c r="K4976" s="2">
        <f t="shared" si="697"/>
        <v>424.11185125539856</v>
      </c>
      <c r="L4976">
        <f t="shared" si="698"/>
        <v>12163.666666666666</v>
      </c>
      <c r="M4976" s="3">
        <f t="shared" si="699"/>
        <v>0.17807871556499036</v>
      </c>
      <c r="N4976" s="2">
        <f t="shared" si="700"/>
        <v>55.089070048309175</v>
      </c>
      <c r="O4976" s="2">
        <f t="shared" si="701"/>
        <v>175.22945611595048</v>
      </c>
    </row>
    <row r="4977" spans="1:15" x14ac:dyDescent="0.2">
      <c r="A4977" t="str">
        <f t="shared" si="693"/>
        <v>Wise County, Texas</v>
      </c>
      <c r="B4977" t="str">
        <f t="shared" si="694"/>
        <v>Wise County,</v>
      </c>
      <c r="C4977" t="s">
        <v>256</v>
      </c>
      <c r="D4977" t="s">
        <v>298</v>
      </c>
      <c r="E4977">
        <v>430</v>
      </c>
      <c r="F4977" s="4">
        <f>VLOOKUP(A4977,'[1]Population Data'!$A:$B,2,FALSE)</f>
        <v>68305</v>
      </c>
      <c r="G4977">
        <f>VLOOKUP(A4977,'[1]Population Data'!$A:$C, 3, FALSE)</f>
        <v>22080</v>
      </c>
      <c r="H4977">
        <f>VLOOKUP(A4977,'[1]Population Data'!$A:$D,4,FALSE)</f>
        <v>16842</v>
      </c>
      <c r="I4977" s="3">
        <f t="shared" si="695"/>
        <v>0.2465705292438328</v>
      </c>
      <c r="J4977" s="2">
        <f t="shared" si="696"/>
        <v>3.0935235507246377</v>
      </c>
      <c r="K4977" s="2">
        <f t="shared" si="697"/>
        <v>139.00007320108338</v>
      </c>
      <c r="L4977">
        <f t="shared" si="698"/>
        <v>12163.666666666666</v>
      </c>
      <c r="M4977" s="3">
        <f t="shared" si="699"/>
        <v>0.17807871556499036</v>
      </c>
      <c r="N4977" s="2">
        <f t="shared" si="700"/>
        <v>55.089070048309175</v>
      </c>
      <c r="O4977" s="2">
        <f t="shared" si="701"/>
        <v>57.430385769709382</v>
      </c>
    </row>
    <row r="4978" spans="1:15" x14ac:dyDescent="0.2">
      <c r="A4978" t="str">
        <f t="shared" si="693"/>
        <v>Wise County, Texas</v>
      </c>
      <c r="B4978" t="str">
        <f t="shared" si="694"/>
        <v>Wise County,</v>
      </c>
      <c r="C4978" t="s">
        <v>256</v>
      </c>
      <c r="D4978" t="s">
        <v>299</v>
      </c>
      <c r="E4978">
        <v>3363</v>
      </c>
      <c r="F4978" s="4">
        <f>VLOOKUP(A4978,'[1]Population Data'!$A:$B,2,FALSE)</f>
        <v>68305</v>
      </c>
      <c r="G4978">
        <f>VLOOKUP(A4978,'[1]Population Data'!$A:$C, 3, FALSE)</f>
        <v>22080</v>
      </c>
      <c r="H4978">
        <f>VLOOKUP(A4978,'[1]Population Data'!$A:$D,4,FALSE)</f>
        <v>16842</v>
      </c>
      <c r="I4978" s="3">
        <f t="shared" si="695"/>
        <v>0.2465705292438328</v>
      </c>
      <c r="J4978" s="2">
        <f t="shared" si="696"/>
        <v>3.0935235507246377</v>
      </c>
      <c r="K4978" s="2">
        <f t="shared" si="697"/>
        <v>1087.1098748261475</v>
      </c>
      <c r="L4978">
        <f t="shared" si="698"/>
        <v>12163.666666666666</v>
      </c>
      <c r="M4978" s="3">
        <f t="shared" si="699"/>
        <v>0.17807871556499036</v>
      </c>
      <c r="N4978" s="2">
        <f t="shared" si="700"/>
        <v>55.089070048309175</v>
      </c>
      <c r="O4978" s="2">
        <f t="shared" si="701"/>
        <v>449.15904033379695</v>
      </c>
    </row>
    <row r="4979" spans="1:15" x14ac:dyDescent="0.2">
      <c r="A4979" t="str">
        <f t="shared" si="693"/>
        <v>Wise County, Texas</v>
      </c>
      <c r="B4979" t="str">
        <f t="shared" si="694"/>
        <v>Wise County,</v>
      </c>
      <c r="C4979" t="s">
        <v>256</v>
      </c>
      <c r="D4979" t="s">
        <v>300</v>
      </c>
      <c r="E4979">
        <v>2102</v>
      </c>
      <c r="F4979" s="4">
        <f>VLOOKUP(A4979,'[1]Population Data'!$A:$B,2,FALSE)</f>
        <v>68305</v>
      </c>
      <c r="G4979">
        <f>VLOOKUP(A4979,'[1]Population Data'!$A:$C, 3, FALSE)</f>
        <v>22080</v>
      </c>
      <c r="H4979">
        <f>VLOOKUP(A4979,'[1]Population Data'!$A:$D,4,FALSE)</f>
        <v>16842</v>
      </c>
      <c r="I4979" s="3">
        <f t="shared" si="695"/>
        <v>0.2465705292438328</v>
      </c>
      <c r="J4979" s="2">
        <f t="shared" si="696"/>
        <v>3.0935235507246377</v>
      </c>
      <c r="K4979" s="2">
        <f t="shared" si="697"/>
        <v>679.48407876436568</v>
      </c>
      <c r="L4979">
        <f t="shared" si="698"/>
        <v>12163.666666666666</v>
      </c>
      <c r="M4979" s="3">
        <f t="shared" si="699"/>
        <v>0.17807871556499036</v>
      </c>
      <c r="N4979" s="2">
        <f t="shared" si="700"/>
        <v>55.089070048309175</v>
      </c>
      <c r="O4979" s="2">
        <f t="shared" si="701"/>
        <v>280.74109508820726</v>
      </c>
    </row>
    <row r="4980" spans="1:15" x14ac:dyDescent="0.2">
      <c r="A4980" t="str">
        <f t="shared" si="693"/>
        <v>Wise County, Texas</v>
      </c>
      <c r="B4980" t="str">
        <f t="shared" si="694"/>
        <v>Wise County,</v>
      </c>
      <c r="C4980" t="s">
        <v>256</v>
      </c>
      <c r="D4980" t="s">
        <v>301</v>
      </c>
      <c r="E4980">
        <v>224</v>
      </c>
      <c r="F4980" s="4">
        <f>VLOOKUP(A4980,'[1]Population Data'!$A:$B,2,FALSE)</f>
        <v>68305</v>
      </c>
      <c r="G4980">
        <f>VLOOKUP(A4980,'[1]Population Data'!$A:$C, 3, FALSE)</f>
        <v>22080</v>
      </c>
      <c r="H4980">
        <f>VLOOKUP(A4980,'[1]Population Data'!$A:$D,4,FALSE)</f>
        <v>16842</v>
      </c>
      <c r="I4980" s="3">
        <f t="shared" si="695"/>
        <v>0.2465705292438328</v>
      </c>
      <c r="J4980" s="2">
        <f t="shared" si="696"/>
        <v>3.0935235507246377</v>
      </c>
      <c r="K4980" s="2">
        <f t="shared" si="697"/>
        <v>72.409340458238788</v>
      </c>
      <c r="L4980">
        <f t="shared" si="698"/>
        <v>12163.666666666666</v>
      </c>
      <c r="M4980" s="3">
        <f t="shared" si="699"/>
        <v>0.17807871556499036</v>
      </c>
      <c r="N4980" s="2">
        <f t="shared" si="700"/>
        <v>55.089070048309175</v>
      </c>
      <c r="O4980" s="2">
        <f t="shared" si="701"/>
        <v>29.917224214918384</v>
      </c>
    </row>
    <row r="4981" spans="1:15" x14ac:dyDescent="0.2">
      <c r="A4981" t="str">
        <f t="shared" si="693"/>
        <v>Wise County, Texas</v>
      </c>
      <c r="B4981" t="str">
        <f t="shared" si="694"/>
        <v>Wise County,</v>
      </c>
      <c r="C4981" t="s">
        <v>256</v>
      </c>
      <c r="D4981" t="s">
        <v>302</v>
      </c>
      <c r="E4981">
        <v>844</v>
      </c>
      <c r="F4981" s="4">
        <f>VLOOKUP(A4981,'[1]Population Data'!$A:$B,2,FALSE)</f>
        <v>68305</v>
      </c>
      <c r="G4981">
        <f>VLOOKUP(A4981,'[1]Population Data'!$A:$C, 3, FALSE)</f>
        <v>22080</v>
      </c>
      <c r="H4981">
        <f>VLOOKUP(A4981,'[1]Population Data'!$A:$D,4,FALSE)</f>
        <v>16842</v>
      </c>
      <c r="I4981" s="3">
        <f t="shared" si="695"/>
        <v>0.2465705292438328</v>
      </c>
      <c r="J4981" s="2">
        <f t="shared" si="696"/>
        <v>3.0935235507246377</v>
      </c>
      <c r="K4981" s="2">
        <f t="shared" si="697"/>
        <v>272.8280506551497</v>
      </c>
      <c r="L4981">
        <f t="shared" si="698"/>
        <v>12163.666666666666</v>
      </c>
      <c r="M4981" s="3">
        <f t="shared" si="699"/>
        <v>0.17807871556499036</v>
      </c>
      <c r="N4981" s="2">
        <f t="shared" si="700"/>
        <v>55.089070048309175</v>
      </c>
      <c r="O4981" s="2">
        <f t="shared" si="701"/>
        <v>112.72382695263889</v>
      </c>
    </row>
    <row r="4982" spans="1:15" x14ac:dyDescent="0.2">
      <c r="A4982" t="str">
        <f t="shared" si="693"/>
        <v>Wood County, Texas</v>
      </c>
      <c r="B4982" t="str">
        <f t="shared" si="694"/>
        <v>Wood County,</v>
      </c>
      <c r="C4982" t="s">
        <v>257</v>
      </c>
      <c r="D4982" t="s">
        <v>283</v>
      </c>
      <c r="E4982">
        <v>867</v>
      </c>
      <c r="F4982" s="4">
        <f>VLOOKUP(A4982,'[1]Population Data'!$A:$B,2,FALSE)</f>
        <v>43815</v>
      </c>
      <c r="G4982">
        <f>VLOOKUP(A4982,'[1]Population Data'!$A:$C, 3, FALSE)</f>
        <v>16531</v>
      </c>
      <c r="H4982">
        <f>VLOOKUP(A4982,'[1]Population Data'!$A:$D,4,FALSE)</f>
        <v>8516</v>
      </c>
      <c r="I4982" s="3">
        <f t="shared" si="695"/>
        <v>0.19436266118909049</v>
      </c>
      <c r="J4982" s="2">
        <f t="shared" si="696"/>
        <v>2.6504748654043917</v>
      </c>
      <c r="K4982" s="2">
        <f t="shared" si="697"/>
        <v>327.11119479630264</v>
      </c>
      <c r="L4982">
        <f t="shared" si="698"/>
        <v>6150.4444444444443</v>
      </c>
      <c r="M4982" s="3">
        <f t="shared" si="699"/>
        <v>0.14037303308100979</v>
      </c>
      <c r="N4982" s="2">
        <f t="shared" si="700"/>
        <v>37.205519596179563</v>
      </c>
      <c r="O4982" s="2">
        <f t="shared" si="701"/>
        <v>91.277564760926595</v>
      </c>
    </row>
    <row r="4983" spans="1:15" x14ac:dyDescent="0.2">
      <c r="A4983" t="str">
        <f t="shared" si="693"/>
        <v>Wood County, Texas</v>
      </c>
      <c r="B4983" t="str">
        <f t="shared" si="694"/>
        <v>Wood County,</v>
      </c>
      <c r="C4983" t="s">
        <v>257</v>
      </c>
      <c r="D4983" t="s">
        <v>284</v>
      </c>
      <c r="E4983">
        <v>503</v>
      </c>
      <c r="F4983" s="4">
        <f>VLOOKUP(A4983,'[1]Population Data'!$A:$B,2,FALSE)</f>
        <v>43815</v>
      </c>
      <c r="G4983">
        <f>VLOOKUP(A4983,'[1]Population Data'!$A:$C, 3, FALSE)</f>
        <v>16531</v>
      </c>
      <c r="H4983">
        <f>VLOOKUP(A4983,'[1]Population Data'!$A:$D,4,FALSE)</f>
        <v>8516</v>
      </c>
      <c r="I4983" s="3">
        <f t="shared" si="695"/>
        <v>0.19436266118909049</v>
      </c>
      <c r="J4983" s="2">
        <f t="shared" si="696"/>
        <v>2.6504748654043917</v>
      </c>
      <c r="K4983" s="2">
        <f t="shared" si="697"/>
        <v>189.77731370535204</v>
      </c>
      <c r="L4983">
        <f t="shared" si="698"/>
        <v>6150.4444444444443</v>
      </c>
      <c r="M4983" s="3">
        <f t="shared" si="699"/>
        <v>0.14037303308100979</v>
      </c>
      <c r="N4983" s="2">
        <f t="shared" si="700"/>
        <v>37.205519596179563</v>
      </c>
      <c r="O4983" s="2">
        <f t="shared" si="701"/>
        <v>52.955726729810941</v>
      </c>
    </row>
    <row r="4984" spans="1:15" x14ac:dyDescent="0.2">
      <c r="A4984" t="str">
        <f t="shared" si="693"/>
        <v>Wood County, Texas</v>
      </c>
      <c r="B4984" t="str">
        <f t="shared" si="694"/>
        <v>Wood County,</v>
      </c>
      <c r="C4984" t="s">
        <v>257</v>
      </c>
      <c r="D4984" t="s">
        <v>285</v>
      </c>
      <c r="E4984">
        <v>318</v>
      </c>
      <c r="F4984" s="4">
        <f>VLOOKUP(A4984,'[1]Population Data'!$A:$B,2,FALSE)</f>
        <v>43815</v>
      </c>
      <c r="G4984">
        <f>VLOOKUP(A4984,'[1]Population Data'!$A:$C, 3, FALSE)</f>
        <v>16531</v>
      </c>
      <c r="H4984">
        <f>VLOOKUP(A4984,'[1]Population Data'!$A:$D,4,FALSE)</f>
        <v>8516</v>
      </c>
      <c r="I4984" s="3">
        <f t="shared" si="695"/>
        <v>0.19436266118909049</v>
      </c>
      <c r="J4984" s="2">
        <f t="shared" si="696"/>
        <v>2.6504748654043917</v>
      </c>
      <c r="K4984" s="2">
        <f t="shared" si="697"/>
        <v>119.97850051352277</v>
      </c>
      <c r="L4984">
        <f t="shared" si="698"/>
        <v>6150.4444444444443</v>
      </c>
      <c r="M4984" s="3">
        <f t="shared" si="699"/>
        <v>0.14037303308100979</v>
      </c>
      <c r="N4984" s="2">
        <f t="shared" si="700"/>
        <v>37.205519596179563</v>
      </c>
      <c r="O4984" s="2">
        <f t="shared" si="701"/>
        <v>33.478968389820842</v>
      </c>
    </row>
    <row r="4985" spans="1:15" x14ac:dyDescent="0.2">
      <c r="A4985" t="str">
        <f t="shared" si="693"/>
        <v>Wood County, Texas</v>
      </c>
      <c r="B4985" t="str">
        <f t="shared" si="694"/>
        <v>Wood County,</v>
      </c>
      <c r="C4985" t="s">
        <v>257</v>
      </c>
      <c r="D4985" t="s">
        <v>286</v>
      </c>
      <c r="E4985">
        <v>95</v>
      </c>
      <c r="F4985" s="4">
        <f>VLOOKUP(A4985,'[1]Population Data'!$A:$B,2,FALSE)</f>
        <v>43815</v>
      </c>
      <c r="G4985">
        <f>VLOOKUP(A4985,'[1]Population Data'!$A:$C, 3, FALSE)</f>
        <v>16531</v>
      </c>
      <c r="H4985">
        <f>VLOOKUP(A4985,'[1]Population Data'!$A:$D,4,FALSE)</f>
        <v>8516</v>
      </c>
      <c r="I4985" s="3">
        <f t="shared" si="695"/>
        <v>0.19436266118909049</v>
      </c>
      <c r="J4985" s="2">
        <f t="shared" si="696"/>
        <v>2.6504748654043917</v>
      </c>
      <c r="K4985" s="2">
        <f t="shared" si="697"/>
        <v>35.842633801209629</v>
      </c>
      <c r="L4985">
        <f t="shared" si="698"/>
        <v>6150.4444444444443</v>
      </c>
      <c r="M4985" s="3">
        <f t="shared" si="699"/>
        <v>0.14037303308100979</v>
      </c>
      <c r="N4985" s="2">
        <f t="shared" si="700"/>
        <v>37.205519596179563</v>
      </c>
      <c r="O4985" s="2">
        <f t="shared" si="701"/>
        <v>10.001578607021946</v>
      </c>
    </row>
    <row r="4986" spans="1:15" x14ac:dyDescent="0.2">
      <c r="A4986" t="str">
        <f t="shared" si="693"/>
        <v>Wood County, Texas</v>
      </c>
      <c r="B4986" t="str">
        <f t="shared" si="694"/>
        <v>Wood County,</v>
      </c>
      <c r="C4986" t="s">
        <v>257</v>
      </c>
      <c r="D4986" t="s">
        <v>287</v>
      </c>
      <c r="E4986">
        <v>1440</v>
      </c>
      <c r="F4986" s="4">
        <f>VLOOKUP(A4986,'[1]Population Data'!$A:$B,2,FALSE)</f>
        <v>43815</v>
      </c>
      <c r="G4986">
        <f>VLOOKUP(A4986,'[1]Population Data'!$A:$C, 3, FALSE)</f>
        <v>16531</v>
      </c>
      <c r="H4986">
        <f>VLOOKUP(A4986,'[1]Population Data'!$A:$D,4,FALSE)</f>
        <v>8516</v>
      </c>
      <c r="I4986" s="3">
        <f t="shared" si="695"/>
        <v>0.19436266118909049</v>
      </c>
      <c r="J4986" s="2">
        <f t="shared" si="696"/>
        <v>2.6504748654043917</v>
      </c>
      <c r="K4986" s="2">
        <f t="shared" si="697"/>
        <v>543.29887024991444</v>
      </c>
      <c r="L4986">
        <f t="shared" si="698"/>
        <v>6150.4444444444443</v>
      </c>
      <c r="M4986" s="3">
        <f t="shared" si="699"/>
        <v>0.14037303308100979</v>
      </c>
      <c r="N4986" s="2">
        <f t="shared" si="700"/>
        <v>37.205519596179563</v>
      </c>
      <c r="O4986" s="2">
        <f t="shared" si="701"/>
        <v>151.60287572749058</v>
      </c>
    </row>
    <row r="4987" spans="1:15" x14ac:dyDescent="0.2">
      <c r="A4987" t="str">
        <f t="shared" si="693"/>
        <v>Wood County, Texas</v>
      </c>
      <c r="B4987" t="str">
        <f t="shared" si="694"/>
        <v>Wood County,</v>
      </c>
      <c r="C4987" t="s">
        <v>257</v>
      </c>
      <c r="D4987" t="s">
        <v>288</v>
      </c>
      <c r="E4987">
        <v>1445</v>
      </c>
      <c r="F4987" s="4">
        <f>VLOOKUP(A4987,'[1]Population Data'!$A:$B,2,FALSE)</f>
        <v>43815</v>
      </c>
      <c r="G4987">
        <f>VLOOKUP(A4987,'[1]Population Data'!$A:$C, 3, FALSE)</f>
        <v>16531</v>
      </c>
      <c r="H4987">
        <f>VLOOKUP(A4987,'[1]Population Data'!$A:$D,4,FALSE)</f>
        <v>8516</v>
      </c>
      <c r="I4987" s="3">
        <f t="shared" si="695"/>
        <v>0.19436266118909049</v>
      </c>
      <c r="J4987" s="2">
        <f t="shared" si="696"/>
        <v>2.6504748654043917</v>
      </c>
      <c r="K4987" s="2">
        <f t="shared" si="697"/>
        <v>545.18532466050442</v>
      </c>
      <c r="L4987">
        <f t="shared" si="698"/>
        <v>6150.4444444444443</v>
      </c>
      <c r="M4987" s="3">
        <f t="shared" si="699"/>
        <v>0.14037303308100979</v>
      </c>
      <c r="N4987" s="2">
        <f t="shared" si="700"/>
        <v>37.205519596179563</v>
      </c>
      <c r="O4987" s="2">
        <f t="shared" si="701"/>
        <v>152.12927460154438</v>
      </c>
    </row>
    <row r="4988" spans="1:15" x14ac:dyDescent="0.2">
      <c r="A4988" t="str">
        <f t="shared" si="693"/>
        <v>Wood County, Texas</v>
      </c>
      <c r="B4988" t="str">
        <f t="shared" si="694"/>
        <v>Wood County,</v>
      </c>
      <c r="C4988" t="s">
        <v>257</v>
      </c>
      <c r="D4988" t="s">
        <v>289</v>
      </c>
      <c r="E4988">
        <v>608</v>
      </c>
      <c r="F4988" s="4">
        <f>VLOOKUP(A4988,'[1]Population Data'!$A:$B,2,FALSE)</f>
        <v>43815</v>
      </c>
      <c r="G4988">
        <f>VLOOKUP(A4988,'[1]Population Data'!$A:$C, 3, FALSE)</f>
        <v>16531</v>
      </c>
      <c r="H4988">
        <f>VLOOKUP(A4988,'[1]Population Data'!$A:$D,4,FALSE)</f>
        <v>8516</v>
      </c>
      <c r="I4988" s="3">
        <f t="shared" si="695"/>
        <v>0.19436266118909049</v>
      </c>
      <c r="J4988" s="2">
        <f t="shared" si="696"/>
        <v>2.6504748654043917</v>
      </c>
      <c r="K4988" s="2">
        <f t="shared" si="697"/>
        <v>229.39285632774164</v>
      </c>
      <c r="L4988">
        <f t="shared" si="698"/>
        <v>6150.4444444444443</v>
      </c>
      <c r="M4988" s="3">
        <f t="shared" si="699"/>
        <v>0.14037303308100979</v>
      </c>
      <c r="N4988" s="2">
        <f t="shared" si="700"/>
        <v>37.205519596179563</v>
      </c>
      <c r="O4988" s="2">
        <f t="shared" si="701"/>
        <v>64.010103084940468</v>
      </c>
    </row>
    <row r="4989" spans="1:15" x14ac:dyDescent="0.2">
      <c r="A4989" t="str">
        <f t="shared" si="693"/>
        <v>Wood County, Texas</v>
      </c>
      <c r="B4989" t="str">
        <f t="shared" si="694"/>
        <v>Wood County,</v>
      </c>
      <c r="C4989" t="s">
        <v>257</v>
      </c>
      <c r="D4989" t="s">
        <v>290</v>
      </c>
      <c r="E4989">
        <v>1943</v>
      </c>
      <c r="F4989" s="4">
        <f>VLOOKUP(A4989,'[1]Population Data'!$A:$B,2,FALSE)</f>
        <v>43815</v>
      </c>
      <c r="G4989">
        <f>VLOOKUP(A4989,'[1]Population Data'!$A:$C, 3, FALSE)</f>
        <v>16531</v>
      </c>
      <c r="H4989">
        <f>VLOOKUP(A4989,'[1]Population Data'!$A:$D,4,FALSE)</f>
        <v>8516</v>
      </c>
      <c r="I4989" s="3">
        <f t="shared" si="695"/>
        <v>0.19436266118909049</v>
      </c>
      <c r="J4989" s="2">
        <f t="shared" si="696"/>
        <v>2.6504748654043917</v>
      </c>
      <c r="K4989" s="2">
        <f t="shared" si="697"/>
        <v>733.07618395526652</v>
      </c>
      <c r="L4989">
        <f t="shared" si="698"/>
        <v>6150.4444444444443</v>
      </c>
      <c r="M4989" s="3">
        <f t="shared" si="699"/>
        <v>0.14037303308100979</v>
      </c>
      <c r="N4989" s="2">
        <f t="shared" si="700"/>
        <v>37.205519596179563</v>
      </c>
      <c r="O4989" s="2">
        <f t="shared" si="701"/>
        <v>204.55860245730153</v>
      </c>
    </row>
    <row r="4990" spans="1:15" x14ac:dyDescent="0.2">
      <c r="A4990" t="str">
        <f t="shared" si="693"/>
        <v>Wood County, Texas</v>
      </c>
      <c r="B4990" t="str">
        <f t="shared" si="694"/>
        <v>Wood County,</v>
      </c>
      <c r="C4990" t="s">
        <v>257</v>
      </c>
      <c r="D4990" t="s">
        <v>291</v>
      </c>
      <c r="E4990">
        <v>433</v>
      </c>
      <c r="F4990" s="4">
        <f>VLOOKUP(A4990,'[1]Population Data'!$A:$B,2,FALSE)</f>
        <v>43815</v>
      </c>
      <c r="G4990">
        <f>VLOOKUP(A4990,'[1]Population Data'!$A:$C, 3, FALSE)</f>
        <v>16531</v>
      </c>
      <c r="H4990">
        <f>VLOOKUP(A4990,'[1]Population Data'!$A:$D,4,FALSE)</f>
        <v>8516</v>
      </c>
      <c r="I4990" s="3">
        <f t="shared" si="695"/>
        <v>0.19436266118909049</v>
      </c>
      <c r="J4990" s="2">
        <f t="shared" si="696"/>
        <v>2.6504748654043917</v>
      </c>
      <c r="K4990" s="2">
        <f t="shared" si="697"/>
        <v>163.36695195709231</v>
      </c>
      <c r="L4990">
        <f t="shared" si="698"/>
        <v>6150.4444444444443</v>
      </c>
      <c r="M4990" s="3">
        <f t="shared" si="699"/>
        <v>0.14037303308100979</v>
      </c>
      <c r="N4990" s="2">
        <f t="shared" si="700"/>
        <v>37.205519596179563</v>
      </c>
      <c r="O4990" s="2">
        <f t="shared" si="701"/>
        <v>45.586142493057928</v>
      </c>
    </row>
    <row r="4991" spans="1:15" x14ac:dyDescent="0.2">
      <c r="A4991" t="str">
        <f t="shared" si="693"/>
        <v>Wood County, Texas</v>
      </c>
      <c r="B4991" t="str">
        <f t="shared" si="694"/>
        <v>Wood County,</v>
      </c>
      <c r="C4991" t="s">
        <v>257</v>
      </c>
      <c r="D4991" t="s">
        <v>292</v>
      </c>
      <c r="E4991">
        <v>0</v>
      </c>
      <c r="F4991" s="4">
        <f>VLOOKUP(A4991,'[1]Population Data'!$A:$B,2,FALSE)</f>
        <v>43815</v>
      </c>
      <c r="G4991">
        <f>VLOOKUP(A4991,'[1]Population Data'!$A:$C, 3, FALSE)</f>
        <v>16531</v>
      </c>
      <c r="H4991">
        <f>VLOOKUP(A4991,'[1]Population Data'!$A:$D,4,FALSE)</f>
        <v>8516</v>
      </c>
      <c r="I4991" s="3">
        <f t="shared" si="695"/>
        <v>0.19436266118909049</v>
      </c>
      <c r="J4991" s="2">
        <f t="shared" si="696"/>
        <v>2.6504748654043917</v>
      </c>
      <c r="K4991" s="2">
        <f t="shared" si="697"/>
        <v>0</v>
      </c>
      <c r="L4991">
        <f t="shared" si="698"/>
        <v>6150.4444444444443</v>
      </c>
      <c r="M4991" s="3">
        <f t="shared" si="699"/>
        <v>0.14037303308100979</v>
      </c>
      <c r="N4991" s="2">
        <f t="shared" si="700"/>
        <v>37.205519596179563</v>
      </c>
      <c r="O4991" s="2">
        <f t="shared" si="701"/>
        <v>0</v>
      </c>
    </row>
    <row r="4992" spans="1:15" x14ac:dyDescent="0.2">
      <c r="A4992" t="str">
        <f t="shared" si="693"/>
        <v>Wood County, Texas</v>
      </c>
      <c r="B4992" t="str">
        <f t="shared" si="694"/>
        <v>Wood County,</v>
      </c>
      <c r="C4992" t="s">
        <v>257</v>
      </c>
      <c r="D4992" t="s">
        <v>293</v>
      </c>
      <c r="E4992">
        <v>1543</v>
      </c>
      <c r="F4992" s="4">
        <f>VLOOKUP(A4992,'[1]Population Data'!$A:$B,2,FALSE)</f>
        <v>43815</v>
      </c>
      <c r="G4992">
        <f>VLOOKUP(A4992,'[1]Population Data'!$A:$C, 3, FALSE)</f>
        <v>16531</v>
      </c>
      <c r="H4992">
        <f>VLOOKUP(A4992,'[1]Population Data'!$A:$D,4,FALSE)</f>
        <v>8516</v>
      </c>
      <c r="I4992" s="3">
        <f t="shared" si="695"/>
        <v>0.19436266118909049</v>
      </c>
      <c r="J4992" s="2">
        <f t="shared" si="696"/>
        <v>2.6504748654043917</v>
      </c>
      <c r="K4992" s="2">
        <f t="shared" si="697"/>
        <v>582.15983110806803</v>
      </c>
      <c r="L4992">
        <f t="shared" si="698"/>
        <v>6150.4444444444443</v>
      </c>
      <c r="M4992" s="3">
        <f t="shared" si="699"/>
        <v>0.14037303308100979</v>
      </c>
      <c r="N4992" s="2">
        <f t="shared" si="700"/>
        <v>37.205519596179563</v>
      </c>
      <c r="O4992" s="2">
        <f t="shared" si="701"/>
        <v>162.44669253299858</v>
      </c>
    </row>
    <row r="4993" spans="1:15" x14ac:dyDescent="0.2">
      <c r="A4993" t="str">
        <f t="shared" si="693"/>
        <v>Wood County, Texas</v>
      </c>
      <c r="B4993" t="str">
        <f t="shared" si="694"/>
        <v>Wood County,</v>
      </c>
      <c r="C4993" t="s">
        <v>257</v>
      </c>
      <c r="D4993" t="s">
        <v>294</v>
      </c>
      <c r="E4993">
        <v>422</v>
      </c>
      <c r="F4993" s="4">
        <f>VLOOKUP(A4993,'[1]Population Data'!$A:$B,2,FALSE)</f>
        <v>43815</v>
      </c>
      <c r="G4993">
        <f>VLOOKUP(A4993,'[1]Population Data'!$A:$C, 3, FALSE)</f>
        <v>16531</v>
      </c>
      <c r="H4993">
        <f>VLOOKUP(A4993,'[1]Population Data'!$A:$D,4,FALSE)</f>
        <v>8516</v>
      </c>
      <c r="I4993" s="3">
        <f t="shared" si="695"/>
        <v>0.19436266118909049</v>
      </c>
      <c r="J4993" s="2">
        <f t="shared" si="696"/>
        <v>2.6504748654043917</v>
      </c>
      <c r="K4993" s="2">
        <f t="shared" si="697"/>
        <v>159.21675225379437</v>
      </c>
      <c r="L4993">
        <f t="shared" si="698"/>
        <v>6150.4444444444443</v>
      </c>
      <c r="M4993" s="3">
        <f t="shared" si="699"/>
        <v>0.14037303308100979</v>
      </c>
      <c r="N4993" s="2">
        <f t="shared" si="700"/>
        <v>37.205519596179563</v>
      </c>
      <c r="O4993" s="2">
        <f t="shared" si="701"/>
        <v>44.428064970139594</v>
      </c>
    </row>
    <row r="4994" spans="1:15" x14ac:dyDescent="0.2">
      <c r="A4994" t="str">
        <f t="shared" si="693"/>
        <v>Wood County, Texas</v>
      </c>
      <c r="B4994" t="str">
        <f t="shared" si="694"/>
        <v>Wood County,</v>
      </c>
      <c r="C4994" t="s">
        <v>257</v>
      </c>
      <c r="D4994" t="s">
        <v>295</v>
      </c>
      <c r="E4994">
        <v>646</v>
      </c>
      <c r="F4994" s="4">
        <f>VLOOKUP(A4994,'[1]Population Data'!$A:$B,2,FALSE)</f>
        <v>43815</v>
      </c>
      <c r="G4994">
        <f>VLOOKUP(A4994,'[1]Population Data'!$A:$C, 3, FALSE)</f>
        <v>16531</v>
      </c>
      <c r="H4994">
        <f>VLOOKUP(A4994,'[1]Population Data'!$A:$D,4,FALSE)</f>
        <v>8516</v>
      </c>
      <c r="I4994" s="3">
        <f t="shared" si="695"/>
        <v>0.19436266118909049</v>
      </c>
      <c r="J4994" s="2">
        <f t="shared" si="696"/>
        <v>2.6504748654043917</v>
      </c>
      <c r="K4994" s="2">
        <f t="shared" si="697"/>
        <v>243.7299098482255</v>
      </c>
      <c r="L4994">
        <f t="shared" si="698"/>
        <v>6150.4444444444443</v>
      </c>
      <c r="M4994" s="3">
        <f t="shared" si="699"/>
        <v>0.14037303308100979</v>
      </c>
      <c r="N4994" s="2">
        <f t="shared" si="700"/>
        <v>37.205519596179563</v>
      </c>
      <c r="O4994" s="2">
        <f t="shared" si="701"/>
        <v>68.01073452774925</v>
      </c>
    </row>
    <row r="4995" spans="1:15" x14ac:dyDescent="0.2">
      <c r="A4995" t="str">
        <f t="shared" ref="A4995:A5058" si="702">CONCATENATE(B4995, " Texas")</f>
        <v>Wood County, Texas</v>
      </c>
      <c r="B4995" t="str">
        <f t="shared" ref="B4995:B5058" si="703">LEFT(C4995,FIND(",",C4995))</f>
        <v>Wood County,</v>
      </c>
      <c r="C4995" t="s">
        <v>257</v>
      </c>
      <c r="D4995" t="s">
        <v>296</v>
      </c>
      <c r="E4995">
        <v>673</v>
      </c>
      <c r="F4995" s="4">
        <f>VLOOKUP(A4995,'[1]Population Data'!$A:$B,2,FALSE)</f>
        <v>43815</v>
      </c>
      <c r="G4995">
        <f>VLOOKUP(A4995,'[1]Population Data'!$A:$C, 3, FALSE)</f>
        <v>16531</v>
      </c>
      <c r="H4995">
        <f>VLOOKUP(A4995,'[1]Population Data'!$A:$D,4,FALSE)</f>
        <v>8516</v>
      </c>
      <c r="I4995" s="3">
        <f t="shared" ref="I4995:I5058" si="704">H4995/F4995</f>
        <v>0.19436266118909049</v>
      </c>
      <c r="J4995" s="2">
        <f t="shared" ref="J4995:J5058" si="705">F4995/G4995</f>
        <v>2.6504748654043917</v>
      </c>
      <c r="K4995" s="2">
        <f t="shared" ref="K4995:K5058" si="706">E4995/J4995</f>
        <v>253.91676366541139</v>
      </c>
      <c r="L4995">
        <f t="shared" ref="L4995:L5058" si="707">(H4995/18)*13</f>
        <v>6150.4444444444443</v>
      </c>
      <c r="M4995" s="3">
        <f t="shared" ref="M4995:M5058" si="708">L4995/F4995</f>
        <v>0.14037303308100979</v>
      </c>
      <c r="N4995" s="2">
        <f t="shared" ref="N4995:N5058" si="709">M4995*J4995*100</f>
        <v>37.205519596179563</v>
      </c>
      <c r="O4995" s="2">
        <f t="shared" ref="O4995:O5058" si="710">0.75*K4995*N4995*(1/100)</f>
        <v>70.853288447639684</v>
      </c>
    </row>
    <row r="4996" spans="1:15" x14ac:dyDescent="0.2">
      <c r="A4996" t="str">
        <f t="shared" si="702"/>
        <v>Wood County, Texas</v>
      </c>
      <c r="B4996" t="str">
        <f t="shared" si="703"/>
        <v>Wood County,</v>
      </c>
      <c r="C4996" t="s">
        <v>257</v>
      </c>
      <c r="D4996" t="s">
        <v>297</v>
      </c>
      <c r="E4996">
        <v>812</v>
      </c>
      <c r="F4996" s="4">
        <f>VLOOKUP(A4996,'[1]Population Data'!$A:$B,2,FALSE)</f>
        <v>43815</v>
      </c>
      <c r="G4996">
        <f>VLOOKUP(A4996,'[1]Population Data'!$A:$C, 3, FALSE)</f>
        <v>16531</v>
      </c>
      <c r="H4996">
        <f>VLOOKUP(A4996,'[1]Population Data'!$A:$D,4,FALSE)</f>
        <v>8516</v>
      </c>
      <c r="I4996" s="3">
        <f t="shared" si="704"/>
        <v>0.19436266118909049</v>
      </c>
      <c r="J4996" s="2">
        <f t="shared" si="705"/>
        <v>2.6504748654043917</v>
      </c>
      <c r="K4996" s="2">
        <f t="shared" si="706"/>
        <v>306.36019627981284</v>
      </c>
      <c r="L4996">
        <f t="shared" si="707"/>
        <v>6150.4444444444443</v>
      </c>
      <c r="M4996" s="3">
        <f t="shared" si="708"/>
        <v>0.14037303308100979</v>
      </c>
      <c r="N4996" s="2">
        <f t="shared" si="709"/>
        <v>37.205519596179563</v>
      </c>
      <c r="O4996" s="2">
        <f t="shared" si="710"/>
        <v>85.487177146334957</v>
      </c>
    </row>
    <row r="4997" spans="1:15" x14ac:dyDescent="0.2">
      <c r="A4997" t="str">
        <f t="shared" si="702"/>
        <v>Wood County, Texas</v>
      </c>
      <c r="B4997" t="str">
        <f t="shared" si="703"/>
        <v>Wood County,</v>
      </c>
      <c r="C4997" t="s">
        <v>257</v>
      </c>
      <c r="D4997" t="s">
        <v>298</v>
      </c>
      <c r="E4997">
        <v>364</v>
      </c>
      <c r="F4997" s="4">
        <f>VLOOKUP(A4997,'[1]Population Data'!$A:$B,2,FALSE)</f>
        <v>43815</v>
      </c>
      <c r="G4997">
        <f>VLOOKUP(A4997,'[1]Population Data'!$A:$C, 3, FALSE)</f>
        <v>16531</v>
      </c>
      <c r="H4997">
        <f>VLOOKUP(A4997,'[1]Population Data'!$A:$D,4,FALSE)</f>
        <v>8516</v>
      </c>
      <c r="I4997" s="3">
        <f t="shared" si="704"/>
        <v>0.19436266118909049</v>
      </c>
      <c r="J4997" s="2">
        <f t="shared" si="705"/>
        <v>2.6504748654043917</v>
      </c>
      <c r="K4997" s="2">
        <f t="shared" si="706"/>
        <v>137.3338810909506</v>
      </c>
      <c r="L4997">
        <f t="shared" si="707"/>
        <v>6150.4444444444443</v>
      </c>
      <c r="M4997" s="3">
        <f t="shared" si="708"/>
        <v>0.14037303308100979</v>
      </c>
      <c r="N4997" s="2">
        <f t="shared" si="709"/>
        <v>37.205519596179563</v>
      </c>
      <c r="O4997" s="2">
        <f t="shared" si="710"/>
        <v>38.321838031115675</v>
      </c>
    </row>
    <row r="4998" spans="1:15" x14ac:dyDescent="0.2">
      <c r="A4998" t="str">
        <f t="shared" si="702"/>
        <v>Wood County, Texas</v>
      </c>
      <c r="B4998" t="str">
        <f t="shared" si="703"/>
        <v>Wood County,</v>
      </c>
      <c r="C4998" t="s">
        <v>257</v>
      </c>
      <c r="D4998" t="s">
        <v>299</v>
      </c>
      <c r="E4998">
        <v>2510</v>
      </c>
      <c r="F4998" s="4">
        <f>VLOOKUP(A4998,'[1]Population Data'!$A:$B,2,FALSE)</f>
        <v>43815</v>
      </c>
      <c r="G4998">
        <f>VLOOKUP(A4998,'[1]Population Data'!$A:$C, 3, FALSE)</f>
        <v>16531</v>
      </c>
      <c r="H4998">
        <f>VLOOKUP(A4998,'[1]Population Data'!$A:$D,4,FALSE)</f>
        <v>8516</v>
      </c>
      <c r="I4998" s="3">
        <f t="shared" si="704"/>
        <v>0.19436266118909049</v>
      </c>
      <c r="J4998" s="2">
        <f t="shared" si="705"/>
        <v>2.6504748654043917</v>
      </c>
      <c r="K4998" s="2">
        <f t="shared" si="706"/>
        <v>947.00011411617027</v>
      </c>
      <c r="L4998">
        <f t="shared" si="707"/>
        <v>6150.4444444444443</v>
      </c>
      <c r="M4998" s="3">
        <f t="shared" si="708"/>
        <v>0.14037303308100979</v>
      </c>
      <c r="N4998" s="2">
        <f t="shared" si="709"/>
        <v>37.205519596179563</v>
      </c>
      <c r="O4998" s="2">
        <f t="shared" si="710"/>
        <v>264.25223477500094</v>
      </c>
    </row>
    <row r="4999" spans="1:15" x14ac:dyDescent="0.2">
      <c r="A4999" t="str">
        <f t="shared" si="702"/>
        <v>Wood County, Texas</v>
      </c>
      <c r="B4999" t="str">
        <f t="shared" si="703"/>
        <v>Wood County,</v>
      </c>
      <c r="C4999" t="s">
        <v>257</v>
      </c>
      <c r="D4999" t="s">
        <v>300</v>
      </c>
      <c r="E4999">
        <v>634</v>
      </c>
      <c r="F4999" s="4">
        <f>VLOOKUP(A4999,'[1]Population Data'!$A:$B,2,FALSE)</f>
        <v>43815</v>
      </c>
      <c r="G4999">
        <f>VLOOKUP(A4999,'[1]Population Data'!$A:$C, 3, FALSE)</f>
        <v>16531</v>
      </c>
      <c r="H4999">
        <f>VLOOKUP(A4999,'[1]Population Data'!$A:$D,4,FALSE)</f>
        <v>8516</v>
      </c>
      <c r="I4999" s="3">
        <f t="shared" si="704"/>
        <v>0.19436266118909049</v>
      </c>
      <c r="J4999" s="2">
        <f t="shared" si="705"/>
        <v>2.6504748654043917</v>
      </c>
      <c r="K4999" s="2">
        <f t="shared" si="706"/>
        <v>239.20241926280954</v>
      </c>
      <c r="L4999">
        <f t="shared" si="707"/>
        <v>6150.4444444444443</v>
      </c>
      <c r="M4999" s="3">
        <f t="shared" si="708"/>
        <v>0.14037303308100979</v>
      </c>
      <c r="N4999" s="2">
        <f t="shared" si="709"/>
        <v>37.205519596179563</v>
      </c>
      <c r="O4999" s="2">
        <f t="shared" si="710"/>
        <v>66.747377230020149</v>
      </c>
    </row>
    <row r="5000" spans="1:15" x14ac:dyDescent="0.2">
      <c r="A5000" t="str">
        <f t="shared" si="702"/>
        <v>Wood County, Texas</v>
      </c>
      <c r="B5000" t="str">
        <f t="shared" si="703"/>
        <v>Wood County,</v>
      </c>
      <c r="C5000" t="s">
        <v>257</v>
      </c>
      <c r="D5000" t="s">
        <v>301</v>
      </c>
      <c r="E5000">
        <v>346</v>
      </c>
      <c r="F5000" s="4">
        <f>VLOOKUP(A5000,'[1]Population Data'!$A:$B,2,FALSE)</f>
        <v>43815</v>
      </c>
      <c r="G5000">
        <f>VLOOKUP(A5000,'[1]Population Data'!$A:$C, 3, FALSE)</f>
        <v>16531</v>
      </c>
      <c r="H5000">
        <f>VLOOKUP(A5000,'[1]Population Data'!$A:$D,4,FALSE)</f>
        <v>8516</v>
      </c>
      <c r="I5000" s="3">
        <f t="shared" si="704"/>
        <v>0.19436266118909049</v>
      </c>
      <c r="J5000" s="2">
        <f t="shared" si="705"/>
        <v>2.6504748654043917</v>
      </c>
      <c r="K5000" s="2">
        <f t="shared" si="706"/>
        <v>130.54264521282667</v>
      </c>
      <c r="L5000">
        <f t="shared" si="707"/>
        <v>6150.4444444444443</v>
      </c>
      <c r="M5000" s="3">
        <f t="shared" si="708"/>
        <v>0.14037303308100979</v>
      </c>
      <c r="N5000" s="2">
        <f t="shared" si="709"/>
        <v>37.205519596179563</v>
      </c>
      <c r="O5000" s="2">
        <f t="shared" si="710"/>
        <v>36.426802084522045</v>
      </c>
    </row>
    <row r="5001" spans="1:15" x14ac:dyDescent="0.2">
      <c r="A5001" t="str">
        <f t="shared" si="702"/>
        <v>Wood County, Texas</v>
      </c>
      <c r="B5001" t="str">
        <f t="shared" si="703"/>
        <v>Wood County,</v>
      </c>
      <c r="C5001" t="s">
        <v>257</v>
      </c>
      <c r="D5001" t="s">
        <v>302</v>
      </c>
      <c r="E5001">
        <v>358</v>
      </c>
      <c r="F5001" s="4">
        <f>VLOOKUP(A5001,'[1]Population Data'!$A:$B,2,FALSE)</f>
        <v>43815</v>
      </c>
      <c r="G5001">
        <f>VLOOKUP(A5001,'[1]Population Data'!$A:$C, 3, FALSE)</f>
        <v>16531</v>
      </c>
      <c r="H5001">
        <f>VLOOKUP(A5001,'[1]Population Data'!$A:$D,4,FALSE)</f>
        <v>8516</v>
      </c>
      <c r="I5001" s="3">
        <f t="shared" si="704"/>
        <v>0.19436266118909049</v>
      </c>
      <c r="J5001" s="2">
        <f t="shared" si="705"/>
        <v>2.6504748654043917</v>
      </c>
      <c r="K5001" s="2">
        <f t="shared" si="706"/>
        <v>135.0701357982426</v>
      </c>
      <c r="L5001">
        <f t="shared" si="707"/>
        <v>6150.4444444444443</v>
      </c>
      <c r="M5001" s="3">
        <f t="shared" si="708"/>
        <v>0.14037303308100979</v>
      </c>
      <c r="N5001" s="2">
        <f t="shared" si="709"/>
        <v>37.205519596179563</v>
      </c>
      <c r="O5001" s="2">
        <f t="shared" si="710"/>
        <v>37.690159382251124</v>
      </c>
    </row>
    <row r="5002" spans="1:15" x14ac:dyDescent="0.2">
      <c r="A5002" t="str">
        <f t="shared" si="702"/>
        <v>Yoakum County, Texas</v>
      </c>
      <c r="B5002" t="str">
        <f t="shared" si="703"/>
        <v>Yoakum County,</v>
      </c>
      <c r="C5002" t="s">
        <v>258</v>
      </c>
      <c r="D5002" t="s">
        <v>283</v>
      </c>
      <c r="E5002">
        <v>188</v>
      </c>
      <c r="F5002" s="4">
        <f>VLOOKUP(A5002,'[1]Population Data'!$A:$B,2,FALSE)</f>
        <v>8571</v>
      </c>
      <c r="G5002">
        <f>VLOOKUP(A5002,'[1]Population Data'!$A:$C, 3, FALSE)</f>
        <v>2676</v>
      </c>
      <c r="H5002">
        <f>VLOOKUP(A5002,'[1]Population Data'!$A:$D,4,FALSE)</f>
        <v>2827</v>
      </c>
      <c r="I5002" s="3">
        <f t="shared" si="704"/>
        <v>0.32983315832458288</v>
      </c>
      <c r="J5002" s="2">
        <f t="shared" si="705"/>
        <v>3.2029147982062782</v>
      </c>
      <c r="K5002" s="2">
        <f t="shared" si="706"/>
        <v>58.696534826741335</v>
      </c>
      <c r="L5002">
        <f t="shared" si="707"/>
        <v>2041.7222222222222</v>
      </c>
      <c r="M5002" s="3">
        <f t="shared" si="708"/>
        <v>0.2382128365677543</v>
      </c>
      <c r="N5002" s="2">
        <f t="shared" si="709"/>
        <v>76.29754193655539</v>
      </c>
      <c r="O5002" s="2">
        <f t="shared" si="710"/>
        <v>33.588009956053362</v>
      </c>
    </row>
    <row r="5003" spans="1:15" x14ac:dyDescent="0.2">
      <c r="A5003" t="str">
        <f t="shared" si="702"/>
        <v>Yoakum County, Texas</v>
      </c>
      <c r="B5003" t="str">
        <f t="shared" si="703"/>
        <v>Yoakum County,</v>
      </c>
      <c r="C5003" t="s">
        <v>258</v>
      </c>
      <c r="D5003" t="s">
        <v>284</v>
      </c>
      <c r="E5003">
        <v>140</v>
      </c>
      <c r="F5003" s="4">
        <f>VLOOKUP(A5003,'[1]Population Data'!$A:$B,2,FALSE)</f>
        <v>8571</v>
      </c>
      <c r="G5003">
        <f>VLOOKUP(A5003,'[1]Population Data'!$A:$C, 3, FALSE)</f>
        <v>2676</v>
      </c>
      <c r="H5003">
        <f>VLOOKUP(A5003,'[1]Population Data'!$A:$D,4,FALSE)</f>
        <v>2827</v>
      </c>
      <c r="I5003" s="3">
        <f t="shared" si="704"/>
        <v>0.32983315832458288</v>
      </c>
      <c r="J5003" s="2">
        <f t="shared" si="705"/>
        <v>3.2029147982062782</v>
      </c>
      <c r="K5003" s="2">
        <f t="shared" si="706"/>
        <v>43.710185509275462</v>
      </c>
      <c r="L5003">
        <f t="shared" si="707"/>
        <v>2041.7222222222222</v>
      </c>
      <c r="M5003" s="3">
        <f t="shared" si="708"/>
        <v>0.2382128365677543</v>
      </c>
      <c r="N5003" s="2">
        <f t="shared" si="709"/>
        <v>76.29754193655539</v>
      </c>
      <c r="O5003" s="2">
        <f t="shared" si="710"/>
        <v>25.012347839614204</v>
      </c>
    </row>
    <row r="5004" spans="1:15" x14ac:dyDescent="0.2">
      <c r="A5004" t="str">
        <f t="shared" si="702"/>
        <v>Yoakum County, Texas</v>
      </c>
      <c r="B5004" t="str">
        <f t="shared" si="703"/>
        <v>Yoakum County,</v>
      </c>
      <c r="C5004" t="s">
        <v>258</v>
      </c>
      <c r="D5004" t="s">
        <v>285</v>
      </c>
      <c r="E5004">
        <v>287</v>
      </c>
      <c r="F5004" s="4">
        <f>VLOOKUP(A5004,'[1]Population Data'!$A:$B,2,FALSE)</f>
        <v>8571</v>
      </c>
      <c r="G5004">
        <f>VLOOKUP(A5004,'[1]Population Data'!$A:$C, 3, FALSE)</f>
        <v>2676</v>
      </c>
      <c r="H5004">
        <f>VLOOKUP(A5004,'[1]Population Data'!$A:$D,4,FALSE)</f>
        <v>2827</v>
      </c>
      <c r="I5004" s="3">
        <f t="shared" si="704"/>
        <v>0.32983315832458288</v>
      </c>
      <c r="J5004" s="2">
        <f t="shared" si="705"/>
        <v>3.2029147982062782</v>
      </c>
      <c r="K5004" s="2">
        <f t="shared" si="706"/>
        <v>89.605880294014696</v>
      </c>
      <c r="L5004">
        <f t="shared" si="707"/>
        <v>2041.7222222222222</v>
      </c>
      <c r="M5004" s="3">
        <f t="shared" si="708"/>
        <v>0.2382128365677543</v>
      </c>
      <c r="N5004" s="2">
        <f t="shared" si="709"/>
        <v>76.29754193655539</v>
      </c>
      <c r="O5004" s="2">
        <f t="shared" si="710"/>
        <v>51.275313071209112</v>
      </c>
    </row>
    <row r="5005" spans="1:15" x14ac:dyDescent="0.2">
      <c r="A5005" t="str">
        <f t="shared" si="702"/>
        <v>Yoakum County, Texas</v>
      </c>
      <c r="B5005" t="str">
        <f t="shared" si="703"/>
        <v>Yoakum County,</v>
      </c>
      <c r="C5005" t="s">
        <v>258</v>
      </c>
      <c r="D5005" t="s">
        <v>286</v>
      </c>
      <c r="E5005">
        <v>88</v>
      </c>
      <c r="F5005" s="4">
        <f>VLOOKUP(A5005,'[1]Population Data'!$A:$B,2,FALSE)</f>
        <v>8571</v>
      </c>
      <c r="G5005">
        <f>VLOOKUP(A5005,'[1]Population Data'!$A:$C, 3, FALSE)</f>
        <v>2676</v>
      </c>
      <c r="H5005">
        <f>VLOOKUP(A5005,'[1]Population Data'!$A:$D,4,FALSE)</f>
        <v>2827</v>
      </c>
      <c r="I5005" s="3">
        <f t="shared" si="704"/>
        <v>0.32983315832458288</v>
      </c>
      <c r="J5005" s="2">
        <f t="shared" si="705"/>
        <v>3.2029147982062782</v>
      </c>
      <c r="K5005" s="2">
        <f t="shared" si="706"/>
        <v>27.474973748687432</v>
      </c>
      <c r="L5005">
        <f t="shared" si="707"/>
        <v>2041.7222222222222</v>
      </c>
      <c r="M5005" s="3">
        <f t="shared" si="708"/>
        <v>0.2382128365677543</v>
      </c>
      <c r="N5005" s="2">
        <f t="shared" si="709"/>
        <v>76.29754193655539</v>
      </c>
      <c r="O5005" s="2">
        <f t="shared" si="710"/>
        <v>15.722047213471784</v>
      </c>
    </row>
    <row r="5006" spans="1:15" x14ac:dyDescent="0.2">
      <c r="A5006" t="str">
        <f t="shared" si="702"/>
        <v>Yoakum County, Texas</v>
      </c>
      <c r="B5006" t="str">
        <f t="shared" si="703"/>
        <v>Yoakum County,</v>
      </c>
      <c r="C5006" t="s">
        <v>258</v>
      </c>
      <c r="D5006" t="s">
        <v>287</v>
      </c>
      <c r="E5006">
        <v>239</v>
      </c>
      <c r="F5006" s="4">
        <f>VLOOKUP(A5006,'[1]Population Data'!$A:$B,2,FALSE)</f>
        <v>8571</v>
      </c>
      <c r="G5006">
        <f>VLOOKUP(A5006,'[1]Population Data'!$A:$C, 3, FALSE)</f>
        <v>2676</v>
      </c>
      <c r="H5006">
        <f>VLOOKUP(A5006,'[1]Population Data'!$A:$D,4,FALSE)</f>
        <v>2827</v>
      </c>
      <c r="I5006" s="3">
        <f t="shared" si="704"/>
        <v>0.32983315832458288</v>
      </c>
      <c r="J5006" s="2">
        <f t="shared" si="705"/>
        <v>3.2029147982062782</v>
      </c>
      <c r="K5006" s="2">
        <f t="shared" si="706"/>
        <v>74.619530976548816</v>
      </c>
      <c r="L5006">
        <f t="shared" si="707"/>
        <v>2041.7222222222222</v>
      </c>
      <c r="M5006" s="3">
        <f t="shared" si="708"/>
        <v>0.2382128365677543</v>
      </c>
      <c r="N5006" s="2">
        <f t="shared" si="709"/>
        <v>76.29754193655539</v>
      </c>
      <c r="O5006" s="2">
        <f t="shared" si="710"/>
        <v>42.699650954769957</v>
      </c>
    </row>
    <row r="5007" spans="1:15" x14ac:dyDescent="0.2">
      <c r="A5007" t="str">
        <f t="shared" si="702"/>
        <v>Yoakum County, Texas</v>
      </c>
      <c r="B5007" t="str">
        <f t="shared" si="703"/>
        <v>Yoakum County,</v>
      </c>
      <c r="C5007" t="s">
        <v>258</v>
      </c>
      <c r="D5007" t="s">
        <v>288</v>
      </c>
      <c r="E5007">
        <v>366</v>
      </c>
      <c r="F5007" s="4">
        <f>VLOOKUP(A5007,'[1]Population Data'!$A:$B,2,FALSE)</f>
        <v>8571</v>
      </c>
      <c r="G5007">
        <f>VLOOKUP(A5007,'[1]Population Data'!$A:$C, 3, FALSE)</f>
        <v>2676</v>
      </c>
      <c r="H5007">
        <f>VLOOKUP(A5007,'[1]Population Data'!$A:$D,4,FALSE)</f>
        <v>2827</v>
      </c>
      <c r="I5007" s="3">
        <f t="shared" si="704"/>
        <v>0.32983315832458288</v>
      </c>
      <c r="J5007" s="2">
        <f t="shared" si="705"/>
        <v>3.2029147982062782</v>
      </c>
      <c r="K5007" s="2">
        <f t="shared" si="706"/>
        <v>114.27091354567727</v>
      </c>
      <c r="L5007">
        <f t="shared" si="707"/>
        <v>2041.7222222222222</v>
      </c>
      <c r="M5007" s="3">
        <f t="shared" si="708"/>
        <v>0.2382128365677543</v>
      </c>
      <c r="N5007" s="2">
        <f t="shared" si="709"/>
        <v>76.29754193655539</v>
      </c>
      <c r="O5007" s="2">
        <f t="shared" si="710"/>
        <v>65.389423637848566</v>
      </c>
    </row>
    <row r="5008" spans="1:15" x14ac:dyDescent="0.2">
      <c r="A5008" t="str">
        <f t="shared" si="702"/>
        <v>Yoakum County, Texas</v>
      </c>
      <c r="B5008" t="str">
        <f t="shared" si="703"/>
        <v>Yoakum County,</v>
      </c>
      <c r="C5008" t="s">
        <v>258</v>
      </c>
      <c r="D5008" t="s">
        <v>289</v>
      </c>
      <c r="E5008">
        <v>37</v>
      </c>
      <c r="F5008" s="4">
        <f>VLOOKUP(A5008,'[1]Population Data'!$A:$B,2,FALSE)</f>
        <v>8571</v>
      </c>
      <c r="G5008">
        <f>VLOOKUP(A5008,'[1]Population Data'!$A:$C, 3, FALSE)</f>
        <v>2676</v>
      </c>
      <c r="H5008">
        <f>VLOOKUP(A5008,'[1]Population Data'!$A:$D,4,FALSE)</f>
        <v>2827</v>
      </c>
      <c r="I5008" s="3">
        <f t="shared" si="704"/>
        <v>0.32983315832458288</v>
      </c>
      <c r="J5008" s="2">
        <f t="shared" si="705"/>
        <v>3.2029147982062782</v>
      </c>
      <c r="K5008" s="2">
        <f t="shared" si="706"/>
        <v>11.551977598879944</v>
      </c>
      <c r="L5008">
        <f t="shared" si="707"/>
        <v>2041.7222222222222</v>
      </c>
      <c r="M5008" s="3">
        <f t="shared" si="708"/>
        <v>0.2382128365677543</v>
      </c>
      <c r="N5008" s="2">
        <f t="shared" si="709"/>
        <v>76.29754193655539</v>
      </c>
      <c r="O5008" s="2">
        <f t="shared" si="710"/>
        <v>6.6104062147551828</v>
      </c>
    </row>
    <row r="5009" spans="1:15" x14ac:dyDescent="0.2">
      <c r="A5009" t="str">
        <f t="shared" si="702"/>
        <v>Yoakum County, Texas</v>
      </c>
      <c r="B5009" t="str">
        <f t="shared" si="703"/>
        <v>Yoakum County,</v>
      </c>
      <c r="C5009" t="s">
        <v>258</v>
      </c>
      <c r="D5009" t="s">
        <v>290</v>
      </c>
      <c r="E5009">
        <v>206</v>
      </c>
      <c r="F5009" s="4">
        <f>VLOOKUP(A5009,'[1]Population Data'!$A:$B,2,FALSE)</f>
        <v>8571</v>
      </c>
      <c r="G5009">
        <f>VLOOKUP(A5009,'[1]Population Data'!$A:$C, 3, FALSE)</f>
        <v>2676</v>
      </c>
      <c r="H5009">
        <f>VLOOKUP(A5009,'[1]Population Data'!$A:$D,4,FALSE)</f>
        <v>2827</v>
      </c>
      <c r="I5009" s="3">
        <f t="shared" si="704"/>
        <v>0.32983315832458288</v>
      </c>
      <c r="J5009" s="2">
        <f t="shared" si="705"/>
        <v>3.2029147982062782</v>
      </c>
      <c r="K5009" s="2">
        <f t="shared" si="706"/>
        <v>64.316415820791036</v>
      </c>
      <c r="L5009">
        <f t="shared" si="707"/>
        <v>2041.7222222222222</v>
      </c>
      <c r="M5009" s="3">
        <f t="shared" si="708"/>
        <v>0.2382128365677543</v>
      </c>
      <c r="N5009" s="2">
        <f t="shared" si="709"/>
        <v>76.29754193655539</v>
      </c>
      <c r="O5009" s="2">
        <f t="shared" si="710"/>
        <v>36.803883249718041</v>
      </c>
    </row>
    <row r="5010" spans="1:15" x14ac:dyDescent="0.2">
      <c r="A5010" t="str">
        <f t="shared" si="702"/>
        <v>Yoakum County, Texas</v>
      </c>
      <c r="B5010" t="str">
        <f t="shared" si="703"/>
        <v>Yoakum County,</v>
      </c>
      <c r="C5010" t="s">
        <v>258</v>
      </c>
      <c r="D5010" t="s">
        <v>291</v>
      </c>
      <c r="E5010">
        <v>93</v>
      </c>
      <c r="F5010" s="4">
        <f>VLOOKUP(A5010,'[1]Population Data'!$A:$B,2,FALSE)</f>
        <v>8571</v>
      </c>
      <c r="G5010">
        <f>VLOOKUP(A5010,'[1]Population Data'!$A:$C, 3, FALSE)</f>
        <v>2676</v>
      </c>
      <c r="H5010">
        <f>VLOOKUP(A5010,'[1]Population Data'!$A:$D,4,FALSE)</f>
        <v>2827</v>
      </c>
      <c r="I5010" s="3">
        <f t="shared" si="704"/>
        <v>0.32983315832458288</v>
      </c>
      <c r="J5010" s="2">
        <f t="shared" si="705"/>
        <v>3.2029147982062782</v>
      </c>
      <c r="K5010" s="2">
        <f t="shared" si="706"/>
        <v>29.036051802590126</v>
      </c>
      <c r="L5010">
        <f t="shared" si="707"/>
        <v>2041.7222222222222</v>
      </c>
      <c r="M5010" s="3">
        <f t="shared" si="708"/>
        <v>0.2382128365677543</v>
      </c>
      <c r="N5010" s="2">
        <f t="shared" si="709"/>
        <v>76.29754193655539</v>
      </c>
      <c r="O5010" s="2">
        <f t="shared" si="710"/>
        <v>16.615345350600862</v>
      </c>
    </row>
    <row r="5011" spans="1:15" x14ac:dyDescent="0.2">
      <c r="A5011" t="str">
        <f t="shared" si="702"/>
        <v>Yoakum County, Texas</v>
      </c>
      <c r="B5011" t="str">
        <f t="shared" si="703"/>
        <v>Yoakum County,</v>
      </c>
      <c r="C5011" t="s">
        <v>258</v>
      </c>
      <c r="D5011" t="s">
        <v>292</v>
      </c>
      <c r="E5011">
        <v>0</v>
      </c>
      <c r="F5011" s="4">
        <f>VLOOKUP(A5011,'[1]Population Data'!$A:$B,2,FALSE)</f>
        <v>8571</v>
      </c>
      <c r="G5011">
        <f>VLOOKUP(A5011,'[1]Population Data'!$A:$C, 3, FALSE)</f>
        <v>2676</v>
      </c>
      <c r="H5011">
        <f>VLOOKUP(A5011,'[1]Population Data'!$A:$D,4,FALSE)</f>
        <v>2827</v>
      </c>
      <c r="I5011" s="3">
        <f t="shared" si="704"/>
        <v>0.32983315832458288</v>
      </c>
      <c r="J5011" s="2">
        <f t="shared" si="705"/>
        <v>3.2029147982062782</v>
      </c>
      <c r="K5011" s="2">
        <f t="shared" si="706"/>
        <v>0</v>
      </c>
      <c r="L5011">
        <f t="shared" si="707"/>
        <v>2041.7222222222222</v>
      </c>
      <c r="M5011" s="3">
        <f t="shared" si="708"/>
        <v>0.2382128365677543</v>
      </c>
      <c r="N5011" s="2">
        <f t="shared" si="709"/>
        <v>76.29754193655539</v>
      </c>
      <c r="O5011" s="2">
        <f t="shared" si="710"/>
        <v>0</v>
      </c>
    </row>
    <row r="5012" spans="1:15" x14ac:dyDescent="0.2">
      <c r="A5012" t="str">
        <f t="shared" si="702"/>
        <v>Yoakum County, Texas</v>
      </c>
      <c r="B5012" t="str">
        <f t="shared" si="703"/>
        <v>Yoakum County,</v>
      </c>
      <c r="C5012" t="s">
        <v>258</v>
      </c>
      <c r="D5012" t="s">
        <v>293</v>
      </c>
      <c r="E5012">
        <v>52</v>
      </c>
      <c r="F5012" s="4">
        <f>VLOOKUP(A5012,'[1]Population Data'!$A:$B,2,FALSE)</f>
        <v>8571</v>
      </c>
      <c r="G5012">
        <f>VLOOKUP(A5012,'[1]Population Data'!$A:$C, 3, FALSE)</f>
        <v>2676</v>
      </c>
      <c r="H5012">
        <f>VLOOKUP(A5012,'[1]Population Data'!$A:$D,4,FALSE)</f>
        <v>2827</v>
      </c>
      <c r="I5012" s="3">
        <f t="shared" si="704"/>
        <v>0.32983315832458288</v>
      </c>
      <c r="J5012" s="2">
        <f t="shared" si="705"/>
        <v>3.2029147982062782</v>
      </c>
      <c r="K5012" s="2">
        <f t="shared" si="706"/>
        <v>16.23521176058803</v>
      </c>
      <c r="L5012">
        <f t="shared" si="707"/>
        <v>2041.7222222222222</v>
      </c>
      <c r="M5012" s="3">
        <f t="shared" si="708"/>
        <v>0.2382128365677543</v>
      </c>
      <c r="N5012" s="2">
        <f t="shared" si="709"/>
        <v>76.29754193655539</v>
      </c>
      <c r="O5012" s="2">
        <f t="shared" si="710"/>
        <v>9.2903006261424181</v>
      </c>
    </row>
    <row r="5013" spans="1:15" x14ac:dyDescent="0.2">
      <c r="A5013" t="str">
        <f t="shared" si="702"/>
        <v>Yoakum County, Texas</v>
      </c>
      <c r="B5013" t="str">
        <f t="shared" si="703"/>
        <v>Yoakum County,</v>
      </c>
      <c r="C5013" t="s">
        <v>258</v>
      </c>
      <c r="D5013" t="s">
        <v>294</v>
      </c>
      <c r="E5013">
        <v>786</v>
      </c>
      <c r="F5013" s="4">
        <f>VLOOKUP(A5013,'[1]Population Data'!$A:$B,2,FALSE)</f>
        <v>8571</v>
      </c>
      <c r="G5013">
        <f>VLOOKUP(A5013,'[1]Population Data'!$A:$C, 3, FALSE)</f>
        <v>2676</v>
      </c>
      <c r="H5013">
        <f>VLOOKUP(A5013,'[1]Population Data'!$A:$D,4,FALSE)</f>
        <v>2827</v>
      </c>
      <c r="I5013" s="3">
        <f t="shared" si="704"/>
        <v>0.32983315832458288</v>
      </c>
      <c r="J5013" s="2">
        <f t="shared" si="705"/>
        <v>3.2029147982062782</v>
      </c>
      <c r="K5013" s="2">
        <f t="shared" si="706"/>
        <v>245.40147007350367</v>
      </c>
      <c r="L5013">
        <f t="shared" si="707"/>
        <v>2041.7222222222222</v>
      </c>
      <c r="M5013" s="3">
        <f t="shared" si="708"/>
        <v>0.2382128365677543</v>
      </c>
      <c r="N5013" s="2">
        <f t="shared" si="709"/>
        <v>76.29754193655539</v>
      </c>
      <c r="O5013" s="2">
        <f t="shared" si="710"/>
        <v>140.42646715669116</v>
      </c>
    </row>
    <row r="5014" spans="1:15" x14ac:dyDescent="0.2">
      <c r="A5014" t="str">
        <f t="shared" si="702"/>
        <v>Yoakum County, Texas</v>
      </c>
      <c r="B5014" t="str">
        <f t="shared" si="703"/>
        <v>Yoakum County,</v>
      </c>
      <c r="C5014" t="s">
        <v>258</v>
      </c>
      <c r="D5014" t="s">
        <v>295</v>
      </c>
      <c r="E5014">
        <v>189</v>
      </c>
      <c r="F5014" s="4">
        <f>VLOOKUP(A5014,'[1]Population Data'!$A:$B,2,FALSE)</f>
        <v>8571</v>
      </c>
      <c r="G5014">
        <f>VLOOKUP(A5014,'[1]Population Data'!$A:$C, 3, FALSE)</f>
        <v>2676</v>
      </c>
      <c r="H5014">
        <f>VLOOKUP(A5014,'[1]Population Data'!$A:$D,4,FALSE)</f>
        <v>2827</v>
      </c>
      <c r="I5014" s="3">
        <f t="shared" si="704"/>
        <v>0.32983315832458288</v>
      </c>
      <c r="J5014" s="2">
        <f t="shared" si="705"/>
        <v>3.2029147982062782</v>
      </c>
      <c r="K5014" s="2">
        <f t="shared" si="706"/>
        <v>59.008750437521876</v>
      </c>
      <c r="L5014">
        <f t="shared" si="707"/>
        <v>2041.7222222222222</v>
      </c>
      <c r="M5014" s="3">
        <f t="shared" si="708"/>
        <v>0.2382128365677543</v>
      </c>
      <c r="N5014" s="2">
        <f t="shared" si="709"/>
        <v>76.29754193655539</v>
      </c>
      <c r="O5014" s="2">
        <f t="shared" si="710"/>
        <v>33.766669583479178</v>
      </c>
    </row>
    <row r="5015" spans="1:15" x14ac:dyDescent="0.2">
      <c r="A5015" t="str">
        <f t="shared" si="702"/>
        <v>Yoakum County, Texas</v>
      </c>
      <c r="B5015" t="str">
        <f t="shared" si="703"/>
        <v>Yoakum County,</v>
      </c>
      <c r="C5015" t="s">
        <v>258</v>
      </c>
      <c r="D5015" t="s">
        <v>296</v>
      </c>
      <c r="E5015">
        <v>21</v>
      </c>
      <c r="F5015" s="4">
        <f>VLOOKUP(A5015,'[1]Population Data'!$A:$B,2,FALSE)</f>
        <v>8571</v>
      </c>
      <c r="G5015">
        <f>VLOOKUP(A5015,'[1]Population Data'!$A:$C, 3, FALSE)</f>
        <v>2676</v>
      </c>
      <c r="H5015">
        <f>VLOOKUP(A5015,'[1]Population Data'!$A:$D,4,FALSE)</f>
        <v>2827</v>
      </c>
      <c r="I5015" s="3">
        <f t="shared" si="704"/>
        <v>0.32983315832458288</v>
      </c>
      <c r="J5015" s="2">
        <f t="shared" si="705"/>
        <v>3.2029147982062782</v>
      </c>
      <c r="K5015" s="2">
        <f t="shared" si="706"/>
        <v>6.5565278263913189</v>
      </c>
      <c r="L5015">
        <f t="shared" si="707"/>
        <v>2041.7222222222222</v>
      </c>
      <c r="M5015" s="3">
        <f t="shared" si="708"/>
        <v>0.2382128365677543</v>
      </c>
      <c r="N5015" s="2">
        <f t="shared" si="709"/>
        <v>76.29754193655539</v>
      </c>
      <c r="O5015" s="2">
        <f t="shared" si="710"/>
        <v>3.7518521759421306</v>
      </c>
    </row>
    <row r="5016" spans="1:15" x14ac:dyDescent="0.2">
      <c r="A5016" t="str">
        <f t="shared" si="702"/>
        <v>Yoakum County, Texas</v>
      </c>
      <c r="B5016" t="str">
        <f t="shared" si="703"/>
        <v>Yoakum County,</v>
      </c>
      <c r="C5016" t="s">
        <v>258</v>
      </c>
      <c r="D5016" t="s">
        <v>297</v>
      </c>
      <c r="E5016">
        <v>200</v>
      </c>
      <c r="F5016" s="4">
        <f>VLOOKUP(A5016,'[1]Population Data'!$A:$B,2,FALSE)</f>
        <v>8571</v>
      </c>
      <c r="G5016">
        <f>VLOOKUP(A5016,'[1]Population Data'!$A:$C, 3, FALSE)</f>
        <v>2676</v>
      </c>
      <c r="H5016">
        <f>VLOOKUP(A5016,'[1]Population Data'!$A:$D,4,FALSE)</f>
        <v>2827</v>
      </c>
      <c r="I5016" s="3">
        <f t="shared" si="704"/>
        <v>0.32983315832458288</v>
      </c>
      <c r="J5016" s="2">
        <f t="shared" si="705"/>
        <v>3.2029147982062782</v>
      </c>
      <c r="K5016" s="2">
        <f t="shared" si="706"/>
        <v>62.443122156107805</v>
      </c>
      <c r="L5016">
        <f t="shared" si="707"/>
        <v>2041.7222222222222</v>
      </c>
      <c r="M5016" s="3">
        <f t="shared" si="708"/>
        <v>0.2382128365677543</v>
      </c>
      <c r="N5016" s="2">
        <f t="shared" si="709"/>
        <v>76.29754193655539</v>
      </c>
      <c r="O5016" s="2">
        <f t="shared" si="710"/>
        <v>35.731925485163153</v>
      </c>
    </row>
    <row r="5017" spans="1:15" x14ac:dyDescent="0.2">
      <c r="A5017" t="str">
        <f t="shared" si="702"/>
        <v>Yoakum County, Texas</v>
      </c>
      <c r="B5017" t="str">
        <f t="shared" si="703"/>
        <v>Yoakum County,</v>
      </c>
      <c r="C5017" t="s">
        <v>258</v>
      </c>
      <c r="D5017" t="s">
        <v>298</v>
      </c>
      <c r="E5017">
        <v>0</v>
      </c>
      <c r="F5017" s="4">
        <f>VLOOKUP(A5017,'[1]Population Data'!$A:$B,2,FALSE)</f>
        <v>8571</v>
      </c>
      <c r="G5017">
        <f>VLOOKUP(A5017,'[1]Population Data'!$A:$C, 3, FALSE)</f>
        <v>2676</v>
      </c>
      <c r="H5017">
        <f>VLOOKUP(A5017,'[1]Population Data'!$A:$D,4,FALSE)</f>
        <v>2827</v>
      </c>
      <c r="I5017" s="3">
        <f t="shared" si="704"/>
        <v>0.32983315832458288</v>
      </c>
      <c r="J5017" s="2">
        <f t="shared" si="705"/>
        <v>3.2029147982062782</v>
      </c>
      <c r="K5017" s="2">
        <f t="shared" si="706"/>
        <v>0</v>
      </c>
      <c r="L5017">
        <f t="shared" si="707"/>
        <v>2041.7222222222222</v>
      </c>
      <c r="M5017" s="3">
        <f t="shared" si="708"/>
        <v>0.2382128365677543</v>
      </c>
      <c r="N5017" s="2">
        <f t="shared" si="709"/>
        <v>76.29754193655539</v>
      </c>
      <c r="O5017" s="2">
        <f t="shared" si="710"/>
        <v>0</v>
      </c>
    </row>
    <row r="5018" spans="1:15" x14ac:dyDescent="0.2">
      <c r="A5018" t="str">
        <f t="shared" si="702"/>
        <v>Yoakum County, Texas</v>
      </c>
      <c r="B5018" t="str">
        <f t="shared" si="703"/>
        <v>Yoakum County,</v>
      </c>
      <c r="C5018" t="s">
        <v>258</v>
      </c>
      <c r="D5018" t="s">
        <v>299</v>
      </c>
      <c r="E5018">
        <v>369</v>
      </c>
      <c r="F5018" s="4">
        <f>VLOOKUP(A5018,'[1]Population Data'!$A:$B,2,FALSE)</f>
        <v>8571</v>
      </c>
      <c r="G5018">
        <f>VLOOKUP(A5018,'[1]Population Data'!$A:$C, 3, FALSE)</f>
        <v>2676</v>
      </c>
      <c r="H5018">
        <f>VLOOKUP(A5018,'[1]Population Data'!$A:$D,4,FALSE)</f>
        <v>2827</v>
      </c>
      <c r="I5018" s="3">
        <f t="shared" si="704"/>
        <v>0.32983315832458288</v>
      </c>
      <c r="J5018" s="2">
        <f t="shared" si="705"/>
        <v>3.2029147982062782</v>
      </c>
      <c r="K5018" s="2">
        <f t="shared" si="706"/>
        <v>115.2075603780189</v>
      </c>
      <c r="L5018">
        <f t="shared" si="707"/>
        <v>2041.7222222222222</v>
      </c>
      <c r="M5018" s="3">
        <f t="shared" si="708"/>
        <v>0.2382128365677543</v>
      </c>
      <c r="N5018" s="2">
        <f t="shared" si="709"/>
        <v>76.29754193655539</v>
      </c>
      <c r="O5018" s="2">
        <f t="shared" si="710"/>
        <v>65.925402520125999</v>
      </c>
    </row>
    <row r="5019" spans="1:15" x14ac:dyDescent="0.2">
      <c r="A5019" t="str">
        <f t="shared" si="702"/>
        <v>Yoakum County, Texas</v>
      </c>
      <c r="B5019" t="str">
        <f t="shared" si="703"/>
        <v>Yoakum County,</v>
      </c>
      <c r="C5019" t="s">
        <v>258</v>
      </c>
      <c r="D5019" t="s">
        <v>300</v>
      </c>
      <c r="E5019">
        <v>182</v>
      </c>
      <c r="F5019" s="4">
        <f>VLOOKUP(A5019,'[1]Population Data'!$A:$B,2,FALSE)</f>
        <v>8571</v>
      </c>
      <c r="G5019">
        <f>VLOOKUP(A5019,'[1]Population Data'!$A:$C, 3, FALSE)</f>
        <v>2676</v>
      </c>
      <c r="H5019">
        <f>VLOOKUP(A5019,'[1]Population Data'!$A:$D,4,FALSE)</f>
        <v>2827</v>
      </c>
      <c r="I5019" s="3">
        <f t="shared" si="704"/>
        <v>0.32983315832458288</v>
      </c>
      <c r="J5019" s="2">
        <f t="shared" si="705"/>
        <v>3.2029147982062782</v>
      </c>
      <c r="K5019" s="2">
        <f t="shared" si="706"/>
        <v>56.823241162058096</v>
      </c>
      <c r="L5019">
        <f t="shared" si="707"/>
        <v>2041.7222222222222</v>
      </c>
      <c r="M5019" s="3">
        <f t="shared" si="708"/>
        <v>0.2382128365677543</v>
      </c>
      <c r="N5019" s="2">
        <f t="shared" si="709"/>
        <v>76.29754193655539</v>
      </c>
      <c r="O5019" s="2">
        <f t="shared" si="710"/>
        <v>32.51605219149846</v>
      </c>
    </row>
    <row r="5020" spans="1:15" x14ac:dyDescent="0.2">
      <c r="A5020" t="str">
        <f t="shared" si="702"/>
        <v>Yoakum County, Texas</v>
      </c>
      <c r="B5020" t="str">
        <f t="shared" si="703"/>
        <v>Yoakum County,</v>
      </c>
      <c r="C5020" t="s">
        <v>258</v>
      </c>
      <c r="D5020" t="s">
        <v>301</v>
      </c>
      <c r="E5020">
        <v>232</v>
      </c>
      <c r="F5020" s="4">
        <f>VLOOKUP(A5020,'[1]Population Data'!$A:$B,2,FALSE)</f>
        <v>8571</v>
      </c>
      <c r="G5020">
        <f>VLOOKUP(A5020,'[1]Population Data'!$A:$C, 3, FALSE)</f>
        <v>2676</v>
      </c>
      <c r="H5020">
        <f>VLOOKUP(A5020,'[1]Population Data'!$A:$D,4,FALSE)</f>
        <v>2827</v>
      </c>
      <c r="I5020" s="3">
        <f t="shared" si="704"/>
        <v>0.32983315832458288</v>
      </c>
      <c r="J5020" s="2">
        <f t="shared" si="705"/>
        <v>3.2029147982062782</v>
      </c>
      <c r="K5020" s="2">
        <f t="shared" si="706"/>
        <v>72.434021701085044</v>
      </c>
      <c r="L5020">
        <f t="shared" si="707"/>
        <v>2041.7222222222222</v>
      </c>
      <c r="M5020" s="3">
        <f t="shared" si="708"/>
        <v>0.2382128365677543</v>
      </c>
      <c r="N5020" s="2">
        <f t="shared" si="709"/>
        <v>76.29754193655539</v>
      </c>
      <c r="O5020" s="2">
        <f t="shared" si="710"/>
        <v>41.449033562789246</v>
      </c>
    </row>
    <row r="5021" spans="1:15" x14ac:dyDescent="0.2">
      <c r="A5021" t="str">
        <f t="shared" si="702"/>
        <v>Yoakum County, Texas</v>
      </c>
      <c r="B5021" t="str">
        <f t="shared" si="703"/>
        <v>Yoakum County,</v>
      </c>
      <c r="C5021" t="s">
        <v>258</v>
      </c>
      <c r="D5021" t="s">
        <v>302</v>
      </c>
      <c r="E5021">
        <v>80</v>
      </c>
      <c r="F5021" s="4">
        <f>VLOOKUP(A5021,'[1]Population Data'!$A:$B,2,FALSE)</f>
        <v>8571</v>
      </c>
      <c r="G5021">
        <f>VLOOKUP(A5021,'[1]Population Data'!$A:$C, 3, FALSE)</f>
        <v>2676</v>
      </c>
      <c r="H5021">
        <f>VLOOKUP(A5021,'[1]Population Data'!$A:$D,4,FALSE)</f>
        <v>2827</v>
      </c>
      <c r="I5021" s="3">
        <f t="shared" si="704"/>
        <v>0.32983315832458288</v>
      </c>
      <c r="J5021" s="2">
        <f t="shared" si="705"/>
        <v>3.2029147982062782</v>
      </c>
      <c r="K5021" s="2">
        <f t="shared" si="706"/>
        <v>24.977248862443119</v>
      </c>
      <c r="L5021">
        <f t="shared" si="707"/>
        <v>2041.7222222222222</v>
      </c>
      <c r="M5021" s="3">
        <f t="shared" si="708"/>
        <v>0.2382128365677543</v>
      </c>
      <c r="N5021" s="2">
        <f t="shared" si="709"/>
        <v>76.29754193655539</v>
      </c>
      <c r="O5021" s="2">
        <f t="shared" si="710"/>
        <v>14.292770194065259</v>
      </c>
    </row>
    <row r="5022" spans="1:15" x14ac:dyDescent="0.2">
      <c r="A5022" t="str">
        <f t="shared" si="702"/>
        <v>Young County, Texas</v>
      </c>
      <c r="B5022" t="str">
        <f t="shared" si="703"/>
        <v>Young County,</v>
      </c>
      <c r="C5022" t="s">
        <v>259</v>
      </c>
      <c r="D5022" t="s">
        <v>283</v>
      </c>
      <c r="E5022">
        <v>479</v>
      </c>
      <c r="F5022" s="4">
        <f>VLOOKUP(A5022,'[1]Population Data'!$A:$B,2,FALSE)</f>
        <v>18114</v>
      </c>
      <c r="G5022">
        <f>VLOOKUP(A5022,'[1]Population Data'!$A:$C, 3, FALSE)</f>
        <v>7105</v>
      </c>
      <c r="H5022">
        <f>VLOOKUP(A5022,'[1]Population Data'!$A:$D,4,FALSE)</f>
        <v>4386</v>
      </c>
      <c r="I5022" s="3">
        <f t="shared" si="704"/>
        <v>0.2421331566743955</v>
      </c>
      <c r="J5022" s="2">
        <f t="shared" si="705"/>
        <v>2.5494722026741732</v>
      </c>
      <c r="K5022" s="2">
        <f t="shared" si="706"/>
        <v>187.88202495307496</v>
      </c>
      <c r="L5022">
        <f t="shared" si="707"/>
        <v>3167.6666666666665</v>
      </c>
      <c r="M5022" s="3">
        <f t="shared" si="708"/>
        <v>0.17487394648706339</v>
      </c>
      <c r="N5022" s="2">
        <f t="shared" si="709"/>
        <v>44.583626554069902</v>
      </c>
      <c r="O5022" s="2">
        <f t="shared" si="710"/>
        <v>62.823465275477531</v>
      </c>
    </row>
    <row r="5023" spans="1:15" x14ac:dyDescent="0.2">
      <c r="A5023" t="str">
        <f t="shared" si="702"/>
        <v>Young County, Texas</v>
      </c>
      <c r="B5023" t="str">
        <f t="shared" si="703"/>
        <v>Young County,</v>
      </c>
      <c r="C5023" t="s">
        <v>259</v>
      </c>
      <c r="D5023" t="s">
        <v>284</v>
      </c>
      <c r="E5023">
        <v>172</v>
      </c>
      <c r="F5023" s="4">
        <f>VLOOKUP(A5023,'[1]Population Data'!$A:$B,2,FALSE)</f>
        <v>18114</v>
      </c>
      <c r="G5023">
        <f>VLOOKUP(A5023,'[1]Population Data'!$A:$C, 3, FALSE)</f>
        <v>7105</v>
      </c>
      <c r="H5023">
        <f>VLOOKUP(A5023,'[1]Population Data'!$A:$D,4,FALSE)</f>
        <v>4386</v>
      </c>
      <c r="I5023" s="3">
        <f t="shared" si="704"/>
        <v>0.2421331566743955</v>
      </c>
      <c r="J5023" s="2">
        <f t="shared" si="705"/>
        <v>2.5494722026741732</v>
      </c>
      <c r="K5023" s="2">
        <f t="shared" si="706"/>
        <v>67.464944242022739</v>
      </c>
      <c r="L5023">
        <f t="shared" si="707"/>
        <v>3167.6666666666665</v>
      </c>
      <c r="M5023" s="3">
        <f t="shared" si="708"/>
        <v>0.17487394648706339</v>
      </c>
      <c r="N5023" s="2">
        <f t="shared" si="709"/>
        <v>44.583626554069902</v>
      </c>
      <c r="O5023" s="2">
        <f t="shared" si="710"/>
        <v>22.558739096831179</v>
      </c>
    </row>
    <row r="5024" spans="1:15" x14ac:dyDescent="0.2">
      <c r="A5024" t="str">
        <f t="shared" si="702"/>
        <v>Young County, Texas</v>
      </c>
      <c r="B5024" t="str">
        <f t="shared" si="703"/>
        <v>Young County,</v>
      </c>
      <c r="C5024" t="s">
        <v>259</v>
      </c>
      <c r="D5024" t="s">
        <v>285</v>
      </c>
      <c r="E5024">
        <v>271</v>
      </c>
      <c r="F5024" s="4">
        <f>VLOOKUP(A5024,'[1]Population Data'!$A:$B,2,FALSE)</f>
        <v>18114</v>
      </c>
      <c r="G5024">
        <f>VLOOKUP(A5024,'[1]Population Data'!$A:$C, 3, FALSE)</f>
        <v>7105</v>
      </c>
      <c r="H5024">
        <f>VLOOKUP(A5024,'[1]Population Data'!$A:$D,4,FALSE)</f>
        <v>4386</v>
      </c>
      <c r="I5024" s="3">
        <f t="shared" si="704"/>
        <v>0.2421331566743955</v>
      </c>
      <c r="J5024" s="2">
        <f t="shared" si="705"/>
        <v>2.5494722026741732</v>
      </c>
      <c r="K5024" s="2">
        <f t="shared" si="706"/>
        <v>106.29651098597769</v>
      </c>
      <c r="L5024">
        <f t="shared" si="707"/>
        <v>3167.6666666666665</v>
      </c>
      <c r="M5024" s="3">
        <f t="shared" si="708"/>
        <v>0.17487394648706339</v>
      </c>
      <c r="N5024" s="2">
        <f t="shared" si="709"/>
        <v>44.583626554069902</v>
      </c>
      <c r="O5024" s="2">
        <f t="shared" si="710"/>
        <v>35.543129623495638</v>
      </c>
    </row>
    <row r="5025" spans="1:15" x14ac:dyDescent="0.2">
      <c r="A5025" t="str">
        <f t="shared" si="702"/>
        <v>Young County, Texas</v>
      </c>
      <c r="B5025" t="str">
        <f t="shared" si="703"/>
        <v>Young County,</v>
      </c>
      <c r="C5025" t="s">
        <v>259</v>
      </c>
      <c r="D5025" t="s">
        <v>286</v>
      </c>
      <c r="E5025">
        <v>69</v>
      </c>
      <c r="F5025" s="4">
        <f>VLOOKUP(A5025,'[1]Population Data'!$A:$B,2,FALSE)</f>
        <v>18114</v>
      </c>
      <c r="G5025">
        <f>VLOOKUP(A5025,'[1]Population Data'!$A:$C, 3, FALSE)</f>
        <v>7105</v>
      </c>
      <c r="H5025">
        <f>VLOOKUP(A5025,'[1]Population Data'!$A:$D,4,FALSE)</f>
        <v>4386</v>
      </c>
      <c r="I5025" s="3">
        <f t="shared" si="704"/>
        <v>0.2421331566743955</v>
      </c>
      <c r="J5025" s="2">
        <f t="shared" si="705"/>
        <v>2.5494722026741732</v>
      </c>
      <c r="K5025" s="2">
        <f t="shared" si="706"/>
        <v>27.064425306392845</v>
      </c>
      <c r="L5025">
        <f t="shared" si="707"/>
        <v>3167.6666666666665</v>
      </c>
      <c r="M5025" s="3">
        <f t="shared" si="708"/>
        <v>0.17487394648706339</v>
      </c>
      <c r="N5025" s="2">
        <f t="shared" si="709"/>
        <v>44.583626554069902</v>
      </c>
      <c r="O5025" s="2">
        <f t="shared" si="710"/>
        <v>9.0497267307055314</v>
      </c>
    </row>
    <row r="5026" spans="1:15" x14ac:dyDescent="0.2">
      <c r="A5026" t="str">
        <f t="shared" si="702"/>
        <v>Young County, Texas</v>
      </c>
      <c r="B5026" t="str">
        <f t="shared" si="703"/>
        <v>Young County,</v>
      </c>
      <c r="C5026" t="s">
        <v>259</v>
      </c>
      <c r="D5026" t="s">
        <v>287</v>
      </c>
      <c r="E5026">
        <v>755</v>
      </c>
      <c r="F5026" s="4">
        <f>VLOOKUP(A5026,'[1]Population Data'!$A:$B,2,FALSE)</f>
        <v>18114</v>
      </c>
      <c r="G5026">
        <f>VLOOKUP(A5026,'[1]Population Data'!$A:$C, 3, FALSE)</f>
        <v>7105</v>
      </c>
      <c r="H5026">
        <f>VLOOKUP(A5026,'[1]Population Data'!$A:$D,4,FALSE)</f>
        <v>4386</v>
      </c>
      <c r="I5026" s="3">
        <f t="shared" si="704"/>
        <v>0.2421331566743955</v>
      </c>
      <c r="J5026" s="2">
        <f t="shared" si="705"/>
        <v>2.5494722026741732</v>
      </c>
      <c r="K5026" s="2">
        <f t="shared" si="706"/>
        <v>296.13972617864636</v>
      </c>
      <c r="L5026">
        <f t="shared" si="707"/>
        <v>3167.6666666666665</v>
      </c>
      <c r="M5026" s="3">
        <f t="shared" si="708"/>
        <v>0.17487394648706339</v>
      </c>
      <c r="N5026" s="2">
        <f t="shared" si="709"/>
        <v>44.583626554069902</v>
      </c>
      <c r="O5026" s="2">
        <f t="shared" si="710"/>
        <v>99.022372198299649</v>
      </c>
    </row>
    <row r="5027" spans="1:15" x14ac:dyDescent="0.2">
      <c r="A5027" t="str">
        <f t="shared" si="702"/>
        <v>Young County, Texas</v>
      </c>
      <c r="B5027" t="str">
        <f t="shared" si="703"/>
        <v>Young County,</v>
      </c>
      <c r="C5027" t="s">
        <v>259</v>
      </c>
      <c r="D5027" t="s">
        <v>288</v>
      </c>
      <c r="E5027">
        <v>956</v>
      </c>
      <c r="F5027" s="4">
        <f>VLOOKUP(A5027,'[1]Population Data'!$A:$B,2,FALSE)</f>
        <v>18114</v>
      </c>
      <c r="G5027">
        <f>VLOOKUP(A5027,'[1]Population Data'!$A:$C, 3, FALSE)</f>
        <v>7105</v>
      </c>
      <c r="H5027">
        <f>VLOOKUP(A5027,'[1]Population Data'!$A:$D,4,FALSE)</f>
        <v>4386</v>
      </c>
      <c r="I5027" s="3">
        <f t="shared" si="704"/>
        <v>0.2421331566743955</v>
      </c>
      <c r="J5027" s="2">
        <f t="shared" si="705"/>
        <v>2.5494722026741732</v>
      </c>
      <c r="K5027" s="2">
        <f t="shared" si="706"/>
        <v>374.97957381031244</v>
      </c>
      <c r="L5027">
        <f t="shared" si="707"/>
        <v>3167.6666666666665</v>
      </c>
      <c r="M5027" s="3">
        <f t="shared" si="708"/>
        <v>0.17487394648706339</v>
      </c>
      <c r="N5027" s="2">
        <f t="shared" si="709"/>
        <v>44.583626554069902</v>
      </c>
      <c r="O5027" s="2">
        <f t="shared" si="710"/>
        <v>125.38461963122445</v>
      </c>
    </row>
    <row r="5028" spans="1:15" x14ac:dyDescent="0.2">
      <c r="A5028" t="str">
        <f t="shared" si="702"/>
        <v>Young County, Texas</v>
      </c>
      <c r="B5028" t="str">
        <f t="shared" si="703"/>
        <v>Young County,</v>
      </c>
      <c r="C5028" t="s">
        <v>259</v>
      </c>
      <c r="D5028" t="s">
        <v>289</v>
      </c>
      <c r="E5028">
        <v>275</v>
      </c>
      <c r="F5028" s="4">
        <f>VLOOKUP(A5028,'[1]Population Data'!$A:$B,2,FALSE)</f>
        <v>18114</v>
      </c>
      <c r="G5028">
        <f>VLOOKUP(A5028,'[1]Population Data'!$A:$C, 3, FALSE)</f>
        <v>7105</v>
      </c>
      <c r="H5028">
        <f>VLOOKUP(A5028,'[1]Population Data'!$A:$D,4,FALSE)</f>
        <v>4386</v>
      </c>
      <c r="I5028" s="3">
        <f t="shared" si="704"/>
        <v>0.2421331566743955</v>
      </c>
      <c r="J5028" s="2">
        <f t="shared" si="705"/>
        <v>2.5494722026741732</v>
      </c>
      <c r="K5028" s="2">
        <f t="shared" si="706"/>
        <v>107.86546317765264</v>
      </c>
      <c r="L5028">
        <f t="shared" si="707"/>
        <v>3167.6666666666665</v>
      </c>
      <c r="M5028" s="3">
        <f t="shared" si="708"/>
        <v>0.17487394648706339</v>
      </c>
      <c r="N5028" s="2">
        <f t="shared" si="709"/>
        <v>44.583626554069902</v>
      </c>
      <c r="O5028" s="2">
        <f t="shared" si="710"/>
        <v>36.067751462956828</v>
      </c>
    </row>
    <row r="5029" spans="1:15" x14ac:dyDescent="0.2">
      <c r="A5029" t="str">
        <f t="shared" si="702"/>
        <v>Young County, Texas</v>
      </c>
      <c r="B5029" t="str">
        <f t="shared" si="703"/>
        <v>Young County,</v>
      </c>
      <c r="C5029" t="s">
        <v>259</v>
      </c>
      <c r="D5029" t="s">
        <v>290</v>
      </c>
      <c r="E5029">
        <v>842</v>
      </c>
      <c r="F5029" s="4">
        <f>VLOOKUP(A5029,'[1]Population Data'!$A:$B,2,FALSE)</f>
        <v>18114</v>
      </c>
      <c r="G5029">
        <f>VLOOKUP(A5029,'[1]Population Data'!$A:$C, 3, FALSE)</f>
        <v>7105</v>
      </c>
      <c r="H5029">
        <f>VLOOKUP(A5029,'[1]Population Data'!$A:$D,4,FALSE)</f>
        <v>4386</v>
      </c>
      <c r="I5029" s="3">
        <f t="shared" si="704"/>
        <v>0.2421331566743955</v>
      </c>
      <c r="J5029" s="2">
        <f t="shared" si="705"/>
        <v>2.5494722026741732</v>
      </c>
      <c r="K5029" s="2">
        <f t="shared" si="706"/>
        <v>330.26443634757646</v>
      </c>
      <c r="L5029">
        <f t="shared" si="707"/>
        <v>3167.6666666666665</v>
      </c>
      <c r="M5029" s="3">
        <f t="shared" si="708"/>
        <v>0.17487394648706339</v>
      </c>
      <c r="N5029" s="2">
        <f t="shared" si="709"/>
        <v>44.583626554069902</v>
      </c>
      <c r="O5029" s="2">
        <f t="shared" si="710"/>
        <v>110.43289720658053</v>
      </c>
    </row>
    <row r="5030" spans="1:15" x14ac:dyDescent="0.2">
      <c r="A5030" t="str">
        <f t="shared" si="702"/>
        <v>Young County, Texas</v>
      </c>
      <c r="B5030" t="str">
        <f t="shared" si="703"/>
        <v>Young County,</v>
      </c>
      <c r="C5030" t="s">
        <v>259</v>
      </c>
      <c r="D5030" t="s">
        <v>291</v>
      </c>
      <c r="E5030">
        <v>67</v>
      </c>
      <c r="F5030" s="4">
        <f>VLOOKUP(A5030,'[1]Population Data'!$A:$B,2,FALSE)</f>
        <v>18114</v>
      </c>
      <c r="G5030">
        <f>VLOOKUP(A5030,'[1]Population Data'!$A:$C, 3, FALSE)</f>
        <v>7105</v>
      </c>
      <c r="H5030">
        <f>VLOOKUP(A5030,'[1]Population Data'!$A:$D,4,FALSE)</f>
        <v>4386</v>
      </c>
      <c r="I5030" s="3">
        <f t="shared" si="704"/>
        <v>0.2421331566743955</v>
      </c>
      <c r="J5030" s="2">
        <f t="shared" si="705"/>
        <v>2.5494722026741732</v>
      </c>
      <c r="K5030" s="2">
        <f t="shared" si="706"/>
        <v>26.279949210555372</v>
      </c>
      <c r="L5030">
        <f t="shared" si="707"/>
        <v>3167.6666666666665</v>
      </c>
      <c r="M5030" s="3">
        <f t="shared" si="708"/>
        <v>0.17487394648706339</v>
      </c>
      <c r="N5030" s="2">
        <f t="shared" si="709"/>
        <v>44.583626554069902</v>
      </c>
      <c r="O5030" s="2">
        <f t="shared" si="710"/>
        <v>8.7874158109749363</v>
      </c>
    </row>
    <row r="5031" spans="1:15" x14ac:dyDescent="0.2">
      <c r="A5031" t="str">
        <f t="shared" si="702"/>
        <v>Young County, Texas</v>
      </c>
      <c r="B5031" t="str">
        <f t="shared" si="703"/>
        <v>Young County,</v>
      </c>
      <c r="C5031" t="s">
        <v>259</v>
      </c>
      <c r="D5031" t="s">
        <v>292</v>
      </c>
      <c r="E5031">
        <v>0</v>
      </c>
      <c r="F5031" s="4">
        <f>VLOOKUP(A5031,'[1]Population Data'!$A:$B,2,FALSE)</f>
        <v>18114</v>
      </c>
      <c r="G5031">
        <f>VLOOKUP(A5031,'[1]Population Data'!$A:$C, 3, FALSE)</f>
        <v>7105</v>
      </c>
      <c r="H5031">
        <f>VLOOKUP(A5031,'[1]Population Data'!$A:$D,4,FALSE)</f>
        <v>4386</v>
      </c>
      <c r="I5031" s="3">
        <f t="shared" si="704"/>
        <v>0.2421331566743955</v>
      </c>
      <c r="J5031" s="2">
        <f t="shared" si="705"/>
        <v>2.5494722026741732</v>
      </c>
      <c r="K5031" s="2">
        <f t="shared" si="706"/>
        <v>0</v>
      </c>
      <c r="L5031">
        <f t="shared" si="707"/>
        <v>3167.6666666666665</v>
      </c>
      <c r="M5031" s="3">
        <f t="shared" si="708"/>
        <v>0.17487394648706339</v>
      </c>
      <c r="N5031" s="2">
        <f t="shared" si="709"/>
        <v>44.583626554069902</v>
      </c>
      <c r="O5031" s="2">
        <f t="shared" si="710"/>
        <v>0</v>
      </c>
    </row>
    <row r="5032" spans="1:15" x14ac:dyDescent="0.2">
      <c r="A5032" t="str">
        <f t="shared" si="702"/>
        <v>Young County, Texas</v>
      </c>
      <c r="B5032" t="str">
        <f t="shared" si="703"/>
        <v>Young County,</v>
      </c>
      <c r="C5032" t="s">
        <v>259</v>
      </c>
      <c r="D5032" t="s">
        <v>293</v>
      </c>
      <c r="E5032">
        <v>893</v>
      </c>
      <c r="F5032" s="4">
        <f>VLOOKUP(A5032,'[1]Population Data'!$A:$B,2,FALSE)</f>
        <v>18114</v>
      </c>
      <c r="G5032">
        <f>VLOOKUP(A5032,'[1]Population Data'!$A:$C, 3, FALSE)</f>
        <v>7105</v>
      </c>
      <c r="H5032">
        <f>VLOOKUP(A5032,'[1]Population Data'!$A:$D,4,FALSE)</f>
        <v>4386</v>
      </c>
      <c r="I5032" s="3">
        <f t="shared" si="704"/>
        <v>0.2421331566743955</v>
      </c>
      <c r="J5032" s="2">
        <f t="shared" si="705"/>
        <v>2.5494722026741732</v>
      </c>
      <c r="K5032" s="2">
        <f t="shared" si="706"/>
        <v>350.26857679143205</v>
      </c>
      <c r="L5032">
        <f t="shared" si="707"/>
        <v>3167.6666666666665</v>
      </c>
      <c r="M5032" s="3">
        <f t="shared" si="708"/>
        <v>0.17487394648706339</v>
      </c>
      <c r="N5032" s="2">
        <f t="shared" si="709"/>
        <v>44.583626554069902</v>
      </c>
      <c r="O5032" s="2">
        <f t="shared" si="710"/>
        <v>117.12182565971072</v>
      </c>
    </row>
    <row r="5033" spans="1:15" x14ac:dyDescent="0.2">
      <c r="A5033" t="str">
        <f t="shared" si="702"/>
        <v>Young County, Texas</v>
      </c>
      <c r="B5033" t="str">
        <f t="shared" si="703"/>
        <v>Young County,</v>
      </c>
      <c r="C5033" t="s">
        <v>259</v>
      </c>
      <c r="D5033" t="s">
        <v>294</v>
      </c>
      <c r="E5033">
        <v>668</v>
      </c>
      <c r="F5033" s="4">
        <f>VLOOKUP(A5033,'[1]Population Data'!$A:$B,2,FALSE)</f>
        <v>18114</v>
      </c>
      <c r="G5033">
        <f>VLOOKUP(A5033,'[1]Population Data'!$A:$C, 3, FALSE)</f>
        <v>7105</v>
      </c>
      <c r="H5033">
        <f>VLOOKUP(A5033,'[1]Population Data'!$A:$D,4,FALSE)</f>
        <v>4386</v>
      </c>
      <c r="I5033" s="3">
        <f t="shared" si="704"/>
        <v>0.2421331566743955</v>
      </c>
      <c r="J5033" s="2">
        <f t="shared" si="705"/>
        <v>2.5494722026741732</v>
      </c>
      <c r="K5033" s="2">
        <f t="shared" si="706"/>
        <v>262.01501600971625</v>
      </c>
      <c r="L5033">
        <f t="shared" si="707"/>
        <v>3167.6666666666665</v>
      </c>
      <c r="M5033" s="3">
        <f t="shared" si="708"/>
        <v>0.17487394648706339</v>
      </c>
      <c r="N5033" s="2">
        <f t="shared" si="709"/>
        <v>44.583626554069902</v>
      </c>
      <c r="O5033" s="2">
        <f t="shared" si="710"/>
        <v>87.611847190018779</v>
      </c>
    </row>
    <row r="5034" spans="1:15" x14ac:dyDescent="0.2">
      <c r="A5034" t="str">
        <f t="shared" si="702"/>
        <v>Young County, Texas</v>
      </c>
      <c r="B5034" t="str">
        <f t="shared" si="703"/>
        <v>Young County,</v>
      </c>
      <c r="C5034" t="s">
        <v>259</v>
      </c>
      <c r="D5034" t="s">
        <v>295</v>
      </c>
      <c r="E5034">
        <v>679</v>
      </c>
      <c r="F5034" s="4">
        <f>VLOOKUP(A5034,'[1]Population Data'!$A:$B,2,FALSE)</f>
        <v>18114</v>
      </c>
      <c r="G5034">
        <f>VLOOKUP(A5034,'[1]Population Data'!$A:$C, 3, FALSE)</f>
        <v>7105</v>
      </c>
      <c r="H5034">
        <f>VLOOKUP(A5034,'[1]Population Data'!$A:$D,4,FALSE)</f>
        <v>4386</v>
      </c>
      <c r="I5034" s="3">
        <f t="shared" si="704"/>
        <v>0.2421331566743955</v>
      </c>
      <c r="J5034" s="2">
        <f t="shared" si="705"/>
        <v>2.5494722026741732</v>
      </c>
      <c r="K5034" s="2">
        <f t="shared" si="706"/>
        <v>266.32963453682237</v>
      </c>
      <c r="L5034">
        <f t="shared" si="707"/>
        <v>3167.6666666666665</v>
      </c>
      <c r="M5034" s="3">
        <f t="shared" si="708"/>
        <v>0.17487394648706339</v>
      </c>
      <c r="N5034" s="2">
        <f t="shared" si="709"/>
        <v>44.583626554069902</v>
      </c>
      <c r="O5034" s="2">
        <f t="shared" si="710"/>
        <v>89.054557248537037</v>
      </c>
    </row>
    <row r="5035" spans="1:15" x14ac:dyDescent="0.2">
      <c r="A5035" t="str">
        <f t="shared" si="702"/>
        <v>Young County, Texas</v>
      </c>
      <c r="B5035" t="str">
        <f t="shared" si="703"/>
        <v>Young County,</v>
      </c>
      <c r="C5035" t="s">
        <v>259</v>
      </c>
      <c r="D5035" t="s">
        <v>296</v>
      </c>
      <c r="E5035">
        <v>275</v>
      </c>
      <c r="F5035" s="4">
        <f>VLOOKUP(A5035,'[1]Population Data'!$A:$B,2,FALSE)</f>
        <v>18114</v>
      </c>
      <c r="G5035">
        <f>VLOOKUP(A5035,'[1]Population Data'!$A:$C, 3, FALSE)</f>
        <v>7105</v>
      </c>
      <c r="H5035">
        <f>VLOOKUP(A5035,'[1]Population Data'!$A:$D,4,FALSE)</f>
        <v>4386</v>
      </c>
      <c r="I5035" s="3">
        <f t="shared" si="704"/>
        <v>0.2421331566743955</v>
      </c>
      <c r="J5035" s="2">
        <f t="shared" si="705"/>
        <v>2.5494722026741732</v>
      </c>
      <c r="K5035" s="2">
        <f t="shared" si="706"/>
        <v>107.86546317765264</v>
      </c>
      <c r="L5035">
        <f t="shared" si="707"/>
        <v>3167.6666666666665</v>
      </c>
      <c r="M5035" s="3">
        <f t="shared" si="708"/>
        <v>0.17487394648706339</v>
      </c>
      <c r="N5035" s="2">
        <f t="shared" si="709"/>
        <v>44.583626554069902</v>
      </c>
      <c r="O5035" s="2">
        <f t="shared" si="710"/>
        <v>36.067751462956828</v>
      </c>
    </row>
    <row r="5036" spans="1:15" x14ac:dyDescent="0.2">
      <c r="A5036" t="str">
        <f t="shared" si="702"/>
        <v>Young County, Texas</v>
      </c>
      <c r="B5036" t="str">
        <f t="shared" si="703"/>
        <v>Young County,</v>
      </c>
      <c r="C5036" t="s">
        <v>259</v>
      </c>
      <c r="D5036" t="s">
        <v>297</v>
      </c>
      <c r="E5036">
        <v>366</v>
      </c>
      <c r="F5036" s="4">
        <f>VLOOKUP(A5036,'[1]Population Data'!$A:$B,2,FALSE)</f>
        <v>18114</v>
      </c>
      <c r="G5036">
        <f>VLOOKUP(A5036,'[1]Population Data'!$A:$C, 3, FALSE)</f>
        <v>7105</v>
      </c>
      <c r="H5036">
        <f>VLOOKUP(A5036,'[1]Population Data'!$A:$D,4,FALSE)</f>
        <v>4386</v>
      </c>
      <c r="I5036" s="3">
        <f t="shared" si="704"/>
        <v>0.2421331566743955</v>
      </c>
      <c r="J5036" s="2">
        <f t="shared" si="705"/>
        <v>2.5494722026741732</v>
      </c>
      <c r="K5036" s="2">
        <f t="shared" si="706"/>
        <v>143.55912553825769</v>
      </c>
      <c r="L5036">
        <f t="shared" si="707"/>
        <v>3167.6666666666665</v>
      </c>
      <c r="M5036" s="3">
        <f t="shared" si="708"/>
        <v>0.17487394648706339</v>
      </c>
      <c r="N5036" s="2">
        <f t="shared" si="709"/>
        <v>44.583626554069902</v>
      </c>
      <c r="O5036" s="2">
        <f t="shared" si="710"/>
        <v>48.002898310698903</v>
      </c>
    </row>
    <row r="5037" spans="1:15" x14ac:dyDescent="0.2">
      <c r="A5037" t="str">
        <f t="shared" si="702"/>
        <v>Young County, Texas</v>
      </c>
      <c r="B5037" t="str">
        <f t="shared" si="703"/>
        <v>Young County,</v>
      </c>
      <c r="C5037" t="s">
        <v>259</v>
      </c>
      <c r="D5037" t="s">
        <v>298</v>
      </c>
      <c r="E5037">
        <v>29</v>
      </c>
      <c r="F5037" s="4">
        <f>VLOOKUP(A5037,'[1]Population Data'!$A:$B,2,FALSE)</f>
        <v>18114</v>
      </c>
      <c r="G5037">
        <f>VLOOKUP(A5037,'[1]Population Data'!$A:$C, 3, FALSE)</f>
        <v>7105</v>
      </c>
      <c r="H5037">
        <f>VLOOKUP(A5037,'[1]Population Data'!$A:$D,4,FALSE)</f>
        <v>4386</v>
      </c>
      <c r="I5037" s="3">
        <f t="shared" si="704"/>
        <v>0.2421331566743955</v>
      </c>
      <c r="J5037" s="2">
        <f t="shared" si="705"/>
        <v>2.5494722026741732</v>
      </c>
      <c r="K5037" s="2">
        <f t="shared" si="706"/>
        <v>11.37490338964337</v>
      </c>
      <c r="L5037">
        <f t="shared" si="707"/>
        <v>3167.6666666666665</v>
      </c>
      <c r="M5037" s="3">
        <f t="shared" si="708"/>
        <v>0.17487394648706339</v>
      </c>
      <c r="N5037" s="2">
        <f t="shared" si="709"/>
        <v>44.583626554069902</v>
      </c>
      <c r="O5037" s="2">
        <f t="shared" si="710"/>
        <v>3.8035083360936288</v>
      </c>
    </row>
    <row r="5038" spans="1:15" x14ac:dyDescent="0.2">
      <c r="A5038" t="str">
        <f t="shared" si="702"/>
        <v>Young County, Texas</v>
      </c>
      <c r="B5038" t="str">
        <f t="shared" si="703"/>
        <v>Young County,</v>
      </c>
      <c r="C5038" t="s">
        <v>259</v>
      </c>
      <c r="D5038" t="s">
        <v>299</v>
      </c>
      <c r="E5038">
        <v>937</v>
      </c>
      <c r="F5038" s="4">
        <f>VLOOKUP(A5038,'[1]Population Data'!$A:$B,2,FALSE)</f>
        <v>18114</v>
      </c>
      <c r="G5038">
        <f>VLOOKUP(A5038,'[1]Population Data'!$A:$C, 3, FALSE)</f>
        <v>7105</v>
      </c>
      <c r="H5038">
        <f>VLOOKUP(A5038,'[1]Population Data'!$A:$D,4,FALSE)</f>
        <v>4386</v>
      </c>
      <c r="I5038" s="3">
        <f t="shared" si="704"/>
        <v>0.2421331566743955</v>
      </c>
      <c r="J5038" s="2">
        <f t="shared" si="705"/>
        <v>2.5494722026741732</v>
      </c>
      <c r="K5038" s="2">
        <f t="shared" si="706"/>
        <v>367.52705089985648</v>
      </c>
      <c r="L5038">
        <f t="shared" si="707"/>
        <v>3167.6666666666665</v>
      </c>
      <c r="M5038" s="3">
        <f t="shared" si="708"/>
        <v>0.17487394648706339</v>
      </c>
      <c r="N5038" s="2">
        <f t="shared" si="709"/>
        <v>44.583626554069902</v>
      </c>
      <c r="O5038" s="2">
        <f t="shared" si="710"/>
        <v>122.89266589378381</v>
      </c>
    </row>
    <row r="5039" spans="1:15" x14ac:dyDescent="0.2">
      <c r="A5039" t="str">
        <f t="shared" si="702"/>
        <v>Young County, Texas</v>
      </c>
      <c r="B5039" t="str">
        <f t="shared" si="703"/>
        <v>Young County,</v>
      </c>
      <c r="C5039" t="s">
        <v>259</v>
      </c>
      <c r="D5039" t="s">
        <v>300</v>
      </c>
      <c r="E5039">
        <v>217</v>
      </c>
      <c r="F5039" s="4">
        <f>VLOOKUP(A5039,'[1]Population Data'!$A:$B,2,FALSE)</f>
        <v>18114</v>
      </c>
      <c r="G5039">
        <f>VLOOKUP(A5039,'[1]Population Data'!$A:$C, 3, FALSE)</f>
        <v>7105</v>
      </c>
      <c r="H5039">
        <f>VLOOKUP(A5039,'[1]Population Data'!$A:$D,4,FALSE)</f>
        <v>4386</v>
      </c>
      <c r="I5039" s="3">
        <f t="shared" si="704"/>
        <v>0.2421331566743955</v>
      </c>
      <c r="J5039" s="2">
        <f t="shared" si="705"/>
        <v>2.5494722026741732</v>
      </c>
      <c r="K5039" s="2">
        <f t="shared" si="706"/>
        <v>85.1156563983659</v>
      </c>
      <c r="L5039">
        <f t="shared" si="707"/>
        <v>3167.6666666666665</v>
      </c>
      <c r="M5039" s="3">
        <f t="shared" si="708"/>
        <v>0.17487394648706339</v>
      </c>
      <c r="N5039" s="2">
        <f t="shared" si="709"/>
        <v>44.583626554069902</v>
      </c>
      <c r="O5039" s="2">
        <f t="shared" si="710"/>
        <v>28.460734790769568</v>
      </c>
    </row>
    <row r="5040" spans="1:15" x14ac:dyDescent="0.2">
      <c r="A5040" t="str">
        <f t="shared" si="702"/>
        <v>Young County, Texas</v>
      </c>
      <c r="B5040" t="str">
        <f t="shared" si="703"/>
        <v>Young County,</v>
      </c>
      <c r="C5040" t="s">
        <v>259</v>
      </c>
      <c r="D5040" t="s">
        <v>301</v>
      </c>
      <c r="E5040">
        <v>109</v>
      </c>
      <c r="F5040" s="4">
        <f>VLOOKUP(A5040,'[1]Population Data'!$A:$B,2,FALSE)</f>
        <v>18114</v>
      </c>
      <c r="G5040">
        <f>VLOOKUP(A5040,'[1]Population Data'!$A:$C, 3, FALSE)</f>
        <v>7105</v>
      </c>
      <c r="H5040">
        <f>VLOOKUP(A5040,'[1]Population Data'!$A:$D,4,FALSE)</f>
        <v>4386</v>
      </c>
      <c r="I5040" s="3">
        <f t="shared" si="704"/>
        <v>0.2421331566743955</v>
      </c>
      <c r="J5040" s="2">
        <f t="shared" si="705"/>
        <v>2.5494722026741732</v>
      </c>
      <c r="K5040" s="2">
        <f t="shared" si="706"/>
        <v>42.753947223142319</v>
      </c>
      <c r="L5040">
        <f t="shared" si="707"/>
        <v>3167.6666666666665</v>
      </c>
      <c r="M5040" s="3">
        <f t="shared" si="708"/>
        <v>0.17487394648706339</v>
      </c>
      <c r="N5040" s="2">
        <f t="shared" si="709"/>
        <v>44.583626554069902</v>
      </c>
      <c r="O5040" s="2">
        <f t="shared" si="710"/>
        <v>14.295945125317433</v>
      </c>
    </row>
    <row r="5041" spans="1:15" x14ac:dyDescent="0.2">
      <c r="A5041" t="str">
        <f t="shared" si="702"/>
        <v>Young County, Texas</v>
      </c>
      <c r="B5041" t="str">
        <f t="shared" si="703"/>
        <v>Young County,</v>
      </c>
      <c r="C5041" t="s">
        <v>259</v>
      </c>
      <c r="D5041" t="s">
        <v>302</v>
      </c>
      <c r="E5041">
        <v>189</v>
      </c>
      <c r="F5041" s="4">
        <f>VLOOKUP(A5041,'[1]Population Data'!$A:$B,2,FALSE)</f>
        <v>18114</v>
      </c>
      <c r="G5041">
        <f>VLOOKUP(A5041,'[1]Population Data'!$A:$C, 3, FALSE)</f>
        <v>7105</v>
      </c>
      <c r="H5041">
        <f>VLOOKUP(A5041,'[1]Population Data'!$A:$D,4,FALSE)</f>
        <v>4386</v>
      </c>
      <c r="I5041" s="3">
        <f t="shared" si="704"/>
        <v>0.2421331566743955</v>
      </c>
      <c r="J5041" s="2">
        <f t="shared" si="705"/>
        <v>2.5494722026741732</v>
      </c>
      <c r="K5041" s="2">
        <f t="shared" si="706"/>
        <v>74.132991056641274</v>
      </c>
      <c r="L5041">
        <f t="shared" si="707"/>
        <v>3167.6666666666665</v>
      </c>
      <c r="M5041" s="3">
        <f t="shared" si="708"/>
        <v>0.17487394648706339</v>
      </c>
      <c r="N5041" s="2">
        <f t="shared" si="709"/>
        <v>44.583626554069902</v>
      </c>
      <c r="O5041" s="2">
        <f t="shared" si="710"/>
        <v>24.788381914541237</v>
      </c>
    </row>
    <row r="5042" spans="1:15" x14ac:dyDescent="0.2">
      <c r="A5042" t="str">
        <f t="shared" si="702"/>
        <v>Zapata County, Texas</v>
      </c>
      <c r="B5042" t="str">
        <f t="shared" si="703"/>
        <v>Zapata County,</v>
      </c>
      <c r="C5042" t="s">
        <v>260</v>
      </c>
      <c r="D5042" t="s">
        <v>283</v>
      </c>
      <c r="E5042">
        <v>179</v>
      </c>
      <c r="F5042" s="4">
        <f>VLOOKUP(A5042,'[1]Population Data'!$A:$B,2,FALSE)</f>
        <v>14369</v>
      </c>
      <c r="G5042">
        <f>VLOOKUP(A5042,'[1]Population Data'!$A:$C, 3, FALSE)</f>
        <v>4405</v>
      </c>
      <c r="H5042">
        <f>VLOOKUP(A5042,'[1]Population Data'!$A:$D,4,FALSE)</f>
        <v>4835</v>
      </c>
      <c r="I5042" s="3">
        <f t="shared" si="704"/>
        <v>0.33648827336627463</v>
      </c>
      <c r="J5042" s="2">
        <f t="shared" si="705"/>
        <v>3.2619750283768445</v>
      </c>
      <c r="K5042" s="2">
        <f t="shared" si="706"/>
        <v>54.874730322221446</v>
      </c>
      <c r="L5042">
        <f t="shared" si="707"/>
        <v>3491.9444444444443</v>
      </c>
      <c r="M5042" s="3">
        <f t="shared" si="708"/>
        <v>0.24301930854230944</v>
      </c>
      <c r="N5042" s="2">
        <f t="shared" si="709"/>
        <v>79.272291587842091</v>
      </c>
      <c r="O5042" s="2">
        <f t="shared" si="710"/>
        <v>32.625342171805045</v>
      </c>
    </row>
    <row r="5043" spans="1:15" x14ac:dyDescent="0.2">
      <c r="A5043" t="str">
        <f t="shared" si="702"/>
        <v>Zapata County, Texas</v>
      </c>
      <c r="B5043" t="str">
        <f t="shared" si="703"/>
        <v>Zapata County,</v>
      </c>
      <c r="C5043" t="s">
        <v>260</v>
      </c>
      <c r="D5043" t="s">
        <v>284</v>
      </c>
      <c r="E5043">
        <v>196</v>
      </c>
      <c r="F5043" s="4">
        <f>VLOOKUP(A5043,'[1]Population Data'!$A:$B,2,FALSE)</f>
        <v>14369</v>
      </c>
      <c r="G5043">
        <f>VLOOKUP(A5043,'[1]Population Data'!$A:$C, 3, FALSE)</f>
        <v>4405</v>
      </c>
      <c r="H5043">
        <f>VLOOKUP(A5043,'[1]Population Data'!$A:$D,4,FALSE)</f>
        <v>4835</v>
      </c>
      <c r="I5043" s="3">
        <f t="shared" si="704"/>
        <v>0.33648827336627463</v>
      </c>
      <c r="J5043" s="2">
        <f t="shared" si="705"/>
        <v>3.2619750283768445</v>
      </c>
      <c r="K5043" s="2">
        <f t="shared" si="706"/>
        <v>60.086296889136335</v>
      </c>
      <c r="L5043">
        <f t="shared" si="707"/>
        <v>3491.9444444444443</v>
      </c>
      <c r="M5043" s="3">
        <f t="shared" si="708"/>
        <v>0.24301930854230944</v>
      </c>
      <c r="N5043" s="2">
        <f t="shared" si="709"/>
        <v>79.272291587842091</v>
      </c>
      <c r="O5043" s="2">
        <f t="shared" si="710"/>
        <v>35.723838355719479</v>
      </c>
    </row>
    <row r="5044" spans="1:15" x14ac:dyDescent="0.2">
      <c r="A5044" t="str">
        <f t="shared" si="702"/>
        <v>Zapata County, Texas</v>
      </c>
      <c r="B5044" t="str">
        <f t="shared" si="703"/>
        <v>Zapata County,</v>
      </c>
      <c r="C5044" t="s">
        <v>260</v>
      </c>
      <c r="D5044" t="s">
        <v>285</v>
      </c>
      <c r="E5044">
        <v>123</v>
      </c>
      <c r="F5044" s="4">
        <f>VLOOKUP(A5044,'[1]Population Data'!$A:$B,2,FALSE)</f>
        <v>14369</v>
      </c>
      <c r="G5044">
        <f>VLOOKUP(A5044,'[1]Population Data'!$A:$C, 3, FALSE)</f>
        <v>4405</v>
      </c>
      <c r="H5044">
        <f>VLOOKUP(A5044,'[1]Population Data'!$A:$D,4,FALSE)</f>
        <v>4835</v>
      </c>
      <c r="I5044" s="3">
        <f t="shared" si="704"/>
        <v>0.33648827336627463</v>
      </c>
      <c r="J5044" s="2">
        <f t="shared" si="705"/>
        <v>3.2619750283768445</v>
      </c>
      <c r="K5044" s="2">
        <f t="shared" si="706"/>
        <v>37.707216925325355</v>
      </c>
      <c r="L5044">
        <f t="shared" si="707"/>
        <v>3491.9444444444443</v>
      </c>
      <c r="M5044" s="3">
        <f t="shared" si="708"/>
        <v>0.24301930854230944</v>
      </c>
      <c r="N5044" s="2">
        <f t="shared" si="709"/>
        <v>79.272291587842091</v>
      </c>
      <c r="O5044" s="2">
        <f t="shared" si="710"/>
        <v>22.418531213028047</v>
      </c>
    </row>
    <row r="5045" spans="1:15" x14ac:dyDescent="0.2">
      <c r="A5045" t="str">
        <f t="shared" si="702"/>
        <v>Zapata County, Texas</v>
      </c>
      <c r="B5045" t="str">
        <f t="shared" si="703"/>
        <v>Zapata County,</v>
      </c>
      <c r="C5045" t="s">
        <v>260</v>
      </c>
      <c r="D5045" t="s">
        <v>286</v>
      </c>
      <c r="E5045">
        <v>71</v>
      </c>
      <c r="F5045" s="4">
        <f>VLOOKUP(A5045,'[1]Population Data'!$A:$B,2,FALSE)</f>
        <v>14369</v>
      </c>
      <c r="G5045">
        <f>VLOOKUP(A5045,'[1]Population Data'!$A:$C, 3, FALSE)</f>
        <v>4405</v>
      </c>
      <c r="H5045">
        <f>VLOOKUP(A5045,'[1]Population Data'!$A:$D,4,FALSE)</f>
        <v>4835</v>
      </c>
      <c r="I5045" s="3">
        <f t="shared" si="704"/>
        <v>0.33648827336627463</v>
      </c>
      <c r="J5045" s="2">
        <f t="shared" si="705"/>
        <v>3.2619750283768445</v>
      </c>
      <c r="K5045" s="2">
        <f t="shared" si="706"/>
        <v>21.765954485350406</v>
      </c>
      <c r="L5045">
        <f t="shared" si="707"/>
        <v>3491.9444444444443</v>
      </c>
      <c r="M5045" s="3">
        <f t="shared" si="708"/>
        <v>0.24301930854230944</v>
      </c>
      <c r="N5045" s="2">
        <f t="shared" si="709"/>
        <v>79.272291587842091</v>
      </c>
      <c r="O5045" s="2">
        <f t="shared" si="710"/>
        <v>12.940778179877976</v>
      </c>
    </row>
    <row r="5046" spans="1:15" x14ac:dyDescent="0.2">
      <c r="A5046" t="str">
        <f t="shared" si="702"/>
        <v>Zapata County, Texas</v>
      </c>
      <c r="B5046" t="str">
        <f t="shared" si="703"/>
        <v>Zapata County,</v>
      </c>
      <c r="C5046" t="s">
        <v>260</v>
      </c>
      <c r="D5046" t="s">
        <v>287</v>
      </c>
      <c r="E5046">
        <v>546</v>
      </c>
      <c r="F5046" s="4">
        <f>VLOOKUP(A5046,'[1]Population Data'!$A:$B,2,FALSE)</f>
        <v>14369</v>
      </c>
      <c r="G5046">
        <f>VLOOKUP(A5046,'[1]Population Data'!$A:$C, 3, FALSE)</f>
        <v>4405</v>
      </c>
      <c r="H5046">
        <f>VLOOKUP(A5046,'[1]Population Data'!$A:$D,4,FALSE)</f>
        <v>4835</v>
      </c>
      <c r="I5046" s="3">
        <f t="shared" si="704"/>
        <v>0.33648827336627463</v>
      </c>
      <c r="J5046" s="2">
        <f t="shared" si="705"/>
        <v>3.2619750283768445</v>
      </c>
      <c r="K5046" s="2">
        <f t="shared" si="706"/>
        <v>167.38325561973693</v>
      </c>
      <c r="L5046">
        <f t="shared" si="707"/>
        <v>3491.9444444444443</v>
      </c>
      <c r="M5046" s="3">
        <f t="shared" si="708"/>
        <v>0.24301930854230944</v>
      </c>
      <c r="N5046" s="2">
        <f t="shared" si="709"/>
        <v>79.272291587842091</v>
      </c>
      <c r="O5046" s="2">
        <f t="shared" si="710"/>
        <v>99.516406848075718</v>
      </c>
    </row>
    <row r="5047" spans="1:15" x14ac:dyDescent="0.2">
      <c r="A5047" t="str">
        <f t="shared" si="702"/>
        <v>Zapata County, Texas</v>
      </c>
      <c r="B5047" t="str">
        <f t="shared" si="703"/>
        <v>Zapata County,</v>
      </c>
      <c r="C5047" t="s">
        <v>260</v>
      </c>
      <c r="D5047" t="s">
        <v>288</v>
      </c>
      <c r="E5047">
        <v>639</v>
      </c>
      <c r="F5047" s="4">
        <f>VLOOKUP(A5047,'[1]Population Data'!$A:$B,2,FALSE)</f>
        <v>14369</v>
      </c>
      <c r="G5047">
        <f>VLOOKUP(A5047,'[1]Population Data'!$A:$C, 3, FALSE)</f>
        <v>4405</v>
      </c>
      <c r="H5047">
        <f>VLOOKUP(A5047,'[1]Population Data'!$A:$D,4,FALSE)</f>
        <v>4835</v>
      </c>
      <c r="I5047" s="3">
        <f t="shared" si="704"/>
        <v>0.33648827336627463</v>
      </c>
      <c r="J5047" s="2">
        <f t="shared" si="705"/>
        <v>3.2619750283768445</v>
      </c>
      <c r="K5047" s="2">
        <f t="shared" si="706"/>
        <v>195.89359036815367</v>
      </c>
      <c r="L5047">
        <f t="shared" si="707"/>
        <v>3491.9444444444443</v>
      </c>
      <c r="M5047" s="3">
        <f t="shared" si="708"/>
        <v>0.24301930854230944</v>
      </c>
      <c r="N5047" s="2">
        <f t="shared" si="709"/>
        <v>79.272291587842091</v>
      </c>
      <c r="O5047" s="2">
        <f t="shared" si="710"/>
        <v>116.46700361890178</v>
      </c>
    </row>
    <row r="5048" spans="1:15" x14ac:dyDescent="0.2">
      <c r="A5048" t="str">
        <f t="shared" si="702"/>
        <v>Zapata County, Texas</v>
      </c>
      <c r="B5048" t="str">
        <f t="shared" si="703"/>
        <v>Zapata County,</v>
      </c>
      <c r="C5048" t="s">
        <v>260</v>
      </c>
      <c r="D5048" t="s">
        <v>289</v>
      </c>
      <c r="E5048">
        <v>72</v>
      </c>
      <c r="F5048" s="4">
        <f>VLOOKUP(A5048,'[1]Population Data'!$A:$B,2,FALSE)</f>
        <v>14369</v>
      </c>
      <c r="G5048">
        <f>VLOOKUP(A5048,'[1]Population Data'!$A:$C, 3, FALSE)</f>
        <v>4405</v>
      </c>
      <c r="H5048">
        <f>VLOOKUP(A5048,'[1]Population Data'!$A:$D,4,FALSE)</f>
        <v>4835</v>
      </c>
      <c r="I5048" s="3">
        <f t="shared" si="704"/>
        <v>0.33648827336627463</v>
      </c>
      <c r="J5048" s="2">
        <f t="shared" si="705"/>
        <v>3.2619750283768445</v>
      </c>
      <c r="K5048" s="2">
        <f t="shared" si="706"/>
        <v>22.072517224580693</v>
      </c>
      <c r="L5048">
        <f t="shared" si="707"/>
        <v>3491.9444444444443</v>
      </c>
      <c r="M5048" s="3">
        <f t="shared" si="708"/>
        <v>0.24301930854230944</v>
      </c>
      <c r="N5048" s="2">
        <f t="shared" si="709"/>
        <v>79.272291587842091</v>
      </c>
      <c r="O5048" s="2">
        <f t="shared" si="710"/>
        <v>13.123042661284709</v>
      </c>
    </row>
    <row r="5049" spans="1:15" x14ac:dyDescent="0.2">
      <c r="A5049" t="str">
        <f t="shared" si="702"/>
        <v>Zapata County, Texas</v>
      </c>
      <c r="B5049" t="str">
        <f t="shared" si="703"/>
        <v>Zapata County,</v>
      </c>
      <c r="C5049" t="s">
        <v>260</v>
      </c>
      <c r="D5049" t="s">
        <v>290</v>
      </c>
      <c r="E5049">
        <v>668</v>
      </c>
      <c r="F5049" s="4">
        <f>VLOOKUP(A5049,'[1]Population Data'!$A:$B,2,FALSE)</f>
        <v>14369</v>
      </c>
      <c r="G5049">
        <f>VLOOKUP(A5049,'[1]Population Data'!$A:$C, 3, FALSE)</f>
        <v>4405</v>
      </c>
      <c r="H5049">
        <f>VLOOKUP(A5049,'[1]Population Data'!$A:$D,4,FALSE)</f>
        <v>4835</v>
      </c>
      <c r="I5049" s="3">
        <f t="shared" si="704"/>
        <v>0.33648827336627463</v>
      </c>
      <c r="J5049" s="2">
        <f t="shared" si="705"/>
        <v>3.2619750283768445</v>
      </c>
      <c r="K5049" s="2">
        <f t="shared" si="706"/>
        <v>204.783909805832</v>
      </c>
      <c r="L5049">
        <f t="shared" si="707"/>
        <v>3491.9444444444443</v>
      </c>
      <c r="M5049" s="3">
        <f t="shared" si="708"/>
        <v>0.24301930854230944</v>
      </c>
      <c r="N5049" s="2">
        <f t="shared" si="709"/>
        <v>79.272291587842091</v>
      </c>
      <c r="O5049" s="2">
        <f t="shared" si="710"/>
        <v>121.75267357969702</v>
      </c>
    </row>
    <row r="5050" spans="1:15" x14ac:dyDescent="0.2">
      <c r="A5050" t="str">
        <f t="shared" si="702"/>
        <v>Zapata County, Texas</v>
      </c>
      <c r="B5050" t="str">
        <f t="shared" si="703"/>
        <v>Zapata County,</v>
      </c>
      <c r="C5050" t="s">
        <v>260</v>
      </c>
      <c r="D5050" t="s">
        <v>291</v>
      </c>
      <c r="E5050">
        <v>94</v>
      </c>
      <c r="F5050" s="4">
        <f>VLOOKUP(A5050,'[1]Population Data'!$A:$B,2,FALSE)</f>
        <v>14369</v>
      </c>
      <c r="G5050">
        <f>VLOOKUP(A5050,'[1]Population Data'!$A:$C, 3, FALSE)</f>
        <v>4405</v>
      </c>
      <c r="H5050">
        <f>VLOOKUP(A5050,'[1]Population Data'!$A:$D,4,FALSE)</f>
        <v>4835</v>
      </c>
      <c r="I5050" s="3">
        <f t="shared" si="704"/>
        <v>0.33648827336627463</v>
      </c>
      <c r="J5050" s="2">
        <f t="shared" si="705"/>
        <v>3.2619750283768445</v>
      </c>
      <c r="K5050" s="2">
        <f t="shared" si="706"/>
        <v>28.816897487647019</v>
      </c>
      <c r="L5050">
        <f t="shared" si="707"/>
        <v>3491.9444444444443</v>
      </c>
      <c r="M5050" s="3">
        <f t="shared" si="708"/>
        <v>0.24301930854230944</v>
      </c>
      <c r="N5050" s="2">
        <f t="shared" si="709"/>
        <v>79.272291587842091</v>
      </c>
      <c r="O5050" s="2">
        <f t="shared" si="710"/>
        <v>17.132861252232814</v>
      </c>
    </row>
    <row r="5051" spans="1:15" x14ac:dyDescent="0.2">
      <c r="A5051" t="str">
        <f t="shared" si="702"/>
        <v>Zapata County, Texas</v>
      </c>
      <c r="B5051" t="str">
        <f t="shared" si="703"/>
        <v>Zapata County,</v>
      </c>
      <c r="C5051" t="s">
        <v>260</v>
      </c>
      <c r="D5051" t="s">
        <v>292</v>
      </c>
      <c r="E5051">
        <v>0</v>
      </c>
      <c r="F5051" s="4">
        <f>VLOOKUP(A5051,'[1]Population Data'!$A:$B,2,FALSE)</f>
        <v>14369</v>
      </c>
      <c r="G5051">
        <f>VLOOKUP(A5051,'[1]Population Data'!$A:$C, 3, FALSE)</f>
        <v>4405</v>
      </c>
      <c r="H5051">
        <f>VLOOKUP(A5051,'[1]Population Data'!$A:$D,4,FALSE)</f>
        <v>4835</v>
      </c>
      <c r="I5051" s="3">
        <f t="shared" si="704"/>
        <v>0.33648827336627463</v>
      </c>
      <c r="J5051" s="2">
        <f t="shared" si="705"/>
        <v>3.2619750283768445</v>
      </c>
      <c r="K5051" s="2">
        <f t="shared" si="706"/>
        <v>0</v>
      </c>
      <c r="L5051">
        <f t="shared" si="707"/>
        <v>3491.9444444444443</v>
      </c>
      <c r="M5051" s="3">
        <f t="shared" si="708"/>
        <v>0.24301930854230944</v>
      </c>
      <c r="N5051" s="2">
        <f t="shared" si="709"/>
        <v>79.272291587842091</v>
      </c>
      <c r="O5051" s="2">
        <f t="shared" si="710"/>
        <v>0</v>
      </c>
    </row>
    <row r="5052" spans="1:15" x14ac:dyDescent="0.2">
      <c r="A5052" t="str">
        <f t="shared" si="702"/>
        <v>Zapata County, Texas</v>
      </c>
      <c r="B5052" t="str">
        <f t="shared" si="703"/>
        <v>Zapata County,</v>
      </c>
      <c r="C5052" t="s">
        <v>260</v>
      </c>
      <c r="D5052" t="s">
        <v>293</v>
      </c>
      <c r="E5052">
        <v>82</v>
      </c>
      <c r="F5052" s="4">
        <f>VLOOKUP(A5052,'[1]Population Data'!$A:$B,2,FALSE)</f>
        <v>14369</v>
      </c>
      <c r="G5052">
        <f>VLOOKUP(A5052,'[1]Population Data'!$A:$C, 3, FALSE)</f>
        <v>4405</v>
      </c>
      <c r="H5052">
        <f>VLOOKUP(A5052,'[1]Population Data'!$A:$D,4,FALSE)</f>
        <v>4835</v>
      </c>
      <c r="I5052" s="3">
        <f t="shared" si="704"/>
        <v>0.33648827336627463</v>
      </c>
      <c r="J5052" s="2">
        <f t="shared" si="705"/>
        <v>3.2619750283768445</v>
      </c>
      <c r="K5052" s="2">
        <f t="shared" si="706"/>
        <v>25.138144616883569</v>
      </c>
      <c r="L5052">
        <f t="shared" si="707"/>
        <v>3491.9444444444443</v>
      </c>
      <c r="M5052" s="3">
        <f t="shared" si="708"/>
        <v>0.24301930854230944</v>
      </c>
      <c r="N5052" s="2">
        <f t="shared" si="709"/>
        <v>79.272291587842091</v>
      </c>
      <c r="O5052" s="2">
        <f t="shared" si="710"/>
        <v>14.945687475352031</v>
      </c>
    </row>
    <row r="5053" spans="1:15" x14ac:dyDescent="0.2">
      <c r="A5053" t="str">
        <f t="shared" si="702"/>
        <v>Zapata County, Texas</v>
      </c>
      <c r="B5053" t="str">
        <f t="shared" si="703"/>
        <v>Zapata County,</v>
      </c>
      <c r="C5053" t="s">
        <v>260</v>
      </c>
      <c r="D5053" t="s">
        <v>294</v>
      </c>
      <c r="E5053">
        <v>683</v>
      </c>
      <c r="F5053" s="4">
        <f>VLOOKUP(A5053,'[1]Population Data'!$A:$B,2,FALSE)</f>
        <v>14369</v>
      </c>
      <c r="G5053">
        <f>VLOOKUP(A5053,'[1]Population Data'!$A:$C, 3, FALSE)</f>
        <v>4405</v>
      </c>
      <c r="H5053">
        <f>VLOOKUP(A5053,'[1]Population Data'!$A:$D,4,FALSE)</f>
        <v>4835</v>
      </c>
      <c r="I5053" s="3">
        <f t="shared" si="704"/>
        <v>0.33648827336627463</v>
      </c>
      <c r="J5053" s="2">
        <f t="shared" si="705"/>
        <v>3.2619750283768445</v>
      </c>
      <c r="K5053" s="2">
        <f t="shared" si="706"/>
        <v>209.3823508942863</v>
      </c>
      <c r="L5053">
        <f t="shared" si="707"/>
        <v>3491.9444444444443</v>
      </c>
      <c r="M5053" s="3">
        <f t="shared" si="708"/>
        <v>0.24301930854230944</v>
      </c>
      <c r="N5053" s="2">
        <f t="shared" si="709"/>
        <v>79.272291587842091</v>
      </c>
      <c r="O5053" s="2">
        <f t="shared" si="710"/>
        <v>124.486640800798</v>
      </c>
    </row>
    <row r="5054" spans="1:15" x14ac:dyDescent="0.2">
      <c r="A5054" t="str">
        <f t="shared" si="702"/>
        <v>Zapata County, Texas</v>
      </c>
      <c r="B5054" t="str">
        <f t="shared" si="703"/>
        <v>Zapata County,</v>
      </c>
      <c r="C5054" t="s">
        <v>260</v>
      </c>
      <c r="D5054" t="s">
        <v>295</v>
      </c>
      <c r="E5054">
        <v>561</v>
      </c>
      <c r="F5054" s="4">
        <f>VLOOKUP(A5054,'[1]Population Data'!$A:$B,2,FALSE)</f>
        <v>14369</v>
      </c>
      <c r="G5054">
        <f>VLOOKUP(A5054,'[1]Population Data'!$A:$C, 3, FALSE)</f>
        <v>4405</v>
      </c>
      <c r="H5054">
        <f>VLOOKUP(A5054,'[1]Population Data'!$A:$D,4,FALSE)</f>
        <v>4835</v>
      </c>
      <c r="I5054" s="3">
        <f t="shared" si="704"/>
        <v>0.33648827336627463</v>
      </c>
      <c r="J5054" s="2">
        <f t="shared" si="705"/>
        <v>3.2619750283768445</v>
      </c>
      <c r="K5054" s="2">
        <f t="shared" si="706"/>
        <v>171.98169670819124</v>
      </c>
      <c r="L5054">
        <f t="shared" si="707"/>
        <v>3491.9444444444443</v>
      </c>
      <c r="M5054" s="3">
        <f t="shared" si="708"/>
        <v>0.24301930854230944</v>
      </c>
      <c r="N5054" s="2">
        <f t="shared" si="709"/>
        <v>79.272291587842091</v>
      </c>
      <c r="O5054" s="2">
        <f t="shared" si="710"/>
        <v>102.25037406917667</v>
      </c>
    </row>
    <row r="5055" spans="1:15" x14ac:dyDescent="0.2">
      <c r="A5055" t="str">
        <f t="shared" si="702"/>
        <v>Zapata County, Texas</v>
      </c>
      <c r="B5055" t="str">
        <f t="shared" si="703"/>
        <v>Zapata County,</v>
      </c>
      <c r="C5055" t="s">
        <v>260</v>
      </c>
      <c r="D5055" t="s">
        <v>296</v>
      </c>
      <c r="E5055">
        <v>68</v>
      </c>
      <c r="F5055" s="4">
        <f>VLOOKUP(A5055,'[1]Population Data'!$A:$B,2,FALSE)</f>
        <v>14369</v>
      </c>
      <c r="G5055">
        <f>VLOOKUP(A5055,'[1]Population Data'!$A:$C, 3, FALSE)</f>
        <v>4405</v>
      </c>
      <c r="H5055">
        <f>VLOOKUP(A5055,'[1]Population Data'!$A:$D,4,FALSE)</f>
        <v>4835</v>
      </c>
      <c r="I5055" s="3">
        <f t="shared" si="704"/>
        <v>0.33648827336627463</v>
      </c>
      <c r="J5055" s="2">
        <f t="shared" si="705"/>
        <v>3.2619750283768445</v>
      </c>
      <c r="K5055" s="2">
        <f t="shared" si="706"/>
        <v>20.846266267659544</v>
      </c>
      <c r="L5055">
        <f t="shared" si="707"/>
        <v>3491.9444444444443</v>
      </c>
      <c r="M5055" s="3">
        <f t="shared" si="708"/>
        <v>0.24301930854230944</v>
      </c>
      <c r="N5055" s="2">
        <f t="shared" si="709"/>
        <v>79.272291587842091</v>
      </c>
      <c r="O5055" s="2">
        <f t="shared" si="710"/>
        <v>12.39398473565778</v>
      </c>
    </row>
    <row r="5056" spans="1:15" x14ac:dyDescent="0.2">
      <c r="A5056" t="str">
        <f t="shared" si="702"/>
        <v>Zapata County, Texas</v>
      </c>
      <c r="B5056" t="str">
        <f t="shared" si="703"/>
        <v>Zapata County,</v>
      </c>
      <c r="C5056" t="s">
        <v>260</v>
      </c>
      <c r="D5056" t="s">
        <v>297</v>
      </c>
      <c r="E5056">
        <v>381</v>
      </c>
      <c r="F5056" s="4">
        <f>VLOOKUP(A5056,'[1]Population Data'!$A:$B,2,FALSE)</f>
        <v>14369</v>
      </c>
      <c r="G5056">
        <f>VLOOKUP(A5056,'[1]Population Data'!$A:$C, 3, FALSE)</f>
        <v>4405</v>
      </c>
      <c r="H5056">
        <f>VLOOKUP(A5056,'[1]Population Data'!$A:$D,4,FALSE)</f>
        <v>4835</v>
      </c>
      <c r="I5056" s="3">
        <f t="shared" si="704"/>
        <v>0.33648827336627463</v>
      </c>
      <c r="J5056" s="2">
        <f t="shared" si="705"/>
        <v>3.2619750283768445</v>
      </c>
      <c r="K5056" s="2">
        <f t="shared" si="706"/>
        <v>116.80040364673951</v>
      </c>
      <c r="L5056">
        <f t="shared" si="707"/>
        <v>3491.9444444444443</v>
      </c>
      <c r="M5056" s="3">
        <f t="shared" si="708"/>
        <v>0.24301930854230944</v>
      </c>
      <c r="N5056" s="2">
        <f t="shared" si="709"/>
        <v>79.272291587842091</v>
      </c>
      <c r="O5056" s="2">
        <f t="shared" si="710"/>
        <v>69.442767415964923</v>
      </c>
    </row>
    <row r="5057" spans="1:15" x14ac:dyDescent="0.2">
      <c r="A5057" t="str">
        <f t="shared" si="702"/>
        <v>Zapata County, Texas</v>
      </c>
      <c r="B5057" t="str">
        <f t="shared" si="703"/>
        <v>Zapata County,</v>
      </c>
      <c r="C5057" t="s">
        <v>260</v>
      </c>
      <c r="D5057" t="s">
        <v>298</v>
      </c>
      <c r="E5057">
        <v>103</v>
      </c>
      <c r="F5057" s="4">
        <f>VLOOKUP(A5057,'[1]Population Data'!$A:$B,2,FALSE)</f>
        <v>14369</v>
      </c>
      <c r="G5057">
        <f>VLOOKUP(A5057,'[1]Population Data'!$A:$C, 3, FALSE)</f>
        <v>4405</v>
      </c>
      <c r="H5057">
        <f>VLOOKUP(A5057,'[1]Population Data'!$A:$D,4,FALSE)</f>
        <v>4835</v>
      </c>
      <c r="I5057" s="3">
        <f t="shared" si="704"/>
        <v>0.33648827336627463</v>
      </c>
      <c r="J5057" s="2">
        <f t="shared" si="705"/>
        <v>3.2619750283768445</v>
      </c>
      <c r="K5057" s="2">
        <f t="shared" si="706"/>
        <v>31.575962140719604</v>
      </c>
      <c r="L5057">
        <f t="shared" si="707"/>
        <v>3491.9444444444443</v>
      </c>
      <c r="M5057" s="3">
        <f t="shared" si="708"/>
        <v>0.24301930854230944</v>
      </c>
      <c r="N5057" s="2">
        <f t="shared" si="709"/>
        <v>79.272291587842091</v>
      </c>
      <c r="O5057" s="2">
        <f t="shared" si="710"/>
        <v>18.773241584893402</v>
      </c>
    </row>
    <row r="5058" spans="1:15" x14ac:dyDescent="0.2">
      <c r="A5058" t="str">
        <f t="shared" si="702"/>
        <v>Zapata County, Texas</v>
      </c>
      <c r="B5058" t="str">
        <f t="shared" si="703"/>
        <v>Zapata County,</v>
      </c>
      <c r="C5058" t="s">
        <v>260</v>
      </c>
      <c r="D5058" t="s">
        <v>299</v>
      </c>
      <c r="E5058">
        <v>451</v>
      </c>
      <c r="F5058" s="4">
        <f>VLOOKUP(A5058,'[1]Population Data'!$A:$B,2,FALSE)</f>
        <v>14369</v>
      </c>
      <c r="G5058">
        <f>VLOOKUP(A5058,'[1]Population Data'!$A:$C, 3, FALSE)</f>
        <v>4405</v>
      </c>
      <c r="H5058">
        <f>VLOOKUP(A5058,'[1]Population Data'!$A:$D,4,FALSE)</f>
        <v>4835</v>
      </c>
      <c r="I5058" s="3">
        <f t="shared" si="704"/>
        <v>0.33648827336627463</v>
      </c>
      <c r="J5058" s="2">
        <f t="shared" si="705"/>
        <v>3.2619750283768445</v>
      </c>
      <c r="K5058" s="2">
        <f t="shared" si="706"/>
        <v>138.25979539285962</v>
      </c>
      <c r="L5058">
        <f t="shared" si="707"/>
        <v>3491.9444444444443</v>
      </c>
      <c r="M5058" s="3">
        <f t="shared" si="708"/>
        <v>0.24301930854230944</v>
      </c>
      <c r="N5058" s="2">
        <f t="shared" si="709"/>
        <v>79.272291587842091</v>
      </c>
      <c r="O5058" s="2">
        <f t="shared" si="710"/>
        <v>82.201281114436156</v>
      </c>
    </row>
    <row r="5059" spans="1:15" x14ac:dyDescent="0.2">
      <c r="A5059" t="str">
        <f t="shared" ref="A5059:A5081" si="711">CONCATENATE(B5059, " Texas")</f>
        <v>Zapata County, Texas</v>
      </c>
      <c r="B5059" t="str">
        <f t="shared" ref="B5059:B5081" si="712">LEFT(C5059,FIND(",",C5059))</f>
        <v>Zapata County,</v>
      </c>
      <c r="C5059" t="s">
        <v>260</v>
      </c>
      <c r="D5059" t="s">
        <v>300</v>
      </c>
      <c r="E5059">
        <v>148</v>
      </c>
      <c r="F5059" s="4">
        <f>VLOOKUP(A5059,'[1]Population Data'!$A:$B,2,FALSE)</f>
        <v>14369</v>
      </c>
      <c r="G5059">
        <f>VLOOKUP(A5059,'[1]Population Data'!$A:$C, 3, FALSE)</f>
        <v>4405</v>
      </c>
      <c r="H5059">
        <f>VLOOKUP(A5059,'[1]Population Data'!$A:$D,4,FALSE)</f>
        <v>4835</v>
      </c>
      <c r="I5059" s="3">
        <f t="shared" ref="I5059:I5081" si="713">H5059/F5059</f>
        <v>0.33648827336627463</v>
      </c>
      <c r="J5059" s="2">
        <f t="shared" ref="J5059:J5081" si="714">F5059/G5059</f>
        <v>3.2619750283768445</v>
      </c>
      <c r="K5059" s="2">
        <f t="shared" ref="K5059:K5081" si="715">E5059/J5059</f>
        <v>45.371285406082542</v>
      </c>
      <c r="L5059">
        <f t="shared" ref="L5059:L5081" si="716">(H5059/18)*13</f>
        <v>3491.9444444444443</v>
      </c>
      <c r="M5059" s="3">
        <f t="shared" ref="M5059:M5081" si="717">L5059/F5059</f>
        <v>0.24301930854230944</v>
      </c>
      <c r="N5059" s="2">
        <f t="shared" ref="N5059:N5081" si="718">M5059*J5059*100</f>
        <v>79.272291587842091</v>
      </c>
      <c r="O5059" s="2">
        <f t="shared" ref="O5059:O5081" si="719">0.75*K5059*N5059*(1/100)</f>
        <v>26.97514324819635</v>
      </c>
    </row>
    <row r="5060" spans="1:15" x14ac:dyDescent="0.2">
      <c r="A5060" t="str">
        <f t="shared" si="711"/>
        <v>Zapata County, Texas</v>
      </c>
      <c r="B5060" t="str">
        <f t="shared" si="712"/>
        <v>Zapata County,</v>
      </c>
      <c r="C5060" t="s">
        <v>260</v>
      </c>
      <c r="D5060" t="s">
        <v>301</v>
      </c>
      <c r="E5060">
        <v>81</v>
      </c>
      <c r="F5060" s="4">
        <f>VLOOKUP(A5060,'[1]Population Data'!$A:$B,2,FALSE)</f>
        <v>14369</v>
      </c>
      <c r="G5060">
        <f>VLOOKUP(A5060,'[1]Population Data'!$A:$C, 3, FALSE)</f>
        <v>4405</v>
      </c>
      <c r="H5060">
        <f>VLOOKUP(A5060,'[1]Population Data'!$A:$D,4,FALSE)</f>
        <v>4835</v>
      </c>
      <c r="I5060" s="3">
        <f t="shared" si="713"/>
        <v>0.33648827336627463</v>
      </c>
      <c r="J5060" s="2">
        <f t="shared" si="714"/>
        <v>3.2619750283768445</v>
      </c>
      <c r="K5060" s="2">
        <f t="shared" si="715"/>
        <v>24.831581877653282</v>
      </c>
      <c r="L5060">
        <f t="shared" si="716"/>
        <v>3491.9444444444443</v>
      </c>
      <c r="M5060" s="3">
        <f t="shared" si="717"/>
        <v>0.24301930854230944</v>
      </c>
      <c r="N5060" s="2">
        <f t="shared" si="718"/>
        <v>79.272291587842091</v>
      </c>
      <c r="O5060" s="2">
        <f t="shared" si="719"/>
        <v>14.763422993945298</v>
      </c>
    </row>
    <row r="5061" spans="1:15" x14ac:dyDescent="0.2">
      <c r="A5061" t="str">
        <f t="shared" si="711"/>
        <v>Zapata County, Texas</v>
      </c>
      <c r="B5061" t="str">
        <f t="shared" si="712"/>
        <v>Zapata County,</v>
      </c>
      <c r="C5061" t="s">
        <v>260</v>
      </c>
      <c r="D5061" t="s">
        <v>302</v>
      </c>
      <c r="E5061">
        <v>0</v>
      </c>
      <c r="F5061" s="4">
        <f>VLOOKUP(A5061,'[1]Population Data'!$A:$B,2,FALSE)</f>
        <v>14369</v>
      </c>
      <c r="G5061">
        <f>VLOOKUP(A5061,'[1]Population Data'!$A:$C, 3, FALSE)</f>
        <v>4405</v>
      </c>
      <c r="H5061">
        <f>VLOOKUP(A5061,'[1]Population Data'!$A:$D,4,FALSE)</f>
        <v>4835</v>
      </c>
      <c r="I5061" s="3">
        <f t="shared" si="713"/>
        <v>0.33648827336627463</v>
      </c>
      <c r="J5061" s="2">
        <f t="shared" si="714"/>
        <v>3.2619750283768445</v>
      </c>
      <c r="K5061" s="2">
        <f t="shared" si="715"/>
        <v>0</v>
      </c>
      <c r="L5061">
        <f t="shared" si="716"/>
        <v>3491.9444444444443</v>
      </c>
      <c r="M5061" s="3">
        <f t="shared" si="717"/>
        <v>0.24301930854230944</v>
      </c>
      <c r="N5061" s="2">
        <f t="shared" si="718"/>
        <v>79.272291587842091</v>
      </c>
      <c r="O5061" s="2">
        <f t="shared" si="719"/>
        <v>0</v>
      </c>
    </row>
    <row r="5062" spans="1:15" x14ac:dyDescent="0.2">
      <c r="A5062" t="str">
        <f t="shared" si="711"/>
        <v>Zavala County, Texas</v>
      </c>
      <c r="B5062" t="str">
        <f t="shared" si="712"/>
        <v>Zavala County,</v>
      </c>
      <c r="C5062" t="s">
        <v>261</v>
      </c>
      <c r="D5062" t="s">
        <v>283</v>
      </c>
      <c r="E5062">
        <v>453</v>
      </c>
      <c r="F5062" s="4">
        <f>VLOOKUP(A5062,'[1]Population Data'!$A:$B,2,FALSE)</f>
        <v>12131</v>
      </c>
      <c r="G5062">
        <f>VLOOKUP(A5062,'[1]Population Data'!$A:$C, 3, FALSE)</f>
        <v>3509</v>
      </c>
      <c r="H5062">
        <f>VLOOKUP(A5062,'[1]Population Data'!$A:$D,4,FALSE)</f>
        <v>3583</v>
      </c>
      <c r="I5062" s="3">
        <f t="shared" si="713"/>
        <v>0.29535899760943041</v>
      </c>
      <c r="J5062" s="2">
        <f t="shared" si="714"/>
        <v>3.4571102878312909</v>
      </c>
      <c r="K5062" s="2">
        <f t="shared" si="715"/>
        <v>131.03429230896052</v>
      </c>
      <c r="L5062">
        <f t="shared" si="716"/>
        <v>2587.7222222222222</v>
      </c>
      <c r="M5062" s="3">
        <f t="shared" si="717"/>
        <v>0.21331483160681083</v>
      </c>
      <c r="N5062" s="2">
        <f t="shared" si="718"/>
        <v>73.745289889490522</v>
      </c>
      <c r="O5062" s="2">
        <f t="shared" si="719"/>
        <v>72.473714038413988</v>
      </c>
    </row>
    <row r="5063" spans="1:15" x14ac:dyDescent="0.2">
      <c r="A5063" t="str">
        <f t="shared" si="711"/>
        <v>Zavala County, Texas</v>
      </c>
      <c r="B5063" t="str">
        <f t="shared" si="712"/>
        <v>Zavala County,</v>
      </c>
      <c r="C5063" t="s">
        <v>261</v>
      </c>
      <c r="D5063" t="s">
        <v>284</v>
      </c>
      <c r="E5063">
        <v>142</v>
      </c>
      <c r="F5063" s="4">
        <f>VLOOKUP(A5063,'[1]Population Data'!$A:$B,2,FALSE)</f>
        <v>12131</v>
      </c>
      <c r="G5063">
        <f>VLOOKUP(A5063,'[1]Population Data'!$A:$C, 3, FALSE)</f>
        <v>3509</v>
      </c>
      <c r="H5063">
        <f>VLOOKUP(A5063,'[1]Population Data'!$A:$D,4,FALSE)</f>
        <v>3583</v>
      </c>
      <c r="I5063" s="3">
        <f t="shared" si="713"/>
        <v>0.29535899760943041</v>
      </c>
      <c r="J5063" s="2">
        <f t="shared" si="714"/>
        <v>3.4571102878312909</v>
      </c>
      <c r="K5063" s="2">
        <f t="shared" si="715"/>
        <v>41.074767125546124</v>
      </c>
      <c r="L5063">
        <f t="shared" si="716"/>
        <v>2587.7222222222222</v>
      </c>
      <c r="M5063" s="3">
        <f t="shared" si="717"/>
        <v>0.21331483160681083</v>
      </c>
      <c r="N5063" s="2">
        <f t="shared" si="718"/>
        <v>73.745289889490522</v>
      </c>
      <c r="O5063" s="2">
        <f t="shared" si="719"/>
        <v>22.71802956612536</v>
      </c>
    </row>
    <row r="5064" spans="1:15" x14ac:dyDescent="0.2">
      <c r="A5064" t="str">
        <f t="shared" si="711"/>
        <v>Zavala County, Texas</v>
      </c>
      <c r="B5064" t="str">
        <f t="shared" si="712"/>
        <v>Zavala County,</v>
      </c>
      <c r="C5064" t="s">
        <v>261</v>
      </c>
      <c r="D5064" t="s">
        <v>285</v>
      </c>
      <c r="E5064">
        <v>262</v>
      </c>
      <c r="F5064" s="4">
        <f>VLOOKUP(A5064,'[1]Population Data'!$A:$B,2,FALSE)</f>
        <v>12131</v>
      </c>
      <c r="G5064">
        <f>VLOOKUP(A5064,'[1]Population Data'!$A:$C, 3, FALSE)</f>
        <v>3509</v>
      </c>
      <c r="H5064">
        <f>VLOOKUP(A5064,'[1]Population Data'!$A:$D,4,FALSE)</f>
        <v>3583</v>
      </c>
      <c r="I5064" s="3">
        <f t="shared" si="713"/>
        <v>0.29535899760943041</v>
      </c>
      <c r="J5064" s="2">
        <f t="shared" si="714"/>
        <v>3.4571102878312909</v>
      </c>
      <c r="K5064" s="2">
        <f t="shared" si="715"/>
        <v>75.785837935866795</v>
      </c>
      <c r="L5064">
        <f t="shared" si="716"/>
        <v>2587.7222222222222</v>
      </c>
      <c r="M5064" s="3">
        <f t="shared" si="717"/>
        <v>0.21331483160681083</v>
      </c>
      <c r="N5064" s="2">
        <f t="shared" si="718"/>
        <v>73.745289889490522</v>
      </c>
      <c r="O5064" s="2">
        <f t="shared" si="719"/>
        <v>41.916364410738332</v>
      </c>
    </row>
    <row r="5065" spans="1:15" x14ac:dyDescent="0.2">
      <c r="A5065" t="str">
        <f t="shared" si="711"/>
        <v>Zavala County, Texas</v>
      </c>
      <c r="B5065" t="str">
        <f t="shared" si="712"/>
        <v>Zavala County,</v>
      </c>
      <c r="C5065" t="s">
        <v>261</v>
      </c>
      <c r="D5065" t="s">
        <v>286</v>
      </c>
      <c r="E5065">
        <v>20</v>
      </c>
      <c r="F5065" s="4">
        <f>VLOOKUP(A5065,'[1]Population Data'!$A:$B,2,FALSE)</f>
        <v>12131</v>
      </c>
      <c r="G5065">
        <f>VLOOKUP(A5065,'[1]Population Data'!$A:$C, 3, FALSE)</f>
        <v>3509</v>
      </c>
      <c r="H5065">
        <f>VLOOKUP(A5065,'[1]Population Data'!$A:$D,4,FALSE)</f>
        <v>3583</v>
      </c>
      <c r="I5065" s="3">
        <f t="shared" si="713"/>
        <v>0.29535899760943041</v>
      </c>
      <c r="J5065" s="2">
        <f t="shared" si="714"/>
        <v>3.4571102878312909</v>
      </c>
      <c r="K5065" s="2">
        <f t="shared" si="715"/>
        <v>5.7851784683867775</v>
      </c>
      <c r="L5065">
        <f t="shared" si="716"/>
        <v>2587.7222222222222</v>
      </c>
      <c r="M5065" s="3">
        <f t="shared" si="717"/>
        <v>0.21331483160681083</v>
      </c>
      <c r="N5065" s="2">
        <f t="shared" si="718"/>
        <v>73.745289889490522</v>
      </c>
      <c r="O5065" s="2">
        <f t="shared" si="719"/>
        <v>3.1997224741021628</v>
      </c>
    </row>
    <row r="5066" spans="1:15" x14ac:dyDescent="0.2">
      <c r="A5066" t="str">
        <f t="shared" si="711"/>
        <v>Zavala County, Texas</v>
      </c>
      <c r="B5066" t="str">
        <f t="shared" si="712"/>
        <v>Zavala County,</v>
      </c>
      <c r="C5066" t="s">
        <v>261</v>
      </c>
      <c r="D5066" t="s">
        <v>287</v>
      </c>
      <c r="E5066">
        <v>309</v>
      </c>
      <c r="F5066" s="4">
        <f>VLOOKUP(A5066,'[1]Population Data'!$A:$B,2,FALSE)</f>
        <v>12131</v>
      </c>
      <c r="G5066">
        <f>VLOOKUP(A5066,'[1]Population Data'!$A:$C, 3, FALSE)</f>
        <v>3509</v>
      </c>
      <c r="H5066">
        <f>VLOOKUP(A5066,'[1]Population Data'!$A:$D,4,FALSE)</f>
        <v>3583</v>
      </c>
      <c r="I5066" s="3">
        <f t="shared" si="713"/>
        <v>0.29535899760943041</v>
      </c>
      <c r="J5066" s="2">
        <f t="shared" si="714"/>
        <v>3.4571102878312909</v>
      </c>
      <c r="K5066" s="2">
        <f t="shared" si="715"/>
        <v>89.381007336575721</v>
      </c>
      <c r="L5066">
        <f t="shared" si="716"/>
        <v>2587.7222222222222</v>
      </c>
      <c r="M5066" s="3">
        <f t="shared" si="717"/>
        <v>0.21331483160681083</v>
      </c>
      <c r="N5066" s="2">
        <f t="shared" si="718"/>
        <v>73.745289889490522</v>
      </c>
      <c r="O5066" s="2">
        <f t="shared" si="719"/>
        <v>49.435712224878415</v>
      </c>
    </row>
    <row r="5067" spans="1:15" x14ac:dyDescent="0.2">
      <c r="A5067" t="str">
        <f t="shared" si="711"/>
        <v>Zavala County, Texas</v>
      </c>
      <c r="B5067" t="str">
        <f t="shared" si="712"/>
        <v>Zavala County,</v>
      </c>
      <c r="C5067" t="s">
        <v>261</v>
      </c>
      <c r="D5067" t="s">
        <v>288</v>
      </c>
      <c r="E5067">
        <v>796</v>
      </c>
      <c r="F5067" s="4">
        <f>VLOOKUP(A5067,'[1]Population Data'!$A:$B,2,FALSE)</f>
        <v>12131</v>
      </c>
      <c r="G5067">
        <f>VLOOKUP(A5067,'[1]Population Data'!$A:$C, 3, FALSE)</f>
        <v>3509</v>
      </c>
      <c r="H5067">
        <f>VLOOKUP(A5067,'[1]Population Data'!$A:$D,4,FALSE)</f>
        <v>3583</v>
      </c>
      <c r="I5067" s="3">
        <f t="shared" si="713"/>
        <v>0.29535899760943041</v>
      </c>
      <c r="J5067" s="2">
        <f t="shared" si="714"/>
        <v>3.4571102878312909</v>
      </c>
      <c r="K5067" s="2">
        <f t="shared" si="715"/>
        <v>230.25010304179375</v>
      </c>
      <c r="L5067">
        <f t="shared" si="716"/>
        <v>2587.7222222222222</v>
      </c>
      <c r="M5067" s="3">
        <f t="shared" si="717"/>
        <v>0.21331483160681083</v>
      </c>
      <c r="N5067" s="2">
        <f t="shared" si="718"/>
        <v>73.745289889490522</v>
      </c>
      <c r="O5067" s="2">
        <f t="shared" si="719"/>
        <v>127.34895446926609</v>
      </c>
    </row>
    <row r="5068" spans="1:15" x14ac:dyDescent="0.2">
      <c r="A5068" t="str">
        <f t="shared" si="711"/>
        <v>Zavala County, Texas</v>
      </c>
      <c r="B5068" t="str">
        <f t="shared" si="712"/>
        <v>Zavala County,</v>
      </c>
      <c r="C5068" t="s">
        <v>261</v>
      </c>
      <c r="D5068" t="s">
        <v>289</v>
      </c>
      <c r="E5068">
        <v>100</v>
      </c>
      <c r="F5068" s="4">
        <f>VLOOKUP(A5068,'[1]Population Data'!$A:$B,2,FALSE)</f>
        <v>12131</v>
      </c>
      <c r="G5068">
        <f>VLOOKUP(A5068,'[1]Population Data'!$A:$C, 3, FALSE)</f>
        <v>3509</v>
      </c>
      <c r="H5068">
        <f>VLOOKUP(A5068,'[1]Population Data'!$A:$D,4,FALSE)</f>
        <v>3583</v>
      </c>
      <c r="I5068" s="3">
        <f t="shared" si="713"/>
        <v>0.29535899760943041</v>
      </c>
      <c r="J5068" s="2">
        <f t="shared" si="714"/>
        <v>3.4571102878312909</v>
      </c>
      <c r="K5068" s="2">
        <f t="shared" si="715"/>
        <v>28.925892341933888</v>
      </c>
      <c r="L5068">
        <f t="shared" si="716"/>
        <v>2587.7222222222222</v>
      </c>
      <c r="M5068" s="3">
        <f t="shared" si="717"/>
        <v>0.21331483160681083</v>
      </c>
      <c r="N5068" s="2">
        <f t="shared" si="718"/>
        <v>73.745289889490522</v>
      </c>
      <c r="O5068" s="2">
        <f t="shared" si="719"/>
        <v>15.998612370510815</v>
      </c>
    </row>
    <row r="5069" spans="1:15" x14ac:dyDescent="0.2">
      <c r="A5069" t="str">
        <f t="shared" si="711"/>
        <v>Zavala County, Texas</v>
      </c>
      <c r="B5069" t="str">
        <f t="shared" si="712"/>
        <v>Zavala County,</v>
      </c>
      <c r="C5069" t="s">
        <v>261</v>
      </c>
      <c r="D5069" t="s">
        <v>290</v>
      </c>
      <c r="E5069">
        <v>781</v>
      </c>
      <c r="F5069" s="4">
        <f>VLOOKUP(A5069,'[1]Population Data'!$A:$B,2,FALSE)</f>
        <v>12131</v>
      </c>
      <c r="G5069">
        <f>VLOOKUP(A5069,'[1]Population Data'!$A:$C, 3, FALSE)</f>
        <v>3509</v>
      </c>
      <c r="H5069">
        <f>VLOOKUP(A5069,'[1]Population Data'!$A:$D,4,FALSE)</f>
        <v>3583</v>
      </c>
      <c r="I5069" s="3">
        <f t="shared" si="713"/>
        <v>0.29535899760943041</v>
      </c>
      <c r="J5069" s="2">
        <f t="shared" si="714"/>
        <v>3.4571102878312909</v>
      </c>
      <c r="K5069" s="2">
        <f t="shared" si="715"/>
        <v>225.91121919050366</v>
      </c>
      <c r="L5069">
        <f t="shared" si="716"/>
        <v>2587.7222222222222</v>
      </c>
      <c r="M5069" s="3">
        <f t="shared" si="717"/>
        <v>0.21331483160681083</v>
      </c>
      <c r="N5069" s="2">
        <f t="shared" si="718"/>
        <v>73.745289889490522</v>
      </c>
      <c r="O5069" s="2">
        <f t="shared" si="719"/>
        <v>124.94916261368947</v>
      </c>
    </row>
    <row r="5070" spans="1:15" x14ac:dyDescent="0.2">
      <c r="A5070" t="str">
        <f t="shared" si="711"/>
        <v>Zavala County, Texas</v>
      </c>
      <c r="B5070" t="str">
        <f t="shared" si="712"/>
        <v>Zavala County,</v>
      </c>
      <c r="C5070" t="s">
        <v>261</v>
      </c>
      <c r="D5070" t="s">
        <v>291</v>
      </c>
      <c r="E5070">
        <v>22</v>
      </c>
      <c r="F5070" s="4">
        <f>VLOOKUP(A5070,'[1]Population Data'!$A:$B,2,FALSE)</f>
        <v>12131</v>
      </c>
      <c r="G5070">
        <f>VLOOKUP(A5070,'[1]Population Data'!$A:$C, 3, FALSE)</f>
        <v>3509</v>
      </c>
      <c r="H5070">
        <f>VLOOKUP(A5070,'[1]Population Data'!$A:$D,4,FALSE)</f>
        <v>3583</v>
      </c>
      <c r="I5070" s="3">
        <f t="shared" si="713"/>
        <v>0.29535899760943041</v>
      </c>
      <c r="J5070" s="2">
        <f t="shared" si="714"/>
        <v>3.4571102878312909</v>
      </c>
      <c r="K5070" s="2">
        <f t="shared" si="715"/>
        <v>6.3636963152254555</v>
      </c>
      <c r="L5070">
        <f t="shared" si="716"/>
        <v>2587.7222222222222</v>
      </c>
      <c r="M5070" s="3">
        <f t="shared" si="717"/>
        <v>0.21331483160681083</v>
      </c>
      <c r="N5070" s="2">
        <f t="shared" si="718"/>
        <v>73.745289889490522</v>
      </c>
      <c r="O5070" s="2">
        <f t="shared" si="719"/>
        <v>3.5196947215123795</v>
      </c>
    </row>
    <row r="5071" spans="1:15" x14ac:dyDescent="0.2">
      <c r="A5071" t="str">
        <f t="shared" si="711"/>
        <v>Zavala County, Texas</v>
      </c>
      <c r="B5071" t="str">
        <f t="shared" si="712"/>
        <v>Zavala County,</v>
      </c>
      <c r="C5071" t="s">
        <v>261</v>
      </c>
      <c r="D5071" t="s">
        <v>292</v>
      </c>
      <c r="E5071">
        <v>0</v>
      </c>
      <c r="F5071" s="4">
        <f>VLOOKUP(A5071,'[1]Population Data'!$A:$B,2,FALSE)</f>
        <v>12131</v>
      </c>
      <c r="G5071">
        <f>VLOOKUP(A5071,'[1]Population Data'!$A:$C, 3, FALSE)</f>
        <v>3509</v>
      </c>
      <c r="H5071">
        <f>VLOOKUP(A5071,'[1]Population Data'!$A:$D,4,FALSE)</f>
        <v>3583</v>
      </c>
      <c r="I5071" s="3">
        <f t="shared" si="713"/>
        <v>0.29535899760943041</v>
      </c>
      <c r="J5071" s="2">
        <f t="shared" si="714"/>
        <v>3.4571102878312909</v>
      </c>
      <c r="K5071" s="2">
        <f t="shared" si="715"/>
        <v>0</v>
      </c>
      <c r="L5071">
        <f t="shared" si="716"/>
        <v>2587.7222222222222</v>
      </c>
      <c r="M5071" s="3">
        <f t="shared" si="717"/>
        <v>0.21331483160681083</v>
      </c>
      <c r="N5071" s="2">
        <f t="shared" si="718"/>
        <v>73.745289889490522</v>
      </c>
      <c r="O5071" s="2">
        <f t="shared" si="719"/>
        <v>0</v>
      </c>
    </row>
    <row r="5072" spans="1:15" x14ac:dyDescent="0.2">
      <c r="A5072" t="str">
        <f t="shared" si="711"/>
        <v>Zavala County, Texas</v>
      </c>
      <c r="B5072" t="str">
        <f t="shared" si="712"/>
        <v>Zavala County,</v>
      </c>
      <c r="C5072" t="s">
        <v>261</v>
      </c>
      <c r="D5072" t="s">
        <v>293</v>
      </c>
      <c r="E5072">
        <v>212</v>
      </c>
      <c r="F5072" s="4">
        <f>VLOOKUP(A5072,'[1]Population Data'!$A:$B,2,FALSE)</f>
        <v>12131</v>
      </c>
      <c r="G5072">
        <f>VLOOKUP(A5072,'[1]Population Data'!$A:$C, 3, FALSE)</f>
        <v>3509</v>
      </c>
      <c r="H5072">
        <f>VLOOKUP(A5072,'[1]Population Data'!$A:$D,4,FALSE)</f>
        <v>3583</v>
      </c>
      <c r="I5072" s="3">
        <f t="shared" si="713"/>
        <v>0.29535899760943041</v>
      </c>
      <c r="J5072" s="2">
        <f t="shared" si="714"/>
        <v>3.4571102878312909</v>
      </c>
      <c r="K5072" s="2">
        <f t="shared" si="715"/>
        <v>61.322891764899843</v>
      </c>
      <c r="L5072">
        <f t="shared" si="716"/>
        <v>2587.7222222222222</v>
      </c>
      <c r="M5072" s="3">
        <f t="shared" si="717"/>
        <v>0.21331483160681083</v>
      </c>
      <c r="N5072" s="2">
        <f t="shared" si="718"/>
        <v>73.745289889490522</v>
      </c>
      <c r="O5072" s="2">
        <f t="shared" si="719"/>
        <v>33.917058225482926</v>
      </c>
    </row>
    <row r="5073" spans="1:15" x14ac:dyDescent="0.2">
      <c r="A5073" t="str">
        <f t="shared" si="711"/>
        <v>Zavala County, Texas</v>
      </c>
      <c r="B5073" t="str">
        <f t="shared" si="712"/>
        <v>Zavala County,</v>
      </c>
      <c r="C5073" t="s">
        <v>261</v>
      </c>
      <c r="D5073" t="s">
        <v>294</v>
      </c>
      <c r="E5073">
        <v>101</v>
      </c>
      <c r="F5073" s="4">
        <f>VLOOKUP(A5073,'[1]Population Data'!$A:$B,2,FALSE)</f>
        <v>12131</v>
      </c>
      <c r="G5073">
        <f>VLOOKUP(A5073,'[1]Population Data'!$A:$C, 3, FALSE)</f>
        <v>3509</v>
      </c>
      <c r="H5073">
        <f>VLOOKUP(A5073,'[1]Population Data'!$A:$D,4,FALSE)</f>
        <v>3583</v>
      </c>
      <c r="I5073" s="3">
        <f t="shared" si="713"/>
        <v>0.29535899760943041</v>
      </c>
      <c r="J5073" s="2">
        <f t="shared" si="714"/>
        <v>3.4571102878312909</v>
      </c>
      <c r="K5073" s="2">
        <f t="shared" si="715"/>
        <v>29.215151265353228</v>
      </c>
      <c r="L5073">
        <f t="shared" si="716"/>
        <v>2587.7222222222222</v>
      </c>
      <c r="M5073" s="3">
        <f t="shared" si="717"/>
        <v>0.21331483160681083</v>
      </c>
      <c r="N5073" s="2">
        <f t="shared" si="718"/>
        <v>73.745289889490522</v>
      </c>
      <c r="O5073" s="2">
        <f t="shared" si="719"/>
        <v>16.158598494215923</v>
      </c>
    </row>
    <row r="5074" spans="1:15" x14ac:dyDescent="0.2">
      <c r="A5074" t="str">
        <f t="shared" si="711"/>
        <v>Zavala County, Texas</v>
      </c>
      <c r="B5074" t="str">
        <f t="shared" si="712"/>
        <v>Zavala County,</v>
      </c>
      <c r="C5074" t="s">
        <v>261</v>
      </c>
      <c r="D5074" t="s">
        <v>295</v>
      </c>
      <c r="E5074">
        <v>197</v>
      </c>
      <c r="F5074" s="4">
        <f>VLOOKUP(A5074,'[1]Population Data'!$A:$B,2,FALSE)</f>
        <v>12131</v>
      </c>
      <c r="G5074">
        <f>VLOOKUP(A5074,'[1]Population Data'!$A:$C, 3, FALSE)</f>
        <v>3509</v>
      </c>
      <c r="H5074">
        <f>VLOOKUP(A5074,'[1]Population Data'!$A:$D,4,FALSE)</f>
        <v>3583</v>
      </c>
      <c r="I5074" s="3">
        <f t="shared" si="713"/>
        <v>0.29535899760943041</v>
      </c>
      <c r="J5074" s="2">
        <f t="shared" si="714"/>
        <v>3.4571102878312909</v>
      </c>
      <c r="K5074" s="2">
        <f t="shared" si="715"/>
        <v>56.984007913609759</v>
      </c>
      <c r="L5074">
        <f t="shared" si="716"/>
        <v>2587.7222222222222</v>
      </c>
      <c r="M5074" s="3">
        <f t="shared" si="717"/>
        <v>0.21331483160681083</v>
      </c>
      <c r="N5074" s="2">
        <f t="shared" si="718"/>
        <v>73.745289889490522</v>
      </c>
      <c r="O5074" s="2">
        <f t="shared" si="719"/>
        <v>31.517266369906302</v>
      </c>
    </row>
    <row r="5075" spans="1:15" x14ac:dyDescent="0.2">
      <c r="A5075" t="str">
        <f t="shared" si="711"/>
        <v>Zavala County, Texas</v>
      </c>
      <c r="B5075" t="str">
        <f t="shared" si="712"/>
        <v>Zavala County,</v>
      </c>
      <c r="C5075" t="s">
        <v>261</v>
      </c>
      <c r="D5075" t="s">
        <v>296</v>
      </c>
      <c r="E5075">
        <v>50</v>
      </c>
      <c r="F5075" s="4">
        <f>VLOOKUP(A5075,'[1]Population Data'!$A:$B,2,FALSE)</f>
        <v>12131</v>
      </c>
      <c r="G5075">
        <f>VLOOKUP(A5075,'[1]Population Data'!$A:$C, 3, FALSE)</f>
        <v>3509</v>
      </c>
      <c r="H5075">
        <f>VLOOKUP(A5075,'[1]Population Data'!$A:$D,4,FALSE)</f>
        <v>3583</v>
      </c>
      <c r="I5075" s="3">
        <f t="shared" si="713"/>
        <v>0.29535899760943041</v>
      </c>
      <c r="J5075" s="2">
        <f t="shared" si="714"/>
        <v>3.4571102878312909</v>
      </c>
      <c r="K5075" s="2">
        <f t="shared" si="715"/>
        <v>14.462946170966944</v>
      </c>
      <c r="L5075">
        <f t="shared" si="716"/>
        <v>2587.7222222222222</v>
      </c>
      <c r="M5075" s="3">
        <f t="shared" si="717"/>
        <v>0.21331483160681083</v>
      </c>
      <c r="N5075" s="2">
        <f t="shared" si="718"/>
        <v>73.745289889490522</v>
      </c>
      <c r="O5075" s="2">
        <f t="shared" si="719"/>
        <v>7.9993061852554073</v>
      </c>
    </row>
    <row r="5076" spans="1:15" x14ac:dyDescent="0.2">
      <c r="A5076" t="str">
        <f t="shared" si="711"/>
        <v>Zavala County, Texas</v>
      </c>
      <c r="B5076" t="str">
        <f t="shared" si="712"/>
        <v>Zavala County,</v>
      </c>
      <c r="C5076" t="s">
        <v>261</v>
      </c>
      <c r="D5076" t="s">
        <v>297</v>
      </c>
      <c r="E5076">
        <v>195</v>
      </c>
      <c r="F5076" s="4">
        <f>VLOOKUP(A5076,'[1]Population Data'!$A:$B,2,FALSE)</f>
        <v>12131</v>
      </c>
      <c r="G5076">
        <f>VLOOKUP(A5076,'[1]Population Data'!$A:$C, 3, FALSE)</f>
        <v>3509</v>
      </c>
      <c r="H5076">
        <f>VLOOKUP(A5076,'[1]Population Data'!$A:$D,4,FALSE)</f>
        <v>3583</v>
      </c>
      <c r="I5076" s="3">
        <f t="shared" si="713"/>
        <v>0.29535899760943041</v>
      </c>
      <c r="J5076" s="2">
        <f t="shared" si="714"/>
        <v>3.4571102878312909</v>
      </c>
      <c r="K5076" s="2">
        <f t="shared" si="715"/>
        <v>56.40549006677108</v>
      </c>
      <c r="L5076">
        <f t="shared" si="716"/>
        <v>2587.7222222222222</v>
      </c>
      <c r="M5076" s="3">
        <f t="shared" si="717"/>
        <v>0.21331483160681083</v>
      </c>
      <c r="N5076" s="2">
        <f t="shared" si="718"/>
        <v>73.745289889490522</v>
      </c>
      <c r="O5076" s="2">
        <f t="shared" si="719"/>
        <v>31.197294122496089</v>
      </c>
    </row>
    <row r="5077" spans="1:15" x14ac:dyDescent="0.2">
      <c r="A5077" t="str">
        <f t="shared" si="711"/>
        <v>Zavala County, Texas</v>
      </c>
      <c r="B5077" t="str">
        <f t="shared" si="712"/>
        <v>Zavala County,</v>
      </c>
      <c r="C5077" t="s">
        <v>261</v>
      </c>
      <c r="D5077" t="s">
        <v>298</v>
      </c>
      <c r="E5077">
        <v>14</v>
      </c>
      <c r="F5077" s="4">
        <f>VLOOKUP(A5077,'[1]Population Data'!$A:$B,2,FALSE)</f>
        <v>12131</v>
      </c>
      <c r="G5077">
        <f>VLOOKUP(A5077,'[1]Population Data'!$A:$C, 3, FALSE)</f>
        <v>3509</v>
      </c>
      <c r="H5077">
        <f>VLOOKUP(A5077,'[1]Population Data'!$A:$D,4,FALSE)</f>
        <v>3583</v>
      </c>
      <c r="I5077" s="3">
        <f t="shared" si="713"/>
        <v>0.29535899760943041</v>
      </c>
      <c r="J5077" s="2">
        <f t="shared" si="714"/>
        <v>3.4571102878312909</v>
      </c>
      <c r="K5077" s="2">
        <f t="shared" si="715"/>
        <v>4.0496249278707444</v>
      </c>
      <c r="L5077">
        <f t="shared" si="716"/>
        <v>2587.7222222222222</v>
      </c>
      <c r="M5077" s="3">
        <f t="shared" si="717"/>
        <v>0.21331483160681083</v>
      </c>
      <c r="N5077" s="2">
        <f t="shared" si="718"/>
        <v>73.745289889490522</v>
      </c>
      <c r="O5077" s="2">
        <f t="shared" si="719"/>
        <v>2.2398057318715137</v>
      </c>
    </row>
    <row r="5078" spans="1:15" x14ac:dyDescent="0.2">
      <c r="A5078" t="str">
        <f t="shared" si="711"/>
        <v>Zavala County, Texas</v>
      </c>
      <c r="B5078" t="str">
        <f t="shared" si="712"/>
        <v>Zavala County,</v>
      </c>
      <c r="C5078" t="s">
        <v>261</v>
      </c>
      <c r="D5078" t="s">
        <v>299</v>
      </c>
      <c r="E5078">
        <v>482</v>
      </c>
      <c r="F5078" s="4">
        <f>VLOOKUP(A5078,'[1]Population Data'!$A:$B,2,FALSE)</f>
        <v>12131</v>
      </c>
      <c r="G5078">
        <f>VLOOKUP(A5078,'[1]Population Data'!$A:$C, 3, FALSE)</f>
        <v>3509</v>
      </c>
      <c r="H5078">
        <f>VLOOKUP(A5078,'[1]Population Data'!$A:$D,4,FALSE)</f>
        <v>3583</v>
      </c>
      <c r="I5078" s="3">
        <f t="shared" si="713"/>
        <v>0.29535899760943041</v>
      </c>
      <c r="J5078" s="2">
        <f t="shared" si="714"/>
        <v>3.4571102878312909</v>
      </c>
      <c r="K5078" s="2">
        <f t="shared" si="715"/>
        <v>139.42280108812133</v>
      </c>
      <c r="L5078">
        <f t="shared" si="716"/>
        <v>2587.7222222222222</v>
      </c>
      <c r="M5078" s="3">
        <f t="shared" si="717"/>
        <v>0.21331483160681083</v>
      </c>
      <c r="N5078" s="2">
        <f t="shared" si="718"/>
        <v>73.745289889490522</v>
      </c>
      <c r="O5078" s="2">
        <f t="shared" si="719"/>
        <v>77.113311625862124</v>
      </c>
    </row>
    <row r="5079" spans="1:15" x14ac:dyDescent="0.2">
      <c r="A5079" t="str">
        <f t="shared" si="711"/>
        <v>Zavala County, Texas</v>
      </c>
      <c r="B5079" t="str">
        <f t="shared" si="712"/>
        <v>Zavala County,</v>
      </c>
      <c r="C5079" t="s">
        <v>261</v>
      </c>
      <c r="D5079" t="s">
        <v>300</v>
      </c>
      <c r="E5079">
        <v>233</v>
      </c>
      <c r="F5079" s="4">
        <f>VLOOKUP(A5079,'[1]Population Data'!$A:$B,2,FALSE)</f>
        <v>12131</v>
      </c>
      <c r="G5079">
        <f>VLOOKUP(A5079,'[1]Population Data'!$A:$C, 3, FALSE)</f>
        <v>3509</v>
      </c>
      <c r="H5079">
        <f>VLOOKUP(A5079,'[1]Population Data'!$A:$D,4,FALSE)</f>
        <v>3583</v>
      </c>
      <c r="I5079" s="3">
        <f t="shared" si="713"/>
        <v>0.29535899760943041</v>
      </c>
      <c r="J5079" s="2">
        <f t="shared" si="714"/>
        <v>3.4571102878312909</v>
      </c>
      <c r="K5079" s="2">
        <f t="shared" si="715"/>
        <v>67.397329156705965</v>
      </c>
      <c r="L5079">
        <f t="shared" si="716"/>
        <v>2587.7222222222222</v>
      </c>
      <c r="M5079" s="3">
        <f t="shared" si="717"/>
        <v>0.21331483160681083</v>
      </c>
      <c r="N5079" s="2">
        <f t="shared" si="718"/>
        <v>73.745289889490522</v>
      </c>
      <c r="O5079" s="2">
        <f t="shared" si="719"/>
        <v>37.276766823290203</v>
      </c>
    </row>
    <row r="5080" spans="1:15" x14ac:dyDescent="0.2">
      <c r="A5080" t="str">
        <f t="shared" si="711"/>
        <v>Zavala County, Texas</v>
      </c>
      <c r="B5080" t="str">
        <f t="shared" si="712"/>
        <v>Zavala County,</v>
      </c>
      <c r="C5080" t="s">
        <v>261</v>
      </c>
      <c r="D5080" t="s">
        <v>301</v>
      </c>
      <c r="E5080">
        <v>0</v>
      </c>
      <c r="F5080" s="4">
        <f>VLOOKUP(A5080,'[1]Population Data'!$A:$B,2,FALSE)</f>
        <v>12131</v>
      </c>
      <c r="G5080">
        <f>VLOOKUP(A5080,'[1]Population Data'!$A:$C, 3, FALSE)</f>
        <v>3509</v>
      </c>
      <c r="H5080">
        <f>VLOOKUP(A5080,'[1]Population Data'!$A:$D,4,FALSE)</f>
        <v>3583</v>
      </c>
      <c r="I5080" s="3">
        <f t="shared" si="713"/>
        <v>0.29535899760943041</v>
      </c>
      <c r="J5080" s="2">
        <f t="shared" si="714"/>
        <v>3.4571102878312909</v>
      </c>
      <c r="K5080" s="2">
        <f t="shared" si="715"/>
        <v>0</v>
      </c>
      <c r="L5080">
        <f t="shared" si="716"/>
        <v>2587.7222222222222</v>
      </c>
      <c r="M5080" s="3">
        <f t="shared" si="717"/>
        <v>0.21331483160681083</v>
      </c>
      <c r="N5080" s="2">
        <f t="shared" si="718"/>
        <v>73.745289889490522</v>
      </c>
      <c r="O5080" s="2">
        <f t="shared" si="719"/>
        <v>0</v>
      </c>
    </row>
    <row r="5081" spans="1:15" x14ac:dyDescent="0.2">
      <c r="A5081" t="str">
        <f t="shared" si="711"/>
        <v>Zavala County, Texas</v>
      </c>
      <c r="B5081" t="str">
        <f t="shared" si="712"/>
        <v>Zavala County,</v>
      </c>
      <c r="C5081" t="s">
        <v>261</v>
      </c>
      <c r="D5081" t="s">
        <v>302</v>
      </c>
      <c r="E5081">
        <v>28</v>
      </c>
      <c r="F5081" s="4">
        <f>VLOOKUP(A5081,'[1]Population Data'!$A:$B,2,FALSE)</f>
        <v>12131</v>
      </c>
      <c r="G5081">
        <f>VLOOKUP(A5081,'[1]Population Data'!$A:$C, 3, FALSE)</f>
        <v>3509</v>
      </c>
      <c r="H5081">
        <f>VLOOKUP(A5081,'[1]Population Data'!$A:$D,4,FALSE)</f>
        <v>3583</v>
      </c>
      <c r="I5081" s="3">
        <f t="shared" si="713"/>
        <v>0.29535899760943041</v>
      </c>
      <c r="J5081" s="2">
        <f t="shared" si="714"/>
        <v>3.4571102878312909</v>
      </c>
      <c r="K5081" s="2">
        <f t="shared" si="715"/>
        <v>8.0992498557414887</v>
      </c>
      <c r="L5081">
        <f t="shared" si="716"/>
        <v>2587.7222222222222</v>
      </c>
      <c r="M5081" s="3">
        <f t="shared" si="717"/>
        <v>0.21331483160681083</v>
      </c>
      <c r="N5081" s="2">
        <f t="shared" si="718"/>
        <v>73.745289889490522</v>
      </c>
      <c r="O5081" s="2">
        <f t="shared" si="719"/>
        <v>4.4796114637430273</v>
      </c>
    </row>
  </sheetData>
  <sortState xmlns:xlrd2="http://schemas.microsoft.com/office/spreadsheetml/2017/richdata2" ref="C2:E5081">
    <sortCondition ref="C2:C5081"/>
    <sortCondition ref="D2:D508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2D3C-B1E5-B146-9A70-D644A538B3A3}">
  <dimension ref="A1:D6351"/>
  <sheetViews>
    <sheetView topLeftCell="B1" workbookViewId="0">
      <selection activeCell="D2" sqref="D2"/>
    </sheetView>
  </sheetViews>
  <sheetFormatPr baseColWidth="10" defaultRowHeight="16" x14ac:dyDescent="0.2"/>
  <cols>
    <col min="1" max="1" width="24.83203125" bestFit="1" customWidth="1"/>
    <col min="2" max="2" width="71.83203125" bestFit="1" customWidth="1"/>
    <col min="3" max="3" width="18.1640625" bestFit="1" customWidth="1"/>
  </cols>
  <sheetData>
    <row r="1" spans="1:4" x14ac:dyDescent="0.2">
      <c r="A1" s="5" t="s">
        <v>571</v>
      </c>
      <c r="B1" s="5" t="s">
        <v>1</v>
      </c>
      <c r="C1" s="5" t="s">
        <v>572</v>
      </c>
    </row>
    <row r="2" spans="1:4" x14ac:dyDescent="0.2">
      <c r="A2" t="s">
        <v>317</v>
      </c>
      <c r="B2" t="s">
        <v>4</v>
      </c>
      <c r="C2" s="2">
        <v>13.758144237250058</v>
      </c>
      <c r="D2" s="2"/>
    </row>
    <row r="3" spans="1:4" x14ac:dyDescent="0.2">
      <c r="A3" t="s">
        <v>317</v>
      </c>
      <c r="B3" t="s">
        <v>5</v>
      </c>
      <c r="C3" s="2">
        <v>9.3555380813300388</v>
      </c>
    </row>
    <row r="4" spans="1:4" x14ac:dyDescent="0.2">
      <c r="A4" t="s">
        <v>317</v>
      </c>
      <c r="B4" t="s">
        <v>6</v>
      </c>
      <c r="C4" s="2">
        <v>137.03111660301053</v>
      </c>
    </row>
    <row r="5" spans="1:4" x14ac:dyDescent="0.2">
      <c r="A5" t="s">
        <v>317</v>
      </c>
      <c r="B5" t="s">
        <v>7</v>
      </c>
      <c r="C5" s="2">
        <v>38.385222421927658</v>
      </c>
    </row>
    <row r="6" spans="1:4" x14ac:dyDescent="0.2">
      <c r="A6" t="s">
        <v>317</v>
      </c>
      <c r="B6" t="s">
        <v>8</v>
      </c>
      <c r="C6" s="2">
        <v>67.002162435407769</v>
      </c>
    </row>
    <row r="7" spans="1:4" x14ac:dyDescent="0.2">
      <c r="A7" t="s">
        <v>317</v>
      </c>
      <c r="B7" t="s">
        <v>9</v>
      </c>
      <c r="C7" s="2">
        <v>11.556841159290048</v>
      </c>
    </row>
    <row r="8" spans="1:4" x14ac:dyDescent="0.2">
      <c r="A8" t="s">
        <v>317</v>
      </c>
      <c r="B8" t="s">
        <v>10</v>
      </c>
      <c r="C8" s="2">
        <v>220.68063356549089</v>
      </c>
    </row>
    <row r="9" spans="1:4" x14ac:dyDescent="0.2">
      <c r="A9" t="s">
        <v>317</v>
      </c>
      <c r="B9" t="s">
        <v>11</v>
      </c>
      <c r="C9" s="2">
        <v>138.54451246910807</v>
      </c>
    </row>
    <row r="10" spans="1:4" x14ac:dyDescent="0.2">
      <c r="A10" t="s">
        <v>317</v>
      </c>
      <c r="B10" t="s">
        <v>12</v>
      </c>
      <c r="C10" s="2">
        <v>22.563356549090091</v>
      </c>
    </row>
    <row r="11" spans="1:4" x14ac:dyDescent="0.2">
      <c r="A11" t="s">
        <v>317</v>
      </c>
      <c r="B11" t="s">
        <v>13</v>
      </c>
      <c r="C11" s="2">
        <v>24.076752415187599</v>
      </c>
    </row>
    <row r="12" spans="1:4" x14ac:dyDescent="0.2">
      <c r="A12" t="s">
        <v>317</v>
      </c>
      <c r="B12" t="s">
        <v>14</v>
      </c>
      <c r="C12" s="2">
        <v>103.18608177937541</v>
      </c>
    </row>
    <row r="13" spans="1:4" x14ac:dyDescent="0.2">
      <c r="A13" t="s">
        <v>317</v>
      </c>
      <c r="B13" t="s">
        <v>15</v>
      </c>
      <c r="C13" s="2">
        <v>92.592310716692879</v>
      </c>
    </row>
    <row r="14" spans="1:4" x14ac:dyDescent="0.2">
      <c r="A14" t="s">
        <v>317</v>
      </c>
      <c r="B14" t="s">
        <v>16</v>
      </c>
      <c r="C14" s="2">
        <v>51.868203774432715</v>
      </c>
    </row>
    <row r="15" spans="1:4" x14ac:dyDescent="0.2">
      <c r="A15" t="s">
        <v>317</v>
      </c>
      <c r="B15" t="s">
        <v>17</v>
      </c>
      <c r="C15" s="2">
        <v>84.47500561671535</v>
      </c>
    </row>
    <row r="16" spans="1:4" x14ac:dyDescent="0.2">
      <c r="A16" t="s">
        <v>317</v>
      </c>
      <c r="B16" t="s">
        <v>18</v>
      </c>
      <c r="C16" s="2">
        <v>94.931195237025392</v>
      </c>
    </row>
    <row r="17" spans="1:3" x14ac:dyDescent="0.2">
      <c r="A17" t="s">
        <v>317</v>
      </c>
      <c r="B17" t="s">
        <v>19</v>
      </c>
      <c r="C17" s="2">
        <v>175.8290833520557</v>
      </c>
    </row>
    <row r="18" spans="1:3" x14ac:dyDescent="0.2">
      <c r="A18" t="s">
        <v>317</v>
      </c>
      <c r="B18" t="s">
        <v>20</v>
      </c>
      <c r="C18" s="2">
        <v>21.875449337227593</v>
      </c>
    </row>
    <row r="19" spans="1:3" x14ac:dyDescent="0.2">
      <c r="A19" t="s">
        <v>317</v>
      </c>
      <c r="B19" t="s">
        <v>21</v>
      </c>
      <c r="C19" s="2">
        <v>16.784935969445069</v>
      </c>
    </row>
    <row r="20" spans="1:3" x14ac:dyDescent="0.2">
      <c r="A20" t="s">
        <v>317</v>
      </c>
      <c r="B20" t="s">
        <v>22</v>
      </c>
      <c r="C20" s="2">
        <v>178.30554931476073</v>
      </c>
    </row>
    <row r="21" spans="1:3" x14ac:dyDescent="0.2">
      <c r="A21" t="s">
        <v>317</v>
      </c>
      <c r="B21" t="s">
        <v>23</v>
      </c>
      <c r="C21" s="2">
        <v>113.09194563019548</v>
      </c>
    </row>
    <row r="22" spans="1:3" x14ac:dyDescent="0.2">
      <c r="A22" t="s">
        <v>317</v>
      </c>
      <c r="B22" t="s">
        <v>24</v>
      </c>
      <c r="C22" s="2">
        <v>360.1882161312065</v>
      </c>
    </row>
    <row r="23" spans="1:3" x14ac:dyDescent="0.2">
      <c r="A23" t="s">
        <v>317</v>
      </c>
      <c r="B23" t="s">
        <v>25</v>
      </c>
      <c r="C23" s="2">
        <v>93.417799370927881</v>
      </c>
    </row>
    <row r="24" spans="1:3" x14ac:dyDescent="0.2">
      <c r="A24" t="s">
        <v>317</v>
      </c>
      <c r="B24" t="s">
        <v>26</v>
      </c>
      <c r="C24" s="2">
        <v>163.17159065378567</v>
      </c>
    </row>
    <row r="25" spans="1:3" x14ac:dyDescent="0.2">
      <c r="A25" t="s">
        <v>317</v>
      </c>
      <c r="B25" t="s">
        <v>27</v>
      </c>
      <c r="C25" s="2">
        <v>255.07599415861606</v>
      </c>
    </row>
    <row r="26" spans="1:3" x14ac:dyDescent="0.2">
      <c r="A26" t="s">
        <v>317</v>
      </c>
      <c r="B26" t="s">
        <v>28</v>
      </c>
      <c r="C26" s="2">
        <v>140.3330712199506</v>
      </c>
    </row>
    <row r="27" spans="1:3" x14ac:dyDescent="0.2">
      <c r="A27" t="s">
        <v>318</v>
      </c>
      <c r="B27" t="s">
        <v>4</v>
      </c>
      <c r="C27" s="2">
        <v>28.689941351442364</v>
      </c>
    </row>
    <row r="28" spans="1:3" x14ac:dyDescent="0.2">
      <c r="A28" t="s">
        <v>318</v>
      </c>
      <c r="B28" t="s">
        <v>5</v>
      </c>
      <c r="C28" s="2">
        <v>5.7044327833277206</v>
      </c>
    </row>
    <row r="29" spans="1:3" x14ac:dyDescent="0.2">
      <c r="A29" t="s">
        <v>318</v>
      </c>
      <c r="B29" t="s">
        <v>6</v>
      </c>
      <c r="C29" s="2">
        <v>56.708772963669688</v>
      </c>
    </row>
    <row r="30" spans="1:3" x14ac:dyDescent="0.2">
      <c r="A30" t="s">
        <v>318</v>
      </c>
      <c r="B30" t="s">
        <v>7</v>
      </c>
      <c r="C30" s="2">
        <v>17.784408089198191</v>
      </c>
    </row>
    <row r="31" spans="1:3" x14ac:dyDescent="0.2">
      <c r="A31" t="s">
        <v>318</v>
      </c>
      <c r="B31" t="s">
        <v>8</v>
      </c>
      <c r="C31" s="2">
        <v>6.2077650877389896</v>
      </c>
    </row>
    <row r="32" spans="1:3" x14ac:dyDescent="0.2">
      <c r="A32" t="s">
        <v>318</v>
      </c>
      <c r="B32" t="s">
        <v>9</v>
      </c>
      <c r="C32" s="2">
        <v>13.422194784300519</v>
      </c>
    </row>
    <row r="33" spans="1:3" x14ac:dyDescent="0.2">
      <c r="A33" t="s">
        <v>318</v>
      </c>
      <c r="B33" t="s">
        <v>10</v>
      </c>
      <c r="C33" s="2">
        <v>219.95621702772473</v>
      </c>
    </row>
    <row r="34" spans="1:3" x14ac:dyDescent="0.2">
      <c r="A34" t="s">
        <v>318</v>
      </c>
      <c r="B34" t="s">
        <v>11</v>
      </c>
      <c r="C34" s="2">
        <v>48.319901223481864</v>
      </c>
    </row>
    <row r="35" spans="1:3" x14ac:dyDescent="0.2">
      <c r="A35" t="s">
        <v>318</v>
      </c>
      <c r="B35" t="s">
        <v>12</v>
      </c>
      <c r="C35" s="2">
        <v>11.912197871066709</v>
      </c>
    </row>
    <row r="36" spans="1:3" x14ac:dyDescent="0.2">
      <c r="A36" t="s">
        <v>318</v>
      </c>
      <c r="B36" t="s">
        <v>13</v>
      </c>
      <c r="C36" s="2">
        <v>12.583307610281736</v>
      </c>
    </row>
    <row r="37" spans="1:3" x14ac:dyDescent="0.2">
      <c r="A37" t="s">
        <v>318</v>
      </c>
      <c r="B37" t="s">
        <v>14</v>
      </c>
      <c r="C37" s="2">
        <v>57.547660137688474</v>
      </c>
    </row>
    <row r="38" spans="1:3" x14ac:dyDescent="0.2">
      <c r="A38" t="s">
        <v>318</v>
      </c>
      <c r="B38" t="s">
        <v>15</v>
      </c>
      <c r="C38" s="2">
        <v>35.568816178396382</v>
      </c>
    </row>
    <row r="39" spans="1:3" x14ac:dyDescent="0.2">
      <c r="A39" t="s">
        <v>318</v>
      </c>
      <c r="B39" t="s">
        <v>16</v>
      </c>
      <c r="C39" s="2">
        <v>4.6977681745051818</v>
      </c>
    </row>
    <row r="40" spans="1:3" x14ac:dyDescent="0.2">
      <c r="A40" t="s">
        <v>318</v>
      </c>
      <c r="B40" t="s">
        <v>17</v>
      </c>
      <c r="C40" s="2">
        <v>29.361051090657384</v>
      </c>
    </row>
    <row r="41" spans="1:3" x14ac:dyDescent="0.2">
      <c r="A41" t="s">
        <v>318</v>
      </c>
      <c r="B41" t="s">
        <v>18</v>
      </c>
      <c r="C41" s="2">
        <v>74.828735922475403</v>
      </c>
    </row>
    <row r="42" spans="1:3" x14ac:dyDescent="0.2">
      <c r="A42" t="s">
        <v>318</v>
      </c>
      <c r="B42" t="s">
        <v>19</v>
      </c>
      <c r="C42" s="2">
        <v>8.2210943053840673</v>
      </c>
    </row>
    <row r="43" spans="1:3" x14ac:dyDescent="0.2">
      <c r="A43" t="s">
        <v>318</v>
      </c>
      <c r="B43" t="s">
        <v>20</v>
      </c>
      <c r="C43" s="2">
        <v>5.3688779137202083</v>
      </c>
    </row>
    <row r="44" spans="1:3" x14ac:dyDescent="0.2">
      <c r="A44" t="s">
        <v>318</v>
      </c>
      <c r="B44" t="s">
        <v>21</v>
      </c>
      <c r="C44" s="2">
        <v>9.5633137838141202</v>
      </c>
    </row>
    <row r="45" spans="1:3" x14ac:dyDescent="0.2">
      <c r="A45" t="s">
        <v>318</v>
      </c>
      <c r="B45" t="s">
        <v>22</v>
      </c>
      <c r="C45" s="2">
        <v>112.2431038837131</v>
      </c>
    </row>
    <row r="46" spans="1:3" x14ac:dyDescent="0.2">
      <c r="A46" t="s">
        <v>318</v>
      </c>
      <c r="B46" t="s">
        <v>23</v>
      </c>
      <c r="C46" s="2">
        <v>63.755425225427466</v>
      </c>
    </row>
    <row r="47" spans="1:3" x14ac:dyDescent="0.2">
      <c r="A47" t="s">
        <v>318</v>
      </c>
      <c r="B47" t="s">
        <v>24</v>
      </c>
      <c r="C47" s="2">
        <v>201.83625406891909</v>
      </c>
    </row>
    <row r="48" spans="1:3" x14ac:dyDescent="0.2">
      <c r="A48" t="s">
        <v>318</v>
      </c>
      <c r="B48" t="s">
        <v>25</v>
      </c>
      <c r="C48" s="2">
        <v>10.737755827440417</v>
      </c>
    </row>
    <row r="49" spans="1:3" x14ac:dyDescent="0.2">
      <c r="A49" t="s">
        <v>318</v>
      </c>
      <c r="B49" t="s">
        <v>26</v>
      </c>
      <c r="C49" s="2">
        <v>102.00868036068395</v>
      </c>
    </row>
    <row r="50" spans="1:3" x14ac:dyDescent="0.2">
      <c r="A50" t="s">
        <v>318</v>
      </c>
      <c r="B50" t="s">
        <v>27</v>
      </c>
      <c r="C50" s="2">
        <v>125.49752123320985</v>
      </c>
    </row>
    <row r="51" spans="1:3" x14ac:dyDescent="0.2">
      <c r="A51" t="s">
        <v>318</v>
      </c>
      <c r="B51" t="s">
        <v>28</v>
      </c>
      <c r="C51" s="2">
        <v>88.754263011187177</v>
      </c>
    </row>
    <row r="52" spans="1:3" x14ac:dyDescent="0.2">
      <c r="A52" t="s">
        <v>319</v>
      </c>
      <c r="B52" t="s">
        <v>4</v>
      </c>
      <c r="C52" s="2">
        <v>70.377807376108024</v>
      </c>
    </row>
    <row r="53" spans="1:3" x14ac:dyDescent="0.2">
      <c r="A53" t="s">
        <v>319</v>
      </c>
      <c r="B53" t="s">
        <v>5</v>
      </c>
      <c r="C53" s="2">
        <v>41.099539854406828</v>
      </c>
    </row>
    <row r="54" spans="1:3" x14ac:dyDescent="0.2">
      <c r="A54" t="s">
        <v>319</v>
      </c>
      <c r="B54" t="s">
        <v>6</v>
      </c>
      <c r="C54" s="2">
        <v>187.07850749781841</v>
      </c>
    </row>
    <row r="55" spans="1:3" x14ac:dyDescent="0.2">
      <c r="A55" t="s">
        <v>319</v>
      </c>
      <c r="B55" t="s">
        <v>7</v>
      </c>
      <c r="C55" s="2">
        <v>113.67665371101823</v>
      </c>
    </row>
    <row r="56" spans="1:3" x14ac:dyDescent="0.2">
      <c r="A56" t="s">
        <v>319</v>
      </c>
      <c r="B56" t="s">
        <v>8</v>
      </c>
      <c r="C56" s="2">
        <v>93.333068766362018</v>
      </c>
    </row>
    <row r="57" spans="1:3" x14ac:dyDescent="0.2">
      <c r="A57" t="s">
        <v>319</v>
      </c>
      <c r="B57" t="s">
        <v>9</v>
      </c>
      <c r="C57" s="2">
        <v>38.900233373903454</v>
      </c>
    </row>
    <row r="58" spans="1:3" x14ac:dyDescent="0.2">
      <c r="A58" t="s">
        <v>319</v>
      </c>
      <c r="B58" t="s">
        <v>10</v>
      </c>
      <c r="C58" s="2">
        <v>268.31539062141184</v>
      </c>
    </row>
    <row r="59" spans="1:3" x14ac:dyDescent="0.2">
      <c r="A59" t="s">
        <v>319</v>
      </c>
      <c r="B59" t="s">
        <v>11</v>
      </c>
      <c r="C59" s="2">
        <v>312.30152023147934</v>
      </c>
    </row>
    <row r="60" spans="1:3" x14ac:dyDescent="0.2">
      <c r="A60" t="s">
        <v>319</v>
      </c>
      <c r="B60" t="s">
        <v>12</v>
      </c>
      <c r="C60" s="2">
        <v>65.291911139943963</v>
      </c>
    </row>
    <row r="61" spans="1:3" x14ac:dyDescent="0.2">
      <c r="A61" t="s">
        <v>319</v>
      </c>
      <c r="B61" t="s">
        <v>13</v>
      </c>
      <c r="C61" s="2">
        <v>66.941391000321502</v>
      </c>
    </row>
    <row r="62" spans="1:3" x14ac:dyDescent="0.2">
      <c r="A62" t="s">
        <v>319</v>
      </c>
      <c r="B62" t="s">
        <v>14</v>
      </c>
      <c r="C62" s="2">
        <v>303.09192434437142</v>
      </c>
    </row>
    <row r="63" spans="1:3" x14ac:dyDescent="0.2">
      <c r="A63" t="s">
        <v>319</v>
      </c>
      <c r="B63" t="s">
        <v>15</v>
      </c>
      <c r="C63" s="2">
        <v>187.76579077297566</v>
      </c>
    </row>
    <row r="64" spans="1:3" x14ac:dyDescent="0.2">
      <c r="A64" t="s">
        <v>319</v>
      </c>
      <c r="B64" t="s">
        <v>16</v>
      </c>
      <c r="C64" s="2">
        <v>158.21260994121158</v>
      </c>
    </row>
    <row r="65" spans="1:3" x14ac:dyDescent="0.2">
      <c r="A65" t="s">
        <v>319</v>
      </c>
      <c r="B65" t="s">
        <v>17</v>
      </c>
      <c r="C65" s="2">
        <v>174.29503857989249</v>
      </c>
    </row>
    <row r="66" spans="1:3" x14ac:dyDescent="0.2">
      <c r="A66" t="s">
        <v>319</v>
      </c>
      <c r="B66" t="s">
        <v>18</v>
      </c>
      <c r="C66" s="2">
        <v>279.31192302392867</v>
      </c>
    </row>
    <row r="67" spans="1:3" x14ac:dyDescent="0.2">
      <c r="A67" t="s">
        <v>319</v>
      </c>
      <c r="B67" t="s">
        <v>19</v>
      </c>
      <c r="C67" s="2">
        <v>71.477460616359707</v>
      </c>
    </row>
    <row r="68" spans="1:3" x14ac:dyDescent="0.2">
      <c r="A68" t="s">
        <v>319</v>
      </c>
      <c r="B68" t="s">
        <v>20</v>
      </c>
      <c r="C68" s="2">
        <v>50.171679086483245</v>
      </c>
    </row>
    <row r="69" spans="1:3" x14ac:dyDescent="0.2">
      <c r="A69" t="s">
        <v>319</v>
      </c>
      <c r="B69" t="s">
        <v>21</v>
      </c>
      <c r="C69" s="2">
        <v>16.632255258806776</v>
      </c>
    </row>
    <row r="70" spans="1:3" x14ac:dyDescent="0.2">
      <c r="A70" t="s">
        <v>319</v>
      </c>
      <c r="B70" t="s">
        <v>22</v>
      </c>
      <c r="C70" s="2">
        <v>321.6485727736187</v>
      </c>
    </row>
    <row r="71" spans="1:3" x14ac:dyDescent="0.2">
      <c r="A71" t="s">
        <v>319</v>
      </c>
      <c r="B71" t="s">
        <v>23</v>
      </c>
      <c r="C71" s="2">
        <v>135.66971851605197</v>
      </c>
    </row>
    <row r="72" spans="1:3" x14ac:dyDescent="0.2">
      <c r="A72" t="s">
        <v>319</v>
      </c>
      <c r="B72" t="s">
        <v>24</v>
      </c>
      <c r="C72" s="2">
        <v>632.43806979975193</v>
      </c>
    </row>
    <row r="73" spans="1:3" x14ac:dyDescent="0.2">
      <c r="A73" t="s">
        <v>319</v>
      </c>
      <c r="B73" t="s">
        <v>25</v>
      </c>
      <c r="C73" s="2">
        <v>233.81377020851508</v>
      </c>
    </row>
    <row r="74" spans="1:3" x14ac:dyDescent="0.2">
      <c r="A74" t="s">
        <v>319</v>
      </c>
      <c r="B74" t="s">
        <v>26</v>
      </c>
      <c r="C74" s="2">
        <v>390.78927025444358</v>
      </c>
    </row>
    <row r="75" spans="1:3" x14ac:dyDescent="0.2">
      <c r="A75" t="s">
        <v>319</v>
      </c>
      <c r="B75" t="s">
        <v>27</v>
      </c>
      <c r="C75" s="2">
        <v>561.37297914848659</v>
      </c>
    </row>
    <row r="76" spans="1:3" x14ac:dyDescent="0.2">
      <c r="A76" t="s">
        <v>319</v>
      </c>
      <c r="B76" t="s">
        <v>28</v>
      </c>
      <c r="C76" s="2">
        <v>196.97538666008359</v>
      </c>
    </row>
    <row r="77" spans="1:3" x14ac:dyDescent="0.2">
      <c r="A77" t="s">
        <v>320</v>
      </c>
      <c r="B77" t="s">
        <v>4</v>
      </c>
      <c r="C77" s="2">
        <v>10.528803052941889</v>
      </c>
    </row>
    <row r="78" spans="1:3" x14ac:dyDescent="0.2">
      <c r="A78" t="s">
        <v>320</v>
      </c>
      <c r="B78" t="s">
        <v>5</v>
      </c>
      <c r="C78" s="2">
        <v>12.799721358478376</v>
      </c>
    </row>
    <row r="79" spans="1:3" x14ac:dyDescent="0.2">
      <c r="A79" t="s">
        <v>320</v>
      </c>
      <c r="B79" t="s">
        <v>6</v>
      </c>
      <c r="C79" s="2">
        <v>64.205053911077016</v>
      </c>
    </row>
    <row r="80" spans="1:3" x14ac:dyDescent="0.2">
      <c r="A80" t="s">
        <v>320</v>
      </c>
      <c r="B80" t="s">
        <v>7</v>
      </c>
      <c r="C80" s="2">
        <v>52.334344586681745</v>
      </c>
    </row>
    <row r="81" spans="1:3" x14ac:dyDescent="0.2">
      <c r="A81" t="s">
        <v>320</v>
      </c>
      <c r="B81" t="s">
        <v>8</v>
      </c>
      <c r="C81" s="2">
        <v>16.515769494810808</v>
      </c>
    </row>
    <row r="82" spans="1:3" x14ac:dyDescent="0.2">
      <c r="A82" t="s">
        <v>320</v>
      </c>
      <c r="B82" t="s">
        <v>9</v>
      </c>
      <c r="C82" s="2">
        <v>6.2966371198966202</v>
      </c>
    </row>
    <row r="83" spans="1:3" x14ac:dyDescent="0.2">
      <c r="A83" t="s">
        <v>320</v>
      </c>
      <c r="B83" t="s">
        <v>10</v>
      </c>
      <c r="C83" s="2">
        <v>106.52671324152971</v>
      </c>
    </row>
    <row r="84" spans="1:3" x14ac:dyDescent="0.2">
      <c r="A84" t="s">
        <v>320</v>
      </c>
      <c r="B84" t="s">
        <v>11</v>
      </c>
      <c r="C84" s="2">
        <v>55.018157129588502</v>
      </c>
    </row>
    <row r="85" spans="1:3" x14ac:dyDescent="0.2">
      <c r="A85" t="s">
        <v>320</v>
      </c>
      <c r="B85" t="s">
        <v>12</v>
      </c>
      <c r="C85" s="2">
        <v>9.5997910188587809</v>
      </c>
    </row>
    <row r="86" spans="1:3" x14ac:dyDescent="0.2">
      <c r="A86" t="s">
        <v>320</v>
      </c>
      <c r="B86" t="s">
        <v>13</v>
      </c>
      <c r="C86" s="2">
        <v>5.1611779671283777</v>
      </c>
    </row>
    <row r="87" spans="1:3" x14ac:dyDescent="0.2">
      <c r="A87" t="s">
        <v>320</v>
      </c>
      <c r="B87" t="s">
        <v>14</v>
      </c>
      <c r="C87" s="2">
        <v>116.84906917578647</v>
      </c>
    </row>
    <row r="88" spans="1:3" x14ac:dyDescent="0.2">
      <c r="A88" t="s">
        <v>320</v>
      </c>
      <c r="B88" t="s">
        <v>15</v>
      </c>
      <c r="C88" s="2">
        <v>18.270570003634454</v>
      </c>
    </row>
    <row r="89" spans="1:3" x14ac:dyDescent="0.2">
      <c r="A89" t="s">
        <v>320</v>
      </c>
      <c r="B89" t="s">
        <v>16</v>
      </c>
      <c r="C89" s="2">
        <v>13.006168477163511</v>
      </c>
    </row>
    <row r="90" spans="1:3" x14ac:dyDescent="0.2">
      <c r="A90" t="s">
        <v>320</v>
      </c>
      <c r="B90" t="s">
        <v>17</v>
      </c>
      <c r="C90" s="2">
        <v>9.0836732221459453</v>
      </c>
    </row>
    <row r="91" spans="1:3" x14ac:dyDescent="0.2">
      <c r="A91" t="s">
        <v>320</v>
      </c>
      <c r="B91" t="s">
        <v>18</v>
      </c>
      <c r="C91" s="2">
        <v>60.901900012114851</v>
      </c>
    </row>
    <row r="92" spans="1:3" x14ac:dyDescent="0.2">
      <c r="A92" t="s">
        <v>320</v>
      </c>
      <c r="B92" t="s">
        <v>19</v>
      </c>
      <c r="C92" s="2">
        <v>19.096358478374995</v>
      </c>
    </row>
    <row r="93" spans="1:3" x14ac:dyDescent="0.2">
      <c r="A93" t="s">
        <v>320</v>
      </c>
      <c r="B93" t="s">
        <v>20</v>
      </c>
      <c r="C93" s="2">
        <v>0</v>
      </c>
    </row>
    <row r="94" spans="1:3" x14ac:dyDescent="0.2">
      <c r="A94" t="s">
        <v>320</v>
      </c>
      <c r="B94" t="s">
        <v>21</v>
      </c>
      <c r="C94" s="2">
        <v>0.4128942373702702</v>
      </c>
    </row>
    <row r="95" spans="1:3" x14ac:dyDescent="0.2">
      <c r="A95" t="s">
        <v>320</v>
      </c>
      <c r="B95" t="s">
        <v>22</v>
      </c>
      <c r="C95" s="2">
        <v>117.46841053184185</v>
      </c>
    </row>
    <row r="96" spans="1:3" x14ac:dyDescent="0.2">
      <c r="A96" t="s">
        <v>320</v>
      </c>
      <c r="B96" t="s">
        <v>23</v>
      </c>
      <c r="C96" s="2">
        <v>10.42557949359932</v>
      </c>
    </row>
    <row r="97" spans="1:3" x14ac:dyDescent="0.2">
      <c r="A97" t="s">
        <v>320</v>
      </c>
      <c r="B97" t="s">
        <v>24</v>
      </c>
      <c r="C97" s="2">
        <v>123.24892985502564</v>
      </c>
    </row>
    <row r="98" spans="1:3" x14ac:dyDescent="0.2">
      <c r="A98" t="s">
        <v>320</v>
      </c>
      <c r="B98" t="s">
        <v>25</v>
      </c>
      <c r="C98" s="2">
        <v>35.921798651213507</v>
      </c>
    </row>
    <row r="99" spans="1:3" x14ac:dyDescent="0.2">
      <c r="A99" t="s">
        <v>320</v>
      </c>
      <c r="B99" t="s">
        <v>26</v>
      </c>
      <c r="C99" s="2">
        <v>52.231121027339178</v>
      </c>
    </row>
    <row r="100" spans="1:3" x14ac:dyDescent="0.2">
      <c r="A100" t="s">
        <v>320</v>
      </c>
      <c r="B100" t="s">
        <v>27</v>
      </c>
      <c r="C100" s="2">
        <v>113.44269171748172</v>
      </c>
    </row>
    <row r="101" spans="1:3" x14ac:dyDescent="0.2">
      <c r="A101" t="s">
        <v>320</v>
      </c>
      <c r="B101" t="s">
        <v>28</v>
      </c>
      <c r="C101" s="2">
        <v>42.837777127165538</v>
      </c>
    </row>
    <row r="102" spans="1:3" x14ac:dyDescent="0.2">
      <c r="A102" t="s">
        <v>321</v>
      </c>
      <c r="B102" t="s">
        <v>4</v>
      </c>
      <c r="C102" s="2">
        <v>5.5383244206773625</v>
      </c>
    </row>
    <row r="103" spans="1:3" x14ac:dyDescent="0.2">
      <c r="A103" t="s">
        <v>321</v>
      </c>
      <c r="B103" t="s">
        <v>5</v>
      </c>
      <c r="C103" s="2">
        <v>5.4204877308757169</v>
      </c>
    </row>
    <row r="104" spans="1:3" x14ac:dyDescent="0.2">
      <c r="A104" t="s">
        <v>321</v>
      </c>
      <c r="B104" t="s">
        <v>6</v>
      </c>
      <c r="C104" s="2">
        <v>17.557666780445256</v>
      </c>
    </row>
    <row r="105" spans="1:3" x14ac:dyDescent="0.2">
      <c r="A105" t="s">
        <v>321</v>
      </c>
      <c r="B105" t="s">
        <v>7</v>
      </c>
      <c r="C105" s="2">
        <v>26.748928584973648</v>
      </c>
    </row>
    <row r="106" spans="1:3" x14ac:dyDescent="0.2">
      <c r="A106" t="s">
        <v>321</v>
      </c>
      <c r="B106" t="s">
        <v>8</v>
      </c>
      <c r="C106" s="2">
        <v>5.4204877308757169</v>
      </c>
    </row>
    <row r="107" spans="1:3" x14ac:dyDescent="0.2">
      <c r="A107" t="s">
        <v>321</v>
      </c>
      <c r="B107" t="s">
        <v>9</v>
      </c>
      <c r="C107" s="2">
        <v>5.4204877308757169</v>
      </c>
    </row>
    <row r="108" spans="1:3" x14ac:dyDescent="0.2">
      <c r="A108" t="s">
        <v>321</v>
      </c>
      <c r="B108" t="s">
        <v>10</v>
      </c>
      <c r="C108" s="2">
        <v>33.701293283270765</v>
      </c>
    </row>
    <row r="109" spans="1:3" x14ac:dyDescent="0.2">
      <c r="A109" t="s">
        <v>321</v>
      </c>
      <c r="B109" t="s">
        <v>11</v>
      </c>
      <c r="C109" s="2">
        <v>34.17264004247734</v>
      </c>
    </row>
    <row r="110" spans="1:3" x14ac:dyDescent="0.2">
      <c r="A110" t="s">
        <v>321</v>
      </c>
      <c r="B110" t="s">
        <v>12</v>
      </c>
      <c r="C110" s="2">
        <v>12.608525808776124</v>
      </c>
    </row>
    <row r="111" spans="1:3" x14ac:dyDescent="0.2">
      <c r="A111" t="s">
        <v>321</v>
      </c>
      <c r="B111" t="s">
        <v>13</v>
      </c>
      <c r="C111" s="2">
        <v>4.2421208328592561</v>
      </c>
    </row>
    <row r="112" spans="1:3" x14ac:dyDescent="0.2">
      <c r="A112" t="s">
        <v>321</v>
      </c>
      <c r="B112" t="s">
        <v>14</v>
      </c>
      <c r="C112" s="2">
        <v>10.369628702544849</v>
      </c>
    </row>
    <row r="113" spans="1:3" x14ac:dyDescent="0.2">
      <c r="A113" t="s">
        <v>321</v>
      </c>
      <c r="B113" t="s">
        <v>15</v>
      </c>
      <c r="C113" s="2">
        <v>26.86676527477529</v>
      </c>
    </row>
    <row r="114" spans="1:3" x14ac:dyDescent="0.2">
      <c r="A114" t="s">
        <v>321</v>
      </c>
      <c r="B114" t="s">
        <v>16</v>
      </c>
      <c r="C114" s="2">
        <v>11.547995600561309</v>
      </c>
    </row>
    <row r="115" spans="1:3" x14ac:dyDescent="0.2">
      <c r="A115" t="s">
        <v>321</v>
      </c>
      <c r="B115" t="s">
        <v>17</v>
      </c>
      <c r="C115" s="2">
        <v>10.605302082148141</v>
      </c>
    </row>
    <row r="116" spans="1:3" x14ac:dyDescent="0.2">
      <c r="A116" t="s">
        <v>321</v>
      </c>
      <c r="B116" t="s">
        <v>18</v>
      </c>
      <c r="C116" s="2">
        <v>19.678727196874885</v>
      </c>
    </row>
    <row r="117" spans="1:3" x14ac:dyDescent="0.2">
      <c r="A117" t="s">
        <v>321</v>
      </c>
      <c r="B117" t="s">
        <v>19</v>
      </c>
      <c r="C117" s="2">
        <v>9.1912618045283896</v>
      </c>
    </row>
    <row r="118" spans="1:3" x14ac:dyDescent="0.2">
      <c r="A118" t="s">
        <v>321</v>
      </c>
      <c r="B118" t="s">
        <v>20</v>
      </c>
      <c r="C118" s="2">
        <v>2.4745704858345663</v>
      </c>
    </row>
    <row r="119" spans="1:3" x14ac:dyDescent="0.2">
      <c r="A119" t="s">
        <v>321</v>
      </c>
      <c r="B119" t="s">
        <v>21</v>
      </c>
      <c r="C119" s="2">
        <v>1.76755034702469</v>
      </c>
    </row>
    <row r="120" spans="1:3" x14ac:dyDescent="0.2">
      <c r="A120" t="s">
        <v>321</v>
      </c>
      <c r="B120" t="s">
        <v>22</v>
      </c>
      <c r="C120" s="2">
        <v>49.727083096294621</v>
      </c>
    </row>
    <row r="121" spans="1:3" x14ac:dyDescent="0.2">
      <c r="A121" t="s">
        <v>321</v>
      </c>
      <c r="B121" t="s">
        <v>23</v>
      </c>
      <c r="C121" s="2">
        <v>13.551219327189292</v>
      </c>
    </row>
    <row r="122" spans="1:3" x14ac:dyDescent="0.2">
      <c r="A122" t="s">
        <v>321</v>
      </c>
      <c r="B122" t="s">
        <v>24</v>
      </c>
      <c r="C122" s="2">
        <v>76.829521750673194</v>
      </c>
    </row>
    <row r="123" spans="1:3" x14ac:dyDescent="0.2">
      <c r="A123" t="s">
        <v>321</v>
      </c>
      <c r="B123" t="s">
        <v>25</v>
      </c>
      <c r="C123" s="2">
        <v>16.379299882428796</v>
      </c>
    </row>
    <row r="124" spans="1:3" x14ac:dyDescent="0.2">
      <c r="A124" t="s">
        <v>321</v>
      </c>
      <c r="B124" t="s">
        <v>26</v>
      </c>
      <c r="C124" s="2">
        <v>30.991049417832901</v>
      </c>
    </row>
    <row r="125" spans="1:3" x14ac:dyDescent="0.2">
      <c r="A125" t="s">
        <v>321</v>
      </c>
      <c r="B125" t="s">
        <v>27</v>
      </c>
      <c r="C125" s="2">
        <v>52.908673720939049</v>
      </c>
    </row>
    <row r="126" spans="1:3" x14ac:dyDescent="0.2">
      <c r="A126" t="s">
        <v>321</v>
      </c>
      <c r="B126" t="s">
        <v>28</v>
      </c>
      <c r="C126" s="2">
        <v>28.162968862593399</v>
      </c>
    </row>
    <row r="127" spans="1:3" x14ac:dyDescent="0.2">
      <c r="A127" t="s">
        <v>322</v>
      </c>
      <c r="B127" t="s">
        <v>4</v>
      </c>
      <c r="C127" s="2">
        <v>0.7836638830897702</v>
      </c>
    </row>
    <row r="128" spans="1:3" x14ac:dyDescent="0.2">
      <c r="A128" t="s">
        <v>322</v>
      </c>
      <c r="B128" t="s">
        <v>5</v>
      </c>
      <c r="C128" s="2">
        <v>0</v>
      </c>
    </row>
    <row r="129" spans="1:3" x14ac:dyDescent="0.2">
      <c r="A129" t="s">
        <v>322</v>
      </c>
      <c r="B129" t="s">
        <v>6</v>
      </c>
      <c r="C129" s="2">
        <v>4.0302713987473906</v>
      </c>
    </row>
    <row r="130" spans="1:3" x14ac:dyDescent="0.2">
      <c r="A130" t="s">
        <v>322</v>
      </c>
      <c r="B130" t="s">
        <v>7</v>
      </c>
      <c r="C130" s="2">
        <v>2.2390396659707723</v>
      </c>
    </row>
    <row r="131" spans="1:3" x14ac:dyDescent="0.2">
      <c r="A131" t="s">
        <v>322</v>
      </c>
      <c r="B131" t="s">
        <v>8</v>
      </c>
      <c r="C131" s="2">
        <v>1.9031837160751561</v>
      </c>
    </row>
    <row r="132" spans="1:3" x14ac:dyDescent="0.2">
      <c r="A132" t="s">
        <v>322</v>
      </c>
      <c r="B132" t="s">
        <v>9</v>
      </c>
      <c r="C132" s="2">
        <v>0.7836638830897702</v>
      </c>
    </row>
    <row r="133" spans="1:3" x14ac:dyDescent="0.2">
      <c r="A133" t="s">
        <v>322</v>
      </c>
      <c r="B133" t="s">
        <v>10</v>
      </c>
      <c r="C133" s="2">
        <v>11.531054279749478</v>
      </c>
    </row>
    <row r="134" spans="1:3" x14ac:dyDescent="0.2">
      <c r="A134" t="s">
        <v>322</v>
      </c>
      <c r="B134" t="s">
        <v>11</v>
      </c>
      <c r="C134" s="2">
        <v>4.8139352818371597</v>
      </c>
    </row>
    <row r="135" spans="1:3" x14ac:dyDescent="0.2">
      <c r="A135" t="s">
        <v>322</v>
      </c>
      <c r="B135" t="s">
        <v>12</v>
      </c>
      <c r="C135" s="2">
        <v>10.187630480167014</v>
      </c>
    </row>
    <row r="136" spans="1:3" x14ac:dyDescent="0.2">
      <c r="A136" t="s">
        <v>322</v>
      </c>
      <c r="B136" t="s">
        <v>13</v>
      </c>
      <c r="C136" s="2">
        <v>5.1497912317327765</v>
      </c>
    </row>
    <row r="137" spans="1:3" x14ac:dyDescent="0.2">
      <c r="A137" t="s">
        <v>322</v>
      </c>
      <c r="B137" t="s">
        <v>14</v>
      </c>
      <c r="C137" s="2">
        <v>3.2466075156576197</v>
      </c>
    </row>
    <row r="138" spans="1:3" x14ac:dyDescent="0.2">
      <c r="A138" t="s">
        <v>322</v>
      </c>
      <c r="B138" t="s">
        <v>15</v>
      </c>
      <c r="C138" s="2">
        <v>6.2693110647181616</v>
      </c>
    </row>
    <row r="139" spans="1:3" x14ac:dyDescent="0.2">
      <c r="A139" t="s">
        <v>322</v>
      </c>
      <c r="B139" t="s">
        <v>16</v>
      </c>
      <c r="C139" s="2">
        <v>1.9031837160751561</v>
      </c>
    </row>
    <row r="140" spans="1:3" x14ac:dyDescent="0.2">
      <c r="A140" t="s">
        <v>322</v>
      </c>
      <c r="B140" t="s">
        <v>17</v>
      </c>
      <c r="C140" s="2">
        <v>0.33585594989561585</v>
      </c>
    </row>
    <row r="141" spans="1:3" x14ac:dyDescent="0.2">
      <c r="A141" t="s">
        <v>322</v>
      </c>
      <c r="B141" t="s">
        <v>18</v>
      </c>
      <c r="C141" s="2">
        <v>5.3736951983298535</v>
      </c>
    </row>
    <row r="142" spans="1:3" x14ac:dyDescent="0.2">
      <c r="A142" t="s">
        <v>322</v>
      </c>
      <c r="B142" t="s">
        <v>19</v>
      </c>
      <c r="C142" s="2">
        <v>1.3434237995824634</v>
      </c>
    </row>
    <row r="143" spans="1:3" x14ac:dyDescent="0.2">
      <c r="A143" t="s">
        <v>322</v>
      </c>
      <c r="B143" t="s">
        <v>20</v>
      </c>
      <c r="C143" s="2">
        <v>0</v>
      </c>
    </row>
    <row r="144" spans="1:3" x14ac:dyDescent="0.2">
      <c r="A144" t="s">
        <v>322</v>
      </c>
      <c r="B144" t="s">
        <v>21</v>
      </c>
      <c r="C144" s="2">
        <v>0.33585594989561585</v>
      </c>
    </row>
    <row r="145" spans="1:3" x14ac:dyDescent="0.2">
      <c r="A145" t="s">
        <v>322</v>
      </c>
      <c r="B145" t="s">
        <v>22</v>
      </c>
      <c r="C145" s="2">
        <v>16.568893528183715</v>
      </c>
    </row>
    <row r="146" spans="1:3" x14ac:dyDescent="0.2">
      <c r="A146" t="s">
        <v>322</v>
      </c>
      <c r="B146" t="s">
        <v>23</v>
      </c>
      <c r="C146" s="2">
        <v>0.67171189979123169</v>
      </c>
    </row>
    <row r="147" spans="1:3" x14ac:dyDescent="0.2">
      <c r="A147" t="s">
        <v>322</v>
      </c>
      <c r="B147" t="s">
        <v>24</v>
      </c>
      <c r="C147" s="2">
        <v>14.105949895615865</v>
      </c>
    </row>
    <row r="148" spans="1:3" x14ac:dyDescent="0.2">
      <c r="A148" t="s">
        <v>322</v>
      </c>
      <c r="B148" t="s">
        <v>25</v>
      </c>
      <c r="C148" s="2">
        <v>2.4629436325678498</v>
      </c>
    </row>
    <row r="149" spans="1:3" x14ac:dyDescent="0.2">
      <c r="A149" t="s">
        <v>322</v>
      </c>
      <c r="B149" t="s">
        <v>26</v>
      </c>
      <c r="C149" s="2">
        <v>6.0454070981210855</v>
      </c>
    </row>
    <row r="150" spans="1:3" x14ac:dyDescent="0.2">
      <c r="A150" t="s">
        <v>322</v>
      </c>
      <c r="B150" t="s">
        <v>27</v>
      </c>
      <c r="C150" s="2">
        <v>5.3736951983298535</v>
      </c>
    </row>
    <row r="151" spans="1:3" x14ac:dyDescent="0.2">
      <c r="A151" t="s">
        <v>322</v>
      </c>
      <c r="B151" t="s">
        <v>28</v>
      </c>
      <c r="C151" s="2">
        <v>2.9107515657620038</v>
      </c>
    </row>
    <row r="152" spans="1:3" x14ac:dyDescent="0.2">
      <c r="A152" t="s">
        <v>323</v>
      </c>
      <c r="B152" t="s">
        <v>4</v>
      </c>
      <c r="C152" s="2">
        <v>33.850838658146969</v>
      </c>
    </row>
    <row r="153" spans="1:3" x14ac:dyDescent="0.2">
      <c r="A153" t="s">
        <v>323</v>
      </c>
      <c r="B153" t="s">
        <v>5</v>
      </c>
      <c r="C153" s="2">
        <v>32.797701455449058</v>
      </c>
    </row>
    <row r="154" spans="1:3" x14ac:dyDescent="0.2">
      <c r="A154" t="s">
        <v>323</v>
      </c>
      <c r="B154" t="s">
        <v>6</v>
      </c>
      <c r="C154" s="2">
        <v>170.00643414980479</v>
      </c>
    </row>
    <row r="155" spans="1:3" x14ac:dyDescent="0.2">
      <c r="A155" t="s">
        <v>323</v>
      </c>
      <c r="B155" t="s">
        <v>7</v>
      </c>
      <c r="C155" s="2">
        <v>54.161341853035147</v>
      </c>
    </row>
    <row r="156" spans="1:3" x14ac:dyDescent="0.2">
      <c r="A156" t="s">
        <v>323</v>
      </c>
      <c r="B156" t="s">
        <v>8</v>
      </c>
      <c r="C156" s="2">
        <v>45.736244231451899</v>
      </c>
    </row>
    <row r="157" spans="1:3" x14ac:dyDescent="0.2">
      <c r="A157" t="s">
        <v>323</v>
      </c>
      <c r="B157" t="s">
        <v>9</v>
      </c>
      <c r="C157" s="2">
        <v>42.125488107916226</v>
      </c>
    </row>
    <row r="158" spans="1:3" x14ac:dyDescent="0.2">
      <c r="A158" t="s">
        <v>323</v>
      </c>
      <c r="B158" t="s">
        <v>10</v>
      </c>
      <c r="C158" s="2">
        <v>383.19149361022363</v>
      </c>
    </row>
    <row r="159" spans="1:3" x14ac:dyDescent="0.2">
      <c r="A159" t="s">
        <v>323</v>
      </c>
      <c r="B159" t="s">
        <v>11</v>
      </c>
      <c r="C159" s="2">
        <v>151.8022053603124</v>
      </c>
    </row>
    <row r="160" spans="1:3" x14ac:dyDescent="0.2">
      <c r="A160" t="s">
        <v>323</v>
      </c>
      <c r="B160" t="s">
        <v>12</v>
      </c>
      <c r="C160" s="2">
        <v>19.708710507632233</v>
      </c>
    </row>
    <row r="161" spans="1:3" x14ac:dyDescent="0.2">
      <c r="A161" t="s">
        <v>323</v>
      </c>
      <c r="B161" t="s">
        <v>13</v>
      </c>
      <c r="C161" s="2">
        <v>41.072350905218322</v>
      </c>
    </row>
    <row r="162" spans="1:3" x14ac:dyDescent="0.2">
      <c r="A162" t="s">
        <v>323</v>
      </c>
      <c r="B162" t="s">
        <v>14</v>
      </c>
      <c r="C162" s="2">
        <v>167.90015974440897</v>
      </c>
    </row>
    <row r="163" spans="1:3" x14ac:dyDescent="0.2">
      <c r="A163" t="s">
        <v>323</v>
      </c>
      <c r="B163" t="s">
        <v>15</v>
      </c>
      <c r="C163" s="2">
        <v>48.745207667731627</v>
      </c>
    </row>
    <row r="164" spans="1:3" x14ac:dyDescent="0.2">
      <c r="A164" t="s">
        <v>323</v>
      </c>
      <c r="B164" t="s">
        <v>16</v>
      </c>
      <c r="C164" s="2">
        <v>51.001930244941434</v>
      </c>
    </row>
    <row r="165" spans="1:3" x14ac:dyDescent="0.2">
      <c r="A165" t="s">
        <v>323</v>
      </c>
      <c r="B165" t="s">
        <v>17</v>
      </c>
      <c r="C165" s="2">
        <v>78.684393858714955</v>
      </c>
    </row>
    <row r="166" spans="1:3" x14ac:dyDescent="0.2">
      <c r="A166" t="s">
        <v>323</v>
      </c>
      <c r="B166" t="s">
        <v>18</v>
      </c>
      <c r="C166" s="2">
        <v>164.43985179268725</v>
      </c>
    </row>
    <row r="167" spans="1:3" x14ac:dyDescent="0.2">
      <c r="A167" t="s">
        <v>323</v>
      </c>
      <c r="B167" t="s">
        <v>19</v>
      </c>
      <c r="C167" s="2">
        <v>68.002573659921907</v>
      </c>
    </row>
    <row r="168" spans="1:3" x14ac:dyDescent="0.2">
      <c r="A168" t="s">
        <v>323</v>
      </c>
      <c r="B168" t="s">
        <v>20</v>
      </c>
      <c r="C168" s="2">
        <v>17.151091586794461</v>
      </c>
    </row>
    <row r="169" spans="1:3" x14ac:dyDescent="0.2">
      <c r="A169" t="s">
        <v>323</v>
      </c>
      <c r="B169" t="s">
        <v>21</v>
      </c>
      <c r="C169" s="2">
        <v>17.301539758608449</v>
      </c>
    </row>
    <row r="170" spans="1:3" x14ac:dyDescent="0.2">
      <c r="A170" t="s">
        <v>323</v>
      </c>
      <c r="B170" t="s">
        <v>22</v>
      </c>
      <c r="C170" s="2">
        <v>289.46228257011006</v>
      </c>
    </row>
    <row r="171" spans="1:3" x14ac:dyDescent="0.2">
      <c r="A171" t="s">
        <v>323</v>
      </c>
      <c r="B171" t="s">
        <v>23</v>
      </c>
      <c r="C171" s="2">
        <v>91.472488462903797</v>
      </c>
    </row>
    <row r="172" spans="1:3" x14ac:dyDescent="0.2">
      <c r="A172" t="s">
        <v>323</v>
      </c>
      <c r="B172" t="s">
        <v>24</v>
      </c>
      <c r="C172" s="2">
        <v>330.53463347532841</v>
      </c>
    </row>
    <row r="173" spans="1:3" x14ac:dyDescent="0.2">
      <c r="A173" t="s">
        <v>323</v>
      </c>
      <c r="B173" t="s">
        <v>25</v>
      </c>
      <c r="C173" s="2">
        <v>116.89822949946753</v>
      </c>
    </row>
    <row r="174" spans="1:3" x14ac:dyDescent="0.2">
      <c r="A174" t="s">
        <v>323</v>
      </c>
      <c r="B174" t="s">
        <v>26</v>
      </c>
      <c r="C174" s="2">
        <v>164.28940362087329</v>
      </c>
    </row>
    <row r="175" spans="1:3" x14ac:dyDescent="0.2">
      <c r="A175" t="s">
        <v>323</v>
      </c>
      <c r="B175" t="s">
        <v>27</v>
      </c>
      <c r="C175" s="2">
        <v>269.45267571884989</v>
      </c>
    </row>
    <row r="176" spans="1:3" x14ac:dyDescent="0.2">
      <c r="A176" t="s">
        <v>323</v>
      </c>
      <c r="B176" t="s">
        <v>28</v>
      </c>
      <c r="C176" s="2">
        <v>190.46738551650691</v>
      </c>
    </row>
    <row r="177" spans="1:3" x14ac:dyDescent="0.2">
      <c r="A177" t="s">
        <v>324</v>
      </c>
      <c r="B177" t="s">
        <v>4</v>
      </c>
      <c r="C177" s="2">
        <v>35.537015897175714</v>
      </c>
    </row>
    <row r="178" spans="1:3" x14ac:dyDescent="0.2">
      <c r="A178" t="s">
        <v>324</v>
      </c>
      <c r="B178" t="s">
        <v>5</v>
      </c>
      <c r="C178" s="2">
        <v>20.827555104571847</v>
      </c>
    </row>
    <row r="179" spans="1:3" x14ac:dyDescent="0.2">
      <c r="A179" t="s">
        <v>324</v>
      </c>
      <c r="B179" t="s">
        <v>6</v>
      </c>
      <c r="C179" s="2">
        <v>59.098187609222613</v>
      </c>
    </row>
    <row r="180" spans="1:3" x14ac:dyDescent="0.2">
      <c r="A180" t="s">
        <v>324</v>
      </c>
      <c r="B180" t="s">
        <v>7</v>
      </c>
      <c r="C180" s="2">
        <v>57.275776537572582</v>
      </c>
    </row>
    <row r="181" spans="1:3" x14ac:dyDescent="0.2">
      <c r="A181" t="s">
        <v>324</v>
      </c>
      <c r="B181" t="s">
        <v>8</v>
      </c>
      <c r="C181" s="2">
        <v>31.50167709566492</v>
      </c>
    </row>
    <row r="182" spans="1:3" x14ac:dyDescent="0.2">
      <c r="A182" t="s">
        <v>324</v>
      </c>
      <c r="B182" t="s">
        <v>9</v>
      </c>
      <c r="C182" s="2">
        <v>20.567210665764698</v>
      </c>
    </row>
    <row r="183" spans="1:3" x14ac:dyDescent="0.2">
      <c r="A183" t="s">
        <v>324</v>
      </c>
      <c r="B183" t="s">
        <v>10</v>
      </c>
      <c r="C183" s="2">
        <v>152.82218557979593</v>
      </c>
    </row>
    <row r="184" spans="1:3" x14ac:dyDescent="0.2">
      <c r="A184" t="s">
        <v>324</v>
      </c>
      <c r="B184" t="s">
        <v>11</v>
      </c>
      <c r="C184" s="2">
        <v>122.36188623935959</v>
      </c>
    </row>
    <row r="185" spans="1:3" x14ac:dyDescent="0.2">
      <c r="A185" t="s">
        <v>324</v>
      </c>
      <c r="B185" t="s">
        <v>12</v>
      </c>
      <c r="C185" s="2">
        <v>10.413777552285923</v>
      </c>
    </row>
    <row r="186" spans="1:3" x14ac:dyDescent="0.2">
      <c r="A186" t="s">
        <v>324</v>
      </c>
      <c r="B186" t="s">
        <v>13</v>
      </c>
      <c r="C186" s="2">
        <v>18.874971813518236</v>
      </c>
    </row>
    <row r="187" spans="1:3" x14ac:dyDescent="0.2">
      <c r="A187" t="s">
        <v>324</v>
      </c>
      <c r="B187" t="s">
        <v>14</v>
      </c>
      <c r="C187" s="2">
        <v>72.896442866001465</v>
      </c>
    </row>
    <row r="188" spans="1:3" x14ac:dyDescent="0.2">
      <c r="A188" t="s">
        <v>324</v>
      </c>
      <c r="B188" t="s">
        <v>15</v>
      </c>
      <c r="C188" s="2">
        <v>33.193915947911385</v>
      </c>
    </row>
    <row r="189" spans="1:3" x14ac:dyDescent="0.2">
      <c r="A189" t="s">
        <v>324</v>
      </c>
      <c r="B189" t="s">
        <v>16</v>
      </c>
      <c r="C189" s="2">
        <v>28.117199391171994</v>
      </c>
    </row>
    <row r="190" spans="1:3" x14ac:dyDescent="0.2">
      <c r="A190" t="s">
        <v>324</v>
      </c>
      <c r="B190" t="s">
        <v>17</v>
      </c>
      <c r="C190" s="2">
        <v>48.554237837533108</v>
      </c>
    </row>
    <row r="191" spans="1:3" x14ac:dyDescent="0.2">
      <c r="A191" t="s">
        <v>324</v>
      </c>
      <c r="B191" t="s">
        <v>18</v>
      </c>
      <c r="C191" s="2">
        <v>56.234398782343987</v>
      </c>
    </row>
    <row r="192" spans="1:3" x14ac:dyDescent="0.2">
      <c r="A192" t="s">
        <v>324</v>
      </c>
      <c r="B192" t="s">
        <v>19</v>
      </c>
      <c r="C192" s="2">
        <v>16.662044083657477</v>
      </c>
    </row>
    <row r="193" spans="1:3" x14ac:dyDescent="0.2">
      <c r="A193" t="s">
        <v>324</v>
      </c>
      <c r="B193" t="s">
        <v>20</v>
      </c>
      <c r="C193" s="2">
        <v>13.147394159760978</v>
      </c>
    </row>
    <row r="194" spans="1:3" x14ac:dyDescent="0.2">
      <c r="A194" t="s">
        <v>324</v>
      </c>
      <c r="B194" t="s">
        <v>21</v>
      </c>
      <c r="C194" s="2">
        <v>8.3310220418287386</v>
      </c>
    </row>
    <row r="195" spans="1:3" x14ac:dyDescent="0.2">
      <c r="A195" t="s">
        <v>324</v>
      </c>
      <c r="B195" t="s">
        <v>22</v>
      </c>
      <c r="C195" s="2">
        <v>172.21784627092845</v>
      </c>
    </row>
    <row r="196" spans="1:3" x14ac:dyDescent="0.2">
      <c r="A196" t="s">
        <v>324</v>
      </c>
      <c r="B196" t="s">
        <v>23</v>
      </c>
      <c r="C196" s="2">
        <v>48.293893398725963</v>
      </c>
    </row>
    <row r="197" spans="1:3" x14ac:dyDescent="0.2">
      <c r="A197" t="s">
        <v>324</v>
      </c>
      <c r="B197" t="s">
        <v>24</v>
      </c>
      <c r="C197" s="2">
        <v>240.03757258019053</v>
      </c>
    </row>
    <row r="198" spans="1:3" x14ac:dyDescent="0.2">
      <c r="A198" t="s">
        <v>324</v>
      </c>
      <c r="B198" t="s">
        <v>25</v>
      </c>
      <c r="C198" s="2">
        <v>59.228359828626189</v>
      </c>
    </row>
    <row r="199" spans="1:3" x14ac:dyDescent="0.2">
      <c r="A199" t="s">
        <v>324</v>
      </c>
      <c r="B199" t="s">
        <v>26</v>
      </c>
      <c r="C199" s="2">
        <v>149.43770787530298</v>
      </c>
    </row>
    <row r="200" spans="1:3" x14ac:dyDescent="0.2">
      <c r="A200" t="s">
        <v>324</v>
      </c>
      <c r="B200" t="s">
        <v>27</v>
      </c>
      <c r="C200" s="2">
        <v>174.82129065899994</v>
      </c>
    </row>
    <row r="201" spans="1:3" x14ac:dyDescent="0.2">
      <c r="A201" t="s">
        <v>324</v>
      </c>
      <c r="B201" t="s">
        <v>28</v>
      </c>
      <c r="C201" s="2">
        <v>108.04294210496646</v>
      </c>
    </row>
    <row r="202" spans="1:3" x14ac:dyDescent="0.2">
      <c r="A202" t="s">
        <v>325</v>
      </c>
      <c r="B202" t="s">
        <v>4</v>
      </c>
      <c r="C202" s="2">
        <v>0</v>
      </c>
    </row>
    <row r="203" spans="1:3" x14ac:dyDescent="0.2">
      <c r="A203" t="s">
        <v>325</v>
      </c>
      <c r="B203" t="s">
        <v>5</v>
      </c>
      <c r="C203" s="2">
        <v>5.1013818386914833</v>
      </c>
    </row>
    <row r="204" spans="1:3" x14ac:dyDescent="0.2">
      <c r="A204" t="s">
        <v>325</v>
      </c>
      <c r="B204" t="s">
        <v>6</v>
      </c>
      <c r="C204" s="2">
        <v>43.748213949990607</v>
      </c>
    </row>
    <row r="205" spans="1:3" x14ac:dyDescent="0.2">
      <c r="A205" t="s">
        <v>325</v>
      </c>
      <c r="B205" t="s">
        <v>7</v>
      </c>
      <c r="C205" s="2">
        <v>4.1738578680203053</v>
      </c>
    </row>
    <row r="206" spans="1:3" x14ac:dyDescent="0.2">
      <c r="A206" t="s">
        <v>325</v>
      </c>
      <c r="B206" t="s">
        <v>8</v>
      </c>
      <c r="C206" s="2">
        <v>17.159193457416809</v>
      </c>
    </row>
    <row r="207" spans="1:3" x14ac:dyDescent="0.2">
      <c r="A207" t="s">
        <v>325</v>
      </c>
      <c r="B207" t="s">
        <v>9</v>
      </c>
      <c r="C207" s="2">
        <v>0</v>
      </c>
    </row>
    <row r="208" spans="1:3" x14ac:dyDescent="0.2">
      <c r="A208" t="s">
        <v>325</v>
      </c>
      <c r="B208" t="s">
        <v>10</v>
      </c>
      <c r="C208" s="2">
        <v>51.786755029140821</v>
      </c>
    </row>
    <row r="209" spans="1:3" x14ac:dyDescent="0.2">
      <c r="A209" t="s">
        <v>325</v>
      </c>
      <c r="B209" t="s">
        <v>11</v>
      </c>
      <c r="C209" s="2">
        <v>21.796813310772706</v>
      </c>
    </row>
    <row r="210" spans="1:3" x14ac:dyDescent="0.2">
      <c r="A210" t="s">
        <v>325</v>
      </c>
      <c r="B210" t="s">
        <v>12</v>
      </c>
      <c r="C210" s="2">
        <v>45.448674562887767</v>
      </c>
    </row>
    <row r="211" spans="1:3" x14ac:dyDescent="0.2">
      <c r="A211" t="s">
        <v>325</v>
      </c>
      <c r="B211" t="s">
        <v>13</v>
      </c>
      <c r="C211" s="2">
        <v>0</v>
      </c>
    </row>
    <row r="212" spans="1:3" x14ac:dyDescent="0.2">
      <c r="A212" t="s">
        <v>325</v>
      </c>
      <c r="B212" t="s">
        <v>14</v>
      </c>
      <c r="C212" s="2">
        <v>23.961035909005457</v>
      </c>
    </row>
    <row r="213" spans="1:3" x14ac:dyDescent="0.2">
      <c r="A213" t="s">
        <v>325</v>
      </c>
      <c r="B213" t="s">
        <v>15</v>
      </c>
      <c r="C213" s="2">
        <v>2.164222598232751</v>
      </c>
    </row>
    <row r="214" spans="1:3" x14ac:dyDescent="0.2">
      <c r="A214" t="s">
        <v>325</v>
      </c>
      <c r="B214" t="s">
        <v>16</v>
      </c>
      <c r="C214" s="2">
        <v>0</v>
      </c>
    </row>
    <row r="215" spans="1:3" x14ac:dyDescent="0.2">
      <c r="A215" t="s">
        <v>325</v>
      </c>
      <c r="B215" t="s">
        <v>17</v>
      </c>
      <c r="C215" s="2">
        <v>19.014241398759165</v>
      </c>
    </row>
    <row r="216" spans="1:3" x14ac:dyDescent="0.2">
      <c r="A216" t="s">
        <v>325</v>
      </c>
      <c r="B216" t="s">
        <v>18</v>
      </c>
      <c r="C216" s="2">
        <v>19.941765369430343</v>
      </c>
    </row>
    <row r="217" spans="1:3" x14ac:dyDescent="0.2">
      <c r="A217" t="s">
        <v>325</v>
      </c>
      <c r="B217" t="s">
        <v>19</v>
      </c>
      <c r="C217" s="2">
        <v>5.2559691671366808</v>
      </c>
    </row>
    <row r="218" spans="1:3" x14ac:dyDescent="0.2">
      <c r="A218" t="s">
        <v>325</v>
      </c>
      <c r="B218" t="s">
        <v>20</v>
      </c>
      <c r="C218" s="2">
        <v>0</v>
      </c>
    </row>
    <row r="219" spans="1:3" x14ac:dyDescent="0.2">
      <c r="A219" t="s">
        <v>325</v>
      </c>
      <c r="B219" t="s">
        <v>21</v>
      </c>
      <c r="C219" s="2">
        <v>3.4009212257943227</v>
      </c>
    </row>
    <row r="220" spans="1:3" x14ac:dyDescent="0.2">
      <c r="A220" t="s">
        <v>325</v>
      </c>
      <c r="B220" t="s">
        <v>22</v>
      </c>
      <c r="C220" s="2">
        <v>57.815660838503483</v>
      </c>
    </row>
    <row r="221" spans="1:3" x14ac:dyDescent="0.2">
      <c r="A221" t="s">
        <v>325</v>
      </c>
      <c r="B221" t="s">
        <v>23</v>
      </c>
      <c r="C221" s="2">
        <v>20.869289340101528</v>
      </c>
    </row>
    <row r="222" spans="1:3" x14ac:dyDescent="0.2">
      <c r="A222" t="s">
        <v>325</v>
      </c>
      <c r="B222" t="s">
        <v>24</v>
      </c>
      <c r="C222" s="2">
        <v>42.66610265087423</v>
      </c>
    </row>
    <row r="223" spans="1:3" x14ac:dyDescent="0.2">
      <c r="A223" t="s">
        <v>325</v>
      </c>
      <c r="B223" t="s">
        <v>25</v>
      </c>
      <c r="C223" s="2">
        <v>9.2752397067117887</v>
      </c>
    </row>
    <row r="224" spans="1:3" x14ac:dyDescent="0.2">
      <c r="A224" t="s">
        <v>325</v>
      </c>
      <c r="B224" t="s">
        <v>26</v>
      </c>
      <c r="C224" s="2">
        <v>18.705066741868773</v>
      </c>
    </row>
    <row r="225" spans="1:3" x14ac:dyDescent="0.2">
      <c r="A225" t="s">
        <v>325</v>
      </c>
      <c r="B225" t="s">
        <v>27</v>
      </c>
      <c r="C225" s="2">
        <v>42.047753337093447</v>
      </c>
    </row>
    <row r="226" spans="1:3" x14ac:dyDescent="0.2">
      <c r="A226" t="s">
        <v>325</v>
      </c>
      <c r="B226" t="s">
        <v>28</v>
      </c>
      <c r="C226" s="2">
        <v>33.700037601052834</v>
      </c>
    </row>
    <row r="227" spans="1:3" x14ac:dyDescent="0.2">
      <c r="A227" t="s">
        <v>326</v>
      </c>
      <c r="B227" t="s">
        <v>4</v>
      </c>
      <c r="C227" s="2">
        <v>3.7423608877452552</v>
      </c>
    </row>
    <row r="228" spans="1:3" x14ac:dyDescent="0.2">
      <c r="A228" t="s">
        <v>326</v>
      </c>
      <c r="B228" t="s">
        <v>5</v>
      </c>
      <c r="C228" s="2">
        <v>18.244009327758121</v>
      </c>
    </row>
    <row r="229" spans="1:3" x14ac:dyDescent="0.2">
      <c r="A229" t="s">
        <v>326</v>
      </c>
      <c r="B229" t="s">
        <v>6</v>
      </c>
      <c r="C229" s="2">
        <v>33.587688967513664</v>
      </c>
    </row>
    <row r="230" spans="1:3" x14ac:dyDescent="0.2">
      <c r="A230" t="s">
        <v>326</v>
      </c>
      <c r="B230" t="s">
        <v>7</v>
      </c>
      <c r="C230" s="2">
        <v>28.535501769057575</v>
      </c>
    </row>
    <row r="231" spans="1:3" x14ac:dyDescent="0.2">
      <c r="A231" t="s">
        <v>326</v>
      </c>
      <c r="B231" t="s">
        <v>8</v>
      </c>
      <c r="C231" s="2">
        <v>8.8881071083949816</v>
      </c>
    </row>
    <row r="232" spans="1:3" x14ac:dyDescent="0.2">
      <c r="A232" t="s">
        <v>326</v>
      </c>
      <c r="B232" t="s">
        <v>9</v>
      </c>
      <c r="C232" s="2">
        <v>5.8942183981987775</v>
      </c>
    </row>
    <row r="233" spans="1:3" x14ac:dyDescent="0.2">
      <c r="A233" t="s">
        <v>326</v>
      </c>
      <c r="B233" t="s">
        <v>10</v>
      </c>
      <c r="C233" s="2">
        <v>79.338050820199413</v>
      </c>
    </row>
    <row r="234" spans="1:3" x14ac:dyDescent="0.2">
      <c r="A234" t="s">
        <v>326</v>
      </c>
      <c r="B234" t="s">
        <v>11</v>
      </c>
      <c r="C234" s="2">
        <v>55.574059183017042</v>
      </c>
    </row>
    <row r="235" spans="1:3" x14ac:dyDescent="0.2">
      <c r="A235" t="s">
        <v>326</v>
      </c>
      <c r="B235" t="s">
        <v>12</v>
      </c>
      <c r="C235" s="2">
        <v>17.401978128015436</v>
      </c>
    </row>
    <row r="236" spans="1:3" x14ac:dyDescent="0.2">
      <c r="A236" t="s">
        <v>326</v>
      </c>
      <c r="B236" t="s">
        <v>13</v>
      </c>
      <c r="C236" s="2">
        <v>5.9877774203924092</v>
      </c>
    </row>
    <row r="237" spans="1:3" x14ac:dyDescent="0.2">
      <c r="A237" t="s">
        <v>326</v>
      </c>
      <c r="B237" t="s">
        <v>14</v>
      </c>
      <c r="C237" s="2">
        <v>31.435831457060146</v>
      </c>
    </row>
    <row r="238" spans="1:3" x14ac:dyDescent="0.2">
      <c r="A238" t="s">
        <v>326</v>
      </c>
      <c r="B238" t="s">
        <v>15</v>
      </c>
      <c r="C238" s="2">
        <v>47.808660340945636</v>
      </c>
    </row>
    <row r="239" spans="1:3" x14ac:dyDescent="0.2">
      <c r="A239" t="s">
        <v>326</v>
      </c>
      <c r="B239" t="s">
        <v>16</v>
      </c>
      <c r="C239" s="2">
        <v>18.618245416532645</v>
      </c>
    </row>
    <row r="240" spans="1:3" x14ac:dyDescent="0.2">
      <c r="A240" t="s">
        <v>326</v>
      </c>
      <c r="B240" t="s">
        <v>17</v>
      </c>
      <c r="C240" s="2">
        <v>15.343679639755546</v>
      </c>
    </row>
    <row r="241" spans="1:3" x14ac:dyDescent="0.2">
      <c r="A241" t="s">
        <v>326</v>
      </c>
      <c r="B241" t="s">
        <v>18</v>
      </c>
      <c r="C241" s="2">
        <v>45.656802830492119</v>
      </c>
    </row>
    <row r="242" spans="1:3" x14ac:dyDescent="0.2">
      <c r="A242" t="s">
        <v>326</v>
      </c>
      <c r="B242" t="s">
        <v>19</v>
      </c>
      <c r="C242" s="2">
        <v>10.010815374718558</v>
      </c>
    </row>
    <row r="243" spans="1:3" x14ac:dyDescent="0.2">
      <c r="A243" t="s">
        <v>326</v>
      </c>
      <c r="B243" t="s">
        <v>20</v>
      </c>
      <c r="C243" s="2">
        <v>7.9525168864586684</v>
      </c>
    </row>
    <row r="244" spans="1:3" x14ac:dyDescent="0.2">
      <c r="A244" t="s">
        <v>326</v>
      </c>
      <c r="B244" t="s">
        <v>21</v>
      </c>
      <c r="C244" s="2">
        <v>0.2806770665808942</v>
      </c>
    </row>
    <row r="245" spans="1:3" x14ac:dyDescent="0.2">
      <c r="A245" t="s">
        <v>326</v>
      </c>
      <c r="B245" t="s">
        <v>22</v>
      </c>
      <c r="C245" s="2">
        <v>94.307494371180439</v>
      </c>
    </row>
    <row r="246" spans="1:3" x14ac:dyDescent="0.2">
      <c r="A246" t="s">
        <v>326</v>
      </c>
      <c r="B246" t="s">
        <v>23</v>
      </c>
      <c r="C246" s="2">
        <v>10.010815374718558</v>
      </c>
    </row>
    <row r="247" spans="1:3" x14ac:dyDescent="0.2">
      <c r="A247" t="s">
        <v>326</v>
      </c>
      <c r="B247" t="s">
        <v>24</v>
      </c>
      <c r="C247" s="2">
        <v>104.69254583467352</v>
      </c>
    </row>
    <row r="248" spans="1:3" x14ac:dyDescent="0.2">
      <c r="A248" t="s">
        <v>326</v>
      </c>
      <c r="B248" t="s">
        <v>25</v>
      </c>
      <c r="C248" s="2">
        <v>44.814771630749426</v>
      </c>
    </row>
    <row r="249" spans="1:3" x14ac:dyDescent="0.2">
      <c r="A249" t="s">
        <v>326</v>
      </c>
      <c r="B249" t="s">
        <v>26</v>
      </c>
      <c r="C249" s="2">
        <v>27.319234480540363</v>
      </c>
    </row>
    <row r="250" spans="1:3" x14ac:dyDescent="0.2">
      <c r="A250" t="s">
        <v>326</v>
      </c>
      <c r="B250" t="s">
        <v>27</v>
      </c>
      <c r="C250" s="2">
        <v>79.712286908973937</v>
      </c>
    </row>
    <row r="251" spans="1:3" x14ac:dyDescent="0.2">
      <c r="A251" t="s">
        <v>326</v>
      </c>
      <c r="B251" t="s">
        <v>28</v>
      </c>
      <c r="C251" s="2">
        <v>17.121301061434544</v>
      </c>
    </row>
    <row r="252" spans="1:3" x14ac:dyDescent="0.2">
      <c r="A252" t="s">
        <v>327</v>
      </c>
      <c r="B252" t="s">
        <v>4</v>
      </c>
      <c r="C252" s="2">
        <v>98.243820134289905</v>
      </c>
    </row>
    <row r="253" spans="1:3" x14ac:dyDescent="0.2">
      <c r="A253" t="s">
        <v>327</v>
      </c>
      <c r="B253" t="s">
        <v>5</v>
      </c>
      <c r="C253" s="2">
        <v>62.606355967929844</v>
      </c>
    </row>
    <row r="254" spans="1:3" x14ac:dyDescent="0.2">
      <c r="A254" t="s">
        <v>327</v>
      </c>
      <c r="B254" t="s">
        <v>6</v>
      </c>
      <c r="C254" s="2">
        <v>214.51276693187393</v>
      </c>
    </row>
    <row r="255" spans="1:3" x14ac:dyDescent="0.2">
      <c r="A255" t="s">
        <v>327</v>
      </c>
      <c r="B255" t="s">
        <v>7</v>
      </c>
      <c r="C255" s="2">
        <v>195.11167640115281</v>
      </c>
    </row>
    <row r="256" spans="1:3" x14ac:dyDescent="0.2">
      <c r="A256" t="s">
        <v>327</v>
      </c>
      <c r="B256" t="s">
        <v>8</v>
      </c>
      <c r="C256" s="2">
        <v>83.245813979335296</v>
      </c>
    </row>
    <row r="257" spans="1:3" x14ac:dyDescent="0.2">
      <c r="A257" t="s">
        <v>327</v>
      </c>
      <c r="B257" t="s">
        <v>9</v>
      </c>
      <c r="C257" s="2">
        <v>91.91438634412556</v>
      </c>
    </row>
    <row r="258" spans="1:3" x14ac:dyDescent="0.2">
      <c r="A258" t="s">
        <v>327</v>
      </c>
      <c r="B258" t="s">
        <v>10</v>
      </c>
      <c r="C258" s="2">
        <v>517.77520331279118</v>
      </c>
    </row>
    <row r="259" spans="1:3" x14ac:dyDescent="0.2">
      <c r="A259" t="s">
        <v>327</v>
      </c>
      <c r="B259" t="s">
        <v>11</v>
      </c>
      <c r="C259" s="2">
        <v>279.59585786117236</v>
      </c>
    </row>
    <row r="260" spans="1:3" x14ac:dyDescent="0.2">
      <c r="A260" t="s">
        <v>327</v>
      </c>
      <c r="B260" t="s">
        <v>12</v>
      </c>
      <c r="C260" s="2">
        <v>29.445626762938431</v>
      </c>
    </row>
    <row r="261" spans="1:3" x14ac:dyDescent="0.2">
      <c r="A261" t="s">
        <v>327</v>
      </c>
      <c r="B261" t="s">
        <v>13</v>
      </c>
      <c r="C261" s="2">
        <v>58.478464365648755</v>
      </c>
    </row>
    <row r="262" spans="1:3" x14ac:dyDescent="0.2">
      <c r="A262" t="s">
        <v>327</v>
      </c>
      <c r="B262" t="s">
        <v>14</v>
      </c>
      <c r="C262" s="2">
        <v>202.95467044548684</v>
      </c>
    </row>
    <row r="263" spans="1:3" x14ac:dyDescent="0.2">
      <c r="A263" t="s">
        <v>327</v>
      </c>
      <c r="B263" t="s">
        <v>15</v>
      </c>
      <c r="C263" s="2">
        <v>94.666314078979639</v>
      </c>
    </row>
    <row r="264" spans="1:3" x14ac:dyDescent="0.2">
      <c r="A264" t="s">
        <v>327</v>
      </c>
      <c r="B264" t="s">
        <v>16</v>
      </c>
      <c r="C264" s="2">
        <v>116.13135041084129</v>
      </c>
    </row>
    <row r="265" spans="1:3" x14ac:dyDescent="0.2">
      <c r="A265" t="s">
        <v>327</v>
      </c>
      <c r="B265" t="s">
        <v>17</v>
      </c>
      <c r="C265" s="2">
        <v>102.9220972835418</v>
      </c>
    </row>
    <row r="266" spans="1:3" x14ac:dyDescent="0.2">
      <c r="A266" t="s">
        <v>327</v>
      </c>
      <c r="B266" t="s">
        <v>18</v>
      </c>
      <c r="C266" s="2">
        <v>198.13879690949224</v>
      </c>
    </row>
    <row r="267" spans="1:3" x14ac:dyDescent="0.2">
      <c r="A267" t="s">
        <v>327</v>
      </c>
      <c r="B267" t="s">
        <v>19</v>
      </c>
      <c r="C267" s="2">
        <v>52.149030575484424</v>
      </c>
    </row>
    <row r="268" spans="1:3" x14ac:dyDescent="0.2">
      <c r="A268" t="s">
        <v>327</v>
      </c>
      <c r="B268" t="s">
        <v>20</v>
      </c>
      <c r="C268" s="2">
        <v>34.536693072418437</v>
      </c>
    </row>
    <row r="269" spans="1:3" x14ac:dyDescent="0.2">
      <c r="A269" t="s">
        <v>327</v>
      </c>
      <c r="B269" t="s">
        <v>21</v>
      </c>
      <c r="C269" s="2">
        <v>37.288620807272501</v>
      </c>
    </row>
    <row r="270" spans="1:3" x14ac:dyDescent="0.2">
      <c r="A270" t="s">
        <v>327</v>
      </c>
      <c r="B270" t="s">
        <v>22</v>
      </c>
      <c r="C270" s="2">
        <v>443.19796169824622</v>
      </c>
    </row>
    <row r="271" spans="1:3" x14ac:dyDescent="0.2">
      <c r="A271" t="s">
        <v>327</v>
      </c>
      <c r="B271" t="s">
        <v>23</v>
      </c>
      <c r="C271" s="2">
        <v>61.64318126073092</v>
      </c>
    </row>
    <row r="272" spans="1:3" x14ac:dyDescent="0.2">
      <c r="A272" t="s">
        <v>327</v>
      </c>
      <c r="B272" t="s">
        <v>24</v>
      </c>
      <c r="C272" s="2">
        <v>606.24967998834927</v>
      </c>
    </row>
    <row r="273" spans="1:3" x14ac:dyDescent="0.2">
      <c r="A273" t="s">
        <v>327</v>
      </c>
      <c r="B273" t="s">
        <v>25</v>
      </c>
      <c r="C273" s="2">
        <v>121.63520588054941</v>
      </c>
    </row>
    <row r="274" spans="1:3" x14ac:dyDescent="0.2">
      <c r="A274" t="s">
        <v>327</v>
      </c>
      <c r="B274" t="s">
        <v>26</v>
      </c>
      <c r="C274" s="2">
        <v>268.86333969524156</v>
      </c>
    </row>
    <row r="275" spans="1:3" x14ac:dyDescent="0.2">
      <c r="A275" t="s">
        <v>327</v>
      </c>
      <c r="B275" t="s">
        <v>27</v>
      </c>
      <c r="C275" s="2">
        <v>388.02181061442229</v>
      </c>
    </row>
    <row r="276" spans="1:3" x14ac:dyDescent="0.2">
      <c r="A276" t="s">
        <v>327</v>
      </c>
      <c r="B276" t="s">
        <v>28</v>
      </c>
      <c r="C276" s="2">
        <v>250.150231098234</v>
      </c>
    </row>
    <row r="277" spans="1:3" x14ac:dyDescent="0.2">
      <c r="A277" t="s">
        <v>328</v>
      </c>
      <c r="B277" t="s">
        <v>4</v>
      </c>
      <c r="C277" s="2">
        <v>0</v>
      </c>
    </row>
    <row r="278" spans="1:3" x14ac:dyDescent="0.2">
      <c r="A278" t="s">
        <v>328</v>
      </c>
      <c r="B278" t="s">
        <v>5</v>
      </c>
      <c r="C278" s="2">
        <v>0</v>
      </c>
    </row>
    <row r="279" spans="1:3" x14ac:dyDescent="0.2">
      <c r="A279" t="s">
        <v>328</v>
      </c>
      <c r="B279" t="s">
        <v>6</v>
      </c>
      <c r="C279" s="2">
        <v>3.1374733129119092</v>
      </c>
    </row>
    <row r="280" spans="1:3" x14ac:dyDescent="0.2">
      <c r="A280" t="s">
        <v>328</v>
      </c>
      <c r="B280" t="s">
        <v>7</v>
      </c>
      <c r="C280" s="2">
        <v>2.5341130604288495</v>
      </c>
    </row>
    <row r="281" spans="1:3" x14ac:dyDescent="0.2">
      <c r="A281" t="s">
        <v>328</v>
      </c>
      <c r="B281" t="s">
        <v>8</v>
      </c>
      <c r="C281" s="2">
        <v>0.84470435347628325</v>
      </c>
    </row>
    <row r="282" spans="1:3" x14ac:dyDescent="0.2">
      <c r="A282" t="s">
        <v>328</v>
      </c>
      <c r="B282" t="s">
        <v>9</v>
      </c>
      <c r="C282" s="2">
        <v>0</v>
      </c>
    </row>
    <row r="283" spans="1:3" x14ac:dyDescent="0.2">
      <c r="A283" t="s">
        <v>328</v>
      </c>
      <c r="B283" t="s">
        <v>10</v>
      </c>
      <c r="C283" s="2">
        <v>14.118629908103589</v>
      </c>
    </row>
    <row r="284" spans="1:3" x14ac:dyDescent="0.2">
      <c r="A284" t="s">
        <v>328</v>
      </c>
      <c r="B284" t="s">
        <v>11</v>
      </c>
      <c r="C284" s="2">
        <v>16.290726817042604</v>
      </c>
    </row>
    <row r="285" spans="1:3" x14ac:dyDescent="0.2">
      <c r="A285" t="s">
        <v>328</v>
      </c>
      <c r="B285" t="s">
        <v>12</v>
      </c>
      <c r="C285" s="2">
        <v>7.3609950802933257</v>
      </c>
    </row>
    <row r="286" spans="1:3" x14ac:dyDescent="0.2">
      <c r="A286" t="s">
        <v>328</v>
      </c>
      <c r="B286" t="s">
        <v>13</v>
      </c>
      <c r="C286" s="2">
        <v>0.36201615148983574</v>
      </c>
    </row>
    <row r="287" spans="1:3" x14ac:dyDescent="0.2">
      <c r="A287" t="s">
        <v>328</v>
      </c>
      <c r="B287" t="s">
        <v>14</v>
      </c>
      <c r="C287" s="2">
        <v>16.049382716049383</v>
      </c>
    </row>
    <row r="288" spans="1:3" x14ac:dyDescent="0.2">
      <c r="A288" t="s">
        <v>328</v>
      </c>
      <c r="B288" t="s">
        <v>15</v>
      </c>
      <c r="C288" s="2">
        <v>12.911909403137471</v>
      </c>
    </row>
    <row r="289" spans="1:3" x14ac:dyDescent="0.2">
      <c r="A289" t="s">
        <v>328</v>
      </c>
      <c r="B289" t="s">
        <v>16</v>
      </c>
      <c r="C289" s="2">
        <v>2.4134410099322383</v>
      </c>
    </row>
    <row r="290" spans="1:3" x14ac:dyDescent="0.2">
      <c r="A290" t="s">
        <v>328</v>
      </c>
      <c r="B290" t="s">
        <v>17</v>
      </c>
      <c r="C290" s="2">
        <v>3.861505615891581</v>
      </c>
    </row>
    <row r="291" spans="1:3" x14ac:dyDescent="0.2">
      <c r="A291" t="s">
        <v>328</v>
      </c>
      <c r="B291" t="s">
        <v>18</v>
      </c>
      <c r="C291" s="2">
        <v>4.223521767381416</v>
      </c>
    </row>
    <row r="292" spans="1:3" x14ac:dyDescent="0.2">
      <c r="A292" t="s">
        <v>328</v>
      </c>
      <c r="B292" t="s">
        <v>19</v>
      </c>
      <c r="C292" s="2">
        <v>1.4480646059593429</v>
      </c>
    </row>
    <row r="293" spans="1:3" x14ac:dyDescent="0.2">
      <c r="A293" t="s">
        <v>328</v>
      </c>
      <c r="B293" t="s">
        <v>20</v>
      </c>
      <c r="C293" s="2">
        <v>0</v>
      </c>
    </row>
    <row r="294" spans="1:3" x14ac:dyDescent="0.2">
      <c r="A294" t="s">
        <v>328</v>
      </c>
      <c r="B294" t="s">
        <v>21</v>
      </c>
      <c r="C294" s="2">
        <v>0</v>
      </c>
    </row>
    <row r="295" spans="1:3" x14ac:dyDescent="0.2">
      <c r="A295" t="s">
        <v>328</v>
      </c>
      <c r="B295" t="s">
        <v>22</v>
      </c>
      <c r="C295" s="2">
        <v>24.255082149818993</v>
      </c>
    </row>
    <row r="296" spans="1:3" x14ac:dyDescent="0.2">
      <c r="A296" t="s">
        <v>328</v>
      </c>
      <c r="B296" t="s">
        <v>23</v>
      </c>
      <c r="C296" s="2">
        <v>0</v>
      </c>
    </row>
    <row r="297" spans="1:3" x14ac:dyDescent="0.2">
      <c r="A297" t="s">
        <v>328</v>
      </c>
      <c r="B297" t="s">
        <v>24</v>
      </c>
      <c r="C297" s="2">
        <v>35.356910795507282</v>
      </c>
    </row>
    <row r="298" spans="1:3" x14ac:dyDescent="0.2">
      <c r="A298" t="s">
        <v>328</v>
      </c>
      <c r="B298" t="s">
        <v>25</v>
      </c>
      <c r="C298" s="2">
        <v>6.0336025248305942</v>
      </c>
    </row>
    <row r="299" spans="1:3" x14ac:dyDescent="0.2">
      <c r="A299" t="s">
        <v>328</v>
      </c>
      <c r="B299" t="s">
        <v>26</v>
      </c>
      <c r="C299" s="2">
        <v>3.2581453634085209</v>
      </c>
    </row>
    <row r="300" spans="1:3" x14ac:dyDescent="0.2">
      <c r="A300" t="s">
        <v>328</v>
      </c>
      <c r="B300" t="s">
        <v>27</v>
      </c>
      <c r="C300" s="2">
        <v>11.705188898171356</v>
      </c>
    </row>
    <row r="301" spans="1:3" x14ac:dyDescent="0.2">
      <c r="A301" t="s">
        <v>328</v>
      </c>
      <c r="B301" t="s">
        <v>28</v>
      </c>
      <c r="C301" s="2">
        <v>6.8783068783068781</v>
      </c>
    </row>
    <row r="302" spans="1:3" x14ac:dyDescent="0.2">
      <c r="A302" t="s">
        <v>329</v>
      </c>
      <c r="B302" t="s">
        <v>4</v>
      </c>
      <c r="C302" s="2">
        <v>8.1749398407308824</v>
      </c>
    </row>
    <row r="303" spans="1:3" x14ac:dyDescent="0.2">
      <c r="A303" t="s">
        <v>329</v>
      </c>
      <c r="B303" t="s">
        <v>5</v>
      </c>
      <c r="C303" s="2">
        <v>1.0362599798109569</v>
      </c>
    </row>
    <row r="304" spans="1:3" x14ac:dyDescent="0.2">
      <c r="A304" t="s">
        <v>329</v>
      </c>
      <c r="B304" t="s">
        <v>6</v>
      </c>
      <c r="C304" s="2">
        <v>77.834638483578544</v>
      </c>
    </row>
    <row r="305" spans="1:3" x14ac:dyDescent="0.2">
      <c r="A305" t="s">
        <v>329</v>
      </c>
      <c r="B305" t="s">
        <v>7</v>
      </c>
      <c r="C305" s="2">
        <v>11.974559766704392</v>
      </c>
    </row>
    <row r="306" spans="1:3" x14ac:dyDescent="0.2">
      <c r="A306" t="s">
        <v>329</v>
      </c>
      <c r="B306" t="s">
        <v>8</v>
      </c>
      <c r="C306" s="2">
        <v>13.125959744272123</v>
      </c>
    </row>
    <row r="307" spans="1:3" x14ac:dyDescent="0.2">
      <c r="A307" t="s">
        <v>329</v>
      </c>
      <c r="B307" t="s">
        <v>9</v>
      </c>
      <c r="C307" s="2">
        <v>10.132319802596024</v>
      </c>
    </row>
    <row r="308" spans="1:3" x14ac:dyDescent="0.2">
      <c r="A308" t="s">
        <v>329</v>
      </c>
      <c r="B308" t="s">
        <v>10</v>
      </c>
      <c r="C308" s="2">
        <v>73.459318568821175</v>
      </c>
    </row>
    <row r="309" spans="1:3" x14ac:dyDescent="0.2">
      <c r="A309" t="s">
        <v>329</v>
      </c>
      <c r="B309" t="s">
        <v>11</v>
      </c>
      <c r="C309" s="2">
        <v>72.077638595739899</v>
      </c>
    </row>
    <row r="310" spans="1:3" x14ac:dyDescent="0.2">
      <c r="A310" t="s">
        <v>329</v>
      </c>
      <c r="B310" t="s">
        <v>12</v>
      </c>
      <c r="C310" s="2">
        <v>27.173039470598429</v>
      </c>
    </row>
    <row r="311" spans="1:3" x14ac:dyDescent="0.2">
      <c r="A311" t="s">
        <v>329</v>
      </c>
      <c r="B311" t="s">
        <v>13</v>
      </c>
      <c r="C311" s="2">
        <v>10.362599798109571</v>
      </c>
    </row>
    <row r="312" spans="1:3" x14ac:dyDescent="0.2">
      <c r="A312" t="s">
        <v>329</v>
      </c>
      <c r="B312" t="s">
        <v>14</v>
      </c>
      <c r="C312" s="2">
        <v>54.346078941196858</v>
      </c>
    </row>
    <row r="313" spans="1:3" x14ac:dyDescent="0.2">
      <c r="A313" t="s">
        <v>329</v>
      </c>
      <c r="B313" t="s">
        <v>15</v>
      </c>
      <c r="C313" s="2">
        <v>30.051539414517752</v>
      </c>
    </row>
    <row r="314" spans="1:3" x14ac:dyDescent="0.2">
      <c r="A314" t="s">
        <v>329</v>
      </c>
      <c r="B314" t="s">
        <v>16</v>
      </c>
      <c r="C314" s="2">
        <v>21.070619589489461</v>
      </c>
    </row>
    <row r="315" spans="1:3" x14ac:dyDescent="0.2">
      <c r="A315" t="s">
        <v>329</v>
      </c>
      <c r="B315" t="s">
        <v>17</v>
      </c>
      <c r="C315" s="2">
        <v>29.590979423490662</v>
      </c>
    </row>
    <row r="316" spans="1:3" x14ac:dyDescent="0.2">
      <c r="A316" t="s">
        <v>329</v>
      </c>
      <c r="B316" t="s">
        <v>18</v>
      </c>
      <c r="C316" s="2">
        <v>40.068719219357007</v>
      </c>
    </row>
    <row r="317" spans="1:3" x14ac:dyDescent="0.2">
      <c r="A317" t="s">
        <v>329</v>
      </c>
      <c r="B317" t="s">
        <v>19</v>
      </c>
      <c r="C317" s="2">
        <v>73.34417857106439</v>
      </c>
    </row>
    <row r="318" spans="1:3" x14ac:dyDescent="0.2">
      <c r="A318" t="s">
        <v>329</v>
      </c>
      <c r="B318" t="s">
        <v>20</v>
      </c>
      <c r="C318" s="2">
        <v>1.842239964108368</v>
      </c>
    </row>
    <row r="319" spans="1:3" x14ac:dyDescent="0.2">
      <c r="A319" t="s">
        <v>329</v>
      </c>
      <c r="B319" t="s">
        <v>21</v>
      </c>
      <c r="C319" s="2">
        <v>6.332699876622514</v>
      </c>
    </row>
    <row r="320" spans="1:3" x14ac:dyDescent="0.2">
      <c r="A320" t="s">
        <v>329</v>
      </c>
      <c r="B320" t="s">
        <v>22</v>
      </c>
      <c r="C320" s="2">
        <v>67.8174586787393</v>
      </c>
    </row>
    <row r="321" spans="1:3" x14ac:dyDescent="0.2">
      <c r="A321" t="s">
        <v>329</v>
      </c>
      <c r="B321" t="s">
        <v>23</v>
      </c>
      <c r="C321" s="2">
        <v>32.930039358437078</v>
      </c>
    </row>
    <row r="322" spans="1:3" x14ac:dyDescent="0.2">
      <c r="A322" t="s">
        <v>329</v>
      </c>
      <c r="B322" t="s">
        <v>24</v>
      </c>
      <c r="C322" s="2">
        <v>145.07639717353396</v>
      </c>
    </row>
    <row r="323" spans="1:3" x14ac:dyDescent="0.2">
      <c r="A323" t="s">
        <v>329</v>
      </c>
      <c r="B323" t="s">
        <v>25</v>
      </c>
      <c r="C323" s="2">
        <v>37.075079277680906</v>
      </c>
    </row>
    <row r="324" spans="1:3" x14ac:dyDescent="0.2">
      <c r="A324" t="s">
        <v>329</v>
      </c>
      <c r="B324" t="s">
        <v>26</v>
      </c>
      <c r="C324" s="2">
        <v>99.135538068581553</v>
      </c>
    </row>
    <row r="325" spans="1:3" x14ac:dyDescent="0.2">
      <c r="A325" t="s">
        <v>329</v>
      </c>
      <c r="B325" t="s">
        <v>27</v>
      </c>
      <c r="C325" s="2">
        <v>159.12347689986026</v>
      </c>
    </row>
    <row r="326" spans="1:3" x14ac:dyDescent="0.2">
      <c r="A326" t="s">
        <v>329</v>
      </c>
      <c r="B326" t="s">
        <v>28</v>
      </c>
      <c r="C326" s="2">
        <v>62.636158779684514</v>
      </c>
    </row>
    <row r="327" spans="1:3" x14ac:dyDescent="0.2">
      <c r="A327" t="s">
        <v>330</v>
      </c>
      <c r="B327" t="s">
        <v>4</v>
      </c>
      <c r="C327" s="2">
        <v>186.8428769895944</v>
      </c>
    </row>
    <row r="328" spans="1:3" x14ac:dyDescent="0.2">
      <c r="A328" t="s">
        <v>330</v>
      </c>
      <c r="B328" t="s">
        <v>5</v>
      </c>
      <c r="C328" s="2">
        <v>338.51179322652183</v>
      </c>
    </row>
    <row r="329" spans="1:3" x14ac:dyDescent="0.2">
      <c r="A329" t="s">
        <v>330</v>
      </c>
      <c r="B329" t="s">
        <v>6</v>
      </c>
      <c r="C329" s="2">
        <v>1104.8231262055665</v>
      </c>
    </row>
    <row r="330" spans="1:3" x14ac:dyDescent="0.2">
      <c r="A330" t="s">
        <v>330</v>
      </c>
      <c r="B330" t="s">
        <v>7</v>
      </c>
      <c r="C330" s="2">
        <v>778.93788299282244</v>
      </c>
    </row>
    <row r="331" spans="1:3" x14ac:dyDescent="0.2">
      <c r="A331" t="s">
        <v>330</v>
      </c>
      <c r="B331" t="s">
        <v>8</v>
      </c>
      <c r="C331" s="2">
        <v>329.79346107415137</v>
      </c>
    </row>
    <row r="332" spans="1:3" x14ac:dyDescent="0.2">
      <c r="A332" t="s">
        <v>330</v>
      </c>
      <c r="B332" t="s">
        <v>9</v>
      </c>
      <c r="C332" s="2">
        <v>645.45721141859894</v>
      </c>
    </row>
    <row r="333" spans="1:3" x14ac:dyDescent="0.2">
      <c r="A333" t="s">
        <v>330</v>
      </c>
      <c r="B333" t="s">
        <v>10</v>
      </c>
      <c r="C333" s="2">
        <v>1471.1433926767181</v>
      </c>
    </row>
    <row r="334" spans="1:3" x14ac:dyDescent="0.2">
      <c r="A334" t="s">
        <v>330</v>
      </c>
      <c r="B334" t="s">
        <v>11</v>
      </c>
      <c r="C334" s="2">
        <v>1625.0670499875343</v>
      </c>
    </row>
    <row r="335" spans="1:3" x14ac:dyDescent="0.2">
      <c r="A335" t="s">
        <v>330</v>
      </c>
      <c r="B335" t="s">
        <v>12</v>
      </c>
      <c r="C335" s="2">
        <v>19.691405378629824</v>
      </c>
    </row>
    <row r="336" spans="1:3" x14ac:dyDescent="0.2">
      <c r="A336" t="s">
        <v>330</v>
      </c>
      <c r="B336" t="s">
        <v>13</v>
      </c>
      <c r="C336" s="2">
        <v>482.51458981222697</v>
      </c>
    </row>
    <row r="337" spans="1:3" x14ac:dyDescent="0.2">
      <c r="A337" t="s">
        <v>330</v>
      </c>
      <c r="B337" t="s">
        <v>14</v>
      </c>
      <c r="C337" s="2">
        <v>1710.2962625805353</v>
      </c>
    </row>
    <row r="338" spans="1:3" x14ac:dyDescent="0.2">
      <c r="A338" t="s">
        <v>330</v>
      </c>
      <c r="B338" t="s">
        <v>15</v>
      </c>
      <c r="C338" s="2">
        <v>1064.3881029471586</v>
      </c>
    </row>
    <row r="339" spans="1:3" x14ac:dyDescent="0.2">
      <c r="A339" t="s">
        <v>330</v>
      </c>
      <c r="B339" t="s">
        <v>16</v>
      </c>
      <c r="C339" s="2">
        <v>632.83066140482106</v>
      </c>
    </row>
    <row r="340" spans="1:3" x14ac:dyDescent="0.2">
      <c r="A340" t="s">
        <v>330</v>
      </c>
      <c r="B340" t="s">
        <v>17</v>
      </c>
      <c r="C340" s="2">
        <v>666.95240965633991</v>
      </c>
    </row>
    <row r="341" spans="1:3" x14ac:dyDescent="0.2">
      <c r="A341" t="s">
        <v>330</v>
      </c>
      <c r="B341" t="s">
        <v>18</v>
      </c>
      <c r="C341" s="2">
        <v>1108.5810279953814</v>
      </c>
    </row>
    <row r="342" spans="1:3" x14ac:dyDescent="0.2">
      <c r="A342" t="s">
        <v>330</v>
      </c>
      <c r="B342" t="s">
        <v>19</v>
      </c>
      <c r="C342" s="2">
        <v>437.11913619126352</v>
      </c>
    </row>
    <row r="343" spans="1:3" x14ac:dyDescent="0.2">
      <c r="A343" t="s">
        <v>330</v>
      </c>
      <c r="B343" t="s">
        <v>20</v>
      </c>
      <c r="C343" s="2">
        <v>63.433382212074697</v>
      </c>
    </row>
    <row r="344" spans="1:3" x14ac:dyDescent="0.2">
      <c r="A344" t="s">
        <v>330</v>
      </c>
      <c r="B344" t="s">
        <v>21</v>
      </c>
      <c r="C344" s="2">
        <v>58.773583992704289</v>
      </c>
    </row>
    <row r="345" spans="1:3" x14ac:dyDescent="0.2">
      <c r="A345" t="s">
        <v>330</v>
      </c>
      <c r="B345" t="s">
        <v>22</v>
      </c>
      <c r="C345" s="2">
        <v>1334.5060835990503</v>
      </c>
    </row>
    <row r="346" spans="1:3" x14ac:dyDescent="0.2">
      <c r="A346" t="s">
        <v>330</v>
      </c>
      <c r="B346" t="s">
        <v>23</v>
      </c>
      <c r="C346" s="2">
        <v>1000.0528243055284</v>
      </c>
    </row>
    <row r="347" spans="1:3" x14ac:dyDescent="0.2">
      <c r="A347" t="s">
        <v>330</v>
      </c>
      <c r="B347" t="s">
        <v>24</v>
      </c>
      <c r="C347" s="2">
        <v>2493.7436277211355</v>
      </c>
    </row>
    <row r="348" spans="1:3" x14ac:dyDescent="0.2">
      <c r="A348" t="s">
        <v>330</v>
      </c>
      <c r="B348" t="s">
        <v>25</v>
      </c>
      <c r="C348" s="2">
        <v>608.17882566363562</v>
      </c>
    </row>
    <row r="349" spans="1:3" x14ac:dyDescent="0.2">
      <c r="A349" t="s">
        <v>330</v>
      </c>
      <c r="B349" t="s">
        <v>26</v>
      </c>
      <c r="C349" s="2">
        <v>830.34597947748966</v>
      </c>
    </row>
    <row r="350" spans="1:3" x14ac:dyDescent="0.2">
      <c r="A350" t="s">
        <v>330</v>
      </c>
      <c r="B350" t="s">
        <v>27</v>
      </c>
      <c r="C350" s="2">
        <v>2034.678345077353</v>
      </c>
    </row>
    <row r="351" spans="1:3" x14ac:dyDescent="0.2">
      <c r="A351" t="s">
        <v>330</v>
      </c>
      <c r="B351" t="s">
        <v>28</v>
      </c>
      <c r="C351" s="2">
        <v>1224.625035264864</v>
      </c>
    </row>
    <row r="352" spans="1:3" x14ac:dyDescent="0.2">
      <c r="A352" t="s">
        <v>331</v>
      </c>
      <c r="B352" t="s">
        <v>4</v>
      </c>
      <c r="C352" s="2">
        <v>1561.8670682974087</v>
      </c>
    </row>
    <row r="353" spans="1:3" x14ac:dyDescent="0.2">
      <c r="A353" t="s">
        <v>331</v>
      </c>
      <c r="B353" t="s">
        <v>5</v>
      </c>
      <c r="C353" s="2">
        <v>2063.2670138047956</v>
      </c>
    </row>
    <row r="354" spans="1:3" x14ac:dyDescent="0.2">
      <c r="A354" t="s">
        <v>331</v>
      </c>
      <c r="B354" t="s">
        <v>6</v>
      </c>
      <c r="C354" s="2">
        <v>5855.1647493339797</v>
      </c>
    </row>
    <row r="355" spans="1:3" x14ac:dyDescent="0.2">
      <c r="A355" t="s">
        <v>331</v>
      </c>
      <c r="B355" t="s">
        <v>7</v>
      </c>
      <c r="C355" s="2">
        <v>6002.7984076047478</v>
      </c>
    </row>
    <row r="356" spans="1:3" x14ac:dyDescent="0.2">
      <c r="A356" t="s">
        <v>331</v>
      </c>
      <c r="B356" t="s">
        <v>8</v>
      </c>
      <c r="C356" s="2">
        <v>1946.4076955679345</v>
      </c>
    </row>
    <row r="357" spans="1:3" x14ac:dyDescent="0.2">
      <c r="A357" t="s">
        <v>331</v>
      </c>
      <c r="B357" t="s">
        <v>9</v>
      </c>
      <c r="C357" s="2">
        <v>3955.8889258900467</v>
      </c>
    </row>
    <row r="358" spans="1:3" x14ac:dyDescent="0.2">
      <c r="A358" t="s">
        <v>331</v>
      </c>
      <c r="B358" t="s">
        <v>10</v>
      </c>
      <c r="C358" s="2">
        <v>9225.2322293533543</v>
      </c>
    </row>
    <row r="359" spans="1:3" x14ac:dyDescent="0.2">
      <c r="A359" t="s">
        <v>331</v>
      </c>
      <c r="B359" t="s">
        <v>11</v>
      </c>
      <c r="C359" s="2">
        <v>7701.0706587551476</v>
      </c>
    </row>
    <row r="360" spans="1:3" x14ac:dyDescent="0.2">
      <c r="A360" t="s">
        <v>331</v>
      </c>
      <c r="B360" t="s">
        <v>12</v>
      </c>
      <c r="C360" s="2">
        <v>117.96830346330832</v>
      </c>
    </row>
    <row r="361" spans="1:3" x14ac:dyDescent="0.2">
      <c r="A361" t="s">
        <v>331</v>
      </c>
      <c r="B361" t="s">
        <v>13</v>
      </c>
      <c r="C361" s="2">
        <v>1650.7245095664814</v>
      </c>
    </row>
    <row r="362" spans="1:3" x14ac:dyDescent="0.2">
      <c r="A362" t="s">
        <v>331</v>
      </c>
      <c r="B362" t="s">
        <v>14</v>
      </c>
      <c r="C362" s="2">
        <v>9400.7291414386073</v>
      </c>
    </row>
    <row r="363" spans="1:3" x14ac:dyDescent="0.2">
      <c r="A363" t="s">
        <v>331</v>
      </c>
      <c r="B363" t="s">
        <v>15</v>
      </c>
      <c r="C363" s="2">
        <v>5488.5065088399142</v>
      </c>
    </row>
    <row r="364" spans="1:3" x14ac:dyDescent="0.2">
      <c r="A364" t="s">
        <v>331</v>
      </c>
      <c r="B364" t="s">
        <v>16</v>
      </c>
      <c r="C364" s="2">
        <v>3301.3103959796567</v>
      </c>
    </row>
    <row r="365" spans="1:3" x14ac:dyDescent="0.2">
      <c r="A365" t="s">
        <v>331</v>
      </c>
      <c r="B365" t="s">
        <v>17</v>
      </c>
      <c r="C365" s="2">
        <v>4259.7508779365471</v>
      </c>
    </row>
    <row r="366" spans="1:3" x14ac:dyDescent="0.2">
      <c r="A366" t="s">
        <v>331</v>
      </c>
      <c r="B366" t="s">
        <v>18</v>
      </c>
      <c r="C366" s="2">
        <v>3456.0138350690245</v>
      </c>
    </row>
    <row r="367" spans="1:3" x14ac:dyDescent="0.2">
      <c r="A367" t="s">
        <v>331</v>
      </c>
      <c r="B367" t="s">
        <v>19</v>
      </c>
      <c r="C367" s="2">
        <v>1119.7978324049409</v>
      </c>
    </row>
    <row r="368" spans="1:3" x14ac:dyDescent="0.2">
      <c r="A368" t="s">
        <v>331</v>
      </c>
      <c r="B368" t="s">
        <v>20</v>
      </c>
      <c r="C368" s="2">
        <v>1136.8484802615646</v>
      </c>
    </row>
    <row r="369" spans="1:3" x14ac:dyDescent="0.2">
      <c r="A369" t="s">
        <v>331</v>
      </c>
      <c r="B369" t="s">
        <v>21</v>
      </c>
      <c r="C369" s="2">
        <v>548.11594817147022</v>
      </c>
    </row>
    <row r="370" spans="1:3" x14ac:dyDescent="0.2">
      <c r="A370" t="s">
        <v>331</v>
      </c>
      <c r="B370" t="s">
        <v>22</v>
      </c>
      <c r="C370" s="2">
        <v>10679.804976992009</v>
      </c>
    </row>
    <row r="371" spans="1:3" x14ac:dyDescent="0.2">
      <c r="A371" t="s">
        <v>331</v>
      </c>
      <c r="B371" t="s">
        <v>23</v>
      </c>
      <c r="C371" s="2">
        <v>4515.0947263259868</v>
      </c>
    </row>
    <row r="372" spans="1:3" x14ac:dyDescent="0.2">
      <c r="A372" t="s">
        <v>331</v>
      </c>
      <c r="B372" t="s">
        <v>24</v>
      </c>
      <c r="C372" s="2">
        <v>16377.632447323811</v>
      </c>
    </row>
    <row r="373" spans="1:3" x14ac:dyDescent="0.2">
      <c r="A373" t="s">
        <v>331</v>
      </c>
      <c r="B373" t="s">
        <v>25</v>
      </c>
      <c r="C373" s="2">
        <v>3299.0924255267623</v>
      </c>
    </row>
    <row r="374" spans="1:3" x14ac:dyDescent="0.2">
      <c r="A374" t="s">
        <v>331</v>
      </c>
      <c r="B374" t="s">
        <v>26</v>
      </c>
      <c r="C374" s="2">
        <v>5250.3519314604036</v>
      </c>
    </row>
    <row r="375" spans="1:3" x14ac:dyDescent="0.2">
      <c r="A375" t="s">
        <v>331</v>
      </c>
      <c r="B375" t="s">
        <v>27</v>
      </c>
      <c r="C375" s="2">
        <v>13947.568569871641</v>
      </c>
    </row>
    <row r="376" spans="1:3" x14ac:dyDescent="0.2">
      <c r="A376" t="s">
        <v>331</v>
      </c>
      <c r="B376" t="s">
        <v>28</v>
      </c>
      <c r="C376" s="2">
        <v>5009.0090215548571</v>
      </c>
    </row>
    <row r="377" spans="1:3" x14ac:dyDescent="0.2">
      <c r="A377" t="s">
        <v>332</v>
      </c>
      <c r="B377" t="s">
        <v>4</v>
      </c>
      <c r="C377" s="2">
        <v>10.076181399060198</v>
      </c>
    </row>
    <row r="378" spans="1:3" x14ac:dyDescent="0.2">
      <c r="A378" t="s">
        <v>332</v>
      </c>
      <c r="B378" t="s">
        <v>5</v>
      </c>
      <c r="C378" s="2">
        <v>5.6308072524159938</v>
      </c>
    </row>
    <row r="379" spans="1:3" x14ac:dyDescent="0.2">
      <c r="A379" t="s">
        <v>332</v>
      </c>
      <c r="B379" t="s">
        <v>6</v>
      </c>
      <c r="C379" s="2">
        <v>30.426116381475897</v>
      </c>
    </row>
    <row r="380" spans="1:3" x14ac:dyDescent="0.2">
      <c r="A380" t="s">
        <v>332</v>
      </c>
      <c r="B380" t="s">
        <v>7</v>
      </c>
      <c r="C380" s="2">
        <v>12.545833702751423</v>
      </c>
    </row>
    <row r="381" spans="1:3" x14ac:dyDescent="0.2">
      <c r="A381" t="s">
        <v>332</v>
      </c>
      <c r="B381" t="s">
        <v>8</v>
      </c>
      <c r="C381" s="2">
        <v>4.7417324230871527</v>
      </c>
    </row>
    <row r="382" spans="1:3" x14ac:dyDescent="0.2">
      <c r="A382" t="s">
        <v>332</v>
      </c>
      <c r="B382" t="s">
        <v>9</v>
      </c>
      <c r="C382" s="2">
        <v>7.9028873718119206</v>
      </c>
    </row>
    <row r="383" spans="1:3" x14ac:dyDescent="0.2">
      <c r="A383" t="s">
        <v>332</v>
      </c>
      <c r="B383" t="s">
        <v>10</v>
      </c>
      <c r="C383" s="2">
        <v>54.233564589059306</v>
      </c>
    </row>
    <row r="384" spans="1:3" x14ac:dyDescent="0.2">
      <c r="A384" t="s">
        <v>332</v>
      </c>
      <c r="B384" t="s">
        <v>11</v>
      </c>
      <c r="C384" s="2">
        <v>26.869817064160529</v>
      </c>
    </row>
    <row r="385" spans="1:3" x14ac:dyDescent="0.2">
      <c r="A385" t="s">
        <v>332</v>
      </c>
      <c r="B385" t="s">
        <v>12</v>
      </c>
      <c r="C385" s="2">
        <v>6.4210959895971849</v>
      </c>
    </row>
    <row r="386" spans="1:3" x14ac:dyDescent="0.2">
      <c r="A386" t="s">
        <v>332</v>
      </c>
      <c r="B386" t="s">
        <v>13</v>
      </c>
      <c r="C386" s="2">
        <v>4.0502297780536098</v>
      </c>
    </row>
    <row r="387" spans="1:3" x14ac:dyDescent="0.2">
      <c r="A387" t="s">
        <v>332</v>
      </c>
      <c r="B387" t="s">
        <v>14</v>
      </c>
      <c r="C387" s="2">
        <v>20.547507166710993</v>
      </c>
    </row>
    <row r="388" spans="1:3" x14ac:dyDescent="0.2">
      <c r="A388" t="s">
        <v>332</v>
      </c>
      <c r="B388" t="s">
        <v>15</v>
      </c>
      <c r="C388" s="2">
        <v>14.521555545704402</v>
      </c>
    </row>
    <row r="389" spans="1:3" x14ac:dyDescent="0.2">
      <c r="A389" t="s">
        <v>332</v>
      </c>
      <c r="B389" t="s">
        <v>16</v>
      </c>
      <c r="C389" s="2">
        <v>15.311844282885595</v>
      </c>
    </row>
    <row r="390" spans="1:3" x14ac:dyDescent="0.2">
      <c r="A390" t="s">
        <v>332</v>
      </c>
      <c r="B390" t="s">
        <v>17</v>
      </c>
      <c r="C390" s="2">
        <v>9.5822509383219536</v>
      </c>
    </row>
    <row r="391" spans="1:3" x14ac:dyDescent="0.2">
      <c r="A391" t="s">
        <v>332</v>
      </c>
      <c r="B391" t="s">
        <v>18</v>
      </c>
      <c r="C391" s="2">
        <v>23.708662115435764</v>
      </c>
    </row>
    <row r="392" spans="1:3" x14ac:dyDescent="0.2">
      <c r="A392" t="s">
        <v>332</v>
      </c>
      <c r="B392" t="s">
        <v>19</v>
      </c>
      <c r="C392" s="2">
        <v>9.4834648461743054</v>
      </c>
    </row>
    <row r="393" spans="1:3" x14ac:dyDescent="0.2">
      <c r="A393" t="s">
        <v>332</v>
      </c>
      <c r="B393" t="s">
        <v>20</v>
      </c>
      <c r="C393" s="2">
        <v>17.583924402281522</v>
      </c>
    </row>
    <row r="394" spans="1:3" x14ac:dyDescent="0.2">
      <c r="A394" t="s">
        <v>332</v>
      </c>
      <c r="B394" t="s">
        <v>21</v>
      </c>
      <c r="C394" s="2">
        <v>2.074507935100629</v>
      </c>
    </row>
    <row r="395" spans="1:3" x14ac:dyDescent="0.2">
      <c r="A395" t="s">
        <v>332</v>
      </c>
      <c r="B395" t="s">
        <v>22</v>
      </c>
      <c r="C395" s="2">
        <v>52.257842746106327</v>
      </c>
    </row>
    <row r="396" spans="1:3" x14ac:dyDescent="0.2">
      <c r="A396" t="s">
        <v>332</v>
      </c>
      <c r="B396" t="s">
        <v>23</v>
      </c>
      <c r="C396" s="2">
        <v>9.5822509383219536</v>
      </c>
    </row>
    <row r="397" spans="1:3" x14ac:dyDescent="0.2">
      <c r="A397" t="s">
        <v>332</v>
      </c>
      <c r="B397" t="s">
        <v>24</v>
      </c>
      <c r="C397" s="2">
        <v>49.886976534562748</v>
      </c>
    </row>
    <row r="398" spans="1:3" x14ac:dyDescent="0.2">
      <c r="A398" t="s">
        <v>332</v>
      </c>
      <c r="B398" t="s">
        <v>25</v>
      </c>
      <c r="C398" s="2">
        <v>17.88028267872447</v>
      </c>
    </row>
    <row r="399" spans="1:3" x14ac:dyDescent="0.2">
      <c r="A399" t="s">
        <v>332</v>
      </c>
      <c r="B399" t="s">
        <v>26</v>
      </c>
      <c r="C399" s="2">
        <v>20.448721074563345</v>
      </c>
    </row>
    <row r="400" spans="1:3" x14ac:dyDescent="0.2">
      <c r="A400" t="s">
        <v>332</v>
      </c>
      <c r="B400" t="s">
        <v>27</v>
      </c>
      <c r="C400" s="2">
        <v>56.209286432012284</v>
      </c>
    </row>
    <row r="401" spans="1:3" x14ac:dyDescent="0.2">
      <c r="A401" t="s">
        <v>332</v>
      </c>
      <c r="B401" t="s">
        <v>28</v>
      </c>
      <c r="C401" s="2">
        <v>22.424442917516327</v>
      </c>
    </row>
    <row r="402" spans="1:3" x14ac:dyDescent="0.2">
      <c r="A402" t="s">
        <v>333</v>
      </c>
      <c r="B402" t="s">
        <v>4</v>
      </c>
      <c r="C402" s="2">
        <v>0</v>
      </c>
    </row>
    <row r="403" spans="1:3" x14ac:dyDescent="0.2">
      <c r="A403" t="s">
        <v>333</v>
      </c>
      <c r="B403" t="s">
        <v>5</v>
      </c>
      <c r="C403" s="2">
        <v>0</v>
      </c>
    </row>
    <row r="404" spans="1:3" x14ac:dyDescent="0.2">
      <c r="A404" t="s">
        <v>333</v>
      </c>
      <c r="B404" t="s">
        <v>6</v>
      </c>
      <c r="C404" s="2">
        <v>0.42030075187969929</v>
      </c>
    </row>
    <row r="405" spans="1:3" x14ac:dyDescent="0.2">
      <c r="A405" t="s">
        <v>333</v>
      </c>
      <c r="B405" t="s">
        <v>7</v>
      </c>
      <c r="C405" s="2">
        <v>2.8020050125313287</v>
      </c>
    </row>
    <row r="406" spans="1:3" x14ac:dyDescent="0.2">
      <c r="A406" t="s">
        <v>333</v>
      </c>
      <c r="B406" t="s">
        <v>8</v>
      </c>
      <c r="C406" s="2">
        <v>0</v>
      </c>
    </row>
    <row r="407" spans="1:3" x14ac:dyDescent="0.2">
      <c r="A407" t="s">
        <v>333</v>
      </c>
      <c r="B407" t="s">
        <v>9</v>
      </c>
      <c r="C407" s="2">
        <v>0.28020050125313289</v>
      </c>
    </row>
    <row r="408" spans="1:3" x14ac:dyDescent="0.2">
      <c r="A408" t="s">
        <v>333</v>
      </c>
      <c r="B408" t="s">
        <v>10</v>
      </c>
      <c r="C408" s="2">
        <v>3.2223057644110278</v>
      </c>
    </row>
    <row r="409" spans="1:3" x14ac:dyDescent="0.2">
      <c r="A409" t="s">
        <v>333</v>
      </c>
      <c r="B409" t="s">
        <v>11</v>
      </c>
      <c r="C409" s="2">
        <v>3.0822055137844617</v>
      </c>
    </row>
    <row r="410" spans="1:3" x14ac:dyDescent="0.2">
      <c r="A410" t="s">
        <v>333</v>
      </c>
      <c r="B410" t="s">
        <v>12</v>
      </c>
      <c r="C410" s="2">
        <v>0.28020050125313289</v>
      </c>
    </row>
    <row r="411" spans="1:3" x14ac:dyDescent="0.2">
      <c r="A411" t="s">
        <v>333</v>
      </c>
      <c r="B411" t="s">
        <v>13</v>
      </c>
      <c r="C411" s="2">
        <v>0</v>
      </c>
    </row>
    <row r="412" spans="1:3" x14ac:dyDescent="0.2">
      <c r="A412" t="s">
        <v>333</v>
      </c>
      <c r="B412" t="s">
        <v>14</v>
      </c>
      <c r="C412" s="2">
        <v>0</v>
      </c>
    </row>
    <row r="413" spans="1:3" x14ac:dyDescent="0.2">
      <c r="A413" t="s">
        <v>333</v>
      </c>
      <c r="B413" t="s">
        <v>15</v>
      </c>
      <c r="C413" s="2">
        <v>0.42030075187969929</v>
      </c>
    </row>
    <row r="414" spans="1:3" x14ac:dyDescent="0.2">
      <c r="A414" t="s">
        <v>333</v>
      </c>
      <c r="B414" t="s">
        <v>16</v>
      </c>
      <c r="C414" s="2">
        <v>1.1208020050125316</v>
      </c>
    </row>
    <row r="415" spans="1:3" x14ac:dyDescent="0.2">
      <c r="A415" t="s">
        <v>333</v>
      </c>
      <c r="B415" t="s">
        <v>17</v>
      </c>
      <c r="C415" s="2">
        <v>0</v>
      </c>
    </row>
    <row r="416" spans="1:3" x14ac:dyDescent="0.2">
      <c r="A416" t="s">
        <v>333</v>
      </c>
      <c r="B416" t="s">
        <v>18</v>
      </c>
      <c r="C416" s="2">
        <v>2.8020050125313287</v>
      </c>
    </row>
    <row r="417" spans="1:3" x14ac:dyDescent="0.2">
      <c r="A417" t="s">
        <v>333</v>
      </c>
      <c r="B417" t="s">
        <v>19</v>
      </c>
      <c r="C417" s="2">
        <v>1.8213032581453634</v>
      </c>
    </row>
    <row r="418" spans="1:3" x14ac:dyDescent="0.2">
      <c r="A418" t="s">
        <v>333</v>
      </c>
      <c r="B418" t="s">
        <v>20</v>
      </c>
      <c r="C418" s="2">
        <v>0</v>
      </c>
    </row>
    <row r="419" spans="1:3" x14ac:dyDescent="0.2">
      <c r="A419" t="s">
        <v>333</v>
      </c>
      <c r="B419" t="s">
        <v>21</v>
      </c>
      <c r="C419" s="2">
        <v>0</v>
      </c>
    </row>
    <row r="420" spans="1:3" x14ac:dyDescent="0.2">
      <c r="A420" t="s">
        <v>333</v>
      </c>
      <c r="B420" t="s">
        <v>22</v>
      </c>
      <c r="C420" s="2">
        <v>9.3867167919799517</v>
      </c>
    </row>
    <row r="421" spans="1:3" x14ac:dyDescent="0.2">
      <c r="A421" t="s">
        <v>333</v>
      </c>
      <c r="B421" t="s">
        <v>23</v>
      </c>
      <c r="C421" s="2">
        <v>0.98070175438596496</v>
      </c>
    </row>
    <row r="422" spans="1:3" x14ac:dyDescent="0.2">
      <c r="A422" t="s">
        <v>333</v>
      </c>
      <c r="B422" t="s">
        <v>24</v>
      </c>
      <c r="C422" s="2">
        <v>6.1644110275689235</v>
      </c>
    </row>
    <row r="423" spans="1:3" x14ac:dyDescent="0.2">
      <c r="A423" t="s">
        <v>333</v>
      </c>
      <c r="B423" t="s">
        <v>25</v>
      </c>
      <c r="C423" s="2">
        <v>0.84060150375939857</v>
      </c>
    </row>
    <row r="424" spans="1:3" x14ac:dyDescent="0.2">
      <c r="A424" t="s">
        <v>333</v>
      </c>
      <c r="B424" t="s">
        <v>26</v>
      </c>
      <c r="C424" s="2">
        <v>0.56040100250626579</v>
      </c>
    </row>
    <row r="425" spans="1:3" x14ac:dyDescent="0.2">
      <c r="A425" t="s">
        <v>333</v>
      </c>
      <c r="B425" t="s">
        <v>27</v>
      </c>
      <c r="C425" s="2">
        <v>1.1208020050125316</v>
      </c>
    </row>
    <row r="426" spans="1:3" x14ac:dyDescent="0.2">
      <c r="A426" t="s">
        <v>333</v>
      </c>
      <c r="B426" t="s">
        <v>28</v>
      </c>
      <c r="C426" s="2">
        <v>0.42030075187969929</v>
      </c>
    </row>
    <row r="427" spans="1:3" x14ac:dyDescent="0.2">
      <c r="A427" t="s">
        <v>334</v>
      </c>
      <c r="B427" t="s">
        <v>4</v>
      </c>
      <c r="C427" s="2">
        <v>10.491391678622668</v>
      </c>
    </row>
    <row r="428" spans="1:3" x14ac:dyDescent="0.2">
      <c r="A428" t="s">
        <v>334</v>
      </c>
      <c r="B428" t="s">
        <v>5</v>
      </c>
      <c r="C428" s="2">
        <v>5.1291248206599702</v>
      </c>
    </row>
    <row r="429" spans="1:3" x14ac:dyDescent="0.2">
      <c r="A429" t="s">
        <v>334</v>
      </c>
      <c r="B429" t="s">
        <v>6</v>
      </c>
      <c r="C429" s="2">
        <v>39.51757532281205</v>
      </c>
    </row>
    <row r="430" spans="1:3" x14ac:dyDescent="0.2">
      <c r="A430" t="s">
        <v>334</v>
      </c>
      <c r="B430" t="s">
        <v>7</v>
      </c>
      <c r="C430" s="2">
        <v>22.148493543758963</v>
      </c>
    </row>
    <row r="431" spans="1:3" x14ac:dyDescent="0.2">
      <c r="A431" t="s">
        <v>334</v>
      </c>
      <c r="B431" t="s">
        <v>8</v>
      </c>
      <c r="C431" s="2">
        <v>11.890243902439023</v>
      </c>
    </row>
    <row r="432" spans="1:3" x14ac:dyDescent="0.2">
      <c r="A432" t="s">
        <v>334</v>
      </c>
      <c r="B432" t="s">
        <v>9</v>
      </c>
      <c r="C432" s="2">
        <v>3.7302725968436152</v>
      </c>
    </row>
    <row r="433" spans="1:3" x14ac:dyDescent="0.2">
      <c r="A433" t="s">
        <v>334</v>
      </c>
      <c r="B433" t="s">
        <v>10</v>
      </c>
      <c r="C433" s="2">
        <v>84.39741750358678</v>
      </c>
    </row>
    <row r="434" spans="1:3" x14ac:dyDescent="0.2">
      <c r="A434" t="s">
        <v>334</v>
      </c>
      <c r="B434" t="s">
        <v>11</v>
      </c>
      <c r="C434" s="2">
        <v>35.321018651362976</v>
      </c>
    </row>
    <row r="435" spans="1:3" x14ac:dyDescent="0.2">
      <c r="A435" t="s">
        <v>334</v>
      </c>
      <c r="B435" t="s">
        <v>12</v>
      </c>
      <c r="C435" s="2">
        <v>20.399928263988524</v>
      </c>
    </row>
    <row r="436" spans="1:3" x14ac:dyDescent="0.2">
      <c r="A436" t="s">
        <v>334</v>
      </c>
      <c r="B436" t="s">
        <v>13</v>
      </c>
      <c r="C436" s="2">
        <v>6.7611190817790519</v>
      </c>
    </row>
    <row r="437" spans="1:3" x14ac:dyDescent="0.2">
      <c r="A437" t="s">
        <v>334</v>
      </c>
      <c r="B437" t="s">
        <v>14</v>
      </c>
      <c r="C437" s="2">
        <v>46.162123385939744</v>
      </c>
    </row>
    <row r="438" spans="1:3" x14ac:dyDescent="0.2">
      <c r="A438" t="s">
        <v>334</v>
      </c>
      <c r="B438" t="s">
        <v>15</v>
      </c>
      <c r="C438" s="2">
        <v>34.738163558106166</v>
      </c>
    </row>
    <row r="439" spans="1:3" x14ac:dyDescent="0.2">
      <c r="A439" t="s">
        <v>334</v>
      </c>
      <c r="B439" t="s">
        <v>16</v>
      </c>
      <c r="C439" s="2">
        <v>25.062769010043041</v>
      </c>
    </row>
    <row r="440" spans="1:3" x14ac:dyDescent="0.2">
      <c r="A440" t="s">
        <v>334</v>
      </c>
      <c r="B440" t="s">
        <v>17</v>
      </c>
      <c r="C440" s="2">
        <v>22.498206599713054</v>
      </c>
    </row>
    <row r="441" spans="1:3" x14ac:dyDescent="0.2">
      <c r="A441" t="s">
        <v>334</v>
      </c>
      <c r="B441" t="s">
        <v>18</v>
      </c>
      <c r="C441" s="2">
        <v>34.971305595408893</v>
      </c>
    </row>
    <row r="442" spans="1:3" x14ac:dyDescent="0.2">
      <c r="A442" t="s">
        <v>334</v>
      </c>
      <c r="B442" t="s">
        <v>19</v>
      </c>
      <c r="C442" s="2">
        <v>9.9085365853658516</v>
      </c>
    </row>
    <row r="443" spans="1:3" x14ac:dyDescent="0.2">
      <c r="A443" t="s">
        <v>334</v>
      </c>
      <c r="B443" t="s">
        <v>20</v>
      </c>
      <c r="C443" s="2">
        <v>8.2765423242467708</v>
      </c>
    </row>
    <row r="444" spans="1:3" x14ac:dyDescent="0.2">
      <c r="A444" t="s">
        <v>334</v>
      </c>
      <c r="B444" t="s">
        <v>21</v>
      </c>
      <c r="C444" s="2">
        <v>2.3314203730272598</v>
      </c>
    </row>
    <row r="445" spans="1:3" x14ac:dyDescent="0.2">
      <c r="A445" t="s">
        <v>334</v>
      </c>
      <c r="B445" t="s">
        <v>22</v>
      </c>
      <c r="C445" s="2">
        <v>96.054519368723092</v>
      </c>
    </row>
    <row r="446" spans="1:3" x14ac:dyDescent="0.2">
      <c r="A446" t="s">
        <v>334</v>
      </c>
      <c r="B446" t="s">
        <v>23</v>
      </c>
      <c r="C446" s="2">
        <v>18.185078909612624</v>
      </c>
    </row>
    <row r="447" spans="1:3" x14ac:dyDescent="0.2">
      <c r="A447" t="s">
        <v>334</v>
      </c>
      <c r="B447" t="s">
        <v>24</v>
      </c>
      <c r="C447" s="2">
        <v>116.68758967001433</v>
      </c>
    </row>
    <row r="448" spans="1:3" x14ac:dyDescent="0.2">
      <c r="A448" t="s">
        <v>334</v>
      </c>
      <c r="B448" t="s">
        <v>25</v>
      </c>
      <c r="C448" s="2">
        <v>19.58393113342898</v>
      </c>
    </row>
    <row r="449" spans="1:3" x14ac:dyDescent="0.2">
      <c r="A449" t="s">
        <v>334</v>
      </c>
      <c r="B449" t="s">
        <v>26</v>
      </c>
      <c r="C449" s="2">
        <v>73.439741750358664</v>
      </c>
    </row>
    <row r="450" spans="1:3" x14ac:dyDescent="0.2">
      <c r="A450" t="s">
        <v>334</v>
      </c>
      <c r="B450" t="s">
        <v>27</v>
      </c>
      <c r="C450" s="2">
        <v>72.740315638450497</v>
      </c>
    </row>
    <row r="451" spans="1:3" x14ac:dyDescent="0.2">
      <c r="A451" t="s">
        <v>334</v>
      </c>
      <c r="B451" t="s">
        <v>28</v>
      </c>
      <c r="C451" s="2">
        <v>50.94153515064562</v>
      </c>
    </row>
    <row r="452" spans="1:3" x14ac:dyDescent="0.2">
      <c r="A452" t="s">
        <v>335</v>
      </c>
      <c r="B452" t="s">
        <v>4</v>
      </c>
      <c r="C452" s="2">
        <v>49.118767934636637</v>
      </c>
    </row>
    <row r="453" spans="1:3" x14ac:dyDescent="0.2">
      <c r="A453" t="s">
        <v>335</v>
      </c>
      <c r="B453" t="s">
        <v>5</v>
      </c>
      <c r="C453" s="2">
        <v>52.37598066239768</v>
      </c>
    </row>
    <row r="454" spans="1:3" x14ac:dyDescent="0.2">
      <c r="A454" t="s">
        <v>335</v>
      </c>
      <c r="B454" t="s">
        <v>6</v>
      </c>
      <c r="C454" s="2">
        <v>210.80680774069515</v>
      </c>
    </row>
    <row r="455" spans="1:3" x14ac:dyDescent="0.2">
      <c r="A455" t="s">
        <v>335</v>
      </c>
      <c r="B455" t="s">
        <v>7</v>
      </c>
      <c r="C455" s="2">
        <v>119.08369732694399</v>
      </c>
    </row>
    <row r="456" spans="1:3" x14ac:dyDescent="0.2">
      <c r="A456" t="s">
        <v>335</v>
      </c>
      <c r="B456" t="s">
        <v>8</v>
      </c>
      <c r="C456" s="2">
        <v>109.31205914366085</v>
      </c>
    </row>
    <row r="457" spans="1:3" x14ac:dyDescent="0.2">
      <c r="A457" t="s">
        <v>335</v>
      </c>
      <c r="B457" t="s">
        <v>9</v>
      </c>
      <c r="C457" s="2">
        <v>57.196655499484045</v>
      </c>
    </row>
    <row r="458" spans="1:3" x14ac:dyDescent="0.2">
      <c r="A458" t="s">
        <v>335</v>
      </c>
      <c r="B458" t="s">
        <v>10</v>
      </c>
      <c r="C458" s="2">
        <v>297.44866629913906</v>
      </c>
    </row>
    <row r="459" spans="1:3" x14ac:dyDescent="0.2">
      <c r="A459" t="s">
        <v>335</v>
      </c>
      <c r="B459" t="s">
        <v>11</v>
      </c>
      <c r="C459" s="2">
        <v>269.95779087683582</v>
      </c>
    </row>
    <row r="460" spans="1:3" x14ac:dyDescent="0.2">
      <c r="A460" t="s">
        <v>335</v>
      </c>
      <c r="B460" t="s">
        <v>12</v>
      </c>
      <c r="C460" s="2">
        <v>25.927413312977961</v>
      </c>
    </row>
    <row r="461" spans="1:3" x14ac:dyDescent="0.2">
      <c r="A461" t="s">
        <v>335</v>
      </c>
      <c r="B461" t="s">
        <v>13</v>
      </c>
      <c r="C461" s="2">
        <v>58.62982909969891</v>
      </c>
    </row>
    <row r="462" spans="1:3" x14ac:dyDescent="0.2">
      <c r="A462" t="s">
        <v>335</v>
      </c>
      <c r="B462" t="s">
        <v>14</v>
      </c>
      <c r="C462" s="2">
        <v>239.33999123588197</v>
      </c>
    </row>
    <row r="463" spans="1:3" x14ac:dyDescent="0.2">
      <c r="A463" t="s">
        <v>335</v>
      </c>
      <c r="B463" t="s">
        <v>15</v>
      </c>
      <c r="C463" s="2">
        <v>241.42460738164905</v>
      </c>
    </row>
    <row r="464" spans="1:3" x14ac:dyDescent="0.2">
      <c r="A464" t="s">
        <v>335</v>
      </c>
      <c r="B464" t="s">
        <v>16</v>
      </c>
      <c r="C464" s="2">
        <v>186.57314504615297</v>
      </c>
    </row>
    <row r="465" spans="1:3" x14ac:dyDescent="0.2">
      <c r="A465" t="s">
        <v>335</v>
      </c>
      <c r="B465" t="s">
        <v>17</v>
      </c>
      <c r="C465" s="2">
        <v>126.51014234623918</v>
      </c>
    </row>
    <row r="466" spans="1:3" x14ac:dyDescent="0.2">
      <c r="A466" t="s">
        <v>335</v>
      </c>
      <c r="B466" t="s">
        <v>18</v>
      </c>
      <c r="C466" s="2">
        <v>211.19767326802648</v>
      </c>
    </row>
    <row r="467" spans="1:3" x14ac:dyDescent="0.2">
      <c r="A467" t="s">
        <v>335</v>
      </c>
      <c r="B467" t="s">
        <v>19</v>
      </c>
      <c r="C467" s="2">
        <v>82.212049248688913</v>
      </c>
    </row>
    <row r="468" spans="1:3" x14ac:dyDescent="0.2">
      <c r="A468" t="s">
        <v>335</v>
      </c>
      <c r="B468" t="s">
        <v>20</v>
      </c>
      <c r="C468" s="2">
        <v>29.836068586291219</v>
      </c>
    </row>
    <row r="469" spans="1:3" x14ac:dyDescent="0.2">
      <c r="A469" t="s">
        <v>335</v>
      </c>
      <c r="B469" t="s">
        <v>21</v>
      </c>
      <c r="C469" s="2">
        <v>20.064430403008071</v>
      </c>
    </row>
    <row r="470" spans="1:3" x14ac:dyDescent="0.2">
      <c r="A470" t="s">
        <v>335</v>
      </c>
      <c r="B470" t="s">
        <v>22</v>
      </c>
      <c r="C470" s="2">
        <v>389.17177671289028</v>
      </c>
    </row>
    <row r="471" spans="1:3" x14ac:dyDescent="0.2">
      <c r="A471" t="s">
        <v>335</v>
      </c>
      <c r="B471" t="s">
        <v>23</v>
      </c>
      <c r="C471" s="2">
        <v>138.75726220262075</v>
      </c>
    </row>
    <row r="472" spans="1:3" x14ac:dyDescent="0.2">
      <c r="A472" t="s">
        <v>335</v>
      </c>
      <c r="B472" t="s">
        <v>24</v>
      </c>
      <c r="C472" s="2">
        <v>563.49780190266165</v>
      </c>
    </row>
    <row r="473" spans="1:3" x14ac:dyDescent="0.2">
      <c r="A473" t="s">
        <v>335</v>
      </c>
      <c r="B473" t="s">
        <v>25</v>
      </c>
      <c r="C473" s="2">
        <v>178.75583449952643</v>
      </c>
    </row>
    <row r="474" spans="1:3" x14ac:dyDescent="0.2">
      <c r="A474" t="s">
        <v>335</v>
      </c>
      <c r="B474" t="s">
        <v>26</v>
      </c>
      <c r="C474" s="2">
        <v>327.80588892187211</v>
      </c>
    </row>
    <row r="475" spans="1:3" x14ac:dyDescent="0.2">
      <c r="A475" t="s">
        <v>335</v>
      </c>
      <c r="B475" t="s">
        <v>27</v>
      </c>
      <c r="C475" s="2">
        <v>582.25934721456531</v>
      </c>
    </row>
    <row r="476" spans="1:3" x14ac:dyDescent="0.2">
      <c r="A476" t="s">
        <v>335</v>
      </c>
      <c r="B476" t="s">
        <v>28</v>
      </c>
      <c r="C476" s="2">
        <v>210.15536519514296</v>
      </c>
    </row>
    <row r="477" spans="1:3" x14ac:dyDescent="0.2">
      <c r="A477" t="s">
        <v>336</v>
      </c>
      <c r="B477" t="s">
        <v>4</v>
      </c>
      <c r="C477" s="2">
        <v>868.86203200972454</v>
      </c>
    </row>
    <row r="478" spans="1:3" x14ac:dyDescent="0.2">
      <c r="A478" t="s">
        <v>336</v>
      </c>
      <c r="B478" t="s">
        <v>5</v>
      </c>
      <c r="C478" s="2">
        <v>431.34892828200975</v>
      </c>
    </row>
    <row r="479" spans="1:3" x14ac:dyDescent="0.2">
      <c r="A479" t="s">
        <v>336</v>
      </c>
      <c r="B479" t="s">
        <v>6</v>
      </c>
      <c r="C479" s="2">
        <v>695.69170786061591</v>
      </c>
    </row>
    <row r="480" spans="1:3" x14ac:dyDescent="0.2">
      <c r="A480" t="s">
        <v>336</v>
      </c>
      <c r="B480" t="s">
        <v>7</v>
      </c>
      <c r="C480" s="2">
        <v>1606.4127917341978</v>
      </c>
    </row>
    <row r="481" spans="1:3" x14ac:dyDescent="0.2">
      <c r="A481" t="s">
        <v>336</v>
      </c>
      <c r="B481" t="s">
        <v>8</v>
      </c>
      <c r="C481" s="2">
        <v>208.29178889789301</v>
      </c>
    </row>
    <row r="482" spans="1:3" x14ac:dyDescent="0.2">
      <c r="A482" t="s">
        <v>336</v>
      </c>
      <c r="B482" t="s">
        <v>9</v>
      </c>
      <c r="C482" s="2">
        <v>478.79874392220427</v>
      </c>
    </row>
    <row r="483" spans="1:3" x14ac:dyDescent="0.2">
      <c r="A483" t="s">
        <v>336</v>
      </c>
      <c r="B483" t="s">
        <v>10</v>
      </c>
      <c r="C483" s="2">
        <v>2144.5596434359804</v>
      </c>
    </row>
    <row r="484" spans="1:3" x14ac:dyDescent="0.2">
      <c r="A484" t="s">
        <v>336</v>
      </c>
      <c r="B484" t="s">
        <v>11</v>
      </c>
      <c r="C484" s="2">
        <v>1498.0379862236628</v>
      </c>
    </row>
    <row r="485" spans="1:3" x14ac:dyDescent="0.2">
      <c r="A485" t="s">
        <v>336</v>
      </c>
      <c r="B485" t="s">
        <v>12</v>
      </c>
      <c r="C485" s="2">
        <v>46.733051053484594</v>
      </c>
    </row>
    <row r="486" spans="1:3" x14ac:dyDescent="0.2">
      <c r="A486" t="s">
        <v>336</v>
      </c>
      <c r="B486" t="s">
        <v>13</v>
      </c>
      <c r="C486" s="2">
        <v>264.62948541329013</v>
      </c>
    </row>
    <row r="487" spans="1:3" x14ac:dyDescent="0.2">
      <c r="A487" t="s">
        <v>336</v>
      </c>
      <c r="B487" t="s">
        <v>14</v>
      </c>
      <c r="C487" s="2">
        <v>1174.3470988654781</v>
      </c>
    </row>
    <row r="488" spans="1:3" x14ac:dyDescent="0.2">
      <c r="A488" t="s">
        <v>336</v>
      </c>
      <c r="B488" t="s">
        <v>15</v>
      </c>
      <c r="C488" s="2">
        <v>1241.2929112641816</v>
      </c>
    </row>
    <row r="489" spans="1:3" x14ac:dyDescent="0.2">
      <c r="A489" t="s">
        <v>336</v>
      </c>
      <c r="B489" t="s">
        <v>16</v>
      </c>
      <c r="C489" s="2">
        <v>665.30088938411677</v>
      </c>
    </row>
    <row r="490" spans="1:3" x14ac:dyDescent="0.2">
      <c r="A490" t="s">
        <v>336</v>
      </c>
      <c r="B490" t="s">
        <v>17</v>
      </c>
      <c r="C490" s="2">
        <v>445.68422001620746</v>
      </c>
    </row>
    <row r="491" spans="1:3" x14ac:dyDescent="0.2">
      <c r="A491" t="s">
        <v>336</v>
      </c>
      <c r="B491" t="s">
        <v>18</v>
      </c>
      <c r="C491" s="2">
        <v>876.31638371150734</v>
      </c>
    </row>
    <row r="492" spans="1:3" x14ac:dyDescent="0.2">
      <c r="A492" t="s">
        <v>336</v>
      </c>
      <c r="B492" t="s">
        <v>19</v>
      </c>
      <c r="C492" s="2">
        <v>272.51389586709888</v>
      </c>
    </row>
    <row r="493" spans="1:3" x14ac:dyDescent="0.2">
      <c r="A493" t="s">
        <v>336</v>
      </c>
      <c r="B493" t="s">
        <v>20</v>
      </c>
      <c r="C493" s="2">
        <v>269.79019043760132</v>
      </c>
    </row>
    <row r="494" spans="1:3" x14ac:dyDescent="0.2">
      <c r="A494" t="s">
        <v>336</v>
      </c>
      <c r="B494" t="s">
        <v>21</v>
      </c>
      <c r="C494" s="2">
        <v>326.55794570502434</v>
      </c>
    </row>
    <row r="495" spans="1:3" x14ac:dyDescent="0.2">
      <c r="A495" t="s">
        <v>336</v>
      </c>
      <c r="B495" t="s">
        <v>22</v>
      </c>
      <c r="C495" s="2">
        <v>2109.0081199351703</v>
      </c>
    </row>
    <row r="496" spans="1:3" x14ac:dyDescent="0.2">
      <c r="A496" t="s">
        <v>336</v>
      </c>
      <c r="B496" t="s">
        <v>23</v>
      </c>
      <c r="C496" s="2">
        <v>475.35827390599678</v>
      </c>
    </row>
    <row r="497" spans="1:3" x14ac:dyDescent="0.2">
      <c r="A497" t="s">
        <v>336</v>
      </c>
      <c r="B497" t="s">
        <v>24</v>
      </c>
      <c r="C497" s="2">
        <v>2509.249465153971</v>
      </c>
    </row>
    <row r="498" spans="1:3" x14ac:dyDescent="0.2">
      <c r="A498" t="s">
        <v>336</v>
      </c>
      <c r="B498" t="s">
        <v>25</v>
      </c>
      <c r="C498" s="2">
        <v>609.67995745542953</v>
      </c>
    </row>
    <row r="499" spans="1:3" x14ac:dyDescent="0.2">
      <c r="A499" t="s">
        <v>336</v>
      </c>
      <c r="B499" t="s">
        <v>26</v>
      </c>
      <c r="C499" s="2">
        <v>1950.8898521069691</v>
      </c>
    </row>
    <row r="500" spans="1:3" x14ac:dyDescent="0.2">
      <c r="A500" t="s">
        <v>336</v>
      </c>
      <c r="B500" t="s">
        <v>27</v>
      </c>
      <c r="C500" s="2">
        <v>2151.7272893030795</v>
      </c>
    </row>
    <row r="501" spans="1:3" x14ac:dyDescent="0.2">
      <c r="A501" t="s">
        <v>336</v>
      </c>
      <c r="B501" t="s">
        <v>28</v>
      </c>
      <c r="C501" s="2">
        <v>974.5131320907617</v>
      </c>
    </row>
    <row r="502" spans="1:3" x14ac:dyDescent="0.2">
      <c r="A502" t="s">
        <v>337</v>
      </c>
      <c r="B502" t="s">
        <v>4</v>
      </c>
      <c r="C502" s="2">
        <v>211.19394813707416</v>
      </c>
    </row>
    <row r="503" spans="1:3" x14ac:dyDescent="0.2">
      <c r="A503" t="s">
        <v>337</v>
      </c>
      <c r="B503" t="s">
        <v>5</v>
      </c>
      <c r="C503" s="2">
        <v>239.98803019077604</v>
      </c>
    </row>
    <row r="504" spans="1:3" x14ac:dyDescent="0.2">
      <c r="A504" t="s">
        <v>337</v>
      </c>
      <c r="B504" t="s">
        <v>6</v>
      </c>
      <c r="C504" s="2">
        <v>352.58745612062194</v>
      </c>
    </row>
    <row r="505" spans="1:3" x14ac:dyDescent="0.2">
      <c r="A505" t="s">
        <v>337</v>
      </c>
      <c r="B505" t="s">
        <v>7</v>
      </c>
      <c r="C505" s="2">
        <v>444.7957422303366</v>
      </c>
    </row>
    <row r="506" spans="1:3" x14ac:dyDescent="0.2">
      <c r="A506" t="s">
        <v>337</v>
      </c>
      <c r="B506" t="s">
        <v>8</v>
      </c>
      <c r="C506" s="2">
        <v>212.20230120510263</v>
      </c>
    </row>
    <row r="507" spans="1:3" x14ac:dyDescent="0.2">
      <c r="A507" t="s">
        <v>337</v>
      </c>
      <c r="B507" t="s">
        <v>9</v>
      </c>
      <c r="C507" s="2">
        <v>280.6582706012577</v>
      </c>
    </row>
    <row r="508" spans="1:3" x14ac:dyDescent="0.2">
      <c r="A508" t="s">
        <v>337</v>
      </c>
      <c r="B508" t="s">
        <v>10</v>
      </c>
      <c r="C508" s="2">
        <v>667.30565257528599</v>
      </c>
    </row>
    <row r="509" spans="1:3" x14ac:dyDescent="0.2">
      <c r="A509" t="s">
        <v>337</v>
      </c>
      <c r="B509" t="s">
        <v>11</v>
      </c>
      <c r="C509" s="2">
        <v>1389.3984885134519</v>
      </c>
    </row>
    <row r="510" spans="1:3" x14ac:dyDescent="0.2">
      <c r="A510" t="s">
        <v>337</v>
      </c>
      <c r="B510" t="s">
        <v>12</v>
      </c>
      <c r="C510" s="2">
        <v>82.348833888991777</v>
      </c>
    </row>
    <row r="511" spans="1:3" x14ac:dyDescent="0.2">
      <c r="A511" t="s">
        <v>337</v>
      </c>
      <c r="B511" t="s">
        <v>13</v>
      </c>
      <c r="C511" s="2">
        <v>144.41856718763322</v>
      </c>
    </row>
    <row r="512" spans="1:3" x14ac:dyDescent="0.2">
      <c r="A512" t="s">
        <v>337</v>
      </c>
      <c r="B512" t="s">
        <v>14</v>
      </c>
      <c r="C512" s="2">
        <v>847.46473406303937</v>
      </c>
    </row>
    <row r="513" spans="1:3" x14ac:dyDescent="0.2">
      <c r="A513" t="s">
        <v>337</v>
      </c>
      <c r="B513" t="s">
        <v>15</v>
      </c>
      <c r="C513" s="2">
        <v>343.28820004880384</v>
      </c>
    </row>
    <row r="514" spans="1:3" x14ac:dyDescent="0.2">
      <c r="A514" t="s">
        <v>337</v>
      </c>
      <c r="B514" t="s">
        <v>16</v>
      </c>
      <c r="C514" s="2">
        <v>232.92955871457679</v>
      </c>
    </row>
    <row r="515" spans="1:3" x14ac:dyDescent="0.2">
      <c r="A515" t="s">
        <v>337</v>
      </c>
      <c r="B515" t="s">
        <v>17</v>
      </c>
      <c r="C515" s="2">
        <v>165.93009930557395</v>
      </c>
    </row>
    <row r="516" spans="1:3" x14ac:dyDescent="0.2">
      <c r="A516" t="s">
        <v>337</v>
      </c>
      <c r="B516" t="s">
        <v>18</v>
      </c>
      <c r="C516" s="2">
        <v>262.05975845762146</v>
      </c>
    </row>
    <row r="517" spans="1:3" x14ac:dyDescent="0.2">
      <c r="A517" t="s">
        <v>337</v>
      </c>
      <c r="B517" t="s">
        <v>19</v>
      </c>
      <c r="C517" s="2">
        <v>146.88343024281392</v>
      </c>
    </row>
    <row r="518" spans="1:3" x14ac:dyDescent="0.2">
      <c r="A518" t="s">
        <v>337</v>
      </c>
      <c r="B518" t="s">
        <v>20</v>
      </c>
      <c r="C518" s="2">
        <v>70.696753991773903</v>
      </c>
    </row>
    <row r="519" spans="1:3" x14ac:dyDescent="0.2">
      <c r="A519" t="s">
        <v>337</v>
      </c>
      <c r="B519" t="s">
        <v>21</v>
      </c>
      <c r="C519" s="2">
        <v>272.92756374637275</v>
      </c>
    </row>
    <row r="520" spans="1:3" x14ac:dyDescent="0.2">
      <c r="A520" t="s">
        <v>337</v>
      </c>
      <c r="B520" t="s">
        <v>22</v>
      </c>
      <c r="C520" s="2">
        <v>1073.1117428418549</v>
      </c>
    </row>
    <row r="521" spans="1:3" x14ac:dyDescent="0.2">
      <c r="A521" t="s">
        <v>337</v>
      </c>
      <c r="B521" t="s">
        <v>23</v>
      </c>
      <c r="C521" s="2">
        <v>209.62539892014098</v>
      </c>
    </row>
    <row r="522" spans="1:3" x14ac:dyDescent="0.2">
      <c r="A522" t="s">
        <v>337</v>
      </c>
      <c r="B522" t="s">
        <v>24</v>
      </c>
      <c r="C522" s="2">
        <v>1369.2314271528824</v>
      </c>
    </row>
    <row r="523" spans="1:3" x14ac:dyDescent="0.2">
      <c r="A523" t="s">
        <v>337</v>
      </c>
      <c r="B523" t="s">
        <v>25</v>
      </c>
      <c r="C523" s="2">
        <v>438.07338844348016</v>
      </c>
    </row>
    <row r="524" spans="1:3" x14ac:dyDescent="0.2">
      <c r="A524" t="s">
        <v>337</v>
      </c>
      <c r="B524" t="s">
        <v>26</v>
      </c>
      <c r="C524" s="2">
        <v>542.94210751844116</v>
      </c>
    </row>
    <row r="525" spans="1:3" x14ac:dyDescent="0.2">
      <c r="A525" t="s">
        <v>337</v>
      </c>
      <c r="B525" t="s">
        <v>27</v>
      </c>
      <c r="C525" s="2">
        <v>1286.210357885205</v>
      </c>
    </row>
    <row r="526" spans="1:3" x14ac:dyDescent="0.2">
      <c r="A526" t="s">
        <v>337</v>
      </c>
      <c r="B526" t="s">
        <v>28</v>
      </c>
      <c r="C526" s="2">
        <v>326.48231558166265</v>
      </c>
    </row>
    <row r="527" spans="1:3" x14ac:dyDescent="0.2">
      <c r="A527" t="s">
        <v>338</v>
      </c>
      <c r="B527" t="s">
        <v>4</v>
      </c>
      <c r="C527" s="2">
        <v>1.571044921875</v>
      </c>
    </row>
    <row r="528" spans="1:3" x14ac:dyDescent="0.2">
      <c r="A528" t="s">
        <v>338</v>
      </c>
      <c r="B528" t="s">
        <v>5</v>
      </c>
      <c r="C528" s="2">
        <v>13.8251953125</v>
      </c>
    </row>
    <row r="529" spans="1:3" x14ac:dyDescent="0.2">
      <c r="A529" t="s">
        <v>338</v>
      </c>
      <c r="B529" t="s">
        <v>6</v>
      </c>
      <c r="C529" s="2">
        <v>28.174072265625</v>
      </c>
    </row>
    <row r="530" spans="1:3" x14ac:dyDescent="0.2">
      <c r="A530" t="s">
        <v>338</v>
      </c>
      <c r="B530" t="s">
        <v>7</v>
      </c>
      <c r="C530" s="2">
        <v>7.33154296875</v>
      </c>
    </row>
    <row r="531" spans="1:3" x14ac:dyDescent="0.2">
      <c r="A531" t="s">
        <v>338</v>
      </c>
      <c r="B531" t="s">
        <v>8</v>
      </c>
      <c r="C531" s="2">
        <v>4.6083984375</v>
      </c>
    </row>
    <row r="532" spans="1:3" x14ac:dyDescent="0.2">
      <c r="A532" t="s">
        <v>338</v>
      </c>
      <c r="B532" t="s">
        <v>9</v>
      </c>
      <c r="C532" s="2">
        <v>13.092041015625</v>
      </c>
    </row>
    <row r="533" spans="1:3" x14ac:dyDescent="0.2">
      <c r="A533" t="s">
        <v>338</v>
      </c>
      <c r="B533" t="s">
        <v>10</v>
      </c>
      <c r="C533" s="2">
        <v>23.984619140625</v>
      </c>
    </row>
    <row r="534" spans="1:3" x14ac:dyDescent="0.2">
      <c r="A534" t="s">
        <v>338</v>
      </c>
      <c r="B534" t="s">
        <v>11</v>
      </c>
      <c r="C534" s="2">
        <v>33.201416015625</v>
      </c>
    </row>
    <row r="535" spans="1:3" x14ac:dyDescent="0.2">
      <c r="A535" t="s">
        <v>338</v>
      </c>
      <c r="B535" t="s">
        <v>12</v>
      </c>
      <c r="C535" s="2">
        <v>12.254150390625</v>
      </c>
    </row>
    <row r="536" spans="1:3" x14ac:dyDescent="0.2">
      <c r="A536" t="s">
        <v>338</v>
      </c>
      <c r="B536" t="s">
        <v>13</v>
      </c>
      <c r="C536" s="2">
        <v>4.39892578125</v>
      </c>
    </row>
    <row r="537" spans="1:3" x14ac:dyDescent="0.2">
      <c r="A537" t="s">
        <v>338</v>
      </c>
      <c r="B537" t="s">
        <v>14</v>
      </c>
      <c r="C537" s="2">
        <v>31.4208984375</v>
      </c>
    </row>
    <row r="538" spans="1:3" x14ac:dyDescent="0.2">
      <c r="A538" t="s">
        <v>338</v>
      </c>
      <c r="B538" t="s">
        <v>15</v>
      </c>
      <c r="C538" s="2">
        <v>13.092041015625</v>
      </c>
    </row>
    <row r="539" spans="1:3" x14ac:dyDescent="0.2">
      <c r="A539" t="s">
        <v>338</v>
      </c>
      <c r="B539" t="s">
        <v>16</v>
      </c>
      <c r="C539" s="2">
        <v>3.7705078125</v>
      </c>
    </row>
    <row r="540" spans="1:3" x14ac:dyDescent="0.2">
      <c r="A540" t="s">
        <v>338</v>
      </c>
      <c r="B540" t="s">
        <v>17</v>
      </c>
      <c r="C540" s="2">
        <v>3.456298828125</v>
      </c>
    </row>
    <row r="541" spans="1:3" x14ac:dyDescent="0.2">
      <c r="A541" t="s">
        <v>338</v>
      </c>
      <c r="B541" t="s">
        <v>18</v>
      </c>
      <c r="C541" s="2">
        <v>12.882568359375</v>
      </c>
    </row>
    <row r="542" spans="1:3" x14ac:dyDescent="0.2">
      <c r="A542" t="s">
        <v>338</v>
      </c>
      <c r="B542" t="s">
        <v>19</v>
      </c>
      <c r="C542" s="2">
        <v>36.971923828125</v>
      </c>
    </row>
    <row r="543" spans="1:3" x14ac:dyDescent="0.2">
      <c r="A543" t="s">
        <v>338</v>
      </c>
      <c r="B543" t="s">
        <v>20</v>
      </c>
      <c r="C543" s="2">
        <v>3.875244140625</v>
      </c>
    </row>
    <row r="544" spans="1:3" x14ac:dyDescent="0.2">
      <c r="A544" t="s">
        <v>338</v>
      </c>
      <c r="B544" t="s">
        <v>21</v>
      </c>
      <c r="C544" s="2">
        <v>8.902587890625</v>
      </c>
    </row>
    <row r="545" spans="1:3" x14ac:dyDescent="0.2">
      <c r="A545" t="s">
        <v>338</v>
      </c>
      <c r="B545" t="s">
        <v>22</v>
      </c>
      <c r="C545" s="2">
        <v>52.472900390625</v>
      </c>
    </row>
    <row r="546" spans="1:3" x14ac:dyDescent="0.2">
      <c r="A546" t="s">
        <v>338</v>
      </c>
      <c r="B546" t="s">
        <v>23</v>
      </c>
      <c r="C546" s="2">
        <v>4.189453125</v>
      </c>
    </row>
    <row r="547" spans="1:3" x14ac:dyDescent="0.2">
      <c r="A547" t="s">
        <v>338</v>
      </c>
      <c r="B547" t="s">
        <v>24</v>
      </c>
      <c r="C547" s="2">
        <v>43.465576171875</v>
      </c>
    </row>
    <row r="548" spans="1:3" x14ac:dyDescent="0.2">
      <c r="A548" t="s">
        <v>338</v>
      </c>
      <c r="B548" t="s">
        <v>25</v>
      </c>
      <c r="C548" s="2">
        <v>9.949951171875</v>
      </c>
    </row>
    <row r="549" spans="1:3" x14ac:dyDescent="0.2">
      <c r="A549" t="s">
        <v>338</v>
      </c>
      <c r="B549" t="s">
        <v>26</v>
      </c>
      <c r="C549" s="2">
        <v>17.072021484375</v>
      </c>
    </row>
    <row r="550" spans="1:3" x14ac:dyDescent="0.2">
      <c r="A550" t="s">
        <v>338</v>
      </c>
      <c r="B550" t="s">
        <v>27</v>
      </c>
      <c r="C550" s="2">
        <v>34.667724609375</v>
      </c>
    </row>
    <row r="551" spans="1:3" x14ac:dyDescent="0.2">
      <c r="A551" t="s">
        <v>338</v>
      </c>
      <c r="B551" t="s">
        <v>28</v>
      </c>
      <c r="C551" s="2">
        <v>16.12939453125</v>
      </c>
    </row>
    <row r="552" spans="1:3" x14ac:dyDescent="0.2">
      <c r="A552" t="s">
        <v>339</v>
      </c>
      <c r="B552" t="s">
        <v>4</v>
      </c>
      <c r="C552" s="2">
        <v>0.30586998706338947</v>
      </c>
    </row>
    <row r="553" spans="1:3" x14ac:dyDescent="0.2">
      <c r="A553" t="s">
        <v>339</v>
      </c>
      <c r="B553" t="s">
        <v>5</v>
      </c>
      <c r="C553" s="2">
        <v>1.0195666235446315</v>
      </c>
    </row>
    <row r="554" spans="1:3" x14ac:dyDescent="0.2">
      <c r="A554" t="s">
        <v>339</v>
      </c>
      <c r="B554" t="s">
        <v>6</v>
      </c>
      <c r="C554" s="2">
        <v>2.6508732212160426</v>
      </c>
    </row>
    <row r="555" spans="1:3" x14ac:dyDescent="0.2">
      <c r="A555" t="s">
        <v>339</v>
      </c>
      <c r="B555" t="s">
        <v>7</v>
      </c>
      <c r="C555" s="2">
        <v>1.0195666235446315</v>
      </c>
    </row>
    <row r="556" spans="1:3" x14ac:dyDescent="0.2">
      <c r="A556" t="s">
        <v>339</v>
      </c>
      <c r="B556" t="s">
        <v>8</v>
      </c>
      <c r="C556" s="2">
        <v>2.3450032341526525</v>
      </c>
    </row>
    <row r="557" spans="1:3" x14ac:dyDescent="0.2">
      <c r="A557" t="s">
        <v>339</v>
      </c>
      <c r="B557" t="s">
        <v>9</v>
      </c>
      <c r="C557" s="2">
        <v>0</v>
      </c>
    </row>
    <row r="558" spans="1:3" x14ac:dyDescent="0.2">
      <c r="A558" t="s">
        <v>339</v>
      </c>
      <c r="B558" t="s">
        <v>10</v>
      </c>
      <c r="C558" s="2">
        <v>3.9763098318240635</v>
      </c>
    </row>
    <row r="559" spans="1:3" x14ac:dyDescent="0.2">
      <c r="A559" t="s">
        <v>339</v>
      </c>
      <c r="B559" t="s">
        <v>11</v>
      </c>
      <c r="C559" s="2">
        <v>7.2389230271668854</v>
      </c>
    </row>
    <row r="560" spans="1:3" x14ac:dyDescent="0.2">
      <c r="A560" t="s">
        <v>339</v>
      </c>
      <c r="B560" t="s">
        <v>12</v>
      </c>
      <c r="C560" s="2">
        <v>6.525226390685642</v>
      </c>
    </row>
    <row r="561" spans="1:3" x14ac:dyDescent="0.2">
      <c r="A561" t="s">
        <v>339</v>
      </c>
      <c r="B561" t="s">
        <v>13</v>
      </c>
      <c r="C561" s="2">
        <v>1.1215232858990947</v>
      </c>
    </row>
    <row r="562" spans="1:3" x14ac:dyDescent="0.2">
      <c r="A562" t="s">
        <v>339</v>
      </c>
      <c r="B562" t="s">
        <v>14</v>
      </c>
      <c r="C562" s="2">
        <v>2.9567432082794318</v>
      </c>
    </row>
    <row r="563" spans="1:3" x14ac:dyDescent="0.2">
      <c r="A563" t="s">
        <v>339</v>
      </c>
      <c r="B563" t="s">
        <v>15</v>
      </c>
      <c r="C563" s="2">
        <v>0.91760996119016836</v>
      </c>
    </row>
    <row r="564" spans="1:3" x14ac:dyDescent="0.2">
      <c r="A564" t="s">
        <v>339</v>
      </c>
      <c r="B564" t="s">
        <v>16</v>
      </c>
      <c r="C564" s="2">
        <v>0.20391332470892631</v>
      </c>
    </row>
    <row r="565" spans="1:3" x14ac:dyDescent="0.2">
      <c r="A565" t="s">
        <v>339</v>
      </c>
      <c r="B565" t="s">
        <v>17</v>
      </c>
      <c r="C565" s="2">
        <v>0.50978331177231573</v>
      </c>
    </row>
    <row r="566" spans="1:3" x14ac:dyDescent="0.2">
      <c r="A566" t="s">
        <v>339</v>
      </c>
      <c r="B566" t="s">
        <v>18</v>
      </c>
      <c r="C566" s="2">
        <v>4.1802231565329899</v>
      </c>
    </row>
    <row r="567" spans="1:3" x14ac:dyDescent="0.2">
      <c r="A567" t="s">
        <v>339</v>
      </c>
      <c r="B567" t="s">
        <v>19</v>
      </c>
      <c r="C567" s="2">
        <v>1.7332632600258737</v>
      </c>
    </row>
    <row r="568" spans="1:3" x14ac:dyDescent="0.2">
      <c r="A568" t="s">
        <v>339</v>
      </c>
      <c r="B568" t="s">
        <v>20</v>
      </c>
      <c r="C568" s="2">
        <v>0.91760996119016836</v>
      </c>
    </row>
    <row r="569" spans="1:3" x14ac:dyDescent="0.2">
      <c r="A569" t="s">
        <v>339</v>
      </c>
      <c r="B569" t="s">
        <v>21</v>
      </c>
      <c r="C569" s="2">
        <v>0</v>
      </c>
    </row>
    <row r="570" spans="1:3" x14ac:dyDescent="0.2">
      <c r="A570" t="s">
        <v>339</v>
      </c>
      <c r="B570" t="s">
        <v>22</v>
      </c>
      <c r="C570" s="2">
        <v>9.3800129366106102</v>
      </c>
    </row>
    <row r="571" spans="1:3" x14ac:dyDescent="0.2">
      <c r="A571" t="s">
        <v>339</v>
      </c>
      <c r="B571" t="s">
        <v>23</v>
      </c>
      <c r="C571" s="2">
        <v>0.30586998706338947</v>
      </c>
    </row>
    <row r="572" spans="1:3" x14ac:dyDescent="0.2">
      <c r="A572" t="s">
        <v>339</v>
      </c>
      <c r="B572" t="s">
        <v>24</v>
      </c>
      <c r="C572" s="2">
        <v>9.8897962483829271</v>
      </c>
    </row>
    <row r="573" spans="1:3" x14ac:dyDescent="0.2">
      <c r="A573" t="s">
        <v>339</v>
      </c>
      <c r="B573" t="s">
        <v>25</v>
      </c>
      <c r="C573" s="2">
        <v>2.2430465717981893</v>
      </c>
    </row>
    <row r="574" spans="1:3" x14ac:dyDescent="0.2">
      <c r="A574" t="s">
        <v>339</v>
      </c>
      <c r="B574" t="s">
        <v>26</v>
      </c>
      <c r="C574" s="2">
        <v>4.7919631306597692</v>
      </c>
    </row>
    <row r="575" spans="1:3" x14ac:dyDescent="0.2">
      <c r="A575" t="s">
        <v>339</v>
      </c>
      <c r="B575" t="s">
        <v>27</v>
      </c>
      <c r="C575" s="2">
        <v>7.6467496765847365</v>
      </c>
    </row>
    <row r="576" spans="1:3" x14ac:dyDescent="0.2">
      <c r="A576" t="s">
        <v>339</v>
      </c>
      <c r="B576" t="s">
        <v>28</v>
      </c>
      <c r="C576" s="2">
        <v>2.4469598965071158</v>
      </c>
    </row>
    <row r="577" spans="1:3" x14ac:dyDescent="0.2">
      <c r="A577" t="s">
        <v>340</v>
      </c>
      <c r="B577" t="s">
        <v>4</v>
      </c>
      <c r="C577" s="2">
        <v>0</v>
      </c>
    </row>
    <row r="578" spans="1:3" x14ac:dyDescent="0.2">
      <c r="A578" t="s">
        <v>340</v>
      </c>
      <c r="B578" t="s">
        <v>5</v>
      </c>
      <c r="C578" s="2">
        <v>1.8094533426183841</v>
      </c>
    </row>
    <row r="579" spans="1:3" x14ac:dyDescent="0.2">
      <c r="A579" t="s">
        <v>340</v>
      </c>
      <c r="B579" t="s">
        <v>6</v>
      </c>
      <c r="C579" s="2">
        <v>21.71344011142061</v>
      </c>
    </row>
    <row r="580" spans="1:3" x14ac:dyDescent="0.2">
      <c r="A580" t="s">
        <v>340</v>
      </c>
      <c r="B580" t="s">
        <v>7</v>
      </c>
      <c r="C580" s="2">
        <v>2.6445856545961006</v>
      </c>
    </row>
    <row r="581" spans="1:3" x14ac:dyDescent="0.2">
      <c r="A581" t="s">
        <v>340</v>
      </c>
      <c r="B581" t="s">
        <v>8</v>
      </c>
      <c r="C581" s="2">
        <v>1.9486420612813369</v>
      </c>
    </row>
    <row r="582" spans="1:3" x14ac:dyDescent="0.2">
      <c r="A582" t="s">
        <v>340</v>
      </c>
      <c r="B582" t="s">
        <v>9</v>
      </c>
      <c r="C582" s="2">
        <v>0.97432103064066844</v>
      </c>
    </row>
    <row r="583" spans="1:3" x14ac:dyDescent="0.2">
      <c r="A583" t="s">
        <v>340</v>
      </c>
      <c r="B583" t="s">
        <v>10</v>
      </c>
      <c r="C583" s="2">
        <v>21.156685236768805</v>
      </c>
    </row>
    <row r="584" spans="1:3" x14ac:dyDescent="0.2">
      <c r="A584" t="s">
        <v>340</v>
      </c>
      <c r="B584" t="s">
        <v>11</v>
      </c>
      <c r="C584" s="2">
        <v>40.64310584958217</v>
      </c>
    </row>
    <row r="585" spans="1:3" x14ac:dyDescent="0.2">
      <c r="A585" t="s">
        <v>340</v>
      </c>
      <c r="B585" t="s">
        <v>12</v>
      </c>
      <c r="C585" s="2">
        <v>8.6297005571030621</v>
      </c>
    </row>
    <row r="586" spans="1:3" x14ac:dyDescent="0.2">
      <c r="A586" t="s">
        <v>340</v>
      </c>
      <c r="B586" t="s">
        <v>13</v>
      </c>
      <c r="C586" s="2">
        <v>1.5310759052924792</v>
      </c>
    </row>
    <row r="587" spans="1:3" x14ac:dyDescent="0.2">
      <c r="A587" t="s">
        <v>340</v>
      </c>
      <c r="B587" t="s">
        <v>14</v>
      </c>
      <c r="C587" s="2">
        <v>14.19724930362117</v>
      </c>
    </row>
    <row r="588" spans="1:3" x14ac:dyDescent="0.2">
      <c r="A588" t="s">
        <v>340</v>
      </c>
      <c r="B588" t="s">
        <v>15</v>
      </c>
      <c r="C588" s="2">
        <v>17.120212395543174</v>
      </c>
    </row>
    <row r="589" spans="1:3" x14ac:dyDescent="0.2">
      <c r="A589" t="s">
        <v>340</v>
      </c>
      <c r="B589" t="s">
        <v>16</v>
      </c>
      <c r="C589" s="2">
        <v>9.6040215877437323</v>
      </c>
    </row>
    <row r="590" spans="1:3" x14ac:dyDescent="0.2">
      <c r="A590" t="s">
        <v>340</v>
      </c>
      <c r="B590" t="s">
        <v>17</v>
      </c>
      <c r="C590" s="2">
        <v>24.358025766016713</v>
      </c>
    </row>
    <row r="591" spans="1:3" x14ac:dyDescent="0.2">
      <c r="A591" t="s">
        <v>340</v>
      </c>
      <c r="B591" t="s">
        <v>18</v>
      </c>
      <c r="C591" s="2">
        <v>11.831041086350975</v>
      </c>
    </row>
    <row r="592" spans="1:3" x14ac:dyDescent="0.2">
      <c r="A592" t="s">
        <v>340</v>
      </c>
      <c r="B592" t="s">
        <v>19</v>
      </c>
      <c r="C592" s="2">
        <v>21.991817548746518</v>
      </c>
    </row>
    <row r="593" spans="1:3" x14ac:dyDescent="0.2">
      <c r="A593" t="s">
        <v>340</v>
      </c>
      <c r="B593" t="s">
        <v>20</v>
      </c>
      <c r="C593" s="2">
        <v>0</v>
      </c>
    </row>
    <row r="594" spans="1:3" x14ac:dyDescent="0.2">
      <c r="A594" t="s">
        <v>340</v>
      </c>
      <c r="B594" t="s">
        <v>21</v>
      </c>
      <c r="C594" s="2">
        <v>3.0621518105849583</v>
      </c>
    </row>
    <row r="595" spans="1:3" x14ac:dyDescent="0.2">
      <c r="A595" t="s">
        <v>340</v>
      </c>
      <c r="B595" t="s">
        <v>22</v>
      </c>
      <c r="C595" s="2">
        <v>9.1864554317548741</v>
      </c>
    </row>
    <row r="596" spans="1:3" x14ac:dyDescent="0.2">
      <c r="A596" t="s">
        <v>340</v>
      </c>
      <c r="B596" t="s">
        <v>23</v>
      </c>
      <c r="C596" s="2">
        <v>11.135097493036211</v>
      </c>
    </row>
    <row r="597" spans="1:3" x14ac:dyDescent="0.2">
      <c r="A597" t="s">
        <v>340</v>
      </c>
      <c r="B597" t="s">
        <v>24</v>
      </c>
      <c r="C597" s="2">
        <v>32.709348885793872</v>
      </c>
    </row>
    <row r="598" spans="1:3" x14ac:dyDescent="0.2">
      <c r="A598" t="s">
        <v>340</v>
      </c>
      <c r="B598" t="s">
        <v>25</v>
      </c>
      <c r="C598" s="2">
        <v>15.867513927576601</v>
      </c>
    </row>
    <row r="599" spans="1:3" x14ac:dyDescent="0.2">
      <c r="A599" t="s">
        <v>340</v>
      </c>
      <c r="B599" t="s">
        <v>26</v>
      </c>
      <c r="C599" s="2">
        <v>10.160776462395543</v>
      </c>
    </row>
    <row r="600" spans="1:3" x14ac:dyDescent="0.2">
      <c r="A600" t="s">
        <v>340</v>
      </c>
      <c r="B600" t="s">
        <v>27</v>
      </c>
      <c r="C600" s="2">
        <v>43.983635097493035</v>
      </c>
    </row>
    <row r="601" spans="1:3" x14ac:dyDescent="0.2">
      <c r="A601" t="s">
        <v>340</v>
      </c>
      <c r="B601" t="s">
        <v>28</v>
      </c>
      <c r="C601" s="2">
        <v>20.182364206128131</v>
      </c>
    </row>
    <row r="602" spans="1:3" x14ac:dyDescent="0.2">
      <c r="A602" t="s">
        <v>341</v>
      </c>
      <c r="B602" t="s">
        <v>4</v>
      </c>
      <c r="C602" s="2">
        <v>18.518230956282704</v>
      </c>
    </row>
    <row r="603" spans="1:3" x14ac:dyDescent="0.2">
      <c r="A603" t="s">
        <v>341</v>
      </c>
      <c r="B603" t="s">
        <v>5</v>
      </c>
      <c r="C603" s="2">
        <v>30.493353641345522</v>
      </c>
    </row>
    <row r="604" spans="1:3" x14ac:dyDescent="0.2">
      <c r="A604" t="s">
        <v>341</v>
      </c>
      <c r="B604" t="s">
        <v>6</v>
      </c>
      <c r="C604" s="2">
        <v>72.838375094711978</v>
      </c>
    </row>
    <row r="605" spans="1:3" x14ac:dyDescent="0.2">
      <c r="A605" t="s">
        <v>341</v>
      </c>
      <c r="B605" t="s">
        <v>7</v>
      </c>
      <c r="C605" s="2">
        <v>48.147400486335037</v>
      </c>
    </row>
    <row r="606" spans="1:3" x14ac:dyDescent="0.2">
      <c r="A606" t="s">
        <v>341</v>
      </c>
      <c r="B606" t="s">
        <v>8</v>
      </c>
      <c r="C606" s="2">
        <v>32.715541356099443</v>
      </c>
    </row>
    <row r="607" spans="1:3" x14ac:dyDescent="0.2">
      <c r="A607" t="s">
        <v>341</v>
      </c>
      <c r="B607" t="s">
        <v>9</v>
      </c>
      <c r="C607" s="2">
        <v>4.814740048633503</v>
      </c>
    </row>
    <row r="608" spans="1:3" x14ac:dyDescent="0.2">
      <c r="A608" t="s">
        <v>341</v>
      </c>
      <c r="B608" t="s">
        <v>10</v>
      </c>
      <c r="C608" s="2">
        <v>99.628082544800961</v>
      </c>
    </row>
    <row r="609" spans="1:3" x14ac:dyDescent="0.2">
      <c r="A609" t="s">
        <v>341</v>
      </c>
      <c r="B609" t="s">
        <v>11</v>
      </c>
      <c r="C609" s="2">
        <v>115.55376116720409</v>
      </c>
    </row>
    <row r="610" spans="1:3" x14ac:dyDescent="0.2">
      <c r="A610" t="s">
        <v>341</v>
      </c>
      <c r="B610" t="s">
        <v>12</v>
      </c>
      <c r="C610" s="2">
        <v>39.505559373403109</v>
      </c>
    </row>
    <row r="611" spans="1:3" x14ac:dyDescent="0.2">
      <c r="A611" t="s">
        <v>341</v>
      </c>
      <c r="B611" t="s">
        <v>13</v>
      </c>
      <c r="C611" s="2">
        <v>16.172588368486899</v>
      </c>
    </row>
    <row r="612" spans="1:3" x14ac:dyDescent="0.2">
      <c r="A612" t="s">
        <v>341</v>
      </c>
      <c r="B612" t="s">
        <v>14</v>
      </c>
      <c r="C612" s="2">
        <v>98.146624068298337</v>
      </c>
    </row>
    <row r="613" spans="1:3" x14ac:dyDescent="0.2">
      <c r="A613" t="s">
        <v>341</v>
      </c>
      <c r="B613" t="s">
        <v>15</v>
      </c>
      <c r="C613" s="2">
        <v>78.517299254638672</v>
      </c>
    </row>
    <row r="614" spans="1:3" x14ac:dyDescent="0.2">
      <c r="A614" t="s">
        <v>341</v>
      </c>
      <c r="B614" t="s">
        <v>16</v>
      </c>
      <c r="C614" s="2">
        <v>53.826324646261732</v>
      </c>
    </row>
    <row r="615" spans="1:3" x14ac:dyDescent="0.2">
      <c r="A615" t="s">
        <v>341</v>
      </c>
      <c r="B615" t="s">
        <v>17</v>
      </c>
      <c r="C615" s="2">
        <v>47.900490740251264</v>
      </c>
    </row>
    <row r="616" spans="1:3" x14ac:dyDescent="0.2">
      <c r="A616" t="s">
        <v>341</v>
      </c>
      <c r="B616" t="s">
        <v>18</v>
      </c>
      <c r="C616" s="2">
        <v>63.208894997444972</v>
      </c>
    </row>
    <row r="617" spans="1:3" x14ac:dyDescent="0.2">
      <c r="A617" t="s">
        <v>341</v>
      </c>
      <c r="B617" t="s">
        <v>19</v>
      </c>
      <c r="C617" s="2">
        <v>38.888285008193684</v>
      </c>
    </row>
    <row r="618" spans="1:3" x14ac:dyDescent="0.2">
      <c r="A618" t="s">
        <v>341</v>
      </c>
      <c r="B618" t="s">
        <v>20</v>
      </c>
      <c r="C618" s="2">
        <v>4.320920556465965</v>
      </c>
    </row>
    <row r="619" spans="1:3" x14ac:dyDescent="0.2">
      <c r="A619" t="s">
        <v>341</v>
      </c>
      <c r="B619" t="s">
        <v>21</v>
      </c>
      <c r="C619" s="2">
        <v>7.5307472555549655</v>
      </c>
    </row>
    <row r="620" spans="1:3" x14ac:dyDescent="0.2">
      <c r="A620" t="s">
        <v>341</v>
      </c>
      <c r="B620" t="s">
        <v>22</v>
      </c>
      <c r="C620" s="2">
        <v>235.55189776391603</v>
      </c>
    </row>
    <row r="621" spans="1:3" x14ac:dyDescent="0.2">
      <c r="A621" t="s">
        <v>341</v>
      </c>
      <c r="B621" t="s">
        <v>23</v>
      </c>
      <c r="C621" s="2">
        <v>59.628703679230313</v>
      </c>
    </row>
    <row r="622" spans="1:3" x14ac:dyDescent="0.2">
      <c r="A622" t="s">
        <v>341</v>
      </c>
      <c r="B622" t="s">
        <v>24</v>
      </c>
      <c r="C622" s="2">
        <v>238.39135984387937</v>
      </c>
    </row>
    <row r="623" spans="1:3" x14ac:dyDescent="0.2">
      <c r="A623" t="s">
        <v>341</v>
      </c>
      <c r="B623" t="s">
        <v>25</v>
      </c>
      <c r="C623" s="2">
        <v>59.752158552272192</v>
      </c>
    </row>
    <row r="624" spans="1:3" x14ac:dyDescent="0.2">
      <c r="A624" t="s">
        <v>341</v>
      </c>
      <c r="B624" t="s">
        <v>26</v>
      </c>
      <c r="C624" s="2">
        <v>177.89847205335587</v>
      </c>
    </row>
    <row r="625" spans="1:3" x14ac:dyDescent="0.2">
      <c r="A625" t="s">
        <v>341</v>
      </c>
      <c r="B625" t="s">
        <v>27</v>
      </c>
      <c r="C625" s="2">
        <v>174.6886453542669</v>
      </c>
    </row>
    <row r="626" spans="1:3" x14ac:dyDescent="0.2">
      <c r="A626" t="s">
        <v>341</v>
      </c>
      <c r="B626" t="s">
        <v>28</v>
      </c>
      <c r="C626" s="2">
        <v>64.566898600905702</v>
      </c>
    </row>
    <row r="627" spans="1:3" x14ac:dyDescent="0.2">
      <c r="A627" t="s">
        <v>342</v>
      </c>
      <c r="B627" t="s">
        <v>4</v>
      </c>
      <c r="C627" s="2">
        <v>8.8544290805948975</v>
      </c>
    </row>
    <row r="628" spans="1:3" x14ac:dyDescent="0.2">
      <c r="A628" t="s">
        <v>342</v>
      </c>
      <c r="B628" t="s">
        <v>5</v>
      </c>
      <c r="C628" s="2">
        <v>6.4285580996099938</v>
      </c>
    </row>
    <row r="629" spans="1:3" x14ac:dyDescent="0.2">
      <c r="A629" t="s">
        <v>342</v>
      </c>
      <c r="B629" t="s">
        <v>6</v>
      </c>
      <c r="C629" s="2">
        <v>60.282893877474862</v>
      </c>
    </row>
    <row r="630" spans="1:3" x14ac:dyDescent="0.2">
      <c r="A630" t="s">
        <v>342</v>
      </c>
      <c r="B630" t="s">
        <v>7</v>
      </c>
      <c r="C630" s="2">
        <v>16.132042023549609</v>
      </c>
    </row>
    <row r="631" spans="1:3" x14ac:dyDescent="0.2">
      <c r="A631" t="s">
        <v>342</v>
      </c>
      <c r="B631" t="s">
        <v>8</v>
      </c>
      <c r="C631" s="2">
        <v>13.342290395416969</v>
      </c>
    </row>
    <row r="632" spans="1:3" x14ac:dyDescent="0.2">
      <c r="A632" t="s">
        <v>342</v>
      </c>
      <c r="B632" t="s">
        <v>9</v>
      </c>
      <c r="C632" s="2">
        <v>8.7331355315456527</v>
      </c>
    </row>
    <row r="633" spans="1:3" x14ac:dyDescent="0.2">
      <c r="A633" t="s">
        <v>342</v>
      </c>
      <c r="B633" t="s">
        <v>10</v>
      </c>
      <c r="C633" s="2">
        <v>76.536229450073705</v>
      </c>
    </row>
    <row r="634" spans="1:3" x14ac:dyDescent="0.2">
      <c r="A634" t="s">
        <v>342</v>
      </c>
      <c r="B634" t="s">
        <v>11</v>
      </c>
      <c r="C634" s="2">
        <v>66.954039075183346</v>
      </c>
    </row>
    <row r="635" spans="1:3" x14ac:dyDescent="0.2">
      <c r="A635" t="s">
        <v>342</v>
      </c>
      <c r="B635" t="s">
        <v>12</v>
      </c>
      <c r="C635" s="2">
        <v>30.687267909459027</v>
      </c>
    </row>
    <row r="636" spans="1:3" x14ac:dyDescent="0.2">
      <c r="A636" t="s">
        <v>342</v>
      </c>
      <c r="B636" t="s">
        <v>13</v>
      </c>
      <c r="C636" s="2">
        <v>7.1563193939054655</v>
      </c>
    </row>
    <row r="637" spans="1:3" x14ac:dyDescent="0.2">
      <c r="A637" t="s">
        <v>342</v>
      </c>
      <c r="B637" t="s">
        <v>14</v>
      </c>
      <c r="C637" s="2">
        <v>42.33144861818657</v>
      </c>
    </row>
    <row r="638" spans="1:3" x14ac:dyDescent="0.2">
      <c r="A638" t="s">
        <v>342</v>
      </c>
      <c r="B638" t="s">
        <v>15</v>
      </c>
      <c r="C638" s="2">
        <v>18.315325906436023</v>
      </c>
    </row>
    <row r="639" spans="1:3" x14ac:dyDescent="0.2">
      <c r="A639" t="s">
        <v>342</v>
      </c>
      <c r="B639" t="s">
        <v>16</v>
      </c>
      <c r="C639" s="2">
        <v>13.220996846367726</v>
      </c>
    </row>
    <row r="640" spans="1:3" x14ac:dyDescent="0.2">
      <c r="A640" t="s">
        <v>342</v>
      </c>
      <c r="B640" t="s">
        <v>17</v>
      </c>
      <c r="C640" s="2">
        <v>28.746571124671107</v>
      </c>
    </row>
    <row r="641" spans="1:3" x14ac:dyDescent="0.2">
      <c r="A641" t="s">
        <v>342</v>
      </c>
      <c r="B641" t="s">
        <v>18</v>
      </c>
      <c r="C641" s="2">
        <v>53.005280934520144</v>
      </c>
    </row>
    <row r="642" spans="1:3" x14ac:dyDescent="0.2">
      <c r="A642" t="s">
        <v>342</v>
      </c>
      <c r="B642" t="s">
        <v>19</v>
      </c>
      <c r="C642" s="2">
        <v>3.396219373378865</v>
      </c>
    </row>
    <row r="643" spans="1:3" x14ac:dyDescent="0.2">
      <c r="A643" t="s">
        <v>342</v>
      </c>
      <c r="B643" t="s">
        <v>20</v>
      </c>
      <c r="C643" s="2">
        <v>2.3045774319356584</v>
      </c>
    </row>
    <row r="644" spans="1:3" x14ac:dyDescent="0.2">
      <c r="A644" t="s">
        <v>342</v>
      </c>
      <c r="B644" t="s">
        <v>21</v>
      </c>
      <c r="C644" s="2">
        <v>3.2749258243296198</v>
      </c>
    </row>
    <row r="645" spans="1:3" x14ac:dyDescent="0.2">
      <c r="A645" t="s">
        <v>342</v>
      </c>
      <c r="B645" t="s">
        <v>22</v>
      </c>
      <c r="C645" s="2">
        <v>81.14538431394503</v>
      </c>
    </row>
    <row r="646" spans="1:3" x14ac:dyDescent="0.2">
      <c r="A646" t="s">
        <v>342</v>
      </c>
      <c r="B646" t="s">
        <v>23</v>
      </c>
      <c r="C646" s="2">
        <v>21.59025173076564</v>
      </c>
    </row>
    <row r="647" spans="1:3" x14ac:dyDescent="0.2">
      <c r="A647" t="s">
        <v>342</v>
      </c>
      <c r="B647" t="s">
        <v>24</v>
      </c>
      <c r="C647" s="2">
        <v>96.792252141297652</v>
      </c>
    </row>
    <row r="648" spans="1:3" x14ac:dyDescent="0.2">
      <c r="A648" t="s">
        <v>342</v>
      </c>
      <c r="B648" t="s">
        <v>25</v>
      </c>
      <c r="C648" s="2">
        <v>38.207467950512232</v>
      </c>
    </row>
    <row r="649" spans="1:3" x14ac:dyDescent="0.2">
      <c r="A649" t="s">
        <v>342</v>
      </c>
      <c r="B649" t="s">
        <v>26</v>
      </c>
      <c r="C649" s="2">
        <v>79.325981078206354</v>
      </c>
    </row>
    <row r="650" spans="1:3" x14ac:dyDescent="0.2">
      <c r="A650" t="s">
        <v>342</v>
      </c>
      <c r="B650" t="s">
        <v>27</v>
      </c>
      <c r="C650" s="2">
        <v>81.14538431394503</v>
      </c>
    </row>
    <row r="651" spans="1:3" x14ac:dyDescent="0.2">
      <c r="A651" t="s">
        <v>342</v>
      </c>
      <c r="B651" t="s">
        <v>28</v>
      </c>
      <c r="C651" s="2">
        <v>75.687174606728988</v>
      </c>
    </row>
    <row r="652" spans="1:3" x14ac:dyDescent="0.2">
      <c r="A652" t="s">
        <v>343</v>
      </c>
      <c r="B652" t="s">
        <v>4</v>
      </c>
      <c r="C652" s="2">
        <v>17.266936247723137</v>
      </c>
    </row>
    <row r="653" spans="1:3" x14ac:dyDescent="0.2">
      <c r="A653" t="s">
        <v>343</v>
      </c>
      <c r="B653" t="s">
        <v>5</v>
      </c>
      <c r="C653" s="2">
        <v>29.983801457194904</v>
      </c>
    </row>
    <row r="654" spans="1:3" x14ac:dyDescent="0.2">
      <c r="A654" t="s">
        <v>343</v>
      </c>
      <c r="B654" t="s">
        <v>6</v>
      </c>
      <c r="C654" s="2">
        <v>144.66892531876141</v>
      </c>
    </row>
    <row r="655" spans="1:3" x14ac:dyDescent="0.2">
      <c r="A655" t="s">
        <v>343</v>
      </c>
      <c r="B655" t="s">
        <v>7</v>
      </c>
      <c r="C655" s="2">
        <v>57.284227686703098</v>
      </c>
    </row>
    <row r="656" spans="1:3" x14ac:dyDescent="0.2">
      <c r="A656" t="s">
        <v>343</v>
      </c>
      <c r="B656" t="s">
        <v>8</v>
      </c>
      <c r="C656" s="2">
        <v>39.550617486338801</v>
      </c>
    </row>
    <row r="657" spans="1:3" x14ac:dyDescent="0.2">
      <c r="A657" t="s">
        <v>343</v>
      </c>
      <c r="B657" t="s">
        <v>9</v>
      </c>
      <c r="C657" s="2">
        <v>21.467001821493628</v>
      </c>
    </row>
    <row r="658" spans="1:3" x14ac:dyDescent="0.2">
      <c r="A658" t="s">
        <v>343</v>
      </c>
      <c r="B658" t="s">
        <v>10</v>
      </c>
      <c r="C658" s="2">
        <v>189.7029617486339</v>
      </c>
    </row>
    <row r="659" spans="1:3" x14ac:dyDescent="0.2">
      <c r="A659" t="s">
        <v>343</v>
      </c>
      <c r="B659" t="s">
        <v>11</v>
      </c>
      <c r="C659" s="2">
        <v>108.50169398907107</v>
      </c>
    </row>
    <row r="660" spans="1:3" x14ac:dyDescent="0.2">
      <c r="A660" t="s">
        <v>343</v>
      </c>
      <c r="B660" t="s">
        <v>12</v>
      </c>
      <c r="C660" s="2">
        <v>22.750355191256837</v>
      </c>
    </row>
    <row r="661" spans="1:3" x14ac:dyDescent="0.2">
      <c r="A661" t="s">
        <v>343</v>
      </c>
      <c r="B661" t="s">
        <v>13</v>
      </c>
      <c r="C661" s="2">
        <v>12.250191256830604</v>
      </c>
    </row>
    <row r="662" spans="1:3" x14ac:dyDescent="0.2">
      <c r="A662" t="s">
        <v>343</v>
      </c>
      <c r="B662" t="s">
        <v>14</v>
      </c>
      <c r="C662" s="2">
        <v>118.88518943533698</v>
      </c>
    </row>
    <row r="663" spans="1:3" x14ac:dyDescent="0.2">
      <c r="A663" t="s">
        <v>343</v>
      </c>
      <c r="B663" t="s">
        <v>15</v>
      </c>
      <c r="C663" s="2">
        <v>69.767755919854295</v>
      </c>
    </row>
    <row r="664" spans="1:3" x14ac:dyDescent="0.2">
      <c r="A664" t="s">
        <v>343</v>
      </c>
      <c r="B664" t="s">
        <v>16</v>
      </c>
      <c r="C664" s="2">
        <v>47.834080145719497</v>
      </c>
    </row>
    <row r="665" spans="1:3" x14ac:dyDescent="0.2">
      <c r="A665" t="s">
        <v>343</v>
      </c>
      <c r="B665" t="s">
        <v>17</v>
      </c>
      <c r="C665" s="2">
        <v>57.517564663023684</v>
      </c>
    </row>
    <row r="666" spans="1:3" x14ac:dyDescent="0.2">
      <c r="A666" t="s">
        <v>343</v>
      </c>
      <c r="B666" t="s">
        <v>18</v>
      </c>
      <c r="C666" s="2">
        <v>127.75199453551913</v>
      </c>
    </row>
    <row r="667" spans="1:3" x14ac:dyDescent="0.2">
      <c r="A667" t="s">
        <v>343</v>
      </c>
      <c r="B667" t="s">
        <v>19</v>
      </c>
      <c r="C667" s="2">
        <v>26.600415300546452</v>
      </c>
    </row>
    <row r="668" spans="1:3" x14ac:dyDescent="0.2">
      <c r="A668" t="s">
        <v>343</v>
      </c>
      <c r="B668" t="s">
        <v>20</v>
      </c>
      <c r="C668" s="2">
        <v>21.583670309653918</v>
      </c>
    </row>
    <row r="669" spans="1:3" x14ac:dyDescent="0.2">
      <c r="A669" t="s">
        <v>343</v>
      </c>
      <c r="B669" t="s">
        <v>21</v>
      </c>
      <c r="C669" s="2">
        <v>11.433511839708563</v>
      </c>
    </row>
    <row r="670" spans="1:3" x14ac:dyDescent="0.2">
      <c r="A670" t="s">
        <v>343</v>
      </c>
      <c r="B670" t="s">
        <v>22</v>
      </c>
      <c r="C670" s="2">
        <v>265.4208105646631</v>
      </c>
    </row>
    <row r="671" spans="1:3" x14ac:dyDescent="0.2">
      <c r="A671" t="s">
        <v>343</v>
      </c>
      <c r="B671" t="s">
        <v>23</v>
      </c>
      <c r="C671" s="2">
        <v>58.567581056466317</v>
      </c>
    </row>
    <row r="672" spans="1:3" x14ac:dyDescent="0.2">
      <c r="A672" t="s">
        <v>343</v>
      </c>
      <c r="B672" t="s">
        <v>24</v>
      </c>
      <c r="C672" s="2">
        <v>247.10385792349729</v>
      </c>
    </row>
    <row r="673" spans="1:3" x14ac:dyDescent="0.2">
      <c r="A673" t="s">
        <v>343</v>
      </c>
      <c r="B673" t="s">
        <v>25</v>
      </c>
      <c r="C673" s="2">
        <v>69.534418943533709</v>
      </c>
    </row>
    <row r="674" spans="1:3" x14ac:dyDescent="0.2">
      <c r="A674" t="s">
        <v>343</v>
      </c>
      <c r="B674" t="s">
        <v>26</v>
      </c>
      <c r="C674" s="2">
        <v>139.88551730418945</v>
      </c>
    </row>
    <row r="675" spans="1:3" x14ac:dyDescent="0.2">
      <c r="A675" t="s">
        <v>343</v>
      </c>
      <c r="B675" t="s">
        <v>27</v>
      </c>
      <c r="C675" s="2">
        <v>265.30414207650279</v>
      </c>
    </row>
    <row r="676" spans="1:3" x14ac:dyDescent="0.2">
      <c r="A676" t="s">
        <v>343</v>
      </c>
      <c r="B676" t="s">
        <v>28</v>
      </c>
      <c r="C676" s="2">
        <v>112.23508561020037</v>
      </c>
    </row>
    <row r="677" spans="1:3" x14ac:dyDescent="0.2">
      <c r="A677" t="s">
        <v>344</v>
      </c>
      <c r="B677" t="s">
        <v>4</v>
      </c>
      <c r="C677" s="2">
        <v>33.134938367028177</v>
      </c>
    </row>
    <row r="678" spans="1:3" x14ac:dyDescent="0.2">
      <c r="A678" t="s">
        <v>344</v>
      </c>
      <c r="B678" t="s">
        <v>5</v>
      </c>
      <c r="C678" s="2">
        <v>23.63009548883683</v>
      </c>
    </row>
    <row r="679" spans="1:3" x14ac:dyDescent="0.2">
      <c r="A679" t="s">
        <v>344</v>
      </c>
      <c r="B679" t="s">
        <v>6</v>
      </c>
      <c r="C679" s="2">
        <v>111.28586869882372</v>
      </c>
    </row>
    <row r="680" spans="1:3" x14ac:dyDescent="0.2">
      <c r="A680" t="s">
        <v>344</v>
      </c>
      <c r="B680" t="s">
        <v>7</v>
      </c>
      <c r="C680" s="2">
        <v>94.256358542064206</v>
      </c>
    </row>
    <row r="681" spans="1:3" x14ac:dyDescent="0.2">
      <c r="A681" t="s">
        <v>344</v>
      </c>
      <c r="B681" t="s">
        <v>8</v>
      </c>
      <c r="C681" s="2">
        <v>19.141697463024244</v>
      </c>
    </row>
    <row r="682" spans="1:3" x14ac:dyDescent="0.2">
      <c r="A682" t="s">
        <v>344</v>
      </c>
      <c r="B682" t="s">
        <v>9</v>
      </c>
      <c r="C682" s="2">
        <v>38.415406632690036</v>
      </c>
    </row>
    <row r="683" spans="1:3" x14ac:dyDescent="0.2">
      <c r="A683" t="s">
        <v>344</v>
      </c>
      <c r="B683" t="s">
        <v>10</v>
      </c>
      <c r="C683" s="2">
        <v>281.58097026641872</v>
      </c>
    </row>
    <row r="684" spans="1:3" x14ac:dyDescent="0.2">
      <c r="A684" t="s">
        <v>344</v>
      </c>
      <c r="B684" t="s">
        <v>11</v>
      </c>
      <c r="C684" s="2">
        <v>82.507316650966587</v>
      </c>
    </row>
    <row r="685" spans="1:3" x14ac:dyDescent="0.2">
      <c r="A685" t="s">
        <v>344</v>
      </c>
      <c r="B685" t="s">
        <v>12</v>
      </c>
      <c r="C685" s="2">
        <v>6.6005853320773262</v>
      </c>
    </row>
    <row r="686" spans="1:3" x14ac:dyDescent="0.2">
      <c r="A686" t="s">
        <v>344</v>
      </c>
      <c r="B686" t="s">
        <v>13</v>
      </c>
      <c r="C686" s="2">
        <v>32.606891540461987</v>
      </c>
    </row>
    <row r="687" spans="1:3" x14ac:dyDescent="0.2">
      <c r="A687" t="s">
        <v>344</v>
      </c>
      <c r="B687" t="s">
        <v>14</v>
      </c>
      <c r="C687" s="2">
        <v>125.41112130946921</v>
      </c>
    </row>
    <row r="688" spans="1:3" x14ac:dyDescent="0.2">
      <c r="A688" t="s">
        <v>344</v>
      </c>
      <c r="B688" t="s">
        <v>15</v>
      </c>
      <c r="C688" s="2">
        <v>29.042575461140231</v>
      </c>
    </row>
    <row r="689" spans="1:3" x14ac:dyDescent="0.2">
      <c r="A689" t="s">
        <v>344</v>
      </c>
      <c r="B689" t="s">
        <v>16</v>
      </c>
      <c r="C689" s="2">
        <v>74.718625959115329</v>
      </c>
    </row>
    <row r="690" spans="1:3" x14ac:dyDescent="0.2">
      <c r="A690" t="s">
        <v>344</v>
      </c>
      <c r="B690" t="s">
        <v>17</v>
      </c>
      <c r="C690" s="2">
        <v>74.850637665756864</v>
      </c>
    </row>
    <row r="691" spans="1:3" x14ac:dyDescent="0.2">
      <c r="A691" t="s">
        <v>344</v>
      </c>
      <c r="B691" t="s">
        <v>18</v>
      </c>
      <c r="C691" s="2">
        <v>129.63549592199868</v>
      </c>
    </row>
    <row r="692" spans="1:3" x14ac:dyDescent="0.2">
      <c r="A692" t="s">
        <v>344</v>
      </c>
      <c r="B692" t="s">
        <v>19</v>
      </c>
      <c r="C692" s="2">
        <v>41.715699298728708</v>
      </c>
    </row>
    <row r="693" spans="1:3" x14ac:dyDescent="0.2">
      <c r="A693" t="s">
        <v>344</v>
      </c>
      <c r="B693" t="s">
        <v>20</v>
      </c>
      <c r="C693" s="2">
        <v>8.4487492250589771</v>
      </c>
    </row>
    <row r="694" spans="1:3" x14ac:dyDescent="0.2">
      <c r="A694" t="s">
        <v>344</v>
      </c>
      <c r="B694" t="s">
        <v>21</v>
      </c>
      <c r="C694" s="2">
        <v>13.993240904003931</v>
      </c>
    </row>
    <row r="695" spans="1:3" x14ac:dyDescent="0.2">
      <c r="A695" t="s">
        <v>344</v>
      </c>
      <c r="B695" t="s">
        <v>22</v>
      </c>
      <c r="C695" s="2">
        <v>190.75691609703475</v>
      </c>
    </row>
    <row r="696" spans="1:3" x14ac:dyDescent="0.2">
      <c r="A696" t="s">
        <v>344</v>
      </c>
      <c r="B696" t="s">
        <v>23</v>
      </c>
      <c r="C696" s="2">
        <v>60.857396761752938</v>
      </c>
    </row>
    <row r="697" spans="1:3" x14ac:dyDescent="0.2">
      <c r="A697" t="s">
        <v>344</v>
      </c>
      <c r="B697" t="s">
        <v>24</v>
      </c>
      <c r="C697" s="2">
        <v>349.43498748017362</v>
      </c>
    </row>
    <row r="698" spans="1:3" x14ac:dyDescent="0.2">
      <c r="A698" t="s">
        <v>344</v>
      </c>
      <c r="B698" t="s">
        <v>25</v>
      </c>
      <c r="C698" s="2">
        <v>101.51700240734928</v>
      </c>
    </row>
    <row r="699" spans="1:3" x14ac:dyDescent="0.2">
      <c r="A699" t="s">
        <v>344</v>
      </c>
      <c r="B699" t="s">
        <v>26</v>
      </c>
      <c r="C699" s="2">
        <v>163.03445770230994</v>
      </c>
    </row>
    <row r="700" spans="1:3" x14ac:dyDescent="0.2">
      <c r="A700" t="s">
        <v>344</v>
      </c>
      <c r="B700" t="s">
        <v>27</v>
      </c>
      <c r="C700" s="2">
        <v>215.5751169456455</v>
      </c>
    </row>
    <row r="701" spans="1:3" x14ac:dyDescent="0.2">
      <c r="A701" t="s">
        <v>344</v>
      </c>
      <c r="B701" t="s">
        <v>28</v>
      </c>
      <c r="C701" s="2">
        <v>105.47735360659567</v>
      </c>
    </row>
    <row r="702" spans="1:3" x14ac:dyDescent="0.2">
      <c r="A702" t="s">
        <v>345</v>
      </c>
      <c r="B702" t="s">
        <v>4</v>
      </c>
      <c r="C702" s="2">
        <v>45.58728466394583</v>
      </c>
    </row>
    <row r="703" spans="1:3" x14ac:dyDescent="0.2">
      <c r="A703" t="s">
        <v>345</v>
      </c>
      <c r="B703" t="s">
        <v>5</v>
      </c>
      <c r="C703" s="2">
        <v>10.416085813423827</v>
      </c>
    </row>
    <row r="704" spans="1:3" x14ac:dyDescent="0.2">
      <c r="A704" t="s">
        <v>345</v>
      </c>
      <c r="B704" t="s">
        <v>6</v>
      </c>
      <c r="C704" s="2">
        <v>64.525622506534603</v>
      </c>
    </row>
    <row r="705" spans="1:3" x14ac:dyDescent="0.2">
      <c r="A705" t="s">
        <v>345</v>
      </c>
      <c r="B705" t="s">
        <v>7</v>
      </c>
      <c r="C705" s="2">
        <v>22.184910044175421</v>
      </c>
    </row>
    <row r="706" spans="1:3" x14ac:dyDescent="0.2">
      <c r="A706" t="s">
        <v>345</v>
      </c>
      <c r="B706" t="s">
        <v>8</v>
      </c>
      <c r="C706" s="2">
        <v>9.7397166047599413</v>
      </c>
    </row>
    <row r="707" spans="1:3" x14ac:dyDescent="0.2">
      <c r="A707" t="s">
        <v>345</v>
      </c>
      <c r="B707" t="s">
        <v>9</v>
      </c>
      <c r="C707" s="2">
        <v>8.386978187432172</v>
      </c>
    </row>
    <row r="708" spans="1:3" x14ac:dyDescent="0.2">
      <c r="A708" t="s">
        <v>345</v>
      </c>
      <c r="B708" t="s">
        <v>10</v>
      </c>
      <c r="C708" s="2">
        <v>104.70195350116936</v>
      </c>
    </row>
    <row r="709" spans="1:3" x14ac:dyDescent="0.2">
      <c r="A709" t="s">
        <v>345</v>
      </c>
      <c r="B709" t="s">
        <v>11</v>
      </c>
      <c r="C709" s="2">
        <v>67.095825499457376</v>
      </c>
    </row>
    <row r="710" spans="1:3" x14ac:dyDescent="0.2">
      <c r="A710" t="s">
        <v>345</v>
      </c>
      <c r="B710" t="s">
        <v>12</v>
      </c>
      <c r="C710" s="2">
        <v>29.219149814279824</v>
      </c>
    </row>
    <row r="711" spans="1:3" x14ac:dyDescent="0.2">
      <c r="A711" t="s">
        <v>345</v>
      </c>
      <c r="B711" t="s">
        <v>13</v>
      </c>
      <c r="C711" s="2">
        <v>21.102719310313205</v>
      </c>
    </row>
    <row r="712" spans="1:3" x14ac:dyDescent="0.2">
      <c r="A712" t="s">
        <v>345</v>
      </c>
      <c r="B712" t="s">
        <v>14</v>
      </c>
      <c r="C712" s="2">
        <v>39.094140260772541</v>
      </c>
    </row>
    <row r="713" spans="1:3" x14ac:dyDescent="0.2">
      <c r="A713" t="s">
        <v>345</v>
      </c>
      <c r="B713" t="s">
        <v>15</v>
      </c>
      <c r="C713" s="2">
        <v>32.871543541064796</v>
      </c>
    </row>
    <row r="714" spans="1:3" x14ac:dyDescent="0.2">
      <c r="A714" t="s">
        <v>345</v>
      </c>
      <c r="B714" t="s">
        <v>16</v>
      </c>
      <c r="C714" s="2">
        <v>27.190042188288167</v>
      </c>
    </row>
    <row r="715" spans="1:3" x14ac:dyDescent="0.2">
      <c r="A715" t="s">
        <v>345</v>
      </c>
      <c r="B715" t="s">
        <v>17</v>
      </c>
      <c r="C715" s="2">
        <v>40.446878678100305</v>
      </c>
    </row>
    <row r="716" spans="1:3" x14ac:dyDescent="0.2">
      <c r="A716" t="s">
        <v>345</v>
      </c>
      <c r="B716" t="s">
        <v>18</v>
      </c>
      <c r="C716" s="2">
        <v>92.797855428684997</v>
      </c>
    </row>
    <row r="717" spans="1:3" x14ac:dyDescent="0.2">
      <c r="A717" t="s">
        <v>345</v>
      </c>
      <c r="B717" t="s">
        <v>19</v>
      </c>
      <c r="C717" s="2">
        <v>15.015396432338241</v>
      </c>
    </row>
    <row r="718" spans="1:3" x14ac:dyDescent="0.2">
      <c r="A718" t="s">
        <v>345</v>
      </c>
      <c r="B718" t="s">
        <v>20</v>
      </c>
      <c r="C718" s="2">
        <v>2.9760245181210929</v>
      </c>
    </row>
    <row r="719" spans="1:3" x14ac:dyDescent="0.2">
      <c r="A719" t="s">
        <v>345</v>
      </c>
      <c r="B719" t="s">
        <v>21</v>
      </c>
      <c r="C719" s="2">
        <v>11.768824230751596</v>
      </c>
    </row>
    <row r="720" spans="1:3" x14ac:dyDescent="0.2">
      <c r="A720" t="s">
        <v>345</v>
      </c>
      <c r="B720" t="s">
        <v>22</v>
      </c>
      <c r="C720" s="2">
        <v>86.439984867244476</v>
      </c>
    </row>
    <row r="721" spans="1:3" x14ac:dyDescent="0.2">
      <c r="A721" t="s">
        <v>345</v>
      </c>
      <c r="B721" t="s">
        <v>23</v>
      </c>
      <c r="C721" s="2">
        <v>48.157487656868597</v>
      </c>
    </row>
    <row r="722" spans="1:3" x14ac:dyDescent="0.2">
      <c r="A722" t="s">
        <v>345</v>
      </c>
      <c r="B722" t="s">
        <v>24</v>
      </c>
      <c r="C722" s="2">
        <v>176.6676373030067</v>
      </c>
    </row>
    <row r="723" spans="1:3" x14ac:dyDescent="0.2">
      <c r="A723" t="s">
        <v>345</v>
      </c>
      <c r="B723" t="s">
        <v>25</v>
      </c>
      <c r="C723" s="2">
        <v>34.494829641858125</v>
      </c>
    </row>
    <row r="724" spans="1:3" x14ac:dyDescent="0.2">
      <c r="A724" t="s">
        <v>345</v>
      </c>
      <c r="B724" t="s">
        <v>26</v>
      </c>
      <c r="C724" s="2">
        <v>196.55289203772492</v>
      </c>
    </row>
    <row r="725" spans="1:3" x14ac:dyDescent="0.2">
      <c r="A725" t="s">
        <v>345</v>
      </c>
      <c r="B725" t="s">
        <v>27</v>
      </c>
      <c r="C725" s="2">
        <v>78.99992357194175</v>
      </c>
    </row>
    <row r="726" spans="1:3" x14ac:dyDescent="0.2">
      <c r="A726" t="s">
        <v>345</v>
      </c>
      <c r="B726" t="s">
        <v>28</v>
      </c>
      <c r="C726" s="2">
        <v>42.475986304091968</v>
      </c>
    </row>
    <row r="727" spans="1:3" x14ac:dyDescent="0.2">
      <c r="A727" t="s">
        <v>346</v>
      </c>
      <c r="B727" t="s">
        <v>4</v>
      </c>
      <c r="C727" s="2">
        <v>2.2806644880174289</v>
      </c>
    </row>
    <row r="728" spans="1:3" x14ac:dyDescent="0.2">
      <c r="A728" t="s">
        <v>346</v>
      </c>
      <c r="B728" t="s">
        <v>5</v>
      </c>
      <c r="C728" s="2">
        <v>17.738501573468891</v>
      </c>
    </row>
    <row r="729" spans="1:3" x14ac:dyDescent="0.2">
      <c r="A729" t="s">
        <v>346</v>
      </c>
      <c r="B729" t="s">
        <v>6</v>
      </c>
      <c r="C729" s="2">
        <v>17.358390825465985</v>
      </c>
    </row>
    <row r="730" spans="1:3" x14ac:dyDescent="0.2">
      <c r="A730" t="s">
        <v>346</v>
      </c>
      <c r="B730" t="s">
        <v>7</v>
      </c>
      <c r="C730" s="2">
        <v>13.430579762769304</v>
      </c>
    </row>
    <row r="731" spans="1:3" x14ac:dyDescent="0.2">
      <c r="A731" t="s">
        <v>346</v>
      </c>
      <c r="B731" t="s">
        <v>8</v>
      </c>
      <c r="C731" s="2">
        <v>18.118612321471794</v>
      </c>
    </row>
    <row r="732" spans="1:3" x14ac:dyDescent="0.2">
      <c r="A732" t="s">
        <v>346</v>
      </c>
      <c r="B732" t="s">
        <v>9</v>
      </c>
      <c r="C732" s="2">
        <v>1.7738501573468892</v>
      </c>
    </row>
    <row r="733" spans="1:3" x14ac:dyDescent="0.2">
      <c r="A733" t="s">
        <v>346</v>
      </c>
      <c r="B733" t="s">
        <v>10</v>
      </c>
      <c r="C733" s="2">
        <v>66.392677317840707</v>
      </c>
    </row>
    <row r="734" spans="1:3" x14ac:dyDescent="0.2">
      <c r="A734" t="s">
        <v>346</v>
      </c>
      <c r="B734" t="s">
        <v>11</v>
      </c>
      <c r="C734" s="2">
        <v>30.155452674897116</v>
      </c>
    </row>
    <row r="735" spans="1:3" x14ac:dyDescent="0.2">
      <c r="A735" t="s">
        <v>346</v>
      </c>
      <c r="B735" t="s">
        <v>12</v>
      </c>
      <c r="C735" s="2">
        <v>13.810690510772206</v>
      </c>
    </row>
    <row r="736" spans="1:3" x14ac:dyDescent="0.2">
      <c r="A736" t="s">
        <v>346</v>
      </c>
      <c r="B736" t="s">
        <v>13</v>
      </c>
      <c r="C736" s="2">
        <v>7.8556221253933654</v>
      </c>
    </row>
    <row r="737" spans="1:3" x14ac:dyDescent="0.2">
      <c r="A737" t="s">
        <v>346</v>
      </c>
      <c r="B737" t="s">
        <v>14</v>
      </c>
      <c r="C737" s="2">
        <v>19.892462478818686</v>
      </c>
    </row>
    <row r="738" spans="1:3" x14ac:dyDescent="0.2">
      <c r="A738" t="s">
        <v>346</v>
      </c>
      <c r="B738" t="s">
        <v>15</v>
      </c>
      <c r="C738" s="2">
        <v>9.8828794480755242</v>
      </c>
    </row>
    <row r="739" spans="1:3" x14ac:dyDescent="0.2">
      <c r="A739" t="s">
        <v>346</v>
      </c>
      <c r="B739" t="s">
        <v>16</v>
      </c>
      <c r="C739" s="2">
        <v>12.923765432098762</v>
      </c>
    </row>
    <row r="740" spans="1:3" x14ac:dyDescent="0.2">
      <c r="A740" t="s">
        <v>346</v>
      </c>
      <c r="B740" t="s">
        <v>17</v>
      </c>
      <c r="C740" s="2">
        <v>12.670358266763492</v>
      </c>
    </row>
    <row r="741" spans="1:3" x14ac:dyDescent="0.2">
      <c r="A741" t="s">
        <v>346</v>
      </c>
      <c r="B741" t="s">
        <v>18</v>
      </c>
      <c r="C741" s="2">
        <v>38.89799987896393</v>
      </c>
    </row>
    <row r="742" spans="1:3" x14ac:dyDescent="0.2">
      <c r="A742" t="s">
        <v>346</v>
      </c>
      <c r="B742" t="s">
        <v>19</v>
      </c>
      <c r="C742" s="2">
        <v>16.851576494795449</v>
      </c>
    </row>
    <row r="743" spans="1:3" x14ac:dyDescent="0.2">
      <c r="A743" t="s">
        <v>346</v>
      </c>
      <c r="B743" t="s">
        <v>20</v>
      </c>
      <c r="C743" s="2">
        <v>1.7738501573468892</v>
      </c>
    </row>
    <row r="744" spans="1:3" x14ac:dyDescent="0.2">
      <c r="A744" t="s">
        <v>346</v>
      </c>
      <c r="B744" t="s">
        <v>21</v>
      </c>
      <c r="C744" s="2">
        <v>0</v>
      </c>
    </row>
    <row r="745" spans="1:3" x14ac:dyDescent="0.2">
      <c r="A745" t="s">
        <v>346</v>
      </c>
      <c r="B745" t="s">
        <v>22</v>
      </c>
      <c r="C745" s="2">
        <v>53.722319051077214</v>
      </c>
    </row>
    <row r="746" spans="1:3" x14ac:dyDescent="0.2">
      <c r="A746" t="s">
        <v>346</v>
      </c>
      <c r="B746" t="s">
        <v>23</v>
      </c>
      <c r="C746" s="2">
        <v>18.118612321471794</v>
      </c>
    </row>
    <row r="747" spans="1:3" x14ac:dyDescent="0.2">
      <c r="A747" t="s">
        <v>346</v>
      </c>
      <c r="B747" t="s">
        <v>24</v>
      </c>
      <c r="C747" s="2">
        <v>88.692507867344446</v>
      </c>
    </row>
    <row r="748" spans="1:3" x14ac:dyDescent="0.2">
      <c r="A748" t="s">
        <v>346</v>
      </c>
      <c r="B748" t="s">
        <v>25</v>
      </c>
      <c r="C748" s="2">
        <v>24.200384289518276</v>
      </c>
    </row>
    <row r="749" spans="1:3" x14ac:dyDescent="0.2">
      <c r="A749" t="s">
        <v>346</v>
      </c>
      <c r="B749" t="s">
        <v>26</v>
      </c>
      <c r="C749" s="2">
        <v>55.876279956427005</v>
      </c>
    </row>
    <row r="750" spans="1:3" x14ac:dyDescent="0.2">
      <c r="A750" t="s">
        <v>346</v>
      </c>
      <c r="B750" t="s">
        <v>27</v>
      </c>
      <c r="C750" s="2">
        <v>72.60115286855482</v>
      </c>
    </row>
    <row r="751" spans="1:3" x14ac:dyDescent="0.2">
      <c r="A751" t="s">
        <v>346</v>
      </c>
      <c r="B751" t="s">
        <v>28</v>
      </c>
      <c r="C751" s="2">
        <v>34.716781650931971</v>
      </c>
    </row>
    <row r="752" spans="1:3" x14ac:dyDescent="0.2">
      <c r="A752" t="s">
        <v>347</v>
      </c>
      <c r="B752" t="s">
        <v>4</v>
      </c>
      <c r="C752" s="2">
        <v>123.06932243159677</v>
      </c>
    </row>
    <row r="753" spans="1:3" x14ac:dyDescent="0.2">
      <c r="A753" t="s">
        <v>347</v>
      </c>
      <c r="B753" t="s">
        <v>5</v>
      </c>
      <c r="C753" s="2">
        <v>320.17767573781725</v>
      </c>
    </row>
    <row r="754" spans="1:3" x14ac:dyDescent="0.2">
      <c r="A754" t="s">
        <v>347</v>
      </c>
      <c r="B754" t="s">
        <v>6</v>
      </c>
      <c r="C754" s="2">
        <v>1721.3252022451411</v>
      </c>
    </row>
    <row r="755" spans="1:3" x14ac:dyDescent="0.2">
      <c r="A755" t="s">
        <v>347</v>
      </c>
      <c r="B755" t="s">
        <v>7</v>
      </c>
      <c r="C755" s="2">
        <v>784.64919609129004</v>
      </c>
    </row>
    <row r="756" spans="1:3" x14ac:dyDescent="0.2">
      <c r="A756" t="s">
        <v>347</v>
      </c>
      <c r="B756" t="s">
        <v>8</v>
      </c>
      <c r="C756" s="2">
        <v>446.53762176384174</v>
      </c>
    </row>
    <row r="757" spans="1:3" x14ac:dyDescent="0.2">
      <c r="A757" t="s">
        <v>347</v>
      </c>
      <c r="B757" t="s">
        <v>9</v>
      </c>
      <c r="C757" s="2">
        <v>208.79006706643889</v>
      </c>
    </row>
    <row r="758" spans="1:3" x14ac:dyDescent="0.2">
      <c r="A758" t="s">
        <v>347</v>
      </c>
      <c r="B758" t="s">
        <v>10</v>
      </c>
      <c r="C758" s="2">
        <v>1826.2960949073852</v>
      </c>
    </row>
    <row r="759" spans="1:3" x14ac:dyDescent="0.2">
      <c r="A759" t="s">
        <v>347</v>
      </c>
      <c r="B759" t="s">
        <v>11</v>
      </c>
      <c r="C759" s="2">
        <v>1832.8773420962409</v>
      </c>
    </row>
    <row r="760" spans="1:3" x14ac:dyDescent="0.2">
      <c r="A760" t="s">
        <v>347</v>
      </c>
      <c r="B760" t="s">
        <v>12</v>
      </c>
      <c r="C760" s="2">
        <v>295.66252995933075</v>
      </c>
    </row>
    <row r="761" spans="1:3" x14ac:dyDescent="0.2">
      <c r="A761" t="s">
        <v>347</v>
      </c>
      <c r="B761" t="s">
        <v>13</v>
      </c>
      <c r="C761" s="2">
        <v>468.91386220595029</v>
      </c>
    </row>
    <row r="762" spans="1:3" x14ac:dyDescent="0.2">
      <c r="A762" t="s">
        <v>347</v>
      </c>
      <c r="B762" t="s">
        <v>14</v>
      </c>
      <c r="C762" s="2">
        <v>1559.5910525790184</v>
      </c>
    </row>
    <row r="763" spans="1:3" x14ac:dyDescent="0.2">
      <c r="A763" t="s">
        <v>347</v>
      </c>
      <c r="B763" t="s">
        <v>15</v>
      </c>
      <c r="C763" s="2">
        <v>783.4974778332404</v>
      </c>
    </row>
    <row r="764" spans="1:3" x14ac:dyDescent="0.2">
      <c r="A764" t="s">
        <v>347</v>
      </c>
      <c r="B764" t="s">
        <v>16</v>
      </c>
      <c r="C764" s="2">
        <v>628.18004417625207</v>
      </c>
    </row>
    <row r="765" spans="1:3" x14ac:dyDescent="0.2">
      <c r="A765" t="s">
        <v>347</v>
      </c>
      <c r="B765" t="s">
        <v>17</v>
      </c>
      <c r="C765" s="2">
        <v>2401.3325680336297</v>
      </c>
    </row>
    <row r="766" spans="1:3" x14ac:dyDescent="0.2">
      <c r="A766" t="s">
        <v>347</v>
      </c>
      <c r="B766" t="s">
        <v>18</v>
      </c>
      <c r="C766" s="2">
        <v>801.92496996203568</v>
      </c>
    </row>
    <row r="767" spans="1:3" x14ac:dyDescent="0.2">
      <c r="A767" t="s">
        <v>347</v>
      </c>
      <c r="B767" t="s">
        <v>19</v>
      </c>
      <c r="C767" s="2">
        <v>547.23070375332998</v>
      </c>
    </row>
    <row r="768" spans="1:3" x14ac:dyDescent="0.2">
      <c r="A768" t="s">
        <v>347</v>
      </c>
      <c r="B768" t="s">
        <v>20</v>
      </c>
      <c r="C768" s="2">
        <v>133.76384911348686</v>
      </c>
    </row>
    <row r="769" spans="1:3" x14ac:dyDescent="0.2">
      <c r="A769" t="s">
        <v>347</v>
      </c>
      <c r="B769" t="s">
        <v>21</v>
      </c>
      <c r="C769" s="2">
        <v>114.67823226580607</v>
      </c>
    </row>
    <row r="770" spans="1:3" x14ac:dyDescent="0.2">
      <c r="A770" t="s">
        <v>347</v>
      </c>
      <c r="B770" t="s">
        <v>22</v>
      </c>
      <c r="C770" s="2">
        <v>1773.1525238573777</v>
      </c>
    </row>
    <row r="771" spans="1:3" x14ac:dyDescent="0.2">
      <c r="A771" t="s">
        <v>347</v>
      </c>
      <c r="B771" t="s">
        <v>23</v>
      </c>
      <c r="C771" s="2">
        <v>878.43196853248025</v>
      </c>
    </row>
    <row r="772" spans="1:3" x14ac:dyDescent="0.2">
      <c r="A772" t="s">
        <v>347</v>
      </c>
      <c r="B772" t="s">
        <v>24</v>
      </c>
      <c r="C772" s="2">
        <v>3230.8987761888579</v>
      </c>
    </row>
    <row r="773" spans="1:3" x14ac:dyDescent="0.2">
      <c r="A773" t="s">
        <v>347</v>
      </c>
      <c r="B773" t="s">
        <v>25</v>
      </c>
      <c r="C773" s="2">
        <v>974.02458395060557</v>
      </c>
    </row>
    <row r="774" spans="1:3" x14ac:dyDescent="0.2">
      <c r="A774" t="s">
        <v>347</v>
      </c>
      <c r="B774" t="s">
        <v>26</v>
      </c>
      <c r="C774" s="2">
        <v>1267.5482085735582</v>
      </c>
    </row>
    <row r="775" spans="1:3" x14ac:dyDescent="0.2">
      <c r="A775" t="s">
        <v>347</v>
      </c>
      <c r="B775" t="s">
        <v>27</v>
      </c>
      <c r="C775" s="2">
        <v>2745.3672648310476</v>
      </c>
    </row>
    <row r="776" spans="1:3" x14ac:dyDescent="0.2">
      <c r="A776" t="s">
        <v>347</v>
      </c>
      <c r="B776" t="s">
        <v>28</v>
      </c>
      <c r="C776" s="2">
        <v>978.79598816252565</v>
      </c>
    </row>
    <row r="777" spans="1:3" x14ac:dyDescent="0.2">
      <c r="A777" t="s">
        <v>348</v>
      </c>
      <c r="B777" t="s">
        <v>4</v>
      </c>
      <c r="C777" s="2">
        <v>5.3166022789354566</v>
      </c>
    </row>
    <row r="778" spans="1:3" x14ac:dyDescent="0.2">
      <c r="A778" t="s">
        <v>348</v>
      </c>
      <c r="B778" t="s">
        <v>5</v>
      </c>
      <c r="C778" s="2">
        <v>1.2932275813626786</v>
      </c>
    </row>
    <row r="779" spans="1:3" x14ac:dyDescent="0.2">
      <c r="A779" t="s">
        <v>348</v>
      </c>
      <c r="B779" t="s">
        <v>6</v>
      </c>
      <c r="C779" s="2">
        <v>42.676510184968393</v>
      </c>
    </row>
    <row r="780" spans="1:3" x14ac:dyDescent="0.2">
      <c r="A780" t="s">
        <v>348</v>
      </c>
      <c r="B780" t="s">
        <v>7</v>
      </c>
      <c r="C780" s="2">
        <v>20.835333255287598</v>
      </c>
    </row>
    <row r="781" spans="1:3" x14ac:dyDescent="0.2">
      <c r="A781" t="s">
        <v>348</v>
      </c>
      <c r="B781" t="s">
        <v>8</v>
      </c>
      <c r="C781" s="2">
        <v>12.070124092718334</v>
      </c>
    </row>
    <row r="782" spans="1:3" x14ac:dyDescent="0.2">
      <c r="A782" t="s">
        <v>348</v>
      </c>
      <c r="B782" t="s">
        <v>9</v>
      </c>
      <c r="C782" s="2">
        <v>2.299071255755873</v>
      </c>
    </row>
    <row r="783" spans="1:3" x14ac:dyDescent="0.2">
      <c r="A783" t="s">
        <v>348</v>
      </c>
      <c r="B783" t="s">
        <v>10</v>
      </c>
      <c r="C783" s="2">
        <v>65.523530789042383</v>
      </c>
    </row>
    <row r="784" spans="1:3" x14ac:dyDescent="0.2">
      <c r="A784" t="s">
        <v>348</v>
      </c>
      <c r="B784" t="s">
        <v>11</v>
      </c>
      <c r="C784" s="2">
        <v>35.922988371185511</v>
      </c>
    </row>
    <row r="785" spans="1:3" x14ac:dyDescent="0.2">
      <c r="A785" t="s">
        <v>348</v>
      </c>
      <c r="B785" t="s">
        <v>12</v>
      </c>
      <c r="C785" s="2">
        <v>10.633204557870913</v>
      </c>
    </row>
    <row r="786" spans="1:3" x14ac:dyDescent="0.2">
      <c r="A786" t="s">
        <v>348</v>
      </c>
      <c r="B786" t="s">
        <v>13</v>
      </c>
      <c r="C786" s="2">
        <v>7.1845976742371036</v>
      </c>
    </row>
    <row r="787" spans="1:3" x14ac:dyDescent="0.2">
      <c r="A787" t="s">
        <v>348</v>
      </c>
      <c r="B787" t="s">
        <v>14</v>
      </c>
      <c r="C787" s="2">
        <v>29.456850464372124</v>
      </c>
    </row>
    <row r="788" spans="1:3" x14ac:dyDescent="0.2">
      <c r="A788" t="s">
        <v>348</v>
      </c>
      <c r="B788" t="s">
        <v>15</v>
      </c>
      <c r="C788" s="2">
        <v>25.146091859829859</v>
      </c>
    </row>
    <row r="789" spans="1:3" x14ac:dyDescent="0.2">
      <c r="A789" t="s">
        <v>348</v>
      </c>
      <c r="B789" t="s">
        <v>16</v>
      </c>
      <c r="C789" s="2">
        <v>9.3399769765082326</v>
      </c>
    </row>
    <row r="790" spans="1:3" x14ac:dyDescent="0.2">
      <c r="A790" t="s">
        <v>348</v>
      </c>
      <c r="B790" t="s">
        <v>17</v>
      </c>
      <c r="C790" s="2">
        <v>10.633204557870913</v>
      </c>
    </row>
    <row r="791" spans="1:3" x14ac:dyDescent="0.2">
      <c r="A791" t="s">
        <v>348</v>
      </c>
      <c r="B791" t="s">
        <v>18</v>
      </c>
      <c r="C791" s="2">
        <v>31.899613673612734</v>
      </c>
    </row>
    <row r="792" spans="1:3" x14ac:dyDescent="0.2">
      <c r="A792" t="s">
        <v>348</v>
      </c>
      <c r="B792" t="s">
        <v>19</v>
      </c>
      <c r="C792" s="2">
        <v>19.542105673924922</v>
      </c>
    </row>
    <row r="793" spans="1:3" x14ac:dyDescent="0.2">
      <c r="A793" t="s">
        <v>348</v>
      </c>
      <c r="B793" t="s">
        <v>20</v>
      </c>
      <c r="C793" s="2">
        <v>0</v>
      </c>
    </row>
    <row r="794" spans="1:3" x14ac:dyDescent="0.2">
      <c r="A794" t="s">
        <v>348</v>
      </c>
      <c r="B794" t="s">
        <v>21</v>
      </c>
      <c r="C794" s="2">
        <v>0</v>
      </c>
    </row>
    <row r="795" spans="1:3" x14ac:dyDescent="0.2">
      <c r="A795" t="s">
        <v>348</v>
      </c>
      <c r="B795" t="s">
        <v>22</v>
      </c>
      <c r="C795" s="2">
        <v>58.62631702177476</v>
      </c>
    </row>
    <row r="796" spans="1:3" x14ac:dyDescent="0.2">
      <c r="A796" t="s">
        <v>348</v>
      </c>
      <c r="B796" t="s">
        <v>23</v>
      </c>
      <c r="C796" s="2">
        <v>36.066680324670259</v>
      </c>
    </row>
    <row r="797" spans="1:3" x14ac:dyDescent="0.2">
      <c r="A797" t="s">
        <v>348</v>
      </c>
      <c r="B797" t="s">
        <v>24</v>
      </c>
      <c r="C797" s="2">
        <v>71.27120892843206</v>
      </c>
    </row>
    <row r="798" spans="1:3" x14ac:dyDescent="0.2">
      <c r="A798" t="s">
        <v>348</v>
      </c>
      <c r="B798" t="s">
        <v>25</v>
      </c>
      <c r="C798" s="2">
        <v>27.157779208616248</v>
      </c>
    </row>
    <row r="799" spans="1:3" x14ac:dyDescent="0.2">
      <c r="A799" t="s">
        <v>348</v>
      </c>
      <c r="B799" t="s">
        <v>26</v>
      </c>
      <c r="C799" s="2">
        <v>91.962850230234935</v>
      </c>
    </row>
    <row r="800" spans="1:3" x14ac:dyDescent="0.2">
      <c r="A800" t="s">
        <v>348</v>
      </c>
      <c r="B800" t="s">
        <v>27</v>
      </c>
      <c r="C800" s="2">
        <v>98.86006399750255</v>
      </c>
    </row>
    <row r="801" spans="1:3" x14ac:dyDescent="0.2">
      <c r="A801" t="s">
        <v>348</v>
      </c>
      <c r="B801" t="s">
        <v>28</v>
      </c>
      <c r="C801" s="2">
        <v>44.113429719815812</v>
      </c>
    </row>
    <row r="802" spans="1:3" x14ac:dyDescent="0.2">
      <c r="A802" t="s">
        <v>349</v>
      </c>
      <c r="B802" t="s">
        <v>4</v>
      </c>
      <c r="C802" s="2">
        <v>5.2584410919540234</v>
      </c>
    </row>
    <row r="803" spans="1:3" x14ac:dyDescent="0.2">
      <c r="A803" t="s">
        <v>349</v>
      </c>
      <c r="B803" t="s">
        <v>5</v>
      </c>
      <c r="C803" s="2">
        <v>6.2271012931034493</v>
      </c>
    </row>
    <row r="804" spans="1:3" x14ac:dyDescent="0.2">
      <c r="A804" t="s">
        <v>349</v>
      </c>
      <c r="B804" t="s">
        <v>6</v>
      </c>
      <c r="C804" s="2">
        <v>2.9059806034482762</v>
      </c>
    </row>
    <row r="805" spans="1:3" x14ac:dyDescent="0.2">
      <c r="A805" t="s">
        <v>349</v>
      </c>
      <c r="B805" t="s">
        <v>7</v>
      </c>
      <c r="C805" s="2">
        <v>14.391522988505747</v>
      </c>
    </row>
    <row r="806" spans="1:3" x14ac:dyDescent="0.2">
      <c r="A806" t="s">
        <v>349</v>
      </c>
      <c r="B806" t="s">
        <v>8</v>
      </c>
      <c r="C806" s="2">
        <v>4.4281609195402298</v>
      </c>
    </row>
    <row r="807" spans="1:3" x14ac:dyDescent="0.2">
      <c r="A807" t="s">
        <v>349</v>
      </c>
      <c r="B807" t="s">
        <v>9</v>
      </c>
      <c r="C807" s="2">
        <v>3.0443606321839081</v>
      </c>
    </row>
    <row r="808" spans="1:3" x14ac:dyDescent="0.2">
      <c r="A808" t="s">
        <v>349</v>
      </c>
      <c r="B808" t="s">
        <v>10</v>
      </c>
      <c r="C808" s="2">
        <v>40.268588362068968</v>
      </c>
    </row>
    <row r="809" spans="1:3" x14ac:dyDescent="0.2">
      <c r="A809" t="s">
        <v>349</v>
      </c>
      <c r="B809" t="s">
        <v>11</v>
      </c>
      <c r="C809" s="2">
        <v>35.148527298850574</v>
      </c>
    </row>
    <row r="810" spans="1:3" x14ac:dyDescent="0.2">
      <c r="A810" t="s">
        <v>349</v>
      </c>
      <c r="B810" t="s">
        <v>12</v>
      </c>
      <c r="C810" s="2">
        <v>11.90068247126437</v>
      </c>
    </row>
    <row r="811" spans="1:3" x14ac:dyDescent="0.2">
      <c r="A811" t="s">
        <v>349</v>
      </c>
      <c r="B811" t="s">
        <v>13</v>
      </c>
      <c r="C811" s="2">
        <v>9.8249820402298855</v>
      </c>
    </row>
    <row r="812" spans="1:3" x14ac:dyDescent="0.2">
      <c r="A812" t="s">
        <v>349</v>
      </c>
      <c r="B812" t="s">
        <v>14</v>
      </c>
      <c r="C812" s="2">
        <v>7.3341415229885074</v>
      </c>
    </row>
    <row r="813" spans="1:3" x14ac:dyDescent="0.2">
      <c r="A813" t="s">
        <v>349</v>
      </c>
      <c r="B813" t="s">
        <v>15</v>
      </c>
      <c r="C813" s="2">
        <v>16.467223419540232</v>
      </c>
    </row>
    <row r="814" spans="1:3" x14ac:dyDescent="0.2">
      <c r="A814" t="s">
        <v>349</v>
      </c>
      <c r="B814" t="s">
        <v>16</v>
      </c>
      <c r="C814" s="2">
        <v>3.4595007183908049</v>
      </c>
    </row>
    <row r="815" spans="1:3" x14ac:dyDescent="0.2">
      <c r="A815" t="s">
        <v>349</v>
      </c>
      <c r="B815" t="s">
        <v>17</v>
      </c>
      <c r="C815" s="2">
        <v>3.7362607758620694</v>
      </c>
    </row>
    <row r="816" spans="1:3" x14ac:dyDescent="0.2">
      <c r="A816" t="s">
        <v>349</v>
      </c>
      <c r="B816" t="s">
        <v>18</v>
      </c>
      <c r="C816" s="2">
        <v>17.851023706896552</v>
      </c>
    </row>
    <row r="817" spans="1:3" x14ac:dyDescent="0.2">
      <c r="A817" t="s">
        <v>349</v>
      </c>
      <c r="B817" t="s">
        <v>19</v>
      </c>
      <c r="C817" s="2">
        <v>4.4281609195402298</v>
      </c>
    </row>
    <row r="818" spans="1:3" x14ac:dyDescent="0.2">
      <c r="A818" t="s">
        <v>349</v>
      </c>
      <c r="B818" t="s">
        <v>20</v>
      </c>
      <c r="C818" s="2">
        <v>3.5978807471264367</v>
      </c>
    </row>
    <row r="819" spans="1:3" x14ac:dyDescent="0.2">
      <c r="A819" t="s">
        <v>349</v>
      </c>
      <c r="B819" t="s">
        <v>21</v>
      </c>
      <c r="C819" s="2">
        <v>5.8119612068965525</v>
      </c>
    </row>
    <row r="820" spans="1:3" x14ac:dyDescent="0.2">
      <c r="A820" t="s">
        <v>349</v>
      </c>
      <c r="B820" t="s">
        <v>22</v>
      </c>
      <c r="C820" s="2">
        <v>53.691451149425291</v>
      </c>
    </row>
    <row r="821" spans="1:3" x14ac:dyDescent="0.2">
      <c r="A821" t="s">
        <v>349</v>
      </c>
      <c r="B821" t="s">
        <v>23</v>
      </c>
      <c r="C821" s="2">
        <v>6.9190014367816097</v>
      </c>
    </row>
    <row r="822" spans="1:3" x14ac:dyDescent="0.2">
      <c r="A822" t="s">
        <v>349</v>
      </c>
      <c r="B822" t="s">
        <v>24</v>
      </c>
      <c r="C822" s="2">
        <v>45.942169540229891</v>
      </c>
    </row>
    <row r="823" spans="1:3" x14ac:dyDescent="0.2">
      <c r="A823" t="s">
        <v>349</v>
      </c>
      <c r="B823" t="s">
        <v>25</v>
      </c>
      <c r="C823" s="2">
        <v>8.3028017241379324</v>
      </c>
    </row>
    <row r="824" spans="1:3" x14ac:dyDescent="0.2">
      <c r="A824" t="s">
        <v>349</v>
      </c>
      <c r="B824" t="s">
        <v>26</v>
      </c>
      <c r="C824" s="2">
        <v>21.864044540229887</v>
      </c>
    </row>
    <row r="825" spans="1:3" x14ac:dyDescent="0.2">
      <c r="A825" t="s">
        <v>349</v>
      </c>
      <c r="B825" t="s">
        <v>27</v>
      </c>
      <c r="C825" s="2">
        <v>50.647090517241381</v>
      </c>
    </row>
    <row r="826" spans="1:3" x14ac:dyDescent="0.2">
      <c r="A826" t="s">
        <v>349</v>
      </c>
      <c r="B826" t="s">
        <v>28</v>
      </c>
      <c r="C826" s="2">
        <v>17.297503591954023</v>
      </c>
    </row>
    <row r="827" spans="1:3" x14ac:dyDescent="0.2">
      <c r="A827" t="s">
        <v>350</v>
      </c>
      <c r="B827" t="s">
        <v>4</v>
      </c>
      <c r="C827" s="2">
        <v>15.94304295321346</v>
      </c>
    </row>
    <row r="828" spans="1:3" x14ac:dyDescent="0.2">
      <c r="A828" t="s">
        <v>350</v>
      </c>
      <c r="B828" t="s">
        <v>5</v>
      </c>
      <c r="C828" s="2">
        <v>4.2923577181728545</v>
      </c>
    </row>
    <row r="829" spans="1:3" x14ac:dyDescent="0.2">
      <c r="A829" t="s">
        <v>350</v>
      </c>
      <c r="B829" t="s">
        <v>6</v>
      </c>
      <c r="C829" s="2">
        <v>67.9418907390789</v>
      </c>
    </row>
    <row r="830" spans="1:3" x14ac:dyDescent="0.2">
      <c r="A830" t="s">
        <v>350</v>
      </c>
      <c r="B830" t="s">
        <v>7</v>
      </c>
      <c r="C830" s="2">
        <v>26.122062684880518</v>
      </c>
    </row>
    <row r="831" spans="1:3" x14ac:dyDescent="0.2">
      <c r="A831" t="s">
        <v>350</v>
      </c>
      <c r="B831" t="s">
        <v>8</v>
      </c>
      <c r="C831" s="2">
        <v>17.905263624378193</v>
      </c>
    </row>
    <row r="832" spans="1:3" x14ac:dyDescent="0.2">
      <c r="A832" t="s">
        <v>350</v>
      </c>
      <c r="B832" t="s">
        <v>9</v>
      </c>
      <c r="C832" s="2">
        <v>7.6036051007633425</v>
      </c>
    </row>
    <row r="833" spans="1:3" x14ac:dyDescent="0.2">
      <c r="A833" t="s">
        <v>350</v>
      </c>
      <c r="B833" t="s">
        <v>10</v>
      </c>
      <c r="C833" s="2">
        <v>112.5824110080766</v>
      </c>
    </row>
    <row r="834" spans="1:3" x14ac:dyDescent="0.2">
      <c r="A834" t="s">
        <v>350</v>
      </c>
      <c r="B834" t="s">
        <v>11</v>
      </c>
      <c r="C834" s="2">
        <v>104.24297315562646</v>
      </c>
    </row>
    <row r="835" spans="1:3" x14ac:dyDescent="0.2">
      <c r="A835" t="s">
        <v>350</v>
      </c>
      <c r="B835" t="s">
        <v>12</v>
      </c>
      <c r="C835" s="2">
        <v>3.9244413423294668</v>
      </c>
    </row>
    <row r="836" spans="1:3" x14ac:dyDescent="0.2">
      <c r="A836" t="s">
        <v>350</v>
      </c>
      <c r="B836" t="s">
        <v>13</v>
      </c>
      <c r="C836" s="2">
        <v>15.329848993474481</v>
      </c>
    </row>
    <row r="837" spans="1:3" x14ac:dyDescent="0.2">
      <c r="A837" t="s">
        <v>350</v>
      </c>
      <c r="B837" t="s">
        <v>14</v>
      </c>
      <c r="C837" s="2">
        <v>60.82884080610674</v>
      </c>
    </row>
    <row r="838" spans="1:3" x14ac:dyDescent="0.2">
      <c r="A838" t="s">
        <v>350</v>
      </c>
      <c r="B838" t="s">
        <v>15</v>
      </c>
      <c r="C838" s="2">
        <v>45.376353020684462</v>
      </c>
    </row>
    <row r="839" spans="1:3" x14ac:dyDescent="0.2">
      <c r="A839" t="s">
        <v>350</v>
      </c>
      <c r="B839" t="s">
        <v>16</v>
      </c>
      <c r="C839" s="2">
        <v>42.555660805885154</v>
      </c>
    </row>
    <row r="840" spans="1:3" x14ac:dyDescent="0.2">
      <c r="A840" t="s">
        <v>350</v>
      </c>
      <c r="B840" t="s">
        <v>17</v>
      </c>
      <c r="C840" s="2">
        <v>56.291205504038302</v>
      </c>
    </row>
    <row r="841" spans="1:3" x14ac:dyDescent="0.2">
      <c r="A841" t="s">
        <v>350</v>
      </c>
      <c r="B841" t="s">
        <v>18</v>
      </c>
      <c r="C841" s="2">
        <v>89.158401746047588</v>
      </c>
    </row>
    <row r="842" spans="1:3" x14ac:dyDescent="0.2">
      <c r="A842" t="s">
        <v>350</v>
      </c>
      <c r="B842" t="s">
        <v>19</v>
      </c>
      <c r="C842" s="2">
        <v>24.159842013715778</v>
      </c>
    </row>
    <row r="843" spans="1:3" x14ac:dyDescent="0.2">
      <c r="A843" t="s">
        <v>350</v>
      </c>
      <c r="B843" t="s">
        <v>20</v>
      </c>
      <c r="C843" s="2">
        <v>0.98111033558236671</v>
      </c>
    </row>
    <row r="844" spans="1:3" x14ac:dyDescent="0.2">
      <c r="A844" t="s">
        <v>350</v>
      </c>
      <c r="B844" t="s">
        <v>21</v>
      </c>
      <c r="C844" s="2">
        <v>4.660274094016243</v>
      </c>
    </row>
    <row r="845" spans="1:3" x14ac:dyDescent="0.2">
      <c r="A845" t="s">
        <v>350</v>
      </c>
      <c r="B845" t="s">
        <v>22</v>
      </c>
      <c r="C845" s="2">
        <v>67.696613155183314</v>
      </c>
    </row>
    <row r="846" spans="1:3" x14ac:dyDescent="0.2">
      <c r="A846" t="s">
        <v>350</v>
      </c>
      <c r="B846" t="s">
        <v>23</v>
      </c>
      <c r="C846" s="2">
        <v>52.489402953656629</v>
      </c>
    </row>
    <row r="847" spans="1:3" x14ac:dyDescent="0.2">
      <c r="A847" t="s">
        <v>350</v>
      </c>
      <c r="B847" t="s">
        <v>24</v>
      </c>
      <c r="C847" s="2">
        <v>200.14650845880286</v>
      </c>
    </row>
    <row r="848" spans="1:3" x14ac:dyDescent="0.2">
      <c r="A848" t="s">
        <v>350</v>
      </c>
      <c r="B848" t="s">
        <v>25</v>
      </c>
      <c r="C848" s="2">
        <v>58.866620134942018</v>
      </c>
    </row>
    <row r="849" spans="1:3" x14ac:dyDescent="0.2">
      <c r="A849" t="s">
        <v>350</v>
      </c>
      <c r="B849" t="s">
        <v>26</v>
      </c>
      <c r="C849" s="2">
        <v>168.2604225523759</v>
      </c>
    </row>
    <row r="850" spans="1:3" x14ac:dyDescent="0.2">
      <c r="A850" t="s">
        <v>350</v>
      </c>
      <c r="B850" t="s">
        <v>27</v>
      </c>
      <c r="C850" s="2">
        <v>161.63792778719494</v>
      </c>
    </row>
    <row r="851" spans="1:3" x14ac:dyDescent="0.2">
      <c r="A851" t="s">
        <v>350</v>
      </c>
      <c r="B851" t="s">
        <v>28</v>
      </c>
      <c r="C851" s="2">
        <v>61.564673557793512</v>
      </c>
    </row>
    <row r="852" spans="1:3" x14ac:dyDescent="0.2">
      <c r="A852" t="s">
        <v>351</v>
      </c>
      <c r="B852" t="s">
        <v>4</v>
      </c>
      <c r="C852" s="2">
        <v>3.6461463550361719</v>
      </c>
    </row>
    <row r="853" spans="1:3" x14ac:dyDescent="0.2">
      <c r="A853" t="s">
        <v>351</v>
      </c>
      <c r="B853" t="s">
        <v>5</v>
      </c>
      <c r="C853" s="2">
        <v>3.1705620478575414</v>
      </c>
    </row>
    <row r="854" spans="1:3" x14ac:dyDescent="0.2">
      <c r="A854" t="s">
        <v>351</v>
      </c>
      <c r="B854" t="s">
        <v>6</v>
      </c>
      <c r="C854" s="2">
        <v>16.645450751252092</v>
      </c>
    </row>
    <row r="855" spans="1:3" x14ac:dyDescent="0.2">
      <c r="A855" t="s">
        <v>351</v>
      </c>
      <c r="B855" t="s">
        <v>7</v>
      </c>
      <c r="C855" s="2">
        <v>5.7070116861435736</v>
      </c>
    </row>
    <row r="856" spans="1:3" x14ac:dyDescent="0.2">
      <c r="A856" t="s">
        <v>351</v>
      </c>
      <c r="B856" t="s">
        <v>8</v>
      </c>
      <c r="C856" s="2">
        <v>4.5973149693934339</v>
      </c>
    </row>
    <row r="857" spans="1:3" x14ac:dyDescent="0.2">
      <c r="A857" t="s">
        <v>351</v>
      </c>
      <c r="B857" t="s">
        <v>9</v>
      </c>
      <c r="C857" s="2">
        <v>3.963202559821926</v>
      </c>
    </row>
    <row r="858" spans="1:3" x14ac:dyDescent="0.2">
      <c r="A858" t="s">
        <v>351</v>
      </c>
      <c r="B858" t="s">
        <v>10</v>
      </c>
      <c r="C858" s="2">
        <v>17.913675570395107</v>
      </c>
    </row>
    <row r="859" spans="1:3" x14ac:dyDescent="0.2">
      <c r="A859" t="s">
        <v>351</v>
      </c>
      <c r="B859" t="s">
        <v>11</v>
      </c>
      <c r="C859" s="2">
        <v>20.608653311074018</v>
      </c>
    </row>
    <row r="860" spans="1:3" x14ac:dyDescent="0.2">
      <c r="A860" t="s">
        <v>351</v>
      </c>
      <c r="B860" t="s">
        <v>12</v>
      </c>
      <c r="C860" s="2">
        <v>65.630634390651096</v>
      </c>
    </row>
    <row r="861" spans="1:3" x14ac:dyDescent="0.2">
      <c r="A861" t="s">
        <v>351</v>
      </c>
      <c r="B861" t="s">
        <v>13</v>
      </c>
      <c r="C861" s="2">
        <v>4.5973149693934339</v>
      </c>
    </row>
    <row r="862" spans="1:3" x14ac:dyDescent="0.2">
      <c r="A862" t="s">
        <v>351</v>
      </c>
      <c r="B862" t="s">
        <v>14</v>
      </c>
      <c r="C862" s="2">
        <v>10.145798553144131</v>
      </c>
    </row>
    <row r="863" spans="1:3" x14ac:dyDescent="0.2">
      <c r="A863" t="s">
        <v>351</v>
      </c>
      <c r="B863" t="s">
        <v>15</v>
      </c>
      <c r="C863" s="2">
        <v>8.084933222036728</v>
      </c>
    </row>
    <row r="864" spans="1:3" x14ac:dyDescent="0.2">
      <c r="A864" t="s">
        <v>351</v>
      </c>
      <c r="B864" t="s">
        <v>16</v>
      </c>
      <c r="C864" s="2">
        <v>6.4996521981079596</v>
      </c>
    </row>
    <row r="865" spans="1:3" x14ac:dyDescent="0.2">
      <c r="A865" t="s">
        <v>351</v>
      </c>
      <c r="B865" t="s">
        <v>17</v>
      </c>
      <c r="C865" s="2">
        <v>16.011338341680581</v>
      </c>
    </row>
    <row r="866" spans="1:3" x14ac:dyDescent="0.2">
      <c r="A866" t="s">
        <v>351</v>
      </c>
      <c r="B866" t="s">
        <v>18</v>
      </c>
      <c r="C866" s="2">
        <v>11.096967167501393</v>
      </c>
    </row>
    <row r="867" spans="1:3" x14ac:dyDescent="0.2">
      <c r="A867" t="s">
        <v>351</v>
      </c>
      <c r="B867" t="s">
        <v>19</v>
      </c>
      <c r="C867" s="2">
        <v>8.877573734001114</v>
      </c>
    </row>
    <row r="868" spans="1:3" x14ac:dyDescent="0.2">
      <c r="A868" t="s">
        <v>351</v>
      </c>
      <c r="B868" t="s">
        <v>20</v>
      </c>
      <c r="C868" s="2">
        <v>3.6461463550361719</v>
      </c>
    </row>
    <row r="869" spans="1:3" x14ac:dyDescent="0.2">
      <c r="A869" t="s">
        <v>351</v>
      </c>
      <c r="B869" t="s">
        <v>21</v>
      </c>
      <c r="C869" s="2">
        <v>6.3411240957150827</v>
      </c>
    </row>
    <row r="870" spans="1:3" x14ac:dyDescent="0.2">
      <c r="A870" t="s">
        <v>351</v>
      </c>
      <c r="B870" t="s">
        <v>22</v>
      </c>
      <c r="C870" s="2">
        <v>62.301544240400681</v>
      </c>
    </row>
    <row r="871" spans="1:3" x14ac:dyDescent="0.2">
      <c r="A871" t="s">
        <v>351</v>
      </c>
      <c r="B871" t="s">
        <v>23</v>
      </c>
      <c r="C871" s="2">
        <v>5.231427378964943</v>
      </c>
    </row>
    <row r="872" spans="1:3" x14ac:dyDescent="0.2">
      <c r="A872" t="s">
        <v>351</v>
      </c>
      <c r="B872" t="s">
        <v>24</v>
      </c>
      <c r="C872" s="2">
        <v>97.970367278798022</v>
      </c>
    </row>
    <row r="873" spans="1:3" x14ac:dyDescent="0.2">
      <c r="A873" t="s">
        <v>351</v>
      </c>
      <c r="B873" t="s">
        <v>25</v>
      </c>
      <c r="C873" s="2">
        <v>18.706316082359489</v>
      </c>
    </row>
    <row r="874" spans="1:3" x14ac:dyDescent="0.2">
      <c r="A874" t="s">
        <v>351</v>
      </c>
      <c r="B874" t="s">
        <v>26</v>
      </c>
      <c r="C874" s="2">
        <v>32.022676683361162</v>
      </c>
    </row>
    <row r="875" spans="1:3" x14ac:dyDescent="0.2">
      <c r="A875" t="s">
        <v>351</v>
      </c>
      <c r="B875" t="s">
        <v>27</v>
      </c>
      <c r="C875" s="2">
        <v>40.741722314969401</v>
      </c>
    </row>
    <row r="876" spans="1:3" x14ac:dyDescent="0.2">
      <c r="A876" t="s">
        <v>351</v>
      </c>
      <c r="B876" t="s">
        <v>28</v>
      </c>
      <c r="C876" s="2">
        <v>47.241374513077353</v>
      </c>
    </row>
    <row r="877" spans="1:3" x14ac:dyDescent="0.2">
      <c r="A877" t="s">
        <v>352</v>
      </c>
      <c r="B877" t="s">
        <v>4</v>
      </c>
      <c r="C877" s="2">
        <v>101.51212709719051</v>
      </c>
    </row>
    <row r="878" spans="1:3" x14ac:dyDescent="0.2">
      <c r="A878" t="s">
        <v>352</v>
      </c>
      <c r="B878" t="s">
        <v>5</v>
      </c>
      <c r="C878" s="2">
        <v>21.698406838412922</v>
      </c>
    </row>
    <row r="879" spans="1:3" x14ac:dyDescent="0.2">
      <c r="A879" t="s">
        <v>352</v>
      </c>
      <c r="B879" t="s">
        <v>6</v>
      </c>
      <c r="C879" s="2">
        <v>70.709493613289666</v>
      </c>
    </row>
    <row r="880" spans="1:3" x14ac:dyDescent="0.2">
      <c r="A880" t="s">
        <v>352</v>
      </c>
      <c r="B880" t="s">
        <v>7</v>
      </c>
      <c r="C880" s="2">
        <v>90.283580901088712</v>
      </c>
    </row>
    <row r="881" spans="1:3" x14ac:dyDescent="0.2">
      <c r="A881" t="s">
        <v>352</v>
      </c>
      <c r="B881" t="s">
        <v>8</v>
      </c>
      <c r="C881" s="2">
        <v>35.50648391740296</v>
      </c>
    </row>
    <row r="882" spans="1:3" x14ac:dyDescent="0.2">
      <c r="A882" t="s">
        <v>352</v>
      </c>
      <c r="B882" t="s">
        <v>9</v>
      </c>
      <c r="C882" s="2">
        <v>37.934277689533076</v>
      </c>
    </row>
    <row r="883" spans="1:3" x14ac:dyDescent="0.2">
      <c r="A883" t="s">
        <v>352</v>
      </c>
      <c r="B883" t="s">
        <v>10</v>
      </c>
      <c r="C883" s="2">
        <v>274.64417047221951</v>
      </c>
    </row>
    <row r="884" spans="1:3" x14ac:dyDescent="0.2">
      <c r="A884" t="s">
        <v>352</v>
      </c>
      <c r="B884" t="s">
        <v>11</v>
      </c>
      <c r="C884" s="2">
        <v>250.21449564016018</v>
      </c>
    </row>
    <row r="885" spans="1:3" x14ac:dyDescent="0.2">
      <c r="A885" t="s">
        <v>352</v>
      </c>
      <c r="B885" t="s">
        <v>12</v>
      </c>
      <c r="C885" s="2">
        <v>17.298030626427082</v>
      </c>
    </row>
    <row r="886" spans="1:3" x14ac:dyDescent="0.2">
      <c r="A886" t="s">
        <v>352</v>
      </c>
      <c r="B886" t="s">
        <v>13</v>
      </c>
      <c r="C886" s="2">
        <v>8.0420668701810119</v>
      </c>
    </row>
    <row r="887" spans="1:3" x14ac:dyDescent="0.2">
      <c r="A887" t="s">
        <v>352</v>
      </c>
      <c r="B887" t="s">
        <v>14</v>
      </c>
      <c r="C887" s="2">
        <v>94.683957113074555</v>
      </c>
    </row>
    <row r="888" spans="1:3" x14ac:dyDescent="0.2">
      <c r="A888" t="s">
        <v>352</v>
      </c>
      <c r="B888" t="s">
        <v>15</v>
      </c>
      <c r="C888" s="2">
        <v>69.192122505708326</v>
      </c>
    </row>
    <row r="889" spans="1:3" x14ac:dyDescent="0.2">
      <c r="A889" t="s">
        <v>352</v>
      </c>
      <c r="B889" t="s">
        <v>16</v>
      </c>
      <c r="C889" s="2">
        <v>20.939721284622262</v>
      </c>
    </row>
    <row r="890" spans="1:3" x14ac:dyDescent="0.2">
      <c r="A890" t="s">
        <v>352</v>
      </c>
      <c r="B890" t="s">
        <v>17</v>
      </c>
      <c r="C890" s="2">
        <v>26.553994382673153</v>
      </c>
    </row>
    <row r="891" spans="1:3" x14ac:dyDescent="0.2">
      <c r="A891" t="s">
        <v>352</v>
      </c>
      <c r="B891" t="s">
        <v>18</v>
      </c>
      <c r="C891" s="2">
        <v>108.79550841358086</v>
      </c>
    </row>
    <row r="892" spans="1:3" x14ac:dyDescent="0.2">
      <c r="A892" t="s">
        <v>352</v>
      </c>
      <c r="B892" t="s">
        <v>19</v>
      </c>
      <c r="C892" s="2">
        <v>3.6416906581951758</v>
      </c>
    </row>
    <row r="893" spans="1:3" x14ac:dyDescent="0.2">
      <c r="A893" t="s">
        <v>352</v>
      </c>
      <c r="B893" t="s">
        <v>20</v>
      </c>
      <c r="C893" s="2">
        <v>7.8903297594228814</v>
      </c>
    </row>
    <row r="894" spans="1:3" x14ac:dyDescent="0.2">
      <c r="A894" t="s">
        <v>352</v>
      </c>
      <c r="B894" t="s">
        <v>21</v>
      </c>
      <c r="C894" s="2">
        <v>13.201128635957511</v>
      </c>
    </row>
    <row r="895" spans="1:3" x14ac:dyDescent="0.2">
      <c r="A895" t="s">
        <v>352</v>
      </c>
      <c r="B895" t="s">
        <v>22</v>
      </c>
      <c r="C895" s="2">
        <v>267.96773759886167</v>
      </c>
    </row>
    <row r="896" spans="1:3" x14ac:dyDescent="0.2">
      <c r="A896" t="s">
        <v>352</v>
      </c>
      <c r="B896" t="s">
        <v>23</v>
      </c>
      <c r="C896" s="2">
        <v>33.230427256030978</v>
      </c>
    </row>
    <row r="897" spans="1:3" x14ac:dyDescent="0.2">
      <c r="A897" t="s">
        <v>352</v>
      </c>
      <c r="B897" t="s">
        <v>24</v>
      </c>
      <c r="C897" s="2">
        <v>317.28229859525464</v>
      </c>
    </row>
    <row r="898" spans="1:3" x14ac:dyDescent="0.2">
      <c r="A898" t="s">
        <v>352</v>
      </c>
      <c r="B898" t="s">
        <v>25</v>
      </c>
      <c r="C898" s="2">
        <v>37.327329246500547</v>
      </c>
    </row>
    <row r="899" spans="1:3" x14ac:dyDescent="0.2">
      <c r="A899" t="s">
        <v>352</v>
      </c>
      <c r="B899" t="s">
        <v>26</v>
      </c>
      <c r="C899" s="2">
        <v>364.77601426255012</v>
      </c>
    </row>
    <row r="900" spans="1:3" x14ac:dyDescent="0.2">
      <c r="A900" t="s">
        <v>352</v>
      </c>
      <c r="B900" t="s">
        <v>27</v>
      </c>
      <c r="C900" s="2">
        <v>182.08453290975879</v>
      </c>
    </row>
    <row r="901" spans="1:3" x14ac:dyDescent="0.2">
      <c r="A901" t="s">
        <v>352</v>
      </c>
      <c r="B901" t="s">
        <v>28</v>
      </c>
      <c r="C901" s="2">
        <v>80.572405812568263</v>
      </c>
    </row>
    <row r="902" spans="1:3" x14ac:dyDescent="0.2">
      <c r="A902" t="s">
        <v>353</v>
      </c>
      <c r="B902" t="s">
        <v>4</v>
      </c>
      <c r="C902" s="2">
        <v>25.253451149259195</v>
      </c>
    </row>
    <row r="903" spans="1:3" x14ac:dyDescent="0.2">
      <c r="A903" t="s">
        <v>353</v>
      </c>
      <c r="B903" t="s">
        <v>5</v>
      </c>
      <c r="C903" s="2">
        <v>25.391448150074815</v>
      </c>
    </row>
    <row r="904" spans="1:3" x14ac:dyDescent="0.2">
      <c r="A904" t="s">
        <v>353</v>
      </c>
      <c r="B904" t="s">
        <v>6</v>
      </c>
      <c r="C904" s="2">
        <v>148.76076687924271</v>
      </c>
    </row>
    <row r="905" spans="1:3" x14ac:dyDescent="0.2">
      <c r="A905" t="s">
        <v>353</v>
      </c>
      <c r="B905" t="s">
        <v>7</v>
      </c>
      <c r="C905" s="2">
        <v>57.26875533848397</v>
      </c>
    </row>
    <row r="906" spans="1:3" x14ac:dyDescent="0.2">
      <c r="A906" t="s">
        <v>353</v>
      </c>
      <c r="B906" t="s">
        <v>8</v>
      </c>
      <c r="C906" s="2">
        <v>34.775244205537255</v>
      </c>
    </row>
    <row r="907" spans="1:3" x14ac:dyDescent="0.2">
      <c r="A907" t="s">
        <v>353</v>
      </c>
      <c r="B907" t="s">
        <v>9</v>
      </c>
      <c r="C907" s="2">
        <v>22.907502135393589</v>
      </c>
    </row>
    <row r="908" spans="1:3" x14ac:dyDescent="0.2">
      <c r="A908" t="s">
        <v>353</v>
      </c>
      <c r="B908" t="s">
        <v>10</v>
      </c>
      <c r="C908" s="2">
        <v>268.68016058801999</v>
      </c>
    </row>
    <row r="909" spans="1:3" x14ac:dyDescent="0.2">
      <c r="A909" t="s">
        <v>353</v>
      </c>
      <c r="B909" t="s">
        <v>11</v>
      </c>
      <c r="C909" s="2">
        <v>190.71185512719239</v>
      </c>
    </row>
    <row r="910" spans="1:3" x14ac:dyDescent="0.2">
      <c r="A910" t="s">
        <v>353</v>
      </c>
      <c r="B910" t="s">
        <v>12</v>
      </c>
      <c r="C910" s="2">
        <v>50.368905297702767</v>
      </c>
    </row>
    <row r="911" spans="1:3" x14ac:dyDescent="0.2">
      <c r="A911" t="s">
        <v>353</v>
      </c>
      <c r="B911" t="s">
        <v>13</v>
      </c>
      <c r="C911" s="2">
        <v>25.529445150890442</v>
      </c>
    </row>
    <row r="912" spans="1:3" x14ac:dyDescent="0.2">
      <c r="A912" t="s">
        <v>353</v>
      </c>
      <c r="B912" t="s">
        <v>14</v>
      </c>
      <c r="C912" s="2">
        <v>138.4109918180709</v>
      </c>
    </row>
    <row r="913" spans="1:3" x14ac:dyDescent="0.2">
      <c r="A913" t="s">
        <v>353</v>
      </c>
      <c r="B913" t="s">
        <v>15</v>
      </c>
      <c r="C913" s="2">
        <v>89.146062526893118</v>
      </c>
    </row>
    <row r="914" spans="1:3" x14ac:dyDescent="0.2">
      <c r="A914" t="s">
        <v>353</v>
      </c>
      <c r="B914" t="s">
        <v>16</v>
      </c>
      <c r="C914" s="2">
        <v>99.219843586433669</v>
      </c>
    </row>
    <row r="915" spans="1:3" x14ac:dyDescent="0.2">
      <c r="A915" t="s">
        <v>353</v>
      </c>
      <c r="B915" t="s">
        <v>17</v>
      </c>
      <c r="C915" s="2">
        <v>86.248125509765018</v>
      </c>
    </row>
    <row r="916" spans="1:3" x14ac:dyDescent="0.2">
      <c r="A916" t="s">
        <v>353</v>
      </c>
      <c r="B916" t="s">
        <v>18</v>
      </c>
      <c r="C916" s="2">
        <v>94.113954556255578</v>
      </c>
    </row>
    <row r="917" spans="1:3" x14ac:dyDescent="0.2">
      <c r="A917" t="s">
        <v>353</v>
      </c>
      <c r="B917" t="s">
        <v>19</v>
      </c>
      <c r="C917" s="2">
        <v>75.898350448593206</v>
      </c>
    </row>
    <row r="918" spans="1:3" x14ac:dyDescent="0.2">
      <c r="A918" t="s">
        <v>353</v>
      </c>
      <c r="B918" t="s">
        <v>20</v>
      </c>
      <c r="C918" s="2">
        <v>8.2798200489374398</v>
      </c>
    </row>
    <row r="919" spans="1:3" x14ac:dyDescent="0.2">
      <c r="A919" t="s">
        <v>353</v>
      </c>
      <c r="B919" t="s">
        <v>21</v>
      </c>
      <c r="C919" s="2">
        <v>17.387622102768628</v>
      </c>
    </row>
    <row r="920" spans="1:3" x14ac:dyDescent="0.2">
      <c r="A920" t="s">
        <v>353</v>
      </c>
      <c r="B920" t="s">
        <v>22</v>
      </c>
      <c r="C920" s="2">
        <v>247.29062546159824</v>
      </c>
    </row>
    <row r="921" spans="1:3" x14ac:dyDescent="0.2">
      <c r="A921" t="s">
        <v>353</v>
      </c>
      <c r="B921" t="s">
        <v>23</v>
      </c>
      <c r="C921" s="2">
        <v>76.864329454302577</v>
      </c>
    </row>
    <row r="922" spans="1:3" x14ac:dyDescent="0.2">
      <c r="A922" t="s">
        <v>353</v>
      </c>
      <c r="B922" t="s">
        <v>24</v>
      </c>
      <c r="C922" s="2">
        <v>350.09839106923812</v>
      </c>
    </row>
    <row r="923" spans="1:3" x14ac:dyDescent="0.2">
      <c r="A923" t="s">
        <v>353</v>
      </c>
      <c r="B923" t="s">
        <v>25</v>
      </c>
      <c r="C923" s="2">
        <v>85.83413450731814</v>
      </c>
    </row>
    <row r="924" spans="1:3" x14ac:dyDescent="0.2">
      <c r="A924" t="s">
        <v>353</v>
      </c>
      <c r="B924" t="s">
        <v>26</v>
      </c>
      <c r="C924" s="2">
        <v>242.46073043305142</v>
      </c>
    </row>
    <row r="925" spans="1:3" x14ac:dyDescent="0.2">
      <c r="A925" t="s">
        <v>353</v>
      </c>
      <c r="B925" t="s">
        <v>27</v>
      </c>
      <c r="C925" s="2">
        <v>249.49857747464824</v>
      </c>
    </row>
    <row r="926" spans="1:3" x14ac:dyDescent="0.2">
      <c r="A926" t="s">
        <v>353</v>
      </c>
      <c r="B926" t="s">
        <v>28</v>
      </c>
      <c r="C926" s="2">
        <v>122.12734572182724</v>
      </c>
    </row>
    <row r="927" spans="1:3" x14ac:dyDescent="0.2">
      <c r="A927" t="s">
        <v>354</v>
      </c>
      <c r="B927" t="s">
        <v>4</v>
      </c>
      <c r="C927" s="2">
        <v>10.710997324476432</v>
      </c>
    </row>
    <row r="928" spans="1:3" x14ac:dyDescent="0.2">
      <c r="A928" t="s">
        <v>354</v>
      </c>
      <c r="B928" t="s">
        <v>5</v>
      </c>
      <c r="C928" s="2">
        <v>0</v>
      </c>
    </row>
    <row r="929" spans="1:3" x14ac:dyDescent="0.2">
      <c r="A929" t="s">
        <v>354</v>
      </c>
      <c r="B929" t="s">
        <v>6</v>
      </c>
      <c r="C929" s="2">
        <v>16.167543131285179</v>
      </c>
    </row>
    <row r="930" spans="1:3" x14ac:dyDescent="0.2">
      <c r="A930" t="s">
        <v>354</v>
      </c>
      <c r="B930" t="s">
        <v>7</v>
      </c>
      <c r="C930" s="2">
        <v>8.184818710213122</v>
      </c>
    </row>
    <row r="931" spans="1:3" x14ac:dyDescent="0.2">
      <c r="A931" t="s">
        <v>354</v>
      </c>
      <c r="B931" t="s">
        <v>8</v>
      </c>
      <c r="C931" s="2">
        <v>6.8712058307962005</v>
      </c>
    </row>
    <row r="932" spans="1:3" x14ac:dyDescent="0.2">
      <c r="A932" t="s">
        <v>354</v>
      </c>
      <c r="B932" t="s">
        <v>9</v>
      </c>
      <c r="C932" s="2">
        <v>0</v>
      </c>
    </row>
    <row r="933" spans="1:3" x14ac:dyDescent="0.2">
      <c r="A933" t="s">
        <v>354</v>
      </c>
      <c r="B933" t="s">
        <v>10</v>
      </c>
      <c r="C933" s="2">
        <v>17.784297444413696</v>
      </c>
    </row>
    <row r="934" spans="1:3" x14ac:dyDescent="0.2">
      <c r="A934" t="s">
        <v>354</v>
      </c>
      <c r="B934" t="s">
        <v>11</v>
      </c>
      <c r="C934" s="2">
        <v>32.840321985423017</v>
      </c>
    </row>
    <row r="935" spans="1:3" x14ac:dyDescent="0.2">
      <c r="A935" t="s">
        <v>354</v>
      </c>
      <c r="B935" t="s">
        <v>12</v>
      </c>
      <c r="C935" s="2">
        <v>9.8015730233416392</v>
      </c>
    </row>
    <row r="936" spans="1:3" x14ac:dyDescent="0.2">
      <c r="A936" t="s">
        <v>354</v>
      </c>
      <c r="B936" t="s">
        <v>13</v>
      </c>
      <c r="C936" s="2">
        <v>1.111518590275856</v>
      </c>
    </row>
    <row r="937" spans="1:3" x14ac:dyDescent="0.2">
      <c r="A937" t="s">
        <v>354</v>
      </c>
      <c r="B937" t="s">
        <v>14</v>
      </c>
      <c r="C937" s="2">
        <v>7.1743472645077979</v>
      </c>
    </row>
    <row r="938" spans="1:3" x14ac:dyDescent="0.2">
      <c r="A938" t="s">
        <v>354</v>
      </c>
      <c r="B938" t="s">
        <v>15</v>
      </c>
      <c r="C938" s="2">
        <v>6.8712058307962005</v>
      </c>
    </row>
    <row r="939" spans="1:3" x14ac:dyDescent="0.2">
      <c r="A939" t="s">
        <v>354</v>
      </c>
      <c r="B939" t="s">
        <v>16</v>
      </c>
      <c r="C939" s="2">
        <v>3.5366500599686326</v>
      </c>
    </row>
    <row r="940" spans="1:3" x14ac:dyDescent="0.2">
      <c r="A940" t="s">
        <v>354</v>
      </c>
      <c r="B940" t="s">
        <v>17</v>
      </c>
      <c r="C940" s="2">
        <v>0</v>
      </c>
    </row>
    <row r="941" spans="1:3" x14ac:dyDescent="0.2">
      <c r="A941" t="s">
        <v>354</v>
      </c>
      <c r="B941" t="s">
        <v>18</v>
      </c>
      <c r="C941" s="2">
        <v>9.7005258787711064</v>
      </c>
    </row>
    <row r="942" spans="1:3" x14ac:dyDescent="0.2">
      <c r="A942" t="s">
        <v>354</v>
      </c>
      <c r="B942" t="s">
        <v>19</v>
      </c>
      <c r="C942" s="2">
        <v>5.2544515176676825</v>
      </c>
    </row>
    <row r="943" spans="1:3" x14ac:dyDescent="0.2">
      <c r="A943" t="s">
        <v>354</v>
      </c>
      <c r="B943" t="s">
        <v>20</v>
      </c>
      <c r="C943" s="2">
        <v>0</v>
      </c>
    </row>
    <row r="944" spans="1:3" x14ac:dyDescent="0.2">
      <c r="A944" t="s">
        <v>354</v>
      </c>
      <c r="B944" t="s">
        <v>21</v>
      </c>
      <c r="C944" s="2">
        <v>0</v>
      </c>
    </row>
    <row r="945" spans="1:3" x14ac:dyDescent="0.2">
      <c r="A945" t="s">
        <v>354</v>
      </c>
      <c r="B945" t="s">
        <v>22</v>
      </c>
      <c r="C945" s="2">
        <v>11.923563059322818</v>
      </c>
    </row>
    <row r="946" spans="1:3" x14ac:dyDescent="0.2">
      <c r="A946" t="s">
        <v>354</v>
      </c>
      <c r="B946" t="s">
        <v>23</v>
      </c>
      <c r="C946" s="2">
        <v>3.5366500599686326</v>
      </c>
    </row>
    <row r="947" spans="1:3" x14ac:dyDescent="0.2">
      <c r="A947" t="s">
        <v>354</v>
      </c>
      <c r="B947" t="s">
        <v>24</v>
      </c>
      <c r="C947" s="2">
        <v>29.606813359165983</v>
      </c>
    </row>
    <row r="948" spans="1:3" x14ac:dyDescent="0.2">
      <c r="A948" t="s">
        <v>354</v>
      </c>
      <c r="B948" t="s">
        <v>25</v>
      </c>
      <c r="C948" s="2">
        <v>6.3659701079435393</v>
      </c>
    </row>
    <row r="949" spans="1:3" x14ac:dyDescent="0.2">
      <c r="A949" t="s">
        <v>354</v>
      </c>
      <c r="B949" t="s">
        <v>26</v>
      </c>
      <c r="C949" s="2">
        <v>24.352361841498301</v>
      </c>
    </row>
    <row r="950" spans="1:3" x14ac:dyDescent="0.2">
      <c r="A950" t="s">
        <v>354</v>
      </c>
      <c r="B950" t="s">
        <v>27</v>
      </c>
      <c r="C950" s="2">
        <v>26.070163299197347</v>
      </c>
    </row>
    <row r="951" spans="1:3" x14ac:dyDescent="0.2">
      <c r="A951" t="s">
        <v>354</v>
      </c>
      <c r="B951" t="s">
        <v>28</v>
      </c>
      <c r="C951" s="2">
        <v>16.268590275855711</v>
      </c>
    </row>
    <row r="952" spans="1:3" x14ac:dyDescent="0.2">
      <c r="A952" t="s">
        <v>355</v>
      </c>
      <c r="B952" t="s">
        <v>4</v>
      </c>
      <c r="C952" s="2">
        <v>4.8278577388402173</v>
      </c>
    </row>
    <row r="953" spans="1:3" x14ac:dyDescent="0.2">
      <c r="A953" t="s">
        <v>355</v>
      </c>
      <c r="B953" t="s">
        <v>5</v>
      </c>
      <c r="C953" s="2">
        <v>3.368272841051315</v>
      </c>
    </row>
    <row r="954" spans="1:3" x14ac:dyDescent="0.2">
      <c r="A954" t="s">
        <v>355</v>
      </c>
      <c r="B954" t="s">
        <v>6</v>
      </c>
      <c r="C954" s="2">
        <v>16.504536921151441</v>
      </c>
    </row>
    <row r="955" spans="1:3" x14ac:dyDescent="0.2">
      <c r="A955" t="s">
        <v>355</v>
      </c>
      <c r="B955" t="s">
        <v>7</v>
      </c>
      <c r="C955" s="2">
        <v>15.943158114309556</v>
      </c>
    </row>
    <row r="956" spans="1:3" x14ac:dyDescent="0.2">
      <c r="A956" t="s">
        <v>355</v>
      </c>
      <c r="B956" t="s">
        <v>8</v>
      </c>
      <c r="C956" s="2">
        <v>5.3892365456821025</v>
      </c>
    </row>
    <row r="957" spans="1:3" x14ac:dyDescent="0.2">
      <c r="A957" t="s">
        <v>355</v>
      </c>
      <c r="B957" t="s">
        <v>9</v>
      </c>
      <c r="C957" s="2">
        <v>2.9191697955778055</v>
      </c>
    </row>
    <row r="958" spans="1:3" x14ac:dyDescent="0.2">
      <c r="A958" t="s">
        <v>355</v>
      </c>
      <c r="B958" t="s">
        <v>10</v>
      </c>
      <c r="C958" s="2">
        <v>34.580934501460163</v>
      </c>
    </row>
    <row r="959" spans="1:3" x14ac:dyDescent="0.2">
      <c r="A959" t="s">
        <v>355</v>
      </c>
      <c r="B959" t="s">
        <v>11</v>
      </c>
      <c r="C959" s="2">
        <v>32.335419274092622</v>
      </c>
    </row>
    <row r="960" spans="1:3" x14ac:dyDescent="0.2">
      <c r="A960" t="s">
        <v>355</v>
      </c>
      <c r="B960" t="s">
        <v>12</v>
      </c>
      <c r="C960" s="2">
        <v>11.564403420942847</v>
      </c>
    </row>
    <row r="961" spans="1:3" x14ac:dyDescent="0.2">
      <c r="A961" t="s">
        <v>355</v>
      </c>
      <c r="B961" t="s">
        <v>13</v>
      </c>
      <c r="C961" s="2">
        <v>6.9610972048393833</v>
      </c>
    </row>
    <row r="962" spans="1:3" x14ac:dyDescent="0.2">
      <c r="A962" t="s">
        <v>355</v>
      </c>
      <c r="B962" t="s">
        <v>14</v>
      </c>
      <c r="C962" s="2">
        <v>29.640801001251571</v>
      </c>
    </row>
    <row r="963" spans="1:3" x14ac:dyDescent="0.2">
      <c r="A963" t="s">
        <v>355</v>
      </c>
      <c r="B963" t="s">
        <v>15</v>
      </c>
      <c r="C963" s="2">
        <v>24.476115978306222</v>
      </c>
    </row>
    <row r="964" spans="1:3" x14ac:dyDescent="0.2">
      <c r="A964" t="s">
        <v>355</v>
      </c>
      <c r="B964" t="s">
        <v>16</v>
      </c>
      <c r="C964" s="2">
        <v>13.697642886942013</v>
      </c>
    </row>
    <row r="965" spans="1:3" x14ac:dyDescent="0.2">
      <c r="A965" t="s">
        <v>355</v>
      </c>
      <c r="B965" t="s">
        <v>17</v>
      </c>
      <c r="C965" s="2">
        <v>6.6242699207342524</v>
      </c>
    </row>
    <row r="966" spans="1:3" x14ac:dyDescent="0.2">
      <c r="A966" t="s">
        <v>355</v>
      </c>
      <c r="B966" t="s">
        <v>18</v>
      </c>
      <c r="C966" s="2">
        <v>25.823425114726746</v>
      </c>
    </row>
    <row r="967" spans="1:3" x14ac:dyDescent="0.2">
      <c r="A967" t="s">
        <v>355</v>
      </c>
      <c r="B967" t="s">
        <v>19</v>
      </c>
      <c r="C967" s="2">
        <v>2.4700667501042974</v>
      </c>
    </row>
    <row r="968" spans="1:3" x14ac:dyDescent="0.2">
      <c r="A968" t="s">
        <v>355</v>
      </c>
      <c r="B968" t="s">
        <v>20</v>
      </c>
      <c r="C968" s="2">
        <v>2.3577909887359203</v>
      </c>
    </row>
    <row r="969" spans="1:3" x14ac:dyDescent="0.2">
      <c r="A969" t="s">
        <v>355</v>
      </c>
      <c r="B969" t="s">
        <v>21</v>
      </c>
      <c r="C969" s="2">
        <v>1.2350333750521487</v>
      </c>
    </row>
    <row r="970" spans="1:3" x14ac:dyDescent="0.2">
      <c r="A970" t="s">
        <v>355</v>
      </c>
      <c r="B970" t="s">
        <v>22</v>
      </c>
      <c r="C970" s="2">
        <v>43.450719649561954</v>
      </c>
    </row>
    <row r="971" spans="1:3" x14ac:dyDescent="0.2">
      <c r="A971" t="s">
        <v>355</v>
      </c>
      <c r="B971" t="s">
        <v>23</v>
      </c>
      <c r="C971" s="2">
        <v>11.227576136837715</v>
      </c>
    </row>
    <row r="972" spans="1:3" x14ac:dyDescent="0.2">
      <c r="A972" t="s">
        <v>355</v>
      </c>
      <c r="B972" t="s">
        <v>24</v>
      </c>
      <c r="C972" s="2">
        <v>65.793596161869004</v>
      </c>
    </row>
    <row r="973" spans="1:3" x14ac:dyDescent="0.2">
      <c r="A973" t="s">
        <v>355</v>
      </c>
      <c r="B973" t="s">
        <v>25</v>
      </c>
      <c r="C973" s="2">
        <v>18.862327909887362</v>
      </c>
    </row>
    <row r="974" spans="1:3" x14ac:dyDescent="0.2">
      <c r="A974" t="s">
        <v>355</v>
      </c>
      <c r="B974" t="s">
        <v>26</v>
      </c>
      <c r="C974" s="2">
        <v>35.366864831038804</v>
      </c>
    </row>
    <row r="975" spans="1:3" x14ac:dyDescent="0.2">
      <c r="A975" t="s">
        <v>355</v>
      </c>
      <c r="B975" t="s">
        <v>27</v>
      </c>
      <c r="C975" s="2">
        <v>53.89236545682104</v>
      </c>
    </row>
    <row r="976" spans="1:3" x14ac:dyDescent="0.2">
      <c r="A976" t="s">
        <v>355</v>
      </c>
      <c r="B976" t="s">
        <v>28</v>
      </c>
      <c r="C976" s="2">
        <v>21.669221944096794</v>
      </c>
    </row>
    <row r="977" spans="1:3" x14ac:dyDescent="0.2">
      <c r="A977" t="s">
        <v>356</v>
      </c>
      <c r="B977" t="s">
        <v>4</v>
      </c>
      <c r="C977" s="2">
        <v>0</v>
      </c>
    </row>
    <row r="978" spans="1:3" x14ac:dyDescent="0.2">
      <c r="A978" t="s">
        <v>356</v>
      </c>
      <c r="B978" t="s">
        <v>5</v>
      </c>
      <c r="C978" s="2">
        <v>0</v>
      </c>
    </row>
    <row r="979" spans="1:3" x14ac:dyDescent="0.2">
      <c r="A979" t="s">
        <v>356</v>
      </c>
      <c r="B979" t="s">
        <v>6</v>
      </c>
      <c r="C979" s="2">
        <v>8.1162333562901754</v>
      </c>
    </row>
    <row r="980" spans="1:3" x14ac:dyDescent="0.2">
      <c r="A980" t="s">
        <v>356</v>
      </c>
      <c r="B980" t="s">
        <v>7</v>
      </c>
      <c r="C980" s="2">
        <v>3.5221390036730953</v>
      </c>
    </row>
    <row r="981" spans="1:3" x14ac:dyDescent="0.2">
      <c r="A981" t="s">
        <v>356</v>
      </c>
      <c r="B981" t="s">
        <v>8</v>
      </c>
      <c r="C981" s="2">
        <v>4.1346849173553721</v>
      </c>
    </row>
    <row r="982" spans="1:3" x14ac:dyDescent="0.2">
      <c r="A982" t="s">
        <v>356</v>
      </c>
      <c r="B982" t="s">
        <v>9</v>
      </c>
      <c r="C982" s="2">
        <v>0</v>
      </c>
    </row>
    <row r="983" spans="1:3" x14ac:dyDescent="0.2">
      <c r="A983" t="s">
        <v>356</v>
      </c>
      <c r="B983" t="s">
        <v>10</v>
      </c>
      <c r="C983" s="2">
        <v>19.754605716253447</v>
      </c>
    </row>
    <row r="984" spans="1:3" x14ac:dyDescent="0.2">
      <c r="A984" t="s">
        <v>356</v>
      </c>
      <c r="B984" t="s">
        <v>11</v>
      </c>
      <c r="C984" s="2">
        <v>13.629146579430671</v>
      </c>
    </row>
    <row r="985" spans="1:3" x14ac:dyDescent="0.2">
      <c r="A985" t="s">
        <v>356</v>
      </c>
      <c r="B985" t="s">
        <v>12</v>
      </c>
      <c r="C985" s="2">
        <v>34.915117079889811</v>
      </c>
    </row>
    <row r="986" spans="1:3" x14ac:dyDescent="0.2">
      <c r="A986" t="s">
        <v>356</v>
      </c>
      <c r="B986" t="s">
        <v>13</v>
      </c>
      <c r="C986" s="2">
        <v>0</v>
      </c>
    </row>
    <row r="987" spans="1:3" x14ac:dyDescent="0.2">
      <c r="A987" t="s">
        <v>356</v>
      </c>
      <c r="B987" t="s">
        <v>14</v>
      </c>
      <c r="C987" s="2">
        <v>7.0442780073461906</v>
      </c>
    </row>
    <row r="988" spans="1:3" x14ac:dyDescent="0.2">
      <c r="A988" t="s">
        <v>356</v>
      </c>
      <c r="B988" t="s">
        <v>15</v>
      </c>
      <c r="C988" s="2">
        <v>1.3782283057851239</v>
      </c>
    </row>
    <row r="989" spans="1:3" x14ac:dyDescent="0.2">
      <c r="A989" t="s">
        <v>356</v>
      </c>
      <c r="B989" t="s">
        <v>16</v>
      </c>
      <c r="C989" s="2">
        <v>1.5313647842056934</v>
      </c>
    </row>
    <row r="990" spans="1:3" x14ac:dyDescent="0.2">
      <c r="A990" t="s">
        <v>356</v>
      </c>
      <c r="B990" t="s">
        <v>17</v>
      </c>
      <c r="C990" s="2">
        <v>3.9815484389348028</v>
      </c>
    </row>
    <row r="991" spans="1:3" x14ac:dyDescent="0.2">
      <c r="A991" t="s">
        <v>356</v>
      </c>
      <c r="B991" t="s">
        <v>18</v>
      </c>
      <c r="C991" s="2">
        <v>3.5221390036730953</v>
      </c>
    </row>
    <row r="992" spans="1:3" x14ac:dyDescent="0.2">
      <c r="A992" t="s">
        <v>356</v>
      </c>
      <c r="B992" t="s">
        <v>19</v>
      </c>
      <c r="C992" s="2">
        <v>1.5313647842056934</v>
      </c>
    </row>
    <row r="993" spans="1:3" x14ac:dyDescent="0.2">
      <c r="A993" t="s">
        <v>356</v>
      </c>
      <c r="B993" t="s">
        <v>20</v>
      </c>
      <c r="C993" s="2">
        <v>0.76568239210284672</v>
      </c>
    </row>
    <row r="994" spans="1:3" x14ac:dyDescent="0.2">
      <c r="A994" t="s">
        <v>356</v>
      </c>
      <c r="B994" t="s">
        <v>21</v>
      </c>
      <c r="C994" s="2">
        <v>0</v>
      </c>
    </row>
    <row r="995" spans="1:3" x14ac:dyDescent="0.2">
      <c r="A995" t="s">
        <v>356</v>
      </c>
      <c r="B995" t="s">
        <v>22</v>
      </c>
      <c r="C995" s="2">
        <v>21.745379935720848</v>
      </c>
    </row>
    <row r="996" spans="1:3" x14ac:dyDescent="0.2">
      <c r="A996" t="s">
        <v>356</v>
      </c>
      <c r="B996" t="s">
        <v>23</v>
      </c>
      <c r="C996" s="2">
        <v>2.7564566115702478</v>
      </c>
    </row>
    <row r="997" spans="1:3" x14ac:dyDescent="0.2">
      <c r="A997" t="s">
        <v>356</v>
      </c>
      <c r="B997" t="s">
        <v>24</v>
      </c>
      <c r="C997" s="2">
        <v>15.773057277318644</v>
      </c>
    </row>
    <row r="998" spans="1:3" x14ac:dyDescent="0.2">
      <c r="A998" t="s">
        <v>356</v>
      </c>
      <c r="B998" t="s">
        <v>25</v>
      </c>
      <c r="C998" s="2">
        <v>2.6033201331496794</v>
      </c>
    </row>
    <row r="999" spans="1:3" x14ac:dyDescent="0.2">
      <c r="A999" t="s">
        <v>356</v>
      </c>
      <c r="B999" t="s">
        <v>26</v>
      </c>
      <c r="C999" s="2">
        <v>16.07933023415978</v>
      </c>
    </row>
    <row r="1000" spans="1:3" x14ac:dyDescent="0.2">
      <c r="A1000" t="s">
        <v>356</v>
      </c>
      <c r="B1000" t="s">
        <v>27</v>
      </c>
      <c r="C1000" s="2">
        <v>6.4317320936639124</v>
      </c>
    </row>
    <row r="1001" spans="1:3" x14ac:dyDescent="0.2">
      <c r="A1001" t="s">
        <v>356</v>
      </c>
      <c r="B1001" t="s">
        <v>28</v>
      </c>
      <c r="C1001" s="2">
        <v>12.863464187327825</v>
      </c>
    </row>
    <row r="1002" spans="1:3" x14ac:dyDescent="0.2">
      <c r="A1002" t="s">
        <v>357</v>
      </c>
      <c r="B1002" t="s">
        <v>4</v>
      </c>
      <c r="C1002" s="2">
        <v>0.44921119592875325</v>
      </c>
    </row>
    <row r="1003" spans="1:3" x14ac:dyDescent="0.2">
      <c r="A1003" t="s">
        <v>357</v>
      </c>
      <c r="B1003" t="s">
        <v>5</v>
      </c>
      <c r="C1003" s="2">
        <v>4.379809160305344</v>
      </c>
    </row>
    <row r="1004" spans="1:3" x14ac:dyDescent="0.2">
      <c r="A1004" t="s">
        <v>357</v>
      </c>
      <c r="B1004" t="s">
        <v>6</v>
      </c>
      <c r="C1004" s="2">
        <v>4.8290203562340963</v>
      </c>
    </row>
    <row r="1005" spans="1:3" x14ac:dyDescent="0.2">
      <c r="A1005" t="s">
        <v>357</v>
      </c>
      <c r="B1005" t="s">
        <v>7</v>
      </c>
      <c r="C1005" s="2">
        <v>7.5242875318066158</v>
      </c>
    </row>
    <row r="1006" spans="1:3" x14ac:dyDescent="0.2">
      <c r="A1006" t="s">
        <v>357</v>
      </c>
      <c r="B1006" t="s">
        <v>8</v>
      </c>
      <c r="C1006" s="2">
        <v>2.1337531806615777</v>
      </c>
    </row>
    <row r="1007" spans="1:3" x14ac:dyDescent="0.2">
      <c r="A1007" t="s">
        <v>357</v>
      </c>
      <c r="B1007" t="s">
        <v>9</v>
      </c>
      <c r="C1007" s="2">
        <v>0.44921119592875325</v>
      </c>
    </row>
    <row r="1008" spans="1:3" x14ac:dyDescent="0.2">
      <c r="A1008" t="s">
        <v>357</v>
      </c>
      <c r="B1008" t="s">
        <v>10</v>
      </c>
      <c r="C1008" s="2">
        <v>15.94699745547074</v>
      </c>
    </row>
    <row r="1009" spans="1:3" x14ac:dyDescent="0.2">
      <c r="A1009" t="s">
        <v>357</v>
      </c>
      <c r="B1009" t="s">
        <v>11</v>
      </c>
      <c r="C1009" s="2">
        <v>27.963396946564885</v>
      </c>
    </row>
    <row r="1010" spans="1:3" x14ac:dyDescent="0.2">
      <c r="A1010" t="s">
        <v>357</v>
      </c>
      <c r="B1010" t="s">
        <v>12</v>
      </c>
      <c r="C1010" s="2">
        <v>6.2889567430025446</v>
      </c>
    </row>
    <row r="1011" spans="1:3" x14ac:dyDescent="0.2">
      <c r="A1011" t="s">
        <v>357</v>
      </c>
      <c r="B1011" t="s">
        <v>13</v>
      </c>
      <c r="C1011" s="2">
        <v>0.44921119592875325</v>
      </c>
    </row>
    <row r="1012" spans="1:3" x14ac:dyDescent="0.2">
      <c r="A1012" t="s">
        <v>357</v>
      </c>
      <c r="B1012" t="s">
        <v>14</v>
      </c>
      <c r="C1012" s="2">
        <v>7.5242875318066158</v>
      </c>
    </row>
    <row r="1013" spans="1:3" x14ac:dyDescent="0.2">
      <c r="A1013" t="s">
        <v>357</v>
      </c>
      <c r="B1013" t="s">
        <v>15</v>
      </c>
      <c r="C1013" s="2">
        <v>5.7274427480916028</v>
      </c>
    </row>
    <row r="1014" spans="1:3" x14ac:dyDescent="0.2">
      <c r="A1014" t="s">
        <v>357</v>
      </c>
      <c r="B1014" t="s">
        <v>16</v>
      </c>
      <c r="C1014" s="2">
        <v>2.695267175572519</v>
      </c>
    </row>
    <row r="1015" spans="1:3" x14ac:dyDescent="0.2">
      <c r="A1015" t="s">
        <v>357</v>
      </c>
      <c r="B1015" t="s">
        <v>17</v>
      </c>
      <c r="C1015" s="2">
        <v>2.8075699745547071</v>
      </c>
    </row>
    <row r="1016" spans="1:3" x14ac:dyDescent="0.2">
      <c r="A1016" t="s">
        <v>357</v>
      </c>
      <c r="B1016" t="s">
        <v>18</v>
      </c>
      <c r="C1016" s="2">
        <v>6.7381679389312978</v>
      </c>
    </row>
    <row r="1017" spans="1:3" x14ac:dyDescent="0.2">
      <c r="A1017" t="s">
        <v>357</v>
      </c>
      <c r="B1017" t="s">
        <v>19</v>
      </c>
      <c r="C1017" s="2">
        <v>3.3690839694656489</v>
      </c>
    </row>
    <row r="1018" spans="1:3" x14ac:dyDescent="0.2">
      <c r="A1018" t="s">
        <v>357</v>
      </c>
      <c r="B1018" t="s">
        <v>20</v>
      </c>
      <c r="C1018" s="2">
        <v>1.3476335877862595</v>
      </c>
    </row>
    <row r="1019" spans="1:3" x14ac:dyDescent="0.2">
      <c r="A1019" t="s">
        <v>357</v>
      </c>
      <c r="B1019" t="s">
        <v>21</v>
      </c>
      <c r="C1019" s="2">
        <v>0.44921119592875325</v>
      </c>
    </row>
    <row r="1020" spans="1:3" x14ac:dyDescent="0.2">
      <c r="A1020" t="s">
        <v>357</v>
      </c>
      <c r="B1020" t="s">
        <v>22</v>
      </c>
      <c r="C1020" s="2">
        <v>14.711666666666668</v>
      </c>
    </row>
    <row r="1021" spans="1:3" x14ac:dyDescent="0.2">
      <c r="A1021" t="s">
        <v>357</v>
      </c>
      <c r="B1021" t="s">
        <v>23</v>
      </c>
      <c r="C1021" s="2">
        <v>4.9413231552162848</v>
      </c>
    </row>
    <row r="1022" spans="1:3" x14ac:dyDescent="0.2">
      <c r="A1022" t="s">
        <v>357</v>
      </c>
      <c r="B1022" t="s">
        <v>24</v>
      </c>
      <c r="C1022" s="2">
        <v>14.711666666666668</v>
      </c>
    </row>
    <row r="1023" spans="1:3" x14ac:dyDescent="0.2">
      <c r="A1023" t="s">
        <v>357</v>
      </c>
      <c r="B1023" t="s">
        <v>25</v>
      </c>
      <c r="C1023" s="2">
        <v>4.2675063613231554</v>
      </c>
    </row>
    <row r="1024" spans="1:3" x14ac:dyDescent="0.2">
      <c r="A1024" t="s">
        <v>357</v>
      </c>
      <c r="B1024" t="s">
        <v>26</v>
      </c>
      <c r="C1024" s="2">
        <v>3.593689567430026</v>
      </c>
    </row>
    <row r="1025" spans="1:3" x14ac:dyDescent="0.2">
      <c r="A1025" t="s">
        <v>357</v>
      </c>
      <c r="B1025" t="s">
        <v>27</v>
      </c>
      <c r="C1025" s="2">
        <v>9.9949491094147582</v>
      </c>
    </row>
    <row r="1026" spans="1:3" x14ac:dyDescent="0.2">
      <c r="A1026" t="s">
        <v>357</v>
      </c>
      <c r="B1026" t="s">
        <v>28</v>
      </c>
      <c r="C1026" s="2">
        <v>10.893371501272263</v>
      </c>
    </row>
    <row r="1027" spans="1:3" x14ac:dyDescent="0.2">
      <c r="A1027" t="s">
        <v>358</v>
      </c>
      <c r="B1027" t="s">
        <v>4</v>
      </c>
      <c r="C1027" s="2">
        <v>3.3059031502006122</v>
      </c>
    </row>
    <row r="1028" spans="1:3" x14ac:dyDescent="0.2">
      <c r="A1028" t="s">
        <v>358</v>
      </c>
      <c r="B1028" t="s">
        <v>5</v>
      </c>
      <c r="C1028" s="2">
        <v>8.3828258451515509</v>
      </c>
    </row>
    <row r="1029" spans="1:3" x14ac:dyDescent="0.2">
      <c r="A1029" t="s">
        <v>358</v>
      </c>
      <c r="B1029" t="s">
        <v>6</v>
      </c>
      <c r="C1029" s="2">
        <v>9.4454375720017492</v>
      </c>
    </row>
    <row r="1030" spans="1:3" x14ac:dyDescent="0.2">
      <c r="A1030" t="s">
        <v>358</v>
      </c>
      <c r="B1030" t="s">
        <v>7</v>
      </c>
      <c r="C1030" s="2">
        <v>7.3202141183013554</v>
      </c>
    </row>
    <row r="1031" spans="1:3" x14ac:dyDescent="0.2">
      <c r="A1031" t="s">
        <v>358</v>
      </c>
      <c r="B1031" t="s">
        <v>8</v>
      </c>
      <c r="C1031" s="2">
        <v>3.6601070591506777</v>
      </c>
    </row>
    <row r="1032" spans="1:3" x14ac:dyDescent="0.2">
      <c r="A1032" t="s">
        <v>358</v>
      </c>
      <c r="B1032" t="s">
        <v>9</v>
      </c>
      <c r="C1032" s="2">
        <v>3.0697672109005683</v>
      </c>
    </row>
    <row r="1033" spans="1:3" x14ac:dyDescent="0.2">
      <c r="A1033" t="s">
        <v>358</v>
      </c>
      <c r="B1033" t="s">
        <v>10</v>
      </c>
      <c r="C1033" s="2">
        <v>40.851517498907562</v>
      </c>
    </row>
    <row r="1034" spans="1:3" x14ac:dyDescent="0.2">
      <c r="A1034" t="s">
        <v>358</v>
      </c>
      <c r="B1034" t="s">
        <v>11</v>
      </c>
      <c r="C1034" s="2">
        <v>13.341680570452469</v>
      </c>
    </row>
    <row r="1035" spans="1:3" x14ac:dyDescent="0.2">
      <c r="A1035" t="s">
        <v>358</v>
      </c>
      <c r="B1035" t="s">
        <v>12</v>
      </c>
      <c r="C1035" s="2">
        <v>8.5008938148015734</v>
      </c>
    </row>
    <row r="1036" spans="1:3" x14ac:dyDescent="0.2">
      <c r="A1036" t="s">
        <v>358</v>
      </c>
      <c r="B1036" t="s">
        <v>13</v>
      </c>
      <c r="C1036" s="2">
        <v>1.0626117268501967</v>
      </c>
    </row>
    <row r="1037" spans="1:3" x14ac:dyDescent="0.2">
      <c r="A1037" t="s">
        <v>358</v>
      </c>
      <c r="B1037" t="s">
        <v>14</v>
      </c>
      <c r="C1037" s="2">
        <v>11.334525086402101</v>
      </c>
    </row>
    <row r="1038" spans="1:3" x14ac:dyDescent="0.2">
      <c r="A1038" t="s">
        <v>358</v>
      </c>
      <c r="B1038" t="s">
        <v>15</v>
      </c>
      <c r="C1038" s="2">
        <v>15.939175902752952</v>
      </c>
    </row>
    <row r="1039" spans="1:3" x14ac:dyDescent="0.2">
      <c r="A1039" t="s">
        <v>358</v>
      </c>
      <c r="B1039" t="s">
        <v>16</v>
      </c>
      <c r="C1039" s="2">
        <v>19.953486870853698</v>
      </c>
    </row>
    <row r="1040" spans="1:3" x14ac:dyDescent="0.2">
      <c r="A1040" t="s">
        <v>358</v>
      </c>
      <c r="B1040" t="s">
        <v>17</v>
      </c>
      <c r="C1040" s="2">
        <v>6.3756703611011805</v>
      </c>
    </row>
    <row r="1041" spans="1:3" x14ac:dyDescent="0.2">
      <c r="A1041" t="s">
        <v>358</v>
      </c>
      <c r="B1041" t="s">
        <v>18</v>
      </c>
      <c r="C1041" s="2">
        <v>22.550982203154177</v>
      </c>
    </row>
    <row r="1042" spans="1:3" x14ac:dyDescent="0.2">
      <c r="A1042" t="s">
        <v>358</v>
      </c>
      <c r="B1042" t="s">
        <v>19</v>
      </c>
      <c r="C1042" s="2">
        <v>9.9177094506018371</v>
      </c>
    </row>
    <row r="1043" spans="1:3" x14ac:dyDescent="0.2">
      <c r="A1043" t="s">
        <v>358</v>
      </c>
      <c r="B1043" t="s">
        <v>20</v>
      </c>
      <c r="C1043" s="2">
        <v>0.59033984825010932</v>
      </c>
    </row>
    <row r="1044" spans="1:3" x14ac:dyDescent="0.2">
      <c r="A1044" t="s">
        <v>358</v>
      </c>
      <c r="B1044" t="s">
        <v>21</v>
      </c>
      <c r="C1044" s="2">
        <v>2.3613593930004373</v>
      </c>
    </row>
    <row r="1045" spans="1:3" x14ac:dyDescent="0.2">
      <c r="A1045" t="s">
        <v>358</v>
      </c>
      <c r="B1045" t="s">
        <v>22</v>
      </c>
      <c r="C1045" s="2">
        <v>50.887294919159423</v>
      </c>
    </row>
    <row r="1046" spans="1:3" x14ac:dyDescent="0.2">
      <c r="A1046" t="s">
        <v>358</v>
      </c>
      <c r="B1046" t="s">
        <v>23</v>
      </c>
      <c r="C1046" s="2">
        <v>19.71735093155365</v>
      </c>
    </row>
    <row r="1047" spans="1:3" x14ac:dyDescent="0.2">
      <c r="A1047" t="s">
        <v>358</v>
      </c>
      <c r="B1047" t="s">
        <v>24</v>
      </c>
      <c r="C1047" s="2">
        <v>38.017886227307038</v>
      </c>
    </row>
    <row r="1048" spans="1:3" x14ac:dyDescent="0.2">
      <c r="A1048" t="s">
        <v>358</v>
      </c>
      <c r="B1048" t="s">
        <v>25</v>
      </c>
      <c r="C1048" s="2">
        <v>8.3828258451515509</v>
      </c>
    </row>
    <row r="1049" spans="1:3" x14ac:dyDescent="0.2">
      <c r="A1049" t="s">
        <v>358</v>
      </c>
      <c r="B1049" t="s">
        <v>26</v>
      </c>
      <c r="C1049" s="2">
        <v>34.593915107456404</v>
      </c>
    </row>
    <row r="1050" spans="1:3" x14ac:dyDescent="0.2">
      <c r="A1050" t="s">
        <v>358</v>
      </c>
      <c r="B1050" t="s">
        <v>27</v>
      </c>
      <c r="C1050" s="2">
        <v>37.309478409406907</v>
      </c>
    </row>
    <row r="1051" spans="1:3" x14ac:dyDescent="0.2">
      <c r="A1051" t="s">
        <v>358</v>
      </c>
      <c r="B1051" t="s">
        <v>28</v>
      </c>
      <c r="C1051" s="2">
        <v>13.93202041870258</v>
      </c>
    </row>
    <row r="1052" spans="1:3" x14ac:dyDescent="0.2">
      <c r="A1052" t="s">
        <v>359</v>
      </c>
      <c r="B1052" t="s">
        <v>4</v>
      </c>
      <c r="C1052" s="2">
        <v>2479.624878085704</v>
      </c>
    </row>
    <row r="1053" spans="1:3" x14ac:dyDescent="0.2">
      <c r="A1053" t="s">
        <v>359</v>
      </c>
      <c r="B1053" t="s">
        <v>5</v>
      </c>
      <c r="C1053" s="2">
        <v>1566.1010339542711</v>
      </c>
    </row>
    <row r="1054" spans="1:3" x14ac:dyDescent="0.2">
      <c r="A1054" t="s">
        <v>359</v>
      </c>
      <c r="B1054" t="s">
        <v>6</v>
      </c>
      <c r="C1054" s="2">
        <v>2020.7574155064701</v>
      </c>
    </row>
    <row r="1055" spans="1:3" x14ac:dyDescent="0.2">
      <c r="A1055" t="s">
        <v>359</v>
      </c>
      <c r="B1055" t="s">
        <v>7</v>
      </c>
      <c r="C1055" s="2">
        <v>6406.738674530864</v>
      </c>
    </row>
    <row r="1056" spans="1:3" x14ac:dyDescent="0.2">
      <c r="A1056" t="s">
        <v>359</v>
      </c>
      <c r="B1056" t="s">
        <v>8</v>
      </c>
      <c r="C1056" s="2">
        <v>926.99930341794447</v>
      </c>
    </row>
    <row r="1057" spans="1:3" x14ac:dyDescent="0.2">
      <c r="A1057" t="s">
        <v>359</v>
      </c>
      <c r="B1057" t="s">
        <v>9</v>
      </c>
      <c r="C1057" s="2">
        <v>6453.7624126660858</v>
      </c>
    </row>
    <row r="1058" spans="1:3" x14ac:dyDescent="0.2">
      <c r="A1058" t="s">
        <v>359</v>
      </c>
      <c r="B1058" t="s">
        <v>10</v>
      </c>
      <c r="C1058" s="2">
        <v>2312.8660694151231</v>
      </c>
    </row>
    <row r="1059" spans="1:3" x14ac:dyDescent="0.2">
      <c r="A1059" t="s">
        <v>359</v>
      </c>
      <c r="B1059" t="s">
        <v>11</v>
      </c>
      <c r="C1059" s="2">
        <v>5476.9319837615612</v>
      </c>
    </row>
    <row r="1060" spans="1:3" x14ac:dyDescent="0.2">
      <c r="A1060" t="s">
        <v>359</v>
      </c>
      <c r="B1060" t="s">
        <v>12</v>
      </c>
      <c r="C1060" s="2">
        <v>51.936666000096828</v>
      </c>
    </row>
    <row r="1061" spans="1:3" x14ac:dyDescent="0.2">
      <c r="A1061" t="s">
        <v>359</v>
      </c>
      <c r="B1061" t="s">
        <v>13</v>
      </c>
      <c r="C1061" s="2">
        <v>756.45052182303209</v>
      </c>
    </row>
    <row r="1062" spans="1:3" x14ac:dyDescent="0.2">
      <c r="A1062" t="s">
        <v>359</v>
      </c>
      <c r="B1062" t="s">
        <v>14</v>
      </c>
      <c r="C1062" s="2">
        <v>3144.8353109896475</v>
      </c>
    </row>
    <row r="1063" spans="1:3" x14ac:dyDescent="0.2">
      <c r="A1063" t="s">
        <v>359</v>
      </c>
      <c r="B1063" t="s">
        <v>15</v>
      </c>
      <c r="C1063" s="2">
        <v>3316.2263087899664</v>
      </c>
    </row>
    <row r="1064" spans="1:3" x14ac:dyDescent="0.2">
      <c r="A1064" t="s">
        <v>359</v>
      </c>
      <c r="B1064" t="s">
        <v>16</v>
      </c>
      <c r="C1064" s="2">
        <v>1279.7475241158995</v>
      </c>
    </row>
    <row r="1065" spans="1:3" x14ac:dyDescent="0.2">
      <c r="A1065" t="s">
        <v>359</v>
      </c>
      <c r="B1065" t="s">
        <v>17</v>
      </c>
      <c r="C1065" s="2">
        <v>1254.6214073212579</v>
      </c>
    </row>
    <row r="1066" spans="1:3" x14ac:dyDescent="0.2">
      <c r="A1066" t="s">
        <v>359</v>
      </c>
      <c r="B1066" t="s">
        <v>18</v>
      </c>
      <c r="C1066" s="2">
        <v>1487.4941881162868</v>
      </c>
    </row>
    <row r="1067" spans="1:3" x14ac:dyDescent="0.2">
      <c r="A1067" t="s">
        <v>359</v>
      </c>
      <c r="B1067" t="s">
        <v>19</v>
      </c>
      <c r="C1067" s="2">
        <v>476.69437226034819</v>
      </c>
    </row>
    <row r="1068" spans="1:3" x14ac:dyDescent="0.2">
      <c r="A1068" t="s">
        <v>359</v>
      </c>
      <c r="B1068" t="s">
        <v>20</v>
      </c>
      <c r="C1068" s="2">
        <v>741.85210759597771</v>
      </c>
    </row>
    <row r="1069" spans="1:3" x14ac:dyDescent="0.2">
      <c r="A1069" t="s">
        <v>359</v>
      </c>
      <c r="B1069" t="s">
        <v>21</v>
      </c>
      <c r="C1069" s="2">
        <v>400.47380567101692</v>
      </c>
    </row>
    <row r="1070" spans="1:3" x14ac:dyDescent="0.2">
      <c r="A1070" t="s">
        <v>359</v>
      </c>
      <c r="B1070" t="s">
        <v>22</v>
      </c>
      <c r="C1070" s="2">
        <v>10002.580763515945</v>
      </c>
    </row>
    <row r="1071" spans="1:3" x14ac:dyDescent="0.2">
      <c r="A1071" t="s">
        <v>359</v>
      </c>
      <c r="B1071" t="s">
        <v>23</v>
      </c>
      <c r="C1071" s="2">
        <v>1622.8102584516741</v>
      </c>
    </row>
    <row r="1072" spans="1:3" x14ac:dyDescent="0.2">
      <c r="A1072" t="s">
        <v>359</v>
      </c>
      <c r="B1072" t="s">
        <v>24</v>
      </c>
      <c r="C1072" s="2">
        <v>7642.9716947007355</v>
      </c>
    </row>
    <row r="1073" spans="1:3" x14ac:dyDescent="0.2">
      <c r="A1073" t="s">
        <v>359</v>
      </c>
      <c r="B1073" t="s">
        <v>25</v>
      </c>
      <c r="C1073" s="2">
        <v>2134.175864501276</v>
      </c>
    </row>
    <row r="1074" spans="1:3" x14ac:dyDescent="0.2">
      <c r="A1074" t="s">
        <v>359</v>
      </c>
      <c r="B1074" t="s">
        <v>26</v>
      </c>
      <c r="C1074" s="2">
        <v>1950.5727317225555</v>
      </c>
    </row>
    <row r="1075" spans="1:3" x14ac:dyDescent="0.2">
      <c r="A1075" t="s">
        <v>359</v>
      </c>
      <c r="B1075" t="s">
        <v>27</v>
      </c>
      <c r="C1075" s="2">
        <v>8503.1551791563943</v>
      </c>
    </row>
    <row r="1076" spans="1:3" x14ac:dyDescent="0.2">
      <c r="A1076" t="s">
        <v>359</v>
      </c>
      <c r="B1076" t="s">
        <v>28</v>
      </c>
      <c r="C1076" s="2">
        <v>1569.3295294083312</v>
      </c>
    </row>
    <row r="1077" spans="1:3" x14ac:dyDescent="0.2">
      <c r="A1077" t="s">
        <v>360</v>
      </c>
      <c r="B1077" t="s">
        <v>4</v>
      </c>
      <c r="C1077" s="2">
        <v>0.52503337783711623</v>
      </c>
    </row>
    <row r="1078" spans="1:3" x14ac:dyDescent="0.2">
      <c r="A1078" t="s">
        <v>360</v>
      </c>
      <c r="B1078" t="s">
        <v>5</v>
      </c>
      <c r="C1078" s="2">
        <v>1.3125834445927904</v>
      </c>
    </row>
    <row r="1079" spans="1:3" x14ac:dyDescent="0.2">
      <c r="A1079" t="s">
        <v>360</v>
      </c>
      <c r="B1079" t="s">
        <v>6</v>
      </c>
      <c r="C1079" s="2">
        <v>10.763184245660884</v>
      </c>
    </row>
    <row r="1080" spans="1:3" x14ac:dyDescent="0.2">
      <c r="A1080" t="s">
        <v>360</v>
      </c>
      <c r="B1080" t="s">
        <v>7</v>
      </c>
      <c r="C1080" s="2">
        <v>1.5751001335113486</v>
      </c>
    </row>
    <row r="1081" spans="1:3" x14ac:dyDescent="0.2">
      <c r="A1081" t="s">
        <v>360</v>
      </c>
      <c r="B1081" t="s">
        <v>8</v>
      </c>
      <c r="C1081" s="2">
        <v>4.2002670226969299</v>
      </c>
    </row>
    <row r="1082" spans="1:3" x14ac:dyDescent="0.2">
      <c r="A1082" t="s">
        <v>360</v>
      </c>
      <c r="B1082" t="s">
        <v>9</v>
      </c>
      <c r="C1082" s="2">
        <v>0.78755006675567429</v>
      </c>
    </row>
    <row r="1083" spans="1:3" x14ac:dyDescent="0.2">
      <c r="A1083" t="s">
        <v>360</v>
      </c>
      <c r="B1083" t="s">
        <v>10</v>
      </c>
      <c r="C1083" s="2">
        <v>10.106892523364488</v>
      </c>
    </row>
    <row r="1084" spans="1:3" x14ac:dyDescent="0.2">
      <c r="A1084" t="s">
        <v>360</v>
      </c>
      <c r="B1084" t="s">
        <v>11</v>
      </c>
      <c r="C1084" s="2">
        <v>8.0067590120160226</v>
      </c>
    </row>
    <row r="1085" spans="1:3" x14ac:dyDescent="0.2">
      <c r="A1085" t="s">
        <v>360</v>
      </c>
      <c r="B1085" t="s">
        <v>12</v>
      </c>
      <c r="C1085" s="2">
        <v>17.588618157543394</v>
      </c>
    </row>
    <row r="1086" spans="1:3" x14ac:dyDescent="0.2">
      <c r="A1086" t="s">
        <v>360</v>
      </c>
      <c r="B1086" t="s">
        <v>13</v>
      </c>
      <c r="C1086" s="2">
        <v>0</v>
      </c>
    </row>
    <row r="1087" spans="1:3" x14ac:dyDescent="0.2">
      <c r="A1087" t="s">
        <v>360</v>
      </c>
      <c r="B1087" t="s">
        <v>14</v>
      </c>
      <c r="C1087" s="2">
        <v>7.6129839786381854</v>
      </c>
    </row>
    <row r="1088" spans="1:3" x14ac:dyDescent="0.2">
      <c r="A1088" t="s">
        <v>360</v>
      </c>
      <c r="B1088" t="s">
        <v>15</v>
      </c>
      <c r="C1088" s="2">
        <v>1.8376168224299068</v>
      </c>
    </row>
    <row r="1089" spans="1:3" x14ac:dyDescent="0.2">
      <c r="A1089" t="s">
        <v>360</v>
      </c>
      <c r="B1089" t="s">
        <v>16</v>
      </c>
      <c r="C1089" s="2">
        <v>1.4438417890520696</v>
      </c>
    </row>
    <row r="1090" spans="1:3" x14ac:dyDescent="0.2">
      <c r="A1090" t="s">
        <v>360</v>
      </c>
      <c r="B1090" t="s">
        <v>17</v>
      </c>
      <c r="C1090" s="2">
        <v>5.7753671562082785</v>
      </c>
    </row>
    <row r="1091" spans="1:3" x14ac:dyDescent="0.2">
      <c r="A1091" t="s">
        <v>360</v>
      </c>
      <c r="B1091" t="s">
        <v>18</v>
      </c>
      <c r="C1091" s="2">
        <v>11.15695927903872</v>
      </c>
    </row>
    <row r="1092" spans="1:3" x14ac:dyDescent="0.2">
      <c r="A1092" t="s">
        <v>360</v>
      </c>
      <c r="B1092" t="s">
        <v>19</v>
      </c>
      <c r="C1092" s="2">
        <v>9.0568257676902562</v>
      </c>
    </row>
    <row r="1093" spans="1:3" x14ac:dyDescent="0.2">
      <c r="A1093" t="s">
        <v>360</v>
      </c>
      <c r="B1093" t="s">
        <v>20</v>
      </c>
      <c r="C1093" s="2">
        <v>0</v>
      </c>
    </row>
    <row r="1094" spans="1:3" x14ac:dyDescent="0.2">
      <c r="A1094" t="s">
        <v>360</v>
      </c>
      <c r="B1094" t="s">
        <v>21</v>
      </c>
      <c r="C1094" s="2">
        <v>2.3626502002670229</v>
      </c>
    </row>
    <row r="1095" spans="1:3" x14ac:dyDescent="0.2">
      <c r="A1095" t="s">
        <v>360</v>
      </c>
      <c r="B1095" t="s">
        <v>22</v>
      </c>
      <c r="C1095" s="2">
        <v>16.013518024032045</v>
      </c>
    </row>
    <row r="1096" spans="1:3" x14ac:dyDescent="0.2">
      <c r="A1096" t="s">
        <v>360</v>
      </c>
      <c r="B1096" t="s">
        <v>23</v>
      </c>
      <c r="C1096" s="2">
        <v>7.7442423230974651</v>
      </c>
    </row>
    <row r="1097" spans="1:3" x14ac:dyDescent="0.2">
      <c r="A1097" t="s">
        <v>360</v>
      </c>
      <c r="B1097" t="s">
        <v>24</v>
      </c>
      <c r="C1097" s="2">
        <v>21.788885180240325</v>
      </c>
    </row>
    <row r="1098" spans="1:3" x14ac:dyDescent="0.2">
      <c r="A1098" t="s">
        <v>360</v>
      </c>
      <c r="B1098" t="s">
        <v>25</v>
      </c>
      <c r="C1098" s="2">
        <v>7.6129839786381854</v>
      </c>
    </row>
    <row r="1099" spans="1:3" x14ac:dyDescent="0.2">
      <c r="A1099" t="s">
        <v>360</v>
      </c>
      <c r="B1099" t="s">
        <v>26</v>
      </c>
      <c r="C1099" s="2">
        <v>11.288217623497999</v>
      </c>
    </row>
    <row r="1100" spans="1:3" x14ac:dyDescent="0.2">
      <c r="A1100" t="s">
        <v>360</v>
      </c>
      <c r="B1100" t="s">
        <v>27</v>
      </c>
      <c r="C1100" s="2">
        <v>12.863317757009348</v>
      </c>
    </row>
    <row r="1101" spans="1:3" x14ac:dyDescent="0.2">
      <c r="A1101" t="s">
        <v>360</v>
      </c>
      <c r="B1101" t="s">
        <v>28</v>
      </c>
      <c r="C1101" s="2">
        <v>10.500667556742323</v>
      </c>
    </row>
    <row r="1102" spans="1:3" x14ac:dyDescent="0.2">
      <c r="A1102" t="s">
        <v>361</v>
      </c>
      <c r="B1102" t="s">
        <v>4</v>
      </c>
      <c r="C1102" s="2">
        <v>3.4047545428598607</v>
      </c>
    </row>
    <row r="1103" spans="1:3" x14ac:dyDescent="0.2">
      <c r="A1103" t="s">
        <v>361</v>
      </c>
      <c r="B1103" t="s">
        <v>5</v>
      </c>
      <c r="C1103" s="2">
        <v>8.4488353470966917</v>
      </c>
    </row>
    <row r="1104" spans="1:3" x14ac:dyDescent="0.2">
      <c r="A1104" t="s">
        <v>361</v>
      </c>
      <c r="B1104" t="s">
        <v>6</v>
      </c>
      <c r="C1104" s="2">
        <v>53.84556258522818</v>
      </c>
    </row>
    <row r="1105" spans="1:3" x14ac:dyDescent="0.2">
      <c r="A1105" t="s">
        <v>361</v>
      </c>
      <c r="B1105" t="s">
        <v>7</v>
      </c>
      <c r="C1105" s="2">
        <v>17.275976754511145</v>
      </c>
    </row>
    <row r="1106" spans="1:3" x14ac:dyDescent="0.2">
      <c r="A1106" t="s">
        <v>361</v>
      </c>
      <c r="B1106" t="s">
        <v>8</v>
      </c>
      <c r="C1106" s="2">
        <v>14.880038372498655</v>
      </c>
    </row>
    <row r="1107" spans="1:3" x14ac:dyDescent="0.2">
      <c r="A1107" t="s">
        <v>361</v>
      </c>
      <c r="B1107" t="s">
        <v>9</v>
      </c>
      <c r="C1107" s="2">
        <v>13.366814131227605</v>
      </c>
    </row>
    <row r="1108" spans="1:3" x14ac:dyDescent="0.2">
      <c r="A1108" t="s">
        <v>361</v>
      </c>
      <c r="B1108" t="s">
        <v>10</v>
      </c>
      <c r="C1108" s="2">
        <v>114.62673627628199</v>
      </c>
    </row>
    <row r="1109" spans="1:3" x14ac:dyDescent="0.2">
      <c r="A1109" t="s">
        <v>361</v>
      </c>
      <c r="B1109" t="s">
        <v>11</v>
      </c>
      <c r="C1109" s="2">
        <v>108.82604335140962</v>
      </c>
    </row>
    <row r="1110" spans="1:3" x14ac:dyDescent="0.2">
      <c r="A1110" t="s">
        <v>361</v>
      </c>
      <c r="B1110" t="s">
        <v>12</v>
      </c>
      <c r="C1110" s="2">
        <v>22.067853518536136</v>
      </c>
    </row>
    <row r="1111" spans="1:3" x14ac:dyDescent="0.2">
      <c r="A1111" t="s">
        <v>361</v>
      </c>
      <c r="B1111" t="s">
        <v>13</v>
      </c>
      <c r="C1111" s="2">
        <v>1.8915303015888116</v>
      </c>
    </row>
    <row r="1112" spans="1:3" x14ac:dyDescent="0.2">
      <c r="A1112" t="s">
        <v>361</v>
      </c>
      <c r="B1112" t="s">
        <v>14</v>
      </c>
      <c r="C1112" s="2">
        <v>74.526293882599191</v>
      </c>
    </row>
    <row r="1113" spans="1:3" x14ac:dyDescent="0.2">
      <c r="A1113" t="s">
        <v>361</v>
      </c>
      <c r="B1113" t="s">
        <v>15</v>
      </c>
      <c r="C1113" s="2">
        <v>34.299749468810454</v>
      </c>
    </row>
    <row r="1114" spans="1:3" x14ac:dyDescent="0.2">
      <c r="A1114" t="s">
        <v>361</v>
      </c>
      <c r="B1114" t="s">
        <v>16</v>
      </c>
      <c r="C1114" s="2">
        <v>26.859730282561127</v>
      </c>
    </row>
    <row r="1115" spans="1:3" x14ac:dyDescent="0.2">
      <c r="A1115" t="s">
        <v>361</v>
      </c>
      <c r="B1115" t="s">
        <v>17</v>
      </c>
      <c r="C1115" s="2">
        <v>23.202771699489428</v>
      </c>
    </row>
    <row r="1116" spans="1:3" x14ac:dyDescent="0.2">
      <c r="A1116" t="s">
        <v>361</v>
      </c>
      <c r="B1116" t="s">
        <v>18</v>
      </c>
      <c r="C1116" s="2">
        <v>33.038729267751243</v>
      </c>
    </row>
    <row r="1117" spans="1:3" x14ac:dyDescent="0.2">
      <c r="A1117" t="s">
        <v>361</v>
      </c>
      <c r="B1117" t="s">
        <v>19</v>
      </c>
      <c r="C1117" s="2">
        <v>7.5661212063552465</v>
      </c>
    </row>
    <row r="1118" spans="1:3" x14ac:dyDescent="0.2">
      <c r="A1118" t="s">
        <v>361</v>
      </c>
      <c r="B1118" t="s">
        <v>20</v>
      </c>
      <c r="C1118" s="2">
        <v>3.530856562965782</v>
      </c>
    </row>
    <row r="1119" spans="1:3" x14ac:dyDescent="0.2">
      <c r="A1119" t="s">
        <v>361</v>
      </c>
      <c r="B1119" t="s">
        <v>21</v>
      </c>
      <c r="C1119" s="2">
        <v>8.827141407414457</v>
      </c>
    </row>
    <row r="1120" spans="1:3" x14ac:dyDescent="0.2">
      <c r="A1120" t="s">
        <v>361</v>
      </c>
      <c r="B1120" t="s">
        <v>22</v>
      </c>
      <c r="C1120" s="2">
        <v>112.3568999143754</v>
      </c>
    </row>
    <row r="1121" spans="1:3" x14ac:dyDescent="0.2">
      <c r="A1121" t="s">
        <v>361</v>
      </c>
      <c r="B1121" t="s">
        <v>23</v>
      </c>
      <c r="C1121" s="2">
        <v>38.082810071988078</v>
      </c>
    </row>
    <row r="1122" spans="1:3" x14ac:dyDescent="0.2">
      <c r="A1122" t="s">
        <v>361</v>
      </c>
      <c r="B1122" t="s">
        <v>24</v>
      </c>
      <c r="C1122" s="2">
        <v>135.18136555354707</v>
      </c>
    </row>
    <row r="1123" spans="1:3" x14ac:dyDescent="0.2">
      <c r="A1123" t="s">
        <v>361</v>
      </c>
      <c r="B1123" t="s">
        <v>25</v>
      </c>
      <c r="C1123" s="2">
        <v>53.088950464592656</v>
      </c>
    </row>
    <row r="1124" spans="1:3" x14ac:dyDescent="0.2">
      <c r="A1124" t="s">
        <v>361</v>
      </c>
      <c r="B1124" t="s">
        <v>26</v>
      </c>
      <c r="C1124" s="2">
        <v>97.981269622300445</v>
      </c>
    </row>
    <row r="1125" spans="1:3" x14ac:dyDescent="0.2">
      <c r="A1125" t="s">
        <v>361</v>
      </c>
      <c r="B1125" t="s">
        <v>27</v>
      </c>
      <c r="C1125" s="2">
        <v>146.40444534297404</v>
      </c>
    </row>
    <row r="1126" spans="1:3" x14ac:dyDescent="0.2">
      <c r="A1126" t="s">
        <v>361</v>
      </c>
      <c r="B1126" t="s">
        <v>28</v>
      </c>
      <c r="C1126" s="2">
        <v>43.252992896330824</v>
      </c>
    </row>
    <row r="1127" spans="1:3" x14ac:dyDescent="0.2">
      <c r="A1127" t="s">
        <v>362</v>
      </c>
      <c r="B1127" t="s">
        <v>4</v>
      </c>
      <c r="C1127" s="2">
        <v>135.10043128916089</v>
      </c>
    </row>
    <row r="1128" spans="1:3" x14ac:dyDescent="0.2">
      <c r="A1128" t="s">
        <v>362</v>
      </c>
      <c r="B1128" t="s">
        <v>5</v>
      </c>
      <c r="C1128" s="2">
        <v>114.81692704647521</v>
      </c>
    </row>
    <row r="1129" spans="1:3" x14ac:dyDescent="0.2">
      <c r="A1129" t="s">
        <v>362</v>
      </c>
      <c r="B1129" t="s">
        <v>6</v>
      </c>
      <c r="C1129" s="2">
        <v>277.82254296042186</v>
      </c>
    </row>
    <row r="1130" spans="1:3" x14ac:dyDescent="0.2">
      <c r="A1130" t="s">
        <v>362</v>
      </c>
      <c r="B1130" t="s">
        <v>7</v>
      </c>
      <c r="C1130" s="2">
        <v>397.67961348538256</v>
      </c>
    </row>
    <row r="1131" spans="1:3" x14ac:dyDescent="0.2">
      <c r="A1131" t="s">
        <v>362</v>
      </c>
      <c r="B1131" t="s">
        <v>8</v>
      </c>
      <c r="C1131" s="2">
        <v>111.12901718416873</v>
      </c>
    </row>
    <row r="1132" spans="1:3" x14ac:dyDescent="0.2">
      <c r="A1132" t="s">
        <v>362</v>
      </c>
      <c r="B1132" t="s">
        <v>9</v>
      </c>
      <c r="C1132" s="2">
        <v>165.58715281756116</v>
      </c>
    </row>
    <row r="1133" spans="1:3" x14ac:dyDescent="0.2">
      <c r="A1133" t="s">
        <v>362</v>
      </c>
      <c r="B1133" t="s">
        <v>10</v>
      </c>
      <c r="C1133" s="2">
        <v>411.20194964717308</v>
      </c>
    </row>
    <row r="1134" spans="1:3" x14ac:dyDescent="0.2">
      <c r="A1134" t="s">
        <v>362</v>
      </c>
      <c r="B1134" t="s">
        <v>11</v>
      </c>
      <c r="C1134" s="2">
        <v>523.68320044752079</v>
      </c>
    </row>
    <row r="1135" spans="1:3" x14ac:dyDescent="0.2">
      <c r="A1135" t="s">
        <v>362</v>
      </c>
      <c r="B1135" t="s">
        <v>12</v>
      </c>
      <c r="C1135" s="2">
        <v>13.891127148021091</v>
      </c>
    </row>
    <row r="1136" spans="1:3" x14ac:dyDescent="0.2">
      <c r="A1136" t="s">
        <v>362</v>
      </c>
      <c r="B1136" t="s">
        <v>13</v>
      </c>
      <c r="C1136" s="2">
        <v>74.126988232360333</v>
      </c>
    </row>
    <row r="1137" spans="1:3" x14ac:dyDescent="0.2">
      <c r="A1137" t="s">
        <v>362</v>
      </c>
      <c r="B1137" t="s">
        <v>14</v>
      </c>
      <c r="C1137" s="2">
        <v>356.62088368503703</v>
      </c>
    </row>
    <row r="1138" spans="1:3" x14ac:dyDescent="0.2">
      <c r="A1138" t="s">
        <v>362</v>
      </c>
      <c r="B1138" t="s">
        <v>15</v>
      </c>
      <c r="C1138" s="2">
        <v>296.63088325818489</v>
      </c>
    </row>
    <row r="1139" spans="1:3" x14ac:dyDescent="0.2">
      <c r="A1139" t="s">
        <v>362</v>
      </c>
      <c r="B1139" t="s">
        <v>16</v>
      </c>
      <c r="C1139" s="2">
        <v>118.13604592255106</v>
      </c>
    </row>
    <row r="1140" spans="1:3" x14ac:dyDescent="0.2">
      <c r="A1140" t="s">
        <v>362</v>
      </c>
      <c r="B1140" t="s">
        <v>17</v>
      </c>
      <c r="C1140" s="2">
        <v>91.091373598970165</v>
      </c>
    </row>
    <row r="1141" spans="1:3" x14ac:dyDescent="0.2">
      <c r="A1141" t="s">
        <v>362</v>
      </c>
      <c r="B1141" t="s">
        <v>18</v>
      </c>
      <c r="C1141" s="2">
        <v>307.44875218761723</v>
      </c>
    </row>
    <row r="1142" spans="1:3" x14ac:dyDescent="0.2">
      <c r="A1142" t="s">
        <v>362</v>
      </c>
      <c r="B1142" t="s">
        <v>19</v>
      </c>
      <c r="C1142" s="2">
        <v>78.55248006712813</v>
      </c>
    </row>
    <row r="1143" spans="1:3" x14ac:dyDescent="0.2">
      <c r="A1143" t="s">
        <v>362</v>
      </c>
      <c r="B1143" t="s">
        <v>20</v>
      </c>
      <c r="C1143" s="2">
        <v>49.663852812393998</v>
      </c>
    </row>
    <row r="1144" spans="1:3" x14ac:dyDescent="0.2">
      <c r="A1144" t="s">
        <v>362</v>
      </c>
      <c r="B1144" t="s">
        <v>21</v>
      </c>
      <c r="C1144" s="2">
        <v>51.999529058521432</v>
      </c>
    </row>
    <row r="1145" spans="1:3" x14ac:dyDescent="0.2">
      <c r="A1145" t="s">
        <v>362</v>
      </c>
      <c r="B1145" t="s">
        <v>22</v>
      </c>
      <c r="C1145" s="2">
        <v>903.90670725131929</v>
      </c>
    </row>
    <row r="1146" spans="1:3" x14ac:dyDescent="0.2">
      <c r="A1146" t="s">
        <v>362</v>
      </c>
      <c r="B1146" t="s">
        <v>23</v>
      </c>
      <c r="C1146" s="2">
        <v>141.24694772633836</v>
      </c>
    </row>
    <row r="1147" spans="1:3" x14ac:dyDescent="0.2">
      <c r="A1147" t="s">
        <v>362</v>
      </c>
      <c r="B1147" t="s">
        <v>24</v>
      </c>
      <c r="C1147" s="2">
        <v>1040.9740238003772</v>
      </c>
    </row>
    <row r="1148" spans="1:3" x14ac:dyDescent="0.2">
      <c r="A1148" t="s">
        <v>362</v>
      </c>
      <c r="B1148" t="s">
        <v>25</v>
      </c>
      <c r="C1148" s="2">
        <v>203.57262439931793</v>
      </c>
    </row>
    <row r="1149" spans="1:3" x14ac:dyDescent="0.2">
      <c r="A1149" t="s">
        <v>362</v>
      </c>
      <c r="B1149" t="s">
        <v>26</v>
      </c>
      <c r="C1149" s="2">
        <v>308.67805547505276</v>
      </c>
    </row>
    <row r="1150" spans="1:3" x14ac:dyDescent="0.2">
      <c r="A1150" t="s">
        <v>362</v>
      </c>
      <c r="B1150" t="s">
        <v>27</v>
      </c>
      <c r="C1150" s="2">
        <v>968.56806017042629</v>
      </c>
    </row>
    <row r="1151" spans="1:3" x14ac:dyDescent="0.2">
      <c r="A1151" t="s">
        <v>362</v>
      </c>
      <c r="B1151" t="s">
        <v>28</v>
      </c>
      <c r="C1151" s="2">
        <v>213.1611900413148</v>
      </c>
    </row>
    <row r="1152" spans="1:3" x14ac:dyDescent="0.2">
      <c r="A1152" t="s">
        <v>363</v>
      </c>
      <c r="B1152" t="s">
        <v>4</v>
      </c>
      <c r="C1152" s="2">
        <v>3.397468198098061</v>
      </c>
    </row>
    <row r="1153" spans="1:3" x14ac:dyDescent="0.2">
      <c r="A1153" t="s">
        <v>363</v>
      </c>
      <c r="B1153" t="s">
        <v>5</v>
      </c>
      <c r="C1153" s="2">
        <v>9.7070519945658891</v>
      </c>
    </row>
    <row r="1154" spans="1:3" x14ac:dyDescent="0.2">
      <c r="A1154" t="s">
        <v>363</v>
      </c>
      <c r="B1154" t="s">
        <v>6</v>
      </c>
      <c r="C1154" s="2">
        <v>24.388968136346794</v>
      </c>
    </row>
    <row r="1155" spans="1:3" x14ac:dyDescent="0.2">
      <c r="A1155" t="s">
        <v>363</v>
      </c>
      <c r="B1155" t="s">
        <v>7</v>
      </c>
      <c r="C1155" s="2">
        <v>10.79909534395455</v>
      </c>
    </row>
    <row r="1156" spans="1:3" x14ac:dyDescent="0.2">
      <c r="A1156" t="s">
        <v>363</v>
      </c>
      <c r="B1156" t="s">
        <v>8</v>
      </c>
      <c r="C1156" s="2">
        <v>21.840866987773246</v>
      </c>
    </row>
    <row r="1157" spans="1:3" x14ac:dyDescent="0.2">
      <c r="A1157" t="s">
        <v>363</v>
      </c>
      <c r="B1157" t="s">
        <v>9</v>
      </c>
      <c r="C1157" s="2">
        <v>2.0627485488452515</v>
      </c>
    </row>
    <row r="1158" spans="1:3" x14ac:dyDescent="0.2">
      <c r="A1158" t="s">
        <v>363</v>
      </c>
      <c r="B1158" t="s">
        <v>10</v>
      </c>
      <c r="C1158" s="2">
        <v>37.85750277880696</v>
      </c>
    </row>
    <row r="1159" spans="1:3" x14ac:dyDescent="0.2">
      <c r="A1159" t="s">
        <v>363</v>
      </c>
      <c r="B1159" t="s">
        <v>11</v>
      </c>
      <c r="C1159" s="2">
        <v>46.472511423984187</v>
      </c>
    </row>
    <row r="1160" spans="1:3" x14ac:dyDescent="0.2">
      <c r="A1160" t="s">
        <v>363</v>
      </c>
      <c r="B1160" t="s">
        <v>12</v>
      </c>
      <c r="C1160" s="2">
        <v>48.413921822897372</v>
      </c>
    </row>
    <row r="1161" spans="1:3" x14ac:dyDescent="0.2">
      <c r="A1161" t="s">
        <v>363</v>
      </c>
      <c r="B1161" t="s">
        <v>13</v>
      </c>
      <c r="C1161" s="2">
        <v>2.4267629986414723</v>
      </c>
    </row>
    <row r="1162" spans="1:3" x14ac:dyDescent="0.2">
      <c r="A1162" t="s">
        <v>363</v>
      </c>
      <c r="B1162" t="s">
        <v>14</v>
      </c>
      <c r="C1162" s="2">
        <v>34.217358280844763</v>
      </c>
    </row>
    <row r="1163" spans="1:3" x14ac:dyDescent="0.2">
      <c r="A1163" t="s">
        <v>363</v>
      </c>
      <c r="B1163" t="s">
        <v>15</v>
      </c>
      <c r="C1163" s="2">
        <v>12.983182042731876</v>
      </c>
    </row>
    <row r="1164" spans="1:3" x14ac:dyDescent="0.2">
      <c r="A1164" t="s">
        <v>363</v>
      </c>
      <c r="B1164" t="s">
        <v>16</v>
      </c>
      <c r="C1164" s="2">
        <v>19.050089539335556</v>
      </c>
    </row>
    <row r="1165" spans="1:3" x14ac:dyDescent="0.2">
      <c r="A1165" t="s">
        <v>363</v>
      </c>
      <c r="B1165" t="s">
        <v>17</v>
      </c>
      <c r="C1165" s="2">
        <v>9.7070519945658891</v>
      </c>
    </row>
    <row r="1166" spans="1:3" x14ac:dyDescent="0.2">
      <c r="A1166" t="s">
        <v>363</v>
      </c>
      <c r="B1166" t="s">
        <v>18</v>
      </c>
      <c r="C1166" s="2">
        <v>28.514465234037299</v>
      </c>
    </row>
    <row r="1167" spans="1:3" x14ac:dyDescent="0.2">
      <c r="A1167" t="s">
        <v>363</v>
      </c>
      <c r="B1167" t="s">
        <v>19</v>
      </c>
      <c r="C1167" s="2">
        <v>4.3681733975546493</v>
      </c>
    </row>
    <row r="1168" spans="1:3" x14ac:dyDescent="0.2">
      <c r="A1168" t="s">
        <v>363</v>
      </c>
      <c r="B1168" t="s">
        <v>20</v>
      </c>
      <c r="C1168" s="2">
        <v>3.397468198098061</v>
      </c>
    </row>
    <row r="1169" spans="1:3" x14ac:dyDescent="0.2">
      <c r="A1169" t="s">
        <v>363</v>
      </c>
      <c r="B1169" t="s">
        <v>21</v>
      </c>
      <c r="C1169" s="2">
        <v>7.2802889959244173</v>
      </c>
    </row>
    <row r="1170" spans="1:3" x14ac:dyDescent="0.2">
      <c r="A1170" t="s">
        <v>363</v>
      </c>
      <c r="B1170" t="s">
        <v>22</v>
      </c>
      <c r="C1170" s="2">
        <v>58.849002717055704</v>
      </c>
    </row>
    <row r="1171" spans="1:3" x14ac:dyDescent="0.2">
      <c r="A1171" t="s">
        <v>363</v>
      </c>
      <c r="B1171" t="s">
        <v>23</v>
      </c>
      <c r="C1171" s="2">
        <v>33.61066753118439</v>
      </c>
    </row>
    <row r="1172" spans="1:3" x14ac:dyDescent="0.2">
      <c r="A1172" t="s">
        <v>363</v>
      </c>
      <c r="B1172" t="s">
        <v>24</v>
      </c>
      <c r="C1172" s="2">
        <v>86.271424601704325</v>
      </c>
    </row>
    <row r="1173" spans="1:3" x14ac:dyDescent="0.2">
      <c r="A1173" t="s">
        <v>363</v>
      </c>
      <c r="B1173" t="s">
        <v>25</v>
      </c>
      <c r="C1173" s="2">
        <v>20.506147338520442</v>
      </c>
    </row>
    <row r="1174" spans="1:3" x14ac:dyDescent="0.2">
      <c r="A1174" t="s">
        <v>363</v>
      </c>
      <c r="B1174" t="s">
        <v>26</v>
      </c>
      <c r="C1174" s="2">
        <v>46.83652587378041</v>
      </c>
    </row>
    <row r="1175" spans="1:3" x14ac:dyDescent="0.2">
      <c r="A1175" t="s">
        <v>363</v>
      </c>
      <c r="B1175" t="s">
        <v>27</v>
      </c>
      <c r="C1175" s="2">
        <v>57.514283067802893</v>
      </c>
    </row>
    <row r="1176" spans="1:3" x14ac:dyDescent="0.2">
      <c r="A1176" t="s">
        <v>363</v>
      </c>
      <c r="B1176" t="s">
        <v>28</v>
      </c>
      <c r="C1176" s="2">
        <v>31.305242682474987</v>
      </c>
    </row>
    <row r="1177" spans="1:3" x14ac:dyDescent="0.2">
      <c r="A1177" t="s">
        <v>364</v>
      </c>
      <c r="B1177" t="s">
        <v>4</v>
      </c>
      <c r="C1177" s="2">
        <v>0</v>
      </c>
    </row>
    <row r="1178" spans="1:3" x14ac:dyDescent="0.2">
      <c r="A1178" t="s">
        <v>364</v>
      </c>
      <c r="B1178" t="s">
        <v>5</v>
      </c>
      <c r="C1178" s="2">
        <v>0.27691156783998744</v>
      </c>
    </row>
    <row r="1179" spans="1:3" x14ac:dyDescent="0.2">
      <c r="A1179" t="s">
        <v>364</v>
      </c>
      <c r="B1179" t="s">
        <v>6</v>
      </c>
      <c r="C1179" s="2">
        <v>2.8383435703598714</v>
      </c>
    </row>
    <row r="1180" spans="1:3" x14ac:dyDescent="0.2">
      <c r="A1180" t="s">
        <v>364</v>
      </c>
      <c r="B1180" t="s">
        <v>7</v>
      </c>
      <c r="C1180" s="2">
        <v>1.453785731159934</v>
      </c>
    </row>
    <row r="1181" spans="1:3" x14ac:dyDescent="0.2">
      <c r="A1181" t="s">
        <v>364</v>
      </c>
      <c r="B1181" t="s">
        <v>8</v>
      </c>
      <c r="C1181" s="2">
        <v>0</v>
      </c>
    </row>
    <row r="1182" spans="1:3" x14ac:dyDescent="0.2">
      <c r="A1182" t="s">
        <v>364</v>
      </c>
      <c r="B1182" t="s">
        <v>9</v>
      </c>
      <c r="C1182" s="2">
        <v>0.13845578391999372</v>
      </c>
    </row>
    <row r="1183" spans="1:3" x14ac:dyDescent="0.2">
      <c r="A1183" t="s">
        <v>364</v>
      </c>
      <c r="B1183" t="s">
        <v>10</v>
      </c>
      <c r="C1183" s="2">
        <v>5.3997755728797552</v>
      </c>
    </row>
    <row r="1184" spans="1:3" x14ac:dyDescent="0.2">
      <c r="A1184" t="s">
        <v>364</v>
      </c>
      <c r="B1184" t="s">
        <v>11</v>
      </c>
      <c r="C1184" s="2">
        <v>2.5614320025198838</v>
      </c>
    </row>
    <row r="1185" spans="1:3" x14ac:dyDescent="0.2">
      <c r="A1185" t="s">
        <v>364</v>
      </c>
      <c r="B1185" t="s">
        <v>12</v>
      </c>
      <c r="C1185" s="2">
        <v>3.5306224899598404</v>
      </c>
    </row>
    <row r="1186" spans="1:3" x14ac:dyDescent="0.2">
      <c r="A1186" t="s">
        <v>364</v>
      </c>
      <c r="B1186" t="s">
        <v>13</v>
      </c>
      <c r="C1186" s="2">
        <v>1.1768741633199467</v>
      </c>
    </row>
    <row r="1187" spans="1:3" x14ac:dyDescent="0.2">
      <c r="A1187" t="s">
        <v>364</v>
      </c>
      <c r="B1187" t="s">
        <v>14</v>
      </c>
      <c r="C1187" s="2">
        <v>3.0460272462398623</v>
      </c>
    </row>
    <row r="1188" spans="1:3" x14ac:dyDescent="0.2">
      <c r="A1188" t="s">
        <v>364</v>
      </c>
      <c r="B1188" t="s">
        <v>15</v>
      </c>
      <c r="C1188" s="2">
        <v>1.2461020552799436</v>
      </c>
    </row>
    <row r="1189" spans="1:3" x14ac:dyDescent="0.2">
      <c r="A1189" t="s">
        <v>364</v>
      </c>
      <c r="B1189" t="s">
        <v>16</v>
      </c>
      <c r="C1189" s="2">
        <v>3.4613945979998433</v>
      </c>
    </row>
    <row r="1190" spans="1:3" x14ac:dyDescent="0.2">
      <c r="A1190" t="s">
        <v>364</v>
      </c>
      <c r="B1190" t="s">
        <v>17</v>
      </c>
      <c r="C1190" s="2">
        <v>0.20768367587999059</v>
      </c>
    </row>
    <row r="1191" spans="1:3" x14ac:dyDescent="0.2">
      <c r="A1191" t="s">
        <v>364</v>
      </c>
      <c r="B1191" t="s">
        <v>18</v>
      </c>
      <c r="C1191" s="2">
        <v>5.2613197889597618</v>
      </c>
    </row>
    <row r="1192" spans="1:3" x14ac:dyDescent="0.2">
      <c r="A1192" t="s">
        <v>364</v>
      </c>
      <c r="B1192" t="s">
        <v>19</v>
      </c>
      <c r="C1192" s="2">
        <v>1.2461020552799436</v>
      </c>
    </row>
    <row r="1193" spans="1:3" x14ac:dyDescent="0.2">
      <c r="A1193" t="s">
        <v>364</v>
      </c>
      <c r="B1193" t="s">
        <v>20</v>
      </c>
      <c r="C1193" s="2">
        <v>0.20768367587999059</v>
      </c>
    </row>
    <row r="1194" spans="1:3" x14ac:dyDescent="0.2">
      <c r="A1194" t="s">
        <v>364</v>
      </c>
      <c r="B1194" t="s">
        <v>21</v>
      </c>
      <c r="C1194" s="2">
        <v>0.13845578391999372</v>
      </c>
    </row>
    <row r="1195" spans="1:3" x14ac:dyDescent="0.2">
      <c r="A1195" t="s">
        <v>364</v>
      </c>
      <c r="B1195" t="s">
        <v>22</v>
      </c>
      <c r="C1195" s="2">
        <v>12.322564768879444</v>
      </c>
    </row>
    <row r="1196" spans="1:3" x14ac:dyDescent="0.2">
      <c r="A1196" t="s">
        <v>364</v>
      </c>
      <c r="B1196" t="s">
        <v>23</v>
      </c>
      <c r="C1196" s="2">
        <v>2.9767993542798656</v>
      </c>
    </row>
    <row r="1197" spans="1:3" x14ac:dyDescent="0.2">
      <c r="A1197" t="s">
        <v>364</v>
      </c>
      <c r="B1197" t="s">
        <v>24</v>
      </c>
      <c r="C1197" s="2">
        <v>13.568666824159386</v>
      </c>
    </row>
    <row r="1198" spans="1:3" x14ac:dyDescent="0.2">
      <c r="A1198" t="s">
        <v>364</v>
      </c>
      <c r="B1198" t="s">
        <v>25</v>
      </c>
      <c r="C1198" s="2">
        <v>2.8383435703598714</v>
      </c>
    </row>
    <row r="1199" spans="1:3" x14ac:dyDescent="0.2">
      <c r="A1199" t="s">
        <v>364</v>
      </c>
      <c r="B1199" t="s">
        <v>26</v>
      </c>
      <c r="C1199" s="2">
        <v>3.9459898417198214</v>
      </c>
    </row>
    <row r="1200" spans="1:3" x14ac:dyDescent="0.2">
      <c r="A1200" t="s">
        <v>364</v>
      </c>
      <c r="B1200" t="s">
        <v>27</v>
      </c>
      <c r="C1200" s="2">
        <v>2.3537483266398933</v>
      </c>
    </row>
    <row r="1201" spans="1:3" x14ac:dyDescent="0.2">
      <c r="A1201" t="s">
        <v>364</v>
      </c>
      <c r="B1201" t="s">
        <v>28</v>
      </c>
      <c r="C1201" s="2">
        <v>0.62305102763997178</v>
      </c>
    </row>
    <row r="1202" spans="1:3" x14ac:dyDescent="0.2">
      <c r="A1202" t="s">
        <v>365</v>
      </c>
      <c r="B1202" t="s">
        <v>4</v>
      </c>
      <c r="C1202" s="2">
        <v>66.348588612873044</v>
      </c>
    </row>
    <row r="1203" spans="1:3" x14ac:dyDescent="0.2">
      <c r="A1203" t="s">
        <v>365</v>
      </c>
      <c r="B1203" t="s">
        <v>5</v>
      </c>
      <c r="C1203" s="2">
        <v>21.986100932501067</v>
      </c>
    </row>
    <row r="1204" spans="1:3" x14ac:dyDescent="0.2">
      <c r="A1204" t="s">
        <v>365</v>
      </c>
      <c r="B1204" t="s">
        <v>6</v>
      </c>
      <c r="C1204" s="2">
        <v>131.39622450784663</v>
      </c>
    </row>
    <row r="1205" spans="1:3" x14ac:dyDescent="0.2">
      <c r="A1205" t="s">
        <v>365</v>
      </c>
      <c r="B1205" t="s">
        <v>7</v>
      </c>
      <c r="C1205" s="2">
        <v>70.901923125521208</v>
      </c>
    </row>
    <row r="1206" spans="1:3" x14ac:dyDescent="0.2">
      <c r="A1206" t="s">
        <v>365</v>
      </c>
      <c r="B1206" t="s">
        <v>8</v>
      </c>
      <c r="C1206" s="2">
        <v>22.506482019660858</v>
      </c>
    </row>
    <row r="1207" spans="1:3" x14ac:dyDescent="0.2">
      <c r="A1207" t="s">
        <v>365</v>
      </c>
      <c r="B1207" t="s">
        <v>9</v>
      </c>
      <c r="C1207" s="2">
        <v>37.987819362664574</v>
      </c>
    </row>
    <row r="1208" spans="1:3" x14ac:dyDescent="0.2">
      <c r="A1208" t="s">
        <v>365</v>
      </c>
      <c r="B1208" t="s">
        <v>10</v>
      </c>
      <c r="C1208" s="2">
        <v>152.21146799423818</v>
      </c>
    </row>
    <row r="1209" spans="1:3" x14ac:dyDescent="0.2">
      <c r="A1209" t="s">
        <v>365</v>
      </c>
      <c r="B1209" t="s">
        <v>11</v>
      </c>
      <c r="C1209" s="2">
        <v>151.04061054812865</v>
      </c>
    </row>
    <row r="1210" spans="1:3" x14ac:dyDescent="0.2">
      <c r="A1210" t="s">
        <v>365</v>
      </c>
      <c r="B1210" t="s">
        <v>12</v>
      </c>
      <c r="C1210" s="2">
        <v>38.37810517803441</v>
      </c>
    </row>
    <row r="1211" spans="1:3" x14ac:dyDescent="0.2">
      <c r="A1211" t="s">
        <v>365</v>
      </c>
      <c r="B1211" t="s">
        <v>13</v>
      </c>
      <c r="C1211" s="2">
        <v>40.199438983093671</v>
      </c>
    </row>
    <row r="1212" spans="1:3" x14ac:dyDescent="0.2">
      <c r="A1212" t="s">
        <v>365</v>
      </c>
      <c r="B1212" t="s">
        <v>14</v>
      </c>
      <c r="C1212" s="2">
        <v>168.2131864244017</v>
      </c>
    </row>
    <row r="1213" spans="1:3" x14ac:dyDescent="0.2">
      <c r="A1213" t="s">
        <v>365</v>
      </c>
      <c r="B1213" t="s">
        <v>15</v>
      </c>
      <c r="C1213" s="2">
        <v>62.836016274544484</v>
      </c>
    </row>
    <row r="1214" spans="1:3" x14ac:dyDescent="0.2">
      <c r="A1214" t="s">
        <v>365</v>
      </c>
      <c r="B1214" t="s">
        <v>16</v>
      </c>
      <c r="C1214" s="2">
        <v>59.193348664425962</v>
      </c>
    </row>
    <row r="1215" spans="1:3" x14ac:dyDescent="0.2">
      <c r="A1215" t="s">
        <v>365</v>
      </c>
      <c r="B1215" t="s">
        <v>17</v>
      </c>
      <c r="C1215" s="2">
        <v>33.174294306436522</v>
      </c>
    </row>
    <row r="1216" spans="1:3" x14ac:dyDescent="0.2">
      <c r="A1216" t="s">
        <v>365</v>
      </c>
      <c r="B1216" t="s">
        <v>18</v>
      </c>
      <c r="C1216" s="2">
        <v>77.14649617143867</v>
      </c>
    </row>
    <row r="1217" spans="1:3" x14ac:dyDescent="0.2">
      <c r="A1217" t="s">
        <v>365</v>
      </c>
      <c r="B1217" t="s">
        <v>19</v>
      </c>
      <c r="C1217" s="2">
        <v>25.108387455459802</v>
      </c>
    </row>
    <row r="1218" spans="1:3" x14ac:dyDescent="0.2">
      <c r="A1218" t="s">
        <v>365</v>
      </c>
      <c r="B1218" t="s">
        <v>20</v>
      </c>
      <c r="C1218" s="2">
        <v>16.392004245533343</v>
      </c>
    </row>
    <row r="1219" spans="1:3" x14ac:dyDescent="0.2">
      <c r="A1219" t="s">
        <v>365</v>
      </c>
      <c r="B1219" t="s">
        <v>21</v>
      </c>
      <c r="C1219" s="2">
        <v>7.0251446766571464</v>
      </c>
    </row>
    <row r="1220" spans="1:3" x14ac:dyDescent="0.2">
      <c r="A1220" t="s">
        <v>365</v>
      </c>
      <c r="B1220" t="s">
        <v>22</v>
      </c>
      <c r="C1220" s="2">
        <v>196.1836698592403</v>
      </c>
    </row>
    <row r="1221" spans="1:3" x14ac:dyDescent="0.2">
      <c r="A1221" t="s">
        <v>365</v>
      </c>
      <c r="B1221" t="s">
        <v>23</v>
      </c>
      <c r="C1221" s="2">
        <v>43.45182077784235</v>
      </c>
    </row>
    <row r="1222" spans="1:3" x14ac:dyDescent="0.2">
      <c r="A1222" t="s">
        <v>365</v>
      </c>
      <c r="B1222" t="s">
        <v>24</v>
      </c>
      <c r="C1222" s="2">
        <v>325.10808420307796</v>
      </c>
    </row>
    <row r="1223" spans="1:3" x14ac:dyDescent="0.2">
      <c r="A1223" t="s">
        <v>365</v>
      </c>
      <c r="B1223" t="s">
        <v>25</v>
      </c>
      <c r="C1223" s="2">
        <v>98.742311288569894</v>
      </c>
    </row>
    <row r="1224" spans="1:3" x14ac:dyDescent="0.2">
      <c r="A1224" t="s">
        <v>365</v>
      </c>
      <c r="B1224" t="s">
        <v>26</v>
      </c>
      <c r="C1224" s="2">
        <v>296.35702913749964</v>
      </c>
    </row>
    <row r="1225" spans="1:3" x14ac:dyDescent="0.2">
      <c r="A1225" t="s">
        <v>365</v>
      </c>
      <c r="B1225" t="s">
        <v>27</v>
      </c>
      <c r="C1225" s="2">
        <v>200.21662328472868</v>
      </c>
    </row>
    <row r="1226" spans="1:3" x14ac:dyDescent="0.2">
      <c r="A1226" t="s">
        <v>365</v>
      </c>
      <c r="B1226" t="s">
        <v>28</v>
      </c>
      <c r="C1226" s="2">
        <v>93.798690960551909</v>
      </c>
    </row>
    <row r="1227" spans="1:3" x14ac:dyDescent="0.2">
      <c r="A1227" t="s">
        <v>366</v>
      </c>
      <c r="B1227" t="s">
        <v>4</v>
      </c>
      <c r="C1227" s="2">
        <v>26.056318620111931</v>
      </c>
    </row>
    <row r="1228" spans="1:3" x14ac:dyDescent="0.2">
      <c r="A1228" t="s">
        <v>366</v>
      </c>
      <c r="B1228" t="s">
        <v>5</v>
      </c>
      <c r="C1228" s="2">
        <v>16.082608143514062</v>
      </c>
    </row>
    <row r="1229" spans="1:3" x14ac:dyDescent="0.2">
      <c r="A1229" t="s">
        <v>366</v>
      </c>
      <c r="B1229" t="s">
        <v>6</v>
      </c>
      <c r="C1229" s="2">
        <v>138.01121871992299</v>
      </c>
    </row>
    <row r="1230" spans="1:3" x14ac:dyDescent="0.2">
      <c r="A1230" t="s">
        <v>366</v>
      </c>
      <c r="B1230" t="s">
        <v>7</v>
      </c>
      <c r="C1230" s="2">
        <v>81.036397622357669</v>
      </c>
    </row>
    <row r="1231" spans="1:3" x14ac:dyDescent="0.2">
      <c r="A1231" t="s">
        <v>366</v>
      </c>
      <c r="B1231" t="s">
        <v>8</v>
      </c>
      <c r="C1231" s="2">
        <v>52.486651383096273</v>
      </c>
    </row>
    <row r="1232" spans="1:3" x14ac:dyDescent="0.2">
      <c r="A1232" t="s">
        <v>366</v>
      </c>
      <c r="B1232" t="s">
        <v>9</v>
      </c>
      <c r="C1232" s="2">
        <v>49.245195478201971</v>
      </c>
    </row>
    <row r="1233" spans="1:3" x14ac:dyDescent="0.2">
      <c r="A1233" t="s">
        <v>366</v>
      </c>
      <c r="B1233" t="s">
        <v>10</v>
      </c>
      <c r="C1233" s="2">
        <v>180.52415962642138</v>
      </c>
    </row>
    <row r="1234" spans="1:3" x14ac:dyDescent="0.2">
      <c r="A1234" t="s">
        <v>366</v>
      </c>
      <c r="B1234" t="s">
        <v>11</v>
      </c>
      <c r="C1234" s="2">
        <v>207.70252067515057</v>
      </c>
    </row>
    <row r="1235" spans="1:3" x14ac:dyDescent="0.2">
      <c r="A1235" t="s">
        <v>366</v>
      </c>
      <c r="B1235" t="s">
        <v>12</v>
      </c>
      <c r="C1235" s="2">
        <v>15.459251238726694</v>
      </c>
    </row>
    <row r="1236" spans="1:3" x14ac:dyDescent="0.2">
      <c r="A1236" t="s">
        <v>366</v>
      </c>
      <c r="B1236" t="s">
        <v>13</v>
      </c>
      <c r="C1236" s="2">
        <v>62.460361859694139</v>
      </c>
    </row>
    <row r="1237" spans="1:3" x14ac:dyDescent="0.2">
      <c r="A1237" t="s">
        <v>366</v>
      </c>
      <c r="B1237" t="s">
        <v>14</v>
      </c>
      <c r="C1237" s="2">
        <v>168.18169291163156</v>
      </c>
    </row>
    <row r="1238" spans="1:3" x14ac:dyDescent="0.2">
      <c r="A1238" t="s">
        <v>366</v>
      </c>
      <c r="B1238" t="s">
        <v>15</v>
      </c>
      <c r="C1238" s="2">
        <v>74.054800288739159</v>
      </c>
    </row>
    <row r="1239" spans="1:3" x14ac:dyDescent="0.2">
      <c r="A1239" t="s">
        <v>366</v>
      </c>
      <c r="B1239" t="s">
        <v>16</v>
      </c>
      <c r="C1239" s="2">
        <v>87.768652194061218</v>
      </c>
    </row>
    <row r="1240" spans="1:3" x14ac:dyDescent="0.2">
      <c r="A1240" t="s">
        <v>366</v>
      </c>
      <c r="B1240" t="s">
        <v>17</v>
      </c>
      <c r="C1240" s="2">
        <v>69.192616431397695</v>
      </c>
    </row>
    <row r="1241" spans="1:3" x14ac:dyDescent="0.2">
      <c r="A1241" t="s">
        <v>366</v>
      </c>
      <c r="B1241" t="s">
        <v>18</v>
      </c>
      <c r="C1241" s="2">
        <v>169.8024208640787</v>
      </c>
    </row>
    <row r="1242" spans="1:3" x14ac:dyDescent="0.2">
      <c r="A1242" t="s">
        <v>366</v>
      </c>
      <c r="B1242" t="s">
        <v>19</v>
      </c>
      <c r="C1242" s="2">
        <v>161.07542419705553</v>
      </c>
    </row>
    <row r="1243" spans="1:3" x14ac:dyDescent="0.2">
      <c r="A1243" t="s">
        <v>366</v>
      </c>
      <c r="B1243" t="s">
        <v>20</v>
      </c>
      <c r="C1243" s="2">
        <v>10.472396000427763</v>
      </c>
    </row>
    <row r="1244" spans="1:3" x14ac:dyDescent="0.2">
      <c r="A1244" t="s">
        <v>366</v>
      </c>
      <c r="B1244" t="s">
        <v>21</v>
      </c>
      <c r="C1244" s="2">
        <v>16.207279524471534</v>
      </c>
    </row>
    <row r="1245" spans="1:3" x14ac:dyDescent="0.2">
      <c r="A1245" t="s">
        <v>366</v>
      </c>
      <c r="B1245" t="s">
        <v>22</v>
      </c>
      <c r="C1245" s="2">
        <v>244.35590667664775</v>
      </c>
    </row>
    <row r="1246" spans="1:3" x14ac:dyDescent="0.2">
      <c r="A1246" t="s">
        <v>366</v>
      </c>
      <c r="B1246" t="s">
        <v>23</v>
      </c>
      <c r="C1246" s="2">
        <v>53.234679668841117</v>
      </c>
    </row>
    <row r="1247" spans="1:3" x14ac:dyDescent="0.2">
      <c r="A1247" t="s">
        <v>366</v>
      </c>
      <c r="B1247" t="s">
        <v>24</v>
      </c>
      <c r="C1247" s="2">
        <v>427.37349392221864</v>
      </c>
    </row>
    <row r="1248" spans="1:3" x14ac:dyDescent="0.2">
      <c r="A1248" t="s">
        <v>366</v>
      </c>
      <c r="B1248" t="s">
        <v>25</v>
      </c>
      <c r="C1248" s="2">
        <v>91.384122241827953</v>
      </c>
    </row>
    <row r="1249" spans="1:3" x14ac:dyDescent="0.2">
      <c r="A1249" t="s">
        <v>366</v>
      </c>
      <c r="B1249" t="s">
        <v>26</v>
      </c>
      <c r="C1249" s="2">
        <v>94.00222124193489</v>
      </c>
    </row>
    <row r="1250" spans="1:3" x14ac:dyDescent="0.2">
      <c r="A1250" t="s">
        <v>366</v>
      </c>
      <c r="B1250" t="s">
        <v>27</v>
      </c>
      <c r="C1250" s="2">
        <v>300.58269948846822</v>
      </c>
    </row>
    <row r="1251" spans="1:3" x14ac:dyDescent="0.2">
      <c r="A1251" t="s">
        <v>366</v>
      </c>
      <c r="B1251" t="s">
        <v>28</v>
      </c>
      <c r="C1251" s="2">
        <v>108.83811557587421</v>
      </c>
    </row>
    <row r="1252" spans="1:3" x14ac:dyDescent="0.2">
      <c r="A1252" t="s">
        <v>367</v>
      </c>
      <c r="B1252" t="s">
        <v>4</v>
      </c>
      <c r="C1252" s="2">
        <v>1.8255802012733622</v>
      </c>
    </row>
    <row r="1253" spans="1:3" x14ac:dyDescent="0.2">
      <c r="A1253" t="s">
        <v>367</v>
      </c>
      <c r="B1253" t="s">
        <v>5</v>
      </c>
      <c r="C1253" s="2">
        <v>0.36511604025467242</v>
      </c>
    </row>
    <row r="1254" spans="1:3" x14ac:dyDescent="0.2">
      <c r="A1254" t="s">
        <v>367</v>
      </c>
      <c r="B1254" t="s">
        <v>6</v>
      </c>
      <c r="C1254" s="2">
        <v>8.0325528856027937</v>
      </c>
    </row>
    <row r="1255" spans="1:3" x14ac:dyDescent="0.2">
      <c r="A1255" t="s">
        <v>367</v>
      </c>
      <c r="B1255" t="s">
        <v>7</v>
      </c>
      <c r="C1255" s="2">
        <v>1.4604641610186897</v>
      </c>
    </row>
    <row r="1256" spans="1:3" x14ac:dyDescent="0.2">
      <c r="A1256" t="s">
        <v>367</v>
      </c>
      <c r="B1256" t="s">
        <v>8</v>
      </c>
      <c r="C1256" s="2">
        <v>0.91279010063668109</v>
      </c>
    </row>
    <row r="1257" spans="1:3" x14ac:dyDescent="0.2">
      <c r="A1257" t="s">
        <v>367</v>
      </c>
      <c r="B1257" t="s">
        <v>9</v>
      </c>
      <c r="C1257" s="2">
        <v>0</v>
      </c>
    </row>
    <row r="1258" spans="1:3" x14ac:dyDescent="0.2">
      <c r="A1258" t="s">
        <v>367</v>
      </c>
      <c r="B1258" t="s">
        <v>10</v>
      </c>
      <c r="C1258" s="2">
        <v>12.596503388786198</v>
      </c>
    </row>
    <row r="1259" spans="1:3" x14ac:dyDescent="0.2">
      <c r="A1259" t="s">
        <v>367</v>
      </c>
      <c r="B1259" t="s">
        <v>11</v>
      </c>
      <c r="C1259" s="2">
        <v>4.0162764428013968</v>
      </c>
    </row>
    <row r="1260" spans="1:3" x14ac:dyDescent="0.2">
      <c r="A1260" t="s">
        <v>367</v>
      </c>
      <c r="B1260" t="s">
        <v>12</v>
      </c>
      <c r="C1260" s="2">
        <v>10.223249127130826</v>
      </c>
    </row>
    <row r="1261" spans="1:3" x14ac:dyDescent="0.2">
      <c r="A1261" t="s">
        <v>367</v>
      </c>
      <c r="B1261" t="s">
        <v>13</v>
      </c>
      <c r="C1261" s="2">
        <v>0.36511604025467242</v>
      </c>
    </row>
    <row r="1262" spans="1:3" x14ac:dyDescent="0.2">
      <c r="A1262" t="s">
        <v>367</v>
      </c>
      <c r="B1262" t="s">
        <v>14</v>
      </c>
      <c r="C1262" s="2">
        <v>11.501155268022181</v>
      </c>
    </row>
    <row r="1263" spans="1:3" x14ac:dyDescent="0.2">
      <c r="A1263" t="s">
        <v>367</v>
      </c>
      <c r="B1263" t="s">
        <v>15</v>
      </c>
      <c r="C1263" s="2">
        <v>5.1116245635654129</v>
      </c>
    </row>
    <row r="1264" spans="1:3" x14ac:dyDescent="0.2">
      <c r="A1264" t="s">
        <v>367</v>
      </c>
      <c r="B1264" t="s">
        <v>16</v>
      </c>
      <c r="C1264" s="2">
        <v>0</v>
      </c>
    </row>
    <row r="1265" spans="1:3" x14ac:dyDescent="0.2">
      <c r="A1265" t="s">
        <v>367</v>
      </c>
      <c r="B1265" t="s">
        <v>17</v>
      </c>
      <c r="C1265" s="2">
        <v>0.54767406038200861</v>
      </c>
    </row>
    <row r="1266" spans="1:3" x14ac:dyDescent="0.2">
      <c r="A1266" t="s">
        <v>367</v>
      </c>
      <c r="B1266" t="s">
        <v>18</v>
      </c>
      <c r="C1266" s="2">
        <v>3.6511604025467244</v>
      </c>
    </row>
    <row r="1267" spans="1:3" x14ac:dyDescent="0.2">
      <c r="A1267" t="s">
        <v>367</v>
      </c>
      <c r="B1267" t="s">
        <v>19</v>
      </c>
      <c r="C1267" s="2">
        <v>4.1988344629287324</v>
      </c>
    </row>
    <row r="1268" spans="1:3" x14ac:dyDescent="0.2">
      <c r="A1268" t="s">
        <v>367</v>
      </c>
      <c r="B1268" t="s">
        <v>20</v>
      </c>
      <c r="C1268" s="2">
        <v>2.3732542616553709</v>
      </c>
    </row>
    <row r="1269" spans="1:3" x14ac:dyDescent="0.2">
      <c r="A1269" t="s">
        <v>367</v>
      </c>
      <c r="B1269" t="s">
        <v>21</v>
      </c>
      <c r="C1269" s="2">
        <v>0.91279010063668109</v>
      </c>
    </row>
    <row r="1270" spans="1:3" x14ac:dyDescent="0.2">
      <c r="A1270" t="s">
        <v>367</v>
      </c>
      <c r="B1270" t="s">
        <v>22</v>
      </c>
      <c r="C1270" s="2">
        <v>13.87440952967755</v>
      </c>
    </row>
    <row r="1271" spans="1:3" x14ac:dyDescent="0.2">
      <c r="A1271" t="s">
        <v>367</v>
      </c>
      <c r="B1271" t="s">
        <v>23</v>
      </c>
      <c r="C1271" s="2">
        <v>2.9209283220373794</v>
      </c>
    </row>
    <row r="1272" spans="1:3" x14ac:dyDescent="0.2">
      <c r="A1272" t="s">
        <v>367</v>
      </c>
      <c r="B1272" t="s">
        <v>24</v>
      </c>
      <c r="C1272" s="2">
        <v>15.334873690696242</v>
      </c>
    </row>
    <row r="1273" spans="1:3" x14ac:dyDescent="0.2">
      <c r="A1273" t="s">
        <v>367</v>
      </c>
      <c r="B1273" t="s">
        <v>25</v>
      </c>
      <c r="C1273" s="2">
        <v>10.040691107003491</v>
      </c>
    </row>
    <row r="1274" spans="1:3" x14ac:dyDescent="0.2">
      <c r="A1274" t="s">
        <v>367</v>
      </c>
      <c r="B1274" t="s">
        <v>26</v>
      </c>
      <c r="C1274" s="2">
        <v>1.6430221811460259</v>
      </c>
    </row>
    <row r="1275" spans="1:3" x14ac:dyDescent="0.2">
      <c r="A1275" t="s">
        <v>367</v>
      </c>
      <c r="B1275" t="s">
        <v>27</v>
      </c>
      <c r="C1275" s="2">
        <v>5.6592986239474223</v>
      </c>
    </row>
    <row r="1276" spans="1:3" x14ac:dyDescent="0.2">
      <c r="A1276" t="s">
        <v>367</v>
      </c>
      <c r="B1276" t="s">
        <v>28</v>
      </c>
      <c r="C1276" s="2">
        <v>1.2779061408913532</v>
      </c>
    </row>
    <row r="1277" spans="1:3" x14ac:dyDescent="0.2">
      <c r="A1277" t="s">
        <v>368</v>
      </c>
      <c r="B1277" t="s">
        <v>4</v>
      </c>
      <c r="C1277" s="2">
        <v>2.6972514982434386</v>
      </c>
    </row>
    <row r="1278" spans="1:3" x14ac:dyDescent="0.2">
      <c r="A1278" t="s">
        <v>368</v>
      </c>
      <c r="B1278" t="s">
        <v>5</v>
      </c>
      <c r="C1278" s="2">
        <v>0.50573465592064482</v>
      </c>
    </row>
    <row r="1279" spans="1:3" x14ac:dyDescent="0.2">
      <c r="A1279" t="s">
        <v>368</v>
      </c>
      <c r="B1279" t="s">
        <v>6</v>
      </c>
      <c r="C1279" s="2">
        <v>8.428910932010746</v>
      </c>
    </row>
    <row r="1280" spans="1:3" x14ac:dyDescent="0.2">
      <c r="A1280" t="s">
        <v>368</v>
      </c>
      <c r="B1280" t="s">
        <v>7</v>
      </c>
      <c r="C1280" s="2">
        <v>8.7660673692911768</v>
      </c>
    </row>
    <row r="1281" spans="1:3" x14ac:dyDescent="0.2">
      <c r="A1281" t="s">
        <v>368</v>
      </c>
      <c r="B1281" t="s">
        <v>8</v>
      </c>
      <c r="C1281" s="2">
        <v>0.50573465592064482</v>
      </c>
    </row>
    <row r="1282" spans="1:3" x14ac:dyDescent="0.2">
      <c r="A1282" t="s">
        <v>368</v>
      </c>
      <c r="B1282" t="s">
        <v>9</v>
      </c>
      <c r="C1282" s="2">
        <v>2.6972514982434386</v>
      </c>
    </row>
    <row r="1283" spans="1:3" x14ac:dyDescent="0.2">
      <c r="A1283" t="s">
        <v>368</v>
      </c>
      <c r="B1283" t="s">
        <v>10</v>
      </c>
      <c r="C1283" s="2">
        <v>77.883137011779297</v>
      </c>
    </row>
    <row r="1284" spans="1:3" x14ac:dyDescent="0.2">
      <c r="A1284" t="s">
        <v>368</v>
      </c>
      <c r="B1284" t="s">
        <v>11</v>
      </c>
      <c r="C1284" s="2">
        <v>19.555073362264931</v>
      </c>
    </row>
    <row r="1285" spans="1:3" x14ac:dyDescent="0.2">
      <c r="A1285" t="s">
        <v>368</v>
      </c>
      <c r="B1285" t="s">
        <v>12</v>
      </c>
      <c r="C1285" s="2">
        <v>0.67431287456085964</v>
      </c>
    </row>
    <row r="1286" spans="1:3" x14ac:dyDescent="0.2">
      <c r="A1286" t="s">
        <v>368</v>
      </c>
      <c r="B1286" t="s">
        <v>13</v>
      </c>
      <c r="C1286" s="2">
        <v>1.0114693118412896</v>
      </c>
    </row>
    <row r="1287" spans="1:3" x14ac:dyDescent="0.2">
      <c r="A1287" t="s">
        <v>368</v>
      </c>
      <c r="B1287" t="s">
        <v>14</v>
      </c>
      <c r="C1287" s="2">
        <v>24.443841702831165</v>
      </c>
    </row>
    <row r="1288" spans="1:3" x14ac:dyDescent="0.2">
      <c r="A1288" t="s">
        <v>368</v>
      </c>
      <c r="B1288" t="s">
        <v>15</v>
      </c>
      <c r="C1288" s="2">
        <v>3.8772990287249436</v>
      </c>
    </row>
    <row r="1289" spans="1:3" x14ac:dyDescent="0.2">
      <c r="A1289" t="s">
        <v>368</v>
      </c>
      <c r="B1289" t="s">
        <v>16</v>
      </c>
      <c r="C1289" s="2">
        <v>4.214455466005373</v>
      </c>
    </row>
    <row r="1290" spans="1:3" x14ac:dyDescent="0.2">
      <c r="A1290" t="s">
        <v>368</v>
      </c>
      <c r="B1290" t="s">
        <v>17</v>
      </c>
      <c r="C1290" s="2">
        <v>10.283271337053108</v>
      </c>
    </row>
    <row r="1291" spans="1:3" x14ac:dyDescent="0.2">
      <c r="A1291" t="s">
        <v>368</v>
      </c>
      <c r="B1291" t="s">
        <v>18</v>
      </c>
      <c r="C1291" s="2">
        <v>14.32914858441827</v>
      </c>
    </row>
    <row r="1292" spans="1:3" x14ac:dyDescent="0.2">
      <c r="A1292" t="s">
        <v>368</v>
      </c>
      <c r="B1292" t="s">
        <v>19</v>
      </c>
      <c r="C1292" s="2">
        <v>7.4174416201694564</v>
      </c>
    </row>
    <row r="1293" spans="1:3" x14ac:dyDescent="0.2">
      <c r="A1293" t="s">
        <v>368</v>
      </c>
      <c r="B1293" t="s">
        <v>20</v>
      </c>
      <c r="C1293" s="2">
        <v>0</v>
      </c>
    </row>
    <row r="1294" spans="1:3" x14ac:dyDescent="0.2">
      <c r="A1294" t="s">
        <v>368</v>
      </c>
      <c r="B1294" t="s">
        <v>21</v>
      </c>
      <c r="C1294" s="2">
        <v>2.3600950609630091</v>
      </c>
    </row>
    <row r="1295" spans="1:3" x14ac:dyDescent="0.2">
      <c r="A1295" t="s">
        <v>368</v>
      </c>
      <c r="B1295" t="s">
        <v>22</v>
      </c>
      <c r="C1295" s="2">
        <v>19.892229799545362</v>
      </c>
    </row>
    <row r="1296" spans="1:3" x14ac:dyDescent="0.2">
      <c r="A1296" t="s">
        <v>368</v>
      </c>
      <c r="B1296" t="s">
        <v>23</v>
      </c>
      <c r="C1296" s="2">
        <v>13.31767927257698</v>
      </c>
    </row>
    <row r="1297" spans="1:3" x14ac:dyDescent="0.2">
      <c r="A1297" t="s">
        <v>368</v>
      </c>
      <c r="B1297" t="s">
        <v>24</v>
      </c>
      <c r="C1297" s="2">
        <v>33.378487290762557</v>
      </c>
    </row>
    <row r="1298" spans="1:3" x14ac:dyDescent="0.2">
      <c r="A1298" t="s">
        <v>368</v>
      </c>
      <c r="B1298" t="s">
        <v>25</v>
      </c>
      <c r="C1298" s="2">
        <v>5.3945029964868771</v>
      </c>
    </row>
    <row r="1299" spans="1:3" x14ac:dyDescent="0.2">
      <c r="A1299" t="s">
        <v>368</v>
      </c>
      <c r="B1299" t="s">
        <v>26</v>
      </c>
      <c r="C1299" s="2">
        <v>21.072277330026864</v>
      </c>
    </row>
    <row r="1300" spans="1:3" x14ac:dyDescent="0.2">
      <c r="A1300" t="s">
        <v>368</v>
      </c>
      <c r="B1300" t="s">
        <v>27</v>
      </c>
      <c r="C1300" s="2">
        <v>21.409433767307295</v>
      </c>
    </row>
    <row r="1301" spans="1:3" x14ac:dyDescent="0.2">
      <c r="A1301" t="s">
        <v>368</v>
      </c>
      <c r="B1301" t="s">
        <v>28</v>
      </c>
      <c r="C1301" s="2">
        <v>36.918629882207071</v>
      </c>
    </row>
    <row r="1302" spans="1:3" x14ac:dyDescent="0.2">
      <c r="A1302" t="s">
        <v>369</v>
      </c>
      <c r="B1302" t="s">
        <v>4</v>
      </c>
      <c r="C1302" s="2">
        <v>0</v>
      </c>
    </row>
    <row r="1303" spans="1:3" x14ac:dyDescent="0.2">
      <c r="A1303" t="s">
        <v>369</v>
      </c>
      <c r="B1303" t="s">
        <v>5</v>
      </c>
      <c r="C1303" s="2">
        <v>0</v>
      </c>
    </row>
    <row r="1304" spans="1:3" x14ac:dyDescent="0.2">
      <c r="A1304" t="s">
        <v>369</v>
      </c>
      <c r="B1304" t="s">
        <v>6</v>
      </c>
      <c r="C1304" s="2">
        <v>13.644095788604462</v>
      </c>
    </row>
    <row r="1305" spans="1:3" x14ac:dyDescent="0.2">
      <c r="A1305" t="s">
        <v>369</v>
      </c>
      <c r="B1305" t="s">
        <v>7</v>
      </c>
      <c r="C1305" s="2">
        <v>8.2157996146435455</v>
      </c>
    </row>
    <row r="1306" spans="1:3" x14ac:dyDescent="0.2">
      <c r="A1306" t="s">
        <v>369</v>
      </c>
      <c r="B1306" t="s">
        <v>8</v>
      </c>
      <c r="C1306" s="2">
        <v>0</v>
      </c>
    </row>
    <row r="1307" spans="1:3" x14ac:dyDescent="0.2">
      <c r="A1307" t="s">
        <v>369</v>
      </c>
      <c r="B1307" t="s">
        <v>9</v>
      </c>
      <c r="C1307" s="2">
        <v>0</v>
      </c>
    </row>
    <row r="1308" spans="1:3" x14ac:dyDescent="0.2">
      <c r="A1308" t="s">
        <v>369</v>
      </c>
      <c r="B1308" t="s">
        <v>10</v>
      </c>
      <c r="C1308" s="2">
        <v>40.785576658409035</v>
      </c>
    </row>
    <row r="1309" spans="1:3" x14ac:dyDescent="0.2">
      <c r="A1309" t="s">
        <v>369</v>
      </c>
      <c r="B1309" t="s">
        <v>11</v>
      </c>
      <c r="C1309" s="2">
        <v>23.327002477291494</v>
      </c>
    </row>
    <row r="1310" spans="1:3" x14ac:dyDescent="0.2">
      <c r="A1310" t="s">
        <v>369</v>
      </c>
      <c r="B1310" t="s">
        <v>12</v>
      </c>
      <c r="C1310" s="2">
        <v>13.350674373795762</v>
      </c>
    </row>
    <row r="1311" spans="1:3" x14ac:dyDescent="0.2">
      <c r="A1311" t="s">
        <v>369</v>
      </c>
      <c r="B1311" t="s">
        <v>13</v>
      </c>
      <c r="C1311" s="2">
        <v>0</v>
      </c>
    </row>
    <row r="1312" spans="1:3" x14ac:dyDescent="0.2">
      <c r="A1312" t="s">
        <v>369</v>
      </c>
      <c r="B1312" t="s">
        <v>14</v>
      </c>
      <c r="C1312" s="2">
        <v>14.084227910817505</v>
      </c>
    </row>
    <row r="1313" spans="1:3" x14ac:dyDescent="0.2">
      <c r="A1313" t="s">
        <v>369</v>
      </c>
      <c r="B1313" t="s">
        <v>15</v>
      </c>
      <c r="C1313" s="2">
        <v>0</v>
      </c>
    </row>
    <row r="1314" spans="1:3" x14ac:dyDescent="0.2">
      <c r="A1314" t="s">
        <v>369</v>
      </c>
      <c r="B1314" t="s">
        <v>16</v>
      </c>
      <c r="C1314" s="2">
        <v>5.1348747591522157</v>
      </c>
    </row>
    <row r="1315" spans="1:3" x14ac:dyDescent="0.2">
      <c r="A1315" t="s">
        <v>369</v>
      </c>
      <c r="B1315" t="s">
        <v>17</v>
      </c>
      <c r="C1315" s="2">
        <v>7.4822460776218014</v>
      </c>
    </row>
    <row r="1316" spans="1:3" x14ac:dyDescent="0.2">
      <c r="A1316" t="s">
        <v>369</v>
      </c>
      <c r="B1316" t="s">
        <v>18</v>
      </c>
      <c r="C1316" s="2">
        <v>8.2157996146435455</v>
      </c>
    </row>
    <row r="1317" spans="1:3" x14ac:dyDescent="0.2">
      <c r="A1317" t="s">
        <v>369</v>
      </c>
      <c r="B1317" t="s">
        <v>19</v>
      </c>
      <c r="C1317" s="2">
        <v>4.9881640517478667</v>
      </c>
    </row>
    <row r="1318" spans="1:3" x14ac:dyDescent="0.2">
      <c r="A1318" t="s">
        <v>369</v>
      </c>
      <c r="B1318" t="s">
        <v>20</v>
      </c>
      <c r="C1318" s="2">
        <v>0</v>
      </c>
    </row>
    <row r="1319" spans="1:3" x14ac:dyDescent="0.2">
      <c r="A1319" t="s">
        <v>369</v>
      </c>
      <c r="B1319" t="s">
        <v>21</v>
      </c>
      <c r="C1319" s="2">
        <v>0</v>
      </c>
    </row>
    <row r="1320" spans="1:3" x14ac:dyDescent="0.2">
      <c r="A1320" t="s">
        <v>369</v>
      </c>
      <c r="B1320" t="s">
        <v>22</v>
      </c>
      <c r="C1320" s="2">
        <v>30.515827140104598</v>
      </c>
    </row>
    <row r="1321" spans="1:3" x14ac:dyDescent="0.2">
      <c r="A1321" t="s">
        <v>369</v>
      </c>
      <c r="B1321" t="s">
        <v>23</v>
      </c>
      <c r="C1321" s="2">
        <v>10.856592347921829</v>
      </c>
    </row>
    <row r="1322" spans="1:3" x14ac:dyDescent="0.2">
      <c r="A1322" t="s">
        <v>369</v>
      </c>
      <c r="B1322" t="s">
        <v>24</v>
      </c>
      <c r="C1322" s="2">
        <v>40.49215524360033</v>
      </c>
    </row>
    <row r="1323" spans="1:3" x14ac:dyDescent="0.2">
      <c r="A1323" t="s">
        <v>369</v>
      </c>
      <c r="B1323" t="s">
        <v>25</v>
      </c>
      <c r="C1323" s="2">
        <v>2.9342141480869803</v>
      </c>
    </row>
    <row r="1324" spans="1:3" x14ac:dyDescent="0.2">
      <c r="A1324" t="s">
        <v>369</v>
      </c>
      <c r="B1324" t="s">
        <v>26</v>
      </c>
      <c r="C1324" s="2">
        <v>11.150013762730527</v>
      </c>
    </row>
    <row r="1325" spans="1:3" x14ac:dyDescent="0.2">
      <c r="A1325" t="s">
        <v>369</v>
      </c>
      <c r="B1325" t="s">
        <v>27</v>
      </c>
      <c r="C1325" s="2">
        <v>8.0690889072391965</v>
      </c>
    </row>
    <row r="1326" spans="1:3" x14ac:dyDescent="0.2">
      <c r="A1326" t="s">
        <v>369</v>
      </c>
      <c r="B1326" t="s">
        <v>28</v>
      </c>
      <c r="C1326" s="2">
        <v>11.003303055326178</v>
      </c>
    </row>
    <row r="1327" spans="1:3" x14ac:dyDescent="0.2">
      <c r="A1327" t="s">
        <v>370</v>
      </c>
      <c r="B1327" t="s">
        <v>4</v>
      </c>
      <c r="C1327" s="2">
        <v>0.73519166240118294</v>
      </c>
    </row>
    <row r="1328" spans="1:3" x14ac:dyDescent="0.2">
      <c r="A1328" t="s">
        <v>370</v>
      </c>
      <c r="B1328" t="s">
        <v>5</v>
      </c>
      <c r="C1328" s="2">
        <v>2.499651652164022</v>
      </c>
    </row>
    <row r="1329" spans="1:3" x14ac:dyDescent="0.2">
      <c r="A1329" t="s">
        <v>370</v>
      </c>
      <c r="B1329" t="s">
        <v>6</v>
      </c>
      <c r="C1329" s="2">
        <v>24.261324859239039</v>
      </c>
    </row>
    <row r="1330" spans="1:3" x14ac:dyDescent="0.2">
      <c r="A1330" t="s">
        <v>370</v>
      </c>
      <c r="B1330" t="s">
        <v>7</v>
      </c>
      <c r="C1330" s="2">
        <v>11.321951600978217</v>
      </c>
    </row>
    <row r="1331" spans="1:3" x14ac:dyDescent="0.2">
      <c r="A1331" t="s">
        <v>370</v>
      </c>
      <c r="B1331" t="s">
        <v>8</v>
      </c>
      <c r="C1331" s="2">
        <v>4.5581883068873337</v>
      </c>
    </row>
    <row r="1332" spans="1:3" x14ac:dyDescent="0.2">
      <c r="A1332" t="s">
        <v>370</v>
      </c>
      <c r="B1332" t="s">
        <v>9</v>
      </c>
      <c r="C1332" s="2">
        <v>0.44111499744070976</v>
      </c>
    </row>
    <row r="1333" spans="1:3" x14ac:dyDescent="0.2">
      <c r="A1333" t="s">
        <v>370</v>
      </c>
      <c r="B1333" t="s">
        <v>10</v>
      </c>
      <c r="C1333" s="2">
        <v>28.672474833646135</v>
      </c>
    </row>
    <row r="1334" spans="1:3" x14ac:dyDescent="0.2">
      <c r="A1334" t="s">
        <v>370</v>
      </c>
      <c r="B1334" t="s">
        <v>11</v>
      </c>
      <c r="C1334" s="2">
        <v>30.878049820849679</v>
      </c>
    </row>
    <row r="1335" spans="1:3" x14ac:dyDescent="0.2">
      <c r="A1335" t="s">
        <v>370</v>
      </c>
      <c r="B1335" t="s">
        <v>12</v>
      </c>
      <c r="C1335" s="2">
        <v>27.93728317124495</v>
      </c>
    </row>
    <row r="1336" spans="1:3" x14ac:dyDescent="0.2">
      <c r="A1336" t="s">
        <v>370</v>
      </c>
      <c r="B1336" t="s">
        <v>13</v>
      </c>
      <c r="C1336" s="2">
        <v>4.4111499744070981</v>
      </c>
    </row>
    <row r="1337" spans="1:3" x14ac:dyDescent="0.2">
      <c r="A1337" t="s">
        <v>370</v>
      </c>
      <c r="B1337" t="s">
        <v>14</v>
      </c>
      <c r="C1337" s="2">
        <v>21.320558209634306</v>
      </c>
    </row>
    <row r="1338" spans="1:3" x14ac:dyDescent="0.2">
      <c r="A1338" t="s">
        <v>370</v>
      </c>
      <c r="B1338" t="s">
        <v>15</v>
      </c>
      <c r="C1338" s="2">
        <v>4.1170733094466243</v>
      </c>
    </row>
    <row r="1339" spans="1:3" x14ac:dyDescent="0.2">
      <c r="A1339" t="s">
        <v>370</v>
      </c>
      <c r="B1339" t="s">
        <v>16</v>
      </c>
      <c r="C1339" s="2">
        <v>13.233449923221292</v>
      </c>
    </row>
    <row r="1340" spans="1:3" x14ac:dyDescent="0.2">
      <c r="A1340" t="s">
        <v>370</v>
      </c>
      <c r="B1340" t="s">
        <v>17</v>
      </c>
      <c r="C1340" s="2">
        <v>8.5282232838537215</v>
      </c>
    </row>
    <row r="1341" spans="1:3" x14ac:dyDescent="0.2">
      <c r="A1341" t="s">
        <v>370</v>
      </c>
      <c r="B1341" t="s">
        <v>18</v>
      </c>
      <c r="C1341" s="2">
        <v>14.556794915543421</v>
      </c>
    </row>
    <row r="1342" spans="1:3" x14ac:dyDescent="0.2">
      <c r="A1342" t="s">
        <v>370</v>
      </c>
      <c r="B1342" t="s">
        <v>19</v>
      </c>
      <c r="C1342" s="2">
        <v>0.44111499744070976</v>
      </c>
    </row>
    <row r="1343" spans="1:3" x14ac:dyDescent="0.2">
      <c r="A1343" t="s">
        <v>370</v>
      </c>
      <c r="B1343" t="s">
        <v>20</v>
      </c>
      <c r="C1343" s="2">
        <v>2.3526133196837855</v>
      </c>
    </row>
    <row r="1344" spans="1:3" x14ac:dyDescent="0.2">
      <c r="A1344" t="s">
        <v>370</v>
      </c>
      <c r="B1344" t="s">
        <v>21</v>
      </c>
      <c r="C1344" s="2">
        <v>0</v>
      </c>
    </row>
    <row r="1345" spans="1:3" x14ac:dyDescent="0.2">
      <c r="A1345" t="s">
        <v>370</v>
      </c>
      <c r="B1345" t="s">
        <v>22</v>
      </c>
      <c r="C1345" s="2">
        <v>41.023694761986008</v>
      </c>
    </row>
    <row r="1346" spans="1:3" x14ac:dyDescent="0.2">
      <c r="A1346" t="s">
        <v>370</v>
      </c>
      <c r="B1346" t="s">
        <v>23</v>
      </c>
      <c r="C1346" s="2">
        <v>6.9108016265711196</v>
      </c>
    </row>
    <row r="1347" spans="1:3" x14ac:dyDescent="0.2">
      <c r="A1347" t="s">
        <v>370</v>
      </c>
      <c r="B1347" t="s">
        <v>24</v>
      </c>
      <c r="C1347" s="2">
        <v>48.669688050958314</v>
      </c>
    </row>
    <row r="1348" spans="1:3" x14ac:dyDescent="0.2">
      <c r="A1348" t="s">
        <v>370</v>
      </c>
      <c r="B1348" t="s">
        <v>25</v>
      </c>
      <c r="C1348" s="2">
        <v>9.1163766137746673</v>
      </c>
    </row>
    <row r="1349" spans="1:3" x14ac:dyDescent="0.2">
      <c r="A1349" t="s">
        <v>370</v>
      </c>
      <c r="B1349" t="s">
        <v>26</v>
      </c>
      <c r="C1349" s="2">
        <v>18.820906557470284</v>
      </c>
    </row>
    <row r="1350" spans="1:3" x14ac:dyDescent="0.2">
      <c r="A1350" t="s">
        <v>370</v>
      </c>
      <c r="B1350" t="s">
        <v>27</v>
      </c>
      <c r="C1350" s="2">
        <v>30.878049820849679</v>
      </c>
    </row>
    <row r="1351" spans="1:3" x14ac:dyDescent="0.2">
      <c r="A1351" t="s">
        <v>370</v>
      </c>
      <c r="B1351" t="s">
        <v>28</v>
      </c>
      <c r="C1351" s="2">
        <v>14.703833248023656</v>
      </c>
    </row>
    <row r="1352" spans="1:3" x14ac:dyDescent="0.2">
      <c r="A1352" t="s">
        <v>371</v>
      </c>
      <c r="B1352" t="s">
        <v>4</v>
      </c>
      <c r="C1352" s="2">
        <v>0</v>
      </c>
    </row>
    <row r="1353" spans="1:3" x14ac:dyDescent="0.2">
      <c r="A1353" t="s">
        <v>371</v>
      </c>
      <c r="B1353" t="s">
        <v>5</v>
      </c>
      <c r="C1353" s="2">
        <v>0</v>
      </c>
    </row>
    <row r="1354" spans="1:3" x14ac:dyDescent="0.2">
      <c r="A1354" t="s">
        <v>371</v>
      </c>
      <c r="B1354" t="s">
        <v>6</v>
      </c>
      <c r="C1354" s="2">
        <v>15.67618622638703</v>
      </c>
    </row>
    <row r="1355" spans="1:3" x14ac:dyDescent="0.2">
      <c r="A1355" t="s">
        <v>371</v>
      </c>
      <c r="B1355" t="s">
        <v>7</v>
      </c>
      <c r="C1355" s="2">
        <v>0.90688680648520004</v>
      </c>
    </row>
    <row r="1356" spans="1:3" x14ac:dyDescent="0.2">
      <c r="A1356" t="s">
        <v>371</v>
      </c>
      <c r="B1356" t="s">
        <v>8</v>
      </c>
      <c r="C1356" s="2">
        <v>1.2955525806931432</v>
      </c>
    </row>
    <row r="1357" spans="1:3" x14ac:dyDescent="0.2">
      <c r="A1357" t="s">
        <v>371</v>
      </c>
      <c r="B1357" t="s">
        <v>9</v>
      </c>
      <c r="C1357" s="2">
        <v>0</v>
      </c>
    </row>
    <row r="1358" spans="1:3" x14ac:dyDescent="0.2">
      <c r="A1358" t="s">
        <v>371</v>
      </c>
      <c r="B1358" t="s">
        <v>10</v>
      </c>
      <c r="C1358" s="2">
        <v>14.510188903763201</v>
      </c>
    </row>
    <row r="1359" spans="1:3" x14ac:dyDescent="0.2">
      <c r="A1359" t="s">
        <v>371</v>
      </c>
      <c r="B1359" t="s">
        <v>11</v>
      </c>
      <c r="C1359" s="2">
        <v>6.0890971292577722</v>
      </c>
    </row>
    <row r="1360" spans="1:3" x14ac:dyDescent="0.2">
      <c r="A1360" t="s">
        <v>371</v>
      </c>
      <c r="B1360" t="s">
        <v>12</v>
      </c>
      <c r="C1360" s="2">
        <v>4.2753235162873722</v>
      </c>
    </row>
    <row r="1361" spans="1:3" x14ac:dyDescent="0.2">
      <c r="A1361" t="s">
        <v>371</v>
      </c>
      <c r="B1361" t="s">
        <v>13</v>
      </c>
      <c r="C1361" s="2">
        <v>4.9230998066339433</v>
      </c>
    </row>
    <row r="1362" spans="1:3" x14ac:dyDescent="0.2">
      <c r="A1362" t="s">
        <v>371</v>
      </c>
      <c r="B1362" t="s">
        <v>14</v>
      </c>
      <c r="C1362" s="2">
        <v>11.400862710099657</v>
      </c>
    </row>
    <row r="1363" spans="1:3" x14ac:dyDescent="0.2">
      <c r="A1363" t="s">
        <v>371</v>
      </c>
      <c r="B1363" t="s">
        <v>15</v>
      </c>
      <c r="C1363" s="2">
        <v>1.8137736129704001</v>
      </c>
    </row>
    <row r="1364" spans="1:3" x14ac:dyDescent="0.2">
      <c r="A1364" t="s">
        <v>371</v>
      </c>
      <c r="B1364" t="s">
        <v>16</v>
      </c>
      <c r="C1364" s="2">
        <v>1.0364420645545145</v>
      </c>
    </row>
    <row r="1365" spans="1:3" x14ac:dyDescent="0.2">
      <c r="A1365" t="s">
        <v>371</v>
      </c>
      <c r="B1365" t="s">
        <v>17</v>
      </c>
      <c r="C1365" s="2">
        <v>0.64777629034657158</v>
      </c>
    </row>
    <row r="1366" spans="1:3" x14ac:dyDescent="0.2">
      <c r="A1366" t="s">
        <v>371</v>
      </c>
      <c r="B1366" t="s">
        <v>18</v>
      </c>
      <c r="C1366" s="2">
        <v>6.0890971292577722</v>
      </c>
    </row>
    <row r="1367" spans="1:3" x14ac:dyDescent="0.2">
      <c r="A1367" t="s">
        <v>371</v>
      </c>
      <c r="B1367" t="s">
        <v>19</v>
      </c>
      <c r="C1367" s="2">
        <v>4.5344340324259997</v>
      </c>
    </row>
    <row r="1368" spans="1:3" x14ac:dyDescent="0.2">
      <c r="A1368" t="s">
        <v>371</v>
      </c>
      <c r="B1368" t="s">
        <v>20</v>
      </c>
      <c r="C1368" s="2">
        <v>0</v>
      </c>
    </row>
    <row r="1369" spans="1:3" x14ac:dyDescent="0.2">
      <c r="A1369" t="s">
        <v>371</v>
      </c>
      <c r="B1369" t="s">
        <v>21</v>
      </c>
      <c r="C1369" s="2">
        <v>0</v>
      </c>
    </row>
    <row r="1370" spans="1:3" x14ac:dyDescent="0.2">
      <c r="A1370" t="s">
        <v>371</v>
      </c>
      <c r="B1370" t="s">
        <v>22</v>
      </c>
      <c r="C1370" s="2">
        <v>13.214636323070058</v>
      </c>
    </row>
    <row r="1371" spans="1:3" x14ac:dyDescent="0.2">
      <c r="A1371" t="s">
        <v>371</v>
      </c>
      <c r="B1371" t="s">
        <v>23</v>
      </c>
      <c r="C1371" s="2">
        <v>1.0364420645545145</v>
      </c>
    </row>
    <row r="1372" spans="1:3" x14ac:dyDescent="0.2">
      <c r="A1372" t="s">
        <v>371</v>
      </c>
      <c r="B1372" t="s">
        <v>24</v>
      </c>
      <c r="C1372" s="2">
        <v>11.789528484307603</v>
      </c>
    </row>
    <row r="1373" spans="1:3" x14ac:dyDescent="0.2">
      <c r="A1373" t="s">
        <v>371</v>
      </c>
      <c r="B1373" t="s">
        <v>25</v>
      </c>
      <c r="C1373" s="2">
        <v>8.2915365164361159</v>
      </c>
    </row>
    <row r="1374" spans="1:3" x14ac:dyDescent="0.2">
      <c r="A1374" t="s">
        <v>371</v>
      </c>
      <c r="B1374" t="s">
        <v>26</v>
      </c>
      <c r="C1374" s="2">
        <v>3.6275472259408001</v>
      </c>
    </row>
    <row r="1375" spans="1:3" x14ac:dyDescent="0.2">
      <c r="A1375" t="s">
        <v>371</v>
      </c>
      <c r="B1375" t="s">
        <v>27</v>
      </c>
      <c r="C1375" s="2">
        <v>10.753086419753085</v>
      </c>
    </row>
    <row r="1376" spans="1:3" x14ac:dyDescent="0.2">
      <c r="A1376" t="s">
        <v>371</v>
      </c>
      <c r="B1376" t="s">
        <v>28</v>
      </c>
      <c r="C1376" s="2">
        <v>4.2753235162873722</v>
      </c>
    </row>
    <row r="1377" spans="1:3" x14ac:dyDescent="0.2">
      <c r="A1377" t="s">
        <v>372</v>
      </c>
      <c r="B1377" t="s">
        <v>4</v>
      </c>
      <c r="C1377" s="2">
        <v>5.629279994477427</v>
      </c>
    </row>
    <row r="1378" spans="1:3" x14ac:dyDescent="0.2">
      <c r="A1378" t="s">
        <v>372</v>
      </c>
      <c r="B1378" t="s">
        <v>5</v>
      </c>
      <c r="C1378" s="2">
        <v>1.3646739380551338</v>
      </c>
    </row>
    <row r="1379" spans="1:3" x14ac:dyDescent="0.2">
      <c r="A1379" t="s">
        <v>372</v>
      </c>
      <c r="B1379" t="s">
        <v>6</v>
      </c>
      <c r="C1379" s="2">
        <v>45.71657692484699</v>
      </c>
    </row>
    <row r="1380" spans="1:3" x14ac:dyDescent="0.2">
      <c r="A1380" t="s">
        <v>372</v>
      </c>
      <c r="B1380" t="s">
        <v>7</v>
      </c>
      <c r="C1380" s="2">
        <v>3.0705163606240506</v>
      </c>
    </row>
    <row r="1381" spans="1:3" x14ac:dyDescent="0.2">
      <c r="A1381" t="s">
        <v>372</v>
      </c>
      <c r="B1381" t="s">
        <v>8</v>
      </c>
      <c r="C1381" s="2">
        <v>1.876426664825809</v>
      </c>
    </row>
    <row r="1382" spans="1:3" x14ac:dyDescent="0.2">
      <c r="A1382" t="s">
        <v>372</v>
      </c>
      <c r="B1382" t="s">
        <v>9</v>
      </c>
      <c r="C1382" s="2">
        <v>3.2411006028809433</v>
      </c>
    </row>
    <row r="1383" spans="1:3" x14ac:dyDescent="0.2">
      <c r="A1383" t="s">
        <v>372</v>
      </c>
      <c r="B1383" t="s">
        <v>10</v>
      </c>
      <c r="C1383" s="2">
        <v>50.834104192553731</v>
      </c>
    </row>
    <row r="1384" spans="1:3" x14ac:dyDescent="0.2">
      <c r="A1384" t="s">
        <v>372</v>
      </c>
      <c r="B1384" t="s">
        <v>11</v>
      </c>
      <c r="C1384" s="2">
        <v>16.546671498918496</v>
      </c>
    </row>
    <row r="1385" spans="1:3" x14ac:dyDescent="0.2">
      <c r="A1385" t="s">
        <v>372</v>
      </c>
      <c r="B1385" t="s">
        <v>12</v>
      </c>
      <c r="C1385" s="2">
        <v>47.422419347415897</v>
      </c>
    </row>
    <row r="1386" spans="1:3" x14ac:dyDescent="0.2">
      <c r="A1386" t="s">
        <v>372</v>
      </c>
      <c r="B1386" t="s">
        <v>13</v>
      </c>
      <c r="C1386" s="2">
        <v>2.2175951493395925</v>
      </c>
    </row>
    <row r="1387" spans="1:3" x14ac:dyDescent="0.2">
      <c r="A1387" t="s">
        <v>372</v>
      </c>
      <c r="B1387" t="s">
        <v>14</v>
      </c>
      <c r="C1387" s="2">
        <v>55.269294491232912</v>
      </c>
    </row>
    <row r="1388" spans="1:3" x14ac:dyDescent="0.2">
      <c r="A1388" t="s">
        <v>372</v>
      </c>
      <c r="B1388" t="s">
        <v>15</v>
      </c>
      <c r="C1388" s="2">
        <v>10.405638777670395</v>
      </c>
    </row>
    <row r="1389" spans="1:3" x14ac:dyDescent="0.2">
      <c r="A1389" t="s">
        <v>372</v>
      </c>
      <c r="B1389" t="s">
        <v>16</v>
      </c>
      <c r="C1389" s="2">
        <v>4.2646060564222932</v>
      </c>
    </row>
    <row r="1390" spans="1:3" x14ac:dyDescent="0.2">
      <c r="A1390" t="s">
        <v>372</v>
      </c>
      <c r="B1390" t="s">
        <v>17</v>
      </c>
      <c r="C1390" s="2">
        <v>11.770312715725527</v>
      </c>
    </row>
    <row r="1391" spans="1:3" x14ac:dyDescent="0.2">
      <c r="A1391" t="s">
        <v>372</v>
      </c>
      <c r="B1391" t="s">
        <v>18</v>
      </c>
      <c r="C1391" s="2">
        <v>26.952310276588893</v>
      </c>
    </row>
    <row r="1392" spans="1:3" x14ac:dyDescent="0.2">
      <c r="A1392" t="s">
        <v>372</v>
      </c>
      <c r="B1392" t="s">
        <v>19</v>
      </c>
      <c r="C1392" s="2">
        <v>24.905299369506192</v>
      </c>
    </row>
    <row r="1393" spans="1:3" x14ac:dyDescent="0.2">
      <c r="A1393" t="s">
        <v>372</v>
      </c>
      <c r="B1393" t="s">
        <v>20</v>
      </c>
      <c r="C1393" s="2">
        <v>0</v>
      </c>
    </row>
    <row r="1394" spans="1:3" x14ac:dyDescent="0.2">
      <c r="A1394" t="s">
        <v>372</v>
      </c>
      <c r="B1394" t="s">
        <v>21</v>
      </c>
      <c r="C1394" s="2">
        <v>3.9234375719085097</v>
      </c>
    </row>
    <row r="1395" spans="1:3" x14ac:dyDescent="0.2">
      <c r="A1395" t="s">
        <v>372</v>
      </c>
      <c r="B1395" t="s">
        <v>22</v>
      </c>
      <c r="C1395" s="2">
        <v>74.545313866261679</v>
      </c>
    </row>
    <row r="1396" spans="1:3" x14ac:dyDescent="0.2">
      <c r="A1396" t="s">
        <v>372</v>
      </c>
      <c r="B1396" t="s">
        <v>23</v>
      </c>
      <c r="C1396" s="2">
        <v>23.028872704680381</v>
      </c>
    </row>
    <row r="1397" spans="1:3" x14ac:dyDescent="0.2">
      <c r="A1397" t="s">
        <v>372</v>
      </c>
      <c r="B1397" t="s">
        <v>24</v>
      </c>
      <c r="C1397" s="2">
        <v>50.322351465783058</v>
      </c>
    </row>
    <row r="1398" spans="1:3" x14ac:dyDescent="0.2">
      <c r="A1398" t="s">
        <v>372</v>
      </c>
      <c r="B1398" t="s">
        <v>25</v>
      </c>
      <c r="C1398" s="2">
        <v>9.5527175663859367</v>
      </c>
    </row>
    <row r="1399" spans="1:3" x14ac:dyDescent="0.2">
      <c r="A1399" t="s">
        <v>372</v>
      </c>
      <c r="B1399" t="s">
        <v>26</v>
      </c>
      <c r="C1399" s="2">
        <v>38.893207234571314</v>
      </c>
    </row>
    <row r="1400" spans="1:3" x14ac:dyDescent="0.2">
      <c r="A1400" t="s">
        <v>372</v>
      </c>
      <c r="B1400" t="s">
        <v>27</v>
      </c>
      <c r="C1400" s="2">
        <v>34.969769662662799</v>
      </c>
    </row>
    <row r="1401" spans="1:3" x14ac:dyDescent="0.2">
      <c r="A1401" t="s">
        <v>372</v>
      </c>
      <c r="B1401" t="s">
        <v>28</v>
      </c>
      <c r="C1401" s="2">
        <v>50.492935708039951</v>
      </c>
    </row>
    <row r="1402" spans="1:3" x14ac:dyDescent="0.2">
      <c r="A1402" t="s">
        <v>373</v>
      </c>
      <c r="B1402" t="s">
        <v>4</v>
      </c>
      <c r="C1402" s="2">
        <v>2958.0316236107592</v>
      </c>
    </row>
    <row r="1403" spans="1:3" x14ac:dyDescent="0.2">
      <c r="A1403" t="s">
        <v>373</v>
      </c>
      <c r="B1403" t="s">
        <v>5</v>
      </c>
      <c r="C1403" s="2">
        <v>3822.626015440303</v>
      </c>
    </row>
    <row r="1404" spans="1:3" x14ac:dyDescent="0.2">
      <c r="A1404" t="s">
        <v>373</v>
      </c>
      <c r="B1404" t="s">
        <v>6</v>
      </c>
      <c r="C1404" s="2">
        <v>8591.5615683425258</v>
      </c>
    </row>
    <row r="1405" spans="1:3" x14ac:dyDescent="0.2">
      <c r="A1405" t="s">
        <v>373</v>
      </c>
      <c r="B1405" t="s">
        <v>7</v>
      </c>
      <c r="C1405" s="2">
        <v>11606.383093857239</v>
      </c>
    </row>
    <row r="1406" spans="1:3" x14ac:dyDescent="0.2">
      <c r="A1406" t="s">
        <v>373</v>
      </c>
      <c r="B1406" t="s">
        <v>8</v>
      </c>
      <c r="C1406" s="2">
        <v>2149.8022715761635</v>
      </c>
    </row>
    <row r="1407" spans="1:3" x14ac:dyDescent="0.2">
      <c r="A1407" t="s">
        <v>373</v>
      </c>
      <c r="B1407" t="s">
        <v>9</v>
      </c>
      <c r="C1407" s="2">
        <v>7052.994250924643</v>
      </c>
    </row>
    <row r="1408" spans="1:3" x14ac:dyDescent="0.2">
      <c r="A1408" t="s">
        <v>373</v>
      </c>
      <c r="B1408" t="s">
        <v>10</v>
      </c>
      <c r="C1408" s="2">
        <v>16601.486909454266</v>
      </c>
    </row>
    <row r="1409" spans="1:3" x14ac:dyDescent="0.2">
      <c r="A1409" t="s">
        <v>373</v>
      </c>
      <c r="B1409" t="s">
        <v>11</v>
      </c>
      <c r="C1409" s="2">
        <v>8135.1180425658467</v>
      </c>
    </row>
    <row r="1410" spans="1:3" x14ac:dyDescent="0.2">
      <c r="A1410" t="s">
        <v>373</v>
      </c>
      <c r="B1410" t="s">
        <v>12</v>
      </c>
      <c r="C1410" s="2">
        <v>206.62460568047581</v>
      </c>
    </row>
    <row r="1411" spans="1:3" x14ac:dyDescent="0.2">
      <c r="A1411" t="s">
        <v>373</v>
      </c>
      <c r="B1411" t="s">
        <v>13</v>
      </c>
      <c r="C1411" s="2">
        <v>1919.243767088285</v>
      </c>
    </row>
    <row r="1412" spans="1:3" x14ac:dyDescent="0.2">
      <c r="A1412" t="s">
        <v>373</v>
      </c>
      <c r="B1412" t="s">
        <v>14</v>
      </c>
      <c r="C1412" s="2">
        <v>10703.692732920053</v>
      </c>
    </row>
    <row r="1413" spans="1:3" x14ac:dyDescent="0.2">
      <c r="A1413" t="s">
        <v>373</v>
      </c>
      <c r="B1413" t="s">
        <v>15</v>
      </c>
      <c r="C1413" s="2">
        <v>5735.0719887844743</v>
      </c>
    </row>
    <row r="1414" spans="1:3" x14ac:dyDescent="0.2">
      <c r="A1414" t="s">
        <v>373</v>
      </c>
      <c r="B1414" t="s">
        <v>16</v>
      </c>
      <c r="C1414" s="2">
        <v>2914.5540677890281</v>
      </c>
    </row>
    <row r="1415" spans="1:3" x14ac:dyDescent="0.2">
      <c r="A1415" t="s">
        <v>373</v>
      </c>
      <c r="B1415" t="s">
        <v>17</v>
      </c>
      <c r="C1415" s="2">
        <v>5398.4395777478103</v>
      </c>
    </row>
    <row r="1416" spans="1:3" x14ac:dyDescent="0.2">
      <c r="A1416" t="s">
        <v>373</v>
      </c>
      <c r="B1416" t="s">
        <v>18</v>
      </c>
      <c r="C1416" s="2">
        <v>5534.2538319270961</v>
      </c>
    </row>
    <row r="1417" spans="1:3" x14ac:dyDescent="0.2">
      <c r="A1417" t="s">
        <v>373</v>
      </c>
      <c r="B1417" t="s">
        <v>19</v>
      </c>
      <c r="C1417" s="2">
        <v>887.11208360692285</v>
      </c>
    </row>
    <row r="1418" spans="1:3" x14ac:dyDescent="0.2">
      <c r="A1418" t="s">
        <v>373</v>
      </c>
      <c r="B1418" t="s">
        <v>20</v>
      </c>
      <c r="C1418" s="2">
        <v>2503.4291669731119</v>
      </c>
    </row>
    <row r="1419" spans="1:3" x14ac:dyDescent="0.2">
      <c r="A1419" t="s">
        <v>373</v>
      </c>
      <c r="B1419" t="s">
        <v>21</v>
      </c>
      <c r="C1419" s="2">
        <v>1045.3024088605839</v>
      </c>
    </row>
    <row r="1420" spans="1:3" x14ac:dyDescent="0.2">
      <c r="A1420" t="s">
        <v>373</v>
      </c>
      <c r="B1420" t="s">
        <v>22</v>
      </c>
      <c r="C1420" s="2">
        <v>17768.866364302903</v>
      </c>
    </row>
    <row r="1421" spans="1:3" x14ac:dyDescent="0.2">
      <c r="A1421" t="s">
        <v>373</v>
      </c>
      <c r="B1421" t="s">
        <v>23</v>
      </c>
      <c r="C1421" s="2">
        <v>9210.0191783539285</v>
      </c>
    </row>
    <row r="1422" spans="1:3" x14ac:dyDescent="0.2">
      <c r="A1422" t="s">
        <v>373</v>
      </c>
      <c r="B1422" t="s">
        <v>24</v>
      </c>
      <c r="C1422" s="2">
        <v>22659.170859678168</v>
      </c>
    </row>
    <row r="1423" spans="1:3" x14ac:dyDescent="0.2">
      <c r="A1423" t="s">
        <v>373</v>
      </c>
      <c r="B1423" t="s">
        <v>25</v>
      </c>
      <c r="C1423" s="2">
        <v>4761.1464142370914</v>
      </c>
    </row>
    <row r="1424" spans="1:3" x14ac:dyDescent="0.2">
      <c r="A1424" t="s">
        <v>373</v>
      </c>
      <c r="B1424" t="s">
        <v>26</v>
      </c>
      <c r="C1424" s="2">
        <v>10228.130412238055</v>
      </c>
    </row>
    <row r="1425" spans="1:3" x14ac:dyDescent="0.2">
      <c r="A1425" t="s">
        <v>373</v>
      </c>
      <c r="B1425" t="s">
        <v>27</v>
      </c>
      <c r="C1425" s="2">
        <v>19064.837417477705</v>
      </c>
    </row>
    <row r="1426" spans="1:3" x14ac:dyDescent="0.2">
      <c r="A1426" t="s">
        <v>373</v>
      </c>
      <c r="B1426" t="s">
        <v>28</v>
      </c>
      <c r="C1426" s="2">
        <v>7401.6644217165094</v>
      </c>
    </row>
    <row r="1427" spans="1:3" x14ac:dyDescent="0.2">
      <c r="A1427" t="s">
        <v>374</v>
      </c>
      <c r="B1427" t="s">
        <v>4</v>
      </c>
      <c r="C1427" s="2">
        <v>1.8507919366450685</v>
      </c>
    </row>
    <row r="1428" spans="1:3" x14ac:dyDescent="0.2">
      <c r="A1428" t="s">
        <v>374</v>
      </c>
      <c r="B1428" t="s">
        <v>5</v>
      </c>
      <c r="C1428" s="2">
        <v>3.0405867530597552</v>
      </c>
    </row>
    <row r="1429" spans="1:3" x14ac:dyDescent="0.2">
      <c r="A1429" t="s">
        <v>374</v>
      </c>
      <c r="B1429" t="s">
        <v>6</v>
      </c>
      <c r="C1429" s="2">
        <v>40.849622030237576</v>
      </c>
    </row>
    <row r="1430" spans="1:3" x14ac:dyDescent="0.2">
      <c r="A1430" t="s">
        <v>374</v>
      </c>
      <c r="B1430" t="s">
        <v>7</v>
      </c>
      <c r="C1430" s="2">
        <v>20.0943124550036</v>
      </c>
    </row>
    <row r="1431" spans="1:3" x14ac:dyDescent="0.2">
      <c r="A1431" t="s">
        <v>374</v>
      </c>
      <c r="B1431" t="s">
        <v>8</v>
      </c>
      <c r="C1431" s="2">
        <v>14.013138948884089</v>
      </c>
    </row>
    <row r="1432" spans="1:3" x14ac:dyDescent="0.2">
      <c r="A1432" t="s">
        <v>374</v>
      </c>
      <c r="B1432" t="s">
        <v>9</v>
      </c>
      <c r="C1432" s="2">
        <v>2.3795896328293735</v>
      </c>
    </row>
    <row r="1433" spans="1:3" x14ac:dyDescent="0.2">
      <c r="A1433" t="s">
        <v>374</v>
      </c>
      <c r="B1433" t="s">
        <v>10</v>
      </c>
      <c r="C1433" s="2">
        <v>71.123290136789052</v>
      </c>
    </row>
    <row r="1434" spans="1:3" x14ac:dyDescent="0.2">
      <c r="A1434" t="s">
        <v>374</v>
      </c>
      <c r="B1434" t="s">
        <v>11</v>
      </c>
      <c r="C1434" s="2">
        <v>33.44645428365731</v>
      </c>
    </row>
    <row r="1435" spans="1:3" x14ac:dyDescent="0.2">
      <c r="A1435" t="s">
        <v>374</v>
      </c>
      <c r="B1435" t="s">
        <v>12</v>
      </c>
      <c r="C1435" s="2">
        <v>30.802465802735785</v>
      </c>
    </row>
    <row r="1436" spans="1:3" x14ac:dyDescent="0.2">
      <c r="A1436" t="s">
        <v>374</v>
      </c>
      <c r="B1436" t="s">
        <v>13</v>
      </c>
      <c r="C1436" s="2">
        <v>1.9829913606911447</v>
      </c>
    </row>
    <row r="1437" spans="1:3" x14ac:dyDescent="0.2">
      <c r="A1437" t="s">
        <v>374</v>
      </c>
      <c r="B1437" t="s">
        <v>14</v>
      </c>
      <c r="C1437" s="2">
        <v>13.484341252699785</v>
      </c>
    </row>
    <row r="1438" spans="1:3" x14ac:dyDescent="0.2">
      <c r="A1438" t="s">
        <v>374</v>
      </c>
      <c r="B1438" t="s">
        <v>15</v>
      </c>
      <c r="C1438" s="2">
        <v>14.938534917206624</v>
      </c>
    </row>
    <row r="1439" spans="1:3" x14ac:dyDescent="0.2">
      <c r="A1439" t="s">
        <v>374</v>
      </c>
      <c r="B1439" t="s">
        <v>16</v>
      </c>
      <c r="C1439" s="2">
        <v>5.9489740820734331</v>
      </c>
    </row>
    <row r="1440" spans="1:3" x14ac:dyDescent="0.2">
      <c r="A1440" t="s">
        <v>374</v>
      </c>
      <c r="B1440" t="s">
        <v>17</v>
      </c>
      <c r="C1440" s="2">
        <v>3.9659827213822894</v>
      </c>
    </row>
    <row r="1441" spans="1:3" x14ac:dyDescent="0.2">
      <c r="A1441" t="s">
        <v>374</v>
      </c>
      <c r="B1441" t="s">
        <v>18</v>
      </c>
      <c r="C1441" s="2">
        <v>25.117890568754497</v>
      </c>
    </row>
    <row r="1442" spans="1:3" x14ac:dyDescent="0.2">
      <c r="A1442" t="s">
        <v>374</v>
      </c>
      <c r="B1442" t="s">
        <v>19</v>
      </c>
      <c r="C1442" s="2">
        <v>28.422876169906409</v>
      </c>
    </row>
    <row r="1443" spans="1:3" x14ac:dyDescent="0.2">
      <c r="A1443" t="s">
        <v>374</v>
      </c>
      <c r="B1443" t="s">
        <v>20</v>
      </c>
      <c r="C1443" s="2">
        <v>1.8507919366450685</v>
      </c>
    </row>
    <row r="1444" spans="1:3" x14ac:dyDescent="0.2">
      <c r="A1444" t="s">
        <v>374</v>
      </c>
      <c r="B1444" t="s">
        <v>21</v>
      </c>
      <c r="C1444" s="2">
        <v>0</v>
      </c>
    </row>
    <row r="1445" spans="1:3" x14ac:dyDescent="0.2">
      <c r="A1445" t="s">
        <v>374</v>
      </c>
      <c r="B1445" t="s">
        <v>22</v>
      </c>
      <c r="C1445" s="2">
        <v>66.628509719222464</v>
      </c>
    </row>
    <row r="1446" spans="1:3" x14ac:dyDescent="0.2">
      <c r="A1446" t="s">
        <v>374</v>
      </c>
      <c r="B1446" t="s">
        <v>23</v>
      </c>
      <c r="C1446" s="2">
        <v>22.606101511879046</v>
      </c>
    </row>
    <row r="1447" spans="1:3" x14ac:dyDescent="0.2">
      <c r="A1447" t="s">
        <v>374</v>
      </c>
      <c r="B1447" t="s">
        <v>24</v>
      </c>
      <c r="C1447" s="2">
        <v>75.882469402447811</v>
      </c>
    </row>
    <row r="1448" spans="1:3" x14ac:dyDescent="0.2">
      <c r="A1448" t="s">
        <v>374</v>
      </c>
      <c r="B1448" t="s">
        <v>25</v>
      </c>
      <c r="C1448" s="2">
        <v>22.870500359971203</v>
      </c>
    </row>
    <row r="1449" spans="1:3" x14ac:dyDescent="0.2">
      <c r="A1449" t="s">
        <v>374</v>
      </c>
      <c r="B1449" t="s">
        <v>26</v>
      </c>
      <c r="C1449" s="2">
        <v>40.056425485961121</v>
      </c>
    </row>
    <row r="1450" spans="1:3" x14ac:dyDescent="0.2">
      <c r="A1450" t="s">
        <v>374</v>
      </c>
      <c r="B1450" t="s">
        <v>27</v>
      </c>
      <c r="C1450" s="2">
        <v>67.421706263498919</v>
      </c>
    </row>
    <row r="1451" spans="1:3" x14ac:dyDescent="0.2">
      <c r="A1451" t="s">
        <v>374</v>
      </c>
      <c r="B1451" t="s">
        <v>28</v>
      </c>
      <c r="C1451" s="2">
        <v>47.988390928725707</v>
      </c>
    </row>
    <row r="1452" spans="1:3" x14ac:dyDescent="0.2">
      <c r="A1452" t="s">
        <v>375</v>
      </c>
      <c r="B1452" t="s">
        <v>4</v>
      </c>
      <c r="C1452" s="2">
        <v>9.0170203008977552</v>
      </c>
    </row>
    <row r="1453" spans="1:3" x14ac:dyDescent="0.2">
      <c r="A1453" t="s">
        <v>375</v>
      </c>
      <c r="B1453" t="s">
        <v>5</v>
      </c>
      <c r="C1453" s="2">
        <v>12.930066846570369</v>
      </c>
    </row>
    <row r="1454" spans="1:3" x14ac:dyDescent="0.2">
      <c r="A1454" t="s">
        <v>375</v>
      </c>
      <c r="B1454" t="s">
        <v>6</v>
      </c>
      <c r="C1454" s="2">
        <v>46.276028714041324</v>
      </c>
    </row>
    <row r="1455" spans="1:3" x14ac:dyDescent="0.2">
      <c r="A1455" t="s">
        <v>375</v>
      </c>
      <c r="B1455" t="s">
        <v>7</v>
      </c>
      <c r="C1455" s="2">
        <v>29.943312697320852</v>
      </c>
    </row>
    <row r="1456" spans="1:3" x14ac:dyDescent="0.2">
      <c r="A1456" t="s">
        <v>375</v>
      </c>
      <c r="B1456" t="s">
        <v>8</v>
      </c>
      <c r="C1456" s="2">
        <v>25.009471400603211</v>
      </c>
    </row>
    <row r="1457" spans="1:3" x14ac:dyDescent="0.2">
      <c r="A1457" t="s">
        <v>375</v>
      </c>
      <c r="B1457" t="s">
        <v>9</v>
      </c>
      <c r="C1457" s="2">
        <v>2.8922517946275828</v>
      </c>
    </row>
    <row r="1458" spans="1:3" x14ac:dyDescent="0.2">
      <c r="A1458" t="s">
        <v>375</v>
      </c>
      <c r="B1458" t="s">
        <v>10</v>
      </c>
      <c r="C1458" s="2">
        <v>61.417817521209244</v>
      </c>
    </row>
    <row r="1459" spans="1:3" x14ac:dyDescent="0.2">
      <c r="A1459" t="s">
        <v>375</v>
      </c>
      <c r="B1459" t="s">
        <v>11</v>
      </c>
      <c r="C1459" s="2">
        <v>128.45000617316617</v>
      </c>
    </row>
    <row r="1460" spans="1:3" x14ac:dyDescent="0.2">
      <c r="A1460" t="s">
        <v>375</v>
      </c>
      <c r="B1460" t="s">
        <v>12</v>
      </c>
      <c r="C1460" s="2">
        <v>113.64848228301324</v>
      </c>
    </row>
    <row r="1461" spans="1:3" x14ac:dyDescent="0.2">
      <c r="A1461" t="s">
        <v>375</v>
      </c>
      <c r="B1461" t="s">
        <v>13</v>
      </c>
      <c r="C1461" s="2">
        <v>6.2949009647776792</v>
      </c>
    </row>
    <row r="1462" spans="1:3" x14ac:dyDescent="0.2">
      <c r="A1462" t="s">
        <v>375</v>
      </c>
      <c r="B1462" t="s">
        <v>14</v>
      </c>
      <c r="C1462" s="2">
        <v>59.716492936134202</v>
      </c>
    </row>
    <row r="1463" spans="1:3" x14ac:dyDescent="0.2">
      <c r="A1463" t="s">
        <v>375</v>
      </c>
      <c r="B1463" t="s">
        <v>15</v>
      </c>
      <c r="C1463" s="2">
        <v>28.0718556537383</v>
      </c>
    </row>
    <row r="1464" spans="1:3" x14ac:dyDescent="0.2">
      <c r="A1464" t="s">
        <v>375</v>
      </c>
      <c r="B1464" t="s">
        <v>16</v>
      </c>
      <c r="C1464" s="2">
        <v>27.731590736723287</v>
      </c>
    </row>
    <row r="1465" spans="1:3" x14ac:dyDescent="0.2">
      <c r="A1465" t="s">
        <v>375</v>
      </c>
      <c r="B1465" t="s">
        <v>17</v>
      </c>
      <c r="C1465" s="2">
        <v>28.241988112245803</v>
      </c>
    </row>
    <row r="1466" spans="1:3" x14ac:dyDescent="0.2">
      <c r="A1466" t="s">
        <v>375</v>
      </c>
      <c r="B1466" t="s">
        <v>18</v>
      </c>
      <c r="C1466" s="2">
        <v>45.085101504488783</v>
      </c>
    </row>
    <row r="1467" spans="1:3" x14ac:dyDescent="0.2">
      <c r="A1467" t="s">
        <v>375</v>
      </c>
      <c r="B1467" t="s">
        <v>19</v>
      </c>
      <c r="C1467" s="2">
        <v>26.030266151648238</v>
      </c>
    </row>
    <row r="1468" spans="1:3" x14ac:dyDescent="0.2">
      <c r="A1468" t="s">
        <v>375</v>
      </c>
      <c r="B1468" t="s">
        <v>20</v>
      </c>
      <c r="C1468" s="2">
        <v>2.7221193361200773</v>
      </c>
    </row>
    <row r="1469" spans="1:3" x14ac:dyDescent="0.2">
      <c r="A1469" t="s">
        <v>375</v>
      </c>
      <c r="B1469" t="s">
        <v>21</v>
      </c>
      <c r="C1469" s="2">
        <v>5.7845035892551655</v>
      </c>
    </row>
    <row r="1470" spans="1:3" x14ac:dyDescent="0.2">
      <c r="A1470" t="s">
        <v>375</v>
      </c>
      <c r="B1470" t="s">
        <v>22</v>
      </c>
      <c r="C1470" s="2">
        <v>134.23450976242134</v>
      </c>
    </row>
    <row r="1471" spans="1:3" x14ac:dyDescent="0.2">
      <c r="A1471" t="s">
        <v>375</v>
      </c>
      <c r="B1471" t="s">
        <v>23</v>
      </c>
      <c r="C1471" s="2">
        <v>35.897948745083525</v>
      </c>
    </row>
    <row r="1472" spans="1:3" x14ac:dyDescent="0.2">
      <c r="A1472" t="s">
        <v>375</v>
      </c>
      <c r="B1472" t="s">
        <v>24</v>
      </c>
      <c r="C1472" s="2">
        <v>143.5917949803341</v>
      </c>
    </row>
    <row r="1473" spans="1:3" x14ac:dyDescent="0.2">
      <c r="A1473" t="s">
        <v>375</v>
      </c>
      <c r="B1473" t="s">
        <v>25</v>
      </c>
      <c r="C1473" s="2">
        <v>20.415895020900582</v>
      </c>
    </row>
    <row r="1474" spans="1:3" x14ac:dyDescent="0.2">
      <c r="A1474" t="s">
        <v>375</v>
      </c>
      <c r="B1474" t="s">
        <v>26</v>
      </c>
      <c r="C1474" s="2">
        <v>242.9491507487169</v>
      </c>
    </row>
    <row r="1475" spans="1:3" x14ac:dyDescent="0.2">
      <c r="A1475" t="s">
        <v>375</v>
      </c>
      <c r="B1475" t="s">
        <v>27</v>
      </c>
      <c r="C1475" s="2">
        <v>128.27987371465866</v>
      </c>
    </row>
    <row r="1476" spans="1:3" x14ac:dyDescent="0.2">
      <c r="A1476" t="s">
        <v>375</v>
      </c>
      <c r="B1476" t="s">
        <v>28</v>
      </c>
      <c r="C1476" s="2">
        <v>101.7392101874879</v>
      </c>
    </row>
    <row r="1477" spans="1:3" x14ac:dyDescent="0.2">
      <c r="A1477" t="s">
        <v>376</v>
      </c>
      <c r="B1477" t="s">
        <v>4</v>
      </c>
      <c r="C1477" s="2">
        <v>2.4076382230744651</v>
      </c>
    </row>
    <row r="1478" spans="1:3" x14ac:dyDescent="0.2">
      <c r="A1478" t="s">
        <v>376</v>
      </c>
      <c r="B1478" t="s">
        <v>5</v>
      </c>
      <c r="C1478" s="2">
        <v>0.88702460850111864</v>
      </c>
    </row>
    <row r="1479" spans="1:3" x14ac:dyDescent="0.2">
      <c r="A1479" t="s">
        <v>376</v>
      </c>
      <c r="B1479" t="s">
        <v>6</v>
      </c>
      <c r="C1479" s="2">
        <v>12.038191115372324</v>
      </c>
    </row>
    <row r="1480" spans="1:3" x14ac:dyDescent="0.2">
      <c r="A1480" t="s">
        <v>376</v>
      </c>
      <c r="B1480" t="s">
        <v>7</v>
      </c>
      <c r="C1480" s="2">
        <v>5.8290188558644935</v>
      </c>
    </row>
    <row r="1481" spans="1:3" x14ac:dyDescent="0.2">
      <c r="A1481" t="s">
        <v>376</v>
      </c>
      <c r="B1481" t="s">
        <v>8</v>
      </c>
      <c r="C1481" s="2">
        <v>1.6473314157877916</v>
      </c>
    </row>
    <row r="1482" spans="1:3" x14ac:dyDescent="0.2">
      <c r="A1482" t="s">
        <v>376</v>
      </c>
      <c r="B1482" t="s">
        <v>9</v>
      </c>
      <c r="C1482" s="2">
        <v>2.6610738255033564</v>
      </c>
    </row>
    <row r="1483" spans="1:3" x14ac:dyDescent="0.2">
      <c r="A1483" t="s">
        <v>376</v>
      </c>
      <c r="B1483" t="s">
        <v>10</v>
      </c>
      <c r="C1483" s="2">
        <v>21.795461808884628</v>
      </c>
    </row>
    <row r="1484" spans="1:3" x14ac:dyDescent="0.2">
      <c r="A1484" t="s">
        <v>376</v>
      </c>
      <c r="B1484" t="s">
        <v>11</v>
      </c>
      <c r="C1484" s="2">
        <v>19.894694790667948</v>
      </c>
    </row>
    <row r="1485" spans="1:3" x14ac:dyDescent="0.2">
      <c r="A1485" t="s">
        <v>376</v>
      </c>
      <c r="B1485" t="s">
        <v>12</v>
      </c>
      <c r="C1485" s="2">
        <v>1.0137424097155643</v>
      </c>
    </row>
    <row r="1486" spans="1:3" x14ac:dyDescent="0.2">
      <c r="A1486" t="s">
        <v>376</v>
      </c>
      <c r="B1486" t="s">
        <v>13</v>
      </c>
      <c r="C1486" s="2">
        <v>1.1404602109300097</v>
      </c>
    </row>
    <row r="1487" spans="1:3" x14ac:dyDescent="0.2">
      <c r="A1487" t="s">
        <v>376</v>
      </c>
      <c r="B1487" t="s">
        <v>14</v>
      </c>
      <c r="C1487" s="2">
        <v>10.010706295941196</v>
      </c>
    </row>
    <row r="1488" spans="1:3" x14ac:dyDescent="0.2">
      <c r="A1488" t="s">
        <v>376</v>
      </c>
      <c r="B1488" t="s">
        <v>15</v>
      </c>
      <c r="C1488" s="2">
        <v>13.938958133589008</v>
      </c>
    </row>
    <row r="1489" spans="1:3" x14ac:dyDescent="0.2">
      <c r="A1489" t="s">
        <v>376</v>
      </c>
      <c r="B1489" t="s">
        <v>16</v>
      </c>
      <c r="C1489" s="2">
        <v>8.1099392777245143</v>
      </c>
    </row>
    <row r="1490" spans="1:3" x14ac:dyDescent="0.2">
      <c r="A1490" t="s">
        <v>376</v>
      </c>
      <c r="B1490" t="s">
        <v>17</v>
      </c>
      <c r="C1490" s="2">
        <v>4.3084052412911475</v>
      </c>
    </row>
    <row r="1491" spans="1:3" x14ac:dyDescent="0.2">
      <c r="A1491" t="s">
        <v>376</v>
      </c>
      <c r="B1491" t="s">
        <v>18</v>
      </c>
      <c r="C1491" s="2">
        <v>12.16490891658677</v>
      </c>
    </row>
    <row r="1492" spans="1:3" x14ac:dyDescent="0.2">
      <c r="A1492" t="s">
        <v>376</v>
      </c>
      <c r="B1492" t="s">
        <v>19</v>
      </c>
      <c r="C1492" s="2">
        <v>3.0412272291466924</v>
      </c>
    </row>
    <row r="1493" spans="1:3" x14ac:dyDescent="0.2">
      <c r="A1493" t="s">
        <v>376</v>
      </c>
      <c r="B1493" t="s">
        <v>20</v>
      </c>
      <c r="C1493" s="2">
        <v>0</v>
      </c>
    </row>
    <row r="1494" spans="1:3" x14ac:dyDescent="0.2">
      <c r="A1494" t="s">
        <v>376</v>
      </c>
      <c r="B1494" t="s">
        <v>21</v>
      </c>
      <c r="C1494" s="2">
        <v>0</v>
      </c>
    </row>
    <row r="1495" spans="1:3" x14ac:dyDescent="0.2">
      <c r="A1495" t="s">
        <v>376</v>
      </c>
      <c r="B1495" t="s">
        <v>22</v>
      </c>
      <c r="C1495" s="2">
        <v>22.302333013742413</v>
      </c>
    </row>
    <row r="1496" spans="1:3" x14ac:dyDescent="0.2">
      <c r="A1496" t="s">
        <v>376</v>
      </c>
      <c r="B1496" t="s">
        <v>23</v>
      </c>
      <c r="C1496" s="2">
        <v>6.5893256631511665</v>
      </c>
    </row>
    <row r="1497" spans="1:3" x14ac:dyDescent="0.2">
      <c r="A1497" t="s">
        <v>376</v>
      </c>
      <c r="B1497" t="s">
        <v>24</v>
      </c>
      <c r="C1497" s="2">
        <v>30.28555449025248</v>
      </c>
    </row>
    <row r="1498" spans="1:3" x14ac:dyDescent="0.2">
      <c r="A1498" t="s">
        <v>376</v>
      </c>
      <c r="B1498" t="s">
        <v>25</v>
      </c>
      <c r="C1498" s="2">
        <v>10.897730904442314</v>
      </c>
    </row>
    <row r="1499" spans="1:3" x14ac:dyDescent="0.2">
      <c r="A1499" t="s">
        <v>376</v>
      </c>
      <c r="B1499" t="s">
        <v>26</v>
      </c>
      <c r="C1499" s="2">
        <v>25.470278044103548</v>
      </c>
    </row>
    <row r="1500" spans="1:3" x14ac:dyDescent="0.2">
      <c r="A1500" t="s">
        <v>376</v>
      </c>
      <c r="B1500" t="s">
        <v>27</v>
      </c>
      <c r="C1500" s="2">
        <v>25.090124640460214</v>
      </c>
    </row>
    <row r="1501" spans="1:3" x14ac:dyDescent="0.2">
      <c r="A1501" t="s">
        <v>376</v>
      </c>
      <c r="B1501" t="s">
        <v>28</v>
      </c>
      <c r="C1501" s="2">
        <v>9.3771172898689681</v>
      </c>
    </row>
    <row r="1502" spans="1:3" x14ac:dyDescent="0.2">
      <c r="A1502" t="s">
        <v>377</v>
      </c>
      <c r="B1502" t="s">
        <v>4</v>
      </c>
      <c r="C1502" s="2">
        <v>1054.389710972252</v>
      </c>
    </row>
    <row r="1503" spans="1:3" x14ac:dyDescent="0.2">
      <c r="A1503" t="s">
        <v>377</v>
      </c>
      <c r="B1503" t="s">
        <v>5</v>
      </c>
      <c r="C1503" s="2">
        <v>1065.2169886838078</v>
      </c>
    </row>
    <row r="1504" spans="1:3" x14ac:dyDescent="0.2">
      <c r="A1504" t="s">
        <v>377</v>
      </c>
      <c r="B1504" t="s">
        <v>6</v>
      </c>
      <c r="C1504" s="2">
        <v>1271.6036156793907</v>
      </c>
    </row>
    <row r="1505" spans="1:3" x14ac:dyDescent="0.2">
      <c r="A1505" t="s">
        <v>377</v>
      </c>
      <c r="B1505" t="s">
        <v>7</v>
      </c>
      <c r="C1505" s="2">
        <v>5103.2568947133159</v>
      </c>
    </row>
    <row r="1506" spans="1:3" x14ac:dyDescent="0.2">
      <c r="A1506" t="s">
        <v>377</v>
      </c>
      <c r="B1506" t="s">
        <v>8</v>
      </c>
      <c r="C1506" s="2">
        <v>821.13539484058629</v>
      </c>
    </row>
    <row r="1507" spans="1:3" x14ac:dyDescent="0.2">
      <c r="A1507" t="s">
        <v>377</v>
      </c>
      <c r="B1507" t="s">
        <v>9</v>
      </c>
      <c r="C1507" s="2">
        <v>3572.7343046230162</v>
      </c>
    </row>
    <row r="1508" spans="1:3" x14ac:dyDescent="0.2">
      <c r="A1508" t="s">
        <v>377</v>
      </c>
      <c r="B1508" t="s">
        <v>10</v>
      </c>
      <c r="C1508" s="2">
        <v>2011.8686029213191</v>
      </c>
    </row>
    <row r="1509" spans="1:3" x14ac:dyDescent="0.2">
      <c r="A1509" t="s">
        <v>377</v>
      </c>
      <c r="B1509" t="s">
        <v>11</v>
      </c>
      <c r="C1509" s="2">
        <v>4228.5197916957677</v>
      </c>
    </row>
    <row r="1510" spans="1:3" x14ac:dyDescent="0.2">
      <c r="A1510" t="s">
        <v>377</v>
      </c>
      <c r="B1510" t="s">
        <v>12</v>
      </c>
      <c r="C1510" s="2">
        <v>65.097336364539387</v>
      </c>
    </row>
    <row r="1511" spans="1:3" x14ac:dyDescent="0.2">
      <c r="A1511" t="s">
        <v>377</v>
      </c>
      <c r="B1511" t="s">
        <v>13</v>
      </c>
      <c r="C1511" s="2">
        <v>592.29219185066529</v>
      </c>
    </row>
    <row r="1512" spans="1:3" x14ac:dyDescent="0.2">
      <c r="A1512" t="s">
        <v>377</v>
      </c>
      <c r="B1512" t="s">
        <v>14</v>
      </c>
      <c r="C1512" s="2">
        <v>3260.2136220351449</v>
      </c>
    </row>
    <row r="1513" spans="1:3" x14ac:dyDescent="0.2">
      <c r="A1513" t="s">
        <v>377</v>
      </c>
      <c r="B1513" t="s">
        <v>15</v>
      </c>
      <c r="C1513" s="2">
        <v>2249.4003620995254</v>
      </c>
    </row>
    <row r="1514" spans="1:3" x14ac:dyDescent="0.2">
      <c r="A1514" t="s">
        <v>377</v>
      </c>
      <c r="B1514" t="s">
        <v>16</v>
      </c>
      <c r="C1514" s="2">
        <v>1176.5641779890673</v>
      </c>
    </row>
    <row r="1515" spans="1:3" x14ac:dyDescent="0.2">
      <c r="A1515" t="s">
        <v>377</v>
      </c>
      <c r="B1515" t="s">
        <v>17</v>
      </c>
      <c r="C1515" s="2">
        <v>1332.0224987117763</v>
      </c>
    </row>
    <row r="1516" spans="1:3" x14ac:dyDescent="0.2">
      <c r="A1516" t="s">
        <v>377</v>
      </c>
      <c r="B1516" t="s">
        <v>18</v>
      </c>
      <c r="C1516" s="2">
        <v>1910.27933056598</v>
      </c>
    </row>
    <row r="1517" spans="1:3" x14ac:dyDescent="0.2">
      <c r="A1517" t="s">
        <v>377</v>
      </c>
      <c r="B1517" t="s">
        <v>19</v>
      </c>
      <c r="C1517" s="2">
        <v>390.85135837764517</v>
      </c>
    </row>
    <row r="1518" spans="1:3" x14ac:dyDescent="0.2">
      <c r="A1518" t="s">
        <v>377</v>
      </c>
      <c r="B1518" t="s">
        <v>20</v>
      </c>
      <c r="C1518" s="2">
        <v>459.55778731270317</v>
      </c>
    </row>
    <row r="1519" spans="1:3" x14ac:dyDescent="0.2">
      <c r="A1519" t="s">
        <v>377</v>
      </c>
      <c r="B1519" t="s">
        <v>21</v>
      </c>
      <c r="C1519" s="2">
        <v>333.3732174397561</v>
      </c>
    </row>
    <row r="1520" spans="1:3" x14ac:dyDescent="0.2">
      <c r="A1520" t="s">
        <v>377</v>
      </c>
      <c r="B1520" t="s">
        <v>22</v>
      </c>
      <c r="C1520" s="2">
        <v>8617.3100275416036</v>
      </c>
    </row>
    <row r="1521" spans="1:3" x14ac:dyDescent="0.2">
      <c r="A1521" t="s">
        <v>377</v>
      </c>
      <c r="B1521" t="s">
        <v>23</v>
      </c>
      <c r="C1521" s="2">
        <v>1891.5655172373654</v>
      </c>
    </row>
    <row r="1522" spans="1:3" x14ac:dyDescent="0.2">
      <c r="A1522" t="s">
        <v>377</v>
      </c>
      <c r="B1522" t="s">
        <v>24</v>
      </c>
      <c r="C1522" s="2">
        <v>7187.1736789498027</v>
      </c>
    </row>
    <row r="1523" spans="1:3" x14ac:dyDescent="0.2">
      <c r="A1523" t="s">
        <v>377</v>
      </c>
      <c r="B1523" t="s">
        <v>25</v>
      </c>
      <c r="C1523" s="2">
        <v>1421.7151325939242</v>
      </c>
    </row>
    <row r="1524" spans="1:3" x14ac:dyDescent="0.2">
      <c r="A1524" t="s">
        <v>377</v>
      </c>
      <c r="B1524" t="s">
        <v>26</v>
      </c>
      <c r="C1524" s="2">
        <v>2802.9282263409168</v>
      </c>
    </row>
    <row r="1525" spans="1:3" x14ac:dyDescent="0.2">
      <c r="A1525" t="s">
        <v>377</v>
      </c>
      <c r="B1525" t="s">
        <v>27</v>
      </c>
      <c r="C1525" s="2">
        <v>7744.9789862377347</v>
      </c>
    </row>
    <row r="1526" spans="1:3" x14ac:dyDescent="0.2">
      <c r="A1526" t="s">
        <v>377</v>
      </c>
      <c r="B1526" t="s">
        <v>28</v>
      </c>
      <c r="C1526" s="2">
        <v>2170.9360162145467</v>
      </c>
    </row>
    <row r="1527" spans="1:3" x14ac:dyDescent="0.2">
      <c r="A1527" t="s">
        <v>378</v>
      </c>
      <c r="B1527" t="s">
        <v>4</v>
      </c>
      <c r="C1527" s="2">
        <v>14.588685670010603</v>
      </c>
    </row>
    <row r="1528" spans="1:3" x14ac:dyDescent="0.2">
      <c r="A1528" t="s">
        <v>378</v>
      </c>
      <c r="B1528" t="s">
        <v>5</v>
      </c>
      <c r="C1528" s="2">
        <v>16.4275956284153</v>
      </c>
    </row>
    <row r="1529" spans="1:3" x14ac:dyDescent="0.2">
      <c r="A1529" t="s">
        <v>378</v>
      </c>
      <c r="B1529" t="s">
        <v>6</v>
      </c>
      <c r="C1529" s="2">
        <v>30.035529320610067</v>
      </c>
    </row>
    <row r="1530" spans="1:3" x14ac:dyDescent="0.2">
      <c r="A1530" t="s">
        <v>378</v>
      </c>
      <c r="B1530" t="s">
        <v>7</v>
      </c>
      <c r="C1530" s="2">
        <v>12.994963706059863</v>
      </c>
    </row>
    <row r="1531" spans="1:3" x14ac:dyDescent="0.2">
      <c r="A1531" t="s">
        <v>378</v>
      </c>
      <c r="B1531" t="s">
        <v>8</v>
      </c>
      <c r="C1531" s="2">
        <v>23.170265475899196</v>
      </c>
    </row>
    <row r="1532" spans="1:3" x14ac:dyDescent="0.2">
      <c r="A1532" t="s">
        <v>378</v>
      </c>
      <c r="B1532" t="s">
        <v>9</v>
      </c>
      <c r="C1532" s="2">
        <v>5.6393238724410732</v>
      </c>
    </row>
    <row r="1533" spans="1:3" x14ac:dyDescent="0.2">
      <c r="A1533" t="s">
        <v>378</v>
      </c>
      <c r="B1533" t="s">
        <v>10</v>
      </c>
      <c r="C1533" s="2">
        <v>106.77937158469945</v>
      </c>
    </row>
    <row r="1534" spans="1:3" x14ac:dyDescent="0.2">
      <c r="A1534" t="s">
        <v>378</v>
      </c>
      <c r="B1534" t="s">
        <v>11</v>
      </c>
      <c r="C1534" s="2">
        <v>47.68906492129517</v>
      </c>
    </row>
    <row r="1535" spans="1:3" x14ac:dyDescent="0.2">
      <c r="A1535" t="s">
        <v>378</v>
      </c>
      <c r="B1535" t="s">
        <v>12</v>
      </c>
      <c r="C1535" s="2">
        <v>7.72342182529973</v>
      </c>
    </row>
    <row r="1536" spans="1:3" x14ac:dyDescent="0.2">
      <c r="A1536" t="s">
        <v>378</v>
      </c>
      <c r="B1536" t="s">
        <v>13</v>
      </c>
      <c r="C1536" s="2">
        <v>21.331355517494494</v>
      </c>
    </row>
    <row r="1537" spans="1:3" x14ac:dyDescent="0.2">
      <c r="A1537" t="s">
        <v>378</v>
      </c>
      <c r="B1537" t="s">
        <v>14</v>
      </c>
      <c r="C1537" s="2">
        <v>38.617109126498654</v>
      </c>
    </row>
    <row r="1538" spans="1:3" x14ac:dyDescent="0.2">
      <c r="A1538" t="s">
        <v>378</v>
      </c>
      <c r="B1538" t="s">
        <v>15</v>
      </c>
      <c r="C1538" s="2">
        <v>33.100379251284565</v>
      </c>
    </row>
    <row r="1539" spans="1:3" x14ac:dyDescent="0.2">
      <c r="A1539" t="s">
        <v>378</v>
      </c>
      <c r="B1539" t="s">
        <v>16</v>
      </c>
      <c r="C1539" s="2">
        <v>25.376957425984831</v>
      </c>
    </row>
    <row r="1540" spans="1:3" x14ac:dyDescent="0.2">
      <c r="A1540" t="s">
        <v>378</v>
      </c>
      <c r="B1540" t="s">
        <v>17</v>
      </c>
      <c r="C1540" s="2">
        <v>21.821731506402415</v>
      </c>
    </row>
    <row r="1541" spans="1:3" x14ac:dyDescent="0.2">
      <c r="A1541" t="s">
        <v>378</v>
      </c>
      <c r="B1541" t="s">
        <v>18</v>
      </c>
      <c r="C1541" s="2">
        <v>37.145981159774898</v>
      </c>
    </row>
    <row r="1542" spans="1:3" x14ac:dyDescent="0.2">
      <c r="A1542" t="s">
        <v>378</v>
      </c>
      <c r="B1542" t="s">
        <v>19</v>
      </c>
      <c r="C1542" s="2">
        <v>27.338461381616508</v>
      </c>
    </row>
    <row r="1543" spans="1:3" x14ac:dyDescent="0.2">
      <c r="A1543" t="s">
        <v>378</v>
      </c>
      <c r="B1543" t="s">
        <v>20</v>
      </c>
      <c r="C1543" s="2">
        <v>4.781165891852214</v>
      </c>
    </row>
    <row r="1544" spans="1:3" x14ac:dyDescent="0.2">
      <c r="A1544" t="s">
        <v>378</v>
      </c>
      <c r="B1544" t="s">
        <v>21</v>
      </c>
      <c r="C1544" s="2">
        <v>8.9493617975695283</v>
      </c>
    </row>
    <row r="1545" spans="1:3" x14ac:dyDescent="0.2">
      <c r="A1545" t="s">
        <v>378</v>
      </c>
      <c r="B1545" t="s">
        <v>22</v>
      </c>
      <c r="C1545" s="2">
        <v>105.43083761520268</v>
      </c>
    </row>
    <row r="1546" spans="1:3" x14ac:dyDescent="0.2">
      <c r="A1546" t="s">
        <v>378</v>
      </c>
      <c r="B1546" t="s">
        <v>23</v>
      </c>
      <c r="C1546" s="2">
        <v>12.381993719924965</v>
      </c>
    </row>
    <row r="1547" spans="1:3" x14ac:dyDescent="0.2">
      <c r="A1547" t="s">
        <v>378</v>
      </c>
      <c r="B1547" t="s">
        <v>24</v>
      </c>
      <c r="C1547" s="2">
        <v>120.87768126580214</v>
      </c>
    </row>
    <row r="1548" spans="1:3" x14ac:dyDescent="0.2">
      <c r="A1548" t="s">
        <v>378</v>
      </c>
      <c r="B1548" t="s">
        <v>25</v>
      </c>
      <c r="C1548" s="2">
        <v>39.597861104314497</v>
      </c>
    </row>
    <row r="1549" spans="1:3" x14ac:dyDescent="0.2">
      <c r="A1549" t="s">
        <v>378</v>
      </c>
      <c r="B1549" t="s">
        <v>26</v>
      </c>
      <c r="C1549" s="2">
        <v>98.56557377049181</v>
      </c>
    </row>
    <row r="1550" spans="1:3" x14ac:dyDescent="0.2">
      <c r="A1550" t="s">
        <v>378</v>
      </c>
      <c r="B1550" t="s">
        <v>27</v>
      </c>
      <c r="C1550" s="2">
        <v>72.20786436669114</v>
      </c>
    </row>
    <row r="1551" spans="1:3" x14ac:dyDescent="0.2">
      <c r="A1551" t="s">
        <v>378</v>
      </c>
      <c r="B1551" t="s">
        <v>28</v>
      </c>
      <c r="C1551" s="2">
        <v>43.888651007258787</v>
      </c>
    </row>
    <row r="1552" spans="1:3" x14ac:dyDescent="0.2">
      <c r="A1552" t="s">
        <v>379</v>
      </c>
      <c r="B1552" t="s">
        <v>4</v>
      </c>
      <c r="C1552" s="2">
        <v>0.23465703971119137</v>
      </c>
    </row>
    <row r="1553" spans="1:3" x14ac:dyDescent="0.2">
      <c r="A1553" t="s">
        <v>379</v>
      </c>
      <c r="B1553" t="s">
        <v>5</v>
      </c>
      <c r="C1553" s="2">
        <v>0</v>
      </c>
    </row>
    <row r="1554" spans="1:3" x14ac:dyDescent="0.2">
      <c r="A1554" t="s">
        <v>379</v>
      </c>
      <c r="B1554" t="s">
        <v>6</v>
      </c>
      <c r="C1554" s="2">
        <v>6.9223826714801469</v>
      </c>
    </row>
    <row r="1555" spans="1:3" x14ac:dyDescent="0.2">
      <c r="A1555" t="s">
        <v>379</v>
      </c>
      <c r="B1555" t="s">
        <v>7</v>
      </c>
      <c r="C1555" s="2">
        <v>2.1119133574007227</v>
      </c>
    </row>
    <row r="1556" spans="1:3" x14ac:dyDescent="0.2">
      <c r="A1556" t="s">
        <v>379</v>
      </c>
      <c r="B1556" t="s">
        <v>8</v>
      </c>
      <c r="C1556" s="2">
        <v>1.4079422382671483</v>
      </c>
    </row>
    <row r="1557" spans="1:3" x14ac:dyDescent="0.2">
      <c r="A1557" t="s">
        <v>379</v>
      </c>
      <c r="B1557" t="s">
        <v>9</v>
      </c>
      <c r="C1557" s="2">
        <v>0.23465703971119137</v>
      </c>
    </row>
    <row r="1558" spans="1:3" x14ac:dyDescent="0.2">
      <c r="A1558" t="s">
        <v>379</v>
      </c>
      <c r="B1558" t="s">
        <v>10</v>
      </c>
      <c r="C1558" s="2">
        <v>5.7490974729241895</v>
      </c>
    </row>
    <row r="1559" spans="1:3" x14ac:dyDescent="0.2">
      <c r="A1559" t="s">
        <v>379</v>
      </c>
      <c r="B1559" t="s">
        <v>11</v>
      </c>
      <c r="C1559" s="2">
        <v>11.263537906137186</v>
      </c>
    </row>
    <row r="1560" spans="1:3" x14ac:dyDescent="0.2">
      <c r="A1560" t="s">
        <v>379</v>
      </c>
      <c r="B1560" t="s">
        <v>12</v>
      </c>
      <c r="C1560" s="2">
        <v>4.341155234657041</v>
      </c>
    </row>
    <row r="1561" spans="1:3" x14ac:dyDescent="0.2">
      <c r="A1561" t="s">
        <v>379</v>
      </c>
      <c r="B1561" t="s">
        <v>13</v>
      </c>
      <c r="C1561" s="2">
        <v>0</v>
      </c>
    </row>
    <row r="1562" spans="1:3" x14ac:dyDescent="0.2">
      <c r="A1562" t="s">
        <v>379</v>
      </c>
      <c r="B1562" t="s">
        <v>14</v>
      </c>
      <c r="C1562" s="2">
        <v>9.0342960288808687</v>
      </c>
    </row>
    <row r="1563" spans="1:3" x14ac:dyDescent="0.2">
      <c r="A1563" t="s">
        <v>379</v>
      </c>
      <c r="B1563" t="s">
        <v>15</v>
      </c>
      <c r="C1563" s="2">
        <v>0.35198555956678707</v>
      </c>
    </row>
    <row r="1564" spans="1:3" x14ac:dyDescent="0.2">
      <c r="A1564" t="s">
        <v>379</v>
      </c>
      <c r="B1564" t="s">
        <v>16</v>
      </c>
      <c r="C1564" s="2">
        <v>0.8212996389891698</v>
      </c>
    </row>
    <row r="1565" spans="1:3" x14ac:dyDescent="0.2">
      <c r="A1565" t="s">
        <v>379</v>
      </c>
      <c r="B1565" t="s">
        <v>17</v>
      </c>
      <c r="C1565" s="2">
        <v>0.23465703971119137</v>
      </c>
    </row>
    <row r="1566" spans="1:3" x14ac:dyDescent="0.2">
      <c r="A1566" t="s">
        <v>379</v>
      </c>
      <c r="B1566" t="s">
        <v>18</v>
      </c>
      <c r="C1566" s="2">
        <v>4.8104693140794232</v>
      </c>
    </row>
    <row r="1567" spans="1:3" x14ac:dyDescent="0.2">
      <c r="A1567" t="s">
        <v>379</v>
      </c>
      <c r="B1567" t="s">
        <v>19</v>
      </c>
      <c r="C1567" s="2">
        <v>0</v>
      </c>
    </row>
    <row r="1568" spans="1:3" x14ac:dyDescent="0.2">
      <c r="A1568" t="s">
        <v>379</v>
      </c>
      <c r="B1568" t="s">
        <v>20</v>
      </c>
      <c r="C1568" s="2">
        <v>1.2906137184115525</v>
      </c>
    </row>
    <row r="1569" spans="1:3" x14ac:dyDescent="0.2">
      <c r="A1569" t="s">
        <v>379</v>
      </c>
      <c r="B1569" t="s">
        <v>21</v>
      </c>
      <c r="C1569" s="2">
        <v>0.23465703971119137</v>
      </c>
    </row>
    <row r="1570" spans="1:3" x14ac:dyDescent="0.2">
      <c r="A1570" t="s">
        <v>379</v>
      </c>
      <c r="B1570" t="s">
        <v>22</v>
      </c>
      <c r="C1570" s="2">
        <v>14.548736462093867</v>
      </c>
    </row>
    <row r="1571" spans="1:3" x14ac:dyDescent="0.2">
      <c r="A1571" t="s">
        <v>379</v>
      </c>
      <c r="B1571" t="s">
        <v>23</v>
      </c>
      <c r="C1571" s="2">
        <v>0.70397111913357413</v>
      </c>
    </row>
    <row r="1572" spans="1:3" x14ac:dyDescent="0.2">
      <c r="A1572" t="s">
        <v>379</v>
      </c>
      <c r="B1572" t="s">
        <v>24</v>
      </c>
      <c r="C1572" s="2">
        <v>8.212996389891698</v>
      </c>
    </row>
    <row r="1573" spans="1:3" x14ac:dyDescent="0.2">
      <c r="A1573" t="s">
        <v>379</v>
      </c>
      <c r="B1573" t="s">
        <v>25</v>
      </c>
      <c r="C1573" s="2">
        <v>1.9945848375451269</v>
      </c>
    </row>
    <row r="1574" spans="1:3" x14ac:dyDescent="0.2">
      <c r="A1574" t="s">
        <v>379</v>
      </c>
      <c r="B1574" t="s">
        <v>26</v>
      </c>
      <c r="C1574" s="2">
        <v>4.2238267148014454</v>
      </c>
    </row>
    <row r="1575" spans="1:3" x14ac:dyDescent="0.2">
      <c r="A1575" t="s">
        <v>379</v>
      </c>
      <c r="B1575" t="s">
        <v>27</v>
      </c>
      <c r="C1575" s="2">
        <v>7.0397111913357415</v>
      </c>
    </row>
    <row r="1576" spans="1:3" x14ac:dyDescent="0.2">
      <c r="A1576" t="s">
        <v>379</v>
      </c>
      <c r="B1576" t="s">
        <v>28</v>
      </c>
      <c r="C1576" s="2">
        <v>1.8772563176895309</v>
      </c>
    </row>
    <row r="1577" spans="1:3" x14ac:dyDescent="0.2">
      <c r="A1577" t="s">
        <v>380</v>
      </c>
      <c r="B1577" t="s">
        <v>4</v>
      </c>
      <c r="C1577" s="2">
        <v>8.2773961361718111</v>
      </c>
    </row>
    <row r="1578" spans="1:3" x14ac:dyDescent="0.2">
      <c r="A1578" t="s">
        <v>380</v>
      </c>
      <c r="B1578" t="s">
        <v>5</v>
      </c>
      <c r="C1578" s="2">
        <v>0</v>
      </c>
    </row>
    <row r="1579" spans="1:3" x14ac:dyDescent="0.2">
      <c r="A1579" t="s">
        <v>380</v>
      </c>
      <c r="B1579" t="s">
        <v>6</v>
      </c>
      <c r="C1579" s="2">
        <v>61.512414423708151</v>
      </c>
    </row>
    <row r="1580" spans="1:3" x14ac:dyDescent="0.2">
      <c r="A1580" t="s">
        <v>380</v>
      </c>
      <c r="B1580" t="s">
        <v>7</v>
      </c>
      <c r="C1580" s="2">
        <v>14.607169652067899</v>
      </c>
    </row>
    <row r="1581" spans="1:3" x14ac:dyDescent="0.2">
      <c r="A1581" t="s">
        <v>380</v>
      </c>
      <c r="B1581" t="s">
        <v>8</v>
      </c>
      <c r="C1581" s="2">
        <v>3.0837358154365564</v>
      </c>
    </row>
    <row r="1582" spans="1:3" x14ac:dyDescent="0.2">
      <c r="A1582" t="s">
        <v>380</v>
      </c>
      <c r="B1582" t="s">
        <v>9</v>
      </c>
      <c r="C1582" s="2">
        <v>2.5968301603676265</v>
      </c>
    </row>
    <row r="1583" spans="1:3" x14ac:dyDescent="0.2">
      <c r="A1583" t="s">
        <v>380</v>
      </c>
      <c r="B1583" t="s">
        <v>10</v>
      </c>
      <c r="C1583" s="2">
        <v>73.360452030385446</v>
      </c>
    </row>
    <row r="1584" spans="1:3" x14ac:dyDescent="0.2">
      <c r="A1584" t="s">
        <v>380</v>
      </c>
      <c r="B1584" t="s">
        <v>11</v>
      </c>
      <c r="C1584" s="2">
        <v>32.622678889618314</v>
      </c>
    </row>
    <row r="1585" spans="1:3" x14ac:dyDescent="0.2">
      <c r="A1585" t="s">
        <v>380</v>
      </c>
      <c r="B1585" t="s">
        <v>12</v>
      </c>
      <c r="C1585" s="2">
        <v>2.5968301603676265</v>
      </c>
    </row>
    <row r="1586" spans="1:3" x14ac:dyDescent="0.2">
      <c r="A1586" t="s">
        <v>380</v>
      </c>
      <c r="B1586" t="s">
        <v>13</v>
      </c>
      <c r="C1586" s="2">
        <v>0</v>
      </c>
    </row>
    <row r="1587" spans="1:3" x14ac:dyDescent="0.2">
      <c r="A1587" t="s">
        <v>380</v>
      </c>
      <c r="B1587" t="s">
        <v>14</v>
      </c>
      <c r="C1587" s="2">
        <v>37.167131670261654</v>
      </c>
    </row>
    <row r="1588" spans="1:3" x14ac:dyDescent="0.2">
      <c r="A1588" t="s">
        <v>380</v>
      </c>
      <c r="B1588" t="s">
        <v>15</v>
      </c>
      <c r="C1588" s="2">
        <v>11.361131951608366</v>
      </c>
    </row>
    <row r="1589" spans="1:3" x14ac:dyDescent="0.2">
      <c r="A1589" t="s">
        <v>380</v>
      </c>
      <c r="B1589" t="s">
        <v>16</v>
      </c>
      <c r="C1589" s="2">
        <v>0</v>
      </c>
    </row>
    <row r="1590" spans="1:3" x14ac:dyDescent="0.2">
      <c r="A1590" t="s">
        <v>380</v>
      </c>
      <c r="B1590" t="s">
        <v>17</v>
      </c>
      <c r="C1590" s="2">
        <v>12.010339491700275</v>
      </c>
    </row>
    <row r="1591" spans="1:3" x14ac:dyDescent="0.2">
      <c r="A1591" t="s">
        <v>380</v>
      </c>
      <c r="B1591" t="s">
        <v>18</v>
      </c>
      <c r="C1591" s="2">
        <v>3.0837358154365564</v>
      </c>
    </row>
    <row r="1592" spans="1:3" x14ac:dyDescent="0.2">
      <c r="A1592" t="s">
        <v>380</v>
      </c>
      <c r="B1592" t="s">
        <v>19</v>
      </c>
      <c r="C1592" s="2">
        <v>13.633358341930039</v>
      </c>
    </row>
    <row r="1593" spans="1:3" x14ac:dyDescent="0.2">
      <c r="A1593" t="s">
        <v>380</v>
      </c>
      <c r="B1593" t="s">
        <v>20</v>
      </c>
      <c r="C1593" s="2">
        <v>2.7591320453906039</v>
      </c>
    </row>
    <row r="1594" spans="1:3" x14ac:dyDescent="0.2">
      <c r="A1594" t="s">
        <v>380</v>
      </c>
      <c r="B1594" t="s">
        <v>21</v>
      </c>
      <c r="C1594" s="2">
        <v>0.81150942511488322</v>
      </c>
    </row>
    <row r="1595" spans="1:3" x14ac:dyDescent="0.2">
      <c r="A1595" t="s">
        <v>380</v>
      </c>
      <c r="B1595" t="s">
        <v>22</v>
      </c>
      <c r="C1595" s="2">
        <v>66.543772859420429</v>
      </c>
    </row>
    <row r="1596" spans="1:3" x14ac:dyDescent="0.2">
      <c r="A1596" t="s">
        <v>380</v>
      </c>
      <c r="B1596" t="s">
        <v>23</v>
      </c>
      <c r="C1596" s="2">
        <v>14.282565882021947</v>
      </c>
    </row>
    <row r="1597" spans="1:3" x14ac:dyDescent="0.2">
      <c r="A1597" t="s">
        <v>380</v>
      </c>
      <c r="B1597" t="s">
        <v>24</v>
      </c>
      <c r="C1597" s="2">
        <v>104.19781018475102</v>
      </c>
    </row>
    <row r="1598" spans="1:3" x14ac:dyDescent="0.2">
      <c r="A1598" t="s">
        <v>380</v>
      </c>
      <c r="B1598" t="s">
        <v>25</v>
      </c>
      <c r="C1598" s="2">
        <v>24.832188408515432</v>
      </c>
    </row>
    <row r="1599" spans="1:3" x14ac:dyDescent="0.2">
      <c r="A1599" t="s">
        <v>380</v>
      </c>
      <c r="B1599" t="s">
        <v>26</v>
      </c>
      <c r="C1599" s="2">
        <v>21.586150708055893</v>
      </c>
    </row>
    <row r="1600" spans="1:3" x14ac:dyDescent="0.2">
      <c r="A1600" t="s">
        <v>380</v>
      </c>
      <c r="B1600" t="s">
        <v>27</v>
      </c>
      <c r="C1600" s="2">
        <v>82.28705570664917</v>
      </c>
    </row>
    <row r="1601" spans="1:3" x14ac:dyDescent="0.2">
      <c r="A1601" t="s">
        <v>380</v>
      </c>
      <c r="B1601" t="s">
        <v>28</v>
      </c>
      <c r="C1601" s="2">
        <v>24.345282753446501</v>
      </c>
    </row>
    <row r="1602" spans="1:3" x14ac:dyDescent="0.2">
      <c r="A1602" t="s">
        <v>381</v>
      </c>
      <c r="B1602" t="s">
        <v>4</v>
      </c>
      <c r="C1602" s="2">
        <v>5.2660171242987888</v>
      </c>
    </row>
    <row r="1603" spans="1:3" x14ac:dyDescent="0.2">
      <c r="A1603" t="s">
        <v>381</v>
      </c>
      <c r="B1603" t="s">
        <v>5</v>
      </c>
      <c r="C1603" s="2">
        <v>1.8650477315224876</v>
      </c>
    </row>
    <row r="1604" spans="1:3" x14ac:dyDescent="0.2">
      <c r="A1604" t="s">
        <v>381</v>
      </c>
      <c r="B1604" t="s">
        <v>6</v>
      </c>
      <c r="C1604" s="2">
        <v>6.1436866450152534</v>
      </c>
    </row>
    <row r="1605" spans="1:3" x14ac:dyDescent="0.2">
      <c r="A1605" t="s">
        <v>381</v>
      </c>
      <c r="B1605" t="s">
        <v>7</v>
      </c>
      <c r="C1605" s="2">
        <v>1.7553390414329295</v>
      </c>
    </row>
    <row r="1606" spans="1:3" x14ac:dyDescent="0.2">
      <c r="A1606" t="s">
        <v>381</v>
      </c>
      <c r="B1606" t="s">
        <v>8</v>
      </c>
      <c r="C1606" s="2">
        <v>2.1941738017911621</v>
      </c>
    </row>
    <row r="1607" spans="1:3" x14ac:dyDescent="0.2">
      <c r="A1607" t="s">
        <v>381</v>
      </c>
      <c r="B1607" t="s">
        <v>9</v>
      </c>
      <c r="C1607" s="2">
        <v>0</v>
      </c>
    </row>
    <row r="1608" spans="1:3" x14ac:dyDescent="0.2">
      <c r="A1608" t="s">
        <v>381</v>
      </c>
      <c r="B1608" t="s">
        <v>10</v>
      </c>
      <c r="C1608" s="2">
        <v>11.080577699045369</v>
      </c>
    </row>
    <row r="1609" spans="1:3" x14ac:dyDescent="0.2">
      <c r="A1609" t="s">
        <v>381</v>
      </c>
      <c r="B1609" t="s">
        <v>11</v>
      </c>
      <c r="C1609" s="2">
        <v>7.8990256864481836</v>
      </c>
    </row>
    <row r="1610" spans="1:3" x14ac:dyDescent="0.2">
      <c r="A1610" t="s">
        <v>381</v>
      </c>
      <c r="B1610" t="s">
        <v>12</v>
      </c>
      <c r="C1610" s="2">
        <v>7.350482236000393</v>
      </c>
    </row>
    <row r="1611" spans="1:3" x14ac:dyDescent="0.2">
      <c r="A1611" t="s">
        <v>381</v>
      </c>
      <c r="B1611" t="s">
        <v>13</v>
      </c>
      <c r="C1611" s="2">
        <v>0</v>
      </c>
    </row>
    <row r="1612" spans="1:3" x14ac:dyDescent="0.2">
      <c r="A1612" t="s">
        <v>381</v>
      </c>
      <c r="B1612" t="s">
        <v>14</v>
      </c>
      <c r="C1612" s="2">
        <v>10.312616868418461</v>
      </c>
    </row>
    <row r="1613" spans="1:3" x14ac:dyDescent="0.2">
      <c r="A1613" t="s">
        <v>381</v>
      </c>
      <c r="B1613" t="s">
        <v>15</v>
      </c>
      <c r="C1613" s="2">
        <v>2.5232998720598361</v>
      </c>
    </row>
    <row r="1614" spans="1:3" x14ac:dyDescent="0.2">
      <c r="A1614" t="s">
        <v>381</v>
      </c>
      <c r="B1614" t="s">
        <v>16</v>
      </c>
      <c r="C1614" s="2">
        <v>3.7300954630449752</v>
      </c>
    </row>
    <row r="1615" spans="1:3" x14ac:dyDescent="0.2">
      <c r="A1615" t="s">
        <v>381</v>
      </c>
      <c r="B1615" t="s">
        <v>17</v>
      </c>
      <c r="C1615" s="2">
        <v>5.1563084342092305</v>
      </c>
    </row>
    <row r="1616" spans="1:3" x14ac:dyDescent="0.2">
      <c r="A1616" t="s">
        <v>381</v>
      </c>
      <c r="B1616" t="s">
        <v>18</v>
      </c>
      <c r="C1616" s="2">
        <v>4.4980562936718815</v>
      </c>
    </row>
    <row r="1617" spans="1:3" x14ac:dyDescent="0.2">
      <c r="A1617" t="s">
        <v>381</v>
      </c>
      <c r="B1617" t="s">
        <v>19</v>
      </c>
      <c r="C1617" s="2">
        <v>3.839804153134533</v>
      </c>
    </row>
    <row r="1618" spans="1:3" x14ac:dyDescent="0.2">
      <c r="A1618" t="s">
        <v>381</v>
      </c>
      <c r="B1618" t="s">
        <v>20</v>
      </c>
      <c r="C1618" s="2">
        <v>0</v>
      </c>
    </row>
    <row r="1619" spans="1:3" x14ac:dyDescent="0.2">
      <c r="A1619" t="s">
        <v>381</v>
      </c>
      <c r="B1619" t="s">
        <v>21</v>
      </c>
      <c r="C1619" s="2">
        <v>0.98737821080602295</v>
      </c>
    </row>
    <row r="1620" spans="1:3" x14ac:dyDescent="0.2">
      <c r="A1620" t="s">
        <v>381</v>
      </c>
      <c r="B1620" t="s">
        <v>22</v>
      </c>
      <c r="C1620" s="2">
        <v>21.283485877374275</v>
      </c>
    </row>
    <row r="1621" spans="1:3" x14ac:dyDescent="0.2">
      <c r="A1621" t="s">
        <v>381</v>
      </c>
      <c r="B1621" t="s">
        <v>23</v>
      </c>
      <c r="C1621" s="2">
        <v>3.6203867729554169</v>
      </c>
    </row>
    <row r="1622" spans="1:3" x14ac:dyDescent="0.2">
      <c r="A1622" t="s">
        <v>381</v>
      </c>
      <c r="B1622" t="s">
        <v>24</v>
      </c>
      <c r="C1622" s="2">
        <v>19.199020765672667</v>
      </c>
    </row>
    <row r="1623" spans="1:3" x14ac:dyDescent="0.2">
      <c r="A1623" t="s">
        <v>381</v>
      </c>
      <c r="B1623" t="s">
        <v>25</v>
      </c>
      <c r="C1623" s="2">
        <v>8.0087343765377419</v>
      </c>
    </row>
    <row r="1624" spans="1:3" x14ac:dyDescent="0.2">
      <c r="A1624" t="s">
        <v>381</v>
      </c>
      <c r="B1624" t="s">
        <v>26</v>
      </c>
      <c r="C1624" s="2">
        <v>4.0592215333136492</v>
      </c>
    </row>
    <row r="1625" spans="1:3" x14ac:dyDescent="0.2">
      <c r="A1625" t="s">
        <v>381</v>
      </c>
      <c r="B1625" t="s">
        <v>27</v>
      </c>
      <c r="C1625" s="2">
        <v>16.566012203523275</v>
      </c>
    </row>
    <row r="1626" spans="1:3" x14ac:dyDescent="0.2">
      <c r="A1626" t="s">
        <v>381</v>
      </c>
      <c r="B1626" t="s">
        <v>28</v>
      </c>
      <c r="C1626" s="2">
        <v>8.5572778269855316</v>
      </c>
    </row>
    <row r="1627" spans="1:3" x14ac:dyDescent="0.2">
      <c r="A1627" t="s">
        <v>382</v>
      </c>
      <c r="B1627" t="s">
        <v>4</v>
      </c>
      <c r="C1627" s="2">
        <v>4.5214736533098492</v>
      </c>
    </row>
    <row r="1628" spans="1:3" x14ac:dyDescent="0.2">
      <c r="A1628" t="s">
        <v>382</v>
      </c>
      <c r="B1628" t="s">
        <v>5</v>
      </c>
      <c r="C1628" s="2">
        <v>0</v>
      </c>
    </row>
    <row r="1629" spans="1:3" x14ac:dyDescent="0.2">
      <c r="A1629" t="s">
        <v>382</v>
      </c>
      <c r="B1629" t="s">
        <v>6</v>
      </c>
      <c r="C1629" s="2">
        <v>44.366960223102886</v>
      </c>
    </row>
    <row r="1630" spans="1:3" x14ac:dyDescent="0.2">
      <c r="A1630" t="s">
        <v>382</v>
      </c>
      <c r="B1630" t="s">
        <v>7</v>
      </c>
      <c r="C1630" s="2">
        <v>10.314611771613093</v>
      </c>
    </row>
    <row r="1631" spans="1:3" x14ac:dyDescent="0.2">
      <c r="A1631" t="s">
        <v>382</v>
      </c>
      <c r="B1631" t="s">
        <v>8</v>
      </c>
      <c r="C1631" s="2">
        <v>3.3911052399823864</v>
      </c>
    </row>
    <row r="1632" spans="1:3" x14ac:dyDescent="0.2">
      <c r="A1632" t="s">
        <v>382</v>
      </c>
      <c r="B1632" t="s">
        <v>9</v>
      </c>
      <c r="C1632" s="2">
        <v>3.8149933949801849</v>
      </c>
    </row>
    <row r="1633" spans="1:3" x14ac:dyDescent="0.2">
      <c r="A1633" t="s">
        <v>382</v>
      </c>
      <c r="B1633" t="s">
        <v>10</v>
      </c>
      <c r="C1633" s="2">
        <v>79.125788932922347</v>
      </c>
    </row>
    <row r="1634" spans="1:3" x14ac:dyDescent="0.2">
      <c r="A1634" t="s">
        <v>382</v>
      </c>
      <c r="B1634" t="s">
        <v>11</v>
      </c>
      <c r="C1634" s="2">
        <v>23.596440628210775</v>
      </c>
    </row>
    <row r="1635" spans="1:3" x14ac:dyDescent="0.2">
      <c r="A1635" t="s">
        <v>382</v>
      </c>
      <c r="B1635" t="s">
        <v>12</v>
      </c>
      <c r="C1635" s="2">
        <v>13.705717011595478</v>
      </c>
    </row>
    <row r="1636" spans="1:3" x14ac:dyDescent="0.2">
      <c r="A1636" t="s">
        <v>382</v>
      </c>
      <c r="B1636" t="s">
        <v>13</v>
      </c>
      <c r="C1636" s="2">
        <v>3.6736973433142524</v>
      </c>
    </row>
    <row r="1637" spans="1:3" x14ac:dyDescent="0.2">
      <c r="A1637" t="s">
        <v>382</v>
      </c>
      <c r="B1637" t="s">
        <v>14</v>
      </c>
      <c r="C1637" s="2">
        <v>31.085131366505212</v>
      </c>
    </row>
    <row r="1638" spans="1:3" x14ac:dyDescent="0.2">
      <c r="A1638" t="s">
        <v>382</v>
      </c>
      <c r="B1638" t="s">
        <v>15</v>
      </c>
      <c r="C1638" s="2">
        <v>3.9562894466461178</v>
      </c>
    </row>
    <row r="1639" spans="1:3" x14ac:dyDescent="0.2">
      <c r="A1639" t="s">
        <v>382</v>
      </c>
      <c r="B1639" t="s">
        <v>16</v>
      </c>
      <c r="C1639" s="2">
        <v>21.194407749889915</v>
      </c>
    </row>
    <row r="1640" spans="1:3" x14ac:dyDescent="0.2">
      <c r="A1640" t="s">
        <v>382</v>
      </c>
      <c r="B1640" t="s">
        <v>17</v>
      </c>
      <c r="C1640" s="2">
        <v>29.954762953177752</v>
      </c>
    </row>
    <row r="1641" spans="1:3" x14ac:dyDescent="0.2">
      <c r="A1641" t="s">
        <v>382</v>
      </c>
      <c r="B1641" t="s">
        <v>18</v>
      </c>
      <c r="C1641" s="2">
        <v>30.802539263173344</v>
      </c>
    </row>
    <row r="1642" spans="1:3" x14ac:dyDescent="0.2">
      <c r="A1642" t="s">
        <v>382</v>
      </c>
      <c r="B1642" t="s">
        <v>19</v>
      </c>
      <c r="C1642" s="2">
        <v>16.95552619991193</v>
      </c>
    </row>
    <row r="1643" spans="1:3" x14ac:dyDescent="0.2">
      <c r="A1643" t="s">
        <v>382</v>
      </c>
      <c r="B1643" t="s">
        <v>20</v>
      </c>
      <c r="C1643" s="2">
        <v>0.84777630999559661</v>
      </c>
    </row>
    <row r="1644" spans="1:3" x14ac:dyDescent="0.2">
      <c r="A1644" t="s">
        <v>382</v>
      </c>
      <c r="B1644" t="s">
        <v>21</v>
      </c>
      <c r="C1644" s="2">
        <v>6.7822104799647729</v>
      </c>
    </row>
    <row r="1645" spans="1:3" x14ac:dyDescent="0.2">
      <c r="A1645" t="s">
        <v>382</v>
      </c>
      <c r="B1645" t="s">
        <v>22</v>
      </c>
      <c r="C1645" s="2">
        <v>30.94383531483928</v>
      </c>
    </row>
    <row r="1646" spans="1:3" x14ac:dyDescent="0.2">
      <c r="A1646" t="s">
        <v>382</v>
      </c>
      <c r="B1646" t="s">
        <v>23</v>
      </c>
      <c r="C1646" s="2">
        <v>10.455907823279027</v>
      </c>
    </row>
    <row r="1647" spans="1:3" x14ac:dyDescent="0.2">
      <c r="A1647" t="s">
        <v>382</v>
      </c>
      <c r="B1647" t="s">
        <v>24</v>
      </c>
      <c r="C1647" s="2">
        <v>50.160098341406126</v>
      </c>
    </row>
    <row r="1648" spans="1:3" x14ac:dyDescent="0.2">
      <c r="A1648" t="s">
        <v>382</v>
      </c>
      <c r="B1648" t="s">
        <v>25</v>
      </c>
      <c r="C1648" s="2">
        <v>25.150697196536036</v>
      </c>
    </row>
    <row r="1649" spans="1:3" x14ac:dyDescent="0.2">
      <c r="A1649" t="s">
        <v>382</v>
      </c>
      <c r="B1649" t="s">
        <v>26</v>
      </c>
      <c r="C1649" s="2">
        <v>33.487164244826069</v>
      </c>
    </row>
    <row r="1650" spans="1:3" x14ac:dyDescent="0.2">
      <c r="A1650" t="s">
        <v>382</v>
      </c>
      <c r="B1650" t="s">
        <v>27</v>
      </c>
      <c r="C1650" s="2">
        <v>52.986019374724791</v>
      </c>
    </row>
    <row r="1651" spans="1:3" x14ac:dyDescent="0.2">
      <c r="A1651" t="s">
        <v>382</v>
      </c>
      <c r="B1651" t="s">
        <v>28</v>
      </c>
      <c r="C1651" s="2">
        <v>26.846249816527227</v>
      </c>
    </row>
    <row r="1652" spans="1:3" x14ac:dyDescent="0.2">
      <c r="A1652" t="s">
        <v>383</v>
      </c>
      <c r="B1652" t="s">
        <v>4</v>
      </c>
      <c r="C1652" s="2">
        <v>1.3309523809523811</v>
      </c>
    </row>
    <row r="1653" spans="1:3" x14ac:dyDescent="0.2">
      <c r="A1653" t="s">
        <v>383</v>
      </c>
      <c r="B1653" t="s">
        <v>5</v>
      </c>
      <c r="C1653" s="2">
        <v>18.744246031746034</v>
      </c>
    </row>
    <row r="1654" spans="1:3" x14ac:dyDescent="0.2">
      <c r="A1654" t="s">
        <v>383</v>
      </c>
      <c r="B1654" t="s">
        <v>6</v>
      </c>
      <c r="C1654" s="2">
        <v>44.586904761904762</v>
      </c>
    </row>
    <row r="1655" spans="1:3" x14ac:dyDescent="0.2">
      <c r="A1655" t="s">
        <v>383</v>
      </c>
      <c r="B1655" t="s">
        <v>7</v>
      </c>
      <c r="C1655" s="2">
        <v>10.203968253968256</v>
      </c>
    </row>
    <row r="1656" spans="1:3" x14ac:dyDescent="0.2">
      <c r="A1656" t="s">
        <v>383</v>
      </c>
      <c r="B1656" t="s">
        <v>8</v>
      </c>
      <c r="C1656" s="2">
        <v>32.38650793650794</v>
      </c>
    </row>
    <row r="1657" spans="1:3" x14ac:dyDescent="0.2">
      <c r="A1657" t="s">
        <v>383</v>
      </c>
      <c r="B1657" t="s">
        <v>9</v>
      </c>
      <c r="C1657" s="2">
        <v>0.44365079365079374</v>
      </c>
    </row>
    <row r="1658" spans="1:3" x14ac:dyDescent="0.2">
      <c r="A1658" t="s">
        <v>383</v>
      </c>
      <c r="B1658" t="s">
        <v>10</v>
      </c>
      <c r="C1658" s="2">
        <v>59.005555555555567</v>
      </c>
    </row>
    <row r="1659" spans="1:3" x14ac:dyDescent="0.2">
      <c r="A1659" t="s">
        <v>383</v>
      </c>
      <c r="B1659" t="s">
        <v>11</v>
      </c>
      <c r="C1659" s="2">
        <v>53.570833333333347</v>
      </c>
    </row>
    <row r="1660" spans="1:3" x14ac:dyDescent="0.2">
      <c r="A1660" t="s">
        <v>383</v>
      </c>
      <c r="B1660" t="s">
        <v>12</v>
      </c>
      <c r="C1660" s="2">
        <v>13.642261904761909</v>
      </c>
    </row>
    <row r="1661" spans="1:3" x14ac:dyDescent="0.2">
      <c r="A1661" t="s">
        <v>383</v>
      </c>
      <c r="B1661" t="s">
        <v>13</v>
      </c>
      <c r="C1661" s="2">
        <v>2.6619047619047622</v>
      </c>
    </row>
    <row r="1662" spans="1:3" x14ac:dyDescent="0.2">
      <c r="A1662" t="s">
        <v>383</v>
      </c>
      <c r="B1662" t="s">
        <v>14</v>
      </c>
      <c r="C1662" s="2">
        <v>46.361507936507941</v>
      </c>
    </row>
    <row r="1663" spans="1:3" x14ac:dyDescent="0.2">
      <c r="A1663" t="s">
        <v>383</v>
      </c>
      <c r="B1663" t="s">
        <v>15</v>
      </c>
      <c r="C1663" s="2">
        <v>41.25952380952382</v>
      </c>
    </row>
    <row r="1664" spans="1:3" x14ac:dyDescent="0.2">
      <c r="A1664" t="s">
        <v>383</v>
      </c>
      <c r="B1664" t="s">
        <v>16</v>
      </c>
      <c r="C1664" s="2">
        <v>21.627976190476193</v>
      </c>
    </row>
    <row r="1665" spans="1:3" x14ac:dyDescent="0.2">
      <c r="A1665" t="s">
        <v>383</v>
      </c>
      <c r="B1665" t="s">
        <v>17</v>
      </c>
      <c r="C1665" s="2">
        <v>17.856944444444448</v>
      </c>
    </row>
    <row r="1666" spans="1:3" x14ac:dyDescent="0.2">
      <c r="A1666" t="s">
        <v>383</v>
      </c>
      <c r="B1666" t="s">
        <v>18</v>
      </c>
      <c r="C1666" s="2">
        <v>31.055555555555557</v>
      </c>
    </row>
    <row r="1667" spans="1:3" x14ac:dyDescent="0.2">
      <c r="A1667" t="s">
        <v>383</v>
      </c>
      <c r="B1667" t="s">
        <v>19</v>
      </c>
      <c r="C1667" s="2">
        <v>2.8837301587301591</v>
      </c>
    </row>
    <row r="1668" spans="1:3" x14ac:dyDescent="0.2">
      <c r="A1668" t="s">
        <v>383</v>
      </c>
      <c r="B1668" t="s">
        <v>20</v>
      </c>
      <c r="C1668" s="2">
        <v>3.9928571428571433</v>
      </c>
    </row>
    <row r="1669" spans="1:3" x14ac:dyDescent="0.2">
      <c r="A1669" t="s">
        <v>383</v>
      </c>
      <c r="B1669" t="s">
        <v>21</v>
      </c>
      <c r="C1669" s="2">
        <v>0.44365079365079374</v>
      </c>
    </row>
    <row r="1670" spans="1:3" x14ac:dyDescent="0.2">
      <c r="A1670" t="s">
        <v>383</v>
      </c>
      <c r="B1670" t="s">
        <v>22</v>
      </c>
      <c r="C1670" s="2">
        <v>36.26845238095239</v>
      </c>
    </row>
    <row r="1671" spans="1:3" x14ac:dyDescent="0.2">
      <c r="A1671" t="s">
        <v>383</v>
      </c>
      <c r="B1671" t="s">
        <v>23</v>
      </c>
      <c r="C1671" s="2">
        <v>32.719246031746039</v>
      </c>
    </row>
    <row r="1672" spans="1:3" x14ac:dyDescent="0.2">
      <c r="A1672" t="s">
        <v>383</v>
      </c>
      <c r="B1672" t="s">
        <v>24</v>
      </c>
      <c r="C1672" s="2">
        <v>90.726587301587315</v>
      </c>
    </row>
    <row r="1673" spans="1:3" x14ac:dyDescent="0.2">
      <c r="A1673" t="s">
        <v>383</v>
      </c>
      <c r="B1673" t="s">
        <v>25</v>
      </c>
      <c r="C1673" s="2">
        <v>18.855158730158731</v>
      </c>
    </row>
    <row r="1674" spans="1:3" x14ac:dyDescent="0.2">
      <c r="A1674" t="s">
        <v>383</v>
      </c>
      <c r="B1674" t="s">
        <v>26</v>
      </c>
      <c r="C1674" s="2">
        <v>54.236309523809531</v>
      </c>
    </row>
    <row r="1675" spans="1:3" x14ac:dyDescent="0.2">
      <c r="A1675" t="s">
        <v>383</v>
      </c>
      <c r="B1675" t="s">
        <v>27</v>
      </c>
      <c r="C1675" s="2">
        <v>89.728373015873018</v>
      </c>
    </row>
    <row r="1676" spans="1:3" x14ac:dyDescent="0.2">
      <c r="A1676" t="s">
        <v>383</v>
      </c>
      <c r="B1676" t="s">
        <v>28</v>
      </c>
      <c r="C1676" s="2">
        <v>41.814087301587307</v>
      </c>
    </row>
    <row r="1677" spans="1:3" x14ac:dyDescent="0.2">
      <c r="A1677" t="s">
        <v>384</v>
      </c>
      <c r="B1677" t="s">
        <v>4</v>
      </c>
      <c r="C1677" s="2">
        <v>160.38528687917892</v>
      </c>
    </row>
    <row r="1678" spans="1:3" x14ac:dyDescent="0.2">
      <c r="A1678" t="s">
        <v>384</v>
      </c>
      <c r="B1678" t="s">
        <v>5</v>
      </c>
      <c r="C1678" s="2">
        <v>97.931485056705583</v>
      </c>
    </row>
    <row r="1679" spans="1:3" x14ac:dyDescent="0.2">
      <c r="A1679" t="s">
        <v>384</v>
      </c>
      <c r="B1679" t="s">
        <v>6</v>
      </c>
      <c r="C1679" s="2">
        <v>450.25594298191521</v>
      </c>
    </row>
    <row r="1680" spans="1:3" x14ac:dyDescent="0.2">
      <c r="A1680" t="s">
        <v>384</v>
      </c>
      <c r="B1680" t="s">
        <v>7</v>
      </c>
      <c r="C1680" s="2">
        <v>205.83595940967004</v>
      </c>
    </row>
    <row r="1681" spans="1:3" x14ac:dyDescent="0.2">
      <c r="A1681" t="s">
        <v>384</v>
      </c>
      <c r="B1681" t="s">
        <v>8</v>
      </c>
      <c r="C1681" s="2">
        <v>207.79785894336027</v>
      </c>
    </row>
    <row r="1682" spans="1:3" x14ac:dyDescent="0.2">
      <c r="A1682" t="s">
        <v>384</v>
      </c>
      <c r="B1682" t="s">
        <v>9</v>
      </c>
      <c r="C1682" s="2">
        <v>73.407740885577311</v>
      </c>
    </row>
    <row r="1683" spans="1:3" x14ac:dyDescent="0.2">
      <c r="A1683" t="s">
        <v>384</v>
      </c>
      <c r="B1683" t="s">
        <v>10</v>
      </c>
      <c r="C1683" s="2">
        <v>1458.1818284152873</v>
      </c>
    </row>
    <row r="1684" spans="1:3" x14ac:dyDescent="0.2">
      <c r="A1684" t="s">
        <v>384</v>
      </c>
      <c r="B1684" t="s">
        <v>11</v>
      </c>
      <c r="C1684" s="2">
        <v>563.22865779691278</v>
      </c>
    </row>
    <row r="1685" spans="1:3" x14ac:dyDescent="0.2">
      <c r="A1685" t="s">
        <v>384</v>
      </c>
      <c r="B1685" t="s">
        <v>12</v>
      </c>
      <c r="C1685" s="2">
        <v>9.6460060406437904</v>
      </c>
    </row>
    <row r="1686" spans="1:3" x14ac:dyDescent="0.2">
      <c r="A1686" t="s">
        <v>384</v>
      </c>
      <c r="B1686" t="s">
        <v>13</v>
      </c>
      <c r="C1686" s="2">
        <v>106.43304970269672</v>
      </c>
    </row>
    <row r="1687" spans="1:3" x14ac:dyDescent="0.2">
      <c r="A1687" t="s">
        <v>384</v>
      </c>
      <c r="B1687" t="s">
        <v>14</v>
      </c>
      <c r="C1687" s="2">
        <v>677.83628888998555</v>
      </c>
    </row>
    <row r="1688" spans="1:3" x14ac:dyDescent="0.2">
      <c r="A1688" t="s">
        <v>384</v>
      </c>
      <c r="B1688" t="s">
        <v>15</v>
      </c>
      <c r="C1688" s="2">
        <v>276.46434262251944</v>
      </c>
    </row>
    <row r="1689" spans="1:3" x14ac:dyDescent="0.2">
      <c r="A1689" t="s">
        <v>384</v>
      </c>
      <c r="B1689" t="s">
        <v>16</v>
      </c>
      <c r="C1689" s="2">
        <v>188.83283011768773</v>
      </c>
    </row>
    <row r="1690" spans="1:3" x14ac:dyDescent="0.2">
      <c r="A1690" t="s">
        <v>384</v>
      </c>
      <c r="B1690" t="s">
        <v>17</v>
      </c>
      <c r="C1690" s="2">
        <v>223.16607195726732</v>
      </c>
    </row>
    <row r="1691" spans="1:3" x14ac:dyDescent="0.2">
      <c r="A1691" t="s">
        <v>384</v>
      </c>
      <c r="B1691" t="s">
        <v>18</v>
      </c>
      <c r="C1691" s="2">
        <v>658.38078518089048</v>
      </c>
    </row>
    <row r="1692" spans="1:3" x14ac:dyDescent="0.2">
      <c r="A1692" t="s">
        <v>384</v>
      </c>
      <c r="B1692" t="s">
        <v>19</v>
      </c>
      <c r="C1692" s="2">
        <v>71.772824607502088</v>
      </c>
    </row>
    <row r="1693" spans="1:3" x14ac:dyDescent="0.2">
      <c r="A1693" t="s">
        <v>384</v>
      </c>
      <c r="B1693" t="s">
        <v>20</v>
      </c>
      <c r="C1693" s="2">
        <v>32.861817189311893</v>
      </c>
    </row>
    <row r="1694" spans="1:3" x14ac:dyDescent="0.2">
      <c r="A1694" t="s">
        <v>384</v>
      </c>
      <c r="B1694" t="s">
        <v>21</v>
      </c>
      <c r="C1694" s="2">
        <v>40.055448812842855</v>
      </c>
    </row>
    <row r="1695" spans="1:3" x14ac:dyDescent="0.2">
      <c r="A1695" t="s">
        <v>384</v>
      </c>
      <c r="B1695" t="s">
        <v>22</v>
      </c>
      <c r="C1695" s="2">
        <v>934.35465291998742</v>
      </c>
    </row>
    <row r="1696" spans="1:3" x14ac:dyDescent="0.2">
      <c r="A1696" t="s">
        <v>384</v>
      </c>
      <c r="B1696" t="s">
        <v>23</v>
      </c>
      <c r="C1696" s="2">
        <v>420.82744997656124</v>
      </c>
    </row>
    <row r="1697" spans="1:3" x14ac:dyDescent="0.2">
      <c r="A1697" t="s">
        <v>384</v>
      </c>
      <c r="B1697" t="s">
        <v>24</v>
      </c>
      <c r="C1697" s="2">
        <v>1623.3083725008846</v>
      </c>
    </row>
    <row r="1698" spans="1:3" x14ac:dyDescent="0.2">
      <c r="A1698" t="s">
        <v>384</v>
      </c>
      <c r="B1698" t="s">
        <v>25</v>
      </c>
      <c r="C1698" s="2">
        <v>327.9642053818888</v>
      </c>
    </row>
    <row r="1699" spans="1:3" x14ac:dyDescent="0.2">
      <c r="A1699" t="s">
        <v>384</v>
      </c>
      <c r="B1699" t="s">
        <v>26</v>
      </c>
      <c r="C1699" s="2">
        <v>882.03733202158037</v>
      </c>
    </row>
    <row r="1700" spans="1:3" x14ac:dyDescent="0.2">
      <c r="A1700" t="s">
        <v>384</v>
      </c>
      <c r="B1700" t="s">
        <v>27</v>
      </c>
      <c r="C1700" s="2">
        <v>1452.2961298142163</v>
      </c>
    </row>
    <row r="1701" spans="1:3" x14ac:dyDescent="0.2">
      <c r="A1701" t="s">
        <v>384</v>
      </c>
      <c r="B1701" t="s">
        <v>28</v>
      </c>
      <c r="C1701" s="2">
        <v>722.30601165363146</v>
      </c>
    </row>
    <row r="1702" spans="1:3" x14ac:dyDescent="0.2">
      <c r="A1702" t="s">
        <v>385</v>
      </c>
      <c r="B1702" t="s">
        <v>4</v>
      </c>
      <c r="C1702" s="2">
        <v>0</v>
      </c>
    </row>
    <row r="1703" spans="1:3" x14ac:dyDescent="0.2">
      <c r="A1703" t="s">
        <v>385</v>
      </c>
      <c r="B1703" t="s">
        <v>5</v>
      </c>
      <c r="C1703" s="2">
        <v>0</v>
      </c>
    </row>
    <row r="1704" spans="1:3" x14ac:dyDescent="0.2">
      <c r="A1704" t="s">
        <v>385</v>
      </c>
      <c r="B1704" t="s">
        <v>6</v>
      </c>
      <c r="C1704" s="2">
        <v>6.0366180048661811</v>
      </c>
    </row>
    <row r="1705" spans="1:3" x14ac:dyDescent="0.2">
      <c r="A1705" t="s">
        <v>385</v>
      </c>
      <c r="B1705" t="s">
        <v>7</v>
      </c>
      <c r="C1705" s="2">
        <v>0</v>
      </c>
    </row>
    <row r="1706" spans="1:3" x14ac:dyDescent="0.2">
      <c r="A1706" t="s">
        <v>385</v>
      </c>
      <c r="B1706" t="s">
        <v>8</v>
      </c>
      <c r="C1706" s="2">
        <v>0.91463909164639112</v>
      </c>
    </row>
    <row r="1707" spans="1:3" x14ac:dyDescent="0.2">
      <c r="A1707" t="s">
        <v>385</v>
      </c>
      <c r="B1707" t="s">
        <v>9</v>
      </c>
      <c r="C1707" s="2">
        <v>0</v>
      </c>
    </row>
    <row r="1708" spans="1:3" x14ac:dyDescent="0.2">
      <c r="A1708" t="s">
        <v>385</v>
      </c>
      <c r="B1708" t="s">
        <v>10</v>
      </c>
      <c r="C1708" s="2">
        <v>11.432988645579888</v>
      </c>
    </row>
    <row r="1709" spans="1:3" x14ac:dyDescent="0.2">
      <c r="A1709" t="s">
        <v>385</v>
      </c>
      <c r="B1709" t="s">
        <v>11</v>
      </c>
      <c r="C1709" s="2">
        <v>5.0305150040551512</v>
      </c>
    </row>
    <row r="1710" spans="1:3" x14ac:dyDescent="0.2">
      <c r="A1710" t="s">
        <v>385</v>
      </c>
      <c r="B1710" t="s">
        <v>12</v>
      </c>
      <c r="C1710" s="2">
        <v>5.4878345498783458</v>
      </c>
    </row>
    <row r="1711" spans="1:3" x14ac:dyDescent="0.2">
      <c r="A1711" t="s">
        <v>385</v>
      </c>
      <c r="B1711" t="s">
        <v>13</v>
      </c>
      <c r="C1711" s="2">
        <v>0</v>
      </c>
    </row>
    <row r="1712" spans="1:3" x14ac:dyDescent="0.2">
      <c r="A1712" t="s">
        <v>385</v>
      </c>
      <c r="B1712" t="s">
        <v>14</v>
      </c>
      <c r="C1712" s="2">
        <v>0.64024736415247374</v>
      </c>
    </row>
    <row r="1713" spans="1:3" x14ac:dyDescent="0.2">
      <c r="A1713" t="s">
        <v>385</v>
      </c>
      <c r="B1713" t="s">
        <v>15</v>
      </c>
      <c r="C1713" s="2">
        <v>0</v>
      </c>
    </row>
    <row r="1714" spans="1:3" x14ac:dyDescent="0.2">
      <c r="A1714" t="s">
        <v>385</v>
      </c>
      <c r="B1714" t="s">
        <v>16</v>
      </c>
      <c r="C1714" s="2">
        <v>0</v>
      </c>
    </row>
    <row r="1715" spans="1:3" x14ac:dyDescent="0.2">
      <c r="A1715" t="s">
        <v>385</v>
      </c>
      <c r="B1715" t="s">
        <v>17</v>
      </c>
      <c r="C1715" s="2">
        <v>2.6524533657745337</v>
      </c>
    </row>
    <row r="1716" spans="1:3" x14ac:dyDescent="0.2">
      <c r="A1716" t="s">
        <v>385</v>
      </c>
      <c r="B1716" t="s">
        <v>18</v>
      </c>
      <c r="C1716" s="2">
        <v>2.1951338199513386</v>
      </c>
    </row>
    <row r="1717" spans="1:3" x14ac:dyDescent="0.2">
      <c r="A1717" t="s">
        <v>385</v>
      </c>
      <c r="B1717" t="s">
        <v>19</v>
      </c>
      <c r="C1717" s="2">
        <v>0</v>
      </c>
    </row>
    <row r="1718" spans="1:3" x14ac:dyDescent="0.2">
      <c r="A1718" t="s">
        <v>385</v>
      </c>
      <c r="B1718" t="s">
        <v>20</v>
      </c>
      <c r="C1718" s="2">
        <v>0</v>
      </c>
    </row>
    <row r="1719" spans="1:3" x14ac:dyDescent="0.2">
      <c r="A1719" t="s">
        <v>385</v>
      </c>
      <c r="B1719" t="s">
        <v>21</v>
      </c>
      <c r="C1719" s="2">
        <v>0</v>
      </c>
    </row>
    <row r="1720" spans="1:3" x14ac:dyDescent="0.2">
      <c r="A1720" t="s">
        <v>385</v>
      </c>
      <c r="B1720" t="s">
        <v>22</v>
      </c>
      <c r="C1720" s="2">
        <v>5.3963706407137071</v>
      </c>
    </row>
    <row r="1721" spans="1:3" x14ac:dyDescent="0.2">
      <c r="A1721" t="s">
        <v>385</v>
      </c>
      <c r="B1721" t="s">
        <v>23</v>
      </c>
      <c r="C1721" s="2">
        <v>1.7378142741281428</v>
      </c>
    </row>
    <row r="1722" spans="1:3" x14ac:dyDescent="0.2">
      <c r="A1722" t="s">
        <v>385</v>
      </c>
      <c r="B1722" t="s">
        <v>24</v>
      </c>
      <c r="C1722" s="2">
        <v>14.359833738848341</v>
      </c>
    </row>
    <row r="1723" spans="1:3" x14ac:dyDescent="0.2">
      <c r="A1723" t="s">
        <v>385</v>
      </c>
      <c r="B1723" t="s">
        <v>25</v>
      </c>
      <c r="C1723" s="2">
        <v>8.5976074614760751</v>
      </c>
    </row>
    <row r="1724" spans="1:3" x14ac:dyDescent="0.2">
      <c r="A1724" t="s">
        <v>385</v>
      </c>
      <c r="B1724" t="s">
        <v>26</v>
      </c>
      <c r="C1724" s="2">
        <v>0</v>
      </c>
    </row>
    <row r="1725" spans="1:3" x14ac:dyDescent="0.2">
      <c r="A1725" t="s">
        <v>385</v>
      </c>
      <c r="B1725" t="s">
        <v>27</v>
      </c>
      <c r="C1725" s="2">
        <v>15.823256285482564</v>
      </c>
    </row>
    <row r="1726" spans="1:3" x14ac:dyDescent="0.2">
      <c r="A1726" t="s">
        <v>385</v>
      </c>
      <c r="B1726" t="s">
        <v>28</v>
      </c>
      <c r="C1726" s="2">
        <v>0.91463909164639112</v>
      </c>
    </row>
    <row r="1727" spans="1:3" x14ac:dyDescent="0.2">
      <c r="A1727" t="s">
        <v>386</v>
      </c>
      <c r="B1727" t="s">
        <v>4</v>
      </c>
      <c r="C1727" s="2">
        <v>526.69147919694683</v>
      </c>
    </row>
    <row r="1728" spans="1:3" x14ac:dyDescent="0.2">
      <c r="A1728" t="s">
        <v>386</v>
      </c>
      <c r="B1728" t="s">
        <v>5</v>
      </c>
      <c r="C1728" s="2">
        <v>649.10610033842477</v>
      </c>
    </row>
    <row r="1729" spans="1:3" x14ac:dyDescent="0.2">
      <c r="A1729" t="s">
        <v>386</v>
      </c>
      <c r="B1729" t="s">
        <v>6</v>
      </c>
      <c r="C1729" s="2">
        <v>2164.2258409970523</v>
      </c>
    </row>
    <row r="1730" spans="1:3" x14ac:dyDescent="0.2">
      <c r="A1730" t="s">
        <v>386</v>
      </c>
      <c r="B1730" t="s">
        <v>7</v>
      </c>
      <c r="C1730" s="2">
        <v>1817.1149944950466</v>
      </c>
    </row>
    <row r="1731" spans="1:3" x14ac:dyDescent="0.2">
      <c r="A1731" t="s">
        <v>386</v>
      </c>
      <c r="B1731" t="s">
        <v>8</v>
      </c>
      <c r="C1731" s="2">
        <v>803.99806994600897</v>
      </c>
    </row>
    <row r="1732" spans="1:3" x14ac:dyDescent="0.2">
      <c r="A1732" t="s">
        <v>386</v>
      </c>
      <c r="B1732" t="s">
        <v>9</v>
      </c>
      <c r="C1732" s="2">
        <v>856.31452267874135</v>
      </c>
    </row>
    <row r="1733" spans="1:3" x14ac:dyDescent="0.2">
      <c r="A1733" t="s">
        <v>386</v>
      </c>
      <c r="B1733" t="s">
        <v>10</v>
      </c>
      <c r="C1733" s="2">
        <v>3004.0812549508892</v>
      </c>
    </row>
    <row r="1734" spans="1:3" x14ac:dyDescent="0.2">
      <c r="A1734" t="s">
        <v>386</v>
      </c>
      <c r="B1734" t="s">
        <v>11</v>
      </c>
      <c r="C1734" s="2">
        <v>3842.7610182815192</v>
      </c>
    </row>
    <row r="1735" spans="1:3" x14ac:dyDescent="0.2">
      <c r="A1735" t="s">
        <v>386</v>
      </c>
      <c r="B1735" t="s">
        <v>12</v>
      </c>
      <c r="C1735" s="2">
        <v>71.567731687754772</v>
      </c>
    </row>
    <row r="1736" spans="1:3" x14ac:dyDescent="0.2">
      <c r="A1736" t="s">
        <v>386</v>
      </c>
      <c r="B1736" t="s">
        <v>13</v>
      </c>
      <c r="C1736" s="2">
        <v>940.37354223807552</v>
      </c>
    </row>
    <row r="1737" spans="1:3" x14ac:dyDescent="0.2">
      <c r="A1737" t="s">
        <v>386</v>
      </c>
      <c r="B1737" t="s">
        <v>14</v>
      </c>
      <c r="C1737" s="2">
        <v>3713.8803187123995</v>
      </c>
    </row>
    <row r="1738" spans="1:3" x14ac:dyDescent="0.2">
      <c r="A1738" t="s">
        <v>386</v>
      </c>
      <c r="B1738" t="s">
        <v>15</v>
      </c>
      <c r="C1738" s="2">
        <v>1988.0252038438327</v>
      </c>
    </row>
    <row r="1739" spans="1:3" x14ac:dyDescent="0.2">
      <c r="A1739" t="s">
        <v>386</v>
      </c>
      <c r="B1739" t="s">
        <v>16</v>
      </c>
      <c r="C1739" s="2">
        <v>922.15095757835968</v>
      </c>
    </row>
    <row r="1740" spans="1:3" x14ac:dyDescent="0.2">
      <c r="A1740" t="s">
        <v>386</v>
      </c>
      <c r="B1740" t="s">
        <v>17</v>
      </c>
      <c r="C1740" s="2">
        <v>2330.4334478530086</v>
      </c>
    </row>
    <row r="1741" spans="1:3" x14ac:dyDescent="0.2">
      <c r="A1741" t="s">
        <v>386</v>
      </c>
      <c r="B1741" t="s">
        <v>18</v>
      </c>
      <c r="C1741" s="2">
        <v>2110.1459123295085</v>
      </c>
    </row>
    <row r="1742" spans="1:3" x14ac:dyDescent="0.2">
      <c r="A1742" t="s">
        <v>386</v>
      </c>
      <c r="B1742" t="s">
        <v>19</v>
      </c>
      <c r="C1742" s="2">
        <v>1309.3808815973202</v>
      </c>
    </row>
    <row r="1743" spans="1:3" x14ac:dyDescent="0.2">
      <c r="A1743" t="s">
        <v>386</v>
      </c>
      <c r="B1743" t="s">
        <v>20</v>
      </c>
      <c r="C1743" s="2">
        <v>344.61258892768979</v>
      </c>
    </row>
    <row r="1744" spans="1:3" x14ac:dyDescent="0.2">
      <c r="A1744" t="s">
        <v>386</v>
      </c>
      <c r="B1744" t="s">
        <v>21</v>
      </c>
      <c r="C1744" s="2">
        <v>234.24838667408852</v>
      </c>
    </row>
    <row r="1745" spans="1:3" x14ac:dyDescent="0.2">
      <c r="A1745" t="s">
        <v>386</v>
      </c>
      <c r="B1745" t="s">
        <v>22</v>
      </c>
      <c r="C1745" s="2">
        <v>4182.5240483884772</v>
      </c>
    </row>
    <row r="1746" spans="1:3" x14ac:dyDescent="0.2">
      <c r="A1746" t="s">
        <v>386</v>
      </c>
      <c r="B1746" t="s">
        <v>23</v>
      </c>
      <c r="C1746" s="2">
        <v>1783.02112642203</v>
      </c>
    </row>
    <row r="1747" spans="1:3" x14ac:dyDescent="0.2">
      <c r="A1747" t="s">
        <v>386</v>
      </c>
      <c r="B1747" t="s">
        <v>24</v>
      </c>
      <c r="C1747" s="2">
        <v>6731.1876431743731</v>
      </c>
    </row>
    <row r="1748" spans="1:3" x14ac:dyDescent="0.2">
      <c r="A1748" t="s">
        <v>386</v>
      </c>
      <c r="B1748" t="s">
        <v>25</v>
      </c>
      <c r="C1748" s="2">
        <v>1313.7895714343485</v>
      </c>
    </row>
    <row r="1749" spans="1:3" x14ac:dyDescent="0.2">
      <c r="A1749" t="s">
        <v>386</v>
      </c>
      <c r="B1749" t="s">
        <v>26</v>
      </c>
      <c r="C1749" s="2">
        <v>2036.8147047069428</v>
      </c>
    </row>
    <row r="1750" spans="1:3" x14ac:dyDescent="0.2">
      <c r="A1750" t="s">
        <v>386</v>
      </c>
      <c r="B1750" t="s">
        <v>27</v>
      </c>
      <c r="C1750" s="2">
        <v>6832.8814220818194</v>
      </c>
    </row>
    <row r="1751" spans="1:3" x14ac:dyDescent="0.2">
      <c r="A1751" t="s">
        <v>386</v>
      </c>
      <c r="B1751" t="s">
        <v>28</v>
      </c>
      <c r="C1751" s="2">
        <v>2418.4602882656682</v>
      </c>
    </row>
    <row r="1752" spans="1:3" x14ac:dyDescent="0.2">
      <c r="A1752" t="s">
        <v>387</v>
      </c>
      <c r="B1752" t="s">
        <v>4</v>
      </c>
      <c r="C1752" s="2">
        <v>165.47012862524804</v>
      </c>
    </row>
    <row r="1753" spans="1:3" x14ac:dyDescent="0.2">
      <c r="A1753" t="s">
        <v>387</v>
      </c>
      <c r="B1753" t="s">
        <v>5</v>
      </c>
      <c r="C1753" s="2">
        <v>126.12052486680489</v>
      </c>
    </row>
    <row r="1754" spans="1:3" x14ac:dyDescent="0.2">
      <c r="A1754" t="s">
        <v>387</v>
      </c>
      <c r="B1754" t="s">
        <v>6</v>
      </c>
      <c r="C1754" s="2">
        <v>312.49062618426632</v>
      </c>
    </row>
    <row r="1755" spans="1:3" x14ac:dyDescent="0.2">
      <c r="A1755" t="s">
        <v>387</v>
      </c>
      <c r="B1755" t="s">
        <v>7</v>
      </c>
      <c r="C1755" s="2">
        <v>411.08084219443145</v>
      </c>
    </row>
    <row r="1756" spans="1:3" x14ac:dyDescent="0.2">
      <c r="A1756" t="s">
        <v>387</v>
      </c>
      <c r="B1756" t="s">
        <v>8</v>
      </c>
      <c r="C1756" s="2">
        <v>155.0922111504938</v>
      </c>
    </row>
    <row r="1757" spans="1:3" x14ac:dyDescent="0.2">
      <c r="A1757" t="s">
        <v>387</v>
      </c>
      <c r="B1757" t="s">
        <v>9</v>
      </c>
      <c r="C1757" s="2">
        <v>205.68455883992064</v>
      </c>
    </row>
    <row r="1758" spans="1:3" x14ac:dyDescent="0.2">
      <c r="A1758" t="s">
        <v>387</v>
      </c>
      <c r="B1758" t="s">
        <v>10</v>
      </c>
      <c r="C1758" s="2">
        <v>689.26668561492681</v>
      </c>
    </row>
    <row r="1759" spans="1:3" x14ac:dyDescent="0.2">
      <c r="A1759" t="s">
        <v>387</v>
      </c>
      <c r="B1759" t="s">
        <v>11</v>
      </c>
      <c r="C1759" s="2">
        <v>733.37283488263233</v>
      </c>
    </row>
    <row r="1760" spans="1:3" x14ac:dyDescent="0.2">
      <c r="A1760" t="s">
        <v>387</v>
      </c>
      <c r="B1760" t="s">
        <v>12</v>
      </c>
      <c r="C1760" s="2">
        <v>64.42957098909919</v>
      </c>
    </row>
    <row r="1761" spans="1:3" x14ac:dyDescent="0.2">
      <c r="A1761" t="s">
        <v>387</v>
      </c>
      <c r="B1761" t="s">
        <v>13</v>
      </c>
      <c r="C1761" s="2">
        <v>140.67843688000178</v>
      </c>
    </row>
    <row r="1762" spans="1:3" x14ac:dyDescent="0.2">
      <c r="A1762" t="s">
        <v>387</v>
      </c>
      <c r="B1762" t="s">
        <v>14</v>
      </c>
      <c r="C1762" s="2">
        <v>505.77933915156387</v>
      </c>
    </row>
    <row r="1763" spans="1:3" x14ac:dyDescent="0.2">
      <c r="A1763" t="s">
        <v>387</v>
      </c>
      <c r="B1763" t="s">
        <v>15</v>
      </c>
      <c r="C1763" s="2">
        <v>400.41464923426742</v>
      </c>
    </row>
    <row r="1764" spans="1:3" x14ac:dyDescent="0.2">
      <c r="A1764" t="s">
        <v>387</v>
      </c>
      <c r="B1764" t="s">
        <v>16</v>
      </c>
      <c r="C1764" s="2">
        <v>240.2776170891014</v>
      </c>
    </row>
    <row r="1765" spans="1:3" x14ac:dyDescent="0.2">
      <c r="A1765" t="s">
        <v>387</v>
      </c>
      <c r="B1765" t="s">
        <v>17</v>
      </c>
      <c r="C1765" s="2">
        <v>169.36184767828087</v>
      </c>
    </row>
    <row r="1766" spans="1:3" x14ac:dyDescent="0.2">
      <c r="A1766" t="s">
        <v>387</v>
      </c>
      <c r="B1766" t="s">
        <v>18</v>
      </c>
      <c r="C1766" s="2">
        <v>585.19923538197474</v>
      </c>
    </row>
    <row r="1767" spans="1:3" x14ac:dyDescent="0.2">
      <c r="A1767" t="s">
        <v>387</v>
      </c>
      <c r="B1767" t="s">
        <v>19</v>
      </c>
      <c r="C1767" s="2">
        <v>134.91292717180499</v>
      </c>
    </row>
    <row r="1768" spans="1:3" x14ac:dyDescent="0.2">
      <c r="A1768" t="s">
        <v>387</v>
      </c>
      <c r="B1768" t="s">
        <v>20</v>
      </c>
      <c r="C1768" s="2">
        <v>96.139874384181567</v>
      </c>
    </row>
    <row r="1769" spans="1:3" x14ac:dyDescent="0.2">
      <c r="A1769" t="s">
        <v>387</v>
      </c>
      <c r="B1769" t="s">
        <v>21</v>
      </c>
      <c r="C1769" s="2">
        <v>50.159934461312112</v>
      </c>
    </row>
    <row r="1770" spans="1:3" x14ac:dyDescent="0.2">
      <c r="A1770" t="s">
        <v>387</v>
      </c>
      <c r="B1770" t="s">
        <v>22</v>
      </c>
      <c r="C1770" s="2">
        <v>1175.8757049867363</v>
      </c>
    </row>
    <row r="1771" spans="1:3" x14ac:dyDescent="0.2">
      <c r="A1771" t="s">
        <v>387</v>
      </c>
      <c r="B1771" t="s">
        <v>23</v>
      </c>
      <c r="C1771" s="2">
        <v>357.17332642279149</v>
      </c>
    </row>
    <row r="1772" spans="1:3" x14ac:dyDescent="0.2">
      <c r="A1772" t="s">
        <v>387</v>
      </c>
      <c r="B1772" t="s">
        <v>24</v>
      </c>
      <c r="C1772" s="2">
        <v>1729.5087747163334</v>
      </c>
    </row>
    <row r="1773" spans="1:3" x14ac:dyDescent="0.2">
      <c r="A1773" t="s">
        <v>387</v>
      </c>
      <c r="B1773" t="s">
        <v>25</v>
      </c>
      <c r="C1773" s="2">
        <v>266.22241077598704</v>
      </c>
    </row>
    <row r="1774" spans="1:3" x14ac:dyDescent="0.2">
      <c r="A1774" t="s">
        <v>387</v>
      </c>
      <c r="B1774" t="s">
        <v>26</v>
      </c>
      <c r="C1774" s="2">
        <v>905.90571290042135</v>
      </c>
    </row>
    <row r="1775" spans="1:3" x14ac:dyDescent="0.2">
      <c r="A1775" t="s">
        <v>387</v>
      </c>
      <c r="B1775" t="s">
        <v>27</v>
      </c>
      <c r="C1775" s="2">
        <v>1188.5598263447694</v>
      </c>
    </row>
    <row r="1776" spans="1:3" x14ac:dyDescent="0.2">
      <c r="A1776" t="s">
        <v>387</v>
      </c>
      <c r="B1776" t="s">
        <v>28</v>
      </c>
      <c r="C1776" s="2">
        <v>519.61656245123606</v>
      </c>
    </row>
    <row r="1777" spans="1:3" x14ac:dyDescent="0.2">
      <c r="A1777" t="s">
        <v>388</v>
      </c>
      <c r="B1777" t="s">
        <v>4</v>
      </c>
      <c r="C1777" s="2">
        <v>14.843144817832636</v>
      </c>
    </row>
    <row r="1778" spans="1:3" x14ac:dyDescent="0.2">
      <c r="A1778" t="s">
        <v>388</v>
      </c>
      <c r="B1778" t="s">
        <v>5</v>
      </c>
      <c r="C1778" s="2">
        <v>26.260948523857742</v>
      </c>
    </row>
    <row r="1779" spans="1:3" x14ac:dyDescent="0.2">
      <c r="A1779" t="s">
        <v>388</v>
      </c>
      <c r="B1779" t="s">
        <v>6</v>
      </c>
      <c r="C1779" s="2">
        <v>105.84304035485272</v>
      </c>
    </row>
    <row r="1780" spans="1:3" x14ac:dyDescent="0.2">
      <c r="A1780" t="s">
        <v>388</v>
      </c>
      <c r="B1780" t="s">
        <v>7</v>
      </c>
      <c r="C1780" s="2">
        <v>66.908329717307112</v>
      </c>
    </row>
    <row r="1781" spans="1:3" x14ac:dyDescent="0.2">
      <c r="A1781" t="s">
        <v>388</v>
      </c>
      <c r="B1781" t="s">
        <v>8</v>
      </c>
      <c r="C1781" s="2">
        <v>29.45793356154477</v>
      </c>
    </row>
    <row r="1782" spans="1:3" x14ac:dyDescent="0.2">
      <c r="A1782" t="s">
        <v>388</v>
      </c>
      <c r="B1782" t="s">
        <v>9</v>
      </c>
      <c r="C1782" s="2">
        <v>32.769096636292048</v>
      </c>
    </row>
    <row r="1783" spans="1:3" x14ac:dyDescent="0.2">
      <c r="A1783" t="s">
        <v>388</v>
      </c>
      <c r="B1783" t="s">
        <v>10</v>
      </c>
      <c r="C1783" s="2">
        <v>94.767770760008375</v>
      </c>
    </row>
    <row r="1784" spans="1:3" x14ac:dyDescent="0.2">
      <c r="A1784" t="s">
        <v>388</v>
      </c>
      <c r="B1784" t="s">
        <v>11</v>
      </c>
      <c r="C1784" s="2">
        <v>180.40129855519666</v>
      </c>
    </row>
    <row r="1785" spans="1:3" x14ac:dyDescent="0.2">
      <c r="A1785" t="s">
        <v>388</v>
      </c>
      <c r="B1785" t="s">
        <v>12</v>
      </c>
      <c r="C1785" s="2">
        <v>78.554489497452721</v>
      </c>
    </row>
    <row r="1786" spans="1:3" x14ac:dyDescent="0.2">
      <c r="A1786" t="s">
        <v>388</v>
      </c>
      <c r="B1786" t="s">
        <v>13</v>
      </c>
      <c r="C1786" s="2">
        <v>16.441637336676152</v>
      </c>
    </row>
    <row r="1787" spans="1:3" x14ac:dyDescent="0.2">
      <c r="A1787" t="s">
        <v>388</v>
      </c>
      <c r="B1787" t="s">
        <v>14</v>
      </c>
      <c r="C1787" s="2">
        <v>180.40129855519666</v>
      </c>
    </row>
    <row r="1788" spans="1:3" x14ac:dyDescent="0.2">
      <c r="A1788" t="s">
        <v>388</v>
      </c>
      <c r="B1788" t="s">
        <v>15</v>
      </c>
      <c r="C1788" s="2">
        <v>47.155529305883682</v>
      </c>
    </row>
    <row r="1789" spans="1:3" x14ac:dyDescent="0.2">
      <c r="A1789" t="s">
        <v>388</v>
      </c>
      <c r="B1789" t="s">
        <v>16</v>
      </c>
      <c r="C1789" s="2">
        <v>33.910877006894559</v>
      </c>
    </row>
    <row r="1790" spans="1:3" x14ac:dyDescent="0.2">
      <c r="A1790" t="s">
        <v>388</v>
      </c>
      <c r="B1790" t="s">
        <v>17</v>
      </c>
      <c r="C1790" s="2">
        <v>38.477998489304603</v>
      </c>
    </row>
    <row r="1791" spans="1:3" x14ac:dyDescent="0.2">
      <c r="A1791" t="s">
        <v>388</v>
      </c>
      <c r="B1791" t="s">
        <v>18</v>
      </c>
      <c r="C1791" s="2">
        <v>89.858115166417576</v>
      </c>
    </row>
    <row r="1792" spans="1:3" x14ac:dyDescent="0.2">
      <c r="A1792" t="s">
        <v>388</v>
      </c>
      <c r="B1792" t="s">
        <v>19</v>
      </c>
      <c r="C1792" s="2">
        <v>22.493073300869455</v>
      </c>
    </row>
    <row r="1793" spans="1:3" x14ac:dyDescent="0.2">
      <c r="A1793" t="s">
        <v>388</v>
      </c>
      <c r="B1793" t="s">
        <v>20</v>
      </c>
      <c r="C1793" s="2">
        <v>13.244652298989122</v>
      </c>
    </row>
    <row r="1794" spans="1:3" x14ac:dyDescent="0.2">
      <c r="A1794" t="s">
        <v>388</v>
      </c>
      <c r="B1794" t="s">
        <v>21</v>
      </c>
      <c r="C1794" s="2">
        <v>9.3625990389405853</v>
      </c>
    </row>
    <row r="1795" spans="1:3" x14ac:dyDescent="0.2">
      <c r="A1795" t="s">
        <v>388</v>
      </c>
      <c r="B1795" t="s">
        <v>22</v>
      </c>
      <c r="C1795" s="2">
        <v>243.88428716069623</v>
      </c>
    </row>
    <row r="1796" spans="1:3" x14ac:dyDescent="0.2">
      <c r="A1796" t="s">
        <v>388</v>
      </c>
      <c r="B1796" t="s">
        <v>23</v>
      </c>
      <c r="C1796" s="2">
        <v>95.795373093550623</v>
      </c>
    </row>
    <row r="1797" spans="1:3" x14ac:dyDescent="0.2">
      <c r="A1797" t="s">
        <v>388</v>
      </c>
      <c r="B1797" t="s">
        <v>24</v>
      </c>
      <c r="C1797" s="2">
        <v>280.76379313115729</v>
      </c>
    </row>
    <row r="1798" spans="1:3" x14ac:dyDescent="0.2">
      <c r="A1798" t="s">
        <v>388</v>
      </c>
      <c r="B1798" t="s">
        <v>25</v>
      </c>
      <c r="C1798" s="2">
        <v>105.95721839191297</v>
      </c>
    </row>
    <row r="1799" spans="1:3" x14ac:dyDescent="0.2">
      <c r="A1799" t="s">
        <v>388</v>
      </c>
      <c r="B1799" t="s">
        <v>26</v>
      </c>
      <c r="C1799" s="2">
        <v>178.23191585105189</v>
      </c>
    </row>
    <row r="1800" spans="1:3" x14ac:dyDescent="0.2">
      <c r="A1800" t="s">
        <v>388</v>
      </c>
      <c r="B1800" t="s">
        <v>27</v>
      </c>
      <c r="C1800" s="2">
        <v>144.32103884415733</v>
      </c>
    </row>
    <row r="1801" spans="1:3" x14ac:dyDescent="0.2">
      <c r="A1801" t="s">
        <v>388</v>
      </c>
      <c r="B1801" t="s">
        <v>28</v>
      </c>
      <c r="C1801" s="2">
        <v>47.954775565305439</v>
      </c>
    </row>
    <row r="1802" spans="1:3" x14ac:dyDescent="0.2">
      <c r="A1802" t="s">
        <v>389</v>
      </c>
      <c r="B1802" t="s">
        <v>4</v>
      </c>
      <c r="C1802" s="2">
        <v>5.8718495288744998</v>
      </c>
    </row>
    <row r="1803" spans="1:3" x14ac:dyDescent="0.2">
      <c r="A1803" t="s">
        <v>389</v>
      </c>
      <c r="B1803" t="s">
        <v>5</v>
      </c>
      <c r="C1803" s="2">
        <v>5.756715224386765</v>
      </c>
    </row>
    <row r="1804" spans="1:3" x14ac:dyDescent="0.2">
      <c r="A1804" t="s">
        <v>389</v>
      </c>
      <c r="B1804" t="s">
        <v>6</v>
      </c>
      <c r="C1804" s="2">
        <v>25.099278378326293</v>
      </c>
    </row>
    <row r="1805" spans="1:3" x14ac:dyDescent="0.2">
      <c r="A1805" t="s">
        <v>389</v>
      </c>
      <c r="B1805" t="s">
        <v>7</v>
      </c>
      <c r="C1805" s="2">
        <v>8.9804757500433521</v>
      </c>
    </row>
    <row r="1806" spans="1:3" x14ac:dyDescent="0.2">
      <c r="A1806" t="s">
        <v>389</v>
      </c>
      <c r="B1806" t="s">
        <v>8</v>
      </c>
      <c r="C1806" s="2">
        <v>15.42799680135653</v>
      </c>
    </row>
    <row r="1807" spans="1:3" x14ac:dyDescent="0.2">
      <c r="A1807" t="s">
        <v>389</v>
      </c>
      <c r="B1807" t="s">
        <v>9</v>
      </c>
      <c r="C1807" s="2">
        <v>4.1448349615584714</v>
      </c>
    </row>
    <row r="1808" spans="1:3" x14ac:dyDescent="0.2">
      <c r="A1808" t="s">
        <v>389</v>
      </c>
      <c r="B1808" t="s">
        <v>10</v>
      </c>
      <c r="C1808" s="2">
        <v>48.47154218933656</v>
      </c>
    </row>
    <row r="1809" spans="1:3" x14ac:dyDescent="0.2">
      <c r="A1809" t="s">
        <v>389</v>
      </c>
      <c r="B1809" t="s">
        <v>11</v>
      </c>
      <c r="C1809" s="2">
        <v>25.214412682814032</v>
      </c>
    </row>
    <row r="1810" spans="1:3" x14ac:dyDescent="0.2">
      <c r="A1810" t="s">
        <v>389</v>
      </c>
      <c r="B1810" t="s">
        <v>12</v>
      </c>
      <c r="C1810" s="2">
        <v>13.240445016089559</v>
      </c>
    </row>
    <row r="1811" spans="1:3" x14ac:dyDescent="0.2">
      <c r="A1811" t="s">
        <v>389</v>
      </c>
      <c r="B1811" t="s">
        <v>13</v>
      </c>
      <c r="C1811" s="2">
        <v>4.7205064839971476</v>
      </c>
    </row>
    <row r="1812" spans="1:3" x14ac:dyDescent="0.2">
      <c r="A1812" t="s">
        <v>389</v>
      </c>
      <c r="B1812" t="s">
        <v>14</v>
      </c>
      <c r="C1812" s="2">
        <v>36.727843131587555</v>
      </c>
    </row>
    <row r="1813" spans="1:3" x14ac:dyDescent="0.2">
      <c r="A1813" t="s">
        <v>389</v>
      </c>
      <c r="B1813" t="s">
        <v>15</v>
      </c>
      <c r="C1813" s="2">
        <v>22.451189375108385</v>
      </c>
    </row>
    <row r="1814" spans="1:3" x14ac:dyDescent="0.2">
      <c r="A1814" t="s">
        <v>389</v>
      </c>
      <c r="B1814" t="s">
        <v>16</v>
      </c>
      <c r="C1814" s="2">
        <v>13.585847929552763</v>
      </c>
    </row>
    <row r="1815" spans="1:3" x14ac:dyDescent="0.2">
      <c r="A1815" t="s">
        <v>389</v>
      </c>
      <c r="B1815" t="s">
        <v>17</v>
      </c>
      <c r="C1815" s="2">
        <v>29.474381948860238</v>
      </c>
    </row>
    <row r="1816" spans="1:3" x14ac:dyDescent="0.2">
      <c r="A1816" t="s">
        <v>389</v>
      </c>
      <c r="B1816" t="s">
        <v>18</v>
      </c>
      <c r="C1816" s="2">
        <v>34.770559955296065</v>
      </c>
    </row>
    <row r="1817" spans="1:3" x14ac:dyDescent="0.2">
      <c r="A1817" t="s">
        <v>389</v>
      </c>
      <c r="B1817" t="s">
        <v>19</v>
      </c>
      <c r="C1817" s="2">
        <v>9.4410129679942951</v>
      </c>
    </row>
    <row r="1818" spans="1:3" x14ac:dyDescent="0.2">
      <c r="A1818" t="s">
        <v>389</v>
      </c>
      <c r="B1818" t="s">
        <v>20</v>
      </c>
      <c r="C1818" s="2">
        <v>0.46053721795094121</v>
      </c>
    </row>
    <row r="1819" spans="1:3" x14ac:dyDescent="0.2">
      <c r="A1819" t="s">
        <v>389</v>
      </c>
      <c r="B1819" t="s">
        <v>21</v>
      </c>
      <c r="C1819" s="2">
        <v>1.9572831762914999</v>
      </c>
    </row>
    <row r="1820" spans="1:3" x14ac:dyDescent="0.2">
      <c r="A1820" t="s">
        <v>389</v>
      </c>
      <c r="B1820" t="s">
        <v>22</v>
      </c>
      <c r="C1820" s="2">
        <v>49.047213711775228</v>
      </c>
    </row>
    <row r="1821" spans="1:3" x14ac:dyDescent="0.2">
      <c r="A1821" t="s">
        <v>389</v>
      </c>
      <c r="B1821" t="s">
        <v>23</v>
      </c>
      <c r="C1821" s="2">
        <v>39.491066439293206</v>
      </c>
    </row>
    <row r="1822" spans="1:3" x14ac:dyDescent="0.2">
      <c r="A1822" t="s">
        <v>389</v>
      </c>
      <c r="B1822" t="s">
        <v>24</v>
      </c>
      <c r="C1822" s="2">
        <v>94.294995375455201</v>
      </c>
    </row>
    <row r="1823" spans="1:3" x14ac:dyDescent="0.2">
      <c r="A1823" t="s">
        <v>389</v>
      </c>
      <c r="B1823" t="s">
        <v>25</v>
      </c>
      <c r="C1823" s="2">
        <v>21.184712025743291</v>
      </c>
    </row>
    <row r="1824" spans="1:3" x14ac:dyDescent="0.2">
      <c r="A1824" t="s">
        <v>389</v>
      </c>
      <c r="B1824" t="s">
        <v>26</v>
      </c>
      <c r="C1824" s="2">
        <v>57.567152243867653</v>
      </c>
    </row>
    <row r="1825" spans="1:3" x14ac:dyDescent="0.2">
      <c r="A1825" t="s">
        <v>389</v>
      </c>
      <c r="B1825" t="s">
        <v>27</v>
      </c>
      <c r="C1825" s="2">
        <v>40.642409484170557</v>
      </c>
    </row>
    <row r="1826" spans="1:3" x14ac:dyDescent="0.2">
      <c r="A1826" t="s">
        <v>389</v>
      </c>
      <c r="B1826" t="s">
        <v>28</v>
      </c>
      <c r="C1826" s="2">
        <v>56.761212112453507</v>
      </c>
    </row>
    <row r="1827" spans="1:3" x14ac:dyDescent="0.2">
      <c r="A1827" t="s">
        <v>390</v>
      </c>
      <c r="B1827" t="s">
        <v>4</v>
      </c>
      <c r="C1827" s="2">
        <v>23.996522799317244</v>
      </c>
    </row>
    <row r="1828" spans="1:3" x14ac:dyDescent="0.2">
      <c r="A1828" t="s">
        <v>390</v>
      </c>
      <c r="B1828" t="s">
        <v>5</v>
      </c>
      <c r="C1828" s="2">
        <v>11.481589856132652</v>
      </c>
    </row>
    <row r="1829" spans="1:3" x14ac:dyDescent="0.2">
      <c r="A1829" t="s">
        <v>390</v>
      </c>
      <c r="B1829" t="s">
        <v>6</v>
      </c>
      <c r="C1829" s="2">
        <v>50.404179468422342</v>
      </c>
    </row>
    <row r="1830" spans="1:3" x14ac:dyDescent="0.2">
      <c r="A1830" t="s">
        <v>390</v>
      </c>
      <c r="B1830" t="s">
        <v>7</v>
      </c>
      <c r="C1830" s="2">
        <v>57.752396976347235</v>
      </c>
    </row>
    <row r="1831" spans="1:3" x14ac:dyDescent="0.2">
      <c r="A1831" t="s">
        <v>390</v>
      </c>
      <c r="B1831" t="s">
        <v>8</v>
      </c>
      <c r="C1831" s="2">
        <v>25.603945379175812</v>
      </c>
    </row>
    <row r="1832" spans="1:3" x14ac:dyDescent="0.2">
      <c r="A1832" t="s">
        <v>390</v>
      </c>
      <c r="B1832" t="s">
        <v>9</v>
      </c>
      <c r="C1832" s="2">
        <v>13.318644233113876</v>
      </c>
    </row>
    <row r="1833" spans="1:3" x14ac:dyDescent="0.2">
      <c r="A1833" t="s">
        <v>390</v>
      </c>
      <c r="B1833" t="s">
        <v>10</v>
      </c>
      <c r="C1833" s="2">
        <v>111.14178980736406</v>
      </c>
    </row>
    <row r="1834" spans="1:3" x14ac:dyDescent="0.2">
      <c r="A1834" t="s">
        <v>390</v>
      </c>
      <c r="B1834" t="s">
        <v>11</v>
      </c>
      <c r="C1834" s="2">
        <v>119.29371860521826</v>
      </c>
    </row>
    <row r="1835" spans="1:3" x14ac:dyDescent="0.2">
      <c r="A1835" t="s">
        <v>390</v>
      </c>
      <c r="B1835" t="s">
        <v>12</v>
      </c>
      <c r="C1835" s="2">
        <v>15.844594001463062</v>
      </c>
    </row>
    <row r="1836" spans="1:3" x14ac:dyDescent="0.2">
      <c r="A1836" t="s">
        <v>390</v>
      </c>
      <c r="B1836" t="s">
        <v>13</v>
      </c>
      <c r="C1836" s="2">
        <v>12.285301146061936</v>
      </c>
    </row>
    <row r="1837" spans="1:3" x14ac:dyDescent="0.2">
      <c r="A1837" t="s">
        <v>390</v>
      </c>
      <c r="B1837" t="s">
        <v>14</v>
      </c>
      <c r="C1837" s="2">
        <v>50.748627164106331</v>
      </c>
    </row>
    <row r="1838" spans="1:3" x14ac:dyDescent="0.2">
      <c r="A1838" t="s">
        <v>390</v>
      </c>
      <c r="B1838" t="s">
        <v>15</v>
      </c>
      <c r="C1838" s="2">
        <v>53.73384052670081</v>
      </c>
    </row>
    <row r="1839" spans="1:3" x14ac:dyDescent="0.2">
      <c r="A1839" t="s">
        <v>390</v>
      </c>
      <c r="B1839" t="s">
        <v>16</v>
      </c>
      <c r="C1839" s="2">
        <v>49.830099975615717</v>
      </c>
    </row>
    <row r="1840" spans="1:3" x14ac:dyDescent="0.2">
      <c r="A1840" t="s">
        <v>390</v>
      </c>
      <c r="B1840" t="s">
        <v>17</v>
      </c>
      <c r="C1840" s="2">
        <v>45.007832236039995</v>
      </c>
    </row>
    <row r="1841" spans="1:3" x14ac:dyDescent="0.2">
      <c r="A1841" t="s">
        <v>390</v>
      </c>
      <c r="B1841" t="s">
        <v>18</v>
      </c>
      <c r="C1841" s="2">
        <v>70.956225310899782</v>
      </c>
    </row>
    <row r="1842" spans="1:3" x14ac:dyDescent="0.2">
      <c r="A1842" t="s">
        <v>390</v>
      </c>
      <c r="B1842" t="s">
        <v>19</v>
      </c>
      <c r="C1842" s="2">
        <v>47.878229700073163</v>
      </c>
    </row>
    <row r="1843" spans="1:3" x14ac:dyDescent="0.2">
      <c r="A1843" t="s">
        <v>390</v>
      </c>
      <c r="B1843" t="s">
        <v>20</v>
      </c>
      <c r="C1843" s="2">
        <v>11.596405754693979</v>
      </c>
    </row>
    <row r="1844" spans="1:3" x14ac:dyDescent="0.2">
      <c r="A1844" t="s">
        <v>390</v>
      </c>
      <c r="B1844" t="s">
        <v>21</v>
      </c>
      <c r="C1844" s="2">
        <v>3.4444769568397962</v>
      </c>
    </row>
    <row r="1845" spans="1:3" x14ac:dyDescent="0.2">
      <c r="A1845" t="s">
        <v>390</v>
      </c>
      <c r="B1845" t="s">
        <v>22</v>
      </c>
      <c r="C1845" s="2">
        <v>117.91592782248233</v>
      </c>
    </row>
    <row r="1846" spans="1:3" x14ac:dyDescent="0.2">
      <c r="A1846" t="s">
        <v>390</v>
      </c>
      <c r="B1846" t="s">
        <v>23</v>
      </c>
      <c r="C1846" s="2">
        <v>39.726300902218973</v>
      </c>
    </row>
    <row r="1847" spans="1:3" x14ac:dyDescent="0.2">
      <c r="A1847" t="s">
        <v>390</v>
      </c>
      <c r="B1847" t="s">
        <v>24</v>
      </c>
      <c r="C1847" s="2">
        <v>198.51668861253356</v>
      </c>
    </row>
    <row r="1848" spans="1:3" x14ac:dyDescent="0.2">
      <c r="A1848" t="s">
        <v>390</v>
      </c>
      <c r="B1848" t="s">
        <v>25</v>
      </c>
      <c r="C1848" s="2">
        <v>46.270807120214585</v>
      </c>
    </row>
    <row r="1849" spans="1:3" x14ac:dyDescent="0.2">
      <c r="A1849" t="s">
        <v>390</v>
      </c>
      <c r="B1849" t="s">
        <v>26</v>
      </c>
      <c r="C1849" s="2">
        <v>139.3865008534504</v>
      </c>
    </row>
    <row r="1850" spans="1:3" x14ac:dyDescent="0.2">
      <c r="A1850" t="s">
        <v>390</v>
      </c>
      <c r="B1850" t="s">
        <v>27</v>
      </c>
      <c r="C1850" s="2">
        <v>148.80140453547918</v>
      </c>
    </row>
    <row r="1851" spans="1:3" x14ac:dyDescent="0.2">
      <c r="A1851" t="s">
        <v>390</v>
      </c>
      <c r="B1851" t="s">
        <v>28</v>
      </c>
      <c r="C1851" s="2">
        <v>74.40070226773959</v>
      </c>
    </row>
    <row r="1852" spans="1:3" x14ac:dyDescent="0.2">
      <c r="A1852" t="s">
        <v>391</v>
      </c>
      <c r="B1852" t="s">
        <v>4</v>
      </c>
      <c r="C1852" s="2">
        <v>14.962455783398493</v>
      </c>
    </row>
    <row r="1853" spans="1:3" x14ac:dyDescent="0.2">
      <c r="A1853" t="s">
        <v>391</v>
      </c>
      <c r="B1853" t="s">
        <v>5</v>
      </c>
      <c r="C1853" s="2">
        <v>16.087452458841991</v>
      </c>
    </row>
    <row r="1854" spans="1:3" x14ac:dyDescent="0.2">
      <c r="A1854" t="s">
        <v>391</v>
      </c>
      <c r="B1854" t="s">
        <v>6</v>
      </c>
      <c r="C1854" s="2">
        <v>70.762290885395885</v>
      </c>
    </row>
    <row r="1855" spans="1:3" x14ac:dyDescent="0.2">
      <c r="A1855" t="s">
        <v>391</v>
      </c>
      <c r="B1855" t="s">
        <v>7</v>
      </c>
      <c r="C1855" s="2">
        <v>31.162407909784836</v>
      </c>
    </row>
    <row r="1856" spans="1:3" x14ac:dyDescent="0.2">
      <c r="A1856" t="s">
        <v>391</v>
      </c>
      <c r="B1856" t="s">
        <v>8</v>
      </c>
      <c r="C1856" s="2">
        <v>14.062458443043699</v>
      </c>
    </row>
    <row r="1857" spans="1:3" x14ac:dyDescent="0.2">
      <c r="A1857" t="s">
        <v>391</v>
      </c>
      <c r="B1857" t="s">
        <v>9</v>
      </c>
      <c r="C1857" s="2">
        <v>8.5499747333705685</v>
      </c>
    </row>
    <row r="1858" spans="1:3" x14ac:dyDescent="0.2">
      <c r="A1858" t="s">
        <v>391</v>
      </c>
      <c r="B1858" t="s">
        <v>10</v>
      </c>
      <c r="C1858" s="2">
        <v>121.6121406154419</v>
      </c>
    </row>
    <row r="1859" spans="1:3" x14ac:dyDescent="0.2">
      <c r="A1859" t="s">
        <v>391</v>
      </c>
      <c r="B1859" t="s">
        <v>11</v>
      </c>
      <c r="C1859" s="2">
        <v>51.974846405489508</v>
      </c>
    </row>
    <row r="1860" spans="1:3" x14ac:dyDescent="0.2">
      <c r="A1860" t="s">
        <v>391</v>
      </c>
      <c r="B1860" t="s">
        <v>12</v>
      </c>
      <c r="C1860" s="2">
        <v>24.974926194845608</v>
      </c>
    </row>
    <row r="1861" spans="1:3" x14ac:dyDescent="0.2">
      <c r="A1861" t="s">
        <v>391</v>
      </c>
      <c r="B1861" t="s">
        <v>13</v>
      </c>
      <c r="C1861" s="2">
        <v>1.574995345620894</v>
      </c>
    </row>
    <row r="1862" spans="1:3" x14ac:dyDescent="0.2">
      <c r="A1862" t="s">
        <v>391</v>
      </c>
      <c r="B1862" t="s">
        <v>14</v>
      </c>
      <c r="C1862" s="2">
        <v>88.98723702758052</v>
      </c>
    </row>
    <row r="1863" spans="1:3" x14ac:dyDescent="0.2">
      <c r="A1863" t="s">
        <v>391</v>
      </c>
      <c r="B1863" t="s">
        <v>15</v>
      </c>
      <c r="C1863" s="2">
        <v>22.274934173781215</v>
      </c>
    </row>
    <row r="1864" spans="1:3" x14ac:dyDescent="0.2">
      <c r="A1864" t="s">
        <v>391</v>
      </c>
      <c r="B1864" t="s">
        <v>16</v>
      </c>
      <c r="C1864" s="2">
        <v>18.337445809728983</v>
      </c>
    </row>
    <row r="1865" spans="1:3" x14ac:dyDescent="0.2">
      <c r="A1865" t="s">
        <v>391</v>
      </c>
      <c r="B1865" t="s">
        <v>17</v>
      </c>
      <c r="C1865" s="2">
        <v>26.9999202106439</v>
      </c>
    </row>
    <row r="1866" spans="1:3" x14ac:dyDescent="0.2">
      <c r="A1866" t="s">
        <v>391</v>
      </c>
      <c r="B1866" t="s">
        <v>18</v>
      </c>
      <c r="C1866" s="2">
        <v>64.799808505545357</v>
      </c>
    </row>
    <row r="1867" spans="1:3" x14ac:dyDescent="0.2">
      <c r="A1867" t="s">
        <v>391</v>
      </c>
      <c r="B1867" t="s">
        <v>19</v>
      </c>
      <c r="C1867" s="2">
        <v>15.524954121120244</v>
      </c>
    </row>
    <row r="1868" spans="1:3" x14ac:dyDescent="0.2">
      <c r="A1868" t="s">
        <v>391</v>
      </c>
      <c r="B1868" t="s">
        <v>20</v>
      </c>
      <c r="C1868" s="2">
        <v>3.3749900263304875</v>
      </c>
    </row>
    <row r="1869" spans="1:3" x14ac:dyDescent="0.2">
      <c r="A1869" t="s">
        <v>391</v>
      </c>
      <c r="B1869" t="s">
        <v>21</v>
      </c>
      <c r="C1869" s="2">
        <v>0.56249833772174795</v>
      </c>
    </row>
    <row r="1870" spans="1:3" x14ac:dyDescent="0.2">
      <c r="A1870" t="s">
        <v>391</v>
      </c>
      <c r="B1870" t="s">
        <v>22</v>
      </c>
      <c r="C1870" s="2">
        <v>110.36217386100694</v>
      </c>
    </row>
    <row r="1871" spans="1:3" x14ac:dyDescent="0.2">
      <c r="A1871" t="s">
        <v>391</v>
      </c>
      <c r="B1871" t="s">
        <v>23</v>
      </c>
      <c r="C1871" s="2">
        <v>29.474912896619596</v>
      </c>
    </row>
    <row r="1872" spans="1:3" x14ac:dyDescent="0.2">
      <c r="A1872" t="s">
        <v>391</v>
      </c>
      <c r="B1872" t="s">
        <v>24</v>
      </c>
      <c r="C1872" s="2">
        <v>207.89938562195803</v>
      </c>
    </row>
    <row r="1873" spans="1:3" x14ac:dyDescent="0.2">
      <c r="A1873" t="s">
        <v>391</v>
      </c>
      <c r="B1873" t="s">
        <v>25</v>
      </c>
      <c r="C1873" s="2">
        <v>41.174878321231944</v>
      </c>
    </row>
    <row r="1874" spans="1:3" x14ac:dyDescent="0.2">
      <c r="A1874" t="s">
        <v>391</v>
      </c>
      <c r="B1874" t="s">
        <v>26</v>
      </c>
      <c r="C1874" s="2">
        <v>122.5121379557967</v>
      </c>
    </row>
    <row r="1875" spans="1:3" x14ac:dyDescent="0.2">
      <c r="A1875" t="s">
        <v>391</v>
      </c>
      <c r="B1875" t="s">
        <v>27</v>
      </c>
      <c r="C1875" s="2">
        <v>135.2246003883082</v>
      </c>
    </row>
    <row r="1876" spans="1:3" x14ac:dyDescent="0.2">
      <c r="A1876" t="s">
        <v>391</v>
      </c>
      <c r="B1876" t="s">
        <v>28</v>
      </c>
      <c r="C1876" s="2">
        <v>64.687308838001016</v>
      </c>
    </row>
    <row r="1877" spans="1:3" x14ac:dyDescent="0.2">
      <c r="A1877" t="s">
        <v>392</v>
      </c>
      <c r="B1877" t="s">
        <v>4</v>
      </c>
      <c r="C1877" s="2">
        <v>3.0394990986350763</v>
      </c>
    </row>
    <row r="1878" spans="1:3" x14ac:dyDescent="0.2">
      <c r="A1878" t="s">
        <v>392</v>
      </c>
      <c r="B1878" t="s">
        <v>5</v>
      </c>
      <c r="C1878" s="2">
        <v>0</v>
      </c>
    </row>
    <row r="1879" spans="1:3" x14ac:dyDescent="0.2">
      <c r="A1879" t="s">
        <v>392</v>
      </c>
      <c r="B1879" t="s">
        <v>6</v>
      </c>
      <c r="C1879" s="2">
        <v>11.595126191089362</v>
      </c>
    </row>
    <row r="1880" spans="1:3" x14ac:dyDescent="0.2">
      <c r="A1880" t="s">
        <v>392</v>
      </c>
      <c r="B1880" t="s">
        <v>7</v>
      </c>
      <c r="C1880" s="2">
        <v>2.589202935874324</v>
      </c>
    </row>
    <row r="1881" spans="1:3" x14ac:dyDescent="0.2">
      <c r="A1881" t="s">
        <v>392</v>
      </c>
      <c r="B1881" t="s">
        <v>8</v>
      </c>
      <c r="C1881" s="2">
        <v>3.6023693020860157</v>
      </c>
    </row>
    <row r="1882" spans="1:3" x14ac:dyDescent="0.2">
      <c r="A1882" t="s">
        <v>392</v>
      </c>
      <c r="B1882" t="s">
        <v>9</v>
      </c>
      <c r="C1882" s="2">
        <v>1.238314447592068</v>
      </c>
    </row>
    <row r="1883" spans="1:3" x14ac:dyDescent="0.2">
      <c r="A1883" t="s">
        <v>392</v>
      </c>
      <c r="B1883" t="s">
        <v>10</v>
      </c>
      <c r="C1883" s="2">
        <v>7.6550347669327836</v>
      </c>
    </row>
    <row r="1884" spans="1:3" x14ac:dyDescent="0.2">
      <c r="A1884" t="s">
        <v>392</v>
      </c>
      <c r="B1884" t="s">
        <v>11</v>
      </c>
      <c r="C1884" s="2">
        <v>15.422643574555755</v>
      </c>
    </row>
    <row r="1885" spans="1:3" x14ac:dyDescent="0.2">
      <c r="A1885" t="s">
        <v>392</v>
      </c>
      <c r="B1885" t="s">
        <v>12</v>
      </c>
      <c r="C1885" s="2">
        <v>12.157996394540305</v>
      </c>
    </row>
    <row r="1886" spans="1:3" x14ac:dyDescent="0.2">
      <c r="A1886" t="s">
        <v>392</v>
      </c>
      <c r="B1886" t="s">
        <v>13</v>
      </c>
      <c r="C1886" s="2">
        <v>0.67544424414112803</v>
      </c>
    </row>
    <row r="1887" spans="1:3" x14ac:dyDescent="0.2">
      <c r="A1887" t="s">
        <v>392</v>
      </c>
      <c r="B1887" t="s">
        <v>14</v>
      </c>
      <c r="C1887" s="2">
        <v>6.1915722379603393</v>
      </c>
    </row>
    <row r="1888" spans="1:3" x14ac:dyDescent="0.2">
      <c r="A1888" t="s">
        <v>392</v>
      </c>
      <c r="B1888" t="s">
        <v>15</v>
      </c>
      <c r="C1888" s="2">
        <v>8.2179049703837244</v>
      </c>
    </row>
    <row r="1889" spans="1:3" x14ac:dyDescent="0.2">
      <c r="A1889" t="s">
        <v>392</v>
      </c>
      <c r="B1889" t="s">
        <v>16</v>
      </c>
      <c r="C1889" s="2">
        <v>4.165239505536956</v>
      </c>
    </row>
    <row r="1890" spans="1:3" x14ac:dyDescent="0.2">
      <c r="A1890" t="s">
        <v>392</v>
      </c>
      <c r="B1890" t="s">
        <v>17</v>
      </c>
      <c r="C1890" s="2">
        <v>3.3772212207056396</v>
      </c>
    </row>
    <row r="1891" spans="1:3" x14ac:dyDescent="0.2">
      <c r="A1891" t="s">
        <v>392</v>
      </c>
      <c r="B1891" t="s">
        <v>18</v>
      </c>
      <c r="C1891" s="2">
        <v>13.621458923512748</v>
      </c>
    </row>
    <row r="1892" spans="1:3" x14ac:dyDescent="0.2">
      <c r="A1892" t="s">
        <v>392</v>
      </c>
      <c r="B1892" t="s">
        <v>19</v>
      </c>
      <c r="C1892" s="2">
        <v>3.3772212207056396</v>
      </c>
    </row>
    <row r="1893" spans="1:3" x14ac:dyDescent="0.2">
      <c r="A1893" t="s">
        <v>392</v>
      </c>
      <c r="B1893" t="s">
        <v>20</v>
      </c>
      <c r="C1893" s="2">
        <v>0</v>
      </c>
    </row>
    <row r="1894" spans="1:3" x14ac:dyDescent="0.2">
      <c r="A1894" t="s">
        <v>392</v>
      </c>
      <c r="B1894" t="s">
        <v>21</v>
      </c>
      <c r="C1894" s="2">
        <v>1.5760365696626319</v>
      </c>
    </row>
    <row r="1895" spans="1:3" x14ac:dyDescent="0.2">
      <c r="A1895" t="s">
        <v>392</v>
      </c>
      <c r="B1895" t="s">
        <v>22</v>
      </c>
      <c r="C1895" s="2">
        <v>23.865696626319856</v>
      </c>
    </row>
    <row r="1896" spans="1:3" x14ac:dyDescent="0.2">
      <c r="A1896" t="s">
        <v>392</v>
      </c>
      <c r="B1896" t="s">
        <v>23</v>
      </c>
      <c r="C1896" s="2">
        <v>2.8143510172547002</v>
      </c>
    </row>
    <row r="1897" spans="1:3" x14ac:dyDescent="0.2">
      <c r="A1897" t="s">
        <v>392</v>
      </c>
      <c r="B1897" t="s">
        <v>24</v>
      </c>
      <c r="C1897" s="2">
        <v>25.89202935874324</v>
      </c>
    </row>
    <row r="1898" spans="1:3" x14ac:dyDescent="0.2">
      <c r="A1898" t="s">
        <v>392</v>
      </c>
      <c r="B1898" t="s">
        <v>25</v>
      </c>
      <c r="C1898" s="2">
        <v>7.0921645634818438</v>
      </c>
    </row>
    <row r="1899" spans="1:3" x14ac:dyDescent="0.2">
      <c r="A1899" t="s">
        <v>392</v>
      </c>
      <c r="B1899" t="s">
        <v>26</v>
      </c>
      <c r="C1899" s="2">
        <v>15.647791655936134</v>
      </c>
    </row>
    <row r="1900" spans="1:3" x14ac:dyDescent="0.2">
      <c r="A1900" t="s">
        <v>392</v>
      </c>
      <c r="B1900" t="s">
        <v>27</v>
      </c>
      <c r="C1900" s="2">
        <v>12.720866597991245</v>
      </c>
    </row>
    <row r="1901" spans="1:3" x14ac:dyDescent="0.2">
      <c r="A1901" t="s">
        <v>392</v>
      </c>
      <c r="B1901" t="s">
        <v>28</v>
      </c>
      <c r="C1901" s="2">
        <v>7.9927568890033482</v>
      </c>
    </row>
    <row r="1902" spans="1:3" x14ac:dyDescent="0.2">
      <c r="A1902" t="s">
        <v>393</v>
      </c>
      <c r="B1902" t="s">
        <v>4</v>
      </c>
      <c r="C1902" s="2">
        <v>1.0195915644868303</v>
      </c>
    </row>
    <row r="1903" spans="1:3" x14ac:dyDescent="0.2">
      <c r="A1903" t="s">
        <v>393</v>
      </c>
      <c r="B1903" t="s">
        <v>5</v>
      </c>
      <c r="C1903" s="2">
        <v>0.58262375113533149</v>
      </c>
    </row>
    <row r="1904" spans="1:3" x14ac:dyDescent="0.2">
      <c r="A1904" t="s">
        <v>393</v>
      </c>
      <c r="B1904" t="s">
        <v>6</v>
      </c>
      <c r="C1904" s="2">
        <v>14.419937840599456</v>
      </c>
    </row>
    <row r="1905" spans="1:3" x14ac:dyDescent="0.2">
      <c r="A1905" t="s">
        <v>393</v>
      </c>
      <c r="B1905" t="s">
        <v>7</v>
      </c>
      <c r="C1905" s="2">
        <v>6.845829075840145</v>
      </c>
    </row>
    <row r="1906" spans="1:3" x14ac:dyDescent="0.2">
      <c r="A1906" t="s">
        <v>393</v>
      </c>
      <c r="B1906" t="s">
        <v>8</v>
      </c>
      <c r="C1906" s="2">
        <v>4.8066459468664853</v>
      </c>
    </row>
    <row r="1907" spans="1:3" x14ac:dyDescent="0.2">
      <c r="A1907" t="s">
        <v>393</v>
      </c>
      <c r="B1907" t="s">
        <v>9</v>
      </c>
      <c r="C1907" s="2">
        <v>4.8066459468664853</v>
      </c>
    </row>
    <row r="1908" spans="1:3" x14ac:dyDescent="0.2">
      <c r="A1908" t="s">
        <v>393</v>
      </c>
      <c r="B1908" t="s">
        <v>10</v>
      </c>
      <c r="C1908" s="2">
        <v>20.974455040871934</v>
      </c>
    </row>
    <row r="1909" spans="1:3" x14ac:dyDescent="0.2">
      <c r="A1909" t="s">
        <v>393</v>
      </c>
      <c r="B1909" t="s">
        <v>11</v>
      </c>
      <c r="C1909" s="2">
        <v>25.344133174386922</v>
      </c>
    </row>
    <row r="1910" spans="1:3" x14ac:dyDescent="0.2">
      <c r="A1910" t="s">
        <v>393</v>
      </c>
      <c r="B1910" t="s">
        <v>12</v>
      </c>
      <c r="C1910" s="2">
        <v>49.086051033151683</v>
      </c>
    </row>
    <row r="1911" spans="1:3" x14ac:dyDescent="0.2">
      <c r="A1911" t="s">
        <v>393</v>
      </c>
      <c r="B1911" t="s">
        <v>13</v>
      </c>
      <c r="C1911" s="2">
        <v>1.0195915644868303</v>
      </c>
    </row>
    <row r="1912" spans="1:3" x14ac:dyDescent="0.2">
      <c r="A1912" t="s">
        <v>393</v>
      </c>
      <c r="B1912" t="s">
        <v>14</v>
      </c>
      <c r="C1912" s="2">
        <v>9.0306681425976372</v>
      </c>
    </row>
    <row r="1913" spans="1:3" x14ac:dyDescent="0.2">
      <c r="A1913" t="s">
        <v>393</v>
      </c>
      <c r="B1913" t="s">
        <v>15</v>
      </c>
      <c r="C1913" s="2">
        <v>2.4761509423251589</v>
      </c>
    </row>
    <row r="1914" spans="1:3" x14ac:dyDescent="0.2">
      <c r="A1914" t="s">
        <v>393</v>
      </c>
      <c r="B1914" t="s">
        <v>16</v>
      </c>
      <c r="C1914" s="2">
        <v>7.1371409514078108</v>
      </c>
    </row>
    <row r="1915" spans="1:3" x14ac:dyDescent="0.2">
      <c r="A1915" t="s">
        <v>393</v>
      </c>
      <c r="B1915" t="s">
        <v>17</v>
      </c>
      <c r="C1915" s="2">
        <v>10.487227520435967</v>
      </c>
    </row>
    <row r="1916" spans="1:3" x14ac:dyDescent="0.2">
      <c r="A1916" t="s">
        <v>393</v>
      </c>
      <c r="B1916" t="s">
        <v>18</v>
      </c>
      <c r="C1916" s="2">
        <v>11.506819084922798</v>
      </c>
    </row>
    <row r="1917" spans="1:3" x14ac:dyDescent="0.2">
      <c r="A1917" t="s">
        <v>393</v>
      </c>
      <c r="B1917" t="s">
        <v>19</v>
      </c>
      <c r="C1917" s="2">
        <v>4.3696781335149861</v>
      </c>
    </row>
    <row r="1918" spans="1:3" x14ac:dyDescent="0.2">
      <c r="A1918" t="s">
        <v>393</v>
      </c>
      <c r="B1918" t="s">
        <v>20</v>
      </c>
      <c r="C1918" s="2">
        <v>0.87393562670299729</v>
      </c>
    </row>
    <row r="1919" spans="1:3" x14ac:dyDescent="0.2">
      <c r="A1919" t="s">
        <v>393</v>
      </c>
      <c r="B1919" t="s">
        <v>21</v>
      </c>
      <c r="C1919" s="2">
        <v>0.58262375113533149</v>
      </c>
    </row>
    <row r="1920" spans="1:3" x14ac:dyDescent="0.2">
      <c r="A1920" t="s">
        <v>393</v>
      </c>
      <c r="B1920" t="s">
        <v>22</v>
      </c>
      <c r="C1920" s="2">
        <v>52.144825726612169</v>
      </c>
    </row>
    <row r="1921" spans="1:3" x14ac:dyDescent="0.2">
      <c r="A1921" t="s">
        <v>393</v>
      </c>
      <c r="B1921" t="s">
        <v>23</v>
      </c>
      <c r="C1921" s="2">
        <v>12.526410649409627</v>
      </c>
    </row>
    <row r="1922" spans="1:3" x14ac:dyDescent="0.2">
      <c r="A1922" t="s">
        <v>393</v>
      </c>
      <c r="B1922" t="s">
        <v>24</v>
      </c>
      <c r="C1922" s="2">
        <v>29.422499432334238</v>
      </c>
    </row>
    <row r="1923" spans="1:3" x14ac:dyDescent="0.2">
      <c r="A1923" t="s">
        <v>393</v>
      </c>
      <c r="B1923" t="s">
        <v>25</v>
      </c>
      <c r="C1923" s="2">
        <v>21.702734729791096</v>
      </c>
    </row>
    <row r="1924" spans="1:3" x14ac:dyDescent="0.2">
      <c r="A1924" t="s">
        <v>393</v>
      </c>
      <c r="B1924" t="s">
        <v>26</v>
      </c>
      <c r="C1924" s="2">
        <v>5.0979578224341502</v>
      </c>
    </row>
    <row r="1925" spans="1:3" x14ac:dyDescent="0.2">
      <c r="A1925" t="s">
        <v>393</v>
      </c>
      <c r="B1925" t="s">
        <v>27</v>
      </c>
      <c r="C1925" s="2">
        <v>26.218068801089917</v>
      </c>
    </row>
    <row r="1926" spans="1:3" x14ac:dyDescent="0.2">
      <c r="A1926" t="s">
        <v>393</v>
      </c>
      <c r="B1926" t="s">
        <v>28</v>
      </c>
      <c r="C1926" s="2">
        <v>33.500865690281564</v>
      </c>
    </row>
    <row r="1927" spans="1:3" x14ac:dyDescent="0.2">
      <c r="A1927" t="s">
        <v>394</v>
      </c>
      <c r="B1927" t="s">
        <v>4</v>
      </c>
      <c r="C1927" s="2">
        <v>0.30237926136363635</v>
      </c>
    </row>
    <row r="1928" spans="1:3" x14ac:dyDescent="0.2">
      <c r="A1928" t="s">
        <v>394</v>
      </c>
      <c r="B1928" t="s">
        <v>5</v>
      </c>
      <c r="C1928" s="2">
        <v>0</v>
      </c>
    </row>
    <row r="1929" spans="1:3" x14ac:dyDescent="0.2">
      <c r="A1929" t="s">
        <v>394</v>
      </c>
      <c r="B1929" t="s">
        <v>6</v>
      </c>
      <c r="C1929" s="2">
        <v>3.8301373106060606</v>
      </c>
    </row>
    <row r="1930" spans="1:3" x14ac:dyDescent="0.2">
      <c r="A1930" t="s">
        <v>394</v>
      </c>
      <c r="B1930" t="s">
        <v>7</v>
      </c>
      <c r="C1930" s="2">
        <v>0</v>
      </c>
    </row>
    <row r="1931" spans="1:3" x14ac:dyDescent="0.2">
      <c r="A1931" t="s">
        <v>394</v>
      </c>
      <c r="B1931" t="s">
        <v>8</v>
      </c>
      <c r="C1931" s="2">
        <v>1.3103101325757576</v>
      </c>
    </row>
    <row r="1932" spans="1:3" x14ac:dyDescent="0.2">
      <c r="A1932" t="s">
        <v>394</v>
      </c>
      <c r="B1932" t="s">
        <v>9</v>
      </c>
      <c r="C1932" s="2">
        <v>0</v>
      </c>
    </row>
    <row r="1933" spans="1:3" x14ac:dyDescent="0.2">
      <c r="A1933" t="s">
        <v>394</v>
      </c>
      <c r="B1933" t="s">
        <v>10</v>
      </c>
      <c r="C1933" s="2">
        <v>6.1483783143939386</v>
      </c>
    </row>
    <row r="1934" spans="1:3" x14ac:dyDescent="0.2">
      <c r="A1934" t="s">
        <v>394</v>
      </c>
      <c r="B1934" t="s">
        <v>11</v>
      </c>
      <c r="C1934" s="2">
        <v>2.9229995265151514</v>
      </c>
    </row>
    <row r="1935" spans="1:3" x14ac:dyDescent="0.2">
      <c r="A1935" t="s">
        <v>394</v>
      </c>
      <c r="B1935" t="s">
        <v>12</v>
      </c>
      <c r="C1935" s="2">
        <v>1.5118963068181819</v>
      </c>
    </row>
    <row r="1936" spans="1:3" x14ac:dyDescent="0.2">
      <c r="A1936" t="s">
        <v>394</v>
      </c>
      <c r="B1936" t="s">
        <v>13</v>
      </c>
      <c r="C1936" s="2">
        <v>0.80634469696969702</v>
      </c>
    </row>
    <row r="1937" spans="1:3" x14ac:dyDescent="0.2">
      <c r="A1937" t="s">
        <v>394</v>
      </c>
      <c r="B1937" t="s">
        <v>14</v>
      </c>
      <c r="C1937" s="2">
        <v>1.713482481060606</v>
      </c>
    </row>
    <row r="1938" spans="1:3" x14ac:dyDescent="0.2">
      <c r="A1938" t="s">
        <v>394</v>
      </c>
      <c r="B1938" t="s">
        <v>15</v>
      </c>
      <c r="C1938" s="2">
        <v>0</v>
      </c>
    </row>
    <row r="1939" spans="1:3" x14ac:dyDescent="0.2">
      <c r="A1939" t="s">
        <v>394</v>
      </c>
      <c r="B1939" t="s">
        <v>16</v>
      </c>
      <c r="C1939" s="2">
        <v>0.50396543560606055</v>
      </c>
    </row>
    <row r="1940" spans="1:3" x14ac:dyDescent="0.2">
      <c r="A1940" t="s">
        <v>394</v>
      </c>
      <c r="B1940" t="s">
        <v>17</v>
      </c>
      <c r="C1940" s="2">
        <v>3.7293442234848486</v>
      </c>
    </row>
    <row r="1941" spans="1:3" x14ac:dyDescent="0.2">
      <c r="A1941" t="s">
        <v>394</v>
      </c>
      <c r="B1941" t="s">
        <v>18</v>
      </c>
      <c r="C1941" s="2">
        <v>1.3103101325757576</v>
      </c>
    </row>
    <row r="1942" spans="1:3" x14ac:dyDescent="0.2">
      <c r="A1942" t="s">
        <v>394</v>
      </c>
      <c r="B1942" t="s">
        <v>19</v>
      </c>
      <c r="C1942" s="2">
        <v>0</v>
      </c>
    </row>
    <row r="1943" spans="1:3" x14ac:dyDescent="0.2">
      <c r="A1943" t="s">
        <v>394</v>
      </c>
      <c r="B1943" t="s">
        <v>20</v>
      </c>
      <c r="C1943" s="2">
        <v>0</v>
      </c>
    </row>
    <row r="1944" spans="1:3" x14ac:dyDescent="0.2">
      <c r="A1944" t="s">
        <v>394</v>
      </c>
      <c r="B1944" t="s">
        <v>21</v>
      </c>
      <c r="C1944" s="2">
        <v>0</v>
      </c>
    </row>
    <row r="1945" spans="1:3" x14ac:dyDescent="0.2">
      <c r="A1945" t="s">
        <v>394</v>
      </c>
      <c r="B1945" t="s">
        <v>22</v>
      </c>
      <c r="C1945" s="2">
        <v>8.1642400568181834</v>
      </c>
    </row>
    <row r="1946" spans="1:3" x14ac:dyDescent="0.2">
      <c r="A1946" t="s">
        <v>394</v>
      </c>
      <c r="B1946" t="s">
        <v>23</v>
      </c>
      <c r="C1946" s="2">
        <v>2.2174479166666665</v>
      </c>
    </row>
    <row r="1947" spans="1:3" x14ac:dyDescent="0.2">
      <c r="A1947" t="s">
        <v>394</v>
      </c>
      <c r="B1947" t="s">
        <v>24</v>
      </c>
      <c r="C1947" s="2">
        <v>9.3737571022727266</v>
      </c>
    </row>
    <row r="1948" spans="1:3" x14ac:dyDescent="0.2">
      <c r="A1948" t="s">
        <v>394</v>
      </c>
      <c r="B1948" t="s">
        <v>25</v>
      </c>
      <c r="C1948" s="2">
        <v>3.4269649621212119</v>
      </c>
    </row>
    <row r="1949" spans="1:3" x14ac:dyDescent="0.2">
      <c r="A1949" t="s">
        <v>394</v>
      </c>
      <c r="B1949" t="s">
        <v>26</v>
      </c>
      <c r="C1949" s="2">
        <v>4.2333096590909092</v>
      </c>
    </row>
    <row r="1950" spans="1:3" x14ac:dyDescent="0.2">
      <c r="A1950" t="s">
        <v>394</v>
      </c>
      <c r="B1950" t="s">
        <v>27</v>
      </c>
      <c r="C1950" s="2">
        <v>4.6364820075757578</v>
      </c>
    </row>
    <row r="1951" spans="1:3" x14ac:dyDescent="0.2">
      <c r="A1951" t="s">
        <v>394</v>
      </c>
      <c r="B1951" t="s">
        <v>28</v>
      </c>
      <c r="C1951" s="2">
        <v>3.4269649621212119</v>
      </c>
    </row>
    <row r="1952" spans="1:3" x14ac:dyDescent="0.2">
      <c r="A1952" t="s">
        <v>395</v>
      </c>
      <c r="B1952" t="s">
        <v>4</v>
      </c>
      <c r="C1952" s="2">
        <v>2099.4698647048926</v>
      </c>
    </row>
    <row r="1953" spans="1:3" x14ac:dyDescent="0.2">
      <c r="A1953" t="s">
        <v>395</v>
      </c>
      <c r="B1953" t="s">
        <v>5</v>
      </c>
      <c r="C1953" s="2">
        <v>1129.7875150090504</v>
      </c>
    </row>
    <row r="1954" spans="1:3" x14ac:dyDescent="0.2">
      <c r="A1954" t="s">
        <v>395</v>
      </c>
      <c r="B1954" t="s">
        <v>6</v>
      </c>
      <c r="C1954" s="2">
        <v>1082.750130945763</v>
      </c>
    </row>
    <row r="1955" spans="1:3" x14ac:dyDescent="0.2">
      <c r="A1955" t="s">
        <v>395</v>
      </c>
      <c r="B1955" t="s">
        <v>7</v>
      </c>
      <c r="C1955" s="2">
        <v>4015.0932976923941</v>
      </c>
    </row>
    <row r="1956" spans="1:3" x14ac:dyDescent="0.2">
      <c r="A1956" t="s">
        <v>395</v>
      </c>
      <c r="B1956" t="s">
        <v>8</v>
      </c>
      <c r="C1956" s="2">
        <v>1026.5130061508548</v>
      </c>
    </row>
    <row r="1957" spans="1:3" x14ac:dyDescent="0.2">
      <c r="A1957" t="s">
        <v>395</v>
      </c>
      <c r="B1957" t="s">
        <v>9</v>
      </c>
      <c r="C1957" s="2">
        <v>1975.2733648280109</v>
      </c>
    </row>
    <row r="1958" spans="1:3" x14ac:dyDescent="0.2">
      <c r="A1958" t="s">
        <v>395</v>
      </c>
      <c r="B1958" t="s">
        <v>10</v>
      </c>
      <c r="C1958" s="2">
        <v>1473.1455803795445</v>
      </c>
    </row>
    <row r="1959" spans="1:3" x14ac:dyDescent="0.2">
      <c r="A1959" t="s">
        <v>395</v>
      </c>
      <c r="B1959" t="s">
        <v>11</v>
      </c>
      <c r="C1959" s="2">
        <v>4316.1622322804378</v>
      </c>
    </row>
    <row r="1960" spans="1:3" x14ac:dyDescent="0.2">
      <c r="A1960" t="s">
        <v>395</v>
      </c>
      <c r="B1960" t="s">
        <v>12</v>
      </c>
      <c r="C1960" s="2">
        <v>102.08744553798616</v>
      </c>
    </row>
    <row r="1961" spans="1:3" x14ac:dyDescent="0.2">
      <c r="A1961" t="s">
        <v>395</v>
      </c>
      <c r="B1961" t="s">
        <v>13</v>
      </c>
      <c r="C1961" s="2">
        <v>583.44162188279302</v>
      </c>
    </row>
    <row r="1962" spans="1:3" x14ac:dyDescent="0.2">
      <c r="A1962" t="s">
        <v>395</v>
      </c>
      <c r="B1962" t="s">
        <v>14</v>
      </c>
      <c r="C1962" s="2">
        <v>2697.6013951752739</v>
      </c>
    </row>
    <row r="1963" spans="1:3" x14ac:dyDescent="0.2">
      <c r="A1963" t="s">
        <v>395</v>
      </c>
      <c r="B1963" t="s">
        <v>15</v>
      </c>
      <c r="C1963" s="2">
        <v>3405.0911340199218</v>
      </c>
    </row>
    <row r="1964" spans="1:3" x14ac:dyDescent="0.2">
      <c r="A1964" t="s">
        <v>395</v>
      </c>
      <c r="B1964" t="s">
        <v>16</v>
      </c>
      <c r="C1964" s="2">
        <v>960.92775770929984</v>
      </c>
    </row>
    <row r="1965" spans="1:3" x14ac:dyDescent="0.2">
      <c r="A1965" t="s">
        <v>395</v>
      </c>
      <c r="B1965" t="s">
        <v>17</v>
      </c>
      <c r="C1965" s="2">
        <v>1513.2089674366027</v>
      </c>
    </row>
    <row r="1966" spans="1:3" x14ac:dyDescent="0.2">
      <c r="A1966" t="s">
        <v>395</v>
      </c>
      <c r="B1966" t="s">
        <v>18</v>
      </c>
      <c r="C1966" s="2">
        <v>1756.2601822494244</v>
      </c>
    </row>
    <row r="1967" spans="1:3" x14ac:dyDescent="0.2">
      <c r="A1967" t="s">
        <v>395</v>
      </c>
      <c r="B1967" t="s">
        <v>19</v>
      </c>
      <c r="C1967" s="2">
        <v>424.07837114471573</v>
      </c>
    </row>
    <row r="1968" spans="1:3" x14ac:dyDescent="0.2">
      <c r="A1968" t="s">
        <v>395</v>
      </c>
      <c r="B1968" t="s">
        <v>20</v>
      </c>
      <c r="C1968" s="2">
        <v>834.65389702205243</v>
      </c>
    </row>
    <row r="1969" spans="1:3" x14ac:dyDescent="0.2">
      <c r="A1969" t="s">
        <v>395</v>
      </c>
      <c r="B1969" t="s">
        <v>21</v>
      </c>
      <c r="C1969" s="2">
        <v>720.10228662187035</v>
      </c>
    </row>
    <row r="1970" spans="1:3" x14ac:dyDescent="0.2">
      <c r="A1970" t="s">
        <v>395</v>
      </c>
      <c r="B1970" t="s">
        <v>22</v>
      </c>
      <c r="C1970" s="2">
        <v>7769.4778136838559</v>
      </c>
    </row>
    <row r="1971" spans="1:3" x14ac:dyDescent="0.2">
      <c r="A1971" t="s">
        <v>395</v>
      </c>
      <c r="B1971" t="s">
        <v>23</v>
      </c>
      <c r="C1971" s="2">
        <v>1313.7823296414672</v>
      </c>
    </row>
    <row r="1972" spans="1:3" x14ac:dyDescent="0.2">
      <c r="A1972" t="s">
        <v>395</v>
      </c>
      <c r="B1972" t="s">
        <v>24</v>
      </c>
      <c r="C1972" s="2">
        <v>5521.9217997828737</v>
      </c>
    </row>
    <row r="1973" spans="1:3" x14ac:dyDescent="0.2">
      <c r="A1973" t="s">
        <v>395</v>
      </c>
      <c r="B1973" t="s">
        <v>25</v>
      </c>
      <c r="C1973" s="2">
        <v>1431.1532154271461</v>
      </c>
    </row>
    <row r="1974" spans="1:3" x14ac:dyDescent="0.2">
      <c r="A1974" t="s">
        <v>395</v>
      </c>
      <c r="B1974" t="s">
        <v>26</v>
      </c>
      <c r="C1974" s="2">
        <v>1799.1428446919797</v>
      </c>
    </row>
    <row r="1975" spans="1:3" x14ac:dyDescent="0.2">
      <c r="A1975" t="s">
        <v>395</v>
      </c>
      <c r="B1975" t="s">
        <v>27</v>
      </c>
      <c r="C1975" s="2">
        <v>7121.786389594743</v>
      </c>
    </row>
    <row r="1976" spans="1:3" x14ac:dyDescent="0.2">
      <c r="A1976" t="s">
        <v>395</v>
      </c>
      <c r="B1976" t="s">
        <v>28</v>
      </c>
      <c r="C1976" s="2">
        <v>1780.4465973986858</v>
      </c>
    </row>
    <row r="1977" spans="1:3" x14ac:dyDescent="0.2">
      <c r="A1977" t="s">
        <v>396</v>
      </c>
      <c r="B1977" t="s">
        <v>4</v>
      </c>
      <c r="C1977" s="2">
        <v>0</v>
      </c>
    </row>
    <row r="1978" spans="1:3" x14ac:dyDescent="0.2">
      <c r="A1978" t="s">
        <v>396</v>
      </c>
      <c r="B1978" t="s">
        <v>5</v>
      </c>
      <c r="C1978" s="2">
        <v>1.4523402628211131</v>
      </c>
    </row>
    <row r="1979" spans="1:3" x14ac:dyDescent="0.2">
      <c r="A1979" t="s">
        <v>396</v>
      </c>
      <c r="B1979" t="s">
        <v>6</v>
      </c>
      <c r="C1979" s="2">
        <v>14.919495427162344</v>
      </c>
    </row>
    <row r="1980" spans="1:3" x14ac:dyDescent="0.2">
      <c r="A1980" t="s">
        <v>396</v>
      </c>
      <c r="B1980" t="s">
        <v>7</v>
      </c>
      <c r="C1980" s="2">
        <v>9.2421653088616296</v>
      </c>
    </row>
    <row r="1981" spans="1:3" x14ac:dyDescent="0.2">
      <c r="A1981" t="s">
        <v>396</v>
      </c>
      <c r="B1981" t="s">
        <v>8</v>
      </c>
      <c r="C1981" s="2">
        <v>6.8656085151543529</v>
      </c>
    </row>
    <row r="1982" spans="1:3" x14ac:dyDescent="0.2">
      <c r="A1982" t="s">
        <v>396</v>
      </c>
      <c r="B1982" t="s">
        <v>9</v>
      </c>
      <c r="C1982" s="2">
        <v>0.79218559790242538</v>
      </c>
    </row>
    <row r="1983" spans="1:3" x14ac:dyDescent="0.2">
      <c r="A1983" t="s">
        <v>396</v>
      </c>
      <c r="B1983" t="s">
        <v>10</v>
      </c>
      <c r="C1983" s="2">
        <v>63.242816899210297</v>
      </c>
    </row>
    <row r="1984" spans="1:3" x14ac:dyDescent="0.2">
      <c r="A1984" t="s">
        <v>396</v>
      </c>
      <c r="B1984" t="s">
        <v>11</v>
      </c>
      <c r="C1984" s="2">
        <v>24.425722601991453</v>
      </c>
    </row>
    <row r="1985" spans="1:3" x14ac:dyDescent="0.2">
      <c r="A1985" t="s">
        <v>396</v>
      </c>
      <c r="B1985" t="s">
        <v>12</v>
      </c>
      <c r="C1985" s="2">
        <v>25.217908199893873</v>
      </c>
    </row>
    <row r="1986" spans="1:3" x14ac:dyDescent="0.2">
      <c r="A1986" t="s">
        <v>396</v>
      </c>
      <c r="B1986" t="s">
        <v>13</v>
      </c>
      <c r="C1986" s="2">
        <v>9.110134375877891</v>
      </c>
    </row>
    <row r="1987" spans="1:3" x14ac:dyDescent="0.2">
      <c r="A1987" t="s">
        <v>396</v>
      </c>
      <c r="B1987" t="s">
        <v>14</v>
      </c>
      <c r="C1987" s="2">
        <v>23.897598870056498</v>
      </c>
    </row>
    <row r="1988" spans="1:3" x14ac:dyDescent="0.2">
      <c r="A1988" t="s">
        <v>396</v>
      </c>
      <c r="B1988" t="s">
        <v>15</v>
      </c>
      <c r="C1988" s="2">
        <v>20.200732746511846</v>
      </c>
    </row>
    <row r="1989" spans="1:3" x14ac:dyDescent="0.2">
      <c r="A1989" t="s">
        <v>396</v>
      </c>
      <c r="B1989" t="s">
        <v>16</v>
      </c>
      <c r="C1989" s="2">
        <v>12.146845834503857</v>
      </c>
    </row>
    <row r="1990" spans="1:3" x14ac:dyDescent="0.2">
      <c r="A1990" t="s">
        <v>396</v>
      </c>
      <c r="B1990" t="s">
        <v>17</v>
      </c>
      <c r="C1990" s="2">
        <v>4.7531135874145525</v>
      </c>
    </row>
    <row r="1991" spans="1:3" x14ac:dyDescent="0.2">
      <c r="A1991" t="s">
        <v>396</v>
      </c>
      <c r="B1991" t="s">
        <v>18</v>
      </c>
      <c r="C1991" s="2">
        <v>9.6382581078128418</v>
      </c>
    </row>
    <row r="1992" spans="1:3" x14ac:dyDescent="0.2">
      <c r="A1992" t="s">
        <v>396</v>
      </c>
      <c r="B1992" t="s">
        <v>19</v>
      </c>
      <c r="C1992" s="2">
        <v>7.261701314105566</v>
      </c>
    </row>
    <row r="1993" spans="1:3" x14ac:dyDescent="0.2">
      <c r="A1993" t="s">
        <v>396</v>
      </c>
      <c r="B1993" t="s">
        <v>20</v>
      </c>
      <c r="C1993" s="2">
        <v>1.5843711958048508</v>
      </c>
    </row>
    <row r="1994" spans="1:3" x14ac:dyDescent="0.2">
      <c r="A1994" t="s">
        <v>396</v>
      </c>
      <c r="B1994" t="s">
        <v>21</v>
      </c>
      <c r="C1994" s="2">
        <v>0</v>
      </c>
    </row>
    <row r="1995" spans="1:3" x14ac:dyDescent="0.2">
      <c r="A1995" t="s">
        <v>396</v>
      </c>
      <c r="B1995" t="s">
        <v>22</v>
      </c>
      <c r="C1995" s="2">
        <v>64.43109529606393</v>
      </c>
    </row>
    <row r="1996" spans="1:3" x14ac:dyDescent="0.2">
      <c r="A1996" t="s">
        <v>396</v>
      </c>
      <c r="B1996" t="s">
        <v>23</v>
      </c>
      <c r="C1996" s="2">
        <v>26.010093797796305</v>
      </c>
    </row>
    <row r="1997" spans="1:3" x14ac:dyDescent="0.2">
      <c r="A1997" t="s">
        <v>396</v>
      </c>
      <c r="B1997" t="s">
        <v>24</v>
      </c>
      <c r="C1997" s="2">
        <v>78.162312326372628</v>
      </c>
    </row>
    <row r="1998" spans="1:3" x14ac:dyDescent="0.2">
      <c r="A1998" t="s">
        <v>396</v>
      </c>
      <c r="B1998" t="s">
        <v>25</v>
      </c>
      <c r="C1998" s="2">
        <v>24.821815400942661</v>
      </c>
    </row>
    <row r="1999" spans="1:3" x14ac:dyDescent="0.2">
      <c r="A1999" t="s">
        <v>396</v>
      </c>
      <c r="B1999" t="s">
        <v>26</v>
      </c>
      <c r="C1999" s="2">
        <v>44.362393482535815</v>
      </c>
    </row>
    <row r="2000" spans="1:3" x14ac:dyDescent="0.2">
      <c r="A2000" t="s">
        <v>396</v>
      </c>
      <c r="B2000" t="s">
        <v>27</v>
      </c>
      <c r="C2000" s="2">
        <v>77.238095795486473</v>
      </c>
    </row>
    <row r="2001" spans="1:3" x14ac:dyDescent="0.2">
      <c r="A2001" t="s">
        <v>396</v>
      </c>
      <c r="B2001" t="s">
        <v>28</v>
      </c>
      <c r="C2001" s="2">
        <v>30.763207385210855</v>
      </c>
    </row>
    <row r="2002" spans="1:3" x14ac:dyDescent="0.2">
      <c r="A2002" t="s">
        <v>397</v>
      </c>
      <c r="B2002" t="s">
        <v>4</v>
      </c>
      <c r="C2002" s="2">
        <v>9.1205244642887333</v>
      </c>
    </row>
    <row r="2003" spans="1:3" x14ac:dyDescent="0.2">
      <c r="A2003" t="s">
        <v>397</v>
      </c>
      <c r="B2003" t="s">
        <v>5</v>
      </c>
      <c r="C2003" s="2">
        <v>5.6222411081231929</v>
      </c>
    </row>
    <row r="2004" spans="1:3" x14ac:dyDescent="0.2">
      <c r="A2004" t="s">
        <v>397</v>
      </c>
      <c r="B2004" t="s">
        <v>6</v>
      </c>
      <c r="C2004" s="2">
        <v>27.611450775449452</v>
      </c>
    </row>
    <row r="2005" spans="1:3" x14ac:dyDescent="0.2">
      <c r="A2005" t="s">
        <v>397</v>
      </c>
      <c r="B2005" t="s">
        <v>7</v>
      </c>
      <c r="C2005" s="2">
        <v>21.739332284743011</v>
      </c>
    </row>
    <row r="2006" spans="1:3" x14ac:dyDescent="0.2">
      <c r="A2006" t="s">
        <v>397</v>
      </c>
      <c r="B2006" t="s">
        <v>8</v>
      </c>
      <c r="C2006" s="2">
        <v>15.992152485328193</v>
      </c>
    </row>
    <row r="2007" spans="1:3" x14ac:dyDescent="0.2">
      <c r="A2007" t="s">
        <v>397</v>
      </c>
      <c r="B2007" t="s">
        <v>9</v>
      </c>
      <c r="C2007" s="2">
        <v>15.867213794036566</v>
      </c>
    </row>
    <row r="2008" spans="1:3" x14ac:dyDescent="0.2">
      <c r="A2008" t="s">
        <v>397</v>
      </c>
      <c r="B2008" t="s">
        <v>10</v>
      </c>
      <c r="C2008" s="2">
        <v>88.331654743179939</v>
      </c>
    </row>
    <row r="2009" spans="1:3" x14ac:dyDescent="0.2">
      <c r="A2009" t="s">
        <v>397</v>
      </c>
      <c r="B2009" t="s">
        <v>11</v>
      </c>
      <c r="C2009" s="2">
        <v>45.977438395318551</v>
      </c>
    </row>
    <row r="2010" spans="1:3" x14ac:dyDescent="0.2">
      <c r="A2010" t="s">
        <v>397</v>
      </c>
      <c r="B2010" t="s">
        <v>12</v>
      </c>
      <c r="C2010" s="2">
        <v>11.619298290121264</v>
      </c>
    </row>
    <row r="2011" spans="1:3" x14ac:dyDescent="0.2">
      <c r="A2011" t="s">
        <v>397</v>
      </c>
      <c r="B2011" t="s">
        <v>13</v>
      </c>
      <c r="C2011" s="2">
        <v>8.6207696991222278</v>
      </c>
    </row>
    <row r="2012" spans="1:3" x14ac:dyDescent="0.2">
      <c r="A2012" t="s">
        <v>397</v>
      </c>
      <c r="B2012" t="s">
        <v>14</v>
      </c>
      <c r="C2012" s="2">
        <v>68.09158675393644</v>
      </c>
    </row>
    <row r="2013" spans="1:3" x14ac:dyDescent="0.2">
      <c r="A2013" t="s">
        <v>397</v>
      </c>
      <c r="B2013" t="s">
        <v>15</v>
      </c>
      <c r="C2013" s="2">
        <v>27.986266849324338</v>
      </c>
    </row>
    <row r="2014" spans="1:3" x14ac:dyDescent="0.2">
      <c r="A2014" t="s">
        <v>397</v>
      </c>
      <c r="B2014" t="s">
        <v>16</v>
      </c>
      <c r="C2014" s="2">
        <v>16.616845941786323</v>
      </c>
    </row>
    <row r="2015" spans="1:3" x14ac:dyDescent="0.2">
      <c r="A2015" t="s">
        <v>397</v>
      </c>
      <c r="B2015" t="s">
        <v>17</v>
      </c>
      <c r="C2015" s="2">
        <v>36.607036548446565</v>
      </c>
    </row>
    <row r="2016" spans="1:3" x14ac:dyDescent="0.2">
      <c r="A2016" t="s">
        <v>397</v>
      </c>
      <c r="B2016" t="s">
        <v>18</v>
      </c>
      <c r="C2016" s="2">
        <v>31.109734131614996</v>
      </c>
    </row>
    <row r="2017" spans="1:3" x14ac:dyDescent="0.2">
      <c r="A2017" t="s">
        <v>397</v>
      </c>
      <c r="B2017" t="s">
        <v>19</v>
      </c>
      <c r="C2017" s="2">
        <v>36.482097857154933</v>
      </c>
    </row>
    <row r="2018" spans="1:3" x14ac:dyDescent="0.2">
      <c r="A2018" t="s">
        <v>397</v>
      </c>
      <c r="B2018" t="s">
        <v>20</v>
      </c>
      <c r="C2018" s="2">
        <v>9.370401846871987</v>
      </c>
    </row>
    <row r="2019" spans="1:3" x14ac:dyDescent="0.2">
      <c r="A2019" t="s">
        <v>397</v>
      </c>
      <c r="B2019" t="s">
        <v>21</v>
      </c>
      <c r="C2019" s="2">
        <v>1.7491416780827711</v>
      </c>
    </row>
    <row r="2020" spans="1:3" x14ac:dyDescent="0.2">
      <c r="A2020" t="s">
        <v>397</v>
      </c>
      <c r="B2020" t="s">
        <v>22</v>
      </c>
      <c r="C2020" s="2">
        <v>75.21309215755916</v>
      </c>
    </row>
    <row r="2021" spans="1:3" x14ac:dyDescent="0.2">
      <c r="A2021" t="s">
        <v>397</v>
      </c>
      <c r="B2021" t="s">
        <v>23</v>
      </c>
      <c r="C2021" s="2">
        <v>55.222901550898904</v>
      </c>
    </row>
    <row r="2022" spans="1:3" x14ac:dyDescent="0.2">
      <c r="A2022" t="s">
        <v>397</v>
      </c>
      <c r="B2022" t="s">
        <v>24</v>
      </c>
      <c r="C2022" s="2">
        <v>109.19641618888156</v>
      </c>
    </row>
    <row r="2023" spans="1:3" x14ac:dyDescent="0.2">
      <c r="A2023" t="s">
        <v>397</v>
      </c>
      <c r="B2023" t="s">
        <v>25</v>
      </c>
      <c r="C2023" s="2">
        <v>53.473759872816146</v>
      </c>
    </row>
    <row r="2024" spans="1:3" x14ac:dyDescent="0.2">
      <c r="A2024" t="s">
        <v>397</v>
      </c>
      <c r="B2024" t="s">
        <v>26</v>
      </c>
      <c r="C2024" s="2">
        <v>46.727070543068301</v>
      </c>
    </row>
    <row r="2025" spans="1:3" x14ac:dyDescent="0.2">
      <c r="A2025" t="s">
        <v>397</v>
      </c>
      <c r="B2025" t="s">
        <v>27</v>
      </c>
      <c r="C2025" s="2">
        <v>69.465912358144337</v>
      </c>
    </row>
    <row r="2026" spans="1:3" x14ac:dyDescent="0.2">
      <c r="A2026" t="s">
        <v>397</v>
      </c>
      <c r="B2026" t="s">
        <v>28</v>
      </c>
      <c r="C2026" s="2">
        <v>39.480626448153977</v>
      </c>
    </row>
    <row r="2027" spans="1:3" x14ac:dyDescent="0.2">
      <c r="A2027" t="s">
        <v>398</v>
      </c>
      <c r="B2027" t="s">
        <v>4</v>
      </c>
      <c r="C2027" s="2">
        <v>0.6450341170808841</v>
      </c>
    </row>
    <row r="2028" spans="1:3" x14ac:dyDescent="0.2">
      <c r="A2028" t="s">
        <v>398</v>
      </c>
      <c r="B2028" t="s">
        <v>5</v>
      </c>
      <c r="C2028" s="2">
        <v>1.4190750575779449</v>
      </c>
    </row>
    <row r="2029" spans="1:3" x14ac:dyDescent="0.2">
      <c r="A2029" t="s">
        <v>398</v>
      </c>
      <c r="B2029" t="s">
        <v>6</v>
      </c>
      <c r="C2029" s="2">
        <v>33.412767264789792</v>
      </c>
    </row>
    <row r="2030" spans="1:3" x14ac:dyDescent="0.2">
      <c r="A2030" t="s">
        <v>398</v>
      </c>
      <c r="B2030" t="s">
        <v>7</v>
      </c>
      <c r="C2030" s="2">
        <v>8.2564366986353157</v>
      </c>
    </row>
    <row r="2031" spans="1:3" x14ac:dyDescent="0.2">
      <c r="A2031" t="s">
        <v>398</v>
      </c>
      <c r="B2031" t="s">
        <v>8</v>
      </c>
      <c r="C2031" s="2">
        <v>9.2884912859647315</v>
      </c>
    </row>
    <row r="2032" spans="1:3" x14ac:dyDescent="0.2">
      <c r="A2032" t="s">
        <v>398</v>
      </c>
      <c r="B2032" t="s">
        <v>9</v>
      </c>
      <c r="C2032" s="2">
        <v>3.4831842322367743</v>
      </c>
    </row>
    <row r="2033" spans="1:3" x14ac:dyDescent="0.2">
      <c r="A2033" t="s">
        <v>398</v>
      </c>
      <c r="B2033" t="s">
        <v>10</v>
      </c>
      <c r="C2033" s="2">
        <v>65.277452648585466</v>
      </c>
    </row>
    <row r="2034" spans="1:3" x14ac:dyDescent="0.2">
      <c r="A2034" t="s">
        <v>398</v>
      </c>
      <c r="B2034" t="s">
        <v>11</v>
      </c>
      <c r="C2034" s="2">
        <v>30.832630796466262</v>
      </c>
    </row>
    <row r="2035" spans="1:3" x14ac:dyDescent="0.2">
      <c r="A2035" t="s">
        <v>398</v>
      </c>
      <c r="B2035" t="s">
        <v>12</v>
      </c>
      <c r="C2035" s="2">
        <v>59.085125124608986</v>
      </c>
    </row>
    <row r="2036" spans="1:3" x14ac:dyDescent="0.2">
      <c r="A2036" t="s">
        <v>398</v>
      </c>
      <c r="B2036" t="s">
        <v>13</v>
      </c>
      <c r="C2036" s="2">
        <v>17.415921161183871</v>
      </c>
    </row>
    <row r="2037" spans="1:3" x14ac:dyDescent="0.2">
      <c r="A2037" t="s">
        <v>398</v>
      </c>
      <c r="B2037" t="s">
        <v>14</v>
      </c>
      <c r="C2037" s="2">
        <v>53.666838541129557</v>
      </c>
    </row>
    <row r="2038" spans="1:3" x14ac:dyDescent="0.2">
      <c r="A2038" t="s">
        <v>398</v>
      </c>
      <c r="B2038" t="s">
        <v>15</v>
      </c>
      <c r="C2038" s="2">
        <v>7.9984230518029618</v>
      </c>
    </row>
    <row r="2039" spans="1:3" x14ac:dyDescent="0.2">
      <c r="A2039" t="s">
        <v>398</v>
      </c>
      <c r="B2039" t="s">
        <v>16</v>
      </c>
      <c r="C2039" s="2">
        <v>34.315815028703035</v>
      </c>
    </row>
    <row r="2040" spans="1:3" x14ac:dyDescent="0.2">
      <c r="A2040" t="s">
        <v>398</v>
      </c>
      <c r="B2040" t="s">
        <v>17</v>
      </c>
      <c r="C2040" s="2">
        <v>37.798999260939809</v>
      </c>
    </row>
    <row r="2041" spans="1:3" x14ac:dyDescent="0.2">
      <c r="A2041" t="s">
        <v>398</v>
      </c>
      <c r="B2041" t="s">
        <v>18</v>
      </c>
      <c r="C2041" s="2">
        <v>57.279029596782514</v>
      </c>
    </row>
    <row r="2042" spans="1:3" x14ac:dyDescent="0.2">
      <c r="A2042" t="s">
        <v>398</v>
      </c>
      <c r="B2042" t="s">
        <v>19</v>
      </c>
      <c r="C2042" s="2">
        <v>22.189173627582413</v>
      </c>
    </row>
    <row r="2043" spans="1:3" x14ac:dyDescent="0.2">
      <c r="A2043" t="s">
        <v>398</v>
      </c>
      <c r="B2043" t="s">
        <v>20</v>
      </c>
      <c r="C2043" s="2">
        <v>0</v>
      </c>
    </row>
    <row r="2044" spans="1:3" x14ac:dyDescent="0.2">
      <c r="A2044" t="s">
        <v>398</v>
      </c>
      <c r="B2044" t="s">
        <v>21</v>
      </c>
      <c r="C2044" s="2">
        <v>0</v>
      </c>
    </row>
    <row r="2045" spans="1:3" x14ac:dyDescent="0.2">
      <c r="A2045" t="s">
        <v>398</v>
      </c>
      <c r="B2045" t="s">
        <v>22</v>
      </c>
      <c r="C2045" s="2">
        <v>73.27587570038844</v>
      </c>
    </row>
    <row r="2046" spans="1:3" x14ac:dyDescent="0.2">
      <c r="A2046" t="s">
        <v>398</v>
      </c>
      <c r="B2046" t="s">
        <v>23</v>
      </c>
      <c r="C2046" s="2">
        <v>46.055435959575128</v>
      </c>
    </row>
    <row r="2047" spans="1:3" x14ac:dyDescent="0.2">
      <c r="A2047" t="s">
        <v>398</v>
      </c>
      <c r="B2047" t="s">
        <v>24</v>
      </c>
      <c r="C2047" s="2">
        <v>79.855223694613457</v>
      </c>
    </row>
    <row r="2048" spans="1:3" x14ac:dyDescent="0.2">
      <c r="A2048" t="s">
        <v>398</v>
      </c>
      <c r="B2048" t="s">
        <v>25</v>
      </c>
      <c r="C2048" s="2">
        <v>32.896739971125086</v>
      </c>
    </row>
    <row r="2049" spans="1:3" x14ac:dyDescent="0.2">
      <c r="A2049" t="s">
        <v>398</v>
      </c>
      <c r="B2049" t="s">
        <v>26</v>
      </c>
      <c r="C2049" s="2">
        <v>43.217285844419237</v>
      </c>
    </row>
    <row r="2050" spans="1:3" x14ac:dyDescent="0.2">
      <c r="A2050" t="s">
        <v>398</v>
      </c>
      <c r="B2050" t="s">
        <v>27</v>
      </c>
      <c r="C2050" s="2">
        <v>75.210978051631088</v>
      </c>
    </row>
    <row r="2051" spans="1:3" x14ac:dyDescent="0.2">
      <c r="A2051" t="s">
        <v>398</v>
      </c>
      <c r="B2051" t="s">
        <v>28</v>
      </c>
      <c r="C2051" s="2">
        <v>91.981865095734065</v>
      </c>
    </row>
    <row r="2052" spans="1:3" x14ac:dyDescent="0.2">
      <c r="A2052" t="s">
        <v>399</v>
      </c>
      <c r="B2052" t="s">
        <v>4</v>
      </c>
      <c r="C2052" s="2">
        <v>17.280128930662865</v>
      </c>
    </row>
    <row r="2053" spans="1:3" x14ac:dyDescent="0.2">
      <c r="A2053" t="s">
        <v>399</v>
      </c>
      <c r="B2053" t="s">
        <v>5</v>
      </c>
      <c r="C2053" s="2">
        <v>14.367747650214067</v>
      </c>
    </row>
    <row r="2054" spans="1:3" x14ac:dyDescent="0.2">
      <c r="A2054" t="s">
        <v>399</v>
      </c>
      <c r="B2054" t="s">
        <v>6</v>
      </c>
      <c r="C2054" s="2">
        <v>52.617021800108269</v>
      </c>
    </row>
    <row r="2055" spans="1:3" x14ac:dyDescent="0.2">
      <c r="A2055" t="s">
        <v>399</v>
      </c>
      <c r="B2055" t="s">
        <v>7</v>
      </c>
      <c r="C2055" s="2">
        <v>12.620318881944788</v>
      </c>
    </row>
    <row r="2056" spans="1:3" x14ac:dyDescent="0.2">
      <c r="A2056" t="s">
        <v>399</v>
      </c>
      <c r="B2056" t="s">
        <v>8</v>
      </c>
      <c r="C2056" s="2">
        <v>13.591112642094387</v>
      </c>
    </row>
    <row r="2057" spans="1:3" x14ac:dyDescent="0.2">
      <c r="A2057" t="s">
        <v>399</v>
      </c>
      <c r="B2057" t="s">
        <v>9</v>
      </c>
      <c r="C2057" s="2">
        <v>14.950223906303824</v>
      </c>
    </row>
    <row r="2058" spans="1:3" x14ac:dyDescent="0.2">
      <c r="A2058" t="s">
        <v>399</v>
      </c>
      <c r="B2058" t="s">
        <v>10</v>
      </c>
      <c r="C2058" s="2">
        <v>217.84611977757004</v>
      </c>
    </row>
    <row r="2059" spans="1:3" x14ac:dyDescent="0.2">
      <c r="A2059" t="s">
        <v>399</v>
      </c>
      <c r="B2059" t="s">
        <v>11</v>
      </c>
      <c r="C2059" s="2">
        <v>112.80623492938341</v>
      </c>
    </row>
    <row r="2060" spans="1:3" x14ac:dyDescent="0.2">
      <c r="A2060" t="s">
        <v>399</v>
      </c>
      <c r="B2060" t="s">
        <v>12</v>
      </c>
      <c r="C2060" s="2">
        <v>45.044830470941399</v>
      </c>
    </row>
    <row r="2061" spans="1:3" x14ac:dyDescent="0.2">
      <c r="A2061" t="s">
        <v>399</v>
      </c>
      <c r="B2061" t="s">
        <v>13</v>
      </c>
      <c r="C2061" s="2">
        <v>0</v>
      </c>
    </row>
    <row r="2062" spans="1:3" x14ac:dyDescent="0.2">
      <c r="A2062" t="s">
        <v>399</v>
      </c>
      <c r="B2062" t="s">
        <v>14</v>
      </c>
      <c r="C2062" s="2">
        <v>64.460705673933376</v>
      </c>
    </row>
    <row r="2063" spans="1:3" x14ac:dyDescent="0.2">
      <c r="A2063" t="s">
        <v>399</v>
      </c>
      <c r="B2063" t="s">
        <v>15</v>
      </c>
      <c r="C2063" s="2">
        <v>12.232001377884949</v>
      </c>
    </row>
    <row r="2064" spans="1:3" x14ac:dyDescent="0.2">
      <c r="A2064" t="s">
        <v>399</v>
      </c>
      <c r="B2064" t="s">
        <v>16</v>
      </c>
      <c r="C2064" s="2">
        <v>19.998351459081739</v>
      </c>
    </row>
    <row r="2065" spans="1:3" x14ac:dyDescent="0.2">
      <c r="A2065" t="s">
        <v>399</v>
      </c>
      <c r="B2065" t="s">
        <v>17</v>
      </c>
      <c r="C2065" s="2">
        <v>26.211431524039178</v>
      </c>
    </row>
    <row r="2066" spans="1:3" x14ac:dyDescent="0.2">
      <c r="A2066" t="s">
        <v>399</v>
      </c>
      <c r="B2066" t="s">
        <v>18</v>
      </c>
      <c r="C2066" s="2">
        <v>130.47468136410612</v>
      </c>
    </row>
    <row r="2067" spans="1:3" x14ac:dyDescent="0.2">
      <c r="A2067" t="s">
        <v>399</v>
      </c>
      <c r="B2067" t="s">
        <v>19</v>
      </c>
      <c r="C2067" s="2">
        <v>11.84368387382511</v>
      </c>
    </row>
    <row r="2068" spans="1:3" x14ac:dyDescent="0.2">
      <c r="A2068" t="s">
        <v>399</v>
      </c>
      <c r="B2068" t="s">
        <v>20</v>
      </c>
      <c r="C2068" s="2">
        <v>7.5721913291668725</v>
      </c>
    </row>
    <row r="2069" spans="1:3" x14ac:dyDescent="0.2">
      <c r="A2069" t="s">
        <v>399</v>
      </c>
      <c r="B2069" t="s">
        <v>21</v>
      </c>
      <c r="C2069" s="2">
        <v>12.037842625855028</v>
      </c>
    </row>
    <row r="2070" spans="1:3" x14ac:dyDescent="0.2">
      <c r="A2070" t="s">
        <v>399</v>
      </c>
      <c r="B2070" t="s">
        <v>22</v>
      </c>
      <c r="C2070" s="2">
        <v>214.15710348900154</v>
      </c>
    </row>
    <row r="2071" spans="1:3" x14ac:dyDescent="0.2">
      <c r="A2071" t="s">
        <v>399</v>
      </c>
      <c r="B2071" t="s">
        <v>23</v>
      </c>
      <c r="C2071" s="2">
        <v>37.278480389744608</v>
      </c>
    </row>
    <row r="2072" spans="1:3" x14ac:dyDescent="0.2">
      <c r="A2072" t="s">
        <v>399</v>
      </c>
      <c r="B2072" t="s">
        <v>24</v>
      </c>
      <c r="C2072" s="2">
        <v>157.07443039220513</v>
      </c>
    </row>
    <row r="2073" spans="1:3" x14ac:dyDescent="0.2">
      <c r="A2073" t="s">
        <v>399</v>
      </c>
      <c r="B2073" t="s">
        <v>25</v>
      </c>
      <c r="C2073" s="2">
        <v>30.677082820727332</v>
      </c>
    </row>
    <row r="2074" spans="1:3" x14ac:dyDescent="0.2">
      <c r="A2074" t="s">
        <v>399</v>
      </c>
      <c r="B2074" t="s">
        <v>26</v>
      </c>
      <c r="C2074" s="2">
        <v>108.14642488066535</v>
      </c>
    </row>
    <row r="2075" spans="1:3" x14ac:dyDescent="0.2">
      <c r="A2075" t="s">
        <v>399</v>
      </c>
      <c r="B2075" t="s">
        <v>27</v>
      </c>
      <c r="C2075" s="2">
        <v>136.49360267703364</v>
      </c>
    </row>
    <row r="2076" spans="1:3" x14ac:dyDescent="0.2">
      <c r="A2076" t="s">
        <v>399</v>
      </c>
      <c r="B2076" t="s">
        <v>28</v>
      </c>
      <c r="C2076" s="2">
        <v>109.50553614487477</v>
      </c>
    </row>
    <row r="2077" spans="1:3" x14ac:dyDescent="0.2">
      <c r="A2077" t="s">
        <v>400</v>
      </c>
      <c r="B2077" t="s">
        <v>4</v>
      </c>
      <c r="C2077" s="2">
        <v>521.88842226760187</v>
      </c>
    </row>
    <row r="2078" spans="1:3" x14ac:dyDescent="0.2">
      <c r="A2078" t="s">
        <v>400</v>
      </c>
      <c r="B2078" t="s">
        <v>5</v>
      </c>
      <c r="C2078" s="2">
        <v>306.29162301340676</v>
      </c>
    </row>
    <row r="2079" spans="1:3" x14ac:dyDescent="0.2">
      <c r="A2079" t="s">
        <v>400</v>
      </c>
      <c r="B2079" t="s">
        <v>6</v>
      </c>
      <c r="C2079" s="2">
        <v>739.58221166651867</v>
      </c>
    </row>
    <row r="2080" spans="1:3" x14ac:dyDescent="0.2">
      <c r="A2080" t="s">
        <v>400</v>
      </c>
      <c r="B2080" t="s">
        <v>7</v>
      </c>
      <c r="C2080" s="2">
        <v>1152.1650226405043</v>
      </c>
    </row>
    <row r="2081" spans="1:3" x14ac:dyDescent="0.2">
      <c r="A2081" t="s">
        <v>400</v>
      </c>
      <c r="B2081" t="s">
        <v>8</v>
      </c>
      <c r="C2081" s="2">
        <v>223.8536979490367</v>
      </c>
    </row>
    <row r="2082" spans="1:3" x14ac:dyDescent="0.2">
      <c r="A2082" t="s">
        <v>400</v>
      </c>
      <c r="B2082" t="s">
        <v>9</v>
      </c>
      <c r="C2082" s="2">
        <v>495.5449835745361</v>
      </c>
    </row>
    <row r="2083" spans="1:3" x14ac:dyDescent="0.2">
      <c r="A2083" t="s">
        <v>400</v>
      </c>
      <c r="B2083" t="s">
        <v>10</v>
      </c>
      <c r="C2083" s="2">
        <v>1338.1418361005062</v>
      </c>
    </row>
    <row r="2084" spans="1:3" x14ac:dyDescent="0.2">
      <c r="A2084" t="s">
        <v>400</v>
      </c>
      <c r="B2084" t="s">
        <v>11</v>
      </c>
      <c r="C2084" s="2">
        <v>1537.3558998490635</v>
      </c>
    </row>
    <row r="2085" spans="1:3" x14ac:dyDescent="0.2">
      <c r="A2085" t="s">
        <v>400</v>
      </c>
      <c r="B2085" t="s">
        <v>12</v>
      </c>
      <c r="C2085" s="2">
        <v>128.70277013229159</v>
      </c>
    </row>
    <row r="2086" spans="1:3" x14ac:dyDescent="0.2">
      <c r="A2086" t="s">
        <v>400</v>
      </c>
      <c r="B2086" t="s">
        <v>13</v>
      </c>
      <c r="C2086" s="2">
        <v>256.4881070762674</v>
      </c>
    </row>
    <row r="2087" spans="1:3" x14ac:dyDescent="0.2">
      <c r="A2087" t="s">
        <v>400</v>
      </c>
      <c r="B2087" t="s">
        <v>14</v>
      </c>
      <c r="C2087" s="2">
        <v>1104.5895587321318</v>
      </c>
    </row>
    <row r="2088" spans="1:3" x14ac:dyDescent="0.2">
      <c r="A2088" t="s">
        <v>400</v>
      </c>
      <c r="B2088" t="s">
        <v>15</v>
      </c>
      <c r="C2088" s="2">
        <v>1173.9212953919916</v>
      </c>
    </row>
    <row r="2089" spans="1:3" x14ac:dyDescent="0.2">
      <c r="A2089" t="s">
        <v>400</v>
      </c>
      <c r="B2089" t="s">
        <v>16</v>
      </c>
      <c r="C2089" s="2">
        <v>442.59598242031427</v>
      </c>
    </row>
    <row r="2090" spans="1:3" x14ac:dyDescent="0.2">
      <c r="A2090" t="s">
        <v>400</v>
      </c>
      <c r="B2090" t="s">
        <v>17</v>
      </c>
      <c r="C2090" s="2">
        <v>538.27115777323979</v>
      </c>
    </row>
    <row r="2091" spans="1:3" x14ac:dyDescent="0.2">
      <c r="A2091" t="s">
        <v>400</v>
      </c>
      <c r="B2091" t="s">
        <v>18</v>
      </c>
      <c r="C2091" s="2">
        <v>747.44592470922498</v>
      </c>
    </row>
    <row r="2092" spans="1:3" x14ac:dyDescent="0.2">
      <c r="A2092" t="s">
        <v>400</v>
      </c>
      <c r="B2092" t="s">
        <v>19</v>
      </c>
      <c r="C2092" s="2">
        <v>276.54057533516828</v>
      </c>
    </row>
    <row r="2093" spans="1:3" x14ac:dyDescent="0.2">
      <c r="A2093" t="s">
        <v>400</v>
      </c>
      <c r="B2093" t="s">
        <v>20</v>
      </c>
      <c r="C2093" s="2">
        <v>262.3858918582971</v>
      </c>
    </row>
    <row r="2094" spans="1:3" x14ac:dyDescent="0.2">
      <c r="A2094" t="s">
        <v>400</v>
      </c>
      <c r="B2094" t="s">
        <v>21</v>
      </c>
      <c r="C2094" s="2">
        <v>226.99918316611914</v>
      </c>
    </row>
    <row r="2095" spans="1:3" x14ac:dyDescent="0.2">
      <c r="A2095" t="s">
        <v>400</v>
      </c>
      <c r="B2095" t="s">
        <v>22</v>
      </c>
      <c r="C2095" s="2">
        <v>2153.8710023972299</v>
      </c>
    </row>
    <row r="2096" spans="1:3" x14ac:dyDescent="0.2">
      <c r="A2096" t="s">
        <v>400</v>
      </c>
      <c r="B2096" t="s">
        <v>23</v>
      </c>
      <c r="C2096" s="2">
        <v>712.84558732131757</v>
      </c>
    </row>
    <row r="2097" spans="1:3" x14ac:dyDescent="0.2">
      <c r="A2097" t="s">
        <v>400</v>
      </c>
      <c r="B2097" t="s">
        <v>24</v>
      </c>
      <c r="C2097" s="2">
        <v>1861.4719390926045</v>
      </c>
    </row>
    <row r="2098" spans="1:3" x14ac:dyDescent="0.2">
      <c r="A2098" t="s">
        <v>400</v>
      </c>
      <c r="B2098" t="s">
        <v>25</v>
      </c>
      <c r="C2098" s="2">
        <v>545.34849951167541</v>
      </c>
    </row>
    <row r="2099" spans="1:3" x14ac:dyDescent="0.2">
      <c r="A2099" t="s">
        <v>400</v>
      </c>
      <c r="B2099" t="s">
        <v>26</v>
      </c>
      <c r="C2099" s="2">
        <v>1390.8287134866375</v>
      </c>
    </row>
    <row r="2100" spans="1:3" x14ac:dyDescent="0.2">
      <c r="A2100" t="s">
        <v>400</v>
      </c>
      <c r="B2100" t="s">
        <v>27</v>
      </c>
      <c r="C2100" s="2">
        <v>2171.9575423954543</v>
      </c>
    </row>
    <row r="2101" spans="1:3" x14ac:dyDescent="0.2">
      <c r="A2101" t="s">
        <v>400</v>
      </c>
      <c r="B2101" t="s">
        <v>28</v>
      </c>
      <c r="C2101" s="2">
        <v>729.09726094291057</v>
      </c>
    </row>
    <row r="2102" spans="1:3" x14ac:dyDescent="0.2">
      <c r="A2102" t="s">
        <v>401</v>
      </c>
      <c r="B2102" t="s">
        <v>4</v>
      </c>
      <c r="C2102" s="2">
        <v>0</v>
      </c>
    </row>
    <row r="2103" spans="1:3" x14ac:dyDescent="0.2">
      <c r="A2103" t="s">
        <v>401</v>
      </c>
      <c r="B2103" t="s">
        <v>5</v>
      </c>
      <c r="C2103" s="2">
        <v>3.078231022052587</v>
      </c>
    </row>
    <row r="2104" spans="1:3" x14ac:dyDescent="0.2">
      <c r="A2104" t="s">
        <v>401</v>
      </c>
      <c r="B2104" t="s">
        <v>6</v>
      </c>
      <c r="C2104" s="2">
        <v>10.954880990245972</v>
      </c>
    </row>
    <row r="2105" spans="1:3" x14ac:dyDescent="0.2">
      <c r="A2105" t="s">
        <v>401</v>
      </c>
      <c r="B2105" t="s">
        <v>7</v>
      </c>
      <c r="C2105" s="2">
        <v>13.942575805767602</v>
      </c>
    </row>
    <row r="2106" spans="1:3" x14ac:dyDescent="0.2">
      <c r="A2106" t="s">
        <v>401</v>
      </c>
      <c r="B2106" t="s">
        <v>8</v>
      </c>
      <c r="C2106" s="2">
        <v>8.5104034139100939</v>
      </c>
    </row>
    <row r="2107" spans="1:3" x14ac:dyDescent="0.2">
      <c r="A2107" t="s">
        <v>401</v>
      </c>
      <c r="B2107" t="s">
        <v>9</v>
      </c>
      <c r="C2107" s="2">
        <v>9.0536206530958452E-2</v>
      </c>
    </row>
    <row r="2108" spans="1:3" x14ac:dyDescent="0.2">
      <c r="A2108" t="s">
        <v>401</v>
      </c>
      <c r="B2108" t="s">
        <v>10</v>
      </c>
      <c r="C2108" s="2">
        <v>19.555820610687025</v>
      </c>
    </row>
    <row r="2109" spans="1:3" x14ac:dyDescent="0.2">
      <c r="A2109" t="s">
        <v>401</v>
      </c>
      <c r="B2109" t="s">
        <v>11</v>
      </c>
      <c r="C2109" s="2">
        <v>15.481691316793896</v>
      </c>
    </row>
    <row r="2110" spans="1:3" x14ac:dyDescent="0.2">
      <c r="A2110" t="s">
        <v>401</v>
      </c>
      <c r="B2110" t="s">
        <v>12</v>
      </c>
      <c r="C2110" s="2">
        <v>8.4198672073791361</v>
      </c>
    </row>
    <row r="2111" spans="1:3" x14ac:dyDescent="0.2">
      <c r="A2111" t="s">
        <v>401</v>
      </c>
      <c r="B2111" t="s">
        <v>13</v>
      </c>
      <c r="C2111" s="2">
        <v>1.0864344783715014</v>
      </c>
    </row>
    <row r="2112" spans="1:3" x14ac:dyDescent="0.2">
      <c r="A2112" t="s">
        <v>401</v>
      </c>
      <c r="B2112" t="s">
        <v>14</v>
      </c>
      <c r="C2112" s="2">
        <v>10.683272370653096</v>
      </c>
    </row>
    <row r="2113" spans="1:3" x14ac:dyDescent="0.2">
      <c r="A2113" t="s">
        <v>401</v>
      </c>
      <c r="B2113" t="s">
        <v>15</v>
      </c>
      <c r="C2113" s="2">
        <v>4.1646655004240882</v>
      </c>
    </row>
    <row r="2114" spans="1:3" x14ac:dyDescent="0.2">
      <c r="A2114" t="s">
        <v>401</v>
      </c>
      <c r="B2114" t="s">
        <v>16</v>
      </c>
      <c r="C2114" s="2">
        <v>0</v>
      </c>
    </row>
    <row r="2115" spans="1:3" x14ac:dyDescent="0.2">
      <c r="A2115" t="s">
        <v>401</v>
      </c>
      <c r="B2115" t="s">
        <v>17</v>
      </c>
      <c r="C2115" s="2">
        <v>10.049518924936386</v>
      </c>
    </row>
    <row r="2116" spans="1:3" x14ac:dyDescent="0.2">
      <c r="A2116" t="s">
        <v>401</v>
      </c>
      <c r="B2116" t="s">
        <v>18</v>
      </c>
      <c r="C2116" s="2">
        <v>5.6132448049194226</v>
      </c>
    </row>
    <row r="2117" spans="1:3" x14ac:dyDescent="0.2">
      <c r="A2117" t="s">
        <v>401</v>
      </c>
      <c r="B2117" t="s">
        <v>19</v>
      </c>
      <c r="C2117" s="2">
        <v>4.7078827396098388</v>
      </c>
    </row>
    <row r="2118" spans="1:3" x14ac:dyDescent="0.2">
      <c r="A2118" t="s">
        <v>401</v>
      </c>
      <c r="B2118" t="s">
        <v>20</v>
      </c>
      <c r="C2118" s="2">
        <v>1.9012603371501273</v>
      </c>
    </row>
    <row r="2119" spans="1:3" x14ac:dyDescent="0.2">
      <c r="A2119" t="s">
        <v>401</v>
      </c>
      <c r="B2119" t="s">
        <v>21</v>
      </c>
      <c r="C2119" s="2">
        <v>0</v>
      </c>
    </row>
    <row r="2120" spans="1:3" x14ac:dyDescent="0.2">
      <c r="A2120" t="s">
        <v>401</v>
      </c>
      <c r="B2120" t="s">
        <v>22</v>
      </c>
      <c r="C2120" s="2">
        <v>19.91796543681086</v>
      </c>
    </row>
    <row r="2121" spans="1:3" x14ac:dyDescent="0.2">
      <c r="A2121" t="s">
        <v>401</v>
      </c>
      <c r="B2121" t="s">
        <v>23</v>
      </c>
      <c r="C2121" s="2">
        <v>7.8766499681933846</v>
      </c>
    </row>
    <row r="2122" spans="1:3" x14ac:dyDescent="0.2">
      <c r="A2122" t="s">
        <v>401</v>
      </c>
      <c r="B2122" t="s">
        <v>24</v>
      </c>
      <c r="C2122" s="2">
        <v>22.996196458863441</v>
      </c>
    </row>
    <row r="2123" spans="1:3" x14ac:dyDescent="0.2">
      <c r="A2123" t="s">
        <v>401</v>
      </c>
      <c r="B2123" t="s">
        <v>25</v>
      </c>
      <c r="C2123" s="2">
        <v>11.950779262086517</v>
      </c>
    </row>
    <row r="2124" spans="1:3" x14ac:dyDescent="0.2">
      <c r="A2124" t="s">
        <v>401</v>
      </c>
      <c r="B2124" t="s">
        <v>26</v>
      </c>
      <c r="C2124" s="2">
        <v>20.008501643341816</v>
      </c>
    </row>
    <row r="2125" spans="1:3" x14ac:dyDescent="0.2">
      <c r="A2125" t="s">
        <v>401</v>
      </c>
      <c r="B2125" t="s">
        <v>27</v>
      </c>
      <c r="C2125" s="2">
        <v>11.317025816369805</v>
      </c>
    </row>
    <row r="2126" spans="1:3" x14ac:dyDescent="0.2">
      <c r="A2126" t="s">
        <v>401</v>
      </c>
      <c r="B2126" t="s">
        <v>28</v>
      </c>
      <c r="C2126" s="2">
        <v>9.0536206530958445</v>
      </c>
    </row>
    <row r="2127" spans="1:3" x14ac:dyDescent="0.2">
      <c r="A2127" t="s">
        <v>402</v>
      </c>
      <c r="B2127" t="s">
        <v>4</v>
      </c>
      <c r="C2127" s="2">
        <v>12.050925925925929</v>
      </c>
    </row>
    <row r="2128" spans="1:3" x14ac:dyDescent="0.2">
      <c r="A2128" t="s">
        <v>402</v>
      </c>
      <c r="B2128" t="s">
        <v>5</v>
      </c>
      <c r="C2128" s="2">
        <v>20.98152281746032</v>
      </c>
    </row>
    <row r="2129" spans="1:3" x14ac:dyDescent="0.2">
      <c r="A2129" t="s">
        <v>402</v>
      </c>
      <c r="B2129" t="s">
        <v>6</v>
      </c>
      <c r="C2129" s="2">
        <v>80.698164682539698</v>
      </c>
    </row>
    <row r="2130" spans="1:3" x14ac:dyDescent="0.2">
      <c r="A2130" t="s">
        <v>402</v>
      </c>
      <c r="B2130" t="s">
        <v>7</v>
      </c>
      <c r="C2130" s="2">
        <v>31.310887896825403</v>
      </c>
    </row>
    <row r="2131" spans="1:3" x14ac:dyDescent="0.2">
      <c r="A2131" t="s">
        <v>402</v>
      </c>
      <c r="B2131" t="s">
        <v>8</v>
      </c>
      <c r="C2131" s="2">
        <v>12.481316137566139</v>
      </c>
    </row>
    <row r="2132" spans="1:3" x14ac:dyDescent="0.2">
      <c r="A2132" t="s">
        <v>402</v>
      </c>
      <c r="B2132" t="s">
        <v>9</v>
      </c>
      <c r="C2132" s="2">
        <v>4.6266947751322753</v>
      </c>
    </row>
    <row r="2133" spans="1:3" x14ac:dyDescent="0.2">
      <c r="A2133" t="s">
        <v>402</v>
      </c>
      <c r="B2133" t="s">
        <v>10</v>
      </c>
      <c r="C2133" s="2">
        <v>113.40782076719579</v>
      </c>
    </row>
    <row r="2134" spans="1:3" x14ac:dyDescent="0.2">
      <c r="A2134" t="s">
        <v>402</v>
      </c>
      <c r="B2134" t="s">
        <v>11</v>
      </c>
      <c r="C2134" s="2">
        <v>86.831225198412724</v>
      </c>
    </row>
    <row r="2135" spans="1:3" x14ac:dyDescent="0.2">
      <c r="A2135" t="s">
        <v>402</v>
      </c>
      <c r="B2135" t="s">
        <v>12</v>
      </c>
      <c r="C2135" s="2">
        <v>29.912119708994709</v>
      </c>
    </row>
    <row r="2136" spans="1:3" x14ac:dyDescent="0.2">
      <c r="A2136" t="s">
        <v>402</v>
      </c>
      <c r="B2136" t="s">
        <v>13</v>
      </c>
      <c r="C2136" s="2">
        <v>6.5634507275132288</v>
      </c>
    </row>
    <row r="2137" spans="1:3" x14ac:dyDescent="0.2">
      <c r="A2137" t="s">
        <v>402</v>
      </c>
      <c r="B2137" t="s">
        <v>14</v>
      </c>
      <c r="C2137" s="2">
        <v>121.3700396825397</v>
      </c>
    </row>
    <row r="2138" spans="1:3" x14ac:dyDescent="0.2">
      <c r="A2138" t="s">
        <v>402</v>
      </c>
      <c r="B2138" t="s">
        <v>15</v>
      </c>
      <c r="C2138" s="2">
        <v>52.615203373015888</v>
      </c>
    </row>
    <row r="2139" spans="1:3" x14ac:dyDescent="0.2">
      <c r="A2139" t="s">
        <v>402</v>
      </c>
      <c r="B2139" t="s">
        <v>16</v>
      </c>
      <c r="C2139" s="2">
        <v>23.563864087301592</v>
      </c>
    </row>
    <row r="2140" spans="1:3" x14ac:dyDescent="0.2">
      <c r="A2140" t="s">
        <v>402</v>
      </c>
      <c r="B2140" t="s">
        <v>17</v>
      </c>
      <c r="C2140" s="2">
        <v>18.183986441798943</v>
      </c>
    </row>
    <row r="2141" spans="1:3" x14ac:dyDescent="0.2">
      <c r="A2141" t="s">
        <v>402</v>
      </c>
      <c r="B2141" t="s">
        <v>18</v>
      </c>
      <c r="C2141" s="2">
        <v>38.519923941798943</v>
      </c>
    </row>
    <row r="2142" spans="1:3" x14ac:dyDescent="0.2">
      <c r="A2142" t="s">
        <v>402</v>
      </c>
      <c r="B2142" t="s">
        <v>19</v>
      </c>
      <c r="C2142" s="2">
        <v>6.2406580687830697</v>
      </c>
    </row>
    <row r="2143" spans="1:3" x14ac:dyDescent="0.2">
      <c r="A2143" t="s">
        <v>402</v>
      </c>
      <c r="B2143" t="s">
        <v>20</v>
      </c>
      <c r="C2143" s="2">
        <v>18.399181547619051</v>
      </c>
    </row>
    <row r="2144" spans="1:3" x14ac:dyDescent="0.2">
      <c r="A2144" t="s">
        <v>402</v>
      </c>
      <c r="B2144" t="s">
        <v>21</v>
      </c>
      <c r="C2144" s="2">
        <v>8.7154017857142865</v>
      </c>
    </row>
    <row r="2145" spans="1:3" x14ac:dyDescent="0.2">
      <c r="A2145" t="s">
        <v>402</v>
      </c>
      <c r="B2145" t="s">
        <v>22</v>
      </c>
      <c r="C2145" s="2">
        <v>155.47846395502648</v>
      </c>
    </row>
    <row r="2146" spans="1:3" x14ac:dyDescent="0.2">
      <c r="A2146" t="s">
        <v>402</v>
      </c>
      <c r="B2146" t="s">
        <v>23</v>
      </c>
      <c r="C2146" s="2">
        <v>27.652571097883602</v>
      </c>
    </row>
    <row r="2147" spans="1:3" x14ac:dyDescent="0.2">
      <c r="A2147" t="s">
        <v>402</v>
      </c>
      <c r="B2147" t="s">
        <v>24</v>
      </c>
      <c r="C2147" s="2">
        <v>120.07886904761907</v>
      </c>
    </row>
    <row r="2148" spans="1:3" x14ac:dyDescent="0.2">
      <c r="A2148" t="s">
        <v>402</v>
      </c>
      <c r="B2148" t="s">
        <v>25</v>
      </c>
      <c r="C2148" s="2">
        <v>35.291997354497362</v>
      </c>
    </row>
    <row r="2149" spans="1:3" x14ac:dyDescent="0.2">
      <c r="A2149" t="s">
        <v>402</v>
      </c>
      <c r="B2149" t="s">
        <v>26</v>
      </c>
      <c r="C2149" s="2">
        <v>57.564690806878311</v>
      </c>
    </row>
    <row r="2150" spans="1:3" x14ac:dyDescent="0.2">
      <c r="A2150" t="s">
        <v>402</v>
      </c>
      <c r="B2150" t="s">
        <v>27</v>
      </c>
      <c r="C2150" s="2">
        <v>154.83287863756615</v>
      </c>
    </row>
    <row r="2151" spans="1:3" x14ac:dyDescent="0.2">
      <c r="A2151" t="s">
        <v>402</v>
      </c>
      <c r="B2151" t="s">
        <v>28</v>
      </c>
      <c r="C2151" s="2">
        <v>32.279265873015873</v>
      </c>
    </row>
    <row r="2152" spans="1:3" x14ac:dyDescent="0.2">
      <c r="A2152" t="s">
        <v>403</v>
      </c>
      <c r="B2152" t="s">
        <v>4</v>
      </c>
      <c r="C2152" s="2">
        <v>1.2803030303030301</v>
      </c>
    </row>
    <row r="2153" spans="1:3" x14ac:dyDescent="0.2">
      <c r="A2153" t="s">
        <v>403</v>
      </c>
      <c r="B2153" t="s">
        <v>5</v>
      </c>
      <c r="C2153" s="2">
        <v>1.0242424242424242</v>
      </c>
    </row>
    <row r="2154" spans="1:3" x14ac:dyDescent="0.2">
      <c r="A2154" t="s">
        <v>403</v>
      </c>
      <c r="B2154" t="s">
        <v>6</v>
      </c>
      <c r="C2154" s="2">
        <v>2.5606060606060601</v>
      </c>
    </row>
    <row r="2155" spans="1:3" x14ac:dyDescent="0.2">
      <c r="A2155" t="s">
        <v>403</v>
      </c>
      <c r="B2155" t="s">
        <v>7</v>
      </c>
      <c r="C2155" s="2">
        <v>4.3530303030303026</v>
      </c>
    </row>
    <row r="2156" spans="1:3" x14ac:dyDescent="0.2">
      <c r="A2156" t="s">
        <v>403</v>
      </c>
      <c r="B2156" t="s">
        <v>8</v>
      </c>
      <c r="C2156" s="2">
        <v>0.51212121212121209</v>
      </c>
    </row>
    <row r="2157" spans="1:3" x14ac:dyDescent="0.2">
      <c r="A2157" t="s">
        <v>403</v>
      </c>
      <c r="B2157" t="s">
        <v>9</v>
      </c>
      <c r="C2157" s="2">
        <v>0</v>
      </c>
    </row>
    <row r="2158" spans="1:3" x14ac:dyDescent="0.2">
      <c r="A2158" t="s">
        <v>403</v>
      </c>
      <c r="B2158" t="s">
        <v>10</v>
      </c>
      <c r="C2158" s="2">
        <v>2.4325757575757572</v>
      </c>
    </row>
    <row r="2159" spans="1:3" x14ac:dyDescent="0.2">
      <c r="A2159" t="s">
        <v>403</v>
      </c>
      <c r="B2159" t="s">
        <v>11</v>
      </c>
      <c r="C2159" s="2">
        <v>4.2249999999999996</v>
      </c>
    </row>
    <row r="2160" spans="1:3" x14ac:dyDescent="0.2">
      <c r="A2160" t="s">
        <v>403</v>
      </c>
      <c r="B2160" t="s">
        <v>12</v>
      </c>
      <c r="C2160" s="2">
        <v>7.0416666666666661</v>
      </c>
    </row>
    <row r="2161" spans="1:3" x14ac:dyDescent="0.2">
      <c r="A2161" t="s">
        <v>403</v>
      </c>
      <c r="B2161" t="s">
        <v>13</v>
      </c>
      <c r="C2161" s="2">
        <v>1.4083333333333334</v>
      </c>
    </row>
    <row r="2162" spans="1:3" x14ac:dyDescent="0.2">
      <c r="A2162" t="s">
        <v>403</v>
      </c>
      <c r="B2162" t="s">
        <v>14</v>
      </c>
      <c r="C2162" s="2">
        <v>1.2803030303030301</v>
      </c>
    </row>
    <row r="2163" spans="1:3" x14ac:dyDescent="0.2">
      <c r="A2163" t="s">
        <v>403</v>
      </c>
      <c r="B2163" t="s">
        <v>15</v>
      </c>
      <c r="C2163" s="2">
        <v>1.2803030303030301</v>
      </c>
    </row>
    <row r="2164" spans="1:3" x14ac:dyDescent="0.2">
      <c r="A2164" t="s">
        <v>403</v>
      </c>
      <c r="B2164" t="s">
        <v>16</v>
      </c>
      <c r="C2164" s="2">
        <v>1.0242424242424242</v>
      </c>
    </row>
    <row r="2165" spans="1:3" x14ac:dyDescent="0.2">
      <c r="A2165" t="s">
        <v>403</v>
      </c>
      <c r="B2165" t="s">
        <v>17</v>
      </c>
      <c r="C2165" s="2">
        <v>2.0484848484848484</v>
      </c>
    </row>
    <row r="2166" spans="1:3" x14ac:dyDescent="0.2">
      <c r="A2166" t="s">
        <v>403</v>
      </c>
      <c r="B2166" t="s">
        <v>18</v>
      </c>
      <c r="C2166" s="2">
        <v>0</v>
      </c>
    </row>
    <row r="2167" spans="1:3" x14ac:dyDescent="0.2">
      <c r="A2167" t="s">
        <v>403</v>
      </c>
      <c r="B2167" t="s">
        <v>19</v>
      </c>
      <c r="C2167" s="2">
        <v>0</v>
      </c>
    </row>
    <row r="2168" spans="1:3" x14ac:dyDescent="0.2">
      <c r="A2168" t="s">
        <v>403</v>
      </c>
      <c r="B2168" t="s">
        <v>20</v>
      </c>
      <c r="C2168" s="2">
        <v>0.38409090909090909</v>
      </c>
    </row>
    <row r="2169" spans="1:3" x14ac:dyDescent="0.2">
      <c r="A2169" t="s">
        <v>403</v>
      </c>
      <c r="B2169" t="s">
        <v>21</v>
      </c>
      <c r="C2169" s="2">
        <v>0.76818181818181819</v>
      </c>
    </row>
    <row r="2170" spans="1:3" x14ac:dyDescent="0.2">
      <c r="A2170" t="s">
        <v>403</v>
      </c>
      <c r="B2170" t="s">
        <v>22</v>
      </c>
      <c r="C2170" s="2">
        <v>23.941666666666666</v>
      </c>
    </row>
    <row r="2171" spans="1:3" x14ac:dyDescent="0.2">
      <c r="A2171" t="s">
        <v>403</v>
      </c>
      <c r="B2171" t="s">
        <v>23</v>
      </c>
      <c r="C2171" s="2">
        <v>8.834090909090909</v>
      </c>
    </row>
    <row r="2172" spans="1:3" x14ac:dyDescent="0.2">
      <c r="A2172" t="s">
        <v>403</v>
      </c>
      <c r="B2172" t="s">
        <v>24</v>
      </c>
      <c r="C2172" s="2">
        <v>9.8583333333333325</v>
      </c>
    </row>
    <row r="2173" spans="1:3" x14ac:dyDescent="0.2">
      <c r="A2173" t="s">
        <v>403</v>
      </c>
      <c r="B2173" t="s">
        <v>25</v>
      </c>
      <c r="C2173" s="2">
        <v>0.89621212121212124</v>
      </c>
    </row>
    <row r="2174" spans="1:3" x14ac:dyDescent="0.2">
      <c r="A2174" t="s">
        <v>403</v>
      </c>
      <c r="B2174" t="s">
        <v>26</v>
      </c>
      <c r="C2174" s="2">
        <v>3.7128787878787883</v>
      </c>
    </row>
    <row r="2175" spans="1:3" x14ac:dyDescent="0.2">
      <c r="A2175" t="s">
        <v>403</v>
      </c>
      <c r="B2175" t="s">
        <v>27</v>
      </c>
      <c r="C2175" s="2">
        <v>5.1212121212121202</v>
      </c>
    </row>
    <row r="2176" spans="1:3" x14ac:dyDescent="0.2">
      <c r="A2176" t="s">
        <v>403</v>
      </c>
      <c r="B2176" t="s">
        <v>28</v>
      </c>
      <c r="C2176" s="2">
        <v>1.6643939393939393</v>
      </c>
    </row>
    <row r="2177" spans="1:3" x14ac:dyDescent="0.2">
      <c r="A2177" t="s">
        <v>404</v>
      </c>
      <c r="B2177" t="s">
        <v>4</v>
      </c>
      <c r="C2177" s="2">
        <v>4.1843048731908121</v>
      </c>
    </row>
    <row r="2178" spans="1:3" x14ac:dyDescent="0.2">
      <c r="A2178" t="s">
        <v>404</v>
      </c>
      <c r="B2178" t="s">
        <v>5</v>
      </c>
      <c r="C2178" s="2">
        <v>0</v>
      </c>
    </row>
    <row r="2179" spans="1:3" x14ac:dyDescent="0.2">
      <c r="A2179" t="s">
        <v>404</v>
      </c>
      <c r="B2179" t="s">
        <v>6</v>
      </c>
      <c r="C2179" s="2">
        <v>8.0199176736157227</v>
      </c>
    </row>
    <row r="2180" spans="1:3" x14ac:dyDescent="0.2">
      <c r="A2180" t="s">
        <v>404</v>
      </c>
      <c r="B2180" t="s">
        <v>7</v>
      </c>
      <c r="C2180" s="2">
        <v>12.669145310494402</v>
      </c>
    </row>
    <row r="2181" spans="1:3" x14ac:dyDescent="0.2">
      <c r="A2181" t="s">
        <v>404</v>
      </c>
      <c r="B2181" t="s">
        <v>8</v>
      </c>
      <c r="C2181" s="2">
        <v>5.2303810914885149</v>
      </c>
    </row>
    <row r="2182" spans="1:3" x14ac:dyDescent="0.2">
      <c r="A2182" t="s">
        <v>404</v>
      </c>
      <c r="B2182" t="s">
        <v>9</v>
      </c>
      <c r="C2182" s="2">
        <v>2.3246138184393401</v>
      </c>
    </row>
    <row r="2183" spans="1:3" x14ac:dyDescent="0.2">
      <c r="A2183" t="s">
        <v>404</v>
      </c>
      <c r="B2183" t="s">
        <v>10</v>
      </c>
      <c r="C2183" s="2">
        <v>31.963440003540924</v>
      </c>
    </row>
    <row r="2184" spans="1:3" x14ac:dyDescent="0.2">
      <c r="A2184" t="s">
        <v>404</v>
      </c>
      <c r="B2184" t="s">
        <v>11</v>
      </c>
      <c r="C2184" s="2">
        <v>26.73305891205241</v>
      </c>
    </row>
    <row r="2185" spans="1:3" x14ac:dyDescent="0.2">
      <c r="A2185" t="s">
        <v>404</v>
      </c>
      <c r="B2185" t="s">
        <v>12</v>
      </c>
      <c r="C2185" s="2">
        <v>9.647147346523262</v>
      </c>
    </row>
    <row r="2186" spans="1:3" x14ac:dyDescent="0.2">
      <c r="A2186" t="s">
        <v>404</v>
      </c>
      <c r="B2186" t="s">
        <v>13</v>
      </c>
      <c r="C2186" s="2">
        <v>4.6492276368786802</v>
      </c>
    </row>
    <row r="2187" spans="1:3" x14ac:dyDescent="0.2">
      <c r="A2187" t="s">
        <v>404</v>
      </c>
      <c r="B2187" t="s">
        <v>14</v>
      </c>
      <c r="C2187" s="2">
        <v>13.831452219714075</v>
      </c>
    </row>
    <row r="2188" spans="1:3" x14ac:dyDescent="0.2">
      <c r="A2188" t="s">
        <v>404</v>
      </c>
      <c r="B2188" t="s">
        <v>15</v>
      </c>
      <c r="C2188" s="2">
        <v>11.041915637586865</v>
      </c>
    </row>
    <row r="2189" spans="1:3" x14ac:dyDescent="0.2">
      <c r="A2189" t="s">
        <v>404</v>
      </c>
      <c r="B2189" t="s">
        <v>16</v>
      </c>
      <c r="C2189" s="2">
        <v>7.4387642190058889</v>
      </c>
    </row>
    <row r="2190" spans="1:3" x14ac:dyDescent="0.2">
      <c r="A2190" t="s">
        <v>404</v>
      </c>
      <c r="B2190" t="s">
        <v>17</v>
      </c>
      <c r="C2190" s="2">
        <v>3.3706900367370429</v>
      </c>
    </row>
    <row r="2191" spans="1:3" x14ac:dyDescent="0.2">
      <c r="A2191" t="s">
        <v>404</v>
      </c>
      <c r="B2191" t="s">
        <v>18</v>
      </c>
      <c r="C2191" s="2">
        <v>16.504758110919315</v>
      </c>
    </row>
    <row r="2192" spans="1:3" x14ac:dyDescent="0.2">
      <c r="A2192" t="s">
        <v>404</v>
      </c>
      <c r="B2192" t="s">
        <v>19</v>
      </c>
      <c r="C2192" s="2">
        <v>5.3466117824104824</v>
      </c>
    </row>
    <row r="2193" spans="1:3" x14ac:dyDescent="0.2">
      <c r="A2193" t="s">
        <v>404</v>
      </c>
      <c r="B2193" t="s">
        <v>20</v>
      </c>
      <c r="C2193" s="2">
        <v>0</v>
      </c>
    </row>
    <row r="2194" spans="1:3" x14ac:dyDescent="0.2">
      <c r="A2194" t="s">
        <v>404</v>
      </c>
      <c r="B2194" t="s">
        <v>21</v>
      </c>
      <c r="C2194" s="2">
        <v>1.046076218297703</v>
      </c>
    </row>
    <row r="2195" spans="1:3" x14ac:dyDescent="0.2">
      <c r="A2195" t="s">
        <v>404</v>
      </c>
      <c r="B2195" t="s">
        <v>22</v>
      </c>
      <c r="C2195" s="2">
        <v>31.614747930775025</v>
      </c>
    </row>
    <row r="2196" spans="1:3" x14ac:dyDescent="0.2">
      <c r="A2196" t="s">
        <v>404</v>
      </c>
      <c r="B2196" t="s">
        <v>23</v>
      </c>
      <c r="C2196" s="2">
        <v>8.4848404373035908</v>
      </c>
    </row>
    <row r="2197" spans="1:3" x14ac:dyDescent="0.2">
      <c r="A2197" t="s">
        <v>404</v>
      </c>
      <c r="B2197" t="s">
        <v>24</v>
      </c>
      <c r="C2197" s="2">
        <v>48.584428805382217</v>
      </c>
    </row>
    <row r="2198" spans="1:3" x14ac:dyDescent="0.2">
      <c r="A2198" t="s">
        <v>404</v>
      </c>
      <c r="B2198" t="s">
        <v>25</v>
      </c>
      <c r="C2198" s="2">
        <v>6.2764573097862186</v>
      </c>
    </row>
    <row r="2199" spans="1:3" x14ac:dyDescent="0.2">
      <c r="A2199" t="s">
        <v>404</v>
      </c>
      <c r="B2199" t="s">
        <v>26</v>
      </c>
      <c r="C2199" s="2">
        <v>34.869207276590103</v>
      </c>
    </row>
    <row r="2200" spans="1:3" x14ac:dyDescent="0.2">
      <c r="A2200" t="s">
        <v>404</v>
      </c>
      <c r="B2200" t="s">
        <v>27</v>
      </c>
      <c r="C2200" s="2">
        <v>37.542513167795349</v>
      </c>
    </row>
    <row r="2201" spans="1:3" x14ac:dyDescent="0.2">
      <c r="A2201" t="s">
        <v>404</v>
      </c>
      <c r="B2201" t="s">
        <v>28</v>
      </c>
      <c r="C2201" s="2">
        <v>16.620988801841282</v>
      </c>
    </row>
    <row r="2202" spans="1:3" x14ac:dyDescent="0.2">
      <c r="A2202" t="s">
        <v>405</v>
      </c>
      <c r="B2202" t="s">
        <v>4</v>
      </c>
      <c r="C2202" s="2">
        <v>9.6661828035031689</v>
      </c>
    </row>
    <row r="2203" spans="1:3" x14ac:dyDescent="0.2">
      <c r="A2203" t="s">
        <v>405</v>
      </c>
      <c r="B2203" t="s">
        <v>5</v>
      </c>
      <c r="C2203" s="2">
        <v>3.2220609345010565</v>
      </c>
    </row>
    <row r="2204" spans="1:3" x14ac:dyDescent="0.2">
      <c r="A2204" t="s">
        <v>405</v>
      </c>
      <c r="B2204" t="s">
        <v>6</v>
      </c>
      <c r="C2204" s="2">
        <v>79.526322156094253</v>
      </c>
    </row>
    <row r="2205" spans="1:3" x14ac:dyDescent="0.2">
      <c r="A2205" t="s">
        <v>405</v>
      </c>
      <c r="B2205" t="s">
        <v>7</v>
      </c>
      <c r="C2205" s="2">
        <v>16.549676618119062</v>
      </c>
    </row>
    <row r="2206" spans="1:3" x14ac:dyDescent="0.2">
      <c r="A2206" t="s">
        <v>405</v>
      </c>
      <c r="B2206" t="s">
        <v>8</v>
      </c>
      <c r="C2206" s="2">
        <v>20.064652183029306</v>
      </c>
    </row>
    <row r="2207" spans="1:3" x14ac:dyDescent="0.2">
      <c r="A2207" t="s">
        <v>405</v>
      </c>
      <c r="B2207" t="s">
        <v>9</v>
      </c>
      <c r="C2207" s="2">
        <v>2.7826889888872763</v>
      </c>
    </row>
    <row r="2208" spans="1:3" x14ac:dyDescent="0.2">
      <c r="A2208" t="s">
        <v>405</v>
      </c>
      <c r="B2208" t="s">
        <v>10</v>
      </c>
      <c r="C2208" s="2">
        <v>87.727931807551485</v>
      </c>
    </row>
    <row r="2209" spans="1:3" x14ac:dyDescent="0.2">
      <c r="A2209" t="s">
        <v>405</v>
      </c>
      <c r="B2209" t="s">
        <v>11</v>
      </c>
      <c r="C2209" s="2">
        <v>53.310462734472026</v>
      </c>
    </row>
    <row r="2210" spans="1:3" x14ac:dyDescent="0.2">
      <c r="A2210" t="s">
        <v>405</v>
      </c>
      <c r="B2210" t="s">
        <v>12</v>
      </c>
      <c r="C2210" s="2">
        <v>67.077450363703804</v>
      </c>
    </row>
    <row r="2211" spans="1:3" x14ac:dyDescent="0.2">
      <c r="A2211" t="s">
        <v>405</v>
      </c>
      <c r="B2211" t="s">
        <v>13</v>
      </c>
      <c r="C2211" s="2">
        <v>13.620530314027192</v>
      </c>
    </row>
    <row r="2212" spans="1:3" x14ac:dyDescent="0.2">
      <c r="A2212" t="s">
        <v>405</v>
      </c>
      <c r="B2212" t="s">
        <v>14</v>
      </c>
      <c r="C2212" s="2">
        <v>43.64427993096885</v>
      </c>
    </row>
    <row r="2213" spans="1:3" x14ac:dyDescent="0.2">
      <c r="A2213" t="s">
        <v>405</v>
      </c>
      <c r="B2213" t="s">
        <v>15</v>
      </c>
      <c r="C2213" s="2">
        <v>21.968597280689018</v>
      </c>
    </row>
    <row r="2214" spans="1:3" x14ac:dyDescent="0.2">
      <c r="A2214" t="s">
        <v>405</v>
      </c>
      <c r="B2214" t="s">
        <v>16</v>
      </c>
      <c r="C2214" s="2">
        <v>18.453621715778777</v>
      </c>
    </row>
    <row r="2215" spans="1:3" x14ac:dyDescent="0.2">
      <c r="A2215" t="s">
        <v>405</v>
      </c>
      <c r="B2215" t="s">
        <v>17</v>
      </c>
      <c r="C2215" s="2">
        <v>30.46312156255544</v>
      </c>
    </row>
    <row r="2216" spans="1:3" x14ac:dyDescent="0.2">
      <c r="A2216" t="s">
        <v>405</v>
      </c>
      <c r="B2216" t="s">
        <v>18</v>
      </c>
      <c r="C2216" s="2">
        <v>64.294761374816531</v>
      </c>
    </row>
    <row r="2217" spans="1:3" x14ac:dyDescent="0.2">
      <c r="A2217" t="s">
        <v>405</v>
      </c>
      <c r="B2217" t="s">
        <v>19</v>
      </c>
      <c r="C2217" s="2">
        <v>20.504024128643088</v>
      </c>
    </row>
    <row r="2218" spans="1:3" x14ac:dyDescent="0.2">
      <c r="A2218" t="s">
        <v>405</v>
      </c>
      <c r="B2218" t="s">
        <v>20</v>
      </c>
      <c r="C2218" s="2">
        <v>4.5401767713423968</v>
      </c>
    </row>
    <row r="2219" spans="1:3" x14ac:dyDescent="0.2">
      <c r="A2219" t="s">
        <v>405</v>
      </c>
      <c r="B2219" t="s">
        <v>21</v>
      </c>
      <c r="C2219" s="2">
        <v>3.5149755649102437</v>
      </c>
    </row>
    <row r="2220" spans="1:3" x14ac:dyDescent="0.2">
      <c r="A2220" t="s">
        <v>405</v>
      </c>
      <c r="B2220" t="s">
        <v>22</v>
      </c>
      <c r="C2220" s="2">
        <v>101.05554749116949</v>
      </c>
    </row>
    <row r="2221" spans="1:3" x14ac:dyDescent="0.2">
      <c r="A2221" t="s">
        <v>405</v>
      </c>
      <c r="B2221" t="s">
        <v>23</v>
      </c>
      <c r="C2221" s="2">
        <v>87.288559861937699</v>
      </c>
    </row>
    <row r="2222" spans="1:3" x14ac:dyDescent="0.2">
      <c r="A2222" t="s">
        <v>405</v>
      </c>
      <c r="B2222" t="s">
        <v>24</v>
      </c>
      <c r="C2222" s="2">
        <v>190.54096708117609</v>
      </c>
    </row>
    <row r="2223" spans="1:3" x14ac:dyDescent="0.2">
      <c r="A2223" t="s">
        <v>405</v>
      </c>
      <c r="B2223" t="s">
        <v>25</v>
      </c>
      <c r="C2223" s="2">
        <v>47.305712811083694</v>
      </c>
    </row>
    <row r="2224" spans="1:3" x14ac:dyDescent="0.2">
      <c r="A2224" t="s">
        <v>405</v>
      </c>
      <c r="B2224" t="s">
        <v>26</v>
      </c>
      <c r="C2224" s="2">
        <v>146.1644005741843</v>
      </c>
    </row>
    <row r="2225" spans="1:3" x14ac:dyDescent="0.2">
      <c r="A2225" t="s">
        <v>405</v>
      </c>
      <c r="B2225" t="s">
        <v>27</v>
      </c>
      <c r="C2225" s="2">
        <v>107.79258399058079</v>
      </c>
    </row>
    <row r="2226" spans="1:3" x14ac:dyDescent="0.2">
      <c r="A2226" t="s">
        <v>405</v>
      </c>
      <c r="B2226" t="s">
        <v>28</v>
      </c>
      <c r="C2226" s="2">
        <v>68.102651570135976</v>
      </c>
    </row>
    <row r="2227" spans="1:3" x14ac:dyDescent="0.2">
      <c r="A2227" t="s">
        <v>406</v>
      </c>
      <c r="B2227" t="s">
        <v>4</v>
      </c>
      <c r="C2227" s="2">
        <v>17.926934097421199</v>
      </c>
    </row>
    <row r="2228" spans="1:3" x14ac:dyDescent="0.2">
      <c r="A2228" t="s">
        <v>406</v>
      </c>
      <c r="B2228" t="s">
        <v>5</v>
      </c>
      <c r="C2228" s="2">
        <v>11.25644699140401</v>
      </c>
    </row>
    <row r="2229" spans="1:3" x14ac:dyDescent="0.2">
      <c r="A2229" t="s">
        <v>406</v>
      </c>
      <c r="B2229" t="s">
        <v>6</v>
      </c>
      <c r="C2229" s="2">
        <v>54.892550143266455</v>
      </c>
    </row>
    <row r="2230" spans="1:3" x14ac:dyDescent="0.2">
      <c r="A2230" t="s">
        <v>406</v>
      </c>
      <c r="B2230" t="s">
        <v>7</v>
      </c>
      <c r="C2230" s="2">
        <v>29.739255014326641</v>
      </c>
    </row>
    <row r="2231" spans="1:3" x14ac:dyDescent="0.2">
      <c r="A2231" t="s">
        <v>406</v>
      </c>
      <c r="B2231" t="s">
        <v>8</v>
      </c>
      <c r="C2231" s="2">
        <v>8.8939828080229208</v>
      </c>
    </row>
    <row r="2232" spans="1:3" x14ac:dyDescent="0.2">
      <c r="A2232" t="s">
        <v>406</v>
      </c>
      <c r="B2232" t="s">
        <v>9</v>
      </c>
      <c r="C2232" s="2">
        <v>6.5315186246418317</v>
      </c>
    </row>
    <row r="2233" spans="1:3" x14ac:dyDescent="0.2">
      <c r="A2233" t="s">
        <v>406</v>
      </c>
      <c r="B2233" t="s">
        <v>10</v>
      </c>
      <c r="C2233" s="2">
        <v>152.17048710601713</v>
      </c>
    </row>
    <row r="2234" spans="1:3" x14ac:dyDescent="0.2">
      <c r="A2234" t="s">
        <v>406</v>
      </c>
      <c r="B2234" t="s">
        <v>11</v>
      </c>
      <c r="C2234" s="2">
        <v>56.56017191977076</v>
      </c>
    </row>
    <row r="2235" spans="1:3" x14ac:dyDescent="0.2">
      <c r="A2235" t="s">
        <v>406</v>
      </c>
      <c r="B2235" t="s">
        <v>12</v>
      </c>
      <c r="C2235" s="2">
        <v>16.259312320916901</v>
      </c>
    </row>
    <row r="2236" spans="1:3" x14ac:dyDescent="0.2">
      <c r="A2236" t="s">
        <v>406</v>
      </c>
      <c r="B2236" t="s">
        <v>13</v>
      </c>
      <c r="C2236" s="2">
        <v>19.872492836676212</v>
      </c>
    </row>
    <row r="2237" spans="1:3" x14ac:dyDescent="0.2">
      <c r="A2237" t="s">
        <v>406</v>
      </c>
      <c r="B2237" t="s">
        <v>14</v>
      </c>
      <c r="C2237" s="2">
        <v>89.495702005730635</v>
      </c>
    </row>
    <row r="2238" spans="1:3" x14ac:dyDescent="0.2">
      <c r="A2238" t="s">
        <v>406</v>
      </c>
      <c r="B2238" t="s">
        <v>15</v>
      </c>
      <c r="C2238" s="2">
        <v>30.295128939828075</v>
      </c>
    </row>
    <row r="2239" spans="1:3" x14ac:dyDescent="0.2">
      <c r="A2239" t="s">
        <v>406</v>
      </c>
      <c r="B2239" t="s">
        <v>16</v>
      </c>
      <c r="C2239" s="2">
        <v>25.709169054441254</v>
      </c>
    </row>
    <row r="2240" spans="1:3" x14ac:dyDescent="0.2">
      <c r="A2240" t="s">
        <v>406</v>
      </c>
      <c r="B2240" t="s">
        <v>17</v>
      </c>
      <c r="C2240" s="2">
        <v>12.785100286532948</v>
      </c>
    </row>
    <row r="2241" spans="1:3" x14ac:dyDescent="0.2">
      <c r="A2241" t="s">
        <v>406</v>
      </c>
      <c r="B2241" t="s">
        <v>18</v>
      </c>
      <c r="C2241" s="2">
        <v>73.653295128939803</v>
      </c>
    </row>
    <row r="2242" spans="1:3" x14ac:dyDescent="0.2">
      <c r="A2242" t="s">
        <v>406</v>
      </c>
      <c r="B2242" t="s">
        <v>19</v>
      </c>
      <c r="C2242" s="2">
        <v>19.733524355300855</v>
      </c>
    </row>
    <row r="2243" spans="1:3" x14ac:dyDescent="0.2">
      <c r="A2243" t="s">
        <v>406</v>
      </c>
      <c r="B2243" t="s">
        <v>20</v>
      </c>
      <c r="C2243" s="2">
        <v>0</v>
      </c>
    </row>
    <row r="2244" spans="1:3" x14ac:dyDescent="0.2">
      <c r="A2244" t="s">
        <v>406</v>
      </c>
      <c r="B2244" t="s">
        <v>21</v>
      </c>
      <c r="C2244" s="2">
        <v>5.4197707736389669</v>
      </c>
    </row>
    <row r="2245" spans="1:3" x14ac:dyDescent="0.2">
      <c r="A2245" t="s">
        <v>406</v>
      </c>
      <c r="B2245" t="s">
        <v>22</v>
      </c>
      <c r="C2245" s="2">
        <v>112.84240687679082</v>
      </c>
    </row>
    <row r="2246" spans="1:3" x14ac:dyDescent="0.2">
      <c r="A2246" t="s">
        <v>406</v>
      </c>
      <c r="B2246" t="s">
        <v>23</v>
      </c>
      <c r="C2246" s="2">
        <v>44.053008595988523</v>
      </c>
    </row>
    <row r="2247" spans="1:3" x14ac:dyDescent="0.2">
      <c r="A2247" t="s">
        <v>406</v>
      </c>
      <c r="B2247" t="s">
        <v>24</v>
      </c>
      <c r="C2247" s="2">
        <v>202.4770773638968</v>
      </c>
    </row>
    <row r="2248" spans="1:3" x14ac:dyDescent="0.2">
      <c r="A2248" t="s">
        <v>406</v>
      </c>
      <c r="B2248" t="s">
        <v>25</v>
      </c>
      <c r="C2248" s="2">
        <v>37.938395415472769</v>
      </c>
    </row>
    <row r="2249" spans="1:3" x14ac:dyDescent="0.2">
      <c r="A2249" t="s">
        <v>406</v>
      </c>
      <c r="B2249" t="s">
        <v>26</v>
      </c>
      <c r="C2249" s="2">
        <v>103.25358166189108</v>
      </c>
    </row>
    <row r="2250" spans="1:3" x14ac:dyDescent="0.2">
      <c r="A2250" t="s">
        <v>406</v>
      </c>
      <c r="B2250" t="s">
        <v>27</v>
      </c>
      <c r="C2250" s="2">
        <v>122.57020057306585</v>
      </c>
    </row>
    <row r="2251" spans="1:3" x14ac:dyDescent="0.2">
      <c r="A2251" t="s">
        <v>406</v>
      </c>
      <c r="B2251" t="s">
        <v>28</v>
      </c>
      <c r="C2251" s="2">
        <v>65.59312320916905</v>
      </c>
    </row>
    <row r="2252" spans="1:3" x14ac:dyDescent="0.2">
      <c r="A2252" t="s">
        <v>407</v>
      </c>
      <c r="B2252" t="s">
        <v>4</v>
      </c>
      <c r="C2252" s="2">
        <v>121.26921024546424</v>
      </c>
    </row>
    <row r="2253" spans="1:3" x14ac:dyDescent="0.2">
      <c r="A2253" t="s">
        <v>407</v>
      </c>
      <c r="B2253" t="s">
        <v>5</v>
      </c>
      <c r="C2253" s="2">
        <v>93.137794702629293</v>
      </c>
    </row>
    <row r="2254" spans="1:3" x14ac:dyDescent="0.2">
      <c r="A2254" t="s">
        <v>407</v>
      </c>
      <c r="B2254" t="s">
        <v>6</v>
      </c>
      <c r="C2254" s="2">
        <v>352.27628472559104</v>
      </c>
    </row>
    <row r="2255" spans="1:3" x14ac:dyDescent="0.2">
      <c r="A2255" t="s">
        <v>407</v>
      </c>
      <c r="B2255" t="s">
        <v>7</v>
      </c>
      <c r="C2255" s="2">
        <v>211.23905274732385</v>
      </c>
    </row>
    <row r="2256" spans="1:3" x14ac:dyDescent="0.2">
      <c r="A2256" t="s">
        <v>407</v>
      </c>
      <c r="B2256" t="s">
        <v>8</v>
      </c>
      <c r="C2256" s="2">
        <v>73.116336793764745</v>
      </c>
    </row>
    <row r="2257" spans="1:3" x14ac:dyDescent="0.2">
      <c r="A2257" t="s">
        <v>407</v>
      </c>
      <c r="B2257" t="s">
        <v>9</v>
      </c>
      <c r="C2257" s="2">
        <v>127.73183273503446</v>
      </c>
    </row>
    <row r="2258" spans="1:3" x14ac:dyDescent="0.2">
      <c r="A2258" t="s">
        <v>407</v>
      </c>
      <c r="B2258" t="s">
        <v>10</v>
      </c>
      <c r="C2258" s="2">
        <v>477.22031952394815</v>
      </c>
    </row>
    <row r="2259" spans="1:3" x14ac:dyDescent="0.2">
      <c r="A2259" t="s">
        <v>407</v>
      </c>
      <c r="B2259" t="s">
        <v>11</v>
      </c>
      <c r="C2259" s="2">
        <v>435.91022282591121</v>
      </c>
    </row>
    <row r="2260" spans="1:3" x14ac:dyDescent="0.2">
      <c r="A2260" t="s">
        <v>407</v>
      </c>
      <c r="B2260" t="s">
        <v>12</v>
      </c>
      <c r="C2260" s="2">
        <v>40.423070081821422</v>
      </c>
    </row>
    <row r="2261" spans="1:3" x14ac:dyDescent="0.2">
      <c r="A2261" t="s">
        <v>407</v>
      </c>
      <c r="B2261" t="s">
        <v>13</v>
      </c>
      <c r="C2261" s="2">
        <v>53.981905501115747</v>
      </c>
    </row>
    <row r="2262" spans="1:3" x14ac:dyDescent="0.2">
      <c r="A2262" t="s">
        <v>407</v>
      </c>
      <c r="B2262" t="s">
        <v>14</v>
      </c>
      <c r="C2262" s="2">
        <v>399.66884964910582</v>
      </c>
    </row>
    <row r="2263" spans="1:3" x14ac:dyDescent="0.2">
      <c r="A2263" t="s">
        <v>407</v>
      </c>
      <c r="B2263" t="s">
        <v>15</v>
      </c>
      <c r="C2263" s="2">
        <v>261.7995698716083</v>
      </c>
    </row>
    <row r="2264" spans="1:3" x14ac:dyDescent="0.2">
      <c r="A2264" t="s">
        <v>407</v>
      </c>
      <c r="B2264" t="s">
        <v>16</v>
      </c>
      <c r="C2264" s="2">
        <v>171.70300928171793</v>
      </c>
    </row>
    <row r="2265" spans="1:3" x14ac:dyDescent="0.2">
      <c r="A2265" t="s">
        <v>407</v>
      </c>
      <c r="B2265" t="s">
        <v>17</v>
      </c>
      <c r="C2265" s="2">
        <v>177.78547750719576</v>
      </c>
    </row>
    <row r="2266" spans="1:3" x14ac:dyDescent="0.2">
      <c r="A2266" t="s">
        <v>407</v>
      </c>
      <c r="B2266" t="s">
        <v>18</v>
      </c>
      <c r="C2266" s="2">
        <v>268.76906471330165</v>
      </c>
    </row>
    <row r="2267" spans="1:3" x14ac:dyDescent="0.2">
      <c r="A2267" t="s">
        <v>407</v>
      </c>
      <c r="B2267" t="s">
        <v>19</v>
      </c>
      <c r="C2267" s="2">
        <v>111.63863555512435</v>
      </c>
    </row>
    <row r="2268" spans="1:3" x14ac:dyDescent="0.2">
      <c r="A2268" t="s">
        <v>407</v>
      </c>
      <c r="B2268" t="s">
        <v>20</v>
      </c>
      <c r="C2268" s="2">
        <v>48.026155363668714</v>
      </c>
    </row>
    <row r="2269" spans="1:3" x14ac:dyDescent="0.2">
      <c r="A2269" t="s">
        <v>407</v>
      </c>
      <c r="B2269" t="s">
        <v>21</v>
      </c>
      <c r="C2269" s="2">
        <v>24.456590989942111</v>
      </c>
    </row>
    <row r="2270" spans="1:3" x14ac:dyDescent="0.2">
      <c r="A2270" t="s">
        <v>407</v>
      </c>
      <c r="B2270" t="s">
        <v>22</v>
      </c>
      <c r="C2270" s="2">
        <v>694.7952766728115</v>
      </c>
    </row>
    <row r="2271" spans="1:3" x14ac:dyDescent="0.2">
      <c r="A2271" t="s">
        <v>407</v>
      </c>
      <c r="B2271" t="s">
        <v>23</v>
      </c>
      <c r="C2271" s="2">
        <v>223.91086155040267</v>
      </c>
    </row>
    <row r="2272" spans="1:3" x14ac:dyDescent="0.2">
      <c r="A2272" t="s">
        <v>407</v>
      </c>
      <c r="B2272" t="s">
        <v>24</v>
      </c>
      <c r="C2272" s="2">
        <v>999.80571456291841</v>
      </c>
    </row>
    <row r="2273" spans="1:3" x14ac:dyDescent="0.2">
      <c r="A2273" t="s">
        <v>407</v>
      </c>
      <c r="B2273" t="s">
        <v>25</v>
      </c>
      <c r="C2273" s="2">
        <v>264.71408589631642</v>
      </c>
    </row>
    <row r="2274" spans="1:3" x14ac:dyDescent="0.2">
      <c r="A2274" t="s">
        <v>407</v>
      </c>
      <c r="B2274" t="s">
        <v>26</v>
      </c>
      <c r="C2274" s="2">
        <v>513.8418469648459</v>
      </c>
    </row>
    <row r="2275" spans="1:3" x14ac:dyDescent="0.2">
      <c r="A2275" t="s">
        <v>407</v>
      </c>
      <c r="B2275" t="s">
        <v>27</v>
      </c>
      <c r="C2275" s="2">
        <v>789.32697034377929</v>
      </c>
    </row>
    <row r="2276" spans="1:3" x14ac:dyDescent="0.2">
      <c r="A2276" t="s">
        <v>407</v>
      </c>
      <c r="B2276" t="s">
        <v>28</v>
      </c>
      <c r="C2276" s="2">
        <v>333.64872578506521</v>
      </c>
    </row>
    <row r="2277" spans="1:3" x14ac:dyDescent="0.2">
      <c r="A2277" t="s">
        <v>408</v>
      </c>
      <c r="B2277" t="s">
        <v>4</v>
      </c>
      <c r="C2277" s="2">
        <v>128.87367731817926</v>
      </c>
    </row>
    <row r="2278" spans="1:3" x14ac:dyDescent="0.2">
      <c r="A2278" t="s">
        <v>408</v>
      </c>
      <c r="B2278" t="s">
        <v>5</v>
      </c>
      <c r="C2278" s="2">
        <v>58.465321283355031</v>
      </c>
    </row>
    <row r="2279" spans="1:3" x14ac:dyDescent="0.2">
      <c r="A2279" t="s">
        <v>408</v>
      </c>
      <c r="B2279" t="s">
        <v>6</v>
      </c>
      <c r="C2279" s="2">
        <v>314.54620595439229</v>
      </c>
    </row>
    <row r="2280" spans="1:3" x14ac:dyDescent="0.2">
      <c r="A2280" t="s">
        <v>408</v>
      </c>
      <c r="B2280" t="s">
        <v>7</v>
      </c>
      <c r="C2280" s="2">
        <v>227.75089526057542</v>
      </c>
    </row>
    <row r="2281" spans="1:3" x14ac:dyDescent="0.2">
      <c r="A2281" t="s">
        <v>408</v>
      </c>
      <c r="B2281" t="s">
        <v>8</v>
      </c>
      <c r="C2281" s="2">
        <v>115.68079009271909</v>
      </c>
    </row>
    <row r="2282" spans="1:3" x14ac:dyDescent="0.2">
      <c r="A2282" t="s">
        <v>408</v>
      </c>
      <c r="B2282" t="s">
        <v>9</v>
      </c>
      <c r="C2282" s="2">
        <v>48.049884000097009</v>
      </c>
    </row>
    <row r="2283" spans="1:3" x14ac:dyDescent="0.2">
      <c r="A2283" t="s">
        <v>408</v>
      </c>
      <c r="B2283" t="s">
        <v>10</v>
      </c>
      <c r="C2283" s="2">
        <v>583.68110535377957</v>
      </c>
    </row>
    <row r="2284" spans="1:3" x14ac:dyDescent="0.2">
      <c r="A2284" t="s">
        <v>408</v>
      </c>
      <c r="B2284" t="s">
        <v>11</v>
      </c>
      <c r="C2284" s="2">
        <v>387.7320119314187</v>
      </c>
    </row>
    <row r="2285" spans="1:3" x14ac:dyDescent="0.2">
      <c r="A2285" t="s">
        <v>408</v>
      </c>
      <c r="B2285" t="s">
        <v>12</v>
      </c>
      <c r="C2285" s="2">
        <v>20.692002069405941</v>
      </c>
    </row>
    <row r="2286" spans="1:3" x14ac:dyDescent="0.2">
      <c r="A2286" t="s">
        <v>408</v>
      </c>
      <c r="B2286" t="s">
        <v>13</v>
      </c>
      <c r="C2286" s="2">
        <v>83.878988254504605</v>
      </c>
    </row>
    <row r="2287" spans="1:3" x14ac:dyDescent="0.2">
      <c r="A2287" t="s">
        <v>408</v>
      </c>
      <c r="B2287" t="s">
        <v>14</v>
      </c>
      <c r="C2287" s="2">
        <v>499.38549960794467</v>
      </c>
    </row>
    <row r="2288" spans="1:3" x14ac:dyDescent="0.2">
      <c r="A2288" t="s">
        <v>408</v>
      </c>
      <c r="B2288" t="s">
        <v>15</v>
      </c>
      <c r="C2288" s="2">
        <v>304.13076867113426</v>
      </c>
    </row>
    <row r="2289" spans="1:3" x14ac:dyDescent="0.2">
      <c r="A2289" t="s">
        <v>408</v>
      </c>
      <c r="B2289" t="s">
        <v>16</v>
      </c>
      <c r="C2289" s="2">
        <v>172.06302391942253</v>
      </c>
    </row>
    <row r="2290" spans="1:3" x14ac:dyDescent="0.2">
      <c r="A2290" t="s">
        <v>408</v>
      </c>
      <c r="B2290" t="s">
        <v>17</v>
      </c>
      <c r="C2290" s="2">
        <v>196.50458341080136</v>
      </c>
    </row>
    <row r="2291" spans="1:3" x14ac:dyDescent="0.2">
      <c r="A2291" t="s">
        <v>408</v>
      </c>
      <c r="B2291" t="s">
        <v>18</v>
      </c>
      <c r="C2291" s="2">
        <v>314.82395094861249</v>
      </c>
    </row>
    <row r="2292" spans="1:3" x14ac:dyDescent="0.2">
      <c r="A2292" t="s">
        <v>408</v>
      </c>
      <c r="B2292" t="s">
        <v>19</v>
      </c>
      <c r="C2292" s="2">
        <v>56.798851318033748</v>
      </c>
    </row>
    <row r="2293" spans="1:3" x14ac:dyDescent="0.2">
      <c r="A2293" t="s">
        <v>408</v>
      </c>
      <c r="B2293" t="s">
        <v>20</v>
      </c>
      <c r="C2293" s="2">
        <v>57.909831294914611</v>
      </c>
    </row>
    <row r="2294" spans="1:3" x14ac:dyDescent="0.2">
      <c r="A2294" t="s">
        <v>408</v>
      </c>
      <c r="B2294" t="s">
        <v>21</v>
      </c>
      <c r="C2294" s="2">
        <v>36.801211734178345</v>
      </c>
    </row>
    <row r="2295" spans="1:3" x14ac:dyDescent="0.2">
      <c r="A2295" t="s">
        <v>408</v>
      </c>
      <c r="B2295" t="s">
        <v>22</v>
      </c>
      <c r="C2295" s="2">
        <v>596.17963009368918</v>
      </c>
    </row>
    <row r="2296" spans="1:3" x14ac:dyDescent="0.2">
      <c r="A2296" t="s">
        <v>408</v>
      </c>
      <c r="B2296" t="s">
        <v>23</v>
      </c>
      <c r="C2296" s="2">
        <v>233.44466764208983</v>
      </c>
    </row>
    <row r="2297" spans="1:3" x14ac:dyDescent="0.2">
      <c r="A2297" t="s">
        <v>408</v>
      </c>
      <c r="B2297" t="s">
        <v>24</v>
      </c>
      <c r="C2297" s="2">
        <v>1020.7128537592863</v>
      </c>
    </row>
    <row r="2298" spans="1:3" x14ac:dyDescent="0.2">
      <c r="A2298" t="s">
        <v>408</v>
      </c>
      <c r="B2298" t="s">
        <v>25</v>
      </c>
      <c r="C2298" s="2">
        <v>281.07793415085649</v>
      </c>
    </row>
    <row r="2299" spans="1:3" x14ac:dyDescent="0.2">
      <c r="A2299" t="s">
        <v>408</v>
      </c>
      <c r="B2299" t="s">
        <v>26</v>
      </c>
      <c r="C2299" s="2">
        <v>706.4443927991141</v>
      </c>
    </row>
    <row r="2300" spans="1:3" x14ac:dyDescent="0.2">
      <c r="A2300" t="s">
        <v>408</v>
      </c>
      <c r="B2300" t="s">
        <v>27</v>
      </c>
      <c r="C2300" s="2">
        <v>902.67123121569534</v>
      </c>
    </row>
    <row r="2301" spans="1:3" x14ac:dyDescent="0.2">
      <c r="A2301" t="s">
        <v>408</v>
      </c>
      <c r="B2301" t="s">
        <v>28</v>
      </c>
      <c r="C2301" s="2">
        <v>322.60081078677848</v>
      </c>
    </row>
    <row r="2302" spans="1:3" x14ac:dyDescent="0.2">
      <c r="A2302" t="s">
        <v>409</v>
      </c>
      <c r="B2302" t="s">
        <v>4</v>
      </c>
      <c r="C2302" s="2">
        <v>14.266829533116175</v>
      </c>
    </row>
    <row r="2303" spans="1:3" x14ac:dyDescent="0.2">
      <c r="A2303" t="s">
        <v>409</v>
      </c>
      <c r="B2303" t="s">
        <v>5</v>
      </c>
      <c r="C2303" s="2">
        <v>14.998461816865722</v>
      </c>
    </row>
    <row r="2304" spans="1:3" x14ac:dyDescent="0.2">
      <c r="A2304" t="s">
        <v>409</v>
      </c>
      <c r="B2304" t="s">
        <v>6</v>
      </c>
      <c r="C2304" s="2">
        <v>62.18874411871154</v>
      </c>
    </row>
    <row r="2305" spans="1:3" x14ac:dyDescent="0.2">
      <c r="A2305" t="s">
        <v>409</v>
      </c>
      <c r="B2305" t="s">
        <v>7</v>
      </c>
      <c r="C2305" s="2">
        <v>20.119887803112555</v>
      </c>
    </row>
    <row r="2306" spans="1:3" x14ac:dyDescent="0.2">
      <c r="A2306" t="s">
        <v>409</v>
      </c>
      <c r="B2306" t="s">
        <v>8</v>
      </c>
      <c r="C2306" s="2">
        <v>19.997949089154297</v>
      </c>
    </row>
    <row r="2307" spans="1:3" x14ac:dyDescent="0.2">
      <c r="A2307" t="s">
        <v>409</v>
      </c>
      <c r="B2307" t="s">
        <v>9</v>
      </c>
      <c r="C2307" s="2">
        <v>2.682651707081674</v>
      </c>
    </row>
    <row r="2308" spans="1:3" x14ac:dyDescent="0.2">
      <c r="A2308" t="s">
        <v>409</v>
      </c>
      <c r="B2308" t="s">
        <v>10</v>
      </c>
      <c r="C2308" s="2">
        <v>98.282603450355879</v>
      </c>
    </row>
    <row r="2309" spans="1:3" x14ac:dyDescent="0.2">
      <c r="A2309" t="s">
        <v>409</v>
      </c>
      <c r="B2309" t="s">
        <v>11</v>
      </c>
      <c r="C2309" s="2">
        <v>47.190282301845812</v>
      </c>
    </row>
    <row r="2310" spans="1:3" x14ac:dyDescent="0.2">
      <c r="A2310" t="s">
        <v>409</v>
      </c>
      <c r="B2310" t="s">
        <v>12</v>
      </c>
      <c r="C2310" s="2">
        <v>33.04539148268789</v>
      </c>
    </row>
    <row r="2311" spans="1:3" x14ac:dyDescent="0.2">
      <c r="A2311" t="s">
        <v>409</v>
      </c>
      <c r="B2311" t="s">
        <v>13</v>
      </c>
      <c r="C2311" s="2">
        <v>13.901013391241403</v>
      </c>
    </row>
    <row r="2312" spans="1:3" x14ac:dyDescent="0.2">
      <c r="A2312" t="s">
        <v>409</v>
      </c>
      <c r="B2312" t="s">
        <v>14</v>
      </c>
      <c r="C2312" s="2">
        <v>63.042315116419331</v>
      </c>
    </row>
    <row r="2313" spans="1:3" x14ac:dyDescent="0.2">
      <c r="A2313" t="s">
        <v>409</v>
      </c>
      <c r="B2313" t="s">
        <v>15</v>
      </c>
      <c r="C2313" s="2">
        <v>11.096422970201468</v>
      </c>
    </row>
    <row r="2314" spans="1:3" x14ac:dyDescent="0.2">
      <c r="A2314" t="s">
        <v>409</v>
      </c>
      <c r="B2314" t="s">
        <v>16</v>
      </c>
      <c r="C2314" s="2">
        <v>20.241826517070812</v>
      </c>
    </row>
    <row r="2315" spans="1:3" x14ac:dyDescent="0.2">
      <c r="A2315" t="s">
        <v>409</v>
      </c>
      <c r="B2315" t="s">
        <v>17</v>
      </c>
      <c r="C2315" s="2">
        <v>32.801514054771381</v>
      </c>
    </row>
    <row r="2316" spans="1:3" x14ac:dyDescent="0.2">
      <c r="A2316" t="s">
        <v>409</v>
      </c>
      <c r="B2316" t="s">
        <v>18</v>
      </c>
      <c r="C2316" s="2">
        <v>58.286705272047286</v>
      </c>
    </row>
    <row r="2317" spans="1:3" x14ac:dyDescent="0.2">
      <c r="A2317" t="s">
        <v>409</v>
      </c>
      <c r="B2317" t="s">
        <v>19</v>
      </c>
      <c r="C2317" s="2">
        <v>28.045904210399321</v>
      </c>
    </row>
    <row r="2318" spans="1:3" x14ac:dyDescent="0.2">
      <c r="A2318" t="s">
        <v>409</v>
      </c>
      <c r="B2318" t="s">
        <v>20</v>
      </c>
      <c r="C2318" s="2">
        <v>7.4382615514537314</v>
      </c>
    </row>
    <row r="2319" spans="1:3" x14ac:dyDescent="0.2">
      <c r="A2319" t="s">
        <v>409</v>
      </c>
      <c r="B2319" t="s">
        <v>21</v>
      </c>
      <c r="C2319" s="2">
        <v>7.804077693328507</v>
      </c>
    </row>
    <row r="2320" spans="1:3" x14ac:dyDescent="0.2">
      <c r="A2320" t="s">
        <v>409</v>
      </c>
      <c r="B2320" t="s">
        <v>22</v>
      </c>
      <c r="C2320" s="2">
        <v>129.62085293762814</v>
      </c>
    </row>
    <row r="2321" spans="1:3" x14ac:dyDescent="0.2">
      <c r="A2321" t="s">
        <v>409</v>
      </c>
      <c r="B2321" t="s">
        <v>23</v>
      </c>
      <c r="C2321" s="2">
        <v>36.825491615393886</v>
      </c>
    </row>
    <row r="2322" spans="1:3" x14ac:dyDescent="0.2">
      <c r="A2322" t="s">
        <v>409</v>
      </c>
      <c r="B2322" t="s">
        <v>24</v>
      </c>
      <c r="C2322" s="2">
        <v>140.35145976595484</v>
      </c>
    </row>
    <row r="2323" spans="1:3" x14ac:dyDescent="0.2">
      <c r="A2323" t="s">
        <v>409</v>
      </c>
      <c r="B2323" t="s">
        <v>25</v>
      </c>
      <c r="C2323" s="2">
        <v>27.314271926649774</v>
      </c>
    </row>
    <row r="2324" spans="1:3" x14ac:dyDescent="0.2">
      <c r="A2324" t="s">
        <v>409</v>
      </c>
      <c r="B2324" t="s">
        <v>26</v>
      </c>
      <c r="C2324" s="2">
        <v>163.3978767040656</v>
      </c>
    </row>
    <row r="2325" spans="1:3" x14ac:dyDescent="0.2">
      <c r="A2325" t="s">
        <v>409</v>
      </c>
      <c r="B2325" t="s">
        <v>27</v>
      </c>
      <c r="C2325" s="2">
        <v>144.00962118470258</v>
      </c>
    </row>
    <row r="2326" spans="1:3" x14ac:dyDescent="0.2">
      <c r="A2326" t="s">
        <v>409</v>
      </c>
      <c r="B2326" t="s">
        <v>28</v>
      </c>
      <c r="C2326" s="2">
        <v>71.578025093497388</v>
      </c>
    </row>
    <row r="2327" spans="1:3" x14ac:dyDescent="0.2">
      <c r="A2327" t="s">
        <v>410</v>
      </c>
      <c r="B2327" t="s">
        <v>4</v>
      </c>
      <c r="C2327" s="2">
        <v>130.17081159561945</v>
      </c>
    </row>
    <row r="2328" spans="1:3" x14ac:dyDescent="0.2">
      <c r="A2328" t="s">
        <v>410</v>
      </c>
      <c r="B2328" t="s">
        <v>5</v>
      </c>
      <c r="C2328" s="2">
        <v>103.56655813082135</v>
      </c>
    </row>
    <row r="2329" spans="1:3" x14ac:dyDescent="0.2">
      <c r="A2329" t="s">
        <v>410</v>
      </c>
      <c r="B2329" t="s">
        <v>6</v>
      </c>
      <c r="C2329" s="2">
        <v>267.80710247983029</v>
      </c>
    </row>
    <row r="2330" spans="1:3" x14ac:dyDescent="0.2">
      <c r="A2330" t="s">
        <v>410</v>
      </c>
      <c r="B2330" t="s">
        <v>7</v>
      </c>
      <c r="C2330" s="2">
        <v>447.52154935428297</v>
      </c>
    </row>
    <row r="2331" spans="1:3" x14ac:dyDescent="0.2">
      <c r="A2331" t="s">
        <v>410</v>
      </c>
      <c r="B2331" t="s">
        <v>8</v>
      </c>
      <c r="C2331" s="2">
        <v>130.17081159561945</v>
      </c>
    </row>
    <row r="2332" spans="1:3" x14ac:dyDescent="0.2">
      <c r="A2332" t="s">
        <v>410</v>
      </c>
      <c r="B2332" t="s">
        <v>9</v>
      </c>
      <c r="C2332" s="2">
        <v>254.64071173449648</v>
      </c>
    </row>
    <row r="2333" spans="1:3" x14ac:dyDescent="0.2">
      <c r="A2333" t="s">
        <v>410</v>
      </c>
      <c r="B2333" t="s">
        <v>10</v>
      </c>
      <c r="C2333" s="2">
        <v>476.9762585474524</v>
      </c>
    </row>
    <row r="2334" spans="1:3" x14ac:dyDescent="0.2">
      <c r="A2334" t="s">
        <v>410</v>
      </c>
      <c r="B2334" t="s">
        <v>11</v>
      </c>
      <c r="C2334" s="2">
        <v>527.74151770987339</v>
      </c>
    </row>
    <row r="2335" spans="1:3" x14ac:dyDescent="0.2">
      <c r="A2335" t="s">
        <v>410</v>
      </c>
      <c r="B2335" t="s">
        <v>12</v>
      </c>
      <c r="C2335" s="2">
        <v>16.831262396096783</v>
      </c>
    </row>
    <row r="2336" spans="1:3" x14ac:dyDescent="0.2">
      <c r="A2336" t="s">
        <v>410</v>
      </c>
      <c r="B2336" t="s">
        <v>13</v>
      </c>
      <c r="C2336" s="2">
        <v>123.92695619061583</v>
      </c>
    </row>
    <row r="2337" spans="1:3" x14ac:dyDescent="0.2">
      <c r="A2337" t="s">
        <v>410</v>
      </c>
      <c r="B2337" t="s">
        <v>14</v>
      </c>
      <c r="C2337" s="2">
        <v>468.96783531059987</v>
      </c>
    </row>
    <row r="2338" spans="1:3" x14ac:dyDescent="0.2">
      <c r="A2338" t="s">
        <v>410</v>
      </c>
      <c r="B2338" t="s">
        <v>15</v>
      </c>
      <c r="C2338" s="2">
        <v>347.61986287422462</v>
      </c>
    </row>
    <row r="2339" spans="1:3" x14ac:dyDescent="0.2">
      <c r="A2339" t="s">
        <v>410</v>
      </c>
      <c r="B2339" t="s">
        <v>16</v>
      </c>
      <c r="C2339" s="2">
        <v>199.80337296011666</v>
      </c>
    </row>
    <row r="2340" spans="1:3" x14ac:dyDescent="0.2">
      <c r="A2340" t="s">
        <v>410</v>
      </c>
      <c r="B2340" t="s">
        <v>17</v>
      </c>
      <c r="C2340" s="2">
        <v>216.09169140795225</v>
      </c>
    </row>
    <row r="2341" spans="1:3" x14ac:dyDescent="0.2">
      <c r="A2341" t="s">
        <v>410</v>
      </c>
      <c r="B2341" t="s">
        <v>18</v>
      </c>
      <c r="C2341" s="2">
        <v>483.62732191365183</v>
      </c>
    </row>
    <row r="2342" spans="1:3" x14ac:dyDescent="0.2">
      <c r="A2342" t="s">
        <v>410</v>
      </c>
      <c r="B2342" t="s">
        <v>19</v>
      </c>
      <c r="C2342" s="2">
        <v>100.17315845418891</v>
      </c>
    </row>
    <row r="2343" spans="1:3" x14ac:dyDescent="0.2">
      <c r="A2343" t="s">
        <v>410</v>
      </c>
      <c r="B2343" t="s">
        <v>20</v>
      </c>
      <c r="C2343" s="2">
        <v>55.380282722641027</v>
      </c>
    </row>
    <row r="2344" spans="1:3" x14ac:dyDescent="0.2">
      <c r="A2344" t="s">
        <v>410</v>
      </c>
      <c r="B2344" t="s">
        <v>21</v>
      </c>
      <c r="C2344" s="2">
        <v>27.282933400124627</v>
      </c>
    </row>
    <row r="2345" spans="1:3" x14ac:dyDescent="0.2">
      <c r="A2345" t="s">
        <v>410</v>
      </c>
      <c r="B2345" t="s">
        <v>22</v>
      </c>
      <c r="C2345" s="2">
        <v>956.26002887501488</v>
      </c>
    </row>
    <row r="2346" spans="1:3" x14ac:dyDescent="0.2">
      <c r="A2346" t="s">
        <v>410</v>
      </c>
      <c r="B2346" t="s">
        <v>23</v>
      </c>
      <c r="C2346" s="2">
        <v>264.956646751459</v>
      </c>
    </row>
    <row r="2347" spans="1:3" x14ac:dyDescent="0.2">
      <c r="A2347" t="s">
        <v>410</v>
      </c>
      <c r="B2347" t="s">
        <v>24</v>
      </c>
      <c r="C2347" s="2">
        <v>1274.5609185431354</v>
      </c>
    </row>
    <row r="2348" spans="1:3" x14ac:dyDescent="0.2">
      <c r="A2348" t="s">
        <v>410</v>
      </c>
      <c r="B2348" t="s">
        <v>25</v>
      </c>
      <c r="C2348" s="2">
        <v>341.37600746922101</v>
      </c>
    </row>
    <row r="2349" spans="1:3" x14ac:dyDescent="0.2">
      <c r="A2349" t="s">
        <v>410</v>
      </c>
      <c r="B2349" t="s">
        <v>26</v>
      </c>
      <c r="C2349" s="2">
        <v>706.09860471367313</v>
      </c>
    </row>
    <row r="2350" spans="1:3" x14ac:dyDescent="0.2">
      <c r="A2350" t="s">
        <v>410</v>
      </c>
      <c r="B2350" t="s">
        <v>27</v>
      </c>
      <c r="C2350" s="2">
        <v>1151.7198502490419</v>
      </c>
    </row>
    <row r="2351" spans="1:3" x14ac:dyDescent="0.2">
      <c r="A2351" t="s">
        <v>410</v>
      </c>
      <c r="B2351" t="s">
        <v>28</v>
      </c>
      <c r="C2351" s="2">
        <v>451.18642100504599</v>
      </c>
    </row>
    <row r="2352" spans="1:3" x14ac:dyDescent="0.2">
      <c r="A2352" t="s">
        <v>411</v>
      </c>
      <c r="B2352" t="s">
        <v>4</v>
      </c>
      <c r="C2352" s="2">
        <v>3.269022562268538</v>
      </c>
    </row>
    <row r="2353" spans="1:3" x14ac:dyDescent="0.2">
      <c r="A2353" t="s">
        <v>411</v>
      </c>
      <c r="B2353" t="s">
        <v>5</v>
      </c>
      <c r="C2353" s="2">
        <v>41.457149766951005</v>
      </c>
    </row>
    <row r="2354" spans="1:3" x14ac:dyDescent="0.2">
      <c r="A2354" t="s">
        <v>411</v>
      </c>
      <c r="B2354" t="s">
        <v>6</v>
      </c>
      <c r="C2354" s="2">
        <v>86.926281769413407</v>
      </c>
    </row>
    <row r="2355" spans="1:3" x14ac:dyDescent="0.2">
      <c r="A2355" t="s">
        <v>411</v>
      </c>
      <c r="B2355" t="s">
        <v>7</v>
      </c>
      <c r="C2355" s="2">
        <v>49.183930368676648</v>
      </c>
    </row>
    <row r="2356" spans="1:3" x14ac:dyDescent="0.2">
      <c r="A2356" t="s">
        <v>411</v>
      </c>
      <c r="B2356" t="s">
        <v>8</v>
      </c>
      <c r="C2356" s="2">
        <v>30.164162733659698</v>
      </c>
    </row>
    <row r="2357" spans="1:3" x14ac:dyDescent="0.2">
      <c r="A2357" t="s">
        <v>411</v>
      </c>
      <c r="B2357" t="s">
        <v>9</v>
      </c>
      <c r="C2357" s="2">
        <v>8.6183322096170567</v>
      </c>
    </row>
    <row r="2358" spans="1:3" x14ac:dyDescent="0.2">
      <c r="A2358" t="s">
        <v>411</v>
      </c>
      <c r="B2358" t="s">
        <v>10</v>
      </c>
      <c r="C2358" s="2">
        <v>144.13417660911281</v>
      </c>
    </row>
    <row r="2359" spans="1:3" x14ac:dyDescent="0.2">
      <c r="A2359" t="s">
        <v>411</v>
      </c>
      <c r="B2359" t="s">
        <v>11</v>
      </c>
      <c r="C2359" s="2">
        <v>164.34267972131835</v>
      </c>
    </row>
    <row r="2360" spans="1:3" x14ac:dyDescent="0.2">
      <c r="A2360" t="s">
        <v>411</v>
      </c>
      <c r="B2360" t="s">
        <v>12</v>
      </c>
      <c r="C2360" s="2">
        <v>91.532631743519076</v>
      </c>
    </row>
    <row r="2361" spans="1:3" x14ac:dyDescent="0.2">
      <c r="A2361" t="s">
        <v>411</v>
      </c>
      <c r="B2361" t="s">
        <v>13</v>
      </c>
      <c r="C2361" s="2">
        <v>18.57399183107124</v>
      </c>
    </row>
    <row r="2362" spans="1:3" x14ac:dyDescent="0.2">
      <c r="A2362" t="s">
        <v>411</v>
      </c>
      <c r="B2362" t="s">
        <v>14</v>
      </c>
      <c r="C2362" s="2">
        <v>90.343896266330518</v>
      </c>
    </row>
    <row r="2363" spans="1:3" x14ac:dyDescent="0.2">
      <c r="A2363" t="s">
        <v>411</v>
      </c>
      <c r="B2363" t="s">
        <v>15</v>
      </c>
      <c r="C2363" s="2">
        <v>30.312754668308262</v>
      </c>
    </row>
    <row r="2364" spans="1:3" x14ac:dyDescent="0.2">
      <c r="A2364" t="s">
        <v>411</v>
      </c>
      <c r="B2364" t="s">
        <v>16</v>
      </c>
      <c r="C2364" s="2">
        <v>45.766315871759538</v>
      </c>
    </row>
    <row r="2365" spans="1:3" x14ac:dyDescent="0.2">
      <c r="A2365" t="s">
        <v>411</v>
      </c>
      <c r="B2365" t="s">
        <v>17</v>
      </c>
      <c r="C2365" s="2">
        <v>68.352289938342167</v>
      </c>
    </row>
    <row r="2366" spans="1:3" x14ac:dyDescent="0.2">
      <c r="A2366" t="s">
        <v>411</v>
      </c>
      <c r="B2366" t="s">
        <v>18</v>
      </c>
      <c r="C2366" s="2">
        <v>102.67702684216181</v>
      </c>
    </row>
    <row r="2367" spans="1:3" x14ac:dyDescent="0.2">
      <c r="A2367" t="s">
        <v>411</v>
      </c>
      <c r="B2367" t="s">
        <v>19</v>
      </c>
      <c r="C2367" s="2">
        <v>103.27139458075609</v>
      </c>
    </row>
    <row r="2368" spans="1:3" x14ac:dyDescent="0.2">
      <c r="A2368" t="s">
        <v>411</v>
      </c>
      <c r="B2368" t="s">
        <v>20</v>
      </c>
      <c r="C2368" s="2">
        <v>1.4859193464856992</v>
      </c>
    </row>
    <row r="2369" spans="1:3" x14ac:dyDescent="0.2">
      <c r="A2369" t="s">
        <v>411</v>
      </c>
      <c r="B2369" t="s">
        <v>21</v>
      </c>
      <c r="C2369" s="2">
        <v>10.550027360048464</v>
      </c>
    </row>
    <row r="2370" spans="1:3" x14ac:dyDescent="0.2">
      <c r="A2370" t="s">
        <v>411</v>
      </c>
      <c r="B2370" t="s">
        <v>22</v>
      </c>
      <c r="C2370" s="2">
        <v>157.95322653142986</v>
      </c>
    </row>
    <row r="2371" spans="1:3" x14ac:dyDescent="0.2">
      <c r="A2371" t="s">
        <v>411</v>
      </c>
      <c r="B2371" t="s">
        <v>23</v>
      </c>
      <c r="C2371" s="2">
        <v>112.03831872502172</v>
      </c>
    </row>
    <row r="2372" spans="1:3" x14ac:dyDescent="0.2">
      <c r="A2372" t="s">
        <v>411</v>
      </c>
      <c r="B2372" t="s">
        <v>24</v>
      </c>
      <c r="C2372" s="2">
        <v>283.06763550552574</v>
      </c>
    </row>
    <row r="2373" spans="1:3" x14ac:dyDescent="0.2">
      <c r="A2373" t="s">
        <v>411</v>
      </c>
      <c r="B2373" t="s">
        <v>25</v>
      </c>
      <c r="C2373" s="2">
        <v>94.653062371139043</v>
      </c>
    </row>
    <row r="2374" spans="1:3" x14ac:dyDescent="0.2">
      <c r="A2374" t="s">
        <v>411</v>
      </c>
      <c r="B2374" t="s">
        <v>26</v>
      </c>
      <c r="C2374" s="2">
        <v>122.58834608507019</v>
      </c>
    </row>
    <row r="2375" spans="1:3" x14ac:dyDescent="0.2">
      <c r="A2375" t="s">
        <v>411</v>
      </c>
      <c r="B2375" t="s">
        <v>27</v>
      </c>
      <c r="C2375" s="2">
        <v>161.96520876694123</v>
      </c>
    </row>
    <row r="2376" spans="1:3" x14ac:dyDescent="0.2">
      <c r="A2376" t="s">
        <v>411</v>
      </c>
      <c r="B2376" t="s">
        <v>28</v>
      </c>
      <c r="C2376" s="2">
        <v>96.733349456219017</v>
      </c>
    </row>
    <row r="2377" spans="1:3" x14ac:dyDescent="0.2">
      <c r="A2377" t="s">
        <v>412</v>
      </c>
      <c r="B2377" t="s">
        <v>4</v>
      </c>
      <c r="C2377" s="2">
        <v>0</v>
      </c>
    </row>
    <row r="2378" spans="1:3" x14ac:dyDescent="0.2">
      <c r="A2378" t="s">
        <v>412</v>
      </c>
      <c r="B2378" t="s">
        <v>5</v>
      </c>
      <c r="C2378" s="2">
        <v>1.0065061808718281</v>
      </c>
    </row>
    <row r="2379" spans="1:3" x14ac:dyDescent="0.2">
      <c r="A2379" t="s">
        <v>412</v>
      </c>
      <c r="B2379" t="s">
        <v>6</v>
      </c>
      <c r="C2379" s="2">
        <v>11.449007807417045</v>
      </c>
    </row>
    <row r="2380" spans="1:3" x14ac:dyDescent="0.2">
      <c r="A2380" t="s">
        <v>412</v>
      </c>
      <c r="B2380" t="s">
        <v>7</v>
      </c>
      <c r="C2380" s="2">
        <v>0.6290663630448925</v>
      </c>
    </row>
    <row r="2381" spans="1:3" x14ac:dyDescent="0.2">
      <c r="A2381" t="s">
        <v>412</v>
      </c>
      <c r="B2381" t="s">
        <v>8</v>
      </c>
      <c r="C2381" s="2">
        <v>1.3839459986987637</v>
      </c>
    </row>
    <row r="2382" spans="1:3" x14ac:dyDescent="0.2">
      <c r="A2382" t="s">
        <v>412</v>
      </c>
      <c r="B2382" t="s">
        <v>9</v>
      </c>
      <c r="C2382" s="2">
        <v>0</v>
      </c>
    </row>
    <row r="2383" spans="1:3" x14ac:dyDescent="0.2">
      <c r="A2383" t="s">
        <v>412</v>
      </c>
      <c r="B2383" t="s">
        <v>10</v>
      </c>
      <c r="C2383" s="2">
        <v>13.965273259596616</v>
      </c>
    </row>
    <row r="2384" spans="1:3" x14ac:dyDescent="0.2">
      <c r="A2384" t="s">
        <v>412</v>
      </c>
      <c r="B2384" t="s">
        <v>11</v>
      </c>
      <c r="C2384" s="2">
        <v>8.8069290826284963</v>
      </c>
    </row>
    <row r="2385" spans="1:3" x14ac:dyDescent="0.2">
      <c r="A2385" t="s">
        <v>412</v>
      </c>
      <c r="B2385" t="s">
        <v>12</v>
      </c>
      <c r="C2385" s="2">
        <v>17.236418347430057</v>
      </c>
    </row>
    <row r="2386" spans="1:3" x14ac:dyDescent="0.2">
      <c r="A2386" t="s">
        <v>412</v>
      </c>
      <c r="B2386" t="s">
        <v>13</v>
      </c>
      <c r="C2386" s="2">
        <v>0</v>
      </c>
    </row>
    <row r="2387" spans="1:3" x14ac:dyDescent="0.2">
      <c r="A2387" t="s">
        <v>412</v>
      </c>
      <c r="B2387" t="s">
        <v>14</v>
      </c>
      <c r="C2387" s="2">
        <v>6.9197299934938181</v>
      </c>
    </row>
    <row r="2388" spans="1:3" x14ac:dyDescent="0.2">
      <c r="A2388" t="s">
        <v>412</v>
      </c>
      <c r="B2388" t="s">
        <v>15</v>
      </c>
      <c r="C2388" s="2">
        <v>1.7613858165256993</v>
      </c>
    </row>
    <row r="2389" spans="1:3" x14ac:dyDescent="0.2">
      <c r="A2389" t="s">
        <v>412</v>
      </c>
      <c r="B2389" t="s">
        <v>16</v>
      </c>
      <c r="C2389" s="2">
        <v>0.50325309043591404</v>
      </c>
    </row>
    <row r="2390" spans="1:3" x14ac:dyDescent="0.2">
      <c r="A2390" t="s">
        <v>412</v>
      </c>
      <c r="B2390" t="s">
        <v>17</v>
      </c>
      <c r="C2390" s="2">
        <v>3.1453318152244627</v>
      </c>
    </row>
    <row r="2391" spans="1:3" x14ac:dyDescent="0.2">
      <c r="A2391" t="s">
        <v>412</v>
      </c>
      <c r="B2391" t="s">
        <v>18</v>
      </c>
      <c r="C2391" s="2">
        <v>4.906717631750162</v>
      </c>
    </row>
    <row r="2392" spans="1:3" x14ac:dyDescent="0.2">
      <c r="A2392" t="s">
        <v>412</v>
      </c>
      <c r="B2392" t="s">
        <v>19</v>
      </c>
      <c r="C2392" s="2">
        <v>5.5357839947950547</v>
      </c>
    </row>
    <row r="2393" spans="1:3" x14ac:dyDescent="0.2">
      <c r="A2393" t="s">
        <v>412</v>
      </c>
      <c r="B2393" t="s">
        <v>20</v>
      </c>
      <c r="C2393" s="2">
        <v>0</v>
      </c>
    </row>
    <row r="2394" spans="1:3" x14ac:dyDescent="0.2">
      <c r="A2394" t="s">
        <v>412</v>
      </c>
      <c r="B2394" t="s">
        <v>21</v>
      </c>
      <c r="C2394" s="2">
        <v>0</v>
      </c>
    </row>
    <row r="2395" spans="1:3" x14ac:dyDescent="0.2">
      <c r="A2395" t="s">
        <v>412</v>
      </c>
      <c r="B2395" t="s">
        <v>22</v>
      </c>
      <c r="C2395" s="2">
        <v>14.845966167859466</v>
      </c>
    </row>
    <row r="2396" spans="1:3" x14ac:dyDescent="0.2">
      <c r="A2396" t="s">
        <v>412</v>
      </c>
      <c r="B2396" t="s">
        <v>23</v>
      </c>
      <c r="C2396" s="2">
        <v>2.51626545217957</v>
      </c>
    </row>
    <row r="2397" spans="1:3" x14ac:dyDescent="0.2">
      <c r="A2397" t="s">
        <v>412</v>
      </c>
      <c r="B2397" t="s">
        <v>24</v>
      </c>
      <c r="C2397" s="2">
        <v>19.123617436564732</v>
      </c>
    </row>
    <row r="2398" spans="1:3" x14ac:dyDescent="0.2">
      <c r="A2398" t="s">
        <v>412</v>
      </c>
      <c r="B2398" t="s">
        <v>25</v>
      </c>
      <c r="C2398" s="2">
        <v>9.4359954456733881</v>
      </c>
    </row>
    <row r="2399" spans="1:3" x14ac:dyDescent="0.2">
      <c r="A2399" t="s">
        <v>412</v>
      </c>
      <c r="B2399" t="s">
        <v>26</v>
      </c>
      <c r="C2399" s="2">
        <v>3.6485849056603765</v>
      </c>
    </row>
    <row r="2400" spans="1:3" x14ac:dyDescent="0.2">
      <c r="A2400" t="s">
        <v>412</v>
      </c>
      <c r="B2400" t="s">
        <v>27</v>
      </c>
      <c r="C2400" s="2">
        <v>13.965273259596616</v>
      </c>
    </row>
    <row r="2401" spans="1:3" x14ac:dyDescent="0.2">
      <c r="A2401" t="s">
        <v>412</v>
      </c>
      <c r="B2401" t="s">
        <v>28</v>
      </c>
      <c r="C2401" s="2">
        <v>0.75487963565387106</v>
      </c>
    </row>
    <row r="2402" spans="1:3" x14ac:dyDescent="0.2">
      <c r="A2402" t="s">
        <v>413</v>
      </c>
      <c r="B2402" t="s">
        <v>4</v>
      </c>
      <c r="C2402" s="2">
        <v>0</v>
      </c>
    </row>
    <row r="2403" spans="1:3" x14ac:dyDescent="0.2">
      <c r="A2403" t="s">
        <v>413</v>
      </c>
      <c r="B2403" t="s">
        <v>5</v>
      </c>
      <c r="C2403" s="2">
        <v>5.9263665497641798</v>
      </c>
    </row>
    <row r="2404" spans="1:3" x14ac:dyDescent="0.2">
      <c r="A2404" t="s">
        <v>413</v>
      </c>
      <c r="B2404" t="s">
        <v>6</v>
      </c>
      <c r="C2404" s="2">
        <v>14.871825492804451</v>
      </c>
    </row>
    <row r="2405" spans="1:3" x14ac:dyDescent="0.2">
      <c r="A2405" t="s">
        <v>413</v>
      </c>
      <c r="B2405" t="s">
        <v>7</v>
      </c>
      <c r="C2405" s="2">
        <v>14.871825492804451</v>
      </c>
    </row>
    <row r="2406" spans="1:3" x14ac:dyDescent="0.2">
      <c r="A2406" t="s">
        <v>413</v>
      </c>
      <c r="B2406" t="s">
        <v>8</v>
      </c>
      <c r="C2406" s="2">
        <v>4.360911234732133</v>
      </c>
    </row>
    <row r="2407" spans="1:3" x14ac:dyDescent="0.2">
      <c r="A2407" t="s">
        <v>413</v>
      </c>
      <c r="B2407" t="s">
        <v>9</v>
      </c>
      <c r="C2407" s="2">
        <v>2.1245464989720646</v>
      </c>
    </row>
    <row r="2408" spans="1:3" x14ac:dyDescent="0.2">
      <c r="A2408" t="s">
        <v>413</v>
      </c>
      <c r="B2408" t="s">
        <v>10</v>
      </c>
      <c r="C2408" s="2">
        <v>34.328198693917045</v>
      </c>
    </row>
    <row r="2409" spans="1:3" x14ac:dyDescent="0.2">
      <c r="A2409" t="s">
        <v>413</v>
      </c>
      <c r="B2409" t="s">
        <v>11</v>
      </c>
      <c r="C2409" s="2">
        <v>35.781835772161088</v>
      </c>
    </row>
    <row r="2410" spans="1:3" x14ac:dyDescent="0.2">
      <c r="A2410" t="s">
        <v>413</v>
      </c>
      <c r="B2410" t="s">
        <v>12</v>
      </c>
      <c r="C2410" s="2">
        <v>30.526378643124929</v>
      </c>
    </row>
    <row r="2411" spans="1:3" x14ac:dyDescent="0.2">
      <c r="A2411" t="s">
        <v>413</v>
      </c>
      <c r="B2411" t="s">
        <v>13</v>
      </c>
      <c r="C2411" s="2">
        <v>2.3481829725480714</v>
      </c>
    </row>
    <row r="2412" spans="1:3" x14ac:dyDescent="0.2">
      <c r="A2412" t="s">
        <v>413</v>
      </c>
      <c r="B2412" t="s">
        <v>14</v>
      </c>
      <c r="C2412" s="2">
        <v>22.028192647236668</v>
      </c>
    </row>
    <row r="2413" spans="1:3" x14ac:dyDescent="0.2">
      <c r="A2413" t="s">
        <v>413</v>
      </c>
      <c r="B2413" t="s">
        <v>15</v>
      </c>
      <c r="C2413" s="2">
        <v>12.859097230620392</v>
      </c>
    </row>
    <row r="2414" spans="1:3" x14ac:dyDescent="0.2">
      <c r="A2414" t="s">
        <v>413</v>
      </c>
      <c r="B2414" t="s">
        <v>16</v>
      </c>
      <c r="C2414" s="2">
        <v>7.4918218647962274</v>
      </c>
    </row>
    <row r="2415" spans="1:3" x14ac:dyDescent="0.2">
      <c r="A2415" t="s">
        <v>413</v>
      </c>
      <c r="B2415" t="s">
        <v>17</v>
      </c>
      <c r="C2415" s="2">
        <v>19.120918490748583</v>
      </c>
    </row>
    <row r="2416" spans="1:3" x14ac:dyDescent="0.2">
      <c r="A2416" t="s">
        <v>413</v>
      </c>
      <c r="B2416" t="s">
        <v>18</v>
      </c>
      <c r="C2416" s="2">
        <v>10.175459547708309</v>
      </c>
    </row>
    <row r="2417" spans="1:3" x14ac:dyDescent="0.2">
      <c r="A2417" t="s">
        <v>413</v>
      </c>
      <c r="B2417" t="s">
        <v>19</v>
      </c>
      <c r="C2417" s="2">
        <v>7.7154583383722342</v>
      </c>
    </row>
    <row r="2418" spans="1:3" x14ac:dyDescent="0.2">
      <c r="A2418" t="s">
        <v>413</v>
      </c>
      <c r="B2418" t="s">
        <v>20</v>
      </c>
      <c r="C2418" s="2">
        <v>4.2490929979441292</v>
      </c>
    </row>
    <row r="2419" spans="1:3" x14ac:dyDescent="0.2">
      <c r="A2419" t="s">
        <v>413</v>
      </c>
      <c r="B2419" t="s">
        <v>21</v>
      </c>
      <c r="C2419" s="2">
        <v>2.0127282621840612</v>
      </c>
    </row>
    <row r="2420" spans="1:3" x14ac:dyDescent="0.2">
      <c r="A2420" t="s">
        <v>413</v>
      </c>
      <c r="B2420" t="s">
        <v>22</v>
      </c>
      <c r="C2420" s="2">
        <v>26.724558592332812</v>
      </c>
    </row>
    <row r="2421" spans="1:3" x14ac:dyDescent="0.2">
      <c r="A2421" t="s">
        <v>413</v>
      </c>
      <c r="B2421" t="s">
        <v>23</v>
      </c>
      <c r="C2421" s="2">
        <v>12.747278993832385</v>
      </c>
    </row>
    <row r="2422" spans="1:3" x14ac:dyDescent="0.2">
      <c r="A2422" t="s">
        <v>413</v>
      </c>
      <c r="B2422" t="s">
        <v>24</v>
      </c>
      <c r="C2422" s="2">
        <v>39.248201112589193</v>
      </c>
    </row>
    <row r="2423" spans="1:3" x14ac:dyDescent="0.2">
      <c r="A2423" t="s">
        <v>413</v>
      </c>
      <c r="B2423" t="s">
        <v>25</v>
      </c>
      <c r="C2423" s="2">
        <v>9.8400048373442992</v>
      </c>
    </row>
    <row r="2424" spans="1:3" x14ac:dyDescent="0.2">
      <c r="A2424" t="s">
        <v>413</v>
      </c>
      <c r="B2424" t="s">
        <v>26</v>
      </c>
      <c r="C2424" s="2">
        <v>29.18455980166889</v>
      </c>
    </row>
    <row r="2425" spans="1:3" x14ac:dyDescent="0.2">
      <c r="A2425" t="s">
        <v>413</v>
      </c>
      <c r="B2425" t="s">
        <v>27</v>
      </c>
      <c r="C2425" s="2">
        <v>40.590019954045232</v>
      </c>
    </row>
    <row r="2426" spans="1:3" x14ac:dyDescent="0.2">
      <c r="A2426" t="s">
        <v>413</v>
      </c>
      <c r="B2426" t="s">
        <v>28</v>
      </c>
      <c r="C2426" s="2">
        <v>11.629096625952352</v>
      </c>
    </row>
    <row r="2427" spans="1:3" x14ac:dyDescent="0.2">
      <c r="A2427" t="s">
        <v>414</v>
      </c>
      <c r="B2427" t="s">
        <v>4</v>
      </c>
      <c r="C2427" s="2">
        <v>0.47838921939787277</v>
      </c>
    </row>
    <row r="2428" spans="1:3" x14ac:dyDescent="0.2">
      <c r="A2428" t="s">
        <v>414</v>
      </c>
      <c r="B2428" t="s">
        <v>5</v>
      </c>
      <c r="C2428" s="2">
        <v>2.8703353163872363</v>
      </c>
    </row>
    <row r="2429" spans="1:3" x14ac:dyDescent="0.2">
      <c r="A2429" t="s">
        <v>414</v>
      </c>
      <c r="B2429" t="s">
        <v>6</v>
      </c>
      <c r="C2429" s="2">
        <v>17.700401117721292</v>
      </c>
    </row>
    <row r="2430" spans="1:3" x14ac:dyDescent="0.2">
      <c r="A2430" t="s">
        <v>414</v>
      </c>
      <c r="B2430" t="s">
        <v>7</v>
      </c>
      <c r="C2430" s="2">
        <v>8.6110059491617097</v>
      </c>
    </row>
    <row r="2431" spans="1:3" x14ac:dyDescent="0.2">
      <c r="A2431" t="s">
        <v>414</v>
      </c>
      <c r="B2431" t="s">
        <v>8</v>
      </c>
      <c r="C2431" s="2">
        <v>7.1758382909680902</v>
      </c>
    </row>
    <row r="2432" spans="1:3" x14ac:dyDescent="0.2">
      <c r="A2432" t="s">
        <v>414</v>
      </c>
      <c r="B2432" t="s">
        <v>9</v>
      </c>
      <c r="C2432" s="2">
        <v>0</v>
      </c>
    </row>
    <row r="2433" spans="1:3" x14ac:dyDescent="0.2">
      <c r="A2433" t="s">
        <v>414</v>
      </c>
      <c r="B2433" t="s">
        <v>10</v>
      </c>
      <c r="C2433" s="2">
        <v>23.759997896761014</v>
      </c>
    </row>
    <row r="2434" spans="1:3" x14ac:dyDescent="0.2">
      <c r="A2434" t="s">
        <v>414</v>
      </c>
      <c r="B2434" t="s">
        <v>11</v>
      </c>
      <c r="C2434" s="2">
        <v>33.806171504116342</v>
      </c>
    </row>
    <row r="2435" spans="1:3" x14ac:dyDescent="0.2">
      <c r="A2435" t="s">
        <v>414</v>
      </c>
      <c r="B2435" t="s">
        <v>12</v>
      </c>
      <c r="C2435" s="2">
        <v>33.646708430983715</v>
      </c>
    </row>
    <row r="2436" spans="1:3" x14ac:dyDescent="0.2">
      <c r="A2436" t="s">
        <v>414</v>
      </c>
      <c r="B2436" t="s">
        <v>13</v>
      </c>
      <c r="C2436" s="2">
        <v>4.783892193978728</v>
      </c>
    </row>
    <row r="2437" spans="1:3" x14ac:dyDescent="0.2">
      <c r="A2437" t="s">
        <v>414</v>
      </c>
      <c r="B2437" t="s">
        <v>14</v>
      </c>
      <c r="C2437" s="2">
        <v>11.481341265548945</v>
      </c>
    </row>
    <row r="2438" spans="1:3" x14ac:dyDescent="0.2">
      <c r="A2438" t="s">
        <v>414</v>
      </c>
      <c r="B2438" t="s">
        <v>15</v>
      </c>
      <c r="C2438" s="2">
        <v>1.1162415119283697</v>
      </c>
    </row>
    <row r="2439" spans="1:3" x14ac:dyDescent="0.2">
      <c r="A2439" t="s">
        <v>414</v>
      </c>
      <c r="B2439" t="s">
        <v>16</v>
      </c>
      <c r="C2439" s="2">
        <v>9.7272474610900783</v>
      </c>
    </row>
    <row r="2440" spans="1:3" x14ac:dyDescent="0.2">
      <c r="A2440" t="s">
        <v>414</v>
      </c>
      <c r="B2440" t="s">
        <v>17</v>
      </c>
      <c r="C2440" s="2">
        <v>4.624429120846103</v>
      </c>
    </row>
    <row r="2441" spans="1:3" x14ac:dyDescent="0.2">
      <c r="A2441" t="s">
        <v>414</v>
      </c>
      <c r="B2441" t="s">
        <v>18</v>
      </c>
      <c r="C2441" s="2">
        <v>16.903085752058171</v>
      </c>
    </row>
    <row r="2442" spans="1:3" x14ac:dyDescent="0.2">
      <c r="A2442" t="s">
        <v>414</v>
      </c>
      <c r="B2442" t="s">
        <v>19</v>
      </c>
      <c r="C2442" s="2">
        <v>0.47838921939787277</v>
      </c>
    </row>
    <row r="2443" spans="1:3" x14ac:dyDescent="0.2">
      <c r="A2443" t="s">
        <v>414</v>
      </c>
      <c r="B2443" t="s">
        <v>20</v>
      </c>
      <c r="C2443" s="2">
        <v>3.348724535785109</v>
      </c>
    </row>
    <row r="2444" spans="1:3" x14ac:dyDescent="0.2">
      <c r="A2444" t="s">
        <v>414</v>
      </c>
      <c r="B2444" t="s">
        <v>21</v>
      </c>
      <c r="C2444" s="2">
        <v>0</v>
      </c>
    </row>
    <row r="2445" spans="1:3" x14ac:dyDescent="0.2">
      <c r="A2445" t="s">
        <v>414</v>
      </c>
      <c r="B2445" t="s">
        <v>22</v>
      </c>
      <c r="C2445" s="2">
        <v>58.204021693407853</v>
      </c>
    </row>
    <row r="2446" spans="1:3" x14ac:dyDescent="0.2">
      <c r="A2446" t="s">
        <v>414</v>
      </c>
      <c r="B2446" t="s">
        <v>23</v>
      </c>
      <c r="C2446" s="2">
        <v>16.265233459527675</v>
      </c>
    </row>
    <row r="2447" spans="1:3" x14ac:dyDescent="0.2">
      <c r="A2447" t="s">
        <v>414</v>
      </c>
      <c r="B2447" t="s">
        <v>24</v>
      </c>
      <c r="C2447" s="2">
        <v>42.417177453278043</v>
      </c>
    </row>
    <row r="2448" spans="1:3" x14ac:dyDescent="0.2">
      <c r="A2448" t="s">
        <v>414</v>
      </c>
      <c r="B2448" t="s">
        <v>25</v>
      </c>
      <c r="C2448" s="2">
        <v>4.1460399014482308</v>
      </c>
    </row>
    <row r="2449" spans="1:3" x14ac:dyDescent="0.2">
      <c r="A2449" t="s">
        <v>414</v>
      </c>
      <c r="B2449" t="s">
        <v>26</v>
      </c>
      <c r="C2449" s="2">
        <v>21.208588726639022</v>
      </c>
    </row>
    <row r="2450" spans="1:3" x14ac:dyDescent="0.2">
      <c r="A2450" t="s">
        <v>414</v>
      </c>
      <c r="B2450" t="s">
        <v>27</v>
      </c>
      <c r="C2450" s="2">
        <v>21.368051799771646</v>
      </c>
    </row>
    <row r="2451" spans="1:3" x14ac:dyDescent="0.2">
      <c r="A2451" t="s">
        <v>414</v>
      </c>
      <c r="B2451" t="s">
        <v>28</v>
      </c>
      <c r="C2451" s="2">
        <v>37.633285259299321</v>
      </c>
    </row>
    <row r="2452" spans="1:3" x14ac:dyDescent="0.2">
      <c r="A2452" t="s">
        <v>415</v>
      </c>
      <c r="B2452" t="s">
        <v>4</v>
      </c>
      <c r="C2452" s="2">
        <v>0</v>
      </c>
    </row>
    <row r="2453" spans="1:3" x14ac:dyDescent="0.2">
      <c r="A2453" t="s">
        <v>415</v>
      </c>
      <c r="B2453" t="s">
        <v>5</v>
      </c>
      <c r="C2453" s="2">
        <v>0</v>
      </c>
    </row>
    <row r="2454" spans="1:3" x14ac:dyDescent="0.2">
      <c r="A2454" t="s">
        <v>415</v>
      </c>
      <c r="B2454" t="s">
        <v>6</v>
      </c>
      <c r="C2454" s="2">
        <v>11.537828947368421</v>
      </c>
    </row>
    <row r="2455" spans="1:3" x14ac:dyDescent="0.2">
      <c r="A2455" t="s">
        <v>415</v>
      </c>
      <c r="B2455" t="s">
        <v>7</v>
      </c>
      <c r="C2455" s="2">
        <v>5.3926809210526327</v>
      </c>
    </row>
    <row r="2456" spans="1:3" x14ac:dyDescent="0.2">
      <c r="A2456" t="s">
        <v>415</v>
      </c>
      <c r="B2456" t="s">
        <v>8</v>
      </c>
      <c r="C2456" s="2">
        <v>2.3828125000000004</v>
      </c>
    </row>
    <row r="2457" spans="1:3" x14ac:dyDescent="0.2">
      <c r="A2457" t="s">
        <v>415</v>
      </c>
      <c r="B2457" t="s">
        <v>9</v>
      </c>
      <c r="C2457" s="2">
        <v>0.75246710526315796</v>
      </c>
    </row>
    <row r="2458" spans="1:3" x14ac:dyDescent="0.2">
      <c r="A2458" t="s">
        <v>415</v>
      </c>
      <c r="B2458" t="s">
        <v>10</v>
      </c>
      <c r="C2458" s="2">
        <v>11.537828947368421</v>
      </c>
    </row>
    <row r="2459" spans="1:3" x14ac:dyDescent="0.2">
      <c r="A2459" t="s">
        <v>415</v>
      </c>
      <c r="B2459" t="s">
        <v>11</v>
      </c>
      <c r="C2459" s="2">
        <v>15.174753289473685</v>
      </c>
    </row>
    <row r="2460" spans="1:3" x14ac:dyDescent="0.2">
      <c r="A2460" t="s">
        <v>415</v>
      </c>
      <c r="B2460" t="s">
        <v>12</v>
      </c>
      <c r="C2460" s="2">
        <v>22.574013157894743</v>
      </c>
    </row>
    <row r="2461" spans="1:3" x14ac:dyDescent="0.2">
      <c r="A2461" t="s">
        <v>415</v>
      </c>
      <c r="B2461" t="s">
        <v>13</v>
      </c>
      <c r="C2461" s="2">
        <v>1.7557565789473688</v>
      </c>
    </row>
    <row r="2462" spans="1:3" x14ac:dyDescent="0.2">
      <c r="A2462" t="s">
        <v>415</v>
      </c>
      <c r="B2462" t="s">
        <v>14</v>
      </c>
      <c r="C2462" s="2">
        <v>13.66981907894737</v>
      </c>
    </row>
    <row r="2463" spans="1:3" x14ac:dyDescent="0.2">
      <c r="A2463" t="s">
        <v>415</v>
      </c>
      <c r="B2463" t="s">
        <v>15</v>
      </c>
      <c r="C2463" s="2">
        <v>10.409128289473685</v>
      </c>
    </row>
    <row r="2464" spans="1:3" x14ac:dyDescent="0.2">
      <c r="A2464" t="s">
        <v>415</v>
      </c>
      <c r="B2464" t="s">
        <v>16</v>
      </c>
      <c r="C2464" s="2">
        <v>2.3828125000000004</v>
      </c>
    </row>
    <row r="2465" spans="1:3" x14ac:dyDescent="0.2">
      <c r="A2465" t="s">
        <v>415</v>
      </c>
      <c r="B2465" t="s">
        <v>17</v>
      </c>
      <c r="C2465" s="2">
        <v>7.9009046052631584</v>
      </c>
    </row>
    <row r="2466" spans="1:3" x14ac:dyDescent="0.2">
      <c r="A2466" t="s">
        <v>415</v>
      </c>
      <c r="B2466" t="s">
        <v>18</v>
      </c>
      <c r="C2466" s="2">
        <v>6.7722039473684221</v>
      </c>
    </row>
    <row r="2467" spans="1:3" x14ac:dyDescent="0.2">
      <c r="A2467" t="s">
        <v>415</v>
      </c>
      <c r="B2467" t="s">
        <v>19</v>
      </c>
      <c r="C2467" s="2">
        <v>6.6467927631578965</v>
      </c>
    </row>
    <row r="2468" spans="1:3" x14ac:dyDescent="0.2">
      <c r="A2468" t="s">
        <v>415</v>
      </c>
      <c r="B2468" t="s">
        <v>20</v>
      </c>
      <c r="C2468" s="2">
        <v>1.2541118421052633</v>
      </c>
    </row>
    <row r="2469" spans="1:3" x14ac:dyDescent="0.2">
      <c r="A2469" t="s">
        <v>415</v>
      </c>
      <c r="B2469" t="s">
        <v>21</v>
      </c>
      <c r="C2469" s="2">
        <v>0.37623355263157898</v>
      </c>
    </row>
    <row r="2470" spans="1:3" x14ac:dyDescent="0.2">
      <c r="A2470" t="s">
        <v>415</v>
      </c>
      <c r="B2470" t="s">
        <v>22</v>
      </c>
      <c r="C2470" s="2">
        <v>26.461759868421055</v>
      </c>
    </row>
    <row r="2471" spans="1:3" x14ac:dyDescent="0.2">
      <c r="A2471" t="s">
        <v>415</v>
      </c>
      <c r="B2471" t="s">
        <v>23</v>
      </c>
      <c r="C2471" s="2">
        <v>6.6467927631578965</v>
      </c>
    </row>
    <row r="2472" spans="1:3" x14ac:dyDescent="0.2">
      <c r="A2472" t="s">
        <v>415</v>
      </c>
      <c r="B2472" t="s">
        <v>24</v>
      </c>
      <c r="C2472" s="2">
        <v>26.085526315789476</v>
      </c>
    </row>
    <row r="2473" spans="1:3" x14ac:dyDescent="0.2">
      <c r="A2473" t="s">
        <v>415</v>
      </c>
      <c r="B2473" t="s">
        <v>25</v>
      </c>
      <c r="C2473" s="2">
        <v>5.5180921052631593</v>
      </c>
    </row>
    <row r="2474" spans="1:3" x14ac:dyDescent="0.2">
      <c r="A2474" t="s">
        <v>415</v>
      </c>
      <c r="B2474" t="s">
        <v>26</v>
      </c>
      <c r="C2474" s="2">
        <v>8.1517269736842124</v>
      </c>
    </row>
    <row r="2475" spans="1:3" x14ac:dyDescent="0.2">
      <c r="A2475" t="s">
        <v>415</v>
      </c>
      <c r="B2475" t="s">
        <v>27</v>
      </c>
      <c r="C2475" s="2">
        <v>10.659950657894738</v>
      </c>
    </row>
    <row r="2476" spans="1:3" x14ac:dyDescent="0.2">
      <c r="A2476" t="s">
        <v>415</v>
      </c>
      <c r="B2476" t="s">
        <v>28</v>
      </c>
      <c r="C2476" s="2">
        <v>8.5279605263157912</v>
      </c>
    </row>
    <row r="2477" spans="1:3" x14ac:dyDescent="0.2">
      <c r="A2477" t="s">
        <v>416</v>
      </c>
      <c r="B2477" t="s">
        <v>4</v>
      </c>
      <c r="C2477" s="2">
        <v>72.462671532544633</v>
      </c>
    </row>
    <row r="2478" spans="1:3" x14ac:dyDescent="0.2">
      <c r="A2478" t="s">
        <v>416</v>
      </c>
      <c r="B2478" t="s">
        <v>5</v>
      </c>
      <c r="C2478" s="2">
        <v>37.508507156920125</v>
      </c>
    </row>
    <row r="2479" spans="1:3" x14ac:dyDescent="0.2">
      <c r="A2479" t="s">
        <v>416</v>
      </c>
      <c r="B2479" t="s">
        <v>6</v>
      </c>
      <c r="C2479" s="2">
        <v>98.812733908015403</v>
      </c>
    </row>
    <row r="2480" spans="1:3" x14ac:dyDescent="0.2">
      <c r="A2480" t="s">
        <v>416</v>
      </c>
      <c r="B2480" t="s">
        <v>7</v>
      </c>
      <c r="C2480" s="2">
        <v>79.453504407669527</v>
      </c>
    </row>
    <row r="2481" spans="1:3" x14ac:dyDescent="0.2">
      <c r="A2481" t="s">
        <v>416</v>
      </c>
      <c r="B2481" t="s">
        <v>8</v>
      </c>
      <c r="C2481" s="2">
        <v>64.530765001152915</v>
      </c>
    </row>
    <row r="2482" spans="1:3" x14ac:dyDescent="0.2">
      <c r="A2482" t="s">
        <v>416</v>
      </c>
      <c r="B2482" t="s">
        <v>9</v>
      </c>
      <c r="C2482" s="2">
        <v>29.03884425051881</v>
      </c>
    </row>
    <row r="2483" spans="1:3" x14ac:dyDescent="0.2">
      <c r="A2483" t="s">
        <v>416</v>
      </c>
      <c r="B2483" t="s">
        <v>10</v>
      </c>
      <c r="C2483" s="2">
        <v>304.23566916168551</v>
      </c>
    </row>
    <row r="2484" spans="1:3" x14ac:dyDescent="0.2">
      <c r="A2484" t="s">
        <v>416</v>
      </c>
      <c r="B2484" t="s">
        <v>11</v>
      </c>
      <c r="C2484" s="2">
        <v>207.30508256620374</v>
      </c>
    </row>
    <row r="2485" spans="1:3" x14ac:dyDescent="0.2">
      <c r="A2485" t="s">
        <v>416</v>
      </c>
      <c r="B2485" t="s">
        <v>12</v>
      </c>
      <c r="C2485" s="2">
        <v>13.040592093982985</v>
      </c>
    </row>
    <row r="2486" spans="1:3" x14ac:dyDescent="0.2">
      <c r="A2486" t="s">
        <v>416</v>
      </c>
      <c r="B2486" t="s">
        <v>13</v>
      </c>
      <c r="C2486" s="2">
        <v>21.510255000384305</v>
      </c>
    </row>
    <row r="2487" spans="1:3" x14ac:dyDescent="0.2">
      <c r="A2487" t="s">
        <v>416</v>
      </c>
      <c r="B2487" t="s">
        <v>14</v>
      </c>
      <c r="C2487" s="2">
        <v>158.90700881533905</v>
      </c>
    </row>
    <row r="2488" spans="1:3" x14ac:dyDescent="0.2">
      <c r="A2488" t="s">
        <v>416</v>
      </c>
      <c r="B2488" t="s">
        <v>15</v>
      </c>
      <c r="C2488" s="2">
        <v>107.0135186269119</v>
      </c>
    </row>
    <row r="2489" spans="1:3" x14ac:dyDescent="0.2">
      <c r="A2489" t="s">
        <v>416</v>
      </c>
      <c r="B2489" t="s">
        <v>16</v>
      </c>
      <c r="C2489" s="2">
        <v>65.606277751172129</v>
      </c>
    </row>
    <row r="2490" spans="1:3" x14ac:dyDescent="0.2">
      <c r="A2490" t="s">
        <v>416</v>
      </c>
      <c r="B2490" t="s">
        <v>17</v>
      </c>
      <c r="C2490" s="2">
        <v>58.346566688542438</v>
      </c>
    </row>
    <row r="2491" spans="1:3" x14ac:dyDescent="0.2">
      <c r="A2491" t="s">
        <v>416</v>
      </c>
      <c r="B2491" t="s">
        <v>18</v>
      </c>
      <c r="C2491" s="2">
        <v>140.75773115876478</v>
      </c>
    </row>
    <row r="2492" spans="1:3" x14ac:dyDescent="0.2">
      <c r="A2492" t="s">
        <v>416</v>
      </c>
      <c r="B2492" t="s">
        <v>19</v>
      </c>
      <c r="C2492" s="2">
        <v>56.061102094751597</v>
      </c>
    </row>
    <row r="2493" spans="1:3" x14ac:dyDescent="0.2">
      <c r="A2493" t="s">
        <v>416</v>
      </c>
      <c r="B2493" t="s">
        <v>20</v>
      </c>
      <c r="C2493" s="2">
        <v>24.60235415668955</v>
      </c>
    </row>
    <row r="2494" spans="1:3" x14ac:dyDescent="0.2">
      <c r="A2494" t="s">
        <v>416</v>
      </c>
      <c r="B2494" t="s">
        <v>21</v>
      </c>
      <c r="C2494" s="2">
        <v>16.670447625297836</v>
      </c>
    </row>
    <row r="2495" spans="1:3" x14ac:dyDescent="0.2">
      <c r="A2495" t="s">
        <v>416</v>
      </c>
      <c r="B2495" t="s">
        <v>22</v>
      </c>
      <c r="C2495" s="2">
        <v>328.56914513087025</v>
      </c>
    </row>
    <row r="2496" spans="1:3" x14ac:dyDescent="0.2">
      <c r="A2496" t="s">
        <v>416</v>
      </c>
      <c r="B2496" t="s">
        <v>23</v>
      </c>
      <c r="C2496" s="2">
        <v>95.855073845462556</v>
      </c>
    </row>
    <row r="2497" spans="1:3" x14ac:dyDescent="0.2">
      <c r="A2497" t="s">
        <v>416</v>
      </c>
      <c r="B2497" t="s">
        <v>24</v>
      </c>
      <c r="C2497" s="2">
        <v>368.90087325659084</v>
      </c>
    </row>
    <row r="2498" spans="1:3" x14ac:dyDescent="0.2">
      <c r="A2498" t="s">
        <v>416</v>
      </c>
      <c r="B2498" t="s">
        <v>25</v>
      </c>
      <c r="C2498" s="2">
        <v>66.681790501191344</v>
      </c>
    </row>
    <row r="2499" spans="1:3" x14ac:dyDescent="0.2">
      <c r="A2499" t="s">
        <v>416</v>
      </c>
      <c r="B2499" t="s">
        <v>26</v>
      </c>
      <c r="C2499" s="2">
        <v>274.65906853615712</v>
      </c>
    </row>
    <row r="2500" spans="1:3" x14ac:dyDescent="0.2">
      <c r="A2500" t="s">
        <v>416</v>
      </c>
      <c r="B2500" t="s">
        <v>27</v>
      </c>
      <c r="C2500" s="2">
        <v>414.61016513240747</v>
      </c>
    </row>
    <row r="2501" spans="1:3" x14ac:dyDescent="0.2">
      <c r="A2501" t="s">
        <v>416</v>
      </c>
      <c r="B2501" t="s">
        <v>28</v>
      </c>
      <c r="C2501" s="2">
        <v>128.92709090855342</v>
      </c>
    </row>
    <row r="2502" spans="1:3" x14ac:dyDescent="0.2">
      <c r="A2502" t="s">
        <v>417</v>
      </c>
      <c r="B2502" t="s">
        <v>4</v>
      </c>
      <c r="C2502" s="2">
        <v>8184.5122492374885</v>
      </c>
    </row>
    <row r="2503" spans="1:3" x14ac:dyDescent="0.2">
      <c r="A2503" t="s">
        <v>417</v>
      </c>
      <c r="B2503" t="s">
        <v>5</v>
      </c>
      <c r="C2503" s="2">
        <v>5143.4580240491941</v>
      </c>
    </row>
    <row r="2504" spans="1:3" x14ac:dyDescent="0.2">
      <c r="A2504" t="s">
        <v>417</v>
      </c>
      <c r="B2504" t="s">
        <v>6</v>
      </c>
      <c r="C2504" s="2">
        <v>14951.308827657658</v>
      </c>
    </row>
    <row r="2505" spans="1:3" x14ac:dyDescent="0.2">
      <c r="A2505" t="s">
        <v>417</v>
      </c>
      <c r="B2505" t="s">
        <v>7</v>
      </c>
      <c r="C2505" s="2">
        <v>18446.60925454905</v>
      </c>
    </row>
    <row r="2506" spans="1:3" x14ac:dyDescent="0.2">
      <c r="A2506" t="s">
        <v>417</v>
      </c>
      <c r="B2506" t="s">
        <v>8</v>
      </c>
      <c r="C2506" s="2">
        <v>3947.8150674698245</v>
      </c>
    </row>
    <row r="2507" spans="1:3" x14ac:dyDescent="0.2">
      <c r="A2507" t="s">
        <v>417</v>
      </c>
      <c r="B2507" t="s">
        <v>9</v>
      </c>
      <c r="C2507" s="2">
        <v>8696.9100453771625</v>
      </c>
    </row>
    <row r="2508" spans="1:3" x14ac:dyDescent="0.2">
      <c r="A2508" t="s">
        <v>417</v>
      </c>
      <c r="B2508" t="s">
        <v>10</v>
      </c>
      <c r="C2508" s="2">
        <v>28368.021608583284</v>
      </c>
    </row>
    <row r="2509" spans="1:3" x14ac:dyDescent="0.2">
      <c r="A2509" t="s">
        <v>417</v>
      </c>
      <c r="B2509" t="s">
        <v>11</v>
      </c>
      <c r="C2509" s="2">
        <v>18635.06082361647</v>
      </c>
    </row>
    <row r="2510" spans="1:3" x14ac:dyDescent="0.2">
      <c r="A2510" t="s">
        <v>417</v>
      </c>
      <c r="B2510" t="s">
        <v>12</v>
      </c>
      <c r="C2510" s="2">
        <v>399.70202627623132</v>
      </c>
    </row>
    <row r="2511" spans="1:3" x14ac:dyDescent="0.2">
      <c r="A2511" t="s">
        <v>417</v>
      </c>
      <c r="B2511" t="s">
        <v>13</v>
      </c>
      <c r="C2511" s="2">
        <v>3994.4229210753197</v>
      </c>
    </row>
    <row r="2512" spans="1:3" x14ac:dyDescent="0.2">
      <c r="A2512" t="s">
        <v>417</v>
      </c>
      <c r="B2512" t="s">
        <v>14</v>
      </c>
      <c r="C2512" s="2">
        <v>19495.646702573671</v>
      </c>
    </row>
    <row r="2513" spans="1:3" x14ac:dyDescent="0.2">
      <c r="A2513" t="s">
        <v>417</v>
      </c>
      <c r="B2513" t="s">
        <v>15</v>
      </c>
      <c r="C2513" s="2">
        <v>10358.920131532264</v>
      </c>
    </row>
    <row r="2514" spans="1:3" x14ac:dyDescent="0.2">
      <c r="A2514" t="s">
        <v>417</v>
      </c>
      <c r="B2514" t="s">
        <v>16</v>
      </c>
      <c r="C2514" s="2">
        <v>5391.0712648759136</v>
      </c>
    </row>
    <row r="2515" spans="1:3" x14ac:dyDescent="0.2">
      <c r="A2515" t="s">
        <v>417</v>
      </c>
      <c r="B2515" t="s">
        <v>17</v>
      </c>
      <c r="C2515" s="2">
        <v>8204.1366086503276</v>
      </c>
    </row>
    <row r="2516" spans="1:3" x14ac:dyDescent="0.2">
      <c r="A2516" t="s">
        <v>417</v>
      </c>
      <c r="B2516" t="s">
        <v>18</v>
      </c>
      <c r="C2516" s="2">
        <v>10897.291344541874</v>
      </c>
    </row>
    <row r="2517" spans="1:3" x14ac:dyDescent="0.2">
      <c r="A2517" t="s">
        <v>417</v>
      </c>
      <c r="B2517" t="s">
        <v>19</v>
      </c>
      <c r="C2517" s="2">
        <v>2163.8742187864136</v>
      </c>
    </row>
    <row r="2518" spans="1:3" x14ac:dyDescent="0.2">
      <c r="A2518" t="s">
        <v>417</v>
      </c>
      <c r="B2518" t="s">
        <v>20</v>
      </c>
      <c r="C2518" s="2">
        <v>3822.4211826921905</v>
      </c>
    </row>
    <row r="2519" spans="1:3" x14ac:dyDescent="0.2">
      <c r="A2519" t="s">
        <v>417</v>
      </c>
      <c r="B2519" t="s">
        <v>21</v>
      </c>
      <c r="C2519" s="2">
        <v>3661.8188883797561</v>
      </c>
    </row>
    <row r="2520" spans="1:3" x14ac:dyDescent="0.2">
      <c r="A2520" t="s">
        <v>417</v>
      </c>
      <c r="B2520" t="s">
        <v>22</v>
      </c>
      <c r="C2520" s="2">
        <v>31347.605413846068</v>
      </c>
    </row>
    <row r="2521" spans="1:3" x14ac:dyDescent="0.2">
      <c r="A2521" t="s">
        <v>417</v>
      </c>
      <c r="B2521" t="s">
        <v>23</v>
      </c>
      <c r="C2521" s="2">
        <v>12117.464750387295</v>
      </c>
    </row>
    <row r="2522" spans="1:3" x14ac:dyDescent="0.2">
      <c r="A2522" t="s">
        <v>417</v>
      </c>
      <c r="B2522" t="s">
        <v>24</v>
      </c>
      <c r="C2522" s="2">
        <v>33885.208242038774</v>
      </c>
    </row>
    <row r="2523" spans="1:3" x14ac:dyDescent="0.2">
      <c r="A2523" t="s">
        <v>417</v>
      </c>
      <c r="B2523" t="s">
        <v>25</v>
      </c>
      <c r="C2523" s="2">
        <v>8400.2359060183426</v>
      </c>
    </row>
    <row r="2524" spans="1:3" x14ac:dyDescent="0.2">
      <c r="A2524" t="s">
        <v>417</v>
      </c>
      <c r="B2524" t="s">
        <v>26</v>
      </c>
      <c r="C2524" s="2">
        <v>17579.385724613978</v>
      </c>
    </row>
    <row r="2525" spans="1:3" x14ac:dyDescent="0.2">
      <c r="A2525" t="s">
        <v>417</v>
      </c>
      <c r="B2525" t="s">
        <v>27</v>
      </c>
      <c r="C2525" s="2">
        <v>34296.742602666869</v>
      </c>
    </row>
    <row r="2526" spans="1:3" x14ac:dyDescent="0.2">
      <c r="A2526" t="s">
        <v>417</v>
      </c>
      <c r="B2526" t="s">
        <v>28</v>
      </c>
      <c r="C2526" s="2">
        <v>15114.508463657086</v>
      </c>
    </row>
    <row r="2527" spans="1:3" x14ac:dyDescent="0.2">
      <c r="A2527" t="s">
        <v>418</v>
      </c>
      <c r="B2527" t="s">
        <v>4</v>
      </c>
      <c r="C2527" s="2">
        <v>64.311839962433439</v>
      </c>
    </row>
    <row r="2528" spans="1:3" x14ac:dyDescent="0.2">
      <c r="A2528" t="s">
        <v>418</v>
      </c>
      <c r="B2528" t="s">
        <v>5</v>
      </c>
      <c r="C2528" s="2">
        <v>30.441851751940771</v>
      </c>
    </row>
    <row r="2529" spans="1:3" x14ac:dyDescent="0.2">
      <c r="A2529" t="s">
        <v>418</v>
      </c>
      <c r="B2529" t="s">
        <v>6</v>
      </c>
      <c r="C2529" s="2">
        <v>144.39310763420556</v>
      </c>
    </row>
    <row r="2530" spans="1:3" x14ac:dyDescent="0.2">
      <c r="A2530" t="s">
        <v>418</v>
      </c>
      <c r="B2530" t="s">
        <v>7</v>
      </c>
      <c r="C2530" s="2">
        <v>105.9979792984244</v>
      </c>
    </row>
    <row r="2531" spans="1:3" x14ac:dyDescent="0.2">
      <c r="A2531" t="s">
        <v>418</v>
      </c>
      <c r="B2531" t="s">
        <v>8</v>
      </c>
      <c r="C2531" s="2">
        <v>71.442363796221372</v>
      </c>
    </row>
    <row r="2532" spans="1:3" x14ac:dyDescent="0.2">
      <c r="A2532" t="s">
        <v>418</v>
      </c>
      <c r="B2532" t="s">
        <v>9</v>
      </c>
      <c r="C2532" s="2">
        <v>34.418490043860963</v>
      </c>
    </row>
    <row r="2533" spans="1:3" x14ac:dyDescent="0.2">
      <c r="A2533" t="s">
        <v>418</v>
      </c>
      <c r="B2533" t="s">
        <v>10</v>
      </c>
      <c r="C2533" s="2">
        <v>308.94365764469626</v>
      </c>
    </row>
    <row r="2534" spans="1:3" x14ac:dyDescent="0.2">
      <c r="A2534" t="s">
        <v>418</v>
      </c>
      <c r="B2534" t="s">
        <v>11</v>
      </c>
      <c r="C2534" s="2">
        <v>260.40124539160149</v>
      </c>
    </row>
    <row r="2535" spans="1:3" x14ac:dyDescent="0.2">
      <c r="A2535" t="s">
        <v>418</v>
      </c>
      <c r="B2535" t="s">
        <v>12</v>
      </c>
      <c r="C2535" s="2">
        <v>18.786187792864354</v>
      </c>
    </row>
    <row r="2536" spans="1:3" x14ac:dyDescent="0.2">
      <c r="A2536" t="s">
        <v>418</v>
      </c>
      <c r="B2536" t="s">
        <v>13</v>
      </c>
      <c r="C2536" s="2">
        <v>44.428648502832488</v>
      </c>
    </row>
    <row r="2537" spans="1:3" x14ac:dyDescent="0.2">
      <c r="A2537" t="s">
        <v>418</v>
      </c>
      <c r="B2537" t="s">
        <v>14</v>
      </c>
      <c r="C2537" s="2">
        <v>172.91520296935727</v>
      </c>
    </row>
    <row r="2538" spans="1:3" x14ac:dyDescent="0.2">
      <c r="A2538" t="s">
        <v>418</v>
      </c>
      <c r="B2538" t="s">
        <v>15</v>
      </c>
      <c r="C2538" s="2">
        <v>197.46066001258882</v>
      </c>
    </row>
    <row r="2539" spans="1:3" x14ac:dyDescent="0.2">
      <c r="A2539" t="s">
        <v>418</v>
      </c>
      <c r="B2539" t="s">
        <v>16</v>
      </c>
      <c r="C2539" s="2">
        <v>89.817175214059503</v>
      </c>
    </row>
    <row r="2540" spans="1:3" x14ac:dyDescent="0.2">
      <c r="A2540" t="s">
        <v>418</v>
      </c>
      <c r="B2540" t="s">
        <v>17</v>
      </c>
      <c r="C2540" s="2">
        <v>95.850695381110825</v>
      </c>
    </row>
    <row r="2541" spans="1:3" x14ac:dyDescent="0.2">
      <c r="A2541" t="s">
        <v>418</v>
      </c>
      <c r="B2541" t="s">
        <v>18</v>
      </c>
      <c r="C2541" s="2">
        <v>184.0223650950654</v>
      </c>
    </row>
    <row r="2542" spans="1:3" x14ac:dyDescent="0.2">
      <c r="A2542" t="s">
        <v>418</v>
      </c>
      <c r="B2542" t="s">
        <v>19</v>
      </c>
      <c r="C2542" s="2">
        <v>28.659220793493791</v>
      </c>
    </row>
    <row r="2543" spans="1:3" x14ac:dyDescent="0.2">
      <c r="A2543" t="s">
        <v>418</v>
      </c>
      <c r="B2543" t="s">
        <v>20</v>
      </c>
      <c r="C2543" s="2">
        <v>18.786187792864354</v>
      </c>
    </row>
    <row r="2544" spans="1:3" x14ac:dyDescent="0.2">
      <c r="A2544" t="s">
        <v>418</v>
      </c>
      <c r="B2544" t="s">
        <v>21</v>
      </c>
      <c r="C2544" s="2">
        <v>19.334689626232656</v>
      </c>
    </row>
    <row r="2545" spans="1:3" x14ac:dyDescent="0.2">
      <c r="A2545" t="s">
        <v>418</v>
      </c>
      <c r="B2545" t="s">
        <v>22</v>
      </c>
      <c r="C2545" s="2">
        <v>332.11786010450697</v>
      </c>
    </row>
    <row r="2546" spans="1:3" x14ac:dyDescent="0.2">
      <c r="A2546" t="s">
        <v>418</v>
      </c>
      <c r="B2546" t="s">
        <v>23</v>
      </c>
      <c r="C2546" s="2">
        <v>106.13510475676647</v>
      </c>
    </row>
    <row r="2547" spans="1:3" x14ac:dyDescent="0.2">
      <c r="A2547" t="s">
        <v>418</v>
      </c>
      <c r="B2547" t="s">
        <v>24</v>
      </c>
      <c r="C2547" s="2">
        <v>415.21588785980475</v>
      </c>
    </row>
    <row r="2548" spans="1:3" x14ac:dyDescent="0.2">
      <c r="A2548" t="s">
        <v>418</v>
      </c>
      <c r="B2548" t="s">
        <v>25</v>
      </c>
      <c r="C2548" s="2">
        <v>115.18538500734347</v>
      </c>
    </row>
    <row r="2549" spans="1:3" x14ac:dyDescent="0.2">
      <c r="A2549" t="s">
        <v>418</v>
      </c>
      <c r="B2549" t="s">
        <v>26</v>
      </c>
      <c r="C2549" s="2">
        <v>402.18896931730762</v>
      </c>
    </row>
    <row r="2550" spans="1:3" x14ac:dyDescent="0.2">
      <c r="A2550" t="s">
        <v>418</v>
      </c>
      <c r="B2550" t="s">
        <v>27</v>
      </c>
      <c r="C2550" s="2">
        <v>351.17829881405555</v>
      </c>
    </row>
    <row r="2551" spans="1:3" x14ac:dyDescent="0.2">
      <c r="A2551" t="s">
        <v>418</v>
      </c>
      <c r="B2551" t="s">
        <v>28</v>
      </c>
      <c r="C2551" s="2">
        <v>172.64095205267313</v>
      </c>
    </row>
    <row r="2552" spans="1:3" x14ac:dyDescent="0.2">
      <c r="A2552" t="s">
        <v>419</v>
      </c>
      <c r="B2552" t="s">
        <v>4</v>
      </c>
      <c r="C2552" s="2">
        <v>0.35221952488295477</v>
      </c>
    </row>
    <row r="2553" spans="1:3" x14ac:dyDescent="0.2">
      <c r="A2553" t="s">
        <v>419</v>
      </c>
      <c r="B2553" t="s">
        <v>5</v>
      </c>
      <c r="C2553" s="2">
        <v>2.3481301658863654</v>
      </c>
    </row>
    <row r="2554" spans="1:3" x14ac:dyDescent="0.2">
      <c r="A2554" t="s">
        <v>419</v>
      </c>
      <c r="B2554" t="s">
        <v>6</v>
      </c>
      <c r="C2554" s="2">
        <v>2.3481301658863654</v>
      </c>
    </row>
    <row r="2555" spans="1:3" x14ac:dyDescent="0.2">
      <c r="A2555" t="s">
        <v>419</v>
      </c>
      <c r="B2555" t="s">
        <v>7</v>
      </c>
      <c r="C2555" s="2">
        <v>9.3925206635454614</v>
      </c>
    </row>
    <row r="2556" spans="1:3" x14ac:dyDescent="0.2">
      <c r="A2556" t="s">
        <v>419</v>
      </c>
      <c r="B2556" t="s">
        <v>8</v>
      </c>
      <c r="C2556" s="2">
        <v>0.82184555806022774</v>
      </c>
    </row>
    <row r="2557" spans="1:3" x14ac:dyDescent="0.2">
      <c r="A2557" t="s">
        <v>419</v>
      </c>
      <c r="B2557" t="s">
        <v>9</v>
      </c>
      <c r="C2557" s="2">
        <v>1.5262846078261374</v>
      </c>
    </row>
    <row r="2558" spans="1:3" x14ac:dyDescent="0.2">
      <c r="A2558" t="s">
        <v>419</v>
      </c>
      <c r="B2558" t="s">
        <v>10</v>
      </c>
      <c r="C2558" s="2">
        <v>8.6880816137795502</v>
      </c>
    </row>
    <row r="2559" spans="1:3" x14ac:dyDescent="0.2">
      <c r="A2559" t="s">
        <v>419</v>
      </c>
      <c r="B2559" t="s">
        <v>11</v>
      </c>
      <c r="C2559" s="2">
        <v>25.594618808161378</v>
      </c>
    </row>
    <row r="2560" spans="1:3" x14ac:dyDescent="0.2">
      <c r="A2560" t="s">
        <v>419</v>
      </c>
      <c r="B2560" t="s">
        <v>12</v>
      </c>
      <c r="C2560" s="2">
        <v>26.533870874515923</v>
      </c>
    </row>
    <row r="2561" spans="1:3" x14ac:dyDescent="0.2">
      <c r="A2561" t="s">
        <v>419</v>
      </c>
      <c r="B2561" t="s">
        <v>13</v>
      </c>
      <c r="C2561" s="2">
        <v>1.2914715912375008</v>
      </c>
    </row>
    <row r="2562" spans="1:3" x14ac:dyDescent="0.2">
      <c r="A2562" t="s">
        <v>419</v>
      </c>
      <c r="B2562" t="s">
        <v>14</v>
      </c>
      <c r="C2562" s="2">
        <v>12.327683370903417</v>
      </c>
    </row>
    <row r="2563" spans="1:3" x14ac:dyDescent="0.2">
      <c r="A2563" t="s">
        <v>419</v>
      </c>
      <c r="B2563" t="s">
        <v>15</v>
      </c>
      <c r="C2563" s="2">
        <v>2.7003496907693201</v>
      </c>
    </row>
    <row r="2564" spans="1:3" x14ac:dyDescent="0.2">
      <c r="A2564" t="s">
        <v>419</v>
      </c>
      <c r="B2564" t="s">
        <v>16</v>
      </c>
      <c r="C2564" s="2">
        <v>12.445089879197736</v>
      </c>
    </row>
    <row r="2565" spans="1:3" x14ac:dyDescent="0.2">
      <c r="A2565" t="s">
        <v>419</v>
      </c>
      <c r="B2565" t="s">
        <v>17</v>
      </c>
      <c r="C2565" s="2">
        <v>6.4573579561875043</v>
      </c>
    </row>
    <row r="2566" spans="1:3" x14ac:dyDescent="0.2">
      <c r="A2566" t="s">
        <v>419</v>
      </c>
      <c r="B2566" t="s">
        <v>18</v>
      </c>
      <c r="C2566" s="2">
        <v>6.3399514478931858</v>
      </c>
    </row>
    <row r="2567" spans="1:3" x14ac:dyDescent="0.2">
      <c r="A2567" t="s">
        <v>419</v>
      </c>
      <c r="B2567" t="s">
        <v>19</v>
      </c>
      <c r="C2567" s="2">
        <v>2.1133171492977283</v>
      </c>
    </row>
    <row r="2568" spans="1:3" x14ac:dyDescent="0.2">
      <c r="A2568" t="s">
        <v>419</v>
      </c>
      <c r="B2568" t="s">
        <v>20</v>
      </c>
      <c r="C2568" s="2">
        <v>0.11740650829431826</v>
      </c>
    </row>
    <row r="2569" spans="1:3" x14ac:dyDescent="0.2">
      <c r="A2569" t="s">
        <v>419</v>
      </c>
      <c r="B2569" t="s">
        <v>21</v>
      </c>
      <c r="C2569" s="2">
        <v>8.3358620888965973</v>
      </c>
    </row>
    <row r="2570" spans="1:3" x14ac:dyDescent="0.2">
      <c r="A2570" t="s">
        <v>419</v>
      </c>
      <c r="B2570" t="s">
        <v>22</v>
      </c>
      <c r="C2570" s="2">
        <v>27.825342465753426</v>
      </c>
    </row>
    <row r="2571" spans="1:3" x14ac:dyDescent="0.2">
      <c r="A2571" t="s">
        <v>419</v>
      </c>
      <c r="B2571" t="s">
        <v>23</v>
      </c>
      <c r="C2571" s="2">
        <v>2.7003496907693201</v>
      </c>
    </row>
    <row r="2572" spans="1:3" x14ac:dyDescent="0.2">
      <c r="A2572" t="s">
        <v>419</v>
      </c>
      <c r="B2572" t="s">
        <v>24</v>
      </c>
      <c r="C2572" s="2">
        <v>31.817163747760247</v>
      </c>
    </row>
    <row r="2573" spans="1:3" x14ac:dyDescent="0.2">
      <c r="A2573" t="s">
        <v>419</v>
      </c>
      <c r="B2573" t="s">
        <v>25</v>
      </c>
      <c r="C2573" s="2">
        <v>9.275114155251142</v>
      </c>
    </row>
    <row r="2574" spans="1:3" x14ac:dyDescent="0.2">
      <c r="A2574" t="s">
        <v>419</v>
      </c>
      <c r="B2574" t="s">
        <v>26</v>
      </c>
      <c r="C2574" s="2">
        <v>13.619154962140918</v>
      </c>
    </row>
    <row r="2575" spans="1:3" x14ac:dyDescent="0.2">
      <c r="A2575" t="s">
        <v>419</v>
      </c>
      <c r="B2575" t="s">
        <v>27</v>
      </c>
      <c r="C2575" s="2">
        <v>11.623244321137506</v>
      </c>
    </row>
    <row r="2576" spans="1:3" x14ac:dyDescent="0.2">
      <c r="A2576" t="s">
        <v>419</v>
      </c>
      <c r="B2576" t="s">
        <v>28</v>
      </c>
      <c r="C2576" s="2">
        <v>13.971374487023873</v>
      </c>
    </row>
    <row r="2577" spans="1:3" x14ac:dyDescent="0.2">
      <c r="A2577" t="s">
        <v>420</v>
      </c>
      <c r="B2577" t="s">
        <v>4</v>
      </c>
      <c r="C2577" s="2">
        <v>0.41699661444884384</v>
      </c>
    </row>
    <row r="2578" spans="1:3" x14ac:dyDescent="0.2">
      <c r="A2578" t="s">
        <v>420</v>
      </c>
      <c r="B2578" t="s">
        <v>5</v>
      </c>
      <c r="C2578" s="2">
        <v>0</v>
      </c>
    </row>
    <row r="2579" spans="1:3" x14ac:dyDescent="0.2">
      <c r="A2579" t="s">
        <v>420</v>
      </c>
      <c r="B2579" t="s">
        <v>6</v>
      </c>
      <c r="C2579" s="2">
        <v>8.1314339817524548</v>
      </c>
    </row>
    <row r="2580" spans="1:3" x14ac:dyDescent="0.2">
      <c r="A2580" t="s">
        <v>420</v>
      </c>
      <c r="B2580" t="s">
        <v>7</v>
      </c>
      <c r="C2580" s="2">
        <v>2.7104779939174848</v>
      </c>
    </row>
    <row r="2581" spans="1:3" x14ac:dyDescent="0.2">
      <c r="A2581" t="s">
        <v>420</v>
      </c>
      <c r="B2581" t="s">
        <v>8</v>
      </c>
      <c r="C2581" s="2">
        <v>2.1892322258564301</v>
      </c>
    </row>
    <row r="2582" spans="1:3" x14ac:dyDescent="0.2">
      <c r="A2582" t="s">
        <v>420</v>
      </c>
      <c r="B2582" t="s">
        <v>9</v>
      </c>
      <c r="C2582" s="2">
        <v>0.31274746083663285</v>
      </c>
    </row>
    <row r="2583" spans="1:3" x14ac:dyDescent="0.2">
      <c r="A2583" t="s">
        <v>420</v>
      </c>
      <c r="B2583" t="s">
        <v>10</v>
      </c>
      <c r="C2583" s="2">
        <v>20.432834107993351</v>
      </c>
    </row>
    <row r="2584" spans="1:3" x14ac:dyDescent="0.2">
      <c r="A2584" t="s">
        <v>420</v>
      </c>
      <c r="B2584" t="s">
        <v>11</v>
      </c>
      <c r="C2584" s="2">
        <v>12.092901819016472</v>
      </c>
    </row>
    <row r="2585" spans="1:3" x14ac:dyDescent="0.2">
      <c r="A2585" t="s">
        <v>420</v>
      </c>
      <c r="B2585" t="s">
        <v>12</v>
      </c>
      <c r="C2585" s="2">
        <v>8.2356831353646651</v>
      </c>
    </row>
    <row r="2586" spans="1:3" x14ac:dyDescent="0.2">
      <c r="A2586" t="s">
        <v>420</v>
      </c>
      <c r="B2586" t="s">
        <v>13</v>
      </c>
      <c r="C2586" s="2">
        <v>0.6254949216732657</v>
      </c>
    </row>
    <row r="2587" spans="1:3" x14ac:dyDescent="0.2">
      <c r="A2587" t="s">
        <v>420</v>
      </c>
      <c r="B2587" t="s">
        <v>14</v>
      </c>
      <c r="C2587" s="2">
        <v>15.428874734607222</v>
      </c>
    </row>
    <row r="2588" spans="1:3" x14ac:dyDescent="0.2">
      <c r="A2588" t="s">
        <v>420</v>
      </c>
      <c r="B2588" t="s">
        <v>15</v>
      </c>
      <c r="C2588" s="2">
        <v>2.9189763011419063</v>
      </c>
    </row>
    <row r="2589" spans="1:3" x14ac:dyDescent="0.2">
      <c r="A2589" t="s">
        <v>420</v>
      </c>
      <c r="B2589" t="s">
        <v>16</v>
      </c>
      <c r="C2589" s="2">
        <v>7.5059390600791893</v>
      </c>
    </row>
    <row r="2590" spans="1:3" x14ac:dyDescent="0.2">
      <c r="A2590" t="s">
        <v>420</v>
      </c>
      <c r="B2590" t="s">
        <v>17</v>
      </c>
      <c r="C2590" s="2">
        <v>4.691211912549492</v>
      </c>
    </row>
    <row r="2591" spans="1:3" x14ac:dyDescent="0.2">
      <c r="A2591" t="s">
        <v>420</v>
      </c>
      <c r="B2591" t="s">
        <v>18</v>
      </c>
      <c r="C2591" s="2">
        <v>10.529164514833308</v>
      </c>
    </row>
    <row r="2592" spans="1:3" x14ac:dyDescent="0.2">
      <c r="A2592" t="s">
        <v>420</v>
      </c>
      <c r="B2592" t="s">
        <v>19</v>
      </c>
      <c r="C2592" s="2">
        <v>7.2974407528547669</v>
      </c>
    </row>
    <row r="2593" spans="1:3" x14ac:dyDescent="0.2">
      <c r="A2593" t="s">
        <v>420</v>
      </c>
      <c r="B2593" t="s">
        <v>20</v>
      </c>
      <c r="C2593" s="2">
        <v>0.20849830722442192</v>
      </c>
    </row>
    <row r="2594" spans="1:3" x14ac:dyDescent="0.2">
      <c r="A2594" t="s">
        <v>420</v>
      </c>
      <c r="B2594" t="s">
        <v>21</v>
      </c>
      <c r="C2594" s="2">
        <v>1.2509898433465314</v>
      </c>
    </row>
    <row r="2595" spans="1:3" x14ac:dyDescent="0.2">
      <c r="A2595" t="s">
        <v>420</v>
      </c>
      <c r="B2595" t="s">
        <v>22</v>
      </c>
      <c r="C2595" s="2">
        <v>22.413568026625352</v>
      </c>
    </row>
    <row r="2596" spans="1:3" x14ac:dyDescent="0.2">
      <c r="A2596" t="s">
        <v>420</v>
      </c>
      <c r="B2596" t="s">
        <v>23</v>
      </c>
      <c r="C2596" s="2">
        <v>10.320666207608884</v>
      </c>
    </row>
    <row r="2597" spans="1:3" x14ac:dyDescent="0.2">
      <c r="A2597" t="s">
        <v>420</v>
      </c>
      <c r="B2597" t="s">
        <v>24</v>
      </c>
      <c r="C2597" s="2">
        <v>26.583534171113794</v>
      </c>
    </row>
    <row r="2598" spans="1:3" x14ac:dyDescent="0.2">
      <c r="A2598" t="s">
        <v>420</v>
      </c>
      <c r="B2598" t="s">
        <v>25</v>
      </c>
      <c r="C2598" s="2">
        <v>14.490632352097323</v>
      </c>
    </row>
    <row r="2599" spans="1:3" x14ac:dyDescent="0.2">
      <c r="A2599" t="s">
        <v>420</v>
      </c>
      <c r="B2599" t="s">
        <v>26</v>
      </c>
      <c r="C2599" s="2">
        <v>9.1739255178745633</v>
      </c>
    </row>
    <row r="2600" spans="1:3" x14ac:dyDescent="0.2">
      <c r="A2600" t="s">
        <v>420</v>
      </c>
      <c r="B2600" t="s">
        <v>27</v>
      </c>
      <c r="C2600" s="2">
        <v>17.826605267688073</v>
      </c>
    </row>
    <row r="2601" spans="1:3" x14ac:dyDescent="0.2">
      <c r="A2601" t="s">
        <v>420</v>
      </c>
      <c r="B2601" t="s">
        <v>28</v>
      </c>
      <c r="C2601" s="2">
        <v>21.475325644115454</v>
      </c>
    </row>
    <row r="2602" spans="1:3" x14ac:dyDescent="0.2">
      <c r="A2602" t="s">
        <v>421</v>
      </c>
      <c r="B2602" t="s">
        <v>4</v>
      </c>
      <c r="C2602" s="2">
        <v>240.40109268999674</v>
      </c>
    </row>
    <row r="2603" spans="1:3" x14ac:dyDescent="0.2">
      <c r="A2603" t="s">
        <v>421</v>
      </c>
      <c r="B2603" t="s">
        <v>5</v>
      </c>
      <c r="C2603" s="2">
        <v>295.91564517070844</v>
      </c>
    </row>
    <row r="2604" spans="1:3" x14ac:dyDescent="0.2">
      <c r="A2604" t="s">
        <v>421</v>
      </c>
      <c r="B2604" t="s">
        <v>6</v>
      </c>
      <c r="C2604" s="2">
        <v>428.68896215411746</v>
      </c>
    </row>
    <row r="2605" spans="1:3" x14ac:dyDescent="0.2">
      <c r="A2605" t="s">
        <v>421</v>
      </c>
      <c r="B2605" t="s">
        <v>7</v>
      </c>
      <c r="C2605" s="2">
        <v>534.25164509884064</v>
      </c>
    </row>
    <row r="2606" spans="1:3" x14ac:dyDescent="0.2">
      <c r="A2606" t="s">
        <v>421</v>
      </c>
      <c r="B2606" t="s">
        <v>8</v>
      </c>
      <c r="C2606" s="2">
        <v>193.14691125674318</v>
      </c>
    </row>
    <row r="2607" spans="1:3" x14ac:dyDescent="0.2">
      <c r="A2607" t="s">
        <v>421</v>
      </c>
      <c r="B2607" t="s">
        <v>9</v>
      </c>
      <c r="C2607" s="2">
        <v>246.23194284114368</v>
      </c>
    </row>
    <row r="2608" spans="1:3" x14ac:dyDescent="0.2">
      <c r="A2608" t="s">
        <v>421</v>
      </c>
      <c r="B2608" t="s">
        <v>10</v>
      </c>
      <c r="C2608" s="2">
        <v>713.67176329142535</v>
      </c>
    </row>
    <row r="2609" spans="1:3" x14ac:dyDescent="0.2">
      <c r="A2609" t="s">
        <v>421</v>
      </c>
      <c r="B2609" t="s">
        <v>11</v>
      </c>
      <c r="C2609" s="2">
        <v>942.89705985839043</v>
      </c>
    </row>
    <row r="2610" spans="1:3" x14ac:dyDescent="0.2">
      <c r="A2610" t="s">
        <v>421</v>
      </c>
      <c r="B2610" t="s">
        <v>12</v>
      </c>
      <c r="C2610" s="2">
        <v>31.097867472783811</v>
      </c>
    </row>
    <row r="2611" spans="1:3" x14ac:dyDescent="0.2">
      <c r="A2611" t="s">
        <v>421</v>
      </c>
      <c r="B2611" t="s">
        <v>13</v>
      </c>
      <c r="C2611" s="2">
        <v>127.18541892189316</v>
      </c>
    </row>
    <row r="2612" spans="1:3" x14ac:dyDescent="0.2">
      <c r="A2612" t="s">
        <v>421</v>
      </c>
      <c r="B2612" t="s">
        <v>14</v>
      </c>
      <c r="C2612" s="2">
        <v>1019.1840160025632</v>
      </c>
    </row>
    <row r="2613" spans="1:3" x14ac:dyDescent="0.2">
      <c r="A2613" t="s">
        <v>421</v>
      </c>
      <c r="B2613" t="s">
        <v>15</v>
      </c>
      <c r="C2613" s="2">
        <v>375.96835870416362</v>
      </c>
    </row>
    <row r="2614" spans="1:3" x14ac:dyDescent="0.2">
      <c r="A2614" t="s">
        <v>421</v>
      </c>
      <c r="B2614" t="s">
        <v>16</v>
      </c>
      <c r="C2614" s="2">
        <v>193.63281543600547</v>
      </c>
    </row>
    <row r="2615" spans="1:3" x14ac:dyDescent="0.2">
      <c r="A2615" t="s">
        <v>421</v>
      </c>
      <c r="B2615" t="s">
        <v>17</v>
      </c>
      <c r="C2615" s="2">
        <v>199.9495697664147</v>
      </c>
    </row>
    <row r="2616" spans="1:3" x14ac:dyDescent="0.2">
      <c r="A2616" t="s">
        <v>421</v>
      </c>
      <c r="B2616" t="s">
        <v>18</v>
      </c>
      <c r="C2616" s="2">
        <v>358.11138011627605</v>
      </c>
    </row>
    <row r="2617" spans="1:3" x14ac:dyDescent="0.2">
      <c r="A2617" t="s">
        <v>421</v>
      </c>
      <c r="B2617" t="s">
        <v>19</v>
      </c>
      <c r="C2617" s="2">
        <v>134.83840974527354</v>
      </c>
    </row>
    <row r="2618" spans="1:3" x14ac:dyDescent="0.2">
      <c r="A2618" t="s">
        <v>421</v>
      </c>
      <c r="B2618" t="s">
        <v>20</v>
      </c>
      <c r="C2618" s="2">
        <v>130.46527213191331</v>
      </c>
    </row>
    <row r="2619" spans="1:3" x14ac:dyDescent="0.2">
      <c r="A2619" t="s">
        <v>421</v>
      </c>
      <c r="B2619" t="s">
        <v>21</v>
      </c>
      <c r="C2619" s="2">
        <v>94.994267045769305</v>
      </c>
    </row>
    <row r="2620" spans="1:3" x14ac:dyDescent="0.2">
      <c r="A2620" t="s">
        <v>421</v>
      </c>
      <c r="B2620" t="s">
        <v>22</v>
      </c>
      <c r="C2620" s="2">
        <v>1260.1924889166378</v>
      </c>
    </row>
    <row r="2621" spans="1:3" x14ac:dyDescent="0.2">
      <c r="A2621" t="s">
        <v>421</v>
      </c>
      <c r="B2621" t="s">
        <v>23</v>
      </c>
      <c r="C2621" s="2">
        <v>296.52302539478626</v>
      </c>
    </row>
    <row r="2622" spans="1:3" x14ac:dyDescent="0.2">
      <c r="A2622" t="s">
        <v>421</v>
      </c>
      <c r="B2622" t="s">
        <v>24</v>
      </c>
      <c r="C2622" s="2">
        <v>1458.8058221900812</v>
      </c>
    </row>
    <row r="2623" spans="1:3" x14ac:dyDescent="0.2">
      <c r="A2623" t="s">
        <v>421</v>
      </c>
      <c r="B2623" t="s">
        <v>25</v>
      </c>
      <c r="C2623" s="2">
        <v>337.21750040799947</v>
      </c>
    </row>
    <row r="2624" spans="1:3" x14ac:dyDescent="0.2">
      <c r="A2624" t="s">
        <v>421</v>
      </c>
      <c r="B2624" t="s">
        <v>26</v>
      </c>
      <c r="C2624" s="2">
        <v>495.86521493712308</v>
      </c>
    </row>
    <row r="2625" spans="1:3" x14ac:dyDescent="0.2">
      <c r="A2625" t="s">
        <v>421</v>
      </c>
      <c r="B2625" t="s">
        <v>27</v>
      </c>
      <c r="C2625" s="2">
        <v>1638.3474164274814</v>
      </c>
    </row>
    <row r="2626" spans="1:3" x14ac:dyDescent="0.2">
      <c r="A2626" t="s">
        <v>421</v>
      </c>
      <c r="B2626" t="s">
        <v>28</v>
      </c>
      <c r="C2626" s="2">
        <v>286.92641785435688</v>
      </c>
    </row>
    <row r="2627" spans="1:3" x14ac:dyDescent="0.2">
      <c r="A2627" t="s">
        <v>422</v>
      </c>
      <c r="B2627" t="s">
        <v>4</v>
      </c>
      <c r="C2627" s="2">
        <v>4.1679389312977104</v>
      </c>
    </row>
    <row r="2628" spans="1:3" x14ac:dyDescent="0.2">
      <c r="A2628" t="s">
        <v>422</v>
      </c>
      <c r="B2628" t="s">
        <v>5</v>
      </c>
      <c r="C2628" s="2">
        <v>8.8568702290076331</v>
      </c>
    </row>
    <row r="2629" spans="1:3" x14ac:dyDescent="0.2">
      <c r="A2629" t="s">
        <v>422</v>
      </c>
      <c r="B2629" t="s">
        <v>6</v>
      </c>
      <c r="C2629" s="2">
        <v>18.582061068702288</v>
      </c>
    </row>
    <row r="2630" spans="1:3" x14ac:dyDescent="0.2">
      <c r="A2630" t="s">
        <v>422</v>
      </c>
      <c r="B2630" t="s">
        <v>7</v>
      </c>
      <c r="C2630" s="2">
        <v>7.4675572519083957</v>
      </c>
    </row>
    <row r="2631" spans="1:3" x14ac:dyDescent="0.2">
      <c r="A2631" t="s">
        <v>422</v>
      </c>
      <c r="B2631" t="s">
        <v>8</v>
      </c>
      <c r="C2631" s="2">
        <v>4.8625954198473282</v>
      </c>
    </row>
    <row r="2632" spans="1:3" x14ac:dyDescent="0.2">
      <c r="A2632" t="s">
        <v>422</v>
      </c>
      <c r="B2632" t="s">
        <v>9</v>
      </c>
      <c r="C2632" s="2">
        <v>0.69465648854961826</v>
      </c>
    </row>
    <row r="2633" spans="1:3" x14ac:dyDescent="0.2">
      <c r="A2633" t="s">
        <v>422</v>
      </c>
      <c r="B2633" t="s">
        <v>10</v>
      </c>
      <c r="C2633" s="2">
        <v>47.236641221374036</v>
      </c>
    </row>
    <row r="2634" spans="1:3" x14ac:dyDescent="0.2">
      <c r="A2634" t="s">
        <v>422</v>
      </c>
      <c r="B2634" t="s">
        <v>11</v>
      </c>
      <c r="C2634" s="2">
        <v>28.480916030534349</v>
      </c>
    </row>
    <row r="2635" spans="1:3" x14ac:dyDescent="0.2">
      <c r="A2635" t="s">
        <v>422</v>
      </c>
      <c r="B2635" t="s">
        <v>12</v>
      </c>
      <c r="C2635" s="2">
        <v>4.1679389312977104</v>
      </c>
    </row>
    <row r="2636" spans="1:3" x14ac:dyDescent="0.2">
      <c r="A2636" t="s">
        <v>422</v>
      </c>
      <c r="B2636" t="s">
        <v>13</v>
      </c>
      <c r="C2636" s="2">
        <v>4.8625954198473282</v>
      </c>
    </row>
    <row r="2637" spans="1:3" x14ac:dyDescent="0.2">
      <c r="A2637" t="s">
        <v>422</v>
      </c>
      <c r="B2637" t="s">
        <v>14</v>
      </c>
      <c r="C2637" s="2">
        <v>15.803435114503817</v>
      </c>
    </row>
    <row r="2638" spans="1:3" x14ac:dyDescent="0.2">
      <c r="A2638" t="s">
        <v>422</v>
      </c>
      <c r="B2638" t="s">
        <v>15</v>
      </c>
      <c r="C2638" s="2">
        <v>2.4312977099236641</v>
      </c>
    </row>
    <row r="2639" spans="1:3" x14ac:dyDescent="0.2">
      <c r="A2639" t="s">
        <v>422</v>
      </c>
      <c r="B2639" t="s">
        <v>16</v>
      </c>
      <c r="C2639" s="2">
        <v>10.940839694656487</v>
      </c>
    </row>
    <row r="2640" spans="1:3" x14ac:dyDescent="0.2">
      <c r="A2640" t="s">
        <v>422</v>
      </c>
      <c r="B2640" t="s">
        <v>17</v>
      </c>
      <c r="C2640" s="2">
        <v>1.562977099236641</v>
      </c>
    </row>
    <row r="2641" spans="1:3" x14ac:dyDescent="0.2">
      <c r="A2641" t="s">
        <v>422</v>
      </c>
      <c r="B2641" t="s">
        <v>18</v>
      </c>
      <c r="C2641" s="2">
        <v>5.557251908396946</v>
      </c>
    </row>
    <row r="2642" spans="1:3" x14ac:dyDescent="0.2">
      <c r="A2642" t="s">
        <v>422</v>
      </c>
      <c r="B2642" t="s">
        <v>19</v>
      </c>
      <c r="C2642" s="2">
        <v>2.2576335877862594</v>
      </c>
    </row>
    <row r="2643" spans="1:3" x14ac:dyDescent="0.2">
      <c r="A2643" t="s">
        <v>422</v>
      </c>
      <c r="B2643" t="s">
        <v>20</v>
      </c>
      <c r="C2643" s="2">
        <v>1.9103053435114501</v>
      </c>
    </row>
    <row r="2644" spans="1:3" x14ac:dyDescent="0.2">
      <c r="A2644" t="s">
        <v>422</v>
      </c>
      <c r="B2644" t="s">
        <v>21</v>
      </c>
      <c r="C2644" s="2">
        <v>1.3893129770992365</v>
      </c>
    </row>
    <row r="2645" spans="1:3" x14ac:dyDescent="0.2">
      <c r="A2645" t="s">
        <v>422</v>
      </c>
      <c r="B2645" t="s">
        <v>22</v>
      </c>
      <c r="C2645" s="2">
        <v>32.127862595419842</v>
      </c>
    </row>
    <row r="2646" spans="1:3" x14ac:dyDescent="0.2">
      <c r="A2646" t="s">
        <v>422</v>
      </c>
      <c r="B2646" t="s">
        <v>23</v>
      </c>
      <c r="C2646" s="2">
        <v>10.940839694656487</v>
      </c>
    </row>
    <row r="2647" spans="1:3" x14ac:dyDescent="0.2">
      <c r="A2647" t="s">
        <v>422</v>
      </c>
      <c r="B2647" t="s">
        <v>24</v>
      </c>
      <c r="C2647" s="2">
        <v>35.774809160305345</v>
      </c>
    </row>
    <row r="2648" spans="1:3" x14ac:dyDescent="0.2">
      <c r="A2648" t="s">
        <v>422</v>
      </c>
      <c r="B2648" t="s">
        <v>25</v>
      </c>
      <c r="C2648" s="2">
        <v>7.8148854961832059</v>
      </c>
    </row>
    <row r="2649" spans="1:3" x14ac:dyDescent="0.2">
      <c r="A2649" t="s">
        <v>422</v>
      </c>
      <c r="B2649" t="s">
        <v>26</v>
      </c>
      <c r="C2649" s="2">
        <v>11.982824427480914</v>
      </c>
    </row>
    <row r="2650" spans="1:3" x14ac:dyDescent="0.2">
      <c r="A2650" t="s">
        <v>422</v>
      </c>
      <c r="B2650" t="s">
        <v>27</v>
      </c>
      <c r="C2650" s="2">
        <v>48.973282442748086</v>
      </c>
    </row>
    <row r="2651" spans="1:3" x14ac:dyDescent="0.2">
      <c r="A2651" t="s">
        <v>422</v>
      </c>
      <c r="B2651" t="s">
        <v>28</v>
      </c>
      <c r="C2651" s="2">
        <v>10.767175572519085</v>
      </c>
    </row>
    <row r="2652" spans="1:3" x14ac:dyDescent="0.2">
      <c r="A2652" t="s">
        <v>423</v>
      </c>
      <c r="B2652" t="s">
        <v>4</v>
      </c>
      <c r="C2652" s="2">
        <v>40.134334864336147</v>
      </c>
    </row>
    <row r="2653" spans="1:3" x14ac:dyDescent="0.2">
      <c r="A2653" t="s">
        <v>423</v>
      </c>
      <c r="B2653" t="s">
        <v>5</v>
      </c>
      <c r="C2653" s="2">
        <v>27.221548864506254</v>
      </c>
    </row>
    <row r="2654" spans="1:3" x14ac:dyDescent="0.2">
      <c r="A2654" t="s">
        <v>423</v>
      </c>
      <c r="B2654" t="s">
        <v>6</v>
      </c>
      <c r="C2654" s="2">
        <v>205.3249305378356</v>
      </c>
    </row>
    <row r="2655" spans="1:3" x14ac:dyDescent="0.2">
      <c r="A2655" t="s">
        <v>423</v>
      </c>
      <c r="B2655" t="s">
        <v>7</v>
      </c>
      <c r="C2655" s="2">
        <v>82.944292052961359</v>
      </c>
    </row>
    <row r="2656" spans="1:3" x14ac:dyDescent="0.2">
      <c r="A2656" t="s">
        <v>423</v>
      </c>
      <c r="B2656" t="s">
        <v>8</v>
      </c>
      <c r="C2656" s="2">
        <v>48.510196053414987</v>
      </c>
    </row>
    <row r="2657" spans="1:3" x14ac:dyDescent="0.2">
      <c r="A2657" t="s">
        <v>423</v>
      </c>
      <c r="B2657" t="s">
        <v>9</v>
      </c>
      <c r="C2657" s="2">
        <v>30.71149102662244</v>
      </c>
    </row>
    <row r="2658" spans="1:3" x14ac:dyDescent="0.2">
      <c r="A2658" t="s">
        <v>423</v>
      </c>
      <c r="B2658" t="s">
        <v>10</v>
      </c>
      <c r="C2658" s="2">
        <v>331.31184259022996</v>
      </c>
    </row>
    <row r="2659" spans="1:3" x14ac:dyDescent="0.2">
      <c r="A2659" t="s">
        <v>423</v>
      </c>
      <c r="B2659" t="s">
        <v>11</v>
      </c>
      <c r="C2659" s="2">
        <v>250.57784723994217</v>
      </c>
    </row>
    <row r="2660" spans="1:3" x14ac:dyDescent="0.2">
      <c r="A2660" t="s">
        <v>423</v>
      </c>
      <c r="B2660" t="s">
        <v>12</v>
      </c>
      <c r="C2660" s="2">
        <v>29.66450837798758</v>
      </c>
    </row>
    <row r="2661" spans="1:3" x14ac:dyDescent="0.2">
      <c r="A2661" t="s">
        <v>423</v>
      </c>
      <c r="B2661" t="s">
        <v>13</v>
      </c>
      <c r="C2661" s="2">
        <v>48.044870431799495</v>
      </c>
    </row>
    <row r="2662" spans="1:3" x14ac:dyDescent="0.2">
      <c r="A2662" t="s">
        <v>423</v>
      </c>
      <c r="B2662" t="s">
        <v>14</v>
      </c>
      <c r="C2662" s="2">
        <v>192.99380156502505</v>
      </c>
    </row>
    <row r="2663" spans="1:3" x14ac:dyDescent="0.2">
      <c r="A2663" t="s">
        <v>423</v>
      </c>
      <c r="B2663" t="s">
        <v>15</v>
      </c>
      <c r="C2663" s="2">
        <v>149.13686172776502</v>
      </c>
    </row>
    <row r="2664" spans="1:3" x14ac:dyDescent="0.2">
      <c r="A2664" t="s">
        <v>423</v>
      </c>
      <c r="B2664" t="s">
        <v>16</v>
      </c>
      <c r="C2664" s="2">
        <v>81.664646593518754</v>
      </c>
    </row>
    <row r="2665" spans="1:3" x14ac:dyDescent="0.2">
      <c r="A2665" t="s">
        <v>423</v>
      </c>
      <c r="B2665" t="s">
        <v>17</v>
      </c>
      <c r="C2665" s="2">
        <v>100.74299707975389</v>
      </c>
    </row>
    <row r="2666" spans="1:3" x14ac:dyDescent="0.2">
      <c r="A2666" t="s">
        <v>423</v>
      </c>
      <c r="B2666" t="s">
        <v>18</v>
      </c>
      <c r="C2666" s="2">
        <v>159.25769399790192</v>
      </c>
    </row>
    <row r="2667" spans="1:3" x14ac:dyDescent="0.2">
      <c r="A2667" t="s">
        <v>423</v>
      </c>
      <c r="B2667" t="s">
        <v>19</v>
      </c>
      <c r="C2667" s="2">
        <v>62.818958918091347</v>
      </c>
    </row>
    <row r="2668" spans="1:3" x14ac:dyDescent="0.2">
      <c r="A2668" t="s">
        <v>423</v>
      </c>
      <c r="B2668" t="s">
        <v>20</v>
      </c>
      <c r="C2668" s="2">
        <v>25.709240594255903</v>
      </c>
    </row>
    <row r="2669" spans="1:3" x14ac:dyDescent="0.2">
      <c r="A2669" t="s">
        <v>423</v>
      </c>
      <c r="B2669" t="s">
        <v>21</v>
      </c>
      <c r="C2669" s="2">
        <v>13.843437243060871</v>
      </c>
    </row>
    <row r="2670" spans="1:3" x14ac:dyDescent="0.2">
      <c r="A2670" t="s">
        <v>423</v>
      </c>
      <c r="B2670" t="s">
        <v>22</v>
      </c>
      <c r="C2670" s="2">
        <v>303.27597388789655</v>
      </c>
    </row>
    <row r="2671" spans="1:3" x14ac:dyDescent="0.2">
      <c r="A2671" t="s">
        <v>423</v>
      </c>
      <c r="B2671" t="s">
        <v>23</v>
      </c>
      <c r="C2671" s="2">
        <v>112.02714340392957</v>
      </c>
    </row>
    <row r="2672" spans="1:3" x14ac:dyDescent="0.2">
      <c r="A2672" t="s">
        <v>423</v>
      </c>
      <c r="B2672" t="s">
        <v>24</v>
      </c>
      <c r="C2672" s="2">
        <v>478.58740183153299</v>
      </c>
    </row>
    <row r="2673" spans="1:3" x14ac:dyDescent="0.2">
      <c r="A2673" t="s">
        <v>423</v>
      </c>
      <c r="B2673" t="s">
        <v>25</v>
      </c>
      <c r="C2673" s="2">
        <v>99.347020214907431</v>
      </c>
    </row>
    <row r="2674" spans="1:3" x14ac:dyDescent="0.2">
      <c r="A2674" t="s">
        <v>423</v>
      </c>
      <c r="B2674" t="s">
        <v>26</v>
      </c>
      <c r="C2674" s="2">
        <v>221.84399010518558</v>
      </c>
    </row>
    <row r="2675" spans="1:3" x14ac:dyDescent="0.2">
      <c r="A2675" t="s">
        <v>423</v>
      </c>
      <c r="B2675" t="s">
        <v>27</v>
      </c>
      <c r="C2675" s="2">
        <v>347.94723356298374</v>
      </c>
    </row>
    <row r="2676" spans="1:3" x14ac:dyDescent="0.2">
      <c r="A2676" t="s">
        <v>423</v>
      </c>
      <c r="B2676" t="s">
        <v>28</v>
      </c>
      <c r="C2676" s="2">
        <v>172.75213702475122</v>
      </c>
    </row>
    <row r="2677" spans="1:3" x14ac:dyDescent="0.2">
      <c r="A2677" t="s">
        <v>424</v>
      </c>
      <c r="B2677" t="s">
        <v>4</v>
      </c>
      <c r="C2677" s="2">
        <v>443.05528103018804</v>
      </c>
    </row>
    <row r="2678" spans="1:3" x14ac:dyDescent="0.2">
      <c r="A2678" t="s">
        <v>424</v>
      </c>
      <c r="B2678" t="s">
        <v>5</v>
      </c>
      <c r="C2678" s="2">
        <v>625.69681467170324</v>
      </c>
    </row>
    <row r="2679" spans="1:3" x14ac:dyDescent="0.2">
      <c r="A2679" t="s">
        <v>424</v>
      </c>
      <c r="B2679" t="s">
        <v>6</v>
      </c>
      <c r="C2679" s="2">
        <v>3304.2633528458705</v>
      </c>
    </row>
    <row r="2680" spans="1:3" x14ac:dyDescent="0.2">
      <c r="A2680" t="s">
        <v>424</v>
      </c>
      <c r="B2680" t="s">
        <v>7</v>
      </c>
      <c r="C2680" s="2">
        <v>1459.0208063154566</v>
      </c>
    </row>
    <row r="2681" spans="1:3" x14ac:dyDescent="0.2">
      <c r="A2681" t="s">
        <v>424</v>
      </c>
      <c r="B2681" t="s">
        <v>8</v>
      </c>
      <c r="C2681" s="2">
        <v>874.32156133399701</v>
      </c>
    </row>
    <row r="2682" spans="1:3" x14ac:dyDescent="0.2">
      <c r="A2682" t="s">
        <v>424</v>
      </c>
      <c r="B2682" t="s">
        <v>9</v>
      </c>
      <c r="C2682" s="2">
        <v>521.35536048151209</v>
      </c>
    </row>
    <row r="2683" spans="1:3" x14ac:dyDescent="0.2">
      <c r="A2683" t="s">
        <v>424</v>
      </c>
      <c r="B2683" t="s">
        <v>10</v>
      </c>
      <c r="C2683" s="2">
        <v>5223.9349636637226</v>
      </c>
    </row>
    <row r="2684" spans="1:3" x14ac:dyDescent="0.2">
      <c r="A2684" t="s">
        <v>424</v>
      </c>
      <c r="B2684" t="s">
        <v>11</v>
      </c>
      <c r="C2684" s="2">
        <v>4757.3016811807765</v>
      </c>
    </row>
    <row r="2685" spans="1:3" x14ac:dyDescent="0.2">
      <c r="A2685" t="s">
        <v>424</v>
      </c>
      <c r="B2685" t="s">
        <v>12</v>
      </c>
      <c r="C2685" s="2">
        <v>822.06285662154039</v>
      </c>
    </row>
    <row r="2686" spans="1:3" x14ac:dyDescent="0.2">
      <c r="A2686" t="s">
        <v>424</v>
      </c>
      <c r="B2686" t="s">
        <v>13</v>
      </c>
      <c r="C2686" s="2">
        <v>853.73479887151427</v>
      </c>
    </row>
    <row r="2687" spans="1:3" x14ac:dyDescent="0.2">
      <c r="A2687" t="s">
        <v>424</v>
      </c>
      <c r="B2687" t="s">
        <v>14</v>
      </c>
      <c r="C2687" s="2">
        <v>3948.6114223981144</v>
      </c>
    </row>
    <row r="2688" spans="1:3" x14ac:dyDescent="0.2">
      <c r="A2688" t="s">
        <v>424</v>
      </c>
      <c r="B2688" t="s">
        <v>15</v>
      </c>
      <c r="C2688" s="2">
        <v>1709.229150090249</v>
      </c>
    </row>
    <row r="2689" spans="1:3" x14ac:dyDescent="0.2">
      <c r="A2689" t="s">
        <v>424</v>
      </c>
      <c r="B2689" t="s">
        <v>16</v>
      </c>
      <c r="C2689" s="2">
        <v>1365.9404871474783</v>
      </c>
    </row>
    <row r="2690" spans="1:3" x14ac:dyDescent="0.2">
      <c r="A2690" t="s">
        <v>424</v>
      </c>
      <c r="B2690" t="s">
        <v>17</v>
      </c>
      <c r="C2690" s="2">
        <v>3997.3510224161291</v>
      </c>
    </row>
    <row r="2691" spans="1:3" x14ac:dyDescent="0.2">
      <c r="A2691" t="s">
        <v>424</v>
      </c>
      <c r="B2691" t="s">
        <v>18</v>
      </c>
      <c r="C2691" s="2">
        <v>1808.291947238778</v>
      </c>
    </row>
    <row r="2692" spans="1:3" x14ac:dyDescent="0.2">
      <c r="A2692" t="s">
        <v>424</v>
      </c>
      <c r="B2692" t="s">
        <v>19</v>
      </c>
      <c r="C2692" s="2">
        <v>1120.6588899449039</v>
      </c>
    </row>
    <row r="2693" spans="1:3" x14ac:dyDescent="0.2">
      <c r="A2693" t="s">
        <v>424</v>
      </c>
      <c r="B2693" t="s">
        <v>20</v>
      </c>
      <c r="C2693" s="2">
        <v>472.79171569821898</v>
      </c>
    </row>
    <row r="2694" spans="1:3" x14ac:dyDescent="0.2">
      <c r="A2694" t="s">
        <v>424</v>
      </c>
      <c r="B2694" t="s">
        <v>21</v>
      </c>
      <c r="C2694" s="2">
        <v>127.56754517350532</v>
      </c>
    </row>
    <row r="2695" spans="1:3" x14ac:dyDescent="0.2">
      <c r="A2695" t="s">
        <v>424</v>
      </c>
      <c r="B2695" t="s">
        <v>22</v>
      </c>
      <c r="C2695" s="2">
        <v>3885.0915826634441</v>
      </c>
    </row>
    <row r="2696" spans="1:3" x14ac:dyDescent="0.2">
      <c r="A2696" t="s">
        <v>424</v>
      </c>
      <c r="B2696" t="s">
        <v>23</v>
      </c>
      <c r="C2696" s="2">
        <v>2029.8195877538722</v>
      </c>
    </row>
    <row r="2697" spans="1:3" x14ac:dyDescent="0.2">
      <c r="A2697" t="s">
        <v>424</v>
      </c>
      <c r="B2697" t="s">
        <v>24</v>
      </c>
      <c r="C2697" s="2">
        <v>5936.3777090534095</v>
      </c>
    </row>
    <row r="2698" spans="1:3" x14ac:dyDescent="0.2">
      <c r="A2698" t="s">
        <v>424</v>
      </c>
      <c r="B2698" t="s">
        <v>25</v>
      </c>
      <c r="C2698" s="2">
        <v>1216.5544928684353</v>
      </c>
    </row>
    <row r="2699" spans="1:3" x14ac:dyDescent="0.2">
      <c r="A2699" t="s">
        <v>424</v>
      </c>
      <c r="B2699" t="s">
        <v>26</v>
      </c>
      <c r="C2699" s="2">
        <v>2757.2185280949357</v>
      </c>
    </row>
    <row r="2700" spans="1:3" x14ac:dyDescent="0.2">
      <c r="A2700" t="s">
        <v>424</v>
      </c>
      <c r="B2700" t="s">
        <v>27</v>
      </c>
      <c r="C2700" s="2">
        <v>7419.1524720563466</v>
      </c>
    </row>
    <row r="2701" spans="1:3" x14ac:dyDescent="0.2">
      <c r="A2701" t="s">
        <v>424</v>
      </c>
      <c r="B2701" t="s">
        <v>28</v>
      </c>
      <c r="C2701" s="2">
        <v>2813.8761136754438</v>
      </c>
    </row>
    <row r="2702" spans="1:3" x14ac:dyDescent="0.2">
      <c r="A2702" t="s">
        <v>425</v>
      </c>
      <c r="B2702" t="s">
        <v>4</v>
      </c>
      <c r="C2702" s="2">
        <v>19.683330272983227</v>
      </c>
    </row>
    <row r="2703" spans="1:3" x14ac:dyDescent="0.2">
      <c r="A2703" t="s">
        <v>425</v>
      </c>
      <c r="B2703" t="s">
        <v>5</v>
      </c>
      <c r="C2703" s="2">
        <v>8.0003213367609245</v>
      </c>
    </row>
    <row r="2704" spans="1:3" x14ac:dyDescent="0.2">
      <c r="A2704" t="s">
        <v>425</v>
      </c>
      <c r="B2704" t="s">
        <v>6</v>
      </c>
      <c r="C2704" s="2">
        <v>83.304933284367721</v>
      </c>
    </row>
    <row r="2705" spans="1:3" x14ac:dyDescent="0.2">
      <c r="A2705" t="s">
        <v>425</v>
      </c>
      <c r="B2705" t="s">
        <v>7</v>
      </c>
      <c r="C2705" s="2">
        <v>37.715800587587218</v>
      </c>
    </row>
    <row r="2706" spans="1:3" x14ac:dyDescent="0.2">
      <c r="A2706" t="s">
        <v>425</v>
      </c>
      <c r="B2706" t="s">
        <v>8</v>
      </c>
      <c r="C2706" s="2">
        <v>19.810319500550861</v>
      </c>
    </row>
    <row r="2707" spans="1:3" x14ac:dyDescent="0.2">
      <c r="A2707" t="s">
        <v>425</v>
      </c>
      <c r="B2707" t="s">
        <v>9</v>
      </c>
      <c r="C2707" s="2">
        <v>10.9210735708165</v>
      </c>
    </row>
    <row r="2708" spans="1:3" x14ac:dyDescent="0.2">
      <c r="A2708" t="s">
        <v>425</v>
      </c>
      <c r="B2708" t="s">
        <v>10</v>
      </c>
      <c r="C2708" s="2">
        <v>147.30750397845514</v>
      </c>
    </row>
    <row r="2709" spans="1:3" x14ac:dyDescent="0.2">
      <c r="A2709" t="s">
        <v>425</v>
      </c>
      <c r="B2709" t="s">
        <v>11</v>
      </c>
      <c r="C2709" s="2">
        <v>116.7031001346554</v>
      </c>
    </row>
    <row r="2710" spans="1:3" x14ac:dyDescent="0.2">
      <c r="A2710" t="s">
        <v>425</v>
      </c>
      <c r="B2710" t="s">
        <v>12</v>
      </c>
      <c r="C2710" s="2">
        <v>27.683651609744146</v>
      </c>
    </row>
    <row r="2711" spans="1:3" x14ac:dyDescent="0.2">
      <c r="A2711" t="s">
        <v>425</v>
      </c>
      <c r="B2711" t="s">
        <v>13</v>
      </c>
      <c r="C2711" s="2">
        <v>18.921394907577426</v>
      </c>
    </row>
    <row r="2712" spans="1:3" x14ac:dyDescent="0.2">
      <c r="A2712" t="s">
        <v>425</v>
      </c>
      <c r="B2712" t="s">
        <v>14</v>
      </c>
      <c r="C2712" s="2">
        <v>100.194500550863</v>
      </c>
    </row>
    <row r="2713" spans="1:3" x14ac:dyDescent="0.2">
      <c r="A2713" t="s">
        <v>425</v>
      </c>
      <c r="B2713" t="s">
        <v>15</v>
      </c>
      <c r="C2713" s="2">
        <v>56.002249357326477</v>
      </c>
    </row>
    <row r="2714" spans="1:3" x14ac:dyDescent="0.2">
      <c r="A2714" t="s">
        <v>425</v>
      </c>
      <c r="B2714" t="s">
        <v>16</v>
      </c>
      <c r="C2714" s="2">
        <v>31.493328436773165</v>
      </c>
    </row>
    <row r="2715" spans="1:3" x14ac:dyDescent="0.2">
      <c r="A2715" t="s">
        <v>425</v>
      </c>
      <c r="B2715" t="s">
        <v>17</v>
      </c>
      <c r="C2715" s="2">
        <v>72.76482739625412</v>
      </c>
    </row>
    <row r="2716" spans="1:3" x14ac:dyDescent="0.2">
      <c r="A2716" t="s">
        <v>425</v>
      </c>
      <c r="B2716" t="s">
        <v>18</v>
      </c>
      <c r="C2716" s="2">
        <v>87.114610111396743</v>
      </c>
    </row>
    <row r="2717" spans="1:3" x14ac:dyDescent="0.2">
      <c r="A2717" t="s">
        <v>425</v>
      </c>
      <c r="B2717" t="s">
        <v>19</v>
      </c>
      <c r="C2717" s="2">
        <v>29.96945770596156</v>
      </c>
    </row>
    <row r="2718" spans="1:3" x14ac:dyDescent="0.2">
      <c r="A2718" t="s">
        <v>425</v>
      </c>
      <c r="B2718" t="s">
        <v>20</v>
      </c>
      <c r="C2718" s="2">
        <v>10.032148977843063</v>
      </c>
    </row>
    <row r="2719" spans="1:3" x14ac:dyDescent="0.2">
      <c r="A2719" t="s">
        <v>425</v>
      </c>
      <c r="B2719" t="s">
        <v>21</v>
      </c>
      <c r="C2719" s="2">
        <v>3.1747306891908433</v>
      </c>
    </row>
    <row r="2720" spans="1:3" x14ac:dyDescent="0.2">
      <c r="A2720" t="s">
        <v>425</v>
      </c>
      <c r="B2720" t="s">
        <v>22</v>
      </c>
      <c r="C2720" s="2">
        <v>171.18147876117027</v>
      </c>
    </row>
    <row r="2721" spans="1:3" x14ac:dyDescent="0.2">
      <c r="A2721" t="s">
        <v>425</v>
      </c>
      <c r="B2721" t="s">
        <v>23</v>
      </c>
      <c r="C2721" s="2">
        <v>68.574182886522209</v>
      </c>
    </row>
    <row r="2722" spans="1:3" x14ac:dyDescent="0.2">
      <c r="A2722" t="s">
        <v>425</v>
      </c>
      <c r="B2722" t="s">
        <v>24</v>
      </c>
      <c r="C2722" s="2">
        <v>243.05738156445096</v>
      </c>
    </row>
    <row r="2723" spans="1:3" x14ac:dyDescent="0.2">
      <c r="A2723" t="s">
        <v>425</v>
      </c>
      <c r="B2723" t="s">
        <v>25</v>
      </c>
      <c r="C2723" s="2">
        <v>43.557305055698372</v>
      </c>
    </row>
    <row r="2724" spans="1:3" x14ac:dyDescent="0.2">
      <c r="A2724" t="s">
        <v>425</v>
      </c>
      <c r="B2724" t="s">
        <v>26</v>
      </c>
      <c r="C2724" s="2">
        <v>162.29223283143588</v>
      </c>
    </row>
    <row r="2725" spans="1:3" x14ac:dyDescent="0.2">
      <c r="A2725" t="s">
        <v>425</v>
      </c>
      <c r="B2725" t="s">
        <v>27</v>
      </c>
      <c r="C2725" s="2">
        <v>177.78491859468718</v>
      </c>
    </row>
    <row r="2726" spans="1:3" x14ac:dyDescent="0.2">
      <c r="A2726" t="s">
        <v>425</v>
      </c>
      <c r="B2726" t="s">
        <v>28</v>
      </c>
      <c r="C2726" s="2">
        <v>104.13116660545964</v>
      </c>
    </row>
    <row r="2727" spans="1:3" x14ac:dyDescent="0.2">
      <c r="A2727" t="s">
        <v>426</v>
      </c>
      <c r="B2727" t="s">
        <v>4</v>
      </c>
      <c r="C2727" s="2">
        <v>8.2617613620009784</v>
      </c>
    </row>
    <row r="2728" spans="1:3" x14ac:dyDescent="0.2">
      <c r="A2728" t="s">
        <v>426</v>
      </c>
      <c r="B2728" t="s">
        <v>5</v>
      </c>
      <c r="C2728" s="2">
        <v>10.683312106035748</v>
      </c>
    </row>
    <row r="2729" spans="1:3" x14ac:dyDescent="0.2">
      <c r="A2729" t="s">
        <v>426</v>
      </c>
      <c r="B2729" t="s">
        <v>6</v>
      </c>
      <c r="C2729" s="2">
        <v>55.98055543562733</v>
      </c>
    </row>
    <row r="2730" spans="1:3" x14ac:dyDescent="0.2">
      <c r="A2730" t="s">
        <v>426</v>
      </c>
      <c r="B2730" t="s">
        <v>7</v>
      </c>
      <c r="C2730" s="2">
        <v>25.782393215899607</v>
      </c>
    </row>
    <row r="2731" spans="1:3" x14ac:dyDescent="0.2">
      <c r="A2731" t="s">
        <v>426</v>
      </c>
      <c r="B2731" t="s">
        <v>8</v>
      </c>
      <c r="C2731" s="2">
        <v>25.924837377313416</v>
      </c>
    </row>
    <row r="2732" spans="1:3" x14ac:dyDescent="0.2">
      <c r="A2732" t="s">
        <v>426</v>
      </c>
      <c r="B2732" t="s">
        <v>9</v>
      </c>
      <c r="C2732" s="2">
        <v>15.811301916932905</v>
      </c>
    </row>
    <row r="2733" spans="1:3" x14ac:dyDescent="0.2">
      <c r="A2733" t="s">
        <v>426</v>
      </c>
      <c r="B2733" t="s">
        <v>10</v>
      </c>
      <c r="C2733" s="2">
        <v>176.20342766888294</v>
      </c>
    </row>
    <row r="2734" spans="1:3" x14ac:dyDescent="0.2">
      <c r="A2734" t="s">
        <v>426</v>
      </c>
      <c r="B2734" t="s">
        <v>11</v>
      </c>
      <c r="C2734" s="2">
        <v>95.722476470080295</v>
      </c>
    </row>
    <row r="2735" spans="1:3" x14ac:dyDescent="0.2">
      <c r="A2735" t="s">
        <v>426</v>
      </c>
      <c r="B2735" t="s">
        <v>12</v>
      </c>
      <c r="C2735" s="2">
        <v>35.041263707797256</v>
      </c>
    </row>
    <row r="2736" spans="1:3" x14ac:dyDescent="0.2">
      <c r="A2736" t="s">
        <v>426</v>
      </c>
      <c r="B2736" t="s">
        <v>13</v>
      </c>
      <c r="C2736" s="2">
        <v>9.2588704918976479</v>
      </c>
    </row>
    <row r="2737" spans="1:3" x14ac:dyDescent="0.2">
      <c r="A2737" t="s">
        <v>426</v>
      </c>
      <c r="B2737" t="s">
        <v>14</v>
      </c>
      <c r="C2737" s="2">
        <v>97.289362245632219</v>
      </c>
    </row>
    <row r="2738" spans="1:3" x14ac:dyDescent="0.2">
      <c r="A2738" t="s">
        <v>426</v>
      </c>
      <c r="B2738" t="s">
        <v>15</v>
      </c>
      <c r="C2738" s="2">
        <v>45.867019975246812</v>
      </c>
    </row>
    <row r="2739" spans="1:3" x14ac:dyDescent="0.2">
      <c r="A2739" t="s">
        <v>426</v>
      </c>
      <c r="B2739" t="s">
        <v>16</v>
      </c>
      <c r="C2739" s="2">
        <v>34.613931223555824</v>
      </c>
    </row>
    <row r="2740" spans="1:3" x14ac:dyDescent="0.2">
      <c r="A2740" t="s">
        <v>426</v>
      </c>
      <c r="B2740" t="s">
        <v>17</v>
      </c>
      <c r="C2740" s="2">
        <v>26.209725700141036</v>
      </c>
    </row>
    <row r="2741" spans="1:3" x14ac:dyDescent="0.2">
      <c r="A2741" t="s">
        <v>426</v>
      </c>
      <c r="B2741" t="s">
        <v>18</v>
      </c>
      <c r="C2741" s="2">
        <v>74.640740580836436</v>
      </c>
    </row>
    <row r="2742" spans="1:3" x14ac:dyDescent="0.2">
      <c r="A2742" t="s">
        <v>426</v>
      </c>
      <c r="B2742" t="s">
        <v>19</v>
      </c>
      <c r="C2742" s="2">
        <v>8.6890938462424092</v>
      </c>
    </row>
    <row r="2743" spans="1:3" x14ac:dyDescent="0.2">
      <c r="A2743" t="s">
        <v>426</v>
      </c>
      <c r="B2743" t="s">
        <v>20</v>
      </c>
      <c r="C2743" s="2">
        <v>3.9884365195866791</v>
      </c>
    </row>
    <row r="2744" spans="1:3" x14ac:dyDescent="0.2">
      <c r="A2744" t="s">
        <v>426</v>
      </c>
      <c r="B2744" t="s">
        <v>21</v>
      </c>
      <c r="C2744" s="2">
        <v>2.1366624212071499</v>
      </c>
    </row>
    <row r="2745" spans="1:3" x14ac:dyDescent="0.2">
      <c r="A2745" t="s">
        <v>426</v>
      </c>
      <c r="B2745" t="s">
        <v>22</v>
      </c>
      <c r="C2745" s="2">
        <v>116.37687987508275</v>
      </c>
    </row>
    <row r="2746" spans="1:3" x14ac:dyDescent="0.2">
      <c r="A2746" t="s">
        <v>426</v>
      </c>
      <c r="B2746" t="s">
        <v>23</v>
      </c>
      <c r="C2746" s="2">
        <v>42.590804262729186</v>
      </c>
    </row>
    <row r="2747" spans="1:3" x14ac:dyDescent="0.2">
      <c r="A2747" t="s">
        <v>426</v>
      </c>
      <c r="B2747" t="s">
        <v>24</v>
      </c>
      <c r="C2747" s="2">
        <v>213.95113044354261</v>
      </c>
    </row>
    <row r="2748" spans="1:3" x14ac:dyDescent="0.2">
      <c r="A2748" t="s">
        <v>426</v>
      </c>
      <c r="B2748" t="s">
        <v>25</v>
      </c>
      <c r="C2748" s="2">
        <v>52.419451400282071</v>
      </c>
    </row>
    <row r="2749" spans="1:3" x14ac:dyDescent="0.2">
      <c r="A2749" t="s">
        <v>426</v>
      </c>
      <c r="B2749" t="s">
        <v>26</v>
      </c>
      <c r="C2749" s="2">
        <v>75.780293872146913</v>
      </c>
    </row>
    <row r="2750" spans="1:3" x14ac:dyDescent="0.2">
      <c r="A2750" t="s">
        <v>426</v>
      </c>
      <c r="B2750" t="s">
        <v>27</v>
      </c>
      <c r="C2750" s="2">
        <v>148.42681619318998</v>
      </c>
    </row>
    <row r="2751" spans="1:3" x14ac:dyDescent="0.2">
      <c r="A2751" t="s">
        <v>426</v>
      </c>
      <c r="B2751" t="s">
        <v>28</v>
      </c>
      <c r="C2751" s="2">
        <v>70.794748222663571</v>
      </c>
    </row>
    <row r="2752" spans="1:3" x14ac:dyDescent="0.2">
      <c r="A2752" t="s">
        <v>427</v>
      </c>
      <c r="B2752" t="s">
        <v>4</v>
      </c>
      <c r="C2752" s="2">
        <v>45.221384509938318</v>
      </c>
    </row>
    <row r="2753" spans="1:3" x14ac:dyDescent="0.2">
      <c r="A2753" t="s">
        <v>427</v>
      </c>
      <c r="B2753" t="s">
        <v>5</v>
      </c>
      <c r="C2753" s="2">
        <v>35.971555860178199</v>
      </c>
    </row>
    <row r="2754" spans="1:3" x14ac:dyDescent="0.2">
      <c r="A2754" t="s">
        <v>427</v>
      </c>
      <c r="B2754" t="s">
        <v>6</v>
      </c>
      <c r="C2754" s="2">
        <v>105.05978219480617</v>
      </c>
    </row>
    <row r="2755" spans="1:3" x14ac:dyDescent="0.2">
      <c r="A2755" t="s">
        <v>427</v>
      </c>
      <c r="B2755" t="s">
        <v>7</v>
      </c>
      <c r="C2755" s="2">
        <v>103.80363262508567</v>
      </c>
    </row>
    <row r="2756" spans="1:3" x14ac:dyDescent="0.2">
      <c r="A2756" t="s">
        <v>427</v>
      </c>
      <c r="B2756" t="s">
        <v>8</v>
      </c>
      <c r="C2756" s="2">
        <v>27.178508872134643</v>
      </c>
    </row>
    <row r="2757" spans="1:3" x14ac:dyDescent="0.2">
      <c r="A2757" t="s">
        <v>427</v>
      </c>
      <c r="B2757" t="s">
        <v>9</v>
      </c>
      <c r="C2757" s="2">
        <v>43.622648693930394</v>
      </c>
    </row>
    <row r="2758" spans="1:3" x14ac:dyDescent="0.2">
      <c r="A2758" t="s">
        <v>427</v>
      </c>
      <c r="B2758" t="s">
        <v>10</v>
      </c>
      <c r="C2758" s="2">
        <v>200.86973573985227</v>
      </c>
    </row>
    <row r="2759" spans="1:3" x14ac:dyDescent="0.2">
      <c r="A2759" t="s">
        <v>427</v>
      </c>
      <c r="B2759" t="s">
        <v>11</v>
      </c>
      <c r="C2759" s="2">
        <v>134.97898103724009</v>
      </c>
    </row>
    <row r="2760" spans="1:3" x14ac:dyDescent="0.2">
      <c r="A2760" t="s">
        <v>427</v>
      </c>
      <c r="B2760" t="s">
        <v>12</v>
      </c>
      <c r="C2760" s="2">
        <v>30.604371335008754</v>
      </c>
    </row>
    <row r="2761" spans="1:3" x14ac:dyDescent="0.2">
      <c r="A2761" t="s">
        <v>427</v>
      </c>
      <c r="B2761" t="s">
        <v>13</v>
      </c>
      <c r="C2761" s="2">
        <v>44.992993679080037</v>
      </c>
    </row>
    <row r="2762" spans="1:3" x14ac:dyDescent="0.2">
      <c r="A2762" t="s">
        <v>427</v>
      </c>
      <c r="B2762" t="s">
        <v>14</v>
      </c>
      <c r="C2762" s="2">
        <v>82.449089939837037</v>
      </c>
    </row>
    <row r="2763" spans="1:3" x14ac:dyDescent="0.2">
      <c r="A2763" t="s">
        <v>427</v>
      </c>
      <c r="B2763" t="s">
        <v>15</v>
      </c>
      <c r="C2763" s="2">
        <v>87.473688218719076</v>
      </c>
    </row>
    <row r="2764" spans="1:3" x14ac:dyDescent="0.2">
      <c r="A2764" t="s">
        <v>427</v>
      </c>
      <c r="B2764" t="s">
        <v>16</v>
      </c>
      <c r="C2764" s="2">
        <v>49.675005711674665</v>
      </c>
    </row>
    <row r="2765" spans="1:3" x14ac:dyDescent="0.2">
      <c r="A2765" t="s">
        <v>427</v>
      </c>
      <c r="B2765" t="s">
        <v>17</v>
      </c>
      <c r="C2765" s="2">
        <v>53.329259005407046</v>
      </c>
    </row>
    <row r="2766" spans="1:3" x14ac:dyDescent="0.2">
      <c r="A2766" t="s">
        <v>427</v>
      </c>
      <c r="B2766" t="s">
        <v>18</v>
      </c>
      <c r="C2766" s="2">
        <v>113.39604752113318</v>
      </c>
    </row>
    <row r="2767" spans="1:3" x14ac:dyDescent="0.2">
      <c r="A2767" t="s">
        <v>427</v>
      </c>
      <c r="B2767" t="s">
        <v>19</v>
      </c>
      <c r="C2767" s="2">
        <v>10.505978219480617</v>
      </c>
    </row>
    <row r="2768" spans="1:3" x14ac:dyDescent="0.2">
      <c r="A2768" t="s">
        <v>427</v>
      </c>
      <c r="B2768" t="s">
        <v>20</v>
      </c>
      <c r="C2768" s="2">
        <v>26.607531794988958</v>
      </c>
    </row>
    <row r="2769" spans="1:3" x14ac:dyDescent="0.2">
      <c r="A2769" t="s">
        <v>427</v>
      </c>
      <c r="B2769" t="s">
        <v>21</v>
      </c>
      <c r="C2769" s="2">
        <v>19.070634376665904</v>
      </c>
    </row>
    <row r="2770" spans="1:3" x14ac:dyDescent="0.2">
      <c r="A2770" t="s">
        <v>427</v>
      </c>
      <c r="B2770" t="s">
        <v>22</v>
      </c>
      <c r="C2770" s="2">
        <v>278.75100906252379</v>
      </c>
    </row>
    <row r="2771" spans="1:3" x14ac:dyDescent="0.2">
      <c r="A2771" t="s">
        <v>427</v>
      </c>
      <c r="B2771" t="s">
        <v>23</v>
      </c>
      <c r="C2771" s="2">
        <v>168.43823775797733</v>
      </c>
    </row>
    <row r="2772" spans="1:3" x14ac:dyDescent="0.2">
      <c r="A2772" t="s">
        <v>427</v>
      </c>
      <c r="B2772" t="s">
        <v>24</v>
      </c>
      <c r="C2772" s="2">
        <v>295.19514888431956</v>
      </c>
    </row>
    <row r="2773" spans="1:3" x14ac:dyDescent="0.2">
      <c r="A2773" t="s">
        <v>427</v>
      </c>
      <c r="B2773" t="s">
        <v>25</v>
      </c>
      <c r="C2773" s="2">
        <v>92.612481913030237</v>
      </c>
    </row>
    <row r="2774" spans="1:3" x14ac:dyDescent="0.2">
      <c r="A2774" t="s">
        <v>427</v>
      </c>
      <c r="B2774" t="s">
        <v>26</v>
      </c>
      <c r="C2774" s="2">
        <v>135.32156728352754</v>
      </c>
    </row>
    <row r="2775" spans="1:3" x14ac:dyDescent="0.2">
      <c r="A2775" t="s">
        <v>427</v>
      </c>
      <c r="B2775" t="s">
        <v>27</v>
      </c>
      <c r="C2775" s="2">
        <v>314.03739243012717</v>
      </c>
    </row>
    <row r="2776" spans="1:3" x14ac:dyDescent="0.2">
      <c r="A2776" t="s">
        <v>427</v>
      </c>
      <c r="B2776" t="s">
        <v>28</v>
      </c>
      <c r="C2776" s="2">
        <v>116.47932373771989</v>
      </c>
    </row>
    <row r="2777" spans="1:3" x14ac:dyDescent="0.2">
      <c r="A2777" t="s">
        <v>428</v>
      </c>
      <c r="B2777" t="s">
        <v>4</v>
      </c>
      <c r="C2777" s="2">
        <v>15.434092163355409</v>
      </c>
    </row>
    <row r="2778" spans="1:3" x14ac:dyDescent="0.2">
      <c r="A2778" t="s">
        <v>428</v>
      </c>
      <c r="B2778" t="s">
        <v>5</v>
      </c>
      <c r="C2778" s="2">
        <v>8.3939799484915376</v>
      </c>
    </row>
    <row r="2779" spans="1:3" x14ac:dyDescent="0.2">
      <c r="A2779" t="s">
        <v>428</v>
      </c>
      <c r="B2779" t="s">
        <v>6</v>
      </c>
      <c r="C2779" s="2">
        <v>90.167591059602657</v>
      </c>
    </row>
    <row r="2780" spans="1:3" x14ac:dyDescent="0.2">
      <c r="A2780" t="s">
        <v>428</v>
      </c>
      <c r="B2780" t="s">
        <v>7</v>
      </c>
      <c r="C2780" s="2">
        <v>46.031502943340691</v>
      </c>
    </row>
    <row r="2781" spans="1:3" x14ac:dyDescent="0.2">
      <c r="A2781" t="s">
        <v>428</v>
      </c>
      <c r="B2781" t="s">
        <v>8</v>
      </c>
      <c r="C2781" s="2">
        <v>26.265034032376747</v>
      </c>
    </row>
    <row r="2782" spans="1:3" x14ac:dyDescent="0.2">
      <c r="A2782" t="s">
        <v>428</v>
      </c>
      <c r="B2782" t="s">
        <v>9</v>
      </c>
      <c r="C2782" s="2">
        <v>26.806581125827812</v>
      </c>
    </row>
    <row r="2783" spans="1:3" x14ac:dyDescent="0.2">
      <c r="A2783" t="s">
        <v>428</v>
      </c>
      <c r="B2783" t="s">
        <v>10</v>
      </c>
      <c r="C2783" s="2">
        <v>135.25138658940395</v>
      </c>
    </row>
    <row r="2784" spans="1:3" x14ac:dyDescent="0.2">
      <c r="A2784" t="s">
        <v>428</v>
      </c>
      <c r="B2784" t="s">
        <v>11</v>
      </c>
      <c r="C2784" s="2">
        <v>135.52216013612949</v>
      </c>
    </row>
    <row r="2785" spans="1:3" x14ac:dyDescent="0.2">
      <c r="A2785" t="s">
        <v>428</v>
      </c>
      <c r="B2785" t="s">
        <v>12</v>
      </c>
      <c r="C2785" s="2">
        <v>40.616032008830018</v>
      </c>
    </row>
    <row r="2786" spans="1:3" x14ac:dyDescent="0.2">
      <c r="A2786" t="s">
        <v>428</v>
      </c>
      <c r="B2786" t="s">
        <v>13</v>
      </c>
      <c r="C2786" s="2">
        <v>20.443402777777777</v>
      </c>
    </row>
    <row r="2787" spans="1:3" x14ac:dyDescent="0.2">
      <c r="A2787" t="s">
        <v>428</v>
      </c>
      <c r="B2787" t="s">
        <v>14</v>
      </c>
      <c r="C2787" s="2">
        <v>115.07875735835172</v>
      </c>
    </row>
    <row r="2788" spans="1:3" x14ac:dyDescent="0.2">
      <c r="A2788" t="s">
        <v>428</v>
      </c>
      <c r="B2788" t="s">
        <v>15</v>
      </c>
      <c r="C2788" s="2">
        <v>82.992092071376007</v>
      </c>
    </row>
    <row r="2789" spans="1:3" x14ac:dyDescent="0.2">
      <c r="A2789" t="s">
        <v>428</v>
      </c>
      <c r="B2789" t="s">
        <v>16</v>
      </c>
      <c r="C2789" s="2">
        <v>42.917607155997047</v>
      </c>
    </row>
    <row r="2790" spans="1:3" x14ac:dyDescent="0.2">
      <c r="A2790" t="s">
        <v>428</v>
      </c>
      <c r="B2790" t="s">
        <v>17</v>
      </c>
      <c r="C2790" s="2">
        <v>54.696256438557761</v>
      </c>
    </row>
    <row r="2791" spans="1:3" x14ac:dyDescent="0.2">
      <c r="A2791" t="s">
        <v>428</v>
      </c>
      <c r="B2791" t="s">
        <v>18</v>
      </c>
      <c r="C2791" s="2">
        <v>70.401122148638692</v>
      </c>
    </row>
    <row r="2792" spans="1:3" x14ac:dyDescent="0.2">
      <c r="A2792" t="s">
        <v>428</v>
      </c>
      <c r="B2792" t="s">
        <v>19</v>
      </c>
      <c r="C2792" s="2">
        <v>20.849563097866078</v>
      </c>
    </row>
    <row r="2793" spans="1:3" x14ac:dyDescent="0.2">
      <c r="A2793" t="s">
        <v>428</v>
      </c>
      <c r="B2793" t="s">
        <v>20</v>
      </c>
      <c r="C2793" s="2">
        <v>8.8001402685798364</v>
      </c>
    </row>
    <row r="2794" spans="1:3" x14ac:dyDescent="0.2">
      <c r="A2794" t="s">
        <v>428</v>
      </c>
      <c r="B2794" t="s">
        <v>21</v>
      </c>
      <c r="C2794" s="2">
        <v>5.6862444812362023</v>
      </c>
    </row>
    <row r="2795" spans="1:3" x14ac:dyDescent="0.2">
      <c r="A2795" t="s">
        <v>428</v>
      </c>
      <c r="B2795" t="s">
        <v>22</v>
      </c>
      <c r="C2795" s="2">
        <v>193.46769913539364</v>
      </c>
    </row>
    <row r="2796" spans="1:3" x14ac:dyDescent="0.2">
      <c r="A2796" t="s">
        <v>428</v>
      </c>
      <c r="B2796" t="s">
        <v>23</v>
      </c>
      <c r="C2796" s="2">
        <v>91.656845566593077</v>
      </c>
    </row>
    <row r="2797" spans="1:3" x14ac:dyDescent="0.2">
      <c r="A2797" t="s">
        <v>428</v>
      </c>
      <c r="B2797" t="s">
        <v>24</v>
      </c>
      <c r="C2797" s="2">
        <v>259.53644453642386</v>
      </c>
    </row>
    <row r="2798" spans="1:3" x14ac:dyDescent="0.2">
      <c r="A2798" t="s">
        <v>428</v>
      </c>
      <c r="B2798" t="s">
        <v>25</v>
      </c>
      <c r="C2798" s="2">
        <v>66.474905721118461</v>
      </c>
    </row>
    <row r="2799" spans="1:3" x14ac:dyDescent="0.2">
      <c r="A2799" t="s">
        <v>428</v>
      </c>
      <c r="B2799" t="s">
        <v>26</v>
      </c>
      <c r="C2799" s="2">
        <v>158.53791160779983</v>
      </c>
    </row>
    <row r="2800" spans="1:3" x14ac:dyDescent="0.2">
      <c r="A2800" t="s">
        <v>428</v>
      </c>
      <c r="B2800" t="s">
        <v>27</v>
      </c>
      <c r="C2800" s="2">
        <v>209.84949871228844</v>
      </c>
    </row>
    <row r="2801" spans="1:3" x14ac:dyDescent="0.2">
      <c r="A2801" t="s">
        <v>428</v>
      </c>
      <c r="B2801" t="s">
        <v>28</v>
      </c>
      <c r="C2801" s="2">
        <v>160.16255288815304</v>
      </c>
    </row>
    <row r="2802" spans="1:3" x14ac:dyDescent="0.2">
      <c r="A2802" t="s">
        <v>429</v>
      </c>
      <c r="B2802" t="s">
        <v>4</v>
      </c>
      <c r="C2802" s="2">
        <v>6.3442605096928792</v>
      </c>
    </row>
    <row r="2803" spans="1:3" x14ac:dyDescent="0.2">
      <c r="A2803" t="s">
        <v>429</v>
      </c>
      <c r="B2803" t="s">
        <v>5</v>
      </c>
      <c r="C2803" s="2">
        <v>9.1991777390546741</v>
      </c>
    </row>
    <row r="2804" spans="1:3" x14ac:dyDescent="0.2">
      <c r="A2804" t="s">
        <v>429</v>
      </c>
      <c r="B2804" t="s">
        <v>6</v>
      </c>
      <c r="C2804" s="2">
        <v>48.004904523342773</v>
      </c>
    </row>
    <row r="2805" spans="1:3" x14ac:dyDescent="0.2">
      <c r="A2805" t="s">
        <v>429</v>
      </c>
      <c r="B2805" t="s">
        <v>7</v>
      </c>
      <c r="C2805" s="2">
        <v>7.9303256371160984</v>
      </c>
    </row>
    <row r="2806" spans="1:3" x14ac:dyDescent="0.2">
      <c r="A2806" t="s">
        <v>429</v>
      </c>
      <c r="B2806" t="s">
        <v>8</v>
      </c>
      <c r="C2806" s="2">
        <v>9.3049154142162234</v>
      </c>
    </row>
    <row r="2807" spans="1:3" x14ac:dyDescent="0.2">
      <c r="A2807" t="s">
        <v>429</v>
      </c>
      <c r="B2807" t="s">
        <v>9</v>
      </c>
      <c r="C2807" s="2">
        <v>2.1147535032309595</v>
      </c>
    </row>
    <row r="2808" spans="1:3" x14ac:dyDescent="0.2">
      <c r="A2808" t="s">
        <v>429</v>
      </c>
      <c r="B2808" t="s">
        <v>10</v>
      </c>
      <c r="C2808" s="2">
        <v>50.225395701735287</v>
      </c>
    </row>
    <row r="2809" spans="1:3" x14ac:dyDescent="0.2">
      <c r="A2809" t="s">
        <v>429</v>
      </c>
      <c r="B2809" t="s">
        <v>11</v>
      </c>
      <c r="C2809" s="2">
        <v>53.926214332389463</v>
      </c>
    </row>
    <row r="2810" spans="1:3" x14ac:dyDescent="0.2">
      <c r="A2810" t="s">
        <v>429</v>
      </c>
      <c r="B2810" t="s">
        <v>12</v>
      </c>
      <c r="C2810" s="2">
        <v>9.622128439700866</v>
      </c>
    </row>
    <row r="2811" spans="1:3" x14ac:dyDescent="0.2">
      <c r="A2811" t="s">
        <v>429</v>
      </c>
      <c r="B2811" t="s">
        <v>13</v>
      </c>
      <c r="C2811" s="2">
        <v>8.5647516880853871</v>
      </c>
    </row>
    <row r="2812" spans="1:3" x14ac:dyDescent="0.2">
      <c r="A2812" t="s">
        <v>429</v>
      </c>
      <c r="B2812" t="s">
        <v>14</v>
      </c>
      <c r="C2812" s="2">
        <v>32.672941624918323</v>
      </c>
    </row>
    <row r="2813" spans="1:3" x14ac:dyDescent="0.2">
      <c r="A2813" t="s">
        <v>429</v>
      </c>
      <c r="B2813" t="s">
        <v>15</v>
      </c>
      <c r="C2813" s="2">
        <v>21.253272707471144</v>
      </c>
    </row>
    <row r="2814" spans="1:3" x14ac:dyDescent="0.2">
      <c r="A2814" t="s">
        <v>429</v>
      </c>
      <c r="B2814" t="s">
        <v>16</v>
      </c>
      <c r="C2814" s="2">
        <v>26.963107166194732</v>
      </c>
    </row>
    <row r="2815" spans="1:3" x14ac:dyDescent="0.2">
      <c r="A2815" t="s">
        <v>429</v>
      </c>
      <c r="B2815" t="s">
        <v>17</v>
      </c>
      <c r="C2815" s="2">
        <v>21.464748057794242</v>
      </c>
    </row>
    <row r="2816" spans="1:3" x14ac:dyDescent="0.2">
      <c r="A2816" t="s">
        <v>429</v>
      </c>
      <c r="B2816" t="s">
        <v>18</v>
      </c>
      <c r="C2816" s="2">
        <v>42.506545414942288</v>
      </c>
    </row>
    <row r="2817" spans="1:3" x14ac:dyDescent="0.2">
      <c r="A2817" t="s">
        <v>429</v>
      </c>
      <c r="B2817" t="s">
        <v>19</v>
      </c>
      <c r="C2817" s="2">
        <v>41.977857039134555</v>
      </c>
    </row>
    <row r="2818" spans="1:3" x14ac:dyDescent="0.2">
      <c r="A2818" t="s">
        <v>429</v>
      </c>
      <c r="B2818" t="s">
        <v>20</v>
      </c>
      <c r="C2818" s="2">
        <v>6.8729488855006187</v>
      </c>
    </row>
    <row r="2819" spans="1:3" x14ac:dyDescent="0.2">
      <c r="A2819" t="s">
        <v>429</v>
      </c>
      <c r="B2819" t="s">
        <v>21</v>
      </c>
      <c r="C2819" s="2">
        <v>0.21147535032309595</v>
      </c>
    </row>
    <row r="2820" spans="1:3" x14ac:dyDescent="0.2">
      <c r="A2820" t="s">
        <v>429</v>
      </c>
      <c r="B2820" t="s">
        <v>22</v>
      </c>
      <c r="C2820" s="2">
        <v>55.406541784651139</v>
      </c>
    </row>
    <row r="2821" spans="1:3" x14ac:dyDescent="0.2">
      <c r="A2821" t="s">
        <v>429</v>
      </c>
      <c r="B2821" t="s">
        <v>23</v>
      </c>
      <c r="C2821" s="2">
        <v>31.404089522979753</v>
      </c>
    </row>
    <row r="2822" spans="1:3" x14ac:dyDescent="0.2">
      <c r="A2822" t="s">
        <v>429</v>
      </c>
      <c r="B2822" t="s">
        <v>24</v>
      </c>
      <c r="C2822" s="2">
        <v>91.357351339577434</v>
      </c>
    </row>
    <row r="2823" spans="1:3" x14ac:dyDescent="0.2">
      <c r="A2823" t="s">
        <v>429</v>
      </c>
      <c r="B2823" t="s">
        <v>25</v>
      </c>
      <c r="C2823" s="2">
        <v>26.857369491033186</v>
      </c>
    </row>
    <row r="2824" spans="1:3" x14ac:dyDescent="0.2">
      <c r="A2824" t="s">
        <v>429</v>
      </c>
      <c r="B2824" t="s">
        <v>26</v>
      </c>
      <c r="C2824" s="2">
        <v>86.070467581500054</v>
      </c>
    </row>
    <row r="2825" spans="1:3" x14ac:dyDescent="0.2">
      <c r="A2825" t="s">
        <v>429</v>
      </c>
      <c r="B2825" t="s">
        <v>27</v>
      </c>
      <c r="C2825" s="2">
        <v>87.339319683438632</v>
      </c>
    </row>
    <row r="2826" spans="1:3" x14ac:dyDescent="0.2">
      <c r="A2826" t="s">
        <v>429</v>
      </c>
      <c r="B2826" t="s">
        <v>28</v>
      </c>
      <c r="C2826" s="2">
        <v>30.45245044652582</v>
      </c>
    </row>
    <row r="2827" spans="1:3" x14ac:dyDescent="0.2">
      <c r="A2827" t="s">
        <v>430</v>
      </c>
      <c r="B2827" t="s">
        <v>4</v>
      </c>
      <c r="C2827" s="2">
        <v>9.4686411941709636</v>
      </c>
    </row>
    <row r="2828" spans="1:3" x14ac:dyDescent="0.2">
      <c r="A2828" t="s">
        <v>430</v>
      </c>
      <c r="B2828" t="s">
        <v>5</v>
      </c>
      <c r="C2828" s="2">
        <v>30.654725866128494</v>
      </c>
    </row>
    <row r="2829" spans="1:3" x14ac:dyDescent="0.2">
      <c r="A2829" t="s">
        <v>430</v>
      </c>
      <c r="B2829" t="s">
        <v>6</v>
      </c>
      <c r="C2829" s="2">
        <v>69.594512777156567</v>
      </c>
    </row>
    <row r="2830" spans="1:3" x14ac:dyDescent="0.2">
      <c r="A2830" t="s">
        <v>430</v>
      </c>
      <c r="B2830" t="s">
        <v>7</v>
      </c>
      <c r="C2830" s="2">
        <v>37.282774702048165</v>
      </c>
    </row>
    <row r="2831" spans="1:3" x14ac:dyDescent="0.2">
      <c r="A2831" t="s">
        <v>430</v>
      </c>
      <c r="B2831" t="s">
        <v>8</v>
      </c>
      <c r="C2831" s="2">
        <v>31.838306015399862</v>
      </c>
    </row>
    <row r="2832" spans="1:3" x14ac:dyDescent="0.2">
      <c r="A2832" t="s">
        <v>430</v>
      </c>
      <c r="B2832" t="s">
        <v>9</v>
      </c>
      <c r="C2832" s="2">
        <v>8.9952091344624137</v>
      </c>
    </row>
    <row r="2833" spans="1:3" x14ac:dyDescent="0.2">
      <c r="A2833" t="s">
        <v>430</v>
      </c>
      <c r="B2833" t="s">
        <v>10</v>
      </c>
      <c r="C2833" s="2">
        <v>160.61182625612494</v>
      </c>
    </row>
    <row r="2834" spans="1:3" x14ac:dyDescent="0.2">
      <c r="A2834" t="s">
        <v>430</v>
      </c>
      <c r="B2834" t="s">
        <v>11</v>
      </c>
      <c r="C2834" s="2">
        <v>115.3990645539586</v>
      </c>
    </row>
    <row r="2835" spans="1:3" x14ac:dyDescent="0.2">
      <c r="A2835" t="s">
        <v>430</v>
      </c>
      <c r="B2835" t="s">
        <v>12</v>
      </c>
      <c r="C2835" s="2">
        <v>23.316528940645995</v>
      </c>
    </row>
    <row r="2836" spans="1:3" x14ac:dyDescent="0.2">
      <c r="A2836" t="s">
        <v>430</v>
      </c>
      <c r="B2836" t="s">
        <v>13</v>
      </c>
      <c r="C2836" s="2">
        <v>15.978332015163499</v>
      </c>
    </row>
    <row r="2837" spans="1:3" x14ac:dyDescent="0.2">
      <c r="A2837" t="s">
        <v>430</v>
      </c>
      <c r="B2837" t="s">
        <v>14</v>
      </c>
      <c r="C2837" s="2">
        <v>95.988350105908125</v>
      </c>
    </row>
    <row r="2838" spans="1:3" x14ac:dyDescent="0.2">
      <c r="A2838" t="s">
        <v>430</v>
      </c>
      <c r="B2838" t="s">
        <v>15</v>
      </c>
      <c r="C2838" s="2">
        <v>45.449477732020625</v>
      </c>
    </row>
    <row r="2839" spans="1:3" x14ac:dyDescent="0.2">
      <c r="A2839" t="s">
        <v>430</v>
      </c>
      <c r="B2839" t="s">
        <v>16</v>
      </c>
      <c r="C2839" s="2">
        <v>47.10648994100054</v>
      </c>
    </row>
    <row r="2840" spans="1:3" x14ac:dyDescent="0.2">
      <c r="A2840" t="s">
        <v>430</v>
      </c>
      <c r="B2840" t="s">
        <v>17</v>
      </c>
      <c r="C2840" s="2">
        <v>46.869773911146268</v>
      </c>
    </row>
    <row r="2841" spans="1:3" x14ac:dyDescent="0.2">
      <c r="A2841" t="s">
        <v>430</v>
      </c>
      <c r="B2841" t="s">
        <v>18</v>
      </c>
      <c r="C2841" s="2">
        <v>70.186302851792249</v>
      </c>
    </row>
    <row r="2842" spans="1:3" x14ac:dyDescent="0.2">
      <c r="A2842" t="s">
        <v>430</v>
      </c>
      <c r="B2842" t="s">
        <v>19</v>
      </c>
      <c r="C2842" s="2">
        <v>25.446973209334459</v>
      </c>
    </row>
    <row r="2843" spans="1:3" x14ac:dyDescent="0.2">
      <c r="A2843" t="s">
        <v>430</v>
      </c>
      <c r="B2843" t="s">
        <v>20</v>
      </c>
      <c r="C2843" s="2">
        <v>8.8768511195352762</v>
      </c>
    </row>
    <row r="2844" spans="1:3" x14ac:dyDescent="0.2">
      <c r="A2844" t="s">
        <v>430</v>
      </c>
      <c r="B2844" t="s">
        <v>21</v>
      </c>
      <c r="C2844" s="2">
        <v>3.1956664030326993</v>
      </c>
    </row>
    <row r="2845" spans="1:3" x14ac:dyDescent="0.2">
      <c r="A2845" t="s">
        <v>430</v>
      </c>
      <c r="B2845" t="s">
        <v>22</v>
      </c>
      <c r="C2845" s="2">
        <v>155.52243161425807</v>
      </c>
    </row>
    <row r="2846" spans="1:3" x14ac:dyDescent="0.2">
      <c r="A2846" t="s">
        <v>430</v>
      </c>
      <c r="B2846" t="s">
        <v>23</v>
      </c>
      <c r="C2846" s="2">
        <v>38.821428896100947</v>
      </c>
    </row>
    <row r="2847" spans="1:3" x14ac:dyDescent="0.2">
      <c r="A2847" t="s">
        <v>430</v>
      </c>
      <c r="B2847" t="s">
        <v>24</v>
      </c>
      <c r="C2847" s="2">
        <v>230.67977109299005</v>
      </c>
    </row>
    <row r="2848" spans="1:3" x14ac:dyDescent="0.2">
      <c r="A2848" t="s">
        <v>430</v>
      </c>
      <c r="B2848" t="s">
        <v>25</v>
      </c>
      <c r="C2848" s="2">
        <v>63.558254015872585</v>
      </c>
    </row>
    <row r="2849" spans="1:3" x14ac:dyDescent="0.2">
      <c r="A2849" t="s">
        <v>430</v>
      </c>
      <c r="B2849" t="s">
        <v>26</v>
      </c>
      <c r="C2849" s="2">
        <v>116.81936073308424</v>
      </c>
    </row>
    <row r="2850" spans="1:3" x14ac:dyDescent="0.2">
      <c r="A2850" t="s">
        <v>430</v>
      </c>
      <c r="B2850" t="s">
        <v>27</v>
      </c>
      <c r="C2850" s="2">
        <v>158.59974000236363</v>
      </c>
    </row>
    <row r="2851" spans="1:3" x14ac:dyDescent="0.2">
      <c r="A2851" t="s">
        <v>430</v>
      </c>
      <c r="B2851" t="s">
        <v>28</v>
      </c>
      <c r="C2851" s="2">
        <v>93.266115762583979</v>
      </c>
    </row>
    <row r="2852" spans="1:3" x14ac:dyDescent="0.2">
      <c r="A2852" t="s">
        <v>431</v>
      </c>
      <c r="B2852" t="s">
        <v>4</v>
      </c>
      <c r="C2852" s="2">
        <v>0</v>
      </c>
    </row>
    <row r="2853" spans="1:3" x14ac:dyDescent="0.2">
      <c r="A2853" t="s">
        <v>431</v>
      </c>
      <c r="B2853" t="s">
        <v>5</v>
      </c>
      <c r="C2853" s="2">
        <v>0</v>
      </c>
    </row>
    <row r="2854" spans="1:3" x14ac:dyDescent="0.2">
      <c r="A2854" t="s">
        <v>431</v>
      </c>
      <c r="B2854" t="s">
        <v>6</v>
      </c>
      <c r="C2854" s="2">
        <v>6.9948755490483148</v>
      </c>
    </row>
    <row r="2855" spans="1:3" x14ac:dyDescent="0.2">
      <c r="A2855" t="s">
        <v>431</v>
      </c>
      <c r="B2855" t="s">
        <v>7</v>
      </c>
      <c r="C2855" s="2">
        <v>2.3316251830161043</v>
      </c>
    </row>
    <row r="2856" spans="1:3" x14ac:dyDescent="0.2">
      <c r="A2856" t="s">
        <v>431</v>
      </c>
      <c r="B2856" t="s">
        <v>8</v>
      </c>
      <c r="C2856" s="2">
        <v>1.1658125915080522</v>
      </c>
    </row>
    <row r="2857" spans="1:3" x14ac:dyDescent="0.2">
      <c r="A2857" t="s">
        <v>431</v>
      </c>
      <c r="B2857" t="s">
        <v>9</v>
      </c>
      <c r="C2857" s="2">
        <v>2.0725557182365377</v>
      </c>
    </row>
    <row r="2858" spans="1:3" x14ac:dyDescent="0.2">
      <c r="A2858" t="s">
        <v>431</v>
      </c>
      <c r="B2858" t="s">
        <v>10</v>
      </c>
      <c r="C2858" s="2">
        <v>7.3834797462176658</v>
      </c>
    </row>
    <row r="2859" spans="1:3" x14ac:dyDescent="0.2">
      <c r="A2859" t="s">
        <v>431</v>
      </c>
      <c r="B2859" t="s">
        <v>11</v>
      </c>
      <c r="C2859" s="2">
        <v>4.1451114364730755</v>
      </c>
    </row>
    <row r="2860" spans="1:3" x14ac:dyDescent="0.2">
      <c r="A2860" t="s">
        <v>431</v>
      </c>
      <c r="B2860" t="s">
        <v>12</v>
      </c>
      <c r="C2860" s="2">
        <v>11.010452253131605</v>
      </c>
    </row>
    <row r="2861" spans="1:3" x14ac:dyDescent="0.2">
      <c r="A2861" t="s">
        <v>431</v>
      </c>
      <c r="B2861" t="s">
        <v>13</v>
      </c>
      <c r="C2861" s="2">
        <v>1.5544167886774032</v>
      </c>
    </row>
    <row r="2862" spans="1:3" x14ac:dyDescent="0.2">
      <c r="A2862" t="s">
        <v>431</v>
      </c>
      <c r="B2862" t="s">
        <v>14</v>
      </c>
      <c r="C2862" s="2">
        <v>17.746258337400352</v>
      </c>
    </row>
    <row r="2863" spans="1:3" x14ac:dyDescent="0.2">
      <c r="A2863" t="s">
        <v>431</v>
      </c>
      <c r="B2863" t="s">
        <v>15</v>
      </c>
      <c r="C2863" s="2">
        <v>0.64767366194891796</v>
      </c>
    </row>
    <row r="2864" spans="1:3" x14ac:dyDescent="0.2">
      <c r="A2864" t="s">
        <v>431</v>
      </c>
      <c r="B2864" t="s">
        <v>16</v>
      </c>
      <c r="C2864" s="2">
        <v>1.5544167886774032</v>
      </c>
    </row>
    <row r="2865" spans="1:3" x14ac:dyDescent="0.2">
      <c r="A2865" t="s">
        <v>431</v>
      </c>
      <c r="B2865" t="s">
        <v>17</v>
      </c>
      <c r="C2865" s="2">
        <v>0.51813892955913443</v>
      </c>
    </row>
    <row r="2866" spans="1:3" x14ac:dyDescent="0.2">
      <c r="A2866" t="s">
        <v>431</v>
      </c>
      <c r="B2866" t="s">
        <v>18</v>
      </c>
      <c r="C2866" s="2">
        <v>6.0881324223198297</v>
      </c>
    </row>
    <row r="2867" spans="1:3" x14ac:dyDescent="0.2">
      <c r="A2867" t="s">
        <v>431</v>
      </c>
      <c r="B2867" t="s">
        <v>19</v>
      </c>
      <c r="C2867" s="2">
        <v>15.15556368960468</v>
      </c>
    </row>
    <row r="2868" spans="1:3" x14ac:dyDescent="0.2">
      <c r="A2868" t="s">
        <v>431</v>
      </c>
      <c r="B2868" t="s">
        <v>20</v>
      </c>
      <c r="C2868" s="2">
        <v>0</v>
      </c>
    </row>
    <row r="2869" spans="1:3" x14ac:dyDescent="0.2">
      <c r="A2869" t="s">
        <v>431</v>
      </c>
      <c r="B2869" t="s">
        <v>21</v>
      </c>
      <c r="C2869" s="2">
        <v>0</v>
      </c>
    </row>
    <row r="2870" spans="1:3" x14ac:dyDescent="0.2">
      <c r="A2870" t="s">
        <v>431</v>
      </c>
      <c r="B2870" t="s">
        <v>22</v>
      </c>
      <c r="C2870" s="2">
        <v>13.083007971368144</v>
      </c>
    </row>
    <row r="2871" spans="1:3" x14ac:dyDescent="0.2">
      <c r="A2871" t="s">
        <v>431</v>
      </c>
      <c r="B2871" t="s">
        <v>23</v>
      </c>
      <c r="C2871" s="2">
        <v>5.9585976899300457</v>
      </c>
    </row>
    <row r="2872" spans="1:3" x14ac:dyDescent="0.2">
      <c r="A2872" t="s">
        <v>431</v>
      </c>
      <c r="B2872" t="s">
        <v>24</v>
      </c>
      <c r="C2872" s="2">
        <v>9.7151049292337692</v>
      </c>
    </row>
    <row r="2873" spans="1:3" x14ac:dyDescent="0.2">
      <c r="A2873" t="s">
        <v>431</v>
      </c>
      <c r="B2873" t="s">
        <v>25</v>
      </c>
      <c r="C2873" s="2">
        <v>11.917195379860091</v>
      </c>
    </row>
    <row r="2874" spans="1:3" x14ac:dyDescent="0.2">
      <c r="A2874" t="s">
        <v>431</v>
      </c>
      <c r="B2874" t="s">
        <v>26</v>
      </c>
      <c r="C2874" s="2">
        <v>3.756507239303724</v>
      </c>
    </row>
    <row r="2875" spans="1:3" x14ac:dyDescent="0.2">
      <c r="A2875" t="s">
        <v>431</v>
      </c>
      <c r="B2875" t="s">
        <v>27</v>
      </c>
      <c r="C2875" s="2">
        <v>10.103709126403121</v>
      </c>
    </row>
    <row r="2876" spans="1:3" x14ac:dyDescent="0.2">
      <c r="A2876" t="s">
        <v>431</v>
      </c>
      <c r="B2876" t="s">
        <v>28</v>
      </c>
      <c r="C2876" s="2">
        <v>7.3834797462176658</v>
      </c>
    </row>
    <row r="2877" spans="1:3" x14ac:dyDescent="0.2">
      <c r="A2877" t="s">
        <v>432</v>
      </c>
      <c r="B2877" t="s">
        <v>4</v>
      </c>
      <c r="C2877" s="2">
        <v>120.71220710310594</v>
      </c>
    </row>
    <row r="2878" spans="1:3" x14ac:dyDescent="0.2">
      <c r="A2878" t="s">
        <v>432</v>
      </c>
      <c r="B2878" t="s">
        <v>5</v>
      </c>
      <c r="C2878" s="2">
        <v>36.355980917441336</v>
      </c>
    </row>
    <row r="2879" spans="1:3" x14ac:dyDescent="0.2">
      <c r="A2879" t="s">
        <v>432</v>
      </c>
      <c r="B2879" t="s">
        <v>6</v>
      </c>
      <c r="C2879" s="2">
        <v>177.25157956190262</v>
      </c>
    </row>
    <row r="2880" spans="1:3" x14ac:dyDescent="0.2">
      <c r="A2880" t="s">
        <v>432</v>
      </c>
      <c r="B2880" t="s">
        <v>7</v>
      </c>
      <c r="C2880" s="2">
        <v>157.32694945056465</v>
      </c>
    </row>
    <row r="2881" spans="1:3" x14ac:dyDescent="0.2">
      <c r="A2881" t="s">
        <v>432</v>
      </c>
      <c r="B2881" t="s">
        <v>8</v>
      </c>
      <c r="C2881" s="2">
        <v>78.016571150238889</v>
      </c>
    </row>
    <row r="2882" spans="1:3" x14ac:dyDescent="0.2">
      <c r="A2882" t="s">
        <v>432</v>
      </c>
      <c r="B2882" t="s">
        <v>9</v>
      </c>
      <c r="C2882" s="2">
        <v>98.976246981646341</v>
      </c>
    </row>
    <row r="2883" spans="1:3" x14ac:dyDescent="0.2">
      <c r="A2883" t="s">
        <v>432</v>
      </c>
      <c r="B2883" t="s">
        <v>10</v>
      </c>
      <c r="C2883" s="2">
        <v>344.7996054981536</v>
      </c>
    </row>
    <row r="2884" spans="1:3" x14ac:dyDescent="0.2">
      <c r="A2884" t="s">
        <v>432</v>
      </c>
      <c r="B2884" t="s">
        <v>11</v>
      </c>
      <c r="C2884" s="2">
        <v>348.93978837843162</v>
      </c>
    </row>
    <row r="2885" spans="1:3" x14ac:dyDescent="0.2">
      <c r="A2885" t="s">
        <v>432</v>
      </c>
      <c r="B2885" t="s">
        <v>12</v>
      </c>
      <c r="C2885" s="2">
        <v>23.029767271546472</v>
      </c>
    </row>
    <row r="2886" spans="1:3" x14ac:dyDescent="0.2">
      <c r="A2886" t="s">
        <v>432</v>
      </c>
      <c r="B2886" t="s">
        <v>13</v>
      </c>
      <c r="C2886" s="2">
        <v>56.927514603822729</v>
      </c>
    </row>
    <row r="2887" spans="1:3" x14ac:dyDescent="0.2">
      <c r="A2887" t="s">
        <v>432</v>
      </c>
      <c r="B2887" t="s">
        <v>14</v>
      </c>
      <c r="C2887" s="2">
        <v>264.45418147775831</v>
      </c>
    </row>
    <row r="2888" spans="1:3" x14ac:dyDescent="0.2">
      <c r="A2888" t="s">
        <v>432</v>
      </c>
      <c r="B2888" t="s">
        <v>15</v>
      </c>
      <c r="C2888" s="2">
        <v>120.06530352806249</v>
      </c>
    </row>
    <row r="2889" spans="1:3" x14ac:dyDescent="0.2">
      <c r="A2889" t="s">
        <v>432</v>
      </c>
      <c r="B2889" t="s">
        <v>16</v>
      </c>
      <c r="C2889" s="2">
        <v>96.388632681472586</v>
      </c>
    </row>
    <row r="2890" spans="1:3" x14ac:dyDescent="0.2">
      <c r="A2890" t="s">
        <v>432</v>
      </c>
      <c r="B2890" t="s">
        <v>17</v>
      </c>
      <c r="C2890" s="2">
        <v>161.07899018581659</v>
      </c>
    </row>
    <row r="2891" spans="1:3" x14ac:dyDescent="0.2">
      <c r="A2891" t="s">
        <v>432</v>
      </c>
      <c r="B2891" t="s">
        <v>18</v>
      </c>
      <c r="C2891" s="2">
        <v>266.65365363290601</v>
      </c>
    </row>
    <row r="2892" spans="1:3" x14ac:dyDescent="0.2">
      <c r="A2892" t="s">
        <v>432</v>
      </c>
      <c r="B2892" t="s">
        <v>19</v>
      </c>
      <c r="C2892" s="2">
        <v>42.178113092832298</v>
      </c>
    </row>
    <row r="2893" spans="1:3" x14ac:dyDescent="0.2">
      <c r="A2893" t="s">
        <v>432</v>
      </c>
      <c r="B2893" t="s">
        <v>20</v>
      </c>
      <c r="C2893" s="2">
        <v>28.334376586902682</v>
      </c>
    </row>
    <row r="2894" spans="1:3" x14ac:dyDescent="0.2">
      <c r="A2894" t="s">
        <v>432</v>
      </c>
      <c r="B2894" t="s">
        <v>21</v>
      </c>
      <c r="C2894" s="2">
        <v>13.326213645894867</v>
      </c>
    </row>
    <row r="2895" spans="1:3" x14ac:dyDescent="0.2">
      <c r="A2895" t="s">
        <v>432</v>
      </c>
      <c r="B2895" t="s">
        <v>22</v>
      </c>
      <c r="C2895" s="2">
        <v>489.44724487786686</v>
      </c>
    </row>
    <row r="2896" spans="1:3" x14ac:dyDescent="0.2">
      <c r="A2896" t="s">
        <v>432</v>
      </c>
      <c r="B2896" t="s">
        <v>23</v>
      </c>
      <c r="C2896" s="2">
        <v>145.55330438477404</v>
      </c>
    </row>
    <row r="2897" spans="1:3" x14ac:dyDescent="0.2">
      <c r="A2897" t="s">
        <v>432</v>
      </c>
      <c r="B2897" t="s">
        <v>24</v>
      </c>
      <c r="C2897" s="2">
        <v>668.51015444989105</v>
      </c>
    </row>
    <row r="2898" spans="1:3" x14ac:dyDescent="0.2">
      <c r="A2898" t="s">
        <v>432</v>
      </c>
      <c r="B2898" t="s">
        <v>25</v>
      </c>
      <c r="C2898" s="2">
        <v>166.51298021618149</v>
      </c>
    </row>
    <row r="2899" spans="1:3" x14ac:dyDescent="0.2">
      <c r="A2899" t="s">
        <v>432</v>
      </c>
      <c r="B2899" t="s">
        <v>26</v>
      </c>
      <c r="C2899" s="2">
        <v>364.72423560949159</v>
      </c>
    </row>
    <row r="2900" spans="1:3" x14ac:dyDescent="0.2">
      <c r="A2900" t="s">
        <v>432</v>
      </c>
      <c r="B2900" t="s">
        <v>27</v>
      </c>
      <c r="C2900" s="2">
        <v>548.44485092182856</v>
      </c>
    </row>
    <row r="2901" spans="1:3" x14ac:dyDescent="0.2">
      <c r="A2901" t="s">
        <v>432</v>
      </c>
      <c r="B2901" t="s">
        <v>28</v>
      </c>
      <c r="C2901" s="2">
        <v>195.8824025231537</v>
      </c>
    </row>
    <row r="2902" spans="1:3" x14ac:dyDescent="0.2">
      <c r="A2902" t="s">
        <v>433</v>
      </c>
      <c r="B2902" t="s">
        <v>4</v>
      </c>
      <c r="C2902" s="2">
        <v>17.287104213991</v>
      </c>
    </row>
    <row r="2903" spans="1:3" x14ac:dyDescent="0.2">
      <c r="A2903" t="s">
        <v>433</v>
      </c>
      <c r="B2903" t="s">
        <v>5</v>
      </c>
      <c r="C2903" s="2">
        <v>10.119280515506929</v>
      </c>
    </row>
    <row r="2904" spans="1:3" x14ac:dyDescent="0.2">
      <c r="A2904" t="s">
        <v>433</v>
      </c>
      <c r="B2904" t="s">
        <v>6</v>
      </c>
      <c r="C2904" s="2">
        <v>50.455857014819266</v>
      </c>
    </row>
    <row r="2905" spans="1:3" x14ac:dyDescent="0.2">
      <c r="A2905" t="s">
        <v>433</v>
      </c>
      <c r="B2905" t="s">
        <v>7</v>
      </c>
      <c r="C2905" s="2">
        <v>29.233477044797798</v>
      </c>
    </row>
    <row r="2906" spans="1:3" x14ac:dyDescent="0.2">
      <c r="A2906" t="s">
        <v>433</v>
      </c>
      <c r="B2906" t="s">
        <v>8</v>
      </c>
      <c r="C2906" s="2">
        <v>14.195101834252773</v>
      </c>
    </row>
    <row r="2907" spans="1:3" x14ac:dyDescent="0.2">
      <c r="A2907" t="s">
        <v>433</v>
      </c>
      <c r="B2907" t="s">
        <v>9</v>
      </c>
      <c r="C2907" s="2">
        <v>12.789646207099036</v>
      </c>
    </row>
    <row r="2908" spans="1:3" x14ac:dyDescent="0.2">
      <c r="A2908" t="s">
        <v>433</v>
      </c>
      <c r="B2908" t="s">
        <v>10</v>
      </c>
      <c r="C2908" s="2">
        <v>187.7688717877397</v>
      </c>
    </row>
    <row r="2909" spans="1:3" x14ac:dyDescent="0.2">
      <c r="A2909" t="s">
        <v>433</v>
      </c>
      <c r="B2909" t="s">
        <v>11</v>
      </c>
      <c r="C2909" s="2">
        <v>53.969496082703628</v>
      </c>
    </row>
    <row r="2910" spans="1:3" x14ac:dyDescent="0.2">
      <c r="A2910" t="s">
        <v>433</v>
      </c>
      <c r="B2910" t="s">
        <v>12</v>
      </c>
      <c r="C2910" s="2">
        <v>7.0272781357687011</v>
      </c>
    </row>
    <row r="2911" spans="1:3" x14ac:dyDescent="0.2">
      <c r="A2911" t="s">
        <v>433</v>
      </c>
      <c r="B2911" t="s">
        <v>13</v>
      </c>
      <c r="C2911" s="2">
        <v>34.714753990697382</v>
      </c>
    </row>
    <row r="2912" spans="1:3" x14ac:dyDescent="0.2">
      <c r="A2912" t="s">
        <v>433</v>
      </c>
      <c r="B2912" t="s">
        <v>14</v>
      </c>
      <c r="C2912" s="2">
        <v>75.191876052725107</v>
      </c>
    </row>
    <row r="2913" spans="1:3" x14ac:dyDescent="0.2">
      <c r="A2913" t="s">
        <v>433</v>
      </c>
      <c r="B2913" t="s">
        <v>15</v>
      </c>
      <c r="C2913" s="2">
        <v>29.514568170228539</v>
      </c>
    </row>
    <row r="2914" spans="1:3" x14ac:dyDescent="0.2">
      <c r="A2914" t="s">
        <v>433</v>
      </c>
      <c r="B2914" t="s">
        <v>16</v>
      </c>
      <c r="C2914" s="2">
        <v>21.362925532736853</v>
      </c>
    </row>
    <row r="2915" spans="1:3" x14ac:dyDescent="0.2">
      <c r="A2915" t="s">
        <v>433</v>
      </c>
      <c r="B2915" t="s">
        <v>17</v>
      </c>
      <c r="C2915" s="2">
        <v>11.524736142660668</v>
      </c>
    </row>
    <row r="2916" spans="1:3" x14ac:dyDescent="0.2">
      <c r="A2916" t="s">
        <v>433</v>
      </c>
      <c r="B2916" t="s">
        <v>18</v>
      </c>
      <c r="C2916" s="2">
        <v>48.628764699519408</v>
      </c>
    </row>
    <row r="2917" spans="1:3" x14ac:dyDescent="0.2">
      <c r="A2917" t="s">
        <v>433</v>
      </c>
      <c r="B2917" t="s">
        <v>19</v>
      </c>
      <c r="C2917" s="2">
        <v>14.195101834252773</v>
      </c>
    </row>
    <row r="2918" spans="1:3" x14ac:dyDescent="0.2">
      <c r="A2918" t="s">
        <v>433</v>
      </c>
      <c r="B2918" t="s">
        <v>20</v>
      </c>
      <c r="C2918" s="2">
        <v>3.6541846305997248</v>
      </c>
    </row>
    <row r="2919" spans="1:3" x14ac:dyDescent="0.2">
      <c r="A2919" t="s">
        <v>433</v>
      </c>
      <c r="B2919" t="s">
        <v>21</v>
      </c>
      <c r="C2919" s="2">
        <v>6.0434591967610825</v>
      </c>
    </row>
    <row r="2920" spans="1:3" x14ac:dyDescent="0.2">
      <c r="A2920" t="s">
        <v>433</v>
      </c>
      <c r="B2920" t="s">
        <v>22</v>
      </c>
      <c r="C2920" s="2">
        <v>84.608428754655165</v>
      </c>
    </row>
    <row r="2921" spans="1:3" x14ac:dyDescent="0.2">
      <c r="A2921" t="s">
        <v>433</v>
      </c>
      <c r="B2921" t="s">
        <v>23</v>
      </c>
      <c r="C2921" s="2">
        <v>52.985677143696002</v>
      </c>
    </row>
    <row r="2922" spans="1:3" x14ac:dyDescent="0.2">
      <c r="A2922" t="s">
        <v>433</v>
      </c>
      <c r="B2922" t="s">
        <v>24</v>
      </c>
      <c r="C2922" s="2">
        <v>204.21270262543842</v>
      </c>
    </row>
    <row r="2923" spans="1:3" x14ac:dyDescent="0.2">
      <c r="A2923" t="s">
        <v>433</v>
      </c>
      <c r="B2923" t="s">
        <v>25</v>
      </c>
      <c r="C2923" s="2">
        <v>32.325479424536027</v>
      </c>
    </row>
    <row r="2924" spans="1:3" x14ac:dyDescent="0.2">
      <c r="A2924" t="s">
        <v>433</v>
      </c>
      <c r="B2924" t="s">
        <v>26</v>
      </c>
      <c r="C2924" s="2">
        <v>122.97736737595227</v>
      </c>
    </row>
    <row r="2925" spans="1:3" x14ac:dyDescent="0.2">
      <c r="A2925" t="s">
        <v>433</v>
      </c>
      <c r="B2925" t="s">
        <v>27</v>
      </c>
      <c r="C2925" s="2">
        <v>116.65281705376043</v>
      </c>
    </row>
    <row r="2926" spans="1:3" x14ac:dyDescent="0.2">
      <c r="A2926" t="s">
        <v>433</v>
      </c>
      <c r="B2926" t="s">
        <v>28</v>
      </c>
      <c r="C2926" s="2">
        <v>44.412397818058189</v>
      </c>
    </row>
    <row r="2927" spans="1:3" x14ac:dyDescent="0.2">
      <c r="A2927" t="s">
        <v>434</v>
      </c>
      <c r="B2927" t="s">
        <v>4</v>
      </c>
      <c r="C2927" s="2">
        <v>1.5183727034120735</v>
      </c>
    </row>
    <row r="2928" spans="1:3" x14ac:dyDescent="0.2">
      <c r="A2928" t="s">
        <v>434</v>
      </c>
      <c r="B2928" t="s">
        <v>5</v>
      </c>
      <c r="C2928" s="2">
        <v>0</v>
      </c>
    </row>
    <row r="2929" spans="1:3" x14ac:dyDescent="0.2">
      <c r="A2929" t="s">
        <v>434</v>
      </c>
      <c r="B2929" t="s">
        <v>6</v>
      </c>
      <c r="C2929" s="2">
        <v>3.9224628171478568</v>
      </c>
    </row>
    <row r="2930" spans="1:3" x14ac:dyDescent="0.2">
      <c r="A2930" t="s">
        <v>434</v>
      </c>
      <c r="B2930" t="s">
        <v>7</v>
      </c>
      <c r="C2930" s="2">
        <v>1.2653105861767282</v>
      </c>
    </row>
    <row r="2931" spans="1:3" x14ac:dyDescent="0.2">
      <c r="A2931" t="s">
        <v>434</v>
      </c>
      <c r="B2931" t="s">
        <v>8</v>
      </c>
      <c r="C2931" s="2">
        <v>0.6326552930883641</v>
      </c>
    </row>
    <row r="2932" spans="1:3" x14ac:dyDescent="0.2">
      <c r="A2932" t="s">
        <v>434</v>
      </c>
      <c r="B2932" t="s">
        <v>9</v>
      </c>
      <c r="C2932" s="2">
        <v>0</v>
      </c>
    </row>
    <row r="2933" spans="1:3" x14ac:dyDescent="0.2">
      <c r="A2933" t="s">
        <v>434</v>
      </c>
      <c r="B2933" t="s">
        <v>10</v>
      </c>
      <c r="C2933" s="2">
        <v>7.3388013998250221</v>
      </c>
    </row>
    <row r="2934" spans="1:3" x14ac:dyDescent="0.2">
      <c r="A2934" t="s">
        <v>434</v>
      </c>
      <c r="B2934" t="s">
        <v>11</v>
      </c>
      <c r="C2934" s="2">
        <v>4.0489938757655297</v>
      </c>
    </row>
    <row r="2935" spans="1:3" x14ac:dyDescent="0.2">
      <c r="A2935" t="s">
        <v>434</v>
      </c>
      <c r="B2935" t="s">
        <v>12</v>
      </c>
      <c r="C2935" s="2">
        <v>2.2775590551181102</v>
      </c>
    </row>
    <row r="2936" spans="1:3" x14ac:dyDescent="0.2">
      <c r="A2936" t="s">
        <v>434</v>
      </c>
      <c r="B2936" t="s">
        <v>13</v>
      </c>
      <c r="C2936" s="2">
        <v>2.1510279965004377</v>
      </c>
    </row>
    <row r="2937" spans="1:3" x14ac:dyDescent="0.2">
      <c r="A2937" t="s">
        <v>434</v>
      </c>
      <c r="B2937" t="s">
        <v>14</v>
      </c>
      <c r="C2937" s="2">
        <v>1.1387795275590551</v>
      </c>
    </row>
    <row r="2938" spans="1:3" x14ac:dyDescent="0.2">
      <c r="A2938" t="s">
        <v>434</v>
      </c>
      <c r="B2938" t="s">
        <v>15</v>
      </c>
      <c r="C2938" s="2">
        <v>6.3265529308836408</v>
      </c>
    </row>
    <row r="2939" spans="1:3" x14ac:dyDescent="0.2">
      <c r="A2939" t="s">
        <v>434</v>
      </c>
      <c r="B2939" t="s">
        <v>16</v>
      </c>
      <c r="C2939" s="2">
        <v>0</v>
      </c>
    </row>
    <row r="2940" spans="1:3" x14ac:dyDescent="0.2">
      <c r="A2940" t="s">
        <v>434</v>
      </c>
      <c r="B2940" t="s">
        <v>17</v>
      </c>
      <c r="C2940" s="2">
        <v>0.37959317585301838</v>
      </c>
    </row>
    <row r="2941" spans="1:3" x14ac:dyDescent="0.2">
      <c r="A2941" t="s">
        <v>434</v>
      </c>
      <c r="B2941" t="s">
        <v>18</v>
      </c>
      <c r="C2941" s="2">
        <v>2.4040901137357831</v>
      </c>
    </row>
    <row r="2942" spans="1:3" x14ac:dyDescent="0.2">
      <c r="A2942" t="s">
        <v>434</v>
      </c>
      <c r="B2942" t="s">
        <v>19</v>
      </c>
      <c r="C2942" s="2">
        <v>1.1387795275590551</v>
      </c>
    </row>
    <row r="2943" spans="1:3" x14ac:dyDescent="0.2">
      <c r="A2943" t="s">
        <v>434</v>
      </c>
      <c r="B2943" t="s">
        <v>20</v>
      </c>
      <c r="C2943" s="2">
        <v>0</v>
      </c>
    </row>
    <row r="2944" spans="1:3" x14ac:dyDescent="0.2">
      <c r="A2944" t="s">
        <v>434</v>
      </c>
      <c r="B2944" t="s">
        <v>21</v>
      </c>
      <c r="C2944" s="2">
        <v>0</v>
      </c>
    </row>
    <row r="2945" spans="1:3" x14ac:dyDescent="0.2">
      <c r="A2945" t="s">
        <v>434</v>
      </c>
      <c r="B2945" t="s">
        <v>22</v>
      </c>
      <c r="C2945" s="2">
        <v>19.991907261592299</v>
      </c>
    </row>
    <row r="2946" spans="1:3" x14ac:dyDescent="0.2">
      <c r="A2946" t="s">
        <v>434</v>
      </c>
      <c r="B2946" t="s">
        <v>23</v>
      </c>
      <c r="C2946" s="2">
        <v>4.6816491688538937</v>
      </c>
    </row>
    <row r="2947" spans="1:3" x14ac:dyDescent="0.2">
      <c r="A2947" t="s">
        <v>434</v>
      </c>
      <c r="B2947" t="s">
        <v>24</v>
      </c>
      <c r="C2947" s="2">
        <v>12.020450568678916</v>
      </c>
    </row>
    <row r="2948" spans="1:3" x14ac:dyDescent="0.2">
      <c r="A2948" t="s">
        <v>434</v>
      </c>
      <c r="B2948" t="s">
        <v>25</v>
      </c>
      <c r="C2948" s="2">
        <v>0</v>
      </c>
    </row>
    <row r="2949" spans="1:3" x14ac:dyDescent="0.2">
      <c r="A2949" t="s">
        <v>434</v>
      </c>
      <c r="B2949" t="s">
        <v>26</v>
      </c>
      <c r="C2949" s="2">
        <v>5.8204286964129484</v>
      </c>
    </row>
    <row r="2950" spans="1:3" x14ac:dyDescent="0.2">
      <c r="A2950" t="s">
        <v>434</v>
      </c>
      <c r="B2950" t="s">
        <v>27</v>
      </c>
      <c r="C2950" s="2">
        <v>7.0857392825896772</v>
      </c>
    </row>
    <row r="2951" spans="1:3" x14ac:dyDescent="0.2">
      <c r="A2951" t="s">
        <v>434</v>
      </c>
      <c r="B2951" t="s">
        <v>28</v>
      </c>
      <c r="C2951" s="2">
        <v>6.706146106736659</v>
      </c>
    </row>
    <row r="2952" spans="1:3" x14ac:dyDescent="0.2">
      <c r="A2952" t="s">
        <v>435</v>
      </c>
      <c r="B2952" t="s">
        <v>4</v>
      </c>
      <c r="C2952" s="2">
        <v>2.9721216919249036</v>
      </c>
    </row>
    <row r="2953" spans="1:3" x14ac:dyDescent="0.2">
      <c r="A2953" t="s">
        <v>435</v>
      </c>
      <c r="B2953" t="s">
        <v>5</v>
      </c>
      <c r="C2953" s="2">
        <v>0.6858742365980548</v>
      </c>
    </row>
    <row r="2954" spans="1:3" x14ac:dyDescent="0.2">
      <c r="A2954" t="s">
        <v>435</v>
      </c>
      <c r="B2954" t="s">
        <v>6</v>
      </c>
      <c r="C2954" s="2">
        <v>13.03161049536304</v>
      </c>
    </row>
    <row r="2955" spans="1:3" x14ac:dyDescent="0.2">
      <c r="A2955" t="s">
        <v>435</v>
      </c>
      <c r="B2955" t="s">
        <v>7</v>
      </c>
      <c r="C2955" s="2">
        <v>11.316924903867903</v>
      </c>
    </row>
    <row r="2956" spans="1:3" x14ac:dyDescent="0.2">
      <c r="A2956" t="s">
        <v>435</v>
      </c>
      <c r="B2956" t="s">
        <v>8</v>
      </c>
      <c r="C2956" s="2">
        <v>6.9730547387468889</v>
      </c>
    </row>
    <row r="2957" spans="1:3" x14ac:dyDescent="0.2">
      <c r="A2957" t="s">
        <v>435</v>
      </c>
      <c r="B2957" t="s">
        <v>9</v>
      </c>
      <c r="C2957" s="2">
        <v>0</v>
      </c>
    </row>
    <row r="2958" spans="1:3" x14ac:dyDescent="0.2">
      <c r="A2958" t="s">
        <v>435</v>
      </c>
      <c r="B2958" t="s">
        <v>10</v>
      </c>
      <c r="C2958" s="2">
        <v>47.096697579733103</v>
      </c>
    </row>
    <row r="2959" spans="1:3" x14ac:dyDescent="0.2">
      <c r="A2959" t="s">
        <v>435</v>
      </c>
      <c r="B2959" t="s">
        <v>11</v>
      </c>
      <c r="C2959" s="2">
        <v>12.688673377064013</v>
      </c>
    </row>
    <row r="2960" spans="1:3" x14ac:dyDescent="0.2">
      <c r="A2960" t="s">
        <v>435</v>
      </c>
      <c r="B2960" t="s">
        <v>12</v>
      </c>
      <c r="C2960" s="2">
        <v>3.0864340646912467</v>
      </c>
    </row>
    <row r="2961" spans="1:3" x14ac:dyDescent="0.2">
      <c r="A2961" t="s">
        <v>435</v>
      </c>
      <c r="B2961" t="s">
        <v>13</v>
      </c>
      <c r="C2961" s="2">
        <v>0.6858742365980548</v>
      </c>
    </row>
    <row r="2962" spans="1:3" x14ac:dyDescent="0.2">
      <c r="A2962" t="s">
        <v>435</v>
      </c>
      <c r="B2962" t="s">
        <v>14</v>
      </c>
      <c r="C2962" s="2">
        <v>16.803918796652344</v>
      </c>
    </row>
    <row r="2963" spans="1:3" x14ac:dyDescent="0.2">
      <c r="A2963" t="s">
        <v>435</v>
      </c>
      <c r="B2963" t="s">
        <v>15</v>
      </c>
      <c r="C2963" s="2">
        <v>9.6022393123727667</v>
      </c>
    </row>
    <row r="2964" spans="1:3" x14ac:dyDescent="0.2">
      <c r="A2964" t="s">
        <v>435</v>
      </c>
      <c r="B2964" t="s">
        <v>16</v>
      </c>
      <c r="C2964" s="2">
        <v>2.7434969463922192</v>
      </c>
    </row>
    <row r="2965" spans="1:3" x14ac:dyDescent="0.2">
      <c r="A2965" t="s">
        <v>435</v>
      </c>
      <c r="B2965" t="s">
        <v>17</v>
      </c>
      <c r="C2965" s="2">
        <v>1.7146855914951371</v>
      </c>
    </row>
    <row r="2966" spans="1:3" x14ac:dyDescent="0.2">
      <c r="A2966" t="s">
        <v>435</v>
      </c>
      <c r="B2966" t="s">
        <v>18</v>
      </c>
      <c r="C2966" s="2">
        <v>20.690539470707986</v>
      </c>
    </row>
    <row r="2967" spans="1:3" x14ac:dyDescent="0.2">
      <c r="A2967" t="s">
        <v>435</v>
      </c>
      <c r="B2967" t="s">
        <v>19</v>
      </c>
      <c r="C2967" s="2">
        <v>8.8020527030083695</v>
      </c>
    </row>
    <row r="2968" spans="1:3" x14ac:dyDescent="0.2">
      <c r="A2968" t="s">
        <v>435</v>
      </c>
      <c r="B2968" t="s">
        <v>20</v>
      </c>
      <c r="C2968" s="2">
        <v>1.4860608459624518</v>
      </c>
    </row>
    <row r="2969" spans="1:3" x14ac:dyDescent="0.2">
      <c r="A2969" t="s">
        <v>435</v>
      </c>
      <c r="B2969" t="s">
        <v>21</v>
      </c>
      <c r="C2969" s="2">
        <v>1.7146855914951371</v>
      </c>
    </row>
    <row r="2970" spans="1:3" x14ac:dyDescent="0.2">
      <c r="A2970" t="s">
        <v>435</v>
      </c>
      <c r="B2970" t="s">
        <v>22</v>
      </c>
      <c r="C2970" s="2">
        <v>39.895018095453523</v>
      </c>
    </row>
    <row r="2971" spans="1:3" x14ac:dyDescent="0.2">
      <c r="A2971" t="s">
        <v>435</v>
      </c>
      <c r="B2971" t="s">
        <v>23</v>
      </c>
      <c r="C2971" s="2">
        <v>12.460048631531327</v>
      </c>
    </row>
    <row r="2972" spans="1:3" x14ac:dyDescent="0.2">
      <c r="A2972" t="s">
        <v>435</v>
      </c>
      <c r="B2972" t="s">
        <v>24</v>
      </c>
      <c r="C2972" s="2">
        <v>59.899683329563452</v>
      </c>
    </row>
    <row r="2973" spans="1:3" x14ac:dyDescent="0.2">
      <c r="A2973" t="s">
        <v>435</v>
      </c>
      <c r="B2973" t="s">
        <v>25</v>
      </c>
      <c r="C2973" s="2">
        <v>6.0585557566161503</v>
      </c>
    </row>
    <row r="2974" spans="1:3" x14ac:dyDescent="0.2">
      <c r="A2974" t="s">
        <v>435</v>
      </c>
      <c r="B2974" t="s">
        <v>26</v>
      </c>
      <c r="C2974" s="2">
        <v>23.891285908165575</v>
      </c>
    </row>
    <row r="2975" spans="1:3" x14ac:dyDescent="0.2">
      <c r="A2975" t="s">
        <v>435</v>
      </c>
      <c r="B2975" t="s">
        <v>27</v>
      </c>
      <c r="C2975" s="2">
        <v>26.634782854557795</v>
      </c>
    </row>
    <row r="2976" spans="1:3" x14ac:dyDescent="0.2">
      <c r="A2976" t="s">
        <v>435</v>
      </c>
      <c r="B2976" t="s">
        <v>28</v>
      </c>
      <c r="C2976" s="2">
        <v>30.292778783080749</v>
      </c>
    </row>
    <row r="2977" spans="1:3" x14ac:dyDescent="0.2">
      <c r="A2977" t="s">
        <v>436</v>
      </c>
      <c r="B2977" t="s">
        <v>4</v>
      </c>
      <c r="C2977" s="2">
        <v>9.1570175438596486</v>
      </c>
    </row>
    <row r="2978" spans="1:3" x14ac:dyDescent="0.2">
      <c r="A2978" t="s">
        <v>436</v>
      </c>
      <c r="B2978" t="s">
        <v>5</v>
      </c>
      <c r="C2978" s="2">
        <v>6.2434210526315779</v>
      </c>
    </row>
    <row r="2979" spans="1:3" x14ac:dyDescent="0.2">
      <c r="A2979" t="s">
        <v>436</v>
      </c>
      <c r="B2979" t="s">
        <v>6</v>
      </c>
      <c r="C2979" s="2">
        <v>31.355847953216372</v>
      </c>
    </row>
    <row r="2980" spans="1:3" x14ac:dyDescent="0.2">
      <c r="A2980" t="s">
        <v>436</v>
      </c>
      <c r="B2980" t="s">
        <v>7</v>
      </c>
      <c r="C2980" s="2">
        <v>20.117690058479528</v>
      </c>
    </row>
    <row r="2981" spans="1:3" x14ac:dyDescent="0.2">
      <c r="A2981" t="s">
        <v>436</v>
      </c>
      <c r="B2981" t="s">
        <v>8</v>
      </c>
      <c r="C2981" s="2">
        <v>5.8271929824561406</v>
      </c>
    </row>
    <row r="2982" spans="1:3" x14ac:dyDescent="0.2">
      <c r="A2982" t="s">
        <v>436</v>
      </c>
      <c r="B2982" t="s">
        <v>9</v>
      </c>
      <c r="C2982" s="2">
        <v>5.2722222222222221</v>
      </c>
    </row>
    <row r="2983" spans="1:3" x14ac:dyDescent="0.2">
      <c r="A2983" t="s">
        <v>436</v>
      </c>
      <c r="B2983" t="s">
        <v>10</v>
      </c>
      <c r="C2983" s="2">
        <v>118.90248538011696</v>
      </c>
    </row>
    <row r="2984" spans="1:3" x14ac:dyDescent="0.2">
      <c r="A2984" t="s">
        <v>436</v>
      </c>
      <c r="B2984" t="s">
        <v>11</v>
      </c>
      <c r="C2984" s="2">
        <v>68.538888888888891</v>
      </c>
    </row>
    <row r="2985" spans="1:3" x14ac:dyDescent="0.2">
      <c r="A2985" t="s">
        <v>436</v>
      </c>
      <c r="B2985" t="s">
        <v>12</v>
      </c>
      <c r="C2985" s="2">
        <v>18.452777777777776</v>
      </c>
    </row>
    <row r="2986" spans="1:3" x14ac:dyDescent="0.2">
      <c r="A2986" t="s">
        <v>436</v>
      </c>
      <c r="B2986" t="s">
        <v>13</v>
      </c>
      <c r="C2986" s="2">
        <v>3.329824561403508</v>
      </c>
    </row>
    <row r="2987" spans="1:3" x14ac:dyDescent="0.2">
      <c r="A2987" t="s">
        <v>436</v>
      </c>
      <c r="B2987" t="s">
        <v>14</v>
      </c>
      <c r="C2987" s="2">
        <v>47.449999999999989</v>
      </c>
    </row>
    <row r="2988" spans="1:3" x14ac:dyDescent="0.2">
      <c r="A2988" t="s">
        <v>436</v>
      </c>
      <c r="B2988" t="s">
        <v>15</v>
      </c>
      <c r="C2988" s="2">
        <v>18.452777777777776</v>
      </c>
    </row>
    <row r="2989" spans="1:3" x14ac:dyDescent="0.2">
      <c r="A2989" t="s">
        <v>436</v>
      </c>
      <c r="B2989" t="s">
        <v>16</v>
      </c>
      <c r="C2989" s="2">
        <v>19.840204678362571</v>
      </c>
    </row>
    <row r="2990" spans="1:3" x14ac:dyDescent="0.2">
      <c r="A2990" t="s">
        <v>436</v>
      </c>
      <c r="B2990" t="s">
        <v>17</v>
      </c>
      <c r="C2990" s="2">
        <v>31.494590643274847</v>
      </c>
    </row>
    <row r="2991" spans="1:3" x14ac:dyDescent="0.2">
      <c r="A2991" t="s">
        <v>436</v>
      </c>
      <c r="B2991" t="s">
        <v>18</v>
      </c>
      <c r="C2991" s="2">
        <v>42.177777777777777</v>
      </c>
    </row>
    <row r="2992" spans="1:3" x14ac:dyDescent="0.2">
      <c r="A2992" t="s">
        <v>436</v>
      </c>
      <c r="B2992" t="s">
        <v>19</v>
      </c>
      <c r="C2992" s="2">
        <v>13.180555555555555</v>
      </c>
    </row>
    <row r="2993" spans="1:3" x14ac:dyDescent="0.2">
      <c r="A2993" t="s">
        <v>436</v>
      </c>
      <c r="B2993" t="s">
        <v>20</v>
      </c>
      <c r="C2993" s="2">
        <v>1.5261695906432746</v>
      </c>
    </row>
    <row r="2994" spans="1:3" x14ac:dyDescent="0.2">
      <c r="A2994" t="s">
        <v>436</v>
      </c>
      <c r="B2994" t="s">
        <v>21</v>
      </c>
      <c r="C2994" s="2">
        <v>2.2198830409356725</v>
      </c>
    </row>
    <row r="2995" spans="1:3" x14ac:dyDescent="0.2">
      <c r="A2995" t="s">
        <v>436</v>
      </c>
      <c r="B2995" t="s">
        <v>22</v>
      </c>
      <c r="C2995" s="2">
        <v>91.986403508771915</v>
      </c>
    </row>
    <row r="2996" spans="1:3" x14ac:dyDescent="0.2">
      <c r="A2996" t="s">
        <v>436</v>
      </c>
      <c r="B2996" t="s">
        <v>23</v>
      </c>
      <c r="C2996" s="2">
        <v>31.078362573099412</v>
      </c>
    </row>
    <row r="2997" spans="1:3" x14ac:dyDescent="0.2">
      <c r="A2997" t="s">
        <v>436</v>
      </c>
      <c r="B2997" t="s">
        <v>24</v>
      </c>
      <c r="C2997" s="2">
        <v>120.15116959064326</v>
      </c>
    </row>
    <row r="2998" spans="1:3" x14ac:dyDescent="0.2">
      <c r="A2998" t="s">
        <v>436</v>
      </c>
      <c r="B2998" t="s">
        <v>25</v>
      </c>
      <c r="C2998" s="2">
        <v>16.510380116959062</v>
      </c>
    </row>
    <row r="2999" spans="1:3" x14ac:dyDescent="0.2">
      <c r="A2999" t="s">
        <v>436</v>
      </c>
      <c r="B2999" t="s">
        <v>26</v>
      </c>
      <c r="C2999" s="2">
        <v>106.69312865497075</v>
      </c>
    </row>
    <row r="3000" spans="1:3" x14ac:dyDescent="0.2">
      <c r="A3000" t="s">
        <v>436</v>
      </c>
      <c r="B3000" t="s">
        <v>27</v>
      </c>
      <c r="C3000" s="2">
        <v>65.902777777777771</v>
      </c>
    </row>
    <row r="3001" spans="1:3" x14ac:dyDescent="0.2">
      <c r="A3001" t="s">
        <v>436</v>
      </c>
      <c r="B3001" t="s">
        <v>28</v>
      </c>
      <c r="C3001" s="2">
        <v>42.039035087719292</v>
      </c>
    </row>
    <row r="3002" spans="1:3" x14ac:dyDescent="0.2">
      <c r="A3002" t="s">
        <v>437</v>
      </c>
      <c r="B3002" t="s">
        <v>4</v>
      </c>
      <c r="C3002" s="2">
        <v>20.842327625056328</v>
      </c>
    </row>
    <row r="3003" spans="1:3" x14ac:dyDescent="0.2">
      <c r="A3003" t="s">
        <v>437</v>
      </c>
      <c r="B3003" t="s">
        <v>5</v>
      </c>
      <c r="C3003" s="2">
        <v>5.2433528616493907</v>
      </c>
    </row>
    <row r="3004" spans="1:3" x14ac:dyDescent="0.2">
      <c r="A3004" t="s">
        <v>437</v>
      </c>
      <c r="B3004" t="s">
        <v>6</v>
      </c>
      <c r="C3004" s="2">
        <v>62.920234339792678</v>
      </c>
    </row>
    <row r="3005" spans="1:3" x14ac:dyDescent="0.2">
      <c r="A3005" t="s">
        <v>437</v>
      </c>
      <c r="B3005" t="s">
        <v>7</v>
      </c>
      <c r="C3005" s="2">
        <v>20.580159981973857</v>
      </c>
    </row>
    <row r="3006" spans="1:3" x14ac:dyDescent="0.2">
      <c r="A3006" t="s">
        <v>437</v>
      </c>
      <c r="B3006" t="s">
        <v>8</v>
      </c>
      <c r="C3006" s="2">
        <v>24.1194231635872</v>
      </c>
    </row>
    <row r="3007" spans="1:3" x14ac:dyDescent="0.2">
      <c r="A3007" t="s">
        <v>437</v>
      </c>
      <c r="B3007" t="s">
        <v>9</v>
      </c>
      <c r="C3007" s="2">
        <v>7.2096101847679135</v>
      </c>
    </row>
    <row r="3008" spans="1:3" x14ac:dyDescent="0.2">
      <c r="A3008" t="s">
        <v>437</v>
      </c>
      <c r="B3008" t="s">
        <v>10</v>
      </c>
      <c r="C3008" s="2">
        <v>173.1617282559711</v>
      </c>
    </row>
    <row r="3009" spans="1:3" x14ac:dyDescent="0.2">
      <c r="A3009" t="s">
        <v>437</v>
      </c>
      <c r="B3009" t="s">
        <v>11</v>
      </c>
      <c r="C3009" s="2">
        <v>119.94169671022981</v>
      </c>
    </row>
    <row r="3010" spans="1:3" x14ac:dyDescent="0.2">
      <c r="A3010" t="s">
        <v>437</v>
      </c>
      <c r="B3010" t="s">
        <v>12</v>
      </c>
      <c r="C3010" s="2">
        <v>10.486705723298781</v>
      </c>
    </row>
    <row r="3011" spans="1:3" x14ac:dyDescent="0.2">
      <c r="A3011" t="s">
        <v>437</v>
      </c>
      <c r="B3011" t="s">
        <v>13</v>
      </c>
      <c r="C3011" s="2">
        <v>10.486705723298781</v>
      </c>
    </row>
    <row r="3012" spans="1:3" x14ac:dyDescent="0.2">
      <c r="A3012" t="s">
        <v>437</v>
      </c>
      <c r="B3012" t="s">
        <v>14</v>
      </c>
      <c r="C3012" s="2">
        <v>78.781376746282092</v>
      </c>
    </row>
    <row r="3013" spans="1:3" x14ac:dyDescent="0.2">
      <c r="A3013" t="s">
        <v>437</v>
      </c>
      <c r="B3013" t="s">
        <v>15</v>
      </c>
      <c r="C3013" s="2">
        <v>44.437415502478579</v>
      </c>
    </row>
    <row r="3014" spans="1:3" x14ac:dyDescent="0.2">
      <c r="A3014" t="s">
        <v>437</v>
      </c>
      <c r="B3014" t="s">
        <v>16</v>
      </c>
      <c r="C3014" s="2">
        <v>44.175247859396116</v>
      </c>
    </row>
    <row r="3015" spans="1:3" x14ac:dyDescent="0.2">
      <c r="A3015" t="s">
        <v>437</v>
      </c>
      <c r="B3015" t="s">
        <v>17</v>
      </c>
      <c r="C3015" s="2">
        <v>34.606128886885976</v>
      </c>
    </row>
    <row r="3016" spans="1:3" x14ac:dyDescent="0.2">
      <c r="A3016" t="s">
        <v>437</v>
      </c>
      <c r="B3016" t="s">
        <v>18</v>
      </c>
      <c r="C3016" s="2">
        <v>89.923501577287041</v>
      </c>
    </row>
    <row r="3017" spans="1:3" x14ac:dyDescent="0.2">
      <c r="A3017" t="s">
        <v>437</v>
      </c>
      <c r="B3017" t="s">
        <v>19</v>
      </c>
      <c r="C3017" s="2">
        <v>63.313485804416395</v>
      </c>
    </row>
    <row r="3018" spans="1:3" x14ac:dyDescent="0.2">
      <c r="A3018" t="s">
        <v>437</v>
      </c>
      <c r="B3018" t="s">
        <v>20</v>
      </c>
      <c r="C3018" s="2">
        <v>3.9325146462370424</v>
      </c>
    </row>
    <row r="3019" spans="1:3" x14ac:dyDescent="0.2">
      <c r="A3019" t="s">
        <v>437</v>
      </c>
      <c r="B3019" t="s">
        <v>21</v>
      </c>
      <c r="C3019" s="2">
        <v>7.8650292924740848</v>
      </c>
    </row>
    <row r="3020" spans="1:3" x14ac:dyDescent="0.2">
      <c r="A3020" t="s">
        <v>437</v>
      </c>
      <c r="B3020" t="s">
        <v>22</v>
      </c>
      <c r="C3020" s="2">
        <v>91.496507435781865</v>
      </c>
    </row>
    <row r="3021" spans="1:3" x14ac:dyDescent="0.2">
      <c r="A3021" t="s">
        <v>437</v>
      </c>
      <c r="B3021" t="s">
        <v>23</v>
      </c>
      <c r="C3021" s="2">
        <v>49.549684542586739</v>
      </c>
    </row>
    <row r="3022" spans="1:3" x14ac:dyDescent="0.2">
      <c r="A3022" t="s">
        <v>437</v>
      </c>
      <c r="B3022" t="s">
        <v>24</v>
      </c>
      <c r="C3022" s="2">
        <v>190.59587652095536</v>
      </c>
    </row>
    <row r="3023" spans="1:3" x14ac:dyDescent="0.2">
      <c r="A3023" t="s">
        <v>437</v>
      </c>
      <c r="B3023" t="s">
        <v>25</v>
      </c>
      <c r="C3023" s="2">
        <v>59.118803515096879</v>
      </c>
    </row>
    <row r="3024" spans="1:3" x14ac:dyDescent="0.2">
      <c r="A3024" t="s">
        <v>437</v>
      </c>
      <c r="B3024" t="s">
        <v>26</v>
      </c>
      <c r="C3024" s="2">
        <v>158.48034024335286</v>
      </c>
    </row>
    <row r="3025" spans="1:3" x14ac:dyDescent="0.2">
      <c r="A3025" t="s">
        <v>437</v>
      </c>
      <c r="B3025" t="s">
        <v>27</v>
      </c>
      <c r="C3025" s="2">
        <v>214.84638350608378</v>
      </c>
    </row>
    <row r="3026" spans="1:3" x14ac:dyDescent="0.2">
      <c r="A3026" t="s">
        <v>437</v>
      </c>
      <c r="B3026" t="s">
        <v>28</v>
      </c>
      <c r="C3026" s="2">
        <v>57.80796529968454</v>
      </c>
    </row>
    <row r="3027" spans="1:3" x14ac:dyDescent="0.2">
      <c r="A3027" t="s">
        <v>438</v>
      </c>
      <c r="B3027" t="s">
        <v>4</v>
      </c>
      <c r="C3027" s="2">
        <v>2.5701283199045064</v>
      </c>
    </row>
    <row r="3028" spans="1:3" x14ac:dyDescent="0.2">
      <c r="A3028" t="s">
        <v>438</v>
      </c>
      <c r="B3028" t="s">
        <v>5</v>
      </c>
      <c r="C3028" s="2">
        <v>3.7009847806624889</v>
      </c>
    </row>
    <row r="3029" spans="1:3" x14ac:dyDescent="0.2">
      <c r="A3029" t="s">
        <v>438</v>
      </c>
      <c r="B3029" t="s">
        <v>6</v>
      </c>
      <c r="C3029" s="2">
        <v>6.0655028349746356</v>
      </c>
    </row>
    <row r="3030" spans="1:3" x14ac:dyDescent="0.2">
      <c r="A3030" t="s">
        <v>438</v>
      </c>
      <c r="B3030" t="s">
        <v>7</v>
      </c>
      <c r="C3030" s="2">
        <v>1.542076991942704</v>
      </c>
    </row>
    <row r="3031" spans="1:3" x14ac:dyDescent="0.2">
      <c r="A3031" t="s">
        <v>438</v>
      </c>
      <c r="B3031" t="s">
        <v>8</v>
      </c>
      <c r="C3031" s="2">
        <v>1.0280513279618027</v>
      </c>
    </row>
    <row r="3032" spans="1:3" x14ac:dyDescent="0.2">
      <c r="A3032" t="s">
        <v>438</v>
      </c>
      <c r="B3032" t="s">
        <v>9</v>
      </c>
      <c r="C3032" s="2">
        <v>0</v>
      </c>
    </row>
    <row r="3033" spans="1:3" x14ac:dyDescent="0.2">
      <c r="A3033" t="s">
        <v>438</v>
      </c>
      <c r="B3033" t="s">
        <v>10</v>
      </c>
      <c r="C3033" s="2">
        <v>7.5047746941211599</v>
      </c>
    </row>
    <row r="3034" spans="1:3" x14ac:dyDescent="0.2">
      <c r="A3034" t="s">
        <v>438</v>
      </c>
      <c r="B3034" t="s">
        <v>11</v>
      </c>
      <c r="C3034" s="2">
        <v>4.1122053118472106</v>
      </c>
    </row>
    <row r="3035" spans="1:3" x14ac:dyDescent="0.2">
      <c r="A3035" t="s">
        <v>438</v>
      </c>
      <c r="B3035" t="s">
        <v>12</v>
      </c>
      <c r="C3035" s="2">
        <v>8.4300208892867801</v>
      </c>
    </row>
    <row r="3036" spans="1:3" x14ac:dyDescent="0.2">
      <c r="A3036" t="s">
        <v>438</v>
      </c>
      <c r="B3036" t="s">
        <v>13</v>
      </c>
      <c r="C3036" s="2">
        <v>1.2336615935541628</v>
      </c>
    </row>
    <row r="3037" spans="1:3" x14ac:dyDescent="0.2">
      <c r="A3037" t="s">
        <v>438</v>
      </c>
      <c r="B3037" t="s">
        <v>14</v>
      </c>
      <c r="C3037" s="2">
        <v>8.0188003581020606</v>
      </c>
    </row>
    <row r="3038" spans="1:3" x14ac:dyDescent="0.2">
      <c r="A3038" t="s">
        <v>438</v>
      </c>
      <c r="B3038" t="s">
        <v>15</v>
      </c>
      <c r="C3038" s="2">
        <v>4.523425843031931</v>
      </c>
    </row>
    <row r="3039" spans="1:3" x14ac:dyDescent="0.2">
      <c r="A3039" t="s">
        <v>438</v>
      </c>
      <c r="B3039" t="s">
        <v>16</v>
      </c>
      <c r="C3039" s="2">
        <v>3.392569382273948</v>
      </c>
    </row>
    <row r="3040" spans="1:3" x14ac:dyDescent="0.2">
      <c r="A3040" t="s">
        <v>438</v>
      </c>
      <c r="B3040" t="s">
        <v>17</v>
      </c>
      <c r="C3040" s="2">
        <v>0</v>
      </c>
    </row>
    <row r="3041" spans="1:3" x14ac:dyDescent="0.2">
      <c r="A3041" t="s">
        <v>438</v>
      </c>
      <c r="B3041" t="s">
        <v>18</v>
      </c>
      <c r="C3041" s="2">
        <v>3.7009847806624889</v>
      </c>
    </row>
    <row r="3042" spans="1:3" x14ac:dyDescent="0.2">
      <c r="A3042" t="s">
        <v>438</v>
      </c>
      <c r="B3042" t="s">
        <v>19</v>
      </c>
      <c r="C3042" s="2">
        <v>3.5981796478663086</v>
      </c>
    </row>
    <row r="3043" spans="1:3" x14ac:dyDescent="0.2">
      <c r="A3043" t="s">
        <v>438</v>
      </c>
      <c r="B3043" t="s">
        <v>20</v>
      </c>
      <c r="C3043" s="2">
        <v>0</v>
      </c>
    </row>
    <row r="3044" spans="1:3" x14ac:dyDescent="0.2">
      <c r="A3044" t="s">
        <v>438</v>
      </c>
      <c r="B3044" t="s">
        <v>21</v>
      </c>
      <c r="C3044" s="2">
        <v>1.8504923903312445</v>
      </c>
    </row>
    <row r="3045" spans="1:3" x14ac:dyDescent="0.2">
      <c r="A3045" t="s">
        <v>438</v>
      </c>
      <c r="B3045" t="s">
        <v>22</v>
      </c>
      <c r="C3045" s="2">
        <v>7.2991644285287984</v>
      </c>
    </row>
    <row r="3046" spans="1:3" x14ac:dyDescent="0.2">
      <c r="A3046" t="s">
        <v>438</v>
      </c>
      <c r="B3046" t="s">
        <v>23</v>
      </c>
      <c r="C3046" s="2">
        <v>7.7103849597135188</v>
      </c>
    </row>
    <row r="3047" spans="1:3" x14ac:dyDescent="0.2">
      <c r="A3047" t="s">
        <v>438</v>
      </c>
      <c r="B3047" t="s">
        <v>24</v>
      </c>
      <c r="C3047" s="2">
        <v>9.7664876156371232</v>
      </c>
    </row>
    <row r="3048" spans="1:3" x14ac:dyDescent="0.2">
      <c r="A3048" t="s">
        <v>438</v>
      </c>
      <c r="B3048" t="s">
        <v>25</v>
      </c>
      <c r="C3048" s="2">
        <v>1.9532975231274248</v>
      </c>
    </row>
    <row r="3049" spans="1:3" x14ac:dyDescent="0.2">
      <c r="A3049" t="s">
        <v>438</v>
      </c>
      <c r="B3049" t="s">
        <v>26</v>
      </c>
      <c r="C3049" s="2">
        <v>1.0280513279618027</v>
      </c>
    </row>
    <row r="3050" spans="1:3" x14ac:dyDescent="0.2">
      <c r="A3050" t="s">
        <v>438</v>
      </c>
      <c r="B3050" t="s">
        <v>27</v>
      </c>
      <c r="C3050" s="2">
        <v>3.392569382273948</v>
      </c>
    </row>
    <row r="3051" spans="1:3" x14ac:dyDescent="0.2">
      <c r="A3051" t="s">
        <v>438</v>
      </c>
      <c r="B3051" t="s">
        <v>28</v>
      </c>
      <c r="C3051" s="2">
        <v>1.2336615935541628</v>
      </c>
    </row>
    <row r="3052" spans="1:3" x14ac:dyDescent="0.2">
      <c r="A3052" t="s">
        <v>439</v>
      </c>
      <c r="B3052" t="s">
        <v>4</v>
      </c>
      <c r="C3052" s="2">
        <v>258.74850000588236</v>
      </c>
    </row>
    <row r="3053" spans="1:3" x14ac:dyDescent="0.2">
      <c r="A3053" t="s">
        <v>439</v>
      </c>
      <c r="B3053" t="s">
        <v>5</v>
      </c>
      <c r="C3053" s="2">
        <v>78.302038521417572</v>
      </c>
    </row>
    <row r="3054" spans="1:3" x14ac:dyDescent="0.2">
      <c r="A3054" t="s">
        <v>439</v>
      </c>
      <c r="B3054" t="s">
        <v>6</v>
      </c>
      <c r="C3054" s="2">
        <v>388.12275000882357</v>
      </c>
    </row>
    <row r="3055" spans="1:3" x14ac:dyDescent="0.2">
      <c r="A3055" t="s">
        <v>439</v>
      </c>
      <c r="B3055" t="s">
        <v>7</v>
      </c>
      <c r="C3055" s="2">
        <v>378.48156722914814</v>
      </c>
    </row>
    <row r="3056" spans="1:3" x14ac:dyDescent="0.2">
      <c r="A3056" t="s">
        <v>439</v>
      </c>
      <c r="B3056" t="s">
        <v>8</v>
      </c>
      <c r="C3056" s="2">
        <v>182.27046903737636</v>
      </c>
    </row>
    <row r="3057" spans="1:3" x14ac:dyDescent="0.2">
      <c r="A3057" t="s">
        <v>439</v>
      </c>
      <c r="B3057" t="s">
        <v>9</v>
      </c>
      <c r="C3057" s="2">
        <v>121.16621601483918</v>
      </c>
    </row>
    <row r="3058" spans="1:3" x14ac:dyDescent="0.2">
      <c r="A3058" t="s">
        <v>439</v>
      </c>
      <c r="B3058" t="s">
        <v>10</v>
      </c>
      <c r="C3058" s="2">
        <v>1501.0279297924324</v>
      </c>
    </row>
    <row r="3059" spans="1:3" x14ac:dyDescent="0.2">
      <c r="A3059" t="s">
        <v>439</v>
      </c>
      <c r="B3059" t="s">
        <v>11</v>
      </c>
      <c r="C3059" s="2">
        <v>897.41171603248631</v>
      </c>
    </row>
    <row r="3060" spans="1:3" x14ac:dyDescent="0.2">
      <c r="A3060" t="s">
        <v>439</v>
      </c>
      <c r="B3060" t="s">
        <v>12</v>
      </c>
      <c r="C3060" s="2">
        <v>69.572859518197973</v>
      </c>
    </row>
    <row r="3061" spans="1:3" x14ac:dyDescent="0.2">
      <c r="A3061" t="s">
        <v>439</v>
      </c>
      <c r="B3061" t="s">
        <v>13</v>
      </c>
      <c r="C3061" s="2">
        <v>143.96631042623363</v>
      </c>
    </row>
    <row r="3062" spans="1:3" x14ac:dyDescent="0.2">
      <c r="A3062" t="s">
        <v>439</v>
      </c>
      <c r="B3062" t="s">
        <v>14</v>
      </c>
      <c r="C3062" s="2">
        <v>643.614093670221</v>
      </c>
    </row>
    <row r="3063" spans="1:3" x14ac:dyDescent="0.2">
      <c r="A3063" t="s">
        <v>439</v>
      </c>
      <c r="B3063" t="s">
        <v>15</v>
      </c>
      <c r="C3063" s="2">
        <v>533.91306798796882</v>
      </c>
    </row>
    <row r="3064" spans="1:3" x14ac:dyDescent="0.2">
      <c r="A3064" t="s">
        <v>439</v>
      </c>
      <c r="B3064" t="s">
        <v>16</v>
      </c>
      <c r="C3064" s="2">
        <v>220.31405514096028</v>
      </c>
    </row>
    <row r="3065" spans="1:3" x14ac:dyDescent="0.2">
      <c r="A3065" t="s">
        <v>439</v>
      </c>
      <c r="B3065" t="s">
        <v>17</v>
      </c>
      <c r="C3065" s="2">
        <v>606.61279759687227</v>
      </c>
    </row>
    <row r="3066" spans="1:3" x14ac:dyDescent="0.2">
      <c r="A3066" t="s">
        <v>439</v>
      </c>
      <c r="B3066" t="s">
        <v>18</v>
      </c>
      <c r="C3066" s="2">
        <v>436.06809139964162</v>
      </c>
    </row>
    <row r="3067" spans="1:3" x14ac:dyDescent="0.2">
      <c r="A3067" t="s">
        <v>439</v>
      </c>
      <c r="B3067" t="s">
        <v>19</v>
      </c>
      <c r="C3067" s="2">
        <v>187.74249169611105</v>
      </c>
    </row>
    <row r="3068" spans="1:3" x14ac:dyDescent="0.2">
      <c r="A3068" t="s">
        <v>439</v>
      </c>
      <c r="B3068" t="s">
        <v>20</v>
      </c>
      <c r="C3068" s="2">
        <v>143.70573791867486</v>
      </c>
    </row>
    <row r="3069" spans="1:3" x14ac:dyDescent="0.2">
      <c r="A3069" t="s">
        <v>439</v>
      </c>
      <c r="B3069" t="s">
        <v>21</v>
      </c>
      <c r="C3069" s="2">
        <v>74.654023415594452</v>
      </c>
    </row>
    <row r="3070" spans="1:3" x14ac:dyDescent="0.2">
      <c r="A3070" t="s">
        <v>439</v>
      </c>
      <c r="B3070" t="s">
        <v>22</v>
      </c>
      <c r="C3070" s="2">
        <v>1168.5374101474113</v>
      </c>
    </row>
    <row r="3071" spans="1:3" x14ac:dyDescent="0.2">
      <c r="A3071" t="s">
        <v>439</v>
      </c>
      <c r="B3071" t="s">
        <v>23</v>
      </c>
      <c r="C3071" s="2">
        <v>626.02544941000247</v>
      </c>
    </row>
    <row r="3072" spans="1:3" x14ac:dyDescent="0.2">
      <c r="A3072" t="s">
        <v>439</v>
      </c>
      <c r="B3072" t="s">
        <v>24</v>
      </c>
      <c r="C3072" s="2">
        <v>1386.7668852279012</v>
      </c>
    </row>
    <row r="3073" spans="1:3" x14ac:dyDescent="0.2">
      <c r="A3073" t="s">
        <v>439</v>
      </c>
      <c r="B3073" t="s">
        <v>25</v>
      </c>
      <c r="C3073" s="2">
        <v>287.28118958357032</v>
      </c>
    </row>
    <row r="3074" spans="1:3" x14ac:dyDescent="0.2">
      <c r="A3074" t="s">
        <v>439</v>
      </c>
      <c r="B3074" t="s">
        <v>26</v>
      </c>
      <c r="C3074" s="2">
        <v>1040.2054501747054</v>
      </c>
    </row>
    <row r="3075" spans="1:3" x14ac:dyDescent="0.2">
      <c r="A3075" t="s">
        <v>439</v>
      </c>
      <c r="B3075" t="s">
        <v>27</v>
      </c>
      <c r="C3075" s="2">
        <v>1633.9199086474173</v>
      </c>
    </row>
    <row r="3076" spans="1:3" x14ac:dyDescent="0.2">
      <c r="A3076" t="s">
        <v>439</v>
      </c>
      <c r="B3076" t="s">
        <v>28</v>
      </c>
      <c r="C3076" s="2">
        <v>616.2539803765477</v>
      </c>
    </row>
    <row r="3077" spans="1:3" x14ac:dyDescent="0.2">
      <c r="A3077" t="s">
        <v>440</v>
      </c>
      <c r="B3077" t="s">
        <v>4</v>
      </c>
      <c r="C3077" s="2">
        <v>4.4233718288527069</v>
      </c>
    </row>
    <row r="3078" spans="1:3" x14ac:dyDescent="0.2">
      <c r="A3078" t="s">
        <v>440</v>
      </c>
      <c r="B3078" t="s">
        <v>5</v>
      </c>
      <c r="C3078" s="2">
        <v>3.0623343430518748</v>
      </c>
    </row>
    <row r="3079" spans="1:3" x14ac:dyDescent="0.2">
      <c r="A3079" t="s">
        <v>440</v>
      </c>
      <c r="B3079" t="s">
        <v>6</v>
      </c>
      <c r="C3079" s="2">
        <v>8.5064842862552066</v>
      </c>
    </row>
    <row r="3080" spans="1:3" x14ac:dyDescent="0.2">
      <c r="A3080" t="s">
        <v>440</v>
      </c>
      <c r="B3080" t="s">
        <v>7</v>
      </c>
      <c r="C3080" s="2">
        <v>3.5727234002271864</v>
      </c>
    </row>
    <row r="3081" spans="1:3" x14ac:dyDescent="0.2">
      <c r="A3081" t="s">
        <v>440</v>
      </c>
      <c r="B3081" t="s">
        <v>8</v>
      </c>
      <c r="C3081" s="2">
        <v>1.8714265429761454</v>
      </c>
    </row>
    <row r="3082" spans="1:3" x14ac:dyDescent="0.2">
      <c r="A3082" t="s">
        <v>440</v>
      </c>
      <c r="B3082" t="s">
        <v>9</v>
      </c>
      <c r="C3082" s="2">
        <v>0</v>
      </c>
    </row>
    <row r="3083" spans="1:3" x14ac:dyDescent="0.2">
      <c r="A3083" t="s">
        <v>440</v>
      </c>
      <c r="B3083" t="s">
        <v>10</v>
      </c>
      <c r="C3083" s="2">
        <v>32.664899659219991</v>
      </c>
    </row>
    <row r="3084" spans="1:3" x14ac:dyDescent="0.2">
      <c r="A3084" t="s">
        <v>440</v>
      </c>
      <c r="B3084" t="s">
        <v>11</v>
      </c>
      <c r="C3084" s="2">
        <v>36.57788243089739</v>
      </c>
    </row>
    <row r="3085" spans="1:3" x14ac:dyDescent="0.2">
      <c r="A3085" t="s">
        <v>440</v>
      </c>
      <c r="B3085" t="s">
        <v>12</v>
      </c>
      <c r="C3085" s="2">
        <v>1.3610374858008332</v>
      </c>
    </row>
    <row r="3086" spans="1:3" x14ac:dyDescent="0.2">
      <c r="A3086" t="s">
        <v>440</v>
      </c>
      <c r="B3086" t="s">
        <v>13</v>
      </c>
      <c r="C3086" s="2">
        <v>2.3818156001514583</v>
      </c>
    </row>
    <row r="3087" spans="1:3" x14ac:dyDescent="0.2">
      <c r="A3087" t="s">
        <v>440</v>
      </c>
      <c r="B3087" t="s">
        <v>14</v>
      </c>
      <c r="C3087" s="2">
        <v>15.481801400984475</v>
      </c>
    </row>
    <row r="3088" spans="1:3" x14ac:dyDescent="0.2">
      <c r="A3088" t="s">
        <v>440</v>
      </c>
      <c r="B3088" t="s">
        <v>15</v>
      </c>
      <c r="C3088" s="2">
        <v>0</v>
      </c>
    </row>
    <row r="3089" spans="1:3" x14ac:dyDescent="0.2">
      <c r="A3089" t="s">
        <v>440</v>
      </c>
      <c r="B3089" t="s">
        <v>16</v>
      </c>
      <c r="C3089" s="2">
        <v>4.4233718288527069</v>
      </c>
    </row>
    <row r="3090" spans="1:3" x14ac:dyDescent="0.2">
      <c r="A3090" t="s">
        <v>440</v>
      </c>
      <c r="B3090" t="s">
        <v>17</v>
      </c>
      <c r="C3090" s="2">
        <v>19.905173229837182</v>
      </c>
    </row>
    <row r="3091" spans="1:3" x14ac:dyDescent="0.2">
      <c r="A3091" t="s">
        <v>440</v>
      </c>
      <c r="B3091" t="s">
        <v>18</v>
      </c>
      <c r="C3091" s="2">
        <v>4.4233718288527069</v>
      </c>
    </row>
    <row r="3092" spans="1:3" x14ac:dyDescent="0.2">
      <c r="A3092" t="s">
        <v>440</v>
      </c>
      <c r="B3092" t="s">
        <v>19</v>
      </c>
      <c r="C3092" s="2">
        <v>8.1662249148049977</v>
      </c>
    </row>
    <row r="3093" spans="1:3" x14ac:dyDescent="0.2">
      <c r="A3093" t="s">
        <v>440</v>
      </c>
      <c r="B3093" t="s">
        <v>20</v>
      </c>
      <c r="C3093" s="2">
        <v>4.5935015145778113</v>
      </c>
    </row>
    <row r="3094" spans="1:3" x14ac:dyDescent="0.2">
      <c r="A3094" t="s">
        <v>440</v>
      </c>
      <c r="B3094" t="s">
        <v>21</v>
      </c>
      <c r="C3094" s="2">
        <v>0</v>
      </c>
    </row>
    <row r="3095" spans="1:3" x14ac:dyDescent="0.2">
      <c r="A3095" t="s">
        <v>440</v>
      </c>
      <c r="B3095" t="s">
        <v>22</v>
      </c>
      <c r="C3095" s="2">
        <v>15.481801400984475</v>
      </c>
    </row>
    <row r="3096" spans="1:3" x14ac:dyDescent="0.2">
      <c r="A3096" t="s">
        <v>440</v>
      </c>
      <c r="B3096" t="s">
        <v>23</v>
      </c>
      <c r="C3096" s="2">
        <v>10.888299886406665</v>
      </c>
    </row>
    <row r="3097" spans="1:3" x14ac:dyDescent="0.2">
      <c r="A3097" t="s">
        <v>440</v>
      </c>
      <c r="B3097" t="s">
        <v>24</v>
      </c>
      <c r="C3097" s="2">
        <v>23.648026315789476</v>
      </c>
    </row>
    <row r="3098" spans="1:3" x14ac:dyDescent="0.2">
      <c r="A3098" t="s">
        <v>440</v>
      </c>
      <c r="B3098" t="s">
        <v>25</v>
      </c>
      <c r="C3098" s="2">
        <v>12.929856115107913</v>
      </c>
    </row>
    <row r="3099" spans="1:3" x14ac:dyDescent="0.2">
      <c r="A3099" t="s">
        <v>440</v>
      </c>
      <c r="B3099" t="s">
        <v>26</v>
      </c>
      <c r="C3099" s="2">
        <v>34.196066830745934</v>
      </c>
    </row>
    <row r="3100" spans="1:3" x14ac:dyDescent="0.2">
      <c r="A3100" t="s">
        <v>440</v>
      </c>
      <c r="B3100" t="s">
        <v>27</v>
      </c>
      <c r="C3100" s="2">
        <v>12.929856115107913</v>
      </c>
    </row>
    <row r="3101" spans="1:3" x14ac:dyDescent="0.2">
      <c r="A3101" t="s">
        <v>440</v>
      </c>
      <c r="B3101" t="s">
        <v>28</v>
      </c>
      <c r="C3101" s="2">
        <v>18.54413574403635</v>
      </c>
    </row>
    <row r="3102" spans="1:3" x14ac:dyDescent="0.2">
      <c r="A3102" t="s">
        <v>441</v>
      </c>
      <c r="B3102" t="s">
        <v>4</v>
      </c>
      <c r="C3102" s="2">
        <v>24.691936541075943</v>
      </c>
    </row>
    <row r="3103" spans="1:3" x14ac:dyDescent="0.2">
      <c r="A3103" t="s">
        <v>441</v>
      </c>
      <c r="B3103" t="s">
        <v>5</v>
      </c>
      <c r="C3103" s="2">
        <v>27.283065684275272</v>
      </c>
    </row>
    <row r="3104" spans="1:3" x14ac:dyDescent="0.2">
      <c r="A3104" t="s">
        <v>441</v>
      </c>
      <c r="B3104" t="s">
        <v>6</v>
      </c>
      <c r="C3104" s="2">
        <v>111.57097251893575</v>
      </c>
    </row>
    <row r="3105" spans="1:3" x14ac:dyDescent="0.2">
      <c r="A3105" t="s">
        <v>441</v>
      </c>
      <c r="B3105" t="s">
        <v>7</v>
      </c>
      <c r="C3105" s="2">
        <v>48.926614998057886</v>
      </c>
    </row>
    <row r="3106" spans="1:3" x14ac:dyDescent="0.2">
      <c r="A3106" t="s">
        <v>441</v>
      </c>
      <c r="B3106" t="s">
        <v>8</v>
      </c>
      <c r="C3106" s="2">
        <v>45.725808409399889</v>
      </c>
    </row>
    <row r="3107" spans="1:3" x14ac:dyDescent="0.2">
      <c r="A3107" t="s">
        <v>441</v>
      </c>
      <c r="B3107" t="s">
        <v>9</v>
      </c>
      <c r="C3107" s="2">
        <v>22.558065481970612</v>
      </c>
    </row>
    <row r="3108" spans="1:3" x14ac:dyDescent="0.2">
      <c r="A3108" t="s">
        <v>441</v>
      </c>
      <c r="B3108" t="s">
        <v>10</v>
      </c>
      <c r="C3108" s="2">
        <v>247.52904285621807</v>
      </c>
    </row>
    <row r="3109" spans="1:3" x14ac:dyDescent="0.2">
      <c r="A3109" t="s">
        <v>441</v>
      </c>
      <c r="B3109" t="s">
        <v>11</v>
      </c>
      <c r="C3109" s="2">
        <v>143.57903840551569</v>
      </c>
    </row>
    <row r="3110" spans="1:3" x14ac:dyDescent="0.2">
      <c r="A3110" t="s">
        <v>441</v>
      </c>
      <c r="B3110" t="s">
        <v>12</v>
      </c>
      <c r="C3110" s="2">
        <v>40.238711400271903</v>
      </c>
    </row>
    <row r="3111" spans="1:3" x14ac:dyDescent="0.2">
      <c r="A3111" t="s">
        <v>441</v>
      </c>
      <c r="B3111" t="s">
        <v>13</v>
      </c>
      <c r="C3111" s="2">
        <v>8.535484236421313</v>
      </c>
    </row>
    <row r="3112" spans="1:3" x14ac:dyDescent="0.2">
      <c r="A3112" t="s">
        <v>441</v>
      </c>
      <c r="B3112" t="s">
        <v>14</v>
      </c>
      <c r="C3112" s="2">
        <v>117.82016633488706</v>
      </c>
    </row>
    <row r="3113" spans="1:3" x14ac:dyDescent="0.2">
      <c r="A3113" t="s">
        <v>441</v>
      </c>
      <c r="B3113" t="s">
        <v>15</v>
      </c>
      <c r="C3113" s="2">
        <v>45.573389048035224</v>
      </c>
    </row>
    <row r="3114" spans="1:3" x14ac:dyDescent="0.2">
      <c r="A3114" t="s">
        <v>441</v>
      </c>
      <c r="B3114" t="s">
        <v>16</v>
      </c>
      <c r="C3114" s="2">
        <v>109.89435954392441</v>
      </c>
    </row>
    <row r="3115" spans="1:3" x14ac:dyDescent="0.2">
      <c r="A3115" t="s">
        <v>441</v>
      </c>
      <c r="B3115" t="s">
        <v>17</v>
      </c>
      <c r="C3115" s="2">
        <v>105.32177870298442</v>
      </c>
    </row>
    <row r="3116" spans="1:3" x14ac:dyDescent="0.2">
      <c r="A3116" t="s">
        <v>441</v>
      </c>
      <c r="B3116" t="s">
        <v>18</v>
      </c>
      <c r="C3116" s="2">
        <v>137.02500586683502</v>
      </c>
    </row>
    <row r="3117" spans="1:3" x14ac:dyDescent="0.2">
      <c r="A3117" t="s">
        <v>441</v>
      </c>
      <c r="B3117" t="s">
        <v>19</v>
      </c>
      <c r="C3117" s="2">
        <v>44.20161479575323</v>
      </c>
    </row>
    <row r="3118" spans="1:3" x14ac:dyDescent="0.2">
      <c r="A3118" t="s">
        <v>441</v>
      </c>
      <c r="B3118" t="s">
        <v>20</v>
      </c>
      <c r="C3118" s="2">
        <v>11.736290825079305</v>
      </c>
    </row>
    <row r="3119" spans="1:3" x14ac:dyDescent="0.2">
      <c r="A3119" t="s">
        <v>441</v>
      </c>
      <c r="B3119" t="s">
        <v>21</v>
      </c>
      <c r="C3119" s="2">
        <v>10.364516572797308</v>
      </c>
    </row>
    <row r="3120" spans="1:3" x14ac:dyDescent="0.2">
      <c r="A3120" t="s">
        <v>441</v>
      </c>
      <c r="B3120" t="s">
        <v>22</v>
      </c>
      <c r="C3120" s="2">
        <v>218.5693641969315</v>
      </c>
    </row>
    <row r="3121" spans="1:3" x14ac:dyDescent="0.2">
      <c r="A3121" t="s">
        <v>441</v>
      </c>
      <c r="B3121" t="s">
        <v>23</v>
      </c>
      <c r="C3121" s="2">
        <v>57.766937957208533</v>
      </c>
    </row>
    <row r="3122" spans="1:3" x14ac:dyDescent="0.2">
      <c r="A3122" t="s">
        <v>441</v>
      </c>
      <c r="B3122" t="s">
        <v>24</v>
      </c>
      <c r="C3122" s="2">
        <v>287.15807681103138</v>
      </c>
    </row>
    <row r="3123" spans="1:3" x14ac:dyDescent="0.2">
      <c r="A3123" t="s">
        <v>441</v>
      </c>
      <c r="B3123" t="s">
        <v>25</v>
      </c>
      <c r="C3123" s="2">
        <v>79.258067909626476</v>
      </c>
    </row>
    <row r="3124" spans="1:3" x14ac:dyDescent="0.2">
      <c r="A3124" t="s">
        <v>441</v>
      </c>
      <c r="B3124" t="s">
        <v>26</v>
      </c>
      <c r="C3124" s="2">
        <v>200.58387955590086</v>
      </c>
    </row>
    <row r="3125" spans="1:3" x14ac:dyDescent="0.2">
      <c r="A3125" t="s">
        <v>441</v>
      </c>
      <c r="B3125" t="s">
        <v>27</v>
      </c>
      <c r="C3125" s="2">
        <v>217.80726739010814</v>
      </c>
    </row>
    <row r="3126" spans="1:3" x14ac:dyDescent="0.2">
      <c r="A3126" t="s">
        <v>441</v>
      </c>
      <c r="B3126" t="s">
        <v>28</v>
      </c>
      <c r="C3126" s="2">
        <v>117.97258569625171</v>
      </c>
    </row>
    <row r="3127" spans="1:3" x14ac:dyDescent="0.2">
      <c r="A3127" t="s">
        <v>442</v>
      </c>
      <c r="B3127" t="s">
        <v>4</v>
      </c>
      <c r="C3127" s="2">
        <v>135.92013935492909</v>
      </c>
    </row>
    <row r="3128" spans="1:3" x14ac:dyDescent="0.2">
      <c r="A3128" t="s">
        <v>442</v>
      </c>
      <c r="B3128" t="s">
        <v>5</v>
      </c>
      <c r="C3128" s="2">
        <v>104.888785225343</v>
      </c>
    </row>
    <row r="3129" spans="1:3" x14ac:dyDescent="0.2">
      <c r="A3129" t="s">
        <v>442</v>
      </c>
      <c r="B3129" t="s">
        <v>6</v>
      </c>
      <c r="C3129" s="2">
        <v>301.46749916842225</v>
      </c>
    </row>
    <row r="3130" spans="1:3" x14ac:dyDescent="0.2">
      <c r="A3130" t="s">
        <v>442</v>
      </c>
      <c r="B3130" t="s">
        <v>7</v>
      </c>
      <c r="C3130" s="2">
        <v>283.07334807803414</v>
      </c>
    </row>
    <row r="3131" spans="1:3" x14ac:dyDescent="0.2">
      <c r="A3131" t="s">
        <v>442</v>
      </c>
      <c r="B3131" t="s">
        <v>8</v>
      </c>
      <c r="C3131" s="2">
        <v>121.45756254340255</v>
      </c>
    </row>
    <row r="3132" spans="1:3" x14ac:dyDescent="0.2">
      <c r="A3132" t="s">
        <v>442</v>
      </c>
      <c r="B3132" t="s">
        <v>9</v>
      </c>
      <c r="C3132" s="2">
        <v>156.84173105315679</v>
      </c>
    </row>
    <row r="3133" spans="1:3" x14ac:dyDescent="0.2">
      <c r="A3133" t="s">
        <v>442</v>
      </c>
      <c r="B3133" t="s">
        <v>10</v>
      </c>
      <c r="C3133" s="2">
        <v>694.2036869532742</v>
      </c>
    </row>
    <row r="3134" spans="1:3" x14ac:dyDescent="0.2">
      <c r="A3134" t="s">
        <v>442</v>
      </c>
      <c r="B3134" t="s">
        <v>11</v>
      </c>
      <c r="C3134" s="2">
        <v>636.91503317557681</v>
      </c>
    </row>
    <row r="3135" spans="1:3" x14ac:dyDescent="0.2">
      <c r="A3135" t="s">
        <v>442</v>
      </c>
      <c r="B3135" t="s">
        <v>12</v>
      </c>
      <c r="C3135" s="2">
        <v>37.069128914980659</v>
      </c>
    </row>
    <row r="3136" spans="1:3" x14ac:dyDescent="0.2">
      <c r="A3136" t="s">
        <v>442</v>
      </c>
      <c r="B3136" t="s">
        <v>13</v>
      </c>
      <c r="C3136" s="2">
        <v>136.62220619044007</v>
      </c>
    </row>
    <row r="3137" spans="1:3" x14ac:dyDescent="0.2">
      <c r="A3137" t="s">
        <v>442</v>
      </c>
      <c r="B3137" t="s">
        <v>14</v>
      </c>
      <c r="C3137" s="2">
        <v>408.74331163450262</v>
      </c>
    </row>
    <row r="3138" spans="1:3" x14ac:dyDescent="0.2">
      <c r="A3138" t="s">
        <v>442</v>
      </c>
      <c r="B3138" t="s">
        <v>15</v>
      </c>
      <c r="C3138" s="2">
        <v>368.0234351748648</v>
      </c>
    </row>
    <row r="3139" spans="1:3" x14ac:dyDescent="0.2">
      <c r="A3139" t="s">
        <v>442</v>
      </c>
      <c r="B3139" t="s">
        <v>16</v>
      </c>
      <c r="C3139" s="2">
        <v>219.60650614783998</v>
      </c>
    </row>
    <row r="3140" spans="1:3" x14ac:dyDescent="0.2">
      <c r="A3140" t="s">
        <v>442</v>
      </c>
      <c r="B3140" t="s">
        <v>17</v>
      </c>
      <c r="C3140" s="2">
        <v>168.63645388974157</v>
      </c>
    </row>
    <row r="3141" spans="1:3" x14ac:dyDescent="0.2">
      <c r="A3141" t="s">
        <v>442</v>
      </c>
      <c r="B3141" t="s">
        <v>18</v>
      </c>
      <c r="C3141" s="2">
        <v>451.42897523357135</v>
      </c>
    </row>
    <row r="3142" spans="1:3" x14ac:dyDescent="0.2">
      <c r="A3142" t="s">
        <v>442</v>
      </c>
      <c r="B3142" t="s">
        <v>19</v>
      </c>
      <c r="C3142" s="2">
        <v>99.97431737676601</v>
      </c>
    </row>
    <row r="3143" spans="1:3" x14ac:dyDescent="0.2">
      <c r="A3143" t="s">
        <v>442</v>
      </c>
      <c r="B3143" t="s">
        <v>20</v>
      </c>
      <c r="C3143" s="2">
        <v>58.131133980310572</v>
      </c>
    </row>
    <row r="3144" spans="1:3" x14ac:dyDescent="0.2">
      <c r="A3144" t="s">
        <v>442</v>
      </c>
      <c r="B3144" t="s">
        <v>21</v>
      </c>
      <c r="C3144" s="2">
        <v>35.664995243958664</v>
      </c>
    </row>
    <row r="3145" spans="1:3" x14ac:dyDescent="0.2">
      <c r="A3145" t="s">
        <v>442</v>
      </c>
      <c r="B3145" t="s">
        <v>22</v>
      </c>
      <c r="C3145" s="2">
        <v>987.24638409556439</v>
      </c>
    </row>
    <row r="3146" spans="1:3" x14ac:dyDescent="0.2">
      <c r="A3146" t="s">
        <v>442</v>
      </c>
      <c r="B3146" t="s">
        <v>23</v>
      </c>
      <c r="C3146" s="2">
        <v>1023.1922060737274</v>
      </c>
    </row>
    <row r="3147" spans="1:3" x14ac:dyDescent="0.2">
      <c r="A3147" t="s">
        <v>442</v>
      </c>
      <c r="B3147" t="s">
        <v>24</v>
      </c>
      <c r="C3147" s="2">
        <v>1263.1586504513864</v>
      </c>
    </row>
    <row r="3148" spans="1:3" x14ac:dyDescent="0.2">
      <c r="A3148" t="s">
        <v>442</v>
      </c>
      <c r="B3148" t="s">
        <v>25</v>
      </c>
      <c r="C3148" s="2">
        <v>311.99850170108721</v>
      </c>
    </row>
    <row r="3149" spans="1:3" x14ac:dyDescent="0.2">
      <c r="A3149" t="s">
        <v>442</v>
      </c>
      <c r="B3149" t="s">
        <v>26</v>
      </c>
      <c r="C3149" s="2">
        <v>676.93284279970362</v>
      </c>
    </row>
    <row r="3150" spans="1:3" x14ac:dyDescent="0.2">
      <c r="A3150" t="s">
        <v>442</v>
      </c>
      <c r="B3150" t="s">
        <v>27</v>
      </c>
      <c r="C3150" s="2">
        <v>984.7189434877248</v>
      </c>
    </row>
    <row r="3151" spans="1:3" x14ac:dyDescent="0.2">
      <c r="A3151" t="s">
        <v>442</v>
      </c>
      <c r="B3151" t="s">
        <v>28</v>
      </c>
      <c r="C3151" s="2">
        <v>482.17950262895289</v>
      </c>
    </row>
    <row r="3152" spans="1:3" x14ac:dyDescent="0.2">
      <c r="A3152" t="s">
        <v>443</v>
      </c>
      <c r="B3152" t="s">
        <v>4</v>
      </c>
      <c r="C3152" s="2">
        <v>1.0475235868818393</v>
      </c>
    </row>
    <row r="3153" spans="1:3" x14ac:dyDescent="0.2">
      <c r="A3153" t="s">
        <v>443</v>
      </c>
      <c r="B3153" t="s">
        <v>5</v>
      </c>
      <c r="C3153" s="2">
        <v>3.6187178455918083</v>
      </c>
    </row>
    <row r="3154" spans="1:3" x14ac:dyDescent="0.2">
      <c r="A3154" t="s">
        <v>443</v>
      </c>
      <c r="B3154" t="s">
        <v>6</v>
      </c>
      <c r="C3154" s="2">
        <v>28.854513347745211</v>
      </c>
    </row>
    <row r="3155" spans="1:3" x14ac:dyDescent="0.2">
      <c r="A3155" t="s">
        <v>443</v>
      </c>
      <c r="B3155" t="s">
        <v>7</v>
      </c>
      <c r="C3155" s="2">
        <v>17.998359810969784</v>
      </c>
    </row>
    <row r="3156" spans="1:3" x14ac:dyDescent="0.2">
      <c r="A3156" t="s">
        <v>443</v>
      </c>
      <c r="B3156" t="s">
        <v>8</v>
      </c>
      <c r="C3156" s="2">
        <v>9.1420240309687788</v>
      </c>
    </row>
    <row r="3157" spans="1:3" x14ac:dyDescent="0.2">
      <c r="A3157" t="s">
        <v>443</v>
      </c>
      <c r="B3157" t="s">
        <v>9</v>
      </c>
      <c r="C3157" s="2">
        <v>1.8093589227959042</v>
      </c>
    </row>
    <row r="3158" spans="1:3" x14ac:dyDescent="0.2">
      <c r="A3158" t="s">
        <v>443</v>
      </c>
      <c r="B3158" t="s">
        <v>10</v>
      </c>
      <c r="C3158" s="2">
        <v>24.664419000217851</v>
      </c>
    </row>
    <row r="3159" spans="1:3" x14ac:dyDescent="0.2">
      <c r="A3159" t="s">
        <v>443</v>
      </c>
      <c r="B3159" t="s">
        <v>11</v>
      </c>
      <c r="C3159" s="2">
        <v>41.329566973338025</v>
      </c>
    </row>
    <row r="3160" spans="1:3" x14ac:dyDescent="0.2">
      <c r="A3160" t="s">
        <v>443</v>
      </c>
      <c r="B3160" t="s">
        <v>12</v>
      </c>
      <c r="C3160" s="2">
        <v>2.8568825096777433</v>
      </c>
    </row>
    <row r="3161" spans="1:3" x14ac:dyDescent="0.2">
      <c r="A3161" t="s">
        <v>443</v>
      </c>
      <c r="B3161" t="s">
        <v>13</v>
      </c>
      <c r="C3161" s="2">
        <v>2.6664236756992272</v>
      </c>
    </row>
    <row r="3162" spans="1:3" x14ac:dyDescent="0.2">
      <c r="A3162" t="s">
        <v>443</v>
      </c>
      <c r="B3162" t="s">
        <v>14</v>
      </c>
      <c r="C3162" s="2">
        <v>18.474506895916075</v>
      </c>
    </row>
    <row r="3163" spans="1:3" x14ac:dyDescent="0.2">
      <c r="A3163" t="s">
        <v>443</v>
      </c>
      <c r="B3163" t="s">
        <v>15</v>
      </c>
      <c r="C3163" s="2">
        <v>8.1897298610761986</v>
      </c>
    </row>
    <row r="3164" spans="1:3" x14ac:dyDescent="0.2">
      <c r="A3164" t="s">
        <v>443</v>
      </c>
      <c r="B3164" t="s">
        <v>16</v>
      </c>
      <c r="C3164" s="2">
        <v>11.903677123657264</v>
      </c>
    </row>
    <row r="3165" spans="1:3" x14ac:dyDescent="0.2">
      <c r="A3165" t="s">
        <v>443</v>
      </c>
      <c r="B3165" t="s">
        <v>17</v>
      </c>
      <c r="C3165" s="2">
        <v>21.71230707355085</v>
      </c>
    </row>
    <row r="3166" spans="1:3" x14ac:dyDescent="0.2">
      <c r="A3166" t="s">
        <v>443</v>
      </c>
      <c r="B3166" t="s">
        <v>18</v>
      </c>
      <c r="C3166" s="2">
        <v>23.140748328389723</v>
      </c>
    </row>
    <row r="3167" spans="1:3" x14ac:dyDescent="0.2">
      <c r="A3167" t="s">
        <v>443</v>
      </c>
      <c r="B3167" t="s">
        <v>19</v>
      </c>
      <c r="C3167" s="2">
        <v>16.855606807098688</v>
      </c>
    </row>
    <row r="3168" spans="1:3" x14ac:dyDescent="0.2">
      <c r="A3168" t="s">
        <v>443</v>
      </c>
      <c r="B3168" t="s">
        <v>20</v>
      </c>
      <c r="C3168" s="2">
        <v>5.6185356023662294</v>
      </c>
    </row>
    <row r="3169" spans="1:3" x14ac:dyDescent="0.2">
      <c r="A3169" t="s">
        <v>443</v>
      </c>
      <c r="B3169" t="s">
        <v>21</v>
      </c>
      <c r="C3169" s="2">
        <v>0</v>
      </c>
    </row>
    <row r="3170" spans="1:3" x14ac:dyDescent="0.2">
      <c r="A3170" t="s">
        <v>443</v>
      </c>
      <c r="B3170" t="s">
        <v>22</v>
      </c>
      <c r="C3170" s="2">
        <v>53.042785263016768</v>
      </c>
    </row>
    <row r="3171" spans="1:3" x14ac:dyDescent="0.2">
      <c r="A3171" t="s">
        <v>443</v>
      </c>
      <c r="B3171" t="s">
        <v>23</v>
      </c>
      <c r="C3171" s="2">
        <v>13.332118378496137</v>
      </c>
    </row>
    <row r="3172" spans="1:3" x14ac:dyDescent="0.2">
      <c r="A3172" t="s">
        <v>443</v>
      </c>
      <c r="B3172" t="s">
        <v>24</v>
      </c>
      <c r="C3172" s="2">
        <v>51.99526167613493</v>
      </c>
    </row>
    <row r="3173" spans="1:3" x14ac:dyDescent="0.2">
      <c r="A3173" t="s">
        <v>443</v>
      </c>
      <c r="B3173" t="s">
        <v>25</v>
      </c>
      <c r="C3173" s="2">
        <v>27.045154424949306</v>
      </c>
    </row>
    <row r="3174" spans="1:3" x14ac:dyDescent="0.2">
      <c r="A3174" t="s">
        <v>443</v>
      </c>
      <c r="B3174" t="s">
        <v>26</v>
      </c>
      <c r="C3174" s="2">
        <v>17.331753892044979</v>
      </c>
    </row>
    <row r="3175" spans="1:3" x14ac:dyDescent="0.2">
      <c r="A3175" t="s">
        <v>443</v>
      </c>
      <c r="B3175" t="s">
        <v>27</v>
      </c>
      <c r="C3175" s="2">
        <v>41.710484641295054</v>
      </c>
    </row>
    <row r="3176" spans="1:3" x14ac:dyDescent="0.2">
      <c r="A3176" t="s">
        <v>443</v>
      </c>
      <c r="B3176" t="s">
        <v>28</v>
      </c>
      <c r="C3176" s="2">
        <v>37.234702042799924</v>
      </c>
    </row>
    <row r="3177" spans="1:3" x14ac:dyDescent="0.2">
      <c r="A3177" t="s">
        <v>444</v>
      </c>
      <c r="B3177" t="s">
        <v>4</v>
      </c>
      <c r="C3177" s="2">
        <v>2.752583349580815</v>
      </c>
    </row>
    <row r="3178" spans="1:3" x14ac:dyDescent="0.2">
      <c r="A3178" t="s">
        <v>444</v>
      </c>
      <c r="B3178" t="s">
        <v>5</v>
      </c>
      <c r="C3178" s="2">
        <v>1.6056736205888087</v>
      </c>
    </row>
    <row r="3179" spans="1:3" x14ac:dyDescent="0.2">
      <c r="A3179" t="s">
        <v>444</v>
      </c>
      <c r="B3179" t="s">
        <v>6</v>
      </c>
      <c r="C3179" s="2">
        <v>17.433027880678491</v>
      </c>
    </row>
    <row r="3180" spans="1:3" x14ac:dyDescent="0.2">
      <c r="A3180" t="s">
        <v>444</v>
      </c>
      <c r="B3180" t="s">
        <v>7</v>
      </c>
      <c r="C3180" s="2">
        <v>9.1752778319360484</v>
      </c>
    </row>
    <row r="3181" spans="1:3" x14ac:dyDescent="0.2">
      <c r="A3181" t="s">
        <v>444</v>
      </c>
      <c r="B3181" t="s">
        <v>8</v>
      </c>
      <c r="C3181" s="2">
        <v>7.2255312926496389</v>
      </c>
    </row>
    <row r="3182" spans="1:3" x14ac:dyDescent="0.2">
      <c r="A3182" t="s">
        <v>444</v>
      </c>
      <c r="B3182" t="s">
        <v>9</v>
      </c>
      <c r="C3182" s="2">
        <v>0</v>
      </c>
    </row>
    <row r="3183" spans="1:3" x14ac:dyDescent="0.2">
      <c r="A3183" t="s">
        <v>444</v>
      </c>
      <c r="B3183" t="s">
        <v>10</v>
      </c>
      <c r="C3183" s="2">
        <v>69.273347631117176</v>
      </c>
    </row>
    <row r="3184" spans="1:3" x14ac:dyDescent="0.2">
      <c r="A3184" t="s">
        <v>444</v>
      </c>
      <c r="B3184" t="s">
        <v>11</v>
      </c>
      <c r="C3184" s="2">
        <v>41.174059270813025</v>
      </c>
    </row>
    <row r="3185" spans="1:3" x14ac:dyDescent="0.2">
      <c r="A3185" t="s">
        <v>444</v>
      </c>
      <c r="B3185" t="s">
        <v>12</v>
      </c>
      <c r="C3185" s="2">
        <v>1.9497465392864106</v>
      </c>
    </row>
    <row r="3186" spans="1:3" x14ac:dyDescent="0.2">
      <c r="A3186" t="s">
        <v>444</v>
      </c>
      <c r="B3186" t="s">
        <v>13</v>
      </c>
      <c r="C3186" s="2">
        <v>3.6701111327744202</v>
      </c>
    </row>
    <row r="3187" spans="1:3" x14ac:dyDescent="0.2">
      <c r="A3187" t="s">
        <v>444</v>
      </c>
      <c r="B3187" t="s">
        <v>14</v>
      </c>
      <c r="C3187" s="2">
        <v>36.127656463248194</v>
      </c>
    </row>
    <row r="3188" spans="1:3" x14ac:dyDescent="0.2">
      <c r="A3188" t="s">
        <v>444</v>
      </c>
      <c r="B3188" t="s">
        <v>15</v>
      </c>
      <c r="C3188" s="2">
        <v>17.318336907779294</v>
      </c>
    </row>
    <row r="3189" spans="1:3" x14ac:dyDescent="0.2">
      <c r="A3189" t="s">
        <v>444</v>
      </c>
      <c r="B3189" t="s">
        <v>16</v>
      </c>
      <c r="C3189" s="2">
        <v>8.945895886137647</v>
      </c>
    </row>
    <row r="3190" spans="1:3" x14ac:dyDescent="0.2">
      <c r="A3190" t="s">
        <v>444</v>
      </c>
      <c r="B3190" t="s">
        <v>17</v>
      </c>
      <c r="C3190" s="2">
        <v>18.9240105283681</v>
      </c>
    </row>
    <row r="3191" spans="1:3" x14ac:dyDescent="0.2">
      <c r="A3191" t="s">
        <v>444</v>
      </c>
      <c r="B3191" t="s">
        <v>18</v>
      </c>
      <c r="C3191" s="2">
        <v>31.884090465977771</v>
      </c>
    </row>
    <row r="3192" spans="1:3" x14ac:dyDescent="0.2">
      <c r="A3192" t="s">
        <v>444</v>
      </c>
      <c r="B3192" t="s">
        <v>19</v>
      </c>
      <c r="C3192" s="2">
        <v>23.167576525638523</v>
      </c>
    </row>
    <row r="3193" spans="1:3" x14ac:dyDescent="0.2">
      <c r="A3193" t="s">
        <v>444</v>
      </c>
      <c r="B3193" t="s">
        <v>20</v>
      </c>
      <c r="C3193" s="2">
        <v>3.0966562682784162</v>
      </c>
    </row>
    <row r="3194" spans="1:3" x14ac:dyDescent="0.2">
      <c r="A3194" t="s">
        <v>444</v>
      </c>
      <c r="B3194" t="s">
        <v>21</v>
      </c>
      <c r="C3194" s="2">
        <v>2.4085104308832128</v>
      </c>
    </row>
    <row r="3195" spans="1:3" x14ac:dyDescent="0.2">
      <c r="A3195" t="s">
        <v>444</v>
      </c>
      <c r="B3195" t="s">
        <v>22</v>
      </c>
      <c r="C3195" s="2">
        <v>77.301715734061204</v>
      </c>
    </row>
    <row r="3196" spans="1:3" x14ac:dyDescent="0.2">
      <c r="A3196" t="s">
        <v>444</v>
      </c>
      <c r="B3196" t="s">
        <v>23</v>
      </c>
      <c r="C3196" s="2">
        <v>18.8093195554689</v>
      </c>
    </row>
    <row r="3197" spans="1:3" x14ac:dyDescent="0.2">
      <c r="A3197" t="s">
        <v>444</v>
      </c>
      <c r="B3197" t="s">
        <v>24</v>
      </c>
      <c r="C3197" s="2">
        <v>76.728260869565204</v>
      </c>
    </row>
    <row r="3198" spans="1:3" x14ac:dyDescent="0.2">
      <c r="A3198" t="s">
        <v>444</v>
      </c>
      <c r="B3198" t="s">
        <v>25</v>
      </c>
      <c r="C3198" s="2">
        <v>26.378923766816143</v>
      </c>
    </row>
    <row r="3199" spans="1:3" x14ac:dyDescent="0.2">
      <c r="A3199" t="s">
        <v>444</v>
      </c>
      <c r="B3199" t="s">
        <v>26</v>
      </c>
      <c r="C3199" s="2">
        <v>40.600604406317018</v>
      </c>
    </row>
    <row r="3200" spans="1:3" x14ac:dyDescent="0.2">
      <c r="A3200" t="s">
        <v>444</v>
      </c>
      <c r="B3200" t="s">
        <v>27</v>
      </c>
      <c r="C3200" s="2">
        <v>65.373854552544358</v>
      </c>
    </row>
    <row r="3201" spans="1:3" x14ac:dyDescent="0.2">
      <c r="A3201" t="s">
        <v>444</v>
      </c>
      <c r="B3201" t="s">
        <v>28</v>
      </c>
      <c r="C3201" s="2">
        <v>21.791284850848115</v>
      </c>
    </row>
    <row r="3202" spans="1:3" x14ac:dyDescent="0.2">
      <c r="A3202" t="s">
        <v>445</v>
      </c>
      <c r="B3202" t="s">
        <v>4</v>
      </c>
      <c r="C3202" s="2">
        <v>114.97247068930663</v>
      </c>
    </row>
    <row r="3203" spans="1:3" x14ac:dyDescent="0.2">
      <c r="A3203" t="s">
        <v>445</v>
      </c>
      <c r="B3203" t="s">
        <v>5</v>
      </c>
      <c r="C3203" s="2">
        <v>63.588968061451382</v>
      </c>
    </row>
    <row r="3204" spans="1:3" x14ac:dyDescent="0.2">
      <c r="A3204" t="s">
        <v>445</v>
      </c>
      <c r="B3204" t="s">
        <v>6</v>
      </c>
      <c r="C3204" s="2">
        <v>206.73948857893669</v>
      </c>
    </row>
    <row r="3205" spans="1:3" x14ac:dyDescent="0.2">
      <c r="A3205" t="s">
        <v>445</v>
      </c>
      <c r="B3205" t="s">
        <v>7</v>
      </c>
      <c r="C3205" s="2">
        <v>302.87636446331106</v>
      </c>
    </row>
    <row r="3206" spans="1:3" x14ac:dyDescent="0.2">
      <c r="A3206" t="s">
        <v>445</v>
      </c>
      <c r="B3206" t="s">
        <v>8</v>
      </c>
      <c r="C3206" s="2">
        <v>119.64369820092983</v>
      </c>
    </row>
    <row r="3207" spans="1:3" x14ac:dyDescent="0.2">
      <c r="A3207" t="s">
        <v>445</v>
      </c>
      <c r="B3207" t="s">
        <v>9</v>
      </c>
      <c r="C3207" s="2">
        <v>141.79435769153019</v>
      </c>
    </row>
    <row r="3208" spans="1:3" x14ac:dyDescent="0.2">
      <c r="A3208" t="s">
        <v>445</v>
      </c>
      <c r="B3208" t="s">
        <v>10</v>
      </c>
      <c r="C3208" s="2">
        <v>510.82133110976343</v>
      </c>
    </row>
    <row r="3209" spans="1:3" x14ac:dyDescent="0.2">
      <c r="A3209" t="s">
        <v>445</v>
      </c>
      <c r="B3209" t="s">
        <v>11</v>
      </c>
      <c r="C3209" s="2">
        <v>663.91704568425291</v>
      </c>
    </row>
    <row r="3210" spans="1:3" x14ac:dyDescent="0.2">
      <c r="A3210" t="s">
        <v>445</v>
      </c>
      <c r="B3210" t="s">
        <v>12</v>
      </c>
      <c r="C3210" s="2">
        <v>29.082158378815439</v>
      </c>
    </row>
    <row r="3211" spans="1:3" x14ac:dyDescent="0.2">
      <c r="A3211" t="s">
        <v>445</v>
      </c>
      <c r="B3211" t="s">
        <v>13</v>
      </c>
      <c r="C3211" s="2">
        <v>126.12314281382655</v>
      </c>
    </row>
    <row r="3212" spans="1:3" x14ac:dyDescent="0.2">
      <c r="A3212" t="s">
        <v>445</v>
      </c>
      <c r="B3212" t="s">
        <v>14</v>
      </c>
      <c r="C3212" s="2">
        <v>356.36945370931869</v>
      </c>
    </row>
    <row r="3213" spans="1:3" x14ac:dyDescent="0.2">
      <c r="A3213" t="s">
        <v>445</v>
      </c>
      <c r="B3213" t="s">
        <v>15</v>
      </c>
      <c r="C3213" s="2">
        <v>267.7668157469173</v>
      </c>
    </row>
    <row r="3214" spans="1:3" x14ac:dyDescent="0.2">
      <c r="A3214" t="s">
        <v>445</v>
      </c>
      <c r="B3214" t="s">
        <v>16</v>
      </c>
      <c r="C3214" s="2">
        <v>129.73957701637354</v>
      </c>
    </row>
    <row r="3215" spans="1:3" x14ac:dyDescent="0.2">
      <c r="A3215" t="s">
        <v>445</v>
      </c>
      <c r="B3215" t="s">
        <v>17</v>
      </c>
      <c r="C3215" s="2">
        <v>190.01348039215685</v>
      </c>
    </row>
    <row r="3216" spans="1:3" x14ac:dyDescent="0.2">
      <c r="A3216" t="s">
        <v>445</v>
      </c>
      <c r="B3216" t="s">
        <v>18</v>
      </c>
      <c r="C3216" s="2">
        <v>386.80777491408924</v>
      </c>
    </row>
    <row r="3217" spans="1:3" x14ac:dyDescent="0.2">
      <c r="A3217" t="s">
        <v>445</v>
      </c>
      <c r="B3217" t="s">
        <v>19</v>
      </c>
      <c r="C3217" s="2">
        <v>125.97245805538709</v>
      </c>
    </row>
    <row r="3218" spans="1:3" x14ac:dyDescent="0.2">
      <c r="A3218" t="s">
        <v>445</v>
      </c>
      <c r="B3218" t="s">
        <v>20</v>
      </c>
      <c r="C3218" s="2">
        <v>44.452003739640176</v>
      </c>
    </row>
    <row r="3219" spans="1:3" x14ac:dyDescent="0.2">
      <c r="A3219" t="s">
        <v>445</v>
      </c>
      <c r="B3219" t="s">
        <v>21</v>
      </c>
      <c r="C3219" s="2">
        <v>16.876692945219322</v>
      </c>
    </row>
    <row r="3220" spans="1:3" x14ac:dyDescent="0.2">
      <c r="A3220" t="s">
        <v>445</v>
      </c>
      <c r="B3220" t="s">
        <v>22</v>
      </c>
      <c r="C3220" s="2">
        <v>806.91688144329873</v>
      </c>
    </row>
    <row r="3221" spans="1:3" x14ac:dyDescent="0.2">
      <c r="A3221" t="s">
        <v>445</v>
      </c>
      <c r="B3221" t="s">
        <v>23</v>
      </c>
      <c r="C3221" s="2">
        <v>244.25999343036185</v>
      </c>
    </row>
    <row r="3222" spans="1:3" x14ac:dyDescent="0.2">
      <c r="A3222" t="s">
        <v>445</v>
      </c>
      <c r="B3222" t="s">
        <v>24</v>
      </c>
      <c r="C3222" s="2">
        <v>1211.6561426116839</v>
      </c>
    </row>
    <row r="3223" spans="1:3" x14ac:dyDescent="0.2">
      <c r="A3223" t="s">
        <v>445</v>
      </c>
      <c r="B3223" t="s">
        <v>25</v>
      </c>
      <c r="C3223" s="2">
        <v>215.93125884374368</v>
      </c>
    </row>
    <row r="3224" spans="1:3" x14ac:dyDescent="0.2">
      <c r="A3224" t="s">
        <v>445</v>
      </c>
      <c r="B3224" t="s">
        <v>26</v>
      </c>
      <c r="C3224" s="2">
        <v>482.19122700626633</v>
      </c>
    </row>
    <row r="3225" spans="1:3" x14ac:dyDescent="0.2">
      <c r="A3225" t="s">
        <v>445</v>
      </c>
      <c r="B3225" t="s">
        <v>27</v>
      </c>
      <c r="C3225" s="2">
        <v>862.97161158277731</v>
      </c>
    </row>
    <row r="3226" spans="1:3" x14ac:dyDescent="0.2">
      <c r="A3226" t="s">
        <v>445</v>
      </c>
      <c r="B3226" t="s">
        <v>28</v>
      </c>
      <c r="C3226" s="2">
        <v>386.80777491408924</v>
      </c>
    </row>
    <row r="3227" spans="1:3" x14ac:dyDescent="0.2">
      <c r="A3227" t="s">
        <v>446</v>
      </c>
      <c r="B3227" t="s">
        <v>4</v>
      </c>
      <c r="C3227" s="2">
        <v>42.846114604671861</v>
      </c>
    </row>
    <row r="3228" spans="1:3" x14ac:dyDescent="0.2">
      <c r="A3228" t="s">
        <v>446</v>
      </c>
      <c r="B3228" t="s">
        <v>5</v>
      </c>
      <c r="C3228" s="2">
        <v>48.948825290203757</v>
      </c>
    </row>
    <row r="3229" spans="1:3" x14ac:dyDescent="0.2">
      <c r="A3229" t="s">
        <v>446</v>
      </c>
      <c r="B3229" t="s">
        <v>6</v>
      </c>
      <c r="C3229" s="2">
        <v>100.56758650532771</v>
      </c>
    </row>
    <row r="3230" spans="1:3" x14ac:dyDescent="0.2">
      <c r="A3230" t="s">
        <v>446</v>
      </c>
      <c r="B3230" t="s">
        <v>7</v>
      </c>
      <c r="C3230" s="2">
        <v>145.82935742302263</v>
      </c>
    </row>
    <row r="3231" spans="1:3" x14ac:dyDescent="0.2">
      <c r="A3231" t="s">
        <v>446</v>
      </c>
      <c r="B3231" t="s">
        <v>8</v>
      </c>
      <c r="C3231" s="2">
        <v>68.40121560033667</v>
      </c>
    </row>
    <row r="3232" spans="1:3" x14ac:dyDescent="0.2">
      <c r="A3232" t="s">
        <v>446</v>
      </c>
      <c r="B3232" t="s">
        <v>9</v>
      </c>
      <c r="C3232" s="2">
        <v>63.188483556444837</v>
      </c>
    </row>
    <row r="3233" spans="1:3" x14ac:dyDescent="0.2">
      <c r="A3233" t="s">
        <v>446</v>
      </c>
      <c r="B3233" t="s">
        <v>10</v>
      </c>
      <c r="C3233" s="2">
        <v>130.31830109729569</v>
      </c>
    </row>
    <row r="3234" spans="1:3" x14ac:dyDescent="0.2">
      <c r="A3234" t="s">
        <v>446</v>
      </c>
      <c r="B3234" t="s">
        <v>11</v>
      </c>
      <c r="C3234" s="2">
        <v>147.60931470630274</v>
      </c>
    </row>
    <row r="3235" spans="1:3" x14ac:dyDescent="0.2">
      <c r="A3235" t="s">
        <v>446</v>
      </c>
      <c r="B3235" t="s">
        <v>12</v>
      </c>
      <c r="C3235" s="2">
        <v>3.941333984406016</v>
      </c>
    </row>
    <row r="3236" spans="1:3" x14ac:dyDescent="0.2">
      <c r="A3236" t="s">
        <v>446</v>
      </c>
      <c r="B3236" t="s">
        <v>13</v>
      </c>
      <c r="C3236" s="2">
        <v>19.325250504184336</v>
      </c>
    </row>
    <row r="3237" spans="1:3" x14ac:dyDescent="0.2">
      <c r="A3237" t="s">
        <v>446</v>
      </c>
      <c r="B3237" t="s">
        <v>14</v>
      </c>
      <c r="C3237" s="2">
        <v>127.13980594858117</v>
      </c>
    </row>
    <row r="3238" spans="1:3" x14ac:dyDescent="0.2">
      <c r="A3238" t="s">
        <v>446</v>
      </c>
      <c r="B3238" t="s">
        <v>15</v>
      </c>
      <c r="C3238" s="2">
        <v>109.97593214552272</v>
      </c>
    </row>
    <row r="3239" spans="1:3" x14ac:dyDescent="0.2">
      <c r="A3239" t="s">
        <v>446</v>
      </c>
      <c r="B3239" t="s">
        <v>16</v>
      </c>
      <c r="C3239" s="2">
        <v>30.894972845505222</v>
      </c>
    </row>
    <row r="3240" spans="1:3" x14ac:dyDescent="0.2">
      <c r="A3240" t="s">
        <v>446</v>
      </c>
      <c r="B3240" t="s">
        <v>17</v>
      </c>
      <c r="C3240" s="2">
        <v>31.276392263350967</v>
      </c>
    </row>
    <row r="3241" spans="1:3" x14ac:dyDescent="0.2">
      <c r="A3241" t="s">
        <v>446</v>
      </c>
      <c r="B3241" t="s">
        <v>18</v>
      </c>
      <c r="C3241" s="2">
        <v>81.623755418989106</v>
      </c>
    </row>
    <row r="3242" spans="1:3" x14ac:dyDescent="0.2">
      <c r="A3242" t="s">
        <v>446</v>
      </c>
      <c r="B3242" t="s">
        <v>19</v>
      </c>
      <c r="C3242" s="2">
        <v>38.014801978625769</v>
      </c>
    </row>
    <row r="3243" spans="1:3" x14ac:dyDescent="0.2">
      <c r="A3243" t="s">
        <v>446</v>
      </c>
      <c r="B3243" t="s">
        <v>20</v>
      </c>
      <c r="C3243" s="2">
        <v>21.486627205310221</v>
      </c>
    </row>
    <row r="3244" spans="1:3" x14ac:dyDescent="0.2">
      <c r="A3244" t="s">
        <v>446</v>
      </c>
      <c r="B3244" t="s">
        <v>21</v>
      </c>
      <c r="C3244" s="2">
        <v>16.528174773315552</v>
      </c>
    </row>
    <row r="3245" spans="1:3" x14ac:dyDescent="0.2">
      <c r="A3245" t="s">
        <v>446</v>
      </c>
      <c r="B3245" t="s">
        <v>22</v>
      </c>
      <c r="C3245" s="2">
        <v>366.41692074381092</v>
      </c>
    </row>
    <row r="3246" spans="1:3" x14ac:dyDescent="0.2">
      <c r="A3246" t="s">
        <v>446</v>
      </c>
      <c r="B3246" t="s">
        <v>23</v>
      </c>
      <c r="C3246" s="2">
        <v>41.828996157083203</v>
      </c>
    </row>
    <row r="3247" spans="1:3" x14ac:dyDescent="0.2">
      <c r="A3247" t="s">
        <v>446</v>
      </c>
      <c r="B3247" t="s">
        <v>24</v>
      </c>
      <c r="C3247" s="2">
        <v>268.13785074555773</v>
      </c>
    </row>
    <row r="3248" spans="1:3" x14ac:dyDescent="0.2">
      <c r="A3248" t="s">
        <v>446</v>
      </c>
      <c r="B3248" t="s">
        <v>25</v>
      </c>
      <c r="C3248" s="2">
        <v>73.741087450177076</v>
      </c>
    </row>
    <row r="3249" spans="1:3" x14ac:dyDescent="0.2">
      <c r="A3249" t="s">
        <v>446</v>
      </c>
      <c r="B3249" t="s">
        <v>26</v>
      </c>
      <c r="C3249" s="2">
        <v>65.858419481365047</v>
      </c>
    </row>
    <row r="3250" spans="1:3" x14ac:dyDescent="0.2">
      <c r="A3250" t="s">
        <v>446</v>
      </c>
      <c r="B3250" t="s">
        <v>27</v>
      </c>
      <c r="C3250" s="2">
        <v>268.13785074555773</v>
      </c>
    </row>
    <row r="3251" spans="1:3" x14ac:dyDescent="0.2">
      <c r="A3251" t="s">
        <v>446</v>
      </c>
      <c r="B3251" t="s">
        <v>28</v>
      </c>
      <c r="C3251" s="2">
        <v>57.848611706604423</v>
      </c>
    </row>
    <row r="3252" spans="1:3" x14ac:dyDescent="0.2">
      <c r="A3252" t="s">
        <v>447</v>
      </c>
      <c r="B3252" t="s">
        <v>4</v>
      </c>
      <c r="C3252" s="2">
        <v>0</v>
      </c>
    </row>
    <row r="3253" spans="1:3" x14ac:dyDescent="0.2">
      <c r="A3253" t="s">
        <v>447</v>
      </c>
      <c r="B3253" t="s">
        <v>5</v>
      </c>
      <c r="C3253" s="2">
        <v>0</v>
      </c>
    </row>
    <row r="3254" spans="1:3" x14ac:dyDescent="0.2">
      <c r="A3254" t="s">
        <v>447</v>
      </c>
      <c r="B3254" t="s">
        <v>6</v>
      </c>
      <c r="C3254" s="2">
        <v>5.3210784313725492</v>
      </c>
    </row>
    <row r="3255" spans="1:3" x14ac:dyDescent="0.2">
      <c r="A3255" t="s">
        <v>447</v>
      </c>
      <c r="B3255" t="s">
        <v>7</v>
      </c>
      <c r="C3255" s="2">
        <v>0</v>
      </c>
    </row>
    <row r="3256" spans="1:3" x14ac:dyDescent="0.2">
      <c r="A3256" t="s">
        <v>447</v>
      </c>
      <c r="B3256" t="s">
        <v>8</v>
      </c>
      <c r="C3256" s="2">
        <v>0.15203081232492996</v>
      </c>
    </row>
    <row r="3257" spans="1:3" x14ac:dyDescent="0.2">
      <c r="A3257" t="s">
        <v>447</v>
      </c>
      <c r="B3257" t="s">
        <v>9</v>
      </c>
      <c r="C3257" s="2">
        <v>0</v>
      </c>
    </row>
    <row r="3258" spans="1:3" x14ac:dyDescent="0.2">
      <c r="A3258" t="s">
        <v>447</v>
      </c>
      <c r="B3258" t="s">
        <v>10</v>
      </c>
      <c r="C3258" s="2">
        <v>1.0642156862745096</v>
      </c>
    </row>
    <row r="3259" spans="1:3" x14ac:dyDescent="0.2">
      <c r="A3259" t="s">
        <v>447</v>
      </c>
      <c r="B3259" t="s">
        <v>11</v>
      </c>
      <c r="C3259" s="2">
        <v>1.67233893557423</v>
      </c>
    </row>
    <row r="3260" spans="1:3" x14ac:dyDescent="0.2">
      <c r="A3260" t="s">
        <v>447</v>
      </c>
      <c r="B3260" t="s">
        <v>12</v>
      </c>
      <c r="C3260" s="2">
        <v>6.8413865546218489</v>
      </c>
    </row>
    <row r="3261" spans="1:3" x14ac:dyDescent="0.2">
      <c r="A3261" t="s">
        <v>447</v>
      </c>
      <c r="B3261" t="s">
        <v>13</v>
      </c>
      <c r="C3261" s="2">
        <v>0.76015406162464982</v>
      </c>
    </row>
    <row r="3262" spans="1:3" x14ac:dyDescent="0.2">
      <c r="A3262" t="s">
        <v>447</v>
      </c>
      <c r="B3262" t="s">
        <v>14</v>
      </c>
      <c r="C3262" s="2">
        <v>0.45609243697478996</v>
      </c>
    </row>
    <row r="3263" spans="1:3" x14ac:dyDescent="0.2">
      <c r="A3263" t="s">
        <v>447</v>
      </c>
      <c r="B3263" t="s">
        <v>15</v>
      </c>
      <c r="C3263" s="2">
        <v>0</v>
      </c>
    </row>
    <row r="3264" spans="1:3" x14ac:dyDescent="0.2">
      <c r="A3264" t="s">
        <v>447</v>
      </c>
      <c r="B3264" t="s">
        <v>16</v>
      </c>
      <c r="C3264" s="2">
        <v>0</v>
      </c>
    </row>
    <row r="3265" spans="1:3" x14ac:dyDescent="0.2">
      <c r="A3265" t="s">
        <v>447</v>
      </c>
      <c r="B3265" t="s">
        <v>17</v>
      </c>
      <c r="C3265" s="2">
        <v>1.3682773109243698</v>
      </c>
    </row>
    <row r="3266" spans="1:3" x14ac:dyDescent="0.2">
      <c r="A3266" t="s">
        <v>447</v>
      </c>
      <c r="B3266" t="s">
        <v>18</v>
      </c>
      <c r="C3266" s="2">
        <v>0</v>
      </c>
    </row>
    <row r="3267" spans="1:3" x14ac:dyDescent="0.2">
      <c r="A3267" t="s">
        <v>447</v>
      </c>
      <c r="B3267" t="s">
        <v>19</v>
      </c>
      <c r="C3267" s="2">
        <v>0</v>
      </c>
    </row>
    <row r="3268" spans="1:3" x14ac:dyDescent="0.2">
      <c r="A3268" t="s">
        <v>447</v>
      </c>
      <c r="B3268" t="s">
        <v>20</v>
      </c>
      <c r="C3268" s="2">
        <v>0.60812324929971984</v>
      </c>
    </row>
    <row r="3269" spans="1:3" x14ac:dyDescent="0.2">
      <c r="A3269" t="s">
        <v>447</v>
      </c>
      <c r="B3269" t="s">
        <v>21</v>
      </c>
      <c r="C3269" s="2">
        <v>0</v>
      </c>
    </row>
    <row r="3270" spans="1:3" x14ac:dyDescent="0.2">
      <c r="A3270" t="s">
        <v>447</v>
      </c>
      <c r="B3270" t="s">
        <v>22</v>
      </c>
      <c r="C3270" s="2">
        <v>2.8885854341736694</v>
      </c>
    </row>
    <row r="3271" spans="1:3" x14ac:dyDescent="0.2">
      <c r="A3271" t="s">
        <v>447</v>
      </c>
      <c r="B3271" t="s">
        <v>23</v>
      </c>
      <c r="C3271" s="2">
        <v>0</v>
      </c>
    </row>
    <row r="3272" spans="1:3" x14ac:dyDescent="0.2">
      <c r="A3272" t="s">
        <v>447</v>
      </c>
      <c r="B3272" t="s">
        <v>24</v>
      </c>
      <c r="C3272" s="2">
        <v>4.2568627450980383</v>
      </c>
    </row>
    <row r="3273" spans="1:3" x14ac:dyDescent="0.2">
      <c r="A3273" t="s">
        <v>447</v>
      </c>
      <c r="B3273" t="s">
        <v>25</v>
      </c>
      <c r="C3273" s="2">
        <v>0</v>
      </c>
    </row>
    <row r="3274" spans="1:3" x14ac:dyDescent="0.2">
      <c r="A3274" t="s">
        <v>447</v>
      </c>
      <c r="B3274" t="s">
        <v>26</v>
      </c>
      <c r="C3274" s="2">
        <v>0</v>
      </c>
    </row>
    <row r="3275" spans="1:3" x14ac:dyDescent="0.2">
      <c r="A3275" t="s">
        <v>447</v>
      </c>
      <c r="B3275" t="s">
        <v>27</v>
      </c>
      <c r="C3275" s="2">
        <v>2.4324929971988793</v>
      </c>
    </row>
    <row r="3276" spans="1:3" x14ac:dyDescent="0.2">
      <c r="A3276" t="s">
        <v>447</v>
      </c>
      <c r="B3276" t="s">
        <v>28</v>
      </c>
      <c r="C3276" s="2">
        <v>0</v>
      </c>
    </row>
    <row r="3277" spans="1:3" x14ac:dyDescent="0.2">
      <c r="A3277" t="s">
        <v>448</v>
      </c>
      <c r="B3277" t="s">
        <v>4</v>
      </c>
      <c r="C3277" s="2">
        <v>0.36231642189586116</v>
      </c>
    </row>
    <row r="3278" spans="1:3" x14ac:dyDescent="0.2">
      <c r="A3278" t="s">
        <v>448</v>
      </c>
      <c r="B3278" t="s">
        <v>5</v>
      </c>
      <c r="C3278" s="2">
        <v>0.36231642189586116</v>
      </c>
    </row>
    <row r="3279" spans="1:3" x14ac:dyDescent="0.2">
      <c r="A3279" t="s">
        <v>448</v>
      </c>
      <c r="B3279" t="s">
        <v>6</v>
      </c>
      <c r="C3279" s="2">
        <v>1.8115821094793056</v>
      </c>
    </row>
    <row r="3280" spans="1:3" x14ac:dyDescent="0.2">
      <c r="A3280" t="s">
        <v>448</v>
      </c>
      <c r="B3280" t="s">
        <v>7</v>
      </c>
      <c r="C3280" s="2">
        <v>0.12077214063195371</v>
      </c>
    </row>
    <row r="3281" spans="1:3" x14ac:dyDescent="0.2">
      <c r="A3281" t="s">
        <v>448</v>
      </c>
      <c r="B3281" t="s">
        <v>8</v>
      </c>
      <c r="C3281" s="2">
        <v>0.72463284379172233</v>
      </c>
    </row>
    <row r="3282" spans="1:3" x14ac:dyDescent="0.2">
      <c r="A3282" t="s">
        <v>448</v>
      </c>
      <c r="B3282" t="s">
        <v>9</v>
      </c>
      <c r="C3282" s="2">
        <v>0</v>
      </c>
    </row>
    <row r="3283" spans="1:3" x14ac:dyDescent="0.2">
      <c r="A3283" t="s">
        <v>448</v>
      </c>
      <c r="B3283" t="s">
        <v>10</v>
      </c>
      <c r="C3283" s="2">
        <v>3.1400756564307968</v>
      </c>
    </row>
    <row r="3284" spans="1:3" x14ac:dyDescent="0.2">
      <c r="A3284" t="s">
        <v>448</v>
      </c>
      <c r="B3284" t="s">
        <v>11</v>
      </c>
      <c r="C3284" s="2">
        <v>5.3139741878059628</v>
      </c>
    </row>
    <row r="3285" spans="1:3" x14ac:dyDescent="0.2">
      <c r="A3285" t="s">
        <v>448</v>
      </c>
      <c r="B3285" t="s">
        <v>12</v>
      </c>
      <c r="C3285" s="2">
        <v>1.4492656875834447</v>
      </c>
    </row>
    <row r="3286" spans="1:3" x14ac:dyDescent="0.2">
      <c r="A3286" t="s">
        <v>448</v>
      </c>
      <c r="B3286" t="s">
        <v>13</v>
      </c>
      <c r="C3286" s="2">
        <v>0</v>
      </c>
    </row>
    <row r="3287" spans="1:3" x14ac:dyDescent="0.2">
      <c r="A3287" t="s">
        <v>448</v>
      </c>
      <c r="B3287" t="s">
        <v>14</v>
      </c>
      <c r="C3287" s="2">
        <v>1.5700378282153984</v>
      </c>
    </row>
    <row r="3288" spans="1:3" x14ac:dyDescent="0.2">
      <c r="A3288" t="s">
        <v>448</v>
      </c>
      <c r="B3288" t="s">
        <v>15</v>
      </c>
      <c r="C3288" s="2">
        <v>0.96617712505562969</v>
      </c>
    </row>
    <row r="3289" spans="1:3" x14ac:dyDescent="0.2">
      <c r="A3289" t="s">
        <v>448</v>
      </c>
      <c r="B3289" t="s">
        <v>16</v>
      </c>
      <c r="C3289" s="2">
        <v>0.48308856252781485</v>
      </c>
    </row>
    <row r="3290" spans="1:3" x14ac:dyDescent="0.2">
      <c r="A3290" t="s">
        <v>448</v>
      </c>
      <c r="B3290" t="s">
        <v>17</v>
      </c>
      <c r="C3290" s="2">
        <v>0.96617712505562969</v>
      </c>
    </row>
    <row r="3291" spans="1:3" x14ac:dyDescent="0.2">
      <c r="A3291" t="s">
        <v>448</v>
      </c>
      <c r="B3291" t="s">
        <v>18</v>
      </c>
      <c r="C3291" s="2">
        <v>0.36231642189586116</v>
      </c>
    </row>
    <row r="3292" spans="1:3" x14ac:dyDescent="0.2">
      <c r="A3292" t="s">
        <v>448</v>
      </c>
      <c r="B3292" t="s">
        <v>19</v>
      </c>
      <c r="C3292" s="2">
        <v>0.84540498442367595</v>
      </c>
    </row>
    <row r="3293" spans="1:3" x14ac:dyDescent="0.2">
      <c r="A3293" t="s">
        <v>448</v>
      </c>
      <c r="B3293" t="s">
        <v>20</v>
      </c>
      <c r="C3293" s="2">
        <v>0.72463284379172233</v>
      </c>
    </row>
    <row r="3294" spans="1:3" x14ac:dyDescent="0.2">
      <c r="A3294" t="s">
        <v>448</v>
      </c>
      <c r="B3294" t="s">
        <v>21</v>
      </c>
      <c r="C3294" s="2">
        <v>0.36231642189586116</v>
      </c>
    </row>
    <row r="3295" spans="1:3" x14ac:dyDescent="0.2">
      <c r="A3295" t="s">
        <v>448</v>
      </c>
      <c r="B3295" t="s">
        <v>22</v>
      </c>
      <c r="C3295" s="2">
        <v>5.3139741878059628</v>
      </c>
    </row>
    <row r="3296" spans="1:3" x14ac:dyDescent="0.2">
      <c r="A3296" t="s">
        <v>448</v>
      </c>
      <c r="B3296" t="s">
        <v>23</v>
      </c>
      <c r="C3296" s="2">
        <v>1.2077214063195372</v>
      </c>
    </row>
    <row r="3297" spans="1:3" x14ac:dyDescent="0.2">
      <c r="A3297" t="s">
        <v>448</v>
      </c>
      <c r="B3297" t="s">
        <v>24</v>
      </c>
      <c r="C3297" s="2">
        <v>5.3139741878059628</v>
      </c>
    </row>
    <row r="3298" spans="1:3" x14ac:dyDescent="0.2">
      <c r="A3298" t="s">
        <v>448</v>
      </c>
      <c r="B3298" t="s">
        <v>25</v>
      </c>
      <c r="C3298" s="2">
        <v>0.72463284379172233</v>
      </c>
    </row>
    <row r="3299" spans="1:3" x14ac:dyDescent="0.2">
      <c r="A3299" t="s">
        <v>448</v>
      </c>
      <c r="B3299" t="s">
        <v>26</v>
      </c>
      <c r="C3299" s="2">
        <v>0.96617712505562969</v>
      </c>
    </row>
    <row r="3300" spans="1:3" x14ac:dyDescent="0.2">
      <c r="A3300" t="s">
        <v>448</v>
      </c>
      <c r="B3300" t="s">
        <v>27</v>
      </c>
      <c r="C3300" s="2">
        <v>2.6569870939029814</v>
      </c>
    </row>
    <row r="3301" spans="1:3" x14ac:dyDescent="0.2">
      <c r="A3301" t="s">
        <v>448</v>
      </c>
      <c r="B3301" t="s">
        <v>28</v>
      </c>
      <c r="C3301" s="2">
        <v>0.96617712505562969</v>
      </c>
    </row>
    <row r="3302" spans="1:3" x14ac:dyDescent="0.2">
      <c r="A3302" t="s">
        <v>449</v>
      </c>
      <c r="B3302" t="s">
        <v>4</v>
      </c>
      <c r="C3302" s="2">
        <v>19.401674291832961</v>
      </c>
    </row>
    <row r="3303" spans="1:3" x14ac:dyDescent="0.2">
      <c r="A3303" t="s">
        <v>449</v>
      </c>
      <c r="B3303" t="s">
        <v>5</v>
      </c>
      <c r="C3303" s="2">
        <v>49.874956195853208</v>
      </c>
    </row>
    <row r="3304" spans="1:3" x14ac:dyDescent="0.2">
      <c r="A3304" t="s">
        <v>449</v>
      </c>
      <c r="B3304" t="s">
        <v>6</v>
      </c>
      <c r="C3304" s="2">
        <v>157.42771585710116</v>
      </c>
    </row>
    <row r="3305" spans="1:3" x14ac:dyDescent="0.2">
      <c r="A3305" t="s">
        <v>449</v>
      </c>
      <c r="B3305" t="s">
        <v>7</v>
      </c>
      <c r="C3305" s="2">
        <v>68.116747785457022</v>
      </c>
    </row>
    <row r="3306" spans="1:3" x14ac:dyDescent="0.2">
      <c r="A3306" t="s">
        <v>449</v>
      </c>
      <c r="B3306" t="s">
        <v>8</v>
      </c>
      <c r="C3306" s="2">
        <v>45.446313150978298</v>
      </c>
    </row>
    <row r="3307" spans="1:3" x14ac:dyDescent="0.2">
      <c r="A3307" t="s">
        <v>449</v>
      </c>
      <c r="B3307" t="s">
        <v>9</v>
      </c>
      <c r="C3307" s="2">
        <v>15.711138421103865</v>
      </c>
    </row>
    <row r="3308" spans="1:3" x14ac:dyDescent="0.2">
      <c r="A3308" t="s">
        <v>449</v>
      </c>
      <c r="B3308" t="s">
        <v>10</v>
      </c>
      <c r="C3308" s="2">
        <v>199.81615642947534</v>
      </c>
    </row>
    <row r="3309" spans="1:3" x14ac:dyDescent="0.2">
      <c r="A3309" t="s">
        <v>449</v>
      </c>
      <c r="B3309" t="s">
        <v>11</v>
      </c>
      <c r="C3309" s="2">
        <v>116.51548963301859</v>
      </c>
    </row>
    <row r="3310" spans="1:3" x14ac:dyDescent="0.2">
      <c r="A3310" t="s">
        <v>449</v>
      </c>
      <c r="B3310" t="s">
        <v>12</v>
      </c>
      <c r="C3310" s="2">
        <v>16.132913949187188</v>
      </c>
    </row>
    <row r="3311" spans="1:3" x14ac:dyDescent="0.2">
      <c r="A3311" t="s">
        <v>449</v>
      </c>
      <c r="B3311" t="s">
        <v>13</v>
      </c>
      <c r="C3311" s="2">
        <v>29.840618611895263</v>
      </c>
    </row>
    <row r="3312" spans="1:3" x14ac:dyDescent="0.2">
      <c r="A3312" t="s">
        <v>449</v>
      </c>
      <c r="B3312" t="s">
        <v>14</v>
      </c>
      <c r="C3312" s="2">
        <v>164.70334371653848</v>
      </c>
    </row>
    <row r="3313" spans="1:3" x14ac:dyDescent="0.2">
      <c r="A3313" t="s">
        <v>449</v>
      </c>
      <c r="B3313" t="s">
        <v>15</v>
      </c>
      <c r="C3313" s="2">
        <v>67.694972257373706</v>
      </c>
    </row>
    <row r="3314" spans="1:3" x14ac:dyDescent="0.2">
      <c r="A3314" t="s">
        <v>449</v>
      </c>
      <c r="B3314" t="s">
        <v>16</v>
      </c>
      <c r="C3314" s="2">
        <v>50.191287841915702</v>
      </c>
    </row>
    <row r="3315" spans="1:3" x14ac:dyDescent="0.2">
      <c r="A3315" t="s">
        <v>449</v>
      </c>
      <c r="B3315" t="s">
        <v>17</v>
      </c>
      <c r="C3315" s="2">
        <v>61.895558746227984</v>
      </c>
    </row>
    <row r="3316" spans="1:3" x14ac:dyDescent="0.2">
      <c r="A3316" t="s">
        <v>449</v>
      </c>
      <c r="B3316" t="s">
        <v>18</v>
      </c>
      <c r="C3316" s="2">
        <v>71.280064246081963</v>
      </c>
    </row>
    <row r="3317" spans="1:3" x14ac:dyDescent="0.2">
      <c r="A3317" t="s">
        <v>449</v>
      </c>
      <c r="B3317" t="s">
        <v>19</v>
      </c>
      <c r="C3317" s="2">
        <v>31.949496252311885</v>
      </c>
    </row>
    <row r="3318" spans="1:3" x14ac:dyDescent="0.2">
      <c r="A3318" t="s">
        <v>449</v>
      </c>
      <c r="B3318" t="s">
        <v>20</v>
      </c>
      <c r="C3318" s="2">
        <v>21.510551932249587</v>
      </c>
    </row>
    <row r="3319" spans="1:3" x14ac:dyDescent="0.2">
      <c r="A3319" t="s">
        <v>449</v>
      </c>
      <c r="B3319" t="s">
        <v>21</v>
      </c>
      <c r="C3319" s="2">
        <v>9.3845054998539865</v>
      </c>
    </row>
    <row r="3320" spans="1:3" x14ac:dyDescent="0.2">
      <c r="A3320" t="s">
        <v>449</v>
      </c>
      <c r="B3320" t="s">
        <v>22</v>
      </c>
      <c r="C3320" s="2">
        <v>222.06481553587074</v>
      </c>
    </row>
    <row r="3321" spans="1:3" x14ac:dyDescent="0.2">
      <c r="A3321" t="s">
        <v>449</v>
      </c>
      <c r="B3321" t="s">
        <v>23</v>
      </c>
      <c r="C3321" s="2">
        <v>36.167251533145141</v>
      </c>
    </row>
    <row r="3322" spans="1:3" x14ac:dyDescent="0.2">
      <c r="A3322" t="s">
        <v>449</v>
      </c>
      <c r="B3322" t="s">
        <v>24</v>
      </c>
      <c r="C3322" s="2">
        <v>295.77008906843184</v>
      </c>
    </row>
    <row r="3323" spans="1:3" x14ac:dyDescent="0.2">
      <c r="A3323" t="s">
        <v>449</v>
      </c>
      <c r="B3323" t="s">
        <v>25</v>
      </c>
      <c r="C3323" s="2">
        <v>99.22269298160225</v>
      </c>
    </row>
    <row r="3324" spans="1:3" x14ac:dyDescent="0.2">
      <c r="A3324" t="s">
        <v>449</v>
      </c>
      <c r="B3324" t="s">
        <v>26</v>
      </c>
      <c r="C3324" s="2">
        <v>115.67193857685196</v>
      </c>
    </row>
    <row r="3325" spans="1:3" x14ac:dyDescent="0.2">
      <c r="A3325" t="s">
        <v>449</v>
      </c>
      <c r="B3325" t="s">
        <v>27</v>
      </c>
      <c r="C3325" s="2">
        <v>228.81322398520396</v>
      </c>
    </row>
    <row r="3326" spans="1:3" x14ac:dyDescent="0.2">
      <c r="A3326" t="s">
        <v>449</v>
      </c>
      <c r="B3326" t="s">
        <v>28</v>
      </c>
      <c r="C3326" s="2">
        <v>69.803849897790315</v>
      </c>
    </row>
    <row r="3327" spans="1:3" x14ac:dyDescent="0.2">
      <c r="A3327" t="s">
        <v>450</v>
      </c>
      <c r="B3327" t="s">
        <v>4</v>
      </c>
      <c r="C3327" s="2">
        <v>0.76469865396249237</v>
      </c>
    </row>
    <row r="3328" spans="1:3" x14ac:dyDescent="0.2">
      <c r="A3328" t="s">
        <v>450</v>
      </c>
      <c r="B3328" t="s">
        <v>5</v>
      </c>
      <c r="C3328" s="2">
        <v>5.6806185722927998</v>
      </c>
    </row>
    <row r="3329" spans="1:3" x14ac:dyDescent="0.2">
      <c r="A3329" t="s">
        <v>450</v>
      </c>
      <c r="B3329" t="s">
        <v>6</v>
      </c>
      <c r="C3329" s="2">
        <v>8.1931998638838461</v>
      </c>
    </row>
    <row r="3330" spans="1:3" x14ac:dyDescent="0.2">
      <c r="A3330" t="s">
        <v>450</v>
      </c>
      <c r="B3330" t="s">
        <v>7</v>
      </c>
      <c r="C3330" s="2">
        <v>3.0587946158499695</v>
      </c>
    </row>
    <row r="3331" spans="1:3" x14ac:dyDescent="0.2">
      <c r="A3331" t="s">
        <v>450</v>
      </c>
      <c r="B3331" t="s">
        <v>8</v>
      </c>
      <c r="C3331" s="2">
        <v>1.4201546430731999</v>
      </c>
    </row>
    <row r="3332" spans="1:3" x14ac:dyDescent="0.2">
      <c r="A3332" t="s">
        <v>450</v>
      </c>
      <c r="B3332" t="s">
        <v>9</v>
      </c>
      <c r="C3332" s="2">
        <v>0</v>
      </c>
    </row>
    <row r="3333" spans="1:3" x14ac:dyDescent="0.2">
      <c r="A3333" t="s">
        <v>450</v>
      </c>
      <c r="B3333" t="s">
        <v>10</v>
      </c>
      <c r="C3333" s="2">
        <v>22.176260964912277</v>
      </c>
    </row>
    <row r="3334" spans="1:3" x14ac:dyDescent="0.2">
      <c r="A3334" t="s">
        <v>450</v>
      </c>
      <c r="B3334" t="s">
        <v>11</v>
      </c>
      <c r="C3334" s="2">
        <v>13.655333106473076</v>
      </c>
    </row>
    <row r="3335" spans="1:3" x14ac:dyDescent="0.2">
      <c r="A3335" t="s">
        <v>450</v>
      </c>
      <c r="B3335" t="s">
        <v>12</v>
      </c>
      <c r="C3335" s="2">
        <v>8.520927858439201</v>
      </c>
    </row>
    <row r="3336" spans="1:3" x14ac:dyDescent="0.2">
      <c r="A3336" t="s">
        <v>450</v>
      </c>
      <c r="B3336" t="s">
        <v>13</v>
      </c>
      <c r="C3336" s="2">
        <v>1.6386399727767691</v>
      </c>
    </row>
    <row r="3337" spans="1:3" x14ac:dyDescent="0.2">
      <c r="A3337" t="s">
        <v>450</v>
      </c>
      <c r="B3337" t="s">
        <v>14</v>
      </c>
      <c r="C3337" s="2">
        <v>23.15944494857834</v>
      </c>
    </row>
    <row r="3338" spans="1:3" x14ac:dyDescent="0.2">
      <c r="A3338" t="s">
        <v>450</v>
      </c>
      <c r="B3338" t="s">
        <v>15</v>
      </c>
      <c r="C3338" s="2">
        <v>7.7562292044767069</v>
      </c>
    </row>
    <row r="3339" spans="1:3" x14ac:dyDescent="0.2">
      <c r="A3339" t="s">
        <v>450</v>
      </c>
      <c r="B3339" t="s">
        <v>16</v>
      </c>
      <c r="C3339" s="2">
        <v>4.4789492589231701</v>
      </c>
    </row>
    <row r="3340" spans="1:3" x14ac:dyDescent="0.2">
      <c r="A3340" t="s">
        <v>450</v>
      </c>
      <c r="B3340" t="s">
        <v>17</v>
      </c>
      <c r="C3340" s="2">
        <v>4.8066772534785231</v>
      </c>
    </row>
    <row r="3341" spans="1:3" x14ac:dyDescent="0.2">
      <c r="A3341" t="s">
        <v>450</v>
      </c>
      <c r="B3341" t="s">
        <v>18</v>
      </c>
      <c r="C3341" s="2">
        <v>8.9578985178463402</v>
      </c>
    </row>
    <row r="3342" spans="1:3" x14ac:dyDescent="0.2">
      <c r="A3342" t="s">
        <v>450</v>
      </c>
      <c r="B3342" t="s">
        <v>19</v>
      </c>
      <c r="C3342" s="2">
        <v>3.8234932698124613</v>
      </c>
    </row>
    <row r="3343" spans="1:3" x14ac:dyDescent="0.2">
      <c r="A3343" t="s">
        <v>450</v>
      </c>
      <c r="B3343" t="s">
        <v>20</v>
      </c>
      <c r="C3343" s="2">
        <v>1.7478826376285539</v>
      </c>
    </row>
    <row r="3344" spans="1:3" x14ac:dyDescent="0.2">
      <c r="A3344" t="s">
        <v>450</v>
      </c>
      <c r="B3344" t="s">
        <v>21</v>
      </c>
      <c r="C3344" s="2">
        <v>0</v>
      </c>
    </row>
    <row r="3345" spans="1:3" x14ac:dyDescent="0.2">
      <c r="A3345" t="s">
        <v>450</v>
      </c>
      <c r="B3345" t="s">
        <v>22</v>
      </c>
      <c r="C3345" s="2">
        <v>19.00822368421052</v>
      </c>
    </row>
    <row r="3346" spans="1:3" x14ac:dyDescent="0.2">
      <c r="A3346" t="s">
        <v>450</v>
      </c>
      <c r="B3346" t="s">
        <v>23</v>
      </c>
      <c r="C3346" s="2">
        <v>1.4201546430731999</v>
      </c>
    </row>
    <row r="3347" spans="1:3" x14ac:dyDescent="0.2">
      <c r="A3347" t="s">
        <v>450</v>
      </c>
      <c r="B3347" t="s">
        <v>24</v>
      </c>
      <c r="C3347" s="2">
        <v>29.8232475045372</v>
      </c>
    </row>
    <row r="3348" spans="1:3" x14ac:dyDescent="0.2">
      <c r="A3348" t="s">
        <v>450</v>
      </c>
      <c r="B3348" t="s">
        <v>25</v>
      </c>
      <c r="C3348" s="2">
        <v>7.3192585450695686</v>
      </c>
    </row>
    <row r="3349" spans="1:3" x14ac:dyDescent="0.2">
      <c r="A3349" t="s">
        <v>450</v>
      </c>
      <c r="B3349" t="s">
        <v>26</v>
      </c>
      <c r="C3349" s="2">
        <v>10.15956783121597</v>
      </c>
    </row>
    <row r="3350" spans="1:3" x14ac:dyDescent="0.2">
      <c r="A3350" t="s">
        <v>450</v>
      </c>
      <c r="B3350" t="s">
        <v>27</v>
      </c>
      <c r="C3350" s="2">
        <v>24.688842256503328</v>
      </c>
    </row>
    <row r="3351" spans="1:3" x14ac:dyDescent="0.2">
      <c r="A3351" t="s">
        <v>450</v>
      </c>
      <c r="B3351" t="s">
        <v>28</v>
      </c>
      <c r="C3351" s="2">
        <v>9.1763838475499071</v>
      </c>
    </row>
    <row r="3352" spans="1:3" x14ac:dyDescent="0.2">
      <c r="A3352" t="s">
        <v>451</v>
      </c>
      <c r="B3352" t="s">
        <v>4</v>
      </c>
      <c r="C3352" s="2">
        <v>0</v>
      </c>
    </row>
    <row r="3353" spans="1:3" x14ac:dyDescent="0.2">
      <c r="A3353" t="s">
        <v>451</v>
      </c>
      <c r="B3353" t="s">
        <v>5</v>
      </c>
      <c r="C3353" s="2">
        <v>0</v>
      </c>
    </row>
    <row r="3354" spans="1:3" x14ac:dyDescent="0.2">
      <c r="A3354" t="s">
        <v>451</v>
      </c>
      <c r="B3354" t="s">
        <v>6</v>
      </c>
      <c r="C3354" s="2">
        <v>0.57967836257309946</v>
      </c>
    </row>
    <row r="3355" spans="1:3" x14ac:dyDescent="0.2">
      <c r="A3355" t="s">
        <v>451</v>
      </c>
      <c r="B3355" t="s">
        <v>7</v>
      </c>
      <c r="C3355" s="2">
        <v>1.4491959064327486</v>
      </c>
    </row>
    <row r="3356" spans="1:3" x14ac:dyDescent="0.2">
      <c r="A3356" t="s">
        <v>451</v>
      </c>
      <c r="B3356" t="s">
        <v>8</v>
      </c>
      <c r="C3356" s="2">
        <v>0.28983918128654973</v>
      </c>
    </row>
    <row r="3357" spans="1:3" x14ac:dyDescent="0.2">
      <c r="A3357" t="s">
        <v>451</v>
      </c>
      <c r="B3357" t="s">
        <v>9</v>
      </c>
      <c r="C3357" s="2">
        <v>0</v>
      </c>
    </row>
    <row r="3358" spans="1:3" x14ac:dyDescent="0.2">
      <c r="A3358" t="s">
        <v>451</v>
      </c>
      <c r="B3358" t="s">
        <v>10</v>
      </c>
      <c r="C3358" s="2">
        <v>0.28983918128654973</v>
      </c>
    </row>
    <row r="3359" spans="1:3" x14ac:dyDescent="0.2">
      <c r="A3359" t="s">
        <v>451</v>
      </c>
      <c r="B3359" t="s">
        <v>11</v>
      </c>
      <c r="C3359" s="2">
        <v>2.1737938596491229</v>
      </c>
    </row>
    <row r="3360" spans="1:3" x14ac:dyDescent="0.2">
      <c r="A3360" t="s">
        <v>451</v>
      </c>
      <c r="B3360" t="s">
        <v>12</v>
      </c>
      <c r="C3360" s="2">
        <v>6.811220760233919</v>
      </c>
    </row>
    <row r="3361" spans="1:3" x14ac:dyDescent="0.2">
      <c r="A3361" t="s">
        <v>451</v>
      </c>
      <c r="B3361" t="s">
        <v>13</v>
      </c>
      <c r="C3361" s="2">
        <v>0</v>
      </c>
    </row>
    <row r="3362" spans="1:3" x14ac:dyDescent="0.2">
      <c r="A3362" t="s">
        <v>451</v>
      </c>
      <c r="B3362" t="s">
        <v>14</v>
      </c>
      <c r="C3362" s="2">
        <v>0.28983918128654973</v>
      </c>
    </row>
    <row r="3363" spans="1:3" x14ac:dyDescent="0.2">
      <c r="A3363" t="s">
        <v>451</v>
      </c>
      <c r="B3363" t="s">
        <v>15</v>
      </c>
      <c r="C3363" s="2">
        <v>0.57967836257309946</v>
      </c>
    </row>
    <row r="3364" spans="1:3" x14ac:dyDescent="0.2">
      <c r="A3364" t="s">
        <v>451</v>
      </c>
      <c r="B3364" t="s">
        <v>16</v>
      </c>
      <c r="C3364" s="2">
        <v>1.1593567251461989</v>
      </c>
    </row>
    <row r="3365" spans="1:3" x14ac:dyDescent="0.2">
      <c r="A3365" t="s">
        <v>451</v>
      </c>
      <c r="B3365" t="s">
        <v>17</v>
      </c>
      <c r="C3365" s="2">
        <v>0</v>
      </c>
    </row>
    <row r="3366" spans="1:3" x14ac:dyDescent="0.2">
      <c r="A3366" t="s">
        <v>451</v>
      </c>
      <c r="B3366" t="s">
        <v>18</v>
      </c>
      <c r="C3366" s="2">
        <v>2.0288742690058479</v>
      </c>
    </row>
    <row r="3367" spans="1:3" x14ac:dyDescent="0.2">
      <c r="A3367" t="s">
        <v>451</v>
      </c>
      <c r="B3367" t="s">
        <v>19</v>
      </c>
      <c r="C3367" s="2">
        <v>0.57967836257309946</v>
      </c>
    </row>
    <row r="3368" spans="1:3" x14ac:dyDescent="0.2">
      <c r="A3368" t="s">
        <v>451</v>
      </c>
      <c r="B3368" t="s">
        <v>20</v>
      </c>
      <c r="C3368" s="2">
        <v>0.14491959064327486</v>
      </c>
    </row>
    <row r="3369" spans="1:3" x14ac:dyDescent="0.2">
      <c r="A3369" t="s">
        <v>451</v>
      </c>
      <c r="B3369" t="s">
        <v>21</v>
      </c>
      <c r="C3369" s="2">
        <v>0</v>
      </c>
    </row>
    <row r="3370" spans="1:3" x14ac:dyDescent="0.2">
      <c r="A3370" t="s">
        <v>451</v>
      </c>
      <c r="B3370" t="s">
        <v>22</v>
      </c>
      <c r="C3370" s="2">
        <v>3.7679093567251467</v>
      </c>
    </row>
    <row r="3371" spans="1:3" x14ac:dyDescent="0.2">
      <c r="A3371" t="s">
        <v>451</v>
      </c>
      <c r="B3371" t="s">
        <v>23</v>
      </c>
      <c r="C3371" s="2">
        <v>0</v>
      </c>
    </row>
    <row r="3372" spans="1:3" x14ac:dyDescent="0.2">
      <c r="A3372" t="s">
        <v>451</v>
      </c>
      <c r="B3372" t="s">
        <v>24</v>
      </c>
      <c r="C3372" s="2">
        <v>3.4780701754385968</v>
      </c>
    </row>
    <row r="3373" spans="1:3" x14ac:dyDescent="0.2">
      <c r="A3373" t="s">
        <v>451</v>
      </c>
      <c r="B3373" t="s">
        <v>25</v>
      </c>
      <c r="C3373" s="2">
        <v>0.57967836257309946</v>
      </c>
    </row>
    <row r="3374" spans="1:3" x14ac:dyDescent="0.2">
      <c r="A3374" t="s">
        <v>451</v>
      </c>
      <c r="B3374" t="s">
        <v>26</v>
      </c>
      <c r="C3374" s="2">
        <v>0</v>
      </c>
    </row>
    <row r="3375" spans="1:3" x14ac:dyDescent="0.2">
      <c r="A3375" t="s">
        <v>451</v>
      </c>
      <c r="B3375" t="s">
        <v>27</v>
      </c>
      <c r="C3375" s="2">
        <v>0.28983918128654973</v>
      </c>
    </row>
    <row r="3376" spans="1:3" x14ac:dyDescent="0.2">
      <c r="A3376" t="s">
        <v>451</v>
      </c>
      <c r="B3376" t="s">
        <v>28</v>
      </c>
      <c r="C3376" s="2">
        <v>0.57967836257309946</v>
      </c>
    </row>
    <row r="3377" spans="1:3" x14ac:dyDescent="0.2">
      <c r="A3377" t="s">
        <v>452</v>
      </c>
      <c r="B3377" t="s">
        <v>4</v>
      </c>
      <c r="C3377" s="2">
        <v>1.0619614512471653</v>
      </c>
    </row>
    <row r="3378" spans="1:3" x14ac:dyDescent="0.2">
      <c r="A3378" t="s">
        <v>452</v>
      </c>
      <c r="B3378" t="s">
        <v>5</v>
      </c>
      <c r="C3378" s="2">
        <v>0</v>
      </c>
    </row>
    <row r="3379" spans="1:3" x14ac:dyDescent="0.2">
      <c r="A3379" t="s">
        <v>452</v>
      </c>
      <c r="B3379" t="s">
        <v>6</v>
      </c>
      <c r="C3379" s="2">
        <v>14.288208616780043</v>
      </c>
    </row>
    <row r="3380" spans="1:3" x14ac:dyDescent="0.2">
      <c r="A3380" t="s">
        <v>452</v>
      </c>
      <c r="B3380" t="s">
        <v>7</v>
      </c>
      <c r="C3380" s="2">
        <v>3.9582199546485262</v>
      </c>
    </row>
    <row r="3381" spans="1:3" x14ac:dyDescent="0.2">
      <c r="A3381" t="s">
        <v>452</v>
      </c>
      <c r="B3381" t="s">
        <v>8</v>
      </c>
      <c r="C3381" s="2">
        <v>0.8688775510204082</v>
      </c>
    </row>
    <row r="3382" spans="1:3" x14ac:dyDescent="0.2">
      <c r="A3382" t="s">
        <v>452</v>
      </c>
      <c r="B3382" t="s">
        <v>9</v>
      </c>
      <c r="C3382" s="2">
        <v>1.8342970521541946</v>
      </c>
    </row>
    <row r="3383" spans="1:3" x14ac:dyDescent="0.2">
      <c r="A3383" t="s">
        <v>452</v>
      </c>
      <c r="B3383" t="s">
        <v>10</v>
      </c>
      <c r="C3383" s="2">
        <v>18.729138321995464</v>
      </c>
    </row>
    <row r="3384" spans="1:3" x14ac:dyDescent="0.2">
      <c r="A3384" t="s">
        <v>452</v>
      </c>
      <c r="B3384" t="s">
        <v>11</v>
      </c>
      <c r="C3384" s="2">
        <v>11.778117913832197</v>
      </c>
    </row>
    <row r="3385" spans="1:3" x14ac:dyDescent="0.2">
      <c r="A3385" t="s">
        <v>452</v>
      </c>
      <c r="B3385" t="s">
        <v>12</v>
      </c>
      <c r="C3385" s="2">
        <v>1.158503401360544</v>
      </c>
    </row>
    <row r="3386" spans="1:3" x14ac:dyDescent="0.2">
      <c r="A3386" t="s">
        <v>452</v>
      </c>
      <c r="B3386" t="s">
        <v>13</v>
      </c>
      <c r="C3386" s="2">
        <v>0.96541950113378683</v>
      </c>
    </row>
    <row r="3387" spans="1:3" x14ac:dyDescent="0.2">
      <c r="A3387" t="s">
        <v>452</v>
      </c>
      <c r="B3387" t="s">
        <v>14</v>
      </c>
      <c r="C3387" s="2">
        <v>2.5100907029478452</v>
      </c>
    </row>
    <row r="3388" spans="1:3" x14ac:dyDescent="0.2">
      <c r="A3388" t="s">
        <v>452</v>
      </c>
      <c r="B3388" t="s">
        <v>15</v>
      </c>
      <c r="C3388" s="2">
        <v>0</v>
      </c>
    </row>
    <row r="3389" spans="1:3" x14ac:dyDescent="0.2">
      <c r="A3389" t="s">
        <v>452</v>
      </c>
      <c r="B3389" t="s">
        <v>16</v>
      </c>
      <c r="C3389" s="2">
        <v>1.2550453514739226</v>
      </c>
    </row>
    <row r="3390" spans="1:3" x14ac:dyDescent="0.2">
      <c r="A3390" t="s">
        <v>452</v>
      </c>
      <c r="B3390" t="s">
        <v>17</v>
      </c>
      <c r="C3390" s="2">
        <v>2.1239229024943307</v>
      </c>
    </row>
    <row r="3391" spans="1:3" x14ac:dyDescent="0.2">
      <c r="A3391" t="s">
        <v>452</v>
      </c>
      <c r="B3391" t="s">
        <v>18</v>
      </c>
      <c r="C3391" s="2">
        <v>8.3026077097505659</v>
      </c>
    </row>
    <row r="3392" spans="1:3" x14ac:dyDescent="0.2">
      <c r="A3392" t="s">
        <v>452</v>
      </c>
      <c r="B3392" t="s">
        <v>19</v>
      </c>
      <c r="C3392" s="2">
        <v>26.645578231292511</v>
      </c>
    </row>
    <row r="3393" spans="1:3" x14ac:dyDescent="0.2">
      <c r="A3393" t="s">
        <v>452</v>
      </c>
      <c r="B3393" t="s">
        <v>20</v>
      </c>
      <c r="C3393" s="2">
        <v>0</v>
      </c>
    </row>
    <row r="3394" spans="1:3" x14ac:dyDescent="0.2">
      <c r="A3394" t="s">
        <v>452</v>
      </c>
      <c r="B3394" t="s">
        <v>21</v>
      </c>
      <c r="C3394" s="2">
        <v>0</v>
      </c>
    </row>
    <row r="3395" spans="1:3" x14ac:dyDescent="0.2">
      <c r="A3395" t="s">
        <v>452</v>
      </c>
      <c r="B3395" t="s">
        <v>22</v>
      </c>
      <c r="C3395" s="2">
        <v>10.812698412698412</v>
      </c>
    </row>
    <row r="3396" spans="1:3" x14ac:dyDescent="0.2">
      <c r="A3396" t="s">
        <v>452</v>
      </c>
      <c r="B3396" t="s">
        <v>23</v>
      </c>
      <c r="C3396" s="2">
        <v>3.8616780045351473</v>
      </c>
    </row>
    <row r="3397" spans="1:3" x14ac:dyDescent="0.2">
      <c r="A3397" t="s">
        <v>452</v>
      </c>
      <c r="B3397" t="s">
        <v>24</v>
      </c>
      <c r="C3397" s="2">
        <v>13.226247165532881</v>
      </c>
    </row>
    <row r="3398" spans="1:3" x14ac:dyDescent="0.2">
      <c r="A3398" t="s">
        <v>452</v>
      </c>
      <c r="B3398" t="s">
        <v>25</v>
      </c>
      <c r="C3398" s="2">
        <v>3.765136054421768</v>
      </c>
    </row>
    <row r="3399" spans="1:3" x14ac:dyDescent="0.2">
      <c r="A3399" t="s">
        <v>452</v>
      </c>
      <c r="B3399" t="s">
        <v>26</v>
      </c>
      <c r="C3399" s="2">
        <v>0</v>
      </c>
    </row>
    <row r="3400" spans="1:3" x14ac:dyDescent="0.2">
      <c r="A3400" t="s">
        <v>452</v>
      </c>
      <c r="B3400" t="s">
        <v>27</v>
      </c>
      <c r="C3400" s="2">
        <v>0.77233560090702935</v>
      </c>
    </row>
    <row r="3401" spans="1:3" x14ac:dyDescent="0.2">
      <c r="A3401" t="s">
        <v>452</v>
      </c>
      <c r="B3401" t="s">
        <v>28</v>
      </c>
      <c r="C3401" s="2">
        <v>2.5100907029478452</v>
      </c>
    </row>
    <row r="3402" spans="1:3" x14ac:dyDescent="0.2">
      <c r="A3402" t="s">
        <v>453</v>
      </c>
      <c r="B3402" t="s">
        <v>4</v>
      </c>
      <c r="C3402" s="2">
        <v>27.012834791832404</v>
      </c>
    </row>
    <row r="3403" spans="1:3" x14ac:dyDescent="0.2">
      <c r="A3403" t="s">
        <v>453</v>
      </c>
      <c r="B3403" t="s">
        <v>5</v>
      </c>
      <c r="C3403" s="2">
        <v>13.173747016706443</v>
      </c>
    </row>
    <row r="3404" spans="1:3" x14ac:dyDescent="0.2">
      <c r="A3404" t="s">
        <v>453</v>
      </c>
      <c r="B3404" t="s">
        <v>6</v>
      </c>
      <c r="C3404" s="2">
        <v>78.776345796870856</v>
      </c>
    </row>
    <row r="3405" spans="1:3" x14ac:dyDescent="0.2">
      <c r="A3405" t="s">
        <v>453</v>
      </c>
      <c r="B3405" t="s">
        <v>7</v>
      </c>
      <c r="C3405" s="2">
        <v>30.738743038981703</v>
      </c>
    </row>
    <row r="3406" spans="1:3" x14ac:dyDescent="0.2">
      <c r="A3406" t="s">
        <v>453</v>
      </c>
      <c r="B3406" t="s">
        <v>8</v>
      </c>
      <c r="C3406" s="2">
        <v>45.908512330946699</v>
      </c>
    </row>
    <row r="3407" spans="1:3" x14ac:dyDescent="0.2">
      <c r="A3407" t="s">
        <v>453</v>
      </c>
      <c r="B3407" t="s">
        <v>9</v>
      </c>
      <c r="C3407" s="2">
        <v>7.1856801909307881</v>
      </c>
    </row>
    <row r="3408" spans="1:3" x14ac:dyDescent="0.2">
      <c r="A3408" t="s">
        <v>453</v>
      </c>
      <c r="B3408" t="s">
        <v>10</v>
      </c>
      <c r="C3408" s="2">
        <v>158.88337311058075</v>
      </c>
    </row>
    <row r="3409" spans="1:3" x14ac:dyDescent="0.2">
      <c r="A3409" t="s">
        <v>453</v>
      </c>
      <c r="B3409" t="s">
        <v>11</v>
      </c>
      <c r="C3409" s="2">
        <v>178.31132325643065</v>
      </c>
    </row>
    <row r="3410" spans="1:3" x14ac:dyDescent="0.2">
      <c r="A3410" t="s">
        <v>453</v>
      </c>
      <c r="B3410" t="s">
        <v>12</v>
      </c>
      <c r="C3410" s="2">
        <v>27.012834791832404</v>
      </c>
    </row>
    <row r="3411" spans="1:3" x14ac:dyDescent="0.2">
      <c r="A3411" t="s">
        <v>453</v>
      </c>
      <c r="B3411" t="s">
        <v>13</v>
      </c>
      <c r="C3411" s="2">
        <v>15.036701140281094</v>
      </c>
    </row>
    <row r="3412" spans="1:3" x14ac:dyDescent="0.2">
      <c r="A3412" t="s">
        <v>453</v>
      </c>
      <c r="B3412" t="s">
        <v>14</v>
      </c>
      <c r="C3412" s="2">
        <v>113.77326968973746</v>
      </c>
    </row>
    <row r="3413" spans="1:3" x14ac:dyDescent="0.2">
      <c r="A3413" t="s">
        <v>453</v>
      </c>
      <c r="B3413" t="s">
        <v>15</v>
      </c>
      <c r="C3413" s="2">
        <v>19.56101829753381</v>
      </c>
    </row>
    <row r="3414" spans="1:3" x14ac:dyDescent="0.2">
      <c r="A3414" t="s">
        <v>453</v>
      </c>
      <c r="B3414" t="s">
        <v>16</v>
      </c>
      <c r="C3414" s="2">
        <v>58.816123044285334</v>
      </c>
    </row>
    <row r="3415" spans="1:3" x14ac:dyDescent="0.2">
      <c r="A3415" t="s">
        <v>453</v>
      </c>
      <c r="B3415" t="s">
        <v>17</v>
      </c>
      <c r="C3415" s="2">
        <v>46.973057544417927</v>
      </c>
    </row>
    <row r="3416" spans="1:3" x14ac:dyDescent="0.2">
      <c r="A3416" t="s">
        <v>453</v>
      </c>
      <c r="B3416" t="s">
        <v>18</v>
      </c>
      <c r="C3416" s="2">
        <v>105.92224874038718</v>
      </c>
    </row>
    <row r="3417" spans="1:3" x14ac:dyDescent="0.2">
      <c r="A3417" t="s">
        <v>453</v>
      </c>
      <c r="B3417" t="s">
        <v>19</v>
      </c>
      <c r="C3417" s="2">
        <v>30.206470432246089</v>
      </c>
    </row>
    <row r="3418" spans="1:3" x14ac:dyDescent="0.2">
      <c r="A3418" t="s">
        <v>453</v>
      </c>
      <c r="B3418" t="s">
        <v>20</v>
      </c>
      <c r="C3418" s="2">
        <v>5.0565897639883319</v>
      </c>
    </row>
    <row r="3419" spans="1:3" x14ac:dyDescent="0.2">
      <c r="A3419" t="s">
        <v>453</v>
      </c>
      <c r="B3419" t="s">
        <v>21</v>
      </c>
      <c r="C3419" s="2">
        <v>15.835110050384513</v>
      </c>
    </row>
    <row r="3420" spans="1:3" x14ac:dyDescent="0.2">
      <c r="A3420" t="s">
        <v>453</v>
      </c>
      <c r="B3420" t="s">
        <v>22</v>
      </c>
      <c r="C3420" s="2">
        <v>164.20609917793689</v>
      </c>
    </row>
    <row r="3421" spans="1:3" x14ac:dyDescent="0.2">
      <c r="A3421" t="s">
        <v>453</v>
      </c>
      <c r="B3421" t="s">
        <v>23</v>
      </c>
      <c r="C3421" s="2">
        <v>37.924423229912485</v>
      </c>
    </row>
    <row r="3422" spans="1:3" x14ac:dyDescent="0.2">
      <c r="A3422" t="s">
        <v>453</v>
      </c>
      <c r="B3422" t="s">
        <v>24</v>
      </c>
      <c r="C3422" s="2">
        <v>212.90904269424556</v>
      </c>
    </row>
    <row r="3423" spans="1:3" x14ac:dyDescent="0.2">
      <c r="A3423" t="s">
        <v>453</v>
      </c>
      <c r="B3423" t="s">
        <v>25</v>
      </c>
      <c r="C3423" s="2">
        <v>92.881569875364619</v>
      </c>
    </row>
    <row r="3424" spans="1:3" x14ac:dyDescent="0.2">
      <c r="A3424" t="s">
        <v>453</v>
      </c>
      <c r="B3424" t="s">
        <v>26</v>
      </c>
      <c r="C3424" s="2">
        <v>102.86168125165739</v>
      </c>
    </row>
    <row r="3425" spans="1:3" x14ac:dyDescent="0.2">
      <c r="A3425" t="s">
        <v>453</v>
      </c>
      <c r="B3425" t="s">
        <v>27</v>
      </c>
      <c r="C3425" s="2">
        <v>157.4196234420578</v>
      </c>
    </row>
    <row r="3426" spans="1:3" x14ac:dyDescent="0.2">
      <c r="A3426" t="s">
        <v>453</v>
      </c>
      <c r="B3426" t="s">
        <v>28</v>
      </c>
      <c r="C3426" s="2">
        <v>74.385096791302047</v>
      </c>
    </row>
    <row r="3427" spans="1:3" x14ac:dyDescent="0.2">
      <c r="A3427" t="s">
        <v>454</v>
      </c>
      <c r="B3427" t="s">
        <v>4</v>
      </c>
      <c r="C3427" s="2">
        <v>2.8148383784266451</v>
      </c>
    </row>
    <row r="3428" spans="1:3" x14ac:dyDescent="0.2">
      <c r="A3428" t="s">
        <v>454</v>
      </c>
      <c r="B3428" t="s">
        <v>5</v>
      </c>
      <c r="C3428" s="2">
        <v>0.888896330029467</v>
      </c>
    </row>
    <row r="3429" spans="1:3" x14ac:dyDescent="0.2">
      <c r="A3429" t="s">
        <v>454</v>
      </c>
      <c r="B3429" t="s">
        <v>6</v>
      </c>
      <c r="C3429" s="2">
        <v>4.7407804268238234</v>
      </c>
    </row>
    <row r="3430" spans="1:3" x14ac:dyDescent="0.2">
      <c r="A3430" t="s">
        <v>454</v>
      </c>
      <c r="B3430" t="s">
        <v>7</v>
      </c>
      <c r="C3430" s="2">
        <v>2.3703902134119117</v>
      </c>
    </row>
    <row r="3431" spans="1:3" x14ac:dyDescent="0.2">
      <c r="A3431" t="s">
        <v>454</v>
      </c>
      <c r="B3431" t="s">
        <v>8</v>
      </c>
      <c r="C3431" s="2">
        <v>4.2963322618090904</v>
      </c>
    </row>
    <row r="3432" spans="1:3" x14ac:dyDescent="0.2">
      <c r="A3432" t="s">
        <v>454</v>
      </c>
      <c r="B3432" t="s">
        <v>9</v>
      </c>
      <c r="C3432" s="2">
        <v>1.4814938833824447</v>
      </c>
    </row>
    <row r="3433" spans="1:3" x14ac:dyDescent="0.2">
      <c r="A3433" t="s">
        <v>454</v>
      </c>
      <c r="B3433" t="s">
        <v>10</v>
      </c>
      <c r="C3433" s="2">
        <v>21.77796008572194</v>
      </c>
    </row>
    <row r="3434" spans="1:3" x14ac:dyDescent="0.2">
      <c r="A3434" t="s">
        <v>454</v>
      </c>
      <c r="B3434" t="s">
        <v>11</v>
      </c>
      <c r="C3434" s="2">
        <v>23.703902134119115</v>
      </c>
    </row>
    <row r="3435" spans="1:3" x14ac:dyDescent="0.2">
      <c r="A3435" t="s">
        <v>454</v>
      </c>
      <c r="B3435" t="s">
        <v>12</v>
      </c>
      <c r="C3435" s="2">
        <v>18.81497231895705</v>
      </c>
    </row>
    <row r="3436" spans="1:3" x14ac:dyDescent="0.2">
      <c r="A3436" t="s">
        <v>454</v>
      </c>
      <c r="B3436" t="s">
        <v>13</v>
      </c>
      <c r="C3436" s="2">
        <v>0</v>
      </c>
    </row>
    <row r="3437" spans="1:3" x14ac:dyDescent="0.2">
      <c r="A3437" t="s">
        <v>454</v>
      </c>
      <c r="B3437" t="s">
        <v>14</v>
      </c>
      <c r="C3437" s="2">
        <v>9.0371126886329147</v>
      </c>
    </row>
    <row r="3438" spans="1:3" x14ac:dyDescent="0.2">
      <c r="A3438" t="s">
        <v>454</v>
      </c>
      <c r="B3438" t="s">
        <v>15</v>
      </c>
      <c r="C3438" s="2">
        <v>5.6296767568532902</v>
      </c>
    </row>
    <row r="3439" spans="1:3" x14ac:dyDescent="0.2">
      <c r="A3439" t="s">
        <v>454</v>
      </c>
      <c r="B3439" t="s">
        <v>16</v>
      </c>
      <c r="C3439" s="2">
        <v>8.8889633002946695</v>
      </c>
    </row>
    <row r="3440" spans="1:3" x14ac:dyDescent="0.2">
      <c r="A3440" t="s">
        <v>454</v>
      </c>
      <c r="B3440" t="s">
        <v>17</v>
      </c>
      <c r="C3440" s="2">
        <v>5.7778261451915354</v>
      </c>
    </row>
    <row r="3441" spans="1:3" x14ac:dyDescent="0.2">
      <c r="A3441" t="s">
        <v>454</v>
      </c>
      <c r="B3441" t="s">
        <v>18</v>
      </c>
      <c r="C3441" s="2">
        <v>15.555685775515672</v>
      </c>
    </row>
    <row r="3442" spans="1:3" x14ac:dyDescent="0.2">
      <c r="A3442" t="s">
        <v>454</v>
      </c>
      <c r="B3442" t="s">
        <v>19</v>
      </c>
      <c r="C3442" s="2">
        <v>5.4815273685150467</v>
      </c>
    </row>
    <row r="3443" spans="1:3" x14ac:dyDescent="0.2">
      <c r="A3443" t="s">
        <v>454</v>
      </c>
      <c r="B3443" t="s">
        <v>20</v>
      </c>
      <c r="C3443" s="2">
        <v>0</v>
      </c>
    </row>
    <row r="3444" spans="1:3" x14ac:dyDescent="0.2">
      <c r="A3444" t="s">
        <v>454</v>
      </c>
      <c r="B3444" t="s">
        <v>21</v>
      </c>
      <c r="C3444" s="2">
        <v>0.888896330029467</v>
      </c>
    </row>
    <row r="3445" spans="1:3" x14ac:dyDescent="0.2">
      <c r="A3445" t="s">
        <v>454</v>
      </c>
      <c r="B3445" t="s">
        <v>22</v>
      </c>
      <c r="C3445" s="2">
        <v>21.77796008572194</v>
      </c>
    </row>
    <row r="3446" spans="1:3" x14ac:dyDescent="0.2">
      <c r="A3446" t="s">
        <v>454</v>
      </c>
      <c r="B3446" t="s">
        <v>23</v>
      </c>
      <c r="C3446" s="2">
        <v>4.2963322618090904</v>
      </c>
    </row>
    <row r="3447" spans="1:3" x14ac:dyDescent="0.2">
      <c r="A3447" t="s">
        <v>454</v>
      </c>
      <c r="B3447" t="s">
        <v>24</v>
      </c>
      <c r="C3447" s="2">
        <v>16.592731493883381</v>
      </c>
    </row>
    <row r="3448" spans="1:3" x14ac:dyDescent="0.2">
      <c r="A3448" t="s">
        <v>454</v>
      </c>
      <c r="B3448" t="s">
        <v>25</v>
      </c>
      <c r="C3448" s="2">
        <v>5.0370792035003129</v>
      </c>
    </row>
    <row r="3449" spans="1:3" x14ac:dyDescent="0.2">
      <c r="A3449" t="s">
        <v>454</v>
      </c>
      <c r="B3449" t="s">
        <v>26</v>
      </c>
      <c r="C3449" s="2">
        <v>8.8889633002946695</v>
      </c>
    </row>
    <row r="3450" spans="1:3" x14ac:dyDescent="0.2">
      <c r="A3450" t="s">
        <v>454</v>
      </c>
      <c r="B3450" t="s">
        <v>27</v>
      </c>
      <c r="C3450" s="2">
        <v>18.51867354228056</v>
      </c>
    </row>
    <row r="3451" spans="1:3" x14ac:dyDescent="0.2">
      <c r="A3451" t="s">
        <v>454</v>
      </c>
      <c r="B3451" t="s">
        <v>28</v>
      </c>
      <c r="C3451" s="2">
        <v>15.555685775515672</v>
      </c>
    </row>
    <row r="3452" spans="1:3" x14ac:dyDescent="0.2">
      <c r="A3452" t="s">
        <v>455</v>
      </c>
      <c r="B3452" t="s">
        <v>4</v>
      </c>
      <c r="C3452" s="2">
        <v>0</v>
      </c>
    </row>
    <row r="3453" spans="1:3" x14ac:dyDescent="0.2">
      <c r="A3453" t="s">
        <v>455</v>
      </c>
      <c r="B3453" t="s">
        <v>5</v>
      </c>
      <c r="C3453" s="2">
        <v>0.4740405812750258</v>
      </c>
    </row>
    <row r="3454" spans="1:3" x14ac:dyDescent="0.2">
      <c r="A3454" t="s">
        <v>455</v>
      </c>
      <c r="B3454" t="s">
        <v>6</v>
      </c>
      <c r="C3454" s="2">
        <v>20.028214558869838</v>
      </c>
    </row>
    <row r="3455" spans="1:3" x14ac:dyDescent="0.2">
      <c r="A3455" t="s">
        <v>455</v>
      </c>
      <c r="B3455" t="s">
        <v>7</v>
      </c>
      <c r="C3455" s="2">
        <v>21.568846448013673</v>
      </c>
    </row>
    <row r="3456" spans="1:3" x14ac:dyDescent="0.2">
      <c r="A3456" t="s">
        <v>455</v>
      </c>
      <c r="B3456" t="s">
        <v>8</v>
      </c>
      <c r="C3456" s="2">
        <v>0</v>
      </c>
    </row>
    <row r="3457" spans="1:3" x14ac:dyDescent="0.2">
      <c r="A3457" t="s">
        <v>455</v>
      </c>
      <c r="B3457" t="s">
        <v>9</v>
      </c>
      <c r="C3457" s="2">
        <v>0</v>
      </c>
    </row>
    <row r="3458" spans="1:3" x14ac:dyDescent="0.2">
      <c r="A3458" t="s">
        <v>455</v>
      </c>
      <c r="B3458" t="s">
        <v>10</v>
      </c>
      <c r="C3458" s="2">
        <v>42.308121878796044</v>
      </c>
    </row>
    <row r="3459" spans="1:3" x14ac:dyDescent="0.2">
      <c r="A3459" t="s">
        <v>455</v>
      </c>
      <c r="B3459" t="s">
        <v>11</v>
      </c>
      <c r="C3459" s="2">
        <v>18.369072524407251</v>
      </c>
    </row>
    <row r="3460" spans="1:3" x14ac:dyDescent="0.2">
      <c r="A3460" t="s">
        <v>455</v>
      </c>
      <c r="B3460" t="s">
        <v>12</v>
      </c>
      <c r="C3460" s="2">
        <v>21.687356593332428</v>
      </c>
    </row>
    <row r="3461" spans="1:3" x14ac:dyDescent="0.2">
      <c r="A3461" t="s">
        <v>455</v>
      </c>
      <c r="B3461" t="s">
        <v>13</v>
      </c>
      <c r="C3461" s="2">
        <v>0</v>
      </c>
    </row>
    <row r="3462" spans="1:3" x14ac:dyDescent="0.2">
      <c r="A3462" t="s">
        <v>455</v>
      </c>
      <c r="B3462" t="s">
        <v>14</v>
      </c>
      <c r="C3462" s="2">
        <v>6.6365681378503609</v>
      </c>
    </row>
    <row r="3463" spans="1:3" x14ac:dyDescent="0.2">
      <c r="A3463" t="s">
        <v>455</v>
      </c>
      <c r="B3463" t="s">
        <v>15</v>
      </c>
      <c r="C3463" s="2">
        <v>5.0959362487065274</v>
      </c>
    </row>
    <row r="3464" spans="1:3" x14ac:dyDescent="0.2">
      <c r="A3464" t="s">
        <v>455</v>
      </c>
      <c r="B3464" t="s">
        <v>16</v>
      </c>
      <c r="C3464" s="2">
        <v>6.9920985738066301</v>
      </c>
    </row>
    <row r="3465" spans="1:3" x14ac:dyDescent="0.2">
      <c r="A3465" t="s">
        <v>455</v>
      </c>
      <c r="B3465" t="s">
        <v>17</v>
      </c>
      <c r="C3465" s="2">
        <v>2.0146724704188594</v>
      </c>
    </row>
    <row r="3466" spans="1:3" x14ac:dyDescent="0.2">
      <c r="A3466" t="s">
        <v>455</v>
      </c>
      <c r="B3466" t="s">
        <v>18</v>
      </c>
      <c r="C3466" s="2">
        <v>8.0586898816754378</v>
      </c>
    </row>
    <row r="3467" spans="1:3" x14ac:dyDescent="0.2">
      <c r="A3467" t="s">
        <v>455</v>
      </c>
      <c r="B3467" t="s">
        <v>19</v>
      </c>
      <c r="C3467" s="2">
        <v>5.0959362487065274</v>
      </c>
    </row>
    <row r="3468" spans="1:3" x14ac:dyDescent="0.2">
      <c r="A3468" t="s">
        <v>455</v>
      </c>
      <c r="B3468" t="s">
        <v>20</v>
      </c>
      <c r="C3468" s="2">
        <v>5.2144463940252841</v>
      </c>
    </row>
    <row r="3469" spans="1:3" x14ac:dyDescent="0.2">
      <c r="A3469" t="s">
        <v>455</v>
      </c>
      <c r="B3469" t="s">
        <v>21</v>
      </c>
      <c r="C3469" s="2">
        <v>1.5406318891438338</v>
      </c>
    </row>
    <row r="3470" spans="1:3" x14ac:dyDescent="0.2">
      <c r="A3470" t="s">
        <v>455</v>
      </c>
      <c r="B3470" t="s">
        <v>22</v>
      </c>
      <c r="C3470" s="2">
        <v>35.908574031583207</v>
      </c>
    </row>
    <row r="3471" spans="1:3" x14ac:dyDescent="0.2">
      <c r="A3471" t="s">
        <v>455</v>
      </c>
      <c r="B3471" t="s">
        <v>23</v>
      </c>
      <c r="C3471" s="2">
        <v>6.6365681378503609</v>
      </c>
    </row>
    <row r="3472" spans="1:3" x14ac:dyDescent="0.2">
      <c r="A3472" t="s">
        <v>455</v>
      </c>
      <c r="B3472" t="s">
        <v>24</v>
      </c>
      <c r="C3472" s="2">
        <v>52.144463940252834</v>
      </c>
    </row>
    <row r="3473" spans="1:3" x14ac:dyDescent="0.2">
      <c r="A3473" t="s">
        <v>455</v>
      </c>
      <c r="B3473" t="s">
        <v>25</v>
      </c>
      <c r="C3473" s="2">
        <v>13.747176856975749</v>
      </c>
    </row>
    <row r="3474" spans="1:3" x14ac:dyDescent="0.2">
      <c r="A3474" t="s">
        <v>455</v>
      </c>
      <c r="B3474" t="s">
        <v>26</v>
      </c>
      <c r="C3474" s="2">
        <v>32.234759526701751</v>
      </c>
    </row>
    <row r="3475" spans="1:3" x14ac:dyDescent="0.2">
      <c r="A3475" t="s">
        <v>455</v>
      </c>
      <c r="B3475" t="s">
        <v>27</v>
      </c>
      <c r="C3475" s="2">
        <v>9.8363420614567847</v>
      </c>
    </row>
    <row r="3476" spans="1:3" x14ac:dyDescent="0.2">
      <c r="A3476" t="s">
        <v>455</v>
      </c>
      <c r="B3476" t="s">
        <v>28</v>
      </c>
      <c r="C3476" s="2">
        <v>6.2810377018940917</v>
      </c>
    </row>
    <row r="3477" spans="1:3" x14ac:dyDescent="0.2">
      <c r="A3477" t="s">
        <v>456</v>
      </c>
      <c r="B3477" t="s">
        <v>4</v>
      </c>
      <c r="C3477" s="2">
        <v>35.846080984683304</v>
      </c>
    </row>
    <row r="3478" spans="1:3" x14ac:dyDescent="0.2">
      <c r="A3478" t="s">
        <v>456</v>
      </c>
      <c r="B3478" t="s">
        <v>5</v>
      </c>
      <c r="C3478" s="2">
        <v>40.874847741527368</v>
      </c>
    </row>
    <row r="3479" spans="1:3" x14ac:dyDescent="0.2">
      <c r="A3479" t="s">
        <v>456</v>
      </c>
      <c r="B3479" t="s">
        <v>6</v>
      </c>
      <c r="C3479" s="2">
        <v>90.259916148483143</v>
      </c>
    </row>
    <row r="3480" spans="1:3" x14ac:dyDescent="0.2">
      <c r="A3480" t="s">
        <v>456</v>
      </c>
      <c r="B3480" t="s">
        <v>7</v>
      </c>
      <c r="C3480" s="2">
        <v>52.092865891410277</v>
      </c>
    </row>
    <row r="3481" spans="1:3" x14ac:dyDescent="0.2">
      <c r="A3481" t="s">
        <v>456</v>
      </c>
      <c r="B3481" t="s">
        <v>8</v>
      </c>
      <c r="C3481" s="2">
        <v>55.832205274704563</v>
      </c>
    </row>
    <row r="3482" spans="1:3" x14ac:dyDescent="0.2">
      <c r="A3482" t="s">
        <v>456</v>
      </c>
      <c r="B3482" t="s">
        <v>9</v>
      </c>
      <c r="C3482" s="2">
        <v>15.859956694662037</v>
      </c>
    </row>
    <row r="3483" spans="1:3" x14ac:dyDescent="0.2">
      <c r="A3483" t="s">
        <v>456</v>
      </c>
      <c r="B3483" t="s">
        <v>10</v>
      </c>
      <c r="C3483" s="2">
        <v>218.04216886726428</v>
      </c>
    </row>
    <row r="3484" spans="1:3" x14ac:dyDescent="0.2">
      <c r="A3484" t="s">
        <v>456</v>
      </c>
      <c r="B3484" t="s">
        <v>11</v>
      </c>
      <c r="C3484" s="2">
        <v>195.09036161807856</v>
      </c>
    </row>
    <row r="3485" spans="1:3" x14ac:dyDescent="0.2">
      <c r="A3485" t="s">
        <v>456</v>
      </c>
      <c r="B3485" t="s">
        <v>12</v>
      </c>
      <c r="C3485" s="2">
        <v>30.817314227839244</v>
      </c>
    </row>
    <row r="3486" spans="1:3" x14ac:dyDescent="0.2">
      <c r="A3486" t="s">
        <v>456</v>
      </c>
      <c r="B3486" t="s">
        <v>13</v>
      </c>
      <c r="C3486" s="2">
        <v>30.688371490484265</v>
      </c>
    </row>
    <row r="3487" spans="1:3" x14ac:dyDescent="0.2">
      <c r="A3487" t="s">
        <v>456</v>
      </c>
      <c r="B3487" t="s">
        <v>14</v>
      </c>
      <c r="C3487" s="2">
        <v>141.45018287840858</v>
      </c>
    </row>
    <row r="3488" spans="1:3" x14ac:dyDescent="0.2">
      <c r="A3488" t="s">
        <v>456</v>
      </c>
      <c r="B3488" t="s">
        <v>15</v>
      </c>
      <c r="C3488" s="2">
        <v>82.781237381894542</v>
      </c>
    </row>
    <row r="3489" spans="1:3" x14ac:dyDescent="0.2">
      <c r="A3489" t="s">
        <v>456</v>
      </c>
      <c r="B3489" t="s">
        <v>16</v>
      </c>
      <c r="C3489" s="2">
        <v>69.113307222267082</v>
      </c>
    </row>
    <row r="3490" spans="1:3" x14ac:dyDescent="0.2">
      <c r="A3490" t="s">
        <v>456</v>
      </c>
      <c r="B3490" t="s">
        <v>17</v>
      </c>
      <c r="C3490" s="2">
        <v>97.351766703006817</v>
      </c>
    </row>
    <row r="3491" spans="1:3" x14ac:dyDescent="0.2">
      <c r="A3491" t="s">
        <v>456</v>
      </c>
      <c r="B3491" t="s">
        <v>18</v>
      </c>
      <c r="C3491" s="2">
        <v>95.288682905327207</v>
      </c>
    </row>
    <row r="3492" spans="1:3" x14ac:dyDescent="0.2">
      <c r="A3492" t="s">
        <v>456</v>
      </c>
      <c r="B3492" t="s">
        <v>19</v>
      </c>
      <c r="C3492" s="2">
        <v>29.141058642224554</v>
      </c>
    </row>
    <row r="3493" spans="1:3" x14ac:dyDescent="0.2">
      <c r="A3493" t="s">
        <v>456</v>
      </c>
      <c r="B3493" t="s">
        <v>20</v>
      </c>
      <c r="C3493" s="2">
        <v>9.0259916148483139</v>
      </c>
    </row>
    <row r="3494" spans="1:3" x14ac:dyDescent="0.2">
      <c r="A3494" t="s">
        <v>456</v>
      </c>
      <c r="B3494" t="s">
        <v>21</v>
      </c>
      <c r="C3494" s="2">
        <v>4.8998240194890847</v>
      </c>
    </row>
    <row r="3495" spans="1:3" x14ac:dyDescent="0.2">
      <c r="A3495" t="s">
        <v>456</v>
      </c>
      <c r="B3495" t="s">
        <v>22</v>
      </c>
      <c r="C3495" s="2">
        <v>175.74895101483216</v>
      </c>
    </row>
    <row r="3496" spans="1:3" x14ac:dyDescent="0.2">
      <c r="A3496" t="s">
        <v>456</v>
      </c>
      <c r="B3496" t="s">
        <v>23</v>
      </c>
      <c r="C3496" s="2">
        <v>68.597536272847179</v>
      </c>
    </row>
    <row r="3497" spans="1:3" x14ac:dyDescent="0.2">
      <c r="A3497" t="s">
        <v>456</v>
      </c>
      <c r="B3497" t="s">
        <v>24</v>
      </c>
      <c r="C3497" s="2">
        <v>373.41816738001029</v>
      </c>
    </row>
    <row r="3498" spans="1:3" x14ac:dyDescent="0.2">
      <c r="A3498" t="s">
        <v>456</v>
      </c>
      <c r="B3498" t="s">
        <v>25</v>
      </c>
      <c r="C3498" s="2">
        <v>90.002030673773191</v>
      </c>
    </row>
    <row r="3499" spans="1:3" x14ac:dyDescent="0.2">
      <c r="A3499" t="s">
        <v>456</v>
      </c>
      <c r="B3499" t="s">
        <v>26</v>
      </c>
      <c r="C3499" s="2">
        <v>303.53120373361332</v>
      </c>
    </row>
    <row r="3500" spans="1:3" x14ac:dyDescent="0.2">
      <c r="A3500" t="s">
        <v>456</v>
      </c>
      <c r="B3500" t="s">
        <v>27</v>
      </c>
      <c r="C3500" s="2">
        <v>305.72323026864791</v>
      </c>
    </row>
    <row r="3501" spans="1:3" x14ac:dyDescent="0.2">
      <c r="A3501" t="s">
        <v>456</v>
      </c>
      <c r="B3501" t="s">
        <v>28</v>
      </c>
      <c r="C3501" s="2">
        <v>113.59855160973378</v>
      </c>
    </row>
    <row r="3502" spans="1:3" x14ac:dyDescent="0.2">
      <c r="A3502" t="s">
        <v>457</v>
      </c>
      <c r="B3502" t="s">
        <v>4</v>
      </c>
      <c r="C3502" s="2">
        <v>4.5605866385160612</v>
      </c>
    </row>
    <row r="3503" spans="1:3" x14ac:dyDescent="0.2">
      <c r="A3503" t="s">
        <v>457</v>
      </c>
      <c r="B3503" t="s">
        <v>5</v>
      </c>
      <c r="C3503" s="2">
        <v>13.073681697079378</v>
      </c>
    </row>
    <row r="3504" spans="1:3" x14ac:dyDescent="0.2">
      <c r="A3504" t="s">
        <v>457</v>
      </c>
      <c r="B3504" t="s">
        <v>6</v>
      </c>
      <c r="C3504" s="2">
        <v>33.140262906550042</v>
      </c>
    </row>
    <row r="3505" spans="1:3" x14ac:dyDescent="0.2">
      <c r="A3505" t="s">
        <v>457</v>
      </c>
      <c r="B3505" t="s">
        <v>7</v>
      </c>
      <c r="C3505" s="2">
        <v>14.137818579399791</v>
      </c>
    </row>
    <row r="3506" spans="1:3" x14ac:dyDescent="0.2">
      <c r="A3506" t="s">
        <v>457</v>
      </c>
      <c r="B3506" t="s">
        <v>8</v>
      </c>
      <c r="C3506" s="2">
        <v>12.921662142462177</v>
      </c>
    </row>
    <row r="3507" spans="1:3" x14ac:dyDescent="0.2">
      <c r="A3507" t="s">
        <v>457</v>
      </c>
      <c r="B3507" t="s">
        <v>9</v>
      </c>
      <c r="C3507" s="2">
        <v>10.945407932438547</v>
      </c>
    </row>
    <row r="3508" spans="1:3" x14ac:dyDescent="0.2">
      <c r="A3508" t="s">
        <v>457</v>
      </c>
      <c r="B3508" t="s">
        <v>10</v>
      </c>
      <c r="C3508" s="2">
        <v>46.061925049012224</v>
      </c>
    </row>
    <row r="3509" spans="1:3" x14ac:dyDescent="0.2">
      <c r="A3509" t="s">
        <v>457</v>
      </c>
      <c r="B3509" t="s">
        <v>11</v>
      </c>
      <c r="C3509" s="2">
        <v>61.111860956115237</v>
      </c>
    </row>
    <row r="3510" spans="1:3" x14ac:dyDescent="0.2">
      <c r="A3510" t="s">
        <v>457</v>
      </c>
      <c r="B3510" t="s">
        <v>12</v>
      </c>
      <c r="C3510" s="2">
        <v>71.297171115467762</v>
      </c>
    </row>
    <row r="3511" spans="1:3" x14ac:dyDescent="0.2">
      <c r="A3511" t="s">
        <v>457</v>
      </c>
      <c r="B3511" t="s">
        <v>13</v>
      </c>
      <c r="C3511" s="2">
        <v>0.45605866385160621</v>
      </c>
    </row>
    <row r="3512" spans="1:3" x14ac:dyDescent="0.2">
      <c r="A3512" t="s">
        <v>457</v>
      </c>
      <c r="B3512" t="s">
        <v>14</v>
      </c>
      <c r="C3512" s="2">
        <v>39.37306464585533</v>
      </c>
    </row>
    <row r="3513" spans="1:3" x14ac:dyDescent="0.2">
      <c r="A3513" t="s">
        <v>457</v>
      </c>
      <c r="B3513" t="s">
        <v>15</v>
      </c>
      <c r="C3513" s="2">
        <v>27.211500276479171</v>
      </c>
    </row>
    <row r="3514" spans="1:3" x14ac:dyDescent="0.2">
      <c r="A3514" t="s">
        <v>457</v>
      </c>
      <c r="B3514" t="s">
        <v>16</v>
      </c>
      <c r="C3514" s="2">
        <v>30.555930478057618</v>
      </c>
    </row>
    <row r="3515" spans="1:3" x14ac:dyDescent="0.2">
      <c r="A3515" t="s">
        <v>457</v>
      </c>
      <c r="B3515" t="s">
        <v>17</v>
      </c>
      <c r="C3515" s="2">
        <v>23.563030965666318</v>
      </c>
    </row>
    <row r="3516" spans="1:3" x14ac:dyDescent="0.2">
      <c r="A3516" t="s">
        <v>457</v>
      </c>
      <c r="B3516" t="s">
        <v>18</v>
      </c>
      <c r="C3516" s="2">
        <v>38.460947318152115</v>
      </c>
    </row>
    <row r="3517" spans="1:3" x14ac:dyDescent="0.2">
      <c r="A3517" t="s">
        <v>457</v>
      </c>
      <c r="B3517" t="s">
        <v>19</v>
      </c>
      <c r="C3517" s="2">
        <v>20.066581209470673</v>
      </c>
    </row>
    <row r="3518" spans="1:3" x14ac:dyDescent="0.2">
      <c r="A3518" t="s">
        <v>457</v>
      </c>
      <c r="B3518" t="s">
        <v>20</v>
      </c>
      <c r="C3518" s="2">
        <v>5.9287626300708807</v>
      </c>
    </row>
    <row r="3519" spans="1:3" x14ac:dyDescent="0.2">
      <c r="A3519" t="s">
        <v>457</v>
      </c>
      <c r="B3519" t="s">
        <v>21</v>
      </c>
      <c r="C3519" s="2">
        <v>2.8883715377268393</v>
      </c>
    </row>
    <row r="3520" spans="1:3" x14ac:dyDescent="0.2">
      <c r="A3520" t="s">
        <v>457</v>
      </c>
      <c r="B3520" t="s">
        <v>22</v>
      </c>
      <c r="C3520" s="2">
        <v>116.29495928215957</v>
      </c>
    </row>
    <row r="3521" spans="1:3" x14ac:dyDescent="0.2">
      <c r="A3521" t="s">
        <v>457</v>
      </c>
      <c r="B3521" t="s">
        <v>23</v>
      </c>
      <c r="C3521" s="2">
        <v>23.715050520283523</v>
      </c>
    </row>
    <row r="3522" spans="1:3" x14ac:dyDescent="0.2">
      <c r="A3522" t="s">
        <v>457</v>
      </c>
      <c r="B3522" t="s">
        <v>24</v>
      </c>
      <c r="C3522" s="2">
        <v>92.88394787111045</v>
      </c>
    </row>
    <row r="3523" spans="1:3" x14ac:dyDescent="0.2">
      <c r="A3523" t="s">
        <v>457</v>
      </c>
      <c r="B3523" t="s">
        <v>25</v>
      </c>
      <c r="C3523" s="2">
        <v>11.705505705524558</v>
      </c>
    </row>
    <row r="3524" spans="1:3" x14ac:dyDescent="0.2">
      <c r="A3524" t="s">
        <v>457</v>
      </c>
      <c r="B3524" t="s">
        <v>26</v>
      </c>
      <c r="C3524" s="2">
        <v>58.22348941838839</v>
      </c>
    </row>
    <row r="3525" spans="1:3" x14ac:dyDescent="0.2">
      <c r="A3525" t="s">
        <v>457</v>
      </c>
      <c r="B3525" t="s">
        <v>27</v>
      </c>
      <c r="C3525" s="2">
        <v>71.753229779319369</v>
      </c>
    </row>
    <row r="3526" spans="1:3" x14ac:dyDescent="0.2">
      <c r="A3526" t="s">
        <v>457</v>
      </c>
      <c r="B3526" t="s">
        <v>28</v>
      </c>
      <c r="C3526" s="2">
        <v>31.772086914995231</v>
      </c>
    </row>
    <row r="3527" spans="1:3" x14ac:dyDescent="0.2">
      <c r="A3527" t="s">
        <v>458</v>
      </c>
      <c r="B3527" t="s">
        <v>4</v>
      </c>
      <c r="C3527" s="2">
        <v>17.137451550387599</v>
      </c>
    </row>
    <row r="3528" spans="1:3" x14ac:dyDescent="0.2">
      <c r="A3528" t="s">
        <v>458</v>
      </c>
      <c r="B3528" t="s">
        <v>5</v>
      </c>
      <c r="C3528" s="2">
        <v>7.575250322997416</v>
      </c>
    </row>
    <row r="3529" spans="1:3" x14ac:dyDescent="0.2">
      <c r="A3529" t="s">
        <v>458</v>
      </c>
      <c r="B3529" t="s">
        <v>6</v>
      </c>
      <c r="C3529" s="2">
        <v>49.797957041343665</v>
      </c>
    </row>
    <row r="3530" spans="1:3" x14ac:dyDescent="0.2">
      <c r="A3530" t="s">
        <v>458</v>
      </c>
      <c r="B3530" t="s">
        <v>7</v>
      </c>
      <c r="C3530" s="2">
        <v>43.09199773901809</v>
      </c>
    </row>
    <row r="3531" spans="1:3" x14ac:dyDescent="0.2">
      <c r="A3531" t="s">
        <v>458</v>
      </c>
      <c r="B3531" t="s">
        <v>8</v>
      </c>
      <c r="C3531" s="2">
        <v>19.000218023255815</v>
      </c>
    </row>
    <row r="3532" spans="1:3" x14ac:dyDescent="0.2">
      <c r="A3532" t="s">
        <v>458</v>
      </c>
      <c r="B3532" t="s">
        <v>9</v>
      </c>
      <c r="C3532" s="2">
        <v>22.974119832041342</v>
      </c>
    </row>
    <row r="3533" spans="1:3" x14ac:dyDescent="0.2">
      <c r="A3533" t="s">
        <v>458</v>
      </c>
      <c r="B3533" t="s">
        <v>10</v>
      </c>
      <c r="C3533" s="2">
        <v>122.32166505167957</v>
      </c>
    </row>
    <row r="3534" spans="1:3" x14ac:dyDescent="0.2">
      <c r="A3534" t="s">
        <v>458</v>
      </c>
      <c r="B3534" t="s">
        <v>11</v>
      </c>
      <c r="C3534" s="2">
        <v>50.418879198966408</v>
      </c>
    </row>
    <row r="3535" spans="1:3" x14ac:dyDescent="0.2">
      <c r="A3535" t="s">
        <v>458</v>
      </c>
      <c r="B3535" t="s">
        <v>12</v>
      </c>
      <c r="C3535" s="2">
        <v>5.836668281653747</v>
      </c>
    </row>
    <row r="3536" spans="1:3" x14ac:dyDescent="0.2">
      <c r="A3536" t="s">
        <v>458</v>
      </c>
      <c r="B3536" t="s">
        <v>13</v>
      </c>
      <c r="C3536" s="2">
        <v>10.804045542635661</v>
      </c>
    </row>
    <row r="3537" spans="1:3" x14ac:dyDescent="0.2">
      <c r="A3537" t="s">
        <v>458</v>
      </c>
      <c r="B3537" t="s">
        <v>14</v>
      </c>
      <c r="C3537" s="2">
        <v>49.673772609819117</v>
      </c>
    </row>
    <row r="3538" spans="1:3" x14ac:dyDescent="0.2">
      <c r="A3538" t="s">
        <v>458</v>
      </c>
      <c r="B3538" t="s">
        <v>15</v>
      </c>
      <c r="C3538" s="2">
        <v>31.915398901808786</v>
      </c>
    </row>
    <row r="3539" spans="1:3" x14ac:dyDescent="0.2">
      <c r="A3539" t="s">
        <v>458</v>
      </c>
      <c r="B3539" t="s">
        <v>16</v>
      </c>
      <c r="C3539" s="2">
        <v>33.033058785529718</v>
      </c>
    </row>
    <row r="3540" spans="1:3" x14ac:dyDescent="0.2">
      <c r="A3540" t="s">
        <v>458</v>
      </c>
      <c r="B3540" t="s">
        <v>17</v>
      </c>
      <c r="C3540" s="2">
        <v>22.104828811369508</v>
      </c>
    </row>
    <row r="3541" spans="1:3" x14ac:dyDescent="0.2">
      <c r="A3541" t="s">
        <v>458</v>
      </c>
      <c r="B3541" t="s">
        <v>18</v>
      </c>
      <c r="C3541" s="2">
        <v>36.510222868217056</v>
      </c>
    </row>
    <row r="3542" spans="1:3" x14ac:dyDescent="0.2">
      <c r="A3542" t="s">
        <v>458</v>
      </c>
      <c r="B3542" t="s">
        <v>19</v>
      </c>
      <c r="C3542" s="2">
        <v>34.274903100775198</v>
      </c>
    </row>
    <row r="3543" spans="1:3" x14ac:dyDescent="0.2">
      <c r="A3543" t="s">
        <v>458</v>
      </c>
      <c r="B3543" t="s">
        <v>20</v>
      </c>
      <c r="C3543" s="2">
        <v>5.4641149870801042</v>
      </c>
    </row>
    <row r="3544" spans="1:3" x14ac:dyDescent="0.2">
      <c r="A3544" t="s">
        <v>458</v>
      </c>
      <c r="B3544" t="s">
        <v>21</v>
      </c>
      <c r="C3544" s="2">
        <v>2.7320574935400521</v>
      </c>
    </row>
    <row r="3545" spans="1:3" x14ac:dyDescent="0.2">
      <c r="A3545" t="s">
        <v>458</v>
      </c>
      <c r="B3545" t="s">
        <v>22</v>
      </c>
      <c r="C3545" s="2">
        <v>112.63527939276486</v>
      </c>
    </row>
    <row r="3546" spans="1:3" x14ac:dyDescent="0.2">
      <c r="A3546" t="s">
        <v>458</v>
      </c>
      <c r="B3546" t="s">
        <v>23</v>
      </c>
      <c r="C3546" s="2">
        <v>22.229013242894059</v>
      </c>
    </row>
    <row r="3547" spans="1:3" x14ac:dyDescent="0.2">
      <c r="A3547" t="s">
        <v>458</v>
      </c>
      <c r="B3547" t="s">
        <v>24</v>
      </c>
      <c r="C3547" s="2">
        <v>117.35428779069767</v>
      </c>
    </row>
    <row r="3548" spans="1:3" x14ac:dyDescent="0.2">
      <c r="A3548" t="s">
        <v>458</v>
      </c>
      <c r="B3548" t="s">
        <v>25</v>
      </c>
      <c r="C3548" s="2">
        <v>51.536539082687341</v>
      </c>
    </row>
    <row r="3549" spans="1:3" x14ac:dyDescent="0.2">
      <c r="A3549" t="s">
        <v>458</v>
      </c>
      <c r="B3549" t="s">
        <v>26</v>
      </c>
      <c r="C3549" s="2">
        <v>60.974555878552962</v>
      </c>
    </row>
    <row r="3550" spans="1:3" x14ac:dyDescent="0.2">
      <c r="A3550" t="s">
        <v>458</v>
      </c>
      <c r="B3550" t="s">
        <v>27</v>
      </c>
      <c r="C3550" s="2">
        <v>99.844282945736438</v>
      </c>
    </row>
    <row r="3551" spans="1:3" x14ac:dyDescent="0.2">
      <c r="A3551" t="s">
        <v>458</v>
      </c>
      <c r="B3551" t="s">
        <v>28</v>
      </c>
      <c r="C3551" s="2">
        <v>40.235755813953489</v>
      </c>
    </row>
    <row r="3552" spans="1:3" x14ac:dyDescent="0.2">
      <c r="A3552" t="s">
        <v>459</v>
      </c>
      <c r="B3552" t="s">
        <v>4</v>
      </c>
      <c r="C3552" s="2">
        <v>20.385637631011484</v>
      </c>
    </row>
    <row r="3553" spans="1:3" x14ac:dyDescent="0.2">
      <c r="A3553" t="s">
        <v>459</v>
      </c>
      <c r="B3553" t="s">
        <v>5</v>
      </c>
      <c r="C3553" s="2">
        <v>13.334001972485499</v>
      </c>
    </row>
    <row r="3554" spans="1:3" x14ac:dyDescent="0.2">
      <c r="A3554" t="s">
        <v>459</v>
      </c>
      <c r="B3554" t="s">
        <v>6</v>
      </c>
      <c r="C3554" s="2">
        <v>31.540043127225314</v>
      </c>
    </row>
    <row r="3555" spans="1:3" x14ac:dyDescent="0.2">
      <c r="A3555" t="s">
        <v>459</v>
      </c>
      <c r="B3555" t="s">
        <v>7</v>
      </c>
      <c r="C3555" s="2">
        <v>40.514852147167474</v>
      </c>
    </row>
    <row r="3556" spans="1:3" x14ac:dyDescent="0.2">
      <c r="A3556" t="s">
        <v>459</v>
      </c>
      <c r="B3556" t="s">
        <v>8</v>
      </c>
      <c r="C3556" s="2">
        <v>9.4876552496531428</v>
      </c>
    </row>
    <row r="3557" spans="1:3" x14ac:dyDescent="0.2">
      <c r="A3557" t="s">
        <v>459</v>
      </c>
      <c r="B3557" t="s">
        <v>9</v>
      </c>
      <c r="C3557" s="2">
        <v>4.3591929525433359</v>
      </c>
    </row>
    <row r="3558" spans="1:3" x14ac:dyDescent="0.2">
      <c r="A3558" t="s">
        <v>459</v>
      </c>
      <c r="B3558" t="s">
        <v>10</v>
      </c>
      <c r="C3558" s="2">
        <v>83.850358557745352</v>
      </c>
    </row>
    <row r="3559" spans="1:3" x14ac:dyDescent="0.2">
      <c r="A3559" t="s">
        <v>459</v>
      </c>
      <c r="B3559" t="s">
        <v>11</v>
      </c>
      <c r="C3559" s="2">
        <v>65.772528960433277</v>
      </c>
    </row>
    <row r="3560" spans="1:3" x14ac:dyDescent="0.2">
      <c r="A3560" t="s">
        <v>459</v>
      </c>
      <c r="B3560" t="s">
        <v>12</v>
      </c>
      <c r="C3560" s="2">
        <v>15.513598448757167</v>
      </c>
    </row>
    <row r="3561" spans="1:3" x14ac:dyDescent="0.2">
      <c r="A3561" t="s">
        <v>459</v>
      </c>
      <c r="B3561" t="s">
        <v>13</v>
      </c>
      <c r="C3561" s="2">
        <v>2.9488658208381389</v>
      </c>
    </row>
    <row r="3562" spans="1:3" x14ac:dyDescent="0.2">
      <c r="A3562" t="s">
        <v>459</v>
      </c>
      <c r="B3562" t="s">
        <v>14</v>
      </c>
      <c r="C3562" s="2">
        <v>56.41308526820788</v>
      </c>
    </row>
    <row r="3563" spans="1:3" x14ac:dyDescent="0.2">
      <c r="A3563" t="s">
        <v>459</v>
      </c>
      <c r="B3563" t="s">
        <v>15</v>
      </c>
      <c r="C3563" s="2">
        <v>38.719890343179038</v>
      </c>
    </row>
    <row r="3564" spans="1:3" x14ac:dyDescent="0.2">
      <c r="A3564" t="s">
        <v>459</v>
      </c>
      <c r="B3564" t="s">
        <v>16</v>
      </c>
      <c r="C3564" s="2">
        <v>32.565735586647278</v>
      </c>
    </row>
    <row r="3565" spans="1:3" x14ac:dyDescent="0.2">
      <c r="A3565" t="s">
        <v>459</v>
      </c>
      <c r="B3565" t="s">
        <v>17</v>
      </c>
      <c r="C3565" s="2">
        <v>24.103772796416091</v>
      </c>
    </row>
    <row r="3566" spans="1:3" x14ac:dyDescent="0.2">
      <c r="A3566" t="s">
        <v>459</v>
      </c>
      <c r="B3566" t="s">
        <v>18</v>
      </c>
      <c r="C3566" s="2">
        <v>60.644066663323478</v>
      </c>
    </row>
    <row r="3567" spans="1:3" x14ac:dyDescent="0.2">
      <c r="A3567" t="s">
        <v>459</v>
      </c>
      <c r="B3567" t="s">
        <v>19</v>
      </c>
      <c r="C3567" s="2">
        <v>9.1030205773699073</v>
      </c>
    </row>
    <row r="3568" spans="1:3" x14ac:dyDescent="0.2">
      <c r="A3568" t="s">
        <v>459</v>
      </c>
      <c r="B3568" t="s">
        <v>20</v>
      </c>
      <c r="C3568" s="2">
        <v>4.8720391822543165</v>
      </c>
    </row>
    <row r="3569" spans="1:3" x14ac:dyDescent="0.2">
      <c r="A3569" t="s">
        <v>459</v>
      </c>
      <c r="B3569" t="s">
        <v>21</v>
      </c>
      <c r="C3569" s="2">
        <v>6.9234241010982398</v>
      </c>
    </row>
    <row r="3570" spans="1:3" x14ac:dyDescent="0.2">
      <c r="A3570" t="s">
        <v>459</v>
      </c>
      <c r="B3570" t="s">
        <v>22</v>
      </c>
      <c r="C3570" s="2">
        <v>134.87855841398792</v>
      </c>
    </row>
    <row r="3571" spans="1:3" x14ac:dyDescent="0.2">
      <c r="A3571" t="s">
        <v>459</v>
      </c>
      <c r="B3571" t="s">
        <v>23</v>
      </c>
      <c r="C3571" s="2">
        <v>34.23248583320796</v>
      </c>
    </row>
    <row r="3572" spans="1:3" x14ac:dyDescent="0.2">
      <c r="A3572" t="s">
        <v>459</v>
      </c>
      <c r="B3572" t="s">
        <v>24</v>
      </c>
      <c r="C3572" s="2">
        <v>118.33926750580881</v>
      </c>
    </row>
    <row r="3573" spans="1:3" x14ac:dyDescent="0.2">
      <c r="A3573" t="s">
        <v>459</v>
      </c>
      <c r="B3573" t="s">
        <v>25</v>
      </c>
      <c r="C3573" s="2">
        <v>38.719890343179038</v>
      </c>
    </row>
    <row r="3574" spans="1:3" x14ac:dyDescent="0.2">
      <c r="A3574" t="s">
        <v>459</v>
      </c>
      <c r="B3574" t="s">
        <v>26</v>
      </c>
      <c r="C3574" s="2">
        <v>131.80148103572205</v>
      </c>
    </row>
    <row r="3575" spans="1:3" x14ac:dyDescent="0.2">
      <c r="A3575" t="s">
        <v>459</v>
      </c>
      <c r="B3575" t="s">
        <v>27</v>
      </c>
      <c r="C3575" s="2">
        <v>112.82617053641576</v>
      </c>
    </row>
    <row r="3576" spans="1:3" x14ac:dyDescent="0.2">
      <c r="A3576" t="s">
        <v>459</v>
      </c>
      <c r="B3576" t="s">
        <v>28</v>
      </c>
      <c r="C3576" s="2">
        <v>41.925179278872676</v>
      </c>
    </row>
    <row r="3577" spans="1:3" x14ac:dyDescent="0.2">
      <c r="A3577" t="s">
        <v>460</v>
      </c>
      <c r="B3577" t="s">
        <v>4</v>
      </c>
      <c r="C3577" s="2">
        <v>8.9591641104294499</v>
      </c>
    </row>
    <row r="3578" spans="1:3" x14ac:dyDescent="0.2">
      <c r="A3578" t="s">
        <v>460</v>
      </c>
      <c r="B3578" t="s">
        <v>5</v>
      </c>
      <c r="C3578" s="2">
        <v>6.9009777607361968</v>
      </c>
    </row>
    <row r="3579" spans="1:3" x14ac:dyDescent="0.2">
      <c r="A3579" t="s">
        <v>460</v>
      </c>
      <c r="B3579" t="s">
        <v>6</v>
      </c>
      <c r="C3579" s="2">
        <v>60.655962423312886</v>
      </c>
    </row>
    <row r="3580" spans="1:3" x14ac:dyDescent="0.2">
      <c r="A3580" t="s">
        <v>460</v>
      </c>
      <c r="B3580" t="s">
        <v>7</v>
      </c>
      <c r="C3580" s="2">
        <v>17.555118865030675</v>
      </c>
    </row>
    <row r="3581" spans="1:3" x14ac:dyDescent="0.2">
      <c r="A3581" t="s">
        <v>460</v>
      </c>
      <c r="B3581" t="s">
        <v>8</v>
      </c>
      <c r="C3581" s="2">
        <v>13.801955521472394</v>
      </c>
    </row>
    <row r="3582" spans="1:3" x14ac:dyDescent="0.2">
      <c r="A3582" t="s">
        <v>460</v>
      </c>
      <c r="B3582" t="s">
        <v>9</v>
      </c>
      <c r="C3582" s="2">
        <v>7.8695360429447865</v>
      </c>
    </row>
    <row r="3583" spans="1:3" x14ac:dyDescent="0.2">
      <c r="A3583" t="s">
        <v>460</v>
      </c>
      <c r="B3583" t="s">
        <v>10</v>
      </c>
      <c r="C3583" s="2">
        <v>82.085314417177926</v>
      </c>
    </row>
    <row r="3584" spans="1:3" x14ac:dyDescent="0.2">
      <c r="A3584" t="s">
        <v>460</v>
      </c>
      <c r="B3584" t="s">
        <v>11</v>
      </c>
      <c r="C3584" s="2">
        <v>64.045916411042953</v>
      </c>
    </row>
    <row r="3585" spans="1:3" x14ac:dyDescent="0.2">
      <c r="A3585" t="s">
        <v>460</v>
      </c>
      <c r="B3585" t="s">
        <v>12</v>
      </c>
      <c r="C3585" s="2">
        <v>8.8380943251533743</v>
      </c>
    </row>
    <row r="3586" spans="1:3" x14ac:dyDescent="0.2">
      <c r="A3586" t="s">
        <v>460</v>
      </c>
      <c r="B3586" t="s">
        <v>13</v>
      </c>
      <c r="C3586" s="2">
        <v>1.0896280674846626</v>
      </c>
    </row>
    <row r="3587" spans="1:3" x14ac:dyDescent="0.2">
      <c r="A3587" t="s">
        <v>460</v>
      </c>
      <c r="B3587" t="s">
        <v>14</v>
      </c>
      <c r="C3587" s="2">
        <v>52.665356595092028</v>
      </c>
    </row>
    <row r="3588" spans="1:3" x14ac:dyDescent="0.2">
      <c r="A3588" t="s">
        <v>460</v>
      </c>
      <c r="B3588" t="s">
        <v>15</v>
      </c>
      <c r="C3588" s="2">
        <v>16.34442101226994</v>
      </c>
    </row>
    <row r="3589" spans="1:3" x14ac:dyDescent="0.2">
      <c r="A3589" t="s">
        <v>460</v>
      </c>
      <c r="B3589" t="s">
        <v>16</v>
      </c>
      <c r="C3589" s="2">
        <v>6.9009777607361968</v>
      </c>
    </row>
    <row r="3590" spans="1:3" x14ac:dyDescent="0.2">
      <c r="A3590" t="s">
        <v>460</v>
      </c>
      <c r="B3590" t="s">
        <v>17</v>
      </c>
      <c r="C3590" s="2">
        <v>37.652703220858896</v>
      </c>
    </row>
    <row r="3591" spans="1:3" x14ac:dyDescent="0.2">
      <c r="A3591" t="s">
        <v>460</v>
      </c>
      <c r="B3591" t="s">
        <v>18</v>
      </c>
      <c r="C3591" s="2">
        <v>34.262749233128837</v>
      </c>
    </row>
    <row r="3592" spans="1:3" x14ac:dyDescent="0.2">
      <c r="A3592" t="s">
        <v>460</v>
      </c>
      <c r="B3592" t="s">
        <v>19</v>
      </c>
      <c r="C3592" s="2">
        <v>24.092887269938657</v>
      </c>
    </row>
    <row r="3593" spans="1:3" x14ac:dyDescent="0.2">
      <c r="A3593" t="s">
        <v>460</v>
      </c>
      <c r="B3593" t="s">
        <v>20</v>
      </c>
      <c r="C3593" s="2">
        <v>3.0267446319018405</v>
      </c>
    </row>
    <row r="3594" spans="1:3" x14ac:dyDescent="0.2">
      <c r="A3594" t="s">
        <v>460</v>
      </c>
      <c r="B3594" t="s">
        <v>21</v>
      </c>
      <c r="C3594" s="2">
        <v>6.053489263803681</v>
      </c>
    </row>
    <row r="3595" spans="1:3" x14ac:dyDescent="0.2">
      <c r="A3595" t="s">
        <v>460</v>
      </c>
      <c r="B3595" t="s">
        <v>22</v>
      </c>
      <c r="C3595" s="2">
        <v>101.69861963190183</v>
      </c>
    </row>
    <row r="3596" spans="1:3" x14ac:dyDescent="0.2">
      <c r="A3596" t="s">
        <v>460</v>
      </c>
      <c r="B3596" t="s">
        <v>23</v>
      </c>
      <c r="C3596" s="2">
        <v>6.7799079754601221</v>
      </c>
    </row>
    <row r="3597" spans="1:3" x14ac:dyDescent="0.2">
      <c r="A3597" t="s">
        <v>460</v>
      </c>
      <c r="B3597" t="s">
        <v>24</v>
      </c>
      <c r="C3597" s="2">
        <v>151.82151073619636</v>
      </c>
    </row>
    <row r="3598" spans="1:3" x14ac:dyDescent="0.2">
      <c r="A3598" t="s">
        <v>460</v>
      </c>
      <c r="B3598" t="s">
        <v>25</v>
      </c>
      <c r="C3598" s="2">
        <v>39.468750000000007</v>
      </c>
    </row>
    <row r="3599" spans="1:3" x14ac:dyDescent="0.2">
      <c r="A3599" t="s">
        <v>460</v>
      </c>
      <c r="B3599" t="s">
        <v>26</v>
      </c>
      <c r="C3599" s="2">
        <v>90.802338957055213</v>
      </c>
    </row>
    <row r="3600" spans="1:3" x14ac:dyDescent="0.2">
      <c r="A3600" t="s">
        <v>460</v>
      </c>
      <c r="B3600" t="s">
        <v>27</v>
      </c>
      <c r="C3600" s="2">
        <v>69.372986963190186</v>
      </c>
    </row>
    <row r="3601" spans="1:3" x14ac:dyDescent="0.2">
      <c r="A3601" t="s">
        <v>460</v>
      </c>
      <c r="B3601" t="s">
        <v>28</v>
      </c>
      <c r="C3601" s="2">
        <v>42.979773773006137</v>
      </c>
    </row>
    <row r="3602" spans="1:3" x14ac:dyDescent="0.2">
      <c r="A3602" t="s">
        <v>461</v>
      </c>
      <c r="B3602" t="s">
        <v>4</v>
      </c>
      <c r="C3602" s="2">
        <v>1.6074175342145283</v>
      </c>
    </row>
    <row r="3603" spans="1:3" x14ac:dyDescent="0.2">
      <c r="A3603" t="s">
        <v>461</v>
      </c>
      <c r="B3603" t="s">
        <v>5</v>
      </c>
      <c r="C3603" s="2">
        <v>8.1607351737045271</v>
      </c>
    </row>
    <row r="3604" spans="1:3" x14ac:dyDescent="0.2">
      <c r="A3604" t="s">
        <v>461</v>
      </c>
      <c r="B3604" t="s">
        <v>6</v>
      </c>
      <c r="C3604" s="2">
        <v>47.480641010644533</v>
      </c>
    </row>
    <row r="3605" spans="1:3" x14ac:dyDescent="0.2">
      <c r="A3605" t="s">
        <v>461</v>
      </c>
      <c r="B3605" t="s">
        <v>7</v>
      </c>
      <c r="C3605" s="2">
        <v>21.761960463212077</v>
      </c>
    </row>
    <row r="3606" spans="1:3" x14ac:dyDescent="0.2">
      <c r="A3606" t="s">
        <v>461</v>
      </c>
      <c r="B3606" t="s">
        <v>8</v>
      </c>
      <c r="C3606" s="2">
        <v>17.434297871096039</v>
      </c>
    </row>
    <row r="3607" spans="1:3" x14ac:dyDescent="0.2">
      <c r="A3607" t="s">
        <v>461</v>
      </c>
      <c r="B3607" t="s">
        <v>9</v>
      </c>
      <c r="C3607" s="2">
        <v>13.601225289507548</v>
      </c>
    </row>
    <row r="3608" spans="1:3" x14ac:dyDescent="0.2">
      <c r="A3608" t="s">
        <v>461</v>
      </c>
      <c r="B3608" t="s">
        <v>10</v>
      </c>
      <c r="C3608" s="2">
        <v>95.57951953444848</v>
      </c>
    </row>
    <row r="3609" spans="1:3" x14ac:dyDescent="0.2">
      <c r="A3609" t="s">
        <v>461</v>
      </c>
      <c r="B3609" t="s">
        <v>11</v>
      </c>
      <c r="C3609" s="2">
        <v>58.73256375014622</v>
      </c>
    </row>
    <row r="3610" spans="1:3" x14ac:dyDescent="0.2">
      <c r="A3610" t="s">
        <v>461</v>
      </c>
      <c r="B3610" t="s">
        <v>12</v>
      </c>
      <c r="C3610" s="2">
        <v>18.670772897414903</v>
      </c>
    </row>
    <row r="3611" spans="1:3" x14ac:dyDescent="0.2">
      <c r="A3611" t="s">
        <v>461</v>
      </c>
      <c r="B3611" t="s">
        <v>13</v>
      </c>
      <c r="C3611" s="2">
        <v>27.944335594806418</v>
      </c>
    </row>
    <row r="3612" spans="1:3" x14ac:dyDescent="0.2">
      <c r="A3612" t="s">
        <v>461</v>
      </c>
      <c r="B3612" t="s">
        <v>14</v>
      </c>
      <c r="C3612" s="2">
        <v>34.374005731664525</v>
      </c>
    </row>
    <row r="3613" spans="1:3" x14ac:dyDescent="0.2">
      <c r="A3613" t="s">
        <v>461</v>
      </c>
      <c r="B3613" t="s">
        <v>15</v>
      </c>
      <c r="C3613" s="2">
        <v>19.412657913206225</v>
      </c>
    </row>
    <row r="3614" spans="1:3" x14ac:dyDescent="0.2">
      <c r="A3614" t="s">
        <v>461</v>
      </c>
      <c r="B3614" t="s">
        <v>16</v>
      </c>
      <c r="C3614" s="2">
        <v>9.1499151947596236</v>
      </c>
    </row>
    <row r="3615" spans="1:3" x14ac:dyDescent="0.2">
      <c r="A3615" t="s">
        <v>461</v>
      </c>
      <c r="B3615" t="s">
        <v>17</v>
      </c>
      <c r="C3615" s="2">
        <v>4.4513100947479245</v>
      </c>
    </row>
    <row r="3616" spans="1:3" x14ac:dyDescent="0.2">
      <c r="A3616" t="s">
        <v>461</v>
      </c>
      <c r="B3616" t="s">
        <v>18</v>
      </c>
      <c r="C3616" s="2">
        <v>42.782035910632828</v>
      </c>
    </row>
    <row r="3617" spans="1:3" x14ac:dyDescent="0.2">
      <c r="A3617" t="s">
        <v>461</v>
      </c>
      <c r="B3617" t="s">
        <v>19</v>
      </c>
      <c r="C3617" s="2">
        <v>22.503845479003395</v>
      </c>
    </row>
    <row r="3618" spans="1:3" x14ac:dyDescent="0.2">
      <c r="A3618" t="s">
        <v>461</v>
      </c>
      <c r="B3618" t="s">
        <v>20</v>
      </c>
      <c r="C3618" s="2">
        <v>3.7094250789566034</v>
      </c>
    </row>
    <row r="3619" spans="1:3" x14ac:dyDescent="0.2">
      <c r="A3619" t="s">
        <v>461</v>
      </c>
      <c r="B3619" t="s">
        <v>21</v>
      </c>
      <c r="C3619" s="2">
        <v>2.8438925605333965</v>
      </c>
    </row>
    <row r="3620" spans="1:3" x14ac:dyDescent="0.2">
      <c r="A3620" t="s">
        <v>461</v>
      </c>
      <c r="B3620" t="s">
        <v>22</v>
      </c>
      <c r="C3620" s="2">
        <v>62.441988829102833</v>
      </c>
    </row>
    <row r="3621" spans="1:3" x14ac:dyDescent="0.2">
      <c r="A3621" t="s">
        <v>461</v>
      </c>
      <c r="B3621" t="s">
        <v>23</v>
      </c>
      <c r="C3621" s="2">
        <v>24.729500526377361</v>
      </c>
    </row>
    <row r="3622" spans="1:3" x14ac:dyDescent="0.2">
      <c r="A3622" t="s">
        <v>461</v>
      </c>
      <c r="B3622" t="s">
        <v>24</v>
      </c>
      <c r="C3622" s="2">
        <v>67.882478944905841</v>
      </c>
    </row>
    <row r="3623" spans="1:3" x14ac:dyDescent="0.2">
      <c r="A3623" t="s">
        <v>461</v>
      </c>
      <c r="B3623" t="s">
        <v>25</v>
      </c>
      <c r="C3623" s="2">
        <v>15.826880336881509</v>
      </c>
    </row>
    <row r="3624" spans="1:3" x14ac:dyDescent="0.2">
      <c r="A3624" t="s">
        <v>461</v>
      </c>
      <c r="B3624" t="s">
        <v>26</v>
      </c>
      <c r="C3624" s="2">
        <v>83.833006784419254</v>
      </c>
    </row>
    <row r="3625" spans="1:3" x14ac:dyDescent="0.2">
      <c r="A3625" t="s">
        <v>461</v>
      </c>
      <c r="B3625" t="s">
        <v>27</v>
      </c>
      <c r="C3625" s="2">
        <v>80.865466721253966</v>
      </c>
    </row>
    <row r="3626" spans="1:3" x14ac:dyDescent="0.2">
      <c r="A3626" t="s">
        <v>461</v>
      </c>
      <c r="B3626" t="s">
        <v>28</v>
      </c>
      <c r="C3626" s="2">
        <v>27.078803076383206</v>
      </c>
    </row>
    <row r="3627" spans="1:3" x14ac:dyDescent="0.2">
      <c r="A3627" t="s">
        <v>462</v>
      </c>
      <c r="B3627" t="s">
        <v>4</v>
      </c>
      <c r="C3627" s="2">
        <v>33.435566129536745</v>
      </c>
    </row>
    <row r="3628" spans="1:3" x14ac:dyDescent="0.2">
      <c r="A3628" t="s">
        <v>462</v>
      </c>
      <c r="B3628" t="s">
        <v>5</v>
      </c>
      <c r="C3628" s="2">
        <v>34.296567832443266</v>
      </c>
    </row>
    <row r="3629" spans="1:3" x14ac:dyDescent="0.2">
      <c r="A3629" t="s">
        <v>462</v>
      </c>
      <c r="B3629" t="s">
        <v>6</v>
      </c>
      <c r="C3629" s="2">
        <v>127.57175231398355</v>
      </c>
    </row>
    <row r="3630" spans="1:3" x14ac:dyDescent="0.2">
      <c r="A3630" t="s">
        <v>462</v>
      </c>
      <c r="B3630" t="s">
        <v>7</v>
      </c>
      <c r="C3630" s="2">
        <v>82.799663762844219</v>
      </c>
    </row>
    <row r="3631" spans="1:3" x14ac:dyDescent="0.2">
      <c r="A3631" t="s">
        <v>462</v>
      </c>
      <c r="B3631" t="s">
        <v>8</v>
      </c>
      <c r="C3631" s="2">
        <v>55.391109553653145</v>
      </c>
    </row>
    <row r="3632" spans="1:3" x14ac:dyDescent="0.2">
      <c r="A3632" t="s">
        <v>462</v>
      </c>
      <c r="B3632" t="s">
        <v>9</v>
      </c>
      <c r="C3632" s="2">
        <v>28.5565564797331</v>
      </c>
    </row>
    <row r="3633" spans="1:3" x14ac:dyDescent="0.2">
      <c r="A3633" t="s">
        <v>462</v>
      </c>
      <c r="B3633" t="s">
        <v>10</v>
      </c>
      <c r="C3633" s="2">
        <v>463.075415879893</v>
      </c>
    </row>
    <row r="3634" spans="1:3" x14ac:dyDescent="0.2">
      <c r="A3634" t="s">
        <v>462</v>
      </c>
      <c r="B3634" t="s">
        <v>11</v>
      </c>
      <c r="C3634" s="2">
        <v>240.6499759623739</v>
      </c>
    </row>
    <row r="3635" spans="1:3" x14ac:dyDescent="0.2">
      <c r="A3635" t="s">
        <v>462</v>
      </c>
      <c r="B3635" t="s">
        <v>12</v>
      </c>
      <c r="C3635" s="2">
        <v>48.216095362765429</v>
      </c>
    </row>
    <row r="3636" spans="1:3" x14ac:dyDescent="0.2">
      <c r="A3636" t="s">
        <v>462</v>
      </c>
      <c r="B3636" t="s">
        <v>13</v>
      </c>
      <c r="C3636" s="2">
        <v>54.530107850746617</v>
      </c>
    </row>
    <row r="3637" spans="1:3" x14ac:dyDescent="0.2">
      <c r="A3637" t="s">
        <v>462</v>
      </c>
      <c r="B3637" t="s">
        <v>14</v>
      </c>
      <c r="C3637" s="2">
        <v>154.40630538790359</v>
      </c>
    </row>
    <row r="3638" spans="1:3" x14ac:dyDescent="0.2">
      <c r="A3638" t="s">
        <v>462</v>
      </c>
      <c r="B3638" t="s">
        <v>15</v>
      </c>
      <c r="C3638" s="2">
        <v>73.759145882325697</v>
      </c>
    </row>
    <row r="3639" spans="1:3" x14ac:dyDescent="0.2">
      <c r="A3639" t="s">
        <v>462</v>
      </c>
      <c r="B3639" t="s">
        <v>16</v>
      </c>
      <c r="C3639" s="2">
        <v>50.799100471485012</v>
      </c>
    </row>
    <row r="3640" spans="1:3" x14ac:dyDescent="0.2">
      <c r="A3640" t="s">
        <v>462</v>
      </c>
      <c r="B3640" t="s">
        <v>17</v>
      </c>
      <c r="C3640" s="2">
        <v>95.85818959025984</v>
      </c>
    </row>
    <row r="3641" spans="1:3" x14ac:dyDescent="0.2">
      <c r="A3641" t="s">
        <v>462</v>
      </c>
      <c r="B3641" t="s">
        <v>18</v>
      </c>
      <c r="C3641" s="2">
        <v>233.47496177148616</v>
      </c>
    </row>
    <row r="3642" spans="1:3" x14ac:dyDescent="0.2">
      <c r="A3642" t="s">
        <v>462</v>
      </c>
      <c r="B3642" t="s">
        <v>19</v>
      </c>
      <c r="C3642" s="2">
        <v>82.656163479026461</v>
      </c>
    </row>
    <row r="3643" spans="1:3" x14ac:dyDescent="0.2">
      <c r="A3643" t="s">
        <v>462</v>
      </c>
      <c r="B3643" t="s">
        <v>20</v>
      </c>
      <c r="C3643" s="2">
        <v>13.345526395051145</v>
      </c>
    </row>
    <row r="3644" spans="1:3" x14ac:dyDescent="0.2">
      <c r="A3644" t="s">
        <v>462</v>
      </c>
      <c r="B3644" t="s">
        <v>21</v>
      </c>
      <c r="C3644" s="2">
        <v>13.058525827415638</v>
      </c>
    </row>
    <row r="3645" spans="1:3" x14ac:dyDescent="0.2">
      <c r="A3645" t="s">
        <v>462</v>
      </c>
      <c r="B3645" t="s">
        <v>22</v>
      </c>
      <c r="C3645" s="2">
        <v>390.03377141665601</v>
      </c>
    </row>
    <row r="3646" spans="1:3" x14ac:dyDescent="0.2">
      <c r="A3646" t="s">
        <v>462</v>
      </c>
      <c r="B3646" t="s">
        <v>23</v>
      </c>
      <c r="C3646" s="2">
        <v>180.66685732655262</v>
      </c>
    </row>
    <row r="3647" spans="1:3" x14ac:dyDescent="0.2">
      <c r="A3647" t="s">
        <v>462</v>
      </c>
      <c r="B3647" t="s">
        <v>24</v>
      </c>
      <c r="C3647" s="2">
        <v>577.15814151500763</v>
      </c>
    </row>
    <row r="3648" spans="1:3" x14ac:dyDescent="0.2">
      <c r="A3648" t="s">
        <v>462</v>
      </c>
      <c r="B3648" t="s">
        <v>25</v>
      </c>
      <c r="C3648" s="2">
        <v>98.728195266614932</v>
      </c>
    </row>
    <row r="3649" spans="1:3" x14ac:dyDescent="0.2">
      <c r="A3649" t="s">
        <v>462</v>
      </c>
      <c r="B3649" t="s">
        <v>26</v>
      </c>
      <c r="C3649" s="2">
        <v>438.53686734705707</v>
      </c>
    </row>
    <row r="3650" spans="1:3" x14ac:dyDescent="0.2">
      <c r="A3650" t="s">
        <v>462</v>
      </c>
      <c r="B3650" t="s">
        <v>27</v>
      </c>
      <c r="C3650" s="2">
        <v>330.33765334847027</v>
      </c>
    </row>
    <row r="3651" spans="1:3" x14ac:dyDescent="0.2">
      <c r="A3651" t="s">
        <v>462</v>
      </c>
      <c r="B3651" t="s">
        <v>28</v>
      </c>
      <c r="C3651" s="2">
        <v>214.9634251589959</v>
      </c>
    </row>
    <row r="3652" spans="1:3" x14ac:dyDescent="0.2">
      <c r="A3652" t="s">
        <v>463</v>
      </c>
      <c r="B3652" t="s">
        <v>4</v>
      </c>
      <c r="C3652" s="2">
        <v>16.234566588702247</v>
      </c>
    </row>
    <row r="3653" spans="1:3" x14ac:dyDescent="0.2">
      <c r="A3653" t="s">
        <v>463</v>
      </c>
      <c r="B3653" t="s">
        <v>5</v>
      </c>
      <c r="C3653" s="2">
        <v>1.7349918491742857</v>
      </c>
    </row>
    <row r="3654" spans="1:3" x14ac:dyDescent="0.2">
      <c r="A3654" t="s">
        <v>463</v>
      </c>
      <c r="B3654" t="s">
        <v>6</v>
      </c>
      <c r="C3654" s="2">
        <v>70.391097880785324</v>
      </c>
    </row>
    <row r="3655" spans="1:3" x14ac:dyDescent="0.2">
      <c r="A3655" t="s">
        <v>463</v>
      </c>
      <c r="B3655" t="s">
        <v>7</v>
      </c>
      <c r="C3655" s="2">
        <v>16.730278545609185</v>
      </c>
    </row>
    <row r="3656" spans="1:3" x14ac:dyDescent="0.2">
      <c r="A3656" t="s">
        <v>463</v>
      </c>
      <c r="B3656" t="s">
        <v>8</v>
      </c>
      <c r="C3656" s="2">
        <v>26.148805726841029</v>
      </c>
    </row>
    <row r="3657" spans="1:3" x14ac:dyDescent="0.2">
      <c r="A3657" t="s">
        <v>463</v>
      </c>
      <c r="B3657" t="s">
        <v>9</v>
      </c>
      <c r="C3657" s="2">
        <v>5.4528315259763271</v>
      </c>
    </row>
    <row r="3658" spans="1:3" x14ac:dyDescent="0.2">
      <c r="A3658" t="s">
        <v>463</v>
      </c>
      <c r="B3658" t="s">
        <v>10</v>
      </c>
      <c r="C3658" s="2">
        <v>81.54461691119144</v>
      </c>
    </row>
    <row r="3659" spans="1:3" x14ac:dyDescent="0.2">
      <c r="A3659" t="s">
        <v>463</v>
      </c>
      <c r="B3659" t="s">
        <v>11</v>
      </c>
      <c r="C3659" s="2">
        <v>54.032603302856344</v>
      </c>
    </row>
    <row r="3660" spans="1:3" x14ac:dyDescent="0.2">
      <c r="A3660" t="s">
        <v>463</v>
      </c>
      <c r="B3660" t="s">
        <v>12</v>
      </c>
      <c r="C3660" s="2">
        <v>16.110638599475514</v>
      </c>
    </row>
    <row r="3661" spans="1:3" x14ac:dyDescent="0.2">
      <c r="A3661" t="s">
        <v>463</v>
      </c>
      <c r="B3661" t="s">
        <v>13</v>
      </c>
      <c r="C3661" s="2">
        <v>12.392798922673474</v>
      </c>
    </row>
    <row r="3662" spans="1:3" x14ac:dyDescent="0.2">
      <c r="A3662" t="s">
        <v>463</v>
      </c>
      <c r="B3662" t="s">
        <v>14</v>
      </c>
      <c r="C3662" s="2">
        <v>47.960131830746342</v>
      </c>
    </row>
    <row r="3663" spans="1:3" x14ac:dyDescent="0.2">
      <c r="A3663" t="s">
        <v>463</v>
      </c>
      <c r="B3663" t="s">
        <v>15</v>
      </c>
      <c r="C3663" s="2">
        <v>30.362357360550011</v>
      </c>
    </row>
    <row r="3664" spans="1:3" x14ac:dyDescent="0.2">
      <c r="A3664" t="s">
        <v>463</v>
      </c>
      <c r="B3664" t="s">
        <v>16</v>
      </c>
      <c r="C3664" s="2">
        <v>27.759869586788572</v>
      </c>
    </row>
    <row r="3665" spans="1:3" x14ac:dyDescent="0.2">
      <c r="A3665" t="s">
        <v>463</v>
      </c>
      <c r="B3665" t="s">
        <v>17</v>
      </c>
      <c r="C3665" s="2">
        <v>33.956269048125314</v>
      </c>
    </row>
    <row r="3666" spans="1:3" x14ac:dyDescent="0.2">
      <c r="A3666" t="s">
        <v>463</v>
      </c>
      <c r="B3666" t="s">
        <v>18</v>
      </c>
      <c r="C3666" s="2">
        <v>37.550180735700621</v>
      </c>
    </row>
    <row r="3667" spans="1:3" x14ac:dyDescent="0.2">
      <c r="A3667" t="s">
        <v>463</v>
      </c>
      <c r="B3667" t="s">
        <v>19</v>
      </c>
      <c r="C3667" s="2">
        <v>27.759869586788572</v>
      </c>
    </row>
    <row r="3668" spans="1:3" x14ac:dyDescent="0.2">
      <c r="A3668" t="s">
        <v>463</v>
      </c>
      <c r="B3668" t="s">
        <v>20</v>
      </c>
      <c r="C3668" s="2">
        <v>8.1792472889644916</v>
      </c>
    </row>
    <row r="3669" spans="1:3" x14ac:dyDescent="0.2">
      <c r="A3669" t="s">
        <v>463</v>
      </c>
      <c r="B3669" t="s">
        <v>21</v>
      </c>
      <c r="C3669" s="2">
        <v>4.5853356013891844</v>
      </c>
    </row>
    <row r="3670" spans="1:3" x14ac:dyDescent="0.2">
      <c r="A3670" t="s">
        <v>463</v>
      </c>
      <c r="B3670" t="s">
        <v>22</v>
      </c>
      <c r="C3670" s="2">
        <v>107.8173506272592</v>
      </c>
    </row>
    <row r="3671" spans="1:3" x14ac:dyDescent="0.2">
      <c r="A3671" t="s">
        <v>463</v>
      </c>
      <c r="B3671" t="s">
        <v>23</v>
      </c>
      <c r="C3671" s="2">
        <v>31.105925295910417</v>
      </c>
    </row>
    <row r="3672" spans="1:3" x14ac:dyDescent="0.2">
      <c r="A3672" t="s">
        <v>463</v>
      </c>
      <c r="B3672" t="s">
        <v>24</v>
      </c>
      <c r="C3672" s="2">
        <v>110.91555035792757</v>
      </c>
    </row>
    <row r="3673" spans="1:3" x14ac:dyDescent="0.2">
      <c r="A3673" t="s">
        <v>463</v>
      </c>
      <c r="B3673" t="s">
        <v>25</v>
      </c>
      <c r="C3673" s="2">
        <v>48.703699766106737</v>
      </c>
    </row>
    <row r="3674" spans="1:3" x14ac:dyDescent="0.2">
      <c r="A3674" t="s">
        <v>463</v>
      </c>
      <c r="B3674" t="s">
        <v>26</v>
      </c>
      <c r="C3674" s="2">
        <v>108.31306258416613</v>
      </c>
    </row>
    <row r="3675" spans="1:3" x14ac:dyDescent="0.2">
      <c r="A3675" t="s">
        <v>463</v>
      </c>
      <c r="B3675" t="s">
        <v>27</v>
      </c>
      <c r="C3675" s="2">
        <v>105.58664682117796</v>
      </c>
    </row>
    <row r="3676" spans="1:3" x14ac:dyDescent="0.2">
      <c r="A3676" t="s">
        <v>463</v>
      </c>
      <c r="B3676" t="s">
        <v>28</v>
      </c>
      <c r="C3676" s="2">
        <v>62.211850591820834</v>
      </c>
    </row>
    <row r="3677" spans="1:3" x14ac:dyDescent="0.2">
      <c r="A3677" t="s">
        <v>464</v>
      </c>
      <c r="B3677" t="s">
        <v>4</v>
      </c>
      <c r="C3677" s="2">
        <v>1.7407033727298935</v>
      </c>
    </row>
    <row r="3678" spans="1:3" x14ac:dyDescent="0.2">
      <c r="A3678" t="s">
        <v>464</v>
      </c>
      <c r="B3678" t="s">
        <v>5</v>
      </c>
      <c r="C3678" s="2">
        <v>1.1604689151532623</v>
      </c>
    </row>
    <row r="3679" spans="1:3" x14ac:dyDescent="0.2">
      <c r="A3679" t="s">
        <v>464</v>
      </c>
      <c r="B3679" t="s">
        <v>6</v>
      </c>
      <c r="C3679" s="2">
        <v>10.734337465167679</v>
      </c>
    </row>
    <row r="3680" spans="1:3" x14ac:dyDescent="0.2">
      <c r="A3680" t="s">
        <v>464</v>
      </c>
      <c r="B3680" t="s">
        <v>7</v>
      </c>
      <c r="C3680" s="2">
        <v>3.9165825886422607</v>
      </c>
    </row>
    <row r="3681" spans="1:3" x14ac:dyDescent="0.2">
      <c r="A3681" t="s">
        <v>464</v>
      </c>
      <c r="B3681" t="s">
        <v>8</v>
      </c>
      <c r="C3681" s="2">
        <v>2.61105505909484</v>
      </c>
    </row>
    <row r="3682" spans="1:3" x14ac:dyDescent="0.2">
      <c r="A3682" t="s">
        <v>464</v>
      </c>
      <c r="B3682" t="s">
        <v>9</v>
      </c>
      <c r="C3682" s="2">
        <v>0.43517584318247338</v>
      </c>
    </row>
    <row r="3683" spans="1:3" x14ac:dyDescent="0.2">
      <c r="A3683" t="s">
        <v>464</v>
      </c>
      <c r="B3683" t="s">
        <v>10</v>
      </c>
      <c r="C3683" s="2">
        <v>26.835843662919192</v>
      </c>
    </row>
    <row r="3684" spans="1:3" x14ac:dyDescent="0.2">
      <c r="A3684" t="s">
        <v>464</v>
      </c>
      <c r="B3684" t="s">
        <v>11</v>
      </c>
      <c r="C3684" s="2">
        <v>18.567502642452197</v>
      </c>
    </row>
    <row r="3685" spans="1:3" x14ac:dyDescent="0.2">
      <c r="A3685" t="s">
        <v>464</v>
      </c>
      <c r="B3685" t="s">
        <v>12</v>
      </c>
      <c r="C3685" s="2">
        <v>9.5738685500144136</v>
      </c>
    </row>
    <row r="3686" spans="1:3" x14ac:dyDescent="0.2">
      <c r="A3686" t="s">
        <v>464</v>
      </c>
      <c r="B3686" t="s">
        <v>13</v>
      </c>
      <c r="C3686" s="2">
        <v>0</v>
      </c>
    </row>
    <row r="3687" spans="1:3" x14ac:dyDescent="0.2">
      <c r="A3687" t="s">
        <v>464</v>
      </c>
      <c r="B3687" t="s">
        <v>14</v>
      </c>
      <c r="C3687" s="2">
        <v>7.2529307197078907</v>
      </c>
    </row>
    <row r="3688" spans="1:3" x14ac:dyDescent="0.2">
      <c r="A3688" t="s">
        <v>464</v>
      </c>
      <c r="B3688" t="s">
        <v>15</v>
      </c>
      <c r="C3688" s="2">
        <v>2.9011722878831558</v>
      </c>
    </row>
    <row r="3689" spans="1:3" x14ac:dyDescent="0.2">
      <c r="A3689" t="s">
        <v>464</v>
      </c>
      <c r="B3689" t="s">
        <v>16</v>
      </c>
      <c r="C3689" s="2">
        <v>6.6726962621312591</v>
      </c>
    </row>
    <row r="3690" spans="1:3" x14ac:dyDescent="0.2">
      <c r="A3690" t="s">
        <v>464</v>
      </c>
      <c r="B3690" t="s">
        <v>17</v>
      </c>
      <c r="C3690" s="2">
        <v>1.1604689151532623</v>
      </c>
    </row>
    <row r="3691" spans="1:3" x14ac:dyDescent="0.2">
      <c r="A3691" t="s">
        <v>464</v>
      </c>
      <c r="B3691" t="s">
        <v>18</v>
      </c>
      <c r="C3691" s="2">
        <v>9.5738685500144136</v>
      </c>
    </row>
    <row r="3692" spans="1:3" x14ac:dyDescent="0.2">
      <c r="A3692" t="s">
        <v>464</v>
      </c>
      <c r="B3692" t="s">
        <v>19</v>
      </c>
      <c r="C3692" s="2">
        <v>1.8857619871240514</v>
      </c>
    </row>
    <row r="3693" spans="1:3" x14ac:dyDescent="0.2">
      <c r="A3693" t="s">
        <v>464</v>
      </c>
      <c r="B3693" t="s">
        <v>20</v>
      </c>
      <c r="C3693" s="2">
        <v>1.4505861439415779</v>
      </c>
    </row>
    <row r="3694" spans="1:3" x14ac:dyDescent="0.2">
      <c r="A3694" t="s">
        <v>464</v>
      </c>
      <c r="B3694" t="s">
        <v>21</v>
      </c>
      <c r="C3694" s="2">
        <v>5.2221101181896801</v>
      </c>
    </row>
    <row r="3695" spans="1:3" x14ac:dyDescent="0.2">
      <c r="A3695" t="s">
        <v>464</v>
      </c>
      <c r="B3695" t="s">
        <v>22</v>
      </c>
      <c r="C3695" s="2">
        <v>31.042543480349767</v>
      </c>
    </row>
    <row r="3696" spans="1:3" x14ac:dyDescent="0.2">
      <c r="A3696" t="s">
        <v>464</v>
      </c>
      <c r="B3696" t="s">
        <v>23</v>
      </c>
      <c r="C3696" s="2">
        <v>9.7189271644085711</v>
      </c>
    </row>
    <row r="3697" spans="1:3" x14ac:dyDescent="0.2">
      <c r="A3697" t="s">
        <v>464</v>
      </c>
      <c r="B3697" t="s">
        <v>24</v>
      </c>
      <c r="C3697" s="2">
        <v>24.079729989430195</v>
      </c>
    </row>
    <row r="3698" spans="1:3" x14ac:dyDescent="0.2">
      <c r="A3698" t="s">
        <v>464</v>
      </c>
      <c r="B3698" t="s">
        <v>25</v>
      </c>
      <c r="C3698" s="2">
        <v>4.0616412030364186</v>
      </c>
    </row>
    <row r="3699" spans="1:3" x14ac:dyDescent="0.2">
      <c r="A3699" t="s">
        <v>464</v>
      </c>
      <c r="B3699" t="s">
        <v>26</v>
      </c>
      <c r="C3699" s="2">
        <v>15.086095896992411</v>
      </c>
    </row>
    <row r="3700" spans="1:3" x14ac:dyDescent="0.2">
      <c r="A3700" t="s">
        <v>464</v>
      </c>
      <c r="B3700" t="s">
        <v>27</v>
      </c>
      <c r="C3700" s="2">
        <v>18.277385413663882</v>
      </c>
    </row>
    <row r="3701" spans="1:3" x14ac:dyDescent="0.2">
      <c r="A3701" t="s">
        <v>464</v>
      </c>
      <c r="B3701" t="s">
        <v>28</v>
      </c>
      <c r="C3701" s="2">
        <v>25.820433362160088</v>
      </c>
    </row>
    <row r="3702" spans="1:3" x14ac:dyDescent="0.2">
      <c r="A3702" t="s">
        <v>465</v>
      </c>
      <c r="B3702" t="s">
        <v>4</v>
      </c>
      <c r="C3702" s="2">
        <v>8.9104457092578837</v>
      </c>
    </row>
    <row r="3703" spans="1:3" x14ac:dyDescent="0.2">
      <c r="A3703" t="s">
        <v>465</v>
      </c>
      <c r="B3703" t="s">
        <v>5</v>
      </c>
      <c r="C3703" s="2">
        <v>4.6725507987571842</v>
      </c>
    </row>
    <row r="3704" spans="1:3" x14ac:dyDescent="0.2">
      <c r="A3704" t="s">
        <v>465</v>
      </c>
      <c r="B3704" t="s">
        <v>6</v>
      </c>
      <c r="C3704" s="2">
        <v>23.906073854106523</v>
      </c>
    </row>
    <row r="3705" spans="1:3" x14ac:dyDescent="0.2">
      <c r="A3705" t="s">
        <v>465</v>
      </c>
      <c r="B3705" t="s">
        <v>7</v>
      </c>
      <c r="C3705" s="2">
        <v>9.1277736533861269</v>
      </c>
    </row>
    <row r="3706" spans="1:3" x14ac:dyDescent="0.2">
      <c r="A3706" t="s">
        <v>465</v>
      </c>
      <c r="B3706" t="s">
        <v>8</v>
      </c>
      <c r="C3706" s="2">
        <v>0.4346558882564821</v>
      </c>
    </row>
    <row r="3707" spans="1:3" x14ac:dyDescent="0.2">
      <c r="A3707" t="s">
        <v>465</v>
      </c>
      <c r="B3707" t="s">
        <v>9</v>
      </c>
      <c r="C3707" s="2">
        <v>0.21732794412824105</v>
      </c>
    </row>
    <row r="3708" spans="1:3" x14ac:dyDescent="0.2">
      <c r="A3708" t="s">
        <v>465</v>
      </c>
      <c r="B3708" t="s">
        <v>10</v>
      </c>
      <c r="C3708" s="2">
        <v>37.815062278313945</v>
      </c>
    </row>
    <row r="3709" spans="1:3" x14ac:dyDescent="0.2">
      <c r="A3709" t="s">
        <v>465</v>
      </c>
      <c r="B3709" t="s">
        <v>11</v>
      </c>
      <c r="C3709" s="2">
        <v>23.688745909978277</v>
      </c>
    </row>
    <row r="3710" spans="1:3" x14ac:dyDescent="0.2">
      <c r="A3710" t="s">
        <v>465</v>
      </c>
      <c r="B3710" t="s">
        <v>12</v>
      </c>
      <c r="C3710" s="2">
        <v>11.083725150540294</v>
      </c>
    </row>
    <row r="3711" spans="1:3" x14ac:dyDescent="0.2">
      <c r="A3711" t="s">
        <v>465</v>
      </c>
      <c r="B3711" t="s">
        <v>13</v>
      </c>
      <c r="C3711" s="2">
        <v>3.0425912177953753</v>
      </c>
    </row>
    <row r="3712" spans="1:3" x14ac:dyDescent="0.2">
      <c r="A3712" t="s">
        <v>465</v>
      </c>
      <c r="B3712" t="s">
        <v>14</v>
      </c>
      <c r="C3712" s="2">
        <v>18.690203195028737</v>
      </c>
    </row>
    <row r="3713" spans="1:3" x14ac:dyDescent="0.2">
      <c r="A3713" t="s">
        <v>465</v>
      </c>
      <c r="B3713" t="s">
        <v>15</v>
      </c>
      <c r="C3713" s="2">
        <v>14.560972256592152</v>
      </c>
    </row>
    <row r="3714" spans="1:3" x14ac:dyDescent="0.2">
      <c r="A3714" t="s">
        <v>465</v>
      </c>
      <c r="B3714" t="s">
        <v>16</v>
      </c>
      <c r="C3714" s="2">
        <v>5.3245346311419066</v>
      </c>
    </row>
    <row r="3715" spans="1:3" x14ac:dyDescent="0.2">
      <c r="A3715" t="s">
        <v>465</v>
      </c>
      <c r="B3715" t="s">
        <v>17</v>
      </c>
      <c r="C3715" s="2">
        <v>5.2158706590777859</v>
      </c>
    </row>
    <row r="3716" spans="1:3" x14ac:dyDescent="0.2">
      <c r="A3716" t="s">
        <v>465</v>
      </c>
      <c r="B3716" t="s">
        <v>18</v>
      </c>
      <c r="C3716" s="2">
        <v>29.556600401440789</v>
      </c>
    </row>
    <row r="3717" spans="1:3" x14ac:dyDescent="0.2">
      <c r="A3717" t="s">
        <v>465</v>
      </c>
      <c r="B3717" t="s">
        <v>19</v>
      </c>
      <c r="C3717" s="2">
        <v>16.516923753746322</v>
      </c>
    </row>
    <row r="3718" spans="1:3" x14ac:dyDescent="0.2">
      <c r="A3718" t="s">
        <v>465</v>
      </c>
      <c r="B3718" t="s">
        <v>20</v>
      </c>
      <c r="C3718" s="2">
        <v>1.3039676647694465</v>
      </c>
    </row>
    <row r="3719" spans="1:3" x14ac:dyDescent="0.2">
      <c r="A3719" t="s">
        <v>465</v>
      </c>
      <c r="B3719" t="s">
        <v>21</v>
      </c>
      <c r="C3719" s="2">
        <v>11.735708982925019</v>
      </c>
    </row>
    <row r="3720" spans="1:3" x14ac:dyDescent="0.2">
      <c r="A3720" t="s">
        <v>465</v>
      </c>
      <c r="B3720" t="s">
        <v>22</v>
      </c>
      <c r="C3720" s="2">
        <v>37.706398306249824</v>
      </c>
    </row>
    <row r="3721" spans="1:3" x14ac:dyDescent="0.2">
      <c r="A3721" t="s">
        <v>465</v>
      </c>
      <c r="B3721" t="s">
        <v>23</v>
      </c>
      <c r="C3721" s="2">
        <v>10.649069262283813</v>
      </c>
    </row>
    <row r="3722" spans="1:3" x14ac:dyDescent="0.2">
      <c r="A3722" t="s">
        <v>465</v>
      </c>
      <c r="B3722" t="s">
        <v>24</v>
      </c>
      <c r="C3722" s="2">
        <v>61.069152300035739</v>
      </c>
    </row>
    <row r="3723" spans="1:3" x14ac:dyDescent="0.2">
      <c r="A3723" t="s">
        <v>465</v>
      </c>
      <c r="B3723" t="s">
        <v>25</v>
      </c>
      <c r="C3723" s="2">
        <v>9.3451015975143683</v>
      </c>
    </row>
    <row r="3724" spans="1:3" x14ac:dyDescent="0.2">
      <c r="A3724" t="s">
        <v>465</v>
      </c>
      <c r="B3724" t="s">
        <v>26</v>
      </c>
      <c r="C3724" s="2">
        <v>34.555143116390333</v>
      </c>
    </row>
    <row r="3725" spans="1:3" x14ac:dyDescent="0.2">
      <c r="A3725" t="s">
        <v>465</v>
      </c>
      <c r="B3725" t="s">
        <v>27</v>
      </c>
      <c r="C3725" s="2">
        <v>57.591905193983898</v>
      </c>
    </row>
    <row r="3726" spans="1:3" x14ac:dyDescent="0.2">
      <c r="A3726" t="s">
        <v>465</v>
      </c>
      <c r="B3726" t="s">
        <v>28</v>
      </c>
      <c r="C3726" s="2">
        <v>30.643240122081995</v>
      </c>
    </row>
    <row r="3727" spans="1:3" x14ac:dyDescent="0.2">
      <c r="A3727" t="s">
        <v>466</v>
      </c>
      <c r="B3727" t="s">
        <v>4</v>
      </c>
      <c r="C3727" s="2">
        <v>9.1936369509043896</v>
      </c>
    </row>
    <row r="3728" spans="1:3" x14ac:dyDescent="0.2">
      <c r="A3728" t="s">
        <v>466</v>
      </c>
      <c r="B3728" t="s">
        <v>5</v>
      </c>
      <c r="C3728" s="2">
        <v>14.186732881136948</v>
      </c>
    </row>
    <row r="3729" spans="1:3" x14ac:dyDescent="0.2">
      <c r="A3729" t="s">
        <v>466</v>
      </c>
      <c r="B3729" t="s">
        <v>6</v>
      </c>
      <c r="C3729" s="2">
        <v>34.000605620155028</v>
      </c>
    </row>
    <row r="3730" spans="1:3" x14ac:dyDescent="0.2">
      <c r="A3730" t="s">
        <v>466</v>
      </c>
      <c r="B3730" t="s">
        <v>7</v>
      </c>
      <c r="C3730" s="2">
        <v>17.67397448320413</v>
      </c>
    </row>
    <row r="3731" spans="1:3" x14ac:dyDescent="0.2">
      <c r="A3731" t="s">
        <v>466</v>
      </c>
      <c r="B3731" t="s">
        <v>8</v>
      </c>
      <c r="C3731" s="2">
        <v>5.0723514211886291</v>
      </c>
    </row>
    <row r="3732" spans="1:3" x14ac:dyDescent="0.2">
      <c r="A3732" t="s">
        <v>466</v>
      </c>
      <c r="B3732" t="s">
        <v>9</v>
      </c>
      <c r="C3732" s="2">
        <v>12.20534560723514</v>
      </c>
    </row>
    <row r="3733" spans="1:3" x14ac:dyDescent="0.2">
      <c r="A3733" t="s">
        <v>466</v>
      </c>
      <c r="B3733" t="s">
        <v>10</v>
      </c>
      <c r="C3733" s="2">
        <v>59.758640180878537</v>
      </c>
    </row>
    <row r="3734" spans="1:3" x14ac:dyDescent="0.2">
      <c r="A3734" t="s">
        <v>466</v>
      </c>
      <c r="B3734" t="s">
        <v>11</v>
      </c>
      <c r="C3734" s="2">
        <v>23.142603359173123</v>
      </c>
    </row>
    <row r="3735" spans="1:3" x14ac:dyDescent="0.2">
      <c r="A3735" t="s">
        <v>466</v>
      </c>
      <c r="B3735" t="s">
        <v>12</v>
      </c>
      <c r="C3735" s="2">
        <v>5.6271398578811365</v>
      </c>
    </row>
    <row r="3736" spans="1:3" x14ac:dyDescent="0.2">
      <c r="A3736" t="s">
        <v>466</v>
      </c>
      <c r="B3736" t="s">
        <v>13</v>
      </c>
      <c r="C3736" s="2">
        <v>4.2797965116279064</v>
      </c>
    </row>
    <row r="3737" spans="1:3" x14ac:dyDescent="0.2">
      <c r="A3737" t="s">
        <v>466</v>
      </c>
      <c r="B3737" t="s">
        <v>14</v>
      </c>
      <c r="C3737" s="2">
        <v>34.793160529715756</v>
      </c>
    </row>
    <row r="3738" spans="1:3" x14ac:dyDescent="0.2">
      <c r="A3738" t="s">
        <v>466</v>
      </c>
      <c r="B3738" t="s">
        <v>15</v>
      </c>
      <c r="C3738" s="2">
        <v>16.247375645994829</v>
      </c>
    </row>
    <row r="3739" spans="1:3" x14ac:dyDescent="0.2">
      <c r="A3739" t="s">
        <v>466</v>
      </c>
      <c r="B3739" t="s">
        <v>16</v>
      </c>
      <c r="C3739" s="2">
        <v>11.412790697674415</v>
      </c>
    </row>
    <row r="3740" spans="1:3" x14ac:dyDescent="0.2">
      <c r="A3740" t="s">
        <v>466</v>
      </c>
      <c r="B3740" t="s">
        <v>17</v>
      </c>
      <c r="C3740" s="2">
        <v>16.088864664082685</v>
      </c>
    </row>
    <row r="3741" spans="1:3" x14ac:dyDescent="0.2">
      <c r="A3741" t="s">
        <v>466</v>
      </c>
      <c r="B3741" t="s">
        <v>18</v>
      </c>
      <c r="C3741" s="2">
        <v>20.844194121447028</v>
      </c>
    </row>
    <row r="3742" spans="1:3" x14ac:dyDescent="0.2">
      <c r="A3742" t="s">
        <v>466</v>
      </c>
      <c r="B3742" t="s">
        <v>19</v>
      </c>
      <c r="C3742" s="2">
        <v>11.650557170542633</v>
      </c>
    </row>
    <row r="3743" spans="1:3" x14ac:dyDescent="0.2">
      <c r="A3743" t="s">
        <v>466</v>
      </c>
      <c r="B3743" t="s">
        <v>20</v>
      </c>
      <c r="C3743" s="2">
        <v>10.620235788113694</v>
      </c>
    </row>
    <row r="3744" spans="1:3" x14ac:dyDescent="0.2">
      <c r="A3744" t="s">
        <v>466</v>
      </c>
      <c r="B3744" t="s">
        <v>21</v>
      </c>
      <c r="C3744" s="2">
        <v>1.9813872739018084</v>
      </c>
    </row>
    <row r="3745" spans="1:3" x14ac:dyDescent="0.2">
      <c r="A3745" t="s">
        <v>466</v>
      </c>
      <c r="B3745" t="s">
        <v>22</v>
      </c>
      <c r="C3745" s="2">
        <v>68.318233204134359</v>
      </c>
    </row>
    <row r="3746" spans="1:3" x14ac:dyDescent="0.2">
      <c r="A3746" t="s">
        <v>466</v>
      </c>
      <c r="B3746" t="s">
        <v>23</v>
      </c>
      <c r="C3746" s="2">
        <v>5.1516069121447012</v>
      </c>
    </row>
    <row r="3747" spans="1:3" x14ac:dyDescent="0.2">
      <c r="A3747" t="s">
        <v>466</v>
      </c>
      <c r="B3747" t="s">
        <v>24</v>
      </c>
      <c r="C3747" s="2">
        <v>89.083171834625304</v>
      </c>
    </row>
    <row r="3748" spans="1:3" x14ac:dyDescent="0.2">
      <c r="A3748" t="s">
        <v>466</v>
      </c>
      <c r="B3748" t="s">
        <v>25</v>
      </c>
      <c r="C3748" s="2">
        <v>27.184633397932814</v>
      </c>
    </row>
    <row r="3749" spans="1:3" x14ac:dyDescent="0.2">
      <c r="A3749" t="s">
        <v>466</v>
      </c>
      <c r="B3749" t="s">
        <v>26</v>
      </c>
      <c r="C3749" s="2">
        <v>25.044735142118856</v>
      </c>
    </row>
    <row r="3750" spans="1:3" x14ac:dyDescent="0.2">
      <c r="A3750" t="s">
        <v>466</v>
      </c>
      <c r="B3750" t="s">
        <v>27</v>
      </c>
      <c r="C3750" s="2">
        <v>64.513969638242884</v>
      </c>
    </row>
    <row r="3751" spans="1:3" x14ac:dyDescent="0.2">
      <c r="A3751" t="s">
        <v>466</v>
      </c>
      <c r="B3751" t="s">
        <v>28</v>
      </c>
      <c r="C3751" s="2">
        <v>19.021317829457359</v>
      </c>
    </row>
    <row r="3752" spans="1:3" x14ac:dyDescent="0.2">
      <c r="A3752" t="s">
        <v>467</v>
      </c>
      <c r="B3752" t="s">
        <v>4</v>
      </c>
      <c r="C3752" s="2">
        <v>0</v>
      </c>
    </row>
    <row r="3753" spans="1:3" x14ac:dyDescent="0.2">
      <c r="A3753" t="s">
        <v>467</v>
      </c>
      <c r="B3753" t="s">
        <v>5</v>
      </c>
      <c r="C3753" s="2">
        <v>0</v>
      </c>
    </row>
    <row r="3754" spans="1:3" x14ac:dyDescent="0.2">
      <c r="A3754" t="s">
        <v>467</v>
      </c>
      <c r="B3754" t="s">
        <v>6</v>
      </c>
      <c r="C3754" s="2">
        <v>0</v>
      </c>
    </row>
    <row r="3755" spans="1:3" x14ac:dyDescent="0.2">
      <c r="A3755" t="s">
        <v>467</v>
      </c>
      <c r="B3755" t="s">
        <v>7</v>
      </c>
      <c r="C3755" s="2">
        <v>0.63725490196078427</v>
      </c>
    </row>
    <row r="3756" spans="1:3" x14ac:dyDescent="0.2">
      <c r="A3756" t="s">
        <v>467</v>
      </c>
      <c r="B3756" t="s">
        <v>8</v>
      </c>
      <c r="C3756" s="2">
        <v>0</v>
      </c>
    </row>
    <row r="3757" spans="1:3" x14ac:dyDescent="0.2">
      <c r="A3757" t="s">
        <v>467</v>
      </c>
      <c r="B3757" t="s">
        <v>9</v>
      </c>
      <c r="C3757" s="2">
        <v>0</v>
      </c>
    </row>
    <row r="3758" spans="1:3" x14ac:dyDescent="0.2">
      <c r="A3758" t="s">
        <v>467</v>
      </c>
      <c r="B3758" t="s">
        <v>10</v>
      </c>
      <c r="C3758" s="2">
        <v>0</v>
      </c>
    </row>
    <row r="3759" spans="1:3" x14ac:dyDescent="0.2">
      <c r="A3759" t="s">
        <v>467</v>
      </c>
      <c r="B3759" t="s">
        <v>11</v>
      </c>
      <c r="C3759" s="2">
        <v>0</v>
      </c>
    </row>
    <row r="3760" spans="1:3" x14ac:dyDescent="0.2">
      <c r="A3760" t="s">
        <v>467</v>
      </c>
      <c r="B3760" t="s">
        <v>12</v>
      </c>
      <c r="C3760" s="2">
        <v>0.25490196078431371</v>
      </c>
    </row>
    <row r="3761" spans="1:3" x14ac:dyDescent="0.2">
      <c r="A3761" t="s">
        <v>467</v>
      </c>
      <c r="B3761" t="s">
        <v>13</v>
      </c>
      <c r="C3761" s="2">
        <v>0</v>
      </c>
    </row>
    <row r="3762" spans="1:3" x14ac:dyDescent="0.2">
      <c r="A3762" t="s">
        <v>467</v>
      </c>
      <c r="B3762" t="s">
        <v>14</v>
      </c>
      <c r="C3762" s="2">
        <v>0</v>
      </c>
    </row>
    <row r="3763" spans="1:3" x14ac:dyDescent="0.2">
      <c r="A3763" t="s">
        <v>467</v>
      </c>
      <c r="B3763" t="s">
        <v>15</v>
      </c>
      <c r="C3763" s="2">
        <v>0</v>
      </c>
    </row>
    <row r="3764" spans="1:3" x14ac:dyDescent="0.2">
      <c r="A3764" t="s">
        <v>467</v>
      </c>
      <c r="B3764" t="s">
        <v>16</v>
      </c>
      <c r="C3764" s="2">
        <v>0.25490196078431371</v>
      </c>
    </row>
    <row r="3765" spans="1:3" x14ac:dyDescent="0.2">
      <c r="A3765" t="s">
        <v>467</v>
      </c>
      <c r="B3765" t="s">
        <v>17</v>
      </c>
      <c r="C3765" s="2">
        <v>0</v>
      </c>
    </row>
    <row r="3766" spans="1:3" x14ac:dyDescent="0.2">
      <c r="A3766" t="s">
        <v>467</v>
      </c>
      <c r="B3766" t="s">
        <v>18</v>
      </c>
      <c r="C3766" s="2">
        <v>0</v>
      </c>
    </row>
    <row r="3767" spans="1:3" x14ac:dyDescent="0.2">
      <c r="A3767" t="s">
        <v>467</v>
      </c>
      <c r="B3767" t="s">
        <v>19</v>
      </c>
      <c r="C3767" s="2">
        <v>0</v>
      </c>
    </row>
    <row r="3768" spans="1:3" x14ac:dyDescent="0.2">
      <c r="A3768" t="s">
        <v>467</v>
      </c>
      <c r="B3768" t="s">
        <v>20</v>
      </c>
      <c r="C3768" s="2">
        <v>0</v>
      </c>
    </row>
    <row r="3769" spans="1:3" x14ac:dyDescent="0.2">
      <c r="A3769" t="s">
        <v>467</v>
      </c>
      <c r="B3769" t="s">
        <v>21</v>
      </c>
      <c r="C3769" s="2">
        <v>0</v>
      </c>
    </row>
    <row r="3770" spans="1:3" x14ac:dyDescent="0.2">
      <c r="A3770" t="s">
        <v>467</v>
      </c>
      <c r="B3770" t="s">
        <v>22</v>
      </c>
      <c r="C3770" s="2">
        <v>0.76470588235294112</v>
      </c>
    </row>
    <row r="3771" spans="1:3" x14ac:dyDescent="0.2">
      <c r="A3771" t="s">
        <v>467</v>
      </c>
      <c r="B3771" t="s">
        <v>23</v>
      </c>
      <c r="C3771" s="2">
        <v>1.2745098039215685</v>
      </c>
    </row>
    <row r="3772" spans="1:3" x14ac:dyDescent="0.2">
      <c r="A3772" t="s">
        <v>467</v>
      </c>
      <c r="B3772" t="s">
        <v>24</v>
      </c>
      <c r="C3772" s="2">
        <v>0.38235294117647056</v>
      </c>
    </row>
    <row r="3773" spans="1:3" x14ac:dyDescent="0.2">
      <c r="A3773" t="s">
        <v>467</v>
      </c>
      <c r="B3773" t="s">
        <v>25</v>
      </c>
      <c r="C3773" s="2">
        <v>0</v>
      </c>
    </row>
    <row r="3774" spans="1:3" x14ac:dyDescent="0.2">
      <c r="A3774" t="s">
        <v>467</v>
      </c>
      <c r="B3774" t="s">
        <v>26</v>
      </c>
      <c r="C3774" s="2">
        <v>0.50980392156862742</v>
      </c>
    </row>
    <row r="3775" spans="1:3" x14ac:dyDescent="0.2">
      <c r="A3775" t="s">
        <v>467</v>
      </c>
      <c r="B3775" t="s">
        <v>27</v>
      </c>
      <c r="C3775" s="2">
        <v>0.25490196078431371</v>
      </c>
    </row>
    <row r="3776" spans="1:3" x14ac:dyDescent="0.2">
      <c r="A3776" t="s">
        <v>467</v>
      </c>
      <c r="B3776" t="s">
        <v>28</v>
      </c>
      <c r="C3776" s="2">
        <v>0.63725490196078427</v>
      </c>
    </row>
    <row r="3777" spans="1:3" x14ac:dyDescent="0.2">
      <c r="A3777" t="s">
        <v>468</v>
      </c>
      <c r="B3777" t="s">
        <v>4</v>
      </c>
      <c r="C3777" s="2">
        <v>185.78335344749067</v>
      </c>
    </row>
    <row r="3778" spans="1:3" x14ac:dyDescent="0.2">
      <c r="A3778" t="s">
        <v>468</v>
      </c>
      <c r="B3778" t="s">
        <v>5</v>
      </c>
      <c r="C3778" s="2">
        <v>338.97087581161441</v>
      </c>
    </row>
    <row r="3779" spans="1:3" x14ac:dyDescent="0.2">
      <c r="A3779" t="s">
        <v>468</v>
      </c>
      <c r="B3779" t="s">
        <v>6</v>
      </c>
      <c r="C3779" s="2">
        <v>695.07710946547309</v>
      </c>
    </row>
    <row r="3780" spans="1:3" x14ac:dyDescent="0.2">
      <c r="A3780" t="s">
        <v>468</v>
      </c>
      <c r="B3780" t="s">
        <v>7</v>
      </c>
      <c r="C3780" s="2">
        <v>719.81386665126934</v>
      </c>
    </row>
    <row r="3781" spans="1:3" x14ac:dyDescent="0.2">
      <c r="A3781" t="s">
        <v>468</v>
      </c>
      <c r="B3781" t="s">
        <v>8</v>
      </c>
      <c r="C3781" s="2">
        <v>525.01190381312369</v>
      </c>
    </row>
    <row r="3782" spans="1:3" x14ac:dyDescent="0.2">
      <c r="A3782" t="s">
        <v>468</v>
      </c>
      <c r="B3782" t="s">
        <v>9</v>
      </c>
      <c r="C3782" s="2">
        <v>387.67136652115079</v>
      </c>
    </row>
    <row r="3783" spans="1:3" x14ac:dyDescent="0.2">
      <c r="A3783" t="s">
        <v>468</v>
      </c>
      <c r="B3783" t="s">
        <v>10</v>
      </c>
      <c r="C3783" s="2">
        <v>1150.7745582475634</v>
      </c>
    </row>
    <row r="3784" spans="1:3" x14ac:dyDescent="0.2">
      <c r="A3784" t="s">
        <v>468</v>
      </c>
      <c r="B3784" t="s">
        <v>11</v>
      </c>
      <c r="C3784" s="2">
        <v>1753.8618519283566</v>
      </c>
    </row>
    <row r="3785" spans="1:3" x14ac:dyDescent="0.2">
      <c r="A3785" t="s">
        <v>468</v>
      </c>
      <c r="B3785" t="s">
        <v>12</v>
      </c>
      <c r="C3785" s="2">
        <v>20.227452490468817</v>
      </c>
    </row>
    <row r="3786" spans="1:3" x14ac:dyDescent="0.2">
      <c r="A3786" t="s">
        <v>468</v>
      </c>
      <c r="B3786" t="s">
        <v>13</v>
      </c>
      <c r="C3786" s="2">
        <v>212.71034434244598</v>
      </c>
    </row>
    <row r="3787" spans="1:3" x14ac:dyDescent="0.2">
      <c r="A3787" t="s">
        <v>468</v>
      </c>
      <c r="B3787" t="s">
        <v>14</v>
      </c>
      <c r="C3787" s="2">
        <v>1266.4704330019649</v>
      </c>
    </row>
    <row r="3788" spans="1:3" x14ac:dyDescent="0.2">
      <c r="A3788" t="s">
        <v>468</v>
      </c>
      <c r="B3788" t="s">
        <v>15</v>
      </c>
      <c r="C3788" s="2">
        <v>771.8641265630489</v>
      </c>
    </row>
    <row r="3789" spans="1:3" x14ac:dyDescent="0.2">
      <c r="A3789" t="s">
        <v>468</v>
      </c>
      <c r="B3789" t="s">
        <v>16</v>
      </c>
      <c r="C3789" s="2">
        <v>430.05883065722867</v>
      </c>
    </row>
    <row r="3790" spans="1:3" x14ac:dyDescent="0.2">
      <c r="A3790" t="s">
        <v>468</v>
      </c>
      <c r="B3790" t="s">
        <v>17</v>
      </c>
      <c r="C3790" s="2">
        <v>528.49051029237637</v>
      </c>
    </row>
    <row r="3791" spans="1:3" x14ac:dyDescent="0.2">
      <c r="A3791" t="s">
        <v>468</v>
      </c>
      <c r="B3791" t="s">
        <v>18</v>
      </c>
      <c r="C3791" s="2">
        <v>547.17191545873288</v>
      </c>
    </row>
    <row r="3792" spans="1:3" x14ac:dyDescent="0.2">
      <c r="A3792" t="s">
        <v>468</v>
      </c>
      <c r="B3792" t="s">
        <v>19</v>
      </c>
      <c r="C3792" s="2">
        <v>178.95497776599481</v>
      </c>
    </row>
    <row r="3793" spans="1:3" x14ac:dyDescent="0.2">
      <c r="A3793" t="s">
        <v>468</v>
      </c>
      <c r="B3793" t="s">
        <v>20</v>
      </c>
      <c r="C3793" s="2">
        <v>176.50706950281707</v>
      </c>
    </row>
    <row r="3794" spans="1:3" x14ac:dyDescent="0.2">
      <c r="A3794" t="s">
        <v>468</v>
      </c>
      <c r="B3794" t="s">
        <v>21</v>
      </c>
      <c r="C3794" s="2">
        <v>242.60059260861647</v>
      </c>
    </row>
    <row r="3795" spans="1:3" x14ac:dyDescent="0.2">
      <c r="A3795" t="s">
        <v>468</v>
      </c>
      <c r="B3795" t="s">
        <v>22</v>
      </c>
      <c r="C3795" s="2">
        <v>1920.7061256554721</v>
      </c>
    </row>
    <row r="3796" spans="1:3" x14ac:dyDescent="0.2">
      <c r="A3796" t="s">
        <v>468</v>
      </c>
      <c r="B3796" t="s">
        <v>23</v>
      </c>
      <c r="C3796" s="2">
        <v>647.79382880303956</v>
      </c>
    </row>
    <row r="3797" spans="1:3" x14ac:dyDescent="0.2">
      <c r="A3797" t="s">
        <v>468</v>
      </c>
      <c r="B3797" t="s">
        <v>24</v>
      </c>
      <c r="C3797" s="2">
        <v>2382.3300891799927</v>
      </c>
    </row>
    <row r="3798" spans="1:3" x14ac:dyDescent="0.2">
      <c r="A3798" t="s">
        <v>468</v>
      </c>
      <c r="B3798" t="s">
        <v>25</v>
      </c>
      <c r="C3798" s="2">
        <v>607.46776109911127</v>
      </c>
    </row>
    <row r="3799" spans="1:3" x14ac:dyDescent="0.2">
      <c r="A3799" t="s">
        <v>468</v>
      </c>
      <c r="B3799" t="s">
        <v>26</v>
      </c>
      <c r="C3799" s="2">
        <v>736.56271266248541</v>
      </c>
    </row>
    <row r="3800" spans="1:3" x14ac:dyDescent="0.2">
      <c r="A3800" t="s">
        <v>468</v>
      </c>
      <c r="B3800" t="s">
        <v>27</v>
      </c>
      <c r="C3800" s="2">
        <v>2187.785800895866</v>
      </c>
    </row>
    <row r="3801" spans="1:3" x14ac:dyDescent="0.2">
      <c r="A3801" t="s">
        <v>468</v>
      </c>
      <c r="B3801" t="s">
        <v>28</v>
      </c>
      <c r="C3801" s="2">
        <v>972.46376686661552</v>
      </c>
    </row>
    <row r="3802" spans="1:3" x14ac:dyDescent="0.2">
      <c r="A3802" t="s">
        <v>469</v>
      </c>
      <c r="B3802" t="s">
        <v>4</v>
      </c>
      <c r="C3802" s="2">
        <v>0</v>
      </c>
    </row>
    <row r="3803" spans="1:3" x14ac:dyDescent="0.2">
      <c r="A3803" t="s">
        <v>469</v>
      </c>
      <c r="B3803" t="s">
        <v>5</v>
      </c>
      <c r="C3803" s="2">
        <v>2.4447744490358132</v>
      </c>
    </row>
    <row r="3804" spans="1:3" x14ac:dyDescent="0.2">
      <c r="A3804" t="s">
        <v>469</v>
      </c>
      <c r="B3804" t="s">
        <v>6</v>
      </c>
      <c r="C3804" s="2">
        <v>12.223872245179065</v>
      </c>
    </row>
    <row r="3805" spans="1:3" x14ac:dyDescent="0.2">
      <c r="A3805" t="s">
        <v>469</v>
      </c>
      <c r="B3805" t="s">
        <v>7</v>
      </c>
      <c r="C3805" s="2">
        <v>4.1704975895316805</v>
      </c>
    </row>
    <row r="3806" spans="1:3" x14ac:dyDescent="0.2">
      <c r="A3806" t="s">
        <v>469</v>
      </c>
      <c r="B3806" t="s">
        <v>8</v>
      </c>
      <c r="C3806" s="2">
        <v>6.1838412534435259</v>
      </c>
    </row>
    <row r="3807" spans="1:3" x14ac:dyDescent="0.2">
      <c r="A3807" t="s">
        <v>469</v>
      </c>
      <c r="B3807" t="s">
        <v>9</v>
      </c>
      <c r="C3807" s="2">
        <v>1.8695334022038568</v>
      </c>
    </row>
    <row r="3808" spans="1:3" x14ac:dyDescent="0.2">
      <c r="A3808" t="s">
        <v>469</v>
      </c>
      <c r="B3808" t="s">
        <v>10</v>
      </c>
      <c r="C3808" s="2">
        <v>21.571539256198349</v>
      </c>
    </row>
    <row r="3809" spans="1:3" x14ac:dyDescent="0.2">
      <c r="A3809" t="s">
        <v>469</v>
      </c>
      <c r="B3809" t="s">
        <v>11</v>
      </c>
      <c r="C3809" s="2">
        <v>22.290590564738292</v>
      </c>
    </row>
    <row r="3810" spans="1:3" x14ac:dyDescent="0.2">
      <c r="A3810" t="s">
        <v>469</v>
      </c>
      <c r="B3810" t="s">
        <v>12</v>
      </c>
      <c r="C3810" s="2">
        <v>23.728693181818183</v>
      </c>
    </row>
    <row r="3811" spans="1:3" x14ac:dyDescent="0.2">
      <c r="A3811" t="s">
        <v>469</v>
      </c>
      <c r="B3811" t="s">
        <v>13</v>
      </c>
      <c r="C3811" s="2">
        <v>5.0333591597796143</v>
      </c>
    </row>
    <row r="3812" spans="1:3" x14ac:dyDescent="0.2">
      <c r="A3812" t="s">
        <v>469</v>
      </c>
      <c r="B3812" t="s">
        <v>14</v>
      </c>
      <c r="C3812" s="2">
        <v>13.805785123966944</v>
      </c>
    </row>
    <row r="3813" spans="1:3" x14ac:dyDescent="0.2">
      <c r="A3813" t="s">
        <v>469</v>
      </c>
      <c r="B3813" t="s">
        <v>15</v>
      </c>
      <c r="C3813" s="2">
        <v>15.243887741046834</v>
      </c>
    </row>
    <row r="3814" spans="1:3" x14ac:dyDescent="0.2">
      <c r="A3814" t="s">
        <v>469</v>
      </c>
      <c r="B3814" t="s">
        <v>16</v>
      </c>
      <c r="C3814" s="2">
        <v>8.340995179063361</v>
      </c>
    </row>
    <row r="3815" spans="1:3" x14ac:dyDescent="0.2">
      <c r="A3815" t="s">
        <v>469</v>
      </c>
      <c r="B3815" t="s">
        <v>17</v>
      </c>
      <c r="C3815" s="2">
        <v>7.9095643939393936</v>
      </c>
    </row>
    <row r="3816" spans="1:3" x14ac:dyDescent="0.2">
      <c r="A3816" t="s">
        <v>469</v>
      </c>
      <c r="B3816" t="s">
        <v>18</v>
      </c>
      <c r="C3816" s="2">
        <v>23.441072658402206</v>
      </c>
    </row>
    <row r="3817" spans="1:3" x14ac:dyDescent="0.2">
      <c r="A3817" t="s">
        <v>469</v>
      </c>
      <c r="B3817" t="s">
        <v>19</v>
      </c>
      <c r="C3817" s="2">
        <v>4.458118112947659</v>
      </c>
    </row>
    <row r="3818" spans="1:3" x14ac:dyDescent="0.2">
      <c r="A3818" t="s">
        <v>469</v>
      </c>
      <c r="B3818" t="s">
        <v>20</v>
      </c>
      <c r="C3818" s="2">
        <v>2.1571539256198347</v>
      </c>
    </row>
    <row r="3819" spans="1:3" x14ac:dyDescent="0.2">
      <c r="A3819" t="s">
        <v>469</v>
      </c>
      <c r="B3819" t="s">
        <v>21</v>
      </c>
      <c r="C3819" s="2">
        <v>0</v>
      </c>
    </row>
    <row r="3820" spans="1:3" x14ac:dyDescent="0.2">
      <c r="A3820" t="s">
        <v>469</v>
      </c>
      <c r="B3820" t="s">
        <v>22</v>
      </c>
      <c r="C3820" s="2">
        <v>45.444042699724527</v>
      </c>
    </row>
    <row r="3821" spans="1:3" x14ac:dyDescent="0.2">
      <c r="A3821" t="s">
        <v>469</v>
      </c>
      <c r="B3821" t="s">
        <v>23</v>
      </c>
      <c r="C3821" s="2">
        <v>7.4781336088154271</v>
      </c>
    </row>
    <row r="3822" spans="1:3" x14ac:dyDescent="0.2">
      <c r="A3822" t="s">
        <v>469</v>
      </c>
      <c r="B3822" t="s">
        <v>24</v>
      </c>
      <c r="C3822" s="2">
        <v>47.025955578512395</v>
      </c>
    </row>
    <row r="3823" spans="1:3" x14ac:dyDescent="0.2">
      <c r="A3823" t="s">
        <v>469</v>
      </c>
      <c r="B3823" t="s">
        <v>25</v>
      </c>
      <c r="C3823" s="2">
        <v>6.4714617768595053</v>
      </c>
    </row>
    <row r="3824" spans="1:3" x14ac:dyDescent="0.2">
      <c r="A3824" t="s">
        <v>469</v>
      </c>
      <c r="B3824" t="s">
        <v>26</v>
      </c>
      <c r="C3824" s="2">
        <v>10.354338842975208</v>
      </c>
    </row>
    <row r="3825" spans="1:3" x14ac:dyDescent="0.2">
      <c r="A3825" t="s">
        <v>469</v>
      </c>
      <c r="B3825" t="s">
        <v>27</v>
      </c>
      <c r="C3825" s="2">
        <v>38.972580922865014</v>
      </c>
    </row>
    <row r="3826" spans="1:3" x14ac:dyDescent="0.2">
      <c r="A3826" t="s">
        <v>469</v>
      </c>
      <c r="B3826" t="s">
        <v>28</v>
      </c>
      <c r="C3826" s="2">
        <v>17.257231404958677</v>
      </c>
    </row>
    <row r="3827" spans="1:3" x14ac:dyDescent="0.2">
      <c r="A3827" t="s">
        <v>470</v>
      </c>
      <c r="B3827" t="s">
        <v>4</v>
      </c>
      <c r="C3827" s="2">
        <v>3.3633712013967529</v>
      </c>
    </row>
    <row r="3828" spans="1:3" x14ac:dyDescent="0.2">
      <c r="A3828" t="s">
        <v>470</v>
      </c>
      <c r="B3828" t="s">
        <v>5</v>
      </c>
      <c r="C3828" s="2">
        <v>1.2757614901849752</v>
      </c>
    </row>
    <row r="3829" spans="1:3" x14ac:dyDescent="0.2">
      <c r="A3829" t="s">
        <v>470</v>
      </c>
      <c r="B3829" t="s">
        <v>6</v>
      </c>
      <c r="C3829" s="2">
        <v>17.744682545300108</v>
      </c>
    </row>
    <row r="3830" spans="1:3" x14ac:dyDescent="0.2">
      <c r="A3830" t="s">
        <v>470</v>
      </c>
      <c r="B3830" t="s">
        <v>7</v>
      </c>
      <c r="C3830" s="2">
        <v>10.322070238769346</v>
      </c>
    </row>
    <row r="3831" spans="1:3" x14ac:dyDescent="0.2">
      <c r="A3831" t="s">
        <v>470</v>
      </c>
      <c r="B3831" t="s">
        <v>8</v>
      </c>
      <c r="C3831" s="2">
        <v>1.7396747593431483</v>
      </c>
    </row>
    <row r="3832" spans="1:3" x14ac:dyDescent="0.2">
      <c r="A3832" t="s">
        <v>470</v>
      </c>
      <c r="B3832" t="s">
        <v>9</v>
      </c>
      <c r="C3832" s="2">
        <v>2.8994579322385801</v>
      </c>
    </row>
    <row r="3833" spans="1:3" x14ac:dyDescent="0.2">
      <c r="A3833" t="s">
        <v>470</v>
      </c>
      <c r="B3833" t="s">
        <v>10</v>
      </c>
      <c r="C3833" s="2">
        <v>38.272844705549261</v>
      </c>
    </row>
    <row r="3834" spans="1:3" x14ac:dyDescent="0.2">
      <c r="A3834" t="s">
        <v>470</v>
      </c>
      <c r="B3834" t="s">
        <v>11</v>
      </c>
      <c r="C3834" s="2">
        <v>37.576974801812</v>
      </c>
    </row>
    <row r="3835" spans="1:3" x14ac:dyDescent="0.2">
      <c r="A3835" t="s">
        <v>470</v>
      </c>
      <c r="B3835" t="s">
        <v>12</v>
      </c>
      <c r="C3835" s="2">
        <v>15.773051151377876</v>
      </c>
    </row>
    <row r="3836" spans="1:3" x14ac:dyDescent="0.2">
      <c r="A3836" t="s">
        <v>470</v>
      </c>
      <c r="B3836" t="s">
        <v>13</v>
      </c>
      <c r="C3836" s="2">
        <v>3.5953278359758389</v>
      </c>
    </row>
    <row r="3837" spans="1:3" x14ac:dyDescent="0.2">
      <c r="A3837" t="s">
        <v>470</v>
      </c>
      <c r="B3837" t="s">
        <v>14</v>
      </c>
      <c r="C3837" s="2">
        <v>39.316649561155145</v>
      </c>
    </row>
    <row r="3838" spans="1:3" x14ac:dyDescent="0.2">
      <c r="A3838" t="s">
        <v>470</v>
      </c>
      <c r="B3838" t="s">
        <v>15</v>
      </c>
      <c r="C3838" s="2">
        <v>13.569463122876556</v>
      </c>
    </row>
    <row r="3839" spans="1:3" x14ac:dyDescent="0.2">
      <c r="A3839" t="s">
        <v>470</v>
      </c>
      <c r="B3839" t="s">
        <v>16</v>
      </c>
      <c r="C3839" s="2">
        <v>6.2628291336353339</v>
      </c>
    </row>
    <row r="3840" spans="1:3" x14ac:dyDescent="0.2">
      <c r="A3840" t="s">
        <v>470</v>
      </c>
      <c r="B3840" t="s">
        <v>17</v>
      </c>
      <c r="C3840" s="2">
        <v>29.806427543412603</v>
      </c>
    </row>
    <row r="3841" spans="1:3" x14ac:dyDescent="0.2">
      <c r="A3841" t="s">
        <v>470</v>
      </c>
      <c r="B3841" t="s">
        <v>18</v>
      </c>
      <c r="C3841" s="2">
        <v>19.484357304643257</v>
      </c>
    </row>
    <row r="3842" spans="1:3" x14ac:dyDescent="0.2">
      <c r="A3842" t="s">
        <v>470</v>
      </c>
      <c r="B3842" t="s">
        <v>19</v>
      </c>
      <c r="C3842" s="2">
        <v>12.409679949981124</v>
      </c>
    </row>
    <row r="3843" spans="1:3" x14ac:dyDescent="0.2">
      <c r="A3843" t="s">
        <v>470</v>
      </c>
      <c r="B3843" t="s">
        <v>20</v>
      </c>
      <c r="C3843" s="2">
        <v>3.0154362495281237</v>
      </c>
    </row>
    <row r="3844" spans="1:3" x14ac:dyDescent="0.2">
      <c r="A3844" t="s">
        <v>470</v>
      </c>
      <c r="B3844" t="s">
        <v>21</v>
      </c>
      <c r="C3844" s="2">
        <v>0.92782653831634565</v>
      </c>
    </row>
    <row r="3845" spans="1:3" x14ac:dyDescent="0.2">
      <c r="A3845" t="s">
        <v>470</v>
      </c>
      <c r="B3845" t="s">
        <v>22</v>
      </c>
      <c r="C3845" s="2">
        <v>60.076768355983376</v>
      </c>
    </row>
    <row r="3846" spans="1:3" x14ac:dyDescent="0.2">
      <c r="A3846" t="s">
        <v>470</v>
      </c>
      <c r="B3846" t="s">
        <v>23</v>
      </c>
      <c r="C3846" s="2">
        <v>3.7113061532653826</v>
      </c>
    </row>
    <row r="3847" spans="1:3" x14ac:dyDescent="0.2">
      <c r="A3847" t="s">
        <v>470</v>
      </c>
      <c r="B3847" t="s">
        <v>24</v>
      </c>
      <c r="C3847" s="2">
        <v>57.293288741034338</v>
      </c>
    </row>
    <row r="3848" spans="1:3" x14ac:dyDescent="0.2">
      <c r="A3848" t="s">
        <v>470</v>
      </c>
      <c r="B3848" t="s">
        <v>25</v>
      </c>
      <c r="C3848" s="2">
        <v>11.365875094375234</v>
      </c>
    </row>
    <row r="3849" spans="1:3" x14ac:dyDescent="0.2">
      <c r="A3849" t="s">
        <v>470</v>
      </c>
      <c r="B3849" t="s">
        <v>26</v>
      </c>
      <c r="C3849" s="2">
        <v>41.752194224235552</v>
      </c>
    </row>
    <row r="3850" spans="1:3" x14ac:dyDescent="0.2">
      <c r="A3850" t="s">
        <v>470</v>
      </c>
      <c r="B3850" t="s">
        <v>27</v>
      </c>
      <c r="C3850" s="2">
        <v>39.896541147602861</v>
      </c>
    </row>
    <row r="3851" spans="1:3" x14ac:dyDescent="0.2">
      <c r="A3851" t="s">
        <v>470</v>
      </c>
      <c r="B3851" t="s">
        <v>28</v>
      </c>
      <c r="C3851" s="2">
        <v>21.340010381275949</v>
      </c>
    </row>
    <row r="3852" spans="1:3" x14ac:dyDescent="0.2">
      <c r="A3852" t="s">
        <v>471</v>
      </c>
      <c r="B3852" t="s">
        <v>4</v>
      </c>
      <c r="C3852" s="2">
        <v>3.7704469569241956</v>
      </c>
    </row>
    <row r="3853" spans="1:3" x14ac:dyDescent="0.2">
      <c r="A3853" t="s">
        <v>471</v>
      </c>
      <c r="B3853" t="s">
        <v>5</v>
      </c>
      <c r="C3853" s="2">
        <v>4.3657806869648592</v>
      </c>
    </row>
    <row r="3854" spans="1:3" x14ac:dyDescent="0.2">
      <c r="A3854" t="s">
        <v>471</v>
      </c>
      <c r="B3854" t="s">
        <v>6</v>
      </c>
      <c r="C3854" s="2">
        <v>26.889240140169925</v>
      </c>
    </row>
    <row r="3855" spans="1:3" x14ac:dyDescent="0.2">
      <c r="A3855" t="s">
        <v>471</v>
      </c>
      <c r="B3855" t="s">
        <v>7</v>
      </c>
      <c r="C3855" s="2">
        <v>2.7782240735230919</v>
      </c>
    </row>
    <row r="3856" spans="1:3" x14ac:dyDescent="0.2">
      <c r="A3856" t="s">
        <v>471</v>
      </c>
      <c r="B3856" t="s">
        <v>8</v>
      </c>
      <c r="C3856" s="2">
        <v>4.4650029753049694</v>
      </c>
    </row>
    <row r="3857" spans="1:3" x14ac:dyDescent="0.2">
      <c r="A3857" t="s">
        <v>471</v>
      </c>
      <c r="B3857" t="s">
        <v>9</v>
      </c>
      <c r="C3857" s="2">
        <v>5.4572258587060736</v>
      </c>
    </row>
    <row r="3858" spans="1:3" x14ac:dyDescent="0.2">
      <c r="A3858" t="s">
        <v>471</v>
      </c>
      <c r="B3858" t="s">
        <v>10</v>
      </c>
      <c r="C3858" s="2">
        <v>16.470899864458332</v>
      </c>
    </row>
    <row r="3859" spans="1:3" x14ac:dyDescent="0.2">
      <c r="A3859" t="s">
        <v>471</v>
      </c>
      <c r="B3859" t="s">
        <v>11</v>
      </c>
      <c r="C3859" s="2">
        <v>29.171352771992467</v>
      </c>
    </row>
    <row r="3860" spans="1:3" x14ac:dyDescent="0.2">
      <c r="A3860" t="s">
        <v>471</v>
      </c>
      <c r="B3860" t="s">
        <v>12</v>
      </c>
      <c r="C3860" s="2">
        <v>4.068113821944527</v>
      </c>
    </row>
    <row r="3861" spans="1:3" x14ac:dyDescent="0.2">
      <c r="A3861" t="s">
        <v>471</v>
      </c>
      <c r="B3861" t="s">
        <v>13</v>
      </c>
      <c r="C3861" s="2">
        <v>1.7860011901219874</v>
      </c>
    </row>
    <row r="3862" spans="1:3" x14ac:dyDescent="0.2">
      <c r="A3862" t="s">
        <v>471</v>
      </c>
      <c r="B3862" t="s">
        <v>14</v>
      </c>
      <c r="C3862" s="2">
        <v>13.295786637574798</v>
      </c>
    </row>
    <row r="3863" spans="1:3" x14ac:dyDescent="0.2">
      <c r="A3863" t="s">
        <v>471</v>
      </c>
      <c r="B3863" t="s">
        <v>15</v>
      </c>
      <c r="C3863" s="2">
        <v>4.961114417005521</v>
      </c>
    </row>
    <row r="3864" spans="1:3" x14ac:dyDescent="0.2">
      <c r="A3864" t="s">
        <v>471</v>
      </c>
      <c r="B3864" t="s">
        <v>16</v>
      </c>
      <c r="C3864" s="2">
        <v>9.128450527290159</v>
      </c>
    </row>
    <row r="3865" spans="1:3" x14ac:dyDescent="0.2">
      <c r="A3865" t="s">
        <v>471</v>
      </c>
      <c r="B3865" t="s">
        <v>17</v>
      </c>
      <c r="C3865" s="2">
        <v>5.3580035703659634</v>
      </c>
    </row>
    <row r="3866" spans="1:3" x14ac:dyDescent="0.2">
      <c r="A3866" t="s">
        <v>471</v>
      </c>
      <c r="B3866" t="s">
        <v>18</v>
      </c>
      <c r="C3866" s="2">
        <v>26.492350986809484</v>
      </c>
    </row>
    <row r="3867" spans="1:3" x14ac:dyDescent="0.2">
      <c r="A3867" t="s">
        <v>471</v>
      </c>
      <c r="B3867" t="s">
        <v>19</v>
      </c>
      <c r="C3867" s="2">
        <v>4.7626698403253007</v>
      </c>
    </row>
    <row r="3868" spans="1:3" x14ac:dyDescent="0.2">
      <c r="A3868" t="s">
        <v>471</v>
      </c>
      <c r="B3868" t="s">
        <v>20</v>
      </c>
      <c r="C3868" s="2">
        <v>0.29766686502033129</v>
      </c>
    </row>
    <row r="3869" spans="1:3" x14ac:dyDescent="0.2">
      <c r="A3869" t="s">
        <v>471</v>
      </c>
      <c r="B3869" t="s">
        <v>21</v>
      </c>
      <c r="C3869" s="2">
        <v>2.3813349201626504</v>
      </c>
    </row>
    <row r="3870" spans="1:3" x14ac:dyDescent="0.2">
      <c r="A3870" t="s">
        <v>471</v>
      </c>
      <c r="B3870" t="s">
        <v>22</v>
      </c>
      <c r="C3870" s="2">
        <v>36.613024397500745</v>
      </c>
    </row>
    <row r="3871" spans="1:3" x14ac:dyDescent="0.2">
      <c r="A3871" t="s">
        <v>471</v>
      </c>
      <c r="B3871" t="s">
        <v>23</v>
      </c>
      <c r="C3871" s="2">
        <v>13.692675790935239</v>
      </c>
    </row>
    <row r="3872" spans="1:3" x14ac:dyDescent="0.2">
      <c r="A3872" t="s">
        <v>471</v>
      </c>
      <c r="B3872" t="s">
        <v>24</v>
      </c>
      <c r="C3872" s="2">
        <v>45.046918906410127</v>
      </c>
    </row>
    <row r="3873" spans="1:3" x14ac:dyDescent="0.2">
      <c r="A3873" t="s">
        <v>471</v>
      </c>
      <c r="B3873" t="s">
        <v>25</v>
      </c>
      <c r="C3873" s="2">
        <v>16.76856672947866</v>
      </c>
    </row>
    <row r="3874" spans="1:3" x14ac:dyDescent="0.2">
      <c r="A3874" t="s">
        <v>471</v>
      </c>
      <c r="B3874" t="s">
        <v>26</v>
      </c>
      <c r="C3874" s="2">
        <v>24.111016066646837</v>
      </c>
    </row>
    <row r="3875" spans="1:3" x14ac:dyDescent="0.2">
      <c r="A3875" t="s">
        <v>471</v>
      </c>
      <c r="B3875" t="s">
        <v>27</v>
      </c>
      <c r="C3875" s="2">
        <v>33.43791117061722</v>
      </c>
    </row>
    <row r="3876" spans="1:3" x14ac:dyDescent="0.2">
      <c r="A3876" t="s">
        <v>471</v>
      </c>
      <c r="B3876" t="s">
        <v>28</v>
      </c>
      <c r="C3876" s="2">
        <v>25.103238950047935</v>
      </c>
    </row>
    <row r="3877" spans="1:3" x14ac:dyDescent="0.2">
      <c r="A3877" t="s">
        <v>472</v>
      </c>
      <c r="B3877" t="s">
        <v>4</v>
      </c>
      <c r="C3877" s="2">
        <v>2.2000504690654314</v>
      </c>
    </row>
    <row r="3878" spans="1:3" x14ac:dyDescent="0.2">
      <c r="A3878" t="s">
        <v>472</v>
      </c>
      <c r="B3878" t="s">
        <v>5</v>
      </c>
      <c r="C3878" s="2">
        <v>6.6001514071962948</v>
      </c>
    </row>
    <row r="3879" spans="1:3" x14ac:dyDescent="0.2">
      <c r="A3879" t="s">
        <v>472</v>
      </c>
      <c r="B3879" t="s">
        <v>6</v>
      </c>
      <c r="C3879" s="2">
        <v>23.692851205320032</v>
      </c>
    </row>
    <row r="3880" spans="1:3" x14ac:dyDescent="0.2">
      <c r="A3880" t="s">
        <v>472</v>
      </c>
      <c r="B3880" t="s">
        <v>7</v>
      </c>
      <c r="C3880" s="2">
        <v>12.015660254126587</v>
      </c>
    </row>
    <row r="3881" spans="1:3" x14ac:dyDescent="0.2">
      <c r="A3881" t="s">
        <v>472</v>
      </c>
      <c r="B3881" t="s">
        <v>8</v>
      </c>
      <c r="C3881" s="2">
        <v>7.7847939674622966</v>
      </c>
    </row>
    <row r="3882" spans="1:3" x14ac:dyDescent="0.2">
      <c r="A3882" t="s">
        <v>472</v>
      </c>
      <c r="B3882" t="s">
        <v>9</v>
      </c>
      <c r="C3882" s="2">
        <v>0</v>
      </c>
    </row>
    <row r="3883" spans="1:3" x14ac:dyDescent="0.2">
      <c r="A3883" t="s">
        <v>472</v>
      </c>
      <c r="B3883" t="s">
        <v>10</v>
      </c>
      <c r="C3883" s="2">
        <v>47.893406365039773</v>
      </c>
    </row>
    <row r="3884" spans="1:3" x14ac:dyDescent="0.2">
      <c r="A3884" t="s">
        <v>472</v>
      </c>
      <c r="B3884" t="s">
        <v>11</v>
      </c>
      <c r="C3884" s="2">
        <v>35.200807505046903</v>
      </c>
    </row>
    <row r="3885" spans="1:3" x14ac:dyDescent="0.2">
      <c r="A3885" t="s">
        <v>472</v>
      </c>
      <c r="B3885" t="s">
        <v>12</v>
      </c>
      <c r="C3885" s="2">
        <v>36.046980762379761</v>
      </c>
    </row>
    <row r="3886" spans="1:3" x14ac:dyDescent="0.2">
      <c r="A3886" t="s">
        <v>472</v>
      </c>
      <c r="B3886" t="s">
        <v>13</v>
      </c>
      <c r="C3886" s="2">
        <v>0.67693860586628662</v>
      </c>
    </row>
    <row r="3887" spans="1:3" x14ac:dyDescent="0.2">
      <c r="A3887" t="s">
        <v>472</v>
      </c>
      <c r="B3887" t="s">
        <v>14</v>
      </c>
      <c r="C3887" s="2">
        <v>14.892649329058306</v>
      </c>
    </row>
    <row r="3888" spans="1:3" x14ac:dyDescent="0.2">
      <c r="A3888" t="s">
        <v>472</v>
      </c>
      <c r="B3888" t="s">
        <v>15</v>
      </c>
      <c r="C3888" s="2">
        <v>9.9848444365277267</v>
      </c>
    </row>
    <row r="3889" spans="1:3" x14ac:dyDescent="0.2">
      <c r="A3889" t="s">
        <v>472</v>
      </c>
      <c r="B3889" t="s">
        <v>16</v>
      </c>
      <c r="C3889" s="2">
        <v>8.1232632703954391</v>
      </c>
    </row>
    <row r="3890" spans="1:3" x14ac:dyDescent="0.2">
      <c r="A3890" t="s">
        <v>472</v>
      </c>
      <c r="B3890" t="s">
        <v>17</v>
      </c>
      <c r="C3890" s="2">
        <v>11.000252345327155</v>
      </c>
    </row>
    <row r="3891" spans="1:3" x14ac:dyDescent="0.2">
      <c r="A3891" t="s">
        <v>472</v>
      </c>
      <c r="B3891" t="s">
        <v>18</v>
      </c>
      <c r="C3891" s="2">
        <v>22.6774432965206</v>
      </c>
    </row>
    <row r="3892" spans="1:3" x14ac:dyDescent="0.2">
      <c r="A3892" t="s">
        <v>472</v>
      </c>
      <c r="B3892" t="s">
        <v>19</v>
      </c>
      <c r="C3892" s="2">
        <v>2.0308158175988598</v>
      </c>
    </row>
    <row r="3893" spans="1:3" x14ac:dyDescent="0.2">
      <c r="A3893" t="s">
        <v>472</v>
      </c>
      <c r="B3893" t="s">
        <v>20</v>
      </c>
      <c r="C3893" s="2">
        <v>2.2000504690654314</v>
      </c>
    </row>
    <row r="3894" spans="1:3" x14ac:dyDescent="0.2">
      <c r="A3894" t="s">
        <v>472</v>
      </c>
      <c r="B3894" t="s">
        <v>21</v>
      </c>
      <c r="C3894" s="2">
        <v>0</v>
      </c>
    </row>
    <row r="3895" spans="1:3" x14ac:dyDescent="0.2">
      <c r="A3895" t="s">
        <v>472</v>
      </c>
      <c r="B3895" t="s">
        <v>22</v>
      </c>
      <c r="C3895" s="2">
        <v>41.124020306376913</v>
      </c>
    </row>
    <row r="3896" spans="1:3" x14ac:dyDescent="0.2">
      <c r="A3896" t="s">
        <v>472</v>
      </c>
      <c r="B3896" t="s">
        <v>23</v>
      </c>
      <c r="C3896" s="2">
        <v>20.815862130388314</v>
      </c>
    </row>
    <row r="3897" spans="1:3" x14ac:dyDescent="0.2">
      <c r="A3897" t="s">
        <v>472</v>
      </c>
      <c r="B3897" t="s">
        <v>24</v>
      </c>
      <c r="C3897" s="2">
        <v>43.154836123975763</v>
      </c>
    </row>
    <row r="3898" spans="1:3" x14ac:dyDescent="0.2">
      <c r="A3898" t="s">
        <v>472</v>
      </c>
      <c r="B3898" t="s">
        <v>25</v>
      </c>
      <c r="C3898" s="2">
        <v>5.7539781498634364</v>
      </c>
    </row>
    <row r="3899" spans="1:3" x14ac:dyDescent="0.2">
      <c r="A3899" t="s">
        <v>472</v>
      </c>
      <c r="B3899" t="s">
        <v>26</v>
      </c>
      <c r="C3899" s="2">
        <v>12.015660254126587</v>
      </c>
    </row>
    <row r="3900" spans="1:3" x14ac:dyDescent="0.2">
      <c r="A3900" t="s">
        <v>472</v>
      </c>
      <c r="B3900" t="s">
        <v>27</v>
      </c>
      <c r="C3900" s="2">
        <v>41.462489609310062</v>
      </c>
    </row>
    <row r="3901" spans="1:3" x14ac:dyDescent="0.2">
      <c r="A3901" t="s">
        <v>472</v>
      </c>
      <c r="B3901" t="s">
        <v>28</v>
      </c>
      <c r="C3901" s="2">
        <v>20.308158175988599</v>
      </c>
    </row>
    <row r="3902" spans="1:3" x14ac:dyDescent="0.2">
      <c r="A3902" t="s">
        <v>473</v>
      </c>
      <c r="B3902" t="s">
        <v>4</v>
      </c>
      <c r="C3902" s="2">
        <v>1.8433068973804374</v>
      </c>
    </row>
    <row r="3903" spans="1:3" x14ac:dyDescent="0.2">
      <c r="A3903" t="s">
        <v>473</v>
      </c>
      <c r="B3903" t="s">
        <v>5</v>
      </c>
      <c r="C3903" s="2">
        <v>5.9907474164864221</v>
      </c>
    </row>
    <row r="3904" spans="1:3" x14ac:dyDescent="0.2">
      <c r="A3904" t="s">
        <v>473</v>
      </c>
      <c r="B3904" t="s">
        <v>6</v>
      </c>
      <c r="C3904" s="2">
        <v>23.617369622686855</v>
      </c>
    </row>
    <row r="3905" spans="1:3" x14ac:dyDescent="0.2">
      <c r="A3905" t="s">
        <v>473</v>
      </c>
      <c r="B3905" t="s">
        <v>7</v>
      </c>
      <c r="C3905" s="2">
        <v>0</v>
      </c>
    </row>
    <row r="3906" spans="1:3" x14ac:dyDescent="0.2">
      <c r="A3906" t="s">
        <v>473</v>
      </c>
      <c r="B3906" t="s">
        <v>8</v>
      </c>
      <c r="C3906" s="2">
        <v>1.9585135784667147</v>
      </c>
    </row>
    <row r="3907" spans="1:3" x14ac:dyDescent="0.2">
      <c r="A3907" t="s">
        <v>473</v>
      </c>
      <c r="B3907" t="s">
        <v>9</v>
      </c>
      <c r="C3907" s="2">
        <v>0.80644676760394141</v>
      </c>
    </row>
    <row r="3908" spans="1:3" x14ac:dyDescent="0.2">
      <c r="A3908" t="s">
        <v>473</v>
      </c>
      <c r="B3908" t="s">
        <v>10</v>
      </c>
      <c r="C3908" s="2">
        <v>24.999849795722184</v>
      </c>
    </row>
    <row r="3909" spans="1:3" x14ac:dyDescent="0.2">
      <c r="A3909" t="s">
        <v>473</v>
      </c>
      <c r="B3909" t="s">
        <v>11</v>
      </c>
      <c r="C3909" s="2">
        <v>5.9907474164864221</v>
      </c>
    </row>
    <row r="3910" spans="1:3" x14ac:dyDescent="0.2">
      <c r="A3910" t="s">
        <v>473</v>
      </c>
      <c r="B3910" t="s">
        <v>12</v>
      </c>
      <c r="C3910" s="2">
        <v>23.04133621725547</v>
      </c>
    </row>
    <row r="3911" spans="1:3" x14ac:dyDescent="0.2">
      <c r="A3911" t="s">
        <v>473</v>
      </c>
      <c r="B3911" t="s">
        <v>13</v>
      </c>
      <c r="C3911" s="2">
        <v>3.6866137947608748</v>
      </c>
    </row>
    <row r="3912" spans="1:3" x14ac:dyDescent="0.2">
      <c r="A3912" t="s">
        <v>473</v>
      </c>
      <c r="B3912" t="s">
        <v>14</v>
      </c>
      <c r="C3912" s="2">
        <v>6.4515741408315312</v>
      </c>
    </row>
    <row r="3913" spans="1:3" x14ac:dyDescent="0.2">
      <c r="A3913" t="s">
        <v>473</v>
      </c>
      <c r="B3913" t="s">
        <v>15</v>
      </c>
      <c r="C3913" s="2">
        <v>7.2580209084354728</v>
      </c>
    </row>
    <row r="3914" spans="1:3" x14ac:dyDescent="0.2">
      <c r="A3914" t="s">
        <v>473</v>
      </c>
      <c r="B3914" t="s">
        <v>16</v>
      </c>
      <c r="C3914" s="2">
        <v>1.2672734919490507</v>
      </c>
    </row>
    <row r="3915" spans="1:3" x14ac:dyDescent="0.2">
      <c r="A3915" t="s">
        <v>473</v>
      </c>
      <c r="B3915" t="s">
        <v>17</v>
      </c>
      <c r="C3915" s="2">
        <v>4.8386806056236482</v>
      </c>
    </row>
    <row r="3916" spans="1:3" x14ac:dyDescent="0.2">
      <c r="A3916" t="s">
        <v>473</v>
      </c>
      <c r="B3916" t="s">
        <v>18</v>
      </c>
      <c r="C3916" s="2">
        <v>11.520668108627735</v>
      </c>
    </row>
    <row r="3917" spans="1:3" x14ac:dyDescent="0.2">
      <c r="A3917" t="s">
        <v>473</v>
      </c>
      <c r="B3917" t="s">
        <v>19</v>
      </c>
      <c r="C3917" s="2">
        <v>0</v>
      </c>
    </row>
    <row r="3918" spans="1:3" x14ac:dyDescent="0.2">
      <c r="A3918" t="s">
        <v>473</v>
      </c>
      <c r="B3918" t="s">
        <v>20</v>
      </c>
      <c r="C3918" s="2">
        <v>1.4976868541216055</v>
      </c>
    </row>
    <row r="3919" spans="1:3" x14ac:dyDescent="0.2">
      <c r="A3919" t="s">
        <v>473</v>
      </c>
      <c r="B3919" t="s">
        <v>21</v>
      </c>
      <c r="C3919" s="2">
        <v>0</v>
      </c>
    </row>
    <row r="3920" spans="1:3" x14ac:dyDescent="0.2">
      <c r="A3920" t="s">
        <v>473</v>
      </c>
      <c r="B3920" t="s">
        <v>22</v>
      </c>
      <c r="C3920" s="2">
        <v>25.921503244412403</v>
      </c>
    </row>
    <row r="3921" spans="1:3" x14ac:dyDescent="0.2">
      <c r="A3921" t="s">
        <v>473</v>
      </c>
      <c r="B3921" t="s">
        <v>23</v>
      </c>
      <c r="C3921" s="2">
        <v>5.7603340543138675</v>
      </c>
    </row>
    <row r="3922" spans="1:3" x14ac:dyDescent="0.2">
      <c r="A3922" t="s">
        <v>473</v>
      </c>
      <c r="B3922" t="s">
        <v>24</v>
      </c>
      <c r="C3922" s="2">
        <v>31.912250660898824</v>
      </c>
    </row>
    <row r="3923" spans="1:3" x14ac:dyDescent="0.2">
      <c r="A3923" t="s">
        <v>473</v>
      </c>
      <c r="B3923" t="s">
        <v>25</v>
      </c>
      <c r="C3923" s="2">
        <v>21.774062725306418</v>
      </c>
    </row>
    <row r="3924" spans="1:3" x14ac:dyDescent="0.2">
      <c r="A3924" t="s">
        <v>473</v>
      </c>
      <c r="B3924" t="s">
        <v>26</v>
      </c>
      <c r="C3924" s="2">
        <v>8.1796743571256911</v>
      </c>
    </row>
    <row r="3925" spans="1:3" x14ac:dyDescent="0.2">
      <c r="A3925" t="s">
        <v>473</v>
      </c>
      <c r="B3925" t="s">
        <v>27</v>
      </c>
      <c r="C3925" s="2">
        <v>26.958363374188899</v>
      </c>
    </row>
    <row r="3926" spans="1:3" x14ac:dyDescent="0.2">
      <c r="A3926" t="s">
        <v>473</v>
      </c>
      <c r="B3926" t="s">
        <v>28</v>
      </c>
      <c r="C3926" s="2">
        <v>5.0690939677962028</v>
      </c>
    </row>
    <row r="3927" spans="1:3" x14ac:dyDescent="0.2">
      <c r="A3927" t="s">
        <v>474</v>
      </c>
      <c r="B3927" t="s">
        <v>4</v>
      </c>
      <c r="C3927" s="2">
        <v>44.091221457148293</v>
      </c>
    </row>
    <row r="3928" spans="1:3" x14ac:dyDescent="0.2">
      <c r="A3928" t="s">
        <v>474</v>
      </c>
      <c r="B3928" t="s">
        <v>5</v>
      </c>
      <c r="C3928" s="2">
        <v>19.096834771248943</v>
      </c>
    </row>
    <row r="3929" spans="1:3" x14ac:dyDescent="0.2">
      <c r="A3929" t="s">
        <v>474</v>
      </c>
      <c r="B3929" t="s">
        <v>6</v>
      </c>
      <c r="C3929" s="2">
        <v>111.3513968647089</v>
      </c>
    </row>
    <row r="3930" spans="1:3" x14ac:dyDescent="0.2">
      <c r="A3930" t="s">
        <v>474</v>
      </c>
      <c r="B3930" t="s">
        <v>7</v>
      </c>
      <c r="C3930" s="2">
        <v>37.772415834308568</v>
      </c>
    </row>
    <row r="3931" spans="1:3" x14ac:dyDescent="0.2">
      <c r="A3931" t="s">
        <v>474</v>
      </c>
      <c r="B3931" t="s">
        <v>8</v>
      </c>
      <c r="C3931" s="2">
        <v>31.734446016928388</v>
      </c>
    </row>
    <row r="3932" spans="1:3" x14ac:dyDescent="0.2">
      <c r="A3932" t="s">
        <v>474</v>
      </c>
      <c r="B3932" t="s">
        <v>9</v>
      </c>
      <c r="C3932" s="2">
        <v>17.13098413303214</v>
      </c>
    </row>
    <row r="3933" spans="1:3" x14ac:dyDescent="0.2">
      <c r="A3933" t="s">
        <v>474</v>
      </c>
      <c r="B3933" t="s">
        <v>10</v>
      </c>
      <c r="C3933" s="2">
        <v>216.80524181476741</v>
      </c>
    </row>
    <row r="3934" spans="1:3" x14ac:dyDescent="0.2">
      <c r="A3934" t="s">
        <v>474</v>
      </c>
      <c r="B3934" t="s">
        <v>11</v>
      </c>
      <c r="C3934" s="2">
        <v>147.15796206080066</v>
      </c>
    </row>
    <row r="3935" spans="1:3" x14ac:dyDescent="0.2">
      <c r="A3935" t="s">
        <v>474</v>
      </c>
      <c r="B3935" t="s">
        <v>12</v>
      </c>
      <c r="C3935" s="2">
        <v>83.829487929673647</v>
      </c>
    </row>
    <row r="3936" spans="1:3" x14ac:dyDescent="0.2">
      <c r="A3936" t="s">
        <v>474</v>
      </c>
      <c r="B3936" t="s">
        <v>13</v>
      </c>
      <c r="C3936" s="2">
        <v>45.354982581716229</v>
      </c>
    </row>
    <row r="3937" spans="1:3" x14ac:dyDescent="0.2">
      <c r="A3937" t="s">
        <v>474</v>
      </c>
      <c r="B3937" t="s">
        <v>14</v>
      </c>
      <c r="C3937" s="2">
        <v>119.49563522303566</v>
      </c>
    </row>
    <row r="3938" spans="1:3" x14ac:dyDescent="0.2">
      <c r="A3938" t="s">
        <v>474</v>
      </c>
      <c r="B3938" t="s">
        <v>15</v>
      </c>
      <c r="C3938" s="2">
        <v>37.772415834308568</v>
      </c>
    </row>
    <row r="3939" spans="1:3" x14ac:dyDescent="0.2">
      <c r="A3939" t="s">
        <v>474</v>
      </c>
      <c r="B3939" t="s">
        <v>16</v>
      </c>
      <c r="C3939" s="2">
        <v>25.275222491358893</v>
      </c>
    </row>
    <row r="3940" spans="1:3" x14ac:dyDescent="0.2">
      <c r="A3940" t="s">
        <v>474</v>
      </c>
      <c r="B3940" t="s">
        <v>17</v>
      </c>
      <c r="C3940" s="2">
        <v>90.990800968892017</v>
      </c>
    </row>
    <row r="3941" spans="1:3" x14ac:dyDescent="0.2">
      <c r="A3941" t="s">
        <v>474</v>
      </c>
      <c r="B3941" t="s">
        <v>18</v>
      </c>
      <c r="C3941" s="2">
        <v>107.41969558827529</v>
      </c>
    </row>
    <row r="3942" spans="1:3" x14ac:dyDescent="0.2">
      <c r="A3942" t="s">
        <v>474</v>
      </c>
      <c r="B3942" t="s">
        <v>19</v>
      </c>
      <c r="C3942" s="2">
        <v>11.654685926571045</v>
      </c>
    </row>
    <row r="3943" spans="1:3" x14ac:dyDescent="0.2">
      <c r="A3943" t="s">
        <v>474</v>
      </c>
      <c r="B3943" t="s">
        <v>20</v>
      </c>
      <c r="C3943" s="2">
        <v>8.1442383583267546</v>
      </c>
    </row>
    <row r="3944" spans="1:3" x14ac:dyDescent="0.2">
      <c r="A3944" t="s">
        <v>474</v>
      </c>
      <c r="B3944" t="s">
        <v>21</v>
      </c>
      <c r="C3944" s="2">
        <v>14.182208175706933</v>
      </c>
    </row>
    <row r="3945" spans="1:3" x14ac:dyDescent="0.2">
      <c r="A3945" t="s">
        <v>474</v>
      </c>
      <c r="B3945" t="s">
        <v>22</v>
      </c>
      <c r="C3945" s="2">
        <v>155.4426183218572</v>
      </c>
    </row>
    <row r="3946" spans="1:3" x14ac:dyDescent="0.2">
      <c r="A3946" t="s">
        <v>474</v>
      </c>
      <c r="B3946" t="s">
        <v>23</v>
      </c>
      <c r="C3946" s="2">
        <v>99.837128840867607</v>
      </c>
    </row>
    <row r="3947" spans="1:3" x14ac:dyDescent="0.2">
      <c r="A3947" t="s">
        <v>474</v>
      </c>
      <c r="B3947" t="s">
        <v>24</v>
      </c>
      <c r="C3947" s="2">
        <v>253.03306071904848</v>
      </c>
    </row>
    <row r="3948" spans="1:3" x14ac:dyDescent="0.2">
      <c r="A3948" t="s">
        <v>474</v>
      </c>
      <c r="B3948" t="s">
        <v>25</v>
      </c>
      <c r="C3948" s="2">
        <v>45.074146776256697</v>
      </c>
    </row>
    <row r="3949" spans="1:3" x14ac:dyDescent="0.2">
      <c r="A3949" t="s">
        <v>474</v>
      </c>
      <c r="B3949" t="s">
        <v>26</v>
      </c>
      <c r="C3949" s="2">
        <v>201.4996904172223</v>
      </c>
    </row>
    <row r="3950" spans="1:3" x14ac:dyDescent="0.2">
      <c r="A3950" t="s">
        <v>474</v>
      </c>
      <c r="B3950" t="s">
        <v>27</v>
      </c>
      <c r="C3950" s="2">
        <v>236.74458400239496</v>
      </c>
    </row>
    <row r="3951" spans="1:3" x14ac:dyDescent="0.2">
      <c r="A3951" t="s">
        <v>474</v>
      </c>
      <c r="B3951" t="s">
        <v>28</v>
      </c>
      <c r="C3951" s="2">
        <v>87.059099692458403</v>
      </c>
    </row>
    <row r="3952" spans="1:3" x14ac:dyDescent="0.2">
      <c r="A3952" t="s">
        <v>475</v>
      </c>
      <c r="B3952" t="s">
        <v>4</v>
      </c>
      <c r="C3952" s="2">
        <v>7.7397037260652057</v>
      </c>
    </row>
    <row r="3953" spans="1:3" x14ac:dyDescent="0.2">
      <c r="A3953" t="s">
        <v>475</v>
      </c>
      <c r="B3953" t="s">
        <v>5</v>
      </c>
      <c r="C3953" s="2">
        <v>25.455025587947791</v>
      </c>
    </row>
    <row r="3954" spans="1:3" x14ac:dyDescent="0.2">
      <c r="A3954" t="s">
        <v>475</v>
      </c>
      <c r="B3954" t="s">
        <v>6</v>
      </c>
      <c r="C3954" s="2">
        <v>153.24613377609106</v>
      </c>
    </row>
    <row r="3955" spans="1:3" x14ac:dyDescent="0.2">
      <c r="A3955" t="s">
        <v>475</v>
      </c>
      <c r="B3955" t="s">
        <v>7</v>
      </c>
      <c r="C3955" s="2">
        <v>52.801978753378179</v>
      </c>
    </row>
    <row r="3956" spans="1:3" x14ac:dyDescent="0.2">
      <c r="A3956" t="s">
        <v>475</v>
      </c>
      <c r="B3956" t="s">
        <v>8</v>
      </c>
      <c r="C3956" s="2">
        <v>47.298189437065147</v>
      </c>
    </row>
    <row r="3957" spans="1:3" x14ac:dyDescent="0.2">
      <c r="A3957" t="s">
        <v>475</v>
      </c>
      <c r="B3957" t="s">
        <v>9</v>
      </c>
      <c r="C3957" s="2">
        <v>16.339374532804321</v>
      </c>
    </row>
    <row r="3958" spans="1:3" x14ac:dyDescent="0.2">
      <c r="A3958" t="s">
        <v>475</v>
      </c>
      <c r="B3958" t="s">
        <v>10</v>
      </c>
      <c r="C3958" s="2">
        <v>346.39474009545165</v>
      </c>
    </row>
    <row r="3959" spans="1:3" x14ac:dyDescent="0.2">
      <c r="A3959" t="s">
        <v>475</v>
      </c>
      <c r="B3959" t="s">
        <v>11</v>
      </c>
      <c r="C3959" s="2">
        <v>266.93378184118222</v>
      </c>
    </row>
    <row r="3960" spans="1:3" x14ac:dyDescent="0.2">
      <c r="A3960" t="s">
        <v>475</v>
      </c>
      <c r="B3960" t="s">
        <v>12</v>
      </c>
      <c r="C3960" s="2">
        <v>10.835585216491289</v>
      </c>
    </row>
    <row r="3961" spans="1:3" x14ac:dyDescent="0.2">
      <c r="A3961" t="s">
        <v>475</v>
      </c>
      <c r="B3961" t="s">
        <v>13</v>
      </c>
      <c r="C3961" s="2">
        <v>88.748602725547698</v>
      </c>
    </row>
    <row r="3962" spans="1:3" x14ac:dyDescent="0.2">
      <c r="A3962" t="s">
        <v>475</v>
      </c>
      <c r="B3962" t="s">
        <v>14</v>
      </c>
      <c r="C3962" s="2">
        <v>212.58386234259098</v>
      </c>
    </row>
    <row r="3963" spans="1:3" x14ac:dyDescent="0.2">
      <c r="A3963" t="s">
        <v>475</v>
      </c>
      <c r="B3963" t="s">
        <v>15</v>
      </c>
      <c r="C3963" s="2">
        <v>39.902472543269504</v>
      </c>
    </row>
    <row r="3964" spans="1:3" x14ac:dyDescent="0.2">
      <c r="A3964" t="s">
        <v>475</v>
      </c>
      <c r="B3964" t="s">
        <v>16</v>
      </c>
      <c r="C3964" s="2">
        <v>64.669524466678155</v>
      </c>
    </row>
    <row r="3965" spans="1:3" x14ac:dyDescent="0.2">
      <c r="A3965" t="s">
        <v>475</v>
      </c>
      <c r="B3965" t="s">
        <v>17</v>
      </c>
      <c r="C3965" s="2">
        <v>114.03163489736069</v>
      </c>
    </row>
    <row r="3966" spans="1:3" x14ac:dyDescent="0.2">
      <c r="A3966" t="s">
        <v>475</v>
      </c>
      <c r="B3966" t="s">
        <v>18</v>
      </c>
      <c r="C3966" s="2">
        <v>150.15025228566498</v>
      </c>
    </row>
    <row r="3967" spans="1:3" x14ac:dyDescent="0.2">
      <c r="A3967" t="s">
        <v>475</v>
      </c>
      <c r="B3967" t="s">
        <v>19</v>
      </c>
      <c r="C3967" s="2">
        <v>166.14563998619974</v>
      </c>
    </row>
    <row r="3968" spans="1:3" x14ac:dyDescent="0.2">
      <c r="A3968" t="s">
        <v>475</v>
      </c>
      <c r="B3968" t="s">
        <v>20</v>
      </c>
      <c r="C3968" s="2">
        <v>19.263262607095623</v>
      </c>
    </row>
    <row r="3969" spans="1:3" x14ac:dyDescent="0.2">
      <c r="A3969" t="s">
        <v>475</v>
      </c>
      <c r="B3969" t="s">
        <v>21</v>
      </c>
      <c r="C3969" s="2">
        <v>1.7199341613478234</v>
      </c>
    </row>
    <row r="3970" spans="1:3" x14ac:dyDescent="0.2">
      <c r="A3970" t="s">
        <v>475</v>
      </c>
      <c r="B3970" t="s">
        <v>22</v>
      </c>
      <c r="C3970" s="2">
        <v>225.65536196883446</v>
      </c>
    </row>
    <row r="3971" spans="1:3" x14ac:dyDescent="0.2">
      <c r="A3971" t="s">
        <v>475</v>
      </c>
      <c r="B3971" t="s">
        <v>23</v>
      </c>
      <c r="C3971" s="2">
        <v>101.99209576792593</v>
      </c>
    </row>
    <row r="3972" spans="1:3" x14ac:dyDescent="0.2">
      <c r="A3972" t="s">
        <v>475</v>
      </c>
      <c r="B3972" t="s">
        <v>24</v>
      </c>
      <c r="C3972" s="2">
        <v>445.97892803749062</v>
      </c>
    </row>
    <row r="3973" spans="1:3" x14ac:dyDescent="0.2">
      <c r="A3973" t="s">
        <v>475</v>
      </c>
      <c r="B3973" t="s">
        <v>25</v>
      </c>
      <c r="C3973" s="2">
        <v>228.23526321085615</v>
      </c>
    </row>
    <row r="3974" spans="1:3" x14ac:dyDescent="0.2">
      <c r="A3974" t="s">
        <v>475</v>
      </c>
      <c r="B3974" t="s">
        <v>26</v>
      </c>
      <c r="C3974" s="2">
        <v>160.46985725375194</v>
      </c>
    </row>
    <row r="3975" spans="1:3" x14ac:dyDescent="0.2">
      <c r="A3975" t="s">
        <v>475</v>
      </c>
      <c r="B3975" t="s">
        <v>27</v>
      </c>
      <c r="C3975" s="2">
        <v>374.08568009315155</v>
      </c>
    </row>
    <row r="3976" spans="1:3" x14ac:dyDescent="0.2">
      <c r="A3976" t="s">
        <v>475</v>
      </c>
      <c r="B3976" t="s">
        <v>28</v>
      </c>
      <c r="C3976" s="2">
        <v>310.62010953941694</v>
      </c>
    </row>
    <row r="3977" spans="1:3" x14ac:dyDescent="0.2">
      <c r="A3977" t="s">
        <v>476</v>
      </c>
      <c r="B3977" t="s">
        <v>4</v>
      </c>
      <c r="C3977" s="2">
        <v>1.7474067671029887</v>
      </c>
    </row>
    <row r="3978" spans="1:3" x14ac:dyDescent="0.2">
      <c r="A3978" t="s">
        <v>476</v>
      </c>
      <c r="B3978" t="s">
        <v>5</v>
      </c>
      <c r="C3978" s="2">
        <v>5.61666460854532</v>
      </c>
    </row>
    <row r="3979" spans="1:3" x14ac:dyDescent="0.2">
      <c r="A3979" t="s">
        <v>476</v>
      </c>
      <c r="B3979" t="s">
        <v>6</v>
      </c>
      <c r="C3979" s="2">
        <v>26.211101506544829</v>
      </c>
    </row>
    <row r="3980" spans="1:3" x14ac:dyDescent="0.2">
      <c r="A3980" t="s">
        <v>476</v>
      </c>
      <c r="B3980" t="s">
        <v>7</v>
      </c>
      <c r="C3980" s="2">
        <v>13.604809829587555</v>
      </c>
    </row>
    <row r="3981" spans="1:3" x14ac:dyDescent="0.2">
      <c r="A3981" t="s">
        <v>476</v>
      </c>
      <c r="B3981" t="s">
        <v>8</v>
      </c>
      <c r="C3981" s="2">
        <v>7.2392566065695245</v>
      </c>
    </row>
    <row r="3982" spans="1:3" x14ac:dyDescent="0.2">
      <c r="A3982" t="s">
        <v>476</v>
      </c>
      <c r="B3982" t="s">
        <v>9</v>
      </c>
      <c r="C3982" s="2">
        <v>0.2496295381575698</v>
      </c>
    </row>
    <row r="3983" spans="1:3" x14ac:dyDescent="0.2">
      <c r="A3983" t="s">
        <v>476</v>
      </c>
      <c r="B3983" t="s">
        <v>10</v>
      </c>
      <c r="C3983" s="2">
        <v>36.820356878241547</v>
      </c>
    </row>
    <row r="3984" spans="1:3" x14ac:dyDescent="0.2">
      <c r="A3984" t="s">
        <v>476</v>
      </c>
      <c r="B3984" t="s">
        <v>11</v>
      </c>
      <c r="C3984" s="2">
        <v>25.212583353914553</v>
      </c>
    </row>
    <row r="3985" spans="1:3" x14ac:dyDescent="0.2">
      <c r="A3985" t="s">
        <v>476</v>
      </c>
      <c r="B3985" t="s">
        <v>12</v>
      </c>
      <c r="C3985" s="2">
        <v>18.84703013089652</v>
      </c>
    </row>
    <row r="3986" spans="1:3" x14ac:dyDescent="0.2">
      <c r="A3986" t="s">
        <v>476</v>
      </c>
      <c r="B3986" t="s">
        <v>13</v>
      </c>
      <c r="C3986" s="2">
        <v>0.87370338355149435</v>
      </c>
    </row>
    <row r="3987" spans="1:3" x14ac:dyDescent="0.2">
      <c r="A3987" t="s">
        <v>476</v>
      </c>
      <c r="B3987" t="s">
        <v>14</v>
      </c>
      <c r="C3987" s="2">
        <v>30.579618424302303</v>
      </c>
    </row>
    <row r="3988" spans="1:3" x14ac:dyDescent="0.2">
      <c r="A3988" t="s">
        <v>476</v>
      </c>
      <c r="B3988" t="s">
        <v>15</v>
      </c>
      <c r="C3988" s="2">
        <v>7.8633304519634502</v>
      </c>
    </row>
    <row r="3989" spans="1:3" x14ac:dyDescent="0.2">
      <c r="A3989" t="s">
        <v>476</v>
      </c>
      <c r="B3989" t="s">
        <v>16</v>
      </c>
      <c r="C3989" s="2">
        <v>1.4977772289454188</v>
      </c>
    </row>
    <row r="3990" spans="1:3" x14ac:dyDescent="0.2">
      <c r="A3990" t="s">
        <v>476</v>
      </c>
      <c r="B3990" t="s">
        <v>17</v>
      </c>
      <c r="C3990" s="2">
        <v>5.991108915781675</v>
      </c>
    </row>
    <row r="3991" spans="1:3" x14ac:dyDescent="0.2">
      <c r="A3991" t="s">
        <v>476</v>
      </c>
      <c r="B3991" t="s">
        <v>18</v>
      </c>
      <c r="C3991" s="2">
        <v>34.074431958508278</v>
      </c>
    </row>
    <row r="3992" spans="1:3" x14ac:dyDescent="0.2">
      <c r="A3992" t="s">
        <v>476</v>
      </c>
      <c r="B3992" t="s">
        <v>19</v>
      </c>
      <c r="C3992" s="2">
        <v>1.8722215361817738</v>
      </c>
    </row>
    <row r="3993" spans="1:3" x14ac:dyDescent="0.2">
      <c r="A3993" t="s">
        <v>476</v>
      </c>
      <c r="B3993" t="s">
        <v>20</v>
      </c>
      <c r="C3993" s="2">
        <v>0.2496295381575698</v>
      </c>
    </row>
    <row r="3994" spans="1:3" x14ac:dyDescent="0.2">
      <c r="A3994" t="s">
        <v>476</v>
      </c>
      <c r="B3994" t="s">
        <v>21</v>
      </c>
      <c r="C3994" s="2">
        <v>0.4992590763151396</v>
      </c>
    </row>
    <row r="3995" spans="1:3" x14ac:dyDescent="0.2">
      <c r="A3995" t="s">
        <v>476</v>
      </c>
      <c r="B3995" t="s">
        <v>22</v>
      </c>
      <c r="C3995" s="2">
        <v>42.312206717708079</v>
      </c>
    </row>
    <row r="3996" spans="1:3" x14ac:dyDescent="0.2">
      <c r="A3996" t="s">
        <v>476</v>
      </c>
      <c r="B3996" t="s">
        <v>23</v>
      </c>
      <c r="C3996" s="2">
        <v>8.487404297357374</v>
      </c>
    </row>
    <row r="3997" spans="1:3" x14ac:dyDescent="0.2">
      <c r="A3997" t="s">
        <v>476</v>
      </c>
      <c r="B3997" t="s">
        <v>24</v>
      </c>
      <c r="C3997" s="2">
        <v>61.034422079525825</v>
      </c>
    </row>
    <row r="3998" spans="1:3" x14ac:dyDescent="0.2">
      <c r="A3998" t="s">
        <v>476</v>
      </c>
      <c r="B3998" t="s">
        <v>25</v>
      </c>
      <c r="C3998" s="2">
        <v>30.579618424302303</v>
      </c>
    </row>
    <row r="3999" spans="1:3" x14ac:dyDescent="0.2">
      <c r="A3999" t="s">
        <v>476</v>
      </c>
      <c r="B3999" t="s">
        <v>26</v>
      </c>
      <c r="C3999" s="2">
        <v>34.82332057298099</v>
      </c>
    </row>
    <row r="4000" spans="1:3" x14ac:dyDescent="0.2">
      <c r="A4000" t="s">
        <v>476</v>
      </c>
      <c r="B4000" t="s">
        <v>27</v>
      </c>
      <c r="C4000" s="2">
        <v>39.940726105211169</v>
      </c>
    </row>
    <row r="4001" spans="1:3" x14ac:dyDescent="0.2">
      <c r="A4001" t="s">
        <v>476</v>
      </c>
      <c r="B4001" t="s">
        <v>28</v>
      </c>
      <c r="C4001" s="2">
        <v>20.344807359841941</v>
      </c>
    </row>
    <row r="4002" spans="1:3" x14ac:dyDescent="0.2">
      <c r="A4002" t="s">
        <v>477</v>
      </c>
      <c r="B4002" t="s">
        <v>4</v>
      </c>
      <c r="C4002" s="2">
        <v>200.47994801792566</v>
      </c>
    </row>
    <row r="4003" spans="1:3" x14ac:dyDescent="0.2">
      <c r="A4003" t="s">
        <v>477</v>
      </c>
      <c r="B4003" t="s">
        <v>5</v>
      </c>
      <c r="C4003" s="2">
        <v>245.67174900925741</v>
      </c>
    </row>
    <row r="4004" spans="1:3" x14ac:dyDescent="0.2">
      <c r="A4004" t="s">
        <v>477</v>
      </c>
      <c r="B4004" t="s">
        <v>6</v>
      </c>
      <c r="C4004" s="2">
        <v>657.22556871963468</v>
      </c>
    </row>
    <row r="4005" spans="1:3" x14ac:dyDescent="0.2">
      <c r="A4005" t="s">
        <v>477</v>
      </c>
      <c r="B4005" t="s">
        <v>7</v>
      </c>
      <c r="C4005" s="2">
        <v>550.88403107534361</v>
      </c>
    </row>
    <row r="4006" spans="1:3" x14ac:dyDescent="0.2">
      <c r="A4006" t="s">
        <v>477</v>
      </c>
      <c r="B4006" t="s">
        <v>8</v>
      </c>
      <c r="C4006" s="2">
        <v>308.56478955802476</v>
      </c>
    </row>
    <row r="4007" spans="1:3" x14ac:dyDescent="0.2">
      <c r="A4007" t="s">
        <v>477</v>
      </c>
      <c r="B4007" t="s">
        <v>9</v>
      </c>
      <c r="C4007" s="2">
        <v>218.85168907374896</v>
      </c>
    </row>
    <row r="4008" spans="1:3" x14ac:dyDescent="0.2">
      <c r="A4008" t="s">
        <v>477</v>
      </c>
      <c r="B4008" t="s">
        <v>10</v>
      </c>
      <c r="C4008" s="2">
        <v>896.72870394372512</v>
      </c>
    </row>
    <row r="4009" spans="1:3" x14ac:dyDescent="0.2">
      <c r="A4009" t="s">
        <v>477</v>
      </c>
      <c r="B4009" t="s">
        <v>11</v>
      </c>
      <c r="C4009" s="2">
        <v>1208.9142015930436</v>
      </c>
    </row>
    <row r="4010" spans="1:3" x14ac:dyDescent="0.2">
      <c r="A4010" t="s">
        <v>477</v>
      </c>
      <c r="B4010" t="s">
        <v>12</v>
      </c>
      <c r="C4010" s="2">
        <v>67.050149838771134</v>
      </c>
    </row>
    <row r="4011" spans="1:3" x14ac:dyDescent="0.2">
      <c r="A4011" t="s">
        <v>477</v>
      </c>
      <c r="B4011" t="s">
        <v>13</v>
      </c>
      <c r="C4011" s="2">
        <v>146.83982814690879</v>
      </c>
    </row>
    <row r="4012" spans="1:3" x14ac:dyDescent="0.2">
      <c r="A4012" t="s">
        <v>477</v>
      </c>
      <c r="B4012" t="s">
        <v>14</v>
      </c>
      <c r="C4012" s="2">
        <v>914.16174290180561</v>
      </c>
    </row>
    <row r="4013" spans="1:3" x14ac:dyDescent="0.2">
      <c r="A4013" t="s">
        <v>477</v>
      </c>
      <c r="B4013" t="s">
        <v>15</v>
      </c>
      <c r="C4013" s="2">
        <v>560.40515235244914</v>
      </c>
    </row>
    <row r="4014" spans="1:3" x14ac:dyDescent="0.2">
      <c r="A4014" t="s">
        <v>477</v>
      </c>
      <c r="B4014" t="s">
        <v>16</v>
      </c>
      <c r="C4014" s="2">
        <v>283.890334417357</v>
      </c>
    </row>
    <row r="4015" spans="1:3" x14ac:dyDescent="0.2">
      <c r="A4015" t="s">
        <v>477</v>
      </c>
      <c r="B4015" t="s">
        <v>17</v>
      </c>
      <c r="C4015" s="2">
        <v>362.07080912936414</v>
      </c>
    </row>
    <row r="4016" spans="1:3" x14ac:dyDescent="0.2">
      <c r="A4016" t="s">
        <v>477</v>
      </c>
      <c r="B4016" t="s">
        <v>18</v>
      </c>
      <c r="C4016" s="2">
        <v>659.77347441350798</v>
      </c>
    </row>
    <row r="4017" spans="1:3" x14ac:dyDescent="0.2">
      <c r="A4017" t="s">
        <v>477</v>
      </c>
      <c r="B4017" t="s">
        <v>19</v>
      </c>
      <c r="C4017" s="2">
        <v>222.87469806407523</v>
      </c>
    </row>
    <row r="4018" spans="1:3" x14ac:dyDescent="0.2">
      <c r="A4018" t="s">
        <v>477</v>
      </c>
      <c r="B4018" t="s">
        <v>20</v>
      </c>
      <c r="C4018" s="2">
        <v>95.747613969765169</v>
      </c>
    </row>
    <row r="4019" spans="1:3" x14ac:dyDescent="0.2">
      <c r="A4019" t="s">
        <v>477</v>
      </c>
      <c r="B4019" t="s">
        <v>21</v>
      </c>
      <c r="C4019" s="2">
        <v>56.724426763600377</v>
      </c>
    </row>
    <row r="4020" spans="1:3" x14ac:dyDescent="0.2">
      <c r="A4020" t="s">
        <v>477</v>
      </c>
      <c r="B4020" t="s">
        <v>22</v>
      </c>
      <c r="C4020" s="2">
        <v>1218.4353228701491</v>
      </c>
    </row>
    <row r="4021" spans="1:3" x14ac:dyDescent="0.2">
      <c r="A4021" t="s">
        <v>477</v>
      </c>
      <c r="B4021" t="s">
        <v>23</v>
      </c>
      <c r="C4021" s="2">
        <v>404.9829050261776</v>
      </c>
    </row>
    <row r="4022" spans="1:3" x14ac:dyDescent="0.2">
      <c r="A4022" t="s">
        <v>477</v>
      </c>
      <c r="B4022" t="s">
        <v>24</v>
      </c>
      <c r="C4022" s="2">
        <v>2155.394116717137</v>
      </c>
    </row>
    <row r="4023" spans="1:3" x14ac:dyDescent="0.2">
      <c r="A4023" t="s">
        <v>477</v>
      </c>
      <c r="B4023" t="s">
        <v>25</v>
      </c>
      <c r="C4023" s="2">
        <v>482.89517913882969</v>
      </c>
    </row>
    <row r="4024" spans="1:3" x14ac:dyDescent="0.2">
      <c r="A4024" t="s">
        <v>477</v>
      </c>
      <c r="B4024" t="s">
        <v>26</v>
      </c>
      <c r="C4024" s="2">
        <v>1099.0860561571365</v>
      </c>
    </row>
    <row r="4025" spans="1:3" x14ac:dyDescent="0.2">
      <c r="A4025" t="s">
        <v>477</v>
      </c>
      <c r="B4025" t="s">
        <v>27</v>
      </c>
      <c r="C4025" s="2">
        <v>1593.6479613679123</v>
      </c>
    </row>
    <row r="4026" spans="1:3" x14ac:dyDescent="0.2">
      <c r="A4026" t="s">
        <v>477</v>
      </c>
      <c r="B4026" t="s">
        <v>28</v>
      </c>
      <c r="C4026" s="2">
        <v>487.32048902818855</v>
      </c>
    </row>
    <row r="4027" spans="1:3" x14ac:dyDescent="0.2">
      <c r="A4027" t="s">
        <v>478</v>
      </c>
      <c r="B4027" t="s">
        <v>4</v>
      </c>
      <c r="C4027" s="2">
        <v>0</v>
      </c>
    </row>
    <row r="4028" spans="1:3" x14ac:dyDescent="0.2">
      <c r="A4028" t="s">
        <v>478</v>
      </c>
      <c r="B4028" t="s">
        <v>5</v>
      </c>
      <c r="C4028" s="2">
        <v>0</v>
      </c>
    </row>
    <row r="4029" spans="1:3" x14ac:dyDescent="0.2">
      <c r="A4029" t="s">
        <v>478</v>
      </c>
      <c r="B4029" t="s">
        <v>6</v>
      </c>
      <c r="C4029" s="2">
        <v>0.56948640483383683</v>
      </c>
    </row>
    <row r="4030" spans="1:3" x14ac:dyDescent="0.2">
      <c r="A4030" t="s">
        <v>478</v>
      </c>
      <c r="B4030" t="s">
        <v>7</v>
      </c>
      <c r="C4030" s="2">
        <v>1.1389728096676737</v>
      </c>
    </row>
    <row r="4031" spans="1:3" x14ac:dyDescent="0.2">
      <c r="A4031" t="s">
        <v>478</v>
      </c>
      <c r="B4031" t="s">
        <v>8</v>
      </c>
      <c r="C4031" s="2">
        <v>2.4203172205438066</v>
      </c>
    </row>
    <row r="4032" spans="1:3" x14ac:dyDescent="0.2">
      <c r="A4032" t="s">
        <v>478</v>
      </c>
      <c r="B4032" t="s">
        <v>9</v>
      </c>
      <c r="C4032" s="2">
        <v>0.71185800604229599</v>
      </c>
    </row>
    <row r="4033" spans="1:3" x14ac:dyDescent="0.2">
      <c r="A4033" t="s">
        <v>478</v>
      </c>
      <c r="B4033" t="s">
        <v>10</v>
      </c>
      <c r="C4033" s="2">
        <v>0.99660120845921452</v>
      </c>
    </row>
    <row r="4034" spans="1:3" x14ac:dyDescent="0.2">
      <c r="A4034" t="s">
        <v>478</v>
      </c>
      <c r="B4034" t="s">
        <v>11</v>
      </c>
      <c r="C4034" s="2">
        <v>0.56948640483383683</v>
      </c>
    </row>
    <row r="4035" spans="1:3" x14ac:dyDescent="0.2">
      <c r="A4035" t="s">
        <v>478</v>
      </c>
      <c r="B4035" t="s">
        <v>12</v>
      </c>
      <c r="C4035" s="2">
        <v>1.1389728096676737</v>
      </c>
    </row>
    <row r="4036" spans="1:3" x14ac:dyDescent="0.2">
      <c r="A4036" t="s">
        <v>478</v>
      </c>
      <c r="B4036" t="s">
        <v>13</v>
      </c>
      <c r="C4036" s="2">
        <v>0</v>
      </c>
    </row>
    <row r="4037" spans="1:3" x14ac:dyDescent="0.2">
      <c r="A4037" t="s">
        <v>478</v>
      </c>
      <c r="B4037" t="s">
        <v>14</v>
      </c>
      <c r="C4037" s="2">
        <v>3.70166163141994</v>
      </c>
    </row>
    <row r="4038" spans="1:3" x14ac:dyDescent="0.2">
      <c r="A4038" t="s">
        <v>478</v>
      </c>
      <c r="B4038" t="s">
        <v>15</v>
      </c>
      <c r="C4038" s="2">
        <v>0</v>
      </c>
    </row>
    <row r="4039" spans="1:3" x14ac:dyDescent="0.2">
      <c r="A4039" t="s">
        <v>478</v>
      </c>
      <c r="B4039" t="s">
        <v>16</v>
      </c>
      <c r="C4039" s="2">
        <v>0.28474320241691842</v>
      </c>
    </row>
    <row r="4040" spans="1:3" x14ac:dyDescent="0.2">
      <c r="A4040" t="s">
        <v>478</v>
      </c>
      <c r="B4040" t="s">
        <v>17</v>
      </c>
      <c r="C4040" s="2">
        <v>0</v>
      </c>
    </row>
    <row r="4041" spans="1:3" x14ac:dyDescent="0.2">
      <c r="A4041" t="s">
        <v>478</v>
      </c>
      <c r="B4041" t="s">
        <v>18</v>
      </c>
      <c r="C4041" s="2">
        <v>1.1389728096676737</v>
      </c>
    </row>
    <row r="4042" spans="1:3" x14ac:dyDescent="0.2">
      <c r="A4042" t="s">
        <v>478</v>
      </c>
      <c r="B4042" t="s">
        <v>19</v>
      </c>
      <c r="C4042" s="2">
        <v>0</v>
      </c>
    </row>
    <row r="4043" spans="1:3" x14ac:dyDescent="0.2">
      <c r="A4043" t="s">
        <v>478</v>
      </c>
      <c r="B4043" t="s">
        <v>20</v>
      </c>
      <c r="C4043" s="2">
        <v>0</v>
      </c>
    </row>
    <row r="4044" spans="1:3" x14ac:dyDescent="0.2">
      <c r="A4044" t="s">
        <v>478</v>
      </c>
      <c r="B4044" t="s">
        <v>21</v>
      </c>
      <c r="C4044" s="2">
        <v>0.14237160120845921</v>
      </c>
    </row>
    <row r="4045" spans="1:3" x14ac:dyDescent="0.2">
      <c r="A4045" t="s">
        <v>478</v>
      </c>
      <c r="B4045" t="s">
        <v>22</v>
      </c>
      <c r="C4045" s="2">
        <v>3.5592900302114807</v>
      </c>
    </row>
    <row r="4046" spans="1:3" x14ac:dyDescent="0.2">
      <c r="A4046" t="s">
        <v>478</v>
      </c>
      <c r="B4046" t="s">
        <v>23</v>
      </c>
      <c r="C4046" s="2">
        <v>0.28474320241691842</v>
      </c>
    </row>
    <row r="4047" spans="1:3" x14ac:dyDescent="0.2">
      <c r="A4047" t="s">
        <v>478</v>
      </c>
      <c r="B4047" t="s">
        <v>24</v>
      </c>
      <c r="C4047" s="2">
        <v>4.6982628398791544</v>
      </c>
    </row>
    <row r="4048" spans="1:3" x14ac:dyDescent="0.2">
      <c r="A4048" t="s">
        <v>478</v>
      </c>
      <c r="B4048" t="s">
        <v>25</v>
      </c>
      <c r="C4048" s="2">
        <v>0</v>
      </c>
    </row>
    <row r="4049" spans="1:3" x14ac:dyDescent="0.2">
      <c r="A4049" t="s">
        <v>478</v>
      </c>
      <c r="B4049" t="s">
        <v>26</v>
      </c>
      <c r="C4049" s="2">
        <v>2.4203172205438066</v>
      </c>
    </row>
    <row r="4050" spans="1:3" x14ac:dyDescent="0.2">
      <c r="A4050" t="s">
        <v>478</v>
      </c>
      <c r="B4050" t="s">
        <v>27</v>
      </c>
      <c r="C4050" s="2">
        <v>3.2745468277945622</v>
      </c>
    </row>
    <row r="4051" spans="1:3" x14ac:dyDescent="0.2">
      <c r="A4051" t="s">
        <v>478</v>
      </c>
      <c r="B4051" t="s">
        <v>28</v>
      </c>
      <c r="C4051" s="2">
        <v>1.7084592145015103</v>
      </c>
    </row>
    <row r="4052" spans="1:3" x14ac:dyDescent="0.2">
      <c r="A4052" t="s">
        <v>479</v>
      </c>
      <c r="B4052" t="s">
        <v>4</v>
      </c>
      <c r="C4052" s="2">
        <v>56.913208943122385</v>
      </c>
    </row>
    <row r="4053" spans="1:3" x14ac:dyDescent="0.2">
      <c r="A4053" t="s">
        <v>479</v>
      </c>
      <c r="B4053" t="s">
        <v>5</v>
      </c>
      <c r="C4053" s="2">
        <v>16.568067492331185</v>
      </c>
    </row>
    <row r="4054" spans="1:3" x14ac:dyDescent="0.2">
      <c r="A4054" t="s">
        <v>479</v>
      </c>
      <c r="B4054" t="s">
        <v>6</v>
      </c>
      <c r="C4054" s="2">
        <v>85.243339617032206</v>
      </c>
    </row>
    <row r="4055" spans="1:3" x14ac:dyDescent="0.2">
      <c r="A4055" t="s">
        <v>479</v>
      </c>
      <c r="B4055" t="s">
        <v>7</v>
      </c>
      <c r="C4055" s="2">
        <v>77.275490364995065</v>
      </c>
    </row>
    <row r="4056" spans="1:3" x14ac:dyDescent="0.2">
      <c r="A4056" t="s">
        <v>479</v>
      </c>
      <c r="B4056" t="s">
        <v>8</v>
      </c>
      <c r="C4056" s="2">
        <v>32.630239794056834</v>
      </c>
    </row>
    <row r="4057" spans="1:3" x14ac:dyDescent="0.2">
      <c r="A4057" t="s">
        <v>479</v>
      </c>
      <c r="B4057" t="s">
        <v>9</v>
      </c>
      <c r="C4057" s="2">
        <v>35.159715747084498</v>
      </c>
    </row>
    <row r="4058" spans="1:3" x14ac:dyDescent="0.2">
      <c r="A4058" t="s">
        <v>479</v>
      </c>
      <c r="B4058" t="s">
        <v>10</v>
      </c>
      <c r="C4058" s="2">
        <v>247.76216959905943</v>
      </c>
    </row>
    <row r="4059" spans="1:3" x14ac:dyDescent="0.2">
      <c r="A4059" t="s">
        <v>479</v>
      </c>
      <c r="B4059" t="s">
        <v>11</v>
      </c>
      <c r="C4059" s="2">
        <v>162.39235618437587</v>
      </c>
    </row>
    <row r="4060" spans="1:3" x14ac:dyDescent="0.2">
      <c r="A4060" t="s">
        <v>479</v>
      </c>
      <c r="B4060" t="s">
        <v>12</v>
      </c>
      <c r="C4060" s="2">
        <v>16.821015087633949</v>
      </c>
    </row>
    <row r="4061" spans="1:3" x14ac:dyDescent="0.2">
      <c r="A4061" t="s">
        <v>479</v>
      </c>
      <c r="B4061" t="s">
        <v>13</v>
      </c>
      <c r="C4061" s="2">
        <v>18.718122052404695</v>
      </c>
    </row>
    <row r="4062" spans="1:3" x14ac:dyDescent="0.2">
      <c r="A4062" t="s">
        <v>479</v>
      </c>
      <c r="B4062" t="s">
        <v>14</v>
      </c>
      <c r="C4062" s="2">
        <v>166.18657011391738</v>
      </c>
    </row>
    <row r="4063" spans="1:3" x14ac:dyDescent="0.2">
      <c r="A4063" t="s">
        <v>479</v>
      </c>
      <c r="B4063" t="s">
        <v>15</v>
      </c>
      <c r="C4063" s="2">
        <v>83.978601640518363</v>
      </c>
    </row>
    <row r="4064" spans="1:3" x14ac:dyDescent="0.2">
      <c r="A4064" t="s">
        <v>479</v>
      </c>
      <c r="B4064" t="s">
        <v>16</v>
      </c>
      <c r="C4064" s="2">
        <v>45.277619559195138</v>
      </c>
    </row>
    <row r="4065" spans="1:3" x14ac:dyDescent="0.2">
      <c r="A4065" t="s">
        <v>479</v>
      </c>
      <c r="B4065" t="s">
        <v>17</v>
      </c>
      <c r="C4065" s="2">
        <v>107.88214939662976</v>
      </c>
    </row>
    <row r="4066" spans="1:3" x14ac:dyDescent="0.2">
      <c r="A4066" t="s">
        <v>479</v>
      </c>
      <c r="B4066" t="s">
        <v>18</v>
      </c>
      <c r="C4066" s="2">
        <v>143.29481273901703</v>
      </c>
    </row>
    <row r="4067" spans="1:3" x14ac:dyDescent="0.2">
      <c r="A4067" t="s">
        <v>479</v>
      </c>
      <c r="B4067" t="s">
        <v>19</v>
      </c>
      <c r="C4067" s="2">
        <v>31.618449412845766</v>
      </c>
    </row>
    <row r="4068" spans="1:3" x14ac:dyDescent="0.2">
      <c r="A4068" t="s">
        <v>479</v>
      </c>
      <c r="B4068" t="s">
        <v>20</v>
      </c>
      <c r="C4068" s="2">
        <v>20.235807624221295</v>
      </c>
    </row>
    <row r="4069" spans="1:3" x14ac:dyDescent="0.2">
      <c r="A4069" t="s">
        <v>479</v>
      </c>
      <c r="B4069" t="s">
        <v>21</v>
      </c>
      <c r="C4069" s="2">
        <v>6.1972160849177707</v>
      </c>
    </row>
    <row r="4070" spans="1:3" x14ac:dyDescent="0.2">
      <c r="A4070" t="s">
        <v>479</v>
      </c>
      <c r="B4070" t="s">
        <v>22</v>
      </c>
      <c r="C4070" s="2">
        <v>288.86615383575895</v>
      </c>
    </row>
    <row r="4071" spans="1:3" x14ac:dyDescent="0.2">
      <c r="A4071" t="s">
        <v>479</v>
      </c>
      <c r="B4071" t="s">
        <v>23</v>
      </c>
      <c r="C4071" s="2">
        <v>51.6013094417643</v>
      </c>
    </row>
    <row r="4072" spans="1:3" x14ac:dyDescent="0.2">
      <c r="A4072" t="s">
        <v>479</v>
      </c>
      <c r="B4072" t="s">
        <v>24</v>
      </c>
      <c r="C4072" s="2">
        <v>374.74186244104806</v>
      </c>
    </row>
    <row r="4073" spans="1:3" x14ac:dyDescent="0.2">
      <c r="A4073" t="s">
        <v>479</v>
      </c>
      <c r="B4073" t="s">
        <v>25</v>
      </c>
      <c r="C4073" s="2">
        <v>91.819977094904118</v>
      </c>
    </row>
    <row r="4074" spans="1:3" x14ac:dyDescent="0.2">
      <c r="A4074" t="s">
        <v>479</v>
      </c>
      <c r="B4074" t="s">
        <v>26</v>
      </c>
      <c r="C4074" s="2">
        <v>118.25300080404318</v>
      </c>
    </row>
    <row r="4075" spans="1:3" x14ac:dyDescent="0.2">
      <c r="A4075" t="s">
        <v>479</v>
      </c>
      <c r="B4075" t="s">
        <v>27</v>
      </c>
      <c r="C4075" s="2">
        <v>207.66997574357103</v>
      </c>
    </row>
    <row r="4076" spans="1:3" x14ac:dyDescent="0.2">
      <c r="A4076" t="s">
        <v>479</v>
      </c>
      <c r="B4076" t="s">
        <v>28</v>
      </c>
      <c r="C4076" s="2">
        <v>163.53062036323831</v>
      </c>
    </row>
    <row r="4077" spans="1:3" x14ac:dyDescent="0.2">
      <c r="A4077" t="s">
        <v>480</v>
      </c>
      <c r="B4077" t="s">
        <v>4</v>
      </c>
      <c r="C4077" s="2">
        <v>0</v>
      </c>
    </row>
    <row r="4078" spans="1:3" x14ac:dyDescent="0.2">
      <c r="A4078" t="s">
        <v>480</v>
      </c>
      <c r="B4078" t="s">
        <v>5</v>
      </c>
      <c r="C4078" s="2">
        <v>0.46537918040508713</v>
      </c>
    </row>
    <row r="4079" spans="1:3" x14ac:dyDescent="0.2">
      <c r="A4079" t="s">
        <v>480</v>
      </c>
      <c r="B4079" t="s">
        <v>6</v>
      </c>
      <c r="C4079" s="2">
        <v>1.7063903281519863</v>
      </c>
    </row>
    <row r="4080" spans="1:3" x14ac:dyDescent="0.2">
      <c r="A4080" t="s">
        <v>480</v>
      </c>
      <c r="B4080" t="s">
        <v>7</v>
      </c>
      <c r="C4080" s="2">
        <v>0.77563196734181195</v>
      </c>
    </row>
    <row r="4081" spans="1:3" x14ac:dyDescent="0.2">
      <c r="A4081" t="s">
        <v>480</v>
      </c>
      <c r="B4081" t="s">
        <v>8</v>
      </c>
      <c r="C4081" s="2">
        <v>0</v>
      </c>
    </row>
    <row r="4082" spans="1:3" x14ac:dyDescent="0.2">
      <c r="A4082" t="s">
        <v>480</v>
      </c>
      <c r="B4082" t="s">
        <v>9</v>
      </c>
      <c r="C4082" s="2">
        <v>0</v>
      </c>
    </row>
    <row r="4083" spans="1:3" x14ac:dyDescent="0.2">
      <c r="A4083" t="s">
        <v>480</v>
      </c>
      <c r="B4083" t="s">
        <v>10</v>
      </c>
      <c r="C4083" s="2">
        <v>14.737007379494429</v>
      </c>
    </row>
    <row r="4084" spans="1:3" x14ac:dyDescent="0.2">
      <c r="A4084" t="s">
        <v>480</v>
      </c>
      <c r="B4084" t="s">
        <v>11</v>
      </c>
      <c r="C4084" s="2">
        <v>7.9890092636206633</v>
      </c>
    </row>
    <row r="4085" spans="1:3" x14ac:dyDescent="0.2">
      <c r="A4085" t="s">
        <v>480</v>
      </c>
      <c r="B4085" t="s">
        <v>12</v>
      </c>
      <c r="C4085" s="2">
        <v>4.1108494269116038</v>
      </c>
    </row>
    <row r="4086" spans="1:3" x14ac:dyDescent="0.2">
      <c r="A4086" t="s">
        <v>480</v>
      </c>
      <c r="B4086" t="s">
        <v>13</v>
      </c>
      <c r="C4086" s="2">
        <v>0.69806877060763084</v>
      </c>
    </row>
    <row r="4087" spans="1:3" x14ac:dyDescent="0.2">
      <c r="A4087" t="s">
        <v>480</v>
      </c>
      <c r="B4087" t="s">
        <v>14</v>
      </c>
      <c r="C4087" s="2">
        <v>3.8005966399748785</v>
      </c>
    </row>
    <row r="4088" spans="1:3" x14ac:dyDescent="0.2">
      <c r="A4088" t="s">
        <v>480</v>
      </c>
      <c r="B4088" t="s">
        <v>15</v>
      </c>
      <c r="C4088" s="2">
        <v>1.7063903281519863</v>
      </c>
    </row>
    <row r="4089" spans="1:3" x14ac:dyDescent="0.2">
      <c r="A4089" t="s">
        <v>480</v>
      </c>
      <c r="B4089" t="s">
        <v>16</v>
      </c>
      <c r="C4089" s="2">
        <v>0.62050557387344962</v>
      </c>
    </row>
    <row r="4090" spans="1:3" x14ac:dyDescent="0.2">
      <c r="A4090" t="s">
        <v>480</v>
      </c>
      <c r="B4090" t="s">
        <v>17</v>
      </c>
      <c r="C4090" s="2">
        <v>5.274297377924321</v>
      </c>
    </row>
    <row r="4091" spans="1:3" x14ac:dyDescent="0.2">
      <c r="A4091" t="s">
        <v>480</v>
      </c>
      <c r="B4091" t="s">
        <v>18</v>
      </c>
      <c r="C4091" s="2">
        <v>4.1884126236457853</v>
      </c>
    </row>
    <row r="4092" spans="1:3" x14ac:dyDescent="0.2">
      <c r="A4092" t="s">
        <v>480</v>
      </c>
      <c r="B4092" t="s">
        <v>19</v>
      </c>
      <c r="C4092" s="2">
        <v>1.7839535248861673</v>
      </c>
    </row>
    <row r="4093" spans="1:3" x14ac:dyDescent="0.2">
      <c r="A4093" t="s">
        <v>480</v>
      </c>
      <c r="B4093" t="s">
        <v>20</v>
      </c>
      <c r="C4093" s="2">
        <v>2.0166431150887112</v>
      </c>
    </row>
    <row r="4094" spans="1:3" x14ac:dyDescent="0.2">
      <c r="A4094" t="s">
        <v>480</v>
      </c>
      <c r="B4094" t="s">
        <v>21</v>
      </c>
      <c r="C4094" s="2">
        <v>0</v>
      </c>
    </row>
    <row r="4095" spans="1:3" x14ac:dyDescent="0.2">
      <c r="A4095" t="s">
        <v>480</v>
      </c>
      <c r="B4095" t="s">
        <v>22</v>
      </c>
      <c r="C4095" s="2">
        <v>10.703721149317005</v>
      </c>
    </row>
    <row r="4096" spans="1:3" x14ac:dyDescent="0.2">
      <c r="A4096" t="s">
        <v>480</v>
      </c>
      <c r="B4096" t="s">
        <v>23</v>
      </c>
      <c r="C4096" s="2">
        <v>1.9390799183545298</v>
      </c>
    </row>
    <row r="4097" spans="1:3" x14ac:dyDescent="0.2">
      <c r="A4097" t="s">
        <v>480</v>
      </c>
      <c r="B4097" t="s">
        <v>24</v>
      </c>
      <c r="C4097" s="2">
        <v>7.601193279949757</v>
      </c>
    </row>
    <row r="4098" spans="1:3" x14ac:dyDescent="0.2">
      <c r="A4098" t="s">
        <v>480</v>
      </c>
      <c r="B4098" t="s">
        <v>25</v>
      </c>
      <c r="C4098" s="2">
        <v>0</v>
      </c>
    </row>
    <row r="4099" spans="1:3" x14ac:dyDescent="0.2">
      <c r="A4099" t="s">
        <v>480</v>
      </c>
      <c r="B4099" t="s">
        <v>26</v>
      </c>
      <c r="C4099" s="2">
        <v>1.3961375412152617</v>
      </c>
    </row>
    <row r="4100" spans="1:3" x14ac:dyDescent="0.2">
      <c r="A4100" t="s">
        <v>480</v>
      </c>
      <c r="B4100" t="s">
        <v>27</v>
      </c>
      <c r="C4100" s="2">
        <v>3.0249646726330668</v>
      </c>
    </row>
    <row r="4101" spans="1:3" x14ac:dyDescent="0.2">
      <c r="A4101" t="s">
        <v>480</v>
      </c>
      <c r="B4101" t="s">
        <v>28</v>
      </c>
      <c r="C4101" s="2">
        <v>4.1108494269116038</v>
      </c>
    </row>
    <row r="4102" spans="1:3" x14ac:dyDescent="0.2">
      <c r="A4102" t="s">
        <v>481</v>
      </c>
      <c r="B4102" t="s">
        <v>4</v>
      </c>
      <c r="C4102" s="2">
        <v>371.36479036532279</v>
      </c>
    </row>
    <row r="4103" spans="1:3" x14ac:dyDescent="0.2">
      <c r="A4103" t="s">
        <v>481</v>
      </c>
      <c r="B4103" t="s">
        <v>5</v>
      </c>
      <c r="C4103" s="2">
        <v>115.69382057195395</v>
      </c>
    </row>
    <row r="4104" spans="1:3" x14ac:dyDescent="0.2">
      <c r="A4104" t="s">
        <v>481</v>
      </c>
      <c r="B4104" t="s">
        <v>6</v>
      </c>
      <c r="C4104" s="2">
        <v>420.70480207983252</v>
      </c>
    </row>
    <row r="4105" spans="1:3" x14ac:dyDescent="0.2">
      <c r="A4105" t="s">
        <v>481</v>
      </c>
      <c r="B4105" t="s">
        <v>7</v>
      </c>
      <c r="C4105" s="2">
        <v>514.7446990153245</v>
      </c>
    </row>
    <row r="4106" spans="1:3" x14ac:dyDescent="0.2">
      <c r="A4106" t="s">
        <v>481</v>
      </c>
      <c r="B4106" t="s">
        <v>8</v>
      </c>
      <c r="C4106" s="2">
        <v>137.96642774088625</v>
      </c>
    </row>
    <row r="4107" spans="1:3" x14ac:dyDescent="0.2">
      <c r="A4107" t="s">
        <v>481</v>
      </c>
      <c r="B4107" t="s">
        <v>9</v>
      </c>
      <c r="C4107" s="2">
        <v>130.07821270188938</v>
      </c>
    </row>
    <row r="4108" spans="1:3" x14ac:dyDescent="0.2">
      <c r="A4108" t="s">
        <v>481</v>
      </c>
      <c r="B4108" t="s">
        <v>10</v>
      </c>
      <c r="C4108" s="2">
        <v>1468.7547060845918</v>
      </c>
    </row>
    <row r="4109" spans="1:3" x14ac:dyDescent="0.2">
      <c r="A4109" t="s">
        <v>481</v>
      </c>
      <c r="B4109" t="s">
        <v>11</v>
      </c>
      <c r="C4109" s="2">
        <v>715.35283441883291</v>
      </c>
    </row>
    <row r="4110" spans="1:3" x14ac:dyDescent="0.2">
      <c r="A4110" t="s">
        <v>481</v>
      </c>
      <c r="B4110" t="s">
        <v>12</v>
      </c>
      <c r="C4110" s="2">
        <v>21.035240103991629</v>
      </c>
    </row>
    <row r="4111" spans="1:3" x14ac:dyDescent="0.2">
      <c r="A4111" t="s">
        <v>481</v>
      </c>
      <c r="B4111" t="s">
        <v>13</v>
      </c>
      <c r="C4111" s="2">
        <v>84.914314831554435</v>
      </c>
    </row>
    <row r="4112" spans="1:3" x14ac:dyDescent="0.2">
      <c r="A4112" t="s">
        <v>481</v>
      </c>
      <c r="B4112" t="s">
        <v>14</v>
      </c>
      <c r="C4112" s="2">
        <v>655.34053176920975</v>
      </c>
    </row>
    <row r="4113" spans="1:3" x14ac:dyDescent="0.2">
      <c r="A4113" t="s">
        <v>481</v>
      </c>
      <c r="B4113" t="s">
        <v>15</v>
      </c>
      <c r="C4113" s="2">
        <v>470.50882644369506</v>
      </c>
    </row>
    <row r="4114" spans="1:3" x14ac:dyDescent="0.2">
      <c r="A4114" t="s">
        <v>481</v>
      </c>
      <c r="B4114" t="s">
        <v>16</v>
      </c>
      <c r="C4114" s="2">
        <v>164.87916140334613</v>
      </c>
    </row>
    <row r="4115" spans="1:3" x14ac:dyDescent="0.2">
      <c r="A4115" t="s">
        <v>481</v>
      </c>
      <c r="B4115" t="s">
        <v>17</v>
      </c>
      <c r="C4115" s="2">
        <v>219.63265402697141</v>
      </c>
    </row>
    <row r="4116" spans="1:3" x14ac:dyDescent="0.2">
      <c r="A4116" t="s">
        <v>481</v>
      </c>
      <c r="B4116" t="s">
        <v>18</v>
      </c>
      <c r="C4116" s="2">
        <v>584.19192553512039</v>
      </c>
    </row>
    <row r="4117" spans="1:3" x14ac:dyDescent="0.2">
      <c r="A4117" t="s">
        <v>481</v>
      </c>
      <c r="B4117" t="s">
        <v>19</v>
      </c>
      <c r="C4117" s="2">
        <v>84.140960415966518</v>
      </c>
    </row>
    <row r="4118" spans="1:3" x14ac:dyDescent="0.2">
      <c r="A4118" t="s">
        <v>481</v>
      </c>
      <c r="B4118" t="s">
        <v>20</v>
      </c>
      <c r="C4118" s="2">
        <v>130.07821270188938</v>
      </c>
    </row>
    <row r="4119" spans="1:3" x14ac:dyDescent="0.2">
      <c r="A4119" t="s">
        <v>481</v>
      </c>
      <c r="B4119" t="s">
        <v>21</v>
      </c>
      <c r="C4119" s="2">
        <v>145.54530101364796</v>
      </c>
    </row>
    <row r="4120" spans="1:3" x14ac:dyDescent="0.2">
      <c r="A4120" t="s">
        <v>481</v>
      </c>
      <c r="B4120" t="s">
        <v>22</v>
      </c>
      <c r="C4120" s="2">
        <v>1391.419264525799</v>
      </c>
    </row>
    <row r="4121" spans="1:3" x14ac:dyDescent="0.2">
      <c r="A4121" t="s">
        <v>481</v>
      </c>
      <c r="B4121" t="s">
        <v>23</v>
      </c>
      <c r="C4121" s="2">
        <v>287.22382994935629</v>
      </c>
    </row>
    <row r="4122" spans="1:3" x14ac:dyDescent="0.2">
      <c r="A4122" t="s">
        <v>481</v>
      </c>
      <c r="B4122" t="s">
        <v>24</v>
      </c>
      <c r="C4122" s="2">
        <v>1620.1775006567079</v>
      </c>
    </row>
    <row r="4123" spans="1:3" x14ac:dyDescent="0.2">
      <c r="A4123" t="s">
        <v>481</v>
      </c>
      <c r="B4123" t="s">
        <v>25</v>
      </c>
      <c r="C4123" s="2">
        <v>337.33719607945392</v>
      </c>
    </row>
    <row r="4124" spans="1:3" x14ac:dyDescent="0.2">
      <c r="A4124" t="s">
        <v>481</v>
      </c>
      <c r="B4124" t="s">
        <v>26</v>
      </c>
      <c r="C4124" s="2">
        <v>464.47666200210921</v>
      </c>
    </row>
    <row r="4125" spans="1:3" x14ac:dyDescent="0.2">
      <c r="A4125" t="s">
        <v>481</v>
      </c>
      <c r="B4125" t="s">
        <v>27</v>
      </c>
      <c r="C4125" s="2">
        <v>1288.099114603252</v>
      </c>
    </row>
    <row r="4126" spans="1:3" x14ac:dyDescent="0.2">
      <c r="A4126" t="s">
        <v>481</v>
      </c>
      <c r="B4126" t="s">
        <v>28</v>
      </c>
      <c r="C4126" s="2">
        <v>622.85964631451679</v>
      </c>
    </row>
    <row r="4127" spans="1:3" x14ac:dyDescent="0.2">
      <c r="A4127" t="s">
        <v>482</v>
      </c>
      <c r="B4127" t="s">
        <v>4</v>
      </c>
      <c r="C4127" s="2">
        <v>25.995124472915997</v>
      </c>
    </row>
    <row r="4128" spans="1:3" x14ac:dyDescent="0.2">
      <c r="A4128" t="s">
        <v>482</v>
      </c>
      <c r="B4128" t="s">
        <v>5</v>
      </c>
      <c r="C4128" s="2">
        <v>5.0657165639528605</v>
      </c>
    </row>
    <row r="4129" spans="1:3" x14ac:dyDescent="0.2">
      <c r="A4129" t="s">
        <v>482</v>
      </c>
      <c r="B4129" t="s">
        <v>6</v>
      </c>
      <c r="C4129" s="2">
        <v>66.387548653908539</v>
      </c>
    </row>
    <row r="4130" spans="1:3" x14ac:dyDescent="0.2">
      <c r="A4130" t="s">
        <v>482</v>
      </c>
      <c r="B4130" t="s">
        <v>7</v>
      </c>
      <c r="C4130" s="2">
        <v>28.261366093631747</v>
      </c>
    </row>
    <row r="4131" spans="1:3" x14ac:dyDescent="0.2">
      <c r="A4131" t="s">
        <v>482</v>
      </c>
      <c r="B4131" t="s">
        <v>8</v>
      </c>
      <c r="C4131" s="2">
        <v>17.463391312574338</v>
      </c>
    </row>
    <row r="4132" spans="1:3" x14ac:dyDescent="0.2">
      <c r="A4132" t="s">
        <v>482</v>
      </c>
      <c r="B4132" t="s">
        <v>9</v>
      </c>
      <c r="C4132" s="2">
        <v>32.12730768191156</v>
      </c>
    </row>
    <row r="4133" spans="1:3" x14ac:dyDescent="0.2">
      <c r="A4133" t="s">
        <v>482</v>
      </c>
      <c r="B4133" t="s">
        <v>10</v>
      </c>
      <c r="C4133" s="2">
        <v>134.37479727538113</v>
      </c>
    </row>
    <row r="4134" spans="1:3" x14ac:dyDescent="0.2">
      <c r="A4134" t="s">
        <v>482</v>
      </c>
      <c r="B4134" t="s">
        <v>11</v>
      </c>
      <c r="C4134" s="2">
        <v>116.77809763217645</v>
      </c>
    </row>
    <row r="4135" spans="1:3" x14ac:dyDescent="0.2">
      <c r="A4135" t="s">
        <v>482</v>
      </c>
      <c r="B4135" t="s">
        <v>12</v>
      </c>
      <c r="C4135" s="2">
        <v>36.793099253973409</v>
      </c>
    </row>
    <row r="4136" spans="1:3" x14ac:dyDescent="0.2">
      <c r="A4136" t="s">
        <v>482</v>
      </c>
      <c r="B4136" t="s">
        <v>13</v>
      </c>
      <c r="C4136" s="2">
        <v>8.5317331603416591</v>
      </c>
    </row>
    <row r="4137" spans="1:3" x14ac:dyDescent="0.2">
      <c r="A4137" t="s">
        <v>482</v>
      </c>
      <c r="B4137" t="s">
        <v>14</v>
      </c>
      <c r="C4137" s="2">
        <v>61.455140420586012</v>
      </c>
    </row>
    <row r="4138" spans="1:3" x14ac:dyDescent="0.2">
      <c r="A4138" t="s">
        <v>482</v>
      </c>
      <c r="B4138" t="s">
        <v>15</v>
      </c>
      <c r="C4138" s="2">
        <v>37.193024245864422</v>
      </c>
    </row>
    <row r="4139" spans="1:3" x14ac:dyDescent="0.2">
      <c r="A4139" t="s">
        <v>482</v>
      </c>
      <c r="B4139" t="s">
        <v>16</v>
      </c>
      <c r="C4139" s="2">
        <v>24.395424505351937</v>
      </c>
    </row>
    <row r="4140" spans="1:3" x14ac:dyDescent="0.2">
      <c r="A4140" t="s">
        <v>482</v>
      </c>
      <c r="B4140" t="s">
        <v>17</v>
      </c>
      <c r="C4140" s="2">
        <v>26.794974456698025</v>
      </c>
    </row>
    <row r="4141" spans="1:3" x14ac:dyDescent="0.2">
      <c r="A4141" t="s">
        <v>482</v>
      </c>
      <c r="B4141" t="s">
        <v>18</v>
      </c>
      <c r="C4141" s="2">
        <v>57.589198832306202</v>
      </c>
    </row>
    <row r="4142" spans="1:3" x14ac:dyDescent="0.2">
      <c r="A4142" t="s">
        <v>482</v>
      </c>
      <c r="B4142" t="s">
        <v>19</v>
      </c>
      <c r="C4142" s="2">
        <v>31.19414936749919</v>
      </c>
    </row>
    <row r="4143" spans="1:3" x14ac:dyDescent="0.2">
      <c r="A4143" t="s">
        <v>482</v>
      </c>
      <c r="B4143" t="s">
        <v>20</v>
      </c>
      <c r="C4143" s="2">
        <v>2.266241620715753</v>
      </c>
    </row>
    <row r="4144" spans="1:3" x14ac:dyDescent="0.2">
      <c r="A4144" t="s">
        <v>482</v>
      </c>
      <c r="B4144" t="s">
        <v>21</v>
      </c>
      <c r="C4144" s="2">
        <v>1.9996249594550768</v>
      </c>
    </row>
    <row r="4145" spans="1:3" x14ac:dyDescent="0.2">
      <c r="A4145" t="s">
        <v>482</v>
      </c>
      <c r="B4145" t="s">
        <v>22</v>
      </c>
      <c r="C4145" s="2">
        <v>75.719131798032222</v>
      </c>
    </row>
    <row r="4146" spans="1:3" x14ac:dyDescent="0.2">
      <c r="A4146" t="s">
        <v>482</v>
      </c>
      <c r="B4146" t="s">
        <v>23</v>
      </c>
      <c r="C4146" s="2">
        <v>34.126932641366636</v>
      </c>
    </row>
    <row r="4147" spans="1:3" x14ac:dyDescent="0.2">
      <c r="A4147" t="s">
        <v>482</v>
      </c>
      <c r="B4147" t="s">
        <v>24</v>
      </c>
      <c r="C4147" s="2">
        <v>165.03571332035901</v>
      </c>
    </row>
    <row r="4148" spans="1:3" x14ac:dyDescent="0.2">
      <c r="A4148" t="s">
        <v>482</v>
      </c>
      <c r="B4148" t="s">
        <v>25</v>
      </c>
      <c r="C4148" s="2">
        <v>31.19414936749919</v>
      </c>
    </row>
    <row r="4149" spans="1:3" x14ac:dyDescent="0.2">
      <c r="A4149" t="s">
        <v>482</v>
      </c>
      <c r="B4149" t="s">
        <v>26</v>
      </c>
      <c r="C4149" s="2">
        <v>99.581322980862808</v>
      </c>
    </row>
    <row r="4150" spans="1:3" x14ac:dyDescent="0.2">
      <c r="A4150" t="s">
        <v>482</v>
      </c>
      <c r="B4150" t="s">
        <v>27</v>
      </c>
      <c r="C4150" s="2">
        <v>95.715381392583012</v>
      </c>
    </row>
    <row r="4151" spans="1:3" x14ac:dyDescent="0.2">
      <c r="A4151" t="s">
        <v>482</v>
      </c>
      <c r="B4151" t="s">
        <v>28</v>
      </c>
      <c r="C4151" s="2">
        <v>53.989873905287062</v>
      </c>
    </row>
    <row r="4152" spans="1:3" x14ac:dyDescent="0.2">
      <c r="A4152" t="s">
        <v>483</v>
      </c>
      <c r="B4152" t="s">
        <v>4</v>
      </c>
      <c r="C4152" s="2">
        <v>0</v>
      </c>
    </row>
    <row r="4153" spans="1:3" x14ac:dyDescent="0.2">
      <c r="A4153" t="s">
        <v>483</v>
      </c>
      <c r="B4153" t="s">
        <v>5</v>
      </c>
      <c r="C4153" s="2">
        <v>3.3724330205358366</v>
      </c>
    </row>
    <row r="4154" spans="1:3" x14ac:dyDescent="0.2">
      <c r="A4154" t="s">
        <v>483</v>
      </c>
      <c r="B4154" t="s">
        <v>6</v>
      </c>
      <c r="C4154" s="2">
        <v>8.6719706242350068</v>
      </c>
    </row>
    <row r="4155" spans="1:3" x14ac:dyDescent="0.2">
      <c r="A4155" t="s">
        <v>483</v>
      </c>
      <c r="B4155" t="s">
        <v>7</v>
      </c>
      <c r="C4155" s="2">
        <v>11.803515571875426</v>
      </c>
    </row>
    <row r="4156" spans="1:3" x14ac:dyDescent="0.2">
      <c r="A4156" t="s">
        <v>483</v>
      </c>
      <c r="B4156" t="s">
        <v>8</v>
      </c>
      <c r="C4156" s="2">
        <v>4.2155412756697954</v>
      </c>
    </row>
    <row r="4157" spans="1:3" x14ac:dyDescent="0.2">
      <c r="A4157" t="s">
        <v>483</v>
      </c>
      <c r="B4157" t="s">
        <v>9</v>
      </c>
      <c r="C4157" s="2">
        <v>0.72266421868625064</v>
      </c>
    </row>
    <row r="4158" spans="1:3" x14ac:dyDescent="0.2">
      <c r="A4158" t="s">
        <v>483</v>
      </c>
      <c r="B4158" t="s">
        <v>10</v>
      </c>
      <c r="C4158" s="2">
        <v>15.657724738202097</v>
      </c>
    </row>
    <row r="4159" spans="1:3" x14ac:dyDescent="0.2">
      <c r="A4159" t="s">
        <v>483</v>
      </c>
      <c r="B4159" t="s">
        <v>11</v>
      </c>
      <c r="C4159" s="2">
        <v>22.523034815721477</v>
      </c>
    </row>
    <row r="4160" spans="1:3" x14ac:dyDescent="0.2">
      <c r="A4160" t="s">
        <v>483</v>
      </c>
      <c r="B4160" t="s">
        <v>12</v>
      </c>
      <c r="C4160" s="2">
        <v>2.6497688018495853</v>
      </c>
    </row>
    <row r="4161" spans="1:3" x14ac:dyDescent="0.2">
      <c r="A4161" t="s">
        <v>483</v>
      </c>
      <c r="B4161" t="s">
        <v>13</v>
      </c>
      <c r="C4161" s="2">
        <v>1.4453284373725013</v>
      </c>
    </row>
    <row r="4162" spans="1:3" x14ac:dyDescent="0.2">
      <c r="A4162" t="s">
        <v>483</v>
      </c>
      <c r="B4162" t="s">
        <v>14</v>
      </c>
      <c r="C4162" s="2">
        <v>10.719519243846051</v>
      </c>
    </row>
    <row r="4163" spans="1:3" x14ac:dyDescent="0.2">
      <c r="A4163" t="s">
        <v>483</v>
      </c>
      <c r="B4163" t="s">
        <v>15</v>
      </c>
      <c r="C4163" s="2">
        <v>6.2630898952808378</v>
      </c>
    </row>
    <row r="4164" spans="1:3" x14ac:dyDescent="0.2">
      <c r="A4164" t="s">
        <v>483</v>
      </c>
      <c r="B4164" t="s">
        <v>16</v>
      </c>
      <c r="C4164" s="2">
        <v>3.1315449476404189</v>
      </c>
    </row>
    <row r="4165" spans="1:3" x14ac:dyDescent="0.2">
      <c r="A4165" t="s">
        <v>483</v>
      </c>
      <c r="B4165" t="s">
        <v>17</v>
      </c>
      <c r="C4165" s="2">
        <v>7.9493064055487563</v>
      </c>
    </row>
    <row r="4166" spans="1:3" x14ac:dyDescent="0.2">
      <c r="A4166" t="s">
        <v>483</v>
      </c>
      <c r="B4166" t="s">
        <v>18</v>
      </c>
      <c r="C4166" s="2">
        <v>11.321739426084591</v>
      </c>
    </row>
    <row r="4167" spans="1:3" x14ac:dyDescent="0.2">
      <c r="A4167" t="s">
        <v>483</v>
      </c>
      <c r="B4167" t="s">
        <v>19</v>
      </c>
      <c r="C4167" s="2">
        <v>1.4453284373725013</v>
      </c>
    </row>
    <row r="4168" spans="1:3" x14ac:dyDescent="0.2">
      <c r="A4168" t="s">
        <v>483</v>
      </c>
      <c r="B4168" t="s">
        <v>20</v>
      </c>
      <c r="C4168" s="2">
        <v>5.6608697130422954</v>
      </c>
    </row>
    <row r="4169" spans="1:3" x14ac:dyDescent="0.2">
      <c r="A4169" t="s">
        <v>483</v>
      </c>
      <c r="B4169" t="s">
        <v>21</v>
      </c>
      <c r="C4169" s="2">
        <v>0</v>
      </c>
    </row>
    <row r="4170" spans="1:3" x14ac:dyDescent="0.2">
      <c r="A4170" t="s">
        <v>483</v>
      </c>
      <c r="B4170" t="s">
        <v>22</v>
      </c>
      <c r="C4170" s="2">
        <v>16.019056847545222</v>
      </c>
    </row>
    <row r="4171" spans="1:3" x14ac:dyDescent="0.2">
      <c r="A4171" t="s">
        <v>483</v>
      </c>
      <c r="B4171" t="s">
        <v>23</v>
      </c>
      <c r="C4171" s="2">
        <v>15.175948592411261</v>
      </c>
    </row>
    <row r="4172" spans="1:3" x14ac:dyDescent="0.2">
      <c r="A4172" t="s">
        <v>483</v>
      </c>
      <c r="B4172" t="s">
        <v>24</v>
      </c>
      <c r="C4172" s="2">
        <v>40.228308173534614</v>
      </c>
    </row>
    <row r="4173" spans="1:3" x14ac:dyDescent="0.2">
      <c r="A4173" t="s">
        <v>483</v>
      </c>
      <c r="B4173" t="s">
        <v>25</v>
      </c>
      <c r="C4173" s="2">
        <v>8.0697504419964634</v>
      </c>
    </row>
    <row r="4174" spans="1:3" x14ac:dyDescent="0.2">
      <c r="A4174" t="s">
        <v>483</v>
      </c>
      <c r="B4174" t="s">
        <v>26</v>
      </c>
      <c r="C4174" s="2">
        <v>12.164847681218554</v>
      </c>
    </row>
    <row r="4175" spans="1:3" x14ac:dyDescent="0.2">
      <c r="A4175" t="s">
        <v>483</v>
      </c>
      <c r="B4175" t="s">
        <v>27</v>
      </c>
      <c r="C4175" s="2">
        <v>29.990565075479399</v>
      </c>
    </row>
    <row r="4176" spans="1:3" x14ac:dyDescent="0.2">
      <c r="A4176" t="s">
        <v>483</v>
      </c>
      <c r="B4176" t="s">
        <v>28</v>
      </c>
      <c r="C4176" s="2">
        <v>8.3106385148918829</v>
      </c>
    </row>
    <row r="4177" spans="1:3" x14ac:dyDescent="0.2">
      <c r="A4177" t="s">
        <v>484</v>
      </c>
      <c r="B4177" t="s">
        <v>4</v>
      </c>
      <c r="C4177" s="2">
        <v>0.31311346108903954</v>
      </c>
    </row>
    <row r="4178" spans="1:3" x14ac:dyDescent="0.2">
      <c r="A4178" t="s">
        <v>484</v>
      </c>
      <c r="B4178" t="s">
        <v>5</v>
      </c>
      <c r="C4178" s="2">
        <v>0</v>
      </c>
    </row>
    <row r="4179" spans="1:3" x14ac:dyDescent="0.2">
      <c r="A4179" t="s">
        <v>484</v>
      </c>
      <c r="B4179" t="s">
        <v>6</v>
      </c>
      <c r="C4179" s="2">
        <v>15.655673054451977</v>
      </c>
    </row>
    <row r="4180" spans="1:3" x14ac:dyDescent="0.2">
      <c r="A4180" t="s">
        <v>484</v>
      </c>
      <c r="B4180" t="s">
        <v>7</v>
      </c>
      <c r="C4180" s="2">
        <v>4.2792173015502071</v>
      </c>
    </row>
    <row r="4181" spans="1:3" x14ac:dyDescent="0.2">
      <c r="A4181" t="s">
        <v>484</v>
      </c>
      <c r="B4181" t="s">
        <v>8</v>
      </c>
      <c r="C4181" s="2">
        <v>7.723465373529641</v>
      </c>
    </row>
    <row r="4182" spans="1:3" x14ac:dyDescent="0.2">
      <c r="A4182" t="s">
        <v>484</v>
      </c>
      <c r="B4182" t="s">
        <v>9</v>
      </c>
      <c r="C4182" s="2">
        <v>1.2524538443561581</v>
      </c>
    </row>
    <row r="4183" spans="1:3" x14ac:dyDescent="0.2">
      <c r="A4183" t="s">
        <v>484</v>
      </c>
      <c r="B4183" t="s">
        <v>10</v>
      </c>
      <c r="C4183" s="2">
        <v>23.483509581677964</v>
      </c>
    </row>
    <row r="4184" spans="1:3" x14ac:dyDescent="0.2">
      <c r="A4184" t="s">
        <v>484</v>
      </c>
      <c r="B4184" t="s">
        <v>11</v>
      </c>
      <c r="C4184" s="2">
        <v>37.469244176988404</v>
      </c>
    </row>
    <row r="4185" spans="1:3" x14ac:dyDescent="0.2">
      <c r="A4185" t="s">
        <v>484</v>
      </c>
      <c r="B4185" t="s">
        <v>12</v>
      </c>
      <c r="C4185" s="2">
        <v>3.4442480719794348</v>
      </c>
    </row>
    <row r="4186" spans="1:3" x14ac:dyDescent="0.2">
      <c r="A4186" t="s">
        <v>484</v>
      </c>
      <c r="B4186" t="s">
        <v>13</v>
      </c>
      <c r="C4186" s="2">
        <v>0.20874230739269301</v>
      </c>
    </row>
    <row r="4187" spans="1:3" x14ac:dyDescent="0.2">
      <c r="A4187" t="s">
        <v>484</v>
      </c>
      <c r="B4187" t="s">
        <v>14</v>
      </c>
      <c r="C4187" s="2">
        <v>2.7136499961050093</v>
      </c>
    </row>
    <row r="4188" spans="1:3" x14ac:dyDescent="0.2">
      <c r="A4188" t="s">
        <v>484</v>
      </c>
      <c r="B4188" t="s">
        <v>15</v>
      </c>
      <c r="C4188" s="2">
        <v>10.43711536963465</v>
      </c>
    </row>
    <row r="4189" spans="1:3" x14ac:dyDescent="0.2">
      <c r="A4189" t="s">
        <v>484</v>
      </c>
      <c r="B4189" t="s">
        <v>16</v>
      </c>
      <c r="C4189" s="2">
        <v>2.8180211498013557</v>
      </c>
    </row>
    <row r="4190" spans="1:3" x14ac:dyDescent="0.2">
      <c r="A4190" t="s">
        <v>484</v>
      </c>
      <c r="B4190" t="s">
        <v>17</v>
      </c>
      <c r="C4190" s="2">
        <v>9.3934038326711864</v>
      </c>
    </row>
    <row r="4191" spans="1:3" x14ac:dyDescent="0.2">
      <c r="A4191" t="s">
        <v>484</v>
      </c>
      <c r="B4191" t="s">
        <v>18</v>
      </c>
      <c r="C4191" s="2">
        <v>15.655673054451977</v>
      </c>
    </row>
    <row r="4192" spans="1:3" x14ac:dyDescent="0.2">
      <c r="A4192" t="s">
        <v>484</v>
      </c>
      <c r="B4192" t="s">
        <v>19</v>
      </c>
      <c r="C4192" s="2">
        <v>20.456746124483914</v>
      </c>
    </row>
    <row r="4193" spans="1:3" x14ac:dyDescent="0.2">
      <c r="A4193" t="s">
        <v>484</v>
      </c>
      <c r="B4193" t="s">
        <v>20</v>
      </c>
      <c r="C4193" s="2">
        <v>0</v>
      </c>
    </row>
    <row r="4194" spans="1:3" x14ac:dyDescent="0.2">
      <c r="A4194" t="s">
        <v>484</v>
      </c>
      <c r="B4194" t="s">
        <v>21</v>
      </c>
      <c r="C4194" s="2">
        <v>0</v>
      </c>
    </row>
    <row r="4195" spans="1:3" x14ac:dyDescent="0.2">
      <c r="A4195" t="s">
        <v>484</v>
      </c>
      <c r="B4195" t="s">
        <v>22</v>
      </c>
      <c r="C4195" s="2">
        <v>30.163263418244142</v>
      </c>
    </row>
    <row r="4196" spans="1:3" x14ac:dyDescent="0.2">
      <c r="A4196" t="s">
        <v>484</v>
      </c>
      <c r="B4196" t="s">
        <v>23</v>
      </c>
      <c r="C4196" s="2">
        <v>12.00268267507985</v>
      </c>
    </row>
    <row r="4197" spans="1:3" x14ac:dyDescent="0.2">
      <c r="A4197" t="s">
        <v>484</v>
      </c>
      <c r="B4197" t="s">
        <v>24</v>
      </c>
      <c r="C4197" s="2">
        <v>38.304213406559171</v>
      </c>
    </row>
    <row r="4198" spans="1:3" x14ac:dyDescent="0.2">
      <c r="A4198" t="s">
        <v>484</v>
      </c>
      <c r="B4198" t="s">
        <v>25</v>
      </c>
      <c r="C4198" s="2">
        <v>7.619094219833296</v>
      </c>
    </row>
    <row r="4199" spans="1:3" x14ac:dyDescent="0.2">
      <c r="A4199" t="s">
        <v>484</v>
      </c>
      <c r="B4199" t="s">
        <v>26</v>
      </c>
      <c r="C4199" s="2">
        <v>6.2622692217807909</v>
      </c>
    </row>
    <row r="4200" spans="1:3" x14ac:dyDescent="0.2">
      <c r="A4200" t="s">
        <v>484</v>
      </c>
      <c r="B4200" t="s">
        <v>27</v>
      </c>
      <c r="C4200" s="2">
        <v>19.726148048609492</v>
      </c>
    </row>
    <row r="4201" spans="1:3" x14ac:dyDescent="0.2">
      <c r="A4201" t="s">
        <v>484</v>
      </c>
      <c r="B4201" t="s">
        <v>28</v>
      </c>
      <c r="C4201" s="2">
        <v>22.961653813196232</v>
      </c>
    </row>
    <row r="4202" spans="1:3" x14ac:dyDescent="0.2">
      <c r="A4202" t="s">
        <v>485</v>
      </c>
      <c r="B4202" t="s">
        <v>4</v>
      </c>
      <c r="C4202" s="2">
        <v>19.71081714668453</v>
      </c>
    </row>
    <row r="4203" spans="1:3" x14ac:dyDescent="0.2">
      <c r="A4203" t="s">
        <v>485</v>
      </c>
      <c r="B4203" t="s">
        <v>5</v>
      </c>
      <c r="C4203" s="2">
        <v>2.1074458584505473</v>
      </c>
    </row>
    <row r="4204" spans="1:3" x14ac:dyDescent="0.2">
      <c r="A4204" t="s">
        <v>485</v>
      </c>
      <c r="B4204" t="s">
        <v>6</v>
      </c>
      <c r="C4204" s="2">
        <v>34.710872962714895</v>
      </c>
    </row>
    <row r="4205" spans="1:3" x14ac:dyDescent="0.2">
      <c r="A4205" t="s">
        <v>485</v>
      </c>
      <c r="B4205" t="s">
        <v>7</v>
      </c>
      <c r="C4205" s="2">
        <v>16.239729850413042</v>
      </c>
    </row>
    <row r="4206" spans="1:3" x14ac:dyDescent="0.2">
      <c r="A4206" t="s">
        <v>485</v>
      </c>
      <c r="B4206" t="s">
        <v>8</v>
      </c>
      <c r="C4206" s="2">
        <v>11.776903326635411</v>
      </c>
    </row>
    <row r="4207" spans="1:3" x14ac:dyDescent="0.2">
      <c r="A4207" t="s">
        <v>485</v>
      </c>
      <c r="B4207" t="s">
        <v>9</v>
      </c>
      <c r="C4207" s="2">
        <v>10.537229292252738</v>
      </c>
    </row>
    <row r="4208" spans="1:3" x14ac:dyDescent="0.2">
      <c r="A4208" t="s">
        <v>485</v>
      </c>
      <c r="B4208" t="s">
        <v>10</v>
      </c>
      <c r="C4208" s="2">
        <v>113.30620674257649</v>
      </c>
    </row>
    <row r="4209" spans="1:3" x14ac:dyDescent="0.2">
      <c r="A4209" t="s">
        <v>485</v>
      </c>
      <c r="B4209" t="s">
        <v>11</v>
      </c>
      <c r="C4209" s="2">
        <v>38.057992855548122</v>
      </c>
    </row>
    <row r="4210" spans="1:3" x14ac:dyDescent="0.2">
      <c r="A4210" t="s">
        <v>485</v>
      </c>
      <c r="B4210" t="s">
        <v>12</v>
      </c>
      <c r="C4210" s="2">
        <v>15.247990622906901</v>
      </c>
    </row>
    <row r="4211" spans="1:3" x14ac:dyDescent="0.2">
      <c r="A4211" t="s">
        <v>485</v>
      </c>
      <c r="B4211" t="s">
        <v>13</v>
      </c>
      <c r="C4211" s="2">
        <v>5.0826635409689667</v>
      </c>
    </row>
    <row r="4212" spans="1:3" x14ac:dyDescent="0.2">
      <c r="A4212" t="s">
        <v>485</v>
      </c>
      <c r="B4212" t="s">
        <v>14</v>
      </c>
      <c r="C4212" s="2">
        <v>53.305983478455019</v>
      </c>
    </row>
    <row r="4213" spans="1:3" x14ac:dyDescent="0.2">
      <c r="A4213" t="s">
        <v>485</v>
      </c>
      <c r="B4213" t="s">
        <v>15</v>
      </c>
      <c r="C4213" s="2">
        <v>30.99185085956687</v>
      </c>
    </row>
    <row r="4214" spans="1:3" x14ac:dyDescent="0.2">
      <c r="A4214" t="s">
        <v>485</v>
      </c>
      <c r="B4214" t="s">
        <v>16</v>
      </c>
      <c r="C4214" s="2">
        <v>20.330654163875867</v>
      </c>
    </row>
    <row r="4215" spans="1:3" x14ac:dyDescent="0.2">
      <c r="A4215" t="s">
        <v>485</v>
      </c>
      <c r="B4215" t="s">
        <v>17</v>
      </c>
      <c r="C4215" s="2">
        <v>29.008372404554592</v>
      </c>
    </row>
    <row r="4216" spans="1:3" x14ac:dyDescent="0.2">
      <c r="A4216" t="s">
        <v>485</v>
      </c>
      <c r="B4216" t="s">
        <v>18</v>
      </c>
      <c r="C4216" s="2">
        <v>57.520875195356112</v>
      </c>
    </row>
    <row r="4217" spans="1:3" x14ac:dyDescent="0.2">
      <c r="A4217" t="s">
        <v>485</v>
      </c>
      <c r="B4217" t="s">
        <v>19</v>
      </c>
      <c r="C4217" s="2">
        <v>9.0496204509935261</v>
      </c>
    </row>
    <row r="4218" spans="1:3" x14ac:dyDescent="0.2">
      <c r="A4218" t="s">
        <v>485</v>
      </c>
      <c r="B4218" t="s">
        <v>20</v>
      </c>
      <c r="C4218" s="2">
        <v>5.8264679615985724</v>
      </c>
    </row>
    <row r="4219" spans="1:3" x14ac:dyDescent="0.2">
      <c r="A4219" t="s">
        <v>485</v>
      </c>
      <c r="B4219" t="s">
        <v>21</v>
      </c>
      <c r="C4219" s="2">
        <v>1.2396740343826749</v>
      </c>
    </row>
    <row r="4220" spans="1:3" x14ac:dyDescent="0.2">
      <c r="A4220" t="s">
        <v>485</v>
      </c>
      <c r="B4220" t="s">
        <v>22</v>
      </c>
      <c r="C4220" s="2">
        <v>98.678053136860925</v>
      </c>
    </row>
    <row r="4221" spans="1:3" x14ac:dyDescent="0.2">
      <c r="A4221" t="s">
        <v>485</v>
      </c>
      <c r="B4221" t="s">
        <v>23</v>
      </c>
      <c r="C4221" s="2">
        <v>33.223264121455685</v>
      </c>
    </row>
    <row r="4222" spans="1:3" x14ac:dyDescent="0.2">
      <c r="A4222" t="s">
        <v>485</v>
      </c>
      <c r="B4222" t="s">
        <v>24</v>
      </c>
      <c r="C4222" s="2">
        <v>119.50457691448985</v>
      </c>
    </row>
    <row r="4223" spans="1:3" x14ac:dyDescent="0.2">
      <c r="A4223" t="s">
        <v>485</v>
      </c>
      <c r="B4223" t="s">
        <v>25</v>
      </c>
      <c r="C4223" s="2">
        <v>17.355436481357447</v>
      </c>
    </row>
    <row r="4224" spans="1:3" x14ac:dyDescent="0.2">
      <c r="A4224" t="s">
        <v>485</v>
      </c>
      <c r="B4224" t="s">
        <v>26</v>
      </c>
      <c r="C4224" s="2">
        <v>75.8680509042197</v>
      </c>
    </row>
    <row r="4225" spans="1:3" x14ac:dyDescent="0.2">
      <c r="A4225" t="s">
        <v>485</v>
      </c>
      <c r="B4225" t="s">
        <v>27</v>
      </c>
      <c r="C4225" s="2">
        <v>104.62848850189776</v>
      </c>
    </row>
    <row r="4226" spans="1:3" x14ac:dyDescent="0.2">
      <c r="A4226" t="s">
        <v>485</v>
      </c>
      <c r="B4226" t="s">
        <v>28</v>
      </c>
      <c r="C4226" s="2">
        <v>60.744027684751075</v>
      </c>
    </row>
    <row r="4227" spans="1:3" x14ac:dyDescent="0.2">
      <c r="A4227" t="s">
        <v>486</v>
      </c>
      <c r="B4227" t="s">
        <v>4</v>
      </c>
      <c r="C4227" s="2">
        <v>971.85781726389428</v>
      </c>
    </row>
    <row r="4228" spans="1:3" x14ac:dyDescent="0.2">
      <c r="A4228" t="s">
        <v>486</v>
      </c>
      <c r="B4228" t="s">
        <v>5</v>
      </c>
      <c r="C4228" s="2">
        <v>683.21261948075755</v>
      </c>
    </row>
    <row r="4229" spans="1:3" x14ac:dyDescent="0.2">
      <c r="A4229" t="s">
        <v>486</v>
      </c>
      <c r="B4229" t="s">
        <v>6</v>
      </c>
      <c r="C4229" s="2">
        <v>1422.241397385455</v>
      </c>
    </row>
    <row r="4230" spans="1:3" x14ac:dyDescent="0.2">
      <c r="A4230" t="s">
        <v>486</v>
      </c>
      <c r="B4230" t="s">
        <v>7</v>
      </c>
      <c r="C4230" s="2">
        <v>2755.9763543032814</v>
      </c>
    </row>
    <row r="4231" spans="1:3" x14ac:dyDescent="0.2">
      <c r="A4231" t="s">
        <v>486</v>
      </c>
      <c r="B4231" t="s">
        <v>8</v>
      </c>
      <c r="C4231" s="2">
        <v>870.36091537279117</v>
      </c>
    </row>
    <row r="4232" spans="1:3" x14ac:dyDescent="0.2">
      <c r="A4232" t="s">
        <v>486</v>
      </c>
      <c r="B4232" t="s">
        <v>9</v>
      </c>
      <c r="C4232" s="2">
        <v>1189.840614996263</v>
      </c>
    </row>
    <row r="4233" spans="1:3" x14ac:dyDescent="0.2">
      <c r="A4233" t="s">
        <v>486</v>
      </c>
      <c r="B4233" t="s">
        <v>10</v>
      </c>
      <c r="C4233" s="2">
        <v>2424.21995487301</v>
      </c>
    </row>
    <row r="4234" spans="1:3" x14ac:dyDescent="0.2">
      <c r="A4234" t="s">
        <v>486</v>
      </c>
      <c r="B4234" t="s">
        <v>11</v>
      </c>
      <c r="C4234" s="2">
        <v>2881.4556465146452</v>
      </c>
    </row>
    <row r="4235" spans="1:3" x14ac:dyDescent="0.2">
      <c r="A4235" t="s">
        <v>486</v>
      </c>
      <c r="B4235" t="s">
        <v>12</v>
      </c>
      <c r="C4235" s="2">
        <v>36.830099420400217</v>
      </c>
    </row>
    <row r="4236" spans="1:3" x14ac:dyDescent="0.2">
      <c r="A4236" t="s">
        <v>486</v>
      </c>
      <c r="B4236" t="s">
        <v>13</v>
      </c>
      <c r="C4236" s="2">
        <v>489.06945974531453</v>
      </c>
    </row>
    <row r="4237" spans="1:3" x14ac:dyDescent="0.2">
      <c r="A4237" t="s">
        <v>486</v>
      </c>
      <c r="B4237" t="s">
        <v>14</v>
      </c>
      <c r="C4237" s="2">
        <v>2128.1516362764592</v>
      </c>
    </row>
    <row r="4238" spans="1:3" x14ac:dyDescent="0.2">
      <c r="A4238" t="s">
        <v>486</v>
      </c>
      <c r="B4238" t="s">
        <v>15</v>
      </c>
      <c r="C4238" s="2">
        <v>1238.3764049301235</v>
      </c>
    </row>
    <row r="4239" spans="1:3" x14ac:dyDescent="0.2">
      <c r="A4239" t="s">
        <v>486</v>
      </c>
      <c r="B4239" t="s">
        <v>16</v>
      </c>
      <c r="C4239" s="2">
        <v>790.99062359859545</v>
      </c>
    </row>
    <row r="4240" spans="1:3" x14ac:dyDescent="0.2">
      <c r="A4240" t="s">
        <v>486</v>
      </c>
      <c r="B4240" t="s">
        <v>17</v>
      </c>
      <c r="C4240" s="2">
        <v>850.66109475257724</v>
      </c>
    </row>
    <row r="4241" spans="1:3" x14ac:dyDescent="0.2">
      <c r="A4241" t="s">
        <v>486</v>
      </c>
      <c r="B4241" t="s">
        <v>18</v>
      </c>
      <c r="C4241" s="2">
        <v>1655.6414460379913</v>
      </c>
    </row>
    <row r="4242" spans="1:3" x14ac:dyDescent="0.2">
      <c r="A4242" t="s">
        <v>486</v>
      </c>
      <c r="B4242" t="s">
        <v>19</v>
      </c>
      <c r="C4242" s="2">
        <v>332.04190407694153</v>
      </c>
    </row>
    <row r="4243" spans="1:3" x14ac:dyDescent="0.2">
      <c r="A4243" t="s">
        <v>486</v>
      </c>
      <c r="B4243" t="s">
        <v>20</v>
      </c>
      <c r="C4243" s="2">
        <v>406.41586453441641</v>
      </c>
    </row>
    <row r="4244" spans="1:3" x14ac:dyDescent="0.2">
      <c r="A4244" t="s">
        <v>486</v>
      </c>
      <c r="B4244" t="s">
        <v>21</v>
      </c>
      <c r="C4244" s="2">
        <v>235.54133350255955</v>
      </c>
    </row>
    <row r="4245" spans="1:3" x14ac:dyDescent="0.2">
      <c r="A4245" t="s">
        <v>486</v>
      </c>
      <c r="B4245" t="s">
        <v>22</v>
      </c>
      <c r="C4245" s="2">
        <v>4952.0780964871456</v>
      </c>
    </row>
    <row r="4246" spans="1:3" x14ac:dyDescent="0.2">
      <c r="A4246" t="s">
        <v>486</v>
      </c>
      <c r="B4246" t="s">
        <v>23</v>
      </c>
      <c r="C4246" s="2">
        <v>1276.9195322305425</v>
      </c>
    </row>
    <row r="4247" spans="1:3" x14ac:dyDescent="0.2">
      <c r="A4247" t="s">
        <v>486</v>
      </c>
      <c r="B4247" t="s">
        <v>24</v>
      </c>
      <c r="C4247" s="2">
        <v>3778.6539986743942</v>
      </c>
    </row>
    <row r="4248" spans="1:3" x14ac:dyDescent="0.2">
      <c r="A4248" t="s">
        <v>486</v>
      </c>
      <c r="B4248" t="s">
        <v>25</v>
      </c>
      <c r="C4248" s="2">
        <v>1422.241397385455</v>
      </c>
    </row>
    <row r="4249" spans="1:3" x14ac:dyDescent="0.2">
      <c r="A4249" t="s">
        <v>486</v>
      </c>
      <c r="B4249" t="s">
        <v>26</v>
      </c>
      <c r="C4249" s="2">
        <v>1368.5665238115384</v>
      </c>
    </row>
    <row r="4250" spans="1:3" x14ac:dyDescent="0.2">
      <c r="A4250" t="s">
        <v>486</v>
      </c>
      <c r="B4250" t="s">
        <v>27</v>
      </c>
      <c r="C4250" s="2">
        <v>4487.1337793854273</v>
      </c>
    </row>
    <row r="4251" spans="1:3" x14ac:dyDescent="0.2">
      <c r="A4251" t="s">
        <v>486</v>
      </c>
      <c r="B4251" t="s">
        <v>28</v>
      </c>
      <c r="C4251" s="2">
        <v>1943.7156345277886</v>
      </c>
    </row>
    <row r="4252" spans="1:3" x14ac:dyDescent="0.2">
      <c r="A4252" t="s">
        <v>487</v>
      </c>
      <c r="B4252" t="s">
        <v>4</v>
      </c>
      <c r="C4252" s="2">
        <v>27.665374677002589</v>
      </c>
    </row>
    <row r="4253" spans="1:3" x14ac:dyDescent="0.2">
      <c r="A4253" t="s">
        <v>487</v>
      </c>
      <c r="B4253" t="s">
        <v>5</v>
      </c>
      <c r="C4253" s="2">
        <v>12.028423772609822</v>
      </c>
    </row>
    <row r="4254" spans="1:3" x14ac:dyDescent="0.2">
      <c r="A4254" t="s">
        <v>487</v>
      </c>
      <c r="B4254" t="s">
        <v>6</v>
      </c>
      <c r="C4254" s="2">
        <v>50.691214470284244</v>
      </c>
    </row>
    <row r="4255" spans="1:3" x14ac:dyDescent="0.2">
      <c r="A4255" t="s">
        <v>487</v>
      </c>
      <c r="B4255" t="s">
        <v>7</v>
      </c>
      <c r="C4255" s="2">
        <v>51.550387596899235</v>
      </c>
    </row>
    <row r="4256" spans="1:3" x14ac:dyDescent="0.2">
      <c r="A4256" t="s">
        <v>487</v>
      </c>
      <c r="B4256" t="s">
        <v>8</v>
      </c>
      <c r="C4256" s="2">
        <v>22.338501291989665</v>
      </c>
    </row>
    <row r="4257" spans="1:3" x14ac:dyDescent="0.2">
      <c r="A4257" t="s">
        <v>487</v>
      </c>
      <c r="B4257" t="s">
        <v>9</v>
      </c>
      <c r="C4257" s="2">
        <v>4.4677002583979331</v>
      </c>
    </row>
    <row r="4258" spans="1:3" x14ac:dyDescent="0.2">
      <c r="A4258" t="s">
        <v>487</v>
      </c>
      <c r="B4258" t="s">
        <v>10</v>
      </c>
      <c r="C4258" s="2">
        <v>112.55167958656331</v>
      </c>
    </row>
    <row r="4259" spans="1:3" x14ac:dyDescent="0.2">
      <c r="A4259" t="s">
        <v>487</v>
      </c>
      <c r="B4259" t="s">
        <v>11</v>
      </c>
      <c r="C4259" s="2">
        <v>77.153746770025862</v>
      </c>
    </row>
    <row r="4260" spans="1:3" x14ac:dyDescent="0.2">
      <c r="A4260" t="s">
        <v>487</v>
      </c>
      <c r="B4260" t="s">
        <v>12</v>
      </c>
      <c r="C4260" s="2">
        <v>85.058139534883722</v>
      </c>
    </row>
    <row r="4261" spans="1:3" x14ac:dyDescent="0.2">
      <c r="A4261" t="s">
        <v>487</v>
      </c>
      <c r="B4261" t="s">
        <v>13</v>
      </c>
      <c r="C4261" s="2">
        <v>23.36950904392765</v>
      </c>
    </row>
    <row r="4262" spans="1:3" x14ac:dyDescent="0.2">
      <c r="A4262" t="s">
        <v>487</v>
      </c>
      <c r="B4262" t="s">
        <v>14</v>
      </c>
      <c r="C4262" s="2">
        <v>109.11498708010336</v>
      </c>
    </row>
    <row r="4263" spans="1:3" x14ac:dyDescent="0.2">
      <c r="A4263" t="s">
        <v>487</v>
      </c>
      <c r="B4263" t="s">
        <v>15</v>
      </c>
      <c r="C4263" s="2">
        <v>36.772609819121456</v>
      </c>
    </row>
    <row r="4264" spans="1:3" x14ac:dyDescent="0.2">
      <c r="A4264" t="s">
        <v>487</v>
      </c>
      <c r="B4264" t="s">
        <v>16</v>
      </c>
      <c r="C4264" s="2">
        <v>24.400516795865634</v>
      </c>
    </row>
    <row r="4265" spans="1:3" x14ac:dyDescent="0.2">
      <c r="A4265" t="s">
        <v>487</v>
      </c>
      <c r="B4265" t="s">
        <v>17</v>
      </c>
      <c r="C4265" s="2">
        <v>12.372093023255816</v>
      </c>
    </row>
    <row r="4266" spans="1:3" x14ac:dyDescent="0.2">
      <c r="A4266" t="s">
        <v>487</v>
      </c>
      <c r="B4266" t="s">
        <v>18</v>
      </c>
      <c r="C4266" s="2">
        <v>101.89793281653749</v>
      </c>
    </row>
    <row r="4267" spans="1:3" x14ac:dyDescent="0.2">
      <c r="A4267" t="s">
        <v>487</v>
      </c>
      <c r="B4267" t="s">
        <v>19</v>
      </c>
      <c r="C4267" s="2">
        <v>36.94444444444445</v>
      </c>
    </row>
    <row r="4268" spans="1:3" x14ac:dyDescent="0.2">
      <c r="A4268" t="s">
        <v>487</v>
      </c>
      <c r="B4268" t="s">
        <v>20</v>
      </c>
      <c r="C4268" s="2">
        <v>45.020671834625325</v>
      </c>
    </row>
    <row r="4269" spans="1:3" x14ac:dyDescent="0.2">
      <c r="A4269" t="s">
        <v>487</v>
      </c>
      <c r="B4269" t="s">
        <v>21</v>
      </c>
      <c r="C4269" s="2">
        <v>13.231266149870804</v>
      </c>
    </row>
    <row r="4270" spans="1:3" x14ac:dyDescent="0.2">
      <c r="A4270" t="s">
        <v>487</v>
      </c>
      <c r="B4270" t="s">
        <v>22</v>
      </c>
      <c r="C4270" s="2">
        <v>87.979328165374682</v>
      </c>
    </row>
    <row r="4271" spans="1:3" x14ac:dyDescent="0.2">
      <c r="A4271" t="s">
        <v>487</v>
      </c>
      <c r="B4271" t="s">
        <v>23</v>
      </c>
      <c r="C4271" s="2">
        <v>113.23901808785531</v>
      </c>
    </row>
    <row r="4272" spans="1:3" x14ac:dyDescent="0.2">
      <c r="A4272" t="s">
        <v>487</v>
      </c>
      <c r="B4272" t="s">
        <v>24</v>
      </c>
      <c r="C4272" s="2">
        <v>157.05684754521965</v>
      </c>
    </row>
    <row r="4273" spans="1:3" x14ac:dyDescent="0.2">
      <c r="A4273" t="s">
        <v>487</v>
      </c>
      <c r="B4273" t="s">
        <v>25</v>
      </c>
      <c r="C4273" s="2">
        <v>39.178294573643413</v>
      </c>
    </row>
    <row r="4274" spans="1:3" x14ac:dyDescent="0.2">
      <c r="A4274" t="s">
        <v>487</v>
      </c>
      <c r="B4274" t="s">
        <v>26</v>
      </c>
      <c r="C4274" s="2">
        <v>376.4896640826874</v>
      </c>
    </row>
    <row r="4275" spans="1:3" x14ac:dyDescent="0.2">
      <c r="A4275" t="s">
        <v>487</v>
      </c>
      <c r="B4275" t="s">
        <v>27</v>
      </c>
      <c r="C4275" s="2">
        <v>130.76614987080106</v>
      </c>
    </row>
    <row r="4276" spans="1:3" x14ac:dyDescent="0.2">
      <c r="A4276" t="s">
        <v>487</v>
      </c>
      <c r="B4276" t="s">
        <v>28</v>
      </c>
      <c r="C4276" s="2">
        <v>68.562015503875983</v>
      </c>
    </row>
    <row r="4277" spans="1:3" x14ac:dyDescent="0.2">
      <c r="A4277" t="s">
        <v>488</v>
      </c>
      <c r="B4277" t="s">
        <v>4</v>
      </c>
      <c r="C4277" s="2">
        <v>1.8579463135866068</v>
      </c>
    </row>
    <row r="4278" spans="1:3" x14ac:dyDescent="0.2">
      <c r="A4278" t="s">
        <v>488</v>
      </c>
      <c r="B4278" t="s">
        <v>5</v>
      </c>
      <c r="C4278" s="2">
        <v>6.5647436413393425</v>
      </c>
    </row>
    <row r="4279" spans="1:3" x14ac:dyDescent="0.2">
      <c r="A4279" t="s">
        <v>488</v>
      </c>
      <c r="B4279" t="s">
        <v>6</v>
      </c>
      <c r="C4279" s="2">
        <v>21.428314150032197</v>
      </c>
    </row>
    <row r="4280" spans="1:3" x14ac:dyDescent="0.2">
      <c r="A4280" t="s">
        <v>488</v>
      </c>
      <c r="B4280" t="s">
        <v>7</v>
      </c>
      <c r="C4280" s="2">
        <v>10.032910093367674</v>
      </c>
    </row>
    <row r="4281" spans="1:3" x14ac:dyDescent="0.2">
      <c r="A4281" t="s">
        <v>488</v>
      </c>
      <c r="B4281" t="s">
        <v>8</v>
      </c>
      <c r="C4281" s="2">
        <v>5.6977020283322597</v>
      </c>
    </row>
    <row r="4282" spans="1:3" x14ac:dyDescent="0.2">
      <c r="A4282" t="s">
        <v>488</v>
      </c>
      <c r="B4282" t="s">
        <v>9</v>
      </c>
      <c r="C4282" s="2">
        <v>4.9545235028976169</v>
      </c>
    </row>
    <row r="4283" spans="1:3" x14ac:dyDescent="0.2">
      <c r="A4283" t="s">
        <v>488</v>
      </c>
      <c r="B4283" t="s">
        <v>10</v>
      </c>
      <c r="C4283" s="2">
        <v>26.01124839021249</v>
      </c>
    </row>
    <row r="4284" spans="1:3" x14ac:dyDescent="0.2">
      <c r="A4284" t="s">
        <v>488</v>
      </c>
      <c r="B4284" t="s">
        <v>11</v>
      </c>
      <c r="C4284" s="2">
        <v>37.406652446877011</v>
      </c>
    </row>
    <row r="4285" spans="1:3" x14ac:dyDescent="0.2">
      <c r="A4285" t="s">
        <v>488</v>
      </c>
      <c r="B4285" t="s">
        <v>12</v>
      </c>
      <c r="C4285" s="2">
        <v>2.7249879265936898</v>
      </c>
    </row>
    <row r="4286" spans="1:3" x14ac:dyDescent="0.2">
      <c r="A4286" t="s">
        <v>488</v>
      </c>
      <c r="B4286" t="s">
        <v>13</v>
      </c>
      <c r="C4286" s="2">
        <v>11.766993319381841</v>
      </c>
    </row>
    <row r="4287" spans="1:3" x14ac:dyDescent="0.2">
      <c r="A4287" t="s">
        <v>488</v>
      </c>
      <c r="B4287" t="s">
        <v>14</v>
      </c>
      <c r="C4287" s="2">
        <v>13.748802720540887</v>
      </c>
    </row>
    <row r="4288" spans="1:3" x14ac:dyDescent="0.2">
      <c r="A4288" t="s">
        <v>488</v>
      </c>
      <c r="B4288" t="s">
        <v>15</v>
      </c>
      <c r="C4288" s="2">
        <v>25.76352221506761</v>
      </c>
    </row>
    <row r="4289" spans="1:3" x14ac:dyDescent="0.2">
      <c r="A4289" t="s">
        <v>488</v>
      </c>
      <c r="B4289" t="s">
        <v>16</v>
      </c>
      <c r="C4289" s="2">
        <v>18.703326223438506</v>
      </c>
    </row>
    <row r="4290" spans="1:3" x14ac:dyDescent="0.2">
      <c r="A4290" t="s">
        <v>488</v>
      </c>
      <c r="B4290" t="s">
        <v>17</v>
      </c>
      <c r="C4290" s="2">
        <v>26.878290003219572</v>
      </c>
    </row>
    <row r="4291" spans="1:3" x14ac:dyDescent="0.2">
      <c r="A4291" t="s">
        <v>488</v>
      </c>
      <c r="B4291" t="s">
        <v>18</v>
      </c>
      <c r="C4291" s="2">
        <v>18.455600048293626</v>
      </c>
    </row>
    <row r="4292" spans="1:3" x14ac:dyDescent="0.2">
      <c r="A4292" t="s">
        <v>488</v>
      </c>
      <c r="B4292" t="s">
        <v>19</v>
      </c>
      <c r="C4292" s="2">
        <v>22.295355763039279</v>
      </c>
    </row>
    <row r="4293" spans="1:3" x14ac:dyDescent="0.2">
      <c r="A4293" t="s">
        <v>488</v>
      </c>
      <c r="B4293" t="s">
        <v>20</v>
      </c>
      <c r="C4293" s="2">
        <v>9.4135946555054737</v>
      </c>
    </row>
    <row r="4294" spans="1:3" x14ac:dyDescent="0.2">
      <c r="A4294" t="s">
        <v>488</v>
      </c>
      <c r="B4294" t="s">
        <v>21</v>
      </c>
      <c r="C4294" s="2">
        <v>2.7249879265936898</v>
      </c>
    </row>
    <row r="4295" spans="1:3" x14ac:dyDescent="0.2">
      <c r="A4295" t="s">
        <v>488</v>
      </c>
      <c r="B4295" t="s">
        <v>22</v>
      </c>
      <c r="C4295" s="2">
        <v>35.424843045717971</v>
      </c>
    </row>
    <row r="4296" spans="1:3" x14ac:dyDescent="0.2">
      <c r="A4296" t="s">
        <v>488</v>
      </c>
      <c r="B4296" t="s">
        <v>23</v>
      </c>
      <c r="C4296" s="2">
        <v>43.599806825499037</v>
      </c>
    </row>
    <row r="4297" spans="1:3" x14ac:dyDescent="0.2">
      <c r="A4297" t="s">
        <v>488</v>
      </c>
      <c r="B4297" t="s">
        <v>24</v>
      </c>
      <c r="C4297" s="2">
        <v>44.219122263361236</v>
      </c>
    </row>
    <row r="4298" spans="1:3" x14ac:dyDescent="0.2">
      <c r="A4298" t="s">
        <v>488</v>
      </c>
      <c r="B4298" t="s">
        <v>25</v>
      </c>
      <c r="C4298" s="2">
        <v>39.388461848036052</v>
      </c>
    </row>
    <row r="4299" spans="1:3" x14ac:dyDescent="0.2">
      <c r="A4299" t="s">
        <v>488</v>
      </c>
      <c r="B4299" t="s">
        <v>26</v>
      </c>
      <c r="C4299" s="2">
        <v>107.51316001287829</v>
      </c>
    </row>
    <row r="4300" spans="1:3" x14ac:dyDescent="0.2">
      <c r="A4300" t="s">
        <v>488</v>
      </c>
      <c r="B4300" t="s">
        <v>27</v>
      </c>
      <c r="C4300" s="2">
        <v>69.115602865421764</v>
      </c>
    </row>
    <row r="4301" spans="1:3" x14ac:dyDescent="0.2">
      <c r="A4301" t="s">
        <v>488</v>
      </c>
      <c r="B4301" t="s">
        <v>28</v>
      </c>
      <c r="C4301" s="2">
        <v>19.074915486155827</v>
      </c>
    </row>
    <row r="4302" spans="1:3" x14ac:dyDescent="0.2">
      <c r="A4302" t="s">
        <v>489</v>
      </c>
      <c r="B4302" t="s">
        <v>4</v>
      </c>
      <c r="C4302" s="2">
        <v>0</v>
      </c>
    </row>
    <row r="4303" spans="1:3" x14ac:dyDescent="0.2">
      <c r="A4303" t="s">
        <v>489</v>
      </c>
      <c r="B4303" t="s">
        <v>5</v>
      </c>
      <c r="C4303" s="2">
        <v>0</v>
      </c>
    </row>
    <row r="4304" spans="1:3" x14ac:dyDescent="0.2">
      <c r="A4304" t="s">
        <v>489</v>
      </c>
      <c r="B4304" t="s">
        <v>6</v>
      </c>
      <c r="C4304" s="2">
        <v>7.262831603229527</v>
      </c>
    </row>
    <row r="4305" spans="1:3" x14ac:dyDescent="0.2">
      <c r="A4305" t="s">
        <v>489</v>
      </c>
      <c r="B4305" t="s">
        <v>7</v>
      </c>
      <c r="C4305" s="2">
        <v>3.4861591695501728</v>
      </c>
    </row>
    <row r="4306" spans="1:3" x14ac:dyDescent="0.2">
      <c r="A4306" t="s">
        <v>489</v>
      </c>
      <c r="B4306" t="s">
        <v>8</v>
      </c>
      <c r="C4306" s="2">
        <v>0.7262831603229527</v>
      </c>
    </row>
    <row r="4307" spans="1:3" x14ac:dyDescent="0.2">
      <c r="A4307" t="s">
        <v>489</v>
      </c>
      <c r="B4307" t="s">
        <v>9</v>
      </c>
      <c r="C4307" s="2">
        <v>0</v>
      </c>
    </row>
    <row r="4308" spans="1:3" x14ac:dyDescent="0.2">
      <c r="A4308" t="s">
        <v>489</v>
      </c>
      <c r="B4308" t="s">
        <v>10</v>
      </c>
      <c r="C4308" s="2">
        <v>3.9219290657439445</v>
      </c>
    </row>
    <row r="4309" spans="1:3" x14ac:dyDescent="0.2">
      <c r="A4309" t="s">
        <v>489</v>
      </c>
      <c r="B4309" t="s">
        <v>11</v>
      </c>
      <c r="C4309" s="2">
        <v>2.7598760092272205</v>
      </c>
    </row>
    <row r="4310" spans="1:3" x14ac:dyDescent="0.2">
      <c r="A4310" t="s">
        <v>489</v>
      </c>
      <c r="B4310" t="s">
        <v>12</v>
      </c>
      <c r="C4310" s="2">
        <v>9.5869377162629767</v>
      </c>
    </row>
    <row r="4311" spans="1:3" x14ac:dyDescent="0.2">
      <c r="A4311" t="s">
        <v>489</v>
      </c>
      <c r="B4311" t="s">
        <v>13</v>
      </c>
      <c r="C4311" s="2">
        <v>0</v>
      </c>
    </row>
    <row r="4312" spans="1:3" x14ac:dyDescent="0.2">
      <c r="A4312" t="s">
        <v>489</v>
      </c>
      <c r="B4312" t="s">
        <v>14</v>
      </c>
      <c r="C4312" s="2">
        <v>2.7598760092272205</v>
      </c>
    </row>
    <row r="4313" spans="1:3" x14ac:dyDescent="0.2">
      <c r="A4313" t="s">
        <v>489</v>
      </c>
      <c r="B4313" t="s">
        <v>15</v>
      </c>
      <c r="C4313" s="2">
        <v>0</v>
      </c>
    </row>
    <row r="4314" spans="1:3" x14ac:dyDescent="0.2">
      <c r="A4314" t="s">
        <v>489</v>
      </c>
      <c r="B4314" t="s">
        <v>16</v>
      </c>
      <c r="C4314" s="2">
        <v>4.7934688581314884</v>
      </c>
    </row>
    <row r="4315" spans="1:3" x14ac:dyDescent="0.2">
      <c r="A4315" t="s">
        <v>489</v>
      </c>
      <c r="B4315" t="s">
        <v>17</v>
      </c>
      <c r="C4315" s="2">
        <v>0</v>
      </c>
    </row>
    <row r="4316" spans="1:3" x14ac:dyDescent="0.2">
      <c r="A4316" t="s">
        <v>489</v>
      </c>
      <c r="B4316" t="s">
        <v>18</v>
      </c>
      <c r="C4316" s="2">
        <v>3.1956459054209918</v>
      </c>
    </row>
    <row r="4317" spans="1:3" x14ac:dyDescent="0.2">
      <c r="A4317" t="s">
        <v>489</v>
      </c>
      <c r="B4317" t="s">
        <v>19</v>
      </c>
      <c r="C4317" s="2">
        <v>1.1620530565167242</v>
      </c>
    </row>
    <row r="4318" spans="1:3" x14ac:dyDescent="0.2">
      <c r="A4318" t="s">
        <v>489</v>
      </c>
      <c r="B4318" t="s">
        <v>20</v>
      </c>
      <c r="C4318" s="2">
        <v>0.5810265282583621</v>
      </c>
    </row>
    <row r="4319" spans="1:3" x14ac:dyDescent="0.2">
      <c r="A4319" t="s">
        <v>489</v>
      </c>
      <c r="B4319" t="s">
        <v>21</v>
      </c>
      <c r="C4319" s="2">
        <v>0.4357698961937716</v>
      </c>
    </row>
    <row r="4320" spans="1:3" x14ac:dyDescent="0.2">
      <c r="A4320" t="s">
        <v>489</v>
      </c>
      <c r="B4320" t="s">
        <v>22</v>
      </c>
      <c r="C4320" s="2">
        <v>13.944636678200691</v>
      </c>
    </row>
    <row r="4321" spans="1:3" x14ac:dyDescent="0.2">
      <c r="A4321" t="s">
        <v>489</v>
      </c>
      <c r="B4321" t="s">
        <v>23</v>
      </c>
      <c r="C4321" s="2">
        <v>4.3576989619377162</v>
      </c>
    </row>
    <row r="4322" spans="1:3" x14ac:dyDescent="0.2">
      <c r="A4322" t="s">
        <v>489</v>
      </c>
      <c r="B4322" t="s">
        <v>24</v>
      </c>
      <c r="C4322" s="2">
        <v>2.9051326412918108</v>
      </c>
    </row>
    <row r="4323" spans="1:3" x14ac:dyDescent="0.2">
      <c r="A4323" t="s">
        <v>489</v>
      </c>
      <c r="B4323" t="s">
        <v>25</v>
      </c>
      <c r="C4323" s="2">
        <v>0.7262831603229527</v>
      </c>
    </row>
    <row r="4324" spans="1:3" x14ac:dyDescent="0.2">
      <c r="A4324" t="s">
        <v>489</v>
      </c>
      <c r="B4324" t="s">
        <v>26</v>
      </c>
      <c r="C4324" s="2">
        <v>2.9051326412918108</v>
      </c>
    </row>
    <row r="4325" spans="1:3" x14ac:dyDescent="0.2">
      <c r="A4325" t="s">
        <v>489</v>
      </c>
      <c r="B4325" t="s">
        <v>27</v>
      </c>
      <c r="C4325" s="2">
        <v>6.3912918108419836</v>
      </c>
    </row>
    <row r="4326" spans="1:3" x14ac:dyDescent="0.2">
      <c r="A4326" t="s">
        <v>489</v>
      </c>
      <c r="B4326" t="s">
        <v>28</v>
      </c>
      <c r="C4326" s="2">
        <v>2.6146193771626298</v>
      </c>
    </row>
    <row r="4327" spans="1:3" x14ac:dyDescent="0.2">
      <c r="A4327" t="s">
        <v>490</v>
      </c>
      <c r="B4327" t="s">
        <v>4</v>
      </c>
      <c r="C4327" s="2">
        <v>18.853356617106218</v>
      </c>
    </row>
    <row r="4328" spans="1:3" x14ac:dyDescent="0.2">
      <c r="A4328" t="s">
        <v>490</v>
      </c>
      <c r="B4328" t="s">
        <v>5</v>
      </c>
      <c r="C4328" s="2">
        <v>66.0500144572446</v>
      </c>
    </row>
    <row r="4329" spans="1:3" x14ac:dyDescent="0.2">
      <c r="A4329" t="s">
        <v>490</v>
      </c>
      <c r="B4329" t="s">
        <v>6</v>
      </c>
      <c r="C4329" s="2">
        <v>137.92052827279051</v>
      </c>
    </row>
    <row r="4330" spans="1:3" x14ac:dyDescent="0.2">
      <c r="A4330" t="s">
        <v>490</v>
      </c>
      <c r="B4330" t="s">
        <v>7</v>
      </c>
      <c r="C4330" s="2">
        <v>114.63853083958547</v>
      </c>
    </row>
    <row r="4331" spans="1:3" x14ac:dyDescent="0.2">
      <c r="A4331" t="s">
        <v>490</v>
      </c>
      <c r="B4331" t="s">
        <v>8</v>
      </c>
      <c r="C4331" s="2">
        <v>50.992635682508769</v>
      </c>
    </row>
    <row r="4332" spans="1:3" x14ac:dyDescent="0.2">
      <c r="A4332" t="s">
        <v>490</v>
      </c>
      <c r="B4332" t="s">
        <v>9</v>
      </c>
      <c r="C4332" s="2">
        <v>35.682191718281572</v>
      </c>
    </row>
    <row r="4333" spans="1:3" x14ac:dyDescent="0.2">
      <c r="A4333" t="s">
        <v>490</v>
      </c>
      <c r="B4333" t="s">
        <v>10</v>
      </c>
      <c r="C4333" s="2">
        <v>287.73512045167485</v>
      </c>
    </row>
    <row r="4334" spans="1:3" x14ac:dyDescent="0.2">
      <c r="A4334" t="s">
        <v>490</v>
      </c>
      <c r="B4334" t="s">
        <v>11</v>
      </c>
      <c r="C4334" s="2">
        <v>326.07449665961565</v>
      </c>
    </row>
    <row r="4335" spans="1:3" x14ac:dyDescent="0.2">
      <c r="A4335" t="s">
        <v>490</v>
      </c>
      <c r="B4335" t="s">
        <v>12</v>
      </c>
      <c r="C4335" s="2">
        <v>49.221179356069264</v>
      </c>
    </row>
    <row r="4336" spans="1:3" x14ac:dyDescent="0.2">
      <c r="A4336" t="s">
        <v>490</v>
      </c>
      <c r="B4336" t="s">
        <v>13</v>
      </c>
      <c r="C4336" s="2">
        <v>28.46983381777785</v>
      </c>
    </row>
    <row r="4337" spans="1:3" x14ac:dyDescent="0.2">
      <c r="A4337" t="s">
        <v>490</v>
      </c>
      <c r="B4337" t="s">
        <v>14</v>
      </c>
      <c r="C4337" s="2">
        <v>214.72581328341781</v>
      </c>
    </row>
    <row r="4338" spans="1:3" x14ac:dyDescent="0.2">
      <c r="A4338" t="s">
        <v>490</v>
      </c>
      <c r="B4338" t="s">
        <v>15</v>
      </c>
      <c r="C4338" s="2">
        <v>132.47962669872626</v>
      </c>
    </row>
    <row r="4339" spans="1:3" x14ac:dyDescent="0.2">
      <c r="A4339" t="s">
        <v>490</v>
      </c>
      <c r="B4339" t="s">
        <v>16</v>
      </c>
      <c r="C4339" s="2">
        <v>68.833731541649556</v>
      </c>
    </row>
    <row r="4340" spans="1:3" x14ac:dyDescent="0.2">
      <c r="A4340" t="s">
        <v>490</v>
      </c>
      <c r="B4340" t="s">
        <v>17</v>
      </c>
      <c r="C4340" s="2">
        <v>94.266783085531102</v>
      </c>
    </row>
    <row r="4341" spans="1:3" x14ac:dyDescent="0.2">
      <c r="A4341" t="s">
        <v>490</v>
      </c>
      <c r="B4341" t="s">
        <v>18</v>
      </c>
      <c r="C4341" s="2">
        <v>110.58948780772373</v>
      </c>
    </row>
    <row r="4342" spans="1:3" x14ac:dyDescent="0.2">
      <c r="A4342" t="s">
        <v>490</v>
      </c>
      <c r="B4342" t="s">
        <v>19</v>
      </c>
      <c r="C4342" s="2">
        <v>46.310929676918633</v>
      </c>
    </row>
    <row r="4343" spans="1:3" x14ac:dyDescent="0.2">
      <c r="A4343" t="s">
        <v>490</v>
      </c>
      <c r="B4343" t="s">
        <v>20</v>
      </c>
      <c r="C4343" s="2">
        <v>20.498280348800055</v>
      </c>
    </row>
    <row r="4344" spans="1:3" x14ac:dyDescent="0.2">
      <c r="A4344" t="s">
        <v>490</v>
      </c>
      <c r="B4344" t="s">
        <v>21</v>
      </c>
      <c r="C4344" s="2">
        <v>28.722899007269213</v>
      </c>
    </row>
    <row r="4345" spans="1:3" x14ac:dyDescent="0.2">
      <c r="A4345" t="s">
        <v>490</v>
      </c>
      <c r="B4345" t="s">
        <v>22</v>
      </c>
      <c r="C4345" s="2">
        <v>281.78808849862787</v>
      </c>
    </row>
    <row r="4346" spans="1:3" x14ac:dyDescent="0.2">
      <c r="A4346" t="s">
        <v>490</v>
      </c>
      <c r="B4346" t="s">
        <v>23</v>
      </c>
      <c r="C4346" s="2">
        <v>94.266783085531102</v>
      </c>
    </row>
    <row r="4347" spans="1:3" x14ac:dyDescent="0.2">
      <c r="A4347" t="s">
        <v>490</v>
      </c>
      <c r="B4347" t="s">
        <v>24</v>
      </c>
      <c r="C4347" s="2">
        <v>492.21179356069263</v>
      </c>
    </row>
    <row r="4348" spans="1:3" x14ac:dyDescent="0.2">
      <c r="A4348" t="s">
        <v>490</v>
      </c>
      <c r="B4348" t="s">
        <v>25</v>
      </c>
      <c r="C4348" s="2">
        <v>112.61400932365461</v>
      </c>
    </row>
    <row r="4349" spans="1:3" x14ac:dyDescent="0.2">
      <c r="A4349" t="s">
        <v>490</v>
      </c>
      <c r="B4349" t="s">
        <v>26</v>
      </c>
      <c r="C4349" s="2">
        <v>292.54335905201066</v>
      </c>
    </row>
    <row r="4350" spans="1:3" x14ac:dyDescent="0.2">
      <c r="A4350" t="s">
        <v>490</v>
      </c>
      <c r="B4350" t="s">
        <v>27</v>
      </c>
      <c r="C4350" s="2">
        <v>342.90333176079105</v>
      </c>
    </row>
    <row r="4351" spans="1:3" x14ac:dyDescent="0.2">
      <c r="A4351" t="s">
        <v>490</v>
      </c>
      <c r="B4351" t="s">
        <v>28</v>
      </c>
      <c r="C4351" s="2">
        <v>119.69983462941265</v>
      </c>
    </row>
    <row r="4352" spans="1:3" x14ac:dyDescent="0.2">
      <c r="A4352" t="s">
        <v>491</v>
      </c>
      <c r="B4352" t="s">
        <v>4</v>
      </c>
      <c r="C4352" s="2">
        <v>23.462708148940987</v>
      </c>
    </row>
    <row r="4353" spans="1:3" x14ac:dyDescent="0.2">
      <c r="A4353" t="s">
        <v>491</v>
      </c>
      <c r="B4353" t="s">
        <v>5</v>
      </c>
      <c r="C4353" s="2">
        <v>12.086849652484753</v>
      </c>
    </row>
    <row r="4354" spans="1:3" x14ac:dyDescent="0.2">
      <c r="A4354" t="s">
        <v>491</v>
      </c>
      <c r="B4354" t="s">
        <v>6</v>
      </c>
      <c r="C4354" s="2">
        <v>138.50107719435468</v>
      </c>
    </row>
    <row r="4355" spans="1:3" x14ac:dyDescent="0.2">
      <c r="A4355" t="s">
        <v>491</v>
      </c>
      <c r="B4355" t="s">
        <v>7</v>
      </c>
      <c r="C4355" s="2">
        <v>87.736308653918726</v>
      </c>
    </row>
    <row r="4356" spans="1:3" x14ac:dyDescent="0.2">
      <c r="A4356" t="s">
        <v>491</v>
      </c>
      <c r="B4356" t="s">
        <v>8</v>
      </c>
      <c r="C4356" s="2">
        <v>53.324336702138609</v>
      </c>
    </row>
    <row r="4357" spans="1:3" x14ac:dyDescent="0.2">
      <c r="A4357" t="s">
        <v>491</v>
      </c>
      <c r="B4357" t="s">
        <v>9</v>
      </c>
      <c r="C4357" s="2">
        <v>8.3896956411364734</v>
      </c>
    </row>
    <row r="4358" spans="1:3" x14ac:dyDescent="0.2">
      <c r="A4358" t="s">
        <v>491</v>
      </c>
      <c r="B4358" t="s">
        <v>10</v>
      </c>
      <c r="C4358" s="2">
        <v>228.65475577877035</v>
      </c>
    </row>
    <row r="4359" spans="1:3" x14ac:dyDescent="0.2">
      <c r="A4359" t="s">
        <v>491</v>
      </c>
      <c r="B4359" t="s">
        <v>11</v>
      </c>
      <c r="C4359" s="2">
        <v>203.62786708656662</v>
      </c>
    </row>
    <row r="4360" spans="1:3" x14ac:dyDescent="0.2">
      <c r="A4360" t="s">
        <v>491</v>
      </c>
      <c r="B4360" t="s">
        <v>12</v>
      </c>
      <c r="C4360" s="2">
        <v>62.709419961715007</v>
      </c>
    </row>
    <row r="4361" spans="1:3" x14ac:dyDescent="0.2">
      <c r="A4361" t="s">
        <v>491</v>
      </c>
      <c r="B4361" t="s">
        <v>13</v>
      </c>
      <c r="C4361" s="2">
        <v>22.325122299295362</v>
      </c>
    </row>
    <row r="4362" spans="1:3" x14ac:dyDescent="0.2">
      <c r="A4362" t="s">
        <v>491</v>
      </c>
      <c r="B4362" t="s">
        <v>14</v>
      </c>
      <c r="C4362" s="2">
        <v>172.9130491461348</v>
      </c>
    </row>
    <row r="4363" spans="1:3" x14ac:dyDescent="0.2">
      <c r="A4363" t="s">
        <v>491</v>
      </c>
      <c r="B4363" t="s">
        <v>15</v>
      </c>
      <c r="C4363" s="2">
        <v>71.810106758879996</v>
      </c>
    </row>
    <row r="4364" spans="1:3" x14ac:dyDescent="0.2">
      <c r="A4364" t="s">
        <v>491</v>
      </c>
      <c r="B4364" t="s">
        <v>16</v>
      </c>
      <c r="C4364" s="2">
        <v>55.883904863841266</v>
      </c>
    </row>
    <row r="4365" spans="1:3" x14ac:dyDescent="0.2">
      <c r="A4365" t="s">
        <v>491</v>
      </c>
      <c r="B4365" t="s">
        <v>17</v>
      </c>
      <c r="C4365" s="2">
        <v>104.37350170498596</v>
      </c>
    </row>
    <row r="4366" spans="1:3" x14ac:dyDescent="0.2">
      <c r="A4366" t="s">
        <v>491</v>
      </c>
      <c r="B4366" t="s">
        <v>18</v>
      </c>
      <c r="C4366" s="2">
        <v>78.63562185675373</v>
      </c>
    </row>
    <row r="4367" spans="1:3" x14ac:dyDescent="0.2">
      <c r="A4367" t="s">
        <v>491</v>
      </c>
      <c r="B4367" t="s">
        <v>19</v>
      </c>
      <c r="C4367" s="2">
        <v>63.420411117743519</v>
      </c>
    </row>
    <row r="4368" spans="1:3" x14ac:dyDescent="0.2">
      <c r="A4368" t="s">
        <v>491</v>
      </c>
      <c r="B4368" t="s">
        <v>20</v>
      </c>
      <c r="C4368" s="2">
        <v>20.903139987238333</v>
      </c>
    </row>
    <row r="4369" spans="1:3" x14ac:dyDescent="0.2">
      <c r="A4369" t="s">
        <v>491</v>
      </c>
      <c r="B4369" t="s">
        <v>21</v>
      </c>
      <c r="C4369" s="2">
        <v>7.1099115602851475</v>
      </c>
    </row>
    <row r="4370" spans="1:3" x14ac:dyDescent="0.2">
      <c r="A4370" t="s">
        <v>491</v>
      </c>
      <c r="B4370" t="s">
        <v>22</v>
      </c>
      <c r="C4370" s="2">
        <v>260.50715956884784</v>
      </c>
    </row>
    <row r="4371" spans="1:3" x14ac:dyDescent="0.2">
      <c r="A4371" t="s">
        <v>491</v>
      </c>
      <c r="B4371" t="s">
        <v>23</v>
      </c>
      <c r="C4371" s="2">
        <v>125.41883992343001</v>
      </c>
    </row>
    <row r="4372" spans="1:3" x14ac:dyDescent="0.2">
      <c r="A4372" t="s">
        <v>491</v>
      </c>
      <c r="B4372" t="s">
        <v>24</v>
      </c>
      <c r="C4372" s="2">
        <v>334.30804156460766</v>
      </c>
    </row>
    <row r="4373" spans="1:3" x14ac:dyDescent="0.2">
      <c r="A4373" t="s">
        <v>491</v>
      </c>
      <c r="B4373" t="s">
        <v>25</v>
      </c>
      <c r="C4373" s="2">
        <v>85.603335185833188</v>
      </c>
    </row>
    <row r="4374" spans="1:3" x14ac:dyDescent="0.2">
      <c r="A4374" t="s">
        <v>491</v>
      </c>
      <c r="B4374" t="s">
        <v>26</v>
      </c>
      <c r="C4374" s="2">
        <v>303.73542185538156</v>
      </c>
    </row>
    <row r="4375" spans="1:3" x14ac:dyDescent="0.2">
      <c r="A4375" t="s">
        <v>491</v>
      </c>
      <c r="B4375" t="s">
        <v>27</v>
      </c>
      <c r="C4375" s="2">
        <v>252.68625685253414</v>
      </c>
    </row>
    <row r="4376" spans="1:3" x14ac:dyDescent="0.2">
      <c r="A4376" t="s">
        <v>491</v>
      </c>
      <c r="B4376" t="s">
        <v>28</v>
      </c>
      <c r="C4376" s="2">
        <v>112.05220619009395</v>
      </c>
    </row>
    <row r="4377" spans="1:3" x14ac:dyDescent="0.2">
      <c r="A4377" t="s">
        <v>492</v>
      </c>
      <c r="B4377" t="s">
        <v>4</v>
      </c>
      <c r="C4377" s="2">
        <v>2.6625168954969052</v>
      </c>
    </row>
    <row r="4378" spans="1:3" x14ac:dyDescent="0.2">
      <c r="A4378" t="s">
        <v>492</v>
      </c>
      <c r="B4378" t="s">
        <v>5</v>
      </c>
      <c r="C4378" s="2">
        <v>1.8859494676436412</v>
      </c>
    </row>
    <row r="4379" spans="1:3" x14ac:dyDescent="0.2">
      <c r="A4379" t="s">
        <v>492</v>
      </c>
      <c r="B4379" t="s">
        <v>6</v>
      </c>
      <c r="C4379" s="2">
        <v>34.723657845438808</v>
      </c>
    </row>
    <row r="4380" spans="1:3" x14ac:dyDescent="0.2">
      <c r="A4380" t="s">
        <v>492</v>
      </c>
      <c r="B4380" t="s">
        <v>7</v>
      </c>
      <c r="C4380" s="2">
        <v>11.315696805861849</v>
      </c>
    </row>
    <row r="4381" spans="1:3" x14ac:dyDescent="0.2">
      <c r="A4381" t="s">
        <v>492</v>
      </c>
      <c r="B4381" t="s">
        <v>8</v>
      </c>
      <c r="C4381" s="2">
        <v>8.4313035024068661</v>
      </c>
    </row>
    <row r="4382" spans="1:3" x14ac:dyDescent="0.2">
      <c r="A4382" t="s">
        <v>492</v>
      </c>
      <c r="B4382" t="s">
        <v>9</v>
      </c>
      <c r="C4382" s="2">
        <v>2.1078258756017165</v>
      </c>
    </row>
    <row r="4383" spans="1:3" x14ac:dyDescent="0.2">
      <c r="A4383" t="s">
        <v>492</v>
      </c>
      <c r="B4383" t="s">
        <v>10</v>
      </c>
      <c r="C4383" s="2">
        <v>41.269011880202036</v>
      </c>
    </row>
    <row r="4384" spans="1:3" x14ac:dyDescent="0.2">
      <c r="A4384" t="s">
        <v>492</v>
      </c>
      <c r="B4384" t="s">
        <v>11</v>
      </c>
      <c r="C4384" s="2">
        <v>47.370613099049109</v>
      </c>
    </row>
    <row r="4385" spans="1:3" x14ac:dyDescent="0.2">
      <c r="A4385" t="s">
        <v>492</v>
      </c>
      <c r="B4385" t="s">
        <v>12</v>
      </c>
      <c r="C4385" s="2">
        <v>26.514230750990013</v>
      </c>
    </row>
    <row r="4386" spans="1:3" x14ac:dyDescent="0.2">
      <c r="A4386" t="s">
        <v>492</v>
      </c>
      <c r="B4386" t="s">
        <v>13</v>
      </c>
      <c r="C4386" s="2">
        <v>3.9937753432453582</v>
      </c>
    </row>
    <row r="4387" spans="1:3" x14ac:dyDescent="0.2">
      <c r="A4387" t="s">
        <v>492</v>
      </c>
      <c r="B4387" t="s">
        <v>14</v>
      </c>
      <c r="C4387" s="2">
        <v>12.203202437694152</v>
      </c>
    </row>
    <row r="4388" spans="1:3" x14ac:dyDescent="0.2">
      <c r="A4388" t="s">
        <v>492</v>
      </c>
      <c r="B4388" t="s">
        <v>15</v>
      </c>
      <c r="C4388" s="2">
        <v>13.756337293400676</v>
      </c>
    </row>
    <row r="4389" spans="1:3" x14ac:dyDescent="0.2">
      <c r="A4389" t="s">
        <v>492</v>
      </c>
      <c r="B4389" t="s">
        <v>16</v>
      </c>
      <c r="C4389" s="2">
        <v>12.536017049631262</v>
      </c>
    </row>
    <row r="4390" spans="1:3" x14ac:dyDescent="0.2">
      <c r="A4390" t="s">
        <v>492</v>
      </c>
      <c r="B4390" t="s">
        <v>17</v>
      </c>
      <c r="C4390" s="2">
        <v>15.420410353086243</v>
      </c>
    </row>
    <row r="4391" spans="1:3" x14ac:dyDescent="0.2">
      <c r="A4391" t="s">
        <v>492</v>
      </c>
      <c r="B4391" t="s">
        <v>18</v>
      </c>
      <c r="C4391" s="2">
        <v>23.851713855493113</v>
      </c>
    </row>
    <row r="4392" spans="1:3" x14ac:dyDescent="0.2">
      <c r="A4392" t="s">
        <v>492</v>
      </c>
      <c r="B4392" t="s">
        <v>19</v>
      </c>
      <c r="C4392" s="2">
        <v>9.318809134239169</v>
      </c>
    </row>
    <row r="4393" spans="1:3" x14ac:dyDescent="0.2">
      <c r="A4393" t="s">
        <v>492</v>
      </c>
      <c r="B4393" t="s">
        <v>20</v>
      </c>
      <c r="C4393" s="2">
        <v>1.2203202437694149</v>
      </c>
    </row>
    <row r="4394" spans="1:3" x14ac:dyDescent="0.2">
      <c r="A4394" t="s">
        <v>492</v>
      </c>
      <c r="B4394" t="s">
        <v>21</v>
      </c>
      <c r="C4394" s="2">
        <v>2.4406404875388299</v>
      </c>
    </row>
    <row r="4395" spans="1:3" x14ac:dyDescent="0.2">
      <c r="A4395" t="s">
        <v>492</v>
      </c>
      <c r="B4395" t="s">
        <v>22</v>
      </c>
      <c r="C4395" s="2">
        <v>15.420410353086243</v>
      </c>
    </row>
    <row r="4396" spans="1:3" x14ac:dyDescent="0.2">
      <c r="A4396" t="s">
        <v>492</v>
      </c>
      <c r="B4396" t="s">
        <v>23</v>
      </c>
      <c r="C4396" s="2">
        <v>23.186084631618883</v>
      </c>
    </row>
    <row r="4397" spans="1:3" x14ac:dyDescent="0.2">
      <c r="A4397" t="s">
        <v>492</v>
      </c>
      <c r="B4397" t="s">
        <v>24</v>
      </c>
      <c r="C4397" s="2">
        <v>56.356607621351166</v>
      </c>
    </row>
    <row r="4398" spans="1:3" x14ac:dyDescent="0.2">
      <c r="A4398" t="s">
        <v>492</v>
      </c>
      <c r="B4398" t="s">
        <v>25</v>
      </c>
      <c r="C4398" s="2">
        <v>25.959539731094829</v>
      </c>
    </row>
    <row r="4399" spans="1:3" x14ac:dyDescent="0.2">
      <c r="A4399" t="s">
        <v>492</v>
      </c>
      <c r="B4399" t="s">
        <v>26</v>
      </c>
      <c r="C4399" s="2">
        <v>59.906630148680371</v>
      </c>
    </row>
    <row r="4400" spans="1:3" x14ac:dyDescent="0.2">
      <c r="A4400" t="s">
        <v>492</v>
      </c>
      <c r="B4400" t="s">
        <v>27</v>
      </c>
      <c r="C4400" s="2">
        <v>70.223883118730882</v>
      </c>
    </row>
    <row r="4401" spans="1:3" x14ac:dyDescent="0.2">
      <c r="A4401" t="s">
        <v>492</v>
      </c>
      <c r="B4401" t="s">
        <v>28</v>
      </c>
      <c r="C4401" s="2">
        <v>29.398624054444994</v>
      </c>
    </row>
    <row r="4402" spans="1:3" x14ac:dyDescent="0.2">
      <c r="A4402" t="s">
        <v>493</v>
      </c>
      <c r="B4402" t="s">
        <v>4</v>
      </c>
      <c r="C4402" s="2">
        <v>8.7335516058621767</v>
      </c>
    </row>
    <row r="4403" spans="1:3" x14ac:dyDescent="0.2">
      <c r="A4403" t="s">
        <v>493</v>
      </c>
      <c r="B4403" t="s">
        <v>5</v>
      </c>
      <c r="C4403" s="2">
        <v>8.4518241347053333</v>
      </c>
    </row>
    <row r="4404" spans="1:3" x14ac:dyDescent="0.2">
      <c r="A4404" t="s">
        <v>493</v>
      </c>
      <c r="B4404" t="s">
        <v>6</v>
      </c>
      <c r="C4404" s="2">
        <v>41.977393202369825</v>
      </c>
    </row>
    <row r="4405" spans="1:3" x14ac:dyDescent="0.2">
      <c r="A4405" t="s">
        <v>493</v>
      </c>
      <c r="B4405" t="s">
        <v>7</v>
      </c>
      <c r="C4405" s="2">
        <v>21.411287807920175</v>
      </c>
    </row>
    <row r="4406" spans="1:3" x14ac:dyDescent="0.2">
      <c r="A4406" t="s">
        <v>493</v>
      </c>
      <c r="B4406" t="s">
        <v>8</v>
      </c>
      <c r="C4406" s="2">
        <v>18.030558154038047</v>
      </c>
    </row>
    <row r="4407" spans="1:3" x14ac:dyDescent="0.2">
      <c r="A4407" t="s">
        <v>493</v>
      </c>
      <c r="B4407" t="s">
        <v>9</v>
      </c>
      <c r="C4407" s="2">
        <v>10.987371375116934</v>
      </c>
    </row>
    <row r="4408" spans="1:3" x14ac:dyDescent="0.2">
      <c r="A4408" t="s">
        <v>493</v>
      </c>
      <c r="B4408" t="s">
        <v>10</v>
      </c>
      <c r="C4408" s="2">
        <v>71.981368880573754</v>
      </c>
    </row>
    <row r="4409" spans="1:3" x14ac:dyDescent="0.2">
      <c r="A4409" t="s">
        <v>493</v>
      </c>
      <c r="B4409" t="s">
        <v>11</v>
      </c>
      <c r="C4409" s="2">
        <v>57.47240411599627</v>
      </c>
    </row>
    <row r="4410" spans="1:3" x14ac:dyDescent="0.2">
      <c r="A4410" t="s">
        <v>493</v>
      </c>
      <c r="B4410" t="s">
        <v>12</v>
      </c>
      <c r="C4410" s="2">
        <v>7.043186778921112</v>
      </c>
    </row>
    <row r="4411" spans="1:3" x14ac:dyDescent="0.2">
      <c r="A4411" t="s">
        <v>493</v>
      </c>
      <c r="B4411" t="s">
        <v>13</v>
      </c>
      <c r="C4411" s="2">
        <v>7.8883691923916448</v>
      </c>
    </row>
    <row r="4412" spans="1:3" x14ac:dyDescent="0.2">
      <c r="A4412" t="s">
        <v>493</v>
      </c>
      <c r="B4412" t="s">
        <v>14</v>
      </c>
      <c r="C4412" s="2">
        <v>36.624571250389785</v>
      </c>
    </row>
    <row r="4413" spans="1:3" x14ac:dyDescent="0.2">
      <c r="A4413" t="s">
        <v>493</v>
      </c>
      <c r="B4413" t="s">
        <v>15</v>
      </c>
      <c r="C4413" s="2">
        <v>13.804646086685377</v>
      </c>
    </row>
    <row r="4414" spans="1:3" x14ac:dyDescent="0.2">
      <c r="A4414" t="s">
        <v>493</v>
      </c>
      <c r="B4414" t="s">
        <v>16</v>
      </c>
      <c r="C4414" s="2">
        <v>12.255144995322732</v>
      </c>
    </row>
    <row r="4415" spans="1:3" x14ac:dyDescent="0.2">
      <c r="A4415" t="s">
        <v>493</v>
      </c>
      <c r="B4415" t="s">
        <v>17</v>
      </c>
      <c r="C4415" s="2">
        <v>21.833879014655444</v>
      </c>
    </row>
    <row r="4416" spans="1:3" x14ac:dyDescent="0.2">
      <c r="A4416" t="s">
        <v>493</v>
      </c>
      <c r="B4416" t="s">
        <v>18</v>
      </c>
      <c r="C4416" s="2">
        <v>48.879716245712515</v>
      </c>
    </row>
    <row r="4417" spans="1:3" x14ac:dyDescent="0.2">
      <c r="A4417" t="s">
        <v>493</v>
      </c>
      <c r="B4417" t="s">
        <v>19</v>
      </c>
      <c r="C4417" s="2">
        <v>18.171421889616468</v>
      </c>
    </row>
    <row r="4418" spans="1:3" x14ac:dyDescent="0.2">
      <c r="A4418" t="s">
        <v>493</v>
      </c>
      <c r="B4418" t="s">
        <v>20</v>
      </c>
      <c r="C4418" s="2">
        <v>4.6485032740879335</v>
      </c>
    </row>
    <row r="4419" spans="1:3" x14ac:dyDescent="0.2">
      <c r="A4419" t="s">
        <v>493</v>
      </c>
      <c r="B4419" t="s">
        <v>21</v>
      </c>
      <c r="C4419" s="2">
        <v>1.2677736202058001</v>
      </c>
    </row>
    <row r="4420" spans="1:3" x14ac:dyDescent="0.2">
      <c r="A4420" t="s">
        <v>493</v>
      </c>
      <c r="B4420" t="s">
        <v>22</v>
      </c>
      <c r="C4420" s="2">
        <v>90.85710944808234</v>
      </c>
    </row>
    <row r="4421" spans="1:3" x14ac:dyDescent="0.2">
      <c r="A4421" t="s">
        <v>493</v>
      </c>
      <c r="B4421" t="s">
        <v>23</v>
      </c>
      <c r="C4421" s="2">
        <v>35.779388836919246</v>
      </c>
    </row>
    <row r="4422" spans="1:3" x14ac:dyDescent="0.2">
      <c r="A4422" t="s">
        <v>493</v>
      </c>
      <c r="B4422" t="s">
        <v>24</v>
      </c>
      <c r="C4422" s="2">
        <v>104.66175553476771</v>
      </c>
    </row>
    <row r="4423" spans="1:3" x14ac:dyDescent="0.2">
      <c r="A4423" t="s">
        <v>493</v>
      </c>
      <c r="B4423" t="s">
        <v>25</v>
      </c>
      <c r="C4423" s="2">
        <v>51.978718428437809</v>
      </c>
    </row>
    <row r="4424" spans="1:3" x14ac:dyDescent="0.2">
      <c r="A4424" t="s">
        <v>493</v>
      </c>
      <c r="B4424" t="s">
        <v>26</v>
      </c>
      <c r="C4424" s="2">
        <v>88.744153414406014</v>
      </c>
    </row>
    <row r="4425" spans="1:3" x14ac:dyDescent="0.2">
      <c r="A4425" t="s">
        <v>493</v>
      </c>
      <c r="B4425" t="s">
        <v>27</v>
      </c>
      <c r="C4425" s="2">
        <v>45.639850327408801</v>
      </c>
    </row>
    <row r="4426" spans="1:3" x14ac:dyDescent="0.2">
      <c r="A4426" t="s">
        <v>493</v>
      </c>
      <c r="B4426" t="s">
        <v>28</v>
      </c>
      <c r="C4426" s="2">
        <v>60.571406298721563</v>
      </c>
    </row>
    <row r="4427" spans="1:3" x14ac:dyDescent="0.2">
      <c r="A4427" t="s">
        <v>494</v>
      </c>
      <c r="B4427" t="s">
        <v>4</v>
      </c>
      <c r="C4427" s="2">
        <v>290.47434773807385</v>
      </c>
    </row>
    <row r="4428" spans="1:3" x14ac:dyDescent="0.2">
      <c r="A4428" t="s">
        <v>494</v>
      </c>
      <c r="B4428" t="s">
        <v>5</v>
      </c>
      <c r="C4428" s="2">
        <v>375.82195929315094</v>
      </c>
    </row>
    <row r="4429" spans="1:3" x14ac:dyDescent="0.2">
      <c r="A4429" t="s">
        <v>494</v>
      </c>
      <c r="B4429" t="s">
        <v>6</v>
      </c>
      <c r="C4429" s="2">
        <v>1146.2104467723902</v>
      </c>
    </row>
    <row r="4430" spans="1:3" x14ac:dyDescent="0.2">
      <c r="A4430" t="s">
        <v>494</v>
      </c>
      <c r="B4430" t="s">
        <v>7</v>
      </c>
      <c r="C4430" s="2">
        <v>738.0840176850279</v>
      </c>
    </row>
    <row r="4431" spans="1:3" x14ac:dyDescent="0.2">
      <c r="A4431" t="s">
        <v>494</v>
      </c>
      <c r="B4431" t="s">
        <v>8</v>
      </c>
      <c r="C4431" s="2">
        <v>474.59653154458749</v>
      </c>
    </row>
    <row r="4432" spans="1:3" x14ac:dyDescent="0.2">
      <c r="A4432" t="s">
        <v>494</v>
      </c>
      <c r="B4432" t="s">
        <v>9</v>
      </c>
      <c r="C4432" s="2">
        <v>165.37761491357614</v>
      </c>
    </row>
    <row r="4433" spans="1:3" x14ac:dyDescent="0.2">
      <c r="A4433" t="s">
        <v>494</v>
      </c>
      <c r="B4433" t="s">
        <v>10</v>
      </c>
      <c r="C4433" s="2">
        <v>2246.9553434640384</v>
      </c>
    </row>
    <row r="4434" spans="1:3" x14ac:dyDescent="0.2">
      <c r="A4434" t="s">
        <v>494</v>
      </c>
      <c r="B4434" t="s">
        <v>11</v>
      </c>
      <c r="C4434" s="2">
        <v>1187.42191029587</v>
      </c>
    </row>
    <row r="4435" spans="1:3" x14ac:dyDescent="0.2">
      <c r="A4435" t="s">
        <v>494</v>
      </c>
      <c r="B4435" t="s">
        <v>12</v>
      </c>
      <c r="C4435" s="2">
        <v>76.041797211065557</v>
      </c>
    </row>
    <row r="4436" spans="1:3" x14ac:dyDescent="0.2">
      <c r="A4436" t="s">
        <v>494</v>
      </c>
      <c r="B4436" t="s">
        <v>13</v>
      </c>
      <c r="C4436" s="2">
        <v>260.29692122249367</v>
      </c>
    </row>
    <row r="4437" spans="1:3" x14ac:dyDescent="0.2">
      <c r="A4437" t="s">
        <v>494</v>
      </c>
      <c r="B4437" t="s">
        <v>14</v>
      </c>
      <c r="C4437" s="2">
        <v>1305.3398720549872</v>
      </c>
    </row>
    <row r="4438" spans="1:3" x14ac:dyDescent="0.2">
      <c r="A4438" t="s">
        <v>494</v>
      </c>
      <c r="B4438" t="s">
        <v>15</v>
      </c>
      <c r="C4438" s="2">
        <v>784.34720899525655</v>
      </c>
    </row>
    <row r="4439" spans="1:3" x14ac:dyDescent="0.2">
      <c r="A4439" t="s">
        <v>494</v>
      </c>
      <c r="B4439" t="s">
        <v>16</v>
      </c>
      <c r="C4439" s="2">
        <v>448.40731117644077</v>
      </c>
    </row>
    <row r="4440" spans="1:3" x14ac:dyDescent="0.2">
      <c r="A4440" t="s">
        <v>494</v>
      </c>
      <c r="B4440" t="s">
        <v>17</v>
      </c>
      <c r="C4440" s="2">
        <v>980.43401124407069</v>
      </c>
    </row>
    <row r="4441" spans="1:3" x14ac:dyDescent="0.2">
      <c r="A4441" t="s">
        <v>494</v>
      </c>
      <c r="B4441" t="s">
        <v>18</v>
      </c>
      <c r="C4441" s="2">
        <v>932.44259726995426</v>
      </c>
    </row>
    <row r="4442" spans="1:3" x14ac:dyDescent="0.2">
      <c r="A4442" t="s">
        <v>494</v>
      </c>
      <c r="B4442" t="s">
        <v>19</v>
      </c>
      <c r="C4442" s="2">
        <v>332.88227310578344</v>
      </c>
    </row>
    <row r="4443" spans="1:3" x14ac:dyDescent="0.2">
      <c r="A4443" t="s">
        <v>494</v>
      </c>
      <c r="B4443" t="s">
        <v>20</v>
      </c>
      <c r="C4443" s="2">
        <v>126.55907507855667</v>
      </c>
    </row>
    <row r="4444" spans="1:3" x14ac:dyDescent="0.2">
      <c r="A4444" t="s">
        <v>494</v>
      </c>
      <c r="B4444" t="s">
        <v>21</v>
      </c>
      <c r="C4444" s="2">
        <v>333.94579474509914</v>
      </c>
    </row>
    <row r="4445" spans="1:3" x14ac:dyDescent="0.2">
      <c r="A4445" t="s">
        <v>494</v>
      </c>
      <c r="B4445" t="s">
        <v>22</v>
      </c>
      <c r="C4445" s="2">
        <v>2038.7709825680095</v>
      </c>
    </row>
    <row r="4446" spans="1:3" x14ac:dyDescent="0.2">
      <c r="A4446" t="s">
        <v>494</v>
      </c>
      <c r="B4446" t="s">
        <v>23</v>
      </c>
      <c r="C4446" s="2">
        <v>587.06394490221248</v>
      </c>
    </row>
    <row r="4447" spans="1:3" x14ac:dyDescent="0.2">
      <c r="A4447" t="s">
        <v>494</v>
      </c>
      <c r="B4447" t="s">
        <v>24</v>
      </c>
      <c r="C4447" s="2">
        <v>2088.0917985912706</v>
      </c>
    </row>
    <row r="4448" spans="1:3" x14ac:dyDescent="0.2">
      <c r="A4448" t="s">
        <v>494</v>
      </c>
      <c r="B4448" t="s">
        <v>25</v>
      </c>
      <c r="C4448" s="2">
        <v>492.80933961786724</v>
      </c>
    </row>
    <row r="4449" spans="1:3" x14ac:dyDescent="0.2">
      <c r="A4449" t="s">
        <v>494</v>
      </c>
      <c r="B4449" t="s">
        <v>26</v>
      </c>
      <c r="C4449" s="2">
        <v>1284.0694392686753</v>
      </c>
    </row>
    <row r="4450" spans="1:3" x14ac:dyDescent="0.2">
      <c r="A4450" t="s">
        <v>494</v>
      </c>
      <c r="B4450" t="s">
        <v>27</v>
      </c>
      <c r="C4450" s="2">
        <v>2303.9866913723376</v>
      </c>
    </row>
    <row r="4451" spans="1:3" x14ac:dyDescent="0.2">
      <c r="A4451" t="s">
        <v>494</v>
      </c>
      <c r="B4451" t="s">
        <v>28</v>
      </c>
      <c r="C4451" s="2">
        <v>904.92397485266315</v>
      </c>
    </row>
    <row r="4452" spans="1:3" x14ac:dyDescent="0.2">
      <c r="A4452" t="s">
        <v>495</v>
      </c>
      <c r="B4452" t="s">
        <v>4</v>
      </c>
      <c r="C4452" s="2">
        <v>1.3697654941373538</v>
      </c>
    </row>
    <row r="4453" spans="1:3" x14ac:dyDescent="0.2">
      <c r="A4453" t="s">
        <v>495</v>
      </c>
      <c r="B4453" t="s">
        <v>5</v>
      </c>
      <c r="C4453" s="2">
        <v>1.5409861809045229</v>
      </c>
    </row>
    <row r="4454" spans="1:3" x14ac:dyDescent="0.2">
      <c r="A4454" t="s">
        <v>495</v>
      </c>
      <c r="B4454" t="s">
        <v>6</v>
      </c>
      <c r="C4454" s="2">
        <v>44.688599246231171</v>
      </c>
    </row>
    <row r="4455" spans="1:3" x14ac:dyDescent="0.2">
      <c r="A4455" t="s">
        <v>495</v>
      </c>
      <c r="B4455" t="s">
        <v>7</v>
      </c>
      <c r="C4455" s="2">
        <v>44.174937185929657</v>
      </c>
    </row>
    <row r="4456" spans="1:3" x14ac:dyDescent="0.2">
      <c r="A4456" t="s">
        <v>495</v>
      </c>
      <c r="B4456" t="s">
        <v>8</v>
      </c>
      <c r="C4456" s="2">
        <v>7.3624895309882756</v>
      </c>
    </row>
    <row r="4457" spans="1:3" x14ac:dyDescent="0.2">
      <c r="A4457" t="s">
        <v>495</v>
      </c>
      <c r="B4457" t="s">
        <v>9</v>
      </c>
      <c r="C4457" s="2">
        <v>2.5683103015075379</v>
      </c>
    </row>
    <row r="4458" spans="1:3" x14ac:dyDescent="0.2">
      <c r="A4458" t="s">
        <v>495</v>
      </c>
      <c r="B4458" t="s">
        <v>10</v>
      </c>
      <c r="C4458" s="2">
        <v>129.44283919597993</v>
      </c>
    </row>
    <row r="4459" spans="1:3" x14ac:dyDescent="0.2">
      <c r="A4459" t="s">
        <v>495</v>
      </c>
      <c r="B4459" t="s">
        <v>11</v>
      </c>
      <c r="C4459" s="2">
        <v>37.839771775544399</v>
      </c>
    </row>
    <row r="4460" spans="1:3" x14ac:dyDescent="0.2">
      <c r="A4460" t="s">
        <v>495</v>
      </c>
      <c r="B4460" t="s">
        <v>12</v>
      </c>
      <c r="C4460" s="2">
        <v>41.949068257956462</v>
      </c>
    </row>
    <row r="4461" spans="1:3" x14ac:dyDescent="0.2">
      <c r="A4461" t="s">
        <v>495</v>
      </c>
      <c r="B4461" t="s">
        <v>13</v>
      </c>
      <c r="C4461" s="2">
        <v>9.417137772194307</v>
      </c>
    </row>
    <row r="4462" spans="1:3" x14ac:dyDescent="0.2">
      <c r="A4462" t="s">
        <v>495</v>
      </c>
      <c r="B4462" t="s">
        <v>14</v>
      </c>
      <c r="C4462" s="2">
        <v>49.482778475711903</v>
      </c>
    </row>
    <row r="4463" spans="1:3" x14ac:dyDescent="0.2">
      <c r="A4463" t="s">
        <v>495</v>
      </c>
      <c r="B4463" t="s">
        <v>15</v>
      </c>
      <c r="C4463" s="2">
        <v>11.643006700167504</v>
      </c>
    </row>
    <row r="4464" spans="1:3" x14ac:dyDescent="0.2">
      <c r="A4464" t="s">
        <v>495</v>
      </c>
      <c r="B4464" t="s">
        <v>16</v>
      </c>
      <c r="C4464" s="2">
        <v>5.6502826633165846</v>
      </c>
    </row>
    <row r="4465" spans="1:3" x14ac:dyDescent="0.2">
      <c r="A4465" t="s">
        <v>495</v>
      </c>
      <c r="B4465" t="s">
        <v>17</v>
      </c>
      <c r="C4465" s="2">
        <v>10.444461892797321</v>
      </c>
    </row>
    <row r="4466" spans="1:3" x14ac:dyDescent="0.2">
      <c r="A4466" t="s">
        <v>495</v>
      </c>
      <c r="B4466" t="s">
        <v>18</v>
      </c>
      <c r="C4466" s="2">
        <v>34.244137353433842</v>
      </c>
    </row>
    <row r="4467" spans="1:3" x14ac:dyDescent="0.2">
      <c r="A4467" t="s">
        <v>495</v>
      </c>
      <c r="B4467" t="s">
        <v>19</v>
      </c>
      <c r="C4467" s="2">
        <v>4.4517378559463996</v>
      </c>
    </row>
    <row r="4468" spans="1:3" x14ac:dyDescent="0.2">
      <c r="A4468" t="s">
        <v>495</v>
      </c>
      <c r="B4468" t="s">
        <v>20</v>
      </c>
      <c r="C4468" s="2">
        <v>2.0546482412060305</v>
      </c>
    </row>
    <row r="4469" spans="1:3" x14ac:dyDescent="0.2">
      <c r="A4469" t="s">
        <v>495</v>
      </c>
      <c r="B4469" t="s">
        <v>21</v>
      </c>
      <c r="C4469" s="2">
        <v>0</v>
      </c>
    </row>
    <row r="4470" spans="1:3" x14ac:dyDescent="0.2">
      <c r="A4470" t="s">
        <v>495</v>
      </c>
      <c r="B4470" t="s">
        <v>22</v>
      </c>
      <c r="C4470" s="2">
        <v>69.344378140703526</v>
      </c>
    </row>
    <row r="4471" spans="1:3" x14ac:dyDescent="0.2">
      <c r="A4471" t="s">
        <v>495</v>
      </c>
      <c r="B4471" t="s">
        <v>23</v>
      </c>
      <c r="C4471" s="2">
        <v>30.306061557788951</v>
      </c>
    </row>
    <row r="4472" spans="1:3" x14ac:dyDescent="0.2">
      <c r="A4472" t="s">
        <v>495</v>
      </c>
      <c r="B4472" t="s">
        <v>24</v>
      </c>
      <c r="C4472" s="2">
        <v>76.364426298157468</v>
      </c>
    </row>
    <row r="4473" spans="1:3" x14ac:dyDescent="0.2">
      <c r="A4473" t="s">
        <v>495</v>
      </c>
      <c r="B4473" t="s">
        <v>25</v>
      </c>
      <c r="C4473" s="2">
        <v>18.834275544388614</v>
      </c>
    </row>
    <row r="4474" spans="1:3" x14ac:dyDescent="0.2">
      <c r="A4474" t="s">
        <v>495</v>
      </c>
      <c r="B4474" t="s">
        <v>26</v>
      </c>
      <c r="C4474" s="2">
        <v>46.229585427135682</v>
      </c>
    </row>
    <row r="4475" spans="1:3" x14ac:dyDescent="0.2">
      <c r="A4475" t="s">
        <v>495</v>
      </c>
      <c r="B4475" t="s">
        <v>27</v>
      </c>
      <c r="C4475" s="2">
        <v>82.870812395309898</v>
      </c>
    </row>
    <row r="4476" spans="1:3" x14ac:dyDescent="0.2">
      <c r="A4476" t="s">
        <v>495</v>
      </c>
      <c r="B4476" t="s">
        <v>28</v>
      </c>
      <c r="C4476" s="2">
        <v>38.867095896147411</v>
      </c>
    </row>
    <row r="4477" spans="1:3" x14ac:dyDescent="0.2">
      <c r="A4477" t="s">
        <v>496</v>
      </c>
      <c r="B4477" t="s">
        <v>4</v>
      </c>
      <c r="C4477" s="2">
        <v>0</v>
      </c>
    </row>
    <row r="4478" spans="1:3" x14ac:dyDescent="0.2">
      <c r="A4478" t="s">
        <v>496</v>
      </c>
      <c r="B4478" t="s">
        <v>5</v>
      </c>
      <c r="C4478" s="2">
        <v>0</v>
      </c>
    </row>
    <row r="4479" spans="1:3" x14ac:dyDescent="0.2">
      <c r="A4479" t="s">
        <v>496</v>
      </c>
      <c r="B4479" t="s">
        <v>6</v>
      </c>
      <c r="C4479" s="2">
        <v>1.9800637958532696</v>
      </c>
    </row>
    <row r="4480" spans="1:3" x14ac:dyDescent="0.2">
      <c r="A4480" t="s">
        <v>496</v>
      </c>
      <c r="B4480" t="s">
        <v>7</v>
      </c>
      <c r="C4480" s="2">
        <v>3.3661084529505576</v>
      </c>
    </row>
    <row r="4481" spans="1:3" x14ac:dyDescent="0.2">
      <c r="A4481" t="s">
        <v>496</v>
      </c>
      <c r="B4481" t="s">
        <v>8</v>
      </c>
      <c r="C4481" s="2">
        <v>5.7421850079744807</v>
      </c>
    </row>
    <row r="4482" spans="1:3" x14ac:dyDescent="0.2">
      <c r="A4482" t="s">
        <v>496</v>
      </c>
      <c r="B4482" t="s">
        <v>9</v>
      </c>
      <c r="C4482" s="2">
        <v>0.99003189792663482</v>
      </c>
    </row>
    <row r="4483" spans="1:3" x14ac:dyDescent="0.2">
      <c r="A4483" t="s">
        <v>496</v>
      </c>
      <c r="B4483" t="s">
        <v>10</v>
      </c>
      <c r="C4483" s="2">
        <v>6.7322169059011152</v>
      </c>
    </row>
    <row r="4484" spans="1:3" x14ac:dyDescent="0.2">
      <c r="A4484" t="s">
        <v>496</v>
      </c>
      <c r="B4484" t="s">
        <v>11</v>
      </c>
      <c r="C4484" s="2">
        <v>9.5043062200956943</v>
      </c>
    </row>
    <row r="4485" spans="1:3" x14ac:dyDescent="0.2">
      <c r="A4485" t="s">
        <v>496</v>
      </c>
      <c r="B4485" t="s">
        <v>12</v>
      </c>
      <c r="C4485" s="2">
        <v>9.1082934609250383</v>
      </c>
    </row>
    <row r="4486" spans="1:3" x14ac:dyDescent="0.2">
      <c r="A4486" t="s">
        <v>496</v>
      </c>
      <c r="B4486" t="s">
        <v>13</v>
      </c>
      <c r="C4486" s="2">
        <v>0.39601275917065387</v>
      </c>
    </row>
    <row r="4487" spans="1:3" x14ac:dyDescent="0.2">
      <c r="A4487" t="s">
        <v>496</v>
      </c>
      <c r="B4487" t="s">
        <v>14</v>
      </c>
      <c r="C4487" s="2">
        <v>7.7222488038277506</v>
      </c>
    </row>
    <row r="4488" spans="1:3" x14ac:dyDescent="0.2">
      <c r="A4488" t="s">
        <v>496</v>
      </c>
      <c r="B4488" t="s">
        <v>15</v>
      </c>
      <c r="C4488" s="2">
        <v>3.168102073365231</v>
      </c>
    </row>
    <row r="4489" spans="1:3" x14ac:dyDescent="0.2">
      <c r="A4489" t="s">
        <v>496</v>
      </c>
      <c r="B4489" t="s">
        <v>16</v>
      </c>
      <c r="C4489" s="2">
        <v>2.3760765550239236</v>
      </c>
    </row>
    <row r="4490" spans="1:3" x14ac:dyDescent="0.2">
      <c r="A4490" t="s">
        <v>496</v>
      </c>
      <c r="B4490" t="s">
        <v>17</v>
      </c>
      <c r="C4490" s="2">
        <v>1.1880382775119618</v>
      </c>
    </row>
    <row r="4491" spans="1:3" x14ac:dyDescent="0.2">
      <c r="A4491" t="s">
        <v>496</v>
      </c>
      <c r="B4491" t="s">
        <v>18</v>
      </c>
      <c r="C4491" s="2">
        <v>2.3760765550239236</v>
      </c>
    </row>
    <row r="4492" spans="1:3" x14ac:dyDescent="0.2">
      <c r="A4492" t="s">
        <v>496</v>
      </c>
      <c r="B4492" t="s">
        <v>19</v>
      </c>
      <c r="C4492" s="2">
        <v>3.168102073365231</v>
      </c>
    </row>
    <row r="4493" spans="1:3" x14ac:dyDescent="0.2">
      <c r="A4493" t="s">
        <v>496</v>
      </c>
      <c r="B4493" t="s">
        <v>20</v>
      </c>
      <c r="C4493" s="2">
        <v>0</v>
      </c>
    </row>
    <row r="4494" spans="1:3" x14ac:dyDescent="0.2">
      <c r="A4494" t="s">
        <v>496</v>
      </c>
      <c r="B4494" t="s">
        <v>21</v>
      </c>
      <c r="C4494" s="2">
        <v>0.39601275917065387</v>
      </c>
    </row>
    <row r="4495" spans="1:3" x14ac:dyDescent="0.2">
      <c r="A4495" t="s">
        <v>496</v>
      </c>
      <c r="B4495" t="s">
        <v>22</v>
      </c>
      <c r="C4495" s="2">
        <v>28.710925039872404</v>
      </c>
    </row>
    <row r="4496" spans="1:3" x14ac:dyDescent="0.2">
      <c r="A4496" t="s">
        <v>496</v>
      </c>
      <c r="B4496" t="s">
        <v>23</v>
      </c>
      <c r="C4496" s="2">
        <v>2.3760765550239236</v>
      </c>
    </row>
    <row r="4497" spans="1:3" x14ac:dyDescent="0.2">
      <c r="A4497" t="s">
        <v>496</v>
      </c>
      <c r="B4497" t="s">
        <v>24</v>
      </c>
      <c r="C4497" s="2">
        <v>22.176714513556618</v>
      </c>
    </row>
    <row r="4498" spans="1:3" x14ac:dyDescent="0.2">
      <c r="A4498" t="s">
        <v>496</v>
      </c>
      <c r="B4498" t="s">
        <v>25</v>
      </c>
      <c r="C4498" s="2">
        <v>9.5043062200956943</v>
      </c>
    </row>
    <row r="4499" spans="1:3" x14ac:dyDescent="0.2">
      <c r="A4499" t="s">
        <v>496</v>
      </c>
      <c r="B4499" t="s">
        <v>26</v>
      </c>
      <c r="C4499" s="2">
        <v>8.9102870813397121</v>
      </c>
    </row>
    <row r="4500" spans="1:3" x14ac:dyDescent="0.2">
      <c r="A4500" t="s">
        <v>496</v>
      </c>
      <c r="B4500" t="s">
        <v>27</v>
      </c>
      <c r="C4500" s="2">
        <v>14.058452950558213</v>
      </c>
    </row>
    <row r="4501" spans="1:3" x14ac:dyDescent="0.2">
      <c r="A4501" t="s">
        <v>496</v>
      </c>
      <c r="B4501" t="s">
        <v>28</v>
      </c>
      <c r="C4501" s="2">
        <v>9.7023125996810204</v>
      </c>
    </row>
    <row r="4502" spans="1:3" x14ac:dyDescent="0.2">
      <c r="A4502" t="s">
        <v>497</v>
      </c>
      <c r="B4502" t="s">
        <v>4</v>
      </c>
      <c r="C4502" s="2">
        <v>118.1140034939932</v>
      </c>
    </row>
    <row r="4503" spans="1:3" x14ac:dyDescent="0.2">
      <c r="A4503" t="s">
        <v>497</v>
      </c>
      <c r="B4503" t="s">
        <v>5</v>
      </c>
      <c r="C4503" s="2">
        <v>39.910667847285374</v>
      </c>
    </row>
    <row r="4504" spans="1:3" x14ac:dyDescent="0.2">
      <c r="A4504" t="s">
        <v>497</v>
      </c>
      <c r="B4504" t="s">
        <v>6</v>
      </c>
      <c r="C4504" s="2">
        <v>183.91267210708529</v>
      </c>
    </row>
    <row r="4505" spans="1:3" x14ac:dyDescent="0.2">
      <c r="A4505" t="s">
        <v>497</v>
      </c>
      <c r="B4505" t="s">
        <v>7</v>
      </c>
      <c r="C4505" s="2">
        <v>159.23817137717577</v>
      </c>
    </row>
    <row r="4506" spans="1:3" x14ac:dyDescent="0.2">
      <c r="A4506" t="s">
        <v>497</v>
      </c>
      <c r="B4506" t="s">
        <v>8</v>
      </c>
      <c r="C4506" s="2">
        <v>61.079501806825249</v>
      </c>
    </row>
    <row r="4507" spans="1:3" x14ac:dyDescent="0.2">
      <c r="A4507" t="s">
        <v>497</v>
      </c>
      <c r="B4507" t="s">
        <v>9</v>
      </c>
      <c r="C4507" s="2">
        <v>51.641168194291552</v>
      </c>
    </row>
    <row r="4508" spans="1:3" x14ac:dyDescent="0.2">
      <c r="A4508" t="s">
        <v>497</v>
      </c>
      <c r="B4508" t="s">
        <v>10</v>
      </c>
      <c r="C4508" s="2">
        <v>407.60117872413412</v>
      </c>
    </row>
    <row r="4509" spans="1:3" x14ac:dyDescent="0.2">
      <c r="A4509" t="s">
        <v>497</v>
      </c>
      <c r="B4509" t="s">
        <v>11</v>
      </c>
      <c r="C4509" s="2">
        <v>303.77950898626335</v>
      </c>
    </row>
    <row r="4510" spans="1:3" x14ac:dyDescent="0.2">
      <c r="A4510" t="s">
        <v>497</v>
      </c>
      <c r="B4510" t="s">
        <v>12</v>
      </c>
      <c r="C4510" s="2">
        <v>13.078833720225276</v>
      </c>
    </row>
    <row r="4511" spans="1:3" x14ac:dyDescent="0.2">
      <c r="A4511" t="s">
        <v>497</v>
      </c>
      <c r="B4511" t="s">
        <v>13</v>
      </c>
      <c r="C4511" s="2">
        <v>45.708501352127506</v>
      </c>
    </row>
    <row r="4512" spans="1:3" x14ac:dyDescent="0.2">
      <c r="A4512" t="s">
        <v>497</v>
      </c>
      <c r="B4512" t="s">
        <v>14</v>
      </c>
      <c r="C4512" s="2">
        <v>266.70034122273807</v>
      </c>
    </row>
    <row r="4513" spans="1:3" x14ac:dyDescent="0.2">
      <c r="A4513" t="s">
        <v>497</v>
      </c>
      <c r="B4513" t="s">
        <v>15</v>
      </c>
      <c r="C4513" s="2">
        <v>170.29450503757238</v>
      </c>
    </row>
    <row r="4514" spans="1:3" x14ac:dyDescent="0.2">
      <c r="A4514" t="s">
        <v>497</v>
      </c>
      <c r="B4514" t="s">
        <v>16</v>
      </c>
      <c r="C4514" s="2">
        <v>123.3725036495477</v>
      </c>
    </row>
    <row r="4515" spans="1:3" x14ac:dyDescent="0.2">
      <c r="A4515" t="s">
        <v>497</v>
      </c>
      <c r="B4515" t="s">
        <v>17</v>
      </c>
      <c r="C4515" s="2">
        <v>92.226002728186472</v>
      </c>
    </row>
    <row r="4516" spans="1:3" x14ac:dyDescent="0.2">
      <c r="A4516" t="s">
        <v>497</v>
      </c>
      <c r="B4516" t="s">
        <v>18</v>
      </c>
      <c r="C4516" s="2">
        <v>274.65550812473077</v>
      </c>
    </row>
    <row r="4517" spans="1:3" x14ac:dyDescent="0.2">
      <c r="A4517" t="s">
        <v>497</v>
      </c>
      <c r="B4517" t="s">
        <v>19</v>
      </c>
      <c r="C4517" s="2">
        <v>54.742334952695472</v>
      </c>
    </row>
    <row r="4518" spans="1:3" x14ac:dyDescent="0.2">
      <c r="A4518" t="s">
        <v>497</v>
      </c>
      <c r="B4518" t="s">
        <v>20</v>
      </c>
      <c r="C4518" s="2">
        <v>36.944334426203355</v>
      </c>
    </row>
    <row r="4519" spans="1:3" x14ac:dyDescent="0.2">
      <c r="A4519" t="s">
        <v>497</v>
      </c>
      <c r="B4519" t="s">
        <v>21</v>
      </c>
      <c r="C4519" s="2">
        <v>34.517334354408973</v>
      </c>
    </row>
    <row r="4520" spans="1:3" x14ac:dyDescent="0.2">
      <c r="A4520" t="s">
        <v>497</v>
      </c>
      <c r="B4520" t="s">
        <v>22</v>
      </c>
      <c r="C4520" s="2">
        <v>358.11734392699304</v>
      </c>
    </row>
    <row r="4521" spans="1:3" x14ac:dyDescent="0.2">
      <c r="A4521" t="s">
        <v>497</v>
      </c>
      <c r="B4521" t="s">
        <v>23</v>
      </c>
      <c r="C4521" s="2">
        <v>170.42933837489429</v>
      </c>
    </row>
    <row r="4522" spans="1:3" x14ac:dyDescent="0.2">
      <c r="A4522" t="s">
        <v>497</v>
      </c>
      <c r="B4522" t="s">
        <v>24</v>
      </c>
      <c r="C4522" s="2">
        <v>650.30118590357222</v>
      </c>
    </row>
    <row r="4523" spans="1:3" x14ac:dyDescent="0.2">
      <c r="A4523" t="s">
        <v>497</v>
      </c>
      <c r="B4523" t="s">
        <v>25</v>
      </c>
      <c r="C4523" s="2">
        <v>135.50750400851959</v>
      </c>
    </row>
    <row r="4524" spans="1:3" x14ac:dyDescent="0.2">
      <c r="A4524" t="s">
        <v>497</v>
      </c>
      <c r="B4524" t="s">
        <v>26</v>
      </c>
      <c r="C4524" s="2">
        <v>507.64751501699135</v>
      </c>
    </row>
    <row r="4525" spans="1:3" x14ac:dyDescent="0.2">
      <c r="A4525" t="s">
        <v>497</v>
      </c>
      <c r="B4525" t="s">
        <v>27</v>
      </c>
      <c r="C4525" s="2">
        <v>503.46768156001207</v>
      </c>
    </row>
    <row r="4526" spans="1:3" x14ac:dyDescent="0.2">
      <c r="A4526" t="s">
        <v>497</v>
      </c>
      <c r="B4526" t="s">
        <v>28</v>
      </c>
      <c r="C4526" s="2">
        <v>191.19367232246844</v>
      </c>
    </row>
    <row r="4527" spans="1:3" x14ac:dyDescent="0.2">
      <c r="A4527" t="s">
        <v>498</v>
      </c>
      <c r="B4527" t="s">
        <v>4</v>
      </c>
      <c r="C4527" s="2">
        <v>10.608877470541843</v>
      </c>
    </row>
    <row r="4528" spans="1:3" x14ac:dyDescent="0.2">
      <c r="A4528" t="s">
        <v>498</v>
      </c>
      <c r="B4528" t="s">
        <v>5</v>
      </c>
      <c r="C4528" s="2">
        <v>20.578665936834177</v>
      </c>
    </row>
    <row r="4529" spans="1:3" x14ac:dyDescent="0.2">
      <c r="A4529" t="s">
        <v>498</v>
      </c>
      <c r="B4529" t="s">
        <v>6</v>
      </c>
      <c r="C4529" s="2">
        <v>72.344875281044381</v>
      </c>
    </row>
    <row r="4530" spans="1:3" x14ac:dyDescent="0.2">
      <c r="A4530" t="s">
        <v>498</v>
      </c>
      <c r="B4530" t="s">
        <v>7</v>
      </c>
      <c r="C4530" s="2">
        <v>37.578433449871106</v>
      </c>
    </row>
    <row r="4531" spans="1:3" x14ac:dyDescent="0.2">
      <c r="A4531" t="s">
        <v>498</v>
      </c>
      <c r="B4531" t="s">
        <v>8</v>
      </c>
      <c r="C4531" s="2">
        <v>19.683941330884867</v>
      </c>
    </row>
    <row r="4532" spans="1:3" x14ac:dyDescent="0.2">
      <c r="A4532" t="s">
        <v>498</v>
      </c>
      <c r="B4532" t="s">
        <v>9</v>
      </c>
      <c r="C4532" s="2">
        <v>10.225424067992137</v>
      </c>
    </row>
    <row r="4533" spans="1:3" x14ac:dyDescent="0.2">
      <c r="A4533" t="s">
        <v>498</v>
      </c>
      <c r="B4533" t="s">
        <v>10</v>
      </c>
      <c r="C4533" s="2">
        <v>137.65977151534418</v>
      </c>
    </row>
    <row r="4534" spans="1:3" x14ac:dyDescent="0.2">
      <c r="A4534" t="s">
        <v>498</v>
      </c>
      <c r="B4534" t="s">
        <v>11</v>
      </c>
      <c r="C4534" s="2">
        <v>70.299790467445945</v>
      </c>
    </row>
    <row r="4535" spans="1:3" x14ac:dyDescent="0.2">
      <c r="A4535" t="s">
        <v>498</v>
      </c>
      <c r="B4535" t="s">
        <v>12</v>
      </c>
      <c r="C4535" s="2">
        <v>14.699047097738697</v>
      </c>
    </row>
    <row r="4536" spans="1:3" x14ac:dyDescent="0.2">
      <c r="A4536" t="s">
        <v>498</v>
      </c>
      <c r="B4536" t="s">
        <v>13</v>
      </c>
      <c r="C4536" s="2">
        <v>6.1352544407952827</v>
      </c>
    </row>
    <row r="4537" spans="1:3" x14ac:dyDescent="0.2">
      <c r="A4537" t="s">
        <v>498</v>
      </c>
      <c r="B4537" t="s">
        <v>14</v>
      </c>
      <c r="C4537" s="2">
        <v>115.03602076491156</v>
      </c>
    </row>
    <row r="4538" spans="1:3" x14ac:dyDescent="0.2">
      <c r="A4538" t="s">
        <v>498</v>
      </c>
      <c r="B4538" t="s">
        <v>15</v>
      </c>
      <c r="C4538" s="2">
        <v>45.630954903414917</v>
      </c>
    </row>
    <row r="4539" spans="1:3" x14ac:dyDescent="0.2">
      <c r="A4539" t="s">
        <v>498</v>
      </c>
      <c r="B4539" t="s">
        <v>16</v>
      </c>
      <c r="C4539" s="2">
        <v>21.856843945333193</v>
      </c>
    </row>
    <row r="4540" spans="1:3" x14ac:dyDescent="0.2">
      <c r="A4540" t="s">
        <v>498</v>
      </c>
      <c r="B4540" t="s">
        <v>17</v>
      </c>
      <c r="C4540" s="2">
        <v>30.037183199726908</v>
      </c>
    </row>
    <row r="4541" spans="1:3" x14ac:dyDescent="0.2">
      <c r="A4541" t="s">
        <v>498</v>
      </c>
      <c r="B4541" t="s">
        <v>18</v>
      </c>
      <c r="C4541" s="2">
        <v>59.179641793504508</v>
      </c>
    </row>
    <row r="4542" spans="1:3" x14ac:dyDescent="0.2">
      <c r="A4542" t="s">
        <v>498</v>
      </c>
      <c r="B4542" t="s">
        <v>19</v>
      </c>
      <c r="C4542" s="2">
        <v>23.262839754682116</v>
      </c>
    </row>
    <row r="4543" spans="1:3" x14ac:dyDescent="0.2">
      <c r="A4543" t="s">
        <v>498</v>
      </c>
      <c r="B4543" t="s">
        <v>20</v>
      </c>
      <c r="C4543" s="2">
        <v>5.6239832373956764</v>
      </c>
    </row>
    <row r="4544" spans="1:3" x14ac:dyDescent="0.2">
      <c r="A4544" t="s">
        <v>498</v>
      </c>
      <c r="B4544" t="s">
        <v>21</v>
      </c>
      <c r="C4544" s="2">
        <v>3.0676272203976414</v>
      </c>
    </row>
    <row r="4545" spans="1:3" x14ac:dyDescent="0.2">
      <c r="A4545" t="s">
        <v>498</v>
      </c>
      <c r="B4545" t="s">
        <v>22</v>
      </c>
      <c r="C4545" s="2">
        <v>119.63746159550801</v>
      </c>
    </row>
    <row r="4546" spans="1:3" x14ac:dyDescent="0.2">
      <c r="A4546" t="s">
        <v>498</v>
      </c>
      <c r="B4546" t="s">
        <v>23</v>
      </c>
      <c r="C4546" s="2">
        <v>49.721124530611768</v>
      </c>
    </row>
    <row r="4547" spans="1:3" x14ac:dyDescent="0.2">
      <c r="A4547" t="s">
        <v>498</v>
      </c>
      <c r="B4547" t="s">
        <v>24</v>
      </c>
      <c r="C4547" s="2">
        <v>175.49384056691505</v>
      </c>
    </row>
    <row r="4548" spans="1:3" x14ac:dyDescent="0.2">
      <c r="A4548" t="s">
        <v>498</v>
      </c>
      <c r="B4548" t="s">
        <v>25</v>
      </c>
      <c r="C4548" s="2">
        <v>52.788751751009407</v>
      </c>
    </row>
    <row r="4549" spans="1:3" x14ac:dyDescent="0.2">
      <c r="A4549" t="s">
        <v>498</v>
      </c>
      <c r="B4549" t="s">
        <v>26</v>
      </c>
      <c r="C4549" s="2">
        <v>167.31350131252137</v>
      </c>
    </row>
    <row r="4550" spans="1:3" x14ac:dyDescent="0.2">
      <c r="A4550" t="s">
        <v>498</v>
      </c>
      <c r="B4550" t="s">
        <v>27</v>
      </c>
      <c r="C4550" s="2">
        <v>154.4039034266813</v>
      </c>
    </row>
    <row r="4551" spans="1:3" x14ac:dyDescent="0.2">
      <c r="A4551" t="s">
        <v>498</v>
      </c>
      <c r="B4551" t="s">
        <v>28</v>
      </c>
      <c r="C4551" s="2">
        <v>75.668138103141814</v>
      </c>
    </row>
    <row r="4552" spans="1:3" x14ac:dyDescent="0.2">
      <c r="A4552" t="s">
        <v>499</v>
      </c>
      <c r="B4552" t="s">
        <v>4</v>
      </c>
      <c r="C4552" s="2">
        <v>15.456911262798638</v>
      </c>
    </row>
    <row r="4553" spans="1:3" x14ac:dyDescent="0.2">
      <c r="A4553" t="s">
        <v>499</v>
      </c>
      <c r="B4553" t="s">
        <v>5</v>
      </c>
      <c r="C4553" s="2">
        <v>4.5082657849829362</v>
      </c>
    </row>
    <row r="4554" spans="1:3" x14ac:dyDescent="0.2">
      <c r="A4554" t="s">
        <v>499</v>
      </c>
      <c r="B4554" t="s">
        <v>6</v>
      </c>
      <c r="C4554" s="2">
        <v>45.855503412969291</v>
      </c>
    </row>
    <row r="4555" spans="1:3" x14ac:dyDescent="0.2">
      <c r="A4555" t="s">
        <v>499</v>
      </c>
      <c r="B4555" t="s">
        <v>7</v>
      </c>
      <c r="C4555" s="2">
        <v>15.456911262798638</v>
      </c>
    </row>
    <row r="4556" spans="1:3" x14ac:dyDescent="0.2">
      <c r="A4556" t="s">
        <v>499</v>
      </c>
      <c r="B4556" t="s">
        <v>8</v>
      </c>
      <c r="C4556" s="2">
        <v>17.26021757679181</v>
      </c>
    </row>
    <row r="4557" spans="1:3" x14ac:dyDescent="0.2">
      <c r="A4557" t="s">
        <v>499</v>
      </c>
      <c r="B4557" t="s">
        <v>9</v>
      </c>
      <c r="C4557" s="2">
        <v>3.9930354095563145</v>
      </c>
    </row>
    <row r="4558" spans="1:3" x14ac:dyDescent="0.2">
      <c r="A4558" t="s">
        <v>499</v>
      </c>
      <c r="B4558" t="s">
        <v>10</v>
      </c>
      <c r="C4558" s="2">
        <v>162.29756825938571</v>
      </c>
    </row>
    <row r="4559" spans="1:3" x14ac:dyDescent="0.2">
      <c r="A4559" t="s">
        <v>499</v>
      </c>
      <c r="B4559" t="s">
        <v>11</v>
      </c>
      <c r="C4559" s="2">
        <v>67.62398677474404</v>
      </c>
    </row>
    <row r="4560" spans="1:3" x14ac:dyDescent="0.2">
      <c r="A4560" t="s">
        <v>499</v>
      </c>
      <c r="B4560" t="s">
        <v>12</v>
      </c>
      <c r="C4560" s="2">
        <v>26.40555674061434</v>
      </c>
    </row>
    <row r="4561" spans="1:3" x14ac:dyDescent="0.2">
      <c r="A4561" t="s">
        <v>499</v>
      </c>
      <c r="B4561" t="s">
        <v>13</v>
      </c>
      <c r="C4561" s="2">
        <v>20.09398464163823</v>
      </c>
    </row>
    <row r="4562" spans="1:3" x14ac:dyDescent="0.2">
      <c r="A4562" t="s">
        <v>499</v>
      </c>
      <c r="B4562" t="s">
        <v>14</v>
      </c>
      <c r="C4562" s="2">
        <v>40.187969283276459</v>
      </c>
    </row>
    <row r="4563" spans="1:3" x14ac:dyDescent="0.2">
      <c r="A4563" t="s">
        <v>499</v>
      </c>
      <c r="B4563" t="s">
        <v>15</v>
      </c>
      <c r="C4563" s="2">
        <v>34.52043515358362</v>
      </c>
    </row>
    <row r="4564" spans="1:3" x14ac:dyDescent="0.2">
      <c r="A4564" t="s">
        <v>499</v>
      </c>
      <c r="B4564" t="s">
        <v>16</v>
      </c>
      <c r="C4564" s="2">
        <v>17.775447952218432</v>
      </c>
    </row>
    <row r="4565" spans="1:3" x14ac:dyDescent="0.2">
      <c r="A4565" t="s">
        <v>499</v>
      </c>
      <c r="B4565" t="s">
        <v>17</v>
      </c>
      <c r="C4565" s="2">
        <v>39.157508532423215</v>
      </c>
    </row>
    <row r="4566" spans="1:3" x14ac:dyDescent="0.2">
      <c r="A4566" t="s">
        <v>499</v>
      </c>
      <c r="B4566" t="s">
        <v>18</v>
      </c>
      <c r="C4566" s="2">
        <v>42.506505972696253</v>
      </c>
    </row>
    <row r="4567" spans="1:3" x14ac:dyDescent="0.2">
      <c r="A4567" t="s">
        <v>499</v>
      </c>
      <c r="B4567" t="s">
        <v>19</v>
      </c>
      <c r="C4567" s="2">
        <v>14.812873293515359</v>
      </c>
    </row>
    <row r="4568" spans="1:3" x14ac:dyDescent="0.2">
      <c r="A4568" t="s">
        <v>499</v>
      </c>
      <c r="B4568" t="s">
        <v>20</v>
      </c>
      <c r="C4568" s="2">
        <v>10.433415102389079</v>
      </c>
    </row>
    <row r="4569" spans="1:3" x14ac:dyDescent="0.2">
      <c r="A4569" t="s">
        <v>499</v>
      </c>
      <c r="B4569" t="s">
        <v>21</v>
      </c>
      <c r="C4569" s="2">
        <v>5.152303754266212</v>
      </c>
    </row>
    <row r="4570" spans="1:3" x14ac:dyDescent="0.2">
      <c r="A4570" t="s">
        <v>499</v>
      </c>
      <c r="B4570" t="s">
        <v>22</v>
      </c>
      <c r="C4570" s="2">
        <v>112.32022184300342</v>
      </c>
    </row>
    <row r="4571" spans="1:3" x14ac:dyDescent="0.2">
      <c r="A4571" t="s">
        <v>499</v>
      </c>
      <c r="B4571" t="s">
        <v>23</v>
      </c>
      <c r="C4571" s="2">
        <v>32.974744027303757</v>
      </c>
    </row>
    <row r="4572" spans="1:3" x14ac:dyDescent="0.2">
      <c r="A4572" t="s">
        <v>499</v>
      </c>
      <c r="B4572" t="s">
        <v>24</v>
      </c>
      <c r="C4572" s="2">
        <v>190.12000853242324</v>
      </c>
    </row>
    <row r="4573" spans="1:3" x14ac:dyDescent="0.2">
      <c r="A4573" t="s">
        <v>499</v>
      </c>
      <c r="B4573" t="s">
        <v>25</v>
      </c>
      <c r="C4573" s="2">
        <v>51.394229948805467</v>
      </c>
    </row>
    <row r="4574" spans="1:3" x14ac:dyDescent="0.2">
      <c r="A4574" t="s">
        <v>499</v>
      </c>
      <c r="B4574" t="s">
        <v>26</v>
      </c>
      <c r="C4574" s="2">
        <v>92.870275170648497</v>
      </c>
    </row>
    <row r="4575" spans="1:3" x14ac:dyDescent="0.2">
      <c r="A4575" t="s">
        <v>499</v>
      </c>
      <c r="B4575" t="s">
        <v>27</v>
      </c>
      <c r="C4575" s="2">
        <v>126.10263438566555</v>
      </c>
    </row>
    <row r="4576" spans="1:3" x14ac:dyDescent="0.2">
      <c r="A4576" t="s">
        <v>499</v>
      </c>
      <c r="B4576" t="s">
        <v>28</v>
      </c>
      <c r="C4576" s="2">
        <v>80.118323378839605</v>
      </c>
    </row>
    <row r="4577" spans="1:3" x14ac:dyDescent="0.2">
      <c r="A4577" t="s">
        <v>500</v>
      </c>
      <c r="B4577" t="s">
        <v>4</v>
      </c>
      <c r="C4577" s="2">
        <v>196.95780727175492</v>
      </c>
    </row>
    <row r="4578" spans="1:3" x14ac:dyDescent="0.2">
      <c r="A4578" t="s">
        <v>500</v>
      </c>
      <c r="B4578" t="s">
        <v>5</v>
      </c>
      <c r="C4578" s="2">
        <v>96.871084801005978</v>
      </c>
    </row>
    <row r="4579" spans="1:3" x14ac:dyDescent="0.2">
      <c r="A4579" t="s">
        <v>500</v>
      </c>
      <c r="B4579" t="s">
        <v>6</v>
      </c>
      <c r="C4579" s="2">
        <v>255.64319474456349</v>
      </c>
    </row>
    <row r="4580" spans="1:3" x14ac:dyDescent="0.2">
      <c r="A4580" t="s">
        <v>500</v>
      </c>
      <c r="B4580" t="s">
        <v>7</v>
      </c>
      <c r="C4580" s="2">
        <v>363.90299629257578</v>
      </c>
    </row>
    <row r="4581" spans="1:3" x14ac:dyDescent="0.2">
      <c r="A4581" t="s">
        <v>500</v>
      </c>
      <c r="B4581" t="s">
        <v>8</v>
      </c>
      <c r="C4581" s="2">
        <v>82.132745481350852</v>
      </c>
    </row>
    <row r="4582" spans="1:3" x14ac:dyDescent="0.2">
      <c r="A4582" t="s">
        <v>500</v>
      </c>
      <c r="B4582" t="s">
        <v>9</v>
      </c>
      <c r="C4582" s="2">
        <v>188.91871309739756</v>
      </c>
    </row>
    <row r="4583" spans="1:3" x14ac:dyDescent="0.2">
      <c r="A4583" t="s">
        <v>500</v>
      </c>
      <c r="B4583" t="s">
        <v>10</v>
      </c>
      <c r="C4583" s="2">
        <v>539.95915871100158</v>
      </c>
    </row>
    <row r="4584" spans="1:3" x14ac:dyDescent="0.2">
      <c r="A4584" t="s">
        <v>500</v>
      </c>
      <c r="B4584" t="s">
        <v>11</v>
      </c>
      <c r="C4584" s="2">
        <v>514.90398186758785</v>
      </c>
    </row>
    <row r="4585" spans="1:3" x14ac:dyDescent="0.2">
      <c r="A4585" t="s">
        <v>500</v>
      </c>
      <c r="B4585" t="s">
        <v>12</v>
      </c>
      <c r="C4585" s="2">
        <v>47.43065562870833</v>
      </c>
    </row>
    <row r="4586" spans="1:3" x14ac:dyDescent="0.2">
      <c r="A4586" t="s">
        <v>500</v>
      </c>
      <c r="B4586" t="s">
        <v>13</v>
      </c>
      <c r="C4586" s="2">
        <v>80.524926646479386</v>
      </c>
    </row>
    <row r="4587" spans="1:3" x14ac:dyDescent="0.2">
      <c r="A4587" t="s">
        <v>500</v>
      </c>
      <c r="B4587" t="s">
        <v>14</v>
      </c>
      <c r="C4587" s="2">
        <v>312.45279357668875</v>
      </c>
    </row>
    <row r="4588" spans="1:3" x14ac:dyDescent="0.2">
      <c r="A4588" t="s">
        <v>500</v>
      </c>
      <c r="B4588" t="s">
        <v>15</v>
      </c>
      <c r="C4588" s="2">
        <v>257.25101357943498</v>
      </c>
    </row>
    <row r="4589" spans="1:3" x14ac:dyDescent="0.2">
      <c r="A4589" t="s">
        <v>500</v>
      </c>
      <c r="B4589" t="s">
        <v>16</v>
      </c>
      <c r="C4589" s="2">
        <v>181.95149814628789</v>
      </c>
    </row>
    <row r="4590" spans="1:3" x14ac:dyDescent="0.2">
      <c r="A4590" t="s">
        <v>500</v>
      </c>
      <c r="B4590" t="s">
        <v>17</v>
      </c>
      <c r="C4590" s="2">
        <v>113.7531825671564</v>
      </c>
    </row>
    <row r="4591" spans="1:3" x14ac:dyDescent="0.2">
      <c r="A4591" t="s">
        <v>500</v>
      </c>
      <c r="B4591" t="s">
        <v>18</v>
      </c>
      <c r="C4591" s="2">
        <v>361.62525294317447</v>
      </c>
    </row>
    <row r="4592" spans="1:3" x14ac:dyDescent="0.2">
      <c r="A4592" t="s">
        <v>500</v>
      </c>
      <c r="B4592" t="s">
        <v>19</v>
      </c>
      <c r="C4592" s="2">
        <v>105.17814878117524</v>
      </c>
    </row>
    <row r="4593" spans="1:3" x14ac:dyDescent="0.2">
      <c r="A4593" t="s">
        <v>500</v>
      </c>
      <c r="B4593" t="s">
        <v>20</v>
      </c>
      <c r="C4593" s="2">
        <v>57.747493152466916</v>
      </c>
    </row>
    <row r="4594" spans="1:3" x14ac:dyDescent="0.2">
      <c r="A4594" t="s">
        <v>500</v>
      </c>
      <c r="B4594" t="s">
        <v>21</v>
      </c>
      <c r="C4594" s="2">
        <v>39.391561454350985</v>
      </c>
    </row>
    <row r="4595" spans="1:3" x14ac:dyDescent="0.2">
      <c r="A4595" t="s">
        <v>500</v>
      </c>
      <c r="B4595" t="s">
        <v>22</v>
      </c>
      <c r="C4595" s="2">
        <v>1029.4060090264577</v>
      </c>
    </row>
    <row r="4596" spans="1:3" x14ac:dyDescent="0.2">
      <c r="A4596" t="s">
        <v>500</v>
      </c>
      <c r="B4596" t="s">
        <v>23</v>
      </c>
      <c r="C4596" s="2">
        <v>154.75256285637886</v>
      </c>
    </row>
    <row r="4597" spans="1:3" x14ac:dyDescent="0.2">
      <c r="A4597" t="s">
        <v>500</v>
      </c>
      <c r="B4597" t="s">
        <v>24</v>
      </c>
      <c r="C4597" s="2">
        <v>1061.5623857238872</v>
      </c>
    </row>
    <row r="4598" spans="1:3" x14ac:dyDescent="0.2">
      <c r="A4598" t="s">
        <v>500</v>
      </c>
      <c r="B4598" t="s">
        <v>25</v>
      </c>
      <c r="C4598" s="2">
        <v>232.3298216389272</v>
      </c>
    </row>
    <row r="4599" spans="1:3" x14ac:dyDescent="0.2">
      <c r="A4599" t="s">
        <v>500</v>
      </c>
      <c r="B4599" t="s">
        <v>26</v>
      </c>
      <c r="C4599" s="2">
        <v>383.73276192265718</v>
      </c>
    </row>
    <row r="4600" spans="1:3" x14ac:dyDescent="0.2">
      <c r="A4600" t="s">
        <v>500</v>
      </c>
      <c r="B4600" t="s">
        <v>27</v>
      </c>
      <c r="C4600" s="2">
        <v>850.13420893828913</v>
      </c>
    </row>
    <row r="4601" spans="1:3" x14ac:dyDescent="0.2">
      <c r="A4601" t="s">
        <v>500</v>
      </c>
      <c r="B4601" t="s">
        <v>28</v>
      </c>
      <c r="C4601" s="2">
        <v>346.4849589148015</v>
      </c>
    </row>
    <row r="4602" spans="1:3" x14ac:dyDescent="0.2">
      <c r="A4602" t="s">
        <v>501</v>
      </c>
      <c r="B4602" t="s">
        <v>4</v>
      </c>
      <c r="C4602" s="2">
        <v>1.7405687508458525</v>
      </c>
    </row>
    <row r="4603" spans="1:3" x14ac:dyDescent="0.2">
      <c r="A4603" t="s">
        <v>501</v>
      </c>
      <c r="B4603" t="s">
        <v>5</v>
      </c>
      <c r="C4603" s="2">
        <v>4.9052392069292203</v>
      </c>
    </row>
    <row r="4604" spans="1:3" x14ac:dyDescent="0.2">
      <c r="A4604" t="s">
        <v>501</v>
      </c>
      <c r="B4604" t="s">
        <v>6</v>
      </c>
      <c r="C4604" s="2">
        <v>39.40014717823793</v>
      </c>
    </row>
    <row r="4605" spans="1:3" x14ac:dyDescent="0.2">
      <c r="A4605" t="s">
        <v>501</v>
      </c>
      <c r="B4605" t="s">
        <v>7</v>
      </c>
      <c r="C4605" s="2">
        <v>15.665118757612673</v>
      </c>
    </row>
    <row r="4606" spans="1:3" x14ac:dyDescent="0.2">
      <c r="A4606" t="s">
        <v>501</v>
      </c>
      <c r="B4606" t="s">
        <v>8</v>
      </c>
      <c r="C4606" s="2">
        <v>1.8988022736500207</v>
      </c>
    </row>
    <row r="4607" spans="1:3" x14ac:dyDescent="0.2">
      <c r="A4607" t="s">
        <v>501</v>
      </c>
      <c r="B4607" t="s">
        <v>9</v>
      </c>
      <c r="C4607" s="2">
        <v>0</v>
      </c>
    </row>
    <row r="4608" spans="1:3" x14ac:dyDescent="0.2">
      <c r="A4608" t="s">
        <v>501</v>
      </c>
      <c r="B4608" t="s">
        <v>10</v>
      </c>
      <c r="C4608" s="2">
        <v>44.780086953579648</v>
      </c>
    </row>
    <row r="4609" spans="1:3" x14ac:dyDescent="0.2">
      <c r="A4609" t="s">
        <v>501</v>
      </c>
      <c r="B4609" t="s">
        <v>11</v>
      </c>
      <c r="C4609" s="2">
        <v>41.29894945188795</v>
      </c>
    </row>
    <row r="4610" spans="1:3" x14ac:dyDescent="0.2">
      <c r="A4610" t="s">
        <v>501</v>
      </c>
      <c r="B4610" t="s">
        <v>12</v>
      </c>
      <c r="C4610" s="2">
        <v>48.261224455271361</v>
      </c>
    </row>
    <row r="4611" spans="1:3" x14ac:dyDescent="0.2">
      <c r="A4611" t="s">
        <v>501</v>
      </c>
      <c r="B4611" t="s">
        <v>13</v>
      </c>
      <c r="C4611" s="2">
        <v>2.2152693192583572</v>
      </c>
    </row>
    <row r="4612" spans="1:3" x14ac:dyDescent="0.2">
      <c r="A4612" t="s">
        <v>501</v>
      </c>
      <c r="B4612" t="s">
        <v>14</v>
      </c>
      <c r="C4612" s="2">
        <v>32.121405129246185</v>
      </c>
    </row>
    <row r="4613" spans="1:3" x14ac:dyDescent="0.2">
      <c r="A4613" t="s">
        <v>501</v>
      </c>
      <c r="B4613" t="s">
        <v>15</v>
      </c>
      <c r="C4613" s="2">
        <v>11.234580119095956</v>
      </c>
    </row>
    <row r="4614" spans="1:3" x14ac:dyDescent="0.2">
      <c r="A4614" t="s">
        <v>501</v>
      </c>
      <c r="B4614" t="s">
        <v>16</v>
      </c>
      <c r="C4614" s="2">
        <v>13.133382392745975</v>
      </c>
    </row>
    <row r="4615" spans="1:3" x14ac:dyDescent="0.2">
      <c r="A4615" t="s">
        <v>501</v>
      </c>
      <c r="B4615" t="s">
        <v>17</v>
      </c>
      <c r="C4615" s="2">
        <v>8.0699096630125879</v>
      </c>
    </row>
    <row r="4616" spans="1:3" x14ac:dyDescent="0.2">
      <c r="A4616" t="s">
        <v>501</v>
      </c>
      <c r="B4616" t="s">
        <v>18</v>
      </c>
      <c r="C4616" s="2">
        <v>23.418561375016921</v>
      </c>
    </row>
    <row r="4617" spans="1:3" x14ac:dyDescent="0.2">
      <c r="A4617" t="s">
        <v>501</v>
      </c>
      <c r="B4617" t="s">
        <v>19</v>
      </c>
      <c r="C4617" s="2">
        <v>4.1140715929083775</v>
      </c>
    </row>
    <row r="4618" spans="1:3" x14ac:dyDescent="0.2">
      <c r="A4618" t="s">
        <v>501</v>
      </c>
      <c r="B4618" t="s">
        <v>20</v>
      </c>
      <c r="C4618" s="2">
        <v>3.0064369332791996</v>
      </c>
    </row>
    <row r="4619" spans="1:3" x14ac:dyDescent="0.2">
      <c r="A4619" t="s">
        <v>501</v>
      </c>
      <c r="B4619" t="s">
        <v>21</v>
      </c>
      <c r="C4619" s="2">
        <v>2.8482034104750307</v>
      </c>
    </row>
    <row r="4620" spans="1:3" x14ac:dyDescent="0.2">
      <c r="A4620" t="s">
        <v>501</v>
      </c>
      <c r="B4620" t="s">
        <v>22</v>
      </c>
      <c r="C4620" s="2">
        <v>87.186671065096775</v>
      </c>
    </row>
    <row r="4621" spans="1:3" x14ac:dyDescent="0.2">
      <c r="A4621" t="s">
        <v>501</v>
      </c>
      <c r="B4621" t="s">
        <v>23</v>
      </c>
      <c r="C4621" s="2">
        <v>17.247453985654353</v>
      </c>
    </row>
    <row r="4622" spans="1:3" x14ac:dyDescent="0.2">
      <c r="A4622" t="s">
        <v>501</v>
      </c>
      <c r="B4622" t="s">
        <v>24</v>
      </c>
      <c r="C4622" s="2">
        <v>74.527989240763318</v>
      </c>
    </row>
    <row r="4623" spans="1:3" x14ac:dyDescent="0.2">
      <c r="A4623" t="s">
        <v>501</v>
      </c>
      <c r="B4623" t="s">
        <v>25</v>
      </c>
      <c r="C4623" s="2">
        <v>4.9052392069292203</v>
      </c>
    </row>
    <row r="4624" spans="1:3" x14ac:dyDescent="0.2">
      <c r="A4624" t="s">
        <v>501</v>
      </c>
      <c r="B4624" t="s">
        <v>26</v>
      </c>
      <c r="C4624" s="2">
        <v>132.1249915414806</v>
      </c>
    </row>
    <row r="4625" spans="1:3" x14ac:dyDescent="0.2">
      <c r="A4625" t="s">
        <v>501</v>
      </c>
      <c r="B4625" t="s">
        <v>27</v>
      </c>
      <c r="C4625" s="2">
        <v>45.571254567600491</v>
      </c>
    </row>
    <row r="4626" spans="1:3" x14ac:dyDescent="0.2">
      <c r="A4626" t="s">
        <v>501</v>
      </c>
      <c r="B4626" t="s">
        <v>28</v>
      </c>
      <c r="C4626" s="2">
        <v>38.292512518608746</v>
      </c>
    </row>
    <row r="4627" spans="1:3" x14ac:dyDescent="0.2">
      <c r="A4627" t="s">
        <v>502</v>
      </c>
      <c r="B4627" t="s">
        <v>4</v>
      </c>
      <c r="C4627" s="2">
        <v>13.636236310691904</v>
      </c>
    </row>
    <row r="4628" spans="1:3" x14ac:dyDescent="0.2">
      <c r="A4628" t="s">
        <v>502</v>
      </c>
      <c r="B4628" t="s">
        <v>5</v>
      </c>
      <c r="C4628" s="2">
        <v>1.7210783693106286</v>
      </c>
    </row>
    <row r="4629" spans="1:3" x14ac:dyDescent="0.2">
      <c r="A4629" t="s">
        <v>502</v>
      </c>
      <c r="B4629" t="s">
        <v>6</v>
      </c>
      <c r="C4629" s="2">
        <v>48.719756915870107</v>
      </c>
    </row>
    <row r="4630" spans="1:3" x14ac:dyDescent="0.2">
      <c r="A4630" t="s">
        <v>502</v>
      </c>
      <c r="B4630" t="s">
        <v>7</v>
      </c>
      <c r="C4630" s="2">
        <v>21.84445622586567</v>
      </c>
    </row>
    <row r="4631" spans="1:3" x14ac:dyDescent="0.2">
      <c r="A4631" t="s">
        <v>502</v>
      </c>
      <c r="B4631" t="s">
        <v>8</v>
      </c>
      <c r="C4631" s="2">
        <v>1.4562970817243781</v>
      </c>
    </row>
    <row r="4632" spans="1:3" x14ac:dyDescent="0.2">
      <c r="A4632" t="s">
        <v>502</v>
      </c>
      <c r="B4632" t="s">
        <v>9</v>
      </c>
      <c r="C4632" s="2">
        <v>4.1041099575868838</v>
      </c>
    </row>
    <row r="4633" spans="1:3" x14ac:dyDescent="0.2">
      <c r="A4633" t="s">
        <v>502</v>
      </c>
      <c r="B4633" t="s">
        <v>10</v>
      </c>
      <c r="C4633" s="2">
        <v>109.48706241691461</v>
      </c>
    </row>
    <row r="4634" spans="1:3" x14ac:dyDescent="0.2">
      <c r="A4634" t="s">
        <v>502</v>
      </c>
      <c r="B4634" t="s">
        <v>11</v>
      </c>
      <c r="C4634" s="2">
        <v>51.897132366905112</v>
      </c>
    </row>
    <row r="4635" spans="1:3" x14ac:dyDescent="0.2">
      <c r="A4635" t="s">
        <v>502</v>
      </c>
      <c r="B4635" t="s">
        <v>12</v>
      </c>
      <c r="C4635" s="2">
        <v>14.03340824207128</v>
      </c>
    </row>
    <row r="4636" spans="1:3" x14ac:dyDescent="0.2">
      <c r="A4636" t="s">
        <v>502</v>
      </c>
      <c r="B4636" t="s">
        <v>13</v>
      </c>
      <c r="C4636" s="2">
        <v>14.298189529657529</v>
      </c>
    </row>
    <row r="4637" spans="1:3" x14ac:dyDescent="0.2">
      <c r="A4637" t="s">
        <v>502</v>
      </c>
      <c r="B4637" t="s">
        <v>14</v>
      </c>
      <c r="C4637" s="2">
        <v>53.088648161043238</v>
      </c>
    </row>
    <row r="4638" spans="1:3" x14ac:dyDescent="0.2">
      <c r="A4638" t="s">
        <v>502</v>
      </c>
      <c r="B4638" t="s">
        <v>15</v>
      </c>
      <c r="C4638" s="2">
        <v>6.2223602582768889</v>
      </c>
    </row>
    <row r="4639" spans="1:3" x14ac:dyDescent="0.2">
      <c r="A4639" t="s">
        <v>502</v>
      </c>
      <c r="B4639" t="s">
        <v>16</v>
      </c>
      <c r="C4639" s="2">
        <v>6.6195321896562644</v>
      </c>
    </row>
    <row r="4640" spans="1:3" x14ac:dyDescent="0.2">
      <c r="A4640" t="s">
        <v>502</v>
      </c>
      <c r="B4640" t="s">
        <v>17</v>
      </c>
      <c r="C4640" s="2">
        <v>6.0899696144837634</v>
      </c>
    </row>
    <row r="4641" spans="1:3" x14ac:dyDescent="0.2">
      <c r="A4641" t="s">
        <v>502</v>
      </c>
      <c r="B4641" t="s">
        <v>18</v>
      </c>
      <c r="C4641" s="2">
        <v>38.260896056213213</v>
      </c>
    </row>
    <row r="4642" spans="1:3" x14ac:dyDescent="0.2">
      <c r="A4642" t="s">
        <v>502</v>
      </c>
      <c r="B4642" t="s">
        <v>19</v>
      </c>
      <c r="C4642" s="2">
        <v>38.658067987592588</v>
      </c>
    </row>
    <row r="4643" spans="1:3" x14ac:dyDescent="0.2">
      <c r="A4643" t="s">
        <v>502</v>
      </c>
      <c r="B4643" t="s">
        <v>20</v>
      </c>
      <c r="C4643" s="2">
        <v>1.4562970817243781</v>
      </c>
    </row>
    <row r="4644" spans="1:3" x14ac:dyDescent="0.2">
      <c r="A4644" t="s">
        <v>502</v>
      </c>
      <c r="B4644" t="s">
        <v>21</v>
      </c>
      <c r="C4644" s="2">
        <v>3.3097660948281322</v>
      </c>
    </row>
    <row r="4645" spans="1:3" x14ac:dyDescent="0.2">
      <c r="A4645" t="s">
        <v>502</v>
      </c>
      <c r="B4645" t="s">
        <v>22</v>
      </c>
      <c r="C4645" s="2">
        <v>59.575789706906384</v>
      </c>
    </row>
    <row r="4646" spans="1:3" x14ac:dyDescent="0.2">
      <c r="A4646" t="s">
        <v>502</v>
      </c>
      <c r="B4646" t="s">
        <v>23</v>
      </c>
      <c r="C4646" s="2">
        <v>35.613083180350699</v>
      </c>
    </row>
    <row r="4647" spans="1:3" x14ac:dyDescent="0.2">
      <c r="A4647" t="s">
        <v>502</v>
      </c>
      <c r="B4647" t="s">
        <v>24</v>
      </c>
      <c r="C4647" s="2">
        <v>79.30199563208204</v>
      </c>
    </row>
    <row r="4648" spans="1:3" x14ac:dyDescent="0.2">
      <c r="A4648" t="s">
        <v>502</v>
      </c>
      <c r="B4648" t="s">
        <v>25</v>
      </c>
      <c r="C4648" s="2">
        <v>18.931862062416918</v>
      </c>
    </row>
    <row r="4649" spans="1:3" x14ac:dyDescent="0.2">
      <c r="A4649" t="s">
        <v>502</v>
      </c>
      <c r="B4649" t="s">
        <v>26</v>
      </c>
      <c r="C4649" s="2">
        <v>53.088648161043238</v>
      </c>
    </row>
    <row r="4650" spans="1:3" x14ac:dyDescent="0.2">
      <c r="A4650" t="s">
        <v>502</v>
      </c>
      <c r="B4650" t="s">
        <v>27</v>
      </c>
      <c r="C4650" s="2">
        <v>70.431822497942647</v>
      </c>
    </row>
    <row r="4651" spans="1:3" x14ac:dyDescent="0.2">
      <c r="A4651" t="s">
        <v>502</v>
      </c>
      <c r="B4651" t="s">
        <v>28</v>
      </c>
      <c r="C4651" s="2">
        <v>56.13363296828512</v>
      </c>
    </row>
    <row r="4652" spans="1:3" x14ac:dyDescent="0.2">
      <c r="A4652" t="s">
        <v>503</v>
      </c>
      <c r="B4652" t="s">
        <v>4</v>
      </c>
      <c r="C4652" s="2">
        <v>27.309049480527623</v>
      </c>
    </row>
    <row r="4653" spans="1:3" x14ac:dyDescent="0.2">
      <c r="A4653" t="s">
        <v>503</v>
      </c>
      <c r="B4653" t="s">
        <v>5</v>
      </c>
      <c r="C4653" s="2">
        <v>18.539070175805335</v>
      </c>
    </row>
    <row r="4654" spans="1:3" x14ac:dyDescent="0.2">
      <c r="A4654" t="s">
        <v>503</v>
      </c>
      <c r="B4654" t="s">
        <v>6</v>
      </c>
      <c r="C4654" s="2">
        <v>74.600330288270584</v>
      </c>
    </row>
    <row r="4655" spans="1:3" x14ac:dyDescent="0.2">
      <c r="A4655" t="s">
        <v>503</v>
      </c>
      <c r="B4655" t="s">
        <v>7</v>
      </c>
      <c r="C4655" s="2">
        <v>35.190929615151454</v>
      </c>
    </row>
    <row r="4656" spans="1:3" x14ac:dyDescent="0.2">
      <c r="A4656" t="s">
        <v>503</v>
      </c>
      <c r="B4656" t="s">
        <v>8</v>
      </c>
      <c r="C4656" s="2">
        <v>31.860557727282231</v>
      </c>
    </row>
    <row r="4657" spans="1:3" x14ac:dyDescent="0.2">
      <c r="A4657" t="s">
        <v>503</v>
      </c>
      <c r="B4657" t="s">
        <v>9</v>
      </c>
      <c r="C4657" s="2">
        <v>11.767314003804586</v>
      </c>
    </row>
    <row r="4658" spans="1:3" x14ac:dyDescent="0.2">
      <c r="A4658" t="s">
        <v>503</v>
      </c>
      <c r="B4658" t="s">
        <v>10</v>
      </c>
      <c r="C4658" s="2">
        <v>226.57630077136943</v>
      </c>
    </row>
    <row r="4659" spans="1:3" x14ac:dyDescent="0.2">
      <c r="A4659" t="s">
        <v>503</v>
      </c>
      <c r="B4659" t="s">
        <v>11</v>
      </c>
      <c r="C4659" s="2">
        <v>112.67758220624202</v>
      </c>
    </row>
    <row r="4660" spans="1:3" x14ac:dyDescent="0.2">
      <c r="A4660" t="s">
        <v>503</v>
      </c>
      <c r="B4660" t="s">
        <v>12</v>
      </c>
      <c r="C4660" s="2">
        <v>29.862334594560693</v>
      </c>
    </row>
    <row r="4661" spans="1:3" x14ac:dyDescent="0.2">
      <c r="A4661" t="s">
        <v>503</v>
      </c>
      <c r="B4661" t="s">
        <v>13</v>
      </c>
      <c r="C4661" s="2">
        <v>18.539070175805335</v>
      </c>
    </row>
    <row r="4662" spans="1:3" x14ac:dyDescent="0.2">
      <c r="A4662" t="s">
        <v>503</v>
      </c>
      <c r="B4662" t="s">
        <v>14</v>
      </c>
      <c r="C4662" s="2">
        <v>173.17933816919958</v>
      </c>
    </row>
    <row r="4663" spans="1:3" x14ac:dyDescent="0.2">
      <c r="A4663" t="s">
        <v>503</v>
      </c>
      <c r="B4663" t="s">
        <v>15</v>
      </c>
      <c r="C4663" s="2">
        <v>42.739772560988349</v>
      </c>
    </row>
    <row r="4664" spans="1:3" x14ac:dyDescent="0.2">
      <c r="A4664" t="s">
        <v>503</v>
      </c>
      <c r="B4664" t="s">
        <v>16</v>
      </c>
      <c r="C4664" s="2">
        <v>29.529297405773775</v>
      </c>
    </row>
    <row r="4665" spans="1:3" x14ac:dyDescent="0.2">
      <c r="A4665" t="s">
        <v>503</v>
      </c>
      <c r="B4665" t="s">
        <v>17</v>
      </c>
      <c r="C4665" s="2">
        <v>58.059483245186776</v>
      </c>
    </row>
    <row r="4666" spans="1:3" x14ac:dyDescent="0.2">
      <c r="A4666" t="s">
        <v>503</v>
      </c>
      <c r="B4666" t="s">
        <v>18</v>
      </c>
      <c r="C4666" s="2">
        <v>100.46621861738822</v>
      </c>
    </row>
    <row r="4667" spans="1:3" x14ac:dyDescent="0.2">
      <c r="A4667" t="s">
        <v>503</v>
      </c>
      <c r="B4667" t="s">
        <v>19</v>
      </c>
      <c r="C4667" s="2">
        <v>53.507974998432175</v>
      </c>
    </row>
    <row r="4668" spans="1:3" x14ac:dyDescent="0.2">
      <c r="A4668" t="s">
        <v>503</v>
      </c>
      <c r="B4668" t="s">
        <v>20</v>
      </c>
      <c r="C4668" s="2">
        <v>6.2166941906892159</v>
      </c>
    </row>
    <row r="4669" spans="1:3" x14ac:dyDescent="0.2">
      <c r="A4669" t="s">
        <v>503</v>
      </c>
      <c r="B4669" t="s">
        <v>21</v>
      </c>
      <c r="C4669" s="2">
        <v>8.3259297196730557</v>
      </c>
    </row>
    <row r="4670" spans="1:3" x14ac:dyDescent="0.2">
      <c r="A4670" t="s">
        <v>503</v>
      </c>
      <c r="B4670" t="s">
        <v>22</v>
      </c>
      <c r="C4670" s="2">
        <v>131.54968957083426</v>
      </c>
    </row>
    <row r="4671" spans="1:3" x14ac:dyDescent="0.2">
      <c r="A4671" t="s">
        <v>503</v>
      </c>
      <c r="B4671" t="s">
        <v>23</v>
      </c>
      <c r="C4671" s="2">
        <v>59.502644396596772</v>
      </c>
    </row>
    <row r="4672" spans="1:3" x14ac:dyDescent="0.2">
      <c r="A4672" t="s">
        <v>503</v>
      </c>
      <c r="B4672" t="s">
        <v>24</v>
      </c>
      <c r="C4672" s="2">
        <v>264.43152789681625</v>
      </c>
    </row>
    <row r="4673" spans="1:3" x14ac:dyDescent="0.2">
      <c r="A4673" t="s">
        <v>503</v>
      </c>
      <c r="B4673" t="s">
        <v>25</v>
      </c>
      <c r="C4673" s="2">
        <v>77.597664987352871</v>
      </c>
    </row>
    <row r="4674" spans="1:3" x14ac:dyDescent="0.2">
      <c r="A4674" t="s">
        <v>503</v>
      </c>
      <c r="B4674" t="s">
        <v>26</v>
      </c>
      <c r="C4674" s="2">
        <v>102.90849133515898</v>
      </c>
    </row>
    <row r="4675" spans="1:3" x14ac:dyDescent="0.2">
      <c r="A4675" t="s">
        <v>503</v>
      </c>
      <c r="B4675" t="s">
        <v>27</v>
      </c>
      <c r="C4675" s="2">
        <v>208.03723059556407</v>
      </c>
    </row>
    <row r="4676" spans="1:3" x14ac:dyDescent="0.2">
      <c r="A4676" t="s">
        <v>503</v>
      </c>
      <c r="B4676" t="s">
        <v>28</v>
      </c>
      <c r="C4676" s="2">
        <v>93.916487237912079</v>
      </c>
    </row>
    <row r="4677" spans="1:3" x14ac:dyDescent="0.2">
      <c r="A4677" t="s">
        <v>504</v>
      </c>
      <c r="B4677" t="s">
        <v>4</v>
      </c>
      <c r="C4677" s="2">
        <v>114.02380315592406</v>
      </c>
    </row>
    <row r="4678" spans="1:3" x14ac:dyDescent="0.2">
      <c r="A4678" t="s">
        <v>504</v>
      </c>
      <c r="B4678" t="s">
        <v>5</v>
      </c>
      <c r="C4678" s="2">
        <v>67.850101617522512</v>
      </c>
    </row>
    <row r="4679" spans="1:3" x14ac:dyDescent="0.2">
      <c r="A4679" t="s">
        <v>504</v>
      </c>
      <c r="B4679" t="s">
        <v>6</v>
      </c>
      <c r="C4679" s="2">
        <v>462.92476333355626</v>
      </c>
    </row>
    <row r="4680" spans="1:3" x14ac:dyDescent="0.2">
      <c r="A4680" t="s">
        <v>504</v>
      </c>
      <c r="B4680" t="s">
        <v>7</v>
      </c>
      <c r="C4680" s="2">
        <v>182.02237326713916</v>
      </c>
    </row>
    <row r="4681" spans="1:3" x14ac:dyDescent="0.2">
      <c r="A4681" t="s">
        <v>504</v>
      </c>
      <c r="B4681" t="s">
        <v>8</v>
      </c>
      <c r="C4681" s="2">
        <v>96.80145788758135</v>
      </c>
    </row>
    <row r="4682" spans="1:3" x14ac:dyDescent="0.2">
      <c r="A4682" t="s">
        <v>504</v>
      </c>
      <c r="B4682" t="s">
        <v>9</v>
      </c>
      <c r="C4682" s="2">
        <v>79.87604960662388</v>
      </c>
    </row>
    <row r="4683" spans="1:3" x14ac:dyDescent="0.2">
      <c r="A4683" t="s">
        <v>504</v>
      </c>
      <c r="B4683" t="s">
        <v>10</v>
      </c>
      <c r="C4683" s="2">
        <v>622.9737995341892</v>
      </c>
    </row>
    <row r="4684" spans="1:3" x14ac:dyDescent="0.2">
      <c r="A4684" t="s">
        <v>504</v>
      </c>
      <c r="B4684" t="s">
        <v>11</v>
      </c>
      <c r="C4684" s="2">
        <v>359.88762871088528</v>
      </c>
    </row>
    <row r="4685" spans="1:3" x14ac:dyDescent="0.2">
      <c r="A4685" t="s">
        <v>504</v>
      </c>
      <c r="B4685" t="s">
        <v>12</v>
      </c>
      <c r="C4685" s="2">
        <v>44.095142626705005</v>
      </c>
    </row>
    <row r="4686" spans="1:3" x14ac:dyDescent="0.2">
      <c r="A4686" t="s">
        <v>504</v>
      </c>
      <c r="B4686" t="s">
        <v>13</v>
      </c>
      <c r="C4686" s="2">
        <v>113.87533466223144</v>
      </c>
    </row>
    <row r="4687" spans="1:3" x14ac:dyDescent="0.2">
      <c r="A4687" t="s">
        <v>504</v>
      </c>
      <c r="B4687" t="s">
        <v>14</v>
      </c>
      <c r="C4687" s="2">
        <v>565.07108699407149</v>
      </c>
    </row>
    <row r="4688" spans="1:3" x14ac:dyDescent="0.2">
      <c r="A4688" t="s">
        <v>504</v>
      </c>
      <c r="B4688" t="s">
        <v>15</v>
      </c>
      <c r="C4688" s="2">
        <v>239.03427484510118</v>
      </c>
    </row>
    <row r="4689" spans="1:3" x14ac:dyDescent="0.2">
      <c r="A4689" t="s">
        <v>504</v>
      </c>
      <c r="B4689" t="s">
        <v>16</v>
      </c>
      <c r="C4689" s="2">
        <v>157.07966632678077</v>
      </c>
    </row>
    <row r="4690" spans="1:3" x14ac:dyDescent="0.2">
      <c r="A4690" t="s">
        <v>504</v>
      </c>
      <c r="B4690" t="s">
        <v>17</v>
      </c>
      <c r="C4690" s="2">
        <v>212.60688296781672</v>
      </c>
    </row>
    <row r="4691" spans="1:3" x14ac:dyDescent="0.2">
      <c r="A4691" t="s">
        <v>504</v>
      </c>
      <c r="B4691" t="s">
        <v>18</v>
      </c>
      <c r="C4691" s="2">
        <v>298.71860930953017</v>
      </c>
    </row>
    <row r="4692" spans="1:3" x14ac:dyDescent="0.2">
      <c r="A4692" t="s">
        <v>504</v>
      </c>
      <c r="B4692" t="s">
        <v>19</v>
      </c>
      <c r="C4692" s="2">
        <v>150.69552109799858</v>
      </c>
    </row>
    <row r="4693" spans="1:3" x14ac:dyDescent="0.2">
      <c r="A4693" t="s">
        <v>504</v>
      </c>
      <c r="B4693" t="s">
        <v>20</v>
      </c>
      <c r="C4693" s="2">
        <v>53.003252248261568</v>
      </c>
    </row>
    <row r="4694" spans="1:3" x14ac:dyDescent="0.2">
      <c r="A4694" t="s">
        <v>504</v>
      </c>
      <c r="B4694" t="s">
        <v>21</v>
      </c>
      <c r="C4694" s="2">
        <v>43.501268651934559</v>
      </c>
    </row>
    <row r="4695" spans="1:3" x14ac:dyDescent="0.2">
      <c r="A4695" t="s">
        <v>504</v>
      </c>
      <c r="B4695" t="s">
        <v>22</v>
      </c>
      <c r="C4695" s="2">
        <v>505.38675252964248</v>
      </c>
    </row>
    <row r="4696" spans="1:3" x14ac:dyDescent="0.2">
      <c r="A4696" t="s">
        <v>504</v>
      </c>
      <c r="B4696" t="s">
        <v>23</v>
      </c>
      <c r="C4696" s="2">
        <v>296.64005039783365</v>
      </c>
    </row>
    <row r="4697" spans="1:3" x14ac:dyDescent="0.2">
      <c r="A4697" t="s">
        <v>504</v>
      </c>
      <c r="B4697" t="s">
        <v>24</v>
      </c>
      <c r="C4697" s="2">
        <v>953.01926101285994</v>
      </c>
    </row>
    <row r="4698" spans="1:3" x14ac:dyDescent="0.2">
      <c r="A4698" t="s">
        <v>504</v>
      </c>
      <c r="B4698" t="s">
        <v>25</v>
      </c>
      <c r="C4698" s="2">
        <v>295.60077094198539</v>
      </c>
    </row>
    <row r="4699" spans="1:3" x14ac:dyDescent="0.2">
      <c r="A4699" t="s">
        <v>504</v>
      </c>
      <c r="B4699" t="s">
        <v>26</v>
      </c>
      <c r="C4699" s="2">
        <v>759.86175071877517</v>
      </c>
    </row>
    <row r="4700" spans="1:3" x14ac:dyDescent="0.2">
      <c r="A4700" t="s">
        <v>504</v>
      </c>
      <c r="B4700" t="s">
        <v>27</v>
      </c>
      <c r="C4700" s="2">
        <v>830.53275371645725</v>
      </c>
    </row>
    <row r="4701" spans="1:3" x14ac:dyDescent="0.2">
      <c r="A4701" t="s">
        <v>504</v>
      </c>
      <c r="B4701" t="s">
        <v>28</v>
      </c>
      <c r="C4701" s="2">
        <v>342.81375193623524</v>
      </c>
    </row>
    <row r="4702" spans="1:3" x14ac:dyDescent="0.2">
      <c r="A4702" t="s">
        <v>505</v>
      </c>
      <c r="B4702" t="s">
        <v>4</v>
      </c>
      <c r="C4702" s="2">
        <v>2.2094798539941038</v>
      </c>
    </row>
    <row r="4703" spans="1:3" x14ac:dyDescent="0.2">
      <c r="A4703" t="s">
        <v>505</v>
      </c>
      <c r="B4703" t="s">
        <v>5</v>
      </c>
      <c r="C4703" s="2">
        <v>8.543322102110535</v>
      </c>
    </row>
    <row r="4704" spans="1:3" x14ac:dyDescent="0.2">
      <c r="A4704" t="s">
        <v>505</v>
      </c>
      <c r="B4704" t="s">
        <v>6</v>
      </c>
      <c r="C4704" s="2">
        <v>21.211006598343399</v>
      </c>
    </row>
    <row r="4705" spans="1:3" x14ac:dyDescent="0.2">
      <c r="A4705" t="s">
        <v>505</v>
      </c>
      <c r="B4705" t="s">
        <v>7</v>
      </c>
      <c r="C4705" s="2">
        <v>5.1554529926529087</v>
      </c>
    </row>
    <row r="4706" spans="1:3" x14ac:dyDescent="0.2">
      <c r="A4706" t="s">
        <v>505</v>
      </c>
      <c r="B4706" t="s">
        <v>8</v>
      </c>
      <c r="C4706" s="2">
        <v>2.2094798539941038</v>
      </c>
    </row>
    <row r="4707" spans="1:3" x14ac:dyDescent="0.2">
      <c r="A4707" t="s">
        <v>505</v>
      </c>
      <c r="B4707" t="s">
        <v>9</v>
      </c>
      <c r="C4707" s="2">
        <v>0</v>
      </c>
    </row>
    <row r="4708" spans="1:3" x14ac:dyDescent="0.2">
      <c r="A4708" t="s">
        <v>505</v>
      </c>
      <c r="B4708" t="s">
        <v>10</v>
      </c>
      <c r="C4708" s="2">
        <v>41.980117225887973</v>
      </c>
    </row>
    <row r="4709" spans="1:3" x14ac:dyDescent="0.2">
      <c r="A4709" t="s">
        <v>505</v>
      </c>
      <c r="B4709" t="s">
        <v>11</v>
      </c>
      <c r="C4709" s="2">
        <v>41.096325284290337</v>
      </c>
    </row>
    <row r="4710" spans="1:3" x14ac:dyDescent="0.2">
      <c r="A4710" t="s">
        <v>505</v>
      </c>
      <c r="B4710" t="s">
        <v>12</v>
      </c>
      <c r="C4710" s="2">
        <v>23.567785109270446</v>
      </c>
    </row>
    <row r="4711" spans="1:3" x14ac:dyDescent="0.2">
      <c r="A4711" t="s">
        <v>505</v>
      </c>
      <c r="B4711" t="s">
        <v>13</v>
      </c>
      <c r="C4711" s="2">
        <v>3.0932717955917459</v>
      </c>
    </row>
    <row r="4712" spans="1:3" x14ac:dyDescent="0.2">
      <c r="A4712" t="s">
        <v>505</v>
      </c>
      <c r="B4712" t="s">
        <v>14</v>
      </c>
      <c r="C4712" s="2">
        <v>15.024463007159907</v>
      </c>
    </row>
    <row r="4713" spans="1:3" x14ac:dyDescent="0.2">
      <c r="A4713" t="s">
        <v>505</v>
      </c>
      <c r="B4713" t="s">
        <v>15</v>
      </c>
      <c r="C4713" s="2">
        <v>5.45005030651879</v>
      </c>
    </row>
    <row r="4714" spans="1:3" x14ac:dyDescent="0.2">
      <c r="A4714" t="s">
        <v>505</v>
      </c>
      <c r="B4714" t="s">
        <v>16</v>
      </c>
      <c r="C4714" s="2">
        <v>1.6202852262623431</v>
      </c>
    </row>
    <row r="4715" spans="1:3" x14ac:dyDescent="0.2">
      <c r="A4715" t="s">
        <v>505</v>
      </c>
      <c r="B4715" t="s">
        <v>17</v>
      </c>
      <c r="C4715" s="2">
        <v>29.017835415789232</v>
      </c>
    </row>
    <row r="4716" spans="1:3" x14ac:dyDescent="0.2">
      <c r="A4716" t="s">
        <v>505</v>
      </c>
      <c r="B4716" t="s">
        <v>18</v>
      </c>
      <c r="C4716" s="2">
        <v>16.055553605690488</v>
      </c>
    </row>
    <row r="4717" spans="1:3" x14ac:dyDescent="0.2">
      <c r="A4717" t="s">
        <v>505</v>
      </c>
      <c r="B4717" t="s">
        <v>19</v>
      </c>
      <c r="C4717" s="2">
        <v>13.846073751696386</v>
      </c>
    </row>
    <row r="4718" spans="1:3" x14ac:dyDescent="0.2">
      <c r="A4718" t="s">
        <v>505</v>
      </c>
      <c r="B4718" t="s">
        <v>20</v>
      </c>
      <c r="C4718" s="2">
        <v>0</v>
      </c>
    </row>
    <row r="4719" spans="1:3" x14ac:dyDescent="0.2">
      <c r="A4719" t="s">
        <v>505</v>
      </c>
      <c r="B4719" t="s">
        <v>21</v>
      </c>
      <c r="C4719" s="2">
        <v>0</v>
      </c>
    </row>
    <row r="4720" spans="1:3" x14ac:dyDescent="0.2">
      <c r="A4720" t="s">
        <v>505</v>
      </c>
      <c r="B4720" t="s">
        <v>22</v>
      </c>
      <c r="C4720" s="2">
        <v>33.878691094576261</v>
      </c>
    </row>
    <row r="4721" spans="1:3" x14ac:dyDescent="0.2">
      <c r="A4721" t="s">
        <v>505</v>
      </c>
      <c r="B4721" t="s">
        <v>23</v>
      </c>
      <c r="C4721" s="2">
        <v>0</v>
      </c>
    </row>
    <row r="4722" spans="1:3" x14ac:dyDescent="0.2">
      <c r="A4722" t="s">
        <v>505</v>
      </c>
      <c r="B4722" t="s">
        <v>24</v>
      </c>
      <c r="C4722" s="2">
        <v>41.685519912022095</v>
      </c>
    </row>
    <row r="4723" spans="1:3" x14ac:dyDescent="0.2">
      <c r="A4723" t="s">
        <v>505</v>
      </c>
      <c r="B4723" t="s">
        <v>25</v>
      </c>
      <c r="C4723" s="2">
        <v>10.90010061303758</v>
      </c>
    </row>
    <row r="4724" spans="1:3" x14ac:dyDescent="0.2">
      <c r="A4724" t="s">
        <v>505</v>
      </c>
      <c r="B4724" t="s">
        <v>26</v>
      </c>
      <c r="C4724" s="2">
        <v>6.7757382189152517</v>
      </c>
    </row>
    <row r="4725" spans="1:3" x14ac:dyDescent="0.2">
      <c r="A4725" t="s">
        <v>505</v>
      </c>
      <c r="B4725" t="s">
        <v>27</v>
      </c>
      <c r="C4725" s="2">
        <v>22.53669451073986</v>
      </c>
    </row>
    <row r="4726" spans="1:3" x14ac:dyDescent="0.2">
      <c r="A4726" t="s">
        <v>505</v>
      </c>
      <c r="B4726" t="s">
        <v>28</v>
      </c>
      <c r="C4726" s="2">
        <v>11.489295240769341</v>
      </c>
    </row>
    <row r="4727" spans="1:3" x14ac:dyDescent="0.2">
      <c r="A4727" t="s">
        <v>506</v>
      </c>
      <c r="B4727" t="s">
        <v>4</v>
      </c>
      <c r="C4727" s="2">
        <v>6.8499847467968271</v>
      </c>
    </row>
    <row r="4728" spans="1:3" x14ac:dyDescent="0.2">
      <c r="A4728" t="s">
        <v>506</v>
      </c>
      <c r="B4728" t="s">
        <v>5</v>
      </c>
      <c r="C4728" s="2">
        <v>5.001576164327842</v>
      </c>
    </row>
    <row r="4729" spans="1:3" x14ac:dyDescent="0.2">
      <c r="A4729" t="s">
        <v>506</v>
      </c>
      <c r="B4729" t="s">
        <v>6</v>
      </c>
      <c r="C4729" s="2">
        <v>20.223764490543012</v>
      </c>
    </row>
    <row r="4730" spans="1:3" x14ac:dyDescent="0.2">
      <c r="A4730" t="s">
        <v>506</v>
      </c>
      <c r="B4730" t="s">
        <v>7</v>
      </c>
      <c r="C4730" s="2">
        <v>16.853137075452508</v>
      </c>
    </row>
    <row r="4731" spans="1:3" x14ac:dyDescent="0.2">
      <c r="A4731" t="s">
        <v>506</v>
      </c>
      <c r="B4731" t="s">
        <v>8</v>
      </c>
      <c r="C4731" s="2">
        <v>1.1960290827740492</v>
      </c>
    </row>
    <row r="4732" spans="1:3" x14ac:dyDescent="0.2">
      <c r="A4732" t="s">
        <v>506</v>
      </c>
      <c r="B4732" t="s">
        <v>9</v>
      </c>
      <c r="C4732" s="2">
        <v>5.7626855806386006</v>
      </c>
    </row>
    <row r="4733" spans="1:3" x14ac:dyDescent="0.2">
      <c r="A4733" t="s">
        <v>506</v>
      </c>
      <c r="B4733" t="s">
        <v>10</v>
      </c>
      <c r="C4733" s="2">
        <v>58.496695139312585</v>
      </c>
    </row>
    <row r="4734" spans="1:3" x14ac:dyDescent="0.2">
      <c r="A4734" t="s">
        <v>506</v>
      </c>
      <c r="B4734" t="s">
        <v>11</v>
      </c>
      <c r="C4734" s="2">
        <v>17.722976408379093</v>
      </c>
    </row>
    <row r="4735" spans="1:3" x14ac:dyDescent="0.2">
      <c r="A4735" t="s">
        <v>506</v>
      </c>
      <c r="B4735" t="s">
        <v>12</v>
      </c>
      <c r="C4735" s="2">
        <v>1.9571384990848077</v>
      </c>
    </row>
    <row r="4736" spans="1:3" x14ac:dyDescent="0.2">
      <c r="A4736" t="s">
        <v>506</v>
      </c>
      <c r="B4736" t="s">
        <v>13</v>
      </c>
      <c r="C4736" s="2">
        <v>4.0230069147854381</v>
      </c>
    </row>
    <row r="4737" spans="1:3" x14ac:dyDescent="0.2">
      <c r="A4737" t="s">
        <v>506</v>
      </c>
      <c r="B4737" t="s">
        <v>14</v>
      </c>
      <c r="C4737" s="2">
        <v>30.118186902582874</v>
      </c>
    </row>
    <row r="4738" spans="1:3" x14ac:dyDescent="0.2">
      <c r="A4738" t="s">
        <v>506</v>
      </c>
      <c r="B4738" t="s">
        <v>15</v>
      </c>
      <c r="C4738" s="2">
        <v>16.853137075452508</v>
      </c>
    </row>
    <row r="4739" spans="1:3" x14ac:dyDescent="0.2">
      <c r="A4739" t="s">
        <v>506</v>
      </c>
      <c r="B4739" t="s">
        <v>16</v>
      </c>
      <c r="C4739" s="2">
        <v>8.3722035794183451</v>
      </c>
    </row>
    <row r="4740" spans="1:3" x14ac:dyDescent="0.2">
      <c r="A4740" t="s">
        <v>506</v>
      </c>
      <c r="B4740" t="s">
        <v>17</v>
      </c>
      <c r="C4740" s="2">
        <v>10.329342078503151</v>
      </c>
    </row>
    <row r="4741" spans="1:3" x14ac:dyDescent="0.2">
      <c r="A4741" t="s">
        <v>506</v>
      </c>
      <c r="B4741" t="s">
        <v>18</v>
      </c>
      <c r="C4741" s="2">
        <v>23.920581655480984</v>
      </c>
    </row>
    <row r="4742" spans="1:3" x14ac:dyDescent="0.2">
      <c r="A4742" t="s">
        <v>506</v>
      </c>
      <c r="B4742" t="s">
        <v>19</v>
      </c>
      <c r="C4742" s="2">
        <v>3.8055470815537928</v>
      </c>
    </row>
    <row r="4743" spans="1:3" x14ac:dyDescent="0.2">
      <c r="A4743" t="s">
        <v>506</v>
      </c>
      <c r="B4743" t="s">
        <v>20</v>
      </c>
      <c r="C4743" s="2">
        <v>3.4793573317063244</v>
      </c>
    </row>
    <row r="4744" spans="1:3" x14ac:dyDescent="0.2">
      <c r="A4744" t="s">
        <v>506</v>
      </c>
      <c r="B4744" t="s">
        <v>21</v>
      </c>
      <c r="C4744" s="2">
        <v>0.3261897498474679</v>
      </c>
    </row>
    <row r="4745" spans="1:3" x14ac:dyDescent="0.2">
      <c r="A4745" t="s">
        <v>506</v>
      </c>
      <c r="B4745" t="s">
        <v>22</v>
      </c>
      <c r="C4745" s="2">
        <v>52.407819808826517</v>
      </c>
    </row>
    <row r="4746" spans="1:3" x14ac:dyDescent="0.2">
      <c r="A4746" t="s">
        <v>506</v>
      </c>
      <c r="B4746" t="s">
        <v>23</v>
      </c>
      <c r="C4746" s="2">
        <v>9.3507728289607481</v>
      </c>
    </row>
    <row r="4747" spans="1:3" x14ac:dyDescent="0.2">
      <c r="A4747" t="s">
        <v>506</v>
      </c>
      <c r="B4747" t="s">
        <v>24</v>
      </c>
      <c r="C4747" s="2">
        <v>69.152226967663196</v>
      </c>
    </row>
    <row r="4748" spans="1:3" x14ac:dyDescent="0.2">
      <c r="A4748" t="s">
        <v>506</v>
      </c>
      <c r="B4748" t="s">
        <v>25</v>
      </c>
      <c r="C4748" s="2">
        <v>14.895998576367704</v>
      </c>
    </row>
    <row r="4749" spans="1:3" x14ac:dyDescent="0.2">
      <c r="A4749" t="s">
        <v>506</v>
      </c>
      <c r="B4749" t="s">
        <v>26</v>
      </c>
      <c r="C4749" s="2">
        <v>46.318944478340448</v>
      </c>
    </row>
    <row r="4750" spans="1:3" x14ac:dyDescent="0.2">
      <c r="A4750" t="s">
        <v>506</v>
      </c>
      <c r="B4750" t="s">
        <v>27</v>
      </c>
      <c r="C4750" s="2">
        <v>46.427674394956277</v>
      </c>
    </row>
    <row r="4751" spans="1:3" x14ac:dyDescent="0.2">
      <c r="A4751" t="s">
        <v>506</v>
      </c>
      <c r="B4751" t="s">
        <v>28</v>
      </c>
      <c r="C4751" s="2">
        <v>26.421369737644902</v>
      </c>
    </row>
    <row r="4752" spans="1:3" x14ac:dyDescent="0.2">
      <c r="A4752" t="s">
        <v>507</v>
      </c>
      <c r="B4752" t="s">
        <v>4</v>
      </c>
      <c r="C4752" s="2">
        <v>162.22638223344168</v>
      </c>
    </row>
    <row r="4753" spans="1:3" x14ac:dyDescent="0.2">
      <c r="A4753" t="s">
        <v>507</v>
      </c>
      <c r="B4753" t="s">
        <v>5</v>
      </c>
      <c r="C4753" s="2">
        <v>131.0985493367383</v>
      </c>
    </row>
    <row r="4754" spans="1:3" x14ac:dyDescent="0.2">
      <c r="A4754" t="s">
        <v>507</v>
      </c>
      <c r="B4754" t="s">
        <v>6</v>
      </c>
      <c r="C4754" s="2">
        <v>248.89350204127558</v>
      </c>
    </row>
    <row r="4755" spans="1:3" x14ac:dyDescent="0.2">
      <c r="A4755" t="s">
        <v>507</v>
      </c>
      <c r="B4755" t="s">
        <v>7</v>
      </c>
      <c r="C4755" s="2">
        <v>352.22240792244855</v>
      </c>
    </row>
    <row r="4756" spans="1:3" x14ac:dyDescent="0.2">
      <c r="A4756" t="s">
        <v>507</v>
      </c>
      <c r="B4756" t="s">
        <v>8</v>
      </c>
      <c r="C4756" s="2">
        <v>137.29828368960867</v>
      </c>
    </row>
    <row r="4757" spans="1:3" x14ac:dyDescent="0.2">
      <c r="A4757" t="s">
        <v>507</v>
      </c>
      <c r="B4757" t="s">
        <v>9</v>
      </c>
      <c r="C4757" s="2">
        <v>136.78163916020279</v>
      </c>
    </row>
    <row r="4758" spans="1:3" x14ac:dyDescent="0.2">
      <c r="A4758" t="s">
        <v>507</v>
      </c>
      <c r="B4758" t="s">
        <v>10</v>
      </c>
      <c r="C4758" s="2">
        <v>452.06396323013206</v>
      </c>
    </row>
    <row r="4759" spans="1:3" x14ac:dyDescent="0.2">
      <c r="A4759" t="s">
        <v>507</v>
      </c>
      <c r="B4759" t="s">
        <v>11</v>
      </c>
      <c r="C4759" s="2">
        <v>640.12257193386699</v>
      </c>
    </row>
    <row r="4760" spans="1:3" x14ac:dyDescent="0.2">
      <c r="A4760" t="s">
        <v>507</v>
      </c>
      <c r="B4760" t="s">
        <v>12</v>
      </c>
      <c r="C4760" s="2">
        <v>28.93209364672845</v>
      </c>
    </row>
    <row r="4761" spans="1:3" x14ac:dyDescent="0.2">
      <c r="A4761" t="s">
        <v>507</v>
      </c>
      <c r="B4761" t="s">
        <v>13</v>
      </c>
      <c r="C4761" s="2">
        <v>134.1984165131735</v>
      </c>
    </row>
    <row r="4762" spans="1:3" x14ac:dyDescent="0.2">
      <c r="A4762" t="s">
        <v>507</v>
      </c>
      <c r="B4762" t="s">
        <v>14</v>
      </c>
      <c r="C4762" s="2">
        <v>516.38620714116223</v>
      </c>
    </row>
    <row r="4763" spans="1:3" x14ac:dyDescent="0.2">
      <c r="A4763" t="s">
        <v>507</v>
      </c>
      <c r="B4763" t="s">
        <v>15</v>
      </c>
      <c r="C4763" s="2">
        <v>454.51802474480991</v>
      </c>
    </row>
    <row r="4764" spans="1:3" x14ac:dyDescent="0.2">
      <c r="A4764" t="s">
        <v>507</v>
      </c>
      <c r="B4764" t="s">
        <v>16</v>
      </c>
      <c r="C4764" s="2">
        <v>217.11986348281485</v>
      </c>
    </row>
    <row r="4765" spans="1:3" x14ac:dyDescent="0.2">
      <c r="A4765" t="s">
        <v>507</v>
      </c>
      <c r="B4765" t="s">
        <v>17</v>
      </c>
      <c r="C4765" s="2">
        <v>210.40348460053858</v>
      </c>
    </row>
    <row r="4766" spans="1:3" x14ac:dyDescent="0.2">
      <c r="A4766" t="s">
        <v>507</v>
      </c>
      <c r="B4766" t="s">
        <v>18</v>
      </c>
      <c r="C4766" s="2">
        <v>305.72440027592069</v>
      </c>
    </row>
    <row r="4767" spans="1:3" x14ac:dyDescent="0.2">
      <c r="A4767" t="s">
        <v>507</v>
      </c>
      <c r="B4767" t="s">
        <v>19</v>
      </c>
      <c r="C4767" s="2">
        <v>132.51932179260442</v>
      </c>
    </row>
    <row r="4768" spans="1:3" x14ac:dyDescent="0.2">
      <c r="A4768" t="s">
        <v>507</v>
      </c>
      <c r="B4768" t="s">
        <v>20</v>
      </c>
      <c r="C4768" s="2">
        <v>87.958731131348543</v>
      </c>
    </row>
    <row r="4769" spans="1:3" x14ac:dyDescent="0.2">
      <c r="A4769" t="s">
        <v>507</v>
      </c>
      <c r="B4769" t="s">
        <v>21</v>
      </c>
      <c r="C4769" s="2">
        <v>58.251670690511304</v>
      </c>
    </row>
    <row r="4770" spans="1:3" x14ac:dyDescent="0.2">
      <c r="A4770" t="s">
        <v>507</v>
      </c>
      <c r="B4770" t="s">
        <v>22</v>
      </c>
      <c r="C4770" s="2">
        <v>929.31434726880002</v>
      </c>
    </row>
    <row r="4771" spans="1:3" x14ac:dyDescent="0.2">
      <c r="A4771" t="s">
        <v>507</v>
      </c>
      <c r="B4771" t="s">
        <v>23</v>
      </c>
      <c r="C4771" s="2">
        <v>163.64715468930783</v>
      </c>
    </row>
    <row r="4772" spans="1:3" x14ac:dyDescent="0.2">
      <c r="A4772" t="s">
        <v>507</v>
      </c>
      <c r="B4772" t="s">
        <v>24</v>
      </c>
      <c r="C4772" s="2">
        <v>1198.3569859569043</v>
      </c>
    </row>
    <row r="4773" spans="1:3" x14ac:dyDescent="0.2">
      <c r="A4773" t="s">
        <v>507</v>
      </c>
      <c r="B4773" t="s">
        <v>25</v>
      </c>
      <c r="C4773" s="2">
        <v>302.23704970243114</v>
      </c>
    </row>
    <row r="4774" spans="1:3" x14ac:dyDescent="0.2">
      <c r="A4774" t="s">
        <v>507</v>
      </c>
      <c r="B4774" t="s">
        <v>26</v>
      </c>
      <c r="C4774" s="2">
        <v>425.45676996573002</v>
      </c>
    </row>
    <row r="4775" spans="1:3" x14ac:dyDescent="0.2">
      <c r="A4775" t="s">
        <v>507</v>
      </c>
      <c r="B4775" t="s">
        <v>27</v>
      </c>
      <c r="C4775" s="2">
        <v>1127.318363163598</v>
      </c>
    </row>
    <row r="4776" spans="1:3" x14ac:dyDescent="0.2">
      <c r="A4776" t="s">
        <v>507</v>
      </c>
      <c r="B4776" t="s">
        <v>28</v>
      </c>
      <c r="C4776" s="2">
        <v>312.56994029054846</v>
      </c>
    </row>
    <row r="4777" spans="1:3" x14ac:dyDescent="0.2">
      <c r="A4777" t="s">
        <v>508</v>
      </c>
      <c r="B4777" t="s">
        <v>4</v>
      </c>
      <c r="C4777" s="2">
        <v>0.80268301350390892</v>
      </c>
    </row>
    <row r="4778" spans="1:3" x14ac:dyDescent="0.2">
      <c r="A4778" t="s">
        <v>508</v>
      </c>
      <c r="B4778" t="s">
        <v>5</v>
      </c>
      <c r="C4778" s="2">
        <v>0</v>
      </c>
    </row>
    <row r="4779" spans="1:3" x14ac:dyDescent="0.2">
      <c r="A4779" t="s">
        <v>508</v>
      </c>
      <c r="B4779" t="s">
        <v>6</v>
      </c>
      <c r="C4779" s="2">
        <v>4.9766346837242352</v>
      </c>
    </row>
    <row r="4780" spans="1:3" x14ac:dyDescent="0.2">
      <c r="A4780" t="s">
        <v>508</v>
      </c>
      <c r="B4780" t="s">
        <v>7</v>
      </c>
      <c r="C4780" s="2">
        <v>4.4950248756218905</v>
      </c>
    </row>
    <row r="4781" spans="1:3" x14ac:dyDescent="0.2">
      <c r="A4781" t="s">
        <v>508</v>
      </c>
      <c r="B4781" t="s">
        <v>8</v>
      </c>
      <c r="C4781" s="2">
        <v>1.2842928216062544</v>
      </c>
    </row>
    <row r="4782" spans="1:3" x14ac:dyDescent="0.2">
      <c r="A4782" t="s">
        <v>508</v>
      </c>
      <c r="B4782" t="s">
        <v>9</v>
      </c>
      <c r="C4782" s="2">
        <v>2.7291222459132904</v>
      </c>
    </row>
    <row r="4783" spans="1:3" x14ac:dyDescent="0.2">
      <c r="A4783" t="s">
        <v>508</v>
      </c>
      <c r="B4783" t="s">
        <v>10</v>
      </c>
      <c r="C4783" s="2">
        <v>60.040689410092391</v>
      </c>
    </row>
    <row r="4784" spans="1:3" x14ac:dyDescent="0.2">
      <c r="A4784" t="s">
        <v>508</v>
      </c>
      <c r="B4784" t="s">
        <v>11</v>
      </c>
      <c r="C4784" s="2">
        <v>14.287757640369577</v>
      </c>
    </row>
    <row r="4785" spans="1:3" x14ac:dyDescent="0.2">
      <c r="A4785" t="s">
        <v>508</v>
      </c>
      <c r="B4785" t="s">
        <v>12</v>
      </c>
      <c r="C4785" s="2">
        <v>4.1739516702203261</v>
      </c>
    </row>
    <row r="4786" spans="1:3" x14ac:dyDescent="0.2">
      <c r="A4786" t="s">
        <v>508</v>
      </c>
      <c r="B4786" t="s">
        <v>13</v>
      </c>
      <c r="C4786" s="2">
        <v>0</v>
      </c>
    </row>
    <row r="4787" spans="1:3" x14ac:dyDescent="0.2">
      <c r="A4787" t="s">
        <v>508</v>
      </c>
      <c r="B4787" t="s">
        <v>14</v>
      </c>
      <c r="C4787" s="2">
        <v>17.016879886282872</v>
      </c>
    </row>
    <row r="4788" spans="1:3" x14ac:dyDescent="0.2">
      <c r="A4788" t="s">
        <v>508</v>
      </c>
      <c r="B4788" t="s">
        <v>15</v>
      </c>
      <c r="C4788" s="2">
        <v>2.2475124378109452</v>
      </c>
    </row>
    <row r="4789" spans="1:3" x14ac:dyDescent="0.2">
      <c r="A4789" t="s">
        <v>508</v>
      </c>
      <c r="B4789" t="s">
        <v>16</v>
      </c>
      <c r="C4789" s="2">
        <v>3.8528784648187626</v>
      </c>
    </row>
    <row r="4790" spans="1:3" x14ac:dyDescent="0.2">
      <c r="A4790" t="s">
        <v>508</v>
      </c>
      <c r="B4790" t="s">
        <v>17</v>
      </c>
      <c r="C4790" s="2">
        <v>2.408049040511727</v>
      </c>
    </row>
    <row r="4791" spans="1:3" x14ac:dyDescent="0.2">
      <c r="A4791" t="s">
        <v>508</v>
      </c>
      <c r="B4791" t="s">
        <v>18</v>
      </c>
      <c r="C4791" s="2">
        <v>8.3479033404406522</v>
      </c>
    </row>
    <row r="4792" spans="1:3" x14ac:dyDescent="0.2">
      <c r="A4792" t="s">
        <v>508</v>
      </c>
      <c r="B4792" t="s">
        <v>19</v>
      </c>
      <c r="C4792" s="2">
        <v>0.96321961620469065</v>
      </c>
    </row>
    <row r="4793" spans="1:3" x14ac:dyDescent="0.2">
      <c r="A4793" t="s">
        <v>508</v>
      </c>
      <c r="B4793" t="s">
        <v>20</v>
      </c>
      <c r="C4793" s="2">
        <v>0</v>
      </c>
    </row>
    <row r="4794" spans="1:3" x14ac:dyDescent="0.2">
      <c r="A4794" t="s">
        <v>508</v>
      </c>
      <c r="B4794" t="s">
        <v>21</v>
      </c>
      <c r="C4794" s="2">
        <v>0</v>
      </c>
    </row>
    <row r="4795" spans="1:3" x14ac:dyDescent="0.2">
      <c r="A4795" t="s">
        <v>508</v>
      </c>
      <c r="B4795" t="s">
        <v>22</v>
      </c>
      <c r="C4795" s="2">
        <v>25.685856432125085</v>
      </c>
    </row>
    <row r="4796" spans="1:3" x14ac:dyDescent="0.2">
      <c r="A4796" t="s">
        <v>508</v>
      </c>
      <c r="B4796" t="s">
        <v>23</v>
      </c>
      <c r="C4796" s="2">
        <v>14.929904051172707</v>
      </c>
    </row>
    <row r="4797" spans="1:3" x14ac:dyDescent="0.2">
      <c r="A4797" t="s">
        <v>508</v>
      </c>
      <c r="B4797" t="s">
        <v>24</v>
      </c>
      <c r="C4797" s="2">
        <v>56.187810945273625</v>
      </c>
    </row>
    <row r="4798" spans="1:3" x14ac:dyDescent="0.2">
      <c r="A4798" t="s">
        <v>508</v>
      </c>
      <c r="B4798" t="s">
        <v>25</v>
      </c>
      <c r="C4798" s="2">
        <v>0</v>
      </c>
    </row>
    <row r="4799" spans="1:3" x14ac:dyDescent="0.2">
      <c r="A4799" t="s">
        <v>508</v>
      </c>
      <c r="B4799" t="s">
        <v>26</v>
      </c>
      <c r="C4799" s="2">
        <v>9.9532693674484705</v>
      </c>
    </row>
    <row r="4800" spans="1:3" x14ac:dyDescent="0.2">
      <c r="A4800" t="s">
        <v>508</v>
      </c>
      <c r="B4800" t="s">
        <v>27</v>
      </c>
      <c r="C4800" s="2">
        <v>16.695806680881304</v>
      </c>
    </row>
    <row r="4801" spans="1:3" x14ac:dyDescent="0.2">
      <c r="A4801" t="s">
        <v>508</v>
      </c>
      <c r="B4801" t="s">
        <v>28</v>
      </c>
      <c r="C4801" s="2">
        <v>30.180881307746976</v>
      </c>
    </row>
    <row r="4802" spans="1:3" x14ac:dyDescent="0.2">
      <c r="A4802" t="s">
        <v>509</v>
      </c>
      <c r="B4802" t="s">
        <v>4</v>
      </c>
      <c r="C4802" s="2">
        <v>0</v>
      </c>
    </row>
    <row r="4803" spans="1:3" x14ac:dyDescent="0.2">
      <c r="A4803" t="s">
        <v>509</v>
      </c>
      <c r="B4803" t="s">
        <v>5</v>
      </c>
      <c r="C4803" s="2">
        <v>0.43729713779876073</v>
      </c>
    </row>
    <row r="4804" spans="1:3" x14ac:dyDescent="0.2">
      <c r="A4804" t="s">
        <v>509</v>
      </c>
      <c r="B4804" t="s">
        <v>6</v>
      </c>
      <c r="C4804" s="2">
        <v>11.69769843611685</v>
      </c>
    </row>
    <row r="4805" spans="1:3" x14ac:dyDescent="0.2">
      <c r="A4805" t="s">
        <v>509</v>
      </c>
      <c r="B4805" t="s">
        <v>7</v>
      </c>
      <c r="C4805" s="2">
        <v>0.10932428444969018</v>
      </c>
    </row>
    <row r="4806" spans="1:3" x14ac:dyDescent="0.2">
      <c r="A4806" t="s">
        <v>509</v>
      </c>
      <c r="B4806" t="s">
        <v>8</v>
      </c>
      <c r="C4806" s="2">
        <v>3.3890528179403954</v>
      </c>
    </row>
    <row r="4807" spans="1:3" x14ac:dyDescent="0.2">
      <c r="A4807" t="s">
        <v>509</v>
      </c>
      <c r="B4807" t="s">
        <v>9</v>
      </c>
      <c r="C4807" s="2">
        <v>0</v>
      </c>
    </row>
    <row r="4808" spans="1:3" x14ac:dyDescent="0.2">
      <c r="A4808" t="s">
        <v>509</v>
      </c>
      <c r="B4808" t="s">
        <v>10</v>
      </c>
      <c r="C4808" s="2">
        <v>9.839185600472117</v>
      </c>
    </row>
    <row r="4809" spans="1:3" x14ac:dyDescent="0.2">
      <c r="A4809" t="s">
        <v>509</v>
      </c>
      <c r="B4809" t="s">
        <v>11</v>
      </c>
      <c r="C4809" s="2">
        <v>11.479049867217467</v>
      </c>
    </row>
    <row r="4810" spans="1:3" x14ac:dyDescent="0.2">
      <c r="A4810" t="s">
        <v>509</v>
      </c>
      <c r="B4810" t="s">
        <v>12</v>
      </c>
      <c r="C4810" s="2">
        <v>4.7009442313366776</v>
      </c>
    </row>
    <row r="4811" spans="1:3" x14ac:dyDescent="0.2">
      <c r="A4811" t="s">
        <v>509</v>
      </c>
      <c r="B4811" t="s">
        <v>13</v>
      </c>
      <c r="C4811" s="2">
        <v>0</v>
      </c>
    </row>
    <row r="4812" spans="1:3" x14ac:dyDescent="0.2">
      <c r="A4812" t="s">
        <v>509</v>
      </c>
      <c r="B4812" t="s">
        <v>14</v>
      </c>
      <c r="C4812" s="2">
        <v>15.742696960755387</v>
      </c>
    </row>
    <row r="4813" spans="1:3" x14ac:dyDescent="0.2">
      <c r="A4813" t="s">
        <v>509</v>
      </c>
      <c r="B4813" t="s">
        <v>15</v>
      </c>
      <c r="C4813" s="2">
        <v>3.0610799645913249</v>
      </c>
    </row>
    <row r="4814" spans="1:3" x14ac:dyDescent="0.2">
      <c r="A4814" t="s">
        <v>509</v>
      </c>
      <c r="B4814" t="s">
        <v>16</v>
      </c>
      <c r="C4814" s="2">
        <v>1.4212156978459722</v>
      </c>
    </row>
    <row r="4815" spans="1:3" x14ac:dyDescent="0.2">
      <c r="A4815" t="s">
        <v>509</v>
      </c>
      <c r="B4815" t="s">
        <v>17</v>
      </c>
      <c r="C4815" s="2">
        <v>2.5144585423428745</v>
      </c>
    </row>
    <row r="4816" spans="1:3" x14ac:dyDescent="0.2">
      <c r="A4816" t="s">
        <v>509</v>
      </c>
      <c r="B4816" t="s">
        <v>18</v>
      </c>
      <c r="C4816" s="2">
        <v>4.4822956624372976</v>
      </c>
    </row>
    <row r="4817" spans="1:3" x14ac:dyDescent="0.2">
      <c r="A4817" t="s">
        <v>509</v>
      </c>
      <c r="B4817" t="s">
        <v>19</v>
      </c>
      <c r="C4817" s="2">
        <v>0</v>
      </c>
    </row>
    <row r="4818" spans="1:3" x14ac:dyDescent="0.2">
      <c r="A4818" t="s">
        <v>509</v>
      </c>
      <c r="B4818" t="s">
        <v>20</v>
      </c>
      <c r="C4818" s="2">
        <v>2.295809973443494</v>
      </c>
    </row>
    <row r="4819" spans="1:3" x14ac:dyDescent="0.2">
      <c r="A4819" t="s">
        <v>509</v>
      </c>
      <c r="B4819" t="s">
        <v>21</v>
      </c>
      <c r="C4819" s="2">
        <v>0</v>
      </c>
    </row>
    <row r="4820" spans="1:3" x14ac:dyDescent="0.2">
      <c r="A4820" t="s">
        <v>509</v>
      </c>
      <c r="B4820" t="s">
        <v>22</v>
      </c>
      <c r="C4820" s="2">
        <v>18.257155503098257</v>
      </c>
    </row>
    <row r="4821" spans="1:3" x14ac:dyDescent="0.2">
      <c r="A4821" t="s">
        <v>509</v>
      </c>
      <c r="B4821" t="s">
        <v>23</v>
      </c>
      <c r="C4821" s="2">
        <v>1.6398642667453527</v>
      </c>
    </row>
    <row r="4822" spans="1:3" x14ac:dyDescent="0.2">
      <c r="A4822" t="s">
        <v>509</v>
      </c>
      <c r="B4822" t="s">
        <v>24</v>
      </c>
      <c r="C4822" s="2">
        <v>13.556211271761581</v>
      </c>
    </row>
    <row r="4823" spans="1:3" x14ac:dyDescent="0.2">
      <c r="A4823" t="s">
        <v>509</v>
      </c>
      <c r="B4823" t="s">
        <v>25</v>
      </c>
      <c r="C4823" s="2">
        <v>3.0610799645913249</v>
      </c>
    </row>
    <row r="4824" spans="1:3" x14ac:dyDescent="0.2">
      <c r="A4824" t="s">
        <v>509</v>
      </c>
      <c r="B4824" t="s">
        <v>26</v>
      </c>
      <c r="C4824" s="2">
        <v>1.0932428444969018</v>
      </c>
    </row>
    <row r="4825" spans="1:3" x14ac:dyDescent="0.2">
      <c r="A4825" t="s">
        <v>509</v>
      </c>
      <c r="B4825" t="s">
        <v>27</v>
      </c>
      <c r="C4825" s="2">
        <v>27.987016819120687</v>
      </c>
    </row>
    <row r="4826" spans="1:3" x14ac:dyDescent="0.2">
      <c r="A4826" t="s">
        <v>509</v>
      </c>
      <c r="B4826" t="s">
        <v>28</v>
      </c>
      <c r="C4826" s="2">
        <v>3.2797285334907054</v>
      </c>
    </row>
    <row r="4827" spans="1:3" x14ac:dyDescent="0.2">
      <c r="A4827" t="s">
        <v>510</v>
      </c>
      <c r="B4827" t="s">
        <v>4</v>
      </c>
      <c r="C4827" s="2">
        <v>5.108258655804482</v>
      </c>
    </row>
    <row r="4828" spans="1:3" x14ac:dyDescent="0.2">
      <c r="A4828" t="s">
        <v>510</v>
      </c>
      <c r="B4828" t="s">
        <v>5</v>
      </c>
      <c r="C4828" s="2">
        <v>4.5648268839103876</v>
      </c>
    </row>
    <row r="4829" spans="1:3" x14ac:dyDescent="0.2">
      <c r="A4829" t="s">
        <v>510</v>
      </c>
      <c r="B4829" t="s">
        <v>6</v>
      </c>
      <c r="C4829" s="2">
        <v>20.433034623217928</v>
      </c>
    </row>
    <row r="4830" spans="1:3" x14ac:dyDescent="0.2">
      <c r="A4830" t="s">
        <v>510</v>
      </c>
      <c r="B4830" t="s">
        <v>7</v>
      </c>
      <c r="C4830" s="2">
        <v>3.5866496945010193</v>
      </c>
    </row>
    <row r="4831" spans="1:3" x14ac:dyDescent="0.2">
      <c r="A4831" t="s">
        <v>510</v>
      </c>
      <c r="B4831" t="s">
        <v>8</v>
      </c>
      <c r="C4831" s="2">
        <v>14.455285132382897</v>
      </c>
    </row>
    <row r="4832" spans="1:3" x14ac:dyDescent="0.2">
      <c r="A4832" t="s">
        <v>510</v>
      </c>
      <c r="B4832" t="s">
        <v>9</v>
      </c>
      <c r="C4832" s="2">
        <v>4.8908859470468444</v>
      </c>
    </row>
    <row r="4833" spans="1:3" x14ac:dyDescent="0.2">
      <c r="A4833" t="s">
        <v>510</v>
      </c>
      <c r="B4833" t="s">
        <v>10</v>
      </c>
      <c r="C4833" s="2">
        <v>44.887464358452142</v>
      </c>
    </row>
    <row r="4834" spans="1:3" x14ac:dyDescent="0.2">
      <c r="A4834" t="s">
        <v>510</v>
      </c>
      <c r="B4834" t="s">
        <v>11</v>
      </c>
      <c r="C4834" s="2">
        <v>35.323065173116092</v>
      </c>
    </row>
    <row r="4835" spans="1:3" x14ac:dyDescent="0.2">
      <c r="A4835" t="s">
        <v>510</v>
      </c>
      <c r="B4835" t="s">
        <v>12</v>
      </c>
      <c r="C4835" s="2">
        <v>9.8904582484725072</v>
      </c>
    </row>
    <row r="4836" spans="1:3" x14ac:dyDescent="0.2">
      <c r="A4836" t="s">
        <v>510</v>
      </c>
      <c r="B4836" t="s">
        <v>13</v>
      </c>
      <c r="C4836" s="2">
        <v>9.455712830957232</v>
      </c>
    </row>
    <row r="4837" spans="1:3" x14ac:dyDescent="0.2">
      <c r="A4837" t="s">
        <v>510</v>
      </c>
      <c r="B4837" t="s">
        <v>14</v>
      </c>
      <c r="C4837" s="2">
        <v>21.737270875763752</v>
      </c>
    </row>
    <row r="4838" spans="1:3" x14ac:dyDescent="0.2">
      <c r="A4838" t="s">
        <v>510</v>
      </c>
      <c r="B4838" t="s">
        <v>15</v>
      </c>
      <c r="C4838" s="2">
        <v>18.802739307535646</v>
      </c>
    </row>
    <row r="4839" spans="1:3" x14ac:dyDescent="0.2">
      <c r="A4839" t="s">
        <v>510</v>
      </c>
      <c r="B4839" t="s">
        <v>16</v>
      </c>
      <c r="C4839" s="2">
        <v>13.585794297352345</v>
      </c>
    </row>
    <row r="4840" spans="1:3" x14ac:dyDescent="0.2">
      <c r="A4840" t="s">
        <v>510</v>
      </c>
      <c r="B4840" t="s">
        <v>17</v>
      </c>
      <c r="C4840" s="2">
        <v>17.063757637474545</v>
      </c>
    </row>
    <row r="4841" spans="1:3" x14ac:dyDescent="0.2">
      <c r="A4841" t="s">
        <v>510</v>
      </c>
      <c r="B4841" t="s">
        <v>18</v>
      </c>
      <c r="C4841" s="2">
        <v>20.433034623217928</v>
      </c>
    </row>
    <row r="4842" spans="1:3" x14ac:dyDescent="0.2">
      <c r="A4842" t="s">
        <v>510</v>
      </c>
      <c r="B4842" t="s">
        <v>19</v>
      </c>
      <c r="C4842" s="2">
        <v>9.8904582484725072</v>
      </c>
    </row>
    <row r="4843" spans="1:3" x14ac:dyDescent="0.2">
      <c r="A4843" t="s">
        <v>510</v>
      </c>
      <c r="B4843" t="s">
        <v>20</v>
      </c>
      <c r="C4843" s="2">
        <v>1.0868635437881877</v>
      </c>
    </row>
    <row r="4844" spans="1:3" x14ac:dyDescent="0.2">
      <c r="A4844" t="s">
        <v>510</v>
      </c>
      <c r="B4844" t="s">
        <v>21</v>
      </c>
      <c r="C4844" s="2">
        <v>0.65211812627291255</v>
      </c>
    </row>
    <row r="4845" spans="1:3" x14ac:dyDescent="0.2">
      <c r="A4845" t="s">
        <v>510</v>
      </c>
      <c r="B4845" t="s">
        <v>22</v>
      </c>
      <c r="C4845" s="2">
        <v>35.214378818737273</v>
      </c>
    </row>
    <row r="4846" spans="1:3" x14ac:dyDescent="0.2">
      <c r="A4846" t="s">
        <v>510</v>
      </c>
      <c r="B4846" t="s">
        <v>23</v>
      </c>
      <c r="C4846" s="2">
        <v>18.25930753564155</v>
      </c>
    </row>
    <row r="4847" spans="1:3" x14ac:dyDescent="0.2">
      <c r="A4847" t="s">
        <v>510</v>
      </c>
      <c r="B4847" t="s">
        <v>24</v>
      </c>
      <c r="C4847" s="2">
        <v>68.90714867617109</v>
      </c>
    </row>
    <row r="4848" spans="1:3" x14ac:dyDescent="0.2">
      <c r="A4848" t="s">
        <v>510</v>
      </c>
      <c r="B4848" t="s">
        <v>25</v>
      </c>
      <c r="C4848" s="2">
        <v>18.25930753564155</v>
      </c>
    </row>
    <row r="4849" spans="1:3" x14ac:dyDescent="0.2">
      <c r="A4849" t="s">
        <v>510</v>
      </c>
      <c r="B4849" t="s">
        <v>26</v>
      </c>
      <c r="C4849" s="2">
        <v>65.103126272912448</v>
      </c>
    </row>
    <row r="4850" spans="1:3" x14ac:dyDescent="0.2">
      <c r="A4850" t="s">
        <v>510</v>
      </c>
      <c r="B4850" t="s">
        <v>27</v>
      </c>
      <c r="C4850" s="2">
        <v>35.214378818737273</v>
      </c>
    </row>
    <row r="4851" spans="1:3" x14ac:dyDescent="0.2">
      <c r="A4851" t="s">
        <v>510</v>
      </c>
      <c r="B4851" t="s">
        <v>28</v>
      </c>
      <c r="C4851" s="2">
        <v>21.628584521384933</v>
      </c>
    </row>
    <row r="4852" spans="1:3" x14ac:dyDescent="0.2">
      <c r="A4852" t="s">
        <v>511</v>
      </c>
      <c r="B4852" t="s">
        <v>4</v>
      </c>
      <c r="C4852" s="2">
        <v>2.4137741046831955</v>
      </c>
    </row>
    <row r="4853" spans="1:3" x14ac:dyDescent="0.2">
      <c r="A4853" t="s">
        <v>511</v>
      </c>
      <c r="B4853" t="s">
        <v>5</v>
      </c>
      <c r="C4853" s="2">
        <v>1.9310192837465567</v>
      </c>
    </row>
    <row r="4854" spans="1:3" x14ac:dyDescent="0.2">
      <c r="A4854" t="s">
        <v>511</v>
      </c>
      <c r="B4854" t="s">
        <v>6</v>
      </c>
      <c r="C4854" s="2">
        <v>20.396391184573005</v>
      </c>
    </row>
    <row r="4855" spans="1:3" x14ac:dyDescent="0.2">
      <c r="A4855" t="s">
        <v>511</v>
      </c>
      <c r="B4855" t="s">
        <v>7</v>
      </c>
      <c r="C4855" s="2">
        <v>13.637823691460058</v>
      </c>
    </row>
    <row r="4856" spans="1:3" x14ac:dyDescent="0.2">
      <c r="A4856" t="s">
        <v>511</v>
      </c>
      <c r="B4856" t="s">
        <v>8</v>
      </c>
      <c r="C4856" s="2">
        <v>7.2413223140495884</v>
      </c>
    </row>
    <row r="4857" spans="1:3" x14ac:dyDescent="0.2">
      <c r="A4857" t="s">
        <v>511</v>
      </c>
      <c r="B4857" t="s">
        <v>9</v>
      </c>
      <c r="C4857" s="2">
        <v>0</v>
      </c>
    </row>
    <row r="4858" spans="1:3" x14ac:dyDescent="0.2">
      <c r="A4858" t="s">
        <v>511</v>
      </c>
      <c r="B4858" t="s">
        <v>10</v>
      </c>
      <c r="C4858" s="2">
        <v>65.051212121212131</v>
      </c>
    </row>
    <row r="4859" spans="1:3" x14ac:dyDescent="0.2">
      <c r="A4859" t="s">
        <v>511</v>
      </c>
      <c r="B4859" t="s">
        <v>11</v>
      </c>
      <c r="C4859" s="2">
        <v>37.534187327823702</v>
      </c>
    </row>
    <row r="4860" spans="1:3" x14ac:dyDescent="0.2">
      <c r="A4860" t="s">
        <v>511</v>
      </c>
      <c r="B4860" t="s">
        <v>12</v>
      </c>
      <c r="C4860" s="2">
        <v>3.6206611570247942</v>
      </c>
    </row>
    <row r="4861" spans="1:3" x14ac:dyDescent="0.2">
      <c r="A4861" t="s">
        <v>511</v>
      </c>
      <c r="B4861" t="s">
        <v>13</v>
      </c>
      <c r="C4861" s="2">
        <v>9.2930303030303048</v>
      </c>
    </row>
    <row r="4862" spans="1:3" x14ac:dyDescent="0.2">
      <c r="A4862" t="s">
        <v>511</v>
      </c>
      <c r="B4862" t="s">
        <v>14</v>
      </c>
      <c r="C4862" s="2">
        <v>43.689311294765851</v>
      </c>
    </row>
    <row r="4863" spans="1:3" x14ac:dyDescent="0.2">
      <c r="A4863" t="s">
        <v>511</v>
      </c>
      <c r="B4863" t="s">
        <v>15</v>
      </c>
      <c r="C4863" s="2">
        <v>10.379228650137744</v>
      </c>
    </row>
    <row r="4864" spans="1:3" x14ac:dyDescent="0.2">
      <c r="A4864" t="s">
        <v>511</v>
      </c>
      <c r="B4864" t="s">
        <v>16</v>
      </c>
      <c r="C4864" s="2">
        <v>19.43088154269973</v>
      </c>
    </row>
    <row r="4865" spans="1:3" x14ac:dyDescent="0.2">
      <c r="A4865" t="s">
        <v>511</v>
      </c>
      <c r="B4865" t="s">
        <v>17</v>
      </c>
      <c r="C4865" s="2">
        <v>7.7240771349862269</v>
      </c>
    </row>
    <row r="4866" spans="1:3" x14ac:dyDescent="0.2">
      <c r="A4866" t="s">
        <v>511</v>
      </c>
      <c r="B4866" t="s">
        <v>18</v>
      </c>
      <c r="C4866" s="2">
        <v>29.689421487603312</v>
      </c>
    </row>
    <row r="4867" spans="1:3" x14ac:dyDescent="0.2">
      <c r="A4867" t="s">
        <v>511</v>
      </c>
      <c r="B4867" t="s">
        <v>19</v>
      </c>
      <c r="C4867" s="2">
        <v>35.241101928374661</v>
      </c>
    </row>
    <row r="4868" spans="1:3" x14ac:dyDescent="0.2">
      <c r="A4868" t="s">
        <v>511</v>
      </c>
      <c r="B4868" t="s">
        <v>20</v>
      </c>
      <c r="C4868" s="2">
        <v>4.5861707988980731</v>
      </c>
    </row>
    <row r="4869" spans="1:3" x14ac:dyDescent="0.2">
      <c r="A4869" t="s">
        <v>511</v>
      </c>
      <c r="B4869" t="s">
        <v>21</v>
      </c>
      <c r="C4869" s="2">
        <v>0</v>
      </c>
    </row>
    <row r="4870" spans="1:3" x14ac:dyDescent="0.2">
      <c r="A4870" t="s">
        <v>511</v>
      </c>
      <c r="B4870" t="s">
        <v>22</v>
      </c>
      <c r="C4870" s="2">
        <v>42.723801652892568</v>
      </c>
    </row>
    <row r="4871" spans="1:3" x14ac:dyDescent="0.2">
      <c r="A4871" t="s">
        <v>511</v>
      </c>
      <c r="B4871" t="s">
        <v>23</v>
      </c>
      <c r="C4871" s="2">
        <v>25.706694214876038</v>
      </c>
    </row>
    <row r="4872" spans="1:3" x14ac:dyDescent="0.2">
      <c r="A4872" t="s">
        <v>511</v>
      </c>
      <c r="B4872" t="s">
        <v>24</v>
      </c>
      <c r="C4872" s="2">
        <v>81.344187327823718</v>
      </c>
    </row>
    <row r="4873" spans="1:3" x14ac:dyDescent="0.2">
      <c r="A4873" t="s">
        <v>511</v>
      </c>
      <c r="B4873" t="s">
        <v>25</v>
      </c>
      <c r="C4873" s="2">
        <v>14.120578512396696</v>
      </c>
    </row>
    <row r="4874" spans="1:3" x14ac:dyDescent="0.2">
      <c r="A4874" t="s">
        <v>511</v>
      </c>
      <c r="B4874" t="s">
        <v>26</v>
      </c>
      <c r="C4874" s="2">
        <v>38.379008264462811</v>
      </c>
    </row>
    <row r="4875" spans="1:3" x14ac:dyDescent="0.2">
      <c r="A4875" t="s">
        <v>511</v>
      </c>
      <c r="B4875" t="s">
        <v>27</v>
      </c>
      <c r="C4875" s="2">
        <v>43.085867768595051</v>
      </c>
    </row>
    <row r="4876" spans="1:3" x14ac:dyDescent="0.2">
      <c r="A4876" t="s">
        <v>511</v>
      </c>
      <c r="B4876" t="s">
        <v>28</v>
      </c>
      <c r="C4876" s="2">
        <v>63.120192837465574</v>
      </c>
    </row>
    <row r="4877" spans="1:3" x14ac:dyDescent="0.2">
      <c r="A4877" t="s">
        <v>512</v>
      </c>
      <c r="B4877" t="s">
        <v>4</v>
      </c>
      <c r="C4877" s="2">
        <v>4.1970183803206185</v>
      </c>
    </row>
    <row r="4878" spans="1:3" x14ac:dyDescent="0.2">
      <c r="A4878" t="s">
        <v>512</v>
      </c>
      <c r="B4878" t="s">
        <v>5</v>
      </c>
      <c r="C4878" s="2">
        <v>0.89027662612861602</v>
      </c>
    </row>
    <row r="4879" spans="1:3" x14ac:dyDescent="0.2">
      <c r="A4879" t="s">
        <v>512</v>
      </c>
      <c r="B4879" t="s">
        <v>6</v>
      </c>
      <c r="C4879" s="2">
        <v>28.870399161599405</v>
      </c>
    </row>
    <row r="4880" spans="1:3" x14ac:dyDescent="0.2">
      <c r="A4880" t="s">
        <v>512</v>
      </c>
      <c r="B4880" t="s">
        <v>7</v>
      </c>
      <c r="C4880" s="2">
        <v>9.2843133867698526</v>
      </c>
    </row>
    <row r="4881" spans="1:3" x14ac:dyDescent="0.2">
      <c r="A4881" t="s">
        <v>512</v>
      </c>
      <c r="B4881" t="s">
        <v>8</v>
      </c>
      <c r="C4881" s="2">
        <v>4.3242007554818489</v>
      </c>
    </row>
    <row r="4882" spans="1:3" x14ac:dyDescent="0.2">
      <c r="A4882" t="s">
        <v>512</v>
      </c>
      <c r="B4882" t="s">
        <v>9</v>
      </c>
      <c r="C4882" s="2">
        <v>0</v>
      </c>
    </row>
    <row r="4883" spans="1:3" x14ac:dyDescent="0.2">
      <c r="A4883" t="s">
        <v>512</v>
      </c>
      <c r="B4883" t="s">
        <v>10</v>
      </c>
      <c r="C4883" s="2">
        <v>30.396587663534177</v>
      </c>
    </row>
    <row r="4884" spans="1:3" x14ac:dyDescent="0.2">
      <c r="A4884" t="s">
        <v>512</v>
      </c>
      <c r="B4884" t="s">
        <v>11</v>
      </c>
      <c r="C4884" s="2">
        <v>27.471393034825866</v>
      </c>
    </row>
    <row r="4885" spans="1:3" x14ac:dyDescent="0.2">
      <c r="A4885" t="s">
        <v>512</v>
      </c>
      <c r="B4885" t="s">
        <v>12</v>
      </c>
      <c r="C4885" s="2">
        <v>10.047407637737239</v>
      </c>
    </row>
    <row r="4886" spans="1:3" x14ac:dyDescent="0.2">
      <c r="A4886" t="s">
        <v>512</v>
      </c>
      <c r="B4886" t="s">
        <v>13</v>
      </c>
      <c r="C4886" s="2">
        <v>4.0698360051593871</v>
      </c>
    </row>
    <row r="4887" spans="1:3" x14ac:dyDescent="0.2">
      <c r="A4887" t="s">
        <v>512</v>
      </c>
      <c r="B4887" t="s">
        <v>14</v>
      </c>
      <c r="C4887" s="2">
        <v>17.93271489773355</v>
      </c>
    </row>
    <row r="4888" spans="1:3" x14ac:dyDescent="0.2">
      <c r="A4888" t="s">
        <v>512</v>
      </c>
      <c r="B4888" t="s">
        <v>15</v>
      </c>
      <c r="C4888" s="2">
        <v>2.6708298783858484</v>
      </c>
    </row>
    <row r="4889" spans="1:3" x14ac:dyDescent="0.2">
      <c r="A4889" t="s">
        <v>512</v>
      </c>
      <c r="B4889" t="s">
        <v>16</v>
      </c>
      <c r="C4889" s="2">
        <v>5.2144773816104646</v>
      </c>
    </row>
    <row r="4890" spans="1:3" x14ac:dyDescent="0.2">
      <c r="A4890" t="s">
        <v>512</v>
      </c>
      <c r="B4890" t="s">
        <v>17</v>
      </c>
      <c r="C4890" s="2">
        <v>11.319231389349545</v>
      </c>
    </row>
    <row r="4891" spans="1:3" x14ac:dyDescent="0.2">
      <c r="A4891" t="s">
        <v>512</v>
      </c>
      <c r="B4891" t="s">
        <v>18</v>
      </c>
      <c r="C4891" s="2">
        <v>25.182110281923713</v>
      </c>
    </row>
    <row r="4892" spans="1:3" x14ac:dyDescent="0.2">
      <c r="A4892" t="s">
        <v>512</v>
      </c>
      <c r="B4892" t="s">
        <v>19</v>
      </c>
      <c r="C4892" s="2">
        <v>13.862878892574162</v>
      </c>
    </row>
    <row r="4893" spans="1:3" x14ac:dyDescent="0.2">
      <c r="A4893" t="s">
        <v>512</v>
      </c>
      <c r="B4893" t="s">
        <v>20</v>
      </c>
      <c r="C4893" s="2">
        <v>0</v>
      </c>
    </row>
    <row r="4894" spans="1:3" x14ac:dyDescent="0.2">
      <c r="A4894" t="s">
        <v>512</v>
      </c>
      <c r="B4894" t="s">
        <v>21</v>
      </c>
      <c r="C4894" s="2">
        <v>0</v>
      </c>
    </row>
    <row r="4895" spans="1:3" x14ac:dyDescent="0.2">
      <c r="A4895" t="s">
        <v>512</v>
      </c>
      <c r="B4895" t="s">
        <v>22</v>
      </c>
      <c r="C4895" s="2">
        <v>36.755706421595718</v>
      </c>
    </row>
    <row r="4896" spans="1:3" x14ac:dyDescent="0.2">
      <c r="A4896" t="s">
        <v>512</v>
      </c>
      <c r="B4896" t="s">
        <v>23</v>
      </c>
      <c r="C4896" s="2">
        <v>5.723206882255389</v>
      </c>
    </row>
    <row r="4897" spans="1:3" x14ac:dyDescent="0.2">
      <c r="A4897" t="s">
        <v>512</v>
      </c>
      <c r="B4897" t="s">
        <v>24</v>
      </c>
      <c r="C4897" s="2">
        <v>32.813052791597563</v>
      </c>
    </row>
    <row r="4898" spans="1:3" x14ac:dyDescent="0.2">
      <c r="A4898" t="s">
        <v>512</v>
      </c>
      <c r="B4898" t="s">
        <v>25</v>
      </c>
      <c r="C4898" s="2">
        <v>20.730727151280629</v>
      </c>
    </row>
    <row r="4899" spans="1:3" x14ac:dyDescent="0.2">
      <c r="A4899" t="s">
        <v>512</v>
      </c>
      <c r="B4899" t="s">
        <v>26</v>
      </c>
      <c r="C4899" s="2">
        <v>35.865429795467101</v>
      </c>
    </row>
    <row r="4900" spans="1:3" x14ac:dyDescent="0.2">
      <c r="A4900" t="s">
        <v>512</v>
      </c>
      <c r="B4900" t="s">
        <v>27</v>
      </c>
      <c r="C4900" s="2">
        <v>28.616034411276942</v>
      </c>
    </row>
    <row r="4901" spans="1:3" x14ac:dyDescent="0.2">
      <c r="A4901" t="s">
        <v>512</v>
      </c>
      <c r="B4901" t="s">
        <v>28</v>
      </c>
      <c r="C4901" s="2">
        <v>20.34918002579694</v>
      </c>
    </row>
    <row r="4902" spans="1:3" x14ac:dyDescent="0.2">
      <c r="A4902" t="s">
        <v>513</v>
      </c>
      <c r="B4902" t="s">
        <v>4</v>
      </c>
      <c r="C4902" s="2">
        <v>0.33907721280602637</v>
      </c>
    </row>
    <row r="4903" spans="1:3" x14ac:dyDescent="0.2">
      <c r="A4903" t="s">
        <v>513</v>
      </c>
      <c r="B4903" t="s">
        <v>5</v>
      </c>
      <c r="C4903" s="2">
        <v>1.0172316384180793</v>
      </c>
    </row>
    <row r="4904" spans="1:3" x14ac:dyDescent="0.2">
      <c r="A4904" t="s">
        <v>513</v>
      </c>
      <c r="B4904" t="s">
        <v>6</v>
      </c>
      <c r="C4904" s="2">
        <v>5.0861581920903953</v>
      </c>
    </row>
    <row r="4905" spans="1:3" x14ac:dyDescent="0.2">
      <c r="A4905" t="s">
        <v>513</v>
      </c>
      <c r="B4905" t="s">
        <v>7</v>
      </c>
      <c r="C4905" s="2">
        <v>0.50861581920903964</v>
      </c>
    </row>
    <row r="4906" spans="1:3" x14ac:dyDescent="0.2">
      <c r="A4906" t="s">
        <v>513</v>
      </c>
      <c r="B4906" t="s">
        <v>8</v>
      </c>
      <c r="C4906" s="2">
        <v>0.33907721280602637</v>
      </c>
    </row>
    <row r="4907" spans="1:3" x14ac:dyDescent="0.2">
      <c r="A4907" t="s">
        <v>513</v>
      </c>
      <c r="B4907" t="s">
        <v>9</v>
      </c>
      <c r="C4907" s="2">
        <v>0</v>
      </c>
    </row>
    <row r="4908" spans="1:3" x14ac:dyDescent="0.2">
      <c r="A4908" t="s">
        <v>513</v>
      </c>
      <c r="B4908" t="s">
        <v>10</v>
      </c>
      <c r="C4908" s="2">
        <v>3.8993879472693034</v>
      </c>
    </row>
    <row r="4909" spans="1:3" x14ac:dyDescent="0.2">
      <c r="A4909" t="s">
        <v>513</v>
      </c>
      <c r="B4909" t="s">
        <v>11</v>
      </c>
      <c r="C4909" s="2">
        <v>5.425235404896422</v>
      </c>
    </row>
    <row r="4910" spans="1:3" x14ac:dyDescent="0.2">
      <c r="A4910" t="s">
        <v>513</v>
      </c>
      <c r="B4910" t="s">
        <v>12</v>
      </c>
      <c r="C4910" s="2">
        <v>1.0172316384180793</v>
      </c>
    </row>
    <row r="4911" spans="1:3" x14ac:dyDescent="0.2">
      <c r="A4911" t="s">
        <v>513</v>
      </c>
      <c r="B4911" t="s">
        <v>13</v>
      </c>
      <c r="C4911" s="2">
        <v>1.5258474576271186</v>
      </c>
    </row>
    <row r="4912" spans="1:3" x14ac:dyDescent="0.2">
      <c r="A4912" t="s">
        <v>513</v>
      </c>
      <c r="B4912" t="s">
        <v>14</v>
      </c>
      <c r="C4912" s="2">
        <v>2.5430790960451977</v>
      </c>
    </row>
    <row r="4913" spans="1:3" x14ac:dyDescent="0.2">
      <c r="A4913" t="s">
        <v>513</v>
      </c>
      <c r="B4913" t="s">
        <v>15</v>
      </c>
      <c r="C4913" s="2">
        <v>3.3907721280602643</v>
      </c>
    </row>
    <row r="4914" spans="1:3" x14ac:dyDescent="0.2">
      <c r="A4914" t="s">
        <v>513</v>
      </c>
      <c r="B4914" t="s">
        <v>16</v>
      </c>
      <c r="C4914" s="2">
        <v>0.16953860640301319</v>
      </c>
    </row>
    <row r="4915" spans="1:3" x14ac:dyDescent="0.2">
      <c r="A4915" t="s">
        <v>513</v>
      </c>
      <c r="B4915" t="s">
        <v>17</v>
      </c>
      <c r="C4915" s="2">
        <v>0</v>
      </c>
    </row>
    <row r="4916" spans="1:3" x14ac:dyDescent="0.2">
      <c r="A4916" t="s">
        <v>513</v>
      </c>
      <c r="B4916" t="s">
        <v>18</v>
      </c>
      <c r="C4916" s="2">
        <v>1.5258474576271186</v>
      </c>
    </row>
    <row r="4917" spans="1:3" x14ac:dyDescent="0.2">
      <c r="A4917" t="s">
        <v>513</v>
      </c>
      <c r="B4917" t="s">
        <v>19</v>
      </c>
      <c r="C4917" s="2">
        <v>0</v>
      </c>
    </row>
    <row r="4918" spans="1:3" x14ac:dyDescent="0.2">
      <c r="A4918" t="s">
        <v>513</v>
      </c>
      <c r="B4918" t="s">
        <v>20</v>
      </c>
      <c r="C4918" s="2">
        <v>0.50861581920903964</v>
      </c>
    </row>
    <row r="4919" spans="1:3" x14ac:dyDescent="0.2">
      <c r="A4919" t="s">
        <v>513</v>
      </c>
      <c r="B4919" t="s">
        <v>21</v>
      </c>
      <c r="C4919" s="2">
        <v>1.1867702448210924</v>
      </c>
    </row>
    <row r="4920" spans="1:3" x14ac:dyDescent="0.2">
      <c r="A4920" t="s">
        <v>513</v>
      </c>
      <c r="B4920" t="s">
        <v>22</v>
      </c>
      <c r="C4920" s="2">
        <v>19.157862523540491</v>
      </c>
    </row>
    <row r="4921" spans="1:3" x14ac:dyDescent="0.2">
      <c r="A4921" t="s">
        <v>513</v>
      </c>
      <c r="B4921" t="s">
        <v>23</v>
      </c>
      <c r="C4921" s="2">
        <v>2.3735404896421848</v>
      </c>
    </row>
    <row r="4922" spans="1:3" x14ac:dyDescent="0.2">
      <c r="A4922" t="s">
        <v>513</v>
      </c>
      <c r="B4922" t="s">
        <v>24</v>
      </c>
      <c r="C4922" s="2">
        <v>8.9855461393596983</v>
      </c>
    </row>
    <row r="4923" spans="1:3" x14ac:dyDescent="0.2">
      <c r="A4923" t="s">
        <v>513</v>
      </c>
      <c r="B4923" t="s">
        <v>25</v>
      </c>
      <c r="C4923" s="2">
        <v>1.3563088512241055</v>
      </c>
    </row>
    <row r="4924" spans="1:3" x14ac:dyDescent="0.2">
      <c r="A4924" t="s">
        <v>513</v>
      </c>
      <c r="B4924" t="s">
        <v>26</v>
      </c>
      <c r="C4924" s="2">
        <v>5.7643126177024486</v>
      </c>
    </row>
    <row r="4925" spans="1:3" x14ac:dyDescent="0.2">
      <c r="A4925" t="s">
        <v>513</v>
      </c>
      <c r="B4925" t="s">
        <v>27</v>
      </c>
      <c r="C4925" s="2">
        <v>0.84769303201506607</v>
      </c>
    </row>
    <row r="4926" spans="1:3" x14ac:dyDescent="0.2">
      <c r="A4926" t="s">
        <v>513</v>
      </c>
      <c r="B4926" t="s">
        <v>28</v>
      </c>
      <c r="C4926" s="2">
        <v>2.3735404896421848</v>
      </c>
    </row>
    <row r="4927" spans="1:3" x14ac:dyDescent="0.2">
      <c r="A4927" t="s">
        <v>514</v>
      </c>
      <c r="B4927" t="s">
        <v>4</v>
      </c>
      <c r="C4927" s="2">
        <v>9.6423080718373804</v>
      </c>
    </row>
    <row r="4928" spans="1:3" x14ac:dyDescent="0.2">
      <c r="A4928" t="s">
        <v>514</v>
      </c>
      <c r="B4928" t="s">
        <v>5</v>
      </c>
      <c r="C4928" s="2">
        <v>6.9059774028024474</v>
      </c>
    </row>
    <row r="4929" spans="1:3" x14ac:dyDescent="0.2">
      <c r="A4929" t="s">
        <v>514</v>
      </c>
      <c r="B4929" t="s">
        <v>6</v>
      </c>
      <c r="C4929" s="2">
        <v>42.738879021117036</v>
      </c>
    </row>
    <row r="4930" spans="1:3" x14ac:dyDescent="0.2">
      <c r="A4930" t="s">
        <v>514</v>
      </c>
      <c r="B4930" t="s">
        <v>7</v>
      </c>
      <c r="C4930" s="2">
        <v>19.936123445825935</v>
      </c>
    </row>
    <row r="4931" spans="1:3" x14ac:dyDescent="0.2">
      <c r="A4931" t="s">
        <v>514</v>
      </c>
      <c r="B4931" t="s">
        <v>8</v>
      </c>
      <c r="C4931" s="2">
        <v>7.2968817840931521</v>
      </c>
    </row>
    <row r="4932" spans="1:3" x14ac:dyDescent="0.2">
      <c r="A4932" t="s">
        <v>514</v>
      </c>
      <c r="B4932" t="s">
        <v>9</v>
      </c>
      <c r="C4932" s="2">
        <v>13.811954805604895</v>
      </c>
    </row>
    <row r="4933" spans="1:3" x14ac:dyDescent="0.2">
      <c r="A4933" t="s">
        <v>514</v>
      </c>
      <c r="B4933" t="s">
        <v>10</v>
      </c>
      <c r="C4933" s="2">
        <v>76.747560193408333</v>
      </c>
    </row>
    <row r="4934" spans="1:3" x14ac:dyDescent="0.2">
      <c r="A4934" t="s">
        <v>514</v>
      </c>
      <c r="B4934" t="s">
        <v>11</v>
      </c>
      <c r="C4934" s="2">
        <v>75.574847049536217</v>
      </c>
    </row>
    <row r="4935" spans="1:3" x14ac:dyDescent="0.2">
      <c r="A4935" t="s">
        <v>514</v>
      </c>
      <c r="B4935" t="s">
        <v>12</v>
      </c>
      <c r="C4935" s="2">
        <v>37.135916222616935</v>
      </c>
    </row>
    <row r="4936" spans="1:3" x14ac:dyDescent="0.2">
      <c r="A4936" t="s">
        <v>514</v>
      </c>
      <c r="B4936" t="s">
        <v>13</v>
      </c>
      <c r="C4936" s="2">
        <v>17.981601539372413</v>
      </c>
    </row>
    <row r="4937" spans="1:3" x14ac:dyDescent="0.2">
      <c r="A4937" t="s">
        <v>514</v>
      </c>
      <c r="B4937" t="s">
        <v>14</v>
      </c>
      <c r="C4937" s="2">
        <v>34.920791395302949</v>
      </c>
    </row>
    <row r="4938" spans="1:3" x14ac:dyDescent="0.2">
      <c r="A4938" t="s">
        <v>514</v>
      </c>
      <c r="B4938" t="s">
        <v>15</v>
      </c>
      <c r="C4938" s="2">
        <v>12.118035820011842</v>
      </c>
    </row>
    <row r="4939" spans="1:3" x14ac:dyDescent="0.2">
      <c r="A4939" t="s">
        <v>514</v>
      </c>
      <c r="B4939" t="s">
        <v>16</v>
      </c>
      <c r="C4939" s="2">
        <v>28.796622755081909</v>
      </c>
    </row>
    <row r="4940" spans="1:3" x14ac:dyDescent="0.2">
      <c r="A4940" t="s">
        <v>514</v>
      </c>
      <c r="B4940" t="s">
        <v>17</v>
      </c>
      <c r="C4940" s="2">
        <v>22.54215265443063</v>
      </c>
    </row>
    <row r="4941" spans="1:3" x14ac:dyDescent="0.2">
      <c r="A4941" t="s">
        <v>514</v>
      </c>
      <c r="B4941" t="s">
        <v>18</v>
      </c>
      <c r="C4941" s="2">
        <v>35.963203078744826</v>
      </c>
    </row>
    <row r="4942" spans="1:3" x14ac:dyDescent="0.2">
      <c r="A4942" t="s">
        <v>514</v>
      </c>
      <c r="B4942" t="s">
        <v>19</v>
      </c>
      <c r="C4942" s="2">
        <v>18.24220446023288</v>
      </c>
    </row>
    <row r="4943" spans="1:3" x14ac:dyDescent="0.2">
      <c r="A4943" t="s">
        <v>514</v>
      </c>
      <c r="B4943" t="s">
        <v>20</v>
      </c>
      <c r="C4943" s="2">
        <v>4.5605511150582201</v>
      </c>
    </row>
    <row r="4944" spans="1:3" x14ac:dyDescent="0.2">
      <c r="A4944" t="s">
        <v>514</v>
      </c>
      <c r="B4944" t="s">
        <v>21</v>
      </c>
      <c r="C4944" s="2">
        <v>1.0424116834418788</v>
      </c>
    </row>
    <row r="4945" spans="1:3" x14ac:dyDescent="0.2">
      <c r="A4945" t="s">
        <v>514</v>
      </c>
      <c r="B4945" t="s">
        <v>22</v>
      </c>
      <c r="C4945" s="2">
        <v>101.89574205644367</v>
      </c>
    </row>
    <row r="4946" spans="1:3" x14ac:dyDescent="0.2">
      <c r="A4946" t="s">
        <v>514</v>
      </c>
      <c r="B4946" t="s">
        <v>23</v>
      </c>
      <c r="C4946" s="2">
        <v>41.696467337675159</v>
      </c>
    </row>
    <row r="4947" spans="1:3" x14ac:dyDescent="0.2">
      <c r="A4947" t="s">
        <v>514</v>
      </c>
      <c r="B4947" t="s">
        <v>24</v>
      </c>
      <c r="C4947" s="2">
        <v>109.97443260311822</v>
      </c>
    </row>
    <row r="4948" spans="1:3" x14ac:dyDescent="0.2">
      <c r="A4948" t="s">
        <v>514</v>
      </c>
      <c r="B4948" t="s">
        <v>25</v>
      </c>
      <c r="C4948" s="2">
        <v>14.202859186895601</v>
      </c>
    </row>
    <row r="4949" spans="1:3" x14ac:dyDescent="0.2">
      <c r="A4949" t="s">
        <v>514</v>
      </c>
      <c r="B4949" t="s">
        <v>26</v>
      </c>
      <c r="C4949" s="2">
        <v>80.135398164594449</v>
      </c>
    </row>
    <row r="4950" spans="1:3" x14ac:dyDescent="0.2">
      <c r="A4950" t="s">
        <v>514</v>
      </c>
      <c r="B4950" t="s">
        <v>27</v>
      </c>
      <c r="C4950" s="2">
        <v>88.083787250838782</v>
      </c>
    </row>
    <row r="4951" spans="1:3" x14ac:dyDescent="0.2">
      <c r="A4951" t="s">
        <v>514</v>
      </c>
      <c r="B4951" t="s">
        <v>28</v>
      </c>
      <c r="C4951" s="2">
        <v>33.617776791000594</v>
      </c>
    </row>
    <row r="4952" spans="1:3" x14ac:dyDescent="0.2">
      <c r="A4952" t="s">
        <v>515</v>
      </c>
      <c r="B4952" t="s">
        <v>4</v>
      </c>
      <c r="C4952" s="2">
        <v>169.60386924572228</v>
      </c>
    </row>
    <row r="4953" spans="1:3" x14ac:dyDescent="0.2">
      <c r="A4953" t="s">
        <v>515</v>
      </c>
      <c r="B4953" t="s">
        <v>5</v>
      </c>
      <c r="C4953" s="2">
        <v>123.25522566736539</v>
      </c>
    </row>
    <row r="4954" spans="1:3" x14ac:dyDescent="0.2">
      <c r="A4954" t="s">
        <v>515</v>
      </c>
      <c r="B4954" t="s">
        <v>6</v>
      </c>
      <c r="C4954" s="2">
        <v>145.91781164416452</v>
      </c>
    </row>
    <row r="4955" spans="1:3" x14ac:dyDescent="0.2">
      <c r="A4955" t="s">
        <v>515</v>
      </c>
      <c r="B4955" t="s">
        <v>7</v>
      </c>
      <c r="C4955" s="2">
        <v>351.19697752433177</v>
      </c>
    </row>
    <row r="4956" spans="1:3" x14ac:dyDescent="0.2">
      <c r="A4956" t="s">
        <v>515</v>
      </c>
      <c r="B4956" t="s">
        <v>8</v>
      </c>
      <c r="C4956" s="2">
        <v>99.569168065807645</v>
      </c>
    </row>
    <row r="4957" spans="1:3" x14ac:dyDescent="0.2">
      <c r="A4957" t="s">
        <v>515</v>
      </c>
      <c r="B4957" t="s">
        <v>9</v>
      </c>
      <c r="C4957" s="2">
        <v>231.01216673124239</v>
      </c>
    </row>
    <row r="4958" spans="1:3" x14ac:dyDescent="0.2">
      <c r="A4958" t="s">
        <v>515</v>
      </c>
      <c r="B4958" t="s">
        <v>10</v>
      </c>
      <c r="C4958" s="2">
        <v>300.60823721483189</v>
      </c>
    </row>
    <row r="4959" spans="1:3" x14ac:dyDescent="0.2">
      <c r="A4959" t="s">
        <v>515</v>
      </c>
      <c r="B4959" t="s">
        <v>11</v>
      </c>
      <c r="C4959" s="2">
        <v>501.64730636385605</v>
      </c>
    </row>
    <row r="4960" spans="1:3" x14ac:dyDescent="0.2">
      <c r="A4960" t="s">
        <v>515</v>
      </c>
      <c r="B4960" t="s">
        <v>12</v>
      </c>
      <c r="C4960" s="2">
        <v>18.276279013547654</v>
      </c>
    </row>
    <row r="4961" spans="1:3" x14ac:dyDescent="0.2">
      <c r="A4961" t="s">
        <v>515</v>
      </c>
      <c r="B4961" t="s">
        <v>13</v>
      </c>
      <c r="C4961" s="2">
        <v>75.444479767924719</v>
      </c>
    </row>
    <row r="4962" spans="1:3" x14ac:dyDescent="0.2">
      <c r="A4962" t="s">
        <v>515</v>
      </c>
      <c r="B4962" t="s">
        <v>14</v>
      </c>
      <c r="C4962" s="2">
        <v>250.31191736954869</v>
      </c>
    </row>
    <row r="4963" spans="1:3" x14ac:dyDescent="0.2">
      <c r="A4963" t="s">
        <v>515</v>
      </c>
      <c r="B4963" t="s">
        <v>15</v>
      </c>
      <c r="C4963" s="2">
        <v>312.59747624771916</v>
      </c>
    </row>
    <row r="4964" spans="1:3" x14ac:dyDescent="0.2">
      <c r="A4964" t="s">
        <v>515</v>
      </c>
      <c r="B4964" t="s">
        <v>16</v>
      </c>
      <c r="C4964" s="2">
        <v>103.22442386851718</v>
      </c>
    </row>
    <row r="4965" spans="1:3" x14ac:dyDescent="0.2">
      <c r="A4965" t="s">
        <v>515</v>
      </c>
      <c r="B4965" t="s">
        <v>17</v>
      </c>
      <c r="C4965" s="2">
        <v>114.7750322050793</v>
      </c>
    </row>
    <row r="4966" spans="1:3" x14ac:dyDescent="0.2">
      <c r="A4966" t="s">
        <v>515</v>
      </c>
      <c r="B4966" t="s">
        <v>18</v>
      </c>
      <c r="C4966" s="2">
        <v>153.22832324958358</v>
      </c>
    </row>
    <row r="4967" spans="1:3" x14ac:dyDescent="0.2">
      <c r="A4967" t="s">
        <v>515</v>
      </c>
      <c r="B4967" t="s">
        <v>19</v>
      </c>
      <c r="C4967" s="2">
        <v>106.1486285106848</v>
      </c>
    </row>
    <row r="4968" spans="1:3" x14ac:dyDescent="0.2">
      <c r="A4968" t="s">
        <v>515</v>
      </c>
      <c r="B4968" t="s">
        <v>20</v>
      </c>
      <c r="C4968" s="2">
        <v>109.21904338496081</v>
      </c>
    </row>
    <row r="4969" spans="1:3" x14ac:dyDescent="0.2">
      <c r="A4969" t="s">
        <v>515</v>
      </c>
      <c r="B4969" t="s">
        <v>21</v>
      </c>
      <c r="C4969" s="2">
        <v>39.915393365588081</v>
      </c>
    </row>
    <row r="4970" spans="1:3" x14ac:dyDescent="0.2">
      <c r="A4970" t="s">
        <v>515</v>
      </c>
      <c r="B4970" t="s">
        <v>22</v>
      </c>
      <c r="C4970" s="2">
        <v>1034.5836023989059</v>
      </c>
    </row>
    <row r="4971" spans="1:3" x14ac:dyDescent="0.2">
      <c r="A4971" t="s">
        <v>515</v>
      </c>
      <c r="B4971" t="s">
        <v>23</v>
      </c>
      <c r="C4971" s="2">
        <v>85.971616479728183</v>
      </c>
    </row>
    <row r="4972" spans="1:3" x14ac:dyDescent="0.2">
      <c r="A4972" t="s">
        <v>515</v>
      </c>
      <c r="B4972" t="s">
        <v>24</v>
      </c>
      <c r="C4972" s="2">
        <v>757.22279208930649</v>
      </c>
    </row>
    <row r="4973" spans="1:3" x14ac:dyDescent="0.2">
      <c r="A4973" t="s">
        <v>515</v>
      </c>
      <c r="B4973" t="s">
        <v>25</v>
      </c>
      <c r="C4973" s="2">
        <v>166.24103390722951</v>
      </c>
    </row>
    <row r="4974" spans="1:3" x14ac:dyDescent="0.2">
      <c r="A4974" t="s">
        <v>515</v>
      </c>
      <c r="B4974" t="s">
        <v>26</v>
      </c>
      <c r="C4974" s="2">
        <v>229.40385417805018</v>
      </c>
    </row>
    <row r="4975" spans="1:3" x14ac:dyDescent="0.2">
      <c r="A4975" t="s">
        <v>515</v>
      </c>
      <c r="B4975" t="s">
        <v>27</v>
      </c>
      <c r="C4975" s="2">
        <v>802.54796404290471</v>
      </c>
    </row>
    <row r="4976" spans="1:3" x14ac:dyDescent="0.2">
      <c r="A4976" t="s">
        <v>515</v>
      </c>
      <c r="B4976" t="s">
        <v>28</v>
      </c>
      <c r="C4976" s="2">
        <v>200.30801798848233</v>
      </c>
    </row>
    <row r="4977" spans="1:3" x14ac:dyDescent="0.2">
      <c r="A4977" t="s">
        <v>516</v>
      </c>
      <c r="B4977" t="s">
        <v>4</v>
      </c>
      <c r="C4977" s="2">
        <v>3.2639225670869707</v>
      </c>
    </row>
    <row r="4978" spans="1:3" x14ac:dyDescent="0.2">
      <c r="A4978" t="s">
        <v>516</v>
      </c>
      <c r="B4978" t="s">
        <v>5</v>
      </c>
      <c r="C4978" s="2">
        <v>2.7416949563530553</v>
      </c>
    </row>
    <row r="4979" spans="1:3" x14ac:dyDescent="0.2">
      <c r="A4979" t="s">
        <v>516</v>
      </c>
      <c r="B4979" t="s">
        <v>6</v>
      </c>
      <c r="C4979" s="2">
        <v>23.500242483026188</v>
      </c>
    </row>
    <row r="4980" spans="1:3" x14ac:dyDescent="0.2">
      <c r="A4980" t="s">
        <v>516</v>
      </c>
      <c r="B4980" t="s">
        <v>7</v>
      </c>
      <c r="C4980" s="2">
        <v>9.661210798577434</v>
      </c>
    </row>
    <row r="4981" spans="1:3" x14ac:dyDescent="0.2">
      <c r="A4981" t="s">
        <v>516</v>
      </c>
      <c r="B4981" t="s">
        <v>8</v>
      </c>
      <c r="C4981" s="2">
        <v>8.2250848690591667</v>
      </c>
    </row>
    <row r="4982" spans="1:3" x14ac:dyDescent="0.2">
      <c r="A4982" t="s">
        <v>516</v>
      </c>
      <c r="B4982" t="s">
        <v>9</v>
      </c>
      <c r="C4982" s="2">
        <v>3.7861501778208857</v>
      </c>
    </row>
    <row r="4983" spans="1:3" x14ac:dyDescent="0.2">
      <c r="A4983" t="s">
        <v>516</v>
      </c>
      <c r="B4983" t="s">
        <v>10</v>
      </c>
      <c r="C4983" s="2">
        <v>43.867119301648884</v>
      </c>
    </row>
    <row r="4984" spans="1:3" x14ac:dyDescent="0.2">
      <c r="A4984" t="s">
        <v>516</v>
      </c>
      <c r="B4984" t="s">
        <v>11</v>
      </c>
      <c r="C4984" s="2">
        <v>47.783826382153258</v>
      </c>
    </row>
    <row r="4985" spans="1:3" x14ac:dyDescent="0.2">
      <c r="A4985" t="s">
        <v>516</v>
      </c>
      <c r="B4985" t="s">
        <v>12</v>
      </c>
      <c r="C4985" s="2">
        <v>29.114189298415777</v>
      </c>
    </row>
    <row r="4986" spans="1:3" x14ac:dyDescent="0.2">
      <c r="A4986" t="s">
        <v>516</v>
      </c>
      <c r="B4986" t="s">
        <v>13</v>
      </c>
      <c r="C4986" s="2">
        <v>11.489007436146137</v>
      </c>
    </row>
    <row r="4987" spans="1:3" x14ac:dyDescent="0.2">
      <c r="A4987" t="s">
        <v>516</v>
      </c>
      <c r="B4987" t="s">
        <v>14</v>
      </c>
      <c r="C4987" s="2">
        <v>16.972397348852247</v>
      </c>
    </row>
    <row r="4988" spans="1:3" x14ac:dyDescent="0.2">
      <c r="A4988" t="s">
        <v>516</v>
      </c>
      <c r="B4988" t="s">
        <v>15</v>
      </c>
      <c r="C4988" s="2">
        <v>17.233511154219205</v>
      </c>
    </row>
    <row r="4989" spans="1:3" x14ac:dyDescent="0.2">
      <c r="A4989" t="s">
        <v>516</v>
      </c>
      <c r="B4989" t="s">
        <v>16</v>
      </c>
      <c r="C4989" s="2">
        <v>11.619564338829614</v>
      </c>
    </row>
    <row r="4990" spans="1:3" x14ac:dyDescent="0.2">
      <c r="A4990" t="s">
        <v>516</v>
      </c>
      <c r="B4990" t="s">
        <v>17</v>
      </c>
      <c r="C4990" s="2">
        <v>14.62237310054963</v>
      </c>
    </row>
    <row r="4991" spans="1:3" x14ac:dyDescent="0.2">
      <c r="A4991" t="s">
        <v>516</v>
      </c>
      <c r="B4991" t="s">
        <v>18</v>
      </c>
      <c r="C4991" s="2">
        <v>25.066925315227937</v>
      </c>
    </row>
    <row r="4992" spans="1:3" x14ac:dyDescent="0.2">
      <c r="A4992" t="s">
        <v>516</v>
      </c>
      <c r="B4992" t="s">
        <v>19</v>
      </c>
      <c r="C4992" s="2">
        <v>4.4389346912382805</v>
      </c>
    </row>
    <row r="4993" spans="1:3" x14ac:dyDescent="0.2">
      <c r="A4993" t="s">
        <v>516</v>
      </c>
      <c r="B4993" t="s">
        <v>20</v>
      </c>
      <c r="C4993" s="2">
        <v>4.830605399288717</v>
      </c>
    </row>
    <row r="4994" spans="1:3" x14ac:dyDescent="0.2">
      <c r="A4994" t="s">
        <v>516</v>
      </c>
      <c r="B4994" t="s">
        <v>21</v>
      </c>
      <c r="C4994" s="2">
        <v>0</v>
      </c>
    </row>
    <row r="4995" spans="1:3" x14ac:dyDescent="0.2">
      <c r="A4995" t="s">
        <v>516</v>
      </c>
      <c r="B4995" t="s">
        <v>22</v>
      </c>
      <c r="C4995" s="2">
        <v>60.578402845134171</v>
      </c>
    </row>
    <row r="4996" spans="1:3" x14ac:dyDescent="0.2">
      <c r="A4996" t="s">
        <v>516</v>
      </c>
      <c r="B4996" t="s">
        <v>23</v>
      </c>
      <c r="C4996" s="2">
        <v>9.661210798577434</v>
      </c>
    </row>
    <row r="4997" spans="1:3" x14ac:dyDescent="0.2">
      <c r="A4997" t="s">
        <v>516</v>
      </c>
      <c r="B4997" t="s">
        <v>24</v>
      </c>
      <c r="C4997" s="2">
        <v>66.06179275784028</v>
      </c>
    </row>
    <row r="4998" spans="1:3" x14ac:dyDescent="0.2">
      <c r="A4998" t="s">
        <v>516</v>
      </c>
      <c r="B4998" t="s">
        <v>25</v>
      </c>
      <c r="C4998" s="2">
        <v>11.750121241513094</v>
      </c>
    </row>
    <row r="4999" spans="1:3" x14ac:dyDescent="0.2">
      <c r="A4999" t="s">
        <v>516</v>
      </c>
      <c r="B4999" t="s">
        <v>26</v>
      </c>
      <c r="C4999" s="2">
        <v>45.564359036534107</v>
      </c>
    </row>
    <row r="5000" spans="1:3" x14ac:dyDescent="0.2">
      <c r="A5000" t="s">
        <v>516</v>
      </c>
      <c r="B5000" t="s">
        <v>27</v>
      </c>
      <c r="C5000" s="2">
        <v>53.267216294859352</v>
      </c>
    </row>
    <row r="5001" spans="1:3" x14ac:dyDescent="0.2">
      <c r="A5001" t="s">
        <v>516</v>
      </c>
      <c r="B5001" t="s">
        <v>28</v>
      </c>
      <c r="C5001" s="2">
        <v>21.150218234723571</v>
      </c>
    </row>
    <row r="5002" spans="1:3" x14ac:dyDescent="0.2">
      <c r="A5002" t="s">
        <v>517</v>
      </c>
      <c r="B5002" t="s">
        <v>4</v>
      </c>
      <c r="C5002" s="2">
        <v>33.554337313804147</v>
      </c>
    </row>
    <row r="5003" spans="1:3" x14ac:dyDescent="0.2">
      <c r="A5003" t="s">
        <v>517</v>
      </c>
      <c r="B5003" t="s">
        <v>5</v>
      </c>
      <c r="C5003" s="2">
        <v>18.077244456883417</v>
      </c>
    </row>
    <row r="5004" spans="1:3" x14ac:dyDescent="0.2">
      <c r="A5004" t="s">
        <v>517</v>
      </c>
      <c r="B5004" t="s">
        <v>6</v>
      </c>
      <c r="C5004" s="2">
        <v>98.062860341449763</v>
      </c>
    </row>
    <row r="5005" spans="1:3" x14ac:dyDescent="0.2">
      <c r="A5005" t="s">
        <v>517</v>
      </c>
      <c r="B5005" t="s">
        <v>7</v>
      </c>
      <c r="C5005" s="2">
        <v>85.681186055913173</v>
      </c>
    </row>
    <row r="5006" spans="1:3" x14ac:dyDescent="0.2">
      <c r="A5006" t="s">
        <v>517</v>
      </c>
      <c r="B5006" t="s">
        <v>8</v>
      </c>
      <c r="C5006" s="2">
        <v>50.393414342133902</v>
      </c>
    </row>
    <row r="5007" spans="1:3" x14ac:dyDescent="0.2">
      <c r="A5007" t="s">
        <v>517</v>
      </c>
      <c r="B5007" t="s">
        <v>9</v>
      </c>
      <c r="C5007" s="2">
        <v>11.267323599838292</v>
      </c>
    </row>
    <row r="5008" spans="1:3" x14ac:dyDescent="0.2">
      <c r="A5008" t="s">
        <v>517</v>
      </c>
      <c r="B5008" t="s">
        <v>10</v>
      </c>
      <c r="C5008" s="2">
        <v>265.4630966819044</v>
      </c>
    </row>
    <row r="5009" spans="1:3" x14ac:dyDescent="0.2">
      <c r="A5009" t="s">
        <v>517</v>
      </c>
      <c r="B5009" t="s">
        <v>11</v>
      </c>
      <c r="C5009" s="2">
        <v>132.60773159809682</v>
      </c>
    </row>
    <row r="5010" spans="1:3" x14ac:dyDescent="0.2">
      <c r="A5010" t="s">
        <v>517</v>
      </c>
      <c r="B5010" t="s">
        <v>12</v>
      </c>
      <c r="C5010" s="2">
        <v>18.448694685449514</v>
      </c>
    </row>
    <row r="5011" spans="1:3" x14ac:dyDescent="0.2">
      <c r="A5011" t="s">
        <v>517</v>
      </c>
      <c r="B5011" t="s">
        <v>13</v>
      </c>
      <c r="C5011" s="2">
        <v>23.525181142519511</v>
      </c>
    </row>
    <row r="5012" spans="1:3" x14ac:dyDescent="0.2">
      <c r="A5012" t="s">
        <v>517</v>
      </c>
      <c r="B5012" t="s">
        <v>14</v>
      </c>
      <c r="C5012" s="2">
        <v>155.88527925490561</v>
      </c>
    </row>
    <row r="5013" spans="1:3" x14ac:dyDescent="0.2">
      <c r="A5013" t="s">
        <v>517</v>
      </c>
      <c r="B5013" t="s">
        <v>15</v>
      </c>
      <c r="C5013" s="2">
        <v>79.985615884566343</v>
      </c>
    </row>
    <row r="5014" spans="1:3" x14ac:dyDescent="0.2">
      <c r="A5014" t="s">
        <v>517</v>
      </c>
      <c r="B5014" t="s">
        <v>16</v>
      </c>
      <c r="C5014" s="2">
        <v>46.431278570762196</v>
      </c>
    </row>
    <row r="5015" spans="1:3" x14ac:dyDescent="0.2">
      <c r="A5015" t="s">
        <v>517</v>
      </c>
      <c r="B5015" t="s">
        <v>17</v>
      </c>
      <c r="C5015" s="2">
        <v>64.260889541934887</v>
      </c>
    </row>
    <row r="5016" spans="1:3" x14ac:dyDescent="0.2">
      <c r="A5016" t="s">
        <v>517</v>
      </c>
      <c r="B5016" t="s">
        <v>18</v>
      </c>
      <c r="C5016" s="2">
        <v>116.14010479833318</v>
      </c>
    </row>
    <row r="5017" spans="1:3" x14ac:dyDescent="0.2">
      <c r="A5017" t="s">
        <v>517</v>
      </c>
      <c r="B5017" t="s">
        <v>19</v>
      </c>
      <c r="C5017" s="2">
        <v>27.487316913891224</v>
      </c>
    </row>
    <row r="5018" spans="1:3" x14ac:dyDescent="0.2">
      <c r="A5018" t="s">
        <v>517</v>
      </c>
      <c r="B5018" t="s">
        <v>20</v>
      </c>
      <c r="C5018" s="2">
        <v>10.772056628416831</v>
      </c>
    </row>
    <row r="5019" spans="1:3" x14ac:dyDescent="0.2">
      <c r="A5019" t="s">
        <v>517</v>
      </c>
      <c r="B5019" t="s">
        <v>21</v>
      </c>
      <c r="C5019" s="2">
        <v>11.762590571259755</v>
      </c>
    </row>
    <row r="5020" spans="1:3" x14ac:dyDescent="0.2">
      <c r="A5020" t="s">
        <v>517</v>
      </c>
      <c r="B5020" t="s">
        <v>22</v>
      </c>
      <c r="C5020" s="2">
        <v>191.54450119725098</v>
      </c>
    </row>
    <row r="5021" spans="1:3" x14ac:dyDescent="0.2">
      <c r="A5021" t="s">
        <v>517</v>
      </c>
      <c r="B5021" t="s">
        <v>23</v>
      </c>
      <c r="C5021" s="2">
        <v>81.719050284541453</v>
      </c>
    </row>
    <row r="5022" spans="1:3" x14ac:dyDescent="0.2">
      <c r="A5022" t="s">
        <v>517</v>
      </c>
      <c r="B5022" t="s">
        <v>24</v>
      </c>
      <c r="C5022" s="2">
        <v>313.50399290978635</v>
      </c>
    </row>
    <row r="5023" spans="1:3" x14ac:dyDescent="0.2">
      <c r="A5023" t="s">
        <v>517</v>
      </c>
      <c r="B5023" t="s">
        <v>25</v>
      </c>
      <c r="C5023" s="2">
        <v>90.262405541561719</v>
      </c>
    </row>
    <row r="5024" spans="1:3" x14ac:dyDescent="0.2">
      <c r="A5024" t="s">
        <v>517</v>
      </c>
      <c r="B5024" t="s">
        <v>26</v>
      </c>
      <c r="C5024" s="2">
        <v>280.94018953882517</v>
      </c>
    </row>
    <row r="5025" spans="1:3" x14ac:dyDescent="0.2">
      <c r="A5025" t="s">
        <v>517</v>
      </c>
      <c r="B5025" t="s">
        <v>27</v>
      </c>
      <c r="C5025" s="2">
        <v>208.01212799701463</v>
      </c>
    </row>
    <row r="5026" spans="1:3" x14ac:dyDescent="0.2">
      <c r="A5026" t="s">
        <v>517</v>
      </c>
      <c r="B5026" t="s">
        <v>28</v>
      </c>
      <c r="C5026" s="2">
        <v>102.64407982709831</v>
      </c>
    </row>
    <row r="5027" spans="1:3" x14ac:dyDescent="0.2">
      <c r="A5027" t="s">
        <v>518</v>
      </c>
      <c r="B5027" t="s">
        <v>4</v>
      </c>
      <c r="C5027" s="2">
        <v>3.2551794479505327</v>
      </c>
    </row>
    <row r="5028" spans="1:3" x14ac:dyDescent="0.2">
      <c r="A5028" t="s">
        <v>518</v>
      </c>
      <c r="B5028" t="s">
        <v>5</v>
      </c>
      <c r="C5028" s="2">
        <v>3.7638012366928035</v>
      </c>
    </row>
    <row r="5029" spans="1:3" x14ac:dyDescent="0.2">
      <c r="A5029" t="s">
        <v>518</v>
      </c>
      <c r="B5029" t="s">
        <v>6</v>
      </c>
      <c r="C5029" s="2">
        <v>13.22416650729904</v>
      </c>
    </row>
    <row r="5030" spans="1:3" x14ac:dyDescent="0.2">
      <c r="A5030" t="s">
        <v>518</v>
      </c>
      <c r="B5030" t="s">
        <v>7</v>
      </c>
      <c r="C5030" s="2">
        <v>7.2224294001402454</v>
      </c>
    </row>
    <row r="5031" spans="1:3" x14ac:dyDescent="0.2">
      <c r="A5031" t="s">
        <v>518</v>
      </c>
      <c r="B5031" t="s">
        <v>8</v>
      </c>
      <c r="C5031" s="2">
        <v>2.0344871549690828</v>
      </c>
    </row>
    <row r="5032" spans="1:3" x14ac:dyDescent="0.2">
      <c r="A5032" t="s">
        <v>518</v>
      </c>
      <c r="B5032" t="s">
        <v>9</v>
      </c>
      <c r="C5032" s="2">
        <v>0.40689743099381659</v>
      </c>
    </row>
    <row r="5033" spans="1:3" x14ac:dyDescent="0.2">
      <c r="A5033" t="s">
        <v>518</v>
      </c>
      <c r="B5033" t="s">
        <v>10</v>
      </c>
      <c r="C5033" s="2">
        <v>37.638012366928031</v>
      </c>
    </row>
    <row r="5034" spans="1:3" x14ac:dyDescent="0.2">
      <c r="A5034" t="s">
        <v>518</v>
      </c>
      <c r="B5034" t="s">
        <v>11</v>
      </c>
      <c r="C5034" s="2">
        <v>18.513833110218656</v>
      </c>
    </row>
    <row r="5035" spans="1:3" x14ac:dyDescent="0.2">
      <c r="A5035" t="s">
        <v>518</v>
      </c>
      <c r="B5035" t="s">
        <v>12</v>
      </c>
      <c r="C5035" s="2">
        <v>2.8482820169567158</v>
      </c>
    </row>
    <row r="5036" spans="1:3" x14ac:dyDescent="0.2">
      <c r="A5036" t="s">
        <v>518</v>
      </c>
      <c r="B5036" t="s">
        <v>13</v>
      </c>
      <c r="C5036" s="2">
        <v>2.9500063747051701</v>
      </c>
    </row>
    <row r="5037" spans="1:3" x14ac:dyDescent="0.2">
      <c r="A5037" t="s">
        <v>518</v>
      </c>
      <c r="B5037" t="s">
        <v>14</v>
      </c>
      <c r="C5037" s="2">
        <v>11.087954994581503</v>
      </c>
    </row>
    <row r="5038" spans="1:3" x14ac:dyDescent="0.2">
      <c r="A5038" t="s">
        <v>518</v>
      </c>
      <c r="B5038" t="s">
        <v>15</v>
      </c>
      <c r="C5038" s="2">
        <v>6.205185822655702</v>
      </c>
    </row>
    <row r="5039" spans="1:3" x14ac:dyDescent="0.2">
      <c r="A5039" t="s">
        <v>518</v>
      </c>
      <c r="B5039" t="s">
        <v>16</v>
      </c>
      <c r="C5039" s="2">
        <v>7.4258781156371532</v>
      </c>
    </row>
    <row r="5040" spans="1:3" x14ac:dyDescent="0.2">
      <c r="A5040" t="s">
        <v>518</v>
      </c>
      <c r="B5040" t="s">
        <v>17</v>
      </c>
      <c r="C5040" s="2">
        <v>17.394865174985661</v>
      </c>
    </row>
    <row r="5041" spans="1:3" x14ac:dyDescent="0.2">
      <c r="A5041" t="s">
        <v>518</v>
      </c>
      <c r="B5041" t="s">
        <v>18</v>
      </c>
      <c r="C5041" s="2">
        <v>10.884506279084594</v>
      </c>
    </row>
    <row r="5042" spans="1:3" x14ac:dyDescent="0.2">
      <c r="A5042" t="s">
        <v>518</v>
      </c>
      <c r="B5042" t="s">
        <v>19</v>
      </c>
      <c r="C5042" s="2">
        <v>4.7810448141773456</v>
      </c>
    </row>
    <row r="5043" spans="1:3" x14ac:dyDescent="0.2">
      <c r="A5043" t="s">
        <v>518</v>
      </c>
      <c r="B5043" t="s">
        <v>20</v>
      </c>
      <c r="C5043" s="2">
        <v>0.30517307324536247</v>
      </c>
    </row>
    <row r="5044" spans="1:3" x14ac:dyDescent="0.2">
      <c r="A5044" t="s">
        <v>518</v>
      </c>
      <c r="B5044" t="s">
        <v>21</v>
      </c>
      <c r="C5044" s="2">
        <v>1.2206922929814499</v>
      </c>
    </row>
    <row r="5045" spans="1:3" x14ac:dyDescent="0.2">
      <c r="A5045" t="s">
        <v>518</v>
      </c>
      <c r="B5045" t="s">
        <v>22</v>
      </c>
      <c r="C5045" s="2">
        <v>13.834512653789764</v>
      </c>
    </row>
    <row r="5046" spans="1:3" x14ac:dyDescent="0.2">
      <c r="A5046" t="s">
        <v>518</v>
      </c>
      <c r="B5046" t="s">
        <v>23</v>
      </c>
      <c r="C5046" s="2">
        <v>10.986230636833048</v>
      </c>
    </row>
    <row r="5047" spans="1:3" x14ac:dyDescent="0.2">
      <c r="A5047" t="s">
        <v>518</v>
      </c>
      <c r="B5047" t="s">
        <v>24</v>
      </c>
      <c r="C5047" s="2">
        <v>51.675973736214708</v>
      </c>
    </row>
    <row r="5048" spans="1:3" x14ac:dyDescent="0.2">
      <c r="A5048" t="s">
        <v>518</v>
      </c>
      <c r="B5048" t="s">
        <v>25</v>
      </c>
      <c r="C5048" s="2">
        <v>16.682794670746478</v>
      </c>
    </row>
    <row r="5049" spans="1:3" x14ac:dyDescent="0.2">
      <c r="A5049" t="s">
        <v>518</v>
      </c>
      <c r="B5049" t="s">
        <v>26</v>
      </c>
      <c r="C5049" s="2">
        <v>31.636275259769242</v>
      </c>
    </row>
    <row r="5050" spans="1:3" x14ac:dyDescent="0.2">
      <c r="A5050" t="s">
        <v>518</v>
      </c>
      <c r="B5050" t="s">
        <v>27</v>
      </c>
      <c r="C5050" s="2">
        <v>50.862178874227077</v>
      </c>
    </row>
    <row r="5051" spans="1:3" x14ac:dyDescent="0.2">
      <c r="A5051" t="s">
        <v>518</v>
      </c>
      <c r="B5051" t="s">
        <v>28</v>
      </c>
      <c r="C5051" s="2">
        <v>16.886243386243386</v>
      </c>
    </row>
    <row r="5052" spans="1:3" x14ac:dyDescent="0.2">
      <c r="A5052" t="s">
        <v>519</v>
      </c>
      <c r="B5052" t="s">
        <v>4</v>
      </c>
      <c r="C5052" s="2">
        <v>1.8445418518073737</v>
      </c>
    </row>
    <row r="5053" spans="1:3" x14ac:dyDescent="0.2">
      <c r="A5053" t="s">
        <v>519</v>
      </c>
      <c r="B5053" t="s">
        <v>5</v>
      </c>
      <c r="C5053" s="2">
        <v>2.9295664705175937</v>
      </c>
    </row>
    <row r="5054" spans="1:3" x14ac:dyDescent="0.2">
      <c r="A5054" t="s">
        <v>519</v>
      </c>
      <c r="B5054" t="s">
        <v>6</v>
      </c>
      <c r="C5054" s="2">
        <v>9.4397141827789124</v>
      </c>
    </row>
    <row r="5055" spans="1:3" x14ac:dyDescent="0.2">
      <c r="A5055" t="s">
        <v>519</v>
      </c>
      <c r="B5055" t="s">
        <v>7</v>
      </c>
      <c r="C5055" s="2">
        <v>5.4251230935510995</v>
      </c>
    </row>
    <row r="5056" spans="1:3" x14ac:dyDescent="0.2">
      <c r="A5056" t="s">
        <v>519</v>
      </c>
      <c r="B5056" t="s">
        <v>8</v>
      </c>
      <c r="C5056" s="2">
        <v>2.6040590849045278</v>
      </c>
    </row>
    <row r="5057" spans="1:3" x14ac:dyDescent="0.2">
      <c r="A5057" t="s">
        <v>519</v>
      </c>
      <c r="B5057" t="s">
        <v>9</v>
      </c>
      <c r="C5057" s="2">
        <v>2.3870541611624838</v>
      </c>
    </row>
    <row r="5058" spans="1:3" x14ac:dyDescent="0.2">
      <c r="A5058" t="s">
        <v>519</v>
      </c>
      <c r="B5058" t="s">
        <v>10</v>
      </c>
      <c r="C5058" s="2">
        <v>13.020295424522638</v>
      </c>
    </row>
    <row r="5059" spans="1:3" x14ac:dyDescent="0.2">
      <c r="A5059" t="s">
        <v>519</v>
      </c>
      <c r="B5059" t="s">
        <v>11</v>
      </c>
      <c r="C5059" s="2">
        <v>11.284256034586289</v>
      </c>
    </row>
    <row r="5060" spans="1:3" x14ac:dyDescent="0.2">
      <c r="A5060" t="s">
        <v>519</v>
      </c>
      <c r="B5060" t="s">
        <v>12</v>
      </c>
      <c r="C5060" s="2">
        <v>8.1376846403266505</v>
      </c>
    </row>
    <row r="5061" spans="1:3" x14ac:dyDescent="0.2">
      <c r="A5061" t="s">
        <v>519</v>
      </c>
      <c r="B5061" t="s">
        <v>13</v>
      </c>
      <c r="C5061" s="2">
        <v>0.32550738561306597</v>
      </c>
    </row>
    <row r="5062" spans="1:3" x14ac:dyDescent="0.2">
      <c r="A5062" t="s">
        <v>519</v>
      </c>
      <c r="B5062" t="s">
        <v>14</v>
      </c>
      <c r="C5062" s="2">
        <v>11.935270805812419</v>
      </c>
    </row>
    <row r="5063" spans="1:3" x14ac:dyDescent="0.2">
      <c r="A5063" t="s">
        <v>519</v>
      </c>
      <c r="B5063" t="s">
        <v>15</v>
      </c>
      <c r="C5063" s="2">
        <v>10.524738801489134</v>
      </c>
    </row>
    <row r="5064" spans="1:3" x14ac:dyDescent="0.2">
      <c r="A5064" t="s">
        <v>519</v>
      </c>
      <c r="B5064" t="s">
        <v>16</v>
      </c>
      <c r="C5064" s="2">
        <v>20.398462831752138</v>
      </c>
    </row>
    <row r="5065" spans="1:3" x14ac:dyDescent="0.2">
      <c r="A5065" t="s">
        <v>519</v>
      </c>
      <c r="B5065" t="s">
        <v>17</v>
      </c>
      <c r="C5065" s="2">
        <v>11.067251110844243</v>
      </c>
    </row>
    <row r="5066" spans="1:3" x14ac:dyDescent="0.2">
      <c r="A5066" t="s">
        <v>519</v>
      </c>
      <c r="B5066" t="s">
        <v>18</v>
      </c>
      <c r="C5066" s="2">
        <v>11.826768343941399</v>
      </c>
    </row>
    <row r="5067" spans="1:3" x14ac:dyDescent="0.2">
      <c r="A5067" t="s">
        <v>519</v>
      </c>
      <c r="B5067" t="s">
        <v>19</v>
      </c>
      <c r="C5067" s="2">
        <v>2.8210640086465721</v>
      </c>
    </row>
    <row r="5068" spans="1:3" x14ac:dyDescent="0.2">
      <c r="A5068" t="s">
        <v>519</v>
      </c>
      <c r="B5068" t="s">
        <v>20</v>
      </c>
      <c r="C5068" s="2">
        <v>1.7360393899363518</v>
      </c>
    </row>
    <row r="5069" spans="1:3" x14ac:dyDescent="0.2">
      <c r="A5069" t="s">
        <v>519</v>
      </c>
      <c r="B5069" t="s">
        <v>21</v>
      </c>
      <c r="C5069" s="2">
        <v>2.4955566230335058</v>
      </c>
    </row>
    <row r="5070" spans="1:3" x14ac:dyDescent="0.2">
      <c r="A5070" t="s">
        <v>519</v>
      </c>
      <c r="B5070" t="s">
        <v>22</v>
      </c>
      <c r="C5070" s="2">
        <v>14.430827428845927</v>
      </c>
    </row>
    <row r="5071" spans="1:3" x14ac:dyDescent="0.2">
      <c r="A5071" t="s">
        <v>519</v>
      </c>
      <c r="B5071" t="s">
        <v>23</v>
      </c>
      <c r="C5071" s="2">
        <v>18.662423441815783</v>
      </c>
    </row>
    <row r="5072" spans="1:3" x14ac:dyDescent="0.2">
      <c r="A5072" t="s">
        <v>519</v>
      </c>
      <c r="B5072" t="s">
        <v>24</v>
      </c>
      <c r="C5072" s="2">
        <v>35.263300108082142</v>
      </c>
    </row>
    <row r="5073" spans="1:3" x14ac:dyDescent="0.2">
      <c r="A5073" t="s">
        <v>519</v>
      </c>
      <c r="B5073" t="s">
        <v>25</v>
      </c>
      <c r="C5073" s="2">
        <v>4.9911132460670116</v>
      </c>
    </row>
    <row r="5074" spans="1:3" x14ac:dyDescent="0.2">
      <c r="A5074" t="s">
        <v>519</v>
      </c>
      <c r="B5074" t="s">
        <v>26</v>
      </c>
      <c r="C5074" s="2">
        <v>17.360393899363523</v>
      </c>
    </row>
    <row r="5075" spans="1:3" x14ac:dyDescent="0.2">
      <c r="A5075" t="s">
        <v>519</v>
      </c>
      <c r="B5075" t="s">
        <v>27</v>
      </c>
      <c r="C5075" s="2">
        <v>27.885132700852651</v>
      </c>
    </row>
    <row r="5076" spans="1:3" x14ac:dyDescent="0.2">
      <c r="A5076" t="s">
        <v>519</v>
      </c>
      <c r="B5076" t="s">
        <v>28</v>
      </c>
      <c r="C5076" s="2">
        <v>21.700492374204398</v>
      </c>
    </row>
    <row r="5077" spans="1:3" x14ac:dyDescent="0.2">
      <c r="A5077" t="s">
        <v>520</v>
      </c>
      <c r="B5077" t="s">
        <v>4</v>
      </c>
      <c r="C5077" s="2">
        <v>4.0528715386366629</v>
      </c>
    </row>
    <row r="5078" spans="1:3" x14ac:dyDescent="0.2">
      <c r="A5078" t="s">
        <v>520</v>
      </c>
      <c r="B5078" t="s">
        <v>5</v>
      </c>
      <c r="C5078" s="2">
        <v>18.833932444252724</v>
      </c>
    </row>
    <row r="5079" spans="1:3" x14ac:dyDescent="0.2">
      <c r="A5079" t="s">
        <v>520</v>
      </c>
      <c r="B5079" t="s">
        <v>6</v>
      </c>
      <c r="C5079" s="2">
        <v>33.853397558023893</v>
      </c>
    </row>
    <row r="5080" spans="1:3" x14ac:dyDescent="0.2">
      <c r="A5080" t="s">
        <v>520</v>
      </c>
      <c r="B5080" t="s">
        <v>7</v>
      </c>
      <c r="C5080" s="2">
        <v>45.773607965778773</v>
      </c>
    </row>
    <row r="5081" spans="1:3" x14ac:dyDescent="0.2">
      <c r="A5081" t="s">
        <v>520</v>
      </c>
      <c r="B5081" t="s">
        <v>8</v>
      </c>
      <c r="C5081" s="2">
        <v>6.3177115161100916</v>
      </c>
    </row>
    <row r="5082" spans="1:3" x14ac:dyDescent="0.2">
      <c r="A5082" t="s">
        <v>520</v>
      </c>
      <c r="B5082" t="s">
        <v>9</v>
      </c>
      <c r="C5082" s="2">
        <v>7.8673388691182282</v>
      </c>
    </row>
    <row r="5083" spans="1:3" x14ac:dyDescent="0.2">
      <c r="A5083" t="s">
        <v>520</v>
      </c>
      <c r="B5083" t="s">
        <v>10</v>
      </c>
      <c r="C5083" s="2">
        <v>169.98220041458472</v>
      </c>
    </row>
    <row r="5084" spans="1:3" x14ac:dyDescent="0.2">
      <c r="A5084" t="s">
        <v>520</v>
      </c>
      <c r="B5084" t="s">
        <v>11</v>
      </c>
      <c r="C5084" s="2">
        <v>34.926216494721828</v>
      </c>
    </row>
    <row r="5085" spans="1:3" x14ac:dyDescent="0.2">
      <c r="A5085" t="s">
        <v>520</v>
      </c>
      <c r="B5085" t="s">
        <v>12</v>
      </c>
      <c r="C5085" s="2">
        <v>40.767119594521724</v>
      </c>
    </row>
    <row r="5086" spans="1:3" x14ac:dyDescent="0.2">
      <c r="A5086" t="s">
        <v>520</v>
      </c>
      <c r="B5086" t="s">
        <v>13</v>
      </c>
      <c r="C5086" s="2">
        <v>19.787549276873118</v>
      </c>
    </row>
    <row r="5087" spans="1:3" x14ac:dyDescent="0.2">
      <c r="A5087" t="s">
        <v>520</v>
      </c>
      <c r="B5087" t="s">
        <v>14</v>
      </c>
      <c r="C5087" s="2">
        <v>40.409513282289076</v>
      </c>
    </row>
    <row r="5088" spans="1:3" x14ac:dyDescent="0.2">
      <c r="A5088" t="s">
        <v>520</v>
      </c>
      <c r="B5088" t="s">
        <v>15</v>
      </c>
      <c r="C5088" s="2">
        <v>8.9401578058161668</v>
      </c>
    </row>
    <row r="5089" spans="1:3" x14ac:dyDescent="0.2">
      <c r="A5089" t="s">
        <v>520</v>
      </c>
      <c r="B5089" t="s">
        <v>16</v>
      </c>
      <c r="C5089" s="2">
        <v>32.899780725403495</v>
      </c>
    </row>
    <row r="5090" spans="1:3" x14ac:dyDescent="0.2">
      <c r="A5090" t="s">
        <v>520</v>
      </c>
      <c r="B5090" t="s">
        <v>17</v>
      </c>
      <c r="C5090" s="2">
        <v>16.3306882586242</v>
      </c>
    </row>
    <row r="5091" spans="1:3" x14ac:dyDescent="0.2">
      <c r="A5091" t="s">
        <v>520</v>
      </c>
      <c r="B5091" t="s">
        <v>18</v>
      </c>
      <c r="C5091" s="2">
        <v>61.865892016247884</v>
      </c>
    </row>
    <row r="5092" spans="1:3" x14ac:dyDescent="0.2">
      <c r="A5092" t="s">
        <v>520</v>
      </c>
      <c r="B5092" t="s">
        <v>19</v>
      </c>
      <c r="C5092" s="2">
        <v>63.177115161100922</v>
      </c>
    </row>
    <row r="5093" spans="1:3" x14ac:dyDescent="0.2">
      <c r="A5093" t="s">
        <v>520</v>
      </c>
      <c r="B5093" t="s">
        <v>20</v>
      </c>
      <c r="C5093" s="2">
        <v>5.4832967875672489</v>
      </c>
    </row>
    <row r="5094" spans="1:3" x14ac:dyDescent="0.2">
      <c r="A5094" t="s">
        <v>520</v>
      </c>
      <c r="B5094" t="s">
        <v>21</v>
      </c>
      <c r="C5094" s="2">
        <v>10.370583054746753</v>
      </c>
    </row>
    <row r="5095" spans="1:3" x14ac:dyDescent="0.2">
      <c r="A5095" t="s">
        <v>520</v>
      </c>
      <c r="B5095" t="s">
        <v>22</v>
      </c>
      <c r="C5095" s="2">
        <v>92.739236972333046</v>
      </c>
    </row>
    <row r="5096" spans="1:3" x14ac:dyDescent="0.2">
      <c r="A5096" t="s">
        <v>520</v>
      </c>
      <c r="B5096" t="s">
        <v>23</v>
      </c>
      <c r="C5096" s="2">
        <v>53.640946834897008</v>
      </c>
    </row>
    <row r="5097" spans="1:3" x14ac:dyDescent="0.2">
      <c r="A5097" t="s">
        <v>520</v>
      </c>
      <c r="B5097" t="s">
        <v>24</v>
      </c>
      <c r="C5097" s="2">
        <v>160.68443629653592</v>
      </c>
    </row>
    <row r="5098" spans="1:3" x14ac:dyDescent="0.2">
      <c r="A5098" t="s">
        <v>520</v>
      </c>
      <c r="B5098" t="s">
        <v>25</v>
      </c>
      <c r="C5098" s="2">
        <v>38.144673304815655</v>
      </c>
    </row>
    <row r="5099" spans="1:3" x14ac:dyDescent="0.2">
      <c r="A5099" t="s">
        <v>520</v>
      </c>
      <c r="B5099" t="s">
        <v>26</v>
      </c>
      <c r="C5099" s="2">
        <v>75.693336089243545</v>
      </c>
    </row>
    <row r="5100" spans="1:3" x14ac:dyDescent="0.2">
      <c r="A5100" t="s">
        <v>520</v>
      </c>
      <c r="B5100" t="s">
        <v>27</v>
      </c>
      <c r="C5100" s="2">
        <v>129.57268713229564</v>
      </c>
    </row>
    <row r="5101" spans="1:3" x14ac:dyDescent="0.2">
      <c r="A5101" t="s">
        <v>520</v>
      </c>
      <c r="B5101" t="s">
        <v>28</v>
      </c>
      <c r="C5101" s="2">
        <v>46.250416382088979</v>
      </c>
    </row>
    <row r="5102" spans="1:3" x14ac:dyDescent="0.2">
      <c r="A5102" t="s">
        <v>521</v>
      </c>
      <c r="B5102" t="s">
        <v>4</v>
      </c>
      <c r="C5102" s="2">
        <v>96.272498617194628</v>
      </c>
    </row>
    <row r="5103" spans="1:3" x14ac:dyDescent="0.2">
      <c r="A5103" t="s">
        <v>521</v>
      </c>
      <c r="B5103" t="s">
        <v>5</v>
      </c>
      <c r="C5103" s="2">
        <v>35.778883814449948</v>
      </c>
    </row>
    <row r="5104" spans="1:3" x14ac:dyDescent="0.2">
      <c r="A5104" t="s">
        <v>521</v>
      </c>
      <c r="B5104" t="s">
        <v>6</v>
      </c>
      <c r="C5104" s="2">
        <v>150.15635978353492</v>
      </c>
    </row>
    <row r="5105" spans="1:3" x14ac:dyDescent="0.2">
      <c r="A5105" t="s">
        <v>521</v>
      </c>
      <c r="B5105" t="s">
        <v>7</v>
      </c>
      <c r="C5105" s="2">
        <v>85.783106976813727</v>
      </c>
    </row>
    <row r="5106" spans="1:3" x14ac:dyDescent="0.2">
      <c r="A5106" t="s">
        <v>521</v>
      </c>
      <c r="B5106" t="s">
        <v>8</v>
      </c>
      <c r="C5106" s="2">
        <v>53.452790277009555</v>
      </c>
    </row>
    <row r="5107" spans="1:3" x14ac:dyDescent="0.2">
      <c r="A5107" t="s">
        <v>521</v>
      </c>
      <c r="B5107" t="s">
        <v>9</v>
      </c>
      <c r="C5107" s="2">
        <v>38.221618853990705</v>
      </c>
    </row>
    <row r="5108" spans="1:3" x14ac:dyDescent="0.2">
      <c r="A5108" t="s">
        <v>521</v>
      </c>
      <c r="B5108" t="s">
        <v>10</v>
      </c>
      <c r="C5108" s="2">
        <v>522.17053727594816</v>
      </c>
    </row>
    <row r="5109" spans="1:3" x14ac:dyDescent="0.2">
      <c r="A5109" t="s">
        <v>521</v>
      </c>
      <c r="B5109" t="s">
        <v>11</v>
      </c>
      <c r="C5109" s="2">
        <v>255.050276187344</v>
      </c>
    </row>
    <row r="5110" spans="1:3" x14ac:dyDescent="0.2">
      <c r="A5110" t="s">
        <v>521</v>
      </c>
      <c r="B5110" t="s">
        <v>12</v>
      </c>
      <c r="C5110" s="2">
        <v>30.174962253150561</v>
      </c>
    </row>
    <row r="5111" spans="1:3" x14ac:dyDescent="0.2">
      <c r="A5111" t="s">
        <v>521</v>
      </c>
      <c r="B5111" t="s">
        <v>13</v>
      </c>
      <c r="C5111" s="2">
        <v>45.406133676169411</v>
      </c>
    </row>
    <row r="5112" spans="1:3" x14ac:dyDescent="0.2">
      <c r="A5112" t="s">
        <v>521</v>
      </c>
      <c r="B5112" t="s">
        <v>14</v>
      </c>
      <c r="C5112" s="2">
        <v>269.70668642458855</v>
      </c>
    </row>
    <row r="5113" spans="1:3" x14ac:dyDescent="0.2">
      <c r="A5113" t="s">
        <v>521</v>
      </c>
      <c r="B5113" t="s">
        <v>15</v>
      </c>
      <c r="C5113" s="2">
        <v>84.202513715934401</v>
      </c>
    </row>
    <row r="5114" spans="1:3" x14ac:dyDescent="0.2">
      <c r="A5114" t="s">
        <v>521</v>
      </c>
      <c r="B5114" t="s">
        <v>16</v>
      </c>
      <c r="C5114" s="2">
        <v>68.540271403584839</v>
      </c>
    </row>
    <row r="5115" spans="1:3" x14ac:dyDescent="0.2">
      <c r="A5115" t="s">
        <v>521</v>
      </c>
      <c r="B5115" t="s">
        <v>17</v>
      </c>
      <c r="C5115" s="2">
        <v>154.75444926972929</v>
      </c>
    </row>
    <row r="5116" spans="1:3" x14ac:dyDescent="0.2">
      <c r="A5116" t="s">
        <v>521</v>
      </c>
      <c r="B5116" t="s">
        <v>18</v>
      </c>
      <c r="C5116" s="2">
        <v>203.89653065343163</v>
      </c>
    </row>
    <row r="5117" spans="1:3" x14ac:dyDescent="0.2">
      <c r="A5117" t="s">
        <v>521</v>
      </c>
      <c r="B5117" t="s">
        <v>19</v>
      </c>
      <c r="C5117" s="2">
        <v>73.569431779109934</v>
      </c>
    </row>
    <row r="5118" spans="1:3" x14ac:dyDescent="0.2">
      <c r="A5118" t="s">
        <v>521</v>
      </c>
      <c r="B5118" t="s">
        <v>20</v>
      </c>
      <c r="C5118" s="2">
        <v>34.198290553570637</v>
      </c>
    </row>
    <row r="5119" spans="1:3" x14ac:dyDescent="0.2">
      <c r="A5119" t="s">
        <v>521</v>
      </c>
      <c r="B5119" t="s">
        <v>21</v>
      </c>
      <c r="C5119" s="2">
        <v>46.986726937048722</v>
      </c>
    </row>
    <row r="5120" spans="1:3" x14ac:dyDescent="0.2">
      <c r="A5120" t="s">
        <v>521</v>
      </c>
      <c r="B5120" t="s">
        <v>22</v>
      </c>
      <c r="C5120" s="2">
        <v>279.90869747208234</v>
      </c>
    </row>
    <row r="5121" spans="1:3" x14ac:dyDescent="0.2">
      <c r="A5121" t="s">
        <v>521</v>
      </c>
      <c r="B5121" t="s">
        <v>23</v>
      </c>
      <c r="C5121" s="2">
        <v>77.73645037597359</v>
      </c>
    </row>
    <row r="5122" spans="1:3" x14ac:dyDescent="0.2">
      <c r="A5122" t="s">
        <v>521</v>
      </c>
      <c r="B5122" t="s">
        <v>24</v>
      </c>
      <c r="C5122" s="2">
        <v>521.73946638661755</v>
      </c>
    </row>
    <row r="5123" spans="1:3" x14ac:dyDescent="0.2">
      <c r="A5123" t="s">
        <v>521</v>
      </c>
      <c r="B5123" t="s">
        <v>25</v>
      </c>
      <c r="C5123" s="2">
        <v>134.06304658185462</v>
      </c>
    </row>
    <row r="5124" spans="1:3" x14ac:dyDescent="0.2">
      <c r="A5124" t="s">
        <v>521</v>
      </c>
      <c r="B5124" t="s">
        <v>26</v>
      </c>
      <c r="C5124" s="2">
        <v>319.9982901798395</v>
      </c>
    </row>
    <row r="5125" spans="1:3" x14ac:dyDescent="0.2">
      <c r="A5125" t="s">
        <v>521</v>
      </c>
      <c r="B5125" t="s">
        <v>27</v>
      </c>
      <c r="C5125" s="2">
        <v>383.94047209722993</v>
      </c>
    </row>
    <row r="5126" spans="1:3" x14ac:dyDescent="0.2">
      <c r="A5126" t="s">
        <v>521</v>
      </c>
      <c r="B5126" t="s">
        <v>28</v>
      </c>
      <c r="C5126" s="2">
        <v>182.48667648333907</v>
      </c>
    </row>
    <row r="5127" spans="1:3" x14ac:dyDescent="0.2">
      <c r="A5127" t="s">
        <v>522</v>
      </c>
      <c r="B5127" t="s">
        <v>4</v>
      </c>
      <c r="C5127" s="2">
        <v>1.659887621603489</v>
      </c>
    </row>
    <row r="5128" spans="1:3" x14ac:dyDescent="0.2">
      <c r="A5128" t="s">
        <v>522</v>
      </c>
      <c r="B5128" t="s">
        <v>5</v>
      </c>
      <c r="C5128" s="2">
        <v>4.6476853404897689</v>
      </c>
    </row>
    <row r="5129" spans="1:3" x14ac:dyDescent="0.2">
      <c r="A5129" t="s">
        <v>522</v>
      </c>
      <c r="B5129" t="s">
        <v>6</v>
      </c>
      <c r="C5129" s="2">
        <v>6.6395504864139561</v>
      </c>
    </row>
    <row r="5130" spans="1:3" x14ac:dyDescent="0.2">
      <c r="A5130" t="s">
        <v>522</v>
      </c>
      <c r="B5130" t="s">
        <v>7</v>
      </c>
      <c r="C5130" s="2">
        <v>13.168441798054346</v>
      </c>
    </row>
    <row r="5131" spans="1:3" x14ac:dyDescent="0.2">
      <c r="A5131" t="s">
        <v>522</v>
      </c>
      <c r="B5131" t="s">
        <v>8</v>
      </c>
      <c r="C5131" s="2">
        <v>4.6476853404897689</v>
      </c>
    </row>
    <row r="5132" spans="1:3" x14ac:dyDescent="0.2">
      <c r="A5132" t="s">
        <v>522</v>
      </c>
      <c r="B5132" t="s">
        <v>9</v>
      </c>
      <c r="C5132" s="2">
        <v>1.7705467963770547</v>
      </c>
    </row>
    <row r="5133" spans="1:3" x14ac:dyDescent="0.2">
      <c r="A5133" t="s">
        <v>522</v>
      </c>
      <c r="B5133" t="s">
        <v>10</v>
      </c>
      <c r="C5133" s="2">
        <v>37.181482723918151</v>
      </c>
    </row>
    <row r="5134" spans="1:3" x14ac:dyDescent="0.2">
      <c r="A5134" t="s">
        <v>522</v>
      </c>
      <c r="B5134" t="s">
        <v>11</v>
      </c>
      <c r="C5134" s="2">
        <v>4.7583445152633352</v>
      </c>
    </row>
    <row r="5135" spans="1:3" x14ac:dyDescent="0.2">
      <c r="A5135" t="s">
        <v>522</v>
      </c>
      <c r="B5135" t="s">
        <v>12</v>
      </c>
      <c r="C5135" s="2">
        <v>23.68106340154311</v>
      </c>
    </row>
    <row r="5136" spans="1:3" x14ac:dyDescent="0.2">
      <c r="A5136" t="s">
        <v>522</v>
      </c>
      <c r="B5136" t="s">
        <v>13</v>
      </c>
      <c r="C5136" s="2">
        <v>0.44263669909426367</v>
      </c>
    </row>
    <row r="5137" spans="1:3" x14ac:dyDescent="0.2">
      <c r="A5137" t="s">
        <v>522</v>
      </c>
      <c r="B5137" t="s">
        <v>14</v>
      </c>
      <c r="C5137" s="2">
        <v>15.270966118752099</v>
      </c>
    </row>
    <row r="5138" spans="1:3" x14ac:dyDescent="0.2">
      <c r="A5138" t="s">
        <v>522</v>
      </c>
      <c r="B5138" t="s">
        <v>15</v>
      </c>
      <c r="C5138" s="2">
        <v>4.3157078161690716</v>
      </c>
    </row>
    <row r="5139" spans="1:3" x14ac:dyDescent="0.2">
      <c r="A5139" t="s">
        <v>522</v>
      </c>
      <c r="B5139" t="s">
        <v>16</v>
      </c>
      <c r="C5139" s="2">
        <v>5.9755954377725606</v>
      </c>
    </row>
    <row r="5140" spans="1:3" x14ac:dyDescent="0.2">
      <c r="A5140" t="s">
        <v>522</v>
      </c>
      <c r="B5140" t="s">
        <v>17</v>
      </c>
      <c r="C5140" s="2">
        <v>6.4182321368668251</v>
      </c>
    </row>
    <row r="5141" spans="1:3" x14ac:dyDescent="0.2">
      <c r="A5141" t="s">
        <v>522</v>
      </c>
      <c r="B5141" t="s">
        <v>18</v>
      </c>
      <c r="C5141" s="2">
        <v>6.1969137873196933</v>
      </c>
    </row>
    <row r="5142" spans="1:3" x14ac:dyDescent="0.2">
      <c r="A5142" t="s">
        <v>522</v>
      </c>
      <c r="B5142" t="s">
        <v>19</v>
      </c>
      <c r="C5142" s="2">
        <v>8.299438108017446</v>
      </c>
    </row>
    <row r="5143" spans="1:3" x14ac:dyDescent="0.2">
      <c r="A5143" t="s">
        <v>522</v>
      </c>
      <c r="B5143" t="s">
        <v>20</v>
      </c>
      <c r="C5143" s="2">
        <v>0.22131834954713184</v>
      </c>
    </row>
    <row r="5144" spans="1:3" x14ac:dyDescent="0.2">
      <c r="A5144" t="s">
        <v>522</v>
      </c>
      <c r="B5144" t="s">
        <v>21</v>
      </c>
      <c r="C5144" s="2">
        <v>0.44263669909426367</v>
      </c>
    </row>
    <row r="5145" spans="1:3" x14ac:dyDescent="0.2">
      <c r="A5145" t="s">
        <v>522</v>
      </c>
      <c r="B5145" t="s">
        <v>22</v>
      </c>
      <c r="C5145" s="2">
        <v>37.845437772559549</v>
      </c>
    </row>
    <row r="5146" spans="1:3" x14ac:dyDescent="0.2">
      <c r="A5146" t="s">
        <v>522</v>
      </c>
      <c r="B5146" t="s">
        <v>23</v>
      </c>
      <c r="C5146" s="2">
        <v>12.061850050318688</v>
      </c>
    </row>
    <row r="5147" spans="1:3" x14ac:dyDescent="0.2">
      <c r="A5147" t="s">
        <v>522</v>
      </c>
      <c r="B5147" t="s">
        <v>24</v>
      </c>
      <c r="C5147" s="2">
        <v>22.685130828581013</v>
      </c>
    </row>
    <row r="5148" spans="1:3" x14ac:dyDescent="0.2">
      <c r="A5148" t="s">
        <v>522</v>
      </c>
      <c r="B5148" t="s">
        <v>25</v>
      </c>
      <c r="C5148" s="2">
        <v>8.8527339818852759</v>
      </c>
    </row>
    <row r="5149" spans="1:3" x14ac:dyDescent="0.2">
      <c r="A5149" t="s">
        <v>522</v>
      </c>
      <c r="B5149" t="s">
        <v>26</v>
      </c>
      <c r="C5149" s="2">
        <v>17.594808788996986</v>
      </c>
    </row>
    <row r="5150" spans="1:3" x14ac:dyDescent="0.2">
      <c r="A5150" t="s">
        <v>522</v>
      </c>
      <c r="B5150" t="s">
        <v>27</v>
      </c>
      <c r="C5150" s="2">
        <v>17.816127138544115</v>
      </c>
    </row>
    <row r="5151" spans="1:3" x14ac:dyDescent="0.2">
      <c r="A5151" t="s">
        <v>522</v>
      </c>
      <c r="B5151" t="s">
        <v>28</v>
      </c>
      <c r="C5151" s="2">
        <v>11.287235826903725</v>
      </c>
    </row>
    <row r="5152" spans="1:3" x14ac:dyDescent="0.2">
      <c r="A5152" t="s">
        <v>523</v>
      </c>
      <c r="B5152" t="s">
        <v>4</v>
      </c>
      <c r="C5152" s="2">
        <v>2.5329685288032233</v>
      </c>
    </row>
    <row r="5153" spans="1:3" x14ac:dyDescent="0.2">
      <c r="A5153" t="s">
        <v>523</v>
      </c>
      <c r="B5153" t="s">
        <v>5</v>
      </c>
      <c r="C5153" s="2">
        <v>3.2779592725688778</v>
      </c>
    </row>
    <row r="5154" spans="1:3" x14ac:dyDescent="0.2">
      <c r="A5154" t="s">
        <v>523</v>
      </c>
      <c r="B5154" t="s">
        <v>6</v>
      </c>
      <c r="C5154" s="2">
        <v>9.9828759664597619</v>
      </c>
    </row>
    <row r="5155" spans="1:3" x14ac:dyDescent="0.2">
      <c r="A5155" t="s">
        <v>523</v>
      </c>
      <c r="B5155" t="s">
        <v>7</v>
      </c>
      <c r="C5155" s="2">
        <v>7.002912991397146</v>
      </c>
    </row>
    <row r="5156" spans="1:3" x14ac:dyDescent="0.2">
      <c r="A5156" t="s">
        <v>523</v>
      </c>
      <c r="B5156" t="s">
        <v>8</v>
      </c>
      <c r="C5156" s="2">
        <v>2.979962975062616</v>
      </c>
    </row>
    <row r="5157" spans="1:3" x14ac:dyDescent="0.2">
      <c r="A5157" t="s">
        <v>523</v>
      </c>
      <c r="B5157" t="s">
        <v>9</v>
      </c>
      <c r="C5157" s="2">
        <v>1.489981487531308</v>
      </c>
    </row>
    <row r="5158" spans="1:3" x14ac:dyDescent="0.2">
      <c r="A5158" t="s">
        <v>523</v>
      </c>
      <c r="B5158" t="s">
        <v>10</v>
      </c>
      <c r="C5158" s="2">
        <v>33.524583469454427</v>
      </c>
    </row>
    <row r="5159" spans="1:3" x14ac:dyDescent="0.2">
      <c r="A5159" t="s">
        <v>523</v>
      </c>
      <c r="B5159" t="s">
        <v>11</v>
      </c>
      <c r="C5159" s="2">
        <v>15.048813024066209</v>
      </c>
    </row>
    <row r="5160" spans="1:3" x14ac:dyDescent="0.2">
      <c r="A5160" t="s">
        <v>523</v>
      </c>
      <c r="B5160" t="s">
        <v>12</v>
      </c>
      <c r="C5160" s="2">
        <v>3.2779592725688778</v>
      </c>
    </row>
    <row r="5161" spans="1:3" x14ac:dyDescent="0.2">
      <c r="A5161" t="s">
        <v>523</v>
      </c>
      <c r="B5161" t="s">
        <v>13</v>
      </c>
      <c r="C5161" s="2">
        <v>1.7879777850375695</v>
      </c>
    </row>
    <row r="5162" spans="1:3" x14ac:dyDescent="0.2">
      <c r="A5162" t="s">
        <v>523</v>
      </c>
      <c r="B5162" t="s">
        <v>14</v>
      </c>
      <c r="C5162" s="2">
        <v>15.793803767831864</v>
      </c>
    </row>
    <row r="5163" spans="1:3" x14ac:dyDescent="0.2">
      <c r="A5163" t="s">
        <v>523</v>
      </c>
      <c r="B5163" t="s">
        <v>15</v>
      </c>
      <c r="C5163" s="2">
        <v>3.5759555700751391</v>
      </c>
    </row>
    <row r="5164" spans="1:3" x14ac:dyDescent="0.2">
      <c r="A5164" t="s">
        <v>523</v>
      </c>
      <c r="B5164" t="s">
        <v>16</v>
      </c>
      <c r="C5164" s="2">
        <v>3.1289611238157464</v>
      </c>
    </row>
    <row r="5165" spans="1:3" x14ac:dyDescent="0.2">
      <c r="A5165" t="s">
        <v>523</v>
      </c>
      <c r="B5165" t="s">
        <v>17</v>
      </c>
      <c r="C5165" s="2">
        <v>2.0859740825438307</v>
      </c>
    </row>
    <row r="5166" spans="1:3" x14ac:dyDescent="0.2">
      <c r="A5166" t="s">
        <v>523</v>
      </c>
      <c r="B5166" t="s">
        <v>18</v>
      </c>
      <c r="C5166" s="2">
        <v>9.8338778177066306</v>
      </c>
    </row>
    <row r="5167" spans="1:3" x14ac:dyDescent="0.2">
      <c r="A5167" t="s">
        <v>523</v>
      </c>
      <c r="B5167" t="s">
        <v>19</v>
      </c>
      <c r="C5167" s="2">
        <v>0.44699444625939239</v>
      </c>
    </row>
    <row r="5168" spans="1:3" x14ac:dyDescent="0.2">
      <c r="A5168" t="s">
        <v>523</v>
      </c>
      <c r="B5168" t="s">
        <v>20</v>
      </c>
      <c r="C5168" s="2">
        <v>0</v>
      </c>
    </row>
    <row r="5169" spans="1:3" x14ac:dyDescent="0.2">
      <c r="A5169" t="s">
        <v>523</v>
      </c>
      <c r="B5169" t="s">
        <v>21</v>
      </c>
      <c r="C5169" s="2">
        <v>0</v>
      </c>
    </row>
    <row r="5170" spans="1:3" x14ac:dyDescent="0.2">
      <c r="A5170" t="s">
        <v>523</v>
      </c>
      <c r="B5170" t="s">
        <v>22</v>
      </c>
      <c r="C5170" s="2">
        <v>25.180687139279105</v>
      </c>
    </row>
    <row r="5171" spans="1:3" x14ac:dyDescent="0.2">
      <c r="A5171" t="s">
        <v>523</v>
      </c>
      <c r="B5171" t="s">
        <v>23</v>
      </c>
      <c r="C5171" s="2">
        <v>3.2779592725688778</v>
      </c>
    </row>
    <row r="5172" spans="1:3" x14ac:dyDescent="0.2">
      <c r="A5172" t="s">
        <v>523</v>
      </c>
      <c r="B5172" t="s">
        <v>24</v>
      </c>
      <c r="C5172" s="2">
        <v>24.137700098007187</v>
      </c>
    </row>
    <row r="5173" spans="1:3" x14ac:dyDescent="0.2">
      <c r="A5173" t="s">
        <v>523</v>
      </c>
      <c r="B5173" t="s">
        <v>25</v>
      </c>
      <c r="C5173" s="2">
        <v>6.2579222476314929</v>
      </c>
    </row>
    <row r="5174" spans="1:3" x14ac:dyDescent="0.2">
      <c r="A5174" t="s">
        <v>523</v>
      </c>
      <c r="B5174" t="s">
        <v>26</v>
      </c>
      <c r="C5174" s="2">
        <v>14.89981487531308</v>
      </c>
    </row>
    <row r="5175" spans="1:3" x14ac:dyDescent="0.2">
      <c r="A5175" t="s">
        <v>523</v>
      </c>
      <c r="B5175" t="s">
        <v>27</v>
      </c>
      <c r="C5175" s="2">
        <v>11.770853751497333</v>
      </c>
    </row>
    <row r="5176" spans="1:3" x14ac:dyDescent="0.2">
      <c r="A5176" t="s">
        <v>523</v>
      </c>
      <c r="B5176" t="s">
        <v>28</v>
      </c>
      <c r="C5176" s="2">
        <v>18.475770445388218</v>
      </c>
    </row>
    <row r="5177" spans="1:3" x14ac:dyDescent="0.2">
      <c r="A5177" t="s">
        <v>524</v>
      </c>
      <c r="B5177" t="s">
        <v>4</v>
      </c>
      <c r="C5177" s="2">
        <v>9.7347293926561864</v>
      </c>
    </row>
    <row r="5178" spans="1:3" x14ac:dyDescent="0.2">
      <c r="A5178" t="s">
        <v>524</v>
      </c>
      <c r="B5178" t="s">
        <v>5</v>
      </c>
      <c r="C5178" s="2">
        <v>12.438820890616237</v>
      </c>
    </row>
    <row r="5179" spans="1:3" x14ac:dyDescent="0.2">
      <c r="A5179" t="s">
        <v>524</v>
      </c>
      <c r="B5179" t="s">
        <v>6</v>
      </c>
      <c r="C5179" s="2">
        <v>40.831781619196782</v>
      </c>
    </row>
    <row r="5180" spans="1:3" x14ac:dyDescent="0.2">
      <c r="A5180" t="s">
        <v>524</v>
      </c>
      <c r="B5180" t="s">
        <v>7</v>
      </c>
      <c r="C5180" s="2">
        <v>29.068983603070556</v>
      </c>
    </row>
    <row r="5181" spans="1:3" x14ac:dyDescent="0.2">
      <c r="A5181" t="s">
        <v>524</v>
      </c>
      <c r="B5181" t="s">
        <v>8</v>
      </c>
      <c r="C5181" s="2">
        <v>5.2729784210221009</v>
      </c>
    </row>
    <row r="5182" spans="1:3" x14ac:dyDescent="0.2">
      <c r="A5182" t="s">
        <v>524</v>
      </c>
      <c r="B5182" t="s">
        <v>9</v>
      </c>
      <c r="C5182" s="2">
        <v>4.0561372469400769</v>
      </c>
    </row>
    <row r="5183" spans="1:3" x14ac:dyDescent="0.2">
      <c r="A5183" t="s">
        <v>524</v>
      </c>
      <c r="B5183" t="s">
        <v>10</v>
      </c>
      <c r="C5183" s="2">
        <v>121.95452655799832</v>
      </c>
    </row>
    <row r="5184" spans="1:3" x14ac:dyDescent="0.2">
      <c r="A5184" t="s">
        <v>524</v>
      </c>
      <c r="B5184" t="s">
        <v>11</v>
      </c>
      <c r="C5184" s="2">
        <v>48.403237813484928</v>
      </c>
    </row>
    <row r="5185" spans="1:3" x14ac:dyDescent="0.2">
      <c r="A5185" t="s">
        <v>524</v>
      </c>
      <c r="B5185" t="s">
        <v>12</v>
      </c>
      <c r="C5185" s="2">
        <v>8.3826836436761596</v>
      </c>
    </row>
    <row r="5186" spans="1:3" x14ac:dyDescent="0.2">
      <c r="A5186" t="s">
        <v>524</v>
      </c>
      <c r="B5186" t="s">
        <v>13</v>
      </c>
      <c r="C5186" s="2">
        <v>6.0842058704101172</v>
      </c>
    </row>
    <row r="5187" spans="1:3" x14ac:dyDescent="0.2">
      <c r="A5187" t="s">
        <v>524</v>
      </c>
      <c r="B5187" t="s">
        <v>14</v>
      </c>
      <c r="C5187" s="2">
        <v>38.533303845930739</v>
      </c>
    </row>
    <row r="5188" spans="1:3" x14ac:dyDescent="0.2">
      <c r="A5188" t="s">
        <v>524</v>
      </c>
      <c r="B5188" t="s">
        <v>15</v>
      </c>
      <c r="C5188" s="2">
        <v>12.574025465514239</v>
      </c>
    </row>
    <row r="5189" spans="1:3" x14ac:dyDescent="0.2">
      <c r="A5189" t="s">
        <v>524</v>
      </c>
      <c r="B5189" t="s">
        <v>16</v>
      </c>
      <c r="C5189" s="2">
        <v>16.089344412862307</v>
      </c>
    </row>
    <row r="5190" spans="1:3" x14ac:dyDescent="0.2">
      <c r="A5190" t="s">
        <v>524</v>
      </c>
      <c r="B5190" t="s">
        <v>17</v>
      </c>
      <c r="C5190" s="2">
        <v>20.821504534292398</v>
      </c>
    </row>
    <row r="5191" spans="1:3" x14ac:dyDescent="0.2">
      <c r="A5191" t="s">
        <v>524</v>
      </c>
      <c r="B5191" t="s">
        <v>18</v>
      </c>
      <c r="C5191" s="2">
        <v>58.813990080631122</v>
      </c>
    </row>
    <row r="5192" spans="1:3" x14ac:dyDescent="0.2">
      <c r="A5192" t="s">
        <v>524</v>
      </c>
      <c r="B5192" t="s">
        <v>19</v>
      </c>
      <c r="C5192" s="2">
        <v>12.574025465514239</v>
      </c>
    </row>
    <row r="5193" spans="1:3" x14ac:dyDescent="0.2">
      <c r="A5193" t="s">
        <v>524</v>
      </c>
      <c r="B5193" t="s">
        <v>20</v>
      </c>
      <c r="C5193" s="2">
        <v>3.2449097975520624</v>
      </c>
    </row>
    <row r="5194" spans="1:3" x14ac:dyDescent="0.2">
      <c r="A5194" t="s">
        <v>524</v>
      </c>
      <c r="B5194" t="s">
        <v>21</v>
      </c>
      <c r="C5194" s="2">
        <v>2.7040914979600519</v>
      </c>
    </row>
    <row r="5195" spans="1:3" x14ac:dyDescent="0.2">
      <c r="A5195" t="s">
        <v>524</v>
      </c>
      <c r="B5195" t="s">
        <v>22</v>
      </c>
      <c r="C5195" s="2">
        <v>73.145675019819393</v>
      </c>
    </row>
    <row r="5196" spans="1:3" x14ac:dyDescent="0.2">
      <c r="A5196" t="s">
        <v>524</v>
      </c>
      <c r="B5196" t="s">
        <v>23</v>
      </c>
      <c r="C5196" s="2">
        <v>46.915987489606898</v>
      </c>
    </row>
    <row r="5197" spans="1:3" x14ac:dyDescent="0.2">
      <c r="A5197" t="s">
        <v>524</v>
      </c>
      <c r="B5197" t="s">
        <v>24</v>
      </c>
      <c r="C5197" s="2">
        <v>126.41627752963242</v>
      </c>
    </row>
    <row r="5198" spans="1:3" x14ac:dyDescent="0.2">
      <c r="A5198" t="s">
        <v>524</v>
      </c>
      <c r="B5198" t="s">
        <v>25</v>
      </c>
      <c r="C5198" s="2">
        <v>40.290963319604771</v>
      </c>
    </row>
    <row r="5199" spans="1:3" x14ac:dyDescent="0.2">
      <c r="A5199" t="s">
        <v>524</v>
      </c>
      <c r="B5199" t="s">
        <v>26</v>
      </c>
      <c r="C5199" s="2">
        <v>41.102190768992784</v>
      </c>
    </row>
    <row r="5200" spans="1:3" x14ac:dyDescent="0.2">
      <c r="A5200" t="s">
        <v>524</v>
      </c>
      <c r="B5200" t="s">
        <v>27</v>
      </c>
      <c r="C5200" s="2">
        <v>86.666132509619658</v>
      </c>
    </row>
    <row r="5201" spans="1:3" x14ac:dyDescent="0.2">
      <c r="A5201" t="s">
        <v>524</v>
      </c>
      <c r="B5201" t="s">
        <v>28</v>
      </c>
      <c r="C5201" s="2">
        <v>49.484874412668944</v>
      </c>
    </row>
    <row r="5202" spans="1:3" x14ac:dyDescent="0.2">
      <c r="A5202" t="s">
        <v>525</v>
      </c>
      <c r="B5202" t="s">
        <v>4</v>
      </c>
      <c r="C5202" s="2">
        <v>2.308668076109937</v>
      </c>
    </row>
    <row r="5203" spans="1:3" x14ac:dyDescent="0.2">
      <c r="A5203" t="s">
        <v>525</v>
      </c>
      <c r="B5203" t="s">
        <v>5</v>
      </c>
      <c r="C5203" s="2">
        <v>0.76955602536997902</v>
      </c>
    </row>
    <row r="5204" spans="1:3" x14ac:dyDescent="0.2">
      <c r="A5204" t="s">
        <v>525</v>
      </c>
      <c r="B5204" t="s">
        <v>6</v>
      </c>
      <c r="C5204" s="2">
        <v>14.365045806906274</v>
      </c>
    </row>
    <row r="5205" spans="1:3" x14ac:dyDescent="0.2">
      <c r="A5205" t="s">
        <v>525</v>
      </c>
      <c r="B5205" t="s">
        <v>7</v>
      </c>
      <c r="C5205" s="2">
        <v>7.5673009161381266</v>
      </c>
    </row>
    <row r="5206" spans="1:3" x14ac:dyDescent="0.2">
      <c r="A5206" t="s">
        <v>525</v>
      </c>
      <c r="B5206" t="s">
        <v>8</v>
      </c>
      <c r="C5206" s="2">
        <v>4.489076814658211</v>
      </c>
    </row>
    <row r="5207" spans="1:3" x14ac:dyDescent="0.2">
      <c r="A5207" t="s">
        <v>525</v>
      </c>
      <c r="B5207" t="s">
        <v>9</v>
      </c>
      <c r="C5207" s="2">
        <v>0.64129668780831584</v>
      </c>
    </row>
    <row r="5208" spans="1:3" x14ac:dyDescent="0.2">
      <c r="A5208" t="s">
        <v>525</v>
      </c>
      <c r="B5208" t="s">
        <v>10</v>
      </c>
      <c r="C5208" s="2">
        <v>11.928118393234675</v>
      </c>
    </row>
    <row r="5209" spans="1:3" x14ac:dyDescent="0.2">
      <c r="A5209" t="s">
        <v>525</v>
      </c>
      <c r="B5209" t="s">
        <v>11</v>
      </c>
      <c r="C5209" s="2">
        <v>16.288935870331223</v>
      </c>
    </row>
    <row r="5210" spans="1:3" x14ac:dyDescent="0.2">
      <c r="A5210" t="s">
        <v>525</v>
      </c>
      <c r="B5210" t="s">
        <v>12</v>
      </c>
      <c r="C5210" s="2">
        <v>5.5151515151515165</v>
      </c>
    </row>
    <row r="5211" spans="1:3" x14ac:dyDescent="0.2">
      <c r="A5211" t="s">
        <v>525</v>
      </c>
      <c r="B5211" t="s">
        <v>13</v>
      </c>
      <c r="C5211" s="2">
        <v>2.1804087385482736</v>
      </c>
    </row>
    <row r="5212" spans="1:3" x14ac:dyDescent="0.2">
      <c r="A5212" t="s">
        <v>525</v>
      </c>
      <c r="B5212" t="s">
        <v>14</v>
      </c>
      <c r="C5212" s="2">
        <v>8.9781536293164219</v>
      </c>
    </row>
    <row r="5213" spans="1:3" x14ac:dyDescent="0.2">
      <c r="A5213" t="s">
        <v>525</v>
      </c>
      <c r="B5213" t="s">
        <v>15</v>
      </c>
      <c r="C5213" s="2">
        <v>3.8477801268498952</v>
      </c>
    </row>
    <row r="5214" spans="1:3" x14ac:dyDescent="0.2">
      <c r="A5214" t="s">
        <v>525</v>
      </c>
      <c r="B5214" t="s">
        <v>16</v>
      </c>
      <c r="C5214" s="2">
        <v>6.7977448907681479</v>
      </c>
    </row>
    <row r="5215" spans="1:3" x14ac:dyDescent="0.2">
      <c r="A5215" t="s">
        <v>525</v>
      </c>
      <c r="B5215" t="s">
        <v>17</v>
      </c>
      <c r="C5215" s="2">
        <v>0.51303735024665265</v>
      </c>
    </row>
    <row r="5216" spans="1:3" x14ac:dyDescent="0.2">
      <c r="A5216" t="s">
        <v>525</v>
      </c>
      <c r="B5216" t="s">
        <v>18</v>
      </c>
      <c r="C5216" s="2">
        <v>10.902043692741371</v>
      </c>
    </row>
    <row r="5217" spans="1:3" x14ac:dyDescent="0.2">
      <c r="A5217" t="s">
        <v>525</v>
      </c>
      <c r="B5217" t="s">
        <v>19</v>
      </c>
      <c r="C5217" s="2">
        <v>5.6434108527131785</v>
      </c>
    </row>
    <row r="5218" spans="1:3" x14ac:dyDescent="0.2">
      <c r="A5218" t="s">
        <v>525</v>
      </c>
      <c r="B5218" t="s">
        <v>20</v>
      </c>
      <c r="C5218" s="2">
        <v>0</v>
      </c>
    </row>
    <row r="5219" spans="1:3" x14ac:dyDescent="0.2">
      <c r="A5219" t="s">
        <v>525</v>
      </c>
      <c r="B5219" t="s">
        <v>21</v>
      </c>
      <c r="C5219" s="2">
        <v>2.0521494009866106</v>
      </c>
    </row>
    <row r="5220" spans="1:3" x14ac:dyDescent="0.2">
      <c r="A5220" t="s">
        <v>525</v>
      </c>
      <c r="B5220" t="s">
        <v>22</v>
      </c>
      <c r="C5220" s="2">
        <v>19.880197322057793</v>
      </c>
    </row>
    <row r="5221" spans="1:3" x14ac:dyDescent="0.2">
      <c r="A5221" t="s">
        <v>525</v>
      </c>
      <c r="B5221" t="s">
        <v>23</v>
      </c>
      <c r="C5221" s="2">
        <v>5.0021141649048637</v>
      </c>
    </row>
    <row r="5222" spans="1:3" x14ac:dyDescent="0.2">
      <c r="A5222" t="s">
        <v>525</v>
      </c>
      <c r="B5222" t="s">
        <v>24</v>
      </c>
      <c r="C5222" s="2">
        <v>27.190979563072592</v>
      </c>
    </row>
    <row r="5223" spans="1:3" x14ac:dyDescent="0.2">
      <c r="A5223" t="s">
        <v>525</v>
      </c>
      <c r="B5223" t="s">
        <v>25</v>
      </c>
      <c r="C5223" s="2">
        <v>2.5651867512332633</v>
      </c>
    </row>
    <row r="5224" spans="1:3" x14ac:dyDescent="0.2">
      <c r="A5224" t="s">
        <v>525</v>
      </c>
      <c r="B5224" t="s">
        <v>26</v>
      </c>
      <c r="C5224" s="2">
        <v>7.5673009161381266</v>
      </c>
    </row>
    <row r="5225" spans="1:3" x14ac:dyDescent="0.2">
      <c r="A5225" t="s">
        <v>525</v>
      </c>
      <c r="B5225" t="s">
        <v>27</v>
      </c>
      <c r="C5225" s="2">
        <v>23.08668076109937</v>
      </c>
    </row>
    <row r="5226" spans="1:3" x14ac:dyDescent="0.2">
      <c r="A5226" t="s">
        <v>525</v>
      </c>
      <c r="B5226" t="s">
        <v>28</v>
      </c>
      <c r="C5226" s="2">
        <v>3.3347427766032425</v>
      </c>
    </row>
    <row r="5227" spans="1:3" x14ac:dyDescent="0.2">
      <c r="A5227" t="s">
        <v>526</v>
      </c>
      <c r="B5227" t="s">
        <v>4</v>
      </c>
      <c r="C5227" s="2">
        <v>20.231052280398778</v>
      </c>
    </row>
    <row r="5228" spans="1:3" x14ac:dyDescent="0.2">
      <c r="A5228" t="s">
        <v>526</v>
      </c>
      <c r="B5228" t="s">
        <v>5</v>
      </c>
      <c r="C5228" s="2">
        <v>16.010185257869534</v>
      </c>
    </row>
    <row r="5229" spans="1:3" x14ac:dyDescent="0.2">
      <c r="A5229" t="s">
        <v>526</v>
      </c>
      <c r="B5229" t="s">
        <v>6</v>
      </c>
      <c r="C5229" s="2">
        <v>53.997988460632705</v>
      </c>
    </row>
    <row r="5230" spans="1:3" x14ac:dyDescent="0.2">
      <c r="A5230" t="s">
        <v>526</v>
      </c>
      <c r="B5230" t="s">
        <v>7</v>
      </c>
      <c r="C5230" s="2">
        <v>18.484486615903919</v>
      </c>
    </row>
    <row r="5231" spans="1:3" x14ac:dyDescent="0.2">
      <c r="A5231" t="s">
        <v>526</v>
      </c>
      <c r="B5231" t="s">
        <v>8</v>
      </c>
      <c r="C5231" s="2">
        <v>23.287542193264777</v>
      </c>
    </row>
    <row r="5232" spans="1:3" x14ac:dyDescent="0.2">
      <c r="A5232" t="s">
        <v>526</v>
      </c>
      <c r="B5232" t="s">
        <v>9</v>
      </c>
      <c r="C5232" s="2">
        <v>4.0753198838213365</v>
      </c>
    </row>
    <row r="5233" spans="1:3" x14ac:dyDescent="0.2">
      <c r="A5233" t="s">
        <v>526</v>
      </c>
      <c r="B5233" t="s">
        <v>10</v>
      </c>
      <c r="C5233" s="2">
        <v>155.15324986262658</v>
      </c>
    </row>
    <row r="5234" spans="1:3" x14ac:dyDescent="0.2">
      <c r="A5234" t="s">
        <v>526</v>
      </c>
      <c r="B5234" t="s">
        <v>11</v>
      </c>
      <c r="C5234" s="2">
        <v>121.53186082110057</v>
      </c>
    </row>
    <row r="5235" spans="1:3" x14ac:dyDescent="0.2">
      <c r="A5235" t="s">
        <v>526</v>
      </c>
      <c r="B5235" t="s">
        <v>12</v>
      </c>
      <c r="C5235" s="2">
        <v>80.34202056676348</v>
      </c>
    </row>
    <row r="5236" spans="1:3" x14ac:dyDescent="0.2">
      <c r="A5236" t="s">
        <v>526</v>
      </c>
      <c r="B5236" t="s">
        <v>13</v>
      </c>
      <c r="C5236" s="2">
        <v>5.0941498547766706</v>
      </c>
    </row>
    <row r="5237" spans="1:3" x14ac:dyDescent="0.2">
      <c r="A5237" t="s">
        <v>526</v>
      </c>
      <c r="B5237" t="s">
        <v>14</v>
      </c>
      <c r="C5237" s="2">
        <v>79.323190595808143</v>
      </c>
    </row>
    <row r="5238" spans="1:3" x14ac:dyDescent="0.2">
      <c r="A5238" t="s">
        <v>526</v>
      </c>
      <c r="B5238" t="s">
        <v>15</v>
      </c>
      <c r="C5238" s="2">
        <v>30.710446267367924</v>
      </c>
    </row>
    <row r="5239" spans="1:3" x14ac:dyDescent="0.2">
      <c r="A5239" t="s">
        <v>526</v>
      </c>
      <c r="B5239" t="s">
        <v>16</v>
      </c>
      <c r="C5239" s="2">
        <v>33.475841902818118</v>
      </c>
    </row>
    <row r="5240" spans="1:3" x14ac:dyDescent="0.2">
      <c r="A5240" t="s">
        <v>526</v>
      </c>
      <c r="B5240" t="s">
        <v>17</v>
      </c>
      <c r="C5240" s="2">
        <v>27.945050631917734</v>
      </c>
    </row>
    <row r="5241" spans="1:3" x14ac:dyDescent="0.2">
      <c r="A5241" t="s">
        <v>526</v>
      </c>
      <c r="B5241" t="s">
        <v>18</v>
      </c>
      <c r="C5241" s="2">
        <v>64.186288170186032</v>
      </c>
    </row>
    <row r="5242" spans="1:3" x14ac:dyDescent="0.2">
      <c r="A5242" t="s">
        <v>526</v>
      </c>
      <c r="B5242" t="s">
        <v>19</v>
      </c>
      <c r="C5242" s="2">
        <v>9.6061111547217202</v>
      </c>
    </row>
    <row r="5243" spans="1:3" x14ac:dyDescent="0.2">
      <c r="A5243" t="s">
        <v>526</v>
      </c>
      <c r="B5243" t="s">
        <v>20</v>
      </c>
      <c r="C5243" s="2">
        <v>6.9862626579794336</v>
      </c>
    </row>
    <row r="5244" spans="1:3" x14ac:dyDescent="0.2">
      <c r="A5244" t="s">
        <v>526</v>
      </c>
      <c r="B5244" t="s">
        <v>21</v>
      </c>
      <c r="C5244" s="2">
        <v>2.6198484967422879</v>
      </c>
    </row>
    <row r="5245" spans="1:3" x14ac:dyDescent="0.2">
      <c r="A5245" t="s">
        <v>526</v>
      </c>
      <c r="B5245" t="s">
        <v>22</v>
      </c>
      <c r="C5245" s="2">
        <v>90.093678860193108</v>
      </c>
    </row>
    <row r="5246" spans="1:3" x14ac:dyDescent="0.2">
      <c r="A5246" t="s">
        <v>526</v>
      </c>
      <c r="B5246" t="s">
        <v>23</v>
      </c>
      <c r="C5246" s="2">
        <v>61.420892534735849</v>
      </c>
    </row>
    <row r="5247" spans="1:3" x14ac:dyDescent="0.2">
      <c r="A5247" t="s">
        <v>526</v>
      </c>
      <c r="B5247" t="s">
        <v>24</v>
      </c>
      <c r="C5247" s="2">
        <v>127.64484064683255</v>
      </c>
    </row>
    <row r="5248" spans="1:3" x14ac:dyDescent="0.2">
      <c r="A5248" t="s">
        <v>526</v>
      </c>
      <c r="B5248" t="s">
        <v>25</v>
      </c>
      <c r="C5248" s="2">
        <v>42.790858780124026</v>
      </c>
    </row>
    <row r="5249" spans="1:3" x14ac:dyDescent="0.2">
      <c r="A5249" t="s">
        <v>526</v>
      </c>
      <c r="B5249" t="s">
        <v>26</v>
      </c>
      <c r="C5249" s="2">
        <v>111.34356111154723</v>
      </c>
    </row>
    <row r="5250" spans="1:3" x14ac:dyDescent="0.2">
      <c r="A5250" t="s">
        <v>526</v>
      </c>
      <c r="B5250" t="s">
        <v>27</v>
      </c>
      <c r="C5250" s="2">
        <v>117.01989952115551</v>
      </c>
    </row>
    <row r="5251" spans="1:3" x14ac:dyDescent="0.2">
      <c r="A5251" t="s">
        <v>526</v>
      </c>
      <c r="B5251" t="s">
        <v>28</v>
      </c>
      <c r="C5251" s="2">
        <v>69.425985163670617</v>
      </c>
    </row>
    <row r="5252" spans="1:3" x14ac:dyDescent="0.2">
      <c r="A5252" t="s">
        <v>527</v>
      </c>
      <c r="B5252" t="s">
        <v>4</v>
      </c>
      <c r="C5252" s="2">
        <v>0</v>
      </c>
    </row>
    <row r="5253" spans="1:3" x14ac:dyDescent="0.2">
      <c r="A5253" t="s">
        <v>527</v>
      </c>
      <c r="B5253" t="s">
        <v>5</v>
      </c>
      <c r="C5253" s="2">
        <v>2.3894974929147588</v>
      </c>
    </row>
    <row r="5254" spans="1:3" x14ac:dyDescent="0.2">
      <c r="A5254" t="s">
        <v>527</v>
      </c>
      <c r="B5254" t="s">
        <v>6</v>
      </c>
      <c r="C5254" s="2">
        <v>7.2942555046871576</v>
      </c>
    </row>
    <row r="5255" spans="1:3" x14ac:dyDescent="0.2">
      <c r="A5255" t="s">
        <v>527</v>
      </c>
      <c r="B5255" t="s">
        <v>7</v>
      </c>
      <c r="C5255" s="2">
        <v>2.8925495966862864</v>
      </c>
    </row>
    <row r="5256" spans="1:3" x14ac:dyDescent="0.2">
      <c r="A5256" t="s">
        <v>527</v>
      </c>
      <c r="B5256" t="s">
        <v>8</v>
      </c>
      <c r="C5256" s="2">
        <v>1.3833932853717026</v>
      </c>
    </row>
    <row r="5257" spans="1:3" x14ac:dyDescent="0.2">
      <c r="A5257" t="s">
        <v>527</v>
      </c>
      <c r="B5257" t="s">
        <v>9</v>
      </c>
      <c r="C5257" s="2">
        <v>0</v>
      </c>
    </row>
    <row r="5258" spans="1:3" x14ac:dyDescent="0.2">
      <c r="A5258" t="s">
        <v>527</v>
      </c>
      <c r="B5258" t="s">
        <v>10</v>
      </c>
      <c r="C5258" s="2">
        <v>17.355297580117721</v>
      </c>
    </row>
    <row r="5259" spans="1:3" x14ac:dyDescent="0.2">
      <c r="A5259" t="s">
        <v>527</v>
      </c>
      <c r="B5259" t="s">
        <v>11</v>
      </c>
      <c r="C5259" s="2">
        <v>20.750899280575535</v>
      </c>
    </row>
    <row r="5260" spans="1:3" x14ac:dyDescent="0.2">
      <c r="A5260" t="s">
        <v>527</v>
      </c>
      <c r="B5260" t="s">
        <v>12</v>
      </c>
      <c r="C5260" s="2">
        <v>14.336984957488552</v>
      </c>
    </row>
    <row r="5261" spans="1:3" x14ac:dyDescent="0.2">
      <c r="A5261" t="s">
        <v>527</v>
      </c>
      <c r="B5261" t="s">
        <v>13</v>
      </c>
      <c r="C5261" s="2">
        <v>1.1318672334859383</v>
      </c>
    </row>
    <row r="5262" spans="1:3" x14ac:dyDescent="0.2">
      <c r="A5262" t="s">
        <v>527</v>
      </c>
      <c r="B5262" t="s">
        <v>14</v>
      </c>
      <c r="C5262" s="2">
        <v>4.1501798561151073</v>
      </c>
    </row>
    <row r="5263" spans="1:3" x14ac:dyDescent="0.2">
      <c r="A5263" t="s">
        <v>527</v>
      </c>
      <c r="B5263" t="s">
        <v>15</v>
      </c>
      <c r="C5263" s="2">
        <v>3.5213647264006966</v>
      </c>
    </row>
    <row r="5264" spans="1:3" x14ac:dyDescent="0.2">
      <c r="A5264" t="s">
        <v>527</v>
      </c>
      <c r="B5264" t="s">
        <v>16</v>
      </c>
      <c r="C5264" s="2">
        <v>2.6410235448005226</v>
      </c>
    </row>
    <row r="5265" spans="1:3" x14ac:dyDescent="0.2">
      <c r="A5265" t="s">
        <v>527</v>
      </c>
      <c r="B5265" t="s">
        <v>17</v>
      </c>
      <c r="C5265" s="2">
        <v>0.5030521037715282</v>
      </c>
    </row>
    <row r="5266" spans="1:3" x14ac:dyDescent="0.2">
      <c r="A5266" t="s">
        <v>527</v>
      </c>
      <c r="B5266" t="s">
        <v>18</v>
      </c>
      <c r="C5266" s="2">
        <v>7.420018530630041</v>
      </c>
    </row>
    <row r="5267" spans="1:3" x14ac:dyDescent="0.2">
      <c r="A5267" t="s">
        <v>527</v>
      </c>
      <c r="B5267" t="s">
        <v>19</v>
      </c>
      <c r="C5267" s="2">
        <v>0.62881512971441023</v>
      </c>
    </row>
    <row r="5268" spans="1:3" x14ac:dyDescent="0.2">
      <c r="A5268" t="s">
        <v>527</v>
      </c>
      <c r="B5268" t="s">
        <v>20</v>
      </c>
      <c r="C5268" s="2">
        <v>0.62881512971441023</v>
      </c>
    </row>
    <row r="5269" spans="1:3" x14ac:dyDescent="0.2">
      <c r="A5269" t="s">
        <v>527</v>
      </c>
      <c r="B5269" t="s">
        <v>21</v>
      </c>
      <c r="C5269" s="2">
        <v>1.1318672334859383</v>
      </c>
    </row>
    <row r="5270" spans="1:3" x14ac:dyDescent="0.2">
      <c r="A5270" t="s">
        <v>527</v>
      </c>
      <c r="B5270" t="s">
        <v>22</v>
      </c>
      <c r="C5270" s="2">
        <v>23.517685851318937</v>
      </c>
    </row>
    <row r="5271" spans="1:3" x14ac:dyDescent="0.2">
      <c r="A5271" t="s">
        <v>527</v>
      </c>
      <c r="B5271" t="s">
        <v>23</v>
      </c>
      <c r="C5271" s="2">
        <v>10.312568127316327</v>
      </c>
    </row>
    <row r="5272" spans="1:3" x14ac:dyDescent="0.2">
      <c r="A5272" t="s">
        <v>527</v>
      </c>
      <c r="B5272" t="s">
        <v>24</v>
      </c>
      <c r="C5272" s="2">
        <v>23.643448877261822</v>
      </c>
    </row>
    <row r="5273" spans="1:3" x14ac:dyDescent="0.2">
      <c r="A5273" t="s">
        <v>527</v>
      </c>
      <c r="B5273" t="s">
        <v>25</v>
      </c>
      <c r="C5273" s="2">
        <v>2.8925495966862864</v>
      </c>
    </row>
    <row r="5274" spans="1:3" x14ac:dyDescent="0.2">
      <c r="A5274" t="s">
        <v>527</v>
      </c>
      <c r="B5274" t="s">
        <v>26</v>
      </c>
      <c r="C5274" s="2">
        <v>19.619032047089597</v>
      </c>
    </row>
    <row r="5275" spans="1:3" x14ac:dyDescent="0.2">
      <c r="A5275" t="s">
        <v>527</v>
      </c>
      <c r="B5275" t="s">
        <v>27</v>
      </c>
      <c r="C5275" s="2">
        <v>15.343089165031609</v>
      </c>
    </row>
    <row r="5276" spans="1:3" x14ac:dyDescent="0.2">
      <c r="A5276" t="s">
        <v>527</v>
      </c>
      <c r="B5276" t="s">
        <v>28</v>
      </c>
      <c r="C5276" s="2">
        <v>18.235638761717894</v>
      </c>
    </row>
    <row r="5277" spans="1:3" x14ac:dyDescent="0.2">
      <c r="A5277" t="s">
        <v>528</v>
      </c>
      <c r="B5277" t="s">
        <v>4</v>
      </c>
      <c r="C5277" s="2">
        <v>183.64029562898261</v>
      </c>
    </row>
    <row r="5278" spans="1:3" x14ac:dyDescent="0.2">
      <c r="A5278" t="s">
        <v>528</v>
      </c>
      <c r="B5278" t="s">
        <v>5</v>
      </c>
      <c r="C5278" s="2">
        <v>179.38196993323808</v>
      </c>
    </row>
    <row r="5279" spans="1:3" x14ac:dyDescent="0.2">
      <c r="A5279" t="s">
        <v>528</v>
      </c>
      <c r="B5279" t="s">
        <v>6</v>
      </c>
      <c r="C5279" s="2">
        <v>524.43942396653654</v>
      </c>
    </row>
    <row r="5280" spans="1:3" x14ac:dyDescent="0.2">
      <c r="A5280" t="s">
        <v>528</v>
      </c>
      <c r="B5280" t="s">
        <v>7</v>
      </c>
      <c r="C5280" s="2">
        <v>427.69558706634069</v>
      </c>
    </row>
    <row r="5281" spans="1:3" x14ac:dyDescent="0.2">
      <c r="A5281" t="s">
        <v>528</v>
      </c>
      <c r="B5281" t="s">
        <v>8</v>
      </c>
      <c r="C5281" s="2">
        <v>211.98477604128209</v>
      </c>
    </row>
    <row r="5282" spans="1:3" x14ac:dyDescent="0.2">
      <c r="A5282" t="s">
        <v>528</v>
      </c>
      <c r="B5282" t="s">
        <v>9</v>
      </c>
      <c r="C5282" s="2">
        <v>153.83201575877092</v>
      </c>
    </row>
    <row r="5283" spans="1:3" x14ac:dyDescent="0.2">
      <c r="A5283" t="s">
        <v>528</v>
      </c>
      <c r="B5283" t="s">
        <v>10</v>
      </c>
      <c r="C5283" s="2">
        <v>872.02525888168338</v>
      </c>
    </row>
    <row r="5284" spans="1:3" x14ac:dyDescent="0.2">
      <c r="A5284" t="s">
        <v>528</v>
      </c>
      <c r="B5284" t="s">
        <v>11</v>
      </c>
      <c r="C5284" s="2">
        <v>870.1622413897951</v>
      </c>
    </row>
    <row r="5285" spans="1:3" x14ac:dyDescent="0.2">
      <c r="A5285" t="s">
        <v>528</v>
      </c>
      <c r="B5285" t="s">
        <v>12</v>
      </c>
      <c r="C5285" s="2">
        <v>84.235005168946373</v>
      </c>
    </row>
    <row r="5286" spans="1:3" x14ac:dyDescent="0.2">
      <c r="A5286" t="s">
        <v>528</v>
      </c>
      <c r="B5286" t="s">
        <v>13</v>
      </c>
      <c r="C5286" s="2">
        <v>80.775115541153937</v>
      </c>
    </row>
    <row r="5287" spans="1:3" x14ac:dyDescent="0.2">
      <c r="A5287" t="s">
        <v>528</v>
      </c>
      <c r="B5287" t="s">
        <v>14</v>
      </c>
      <c r="C5287" s="2">
        <v>930.04494648620243</v>
      </c>
    </row>
    <row r="5288" spans="1:3" x14ac:dyDescent="0.2">
      <c r="A5288" t="s">
        <v>528</v>
      </c>
      <c r="B5288" t="s">
        <v>15</v>
      </c>
      <c r="C5288" s="2">
        <v>685.72350969286038</v>
      </c>
    </row>
    <row r="5289" spans="1:3" x14ac:dyDescent="0.2">
      <c r="A5289" t="s">
        <v>528</v>
      </c>
      <c r="B5289" t="s">
        <v>16</v>
      </c>
      <c r="C5289" s="2">
        <v>316.57990094300698</v>
      </c>
    </row>
    <row r="5290" spans="1:3" x14ac:dyDescent="0.2">
      <c r="A5290" t="s">
        <v>528</v>
      </c>
      <c r="B5290" t="s">
        <v>17</v>
      </c>
      <c r="C5290" s="2">
        <v>356.90092237458788</v>
      </c>
    </row>
    <row r="5291" spans="1:3" x14ac:dyDescent="0.2">
      <c r="A5291" t="s">
        <v>528</v>
      </c>
      <c r="B5291" t="s">
        <v>18</v>
      </c>
      <c r="C5291" s="2">
        <v>451.91481446088767</v>
      </c>
    </row>
    <row r="5292" spans="1:3" x14ac:dyDescent="0.2">
      <c r="A5292" t="s">
        <v>528</v>
      </c>
      <c r="B5292" t="s">
        <v>19</v>
      </c>
      <c r="C5292" s="2">
        <v>151.56978023290665</v>
      </c>
    </row>
    <row r="5293" spans="1:3" x14ac:dyDescent="0.2">
      <c r="A5293" t="s">
        <v>528</v>
      </c>
      <c r="B5293" t="s">
        <v>20</v>
      </c>
      <c r="C5293" s="2">
        <v>108.85345059746939</v>
      </c>
    </row>
    <row r="5294" spans="1:3" x14ac:dyDescent="0.2">
      <c r="A5294" t="s">
        <v>528</v>
      </c>
      <c r="B5294" t="s">
        <v>21</v>
      </c>
      <c r="C5294" s="2">
        <v>65.737902928056087</v>
      </c>
    </row>
    <row r="5295" spans="1:3" x14ac:dyDescent="0.2">
      <c r="A5295" t="s">
        <v>528</v>
      </c>
      <c r="B5295" t="s">
        <v>22</v>
      </c>
      <c r="C5295" s="2">
        <v>1119.9396579808099</v>
      </c>
    </row>
    <row r="5296" spans="1:3" x14ac:dyDescent="0.2">
      <c r="A5296" t="s">
        <v>528</v>
      </c>
      <c r="B5296" t="s">
        <v>23</v>
      </c>
      <c r="C5296" s="2">
        <v>501.68399602990172</v>
      </c>
    </row>
    <row r="5297" spans="1:3" x14ac:dyDescent="0.2">
      <c r="A5297" t="s">
        <v>528</v>
      </c>
      <c r="B5297" t="s">
        <v>24</v>
      </c>
      <c r="C5297" s="2">
        <v>1496.5353366982163</v>
      </c>
    </row>
    <row r="5298" spans="1:3" x14ac:dyDescent="0.2">
      <c r="A5298" t="s">
        <v>528</v>
      </c>
      <c r="B5298" t="s">
        <v>25</v>
      </c>
      <c r="C5298" s="2">
        <v>470.4119167017779</v>
      </c>
    </row>
    <row r="5299" spans="1:3" x14ac:dyDescent="0.2">
      <c r="A5299" t="s">
        <v>528</v>
      </c>
      <c r="B5299" t="s">
        <v>26</v>
      </c>
      <c r="C5299" s="2">
        <v>854.45966538673724</v>
      </c>
    </row>
    <row r="5300" spans="1:3" x14ac:dyDescent="0.2">
      <c r="A5300" t="s">
        <v>528</v>
      </c>
      <c r="B5300" t="s">
        <v>27</v>
      </c>
      <c r="C5300" s="2">
        <v>1522.2183635506753</v>
      </c>
    </row>
    <row r="5301" spans="1:3" x14ac:dyDescent="0.2">
      <c r="A5301" t="s">
        <v>528</v>
      </c>
      <c r="B5301" t="s">
        <v>28</v>
      </c>
      <c r="C5301" s="2">
        <v>485.31605663688373</v>
      </c>
    </row>
    <row r="5302" spans="1:3" x14ac:dyDescent="0.2">
      <c r="A5302" t="s">
        <v>529</v>
      </c>
      <c r="B5302" t="s">
        <v>4</v>
      </c>
      <c r="C5302" s="2">
        <v>6.6164121773609361</v>
      </c>
    </row>
    <row r="5303" spans="1:3" x14ac:dyDescent="0.2">
      <c r="A5303" t="s">
        <v>529</v>
      </c>
      <c r="B5303" t="s">
        <v>5</v>
      </c>
      <c r="C5303" s="2">
        <v>7.1157640398032722</v>
      </c>
    </row>
    <row r="5304" spans="1:3" x14ac:dyDescent="0.2">
      <c r="A5304" t="s">
        <v>529</v>
      </c>
      <c r="B5304" t="s">
        <v>6</v>
      </c>
      <c r="C5304" s="2">
        <v>16.228935529375882</v>
      </c>
    </row>
    <row r="5305" spans="1:3" x14ac:dyDescent="0.2">
      <c r="A5305" t="s">
        <v>529</v>
      </c>
      <c r="B5305" t="s">
        <v>7</v>
      </c>
      <c r="C5305" s="2">
        <v>21.347292119409818</v>
      </c>
    </row>
    <row r="5306" spans="1:3" x14ac:dyDescent="0.2">
      <c r="A5306" t="s">
        <v>529</v>
      </c>
      <c r="B5306" t="s">
        <v>8</v>
      </c>
      <c r="C5306" s="2">
        <v>4.2444908307598466</v>
      </c>
    </row>
    <row r="5307" spans="1:3" x14ac:dyDescent="0.2">
      <c r="A5307" t="s">
        <v>529</v>
      </c>
      <c r="B5307" t="s">
        <v>9</v>
      </c>
      <c r="C5307" s="2">
        <v>1.3732176217164207</v>
      </c>
    </row>
    <row r="5308" spans="1:3" x14ac:dyDescent="0.2">
      <c r="A5308" t="s">
        <v>529</v>
      </c>
      <c r="B5308" t="s">
        <v>10</v>
      </c>
      <c r="C5308" s="2">
        <v>58.299329940142599</v>
      </c>
    </row>
    <row r="5309" spans="1:3" x14ac:dyDescent="0.2">
      <c r="A5309" t="s">
        <v>529</v>
      </c>
      <c r="B5309" t="s">
        <v>11</v>
      </c>
      <c r="C5309" s="2">
        <v>28.712732090434251</v>
      </c>
    </row>
    <row r="5310" spans="1:3" x14ac:dyDescent="0.2">
      <c r="A5310" t="s">
        <v>529</v>
      </c>
      <c r="B5310" t="s">
        <v>12</v>
      </c>
      <c r="C5310" s="2">
        <v>2.8712732090434252</v>
      </c>
    </row>
    <row r="5311" spans="1:3" x14ac:dyDescent="0.2">
      <c r="A5311" t="s">
        <v>529</v>
      </c>
      <c r="B5311" t="s">
        <v>13</v>
      </c>
      <c r="C5311" s="2">
        <v>2.8712732090434252</v>
      </c>
    </row>
    <row r="5312" spans="1:3" x14ac:dyDescent="0.2">
      <c r="A5312" t="s">
        <v>529</v>
      </c>
      <c r="B5312" t="s">
        <v>14</v>
      </c>
      <c r="C5312" s="2">
        <v>28.96240802165542</v>
      </c>
    </row>
    <row r="5313" spans="1:3" x14ac:dyDescent="0.2">
      <c r="A5313" t="s">
        <v>529</v>
      </c>
      <c r="B5313" t="s">
        <v>15</v>
      </c>
      <c r="C5313" s="2">
        <v>20.847940256967483</v>
      </c>
    </row>
    <row r="5314" spans="1:3" x14ac:dyDescent="0.2">
      <c r="A5314" t="s">
        <v>529</v>
      </c>
      <c r="B5314" t="s">
        <v>16</v>
      </c>
      <c r="C5314" s="2">
        <v>8.9883335239620266</v>
      </c>
    </row>
    <row r="5315" spans="1:3" x14ac:dyDescent="0.2">
      <c r="A5315" t="s">
        <v>529</v>
      </c>
      <c r="B5315" t="s">
        <v>17</v>
      </c>
      <c r="C5315" s="2">
        <v>0.87386575927408605</v>
      </c>
    </row>
    <row r="5316" spans="1:3" x14ac:dyDescent="0.2">
      <c r="A5316" t="s">
        <v>529</v>
      </c>
      <c r="B5316" t="s">
        <v>18</v>
      </c>
      <c r="C5316" s="2">
        <v>14.356366045217126</v>
      </c>
    </row>
    <row r="5317" spans="1:3" x14ac:dyDescent="0.2">
      <c r="A5317" t="s">
        <v>529</v>
      </c>
      <c r="B5317" t="s">
        <v>19</v>
      </c>
      <c r="C5317" s="2">
        <v>5.3680325212550999</v>
      </c>
    </row>
    <row r="5318" spans="1:3" x14ac:dyDescent="0.2">
      <c r="A5318" t="s">
        <v>529</v>
      </c>
      <c r="B5318" t="s">
        <v>20</v>
      </c>
      <c r="C5318" s="2">
        <v>0</v>
      </c>
    </row>
    <row r="5319" spans="1:3" x14ac:dyDescent="0.2">
      <c r="A5319" t="s">
        <v>529</v>
      </c>
      <c r="B5319" t="s">
        <v>21</v>
      </c>
      <c r="C5319" s="2">
        <v>9.8621992832361141</v>
      </c>
    </row>
    <row r="5320" spans="1:3" x14ac:dyDescent="0.2">
      <c r="A5320" t="s">
        <v>529</v>
      </c>
      <c r="B5320" t="s">
        <v>22</v>
      </c>
      <c r="C5320" s="2">
        <v>50.309700141065235</v>
      </c>
    </row>
    <row r="5321" spans="1:3" x14ac:dyDescent="0.2">
      <c r="A5321" t="s">
        <v>529</v>
      </c>
      <c r="B5321" t="s">
        <v>23</v>
      </c>
      <c r="C5321" s="2">
        <v>4.2444908307598466</v>
      </c>
    </row>
    <row r="5322" spans="1:3" x14ac:dyDescent="0.2">
      <c r="A5322" t="s">
        <v>529</v>
      </c>
      <c r="B5322" t="s">
        <v>24</v>
      </c>
      <c r="C5322" s="2">
        <v>60.920927217964845</v>
      </c>
    </row>
    <row r="5323" spans="1:3" x14ac:dyDescent="0.2">
      <c r="A5323" t="s">
        <v>529</v>
      </c>
      <c r="B5323" t="s">
        <v>25</v>
      </c>
      <c r="C5323" s="2">
        <v>11.734768767394868</v>
      </c>
    </row>
    <row r="5324" spans="1:3" x14ac:dyDescent="0.2">
      <c r="A5324" t="s">
        <v>529</v>
      </c>
      <c r="B5324" t="s">
        <v>26</v>
      </c>
      <c r="C5324" s="2">
        <v>28.712732090434251</v>
      </c>
    </row>
    <row r="5325" spans="1:3" x14ac:dyDescent="0.2">
      <c r="A5325" t="s">
        <v>529</v>
      </c>
      <c r="B5325" t="s">
        <v>27</v>
      </c>
      <c r="C5325" s="2">
        <v>40.822014754660877</v>
      </c>
    </row>
    <row r="5326" spans="1:3" x14ac:dyDescent="0.2">
      <c r="A5326" t="s">
        <v>529</v>
      </c>
      <c r="B5326" t="s">
        <v>28</v>
      </c>
      <c r="C5326" s="2">
        <v>22.595671775515651</v>
      </c>
    </row>
    <row r="5327" spans="1:3" x14ac:dyDescent="0.2">
      <c r="A5327" t="s">
        <v>530</v>
      </c>
      <c r="B5327" t="s">
        <v>4</v>
      </c>
      <c r="C5327" s="2">
        <v>18.493312491522417</v>
      </c>
    </row>
    <row r="5328" spans="1:3" x14ac:dyDescent="0.2">
      <c r="A5328" t="s">
        <v>530</v>
      </c>
      <c r="B5328" t="s">
        <v>5</v>
      </c>
      <c r="C5328" s="2">
        <v>29.804756054298259</v>
      </c>
    </row>
    <row r="5329" spans="1:3" x14ac:dyDescent="0.2">
      <c r="A5329" t="s">
        <v>530</v>
      </c>
      <c r="B5329" t="s">
        <v>6</v>
      </c>
      <c r="C5329" s="2">
        <v>309.89764427541445</v>
      </c>
    </row>
    <row r="5330" spans="1:3" x14ac:dyDescent="0.2">
      <c r="A5330" t="s">
        <v>530</v>
      </c>
      <c r="B5330" t="s">
        <v>7</v>
      </c>
      <c r="C5330" s="2">
        <v>66.611834314124422</v>
      </c>
    </row>
    <row r="5331" spans="1:3" x14ac:dyDescent="0.2">
      <c r="A5331" t="s">
        <v>530</v>
      </c>
      <c r="B5331" t="s">
        <v>8</v>
      </c>
      <c r="C5331" s="2">
        <v>42.193479956386099</v>
      </c>
    </row>
    <row r="5332" spans="1:3" x14ac:dyDescent="0.2">
      <c r="A5332" t="s">
        <v>530</v>
      </c>
      <c r="B5332" t="s">
        <v>9</v>
      </c>
      <c r="C5332" s="2">
        <v>15.620564920023787</v>
      </c>
    </row>
    <row r="5333" spans="1:3" x14ac:dyDescent="0.2">
      <c r="A5333" t="s">
        <v>530</v>
      </c>
      <c r="B5333" t="s">
        <v>10</v>
      </c>
      <c r="C5333" s="2">
        <v>524.81507196815551</v>
      </c>
    </row>
    <row r="5334" spans="1:3" x14ac:dyDescent="0.2">
      <c r="A5334" t="s">
        <v>530</v>
      </c>
      <c r="B5334" t="s">
        <v>11</v>
      </c>
      <c r="C5334" s="2">
        <v>380.27995977713084</v>
      </c>
    </row>
    <row r="5335" spans="1:3" x14ac:dyDescent="0.2">
      <c r="A5335" t="s">
        <v>530</v>
      </c>
      <c r="B5335" t="s">
        <v>12</v>
      </c>
      <c r="C5335" s="2">
        <v>51.889003010193967</v>
      </c>
    </row>
    <row r="5336" spans="1:3" x14ac:dyDescent="0.2">
      <c r="A5336" t="s">
        <v>530</v>
      </c>
      <c r="B5336" t="s">
        <v>13</v>
      </c>
      <c r="C5336" s="2">
        <v>35.011611027639532</v>
      </c>
    </row>
    <row r="5337" spans="1:3" x14ac:dyDescent="0.2">
      <c r="A5337" t="s">
        <v>530</v>
      </c>
      <c r="B5337" t="s">
        <v>14</v>
      </c>
      <c r="C5337" s="2">
        <v>209.17193254974381</v>
      </c>
    </row>
    <row r="5338" spans="1:3" x14ac:dyDescent="0.2">
      <c r="A5338" t="s">
        <v>530</v>
      </c>
      <c r="B5338" t="s">
        <v>15</v>
      </c>
      <c r="C5338" s="2">
        <v>65.175460528375112</v>
      </c>
    </row>
    <row r="5339" spans="1:3" x14ac:dyDescent="0.2">
      <c r="A5339" t="s">
        <v>530</v>
      </c>
      <c r="B5339" t="s">
        <v>16</v>
      </c>
      <c r="C5339" s="2">
        <v>75.768717198276306</v>
      </c>
    </row>
    <row r="5340" spans="1:3" x14ac:dyDescent="0.2">
      <c r="A5340" t="s">
        <v>530</v>
      </c>
      <c r="B5340" t="s">
        <v>17</v>
      </c>
      <c r="C5340" s="2">
        <v>179.36717649544556</v>
      </c>
    </row>
    <row r="5341" spans="1:3" x14ac:dyDescent="0.2">
      <c r="A5341" t="s">
        <v>530</v>
      </c>
      <c r="B5341" t="s">
        <v>18</v>
      </c>
      <c r="C5341" s="2">
        <v>110.24168805625983</v>
      </c>
    </row>
    <row r="5342" spans="1:3" x14ac:dyDescent="0.2">
      <c r="A5342" t="s">
        <v>530</v>
      </c>
      <c r="B5342" t="s">
        <v>19</v>
      </c>
      <c r="C5342" s="2">
        <v>25.675181420268988</v>
      </c>
    </row>
    <row r="5343" spans="1:3" x14ac:dyDescent="0.2">
      <c r="A5343" t="s">
        <v>530</v>
      </c>
      <c r="B5343" t="s">
        <v>20</v>
      </c>
      <c r="C5343" s="2">
        <v>4.6682148036852702</v>
      </c>
    </row>
    <row r="5344" spans="1:3" x14ac:dyDescent="0.2">
      <c r="A5344" t="s">
        <v>530</v>
      </c>
      <c r="B5344" t="s">
        <v>21</v>
      </c>
      <c r="C5344" s="2">
        <v>3.9500279108106127</v>
      </c>
    </row>
    <row r="5345" spans="1:3" x14ac:dyDescent="0.2">
      <c r="A5345" t="s">
        <v>530</v>
      </c>
      <c r="B5345" t="s">
        <v>22</v>
      </c>
      <c r="C5345" s="2">
        <v>154.76927541448856</v>
      </c>
    </row>
    <row r="5346" spans="1:3" x14ac:dyDescent="0.2">
      <c r="A5346" t="s">
        <v>530</v>
      </c>
      <c r="B5346" t="s">
        <v>23</v>
      </c>
      <c r="C5346" s="2">
        <v>119.21902421719304</v>
      </c>
    </row>
    <row r="5347" spans="1:3" x14ac:dyDescent="0.2">
      <c r="A5347" t="s">
        <v>530</v>
      </c>
      <c r="B5347" t="s">
        <v>24</v>
      </c>
      <c r="C5347" s="2">
        <v>395.54143125071732</v>
      </c>
    </row>
    <row r="5348" spans="1:3" x14ac:dyDescent="0.2">
      <c r="A5348" t="s">
        <v>530</v>
      </c>
      <c r="B5348" t="s">
        <v>25</v>
      </c>
      <c r="C5348" s="2">
        <v>414.93247735833307</v>
      </c>
    </row>
    <row r="5349" spans="1:3" x14ac:dyDescent="0.2">
      <c r="A5349" t="s">
        <v>530</v>
      </c>
      <c r="B5349" t="s">
        <v>26</v>
      </c>
      <c r="C5349" s="2">
        <v>142.56009823561939</v>
      </c>
    </row>
    <row r="5350" spans="1:3" x14ac:dyDescent="0.2">
      <c r="A5350" t="s">
        <v>530</v>
      </c>
      <c r="B5350" t="s">
        <v>27</v>
      </c>
      <c r="C5350" s="2">
        <v>280.45198166755358</v>
      </c>
    </row>
    <row r="5351" spans="1:3" x14ac:dyDescent="0.2">
      <c r="A5351" t="s">
        <v>530</v>
      </c>
      <c r="B5351" t="s">
        <v>28</v>
      </c>
      <c r="C5351" s="2">
        <v>190.31952661178408</v>
      </c>
    </row>
    <row r="5352" spans="1:3" x14ac:dyDescent="0.2">
      <c r="A5352" t="s">
        <v>531</v>
      </c>
      <c r="B5352" t="s">
        <v>4</v>
      </c>
      <c r="C5352" s="2">
        <v>9.1419254161331622</v>
      </c>
    </row>
    <row r="5353" spans="1:3" x14ac:dyDescent="0.2">
      <c r="A5353" t="s">
        <v>531</v>
      </c>
      <c r="B5353" t="s">
        <v>5</v>
      </c>
      <c r="C5353" s="2">
        <v>1.2189233888177551</v>
      </c>
    </row>
    <row r="5354" spans="1:3" x14ac:dyDescent="0.2">
      <c r="A5354" t="s">
        <v>531</v>
      </c>
      <c r="B5354" t="s">
        <v>6</v>
      </c>
      <c r="C5354" s="2">
        <v>21.453051643192488</v>
      </c>
    </row>
    <row r="5355" spans="1:3" x14ac:dyDescent="0.2">
      <c r="A5355" t="s">
        <v>531</v>
      </c>
      <c r="B5355" t="s">
        <v>7</v>
      </c>
      <c r="C5355" s="2">
        <v>3.0473084720443877</v>
      </c>
    </row>
    <row r="5356" spans="1:3" x14ac:dyDescent="0.2">
      <c r="A5356" t="s">
        <v>531</v>
      </c>
      <c r="B5356" t="s">
        <v>8</v>
      </c>
      <c r="C5356" s="2">
        <v>2.4378467776355102</v>
      </c>
    </row>
    <row r="5357" spans="1:3" x14ac:dyDescent="0.2">
      <c r="A5357" t="s">
        <v>531</v>
      </c>
      <c r="B5357" t="s">
        <v>9</v>
      </c>
      <c r="C5357" s="2">
        <v>0</v>
      </c>
    </row>
    <row r="5358" spans="1:3" x14ac:dyDescent="0.2">
      <c r="A5358" t="s">
        <v>531</v>
      </c>
      <c r="B5358" t="s">
        <v>10</v>
      </c>
      <c r="C5358" s="2">
        <v>56.436152902262059</v>
      </c>
    </row>
    <row r="5359" spans="1:3" x14ac:dyDescent="0.2">
      <c r="A5359" t="s">
        <v>531</v>
      </c>
      <c r="B5359" t="s">
        <v>11</v>
      </c>
      <c r="C5359" s="2">
        <v>25.597391165172859</v>
      </c>
    </row>
    <row r="5360" spans="1:3" x14ac:dyDescent="0.2">
      <c r="A5360" t="s">
        <v>531</v>
      </c>
      <c r="B5360" t="s">
        <v>12</v>
      </c>
      <c r="C5360" s="2">
        <v>1.2189233888177551</v>
      </c>
    </row>
    <row r="5361" spans="1:3" x14ac:dyDescent="0.2">
      <c r="A5361" t="s">
        <v>531</v>
      </c>
      <c r="B5361" t="s">
        <v>13</v>
      </c>
      <c r="C5361" s="2">
        <v>9.8732794494238156</v>
      </c>
    </row>
    <row r="5362" spans="1:3" x14ac:dyDescent="0.2">
      <c r="A5362" t="s">
        <v>531</v>
      </c>
      <c r="B5362" t="s">
        <v>14</v>
      </c>
      <c r="C5362" s="2">
        <v>16.821142765685021</v>
      </c>
    </row>
    <row r="5363" spans="1:3" x14ac:dyDescent="0.2">
      <c r="A5363" t="s">
        <v>531</v>
      </c>
      <c r="B5363" t="s">
        <v>15</v>
      </c>
      <c r="C5363" s="2">
        <v>7.4354326717883064</v>
      </c>
    </row>
    <row r="5364" spans="1:3" x14ac:dyDescent="0.2">
      <c r="A5364" t="s">
        <v>531</v>
      </c>
      <c r="B5364" t="s">
        <v>16</v>
      </c>
      <c r="C5364" s="2">
        <v>8.4105713828425106</v>
      </c>
    </row>
    <row r="5365" spans="1:3" x14ac:dyDescent="0.2">
      <c r="A5365" t="s">
        <v>531</v>
      </c>
      <c r="B5365" t="s">
        <v>17</v>
      </c>
      <c r="C5365" s="2">
        <v>9.7513871105420407</v>
      </c>
    </row>
    <row r="5366" spans="1:3" x14ac:dyDescent="0.2">
      <c r="A5366" t="s">
        <v>531</v>
      </c>
      <c r="B5366" t="s">
        <v>18</v>
      </c>
      <c r="C5366" s="2">
        <v>22.184405676483145</v>
      </c>
    </row>
    <row r="5367" spans="1:3" x14ac:dyDescent="0.2">
      <c r="A5367" t="s">
        <v>531</v>
      </c>
      <c r="B5367" t="s">
        <v>19</v>
      </c>
      <c r="C5367" s="2">
        <v>13.408157276995306</v>
      </c>
    </row>
    <row r="5368" spans="1:3" x14ac:dyDescent="0.2">
      <c r="A5368" t="s">
        <v>531</v>
      </c>
      <c r="B5368" t="s">
        <v>20</v>
      </c>
      <c r="C5368" s="2">
        <v>1.2189233888177551</v>
      </c>
    </row>
    <row r="5369" spans="1:3" x14ac:dyDescent="0.2">
      <c r="A5369" t="s">
        <v>531</v>
      </c>
      <c r="B5369" t="s">
        <v>21</v>
      </c>
      <c r="C5369" s="2">
        <v>1.706492744344857</v>
      </c>
    </row>
    <row r="5370" spans="1:3" x14ac:dyDescent="0.2">
      <c r="A5370" t="s">
        <v>531</v>
      </c>
      <c r="B5370" t="s">
        <v>22</v>
      </c>
      <c r="C5370" s="2">
        <v>53.754521446863002</v>
      </c>
    </row>
    <row r="5371" spans="1:3" x14ac:dyDescent="0.2">
      <c r="A5371" t="s">
        <v>531</v>
      </c>
      <c r="B5371" t="s">
        <v>23</v>
      </c>
      <c r="C5371" s="2">
        <v>22.550082693128466</v>
      </c>
    </row>
    <row r="5372" spans="1:3" x14ac:dyDescent="0.2">
      <c r="A5372" t="s">
        <v>531</v>
      </c>
      <c r="B5372" t="s">
        <v>24</v>
      </c>
      <c r="C5372" s="2">
        <v>42.174749253094326</v>
      </c>
    </row>
    <row r="5373" spans="1:3" x14ac:dyDescent="0.2">
      <c r="A5373" t="s">
        <v>531</v>
      </c>
      <c r="B5373" t="s">
        <v>25</v>
      </c>
      <c r="C5373" s="2">
        <v>13.042480260349981</v>
      </c>
    </row>
    <row r="5374" spans="1:3" x14ac:dyDescent="0.2">
      <c r="A5374" t="s">
        <v>531</v>
      </c>
      <c r="B5374" t="s">
        <v>26</v>
      </c>
      <c r="C5374" s="2">
        <v>30.10740770379855</v>
      </c>
    </row>
    <row r="5375" spans="1:3" x14ac:dyDescent="0.2">
      <c r="A5375" t="s">
        <v>531</v>
      </c>
      <c r="B5375" t="s">
        <v>27</v>
      </c>
      <c r="C5375" s="2">
        <v>50.21964361929151</v>
      </c>
    </row>
    <row r="5376" spans="1:3" x14ac:dyDescent="0.2">
      <c r="A5376" t="s">
        <v>531</v>
      </c>
      <c r="B5376" t="s">
        <v>28</v>
      </c>
      <c r="C5376" s="2">
        <v>31.448223431498082</v>
      </c>
    </row>
    <row r="5377" spans="1:3" x14ac:dyDescent="0.2">
      <c r="A5377" t="s">
        <v>532</v>
      </c>
      <c r="B5377" t="s">
        <v>4</v>
      </c>
      <c r="C5377" s="2">
        <v>0</v>
      </c>
    </row>
    <row r="5378" spans="1:3" x14ac:dyDescent="0.2">
      <c r="A5378" t="s">
        <v>532</v>
      </c>
      <c r="B5378" t="s">
        <v>5</v>
      </c>
      <c r="C5378" s="2">
        <v>0</v>
      </c>
    </row>
    <row r="5379" spans="1:3" x14ac:dyDescent="0.2">
      <c r="A5379" t="s">
        <v>532</v>
      </c>
      <c r="B5379" t="s">
        <v>6</v>
      </c>
      <c r="C5379" s="2">
        <v>0.93141980718667838</v>
      </c>
    </row>
    <row r="5380" spans="1:3" x14ac:dyDescent="0.2">
      <c r="A5380" t="s">
        <v>532</v>
      </c>
      <c r="B5380" t="s">
        <v>7</v>
      </c>
      <c r="C5380" s="2">
        <v>2.9494960560911485</v>
      </c>
    </row>
    <row r="5381" spans="1:3" x14ac:dyDescent="0.2">
      <c r="A5381" t="s">
        <v>532</v>
      </c>
      <c r="B5381" t="s">
        <v>8</v>
      </c>
      <c r="C5381" s="2">
        <v>0.46570990359333919</v>
      </c>
    </row>
    <row r="5382" spans="1:3" x14ac:dyDescent="0.2">
      <c r="A5382" t="s">
        <v>532</v>
      </c>
      <c r="B5382" t="s">
        <v>9</v>
      </c>
      <c r="C5382" s="2">
        <v>1.2418930762489044</v>
      </c>
    </row>
    <row r="5383" spans="1:3" x14ac:dyDescent="0.2">
      <c r="A5383" t="s">
        <v>532</v>
      </c>
      <c r="B5383" t="s">
        <v>10</v>
      </c>
      <c r="C5383" s="2">
        <v>5.7437554776511837</v>
      </c>
    </row>
    <row r="5384" spans="1:3" x14ac:dyDescent="0.2">
      <c r="A5384" t="s">
        <v>532</v>
      </c>
      <c r="B5384" t="s">
        <v>11</v>
      </c>
      <c r="C5384" s="2">
        <v>3.5704425942156006</v>
      </c>
    </row>
    <row r="5385" spans="1:3" x14ac:dyDescent="0.2">
      <c r="A5385" t="s">
        <v>532</v>
      </c>
      <c r="B5385" t="s">
        <v>12</v>
      </c>
      <c r="C5385" s="2">
        <v>1.8628396143733568</v>
      </c>
    </row>
    <row r="5386" spans="1:3" x14ac:dyDescent="0.2">
      <c r="A5386" t="s">
        <v>532</v>
      </c>
      <c r="B5386" t="s">
        <v>13</v>
      </c>
      <c r="C5386" s="2">
        <v>0</v>
      </c>
    </row>
    <row r="5387" spans="1:3" x14ac:dyDescent="0.2">
      <c r="A5387" t="s">
        <v>532</v>
      </c>
      <c r="B5387" t="s">
        <v>14</v>
      </c>
      <c r="C5387" s="2">
        <v>4.0361524978089394</v>
      </c>
    </row>
    <row r="5388" spans="1:3" x14ac:dyDescent="0.2">
      <c r="A5388" t="s">
        <v>532</v>
      </c>
      <c r="B5388" t="s">
        <v>15</v>
      </c>
      <c r="C5388" s="2">
        <v>1.7076029798422436</v>
      </c>
    </row>
    <row r="5389" spans="1:3" x14ac:dyDescent="0.2">
      <c r="A5389" t="s">
        <v>532</v>
      </c>
      <c r="B5389" t="s">
        <v>16</v>
      </c>
      <c r="C5389" s="2">
        <v>2.0180762489044697</v>
      </c>
    </row>
    <row r="5390" spans="1:3" x14ac:dyDescent="0.2">
      <c r="A5390" t="s">
        <v>532</v>
      </c>
      <c r="B5390" t="s">
        <v>17</v>
      </c>
      <c r="C5390" s="2">
        <v>4.1913891323400527</v>
      </c>
    </row>
    <row r="5391" spans="1:3" x14ac:dyDescent="0.2">
      <c r="A5391" t="s">
        <v>532</v>
      </c>
      <c r="B5391" t="s">
        <v>18</v>
      </c>
      <c r="C5391" s="2">
        <v>0.62094653812445222</v>
      </c>
    </row>
    <row r="5392" spans="1:3" x14ac:dyDescent="0.2">
      <c r="A5392" t="s">
        <v>532</v>
      </c>
      <c r="B5392" t="s">
        <v>19</v>
      </c>
      <c r="C5392" s="2">
        <v>2.9494960560911485</v>
      </c>
    </row>
    <row r="5393" spans="1:3" x14ac:dyDescent="0.2">
      <c r="A5393" t="s">
        <v>532</v>
      </c>
      <c r="B5393" t="s">
        <v>20</v>
      </c>
      <c r="C5393" s="2">
        <v>2.173312883435583</v>
      </c>
    </row>
    <row r="5394" spans="1:3" x14ac:dyDescent="0.2">
      <c r="A5394" t="s">
        <v>532</v>
      </c>
      <c r="B5394" t="s">
        <v>21</v>
      </c>
      <c r="C5394" s="2">
        <v>3.5704425942156006</v>
      </c>
    </row>
    <row r="5395" spans="1:3" x14ac:dyDescent="0.2">
      <c r="A5395" t="s">
        <v>532</v>
      </c>
      <c r="B5395" t="s">
        <v>22</v>
      </c>
      <c r="C5395" s="2">
        <v>8.0723049956178787</v>
      </c>
    </row>
    <row r="5396" spans="1:3" x14ac:dyDescent="0.2">
      <c r="A5396" t="s">
        <v>532</v>
      </c>
      <c r="B5396" t="s">
        <v>23</v>
      </c>
      <c r="C5396" s="2">
        <v>3.5704425942156006</v>
      </c>
    </row>
    <row r="5397" spans="1:3" x14ac:dyDescent="0.2">
      <c r="A5397" t="s">
        <v>532</v>
      </c>
      <c r="B5397" t="s">
        <v>24</v>
      </c>
      <c r="C5397" s="2">
        <v>8.3827782646801055</v>
      </c>
    </row>
    <row r="5398" spans="1:3" x14ac:dyDescent="0.2">
      <c r="A5398" t="s">
        <v>532</v>
      </c>
      <c r="B5398" t="s">
        <v>25</v>
      </c>
      <c r="C5398" s="2">
        <v>0</v>
      </c>
    </row>
    <row r="5399" spans="1:3" x14ac:dyDescent="0.2">
      <c r="A5399" t="s">
        <v>532</v>
      </c>
      <c r="B5399" t="s">
        <v>26</v>
      </c>
      <c r="C5399" s="2">
        <v>1.2418930762489044</v>
      </c>
    </row>
    <row r="5400" spans="1:3" x14ac:dyDescent="0.2">
      <c r="A5400" t="s">
        <v>532</v>
      </c>
      <c r="B5400" t="s">
        <v>27</v>
      </c>
      <c r="C5400" s="2">
        <v>10.245617879053462</v>
      </c>
    </row>
    <row r="5401" spans="1:3" x14ac:dyDescent="0.2">
      <c r="A5401" t="s">
        <v>532</v>
      </c>
      <c r="B5401" t="s">
        <v>28</v>
      </c>
      <c r="C5401" s="2">
        <v>10.400854513584575</v>
      </c>
    </row>
    <row r="5402" spans="1:3" x14ac:dyDescent="0.2">
      <c r="A5402" t="s">
        <v>533</v>
      </c>
      <c r="B5402" t="s">
        <v>4</v>
      </c>
      <c r="C5402" s="2">
        <v>0</v>
      </c>
    </row>
    <row r="5403" spans="1:3" x14ac:dyDescent="0.2">
      <c r="A5403" t="s">
        <v>533</v>
      </c>
      <c r="B5403" t="s">
        <v>5</v>
      </c>
      <c r="C5403" s="2">
        <v>0</v>
      </c>
    </row>
    <row r="5404" spans="1:3" x14ac:dyDescent="0.2">
      <c r="A5404" t="s">
        <v>533</v>
      </c>
      <c r="B5404" t="s">
        <v>6</v>
      </c>
      <c r="C5404" s="2">
        <v>0.72274368231046904</v>
      </c>
    </row>
    <row r="5405" spans="1:3" x14ac:dyDescent="0.2">
      <c r="A5405" t="s">
        <v>533</v>
      </c>
      <c r="B5405" t="s">
        <v>7</v>
      </c>
      <c r="C5405" s="2">
        <v>1.0841155234657038</v>
      </c>
    </row>
    <row r="5406" spans="1:3" x14ac:dyDescent="0.2">
      <c r="A5406" t="s">
        <v>533</v>
      </c>
      <c r="B5406" t="s">
        <v>8</v>
      </c>
      <c r="C5406" s="2">
        <v>0.36137184115523452</v>
      </c>
    </row>
    <row r="5407" spans="1:3" x14ac:dyDescent="0.2">
      <c r="A5407" t="s">
        <v>533</v>
      </c>
      <c r="B5407" t="s">
        <v>9</v>
      </c>
      <c r="C5407" s="2">
        <v>0</v>
      </c>
    </row>
    <row r="5408" spans="1:3" x14ac:dyDescent="0.2">
      <c r="A5408" t="s">
        <v>533</v>
      </c>
      <c r="B5408" t="s">
        <v>10</v>
      </c>
      <c r="C5408" s="2">
        <v>6.504693140794223</v>
      </c>
    </row>
    <row r="5409" spans="1:3" x14ac:dyDescent="0.2">
      <c r="A5409" t="s">
        <v>533</v>
      </c>
      <c r="B5409" t="s">
        <v>11</v>
      </c>
      <c r="C5409" s="2">
        <v>3.6137184115523455</v>
      </c>
    </row>
    <row r="5410" spans="1:3" x14ac:dyDescent="0.2">
      <c r="A5410" t="s">
        <v>533</v>
      </c>
      <c r="B5410" t="s">
        <v>12</v>
      </c>
      <c r="C5410" s="2">
        <v>2.1682310469314077</v>
      </c>
    </row>
    <row r="5411" spans="1:3" x14ac:dyDescent="0.2">
      <c r="A5411" t="s">
        <v>533</v>
      </c>
      <c r="B5411" t="s">
        <v>13</v>
      </c>
      <c r="C5411" s="2">
        <v>0</v>
      </c>
    </row>
    <row r="5412" spans="1:3" x14ac:dyDescent="0.2">
      <c r="A5412" t="s">
        <v>533</v>
      </c>
      <c r="B5412" t="s">
        <v>14</v>
      </c>
      <c r="C5412" s="2">
        <v>1.0841155234657038</v>
      </c>
    </row>
    <row r="5413" spans="1:3" x14ac:dyDescent="0.2">
      <c r="A5413" t="s">
        <v>533</v>
      </c>
      <c r="B5413" t="s">
        <v>15</v>
      </c>
      <c r="C5413" s="2">
        <v>0.84320096269554745</v>
      </c>
    </row>
    <row r="5414" spans="1:3" x14ac:dyDescent="0.2">
      <c r="A5414" t="s">
        <v>533</v>
      </c>
      <c r="B5414" t="s">
        <v>16</v>
      </c>
      <c r="C5414" s="2">
        <v>1.8068592057761728</v>
      </c>
    </row>
    <row r="5415" spans="1:3" x14ac:dyDescent="0.2">
      <c r="A5415" t="s">
        <v>533</v>
      </c>
      <c r="B5415" t="s">
        <v>17</v>
      </c>
      <c r="C5415" s="2">
        <v>2.6500601684717204</v>
      </c>
    </row>
    <row r="5416" spans="1:3" x14ac:dyDescent="0.2">
      <c r="A5416" t="s">
        <v>533</v>
      </c>
      <c r="B5416" t="s">
        <v>18</v>
      </c>
      <c r="C5416" s="2">
        <v>0.24091456077015641</v>
      </c>
    </row>
    <row r="5417" spans="1:3" x14ac:dyDescent="0.2">
      <c r="A5417" t="s">
        <v>533</v>
      </c>
      <c r="B5417" t="s">
        <v>19</v>
      </c>
      <c r="C5417" s="2">
        <v>1.0841155234657038</v>
      </c>
    </row>
    <row r="5418" spans="1:3" x14ac:dyDescent="0.2">
      <c r="A5418" t="s">
        <v>533</v>
      </c>
      <c r="B5418" t="s">
        <v>20</v>
      </c>
      <c r="C5418" s="2">
        <v>1.2045728038507821</v>
      </c>
    </row>
    <row r="5419" spans="1:3" x14ac:dyDescent="0.2">
      <c r="A5419" t="s">
        <v>533</v>
      </c>
      <c r="B5419" t="s">
        <v>21</v>
      </c>
      <c r="C5419" s="2">
        <v>0</v>
      </c>
    </row>
    <row r="5420" spans="1:3" x14ac:dyDescent="0.2">
      <c r="A5420" t="s">
        <v>533</v>
      </c>
      <c r="B5420" t="s">
        <v>22</v>
      </c>
      <c r="C5420" s="2">
        <v>9.6365824308062571</v>
      </c>
    </row>
    <row r="5421" spans="1:3" x14ac:dyDescent="0.2">
      <c r="A5421" t="s">
        <v>533</v>
      </c>
      <c r="B5421" t="s">
        <v>23</v>
      </c>
      <c r="C5421" s="2">
        <v>3.3728038507821898</v>
      </c>
    </row>
    <row r="5422" spans="1:3" x14ac:dyDescent="0.2">
      <c r="A5422" t="s">
        <v>533</v>
      </c>
      <c r="B5422" t="s">
        <v>24</v>
      </c>
      <c r="C5422" s="2">
        <v>6.0228640192539089</v>
      </c>
    </row>
    <row r="5423" spans="1:3" x14ac:dyDescent="0.2">
      <c r="A5423" t="s">
        <v>533</v>
      </c>
      <c r="B5423" t="s">
        <v>25</v>
      </c>
      <c r="C5423" s="2">
        <v>3.3728038507821898</v>
      </c>
    </row>
    <row r="5424" spans="1:3" x14ac:dyDescent="0.2">
      <c r="A5424" t="s">
        <v>533</v>
      </c>
      <c r="B5424" t="s">
        <v>26</v>
      </c>
      <c r="C5424" s="2">
        <v>2.1682310469314077</v>
      </c>
    </row>
    <row r="5425" spans="1:3" x14ac:dyDescent="0.2">
      <c r="A5425" t="s">
        <v>533</v>
      </c>
      <c r="B5425" t="s">
        <v>27</v>
      </c>
      <c r="C5425" s="2">
        <v>2.5296028880866421</v>
      </c>
    </row>
    <row r="5426" spans="1:3" x14ac:dyDescent="0.2">
      <c r="A5426" t="s">
        <v>533</v>
      </c>
      <c r="B5426" t="s">
        <v>28</v>
      </c>
      <c r="C5426" s="2">
        <v>2.7705174488567987</v>
      </c>
    </row>
    <row r="5427" spans="1:3" x14ac:dyDescent="0.2">
      <c r="A5427" t="s">
        <v>534</v>
      </c>
      <c r="B5427" t="s">
        <v>4</v>
      </c>
      <c r="C5427" s="2">
        <v>1.4706985769728331</v>
      </c>
    </row>
    <row r="5428" spans="1:3" x14ac:dyDescent="0.2">
      <c r="A5428" t="s">
        <v>534</v>
      </c>
      <c r="B5428" t="s">
        <v>5</v>
      </c>
      <c r="C5428" s="2">
        <v>2.4065976714100907</v>
      </c>
    </row>
    <row r="5429" spans="1:3" x14ac:dyDescent="0.2">
      <c r="A5429" t="s">
        <v>534</v>
      </c>
      <c r="B5429" t="s">
        <v>6</v>
      </c>
      <c r="C5429" s="2">
        <v>4.9468952134540745</v>
      </c>
    </row>
    <row r="5430" spans="1:3" x14ac:dyDescent="0.2">
      <c r="A5430" t="s">
        <v>534</v>
      </c>
      <c r="B5430" t="s">
        <v>7</v>
      </c>
      <c r="C5430" s="2">
        <v>7.48719275549806</v>
      </c>
    </row>
    <row r="5431" spans="1:3" x14ac:dyDescent="0.2">
      <c r="A5431" t="s">
        <v>534</v>
      </c>
      <c r="B5431" t="s">
        <v>8</v>
      </c>
      <c r="C5431" s="2">
        <v>3.4761966364812422</v>
      </c>
    </row>
    <row r="5432" spans="1:3" x14ac:dyDescent="0.2">
      <c r="A5432" t="s">
        <v>534</v>
      </c>
      <c r="B5432" t="s">
        <v>9</v>
      </c>
      <c r="C5432" s="2">
        <v>2.5402975420439842</v>
      </c>
    </row>
    <row r="5433" spans="1:3" x14ac:dyDescent="0.2">
      <c r="A5433" t="s">
        <v>534</v>
      </c>
      <c r="B5433" t="s">
        <v>10</v>
      </c>
      <c r="C5433" s="2">
        <v>31.018369987063394</v>
      </c>
    </row>
    <row r="5434" spans="1:3" x14ac:dyDescent="0.2">
      <c r="A5434" t="s">
        <v>534</v>
      </c>
      <c r="B5434" t="s">
        <v>11</v>
      </c>
      <c r="C5434" s="2">
        <v>16.043984476067273</v>
      </c>
    </row>
    <row r="5435" spans="1:3" x14ac:dyDescent="0.2">
      <c r="A5435" t="s">
        <v>534</v>
      </c>
      <c r="B5435" t="s">
        <v>12</v>
      </c>
      <c r="C5435" s="2">
        <v>8.1556921086675285</v>
      </c>
    </row>
    <row r="5436" spans="1:3" x14ac:dyDescent="0.2">
      <c r="A5436" t="s">
        <v>534</v>
      </c>
      <c r="B5436" t="s">
        <v>13</v>
      </c>
      <c r="C5436" s="2">
        <v>0</v>
      </c>
    </row>
    <row r="5437" spans="1:3" x14ac:dyDescent="0.2">
      <c r="A5437" t="s">
        <v>534</v>
      </c>
      <c r="B5437" t="s">
        <v>14</v>
      </c>
      <c r="C5437" s="2">
        <v>13.771086675291073</v>
      </c>
    </row>
    <row r="5438" spans="1:3" x14ac:dyDescent="0.2">
      <c r="A5438" t="s">
        <v>534</v>
      </c>
      <c r="B5438" t="s">
        <v>15</v>
      </c>
      <c r="C5438" s="2">
        <v>4.8131953428201815</v>
      </c>
    </row>
    <row r="5439" spans="1:3" x14ac:dyDescent="0.2">
      <c r="A5439" t="s">
        <v>534</v>
      </c>
      <c r="B5439" t="s">
        <v>16</v>
      </c>
      <c r="C5439" s="2">
        <v>4.4120957309184998</v>
      </c>
    </row>
    <row r="5440" spans="1:3" x14ac:dyDescent="0.2">
      <c r="A5440" t="s">
        <v>534</v>
      </c>
      <c r="B5440" t="s">
        <v>17</v>
      </c>
      <c r="C5440" s="2">
        <v>2.8076972833117724</v>
      </c>
    </row>
    <row r="5441" spans="1:3" x14ac:dyDescent="0.2">
      <c r="A5441" t="s">
        <v>534</v>
      </c>
      <c r="B5441" t="s">
        <v>18</v>
      </c>
      <c r="C5441" s="2">
        <v>8.6904915912031058</v>
      </c>
    </row>
    <row r="5442" spans="1:3" x14ac:dyDescent="0.2">
      <c r="A5442" t="s">
        <v>534</v>
      </c>
      <c r="B5442" t="s">
        <v>19</v>
      </c>
      <c r="C5442" s="2">
        <v>0.93589909443725749</v>
      </c>
    </row>
    <row r="5443" spans="1:3" x14ac:dyDescent="0.2">
      <c r="A5443" t="s">
        <v>534</v>
      </c>
      <c r="B5443" t="s">
        <v>20</v>
      </c>
      <c r="C5443" s="2">
        <v>1.2032988357050454</v>
      </c>
    </row>
    <row r="5444" spans="1:3" x14ac:dyDescent="0.2">
      <c r="A5444" t="s">
        <v>534</v>
      </c>
      <c r="B5444" t="s">
        <v>21</v>
      </c>
      <c r="C5444" s="2">
        <v>2.2728978007761969</v>
      </c>
    </row>
    <row r="5445" spans="1:3" x14ac:dyDescent="0.2">
      <c r="A5445" t="s">
        <v>534</v>
      </c>
      <c r="B5445" t="s">
        <v>22</v>
      </c>
      <c r="C5445" s="2">
        <v>31.152069857697285</v>
      </c>
    </row>
    <row r="5446" spans="1:3" x14ac:dyDescent="0.2">
      <c r="A5446" t="s">
        <v>534</v>
      </c>
      <c r="B5446" t="s">
        <v>23</v>
      </c>
      <c r="C5446" s="2">
        <v>10.428589909443726</v>
      </c>
    </row>
    <row r="5447" spans="1:3" x14ac:dyDescent="0.2">
      <c r="A5447" t="s">
        <v>534</v>
      </c>
      <c r="B5447" t="s">
        <v>24</v>
      </c>
      <c r="C5447" s="2">
        <v>20.857179818887452</v>
      </c>
    </row>
    <row r="5448" spans="1:3" x14ac:dyDescent="0.2">
      <c r="A5448" t="s">
        <v>534</v>
      </c>
      <c r="B5448" t="s">
        <v>25</v>
      </c>
      <c r="C5448" s="2">
        <v>9.2252910737386795</v>
      </c>
    </row>
    <row r="5449" spans="1:3" x14ac:dyDescent="0.2">
      <c r="A5449" t="s">
        <v>534</v>
      </c>
      <c r="B5449" t="s">
        <v>26</v>
      </c>
      <c r="C5449" s="2">
        <v>9.2252910737386795</v>
      </c>
    </row>
    <row r="5450" spans="1:3" x14ac:dyDescent="0.2">
      <c r="A5450" t="s">
        <v>534</v>
      </c>
      <c r="B5450" t="s">
        <v>27</v>
      </c>
      <c r="C5450" s="2">
        <v>24.600776196636485</v>
      </c>
    </row>
    <row r="5451" spans="1:3" x14ac:dyDescent="0.2">
      <c r="A5451" t="s">
        <v>534</v>
      </c>
      <c r="B5451" t="s">
        <v>28</v>
      </c>
      <c r="C5451" s="2">
        <v>22.327878395860285</v>
      </c>
    </row>
    <row r="5452" spans="1:3" x14ac:dyDescent="0.2">
      <c r="A5452" t="s">
        <v>535</v>
      </c>
      <c r="B5452" t="s">
        <v>4</v>
      </c>
      <c r="C5452" s="2">
        <v>3.7129208979155526</v>
      </c>
    </row>
    <row r="5453" spans="1:3" x14ac:dyDescent="0.2">
      <c r="A5453" t="s">
        <v>535</v>
      </c>
      <c r="B5453" t="s">
        <v>5</v>
      </c>
      <c r="C5453" s="2">
        <v>1.1001247104934972</v>
      </c>
    </row>
    <row r="5454" spans="1:3" x14ac:dyDescent="0.2">
      <c r="A5454" t="s">
        <v>535</v>
      </c>
      <c r="B5454" t="s">
        <v>6</v>
      </c>
      <c r="C5454" s="2">
        <v>21.727463032246565</v>
      </c>
    </row>
    <row r="5455" spans="1:3" x14ac:dyDescent="0.2">
      <c r="A5455" t="s">
        <v>535</v>
      </c>
      <c r="B5455" t="s">
        <v>7</v>
      </c>
      <c r="C5455" s="2">
        <v>4.81304560840905</v>
      </c>
    </row>
    <row r="5456" spans="1:3" x14ac:dyDescent="0.2">
      <c r="A5456" t="s">
        <v>535</v>
      </c>
      <c r="B5456" t="s">
        <v>8</v>
      </c>
      <c r="C5456" s="2">
        <v>4.6755300195973621</v>
      </c>
    </row>
    <row r="5457" spans="1:3" x14ac:dyDescent="0.2">
      <c r="A5457" t="s">
        <v>535</v>
      </c>
      <c r="B5457" t="s">
        <v>9</v>
      </c>
      <c r="C5457" s="2">
        <v>1.3751558881168715</v>
      </c>
    </row>
    <row r="5458" spans="1:3" x14ac:dyDescent="0.2">
      <c r="A5458" t="s">
        <v>535</v>
      </c>
      <c r="B5458" t="s">
        <v>10</v>
      </c>
      <c r="C5458" s="2">
        <v>17.601995367895956</v>
      </c>
    </row>
    <row r="5459" spans="1:3" x14ac:dyDescent="0.2">
      <c r="A5459" t="s">
        <v>535</v>
      </c>
      <c r="B5459" t="s">
        <v>11</v>
      </c>
      <c r="C5459" s="2">
        <v>25.302868341350436</v>
      </c>
    </row>
    <row r="5460" spans="1:3" x14ac:dyDescent="0.2">
      <c r="A5460" t="s">
        <v>535</v>
      </c>
      <c r="B5460" t="s">
        <v>12</v>
      </c>
      <c r="C5460" s="2">
        <v>12.651434170675218</v>
      </c>
    </row>
    <row r="5461" spans="1:3" x14ac:dyDescent="0.2">
      <c r="A5461" t="s">
        <v>535</v>
      </c>
      <c r="B5461" t="s">
        <v>13</v>
      </c>
      <c r="C5461" s="2">
        <v>6.0506859077142341</v>
      </c>
    </row>
    <row r="5462" spans="1:3" x14ac:dyDescent="0.2">
      <c r="A5462" t="s">
        <v>535</v>
      </c>
      <c r="B5462" t="s">
        <v>14</v>
      </c>
      <c r="C5462" s="2">
        <v>16.776901835025832</v>
      </c>
    </row>
    <row r="5463" spans="1:3" x14ac:dyDescent="0.2">
      <c r="A5463" t="s">
        <v>535</v>
      </c>
      <c r="B5463" t="s">
        <v>15</v>
      </c>
      <c r="C5463" s="2">
        <v>5.9131703189025471</v>
      </c>
    </row>
    <row r="5464" spans="1:3" x14ac:dyDescent="0.2">
      <c r="A5464" t="s">
        <v>535</v>
      </c>
      <c r="B5464" t="s">
        <v>16</v>
      </c>
      <c r="C5464" s="2">
        <v>15.951808302155708</v>
      </c>
    </row>
    <row r="5465" spans="1:3" x14ac:dyDescent="0.2">
      <c r="A5465" t="s">
        <v>535</v>
      </c>
      <c r="B5465" t="s">
        <v>17</v>
      </c>
      <c r="C5465" s="2">
        <v>6.600748262960983</v>
      </c>
    </row>
    <row r="5466" spans="1:3" x14ac:dyDescent="0.2">
      <c r="A5466" t="s">
        <v>535</v>
      </c>
      <c r="B5466" t="s">
        <v>18</v>
      </c>
      <c r="C5466" s="2">
        <v>21.17740067699982</v>
      </c>
    </row>
    <row r="5467" spans="1:3" x14ac:dyDescent="0.2">
      <c r="A5467" t="s">
        <v>535</v>
      </c>
      <c r="B5467" t="s">
        <v>19</v>
      </c>
      <c r="C5467" s="2">
        <v>7.7008729734544801</v>
      </c>
    </row>
    <row r="5468" spans="1:3" x14ac:dyDescent="0.2">
      <c r="A5468" t="s">
        <v>535</v>
      </c>
      <c r="B5468" t="s">
        <v>20</v>
      </c>
      <c r="C5468" s="2">
        <v>0</v>
      </c>
    </row>
    <row r="5469" spans="1:3" x14ac:dyDescent="0.2">
      <c r="A5469" t="s">
        <v>535</v>
      </c>
      <c r="B5469" t="s">
        <v>21</v>
      </c>
      <c r="C5469" s="2">
        <v>0.68757794405843575</v>
      </c>
    </row>
    <row r="5470" spans="1:3" x14ac:dyDescent="0.2">
      <c r="A5470" t="s">
        <v>535</v>
      </c>
      <c r="B5470" t="s">
        <v>22</v>
      </c>
      <c r="C5470" s="2">
        <v>48.955549616960617</v>
      </c>
    </row>
    <row r="5471" spans="1:3" x14ac:dyDescent="0.2">
      <c r="A5471" t="s">
        <v>535</v>
      </c>
      <c r="B5471" t="s">
        <v>23</v>
      </c>
      <c r="C5471" s="2">
        <v>12.926465348298592</v>
      </c>
    </row>
    <row r="5472" spans="1:3" x14ac:dyDescent="0.2">
      <c r="A5472" t="s">
        <v>535</v>
      </c>
      <c r="B5472" t="s">
        <v>24</v>
      </c>
      <c r="C5472" s="2">
        <v>36.716662212720465</v>
      </c>
    </row>
    <row r="5473" spans="1:3" x14ac:dyDescent="0.2">
      <c r="A5473" t="s">
        <v>535</v>
      </c>
      <c r="B5473" t="s">
        <v>25</v>
      </c>
      <c r="C5473" s="2">
        <v>12.651434170675218</v>
      </c>
    </row>
    <row r="5474" spans="1:3" x14ac:dyDescent="0.2">
      <c r="A5474" t="s">
        <v>535</v>
      </c>
      <c r="B5474" t="s">
        <v>26</v>
      </c>
      <c r="C5474" s="2">
        <v>20.764853910564756</v>
      </c>
    </row>
    <row r="5475" spans="1:3" x14ac:dyDescent="0.2">
      <c r="A5475" t="s">
        <v>535</v>
      </c>
      <c r="B5475" t="s">
        <v>27</v>
      </c>
      <c r="C5475" s="2">
        <v>45.105113130233384</v>
      </c>
    </row>
    <row r="5476" spans="1:3" x14ac:dyDescent="0.2">
      <c r="A5476" t="s">
        <v>535</v>
      </c>
      <c r="B5476" t="s">
        <v>28</v>
      </c>
      <c r="C5476" s="2">
        <v>20.902369499376444</v>
      </c>
    </row>
    <row r="5477" spans="1:3" x14ac:dyDescent="0.2">
      <c r="A5477" t="s">
        <v>536</v>
      </c>
      <c r="B5477" t="s">
        <v>4</v>
      </c>
      <c r="C5477" s="2">
        <v>2687.787634478871</v>
      </c>
    </row>
    <row r="5478" spans="1:3" x14ac:dyDescent="0.2">
      <c r="A5478" t="s">
        <v>536</v>
      </c>
      <c r="B5478" t="s">
        <v>5</v>
      </c>
      <c r="C5478" s="2">
        <v>2243.9327957575897</v>
      </c>
    </row>
    <row r="5479" spans="1:3" x14ac:dyDescent="0.2">
      <c r="A5479" t="s">
        <v>536</v>
      </c>
      <c r="B5479" t="s">
        <v>6</v>
      </c>
      <c r="C5479" s="2">
        <v>4452.6593791952828</v>
      </c>
    </row>
    <row r="5480" spans="1:3" x14ac:dyDescent="0.2">
      <c r="A5480" t="s">
        <v>536</v>
      </c>
      <c r="B5480" t="s">
        <v>7</v>
      </c>
      <c r="C5480" s="2">
        <v>8789.437581807264</v>
      </c>
    </row>
    <row r="5481" spans="1:3" x14ac:dyDescent="0.2">
      <c r="A5481" t="s">
        <v>536</v>
      </c>
      <c r="B5481" t="s">
        <v>8</v>
      </c>
      <c r="C5481" s="2">
        <v>2092.1327304916404</v>
      </c>
    </row>
    <row r="5482" spans="1:3" x14ac:dyDescent="0.2">
      <c r="A5482" t="s">
        <v>536</v>
      </c>
      <c r="B5482" t="s">
        <v>9</v>
      </c>
      <c r="C5482" s="2">
        <v>4007.2366524759491</v>
      </c>
    </row>
    <row r="5483" spans="1:3" x14ac:dyDescent="0.2">
      <c r="A5483" t="s">
        <v>536</v>
      </c>
      <c r="B5483" t="s">
        <v>10</v>
      </c>
      <c r="C5483" s="2">
        <v>9073.5103799997851</v>
      </c>
    </row>
    <row r="5484" spans="1:3" x14ac:dyDescent="0.2">
      <c r="A5484" t="s">
        <v>536</v>
      </c>
      <c r="B5484" t="s">
        <v>11</v>
      </c>
      <c r="C5484" s="2">
        <v>7878.4946549390197</v>
      </c>
    </row>
    <row r="5485" spans="1:3" x14ac:dyDescent="0.2">
      <c r="A5485" t="s">
        <v>536</v>
      </c>
      <c r="B5485" t="s">
        <v>12</v>
      </c>
      <c r="C5485" s="2">
        <v>151.51499472084848</v>
      </c>
    </row>
    <row r="5486" spans="1:3" x14ac:dyDescent="0.2">
      <c r="A5486" t="s">
        <v>536</v>
      </c>
      <c r="B5486" t="s">
        <v>13</v>
      </c>
      <c r="C5486" s="2">
        <v>1731.0908851220177</v>
      </c>
    </row>
    <row r="5487" spans="1:3" x14ac:dyDescent="0.2">
      <c r="A5487" t="s">
        <v>536</v>
      </c>
      <c r="B5487" t="s">
        <v>14</v>
      </c>
      <c r="C5487" s="2">
        <v>8398.4633292021026</v>
      </c>
    </row>
    <row r="5488" spans="1:3" x14ac:dyDescent="0.2">
      <c r="A5488" t="s">
        <v>536</v>
      </c>
      <c r="B5488" t="s">
        <v>15</v>
      </c>
      <c r="C5488" s="2">
        <v>5137.9689696165806</v>
      </c>
    </row>
    <row r="5489" spans="1:3" x14ac:dyDescent="0.2">
      <c r="A5489" t="s">
        <v>536</v>
      </c>
      <c r="B5489" t="s">
        <v>16</v>
      </c>
      <c r="C5489" s="2">
        <v>2437.0680900630923</v>
      </c>
    </row>
    <row r="5490" spans="1:3" x14ac:dyDescent="0.2">
      <c r="A5490" t="s">
        <v>536</v>
      </c>
      <c r="B5490" t="s">
        <v>17</v>
      </c>
      <c r="C5490" s="2">
        <v>3473.2995215029505</v>
      </c>
    </row>
    <row r="5491" spans="1:3" x14ac:dyDescent="0.2">
      <c r="A5491" t="s">
        <v>536</v>
      </c>
      <c r="B5491" t="s">
        <v>18</v>
      </c>
      <c r="C5491" s="2">
        <v>5017.954270129324</v>
      </c>
    </row>
    <row r="5492" spans="1:3" x14ac:dyDescent="0.2">
      <c r="A5492" t="s">
        <v>536</v>
      </c>
      <c r="B5492" t="s">
        <v>19</v>
      </c>
      <c r="C5492" s="2">
        <v>1004.588600933716</v>
      </c>
    </row>
    <row r="5493" spans="1:3" x14ac:dyDescent="0.2">
      <c r="A5493" t="s">
        <v>536</v>
      </c>
      <c r="B5493" t="s">
        <v>20</v>
      </c>
      <c r="C5493" s="2">
        <v>1083.6956771990695</v>
      </c>
    </row>
    <row r="5494" spans="1:3" x14ac:dyDescent="0.2">
      <c r="A5494" t="s">
        <v>536</v>
      </c>
      <c r="B5494" t="s">
        <v>21</v>
      </c>
      <c r="C5494" s="2">
        <v>1019.2697340063853</v>
      </c>
    </row>
    <row r="5495" spans="1:3" x14ac:dyDescent="0.2">
      <c r="A5495" t="s">
        <v>536</v>
      </c>
      <c r="B5495" t="s">
        <v>22</v>
      </c>
      <c r="C5495" s="2">
        <v>15735.038877905312</v>
      </c>
    </row>
    <row r="5496" spans="1:3" x14ac:dyDescent="0.2">
      <c r="A5496" t="s">
        <v>536</v>
      </c>
      <c r="B5496" t="s">
        <v>23</v>
      </c>
      <c r="C5496" s="2">
        <v>7323.4623036285948</v>
      </c>
    </row>
    <row r="5497" spans="1:3" x14ac:dyDescent="0.2">
      <c r="A5497" t="s">
        <v>536</v>
      </c>
      <c r="B5497" t="s">
        <v>24</v>
      </c>
      <c r="C5497" s="2">
        <v>18045.393110671288</v>
      </c>
    </row>
    <row r="5498" spans="1:3" x14ac:dyDescent="0.2">
      <c r="A5498" t="s">
        <v>536</v>
      </c>
      <c r="B5498" t="s">
        <v>25</v>
      </c>
      <c r="C5498" s="2">
        <v>3929.839999481198</v>
      </c>
    </row>
    <row r="5499" spans="1:3" x14ac:dyDescent="0.2">
      <c r="A5499" t="s">
        <v>536</v>
      </c>
      <c r="B5499" t="s">
        <v>26</v>
      </c>
      <c r="C5499" s="2">
        <v>8693.6538786535366</v>
      </c>
    </row>
    <row r="5500" spans="1:3" x14ac:dyDescent="0.2">
      <c r="A5500" t="s">
        <v>536</v>
      </c>
      <c r="B5500" t="s">
        <v>27</v>
      </c>
      <c r="C5500" s="2">
        <v>16879.597116483314</v>
      </c>
    </row>
    <row r="5501" spans="1:3" x14ac:dyDescent="0.2">
      <c r="A5501" t="s">
        <v>536</v>
      </c>
      <c r="B5501" t="s">
        <v>28</v>
      </c>
      <c r="C5501" s="2">
        <v>7599.6956618308559</v>
      </c>
    </row>
    <row r="5502" spans="1:3" x14ac:dyDescent="0.2">
      <c r="A5502" t="s">
        <v>537</v>
      </c>
      <c r="B5502" t="s">
        <v>4</v>
      </c>
      <c r="C5502" s="2">
        <v>104.61024865591399</v>
      </c>
    </row>
    <row r="5503" spans="1:3" x14ac:dyDescent="0.2">
      <c r="A5503" t="s">
        <v>537</v>
      </c>
      <c r="B5503" t="s">
        <v>5</v>
      </c>
      <c r="C5503" s="2">
        <v>115.6501976775162</v>
      </c>
    </row>
    <row r="5504" spans="1:3" x14ac:dyDescent="0.2">
      <c r="A5504" t="s">
        <v>537</v>
      </c>
      <c r="B5504" t="s">
        <v>6</v>
      </c>
      <c r="C5504" s="2">
        <v>371.31926099486583</v>
      </c>
    </row>
    <row r="5505" spans="1:3" x14ac:dyDescent="0.2">
      <c r="A5505" t="s">
        <v>537</v>
      </c>
      <c r="B5505" t="s">
        <v>7</v>
      </c>
      <c r="C5505" s="2">
        <v>235.20476756998934</v>
      </c>
    </row>
    <row r="5506" spans="1:3" x14ac:dyDescent="0.2">
      <c r="A5506" t="s">
        <v>537</v>
      </c>
      <c r="B5506" t="s">
        <v>8</v>
      </c>
      <c r="C5506" s="2">
        <v>176.50455082098227</v>
      </c>
    </row>
    <row r="5507" spans="1:3" x14ac:dyDescent="0.2">
      <c r="A5507" t="s">
        <v>537</v>
      </c>
      <c r="B5507" t="s">
        <v>9</v>
      </c>
      <c r="C5507" s="2">
        <v>125.07454440327423</v>
      </c>
    </row>
    <row r="5508" spans="1:3" x14ac:dyDescent="0.2">
      <c r="A5508" t="s">
        <v>537</v>
      </c>
      <c r="B5508" t="s">
        <v>10</v>
      </c>
      <c r="C5508" s="2">
        <v>498.14404121863794</v>
      </c>
    </row>
    <row r="5509" spans="1:3" x14ac:dyDescent="0.2">
      <c r="A5509" t="s">
        <v>537</v>
      </c>
      <c r="B5509" t="s">
        <v>11</v>
      </c>
      <c r="C5509" s="2">
        <v>507.70302146904965</v>
      </c>
    </row>
    <row r="5510" spans="1:3" x14ac:dyDescent="0.2">
      <c r="A5510" t="s">
        <v>537</v>
      </c>
      <c r="B5510" t="s">
        <v>12</v>
      </c>
      <c r="C5510" s="2">
        <v>35.273983459265715</v>
      </c>
    </row>
    <row r="5511" spans="1:3" x14ac:dyDescent="0.2">
      <c r="A5511" t="s">
        <v>537</v>
      </c>
      <c r="B5511" t="s">
        <v>13</v>
      </c>
      <c r="C5511" s="2">
        <v>85.626921679744271</v>
      </c>
    </row>
    <row r="5512" spans="1:3" x14ac:dyDescent="0.2">
      <c r="A5512" t="s">
        <v>537</v>
      </c>
      <c r="B5512" t="s">
        <v>14</v>
      </c>
      <c r="C5512" s="2">
        <v>616.21764233992053</v>
      </c>
    </row>
    <row r="5513" spans="1:3" x14ac:dyDescent="0.2">
      <c r="A5513" t="s">
        <v>537</v>
      </c>
      <c r="B5513" t="s">
        <v>15</v>
      </c>
      <c r="C5513" s="2">
        <v>350.72033172285182</v>
      </c>
    </row>
    <row r="5514" spans="1:3" x14ac:dyDescent="0.2">
      <c r="A5514" t="s">
        <v>537</v>
      </c>
      <c r="B5514" t="s">
        <v>16</v>
      </c>
      <c r="C5514" s="2">
        <v>202.8927216531047</v>
      </c>
    </row>
    <row r="5515" spans="1:3" x14ac:dyDescent="0.2">
      <c r="A5515" t="s">
        <v>537</v>
      </c>
      <c r="B5515" t="s">
        <v>17</v>
      </c>
      <c r="C5515" s="2">
        <v>226.45358846749977</v>
      </c>
    </row>
    <row r="5516" spans="1:3" x14ac:dyDescent="0.2">
      <c r="A5516" t="s">
        <v>537</v>
      </c>
      <c r="B5516" t="s">
        <v>18</v>
      </c>
      <c r="C5516" s="2">
        <v>440.65552619151407</v>
      </c>
    </row>
    <row r="5517" spans="1:3" x14ac:dyDescent="0.2">
      <c r="A5517" t="s">
        <v>537</v>
      </c>
      <c r="B5517" t="s">
        <v>19</v>
      </c>
      <c r="C5517" s="2">
        <v>182.69769295505182</v>
      </c>
    </row>
    <row r="5518" spans="1:3" x14ac:dyDescent="0.2">
      <c r="A5518" t="s">
        <v>537</v>
      </c>
      <c r="B5518" t="s">
        <v>20</v>
      </c>
      <c r="C5518" s="2">
        <v>46.179298956214282</v>
      </c>
    </row>
    <row r="5519" spans="1:3" x14ac:dyDescent="0.2">
      <c r="A5519" t="s">
        <v>537</v>
      </c>
      <c r="B5519" t="s">
        <v>21</v>
      </c>
      <c r="C5519" s="2">
        <v>32.312045916884628</v>
      </c>
    </row>
    <row r="5520" spans="1:3" x14ac:dyDescent="0.2">
      <c r="A5520" t="s">
        <v>537</v>
      </c>
      <c r="B5520" t="s">
        <v>22</v>
      </c>
      <c r="C5520" s="2">
        <v>695.24752131163416</v>
      </c>
    </row>
    <row r="5521" spans="1:3" x14ac:dyDescent="0.2">
      <c r="A5521" t="s">
        <v>537</v>
      </c>
      <c r="B5521" t="s">
        <v>23</v>
      </c>
      <c r="C5521" s="2">
        <v>233.45453174949139</v>
      </c>
    </row>
    <row r="5522" spans="1:3" x14ac:dyDescent="0.2">
      <c r="A5522" t="s">
        <v>537</v>
      </c>
      <c r="B5522" t="s">
        <v>24</v>
      </c>
      <c r="C5522" s="2">
        <v>1194.333997202848</v>
      </c>
    </row>
    <row r="5523" spans="1:3" x14ac:dyDescent="0.2">
      <c r="A5523" t="s">
        <v>537</v>
      </c>
      <c r="B5523" t="s">
        <v>25</v>
      </c>
      <c r="C5523" s="2">
        <v>401.34253699263786</v>
      </c>
    </row>
    <row r="5524" spans="1:3" x14ac:dyDescent="0.2">
      <c r="A5524" t="s">
        <v>537</v>
      </c>
      <c r="B5524" t="s">
        <v>26</v>
      </c>
      <c r="C5524" s="2">
        <v>364.72221828683519</v>
      </c>
    </row>
    <row r="5525" spans="1:3" x14ac:dyDescent="0.2">
      <c r="A5525" t="s">
        <v>537</v>
      </c>
      <c r="B5525" t="s">
        <v>27</v>
      </c>
      <c r="C5525" s="2">
        <v>920.89330863121188</v>
      </c>
    </row>
    <row r="5526" spans="1:3" x14ac:dyDescent="0.2">
      <c r="A5526" t="s">
        <v>537</v>
      </c>
      <c r="B5526" t="s">
        <v>28</v>
      </c>
      <c r="C5526" s="2">
        <v>301.44446169960287</v>
      </c>
    </row>
    <row r="5527" spans="1:3" x14ac:dyDescent="0.2">
      <c r="A5527" t="s">
        <v>538</v>
      </c>
      <c r="B5527" t="s">
        <v>4</v>
      </c>
      <c r="C5527" s="2">
        <v>0</v>
      </c>
    </row>
    <row r="5528" spans="1:3" x14ac:dyDescent="0.2">
      <c r="A5528" t="s">
        <v>538</v>
      </c>
      <c r="B5528" t="s">
        <v>5</v>
      </c>
      <c r="C5528" s="2">
        <v>0</v>
      </c>
    </row>
    <row r="5529" spans="1:3" x14ac:dyDescent="0.2">
      <c r="A5529" t="s">
        <v>538</v>
      </c>
      <c r="B5529" t="s">
        <v>6</v>
      </c>
      <c r="C5529" s="2">
        <v>2.6272718484145403</v>
      </c>
    </row>
    <row r="5530" spans="1:3" x14ac:dyDescent="0.2">
      <c r="A5530" t="s">
        <v>538</v>
      </c>
      <c r="B5530" t="s">
        <v>7</v>
      </c>
      <c r="C5530" s="2">
        <v>0.99410286156225836</v>
      </c>
    </row>
    <row r="5531" spans="1:3" x14ac:dyDescent="0.2">
      <c r="A5531" t="s">
        <v>538</v>
      </c>
      <c r="B5531" t="s">
        <v>8</v>
      </c>
      <c r="C5531" s="2">
        <v>0.28402938901778807</v>
      </c>
    </row>
    <row r="5532" spans="1:3" x14ac:dyDescent="0.2">
      <c r="A5532" t="s">
        <v>538</v>
      </c>
      <c r="B5532" t="s">
        <v>9</v>
      </c>
      <c r="C5532" s="2">
        <v>0</v>
      </c>
    </row>
    <row r="5533" spans="1:3" x14ac:dyDescent="0.2">
      <c r="A5533" t="s">
        <v>538</v>
      </c>
      <c r="B5533" t="s">
        <v>10</v>
      </c>
      <c r="C5533" s="2">
        <v>1.2781322505800463</v>
      </c>
    </row>
    <row r="5534" spans="1:3" x14ac:dyDescent="0.2">
      <c r="A5534" t="s">
        <v>538</v>
      </c>
      <c r="B5534" t="s">
        <v>11</v>
      </c>
      <c r="C5534" s="2">
        <v>2.0592130703789637</v>
      </c>
    </row>
    <row r="5535" spans="1:3" x14ac:dyDescent="0.2">
      <c r="A5535" t="s">
        <v>538</v>
      </c>
      <c r="B5535" t="s">
        <v>12</v>
      </c>
      <c r="C5535" s="2">
        <v>0.71007347254447029</v>
      </c>
    </row>
    <row r="5536" spans="1:3" x14ac:dyDescent="0.2">
      <c r="A5536" t="s">
        <v>538</v>
      </c>
      <c r="B5536" t="s">
        <v>13</v>
      </c>
      <c r="C5536" s="2">
        <v>0</v>
      </c>
    </row>
    <row r="5537" spans="1:3" x14ac:dyDescent="0.2">
      <c r="A5537" t="s">
        <v>538</v>
      </c>
      <c r="B5537" t="s">
        <v>14</v>
      </c>
      <c r="C5537" s="2">
        <v>0</v>
      </c>
    </row>
    <row r="5538" spans="1:3" x14ac:dyDescent="0.2">
      <c r="A5538" t="s">
        <v>538</v>
      </c>
      <c r="B5538" t="s">
        <v>15</v>
      </c>
      <c r="C5538" s="2">
        <v>0.56805877803557614</v>
      </c>
    </row>
    <row r="5539" spans="1:3" x14ac:dyDescent="0.2">
      <c r="A5539" t="s">
        <v>538</v>
      </c>
      <c r="B5539" t="s">
        <v>16</v>
      </c>
      <c r="C5539" s="2">
        <v>0</v>
      </c>
    </row>
    <row r="5540" spans="1:3" x14ac:dyDescent="0.2">
      <c r="A5540" t="s">
        <v>538</v>
      </c>
      <c r="B5540" t="s">
        <v>17</v>
      </c>
      <c r="C5540" s="2">
        <v>0</v>
      </c>
    </row>
    <row r="5541" spans="1:3" x14ac:dyDescent="0.2">
      <c r="A5541" t="s">
        <v>538</v>
      </c>
      <c r="B5541" t="s">
        <v>18</v>
      </c>
      <c r="C5541" s="2">
        <v>0.28402938901778807</v>
      </c>
    </row>
    <row r="5542" spans="1:3" x14ac:dyDescent="0.2">
      <c r="A5542" t="s">
        <v>538</v>
      </c>
      <c r="B5542" t="s">
        <v>19</v>
      </c>
      <c r="C5542" s="2">
        <v>1.9882057231245167</v>
      </c>
    </row>
    <row r="5543" spans="1:3" x14ac:dyDescent="0.2">
      <c r="A5543" t="s">
        <v>538</v>
      </c>
      <c r="B5543" t="s">
        <v>20</v>
      </c>
      <c r="C5543" s="2">
        <v>0.14201469450889403</v>
      </c>
    </row>
    <row r="5544" spans="1:3" x14ac:dyDescent="0.2">
      <c r="A5544" t="s">
        <v>538</v>
      </c>
      <c r="B5544" t="s">
        <v>21</v>
      </c>
      <c r="C5544" s="2">
        <v>0.28402938901778807</v>
      </c>
    </row>
    <row r="5545" spans="1:3" x14ac:dyDescent="0.2">
      <c r="A5545" t="s">
        <v>538</v>
      </c>
      <c r="B5545" t="s">
        <v>22</v>
      </c>
      <c r="C5545" s="2">
        <v>1.7751836813611757</v>
      </c>
    </row>
    <row r="5546" spans="1:3" x14ac:dyDescent="0.2">
      <c r="A5546" t="s">
        <v>538</v>
      </c>
      <c r="B5546" t="s">
        <v>23</v>
      </c>
      <c r="C5546" s="2">
        <v>1.1361175560711523</v>
      </c>
    </row>
    <row r="5547" spans="1:3" x14ac:dyDescent="0.2">
      <c r="A5547" t="s">
        <v>538</v>
      </c>
      <c r="B5547" t="s">
        <v>24</v>
      </c>
      <c r="C5547" s="2">
        <v>1.2071249033255993</v>
      </c>
    </row>
    <row r="5548" spans="1:3" x14ac:dyDescent="0.2">
      <c r="A5548" t="s">
        <v>538</v>
      </c>
      <c r="B5548" t="s">
        <v>25</v>
      </c>
      <c r="C5548" s="2">
        <v>0</v>
      </c>
    </row>
    <row r="5549" spans="1:3" x14ac:dyDescent="0.2">
      <c r="A5549" t="s">
        <v>538</v>
      </c>
      <c r="B5549" t="s">
        <v>26</v>
      </c>
      <c r="C5549" s="2">
        <v>1.9882057231245167</v>
      </c>
    </row>
    <row r="5550" spans="1:3" x14ac:dyDescent="0.2">
      <c r="A5550" t="s">
        <v>538</v>
      </c>
      <c r="B5550" t="s">
        <v>27</v>
      </c>
      <c r="C5550" s="2">
        <v>0.78108081979891719</v>
      </c>
    </row>
    <row r="5551" spans="1:3" x14ac:dyDescent="0.2">
      <c r="A5551" t="s">
        <v>538</v>
      </c>
      <c r="B5551" t="s">
        <v>28</v>
      </c>
      <c r="C5551" s="2">
        <v>0.35503673627223514</v>
      </c>
    </row>
    <row r="5552" spans="1:3" x14ac:dyDescent="0.2">
      <c r="A5552" t="s">
        <v>539</v>
      </c>
      <c r="B5552" t="s">
        <v>4</v>
      </c>
      <c r="C5552" s="2">
        <v>8.0225921521997634</v>
      </c>
    </row>
    <row r="5553" spans="1:3" x14ac:dyDescent="0.2">
      <c r="A5553" t="s">
        <v>539</v>
      </c>
      <c r="B5553" t="s">
        <v>5</v>
      </c>
      <c r="C5553" s="2">
        <v>3.1198969480776864</v>
      </c>
    </row>
    <row r="5554" spans="1:3" x14ac:dyDescent="0.2">
      <c r="A5554" t="s">
        <v>539</v>
      </c>
      <c r="B5554" t="s">
        <v>6</v>
      </c>
      <c r="C5554" s="2">
        <v>29.713304267406535</v>
      </c>
    </row>
    <row r="5555" spans="1:3" x14ac:dyDescent="0.2">
      <c r="A5555" t="s">
        <v>539</v>
      </c>
      <c r="B5555" t="s">
        <v>7</v>
      </c>
      <c r="C5555" s="2">
        <v>7.2797595455146009</v>
      </c>
    </row>
    <row r="5556" spans="1:3" x14ac:dyDescent="0.2">
      <c r="A5556" t="s">
        <v>539</v>
      </c>
      <c r="B5556" t="s">
        <v>8</v>
      </c>
      <c r="C5556" s="2">
        <v>9.0625578015589916</v>
      </c>
    </row>
    <row r="5557" spans="1:3" x14ac:dyDescent="0.2">
      <c r="A5557" t="s">
        <v>539</v>
      </c>
      <c r="B5557" t="s">
        <v>9</v>
      </c>
      <c r="C5557" s="2">
        <v>2.6741973840665878</v>
      </c>
    </row>
    <row r="5558" spans="1:3" x14ac:dyDescent="0.2">
      <c r="A5558" t="s">
        <v>539</v>
      </c>
      <c r="B5558" t="s">
        <v>10</v>
      </c>
      <c r="C5558" s="2">
        <v>68.34059981503502</v>
      </c>
    </row>
    <row r="5559" spans="1:3" x14ac:dyDescent="0.2">
      <c r="A5559" t="s">
        <v>539</v>
      </c>
      <c r="B5559" t="s">
        <v>11</v>
      </c>
      <c r="C5559" s="2">
        <v>54.969612894702088</v>
      </c>
    </row>
    <row r="5560" spans="1:3" x14ac:dyDescent="0.2">
      <c r="A5560" t="s">
        <v>539</v>
      </c>
      <c r="B5560" t="s">
        <v>12</v>
      </c>
      <c r="C5560" s="2">
        <v>54.37534680935395</v>
      </c>
    </row>
    <row r="5561" spans="1:3" x14ac:dyDescent="0.2">
      <c r="A5561" t="s">
        <v>539</v>
      </c>
      <c r="B5561" t="s">
        <v>13</v>
      </c>
      <c r="C5561" s="2">
        <v>2.5256308627295554</v>
      </c>
    </row>
    <row r="5562" spans="1:3" x14ac:dyDescent="0.2">
      <c r="A5562" t="s">
        <v>539</v>
      </c>
      <c r="B5562" t="s">
        <v>14</v>
      </c>
      <c r="C5562" s="2">
        <v>35.210265556876742</v>
      </c>
    </row>
    <row r="5563" spans="1:3" x14ac:dyDescent="0.2">
      <c r="A5563" t="s">
        <v>539</v>
      </c>
      <c r="B5563" t="s">
        <v>15</v>
      </c>
      <c r="C5563" s="2">
        <v>18.719381688466118</v>
      </c>
    </row>
    <row r="5564" spans="1:3" x14ac:dyDescent="0.2">
      <c r="A5564" t="s">
        <v>539</v>
      </c>
      <c r="B5564" t="s">
        <v>16</v>
      </c>
      <c r="C5564" s="2">
        <v>21.09644602985864</v>
      </c>
    </row>
    <row r="5565" spans="1:3" x14ac:dyDescent="0.2">
      <c r="A5565" t="s">
        <v>539</v>
      </c>
      <c r="B5565" t="s">
        <v>17</v>
      </c>
      <c r="C5565" s="2">
        <v>15.59948474038843</v>
      </c>
    </row>
    <row r="5566" spans="1:3" x14ac:dyDescent="0.2">
      <c r="A5566" t="s">
        <v>539</v>
      </c>
      <c r="B5566" t="s">
        <v>18</v>
      </c>
      <c r="C5566" s="2">
        <v>31.347536002113888</v>
      </c>
    </row>
    <row r="5567" spans="1:3" x14ac:dyDescent="0.2">
      <c r="A5567" t="s">
        <v>539</v>
      </c>
      <c r="B5567" t="s">
        <v>19</v>
      </c>
      <c r="C5567" s="2">
        <v>17.085149953758755</v>
      </c>
    </row>
    <row r="5568" spans="1:3" x14ac:dyDescent="0.2">
      <c r="A5568" t="s">
        <v>539</v>
      </c>
      <c r="B5568" t="s">
        <v>20</v>
      </c>
      <c r="C5568" s="2">
        <v>5.7940943321442742</v>
      </c>
    </row>
    <row r="5569" spans="1:3" x14ac:dyDescent="0.2">
      <c r="A5569" t="s">
        <v>539</v>
      </c>
      <c r="B5569" t="s">
        <v>21</v>
      </c>
      <c r="C5569" s="2">
        <v>7.8740256308627323</v>
      </c>
    </row>
    <row r="5570" spans="1:3" x14ac:dyDescent="0.2">
      <c r="A5570" t="s">
        <v>539</v>
      </c>
      <c r="B5570" t="s">
        <v>22</v>
      </c>
      <c r="C5570" s="2">
        <v>71.906196327123794</v>
      </c>
    </row>
    <row r="5571" spans="1:3" x14ac:dyDescent="0.2">
      <c r="A5571" t="s">
        <v>539</v>
      </c>
      <c r="B5571" t="s">
        <v>23</v>
      </c>
      <c r="C5571" s="2">
        <v>22.433544721891931</v>
      </c>
    </row>
    <row r="5572" spans="1:3" x14ac:dyDescent="0.2">
      <c r="A5572" t="s">
        <v>539</v>
      </c>
      <c r="B5572" t="s">
        <v>24</v>
      </c>
      <c r="C5572" s="2">
        <v>80.52305456467171</v>
      </c>
    </row>
    <row r="5573" spans="1:3" x14ac:dyDescent="0.2">
      <c r="A5573" t="s">
        <v>539</v>
      </c>
      <c r="B5573" t="s">
        <v>25</v>
      </c>
      <c r="C5573" s="2">
        <v>19.313647773814246</v>
      </c>
    </row>
    <row r="5574" spans="1:3" x14ac:dyDescent="0.2">
      <c r="A5574" t="s">
        <v>539</v>
      </c>
      <c r="B5574" t="s">
        <v>26</v>
      </c>
      <c r="C5574" s="2">
        <v>24.959175584621491</v>
      </c>
    </row>
    <row r="5575" spans="1:3" x14ac:dyDescent="0.2">
      <c r="A5575" t="s">
        <v>539</v>
      </c>
      <c r="B5575" t="s">
        <v>27</v>
      </c>
      <c r="C5575" s="2">
        <v>37.141630334258167</v>
      </c>
    </row>
    <row r="5576" spans="1:3" x14ac:dyDescent="0.2">
      <c r="A5576" t="s">
        <v>539</v>
      </c>
      <c r="B5576" t="s">
        <v>28</v>
      </c>
      <c r="C5576" s="2">
        <v>27.781939490025106</v>
      </c>
    </row>
    <row r="5577" spans="1:3" x14ac:dyDescent="0.2">
      <c r="A5577" t="s">
        <v>540</v>
      </c>
      <c r="B5577" t="s">
        <v>4</v>
      </c>
      <c r="C5577" s="2">
        <v>0.21293341842161245</v>
      </c>
    </row>
    <row r="5578" spans="1:3" x14ac:dyDescent="0.2">
      <c r="A5578" t="s">
        <v>540</v>
      </c>
      <c r="B5578" t="s">
        <v>5</v>
      </c>
      <c r="C5578" s="2">
        <v>0.53233354605403105</v>
      </c>
    </row>
    <row r="5579" spans="1:3" x14ac:dyDescent="0.2">
      <c r="A5579" t="s">
        <v>540</v>
      </c>
      <c r="B5579" t="s">
        <v>6</v>
      </c>
      <c r="C5579" s="2">
        <v>1.5970006381620931</v>
      </c>
    </row>
    <row r="5580" spans="1:3" x14ac:dyDescent="0.2">
      <c r="A5580" t="s">
        <v>540</v>
      </c>
      <c r="B5580" t="s">
        <v>7</v>
      </c>
      <c r="C5580" s="2">
        <v>0.63880025526483719</v>
      </c>
    </row>
    <row r="5581" spans="1:3" x14ac:dyDescent="0.2">
      <c r="A5581" t="s">
        <v>540</v>
      </c>
      <c r="B5581" t="s">
        <v>8</v>
      </c>
      <c r="C5581" s="2">
        <v>1.0646670921080621</v>
      </c>
    </row>
    <row r="5582" spans="1:3" x14ac:dyDescent="0.2">
      <c r="A5582" t="s">
        <v>540</v>
      </c>
      <c r="B5582" t="s">
        <v>9</v>
      </c>
      <c r="C5582" s="2">
        <v>0</v>
      </c>
    </row>
    <row r="5583" spans="1:3" x14ac:dyDescent="0.2">
      <c r="A5583" t="s">
        <v>540</v>
      </c>
      <c r="B5583" t="s">
        <v>10</v>
      </c>
      <c r="C5583" s="2">
        <v>6.3880025526483726</v>
      </c>
    </row>
    <row r="5584" spans="1:3" x14ac:dyDescent="0.2">
      <c r="A5584" t="s">
        <v>540</v>
      </c>
      <c r="B5584" t="s">
        <v>11</v>
      </c>
      <c r="C5584" s="2">
        <v>6.9203360987024043</v>
      </c>
    </row>
    <row r="5585" spans="1:3" x14ac:dyDescent="0.2">
      <c r="A5585" t="s">
        <v>540</v>
      </c>
      <c r="B5585" t="s">
        <v>12</v>
      </c>
      <c r="C5585" s="2">
        <v>3.5134014039566051</v>
      </c>
    </row>
    <row r="5586" spans="1:3" x14ac:dyDescent="0.2">
      <c r="A5586" t="s">
        <v>540</v>
      </c>
      <c r="B5586" t="s">
        <v>13</v>
      </c>
      <c r="C5586" s="2">
        <v>0</v>
      </c>
    </row>
    <row r="5587" spans="1:3" x14ac:dyDescent="0.2">
      <c r="A5587" t="s">
        <v>540</v>
      </c>
      <c r="B5587" t="s">
        <v>14</v>
      </c>
      <c r="C5587" s="2">
        <v>0.21293341842161245</v>
      </c>
    </row>
    <row r="5588" spans="1:3" x14ac:dyDescent="0.2">
      <c r="A5588" t="s">
        <v>540</v>
      </c>
      <c r="B5588" t="s">
        <v>15</v>
      </c>
      <c r="C5588" s="2">
        <v>3.1940012763241863</v>
      </c>
    </row>
    <row r="5589" spans="1:3" x14ac:dyDescent="0.2">
      <c r="A5589" t="s">
        <v>540</v>
      </c>
      <c r="B5589" t="s">
        <v>16</v>
      </c>
      <c r="C5589" s="2">
        <v>1.7034673473728996</v>
      </c>
    </row>
    <row r="5590" spans="1:3" x14ac:dyDescent="0.2">
      <c r="A5590" t="s">
        <v>540</v>
      </c>
      <c r="B5590" t="s">
        <v>17</v>
      </c>
      <c r="C5590" s="2">
        <v>2.0228674750053179</v>
      </c>
    </row>
    <row r="5591" spans="1:3" x14ac:dyDescent="0.2">
      <c r="A5591" t="s">
        <v>540</v>
      </c>
      <c r="B5591" t="s">
        <v>18</v>
      </c>
      <c r="C5591" s="2">
        <v>0</v>
      </c>
    </row>
    <row r="5592" spans="1:3" x14ac:dyDescent="0.2">
      <c r="A5592" t="s">
        <v>540</v>
      </c>
      <c r="B5592" t="s">
        <v>19</v>
      </c>
      <c r="C5592" s="2">
        <v>0.3194001276324186</v>
      </c>
    </row>
    <row r="5593" spans="1:3" x14ac:dyDescent="0.2">
      <c r="A5593" t="s">
        <v>540</v>
      </c>
      <c r="B5593" t="s">
        <v>20</v>
      </c>
      <c r="C5593" s="2">
        <v>0.42586683684322491</v>
      </c>
    </row>
    <row r="5594" spans="1:3" x14ac:dyDescent="0.2">
      <c r="A5594" t="s">
        <v>540</v>
      </c>
      <c r="B5594" t="s">
        <v>21</v>
      </c>
      <c r="C5594" s="2">
        <v>0.3194001276324186</v>
      </c>
    </row>
    <row r="5595" spans="1:3" x14ac:dyDescent="0.2">
      <c r="A5595" t="s">
        <v>540</v>
      </c>
      <c r="B5595" t="s">
        <v>22</v>
      </c>
      <c r="C5595" s="2">
        <v>9.6884705381833651</v>
      </c>
    </row>
    <row r="5596" spans="1:3" x14ac:dyDescent="0.2">
      <c r="A5596" t="s">
        <v>540</v>
      </c>
      <c r="B5596" t="s">
        <v>23</v>
      </c>
      <c r="C5596" s="2">
        <v>2.661667730270155</v>
      </c>
    </row>
    <row r="5597" spans="1:3" x14ac:dyDescent="0.2">
      <c r="A5597" t="s">
        <v>540</v>
      </c>
      <c r="B5597" t="s">
        <v>24</v>
      </c>
      <c r="C5597" s="2">
        <v>10.859604339502232</v>
      </c>
    </row>
    <row r="5598" spans="1:3" x14ac:dyDescent="0.2">
      <c r="A5598" t="s">
        <v>540</v>
      </c>
      <c r="B5598" t="s">
        <v>25</v>
      </c>
      <c r="C5598" s="2">
        <v>5.2168687513295042</v>
      </c>
    </row>
    <row r="5599" spans="1:3" x14ac:dyDescent="0.2">
      <c r="A5599" t="s">
        <v>540</v>
      </c>
      <c r="B5599" t="s">
        <v>26</v>
      </c>
      <c r="C5599" s="2">
        <v>3.5134014039566051</v>
      </c>
    </row>
    <row r="5600" spans="1:3" x14ac:dyDescent="0.2">
      <c r="A5600" t="s">
        <v>540</v>
      </c>
      <c r="B5600" t="s">
        <v>27</v>
      </c>
      <c r="C5600" s="2">
        <v>5.1104020421186975</v>
      </c>
    </row>
    <row r="5601" spans="1:3" x14ac:dyDescent="0.2">
      <c r="A5601" t="s">
        <v>540</v>
      </c>
      <c r="B5601" t="s">
        <v>28</v>
      </c>
      <c r="C5601" s="2">
        <v>4.2586683684322484</v>
      </c>
    </row>
    <row r="5602" spans="1:3" x14ac:dyDescent="0.2">
      <c r="A5602" t="s">
        <v>541</v>
      </c>
      <c r="B5602" t="s">
        <v>4</v>
      </c>
      <c r="C5602" s="2">
        <v>8.0469523373052247</v>
      </c>
    </row>
    <row r="5603" spans="1:3" x14ac:dyDescent="0.2">
      <c r="A5603" t="s">
        <v>541</v>
      </c>
      <c r="B5603" t="s">
        <v>5</v>
      </c>
      <c r="C5603" s="2">
        <v>25.087557286892761</v>
      </c>
    </row>
    <row r="5604" spans="1:3" x14ac:dyDescent="0.2">
      <c r="A5604" t="s">
        <v>541</v>
      </c>
      <c r="B5604" t="s">
        <v>6</v>
      </c>
      <c r="C5604" s="2">
        <v>111.39506568897036</v>
      </c>
    </row>
    <row r="5605" spans="1:3" x14ac:dyDescent="0.2">
      <c r="A5605" t="s">
        <v>541</v>
      </c>
      <c r="B5605" t="s">
        <v>7</v>
      </c>
      <c r="C5605" s="2">
        <v>52.068515123739694</v>
      </c>
    </row>
    <row r="5606" spans="1:3" x14ac:dyDescent="0.2">
      <c r="A5606" t="s">
        <v>541</v>
      </c>
      <c r="B5606" t="s">
        <v>8</v>
      </c>
      <c r="C5606" s="2">
        <v>27.612091353498318</v>
      </c>
    </row>
    <row r="5607" spans="1:3" x14ac:dyDescent="0.2">
      <c r="A5607" t="s">
        <v>541</v>
      </c>
      <c r="B5607" t="s">
        <v>9</v>
      </c>
      <c r="C5607" s="2">
        <v>20.038489153681638</v>
      </c>
    </row>
    <row r="5608" spans="1:3" x14ac:dyDescent="0.2">
      <c r="A5608" t="s">
        <v>541</v>
      </c>
      <c r="B5608" t="s">
        <v>10</v>
      </c>
      <c r="C5608" s="2">
        <v>138.21824014665444</v>
      </c>
    </row>
    <row r="5609" spans="1:3" x14ac:dyDescent="0.2">
      <c r="A5609" t="s">
        <v>541</v>
      </c>
      <c r="B5609" t="s">
        <v>11</v>
      </c>
      <c r="C5609" s="2">
        <v>100.82357928505957</v>
      </c>
    </row>
    <row r="5610" spans="1:3" x14ac:dyDescent="0.2">
      <c r="A5610" t="s">
        <v>541</v>
      </c>
      <c r="B5610" t="s">
        <v>12</v>
      </c>
      <c r="C5610" s="2">
        <v>24.614207149404216</v>
      </c>
    </row>
    <row r="5611" spans="1:3" x14ac:dyDescent="0.2">
      <c r="A5611" t="s">
        <v>541</v>
      </c>
      <c r="B5611" t="s">
        <v>13</v>
      </c>
      <c r="C5611" s="2">
        <v>23.509723495264286</v>
      </c>
    </row>
    <row r="5612" spans="1:3" x14ac:dyDescent="0.2">
      <c r="A5612" t="s">
        <v>541</v>
      </c>
      <c r="B5612" t="s">
        <v>14</v>
      </c>
      <c r="C5612" s="2">
        <v>117.23305071799572</v>
      </c>
    </row>
    <row r="5613" spans="1:3" x14ac:dyDescent="0.2">
      <c r="A5613" t="s">
        <v>541</v>
      </c>
      <c r="B5613" t="s">
        <v>15</v>
      </c>
      <c r="C5613" s="2">
        <v>51.279598227925447</v>
      </c>
    </row>
    <row r="5614" spans="1:3" x14ac:dyDescent="0.2">
      <c r="A5614" t="s">
        <v>541</v>
      </c>
      <c r="B5614" t="s">
        <v>16</v>
      </c>
      <c r="C5614" s="2">
        <v>46.861663611365721</v>
      </c>
    </row>
    <row r="5615" spans="1:3" x14ac:dyDescent="0.2">
      <c r="A5615" t="s">
        <v>541</v>
      </c>
      <c r="B5615" t="s">
        <v>17</v>
      </c>
      <c r="C5615" s="2">
        <v>38.499144515734798</v>
      </c>
    </row>
    <row r="5616" spans="1:3" x14ac:dyDescent="0.2">
      <c r="A5616" t="s">
        <v>541</v>
      </c>
      <c r="B5616" t="s">
        <v>18</v>
      </c>
      <c r="C5616" s="2">
        <v>72.738137794072713</v>
      </c>
    </row>
    <row r="5617" spans="1:3" x14ac:dyDescent="0.2">
      <c r="A5617" t="s">
        <v>541</v>
      </c>
      <c r="B5617" t="s">
        <v>19</v>
      </c>
      <c r="C5617" s="2">
        <v>18.934005499541705</v>
      </c>
    </row>
    <row r="5618" spans="1:3" x14ac:dyDescent="0.2">
      <c r="A5618" t="s">
        <v>541</v>
      </c>
      <c r="B5618" t="s">
        <v>20</v>
      </c>
      <c r="C5618" s="2">
        <v>2.3667506874427131</v>
      </c>
    </row>
    <row r="5619" spans="1:3" x14ac:dyDescent="0.2">
      <c r="A5619" t="s">
        <v>541</v>
      </c>
      <c r="B5619" t="s">
        <v>21</v>
      </c>
      <c r="C5619" s="2">
        <v>16.882821570424689</v>
      </c>
    </row>
    <row r="5620" spans="1:3" x14ac:dyDescent="0.2">
      <c r="A5620" t="s">
        <v>541</v>
      </c>
      <c r="B5620" t="s">
        <v>22</v>
      </c>
      <c r="C5620" s="2">
        <v>163.93693095019859</v>
      </c>
    </row>
    <row r="5621" spans="1:3" x14ac:dyDescent="0.2">
      <c r="A5621" t="s">
        <v>541</v>
      </c>
      <c r="B5621" t="s">
        <v>23</v>
      </c>
      <c r="C5621" s="2">
        <v>181.92423617476322</v>
      </c>
    </row>
    <row r="5622" spans="1:3" x14ac:dyDescent="0.2">
      <c r="A5622" t="s">
        <v>541</v>
      </c>
      <c r="B5622" t="s">
        <v>24</v>
      </c>
      <c r="C5622" s="2">
        <v>249.29773907729913</v>
      </c>
    </row>
    <row r="5623" spans="1:3" x14ac:dyDescent="0.2">
      <c r="A5623" t="s">
        <v>541</v>
      </c>
      <c r="B5623" t="s">
        <v>25</v>
      </c>
      <c r="C5623" s="2">
        <v>80.627306752215091</v>
      </c>
    </row>
    <row r="5624" spans="1:3" x14ac:dyDescent="0.2">
      <c r="A5624" t="s">
        <v>541</v>
      </c>
      <c r="B5624" t="s">
        <v>26</v>
      </c>
      <c r="C5624" s="2">
        <v>318.4068591506263</v>
      </c>
    </row>
    <row r="5625" spans="1:3" x14ac:dyDescent="0.2">
      <c r="A5625" t="s">
        <v>541</v>
      </c>
      <c r="B5625" t="s">
        <v>27</v>
      </c>
      <c r="C5625" s="2">
        <v>233.83496791934002</v>
      </c>
    </row>
    <row r="5626" spans="1:3" x14ac:dyDescent="0.2">
      <c r="A5626" t="s">
        <v>541</v>
      </c>
      <c r="B5626" t="s">
        <v>28</v>
      </c>
      <c r="C5626" s="2">
        <v>133.16917201344333</v>
      </c>
    </row>
    <row r="5627" spans="1:3" x14ac:dyDescent="0.2">
      <c r="A5627" t="s">
        <v>542</v>
      </c>
      <c r="B5627" t="s">
        <v>4</v>
      </c>
      <c r="C5627" s="2">
        <v>69.872891794780699</v>
      </c>
    </row>
    <row r="5628" spans="1:3" x14ac:dyDescent="0.2">
      <c r="A5628" t="s">
        <v>542</v>
      </c>
      <c r="B5628" t="s">
        <v>5</v>
      </c>
      <c r="C5628" s="2">
        <v>94.928974989212222</v>
      </c>
    </row>
    <row r="5629" spans="1:3" x14ac:dyDescent="0.2">
      <c r="A5629" t="s">
        <v>542</v>
      </c>
      <c r="B5629" t="s">
        <v>6</v>
      </c>
      <c r="C5629" s="2">
        <v>326.24570179965997</v>
      </c>
    </row>
    <row r="5630" spans="1:3" x14ac:dyDescent="0.2">
      <c r="A5630" t="s">
        <v>542</v>
      </c>
      <c r="B5630" t="s">
        <v>7</v>
      </c>
      <c r="C5630" s="2">
        <v>261.15154752134305</v>
      </c>
    </row>
    <row r="5631" spans="1:3" x14ac:dyDescent="0.2">
      <c r="A5631" t="s">
        <v>542</v>
      </c>
      <c r="B5631" t="s">
        <v>8</v>
      </c>
      <c r="C5631" s="2">
        <v>111.33166862680399</v>
      </c>
    </row>
    <row r="5632" spans="1:3" x14ac:dyDescent="0.2">
      <c r="A5632" t="s">
        <v>542</v>
      </c>
      <c r="B5632" t="s">
        <v>9</v>
      </c>
      <c r="C5632" s="2">
        <v>106.55293111034025</v>
      </c>
    </row>
    <row r="5633" spans="1:3" x14ac:dyDescent="0.2">
      <c r="A5633" t="s">
        <v>542</v>
      </c>
      <c r="B5633" t="s">
        <v>10</v>
      </c>
      <c r="C5633" s="2">
        <v>560.01637490234577</v>
      </c>
    </row>
    <row r="5634" spans="1:3" x14ac:dyDescent="0.2">
      <c r="A5634" t="s">
        <v>542</v>
      </c>
      <c r="B5634" t="s">
        <v>11</v>
      </c>
      <c r="C5634" s="2">
        <v>457.98387117244425</v>
      </c>
    </row>
    <row r="5635" spans="1:3" x14ac:dyDescent="0.2">
      <c r="A5635" t="s">
        <v>542</v>
      </c>
      <c r="B5635" t="s">
        <v>12</v>
      </c>
      <c r="C5635" s="2">
        <v>71.035287406893502</v>
      </c>
    </row>
    <row r="5636" spans="1:3" x14ac:dyDescent="0.2">
      <c r="A5636" t="s">
        <v>542</v>
      </c>
      <c r="B5636" t="s">
        <v>13</v>
      </c>
      <c r="C5636" s="2">
        <v>68.839651250680433</v>
      </c>
    </row>
    <row r="5637" spans="1:3" x14ac:dyDescent="0.2">
      <c r="A5637" t="s">
        <v>542</v>
      </c>
      <c r="B5637" t="s">
        <v>14</v>
      </c>
      <c r="C5637" s="2">
        <v>379.32843475281129</v>
      </c>
    </row>
    <row r="5638" spans="1:3" x14ac:dyDescent="0.2">
      <c r="A5638" t="s">
        <v>542</v>
      </c>
      <c r="B5638" t="s">
        <v>15</v>
      </c>
      <c r="C5638" s="2">
        <v>246.16955963188911</v>
      </c>
    </row>
    <row r="5639" spans="1:3" x14ac:dyDescent="0.2">
      <c r="A5639" t="s">
        <v>542</v>
      </c>
      <c r="B5639" t="s">
        <v>16</v>
      </c>
      <c r="C5639" s="2">
        <v>183.27104150978522</v>
      </c>
    </row>
    <row r="5640" spans="1:3" x14ac:dyDescent="0.2">
      <c r="A5640" t="s">
        <v>542</v>
      </c>
      <c r="B5640" t="s">
        <v>17</v>
      </c>
      <c r="C5640" s="2">
        <v>137.93761263738591</v>
      </c>
    </row>
    <row r="5641" spans="1:3" x14ac:dyDescent="0.2">
      <c r="A5641" t="s">
        <v>542</v>
      </c>
      <c r="B5641" t="s">
        <v>18</v>
      </c>
      <c r="C5641" s="2">
        <v>272.6463485744585</v>
      </c>
    </row>
    <row r="5642" spans="1:3" x14ac:dyDescent="0.2">
      <c r="A5642" t="s">
        <v>542</v>
      </c>
      <c r="B5642" t="s">
        <v>19</v>
      </c>
      <c r="C5642" s="2">
        <v>82.917553664046594</v>
      </c>
    </row>
    <row r="5643" spans="1:3" x14ac:dyDescent="0.2">
      <c r="A5643" t="s">
        <v>542</v>
      </c>
      <c r="B5643" t="s">
        <v>20</v>
      </c>
      <c r="C5643" s="2">
        <v>55.665834313401994</v>
      </c>
    </row>
    <row r="5644" spans="1:3" x14ac:dyDescent="0.2">
      <c r="A5644" t="s">
        <v>542</v>
      </c>
      <c r="B5644" t="s">
        <v>21</v>
      </c>
      <c r="C5644" s="2">
        <v>28.284959894744865</v>
      </c>
    </row>
    <row r="5645" spans="1:3" x14ac:dyDescent="0.2">
      <c r="A5645" t="s">
        <v>542</v>
      </c>
      <c r="B5645" t="s">
        <v>22</v>
      </c>
      <c r="C5645" s="2">
        <v>609.48276595114623</v>
      </c>
    </row>
    <row r="5646" spans="1:3" x14ac:dyDescent="0.2">
      <c r="A5646" t="s">
        <v>542</v>
      </c>
      <c r="B5646" t="s">
        <v>23</v>
      </c>
      <c r="C5646" s="2">
        <v>179.0089242653716</v>
      </c>
    </row>
    <row r="5647" spans="1:3" x14ac:dyDescent="0.2">
      <c r="A5647" t="s">
        <v>542</v>
      </c>
      <c r="B5647" t="s">
        <v>24</v>
      </c>
      <c r="C5647" s="2">
        <v>939.08649951913208</v>
      </c>
    </row>
    <row r="5648" spans="1:3" x14ac:dyDescent="0.2">
      <c r="A5648" t="s">
        <v>542</v>
      </c>
      <c r="B5648" t="s">
        <v>25</v>
      </c>
      <c r="C5648" s="2">
        <v>265.67197490178165</v>
      </c>
    </row>
    <row r="5649" spans="1:3" x14ac:dyDescent="0.2">
      <c r="A5649" t="s">
        <v>542</v>
      </c>
      <c r="B5649" t="s">
        <v>26</v>
      </c>
      <c r="C5649" s="2">
        <v>382.55731145312467</v>
      </c>
    </row>
    <row r="5650" spans="1:3" x14ac:dyDescent="0.2">
      <c r="A5650" t="s">
        <v>542</v>
      </c>
      <c r="B5650" t="s">
        <v>27</v>
      </c>
      <c r="C5650" s="2">
        <v>770.15167055873803</v>
      </c>
    </row>
    <row r="5651" spans="1:3" x14ac:dyDescent="0.2">
      <c r="A5651" t="s">
        <v>542</v>
      </c>
      <c r="B5651" t="s">
        <v>28</v>
      </c>
      <c r="C5651" s="2">
        <v>238.5494106191496</v>
      </c>
    </row>
    <row r="5652" spans="1:3" x14ac:dyDescent="0.2">
      <c r="A5652" t="s">
        <v>543</v>
      </c>
      <c r="B5652" t="s">
        <v>4</v>
      </c>
      <c r="C5652" s="2">
        <v>2558.8132684560933</v>
      </c>
    </row>
    <row r="5653" spans="1:3" x14ac:dyDescent="0.2">
      <c r="A5653" t="s">
        <v>543</v>
      </c>
      <c r="B5653" t="s">
        <v>5</v>
      </c>
      <c r="C5653" s="2">
        <v>3023.5186361738706</v>
      </c>
    </row>
    <row r="5654" spans="1:3" x14ac:dyDescent="0.2">
      <c r="A5654" t="s">
        <v>543</v>
      </c>
      <c r="B5654" t="s">
        <v>6</v>
      </c>
      <c r="C5654" s="2">
        <v>2755.0222014924884</v>
      </c>
    </row>
    <row r="5655" spans="1:3" x14ac:dyDescent="0.2">
      <c r="A5655" t="s">
        <v>543</v>
      </c>
      <c r="B5655" t="s">
        <v>7</v>
      </c>
      <c r="C5655" s="2">
        <v>6702.3187807659397</v>
      </c>
    </row>
    <row r="5656" spans="1:3" x14ac:dyDescent="0.2">
      <c r="A5656" t="s">
        <v>543</v>
      </c>
      <c r="B5656" t="s">
        <v>8</v>
      </c>
      <c r="C5656" s="2">
        <v>1097.9251061534148</v>
      </c>
    </row>
    <row r="5657" spans="1:3" x14ac:dyDescent="0.2">
      <c r="A5657" t="s">
        <v>543</v>
      </c>
      <c r="B5657" t="s">
        <v>9</v>
      </c>
      <c r="C5657" s="2">
        <v>5329.2082990321751</v>
      </c>
    </row>
    <row r="5658" spans="1:3" x14ac:dyDescent="0.2">
      <c r="A5658" t="s">
        <v>543</v>
      </c>
      <c r="B5658" t="s">
        <v>10</v>
      </c>
      <c r="C5658" s="2">
        <v>4271.6515379532339</v>
      </c>
    </row>
    <row r="5659" spans="1:3" x14ac:dyDescent="0.2">
      <c r="A5659" t="s">
        <v>543</v>
      </c>
      <c r="B5659" t="s">
        <v>11</v>
      </c>
      <c r="C5659" s="2">
        <v>4945.8263706650087</v>
      </c>
    </row>
    <row r="5660" spans="1:3" x14ac:dyDescent="0.2">
      <c r="A5660" t="s">
        <v>543</v>
      </c>
      <c r="B5660" t="s">
        <v>12</v>
      </c>
      <c r="C5660" s="2">
        <v>46.470536771777716</v>
      </c>
    </row>
    <row r="5661" spans="1:3" x14ac:dyDescent="0.2">
      <c r="A5661" t="s">
        <v>543</v>
      </c>
      <c r="B5661" t="s">
        <v>13</v>
      </c>
      <c r="C5661" s="2">
        <v>636.74023364562083</v>
      </c>
    </row>
    <row r="5662" spans="1:3" x14ac:dyDescent="0.2">
      <c r="A5662" t="s">
        <v>543</v>
      </c>
      <c r="B5662" t="s">
        <v>14</v>
      </c>
      <c r="C5662" s="2">
        <v>4960.6124505469388</v>
      </c>
    </row>
    <row r="5663" spans="1:3" x14ac:dyDescent="0.2">
      <c r="A5663" t="s">
        <v>543</v>
      </c>
      <c r="B5663" t="s">
        <v>15</v>
      </c>
      <c r="C5663" s="2">
        <v>3156.0066059095702</v>
      </c>
    </row>
    <row r="5664" spans="1:3" x14ac:dyDescent="0.2">
      <c r="A5664" t="s">
        <v>543</v>
      </c>
      <c r="B5664" t="s">
        <v>16</v>
      </c>
      <c r="C5664" s="2">
        <v>990.66735208926116</v>
      </c>
    </row>
    <row r="5665" spans="1:3" x14ac:dyDescent="0.2">
      <c r="A5665" t="s">
        <v>543</v>
      </c>
      <c r="B5665" t="s">
        <v>17</v>
      </c>
      <c r="C5665" s="2">
        <v>1740.2981321350089</v>
      </c>
    </row>
    <row r="5666" spans="1:3" x14ac:dyDescent="0.2">
      <c r="A5666" t="s">
        <v>543</v>
      </c>
      <c r="B5666" t="s">
        <v>18</v>
      </c>
      <c r="C5666" s="2">
        <v>1944.8389038350304</v>
      </c>
    </row>
    <row r="5667" spans="1:3" x14ac:dyDescent="0.2">
      <c r="A5667" t="s">
        <v>543</v>
      </c>
      <c r="B5667" t="s">
        <v>19</v>
      </c>
      <c r="C5667" s="2">
        <v>337.0287414357212</v>
      </c>
    </row>
    <row r="5668" spans="1:3" x14ac:dyDescent="0.2">
      <c r="A5668" t="s">
        <v>543</v>
      </c>
      <c r="B5668" t="s">
        <v>20</v>
      </c>
      <c r="C5668" s="2">
        <v>1689.8377007919169</v>
      </c>
    </row>
    <row r="5669" spans="1:3" x14ac:dyDescent="0.2">
      <c r="A5669" t="s">
        <v>543</v>
      </c>
      <c r="B5669" t="s">
        <v>21</v>
      </c>
      <c r="C5669" s="2">
        <v>1016.2496172818056</v>
      </c>
    </row>
    <row r="5670" spans="1:3" x14ac:dyDescent="0.2">
      <c r="A5670" t="s">
        <v>543</v>
      </c>
      <c r="B5670" t="s">
        <v>22</v>
      </c>
      <c r="C5670" s="2">
        <v>11002.95572928137</v>
      </c>
    </row>
    <row r="5671" spans="1:3" x14ac:dyDescent="0.2">
      <c r="A5671" t="s">
        <v>543</v>
      </c>
      <c r="B5671" t="s">
        <v>23</v>
      </c>
      <c r="C5671" s="2">
        <v>1898.8377664245836</v>
      </c>
    </row>
    <row r="5672" spans="1:3" x14ac:dyDescent="0.2">
      <c r="A5672" t="s">
        <v>543</v>
      </c>
      <c r="B5672" t="s">
        <v>24</v>
      </c>
      <c r="C5672" s="2">
        <v>8421.3765918007175</v>
      </c>
    </row>
    <row r="5673" spans="1:3" x14ac:dyDescent="0.2">
      <c r="A5673" t="s">
        <v>543</v>
      </c>
      <c r="B5673" t="s">
        <v>25</v>
      </c>
      <c r="C5673" s="2">
        <v>1930.5222233144323</v>
      </c>
    </row>
    <row r="5674" spans="1:3" x14ac:dyDescent="0.2">
      <c r="A5674" t="s">
        <v>543</v>
      </c>
      <c r="B5674" t="s">
        <v>26</v>
      </c>
      <c r="C5674" s="2">
        <v>2012.1977121860416</v>
      </c>
    </row>
    <row r="5675" spans="1:3" x14ac:dyDescent="0.2">
      <c r="A5675" t="s">
        <v>543</v>
      </c>
      <c r="B5675" t="s">
        <v>27</v>
      </c>
      <c r="C5675" s="2">
        <v>8477.9392148411134</v>
      </c>
    </row>
    <row r="5676" spans="1:3" x14ac:dyDescent="0.2">
      <c r="A5676" t="s">
        <v>543</v>
      </c>
      <c r="B5676" t="s">
        <v>28</v>
      </c>
      <c r="C5676" s="2">
        <v>1940.4969597427178</v>
      </c>
    </row>
    <row r="5677" spans="1:3" x14ac:dyDescent="0.2">
      <c r="A5677" t="s">
        <v>544</v>
      </c>
      <c r="B5677" t="s">
        <v>4</v>
      </c>
      <c r="C5677" s="2">
        <v>7.348508248106711</v>
      </c>
    </row>
    <row r="5678" spans="1:3" x14ac:dyDescent="0.2">
      <c r="A5678" t="s">
        <v>544</v>
      </c>
      <c r="B5678" t="s">
        <v>5</v>
      </c>
      <c r="C5678" s="2">
        <v>4.8258860136820187</v>
      </c>
    </row>
    <row r="5679" spans="1:3" x14ac:dyDescent="0.2">
      <c r="A5679" t="s">
        <v>544</v>
      </c>
      <c r="B5679" t="s">
        <v>6</v>
      </c>
      <c r="C5679" s="2">
        <v>23.581033930491685</v>
      </c>
    </row>
    <row r="5680" spans="1:3" x14ac:dyDescent="0.2">
      <c r="A5680" t="s">
        <v>544</v>
      </c>
      <c r="B5680" t="s">
        <v>7</v>
      </c>
      <c r="C5680" s="2">
        <v>15.464771089299198</v>
      </c>
    </row>
    <row r="5681" spans="1:3" x14ac:dyDescent="0.2">
      <c r="A5681" t="s">
        <v>544</v>
      </c>
      <c r="B5681" t="s">
        <v>8</v>
      </c>
      <c r="C5681" s="2">
        <v>5.5936406067677948</v>
      </c>
    </row>
    <row r="5682" spans="1:3" x14ac:dyDescent="0.2">
      <c r="A5682" t="s">
        <v>544</v>
      </c>
      <c r="B5682" t="s">
        <v>9</v>
      </c>
      <c r="C5682" s="2">
        <v>1.7548676413389159</v>
      </c>
    </row>
    <row r="5683" spans="1:3" x14ac:dyDescent="0.2">
      <c r="A5683" t="s">
        <v>544</v>
      </c>
      <c r="B5683" t="s">
        <v>10</v>
      </c>
      <c r="C5683" s="2">
        <v>36.632862012949872</v>
      </c>
    </row>
    <row r="5684" spans="1:3" x14ac:dyDescent="0.2">
      <c r="A5684" t="s">
        <v>544</v>
      </c>
      <c r="B5684" t="s">
        <v>11</v>
      </c>
      <c r="C5684" s="2">
        <v>28.297240716590018</v>
      </c>
    </row>
    <row r="5685" spans="1:3" x14ac:dyDescent="0.2">
      <c r="A5685" t="s">
        <v>544</v>
      </c>
      <c r="B5685" t="s">
        <v>12</v>
      </c>
      <c r="C5685" s="2">
        <v>5.2646029240167467</v>
      </c>
    </row>
    <row r="5686" spans="1:3" x14ac:dyDescent="0.2">
      <c r="A5686" t="s">
        <v>544</v>
      </c>
      <c r="B5686" t="s">
        <v>13</v>
      </c>
      <c r="C5686" s="2">
        <v>9.4324135721966726</v>
      </c>
    </row>
    <row r="5687" spans="1:3" x14ac:dyDescent="0.2">
      <c r="A5687" t="s">
        <v>544</v>
      </c>
      <c r="B5687" t="s">
        <v>14</v>
      </c>
      <c r="C5687" s="2">
        <v>45.297520992060761</v>
      </c>
    </row>
    <row r="5688" spans="1:3" x14ac:dyDescent="0.2">
      <c r="A5688" t="s">
        <v>544</v>
      </c>
      <c r="B5688" t="s">
        <v>15</v>
      </c>
      <c r="C5688" s="2">
        <v>13.929261903127644</v>
      </c>
    </row>
    <row r="5689" spans="1:3" x14ac:dyDescent="0.2">
      <c r="A5689" t="s">
        <v>544</v>
      </c>
      <c r="B5689" t="s">
        <v>16</v>
      </c>
      <c r="C5689" s="2">
        <v>24.897184661495871</v>
      </c>
    </row>
    <row r="5690" spans="1:3" x14ac:dyDescent="0.2">
      <c r="A5690" t="s">
        <v>544</v>
      </c>
      <c r="B5690" t="s">
        <v>17</v>
      </c>
      <c r="C5690" s="2">
        <v>7.4581874756903925</v>
      </c>
    </row>
    <row r="5691" spans="1:3" x14ac:dyDescent="0.2">
      <c r="A5691" t="s">
        <v>544</v>
      </c>
      <c r="B5691" t="s">
        <v>18</v>
      </c>
      <c r="C5691" s="2">
        <v>27.419806895920562</v>
      </c>
    </row>
    <row r="5692" spans="1:3" x14ac:dyDescent="0.2">
      <c r="A5692" t="s">
        <v>544</v>
      </c>
      <c r="B5692" t="s">
        <v>19</v>
      </c>
      <c r="C5692" s="2">
        <v>19.193864827144392</v>
      </c>
    </row>
    <row r="5693" spans="1:3" x14ac:dyDescent="0.2">
      <c r="A5693" t="s">
        <v>544</v>
      </c>
      <c r="B5693" t="s">
        <v>20</v>
      </c>
      <c r="C5693" s="2">
        <v>2.3032637792573274</v>
      </c>
    </row>
    <row r="5694" spans="1:3" x14ac:dyDescent="0.2">
      <c r="A5694" t="s">
        <v>544</v>
      </c>
      <c r="B5694" t="s">
        <v>21</v>
      </c>
      <c r="C5694" s="2">
        <v>1.8645468689225981</v>
      </c>
    </row>
    <row r="5695" spans="1:3" x14ac:dyDescent="0.2">
      <c r="A5695" t="s">
        <v>544</v>
      </c>
      <c r="B5695" t="s">
        <v>22</v>
      </c>
      <c r="C5695" s="2">
        <v>42.66521953005239</v>
      </c>
    </row>
    <row r="5696" spans="1:3" x14ac:dyDescent="0.2">
      <c r="A5696" t="s">
        <v>544</v>
      </c>
      <c r="B5696" t="s">
        <v>23</v>
      </c>
      <c r="C5696" s="2">
        <v>10.858243530784543</v>
      </c>
    </row>
    <row r="5697" spans="1:3" x14ac:dyDescent="0.2">
      <c r="A5697" t="s">
        <v>544</v>
      </c>
      <c r="B5697" t="s">
        <v>24</v>
      </c>
      <c r="C5697" s="2">
        <v>74.581874756903929</v>
      </c>
    </row>
    <row r="5698" spans="1:3" x14ac:dyDescent="0.2">
      <c r="A5698" t="s">
        <v>544</v>
      </c>
      <c r="B5698" t="s">
        <v>25</v>
      </c>
      <c r="C5698" s="2">
        <v>19.961619420230168</v>
      </c>
    </row>
    <row r="5699" spans="1:3" x14ac:dyDescent="0.2">
      <c r="A5699" t="s">
        <v>544</v>
      </c>
      <c r="B5699" t="s">
        <v>26</v>
      </c>
      <c r="C5699" s="2">
        <v>35.974786647447779</v>
      </c>
    </row>
    <row r="5700" spans="1:3" x14ac:dyDescent="0.2">
      <c r="A5700" t="s">
        <v>544</v>
      </c>
      <c r="B5700" t="s">
        <v>27</v>
      </c>
      <c r="C5700" s="2">
        <v>52.755708467751163</v>
      </c>
    </row>
    <row r="5701" spans="1:3" x14ac:dyDescent="0.2">
      <c r="A5701" t="s">
        <v>544</v>
      </c>
      <c r="B5701" t="s">
        <v>28</v>
      </c>
      <c r="C5701" s="2">
        <v>25.116543116663234</v>
      </c>
    </row>
    <row r="5702" spans="1:3" x14ac:dyDescent="0.2">
      <c r="A5702" t="s">
        <v>545</v>
      </c>
      <c r="B5702" t="s">
        <v>4</v>
      </c>
      <c r="C5702" s="2">
        <v>9.5589702735392645</v>
      </c>
    </row>
    <row r="5703" spans="1:3" x14ac:dyDescent="0.2">
      <c r="A5703" t="s">
        <v>545</v>
      </c>
      <c r="B5703" t="s">
        <v>5</v>
      </c>
      <c r="C5703" s="2">
        <v>2.0556925319439276</v>
      </c>
    </row>
    <row r="5704" spans="1:3" x14ac:dyDescent="0.2">
      <c r="A5704" t="s">
        <v>545</v>
      </c>
      <c r="B5704" t="s">
        <v>6</v>
      </c>
      <c r="C5704" s="2">
        <v>37.310819454782283</v>
      </c>
    </row>
    <row r="5705" spans="1:3" x14ac:dyDescent="0.2">
      <c r="A5705" t="s">
        <v>545</v>
      </c>
      <c r="B5705" t="s">
        <v>7</v>
      </c>
      <c r="C5705" s="2">
        <v>12.231370565066369</v>
      </c>
    </row>
    <row r="5706" spans="1:3" x14ac:dyDescent="0.2">
      <c r="A5706" t="s">
        <v>545</v>
      </c>
      <c r="B5706" t="s">
        <v>8</v>
      </c>
      <c r="C5706" s="2">
        <v>8.6339086341644968</v>
      </c>
    </row>
    <row r="5707" spans="1:3" x14ac:dyDescent="0.2">
      <c r="A5707" t="s">
        <v>545</v>
      </c>
      <c r="B5707" t="s">
        <v>9</v>
      </c>
      <c r="C5707" s="2">
        <v>4.7280928234710338</v>
      </c>
    </row>
    <row r="5708" spans="1:3" x14ac:dyDescent="0.2">
      <c r="A5708" t="s">
        <v>545</v>
      </c>
      <c r="B5708" t="s">
        <v>10</v>
      </c>
      <c r="C5708" s="2">
        <v>35.460696176032755</v>
      </c>
    </row>
    <row r="5709" spans="1:3" x14ac:dyDescent="0.2">
      <c r="A5709" t="s">
        <v>545</v>
      </c>
      <c r="B5709" t="s">
        <v>11</v>
      </c>
      <c r="C5709" s="2">
        <v>32.685511257908452</v>
      </c>
    </row>
    <row r="5710" spans="1:3" x14ac:dyDescent="0.2">
      <c r="A5710" t="s">
        <v>545</v>
      </c>
      <c r="B5710" t="s">
        <v>12</v>
      </c>
      <c r="C5710" s="2">
        <v>26.724002915271058</v>
      </c>
    </row>
    <row r="5711" spans="1:3" x14ac:dyDescent="0.2">
      <c r="A5711" t="s">
        <v>545</v>
      </c>
      <c r="B5711" t="s">
        <v>13</v>
      </c>
      <c r="C5711" s="2">
        <v>8.1199855011785154</v>
      </c>
    </row>
    <row r="5712" spans="1:3" x14ac:dyDescent="0.2">
      <c r="A5712" t="s">
        <v>545</v>
      </c>
      <c r="B5712" t="s">
        <v>14</v>
      </c>
      <c r="C5712" s="2">
        <v>31.349311112144896</v>
      </c>
    </row>
    <row r="5713" spans="1:3" x14ac:dyDescent="0.2">
      <c r="A5713" t="s">
        <v>545</v>
      </c>
      <c r="B5713" t="s">
        <v>15</v>
      </c>
      <c r="C5713" s="2">
        <v>16.651109508745812</v>
      </c>
    </row>
    <row r="5714" spans="1:3" x14ac:dyDescent="0.2">
      <c r="A5714" t="s">
        <v>545</v>
      </c>
      <c r="B5714" t="s">
        <v>16</v>
      </c>
      <c r="C5714" s="2">
        <v>20.248571439647687</v>
      </c>
    </row>
    <row r="5715" spans="1:3" x14ac:dyDescent="0.2">
      <c r="A5715" t="s">
        <v>545</v>
      </c>
      <c r="B5715" t="s">
        <v>17</v>
      </c>
      <c r="C5715" s="2">
        <v>13.05364757784394</v>
      </c>
    </row>
    <row r="5716" spans="1:3" x14ac:dyDescent="0.2">
      <c r="A5716" t="s">
        <v>545</v>
      </c>
      <c r="B5716" t="s">
        <v>18</v>
      </c>
      <c r="C5716" s="2">
        <v>54.475852096514082</v>
      </c>
    </row>
    <row r="5717" spans="1:3" x14ac:dyDescent="0.2">
      <c r="A5717" t="s">
        <v>545</v>
      </c>
      <c r="B5717" t="s">
        <v>19</v>
      </c>
      <c r="C5717" s="2">
        <v>34.021711403672001</v>
      </c>
    </row>
    <row r="5718" spans="1:3" x14ac:dyDescent="0.2">
      <c r="A5718" t="s">
        <v>545</v>
      </c>
      <c r="B5718" t="s">
        <v>20</v>
      </c>
      <c r="C5718" s="2">
        <v>1.3362001457635533</v>
      </c>
    </row>
    <row r="5719" spans="1:3" x14ac:dyDescent="0.2">
      <c r="A5719" t="s">
        <v>545</v>
      </c>
      <c r="B5719" t="s">
        <v>21</v>
      </c>
      <c r="C5719" s="2">
        <v>2.3640464117355169</v>
      </c>
    </row>
    <row r="5720" spans="1:3" x14ac:dyDescent="0.2">
      <c r="A5720" t="s">
        <v>545</v>
      </c>
      <c r="B5720" t="s">
        <v>22</v>
      </c>
      <c r="C5720" s="2">
        <v>53.036867324153334</v>
      </c>
    </row>
    <row r="5721" spans="1:3" x14ac:dyDescent="0.2">
      <c r="A5721" t="s">
        <v>545</v>
      </c>
      <c r="B5721" t="s">
        <v>23</v>
      </c>
      <c r="C5721" s="2">
        <v>17.576171148120583</v>
      </c>
    </row>
    <row r="5722" spans="1:3" x14ac:dyDescent="0.2">
      <c r="A5722" t="s">
        <v>545</v>
      </c>
      <c r="B5722" t="s">
        <v>24</v>
      </c>
      <c r="C5722" s="2">
        <v>80.89150113199355</v>
      </c>
    </row>
    <row r="5723" spans="1:3" x14ac:dyDescent="0.2">
      <c r="A5723" t="s">
        <v>545</v>
      </c>
      <c r="B5723" t="s">
        <v>25</v>
      </c>
      <c r="C5723" s="2">
        <v>21.995910091800024</v>
      </c>
    </row>
    <row r="5724" spans="1:3" x14ac:dyDescent="0.2">
      <c r="A5724" t="s">
        <v>545</v>
      </c>
      <c r="B5724" t="s">
        <v>26</v>
      </c>
      <c r="C5724" s="2">
        <v>64.651530129636527</v>
      </c>
    </row>
    <row r="5725" spans="1:3" x14ac:dyDescent="0.2">
      <c r="A5725" t="s">
        <v>545</v>
      </c>
      <c r="B5725" t="s">
        <v>27</v>
      </c>
      <c r="C5725" s="2">
        <v>75.032777415953362</v>
      </c>
    </row>
    <row r="5726" spans="1:3" x14ac:dyDescent="0.2">
      <c r="A5726" t="s">
        <v>545</v>
      </c>
      <c r="B5726" t="s">
        <v>28</v>
      </c>
      <c r="C5726" s="2">
        <v>29.190833953603775</v>
      </c>
    </row>
    <row r="5727" spans="1:3" x14ac:dyDescent="0.2">
      <c r="A5727" t="s">
        <v>546</v>
      </c>
      <c r="B5727" t="s">
        <v>4</v>
      </c>
      <c r="C5727" s="2">
        <v>31.069590252397656</v>
      </c>
    </row>
    <row r="5728" spans="1:3" x14ac:dyDescent="0.2">
      <c r="A5728" t="s">
        <v>546</v>
      </c>
      <c r="B5728" t="s">
        <v>5</v>
      </c>
      <c r="C5728" s="2">
        <v>11.274197306777207</v>
      </c>
    </row>
    <row r="5729" spans="1:3" x14ac:dyDescent="0.2">
      <c r="A5729" t="s">
        <v>546</v>
      </c>
      <c r="B5729" t="s">
        <v>6</v>
      </c>
      <c r="C5729" s="2">
        <v>88.882625279011009</v>
      </c>
    </row>
    <row r="5730" spans="1:3" x14ac:dyDescent="0.2">
      <c r="A5730" t="s">
        <v>546</v>
      </c>
      <c r="B5730" t="s">
        <v>7</v>
      </c>
      <c r="C5730" s="2">
        <v>76.952951384630481</v>
      </c>
    </row>
    <row r="5731" spans="1:3" x14ac:dyDescent="0.2">
      <c r="A5731" t="s">
        <v>546</v>
      </c>
      <c r="B5731" t="s">
        <v>8</v>
      </c>
      <c r="C5731" s="2">
        <v>28.709874537025676</v>
      </c>
    </row>
    <row r="5732" spans="1:3" x14ac:dyDescent="0.2">
      <c r="A5732" t="s">
        <v>546</v>
      </c>
      <c r="B5732" t="s">
        <v>9</v>
      </c>
      <c r="C5732" s="2">
        <v>18.353344452893129</v>
      </c>
    </row>
    <row r="5733" spans="1:3" x14ac:dyDescent="0.2">
      <c r="A5733" t="s">
        <v>546</v>
      </c>
      <c r="B5733" t="s">
        <v>10</v>
      </c>
      <c r="C5733" s="2">
        <v>158.49423888248424</v>
      </c>
    </row>
    <row r="5734" spans="1:3" x14ac:dyDescent="0.2">
      <c r="A5734" t="s">
        <v>546</v>
      </c>
      <c r="B5734" t="s">
        <v>11</v>
      </c>
      <c r="C5734" s="2">
        <v>136.86351149157446</v>
      </c>
    </row>
    <row r="5735" spans="1:3" x14ac:dyDescent="0.2">
      <c r="A5735" t="s">
        <v>546</v>
      </c>
      <c r="B5735" t="s">
        <v>12</v>
      </c>
      <c r="C5735" s="2">
        <v>24.121538423802395</v>
      </c>
    </row>
    <row r="5736" spans="1:3" x14ac:dyDescent="0.2">
      <c r="A5736" t="s">
        <v>546</v>
      </c>
      <c r="B5736" t="s">
        <v>13</v>
      </c>
      <c r="C5736" s="2">
        <v>10.749816036694547</v>
      </c>
    </row>
    <row r="5737" spans="1:3" x14ac:dyDescent="0.2">
      <c r="A5737" t="s">
        <v>546</v>
      </c>
      <c r="B5737" t="s">
        <v>14</v>
      </c>
      <c r="C5737" s="2">
        <v>82.852240673060408</v>
      </c>
    </row>
    <row r="5738" spans="1:3" x14ac:dyDescent="0.2">
      <c r="A5738" t="s">
        <v>546</v>
      </c>
      <c r="B5738" t="s">
        <v>15</v>
      </c>
      <c r="C5738" s="2">
        <v>71.315852731241861</v>
      </c>
    </row>
    <row r="5739" spans="1:3" x14ac:dyDescent="0.2">
      <c r="A5739" t="s">
        <v>546</v>
      </c>
      <c r="B5739" t="s">
        <v>16</v>
      </c>
      <c r="C5739" s="2">
        <v>42.737073511736853</v>
      </c>
    </row>
    <row r="5740" spans="1:3" x14ac:dyDescent="0.2">
      <c r="A5740" t="s">
        <v>546</v>
      </c>
      <c r="B5740" t="s">
        <v>17</v>
      </c>
      <c r="C5740" s="2">
        <v>68.956137015869899</v>
      </c>
    </row>
    <row r="5741" spans="1:3" x14ac:dyDescent="0.2">
      <c r="A5741" t="s">
        <v>546</v>
      </c>
      <c r="B5741" t="s">
        <v>18</v>
      </c>
      <c r="C5741" s="2">
        <v>104.22077742892884</v>
      </c>
    </row>
    <row r="5742" spans="1:3" x14ac:dyDescent="0.2">
      <c r="A5742" t="s">
        <v>546</v>
      </c>
      <c r="B5742" t="s">
        <v>19</v>
      </c>
      <c r="C5742" s="2">
        <v>20.188678898182442</v>
      </c>
    </row>
    <row r="5743" spans="1:3" x14ac:dyDescent="0.2">
      <c r="A5743" t="s">
        <v>546</v>
      </c>
      <c r="B5743" t="s">
        <v>20</v>
      </c>
      <c r="C5743" s="2">
        <v>18.222249135372461</v>
      </c>
    </row>
    <row r="5744" spans="1:3" x14ac:dyDescent="0.2">
      <c r="A5744" t="s">
        <v>546</v>
      </c>
      <c r="B5744" t="s">
        <v>21</v>
      </c>
      <c r="C5744" s="2">
        <v>6.554765876033259</v>
      </c>
    </row>
    <row r="5745" spans="1:3" x14ac:dyDescent="0.2">
      <c r="A5745" t="s">
        <v>546</v>
      </c>
      <c r="B5745" t="s">
        <v>22</v>
      </c>
      <c r="C5745" s="2">
        <v>194.80764183570849</v>
      </c>
    </row>
    <row r="5746" spans="1:3" x14ac:dyDescent="0.2">
      <c r="A5746" t="s">
        <v>546</v>
      </c>
      <c r="B5746" t="s">
        <v>23</v>
      </c>
      <c r="C5746" s="2">
        <v>98.190392822978225</v>
      </c>
    </row>
    <row r="5747" spans="1:3" x14ac:dyDescent="0.2">
      <c r="A5747" t="s">
        <v>546</v>
      </c>
      <c r="B5747" t="s">
        <v>24</v>
      </c>
      <c r="C5747" s="2">
        <v>301.25703966248864</v>
      </c>
    </row>
    <row r="5748" spans="1:3" x14ac:dyDescent="0.2">
      <c r="A5748" t="s">
        <v>546</v>
      </c>
      <c r="B5748" t="s">
        <v>25</v>
      </c>
      <c r="C5748" s="2">
        <v>71.315852731241861</v>
      </c>
    </row>
    <row r="5749" spans="1:3" x14ac:dyDescent="0.2">
      <c r="A5749" t="s">
        <v>546</v>
      </c>
      <c r="B5749" t="s">
        <v>26</v>
      </c>
      <c r="C5749" s="2">
        <v>175.14334420760872</v>
      </c>
    </row>
    <row r="5750" spans="1:3" x14ac:dyDescent="0.2">
      <c r="A5750" t="s">
        <v>546</v>
      </c>
      <c r="B5750" t="s">
        <v>27</v>
      </c>
      <c r="C5750" s="2">
        <v>251.0475330520739</v>
      </c>
    </row>
    <row r="5751" spans="1:3" x14ac:dyDescent="0.2">
      <c r="A5751" t="s">
        <v>546</v>
      </c>
      <c r="B5751" t="s">
        <v>28</v>
      </c>
      <c r="C5751" s="2">
        <v>99.632441315705549</v>
      </c>
    </row>
    <row r="5752" spans="1:3" x14ac:dyDescent="0.2">
      <c r="A5752" t="s">
        <v>547</v>
      </c>
      <c r="B5752" t="s">
        <v>4</v>
      </c>
      <c r="C5752" s="2">
        <v>1.1018161805173365</v>
      </c>
    </row>
    <row r="5753" spans="1:3" x14ac:dyDescent="0.2">
      <c r="A5753" t="s">
        <v>547</v>
      </c>
      <c r="B5753" t="s">
        <v>5</v>
      </c>
      <c r="C5753" s="2">
        <v>0.47220693450742995</v>
      </c>
    </row>
    <row r="5754" spans="1:3" x14ac:dyDescent="0.2">
      <c r="A5754" t="s">
        <v>547</v>
      </c>
      <c r="B5754" t="s">
        <v>6</v>
      </c>
      <c r="C5754" s="2">
        <v>7.5553109521188793</v>
      </c>
    </row>
    <row r="5755" spans="1:3" x14ac:dyDescent="0.2">
      <c r="A5755" t="s">
        <v>547</v>
      </c>
      <c r="B5755" t="s">
        <v>7</v>
      </c>
      <c r="C5755" s="2">
        <v>2.6758392955421026</v>
      </c>
    </row>
    <row r="5756" spans="1:3" x14ac:dyDescent="0.2">
      <c r="A5756" t="s">
        <v>547</v>
      </c>
      <c r="B5756" t="s">
        <v>8</v>
      </c>
      <c r="C5756" s="2">
        <v>0.15740231150247666</v>
      </c>
    </row>
    <row r="5757" spans="1:3" x14ac:dyDescent="0.2">
      <c r="A5757" t="s">
        <v>547</v>
      </c>
      <c r="B5757" t="s">
        <v>9</v>
      </c>
      <c r="C5757" s="2">
        <v>0</v>
      </c>
    </row>
    <row r="5758" spans="1:3" x14ac:dyDescent="0.2">
      <c r="A5758" t="s">
        <v>547</v>
      </c>
      <c r="B5758" t="s">
        <v>10</v>
      </c>
      <c r="C5758" s="2">
        <v>32.739680792515145</v>
      </c>
    </row>
    <row r="5759" spans="1:3" x14ac:dyDescent="0.2">
      <c r="A5759" t="s">
        <v>547</v>
      </c>
      <c r="B5759" t="s">
        <v>11</v>
      </c>
      <c r="C5759" s="2">
        <v>13.694001100715466</v>
      </c>
    </row>
    <row r="5760" spans="1:3" x14ac:dyDescent="0.2">
      <c r="A5760" t="s">
        <v>547</v>
      </c>
      <c r="B5760" t="s">
        <v>12</v>
      </c>
      <c r="C5760" s="2">
        <v>4.7220693450742992</v>
      </c>
    </row>
    <row r="5761" spans="1:3" x14ac:dyDescent="0.2">
      <c r="A5761" t="s">
        <v>547</v>
      </c>
      <c r="B5761" t="s">
        <v>13</v>
      </c>
      <c r="C5761" s="2">
        <v>1.8888277380297198</v>
      </c>
    </row>
    <row r="5762" spans="1:3" x14ac:dyDescent="0.2">
      <c r="A5762" t="s">
        <v>547</v>
      </c>
      <c r="B5762" t="s">
        <v>14</v>
      </c>
      <c r="C5762" s="2">
        <v>5.0368739680792531</v>
      </c>
    </row>
    <row r="5763" spans="1:3" x14ac:dyDescent="0.2">
      <c r="A5763" t="s">
        <v>547</v>
      </c>
      <c r="B5763" t="s">
        <v>15</v>
      </c>
      <c r="C5763" s="2">
        <v>0</v>
      </c>
    </row>
    <row r="5764" spans="1:3" x14ac:dyDescent="0.2">
      <c r="A5764" t="s">
        <v>547</v>
      </c>
      <c r="B5764" t="s">
        <v>16</v>
      </c>
      <c r="C5764" s="2">
        <v>8.1849201981287862</v>
      </c>
    </row>
    <row r="5765" spans="1:3" x14ac:dyDescent="0.2">
      <c r="A5765" t="s">
        <v>547</v>
      </c>
      <c r="B5765" t="s">
        <v>17</v>
      </c>
      <c r="C5765" s="2">
        <v>6.1386901485965879</v>
      </c>
    </row>
    <row r="5766" spans="1:3" x14ac:dyDescent="0.2">
      <c r="A5766" t="s">
        <v>547</v>
      </c>
      <c r="B5766" t="s">
        <v>18</v>
      </c>
      <c r="C5766" s="2">
        <v>16.055035773252616</v>
      </c>
    </row>
    <row r="5767" spans="1:3" x14ac:dyDescent="0.2">
      <c r="A5767" t="s">
        <v>547</v>
      </c>
      <c r="B5767" t="s">
        <v>19</v>
      </c>
      <c r="C5767" s="2">
        <v>3.3054485415520096</v>
      </c>
    </row>
    <row r="5768" spans="1:3" x14ac:dyDescent="0.2">
      <c r="A5768" t="s">
        <v>547</v>
      </c>
      <c r="B5768" t="s">
        <v>20</v>
      </c>
      <c r="C5768" s="2">
        <v>2.3610346725371496</v>
      </c>
    </row>
    <row r="5769" spans="1:3" x14ac:dyDescent="0.2">
      <c r="A5769" t="s">
        <v>547</v>
      </c>
      <c r="B5769" t="s">
        <v>21</v>
      </c>
      <c r="C5769" s="2">
        <v>3.7776554760594396</v>
      </c>
    </row>
    <row r="5770" spans="1:3" x14ac:dyDescent="0.2">
      <c r="A5770" t="s">
        <v>547</v>
      </c>
      <c r="B5770" t="s">
        <v>22</v>
      </c>
      <c r="C5770" s="2">
        <v>27.860209135938362</v>
      </c>
    </row>
    <row r="5771" spans="1:3" x14ac:dyDescent="0.2">
      <c r="A5771" t="s">
        <v>547</v>
      </c>
      <c r="B5771" t="s">
        <v>23</v>
      </c>
      <c r="C5771" s="2">
        <v>6.2960924600990653</v>
      </c>
    </row>
    <row r="5772" spans="1:3" x14ac:dyDescent="0.2">
      <c r="A5772" t="s">
        <v>547</v>
      </c>
      <c r="B5772" t="s">
        <v>24</v>
      </c>
      <c r="C5772" s="2">
        <v>20.777105118326912</v>
      </c>
    </row>
    <row r="5773" spans="1:3" x14ac:dyDescent="0.2">
      <c r="A5773" t="s">
        <v>547</v>
      </c>
      <c r="B5773" t="s">
        <v>25</v>
      </c>
      <c r="C5773" s="2">
        <v>3.1480462300495327</v>
      </c>
    </row>
    <row r="5774" spans="1:3" x14ac:dyDescent="0.2">
      <c r="A5774" t="s">
        <v>547</v>
      </c>
      <c r="B5774" t="s">
        <v>26</v>
      </c>
      <c r="C5774" s="2">
        <v>14.953219592735282</v>
      </c>
    </row>
    <row r="5775" spans="1:3" x14ac:dyDescent="0.2">
      <c r="A5775" t="s">
        <v>547</v>
      </c>
      <c r="B5775" t="s">
        <v>27</v>
      </c>
      <c r="C5775" s="2">
        <v>19.832691249312056</v>
      </c>
    </row>
    <row r="5776" spans="1:3" x14ac:dyDescent="0.2">
      <c r="A5776" t="s">
        <v>547</v>
      </c>
      <c r="B5776" t="s">
        <v>28</v>
      </c>
      <c r="C5776" s="2">
        <v>17.314254265272432</v>
      </c>
    </row>
    <row r="5777" spans="1:3" x14ac:dyDescent="0.2">
      <c r="A5777" t="s">
        <v>548</v>
      </c>
      <c r="B5777" t="s">
        <v>4</v>
      </c>
      <c r="C5777" s="2">
        <v>12.126642970861566</v>
      </c>
    </row>
    <row r="5778" spans="1:3" x14ac:dyDescent="0.2">
      <c r="A5778" t="s">
        <v>548</v>
      </c>
      <c r="B5778" t="s">
        <v>5</v>
      </c>
      <c r="C5778" s="2">
        <v>17.302649116961017</v>
      </c>
    </row>
    <row r="5779" spans="1:3" x14ac:dyDescent="0.2">
      <c r="A5779" t="s">
        <v>548</v>
      </c>
      <c r="B5779" t="s">
        <v>6</v>
      </c>
      <c r="C5779" s="2">
        <v>121.71008737828132</v>
      </c>
    </row>
    <row r="5780" spans="1:3" x14ac:dyDescent="0.2">
      <c r="A5780" t="s">
        <v>548</v>
      </c>
      <c r="B5780" t="s">
        <v>7</v>
      </c>
      <c r="C5780" s="2">
        <v>9.0210392832018975</v>
      </c>
    </row>
    <row r="5781" spans="1:3" x14ac:dyDescent="0.2">
      <c r="A5781" t="s">
        <v>548</v>
      </c>
      <c r="B5781" t="s">
        <v>8</v>
      </c>
      <c r="C5781" s="2">
        <v>19.077279795623685</v>
      </c>
    </row>
    <row r="5782" spans="1:3" x14ac:dyDescent="0.2">
      <c r="A5782" t="s">
        <v>548</v>
      </c>
      <c r="B5782" t="s">
        <v>9</v>
      </c>
      <c r="C5782" s="2">
        <v>14.640703098967013</v>
      </c>
    </row>
    <row r="5783" spans="1:3" x14ac:dyDescent="0.2">
      <c r="A5783" t="s">
        <v>548</v>
      </c>
      <c r="B5783" t="s">
        <v>10</v>
      </c>
      <c r="C5783" s="2">
        <v>180.56867155392652</v>
      </c>
    </row>
    <row r="5784" spans="1:3" x14ac:dyDescent="0.2">
      <c r="A5784" t="s">
        <v>548</v>
      </c>
      <c r="B5784" t="s">
        <v>11</v>
      </c>
      <c r="C5784" s="2">
        <v>100.11874745455219</v>
      </c>
    </row>
    <row r="5785" spans="1:3" x14ac:dyDescent="0.2">
      <c r="A5785" t="s">
        <v>548</v>
      </c>
      <c r="B5785" t="s">
        <v>12</v>
      </c>
      <c r="C5785" s="2">
        <v>55.161436928431272</v>
      </c>
    </row>
    <row r="5786" spans="1:3" x14ac:dyDescent="0.2">
      <c r="A5786" t="s">
        <v>548</v>
      </c>
      <c r="B5786" t="s">
        <v>13</v>
      </c>
      <c r="C5786" s="2">
        <v>33.570097004702134</v>
      </c>
    </row>
    <row r="5787" spans="1:3" x14ac:dyDescent="0.2">
      <c r="A5787" t="s">
        <v>548</v>
      </c>
      <c r="B5787" t="s">
        <v>14</v>
      </c>
      <c r="C5787" s="2">
        <v>82.963984227479727</v>
      </c>
    </row>
    <row r="5788" spans="1:3" x14ac:dyDescent="0.2">
      <c r="A5788" t="s">
        <v>548</v>
      </c>
      <c r="B5788" t="s">
        <v>15</v>
      </c>
      <c r="C5788" s="2">
        <v>43.626337517123929</v>
      </c>
    </row>
    <row r="5789" spans="1:3" x14ac:dyDescent="0.2">
      <c r="A5789" t="s">
        <v>548</v>
      </c>
      <c r="B5789" t="s">
        <v>16</v>
      </c>
      <c r="C5789" s="2">
        <v>49.246001332889037</v>
      </c>
    </row>
    <row r="5790" spans="1:3" x14ac:dyDescent="0.2">
      <c r="A5790" t="s">
        <v>548</v>
      </c>
      <c r="B5790" t="s">
        <v>17</v>
      </c>
      <c r="C5790" s="2">
        <v>52.49949091043726</v>
      </c>
    </row>
    <row r="5791" spans="1:3" x14ac:dyDescent="0.2">
      <c r="A5791" t="s">
        <v>548</v>
      </c>
      <c r="B5791" t="s">
        <v>18</v>
      </c>
      <c r="C5791" s="2">
        <v>76.30911918249474</v>
      </c>
    </row>
    <row r="5792" spans="1:3" x14ac:dyDescent="0.2">
      <c r="A5792" t="s">
        <v>548</v>
      </c>
      <c r="B5792" t="s">
        <v>19</v>
      </c>
      <c r="C5792" s="2">
        <v>35.492613573253365</v>
      </c>
    </row>
    <row r="5793" spans="1:3" x14ac:dyDescent="0.2">
      <c r="A5793" t="s">
        <v>548</v>
      </c>
      <c r="B5793" t="s">
        <v>20</v>
      </c>
      <c r="C5793" s="2">
        <v>2.6619460179940018</v>
      </c>
    </row>
    <row r="5794" spans="1:3" x14ac:dyDescent="0.2">
      <c r="A5794" t="s">
        <v>548</v>
      </c>
      <c r="B5794" t="s">
        <v>21</v>
      </c>
      <c r="C5794" s="2">
        <v>27.063117849605693</v>
      </c>
    </row>
    <row r="5795" spans="1:3" x14ac:dyDescent="0.2">
      <c r="A5795" t="s">
        <v>548</v>
      </c>
      <c r="B5795" t="s">
        <v>22</v>
      </c>
      <c r="C5795" s="2">
        <v>118.90025547039878</v>
      </c>
    </row>
    <row r="5796" spans="1:3" x14ac:dyDescent="0.2">
      <c r="A5796" t="s">
        <v>548</v>
      </c>
      <c r="B5796" t="s">
        <v>23</v>
      </c>
      <c r="C5796" s="2">
        <v>24.696943611388797</v>
      </c>
    </row>
    <row r="5797" spans="1:3" x14ac:dyDescent="0.2">
      <c r="A5797" t="s">
        <v>548</v>
      </c>
      <c r="B5797" t="s">
        <v>24</v>
      </c>
      <c r="C5797" s="2">
        <v>190.9206838461254</v>
      </c>
    </row>
    <row r="5798" spans="1:3" x14ac:dyDescent="0.2">
      <c r="A5798" t="s">
        <v>548</v>
      </c>
      <c r="B5798" t="s">
        <v>25</v>
      </c>
      <c r="C5798" s="2">
        <v>56.936067607093939</v>
      </c>
    </row>
    <row r="5799" spans="1:3" x14ac:dyDescent="0.2">
      <c r="A5799" t="s">
        <v>548</v>
      </c>
      <c r="B5799" t="s">
        <v>26</v>
      </c>
      <c r="C5799" s="2">
        <v>99.82297567477508</v>
      </c>
    </row>
    <row r="5800" spans="1:3" x14ac:dyDescent="0.2">
      <c r="A5800" t="s">
        <v>548</v>
      </c>
      <c r="B5800" t="s">
        <v>27</v>
      </c>
      <c r="C5800" s="2">
        <v>186.04044947980304</v>
      </c>
    </row>
    <row r="5801" spans="1:3" x14ac:dyDescent="0.2">
      <c r="A5801" t="s">
        <v>548</v>
      </c>
      <c r="B5801" t="s">
        <v>28</v>
      </c>
      <c r="C5801" s="2">
        <v>105.73841127031733</v>
      </c>
    </row>
    <row r="5802" spans="1:3" x14ac:dyDescent="0.2">
      <c r="A5802" t="s">
        <v>549</v>
      </c>
      <c r="B5802" t="s">
        <v>4</v>
      </c>
      <c r="C5802" s="2">
        <v>11.839394619291411</v>
      </c>
    </row>
    <row r="5803" spans="1:3" x14ac:dyDescent="0.2">
      <c r="A5803" t="s">
        <v>549</v>
      </c>
      <c r="B5803" t="s">
        <v>5</v>
      </c>
      <c r="C5803" s="2">
        <v>4.6734452444571364</v>
      </c>
    </row>
    <row r="5804" spans="1:3" x14ac:dyDescent="0.2">
      <c r="A5804" t="s">
        <v>549</v>
      </c>
      <c r="B5804" t="s">
        <v>6</v>
      </c>
      <c r="C5804" s="2">
        <v>91.755308299508428</v>
      </c>
    </row>
    <row r="5805" spans="1:3" x14ac:dyDescent="0.2">
      <c r="A5805" t="s">
        <v>549</v>
      </c>
      <c r="B5805" t="s">
        <v>7</v>
      </c>
      <c r="C5805" s="2">
        <v>100.16750973953128</v>
      </c>
    </row>
    <row r="5806" spans="1:3" x14ac:dyDescent="0.2">
      <c r="A5806" t="s">
        <v>549</v>
      </c>
      <c r="B5806" t="s">
        <v>8</v>
      </c>
      <c r="C5806" s="2">
        <v>17.447528912639974</v>
      </c>
    </row>
    <row r="5807" spans="1:3" x14ac:dyDescent="0.2">
      <c r="A5807" t="s">
        <v>549</v>
      </c>
      <c r="B5807" t="s">
        <v>9</v>
      </c>
      <c r="C5807" s="2">
        <v>10.593142554102842</v>
      </c>
    </row>
    <row r="5808" spans="1:3" x14ac:dyDescent="0.2">
      <c r="A5808" t="s">
        <v>549</v>
      </c>
      <c r="B5808" t="s">
        <v>10</v>
      </c>
      <c r="C5808" s="2">
        <v>229.46616150284535</v>
      </c>
    </row>
    <row r="5809" spans="1:3" x14ac:dyDescent="0.2">
      <c r="A5809" t="s">
        <v>549</v>
      </c>
      <c r="B5809" t="s">
        <v>11</v>
      </c>
      <c r="C5809" s="2">
        <v>224.32537173394252</v>
      </c>
    </row>
    <row r="5810" spans="1:3" x14ac:dyDescent="0.2">
      <c r="A5810" t="s">
        <v>549</v>
      </c>
      <c r="B5810" t="s">
        <v>12</v>
      </c>
      <c r="C5810" s="2">
        <v>44.241948314194218</v>
      </c>
    </row>
    <row r="5811" spans="1:3" x14ac:dyDescent="0.2">
      <c r="A5811" t="s">
        <v>549</v>
      </c>
      <c r="B5811" t="s">
        <v>13</v>
      </c>
      <c r="C5811" s="2">
        <v>39.256940053439941</v>
      </c>
    </row>
    <row r="5812" spans="1:3" x14ac:dyDescent="0.2">
      <c r="A5812" t="s">
        <v>549</v>
      </c>
      <c r="B5812" t="s">
        <v>14</v>
      </c>
      <c r="C5812" s="2">
        <v>186.93780977828544</v>
      </c>
    </row>
    <row r="5813" spans="1:3" x14ac:dyDescent="0.2">
      <c r="A5813" t="s">
        <v>549</v>
      </c>
      <c r="B5813" t="s">
        <v>15</v>
      </c>
      <c r="C5813" s="2">
        <v>69.166989617965626</v>
      </c>
    </row>
    <row r="5814" spans="1:3" x14ac:dyDescent="0.2">
      <c r="A5814" t="s">
        <v>549</v>
      </c>
      <c r="B5814" t="s">
        <v>16</v>
      </c>
      <c r="C5814" s="2">
        <v>68.699645093519905</v>
      </c>
    </row>
    <row r="5815" spans="1:3" x14ac:dyDescent="0.2">
      <c r="A5815" t="s">
        <v>549</v>
      </c>
      <c r="B5815" t="s">
        <v>17</v>
      </c>
      <c r="C5815" s="2">
        <v>71.971056764639897</v>
      </c>
    </row>
    <row r="5816" spans="1:3" x14ac:dyDescent="0.2">
      <c r="A5816" t="s">
        <v>549</v>
      </c>
      <c r="B5816" t="s">
        <v>18</v>
      </c>
      <c r="C5816" s="2">
        <v>167.15355824341688</v>
      </c>
    </row>
    <row r="5817" spans="1:3" x14ac:dyDescent="0.2">
      <c r="A5817" t="s">
        <v>549</v>
      </c>
      <c r="B5817" t="s">
        <v>19</v>
      </c>
      <c r="C5817" s="2">
        <v>124.31364350255983</v>
      </c>
    </row>
    <row r="5818" spans="1:3" x14ac:dyDescent="0.2">
      <c r="A5818" t="s">
        <v>549</v>
      </c>
      <c r="B5818" t="s">
        <v>20</v>
      </c>
      <c r="C5818" s="2">
        <v>23.834570746731394</v>
      </c>
    </row>
    <row r="5819" spans="1:3" x14ac:dyDescent="0.2">
      <c r="A5819" t="s">
        <v>549</v>
      </c>
      <c r="B5819" t="s">
        <v>21</v>
      </c>
      <c r="C5819" s="2">
        <v>20.407377567462827</v>
      </c>
    </row>
    <row r="5820" spans="1:3" x14ac:dyDescent="0.2">
      <c r="A5820" t="s">
        <v>549</v>
      </c>
      <c r="B5820" t="s">
        <v>22</v>
      </c>
      <c r="C5820" s="2">
        <v>190.5207844657026</v>
      </c>
    </row>
    <row r="5821" spans="1:3" x14ac:dyDescent="0.2">
      <c r="A5821" t="s">
        <v>549</v>
      </c>
      <c r="B5821" t="s">
        <v>23</v>
      </c>
      <c r="C5821" s="2">
        <v>66.518703979439891</v>
      </c>
    </row>
    <row r="5822" spans="1:3" x14ac:dyDescent="0.2">
      <c r="A5822" t="s">
        <v>549</v>
      </c>
      <c r="B5822" t="s">
        <v>24</v>
      </c>
      <c r="C5822" s="2">
        <v>374.18718257286804</v>
      </c>
    </row>
    <row r="5823" spans="1:3" x14ac:dyDescent="0.2">
      <c r="A5823" t="s">
        <v>549</v>
      </c>
      <c r="B5823" t="s">
        <v>25</v>
      </c>
      <c r="C5823" s="2">
        <v>111.22799681807983</v>
      </c>
    </row>
    <row r="5824" spans="1:3" x14ac:dyDescent="0.2">
      <c r="A5824" t="s">
        <v>549</v>
      </c>
      <c r="B5824" t="s">
        <v>26</v>
      </c>
      <c r="C5824" s="2">
        <v>164.81683562118835</v>
      </c>
    </row>
    <row r="5825" spans="1:3" x14ac:dyDescent="0.2">
      <c r="A5825" t="s">
        <v>549</v>
      </c>
      <c r="B5825" t="s">
        <v>27</v>
      </c>
      <c r="C5825" s="2">
        <v>298.47736961266247</v>
      </c>
    </row>
    <row r="5826" spans="1:3" x14ac:dyDescent="0.2">
      <c r="A5826" t="s">
        <v>549</v>
      </c>
      <c r="B5826" t="s">
        <v>28</v>
      </c>
      <c r="C5826" s="2">
        <v>195.9731372509026</v>
      </c>
    </row>
    <row r="5827" spans="1:3" x14ac:dyDescent="0.2">
      <c r="A5827" t="s">
        <v>550</v>
      </c>
      <c r="B5827" t="s">
        <v>4</v>
      </c>
      <c r="C5827" s="2">
        <v>37.737054272120858</v>
      </c>
    </row>
    <row r="5828" spans="1:3" x14ac:dyDescent="0.2">
      <c r="A5828" t="s">
        <v>550</v>
      </c>
      <c r="B5828" t="s">
        <v>5</v>
      </c>
      <c r="C5828" s="2">
        <v>42.53306785854425</v>
      </c>
    </row>
    <row r="5829" spans="1:3" x14ac:dyDescent="0.2">
      <c r="A5829" t="s">
        <v>550</v>
      </c>
      <c r="B5829" t="s">
        <v>6</v>
      </c>
      <c r="C5829" s="2">
        <v>105.25987713360803</v>
      </c>
    </row>
    <row r="5830" spans="1:3" x14ac:dyDescent="0.2">
      <c r="A5830" t="s">
        <v>550</v>
      </c>
      <c r="B5830" t="s">
        <v>7</v>
      </c>
      <c r="C5830" s="2">
        <v>74.085788821855999</v>
      </c>
    </row>
    <row r="5831" spans="1:3" x14ac:dyDescent="0.2">
      <c r="A5831" t="s">
        <v>550</v>
      </c>
      <c r="B5831" t="s">
        <v>8</v>
      </c>
      <c r="C5831" s="2">
        <v>56.290054198548169</v>
      </c>
    </row>
    <row r="5832" spans="1:3" x14ac:dyDescent="0.2">
      <c r="A5832" t="s">
        <v>550</v>
      </c>
      <c r="B5832" t="s">
        <v>9</v>
      </c>
      <c r="C5832" s="2">
        <v>39.882639297626056</v>
      </c>
    </row>
    <row r="5833" spans="1:3" x14ac:dyDescent="0.2">
      <c r="A5833" t="s">
        <v>550</v>
      </c>
      <c r="B5833" t="s">
        <v>10</v>
      </c>
      <c r="C5833" s="2">
        <v>213.80123724740045</v>
      </c>
    </row>
    <row r="5834" spans="1:3" x14ac:dyDescent="0.2">
      <c r="A5834" t="s">
        <v>550</v>
      </c>
      <c r="B5834" t="s">
        <v>11</v>
      </c>
      <c r="C5834" s="2">
        <v>181.23882921326273</v>
      </c>
    </row>
    <row r="5835" spans="1:3" x14ac:dyDescent="0.2">
      <c r="A5835" t="s">
        <v>550</v>
      </c>
      <c r="B5835" t="s">
        <v>12</v>
      </c>
      <c r="C5835" s="2">
        <v>44.300020232489707</v>
      </c>
    </row>
    <row r="5836" spans="1:3" x14ac:dyDescent="0.2">
      <c r="A5836" t="s">
        <v>550</v>
      </c>
      <c r="B5836" t="s">
        <v>13</v>
      </c>
      <c r="C5836" s="2">
        <v>51.494040612124785</v>
      </c>
    </row>
    <row r="5837" spans="1:3" x14ac:dyDescent="0.2">
      <c r="A5837" t="s">
        <v>550</v>
      </c>
      <c r="B5837" t="s">
        <v>14</v>
      </c>
      <c r="C5837" s="2">
        <v>169.50121701491074</v>
      </c>
    </row>
    <row r="5838" spans="1:3" x14ac:dyDescent="0.2">
      <c r="A5838" t="s">
        <v>550</v>
      </c>
      <c r="B5838" t="s">
        <v>15</v>
      </c>
      <c r="C5838" s="2">
        <v>63.105441926623506</v>
      </c>
    </row>
    <row r="5839" spans="1:3" x14ac:dyDescent="0.2">
      <c r="A5839" t="s">
        <v>550</v>
      </c>
      <c r="B5839" t="s">
        <v>16</v>
      </c>
      <c r="C5839" s="2">
        <v>77.619693569746929</v>
      </c>
    </row>
    <row r="5840" spans="1:3" x14ac:dyDescent="0.2">
      <c r="A5840" t="s">
        <v>550</v>
      </c>
      <c r="B5840" t="s">
        <v>17</v>
      </c>
      <c r="C5840" s="2">
        <v>76.357584731214445</v>
      </c>
    </row>
    <row r="5841" spans="1:3" x14ac:dyDescent="0.2">
      <c r="A5841" t="s">
        <v>550</v>
      </c>
      <c r="B5841" t="s">
        <v>18</v>
      </c>
      <c r="C5841" s="2">
        <v>153.09380211398863</v>
      </c>
    </row>
    <row r="5842" spans="1:3" x14ac:dyDescent="0.2">
      <c r="A5842" t="s">
        <v>550</v>
      </c>
      <c r="B5842" t="s">
        <v>19</v>
      </c>
      <c r="C5842" s="2">
        <v>50.989197076711797</v>
      </c>
    </row>
    <row r="5843" spans="1:3" x14ac:dyDescent="0.2">
      <c r="A5843" t="s">
        <v>550</v>
      </c>
      <c r="B5843" t="s">
        <v>20</v>
      </c>
      <c r="C5843" s="2">
        <v>13.12593192073769</v>
      </c>
    </row>
    <row r="5844" spans="1:3" x14ac:dyDescent="0.2">
      <c r="A5844" t="s">
        <v>550</v>
      </c>
      <c r="B5844" t="s">
        <v>21</v>
      </c>
      <c r="C5844" s="2">
        <v>9.9706598244065141</v>
      </c>
    </row>
    <row r="5845" spans="1:3" x14ac:dyDescent="0.2">
      <c r="A5845" t="s">
        <v>550</v>
      </c>
      <c r="B5845" t="s">
        <v>22</v>
      </c>
      <c r="C5845" s="2">
        <v>251.66450240337454</v>
      </c>
    </row>
    <row r="5846" spans="1:3" x14ac:dyDescent="0.2">
      <c r="A5846" t="s">
        <v>550</v>
      </c>
      <c r="B5846" t="s">
        <v>23</v>
      </c>
      <c r="C5846" s="2">
        <v>58.183217456346874</v>
      </c>
    </row>
    <row r="5847" spans="1:3" x14ac:dyDescent="0.2">
      <c r="A5847" t="s">
        <v>550</v>
      </c>
      <c r="B5847" t="s">
        <v>24</v>
      </c>
      <c r="C5847" s="2">
        <v>323.6047061997254</v>
      </c>
    </row>
    <row r="5848" spans="1:3" x14ac:dyDescent="0.2">
      <c r="A5848" t="s">
        <v>550</v>
      </c>
      <c r="B5848" t="s">
        <v>25</v>
      </c>
      <c r="C5848" s="2">
        <v>104.37640094663527</v>
      </c>
    </row>
    <row r="5849" spans="1:3" x14ac:dyDescent="0.2">
      <c r="A5849" t="s">
        <v>550</v>
      </c>
      <c r="B5849" t="s">
        <v>26</v>
      </c>
      <c r="C5849" s="2">
        <v>176.82144827839909</v>
      </c>
    </row>
    <row r="5850" spans="1:3" x14ac:dyDescent="0.2">
      <c r="A5850" t="s">
        <v>550</v>
      </c>
      <c r="B5850" t="s">
        <v>27</v>
      </c>
      <c r="C5850" s="2">
        <v>317.29416200706299</v>
      </c>
    </row>
    <row r="5851" spans="1:3" x14ac:dyDescent="0.2">
      <c r="A5851" t="s">
        <v>550</v>
      </c>
      <c r="B5851" t="s">
        <v>28</v>
      </c>
      <c r="C5851" s="2">
        <v>132.77384981361587</v>
      </c>
    </row>
    <row r="5852" spans="1:3" x14ac:dyDescent="0.2">
      <c r="A5852" t="s">
        <v>551</v>
      </c>
      <c r="B5852" t="s">
        <v>4</v>
      </c>
      <c r="C5852" s="2">
        <v>112.95422936926168</v>
      </c>
    </row>
    <row r="5853" spans="1:3" x14ac:dyDescent="0.2">
      <c r="A5853" t="s">
        <v>551</v>
      </c>
      <c r="B5853" t="s">
        <v>5</v>
      </c>
      <c r="C5853" s="2">
        <v>53.6881213668713</v>
      </c>
    </row>
    <row r="5854" spans="1:3" x14ac:dyDescent="0.2">
      <c r="A5854" t="s">
        <v>551</v>
      </c>
      <c r="B5854" t="s">
        <v>6</v>
      </c>
      <c r="C5854" s="2">
        <v>293.95989569185639</v>
      </c>
    </row>
    <row r="5855" spans="1:3" x14ac:dyDescent="0.2">
      <c r="A5855" t="s">
        <v>551</v>
      </c>
      <c r="B5855" t="s">
        <v>7</v>
      </c>
      <c r="C5855" s="2">
        <v>204.85155918943877</v>
      </c>
    </row>
    <row r="5856" spans="1:3" x14ac:dyDescent="0.2">
      <c r="A5856" t="s">
        <v>551</v>
      </c>
      <c r="B5856" t="s">
        <v>8</v>
      </c>
      <c r="C5856" s="2">
        <v>99.567061444015877</v>
      </c>
    </row>
    <row r="5857" spans="1:3" x14ac:dyDescent="0.2">
      <c r="A5857" t="s">
        <v>551</v>
      </c>
      <c r="B5857" t="s">
        <v>9</v>
      </c>
      <c r="C5857" s="2">
        <v>55.640416689302981</v>
      </c>
    </row>
    <row r="5858" spans="1:3" x14ac:dyDescent="0.2">
      <c r="A5858" t="s">
        <v>551</v>
      </c>
      <c r="B5858" t="s">
        <v>10</v>
      </c>
      <c r="C5858" s="2">
        <v>505.22613951214214</v>
      </c>
    </row>
    <row r="5859" spans="1:3" x14ac:dyDescent="0.2">
      <c r="A5859" t="s">
        <v>551</v>
      </c>
      <c r="B5859" t="s">
        <v>11</v>
      </c>
      <c r="C5859" s="2">
        <v>337.46819144890526</v>
      </c>
    </row>
    <row r="5860" spans="1:3" x14ac:dyDescent="0.2">
      <c r="A5860" t="s">
        <v>551</v>
      </c>
      <c r="B5860" t="s">
        <v>12</v>
      </c>
      <c r="C5860" s="2">
        <v>24.682590862172002</v>
      </c>
    </row>
    <row r="5861" spans="1:3" x14ac:dyDescent="0.2">
      <c r="A5861" t="s">
        <v>551</v>
      </c>
      <c r="B5861" t="s">
        <v>13</v>
      </c>
      <c r="C5861" s="2">
        <v>39.185356114521653</v>
      </c>
    </row>
    <row r="5862" spans="1:3" x14ac:dyDescent="0.2">
      <c r="A5862" t="s">
        <v>551</v>
      </c>
      <c r="B5862" t="s">
        <v>14</v>
      </c>
      <c r="C5862" s="2">
        <v>316.96909056337262</v>
      </c>
    </row>
    <row r="5863" spans="1:3" x14ac:dyDescent="0.2">
      <c r="A5863" t="s">
        <v>551</v>
      </c>
      <c r="B5863" t="s">
        <v>15</v>
      </c>
      <c r="C5863" s="2">
        <v>241.24792198620094</v>
      </c>
    </row>
    <row r="5864" spans="1:3" x14ac:dyDescent="0.2">
      <c r="A5864" t="s">
        <v>551</v>
      </c>
      <c r="B5864" t="s">
        <v>16</v>
      </c>
      <c r="C5864" s="2">
        <v>156.74142445808661</v>
      </c>
    </row>
    <row r="5865" spans="1:3" x14ac:dyDescent="0.2">
      <c r="A5865" t="s">
        <v>551</v>
      </c>
      <c r="B5865" t="s">
        <v>17</v>
      </c>
      <c r="C5865" s="2">
        <v>142.09920953984897</v>
      </c>
    </row>
    <row r="5866" spans="1:3" x14ac:dyDescent="0.2">
      <c r="A5866" t="s">
        <v>551</v>
      </c>
      <c r="B5866" t="s">
        <v>18</v>
      </c>
      <c r="C5866" s="2">
        <v>263.83876786005328</v>
      </c>
    </row>
    <row r="5867" spans="1:3" x14ac:dyDescent="0.2">
      <c r="A5867" t="s">
        <v>551</v>
      </c>
      <c r="B5867" t="s">
        <v>19</v>
      </c>
      <c r="C5867" s="2">
        <v>72.095477264084309</v>
      </c>
    </row>
    <row r="5868" spans="1:3" x14ac:dyDescent="0.2">
      <c r="A5868" t="s">
        <v>551</v>
      </c>
      <c r="B5868" t="s">
        <v>20</v>
      </c>
      <c r="C5868" s="2">
        <v>34.583517140218397</v>
      </c>
    </row>
    <row r="5869" spans="1:3" x14ac:dyDescent="0.2">
      <c r="A5869" t="s">
        <v>551</v>
      </c>
      <c r="B5869" t="s">
        <v>21</v>
      </c>
      <c r="C5869" s="2">
        <v>45.87894007714457</v>
      </c>
    </row>
    <row r="5870" spans="1:3" x14ac:dyDescent="0.2">
      <c r="A5870" t="s">
        <v>551</v>
      </c>
      <c r="B5870" t="s">
        <v>22</v>
      </c>
      <c r="C5870" s="2">
        <v>457.81325311022988</v>
      </c>
    </row>
    <row r="5871" spans="1:3" x14ac:dyDescent="0.2">
      <c r="A5871" t="s">
        <v>551</v>
      </c>
      <c r="B5871" t="s">
        <v>23</v>
      </c>
      <c r="C5871" s="2">
        <v>129.13039061226706</v>
      </c>
    </row>
    <row r="5872" spans="1:3" x14ac:dyDescent="0.2">
      <c r="A5872" t="s">
        <v>551</v>
      </c>
      <c r="B5872" t="s">
        <v>24</v>
      </c>
      <c r="C5872" s="2">
        <v>720.67587330906724</v>
      </c>
    </row>
    <row r="5873" spans="1:3" x14ac:dyDescent="0.2">
      <c r="A5873" t="s">
        <v>551</v>
      </c>
      <c r="B5873" t="s">
        <v>25</v>
      </c>
      <c r="C5873" s="2">
        <v>177.79832400717117</v>
      </c>
    </row>
    <row r="5874" spans="1:3" x14ac:dyDescent="0.2">
      <c r="A5874" t="s">
        <v>551</v>
      </c>
      <c r="B5874" t="s">
        <v>26</v>
      </c>
      <c r="C5874" s="2">
        <v>479.00960232520237</v>
      </c>
    </row>
    <row r="5875" spans="1:3" x14ac:dyDescent="0.2">
      <c r="A5875" t="s">
        <v>551</v>
      </c>
      <c r="B5875" t="s">
        <v>27</v>
      </c>
      <c r="C5875" s="2">
        <v>801.83557885587004</v>
      </c>
    </row>
    <row r="5876" spans="1:3" x14ac:dyDescent="0.2">
      <c r="A5876" t="s">
        <v>551</v>
      </c>
      <c r="B5876" t="s">
        <v>28</v>
      </c>
      <c r="C5876" s="2">
        <v>240.13232465909707</v>
      </c>
    </row>
    <row r="5877" spans="1:3" x14ac:dyDescent="0.2">
      <c r="A5877" t="s">
        <v>552</v>
      </c>
      <c r="B5877" t="s">
        <v>4</v>
      </c>
      <c r="C5877" s="2">
        <v>9.0643746550772626</v>
      </c>
    </row>
    <row r="5878" spans="1:3" x14ac:dyDescent="0.2">
      <c r="A5878" t="s">
        <v>552</v>
      </c>
      <c r="B5878" t="s">
        <v>5</v>
      </c>
      <c r="C5878" s="2">
        <v>17.475461046725531</v>
      </c>
    </row>
    <row r="5879" spans="1:3" x14ac:dyDescent="0.2">
      <c r="A5879" t="s">
        <v>552</v>
      </c>
      <c r="B5879" t="s">
        <v>6</v>
      </c>
      <c r="C5879" s="2">
        <v>55.93780755610743</v>
      </c>
    </row>
    <row r="5880" spans="1:3" x14ac:dyDescent="0.2">
      <c r="A5880" t="s">
        <v>552</v>
      </c>
      <c r="B5880" t="s">
        <v>7</v>
      </c>
      <c r="C5880" s="2">
        <v>77.986286446835905</v>
      </c>
    </row>
    <row r="5881" spans="1:3" x14ac:dyDescent="0.2">
      <c r="A5881" t="s">
        <v>552</v>
      </c>
      <c r="B5881" t="s">
        <v>8</v>
      </c>
      <c r="C5881" s="2">
        <v>39.687262003311254</v>
      </c>
    </row>
    <row r="5882" spans="1:3" x14ac:dyDescent="0.2">
      <c r="A5882" t="s">
        <v>552</v>
      </c>
      <c r="B5882" t="s">
        <v>9</v>
      </c>
      <c r="C5882" s="2">
        <v>31.84780284216335</v>
      </c>
    </row>
    <row r="5883" spans="1:3" x14ac:dyDescent="0.2">
      <c r="A5883" t="s">
        <v>552</v>
      </c>
      <c r="B5883" t="s">
        <v>10</v>
      </c>
      <c r="C5883" s="2">
        <v>82.559304290838853</v>
      </c>
    </row>
    <row r="5884" spans="1:3" x14ac:dyDescent="0.2">
      <c r="A5884" t="s">
        <v>552</v>
      </c>
      <c r="B5884" t="s">
        <v>11</v>
      </c>
      <c r="C5884" s="2">
        <v>178.02105178440027</v>
      </c>
    </row>
    <row r="5885" spans="1:3" x14ac:dyDescent="0.2">
      <c r="A5885" t="s">
        <v>552</v>
      </c>
      <c r="B5885" t="s">
        <v>12</v>
      </c>
      <c r="C5885" s="2">
        <v>13.800714564937453</v>
      </c>
    </row>
    <row r="5886" spans="1:3" x14ac:dyDescent="0.2">
      <c r="A5886" t="s">
        <v>552</v>
      </c>
      <c r="B5886" t="s">
        <v>13</v>
      </c>
      <c r="C5886" s="2">
        <v>46.791771868101542</v>
      </c>
    </row>
    <row r="5887" spans="1:3" x14ac:dyDescent="0.2">
      <c r="A5887" t="s">
        <v>552</v>
      </c>
      <c r="B5887" t="s">
        <v>14</v>
      </c>
      <c r="C5887" s="2">
        <v>134.16907710172921</v>
      </c>
    </row>
    <row r="5888" spans="1:3" x14ac:dyDescent="0.2">
      <c r="A5888" t="s">
        <v>552</v>
      </c>
      <c r="B5888" t="s">
        <v>15</v>
      </c>
      <c r="C5888" s="2">
        <v>59.285909906181018</v>
      </c>
    </row>
    <row r="5889" spans="1:3" x14ac:dyDescent="0.2">
      <c r="A5889" t="s">
        <v>552</v>
      </c>
      <c r="B5889" t="s">
        <v>16</v>
      </c>
      <c r="C5889" s="2">
        <v>33.889328665378954</v>
      </c>
    </row>
    <row r="5890" spans="1:3" x14ac:dyDescent="0.2">
      <c r="A5890" t="s">
        <v>552</v>
      </c>
      <c r="B5890" t="s">
        <v>17</v>
      </c>
      <c r="C5890" s="2">
        <v>41.483804727740988</v>
      </c>
    </row>
    <row r="5891" spans="1:3" x14ac:dyDescent="0.2">
      <c r="A5891" t="s">
        <v>552</v>
      </c>
      <c r="B5891" t="s">
        <v>18</v>
      </c>
      <c r="C5891" s="2">
        <v>76.598048887049302</v>
      </c>
    </row>
    <row r="5892" spans="1:3" x14ac:dyDescent="0.2">
      <c r="A5892" t="s">
        <v>552</v>
      </c>
      <c r="B5892" t="s">
        <v>19</v>
      </c>
      <c r="C5892" s="2">
        <v>192.55671564569536</v>
      </c>
    </row>
    <row r="5893" spans="1:3" x14ac:dyDescent="0.2">
      <c r="A5893" t="s">
        <v>552</v>
      </c>
      <c r="B5893" t="s">
        <v>20</v>
      </c>
      <c r="C5893" s="2">
        <v>21.640173726085354</v>
      </c>
    </row>
    <row r="5894" spans="1:3" x14ac:dyDescent="0.2">
      <c r="A5894" t="s">
        <v>552</v>
      </c>
      <c r="B5894" t="s">
        <v>21</v>
      </c>
      <c r="C5894" s="2">
        <v>10.370951181935247</v>
      </c>
    </row>
    <row r="5895" spans="1:3" x14ac:dyDescent="0.2">
      <c r="A5895" t="s">
        <v>552</v>
      </c>
      <c r="B5895" t="s">
        <v>22</v>
      </c>
      <c r="C5895" s="2">
        <v>143.07012969094919</v>
      </c>
    </row>
    <row r="5896" spans="1:3" x14ac:dyDescent="0.2">
      <c r="A5896" t="s">
        <v>552</v>
      </c>
      <c r="B5896" t="s">
        <v>23</v>
      </c>
      <c r="C5896" s="2">
        <v>20.905224429727742</v>
      </c>
    </row>
    <row r="5897" spans="1:3" x14ac:dyDescent="0.2">
      <c r="A5897" t="s">
        <v>552</v>
      </c>
      <c r="B5897" t="s">
        <v>24</v>
      </c>
      <c r="C5897" s="2">
        <v>249.39279456401763</v>
      </c>
    </row>
    <row r="5898" spans="1:3" x14ac:dyDescent="0.2">
      <c r="A5898" t="s">
        <v>552</v>
      </c>
      <c r="B5898" t="s">
        <v>25</v>
      </c>
      <c r="C5898" s="2">
        <v>72.678319306475345</v>
      </c>
    </row>
    <row r="5899" spans="1:3" x14ac:dyDescent="0.2">
      <c r="A5899" t="s">
        <v>552</v>
      </c>
      <c r="B5899" t="s">
        <v>26</v>
      </c>
      <c r="C5899" s="2">
        <v>77.986286446835905</v>
      </c>
    </row>
    <row r="5900" spans="1:3" x14ac:dyDescent="0.2">
      <c r="A5900" t="s">
        <v>552</v>
      </c>
      <c r="B5900" t="s">
        <v>27</v>
      </c>
      <c r="C5900" s="2">
        <v>185.20722268211921</v>
      </c>
    </row>
    <row r="5901" spans="1:3" x14ac:dyDescent="0.2">
      <c r="A5901" t="s">
        <v>552</v>
      </c>
      <c r="B5901" t="s">
        <v>28</v>
      </c>
      <c r="C5901" s="2">
        <v>91.052051715415743</v>
      </c>
    </row>
    <row r="5902" spans="1:3" x14ac:dyDescent="0.2">
      <c r="A5902" t="s">
        <v>553</v>
      </c>
      <c r="B5902" t="s">
        <v>4</v>
      </c>
      <c r="C5902" s="2">
        <v>61.534989097165273</v>
      </c>
    </row>
    <row r="5903" spans="1:3" x14ac:dyDescent="0.2">
      <c r="A5903" t="s">
        <v>553</v>
      </c>
      <c r="B5903" t="s">
        <v>5</v>
      </c>
      <c r="C5903" s="2">
        <v>41.331441174705425</v>
      </c>
    </row>
    <row r="5904" spans="1:3" x14ac:dyDescent="0.2">
      <c r="A5904" t="s">
        <v>553</v>
      </c>
      <c r="B5904" t="s">
        <v>6</v>
      </c>
      <c r="C5904" s="2">
        <v>183.9447206273631</v>
      </c>
    </row>
    <row r="5905" spans="1:3" x14ac:dyDescent="0.2">
      <c r="A5905" t="s">
        <v>553</v>
      </c>
      <c r="B5905" t="s">
        <v>7</v>
      </c>
      <c r="C5905" s="2">
        <v>68.533603736971614</v>
      </c>
    </row>
    <row r="5906" spans="1:3" x14ac:dyDescent="0.2">
      <c r="A5906" t="s">
        <v>553</v>
      </c>
      <c r="B5906" t="s">
        <v>8</v>
      </c>
      <c r="C5906" s="2">
        <v>22.316337247684402</v>
      </c>
    </row>
    <row r="5907" spans="1:3" x14ac:dyDescent="0.2">
      <c r="A5907" t="s">
        <v>553</v>
      </c>
      <c r="B5907" t="s">
        <v>9</v>
      </c>
      <c r="C5907" s="2">
        <v>32.748234540980654</v>
      </c>
    </row>
    <row r="5908" spans="1:3" x14ac:dyDescent="0.2">
      <c r="A5908" t="s">
        <v>553</v>
      </c>
      <c r="B5908" t="s">
        <v>10</v>
      </c>
      <c r="C5908" s="2">
        <v>234.38756576709943</v>
      </c>
    </row>
    <row r="5909" spans="1:3" x14ac:dyDescent="0.2">
      <c r="A5909" t="s">
        <v>553</v>
      </c>
      <c r="B5909" t="s">
        <v>11</v>
      </c>
      <c r="C5909" s="2">
        <v>139.31204613199432</v>
      </c>
    </row>
    <row r="5910" spans="1:3" x14ac:dyDescent="0.2">
      <c r="A5910" t="s">
        <v>553</v>
      </c>
      <c r="B5910" t="s">
        <v>12</v>
      </c>
      <c r="C5910" s="2">
        <v>39.614799847960469</v>
      </c>
    </row>
    <row r="5911" spans="1:3" x14ac:dyDescent="0.2">
      <c r="A5911" t="s">
        <v>553</v>
      </c>
      <c r="B5911" t="s">
        <v>13</v>
      </c>
      <c r="C5911" s="2">
        <v>23.108633244643606</v>
      </c>
    </row>
    <row r="5912" spans="1:3" x14ac:dyDescent="0.2">
      <c r="A5912" t="s">
        <v>553</v>
      </c>
      <c r="B5912" t="s">
        <v>14</v>
      </c>
      <c r="C5912" s="2">
        <v>181.56783263648552</v>
      </c>
    </row>
    <row r="5913" spans="1:3" x14ac:dyDescent="0.2">
      <c r="A5913" t="s">
        <v>553</v>
      </c>
      <c r="B5913" t="s">
        <v>15</v>
      </c>
      <c r="C5913" s="2">
        <v>38.558405185348192</v>
      </c>
    </row>
    <row r="5914" spans="1:3" x14ac:dyDescent="0.2">
      <c r="A5914" t="s">
        <v>553</v>
      </c>
      <c r="B5914" t="s">
        <v>16</v>
      </c>
      <c r="C5914" s="2">
        <v>63.251630423910221</v>
      </c>
    </row>
    <row r="5915" spans="1:3" x14ac:dyDescent="0.2">
      <c r="A5915" t="s">
        <v>553</v>
      </c>
      <c r="B5915" t="s">
        <v>17</v>
      </c>
      <c r="C5915" s="2">
        <v>61.534989097165273</v>
      </c>
    </row>
    <row r="5916" spans="1:3" x14ac:dyDescent="0.2">
      <c r="A5916" t="s">
        <v>553</v>
      </c>
      <c r="B5916" t="s">
        <v>18</v>
      </c>
      <c r="C5916" s="2">
        <v>128.61605017304501</v>
      </c>
    </row>
    <row r="5917" spans="1:3" x14ac:dyDescent="0.2">
      <c r="A5917" t="s">
        <v>553</v>
      </c>
      <c r="B5917" t="s">
        <v>19</v>
      </c>
      <c r="C5917" s="2">
        <v>65.232370416308243</v>
      </c>
    </row>
    <row r="5918" spans="1:3" x14ac:dyDescent="0.2">
      <c r="A5918" t="s">
        <v>553</v>
      </c>
      <c r="B5918" t="s">
        <v>20</v>
      </c>
      <c r="C5918" s="2">
        <v>27.070113229439659</v>
      </c>
    </row>
    <row r="5919" spans="1:3" x14ac:dyDescent="0.2">
      <c r="A5919" t="s">
        <v>553</v>
      </c>
      <c r="B5919" t="s">
        <v>21</v>
      </c>
      <c r="C5919" s="2">
        <v>11.620341288735071</v>
      </c>
    </row>
    <row r="5920" spans="1:3" x14ac:dyDescent="0.2">
      <c r="A5920" t="s">
        <v>553</v>
      </c>
      <c r="B5920" t="s">
        <v>22</v>
      </c>
      <c r="C5920" s="2">
        <v>259.21284033848804</v>
      </c>
    </row>
    <row r="5921" spans="1:3" x14ac:dyDescent="0.2">
      <c r="A5921" t="s">
        <v>553</v>
      </c>
      <c r="B5921" t="s">
        <v>23</v>
      </c>
      <c r="C5921" s="2">
        <v>67.609258407185862</v>
      </c>
    </row>
    <row r="5922" spans="1:3" x14ac:dyDescent="0.2">
      <c r="A5922" t="s">
        <v>553</v>
      </c>
      <c r="B5922" t="s">
        <v>24</v>
      </c>
      <c r="C5922" s="2">
        <v>398.52488647048233</v>
      </c>
    </row>
    <row r="5923" spans="1:3" x14ac:dyDescent="0.2">
      <c r="A5923" t="s">
        <v>553</v>
      </c>
      <c r="B5923" t="s">
        <v>25</v>
      </c>
      <c r="C5923" s="2">
        <v>103.65872626882989</v>
      </c>
    </row>
    <row r="5924" spans="1:3" x14ac:dyDescent="0.2">
      <c r="A5924" t="s">
        <v>553</v>
      </c>
      <c r="B5924" t="s">
        <v>26</v>
      </c>
      <c r="C5924" s="2">
        <v>173.24872466841379</v>
      </c>
    </row>
    <row r="5925" spans="1:3" x14ac:dyDescent="0.2">
      <c r="A5925" t="s">
        <v>553</v>
      </c>
      <c r="B5925" t="s">
        <v>27</v>
      </c>
      <c r="C5925" s="2">
        <v>323.52086542501053</v>
      </c>
    </row>
    <row r="5926" spans="1:3" x14ac:dyDescent="0.2">
      <c r="A5926" t="s">
        <v>553</v>
      </c>
      <c r="B5926" t="s">
        <v>28</v>
      </c>
      <c r="C5926" s="2">
        <v>133.50187548762682</v>
      </c>
    </row>
    <row r="5927" spans="1:3" x14ac:dyDescent="0.2">
      <c r="A5927" t="s">
        <v>554</v>
      </c>
      <c r="B5927" t="s">
        <v>4</v>
      </c>
      <c r="C5927" s="2">
        <v>2.2370749180044878</v>
      </c>
    </row>
    <row r="5928" spans="1:3" x14ac:dyDescent="0.2">
      <c r="A5928" t="s">
        <v>554</v>
      </c>
      <c r="B5928" t="s">
        <v>5</v>
      </c>
      <c r="C5928" s="2">
        <v>1.4913832786696588</v>
      </c>
    </row>
    <row r="5929" spans="1:3" x14ac:dyDescent="0.2">
      <c r="A5929" t="s">
        <v>554</v>
      </c>
      <c r="B5929" t="s">
        <v>6</v>
      </c>
      <c r="C5929" s="2">
        <v>50.707031474768399</v>
      </c>
    </row>
    <row r="5930" spans="1:3" x14ac:dyDescent="0.2">
      <c r="A5930" t="s">
        <v>554</v>
      </c>
      <c r="B5930" t="s">
        <v>7</v>
      </c>
      <c r="C5930" s="2">
        <v>25.800930720985097</v>
      </c>
    </row>
    <row r="5931" spans="1:3" x14ac:dyDescent="0.2">
      <c r="A5931" t="s">
        <v>554</v>
      </c>
      <c r="B5931" t="s">
        <v>8</v>
      </c>
      <c r="C5931" s="2">
        <v>12.080204557224235</v>
      </c>
    </row>
    <row r="5932" spans="1:3" x14ac:dyDescent="0.2">
      <c r="A5932" t="s">
        <v>554</v>
      </c>
      <c r="B5932" t="s">
        <v>9</v>
      </c>
      <c r="C5932" s="2">
        <v>1.342244950802693</v>
      </c>
    </row>
    <row r="5933" spans="1:3" x14ac:dyDescent="0.2">
      <c r="A5933" t="s">
        <v>554</v>
      </c>
      <c r="B5933" t="s">
        <v>10</v>
      </c>
      <c r="C5933" s="2">
        <v>94.106284884055484</v>
      </c>
    </row>
    <row r="5934" spans="1:3" x14ac:dyDescent="0.2">
      <c r="A5934" t="s">
        <v>554</v>
      </c>
      <c r="B5934" t="s">
        <v>11</v>
      </c>
      <c r="C5934" s="2">
        <v>48.022541573163011</v>
      </c>
    </row>
    <row r="5935" spans="1:3" x14ac:dyDescent="0.2">
      <c r="A5935" t="s">
        <v>554</v>
      </c>
      <c r="B5935" t="s">
        <v>12</v>
      </c>
      <c r="C5935" s="2">
        <v>8.7991613441509866</v>
      </c>
    </row>
    <row r="5936" spans="1:3" x14ac:dyDescent="0.2">
      <c r="A5936" t="s">
        <v>554</v>
      </c>
      <c r="B5936" t="s">
        <v>13</v>
      </c>
      <c r="C5936" s="2">
        <v>8.7991613441509866</v>
      </c>
    </row>
    <row r="5937" spans="1:3" x14ac:dyDescent="0.2">
      <c r="A5937" t="s">
        <v>554</v>
      </c>
      <c r="B5937" t="s">
        <v>14</v>
      </c>
      <c r="C5937" s="2">
        <v>25.950069048852061</v>
      </c>
    </row>
    <row r="5938" spans="1:3" x14ac:dyDescent="0.2">
      <c r="A5938" t="s">
        <v>554</v>
      </c>
      <c r="B5938" t="s">
        <v>15</v>
      </c>
      <c r="C5938" s="2">
        <v>11.483651245756374</v>
      </c>
    </row>
    <row r="5939" spans="1:3" x14ac:dyDescent="0.2">
      <c r="A5939" t="s">
        <v>554</v>
      </c>
      <c r="B5939" t="s">
        <v>16</v>
      </c>
      <c r="C5939" s="2">
        <v>25.800930720985097</v>
      </c>
    </row>
    <row r="5940" spans="1:3" x14ac:dyDescent="0.2">
      <c r="A5940" t="s">
        <v>554</v>
      </c>
      <c r="B5940" t="s">
        <v>17</v>
      </c>
      <c r="C5940" s="2">
        <v>6.1146714425456015</v>
      </c>
    </row>
    <row r="5941" spans="1:3" x14ac:dyDescent="0.2">
      <c r="A5941" t="s">
        <v>554</v>
      </c>
      <c r="B5941" t="s">
        <v>18</v>
      </c>
      <c r="C5941" s="2">
        <v>34.898368720870018</v>
      </c>
    </row>
    <row r="5942" spans="1:3" x14ac:dyDescent="0.2">
      <c r="A5942" t="s">
        <v>554</v>
      </c>
      <c r="B5942" t="s">
        <v>19</v>
      </c>
      <c r="C5942" s="2">
        <v>7.6060547212152594</v>
      </c>
    </row>
    <row r="5943" spans="1:3" x14ac:dyDescent="0.2">
      <c r="A5943" t="s">
        <v>554</v>
      </c>
      <c r="B5943" t="s">
        <v>20</v>
      </c>
      <c r="C5943" s="2">
        <v>0</v>
      </c>
    </row>
    <row r="5944" spans="1:3" x14ac:dyDescent="0.2">
      <c r="A5944" t="s">
        <v>554</v>
      </c>
      <c r="B5944" t="s">
        <v>21</v>
      </c>
      <c r="C5944" s="2">
        <v>3.5793198688071812</v>
      </c>
    </row>
    <row r="5945" spans="1:3" x14ac:dyDescent="0.2">
      <c r="A5945" t="s">
        <v>554</v>
      </c>
      <c r="B5945" t="s">
        <v>22</v>
      </c>
      <c r="C5945" s="2">
        <v>73.823472294148104</v>
      </c>
    </row>
    <row r="5946" spans="1:3" x14ac:dyDescent="0.2">
      <c r="A5946" t="s">
        <v>554</v>
      </c>
      <c r="B5946" t="s">
        <v>23</v>
      </c>
      <c r="C5946" s="2">
        <v>42.206146786351347</v>
      </c>
    </row>
    <row r="5947" spans="1:3" x14ac:dyDescent="0.2">
      <c r="A5947" t="s">
        <v>554</v>
      </c>
      <c r="B5947" t="s">
        <v>24</v>
      </c>
      <c r="C5947" s="2">
        <v>83.815740261234822</v>
      </c>
    </row>
    <row r="5948" spans="1:3" x14ac:dyDescent="0.2">
      <c r="A5948" t="s">
        <v>554</v>
      </c>
      <c r="B5948" t="s">
        <v>25</v>
      </c>
      <c r="C5948" s="2">
        <v>18.642290983370735</v>
      </c>
    </row>
    <row r="5949" spans="1:3" x14ac:dyDescent="0.2">
      <c r="A5949" t="s">
        <v>554</v>
      </c>
      <c r="B5949" t="s">
        <v>26</v>
      </c>
      <c r="C5949" s="2">
        <v>52.347553081305023</v>
      </c>
    </row>
    <row r="5950" spans="1:3" x14ac:dyDescent="0.2">
      <c r="A5950" t="s">
        <v>554</v>
      </c>
      <c r="B5950" t="s">
        <v>27</v>
      </c>
      <c r="C5950" s="2">
        <v>40.267348524080788</v>
      </c>
    </row>
    <row r="5951" spans="1:3" x14ac:dyDescent="0.2">
      <c r="A5951" t="s">
        <v>554</v>
      </c>
      <c r="B5951" t="s">
        <v>28</v>
      </c>
      <c r="C5951" s="2">
        <v>39.372518556878987</v>
      </c>
    </row>
    <row r="5952" spans="1:3" x14ac:dyDescent="0.2">
      <c r="A5952" t="s">
        <v>555</v>
      </c>
      <c r="B5952" t="s">
        <v>4</v>
      </c>
      <c r="C5952" s="2">
        <v>22.332588515921366</v>
      </c>
    </row>
    <row r="5953" spans="1:3" x14ac:dyDescent="0.2">
      <c r="A5953" t="s">
        <v>555</v>
      </c>
      <c r="B5953" t="s">
        <v>5</v>
      </c>
      <c r="C5953" s="2">
        <v>20.891776353603859</v>
      </c>
    </row>
    <row r="5954" spans="1:3" x14ac:dyDescent="0.2">
      <c r="A5954" t="s">
        <v>555</v>
      </c>
      <c r="B5954" t="s">
        <v>6</v>
      </c>
      <c r="C5954" s="2">
        <v>77.083450683986655</v>
      </c>
    </row>
    <row r="5955" spans="1:3" x14ac:dyDescent="0.2">
      <c r="A5955" t="s">
        <v>555</v>
      </c>
      <c r="B5955" t="s">
        <v>7</v>
      </c>
      <c r="C5955" s="2">
        <v>81.165751810552933</v>
      </c>
    </row>
    <row r="5956" spans="1:3" x14ac:dyDescent="0.2">
      <c r="A5956" t="s">
        <v>555</v>
      </c>
      <c r="B5956" t="s">
        <v>8</v>
      </c>
      <c r="C5956" s="2">
        <v>35.900236377744569</v>
      </c>
    </row>
    <row r="5957" spans="1:3" x14ac:dyDescent="0.2">
      <c r="A5957" t="s">
        <v>555</v>
      </c>
      <c r="B5957" t="s">
        <v>9</v>
      </c>
      <c r="C5957" s="2">
        <v>15.368663064720081</v>
      </c>
    </row>
    <row r="5958" spans="1:3" x14ac:dyDescent="0.2">
      <c r="A5958" t="s">
        <v>555</v>
      </c>
      <c r="B5958" t="s">
        <v>10</v>
      </c>
      <c r="C5958" s="2">
        <v>110.70240113806183</v>
      </c>
    </row>
    <row r="5959" spans="1:3" x14ac:dyDescent="0.2">
      <c r="A5959" t="s">
        <v>555</v>
      </c>
      <c r="B5959" t="s">
        <v>11</v>
      </c>
      <c r="C5959" s="2">
        <v>123.78977827911253</v>
      </c>
    </row>
    <row r="5960" spans="1:3" x14ac:dyDescent="0.2">
      <c r="A5960" t="s">
        <v>555</v>
      </c>
      <c r="B5960" t="s">
        <v>12</v>
      </c>
      <c r="C5960" s="2">
        <v>20.051302592251982</v>
      </c>
    </row>
    <row r="5961" spans="1:3" x14ac:dyDescent="0.2">
      <c r="A5961" t="s">
        <v>555</v>
      </c>
      <c r="B5961" t="s">
        <v>13</v>
      </c>
      <c r="C5961" s="2">
        <v>23.052994597080126</v>
      </c>
    </row>
    <row r="5962" spans="1:3" x14ac:dyDescent="0.2">
      <c r="A5962" t="s">
        <v>555</v>
      </c>
      <c r="B5962" t="s">
        <v>14</v>
      </c>
      <c r="C5962" s="2">
        <v>71.800472755489139</v>
      </c>
    </row>
    <row r="5963" spans="1:3" x14ac:dyDescent="0.2">
      <c r="A5963" t="s">
        <v>555</v>
      </c>
      <c r="B5963" t="s">
        <v>15</v>
      </c>
      <c r="C5963" s="2">
        <v>48.747478158409002</v>
      </c>
    </row>
    <row r="5964" spans="1:3" x14ac:dyDescent="0.2">
      <c r="A5964" t="s">
        <v>555</v>
      </c>
      <c r="B5964" t="s">
        <v>16</v>
      </c>
      <c r="C5964" s="2">
        <v>46.706327595125877</v>
      </c>
    </row>
    <row r="5965" spans="1:3" x14ac:dyDescent="0.2">
      <c r="A5965" t="s">
        <v>555</v>
      </c>
      <c r="B5965" t="s">
        <v>17</v>
      </c>
      <c r="C5965" s="2">
        <v>37.341048540062069</v>
      </c>
    </row>
    <row r="5966" spans="1:3" x14ac:dyDescent="0.2">
      <c r="A5966" t="s">
        <v>555</v>
      </c>
      <c r="B5966" t="s">
        <v>18</v>
      </c>
      <c r="C5966" s="2">
        <v>64.236208903322208</v>
      </c>
    </row>
    <row r="5967" spans="1:3" x14ac:dyDescent="0.2">
      <c r="A5967" t="s">
        <v>555</v>
      </c>
      <c r="B5967" t="s">
        <v>19</v>
      </c>
      <c r="C5967" s="2">
        <v>15.368663064720081</v>
      </c>
    </row>
    <row r="5968" spans="1:3" x14ac:dyDescent="0.2">
      <c r="A5968" t="s">
        <v>555</v>
      </c>
      <c r="B5968" t="s">
        <v>20</v>
      </c>
      <c r="C5968" s="2">
        <v>2.1612182434762612</v>
      </c>
    </row>
    <row r="5969" spans="1:3" x14ac:dyDescent="0.2">
      <c r="A5969" t="s">
        <v>555</v>
      </c>
      <c r="B5969" t="s">
        <v>21</v>
      </c>
      <c r="C5969" s="2">
        <v>2.7615566444418898</v>
      </c>
    </row>
    <row r="5970" spans="1:3" x14ac:dyDescent="0.2">
      <c r="A5970" t="s">
        <v>555</v>
      </c>
      <c r="B5970" t="s">
        <v>22</v>
      </c>
      <c r="C5970" s="2">
        <v>185.02429517760663</v>
      </c>
    </row>
    <row r="5971" spans="1:3" x14ac:dyDescent="0.2">
      <c r="A5971" t="s">
        <v>555</v>
      </c>
      <c r="B5971" t="s">
        <v>23</v>
      </c>
      <c r="C5971" s="2">
        <v>68.678713070467865</v>
      </c>
    </row>
    <row r="5972" spans="1:3" x14ac:dyDescent="0.2">
      <c r="A5972" t="s">
        <v>555</v>
      </c>
      <c r="B5972" t="s">
        <v>24</v>
      </c>
      <c r="C5972" s="2">
        <v>227.16805092539369</v>
      </c>
    </row>
    <row r="5973" spans="1:3" x14ac:dyDescent="0.2">
      <c r="A5973" t="s">
        <v>555</v>
      </c>
      <c r="B5973" t="s">
        <v>25</v>
      </c>
      <c r="C5973" s="2">
        <v>64.236208903322208</v>
      </c>
    </row>
    <row r="5974" spans="1:3" x14ac:dyDescent="0.2">
      <c r="A5974" t="s">
        <v>555</v>
      </c>
      <c r="B5974" t="s">
        <v>26</v>
      </c>
      <c r="C5974" s="2">
        <v>175.1787454017703</v>
      </c>
    </row>
    <row r="5975" spans="1:3" x14ac:dyDescent="0.2">
      <c r="A5975" t="s">
        <v>555</v>
      </c>
      <c r="B5975" t="s">
        <v>27</v>
      </c>
      <c r="C5975" s="2">
        <v>197.51133391769167</v>
      </c>
    </row>
    <row r="5976" spans="1:3" x14ac:dyDescent="0.2">
      <c r="A5976" t="s">
        <v>555</v>
      </c>
      <c r="B5976" t="s">
        <v>28</v>
      </c>
      <c r="C5976" s="2">
        <v>51.388967122657782</v>
      </c>
    </row>
    <row r="5977" spans="1:3" x14ac:dyDescent="0.2">
      <c r="A5977" t="s">
        <v>556</v>
      </c>
      <c r="B5977" t="s">
        <v>4</v>
      </c>
      <c r="C5977" s="2">
        <v>141.31754889879554</v>
      </c>
    </row>
    <row r="5978" spans="1:3" x14ac:dyDescent="0.2">
      <c r="A5978" t="s">
        <v>556</v>
      </c>
      <c r="B5978" t="s">
        <v>5</v>
      </c>
      <c r="C5978" s="2">
        <v>92.016590403875668</v>
      </c>
    </row>
    <row r="5979" spans="1:3" x14ac:dyDescent="0.2">
      <c r="A5979" t="s">
        <v>556</v>
      </c>
      <c r="B5979" t="s">
        <v>6</v>
      </c>
      <c r="C5979" s="2">
        <v>1110.6064296328516</v>
      </c>
    </row>
    <row r="5980" spans="1:3" x14ac:dyDescent="0.2">
      <c r="A5980" t="s">
        <v>556</v>
      </c>
      <c r="B5980" t="s">
        <v>7</v>
      </c>
      <c r="C5980" s="2">
        <v>607.80784570451738</v>
      </c>
    </row>
    <row r="5981" spans="1:3" x14ac:dyDescent="0.2">
      <c r="A5981" t="s">
        <v>556</v>
      </c>
      <c r="B5981" t="s">
        <v>8</v>
      </c>
      <c r="C5981" s="2">
        <v>272.49013521921404</v>
      </c>
    </row>
    <row r="5982" spans="1:3" x14ac:dyDescent="0.2">
      <c r="A5982" t="s">
        <v>556</v>
      </c>
      <c r="B5982" t="s">
        <v>9</v>
      </c>
      <c r="C5982" s="2">
        <v>114.62027895569813</v>
      </c>
    </row>
    <row r="5983" spans="1:3" x14ac:dyDescent="0.2">
      <c r="A5983" t="s">
        <v>556</v>
      </c>
      <c r="B5983" t="s">
        <v>10</v>
      </c>
      <c r="C5983" s="2">
        <v>1453.0434121029807</v>
      </c>
    </row>
    <row r="5984" spans="1:3" x14ac:dyDescent="0.2">
      <c r="A5984" t="s">
        <v>556</v>
      </c>
      <c r="B5984" t="s">
        <v>11</v>
      </c>
      <c r="C5984" s="2">
        <v>1406.4121806023704</v>
      </c>
    </row>
    <row r="5985" spans="1:3" x14ac:dyDescent="0.2">
      <c r="A5985" t="s">
        <v>556</v>
      </c>
      <c r="B5985" t="s">
        <v>12</v>
      </c>
      <c r="C5985" s="2">
        <v>38.800032317301543</v>
      </c>
    </row>
    <row r="5986" spans="1:3" x14ac:dyDescent="0.2">
      <c r="A5986" t="s">
        <v>556</v>
      </c>
      <c r="B5986" t="s">
        <v>13</v>
      </c>
      <c r="C5986" s="2">
        <v>308.97640414144712</v>
      </c>
    </row>
    <row r="5987" spans="1:3" x14ac:dyDescent="0.2">
      <c r="A5987" t="s">
        <v>556</v>
      </c>
      <c r="B5987" t="s">
        <v>14</v>
      </c>
      <c r="C5987" s="2">
        <v>1216.3276186075173</v>
      </c>
    </row>
    <row r="5988" spans="1:3" x14ac:dyDescent="0.2">
      <c r="A5988" t="s">
        <v>556</v>
      </c>
      <c r="B5988" t="s">
        <v>15</v>
      </c>
      <c r="C5988" s="2">
        <v>353.82781764585076</v>
      </c>
    </row>
    <row r="5989" spans="1:3" x14ac:dyDescent="0.2">
      <c r="A5989" t="s">
        <v>556</v>
      </c>
      <c r="B5989" t="s">
        <v>16</v>
      </c>
      <c r="C5989" s="2">
        <v>253.4460826598046</v>
      </c>
    </row>
    <row r="5990" spans="1:3" x14ac:dyDescent="0.2">
      <c r="A5990" t="s">
        <v>556</v>
      </c>
      <c r="B5990" t="s">
        <v>17</v>
      </c>
      <c r="C5990" s="2">
        <v>906.10534186872553</v>
      </c>
    </row>
    <row r="5991" spans="1:3" x14ac:dyDescent="0.2">
      <c r="A5991" t="s">
        <v>556</v>
      </c>
      <c r="B5991" t="s">
        <v>18</v>
      </c>
      <c r="C5991" s="2">
        <v>802.34195268988697</v>
      </c>
    </row>
    <row r="5992" spans="1:3" x14ac:dyDescent="0.2">
      <c r="A5992" t="s">
        <v>556</v>
      </c>
      <c r="B5992" t="s">
        <v>19</v>
      </c>
      <c r="C5992" s="2">
        <v>443.53064465465798</v>
      </c>
    </row>
    <row r="5993" spans="1:3" x14ac:dyDescent="0.2">
      <c r="A5993" t="s">
        <v>556</v>
      </c>
      <c r="B5993" t="s">
        <v>20</v>
      </c>
      <c r="C5993" s="2">
        <v>105.18724357580372</v>
      </c>
    </row>
    <row r="5994" spans="1:3" x14ac:dyDescent="0.2">
      <c r="A5994" t="s">
        <v>556</v>
      </c>
      <c r="B5994" t="s">
        <v>21</v>
      </c>
      <c r="C5994" s="2">
        <v>43.783522706679726</v>
      </c>
    </row>
    <row r="5995" spans="1:3" x14ac:dyDescent="0.2">
      <c r="A5995" t="s">
        <v>556</v>
      </c>
      <c r="B5995" t="s">
        <v>22</v>
      </c>
      <c r="C5995" s="2">
        <v>1132.4981909861913</v>
      </c>
    </row>
    <row r="5996" spans="1:3" x14ac:dyDescent="0.2">
      <c r="A5996" t="s">
        <v>556</v>
      </c>
      <c r="B5996" t="s">
        <v>23</v>
      </c>
      <c r="C5996" s="2">
        <v>767.81348356348099</v>
      </c>
    </row>
    <row r="5997" spans="1:3" x14ac:dyDescent="0.2">
      <c r="A5997" t="s">
        <v>556</v>
      </c>
      <c r="B5997" t="s">
        <v>24</v>
      </c>
      <c r="C5997" s="2">
        <v>2349.893700391432</v>
      </c>
    </row>
    <row r="5998" spans="1:3" x14ac:dyDescent="0.2">
      <c r="A5998" t="s">
        <v>556</v>
      </c>
      <c r="B5998" t="s">
        <v>25</v>
      </c>
      <c r="C5998" s="2">
        <v>409.18015732787273</v>
      </c>
    </row>
    <row r="5999" spans="1:3" x14ac:dyDescent="0.2">
      <c r="A5999" t="s">
        <v>556</v>
      </c>
      <c r="B5999" t="s">
        <v>26</v>
      </c>
      <c r="C5999" s="2">
        <v>533.05548986384463</v>
      </c>
    </row>
    <row r="6000" spans="1:3" x14ac:dyDescent="0.2">
      <c r="A6000" t="s">
        <v>556</v>
      </c>
      <c r="B6000" t="s">
        <v>27</v>
      </c>
      <c r="C6000" s="2">
        <v>3205.4522111678939</v>
      </c>
    </row>
    <row r="6001" spans="1:3" x14ac:dyDescent="0.2">
      <c r="A6001" t="s">
        <v>556</v>
      </c>
      <c r="B6001" t="s">
        <v>28</v>
      </c>
      <c r="C6001" s="2">
        <v>1561.2563462723356</v>
      </c>
    </row>
    <row r="6002" spans="1:3" x14ac:dyDescent="0.2">
      <c r="A6002" t="s">
        <v>557</v>
      </c>
      <c r="B6002" t="s">
        <v>4</v>
      </c>
      <c r="C6002" s="2">
        <v>22.423052393444202</v>
      </c>
    </row>
    <row r="6003" spans="1:3" x14ac:dyDescent="0.2">
      <c r="A6003" t="s">
        <v>557</v>
      </c>
      <c r="B6003" t="s">
        <v>5</v>
      </c>
      <c r="C6003" s="2">
        <v>25.38458761521985</v>
      </c>
    </row>
    <row r="6004" spans="1:3" x14ac:dyDescent="0.2">
      <c r="A6004" t="s">
        <v>557</v>
      </c>
      <c r="B6004" t="s">
        <v>6</v>
      </c>
      <c r="C6004" s="2">
        <v>152.87162763832399</v>
      </c>
    </row>
    <row r="6005" spans="1:3" x14ac:dyDescent="0.2">
      <c r="A6005" t="s">
        <v>557</v>
      </c>
      <c r="B6005" t="s">
        <v>7</v>
      </c>
      <c r="C6005" s="2">
        <v>51.192251690693354</v>
      </c>
    </row>
    <row r="6006" spans="1:3" x14ac:dyDescent="0.2">
      <c r="A6006" t="s">
        <v>557</v>
      </c>
      <c r="B6006" t="s">
        <v>8</v>
      </c>
      <c r="C6006" s="2">
        <v>45.12815576039084</v>
      </c>
    </row>
    <row r="6007" spans="1:3" x14ac:dyDescent="0.2">
      <c r="A6007" t="s">
        <v>557</v>
      </c>
      <c r="B6007" t="s">
        <v>9</v>
      </c>
      <c r="C6007" s="2">
        <v>7.7564017713171758</v>
      </c>
    </row>
    <row r="6008" spans="1:3" x14ac:dyDescent="0.2">
      <c r="A6008" t="s">
        <v>557</v>
      </c>
      <c r="B6008" t="s">
        <v>10</v>
      </c>
      <c r="C6008" s="2">
        <v>276.55097951914513</v>
      </c>
    </row>
    <row r="6009" spans="1:3" x14ac:dyDescent="0.2">
      <c r="A6009" t="s">
        <v>557</v>
      </c>
      <c r="B6009" t="s">
        <v>11</v>
      </c>
      <c r="C6009" s="2">
        <v>171.06391542923154</v>
      </c>
    </row>
    <row r="6010" spans="1:3" x14ac:dyDescent="0.2">
      <c r="A6010" t="s">
        <v>557</v>
      </c>
      <c r="B6010" t="s">
        <v>12</v>
      </c>
      <c r="C6010" s="2">
        <v>79.679400014440077</v>
      </c>
    </row>
    <row r="6011" spans="1:3" x14ac:dyDescent="0.2">
      <c r="A6011" t="s">
        <v>557</v>
      </c>
      <c r="B6011" t="s">
        <v>13</v>
      </c>
      <c r="C6011" s="2">
        <v>13.256395754614809</v>
      </c>
    </row>
    <row r="6012" spans="1:3" x14ac:dyDescent="0.2">
      <c r="A6012" t="s">
        <v>557</v>
      </c>
      <c r="B6012" t="s">
        <v>14</v>
      </c>
      <c r="C6012" s="2">
        <v>82.499909749464493</v>
      </c>
    </row>
    <row r="6013" spans="1:3" x14ac:dyDescent="0.2">
      <c r="A6013" t="s">
        <v>557</v>
      </c>
      <c r="B6013" t="s">
        <v>15</v>
      </c>
      <c r="C6013" s="2">
        <v>60.781984789776409</v>
      </c>
    </row>
    <row r="6014" spans="1:3" x14ac:dyDescent="0.2">
      <c r="A6014" t="s">
        <v>557</v>
      </c>
      <c r="B6014" t="s">
        <v>16</v>
      </c>
      <c r="C6014" s="2">
        <v>30.038428678010156</v>
      </c>
    </row>
    <row r="6015" spans="1:3" x14ac:dyDescent="0.2">
      <c r="A6015" t="s">
        <v>557</v>
      </c>
      <c r="B6015" t="s">
        <v>17</v>
      </c>
      <c r="C6015" s="2">
        <v>104.35886019590382</v>
      </c>
    </row>
    <row r="6016" spans="1:3" x14ac:dyDescent="0.2">
      <c r="A6016" t="s">
        <v>557</v>
      </c>
      <c r="B6016" t="s">
        <v>18</v>
      </c>
      <c r="C6016" s="2">
        <v>110.56398161295756</v>
      </c>
    </row>
    <row r="6017" spans="1:3" x14ac:dyDescent="0.2">
      <c r="A6017" t="s">
        <v>557</v>
      </c>
      <c r="B6017" t="s">
        <v>19</v>
      </c>
      <c r="C6017" s="2">
        <v>43.435849919376182</v>
      </c>
    </row>
    <row r="6018" spans="1:3" x14ac:dyDescent="0.2">
      <c r="A6018" t="s">
        <v>557</v>
      </c>
      <c r="B6018" t="s">
        <v>20</v>
      </c>
      <c r="C6018" s="2">
        <v>19.602542658419772</v>
      </c>
    </row>
    <row r="6019" spans="1:3" x14ac:dyDescent="0.2">
      <c r="A6019" t="s">
        <v>557</v>
      </c>
      <c r="B6019" t="s">
        <v>21</v>
      </c>
      <c r="C6019" s="2">
        <v>6.2051214170537401</v>
      </c>
    </row>
    <row r="6020" spans="1:3" x14ac:dyDescent="0.2">
      <c r="A6020" t="s">
        <v>557</v>
      </c>
      <c r="B6020" t="s">
        <v>22</v>
      </c>
      <c r="C6020" s="2">
        <v>233.53820606002256</v>
      </c>
    </row>
    <row r="6021" spans="1:3" x14ac:dyDescent="0.2">
      <c r="A6021" t="s">
        <v>557</v>
      </c>
      <c r="B6021" t="s">
        <v>23</v>
      </c>
      <c r="C6021" s="2">
        <v>71.499921782869237</v>
      </c>
    </row>
    <row r="6022" spans="1:3" x14ac:dyDescent="0.2">
      <c r="A6022" t="s">
        <v>557</v>
      </c>
      <c r="B6022" t="s">
        <v>24</v>
      </c>
      <c r="C6022" s="2">
        <v>251.44844287742771</v>
      </c>
    </row>
    <row r="6023" spans="1:3" x14ac:dyDescent="0.2">
      <c r="A6023" t="s">
        <v>557</v>
      </c>
      <c r="B6023" t="s">
        <v>25</v>
      </c>
      <c r="C6023" s="2">
        <v>113.10244037447954</v>
      </c>
    </row>
    <row r="6024" spans="1:3" x14ac:dyDescent="0.2">
      <c r="A6024" t="s">
        <v>557</v>
      </c>
      <c r="B6024" t="s">
        <v>26</v>
      </c>
      <c r="C6024" s="2">
        <v>213.37156145459795</v>
      </c>
    </row>
    <row r="6025" spans="1:3" x14ac:dyDescent="0.2">
      <c r="A6025" t="s">
        <v>557</v>
      </c>
      <c r="B6025" t="s">
        <v>27</v>
      </c>
      <c r="C6025" s="2">
        <v>307.99966306466746</v>
      </c>
    </row>
    <row r="6026" spans="1:3" x14ac:dyDescent="0.2">
      <c r="A6026" t="s">
        <v>557</v>
      </c>
      <c r="B6026" t="s">
        <v>28</v>
      </c>
      <c r="C6026" s="2">
        <v>152.87162763832399</v>
      </c>
    </row>
    <row r="6027" spans="1:3" x14ac:dyDescent="0.2">
      <c r="A6027" t="s">
        <v>558</v>
      </c>
      <c r="B6027" t="s">
        <v>4</v>
      </c>
      <c r="C6027" s="2">
        <v>1.1256232518545546</v>
      </c>
    </row>
    <row r="6028" spans="1:3" x14ac:dyDescent="0.2">
      <c r="A6028" t="s">
        <v>558</v>
      </c>
      <c r="B6028" t="s">
        <v>5</v>
      </c>
      <c r="C6028" s="2">
        <v>4.7838988203818564</v>
      </c>
    </row>
    <row r="6029" spans="1:3" x14ac:dyDescent="0.2">
      <c r="A6029" t="s">
        <v>558</v>
      </c>
      <c r="B6029" t="s">
        <v>6</v>
      </c>
      <c r="C6029" s="2">
        <v>18.291377842636511</v>
      </c>
    </row>
    <row r="6030" spans="1:3" x14ac:dyDescent="0.2">
      <c r="A6030" t="s">
        <v>558</v>
      </c>
      <c r="B6030" t="s">
        <v>7</v>
      </c>
      <c r="C6030" s="2">
        <v>3.7989784750091213</v>
      </c>
    </row>
    <row r="6031" spans="1:3" x14ac:dyDescent="0.2">
      <c r="A6031" t="s">
        <v>558</v>
      </c>
      <c r="B6031" t="s">
        <v>8</v>
      </c>
      <c r="C6031" s="2">
        <v>0.70351453240909667</v>
      </c>
    </row>
    <row r="6032" spans="1:3" x14ac:dyDescent="0.2">
      <c r="A6032" t="s">
        <v>558</v>
      </c>
      <c r="B6032" t="s">
        <v>9</v>
      </c>
      <c r="C6032" s="2">
        <v>0</v>
      </c>
    </row>
    <row r="6033" spans="1:3" x14ac:dyDescent="0.2">
      <c r="A6033" t="s">
        <v>558</v>
      </c>
      <c r="B6033" t="s">
        <v>10</v>
      </c>
      <c r="C6033" s="2">
        <v>48.26109692326402</v>
      </c>
    </row>
    <row r="6034" spans="1:3" x14ac:dyDescent="0.2">
      <c r="A6034" t="s">
        <v>558</v>
      </c>
      <c r="B6034" t="s">
        <v>11</v>
      </c>
      <c r="C6034" s="2">
        <v>26.030037699136571</v>
      </c>
    </row>
    <row r="6035" spans="1:3" x14ac:dyDescent="0.2">
      <c r="A6035" t="s">
        <v>558</v>
      </c>
      <c r="B6035" t="s">
        <v>12</v>
      </c>
      <c r="C6035" s="2">
        <v>12.522558676881918</v>
      </c>
    </row>
    <row r="6036" spans="1:3" x14ac:dyDescent="0.2">
      <c r="A6036" t="s">
        <v>558</v>
      </c>
      <c r="B6036" t="s">
        <v>13</v>
      </c>
      <c r="C6036" s="2">
        <v>1.6884348777818319</v>
      </c>
    </row>
    <row r="6037" spans="1:3" x14ac:dyDescent="0.2">
      <c r="A6037" t="s">
        <v>558</v>
      </c>
      <c r="B6037" t="s">
        <v>14</v>
      </c>
      <c r="C6037" s="2">
        <v>30.391827800072971</v>
      </c>
    </row>
    <row r="6038" spans="1:3" x14ac:dyDescent="0.2">
      <c r="A6038" t="s">
        <v>558</v>
      </c>
      <c r="B6038" t="s">
        <v>15</v>
      </c>
      <c r="C6038" s="2">
        <v>2.3919494101909282</v>
      </c>
    </row>
    <row r="6039" spans="1:3" x14ac:dyDescent="0.2">
      <c r="A6039" t="s">
        <v>558</v>
      </c>
      <c r="B6039" t="s">
        <v>16</v>
      </c>
      <c r="C6039" s="2">
        <v>8.4421743889091587</v>
      </c>
    </row>
    <row r="6040" spans="1:3" x14ac:dyDescent="0.2">
      <c r="A6040" t="s">
        <v>558</v>
      </c>
      <c r="B6040" t="s">
        <v>17</v>
      </c>
      <c r="C6040" s="2">
        <v>5.9095220722364115</v>
      </c>
    </row>
    <row r="6041" spans="1:3" x14ac:dyDescent="0.2">
      <c r="A6041" t="s">
        <v>558</v>
      </c>
      <c r="B6041" t="s">
        <v>18</v>
      </c>
      <c r="C6041" s="2">
        <v>16.743645871336497</v>
      </c>
    </row>
    <row r="6042" spans="1:3" x14ac:dyDescent="0.2">
      <c r="A6042" t="s">
        <v>558</v>
      </c>
      <c r="B6042" t="s">
        <v>19</v>
      </c>
      <c r="C6042" s="2">
        <v>3.5175726620454828</v>
      </c>
    </row>
    <row r="6043" spans="1:3" x14ac:dyDescent="0.2">
      <c r="A6043" t="s">
        <v>558</v>
      </c>
      <c r="B6043" t="s">
        <v>20</v>
      </c>
      <c r="C6043" s="2">
        <v>2.1105435972272897</v>
      </c>
    </row>
    <row r="6044" spans="1:3" x14ac:dyDescent="0.2">
      <c r="A6044" t="s">
        <v>558</v>
      </c>
      <c r="B6044" t="s">
        <v>21</v>
      </c>
      <c r="C6044" s="2">
        <v>0</v>
      </c>
    </row>
    <row r="6045" spans="1:3" x14ac:dyDescent="0.2">
      <c r="A6045" t="s">
        <v>558</v>
      </c>
      <c r="B6045" t="s">
        <v>22</v>
      </c>
      <c r="C6045" s="2">
        <v>42.210871944545787</v>
      </c>
    </row>
    <row r="6046" spans="1:3" x14ac:dyDescent="0.2">
      <c r="A6046" t="s">
        <v>558</v>
      </c>
      <c r="B6046" t="s">
        <v>23</v>
      </c>
      <c r="C6046" s="2">
        <v>9.4270947342818943</v>
      </c>
    </row>
    <row r="6047" spans="1:3" x14ac:dyDescent="0.2">
      <c r="A6047" t="s">
        <v>558</v>
      </c>
      <c r="B6047" t="s">
        <v>24</v>
      </c>
      <c r="C6047" s="2">
        <v>45.306335887145814</v>
      </c>
    </row>
    <row r="6048" spans="1:3" x14ac:dyDescent="0.2">
      <c r="A6048" t="s">
        <v>558</v>
      </c>
      <c r="B6048" t="s">
        <v>25</v>
      </c>
      <c r="C6048" s="2">
        <v>10.552717986136447</v>
      </c>
    </row>
    <row r="6049" spans="1:3" x14ac:dyDescent="0.2">
      <c r="A6049" t="s">
        <v>558</v>
      </c>
      <c r="B6049" t="s">
        <v>26</v>
      </c>
      <c r="C6049" s="2">
        <v>10.974826705581906</v>
      </c>
    </row>
    <row r="6050" spans="1:3" x14ac:dyDescent="0.2">
      <c r="A6050" t="s">
        <v>558</v>
      </c>
      <c r="B6050" t="s">
        <v>27</v>
      </c>
      <c r="C6050" s="2">
        <v>30.954639426000249</v>
      </c>
    </row>
    <row r="6051" spans="1:3" x14ac:dyDescent="0.2">
      <c r="A6051" t="s">
        <v>558</v>
      </c>
      <c r="B6051" t="s">
        <v>28</v>
      </c>
      <c r="C6051" s="2">
        <v>22.793870850054727</v>
      </c>
    </row>
    <row r="6052" spans="1:3" x14ac:dyDescent="0.2">
      <c r="A6052" t="s">
        <v>559</v>
      </c>
      <c r="B6052" t="s">
        <v>4</v>
      </c>
      <c r="C6052" s="2">
        <v>96.482291414263798</v>
      </c>
    </row>
    <row r="6053" spans="1:3" x14ac:dyDescent="0.2">
      <c r="A6053" t="s">
        <v>559</v>
      </c>
      <c r="B6053" t="s">
        <v>5</v>
      </c>
      <c r="C6053" s="2">
        <v>102.78515467248204</v>
      </c>
    </row>
    <row r="6054" spans="1:3" x14ac:dyDescent="0.2">
      <c r="A6054" t="s">
        <v>559</v>
      </c>
      <c r="B6054" t="s">
        <v>6</v>
      </c>
      <c r="C6054" s="2">
        <v>287.50753170180116</v>
      </c>
    </row>
    <row r="6055" spans="1:3" x14ac:dyDescent="0.2">
      <c r="A6055" t="s">
        <v>559</v>
      </c>
      <c r="B6055" t="s">
        <v>7</v>
      </c>
      <c r="C6055" s="2">
        <v>202.78250444229059</v>
      </c>
    </row>
    <row r="6056" spans="1:3" x14ac:dyDescent="0.2">
      <c r="A6056" t="s">
        <v>559</v>
      </c>
      <c r="B6056" t="s">
        <v>8</v>
      </c>
      <c r="C6056" s="2">
        <v>170.90456142476378</v>
      </c>
    </row>
    <row r="6057" spans="1:3" x14ac:dyDescent="0.2">
      <c r="A6057" t="s">
        <v>559</v>
      </c>
      <c r="B6057" t="s">
        <v>9</v>
      </c>
      <c r="C6057" s="2">
        <v>83.028102536144104</v>
      </c>
    </row>
    <row r="6058" spans="1:3" x14ac:dyDescent="0.2">
      <c r="A6058" t="s">
        <v>559</v>
      </c>
      <c r="B6058" t="s">
        <v>10</v>
      </c>
      <c r="C6058" s="2">
        <v>430.1704173733948</v>
      </c>
    </row>
    <row r="6059" spans="1:3" x14ac:dyDescent="0.2">
      <c r="A6059" t="s">
        <v>559</v>
      </c>
      <c r="B6059" t="s">
        <v>11</v>
      </c>
      <c r="C6059" s="2">
        <v>530.41018496082711</v>
      </c>
    </row>
    <row r="6060" spans="1:3" x14ac:dyDescent="0.2">
      <c r="A6060" t="s">
        <v>559</v>
      </c>
      <c r="B6060" t="s">
        <v>12</v>
      </c>
      <c r="C6060" s="2">
        <v>20.96914122445683</v>
      </c>
    </row>
    <row r="6061" spans="1:3" x14ac:dyDescent="0.2">
      <c r="A6061" t="s">
        <v>559</v>
      </c>
      <c r="B6061" t="s">
        <v>13</v>
      </c>
      <c r="C6061" s="2">
        <v>63.634677126241833</v>
      </c>
    </row>
    <row r="6062" spans="1:3" x14ac:dyDescent="0.2">
      <c r="A6062" t="s">
        <v>559</v>
      </c>
      <c r="B6062" t="s">
        <v>14</v>
      </c>
      <c r="C6062" s="2">
        <v>545.31888074468952</v>
      </c>
    </row>
    <row r="6063" spans="1:3" x14ac:dyDescent="0.2">
      <c r="A6063" t="s">
        <v>559</v>
      </c>
      <c r="B6063" t="s">
        <v>15</v>
      </c>
      <c r="C6063" s="2">
        <v>282.53796644051369</v>
      </c>
    </row>
    <row r="6064" spans="1:3" x14ac:dyDescent="0.2">
      <c r="A6064" t="s">
        <v>559</v>
      </c>
      <c r="B6064" t="s">
        <v>16</v>
      </c>
      <c r="C6064" s="2">
        <v>200.23711735724098</v>
      </c>
    </row>
    <row r="6065" spans="1:3" x14ac:dyDescent="0.2">
      <c r="A6065" t="s">
        <v>559</v>
      </c>
      <c r="B6065" t="s">
        <v>17</v>
      </c>
      <c r="C6065" s="2">
        <v>144.96585493901949</v>
      </c>
    </row>
    <row r="6066" spans="1:3" x14ac:dyDescent="0.2">
      <c r="A6066" t="s">
        <v>559</v>
      </c>
      <c r="B6066" t="s">
        <v>18</v>
      </c>
      <c r="C6066" s="2">
        <v>247.26617397625395</v>
      </c>
    </row>
    <row r="6067" spans="1:3" x14ac:dyDescent="0.2">
      <c r="A6067" t="s">
        <v>559</v>
      </c>
      <c r="B6067" t="s">
        <v>19</v>
      </c>
      <c r="C6067" s="2">
        <v>104.11845266941282</v>
      </c>
    </row>
    <row r="6068" spans="1:3" x14ac:dyDescent="0.2">
      <c r="A6068" t="s">
        <v>559</v>
      </c>
      <c r="B6068" t="s">
        <v>20</v>
      </c>
      <c r="C6068" s="2">
        <v>42.180700266537443</v>
      </c>
    </row>
    <row r="6069" spans="1:3" x14ac:dyDescent="0.2">
      <c r="A6069" t="s">
        <v>559</v>
      </c>
      <c r="B6069" t="s">
        <v>21</v>
      </c>
      <c r="C6069" s="2">
        <v>34.302121193764641</v>
      </c>
    </row>
    <row r="6070" spans="1:3" x14ac:dyDescent="0.2">
      <c r="A6070" t="s">
        <v>559</v>
      </c>
      <c r="B6070" t="s">
        <v>22</v>
      </c>
      <c r="C6070" s="2">
        <v>490.77487177933938</v>
      </c>
    </row>
    <row r="6071" spans="1:3" x14ac:dyDescent="0.2">
      <c r="A6071" t="s">
        <v>559</v>
      </c>
      <c r="B6071" t="s">
        <v>23</v>
      </c>
      <c r="C6071" s="2">
        <v>161.45026653743642</v>
      </c>
    </row>
    <row r="6072" spans="1:3" x14ac:dyDescent="0.2">
      <c r="A6072" t="s">
        <v>559</v>
      </c>
      <c r="B6072" t="s">
        <v>24</v>
      </c>
      <c r="C6072" s="2">
        <v>881.18876706243452</v>
      </c>
    </row>
    <row r="6073" spans="1:3" x14ac:dyDescent="0.2">
      <c r="A6073" t="s">
        <v>559</v>
      </c>
      <c r="B6073" t="s">
        <v>25</v>
      </c>
      <c r="C6073" s="2">
        <v>251.62969469348198</v>
      </c>
    </row>
    <row r="6074" spans="1:3" x14ac:dyDescent="0.2">
      <c r="A6074" t="s">
        <v>559</v>
      </c>
      <c r="B6074" t="s">
        <v>26</v>
      </c>
      <c r="C6074" s="2">
        <v>430.41283519101853</v>
      </c>
    </row>
    <row r="6075" spans="1:3" x14ac:dyDescent="0.2">
      <c r="A6075" t="s">
        <v>559</v>
      </c>
      <c r="B6075" t="s">
        <v>27</v>
      </c>
      <c r="C6075" s="2">
        <v>721.43542524836448</v>
      </c>
    </row>
    <row r="6076" spans="1:3" x14ac:dyDescent="0.2">
      <c r="A6076" t="s">
        <v>559</v>
      </c>
      <c r="B6076" t="s">
        <v>28</v>
      </c>
      <c r="C6076" s="2">
        <v>206.90360734189485</v>
      </c>
    </row>
    <row r="6077" spans="1:3" x14ac:dyDescent="0.2">
      <c r="A6077" t="s">
        <v>560</v>
      </c>
      <c r="B6077" t="s">
        <v>4</v>
      </c>
      <c r="C6077" s="2">
        <v>2.8100269900304773</v>
      </c>
    </row>
    <row r="6078" spans="1:3" x14ac:dyDescent="0.2">
      <c r="A6078" t="s">
        <v>560</v>
      </c>
      <c r="B6078" t="s">
        <v>5</v>
      </c>
      <c r="C6078" s="2">
        <v>4.5204782013533764</v>
      </c>
    </row>
    <row r="6079" spans="1:3" x14ac:dyDescent="0.2">
      <c r="A6079" t="s">
        <v>560</v>
      </c>
      <c r="B6079" t="s">
        <v>6</v>
      </c>
      <c r="C6079" s="2">
        <v>43.860856061780062</v>
      </c>
    </row>
    <row r="6080" spans="1:3" x14ac:dyDescent="0.2">
      <c r="A6080" t="s">
        <v>560</v>
      </c>
      <c r="B6080" t="s">
        <v>7</v>
      </c>
      <c r="C6080" s="2">
        <v>25.16806782375123</v>
      </c>
    </row>
    <row r="6081" spans="1:3" x14ac:dyDescent="0.2">
      <c r="A6081" t="s">
        <v>560</v>
      </c>
      <c r="B6081" t="s">
        <v>8</v>
      </c>
      <c r="C6081" s="2">
        <v>9.8961820083682035</v>
      </c>
    </row>
    <row r="6082" spans="1:3" x14ac:dyDescent="0.2">
      <c r="A6082" t="s">
        <v>560</v>
      </c>
      <c r="B6082" t="s">
        <v>9</v>
      </c>
      <c r="C6082" s="2">
        <v>2.932202076553541</v>
      </c>
    </row>
    <row r="6083" spans="1:3" x14ac:dyDescent="0.2">
      <c r="A6083" t="s">
        <v>560</v>
      </c>
      <c r="B6083" t="s">
        <v>10</v>
      </c>
      <c r="C6083" s="2">
        <v>50.947011080117782</v>
      </c>
    </row>
    <row r="6084" spans="1:3" x14ac:dyDescent="0.2">
      <c r="A6084" t="s">
        <v>560</v>
      </c>
      <c r="B6084" t="s">
        <v>11</v>
      </c>
      <c r="C6084" s="2">
        <v>38.362977168242168</v>
      </c>
    </row>
    <row r="6085" spans="1:3" x14ac:dyDescent="0.2">
      <c r="A6085" t="s">
        <v>560</v>
      </c>
      <c r="B6085" t="s">
        <v>12</v>
      </c>
      <c r="C6085" s="2">
        <v>19.059313497598019</v>
      </c>
    </row>
    <row r="6086" spans="1:3" x14ac:dyDescent="0.2">
      <c r="A6086" t="s">
        <v>560</v>
      </c>
      <c r="B6086" t="s">
        <v>13</v>
      </c>
      <c r="C6086" s="2">
        <v>18.326262978459635</v>
      </c>
    </row>
    <row r="6087" spans="1:3" x14ac:dyDescent="0.2">
      <c r="A6087" t="s">
        <v>560</v>
      </c>
      <c r="B6087" t="s">
        <v>14</v>
      </c>
      <c r="C6087" s="2">
        <v>46.182182705718276</v>
      </c>
    </row>
    <row r="6088" spans="1:3" x14ac:dyDescent="0.2">
      <c r="A6088" t="s">
        <v>560</v>
      </c>
      <c r="B6088" t="s">
        <v>15</v>
      </c>
      <c r="C6088" s="2">
        <v>20.891939795443982</v>
      </c>
    </row>
    <row r="6089" spans="1:3" x14ac:dyDescent="0.2">
      <c r="A6089" t="s">
        <v>560</v>
      </c>
      <c r="B6089" t="s">
        <v>16</v>
      </c>
      <c r="C6089" s="2">
        <v>20.281064362828662</v>
      </c>
    </row>
    <row r="6090" spans="1:3" x14ac:dyDescent="0.2">
      <c r="A6090" t="s">
        <v>560</v>
      </c>
      <c r="B6090" t="s">
        <v>17</v>
      </c>
      <c r="C6090" s="2">
        <v>40.928653985226518</v>
      </c>
    </row>
    <row r="6091" spans="1:3" x14ac:dyDescent="0.2">
      <c r="A6091" t="s">
        <v>560</v>
      </c>
      <c r="B6091" t="s">
        <v>18</v>
      </c>
      <c r="C6091" s="2">
        <v>18.4484380649827</v>
      </c>
    </row>
    <row r="6092" spans="1:3" x14ac:dyDescent="0.2">
      <c r="A6092" t="s">
        <v>560</v>
      </c>
      <c r="B6092" t="s">
        <v>19</v>
      </c>
      <c r="C6092" s="2">
        <v>8.7966062296606236</v>
      </c>
    </row>
    <row r="6093" spans="1:3" x14ac:dyDescent="0.2">
      <c r="A6093" t="s">
        <v>560</v>
      </c>
      <c r="B6093" t="s">
        <v>20</v>
      </c>
      <c r="C6093" s="2">
        <v>0</v>
      </c>
    </row>
    <row r="6094" spans="1:3" x14ac:dyDescent="0.2">
      <c r="A6094" t="s">
        <v>560</v>
      </c>
      <c r="B6094" t="s">
        <v>21</v>
      </c>
      <c r="C6094" s="2">
        <v>5.6200539800609546</v>
      </c>
    </row>
    <row r="6095" spans="1:3" x14ac:dyDescent="0.2">
      <c r="A6095" t="s">
        <v>560</v>
      </c>
      <c r="B6095" t="s">
        <v>22</v>
      </c>
      <c r="C6095" s="2">
        <v>74.282452606023057</v>
      </c>
    </row>
    <row r="6096" spans="1:3" x14ac:dyDescent="0.2">
      <c r="A6096" t="s">
        <v>560</v>
      </c>
      <c r="B6096" t="s">
        <v>23</v>
      </c>
      <c r="C6096" s="2">
        <v>21.258465055013179</v>
      </c>
    </row>
    <row r="6097" spans="1:3" x14ac:dyDescent="0.2">
      <c r="A6097" t="s">
        <v>560</v>
      </c>
      <c r="B6097" t="s">
        <v>24</v>
      </c>
      <c r="C6097" s="2">
        <v>115.33328167777263</v>
      </c>
    </row>
    <row r="6098" spans="1:3" x14ac:dyDescent="0.2">
      <c r="A6098" t="s">
        <v>560</v>
      </c>
      <c r="B6098" t="s">
        <v>25</v>
      </c>
      <c r="C6098" s="2">
        <v>32.987273361227338</v>
      </c>
    </row>
    <row r="6099" spans="1:3" x14ac:dyDescent="0.2">
      <c r="A6099" t="s">
        <v>560</v>
      </c>
      <c r="B6099" t="s">
        <v>26</v>
      </c>
      <c r="C6099" s="2">
        <v>66.463247068546949</v>
      </c>
    </row>
    <row r="6100" spans="1:3" x14ac:dyDescent="0.2">
      <c r="A6100" t="s">
        <v>560</v>
      </c>
      <c r="B6100" t="s">
        <v>27</v>
      </c>
      <c r="C6100" s="2">
        <v>57.300115579317129</v>
      </c>
    </row>
    <row r="6101" spans="1:3" x14ac:dyDescent="0.2">
      <c r="A6101" t="s">
        <v>560</v>
      </c>
      <c r="B6101" t="s">
        <v>28</v>
      </c>
      <c r="C6101" s="2">
        <v>28.588970246397029</v>
      </c>
    </row>
    <row r="6102" spans="1:3" x14ac:dyDescent="0.2">
      <c r="A6102" t="s">
        <v>561</v>
      </c>
      <c r="B6102" t="s">
        <v>4</v>
      </c>
      <c r="C6102" s="2">
        <v>0.52807146578407038</v>
      </c>
    </row>
    <row r="6103" spans="1:3" x14ac:dyDescent="0.2">
      <c r="A6103" t="s">
        <v>561</v>
      </c>
      <c r="B6103" t="s">
        <v>5</v>
      </c>
      <c r="C6103" s="2">
        <v>1.0561429315681408</v>
      </c>
    </row>
    <row r="6104" spans="1:3" x14ac:dyDescent="0.2">
      <c r="A6104" t="s">
        <v>561</v>
      </c>
      <c r="B6104" t="s">
        <v>6</v>
      </c>
      <c r="C6104" s="2">
        <v>33.268502344396431</v>
      </c>
    </row>
    <row r="6105" spans="1:3" x14ac:dyDescent="0.2">
      <c r="A6105" t="s">
        <v>561</v>
      </c>
      <c r="B6105" t="s">
        <v>7</v>
      </c>
      <c r="C6105" s="2">
        <v>11.353536514357513</v>
      </c>
    </row>
    <row r="6106" spans="1:3" x14ac:dyDescent="0.2">
      <c r="A6106" t="s">
        <v>561</v>
      </c>
      <c r="B6106" t="s">
        <v>8</v>
      </c>
      <c r="C6106" s="2">
        <v>11.089500781465478</v>
      </c>
    </row>
    <row r="6107" spans="1:3" x14ac:dyDescent="0.2">
      <c r="A6107" t="s">
        <v>561</v>
      </c>
      <c r="B6107" t="s">
        <v>9</v>
      </c>
      <c r="C6107" s="2">
        <v>10.033357849897337</v>
      </c>
    </row>
    <row r="6108" spans="1:3" x14ac:dyDescent="0.2">
      <c r="A6108" t="s">
        <v>561</v>
      </c>
      <c r="B6108" t="s">
        <v>10</v>
      </c>
      <c r="C6108" s="2">
        <v>45.414146057430052</v>
      </c>
    </row>
    <row r="6109" spans="1:3" x14ac:dyDescent="0.2">
      <c r="A6109" t="s">
        <v>561</v>
      </c>
      <c r="B6109" t="s">
        <v>11</v>
      </c>
      <c r="C6109" s="2">
        <v>65.21682602433269</v>
      </c>
    </row>
    <row r="6110" spans="1:3" x14ac:dyDescent="0.2">
      <c r="A6110" t="s">
        <v>561</v>
      </c>
      <c r="B6110" t="s">
        <v>12</v>
      </c>
      <c r="C6110" s="2">
        <v>62.576468695412345</v>
      </c>
    </row>
    <row r="6111" spans="1:3" x14ac:dyDescent="0.2">
      <c r="A6111" t="s">
        <v>561</v>
      </c>
      <c r="B6111" t="s">
        <v>13</v>
      </c>
      <c r="C6111" s="2">
        <v>18.482501302442465</v>
      </c>
    </row>
    <row r="6112" spans="1:3" x14ac:dyDescent="0.2">
      <c r="A6112" t="s">
        <v>561</v>
      </c>
      <c r="B6112" t="s">
        <v>14</v>
      </c>
      <c r="C6112" s="2">
        <v>42.113699396279621</v>
      </c>
    </row>
    <row r="6113" spans="1:3" x14ac:dyDescent="0.2">
      <c r="A6113" t="s">
        <v>561</v>
      </c>
      <c r="B6113" t="s">
        <v>15</v>
      </c>
      <c r="C6113" s="2">
        <v>15.578108240630076</v>
      </c>
    </row>
    <row r="6114" spans="1:3" x14ac:dyDescent="0.2">
      <c r="A6114" t="s">
        <v>561</v>
      </c>
      <c r="B6114" t="s">
        <v>16</v>
      </c>
      <c r="C6114" s="2">
        <v>14.257929576169902</v>
      </c>
    </row>
    <row r="6115" spans="1:3" x14ac:dyDescent="0.2">
      <c r="A6115" t="s">
        <v>561</v>
      </c>
      <c r="B6115" t="s">
        <v>17</v>
      </c>
      <c r="C6115" s="2">
        <v>39.605359933805275</v>
      </c>
    </row>
    <row r="6116" spans="1:3" x14ac:dyDescent="0.2">
      <c r="A6116" t="s">
        <v>561</v>
      </c>
      <c r="B6116" t="s">
        <v>18</v>
      </c>
      <c r="C6116" s="2">
        <v>51.618985780392876</v>
      </c>
    </row>
    <row r="6117" spans="1:3" x14ac:dyDescent="0.2">
      <c r="A6117" t="s">
        <v>561</v>
      </c>
      <c r="B6117" t="s">
        <v>19</v>
      </c>
      <c r="C6117" s="2">
        <v>30.100073549692013</v>
      </c>
    </row>
    <row r="6118" spans="1:3" x14ac:dyDescent="0.2">
      <c r="A6118" t="s">
        <v>561</v>
      </c>
      <c r="B6118" t="s">
        <v>20</v>
      </c>
      <c r="C6118" s="2">
        <v>1.9802679966902643</v>
      </c>
    </row>
    <row r="6119" spans="1:3" x14ac:dyDescent="0.2">
      <c r="A6119" t="s">
        <v>561</v>
      </c>
      <c r="B6119" t="s">
        <v>21</v>
      </c>
      <c r="C6119" s="2">
        <v>0</v>
      </c>
    </row>
    <row r="6120" spans="1:3" x14ac:dyDescent="0.2">
      <c r="A6120" t="s">
        <v>561</v>
      </c>
      <c r="B6120" t="s">
        <v>22</v>
      </c>
      <c r="C6120" s="2">
        <v>50.958896448162797</v>
      </c>
    </row>
    <row r="6121" spans="1:3" x14ac:dyDescent="0.2">
      <c r="A6121" t="s">
        <v>561</v>
      </c>
      <c r="B6121" t="s">
        <v>23</v>
      </c>
      <c r="C6121" s="2">
        <v>21.914965830038923</v>
      </c>
    </row>
    <row r="6122" spans="1:3" x14ac:dyDescent="0.2">
      <c r="A6122" t="s">
        <v>561</v>
      </c>
      <c r="B6122" t="s">
        <v>24</v>
      </c>
      <c r="C6122" s="2">
        <v>104.03007875946187</v>
      </c>
    </row>
    <row r="6123" spans="1:3" x14ac:dyDescent="0.2">
      <c r="A6123" t="s">
        <v>561</v>
      </c>
      <c r="B6123" t="s">
        <v>25</v>
      </c>
      <c r="C6123" s="2">
        <v>44.754056725199973</v>
      </c>
    </row>
    <row r="6124" spans="1:3" x14ac:dyDescent="0.2">
      <c r="A6124" t="s">
        <v>561</v>
      </c>
      <c r="B6124" t="s">
        <v>26</v>
      </c>
      <c r="C6124" s="2">
        <v>20.594787165578747</v>
      </c>
    </row>
    <row r="6125" spans="1:3" x14ac:dyDescent="0.2">
      <c r="A6125" t="s">
        <v>561</v>
      </c>
      <c r="B6125" t="s">
        <v>27</v>
      </c>
      <c r="C6125" s="2">
        <v>87.263809720817633</v>
      </c>
    </row>
    <row r="6126" spans="1:3" x14ac:dyDescent="0.2">
      <c r="A6126" t="s">
        <v>561</v>
      </c>
      <c r="B6126" t="s">
        <v>28</v>
      </c>
      <c r="C6126" s="2">
        <v>63.104540161196411</v>
      </c>
    </row>
    <row r="6127" spans="1:3" x14ac:dyDescent="0.2">
      <c r="A6127" t="s">
        <v>562</v>
      </c>
      <c r="B6127" t="s">
        <v>4</v>
      </c>
      <c r="C6127" s="2">
        <v>1303.1268736504921</v>
      </c>
    </row>
    <row r="6128" spans="1:3" x14ac:dyDescent="0.2">
      <c r="A6128" t="s">
        <v>562</v>
      </c>
      <c r="B6128" t="s">
        <v>5</v>
      </c>
      <c r="C6128" s="2">
        <v>860.87793039113444</v>
      </c>
    </row>
    <row r="6129" spans="1:3" x14ac:dyDescent="0.2">
      <c r="A6129" t="s">
        <v>562</v>
      </c>
      <c r="B6129" t="s">
        <v>6</v>
      </c>
      <c r="C6129" s="2">
        <v>1041.7790061447265</v>
      </c>
    </row>
    <row r="6130" spans="1:3" x14ac:dyDescent="0.2">
      <c r="A6130" t="s">
        <v>562</v>
      </c>
      <c r="B6130" t="s">
        <v>7</v>
      </c>
      <c r="C6130" s="2">
        <v>2808.8296063245925</v>
      </c>
    </row>
    <row r="6131" spans="1:3" x14ac:dyDescent="0.2">
      <c r="A6131" t="s">
        <v>562</v>
      </c>
      <c r="B6131" t="s">
        <v>8</v>
      </c>
      <c r="C6131" s="2">
        <v>486.29321439137675</v>
      </c>
    </row>
    <row r="6132" spans="1:3" x14ac:dyDescent="0.2">
      <c r="A6132" t="s">
        <v>562</v>
      </c>
      <c r="B6132" t="s">
        <v>9</v>
      </c>
      <c r="C6132" s="2">
        <v>2852.5959956198162</v>
      </c>
    </row>
    <row r="6133" spans="1:3" x14ac:dyDescent="0.2">
      <c r="A6133" t="s">
        <v>562</v>
      </c>
      <c r="B6133" t="s">
        <v>10</v>
      </c>
      <c r="C6133" s="2">
        <v>1768.7178912006364</v>
      </c>
    </row>
    <row r="6134" spans="1:3" x14ac:dyDescent="0.2">
      <c r="A6134" t="s">
        <v>562</v>
      </c>
      <c r="B6134" t="s">
        <v>11</v>
      </c>
      <c r="C6134" s="2">
        <v>2376.44546827146</v>
      </c>
    </row>
    <row r="6135" spans="1:3" x14ac:dyDescent="0.2">
      <c r="A6135" t="s">
        <v>562</v>
      </c>
      <c r="B6135" t="s">
        <v>12</v>
      </c>
      <c r="C6135" s="2">
        <v>53.353312664653913</v>
      </c>
    </row>
    <row r="6136" spans="1:3" x14ac:dyDescent="0.2">
      <c r="A6136" t="s">
        <v>562</v>
      </c>
      <c r="B6136" t="s">
        <v>13</v>
      </c>
      <c r="C6136" s="2">
        <v>455.58727142552124</v>
      </c>
    </row>
    <row r="6137" spans="1:3" x14ac:dyDescent="0.2">
      <c r="A6137" t="s">
        <v>562</v>
      </c>
      <c r="B6137" t="s">
        <v>14</v>
      </c>
      <c r="C6137" s="2">
        <v>2246.2578277329681</v>
      </c>
    </row>
    <row r="6138" spans="1:3" x14ac:dyDescent="0.2">
      <c r="A6138" t="s">
        <v>562</v>
      </c>
      <c r="B6138" t="s">
        <v>15</v>
      </c>
      <c r="C6138" s="2">
        <v>1729.8144340493259</v>
      </c>
    </row>
    <row r="6139" spans="1:3" x14ac:dyDescent="0.2">
      <c r="A6139" t="s">
        <v>562</v>
      </c>
      <c r="B6139" t="s">
        <v>16</v>
      </c>
      <c r="C6139" s="2">
        <v>761.81305557369114</v>
      </c>
    </row>
    <row r="6140" spans="1:3" x14ac:dyDescent="0.2">
      <c r="A6140" t="s">
        <v>562</v>
      </c>
      <c r="B6140" t="s">
        <v>17</v>
      </c>
      <c r="C6140" s="2">
        <v>797.24298976506282</v>
      </c>
    </row>
    <row r="6141" spans="1:3" x14ac:dyDescent="0.2">
      <c r="A6141" t="s">
        <v>562</v>
      </c>
      <c r="B6141" t="s">
        <v>18</v>
      </c>
      <c r="C6141" s="2">
        <v>1239.0751102692282</v>
      </c>
    </row>
    <row r="6142" spans="1:3" x14ac:dyDescent="0.2">
      <c r="A6142" t="s">
        <v>562</v>
      </c>
      <c r="B6142" t="s">
        <v>19</v>
      </c>
      <c r="C6142" s="2">
        <v>438.35859754422682</v>
      </c>
    </row>
    <row r="6143" spans="1:3" x14ac:dyDescent="0.2">
      <c r="A6143" t="s">
        <v>562</v>
      </c>
      <c r="B6143" t="s">
        <v>20</v>
      </c>
      <c r="C6143" s="2">
        <v>459.89443989584493</v>
      </c>
    </row>
    <row r="6144" spans="1:3" x14ac:dyDescent="0.2">
      <c r="A6144" t="s">
        <v>562</v>
      </c>
      <c r="B6144" t="s">
        <v>21</v>
      </c>
      <c r="C6144" s="2">
        <v>253.84505791229867</v>
      </c>
    </row>
    <row r="6145" spans="1:3" x14ac:dyDescent="0.2">
      <c r="A6145" t="s">
        <v>562</v>
      </c>
      <c r="B6145" t="s">
        <v>22</v>
      </c>
      <c r="C6145" s="2">
        <v>4621.3138868204533</v>
      </c>
    </row>
    <row r="6146" spans="1:3" x14ac:dyDescent="0.2">
      <c r="A6146" t="s">
        <v>562</v>
      </c>
      <c r="B6146" t="s">
        <v>23</v>
      </c>
      <c r="C6146" s="2">
        <v>681.50520473991526</v>
      </c>
    </row>
    <row r="6147" spans="1:3" x14ac:dyDescent="0.2">
      <c r="A6147" t="s">
        <v>562</v>
      </c>
      <c r="B6147" t="s">
        <v>24</v>
      </c>
      <c r="C6147" s="2">
        <v>4999.3721257801481</v>
      </c>
    </row>
    <row r="6148" spans="1:3" x14ac:dyDescent="0.2">
      <c r="A6148" t="s">
        <v>562</v>
      </c>
      <c r="B6148" t="s">
        <v>25</v>
      </c>
      <c r="C6148" s="2">
        <v>1238.5193465956379</v>
      </c>
    </row>
    <row r="6149" spans="1:3" x14ac:dyDescent="0.2">
      <c r="A6149" t="s">
        <v>562</v>
      </c>
      <c r="B6149" t="s">
        <v>26</v>
      </c>
      <c r="C6149" s="2">
        <v>1160.5734913746201</v>
      </c>
    </row>
    <row r="6150" spans="1:3" x14ac:dyDescent="0.2">
      <c r="A6150" t="s">
        <v>562</v>
      </c>
      <c r="B6150" t="s">
        <v>27</v>
      </c>
      <c r="C6150" s="2">
        <v>4162.6699151901857</v>
      </c>
    </row>
    <row r="6151" spans="1:3" x14ac:dyDescent="0.2">
      <c r="A6151" t="s">
        <v>562</v>
      </c>
      <c r="B6151" t="s">
        <v>28</v>
      </c>
      <c r="C6151" s="2">
        <v>1242.8265150659615</v>
      </c>
    </row>
    <row r="6152" spans="1:3" x14ac:dyDescent="0.2">
      <c r="A6152" t="s">
        <v>563</v>
      </c>
      <c r="B6152" t="s">
        <v>4</v>
      </c>
      <c r="C6152" s="2">
        <v>40.946068820283003</v>
      </c>
    </row>
    <row r="6153" spans="1:3" x14ac:dyDescent="0.2">
      <c r="A6153" t="s">
        <v>563</v>
      </c>
      <c r="B6153" t="s">
        <v>5</v>
      </c>
      <c r="C6153" s="2">
        <v>24.514636672337719</v>
      </c>
    </row>
    <row r="6154" spans="1:3" x14ac:dyDescent="0.2">
      <c r="A6154" t="s">
        <v>563</v>
      </c>
      <c r="B6154" t="s">
        <v>6</v>
      </c>
      <c r="C6154" s="2">
        <v>99.648685284313331</v>
      </c>
    </row>
    <row r="6155" spans="1:3" x14ac:dyDescent="0.2">
      <c r="A6155" t="s">
        <v>563</v>
      </c>
      <c r="B6155" t="s">
        <v>7</v>
      </c>
      <c r="C6155" s="2">
        <v>104.55161261878085</v>
      </c>
    </row>
    <row r="6156" spans="1:3" x14ac:dyDescent="0.2">
      <c r="A6156" t="s">
        <v>563</v>
      </c>
      <c r="B6156" t="s">
        <v>8</v>
      </c>
      <c r="C6156" s="2">
        <v>23.8520789244367</v>
      </c>
    </row>
    <row r="6157" spans="1:3" x14ac:dyDescent="0.2">
      <c r="A6157" t="s">
        <v>563</v>
      </c>
      <c r="B6157" t="s">
        <v>9</v>
      </c>
      <c r="C6157" s="2">
        <v>76.724187206938055</v>
      </c>
    </row>
    <row r="6158" spans="1:3" x14ac:dyDescent="0.2">
      <c r="A6158" t="s">
        <v>563</v>
      </c>
      <c r="B6158" t="s">
        <v>10</v>
      </c>
      <c r="C6158" s="2">
        <v>218.379033708176</v>
      </c>
    </row>
    <row r="6159" spans="1:3" x14ac:dyDescent="0.2">
      <c r="A6159" t="s">
        <v>563</v>
      </c>
      <c r="B6159" t="s">
        <v>11</v>
      </c>
      <c r="C6159" s="2">
        <v>137.14945381551101</v>
      </c>
    </row>
    <row r="6160" spans="1:3" x14ac:dyDescent="0.2">
      <c r="A6160" t="s">
        <v>563</v>
      </c>
      <c r="B6160" t="s">
        <v>12</v>
      </c>
      <c r="C6160" s="2">
        <v>24.912171321078333</v>
      </c>
    </row>
    <row r="6161" spans="1:3" x14ac:dyDescent="0.2">
      <c r="A6161" t="s">
        <v>563</v>
      </c>
      <c r="B6161" t="s">
        <v>13</v>
      </c>
      <c r="C6161" s="2">
        <v>35.513095287494643</v>
      </c>
    </row>
    <row r="6162" spans="1:3" x14ac:dyDescent="0.2">
      <c r="A6162" t="s">
        <v>563</v>
      </c>
      <c r="B6162" t="s">
        <v>14</v>
      </c>
      <c r="C6162" s="2">
        <v>114.62249038687636</v>
      </c>
    </row>
    <row r="6163" spans="1:3" x14ac:dyDescent="0.2">
      <c r="A6163" t="s">
        <v>563</v>
      </c>
      <c r="B6163" t="s">
        <v>15</v>
      </c>
      <c r="C6163" s="2">
        <v>80.301999045603566</v>
      </c>
    </row>
    <row r="6164" spans="1:3" x14ac:dyDescent="0.2">
      <c r="A6164" t="s">
        <v>563</v>
      </c>
      <c r="B6164" t="s">
        <v>16</v>
      </c>
      <c r="C6164" s="2">
        <v>52.474573633760727</v>
      </c>
    </row>
    <row r="6165" spans="1:3" x14ac:dyDescent="0.2">
      <c r="A6165" t="s">
        <v>563</v>
      </c>
      <c r="B6165" t="s">
        <v>17</v>
      </c>
      <c r="C6165" s="2">
        <v>49.691831092576457</v>
      </c>
    </row>
    <row r="6166" spans="1:3" x14ac:dyDescent="0.2">
      <c r="A6166" t="s">
        <v>563</v>
      </c>
      <c r="B6166" t="s">
        <v>18</v>
      </c>
      <c r="C6166" s="2">
        <v>152.25577046765426</v>
      </c>
    </row>
    <row r="6167" spans="1:3" x14ac:dyDescent="0.2">
      <c r="A6167" t="s">
        <v>563</v>
      </c>
      <c r="B6167" t="s">
        <v>19</v>
      </c>
      <c r="C6167" s="2">
        <v>55.654850823685628</v>
      </c>
    </row>
    <row r="6168" spans="1:3" x14ac:dyDescent="0.2">
      <c r="A6168" t="s">
        <v>563</v>
      </c>
      <c r="B6168" t="s">
        <v>20</v>
      </c>
      <c r="C6168" s="2">
        <v>21.599382581573238</v>
      </c>
    </row>
    <row r="6169" spans="1:3" x14ac:dyDescent="0.2">
      <c r="A6169" t="s">
        <v>563</v>
      </c>
      <c r="B6169" t="s">
        <v>21</v>
      </c>
      <c r="C6169" s="2">
        <v>21.069336383252416</v>
      </c>
    </row>
    <row r="6170" spans="1:3" x14ac:dyDescent="0.2">
      <c r="A6170" t="s">
        <v>563</v>
      </c>
      <c r="B6170" t="s">
        <v>22</v>
      </c>
      <c r="C6170" s="2">
        <v>302.12633304286487</v>
      </c>
    </row>
    <row r="6171" spans="1:3" x14ac:dyDescent="0.2">
      <c r="A6171" t="s">
        <v>563</v>
      </c>
      <c r="B6171" t="s">
        <v>23</v>
      </c>
      <c r="C6171" s="2">
        <v>72.881352269112128</v>
      </c>
    </row>
    <row r="6172" spans="1:3" x14ac:dyDescent="0.2">
      <c r="A6172" t="s">
        <v>563</v>
      </c>
      <c r="B6172" t="s">
        <v>24</v>
      </c>
      <c r="C6172" s="2">
        <v>387.33125942293594</v>
      </c>
    </row>
    <row r="6173" spans="1:3" x14ac:dyDescent="0.2">
      <c r="A6173" t="s">
        <v>563</v>
      </c>
      <c r="B6173" t="s">
        <v>25</v>
      </c>
      <c r="C6173" s="2">
        <v>100.84128923053517</v>
      </c>
    </row>
    <row r="6174" spans="1:3" x14ac:dyDescent="0.2">
      <c r="A6174" t="s">
        <v>563</v>
      </c>
      <c r="B6174" t="s">
        <v>26</v>
      </c>
      <c r="C6174" s="2">
        <v>139.13712705921407</v>
      </c>
    </row>
    <row r="6175" spans="1:3" x14ac:dyDescent="0.2">
      <c r="A6175" t="s">
        <v>563</v>
      </c>
      <c r="B6175" t="s">
        <v>27</v>
      </c>
      <c r="C6175" s="2">
        <v>314.44990715382386</v>
      </c>
    </row>
    <row r="6176" spans="1:3" x14ac:dyDescent="0.2">
      <c r="A6176" t="s">
        <v>563</v>
      </c>
      <c r="B6176" t="s">
        <v>28</v>
      </c>
      <c r="C6176" s="2">
        <v>132.37903803062366</v>
      </c>
    </row>
    <row r="6177" spans="1:3" x14ac:dyDescent="0.2">
      <c r="A6177" t="s">
        <v>564</v>
      </c>
      <c r="B6177" t="s">
        <v>4</v>
      </c>
      <c r="C6177" s="2">
        <v>1.1474141245834402</v>
      </c>
    </row>
    <row r="6178" spans="1:3" x14ac:dyDescent="0.2">
      <c r="A6178" t="s">
        <v>564</v>
      </c>
      <c r="B6178" t="s">
        <v>5</v>
      </c>
      <c r="C6178" s="2">
        <v>0.65566521404768008</v>
      </c>
    </row>
    <row r="6179" spans="1:3" x14ac:dyDescent="0.2">
      <c r="A6179" t="s">
        <v>564</v>
      </c>
      <c r="B6179" t="s">
        <v>6</v>
      </c>
      <c r="C6179" s="2">
        <v>21.145203153037677</v>
      </c>
    </row>
    <row r="6180" spans="1:3" x14ac:dyDescent="0.2">
      <c r="A6180" t="s">
        <v>564</v>
      </c>
      <c r="B6180" t="s">
        <v>7</v>
      </c>
      <c r="C6180" s="2">
        <v>18.030793386311199</v>
      </c>
    </row>
    <row r="6181" spans="1:3" x14ac:dyDescent="0.2">
      <c r="A6181" t="s">
        <v>564</v>
      </c>
      <c r="B6181" t="s">
        <v>8</v>
      </c>
      <c r="C6181" s="2">
        <v>3.6061586772622407</v>
      </c>
    </row>
    <row r="6182" spans="1:3" x14ac:dyDescent="0.2">
      <c r="A6182" t="s">
        <v>564</v>
      </c>
      <c r="B6182" t="s">
        <v>9</v>
      </c>
      <c r="C6182" s="2">
        <v>1.4752467316072801</v>
      </c>
    </row>
    <row r="6183" spans="1:3" x14ac:dyDescent="0.2">
      <c r="A6183" t="s">
        <v>564</v>
      </c>
      <c r="B6183" t="s">
        <v>10</v>
      </c>
      <c r="C6183" s="2">
        <v>80.97465393488848</v>
      </c>
    </row>
    <row r="6184" spans="1:3" x14ac:dyDescent="0.2">
      <c r="A6184" t="s">
        <v>564</v>
      </c>
      <c r="B6184" t="s">
        <v>11</v>
      </c>
      <c r="C6184" s="2">
        <v>38.028582414765445</v>
      </c>
    </row>
    <row r="6185" spans="1:3" x14ac:dyDescent="0.2">
      <c r="A6185" t="s">
        <v>564</v>
      </c>
      <c r="B6185" t="s">
        <v>12</v>
      </c>
      <c r="C6185" s="2">
        <v>1.8030793386311204</v>
      </c>
    </row>
    <row r="6186" spans="1:3" x14ac:dyDescent="0.2">
      <c r="A6186" t="s">
        <v>564</v>
      </c>
      <c r="B6186" t="s">
        <v>13</v>
      </c>
      <c r="C6186" s="2">
        <v>2.4587445526788003</v>
      </c>
    </row>
    <row r="6187" spans="1:3" x14ac:dyDescent="0.2">
      <c r="A6187" t="s">
        <v>564</v>
      </c>
      <c r="B6187" t="s">
        <v>14</v>
      </c>
      <c r="C6187" s="2">
        <v>26.718357472442964</v>
      </c>
    </row>
    <row r="6188" spans="1:3" x14ac:dyDescent="0.2">
      <c r="A6188" t="s">
        <v>564</v>
      </c>
      <c r="B6188" t="s">
        <v>15</v>
      </c>
      <c r="C6188" s="2">
        <v>12.785471673929761</v>
      </c>
    </row>
    <row r="6189" spans="1:3" x14ac:dyDescent="0.2">
      <c r="A6189" t="s">
        <v>564</v>
      </c>
      <c r="B6189" t="s">
        <v>16</v>
      </c>
      <c r="C6189" s="2">
        <v>24.587445526788002</v>
      </c>
    </row>
    <row r="6190" spans="1:3" x14ac:dyDescent="0.2">
      <c r="A6190" t="s">
        <v>564</v>
      </c>
      <c r="B6190" t="s">
        <v>17</v>
      </c>
      <c r="C6190" s="2">
        <v>2.7865771597026403</v>
      </c>
    </row>
    <row r="6191" spans="1:3" x14ac:dyDescent="0.2">
      <c r="A6191" t="s">
        <v>564</v>
      </c>
      <c r="B6191" t="s">
        <v>18</v>
      </c>
      <c r="C6191" s="2">
        <v>20.981286849525763</v>
      </c>
    </row>
    <row r="6192" spans="1:3" x14ac:dyDescent="0.2">
      <c r="A6192" t="s">
        <v>564</v>
      </c>
      <c r="B6192" t="s">
        <v>19</v>
      </c>
      <c r="C6192" s="2">
        <v>5.7370706229172006</v>
      </c>
    </row>
    <row r="6193" spans="1:3" x14ac:dyDescent="0.2">
      <c r="A6193" t="s">
        <v>564</v>
      </c>
      <c r="B6193" t="s">
        <v>20</v>
      </c>
      <c r="C6193" s="2">
        <v>0</v>
      </c>
    </row>
    <row r="6194" spans="1:3" x14ac:dyDescent="0.2">
      <c r="A6194" t="s">
        <v>564</v>
      </c>
      <c r="B6194" t="s">
        <v>21</v>
      </c>
      <c r="C6194" s="2">
        <v>0.32783260702384004</v>
      </c>
    </row>
    <row r="6195" spans="1:3" x14ac:dyDescent="0.2">
      <c r="A6195" t="s">
        <v>564</v>
      </c>
      <c r="B6195" t="s">
        <v>22</v>
      </c>
      <c r="C6195" s="2">
        <v>25.079194437323764</v>
      </c>
    </row>
    <row r="6196" spans="1:3" x14ac:dyDescent="0.2">
      <c r="A6196" t="s">
        <v>564</v>
      </c>
      <c r="B6196" t="s">
        <v>23</v>
      </c>
      <c r="C6196" s="2">
        <v>22.128700974109201</v>
      </c>
    </row>
    <row r="6197" spans="1:3" x14ac:dyDescent="0.2">
      <c r="A6197" t="s">
        <v>564</v>
      </c>
      <c r="B6197" t="s">
        <v>24</v>
      </c>
      <c r="C6197" s="2">
        <v>62.616027941553448</v>
      </c>
    </row>
    <row r="6198" spans="1:3" x14ac:dyDescent="0.2">
      <c r="A6198" t="s">
        <v>564</v>
      </c>
      <c r="B6198" t="s">
        <v>25</v>
      </c>
      <c r="C6198" s="2">
        <v>25.243110740835682</v>
      </c>
    </row>
    <row r="6199" spans="1:3" x14ac:dyDescent="0.2">
      <c r="A6199" t="s">
        <v>564</v>
      </c>
      <c r="B6199" t="s">
        <v>26</v>
      </c>
      <c r="C6199" s="2">
        <v>40.159494360420403</v>
      </c>
    </row>
    <row r="6200" spans="1:3" x14ac:dyDescent="0.2">
      <c r="A6200" t="s">
        <v>564</v>
      </c>
      <c r="B6200" t="s">
        <v>27</v>
      </c>
      <c r="C6200" s="2">
        <v>44.585234555242245</v>
      </c>
    </row>
    <row r="6201" spans="1:3" x14ac:dyDescent="0.2">
      <c r="A6201" t="s">
        <v>564</v>
      </c>
      <c r="B6201" t="s">
        <v>28</v>
      </c>
      <c r="C6201" s="2">
        <v>52.453217123814404</v>
      </c>
    </row>
    <row r="6202" spans="1:3" x14ac:dyDescent="0.2">
      <c r="A6202" t="s">
        <v>565</v>
      </c>
      <c r="B6202" t="s">
        <v>4</v>
      </c>
      <c r="C6202" s="2">
        <v>38.331443525364179</v>
      </c>
    </row>
    <row r="6203" spans="1:3" x14ac:dyDescent="0.2">
      <c r="A6203" t="s">
        <v>565</v>
      </c>
      <c r="B6203" t="s">
        <v>5</v>
      </c>
      <c r="C6203" s="2">
        <v>49.550402605958574</v>
      </c>
    </row>
    <row r="6204" spans="1:3" x14ac:dyDescent="0.2">
      <c r="A6204" t="s">
        <v>565</v>
      </c>
      <c r="B6204" t="s">
        <v>6</v>
      </c>
      <c r="C6204" s="2">
        <v>128.35023424346682</v>
      </c>
    </row>
    <row r="6205" spans="1:3" x14ac:dyDescent="0.2">
      <c r="A6205" t="s">
        <v>565</v>
      </c>
      <c r="B6205" t="s">
        <v>7</v>
      </c>
      <c r="C6205" s="2">
        <v>87.347609984627766</v>
      </c>
    </row>
    <row r="6206" spans="1:3" x14ac:dyDescent="0.2">
      <c r="A6206" t="s">
        <v>565</v>
      </c>
      <c r="B6206" t="s">
        <v>8</v>
      </c>
      <c r="C6206" s="2">
        <v>41.136183295512772</v>
      </c>
    </row>
    <row r="6207" spans="1:3" x14ac:dyDescent="0.2">
      <c r="A6207" t="s">
        <v>565</v>
      </c>
      <c r="B6207" t="s">
        <v>9</v>
      </c>
      <c r="C6207" s="2">
        <v>63.306983383354073</v>
      </c>
    </row>
    <row r="6208" spans="1:3" x14ac:dyDescent="0.2">
      <c r="A6208" t="s">
        <v>565</v>
      </c>
      <c r="B6208" t="s">
        <v>10</v>
      </c>
      <c r="C6208" s="2">
        <v>312.12746870653689</v>
      </c>
    </row>
    <row r="6209" spans="1:3" x14ac:dyDescent="0.2">
      <c r="A6209" t="s">
        <v>565</v>
      </c>
      <c r="B6209" t="s">
        <v>11</v>
      </c>
      <c r="C6209" s="2">
        <v>243.07744674621182</v>
      </c>
    </row>
    <row r="6210" spans="1:3" x14ac:dyDescent="0.2">
      <c r="A6210" t="s">
        <v>565</v>
      </c>
      <c r="B6210" t="s">
        <v>12</v>
      </c>
      <c r="C6210" s="2">
        <v>19.900296464387672</v>
      </c>
    </row>
    <row r="6211" spans="1:3" x14ac:dyDescent="0.2">
      <c r="A6211" t="s">
        <v>565</v>
      </c>
      <c r="B6211" t="s">
        <v>13</v>
      </c>
      <c r="C6211" s="2">
        <v>40.735506185491545</v>
      </c>
    </row>
    <row r="6212" spans="1:3" x14ac:dyDescent="0.2">
      <c r="A6212" t="s">
        <v>565</v>
      </c>
      <c r="B6212" t="s">
        <v>14</v>
      </c>
      <c r="C6212" s="2">
        <v>184.97926579313375</v>
      </c>
    </row>
    <row r="6213" spans="1:3" x14ac:dyDescent="0.2">
      <c r="A6213" t="s">
        <v>565</v>
      </c>
      <c r="B6213" t="s">
        <v>15</v>
      </c>
      <c r="C6213" s="2">
        <v>104.97740282556182</v>
      </c>
    </row>
    <row r="6214" spans="1:3" x14ac:dyDescent="0.2">
      <c r="A6214" t="s">
        <v>565</v>
      </c>
      <c r="B6214" t="s">
        <v>16</v>
      </c>
      <c r="C6214" s="2">
        <v>69.050021960324997</v>
      </c>
    </row>
    <row r="6215" spans="1:3" x14ac:dyDescent="0.2">
      <c r="A6215" t="s">
        <v>565</v>
      </c>
      <c r="B6215" t="s">
        <v>17</v>
      </c>
      <c r="C6215" s="2">
        <v>62.906306273332852</v>
      </c>
    </row>
    <row r="6216" spans="1:3" x14ac:dyDescent="0.2">
      <c r="A6216" t="s">
        <v>565</v>
      </c>
      <c r="B6216" t="s">
        <v>18</v>
      </c>
      <c r="C6216" s="2">
        <v>197.53381524046557</v>
      </c>
    </row>
    <row r="6217" spans="1:3" x14ac:dyDescent="0.2">
      <c r="A6217" t="s">
        <v>565</v>
      </c>
      <c r="B6217" t="s">
        <v>19</v>
      </c>
      <c r="C6217" s="2">
        <v>40.201270038796572</v>
      </c>
    </row>
    <row r="6218" spans="1:3" x14ac:dyDescent="0.2">
      <c r="A6218" t="s">
        <v>565</v>
      </c>
      <c r="B6218" t="s">
        <v>20</v>
      </c>
      <c r="C6218" s="2">
        <v>24.174185637947438</v>
      </c>
    </row>
    <row r="6219" spans="1:3" x14ac:dyDescent="0.2">
      <c r="A6219" t="s">
        <v>565</v>
      </c>
      <c r="B6219" t="s">
        <v>21</v>
      </c>
      <c r="C6219" s="2">
        <v>13.48946270404802</v>
      </c>
    </row>
    <row r="6220" spans="1:3" x14ac:dyDescent="0.2">
      <c r="A6220" t="s">
        <v>565</v>
      </c>
      <c r="B6220" t="s">
        <v>22</v>
      </c>
      <c r="C6220" s="2">
        <v>362.74634360588533</v>
      </c>
    </row>
    <row r="6221" spans="1:3" x14ac:dyDescent="0.2">
      <c r="A6221" t="s">
        <v>565</v>
      </c>
      <c r="B6221" t="s">
        <v>23</v>
      </c>
      <c r="C6221" s="2">
        <v>109.9190871824903</v>
      </c>
    </row>
    <row r="6222" spans="1:3" x14ac:dyDescent="0.2">
      <c r="A6222" t="s">
        <v>565</v>
      </c>
      <c r="B6222" t="s">
        <v>24</v>
      </c>
      <c r="C6222" s="2">
        <v>500.17859234316671</v>
      </c>
    </row>
    <row r="6223" spans="1:3" x14ac:dyDescent="0.2">
      <c r="A6223" t="s">
        <v>565</v>
      </c>
      <c r="B6223" t="s">
        <v>25</v>
      </c>
      <c r="C6223" s="2">
        <v>99.635041358612114</v>
      </c>
    </row>
    <row r="6224" spans="1:3" x14ac:dyDescent="0.2">
      <c r="A6224" t="s">
        <v>565</v>
      </c>
      <c r="B6224" t="s">
        <v>26</v>
      </c>
      <c r="C6224" s="2">
        <v>236.39949491252469</v>
      </c>
    </row>
    <row r="6225" spans="1:3" x14ac:dyDescent="0.2">
      <c r="A6225" t="s">
        <v>565</v>
      </c>
      <c r="B6225" t="s">
        <v>27</v>
      </c>
      <c r="C6225" s="2">
        <v>387.18764731718034</v>
      </c>
    </row>
    <row r="6226" spans="1:3" x14ac:dyDescent="0.2">
      <c r="A6226" t="s">
        <v>565</v>
      </c>
      <c r="B6226" t="s">
        <v>28</v>
      </c>
      <c r="C6226" s="2">
        <v>287.1519288485469</v>
      </c>
    </row>
    <row r="6227" spans="1:3" x14ac:dyDescent="0.2">
      <c r="A6227" t="s">
        <v>566</v>
      </c>
      <c r="B6227" t="s">
        <v>4</v>
      </c>
      <c r="C6227" s="2">
        <v>22.214032485069801</v>
      </c>
    </row>
    <row r="6228" spans="1:3" x14ac:dyDescent="0.2">
      <c r="A6228" t="s">
        <v>566</v>
      </c>
      <c r="B6228" t="s">
        <v>5</v>
      </c>
      <c r="C6228" s="2">
        <v>18.108121267450262</v>
      </c>
    </row>
    <row r="6229" spans="1:3" x14ac:dyDescent="0.2">
      <c r="A6229" t="s">
        <v>566</v>
      </c>
      <c r="B6229" t="s">
        <v>6</v>
      </c>
      <c r="C6229" s="2">
        <v>57.693316596295027</v>
      </c>
    </row>
    <row r="6230" spans="1:3" x14ac:dyDescent="0.2">
      <c r="A6230" t="s">
        <v>566</v>
      </c>
      <c r="B6230" t="s">
        <v>7</v>
      </c>
      <c r="C6230" s="2">
        <v>63.378424436075925</v>
      </c>
    </row>
    <row r="6231" spans="1:3" x14ac:dyDescent="0.2">
      <c r="A6231" t="s">
        <v>566</v>
      </c>
      <c r="B6231" t="s">
        <v>8</v>
      </c>
      <c r="C6231" s="2">
        <v>28.636098748526003</v>
      </c>
    </row>
    <row r="6232" spans="1:3" x14ac:dyDescent="0.2">
      <c r="A6232" t="s">
        <v>566</v>
      </c>
      <c r="B6232" t="s">
        <v>9</v>
      </c>
      <c r="C6232" s="2">
        <v>7.6854235611852868</v>
      </c>
    </row>
    <row r="6233" spans="1:3" x14ac:dyDescent="0.2">
      <c r="A6233" t="s">
        <v>566</v>
      </c>
      <c r="B6233" t="s">
        <v>10</v>
      </c>
      <c r="C6233" s="2">
        <v>134.12643310890485</v>
      </c>
    </row>
    <row r="6234" spans="1:3" x14ac:dyDescent="0.2">
      <c r="A6234" t="s">
        <v>566</v>
      </c>
      <c r="B6234" t="s">
        <v>11</v>
      </c>
      <c r="C6234" s="2">
        <v>85.066058047091943</v>
      </c>
    </row>
    <row r="6235" spans="1:3" x14ac:dyDescent="0.2">
      <c r="A6235" t="s">
        <v>566</v>
      </c>
      <c r="B6235" t="s">
        <v>12</v>
      </c>
      <c r="C6235" s="2">
        <v>20.424276313286924</v>
      </c>
    </row>
    <row r="6236" spans="1:3" x14ac:dyDescent="0.2">
      <c r="A6236" t="s">
        <v>566</v>
      </c>
      <c r="B6236" t="s">
        <v>13</v>
      </c>
      <c r="C6236" s="2">
        <v>14.739168473506028</v>
      </c>
    </row>
    <row r="6237" spans="1:3" x14ac:dyDescent="0.2">
      <c r="A6237" t="s">
        <v>566</v>
      </c>
      <c r="B6237" t="s">
        <v>14</v>
      </c>
      <c r="C6237" s="2">
        <v>89.593088363954507</v>
      </c>
    </row>
    <row r="6238" spans="1:3" x14ac:dyDescent="0.2">
      <c r="A6238" t="s">
        <v>566</v>
      </c>
      <c r="B6238" t="s">
        <v>15</v>
      </c>
      <c r="C6238" s="2">
        <v>56.219399748944419</v>
      </c>
    </row>
    <row r="6239" spans="1:3" x14ac:dyDescent="0.2">
      <c r="A6239" t="s">
        <v>566</v>
      </c>
      <c r="B6239" t="s">
        <v>16</v>
      </c>
      <c r="C6239" s="2">
        <v>38.321838031115675</v>
      </c>
    </row>
    <row r="6240" spans="1:3" x14ac:dyDescent="0.2">
      <c r="A6240" t="s">
        <v>566</v>
      </c>
      <c r="B6240" t="s">
        <v>17</v>
      </c>
      <c r="C6240" s="2">
        <v>47.060059340408536</v>
      </c>
    </row>
    <row r="6241" spans="1:3" x14ac:dyDescent="0.2">
      <c r="A6241" t="s">
        <v>566</v>
      </c>
      <c r="B6241" t="s">
        <v>18</v>
      </c>
      <c r="C6241" s="2">
        <v>106.33257255886492</v>
      </c>
    </row>
    <row r="6242" spans="1:3" x14ac:dyDescent="0.2">
      <c r="A6242" t="s">
        <v>566</v>
      </c>
      <c r="B6242" t="s">
        <v>19</v>
      </c>
      <c r="C6242" s="2">
        <v>24.740747080527978</v>
      </c>
    </row>
    <row r="6243" spans="1:3" x14ac:dyDescent="0.2">
      <c r="A6243" t="s">
        <v>566</v>
      </c>
      <c r="B6243" t="s">
        <v>20</v>
      </c>
      <c r="C6243" s="2">
        <v>11.475495454372551</v>
      </c>
    </row>
    <row r="6244" spans="1:3" x14ac:dyDescent="0.2">
      <c r="A6244" t="s">
        <v>566</v>
      </c>
      <c r="B6244" t="s">
        <v>21</v>
      </c>
      <c r="C6244" s="2">
        <v>6.4220662634561982</v>
      </c>
    </row>
    <row r="6245" spans="1:3" x14ac:dyDescent="0.2">
      <c r="A6245" t="s">
        <v>566</v>
      </c>
      <c r="B6245" t="s">
        <v>22</v>
      </c>
      <c r="C6245" s="2">
        <v>143.91745216630531</v>
      </c>
    </row>
    <row r="6246" spans="1:3" x14ac:dyDescent="0.2">
      <c r="A6246" t="s">
        <v>566</v>
      </c>
      <c r="B6246" t="s">
        <v>23</v>
      </c>
      <c r="C6246" s="2">
        <v>51.692369432081861</v>
      </c>
    </row>
    <row r="6247" spans="1:3" x14ac:dyDescent="0.2">
      <c r="A6247" t="s">
        <v>566</v>
      </c>
      <c r="B6247" t="s">
        <v>24</v>
      </c>
      <c r="C6247" s="2">
        <v>257.61960896192323</v>
      </c>
    </row>
    <row r="6248" spans="1:3" x14ac:dyDescent="0.2">
      <c r="A6248" t="s">
        <v>566</v>
      </c>
      <c r="B6248" t="s">
        <v>25</v>
      </c>
      <c r="C6248" s="2">
        <v>46.533660466354739</v>
      </c>
    </row>
    <row r="6249" spans="1:3" x14ac:dyDescent="0.2">
      <c r="A6249" t="s">
        <v>566</v>
      </c>
      <c r="B6249" t="s">
        <v>26</v>
      </c>
      <c r="C6249" s="2">
        <v>112.85991859713188</v>
      </c>
    </row>
    <row r="6250" spans="1:3" x14ac:dyDescent="0.2">
      <c r="A6250" t="s">
        <v>566</v>
      </c>
      <c r="B6250" t="s">
        <v>27</v>
      </c>
      <c r="C6250" s="2">
        <v>162.76253185743084</v>
      </c>
    </row>
    <row r="6251" spans="1:3" x14ac:dyDescent="0.2">
      <c r="A6251" t="s">
        <v>566</v>
      </c>
      <c r="B6251" t="s">
        <v>28</v>
      </c>
      <c r="C6251" s="2">
        <v>72.643044619422568</v>
      </c>
    </row>
    <row r="6252" spans="1:3" x14ac:dyDescent="0.2">
      <c r="A6252" t="s">
        <v>567</v>
      </c>
      <c r="B6252" t="s">
        <v>4</v>
      </c>
      <c r="C6252" s="2">
        <v>3.3945329210904993</v>
      </c>
    </row>
    <row r="6253" spans="1:3" x14ac:dyDescent="0.2">
      <c r="A6253" t="s">
        <v>567</v>
      </c>
      <c r="B6253" t="s">
        <v>5</v>
      </c>
      <c r="C6253" s="2">
        <v>22.15379380080115</v>
      </c>
    </row>
    <row r="6254" spans="1:3" x14ac:dyDescent="0.2">
      <c r="A6254" t="s">
        <v>567</v>
      </c>
      <c r="B6254" t="s">
        <v>6</v>
      </c>
      <c r="C6254" s="2">
        <v>44.128927974176484</v>
      </c>
    </row>
    <row r="6255" spans="1:3" x14ac:dyDescent="0.2">
      <c r="A6255" t="s">
        <v>567</v>
      </c>
      <c r="B6255" t="s">
        <v>7</v>
      </c>
      <c r="C6255" s="2">
        <v>3.9305118033679465</v>
      </c>
    </row>
    <row r="6256" spans="1:3" x14ac:dyDescent="0.2">
      <c r="A6256" t="s">
        <v>567</v>
      </c>
      <c r="B6256" t="s">
        <v>8</v>
      </c>
      <c r="C6256" s="2">
        <v>12.14885466495547</v>
      </c>
    </row>
    <row r="6257" spans="1:3" x14ac:dyDescent="0.2">
      <c r="A6257" t="s">
        <v>567</v>
      </c>
      <c r="B6257" t="s">
        <v>9</v>
      </c>
      <c r="C6257" s="2">
        <v>0</v>
      </c>
    </row>
    <row r="6258" spans="1:3" x14ac:dyDescent="0.2">
      <c r="A6258" t="s">
        <v>567</v>
      </c>
      <c r="B6258" t="s">
        <v>10</v>
      </c>
      <c r="C6258" s="2">
        <v>98.441454711624473</v>
      </c>
    </row>
    <row r="6259" spans="1:3" x14ac:dyDescent="0.2">
      <c r="A6259" t="s">
        <v>567</v>
      </c>
      <c r="B6259" t="s">
        <v>11</v>
      </c>
      <c r="C6259" s="2">
        <v>36.2679043674406</v>
      </c>
    </row>
    <row r="6260" spans="1:3" x14ac:dyDescent="0.2">
      <c r="A6260" t="s">
        <v>567</v>
      </c>
      <c r="B6260" t="s">
        <v>12</v>
      </c>
      <c r="C6260" s="2">
        <v>29.300178897833781</v>
      </c>
    </row>
    <row r="6261" spans="1:3" x14ac:dyDescent="0.2">
      <c r="A6261" t="s">
        <v>567</v>
      </c>
      <c r="B6261" t="s">
        <v>13</v>
      </c>
      <c r="C6261" s="2">
        <v>0</v>
      </c>
    </row>
    <row r="6262" spans="1:3" x14ac:dyDescent="0.2">
      <c r="A6262" t="s">
        <v>567</v>
      </c>
      <c r="B6262" t="s">
        <v>14</v>
      </c>
      <c r="C6262" s="2">
        <v>46.630162758137907</v>
      </c>
    </row>
    <row r="6263" spans="1:3" x14ac:dyDescent="0.2">
      <c r="A6263" t="s">
        <v>567</v>
      </c>
      <c r="B6263" t="s">
        <v>15</v>
      </c>
      <c r="C6263" s="2">
        <v>10.898237272974761</v>
      </c>
    </row>
    <row r="6264" spans="1:3" x14ac:dyDescent="0.2">
      <c r="A6264" t="s">
        <v>567</v>
      </c>
      <c r="B6264" t="s">
        <v>16</v>
      </c>
      <c r="C6264" s="2">
        <v>6.4317465873293669</v>
      </c>
    </row>
    <row r="6265" spans="1:3" x14ac:dyDescent="0.2">
      <c r="A6265" t="s">
        <v>567</v>
      </c>
      <c r="B6265" t="s">
        <v>17</v>
      </c>
      <c r="C6265" s="2">
        <v>16.615345350600862</v>
      </c>
    </row>
    <row r="6266" spans="1:3" x14ac:dyDescent="0.2">
      <c r="A6266" t="s">
        <v>567</v>
      </c>
      <c r="B6266" t="s">
        <v>18</v>
      </c>
      <c r="C6266" s="2">
        <v>58.779017423093372</v>
      </c>
    </row>
    <row r="6267" spans="1:3" x14ac:dyDescent="0.2">
      <c r="A6267" t="s">
        <v>567</v>
      </c>
      <c r="B6267" t="s">
        <v>19</v>
      </c>
      <c r="C6267" s="2">
        <v>4.8238099404970249</v>
      </c>
    </row>
    <row r="6268" spans="1:3" x14ac:dyDescent="0.2">
      <c r="A6268" t="s">
        <v>567</v>
      </c>
      <c r="B6268" t="s">
        <v>20</v>
      </c>
      <c r="C6268" s="2">
        <v>1.6079366468323417</v>
      </c>
    </row>
    <row r="6269" spans="1:3" x14ac:dyDescent="0.2">
      <c r="A6269" t="s">
        <v>567</v>
      </c>
      <c r="B6269" t="s">
        <v>21</v>
      </c>
      <c r="C6269" s="2">
        <v>3.2158732936646834</v>
      </c>
    </row>
    <row r="6270" spans="1:3" x14ac:dyDescent="0.2">
      <c r="A6270" t="s">
        <v>567</v>
      </c>
      <c r="B6270" t="s">
        <v>22</v>
      </c>
      <c r="C6270" s="2">
        <v>46.272843503286275</v>
      </c>
    </row>
    <row r="6271" spans="1:3" x14ac:dyDescent="0.2">
      <c r="A6271" t="s">
        <v>567</v>
      </c>
      <c r="B6271" t="s">
        <v>23</v>
      </c>
      <c r="C6271" s="2">
        <v>33.766669583479178</v>
      </c>
    </row>
    <row r="6272" spans="1:3" x14ac:dyDescent="0.2">
      <c r="A6272" t="s">
        <v>567</v>
      </c>
      <c r="B6272" t="s">
        <v>24</v>
      </c>
      <c r="C6272" s="2">
        <v>69.498595068642331</v>
      </c>
    </row>
    <row r="6273" spans="1:3" x14ac:dyDescent="0.2">
      <c r="A6273" t="s">
        <v>567</v>
      </c>
      <c r="B6273" t="s">
        <v>25</v>
      </c>
      <c r="C6273" s="2">
        <v>0.89329813712907868</v>
      </c>
    </row>
    <row r="6274" spans="1:3" x14ac:dyDescent="0.2">
      <c r="A6274" t="s">
        <v>567</v>
      </c>
      <c r="B6274" t="s">
        <v>26</v>
      </c>
      <c r="C6274" s="2">
        <v>33.766669583479178</v>
      </c>
    </row>
    <row r="6275" spans="1:3" x14ac:dyDescent="0.2">
      <c r="A6275" t="s">
        <v>567</v>
      </c>
      <c r="B6275" t="s">
        <v>27</v>
      </c>
      <c r="C6275" s="2">
        <v>59.13633667794501</v>
      </c>
    </row>
    <row r="6276" spans="1:3" x14ac:dyDescent="0.2">
      <c r="A6276" t="s">
        <v>567</v>
      </c>
      <c r="B6276" t="s">
        <v>28</v>
      </c>
      <c r="C6276" s="2">
        <v>28.764200015556334</v>
      </c>
    </row>
    <row r="6277" spans="1:3" x14ac:dyDescent="0.2">
      <c r="A6277" t="s">
        <v>568</v>
      </c>
      <c r="B6277" t="s">
        <v>4</v>
      </c>
      <c r="C6277" s="2">
        <v>22.16527271723529</v>
      </c>
    </row>
    <row r="6278" spans="1:3" x14ac:dyDescent="0.2">
      <c r="A6278" t="s">
        <v>568</v>
      </c>
      <c r="B6278" t="s">
        <v>5</v>
      </c>
      <c r="C6278" s="2">
        <v>11.935146847742075</v>
      </c>
    </row>
    <row r="6279" spans="1:3" x14ac:dyDescent="0.2">
      <c r="A6279" t="s">
        <v>568</v>
      </c>
      <c r="B6279" t="s">
        <v>6</v>
      </c>
      <c r="C6279" s="2">
        <v>45.642100033123555</v>
      </c>
    </row>
    <row r="6280" spans="1:3" x14ac:dyDescent="0.2">
      <c r="A6280" t="s">
        <v>568</v>
      </c>
      <c r="B6280" t="s">
        <v>7</v>
      </c>
      <c r="C6280" s="2">
        <v>47.478276471237713</v>
      </c>
    </row>
    <row r="6281" spans="1:3" x14ac:dyDescent="0.2">
      <c r="A6281" t="s">
        <v>568</v>
      </c>
      <c r="B6281" t="s">
        <v>8</v>
      </c>
      <c r="C6281" s="2">
        <v>30.559222148614332</v>
      </c>
    </row>
    <row r="6282" spans="1:3" x14ac:dyDescent="0.2">
      <c r="A6282" t="s">
        <v>568</v>
      </c>
      <c r="B6282" t="s">
        <v>9</v>
      </c>
      <c r="C6282" s="2">
        <v>6.4266175333995808</v>
      </c>
    </row>
    <row r="6283" spans="1:3" x14ac:dyDescent="0.2">
      <c r="A6283" t="s">
        <v>568</v>
      </c>
      <c r="B6283" t="s">
        <v>10</v>
      </c>
      <c r="C6283" s="2">
        <v>96.923884840454889</v>
      </c>
    </row>
    <row r="6284" spans="1:3" x14ac:dyDescent="0.2">
      <c r="A6284" t="s">
        <v>568</v>
      </c>
      <c r="B6284" t="s">
        <v>11</v>
      </c>
      <c r="C6284" s="2">
        <v>89.579179087998213</v>
      </c>
    </row>
    <row r="6285" spans="1:3" x14ac:dyDescent="0.2">
      <c r="A6285" t="s">
        <v>568</v>
      </c>
      <c r="B6285" t="s">
        <v>12</v>
      </c>
      <c r="C6285" s="2">
        <v>16.000966103566302</v>
      </c>
    </row>
    <row r="6286" spans="1:3" x14ac:dyDescent="0.2">
      <c r="A6286" t="s">
        <v>568</v>
      </c>
      <c r="B6286" t="s">
        <v>13</v>
      </c>
      <c r="C6286" s="2">
        <v>10.885903168819699</v>
      </c>
    </row>
    <row r="6287" spans="1:3" x14ac:dyDescent="0.2">
      <c r="A6287" t="s">
        <v>568</v>
      </c>
      <c r="B6287" t="s">
        <v>14</v>
      </c>
      <c r="C6287" s="2">
        <v>60.069200618306276</v>
      </c>
    </row>
    <row r="6288" spans="1:3" x14ac:dyDescent="0.2">
      <c r="A6288" t="s">
        <v>568</v>
      </c>
      <c r="B6288" t="s">
        <v>15</v>
      </c>
      <c r="C6288" s="2">
        <v>18.361764381141658</v>
      </c>
    </row>
    <row r="6289" spans="1:3" x14ac:dyDescent="0.2">
      <c r="A6289" t="s">
        <v>568</v>
      </c>
      <c r="B6289" t="s">
        <v>16</v>
      </c>
      <c r="C6289" s="2">
        <v>23.607982775753563</v>
      </c>
    </row>
    <row r="6290" spans="1:3" x14ac:dyDescent="0.2">
      <c r="A6290" t="s">
        <v>568</v>
      </c>
      <c r="B6290" t="s">
        <v>17</v>
      </c>
      <c r="C6290" s="2">
        <v>20.722562658717017</v>
      </c>
    </row>
    <row r="6291" spans="1:3" x14ac:dyDescent="0.2">
      <c r="A6291" t="s">
        <v>568</v>
      </c>
      <c r="B6291" t="s">
        <v>18</v>
      </c>
      <c r="C6291" s="2">
        <v>49.97023020867838</v>
      </c>
    </row>
    <row r="6292" spans="1:3" x14ac:dyDescent="0.2">
      <c r="A6292" t="s">
        <v>568</v>
      </c>
      <c r="B6292" t="s">
        <v>19</v>
      </c>
      <c r="C6292" s="2">
        <v>14.033634205586839</v>
      </c>
    </row>
    <row r="6293" spans="1:3" x14ac:dyDescent="0.2">
      <c r="A6293" t="s">
        <v>568</v>
      </c>
      <c r="B6293" t="s">
        <v>20</v>
      </c>
      <c r="C6293" s="2">
        <v>3.2788864966324387</v>
      </c>
    </row>
    <row r="6294" spans="1:3" x14ac:dyDescent="0.2">
      <c r="A6294" t="s">
        <v>568</v>
      </c>
      <c r="B6294" t="s">
        <v>21</v>
      </c>
      <c r="C6294" s="2">
        <v>11.935146847742075</v>
      </c>
    </row>
    <row r="6295" spans="1:3" x14ac:dyDescent="0.2">
      <c r="A6295" t="s">
        <v>568</v>
      </c>
      <c r="B6295" t="s">
        <v>22</v>
      </c>
      <c r="C6295" s="2">
        <v>75.807855802142001</v>
      </c>
    </row>
    <row r="6296" spans="1:3" x14ac:dyDescent="0.2">
      <c r="A6296" t="s">
        <v>568</v>
      </c>
      <c r="B6296" t="s">
        <v>23</v>
      </c>
      <c r="C6296" s="2">
        <v>30.165755769018439</v>
      </c>
    </row>
    <row r="6297" spans="1:3" x14ac:dyDescent="0.2">
      <c r="A6297" t="s">
        <v>568</v>
      </c>
      <c r="B6297" t="s">
        <v>24</v>
      </c>
      <c r="C6297" s="2">
        <v>148.99260240697802</v>
      </c>
    </row>
    <row r="6298" spans="1:3" x14ac:dyDescent="0.2">
      <c r="A6298" t="s">
        <v>568</v>
      </c>
      <c r="B6298" t="s">
        <v>25</v>
      </c>
      <c r="C6298" s="2">
        <v>41.576280777299324</v>
      </c>
    </row>
    <row r="6299" spans="1:3" x14ac:dyDescent="0.2">
      <c r="A6299" t="s">
        <v>568</v>
      </c>
      <c r="B6299" t="s">
        <v>26</v>
      </c>
      <c r="C6299" s="2">
        <v>75.020923042950216</v>
      </c>
    </row>
    <row r="6300" spans="1:3" x14ac:dyDescent="0.2">
      <c r="A6300" t="s">
        <v>568</v>
      </c>
      <c r="B6300" t="s">
        <v>27</v>
      </c>
      <c r="C6300" s="2">
        <v>87.743002649884076</v>
      </c>
    </row>
    <row r="6301" spans="1:3" x14ac:dyDescent="0.2">
      <c r="A6301" t="s">
        <v>568</v>
      </c>
      <c r="B6301" t="s">
        <v>28</v>
      </c>
      <c r="C6301" s="2">
        <v>42.887835375952299</v>
      </c>
    </row>
    <row r="6302" spans="1:3" x14ac:dyDescent="0.2">
      <c r="A6302" t="s">
        <v>569</v>
      </c>
      <c r="B6302" t="s">
        <v>4</v>
      </c>
      <c r="C6302" s="2">
        <v>0</v>
      </c>
    </row>
    <row r="6303" spans="1:3" x14ac:dyDescent="0.2">
      <c r="A6303" t="s">
        <v>569</v>
      </c>
      <c r="B6303" t="s">
        <v>5</v>
      </c>
      <c r="C6303" s="2">
        <v>6.9260502934558188</v>
      </c>
    </row>
    <row r="6304" spans="1:3" x14ac:dyDescent="0.2">
      <c r="A6304" t="s">
        <v>569</v>
      </c>
      <c r="B6304" t="s">
        <v>6</v>
      </c>
      <c r="C6304" s="2">
        <v>100.6099937365161</v>
      </c>
    </row>
    <row r="6305" spans="1:3" x14ac:dyDescent="0.2">
      <c r="A6305" t="s">
        <v>569</v>
      </c>
      <c r="B6305" t="s">
        <v>7</v>
      </c>
      <c r="C6305" s="2">
        <v>12.211720254251048</v>
      </c>
    </row>
    <row r="6306" spans="1:3" x14ac:dyDescent="0.2">
      <c r="A6306" t="s">
        <v>569</v>
      </c>
      <c r="B6306" t="s">
        <v>8</v>
      </c>
      <c r="C6306" s="2">
        <v>10.753604402997194</v>
      </c>
    </row>
    <row r="6307" spans="1:3" x14ac:dyDescent="0.2">
      <c r="A6307" t="s">
        <v>569</v>
      </c>
      <c r="B6307" t="s">
        <v>9</v>
      </c>
      <c r="C6307" s="2">
        <v>2.3694382582875169</v>
      </c>
    </row>
    <row r="6308" spans="1:3" x14ac:dyDescent="0.2">
      <c r="A6308" t="s">
        <v>569</v>
      </c>
      <c r="B6308" t="s">
        <v>10</v>
      </c>
      <c r="C6308" s="2">
        <v>121.38814461688355</v>
      </c>
    </row>
    <row r="6309" spans="1:3" x14ac:dyDescent="0.2">
      <c r="A6309" t="s">
        <v>569</v>
      </c>
      <c r="B6309" t="s">
        <v>11</v>
      </c>
      <c r="C6309" s="2">
        <v>56.319724754680209</v>
      </c>
    </row>
    <row r="6310" spans="1:3" x14ac:dyDescent="0.2">
      <c r="A6310" t="s">
        <v>569</v>
      </c>
      <c r="B6310" t="s">
        <v>12</v>
      </c>
      <c r="C6310" s="2">
        <v>6.5615213306423543</v>
      </c>
    </row>
    <row r="6311" spans="1:3" x14ac:dyDescent="0.2">
      <c r="A6311" t="s">
        <v>569</v>
      </c>
      <c r="B6311" t="s">
        <v>13</v>
      </c>
      <c r="C6311" s="2">
        <v>10.935868884403924</v>
      </c>
    </row>
    <row r="6312" spans="1:3" x14ac:dyDescent="0.2">
      <c r="A6312" t="s">
        <v>569</v>
      </c>
      <c r="B6312" t="s">
        <v>14</v>
      </c>
      <c r="C6312" s="2">
        <v>31.714019764771379</v>
      </c>
    </row>
    <row r="6313" spans="1:3" x14ac:dyDescent="0.2">
      <c r="A6313" t="s">
        <v>569</v>
      </c>
      <c r="B6313" t="s">
        <v>15</v>
      </c>
      <c r="C6313" s="2">
        <v>0</v>
      </c>
    </row>
    <row r="6314" spans="1:3" x14ac:dyDescent="0.2">
      <c r="A6314" t="s">
        <v>569</v>
      </c>
      <c r="B6314" t="s">
        <v>16</v>
      </c>
      <c r="C6314" s="2">
        <v>4.7388765165750337</v>
      </c>
    </row>
    <row r="6315" spans="1:3" x14ac:dyDescent="0.2">
      <c r="A6315" t="s">
        <v>569</v>
      </c>
      <c r="B6315" t="s">
        <v>17</v>
      </c>
      <c r="C6315" s="2">
        <v>28.433259099450201</v>
      </c>
    </row>
    <row r="6316" spans="1:3" x14ac:dyDescent="0.2">
      <c r="A6316" t="s">
        <v>569</v>
      </c>
      <c r="B6316" t="s">
        <v>18</v>
      </c>
      <c r="C6316" s="2">
        <v>30.073639432110792</v>
      </c>
    </row>
    <row r="6317" spans="1:3" x14ac:dyDescent="0.2">
      <c r="A6317" t="s">
        <v>569</v>
      </c>
      <c r="B6317" t="s">
        <v>19</v>
      </c>
      <c r="C6317" s="2">
        <v>51.034054793884984</v>
      </c>
    </row>
    <row r="6318" spans="1:3" x14ac:dyDescent="0.2">
      <c r="A6318" t="s">
        <v>569</v>
      </c>
      <c r="B6318" t="s">
        <v>20</v>
      </c>
      <c r="C6318" s="2">
        <v>1.0935868884403923</v>
      </c>
    </row>
    <row r="6319" spans="1:3" x14ac:dyDescent="0.2">
      <c r="A6319" t="s">
        <v>569</v>
      </c>
      <c r="B6319" t="s">
        <v>21</v>
      </c>
      <c r="C6319" s="2">
        <v>2.5517027396942487</v>
      </c>
    </row>
    <row r="6320" spans="1:3" x14ac:dyDescent="0.2">
      <c r="A6320" t="s">
        <v>569</v>
      </c>
      <c r="B6320" t="s">
        <v>22</v>
      </c>
      <c r="C6320" s="2">
        <v>69.26050293455819</v>
      </c>
    </row>
    <row r="6321" spans="1:3" x14ac:dyDescent="0.2">
      <c r="A6321" t="s">
        <v>569</v>
      </c>
      <c r="B6321" t="s">
        <v>23</v>
      </c>
      <c r="C6321" s="2">
        <v>29.526845987890596</v>
      </c>
    </row>
    <row r="6322" spans="1:3" x14ac:dyDescent="0.2">
      <c r="A6322" t="s">
        <v>569</v>
      </c>
      <c r="B6322" t="s">
        <v>24</v>
      </c>
      <c r="C6322" s="2">
        <v>92.225827591806436</v>
      </c>
    </row>
    <row r="6323" spans="1:3" x14ac:dyDescent="0.2">
      <c r="A6323" t="s">
        <v>569</v>
      </c>
      <c r="B6323" t="s">
        <v>25</v>
      </c>
      <c r="C6323" s="2">
        <v>61.9699236782889</v>
      </c>
    </row>
    <row r="6324" spans="1:3" x14ac:dyDescent="0.2">
      <c r="A6324" t="s">
        <v>569</v>
      </c>
      <c r="B6324" t="s">
        <v>26</v>
      </c>
      <c r="C6324" s="2">
        <v>87.122422112417937</v>
      </c>
    </row>
    <row r="6325" spans="1:3" x14ac:dyDescent="0.2">
      <c r="A6325" t="s">
        <v>569</v>
      </c>
      <c r="B6325" t="s">
        <v>27</v>
      </c>
      <c r="C6325" s="2">
        <v>47.571029647157069</v>
      </c>
    </row>
    <row r="6326" spans="1:3" x14ac:dyDescent="0.2">
      <c r="A6326" t="s">
        <v>569</v>
      </c>
      <c r="B6326" t="s">
        <v>28</v>
      </c>
      <c r="C6326" s="2">
        <v>72.541263599879358</v>
      </c>
    </row>
    <row r="6327" spans="1:3" x14ac:dyDescent="0.2">
      <c r="A6327" t="s">
        <v>570</v>
      </c>
      <c r="B6327" t="s">
        <v>4</v>
      </c>
      <c r="C6327" s="2">
        <v>11.99895927788311</v>
      </c>
    </row>
    <row r="6328" spans="1:3" x14ac:dyDescent="0.2">
      <c r="A6328" t="s">
        <v>570</v>
      </c>
      <c r="B6328" t="s">
        <v>5</v>
      </c>
      <c r="C6328" s="2">
        <v>0</v>
      </c>
    </row>
    <row r="6329" spans="1:3" x14ac:dyDescent="0.2">
      <c r="A6329" t="s">
        <v>570</v>
      </c>
      <c r="B6329" t="s">
        <v>6</v>
      </c>
      <c r="C6329" s="2">
        <v>27.357627153573489</v>
      </c>
    </row>
    <row r="6330" spans="1:3" x14ac:dyDescent="0.2">
      <c r="A6330" t="s">
        <v>570</v>
      </c>
      <c r="B6330" t="s">
        <v>7</v>
      </c>
      <c r="C6330" s="2">
        <v>6.2394588244992182</v>
      </c>
    </row>
    <row r="6331" spans="1:3" x14ac:dyDescent="0.2">
      <c r="A6331" t="s">
        <v>570</v>
      </c>
      <c r="B6331" t="s">
        <v>8</v>
      </c>
      <c r="C6331" s="2">
        <v>3.3597085978072712</v>
      </c>
    </row>
    <row r="6332" spans="1:3" x14ac:dyDescent="0.2">
      <c r="A6332" t="s">
        <v>570</v>
      </c>
      <c r="B6332" t="s">
        <v>9</v>
      </c>
      <c r="C6332" s="2">
        <v>0</v>
      </c>
    </row>
    <row r="6333" spans="1:3" x14ac:dyDescent="0.2">
      <c r="A6333" t="s">
        <v>570</v>
      </c>
      <c r="B6333" t="s">
        <v>10</v>
      </c>
      <c r="C6333" s="2">
        <v>57.435018410133829</v>
      </c>
    </row>
    <row r="6334" spans="1:3" x14ac:dyDescent="0.2">
      <c r="A6334" t="s">
        <v>570</v>
      </c>
      <c r="B6334" t="s">
        <v>11</v>
      </c>
      <c r="C6334" s="2">
        <v>121.58945401588218</v>
      </c>
    </row>
    <row r="6335" spans="1:3" x14ac:dyDescent="0.2">
      <c r="A6335" t="s">
        <v>570</v>
      </c>
      <c r="B6335" t="s">
        <v>12</v>
      </c>
      <c r="C6335" s="2">
        <v>31.197294122496089</v>
      </c>
    </row>
    <row r="6336" spans="1:3" x14ac:dyDescent="0.2">
      <c r="A6336" t="s">
        <v>570</v>
      </c>
      <c r="B6336" t="s">
        <v>13</v>
      </c>
      <c r="C6336" s="2">
        <v>7.9993061852554073</v>
      </c>
    </row>
    <row r="6337" spans="1:3" x14ac:dyDescent="0.2">
      <c r="A6337" t="s">
        <v>570</v>
      </c>
      <c r="B6337" t="s">
        <v>14</v>
      </c>
      <c r="C6337" s="2">
        <v>52.475448575275472</v>
      </c>
    </row>
    <row r="6338" spans="1:3" x14ac:dyDescent="0.2">
      <c r="A6338" t="s">
        <v>570</v>
      </c>
      <c r="B6338" t="s">
        <v>15</v>
      </c>
      <c r="C6338" s="2">
        <v>12.15894540158822</v>
      </c>
    </row>
    <row r="6339" spans="1:3" x14ac:dyDescent="0.2">
      <c r="A6339" t="s">
        <v>570</v>
      </c>
      <c r="B6339" t="s">
        <v>16</v>
      </c>
      <c r="C6339" s="2">
        <v>10.239111917126921</v>
      </c>
    </row>
    <row r="6340" spans="1:3" x14ac:dyDescent="0.2">
      <c r="A6340" t="s">
        <v>570</v>
      </c>
      <c r="B6340" t="s">
        <v>17</v>
      </c>
      <c r="C6340" s="2">
        <v>58.074962904954255</v>
      </c>
    </row>
    <row r="6341" spans="1:3" x14ac:dyDescent="0.2">
      <c r="A6341" t="s">
        <v>570</v>
      </c>
      <c r="B6341" t="s">
        <v>18</v>
      </c>
      <c r="C6341" s="2">
        <v>28.957488390624576</v>
      </c>
    </row>
    <row r="6342" spans="1:3" x14ac:dyDescent="0.2">
      <c r="A6342" t="s">
        <v>570</v>
      </c>
      <c r="B6342" t="s">
        <v>19</v>
      </c>
      <c r="C6342" s="2">
        <v>3.0397363503970549</v>
      </c>
    </row>
    <row r="6343" spans="1:3" x14ac:dyDescent="0.2">
      <c r="A6343" t="s">
        <v>570</v>
      </c>
      <c r="B6343" t="s">
        <v>20</v>
      </c>
      <c r="C6343" s="2">
        <v>0.63994449482043259</v>
      </c>
    </row>
    <row r="6344" spans="1:3" x14ac:dyDescent="0.2">
      <c r="A6344" t="s">
        <v>570</v>
      </c>
      <c r="B6344" t="s">
        <v>21</v>
      </c>
      <c r="C6344" s="2">
        <v>0</v>
      </c>
    </row>
    <row r="6345" spans="1:3" x14ac:dyDescent="0.2">
      <c r="A6345" t="s">
        <v>570</v>
      </c>
      <c r="B6345" t="s">
        <v>22</v>
      </c>
      <c r="C6345" s="2">
        <v>37.596739070700416</v>
      </c>
    </row>
    <row r="6346" spans="1:3" x14ac:dyDescent="0.2">
      <c r="A6346" t="s">
        <v>570</v>
      </c>
      <c r="B6346" t="s">
        <v>23</v>
      </c>
      <c r="C6346" s="2">
        <v>20.958182205369166</v>
      </c>
    </row>
    <row r="6347" spans="1:3" x14ac:dyDescent="0.2">
      <c r="A6347" t="s">
        <v>570</v>
      </c>
      <c r="B6347" t="s">
        <v>24</v>
      </c>
      <c r="C6347" s="2">
        <v>34.876974967713579</v>
      </c>
    </row>
    <row r="6348" spans="1:3" x14ac:dyDescent="0.2">
      <c r="A6348" t="s">
        <v>570</v>
      </c>
      <c r="B6348" t="s">
        <v>25</v>
      </c>
      <c r="C6348" s="2">
        <v>22.078085071304923</v>
      </c>
    </row>
    <row r="6349" spans="1:3" x14ac:dyDescent="0.2">
      <c r="A6349" t="s">
        <v>570</v>
      </c>
      <c r="B6349" t="s">
        <v>26</v>
      </c>
      <c r="C6349" s="2">
        <v>54.875240430852095</v>
      </c>
    </row>
    <row r="6350" spans="1:3" x14ac:dyDescent="0.2">
      <c r="A6350" t="s">
        <v>570</v>
      </c>
      <c r="B6350" t="s">
        <v>27</v>
      </c>
      <c r="C6350" s="2">
        <v>68.634047069491388</v>
      </c>
    </row>
    <row r="6351" spans="1:3" x14ac:dyDescent="0.2">
      <c r="A6351" t="s">
        <v>570</v>
      </c>
      <c r="B6351" t="s">
        <v>28</v>
      </c>
      <c r="C6351" s="2">
        <v>31.677252493611409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CF8B6-1C9A-6345-B6D7-CD012F3D2ED0}">
  <dimension ref="A1:D5081"/>
  <sheetViews>
    <sheetView tabSelected="1" workbookViewId="0">
      <selection activeCell="B7" sqref="B7"/>
    </sheetView>
  </sheetViews>
  <sheetFormatPr baseColWidth="10" defaultRowHeight="16" x14ac:dyDescent="0.2"/>
  <cols>
    <col min="1" max="1" width="24.83203125" bestFit="1" customWidth="1"/>
    <col min="2" max="2" width="49.33203125" bestFit="1" customWidth="1"/>
    <col min="3" max="3" width="18.1640625" bestFit="1" customWidth="1"/>
  </cols>
  <sheetData>
    <row r="1" spans="1:4" x14ac:dyDescent="0.2">
      <c r="A1" s="5" t="s">
        <v>571</v>
      </c>
      <c r="B1" s="5" t="s">
        <v>282</v>
      </c>
      <c r="C1" s="5" t="s">
        <v>572</v>
      </c>
    </row>
    <row r="2" spans="1:4" x14ac:dyDescent="0.2">
      <c r="A2" t="s">
        <v>317</v>
      </c>
      <c r="B2" t="s">
        <v>283</v>
      </c>
      <c r="C2" s="2">
        <v>122.44748371152549</v>
      </c>
      <c r="D2" s="2"/>
    </row>
    <row r="3" spans="1:4" x14ac:dyDescent="0.2">
      <c r="A3" t="s">
        <v>317</v>
      </c>
      <c r="B3" t="s">
        <v>284</v>
      </c>
      <c r="C3" s="2">
        <v>116.39390024713548</v>
      </c>
    </row>
    <row r="4" spans="1:4" x14ac:dyDescent="0.2">
      <c r="A4" t="s">
        <v>317</v>
      </c>
      <c r="B4" t="s">
        <v>285</v>
      </c>
      <c r="C4" s="2">
        <v>48.978993484610193</v>
      </c>
    </row>
    <row r="5" spans="1:4" x14ac:dyDescent="0.2">
      <c r="A5" t="s">
        <v>317</v>
      </c>
      <c r="B5" t="s">
        <v>286</v>
      </c>
      <c r="C5" s="2">
        <v>22.976100876207596</v>
      </c>
    </row>
    <row r="6" spans="1:4" x14ac:dyDescent="0.2">
      <c r="A6" t="s">
        <v>317</v>
      </c>
      <c r="B6" t="s">
        <v>287</v>
      </c>
      <c r="C6" s="2">
        <v>131.94060323522802</v>
      </c>
    </row>
    <row r="7" spans="1:4" x14ac:dyDescent="0.2">
      <c r="A7" t="s">
        <v>317</v>
      </c>
      <c r="B7" t="s">
        <v>288</v>
      </c>
      <c r="C7" s="2">
        <v>232.78780049427095</v>
      </c>
    </row>
    <row r="8" spans="1:4" x14ac:dyDescent="0.2">
      <c r="A8" t="s">
        <v>317</v>
      </c>
      <c r="B8" t="s">
        <v>289</v>
      </c>
      <c r="C8" s="2">
        <v>52.556110986295216</v>
      </c>
    </row>
    <row r="9" spans="1:4" x14ac:dyDescent="0.2">
      <c r="A9" t="s">
        <v>317</v>
      </c>
      <c r="B9" t="s">
        <v>290</v>
      </c>
      <c r="C9" s="2">
        <v>363.49017074814651</v>
      </c>
    </row>
    <row r="10" spans="1:4" x14ac:dyDescent="0.2">
      <c r="A10" t="s">
        <v>317</v>
      </c>
      <c r="B10" t="s">
        <v>291</v>
      </c>
      <c r="C10" s="2">
        <v>22.838519433835096</v>
      </c>
    </row>
    <row r="11" spans="1:4" x14ac:dyDescent="0.2">
      <c r="A11" t="s">
        <v>317</v>
      </c>
      <c r="B11" t="s">
        <v>292</v>
      </c>
      <c r="C11" s="2">
        <v>0</v>
      </c>
    </row>
    <row r="12" spans="1:4" x14ac:dyDescent="0.2">
      <c r="A12" t="s">
        <v>317</v>
      </c>
      <c r="B12" t="s">
        <v>293</v>
      </c>
      <c r="C12" s="2">
        <v>151.06442372500561</v>
      </c>
    </row>
    <row r="13" spans="1:4" x14ac:dyDescent="0.2">
      <c r="A13" t="s">
        <v>317</v>
      </c>
      <c r="B13" t="s">
        <v>294</v>
      </c>
      <c r="C13" s="2">
        <v>194.1274151875983</v>
      </c>
    </row>
    <row r="14" spans="1:4" x14ac:dyDescent="0.2">
      <c r="A14" t="s">
        <v>317</v>
      </c>
      <c r="B14" t="s">
        <v>295</v>
      </c>
      <c r="C14" s="2">
        <v>107.17594360817793</v>
      </c>
    </row>
    <row r="15" spans="1:4" x14ac:dyDescent="0.2">
      <c r="A15" t="s">
        <v>317</v>
      </c>
      <c r="B15" t="s">
        <v>296</v>
      </c>
      <c r="C15" s="2">
        <v>65.901510896427766</v>
      </c>
    </row>
    <row r="16" spans="1:4" x14ac:dyDescent="0.2">
      <c r="A16" t="s">
        <v>317</v>
      </c>
      <c r="B16" t="s">
        <v>297</v>
      </c>
      <c r="C16" s="2">
        <v>258.37794877555609</v>
      </c>
    </row>
    <row r="17" spans="1:3" x14ac:dyDescent="0.2">
      <c r="A17" t="s">
        <v>317</v>
      </c>
      <c r="B17" t="s">
        <v>298</v>
      </c>
      <c r="C17" s="2">
        <v>29.167265782970123</v>
      </c>
    </row>
    <row r="18" spans="1:3" x14ac:dyDescent="0.2">
      <c r="A18" t="s">
        <v>317</v>
      </c>
      <c r="B18" t="s">
        <v>299</v>
      </c>
      <c r="C18" s="2">
        <v>492.40398225117957</v>
      </c>
    </row>
    <row r="19" spans="1:3" x14ac:dyDescent="0.2">
      <c r="A19" t="s">
        <v>317</v>
      </c>
      <c r="B19" t="s">
        <v>300</v>
      </c>
      <c r="C19" s="2">
        <v>126.71250842507303</v>
      </c>
    </row>
    <row r="20" spans="1:3" x14ac:dyDescent="0.2">
      <c r="A20" t="s">
        <v>317</v>
      </c>
      <c r="B20" t="s">
        <v>301</v>
      </c>
      <c r="C20" s="2">
        <v>35.358430689732643</v>
      </c>
    </row>
    <row r="21" spans="1:3" x14ac:dyDescent="0.2">
      <c r="A21" t="s">
        <v>317</v>
      </c>
      <c r="B21" t="s">
        <v>302</v>
      </c>
      <c r="C21" s="2">
        <v>53.381599640530226</v>
      </c>
    </row>
    <row r="22" spans="1:3" x14ac:dyDescent="0.2">
      <c r="A22" t="s">
        <v>318</v>
      </c>
      <c r="B22" t="s">
        <v>283</v>
      </c>
      <c r="C22" s="2">
        <v>68.117638530325138</v>
      </c>
    </row>
    <row r="23" spans="1:3" x14ac:dyDescent="0.2">
      <c r="A23" t="s">
        <v>318</v>
      </c>
      <c r="B23" t="s">
        <v>284</v>
      </c>
      <c r="C23" s="2">
        <v>60.9032088337636</v>
      </c>
    </row>
    <row r="24" spans="1:3" x14ac:dyDescent="0.2">
      <c r="A24" t="s">
        <v>318</v>
      </c>
      <c r="B24" t="s">
        <v>285</v>
      </c>
      <c r="C24" s="2">
        <v>18.791072698020727</v>
      </c>
    </row>
    <row r="25" spans="1:3" x14ac:dyDescent="0.2">
      <c r="A25" t="s">
        <v>318</v>
      </c>
      <c r="B25" t="s">
        <v>286</v>
      </c>
      <c r="C25" s="2">
        <v>7.5499845661690417</v>
      </c>
    </row>
    <row r="26" spans="1:3" x14ac:dyDescent="0.2">
      <c r="A26" t="s">
        <v>318</v>
      </c>
      <c r="B26" t="s">
        <v>287</v>
      </c>
      <c r="C26" s="2">
        <v>104.35756444793653</v>
      </c>
    </row>
    <row r="27" spans="1:3" x14ac:dyDescent="0.2">
      <c r="A27" t="s">
        <v>318</v>
      </c>
      <c r="B27" t="s">
        <v>288</v>
      </c>
      <c r="C27" s="2">
        <v>82.546497923448186</v>
      </c>
    </row>
    <row r="28" spans="1:3" x14ac:dyDescent="0.2">
      <c r="A28" t="s">
        <v>318</v>
      </c>
      <c r="B28" t="s">
        <v>289</v>
      </c>
      <c r="C28" s="2">
        <v>27.347721873012308</v>
      </c>
    </row>
    <row r="29" spans="1:3" x14ac:dyDescent="0.2">
      <c r="A29" t="s">
        <v>318</v>
      </c>
      <c r="B29" t="s">
        <v>290</v>
      </c>
      <c r="C29" s="2">
        <v>100.83423831705764</v>
      </c>
    </row>
    <row r="30" spans="1:3" x14ac:dyDescent="0.2">
      <c r="A30" t="s">
        <v>318</v>
      </c>
      <c r="B30" t="s">
        <v>291</v>
      </c>
      <c r="C30" s="2">
        <v>8.0533168705803124</v>
      </c>
    </row>
    <row r="31" spans="1:3" x14ac:dyDescent="0.2">
      <c r="A31" t="s">
        <v>318</v>
      </c>
      <c r="B31" t="s">
        <v>292</v>
      </c>
      <c r="C31" s="2">
        <v>6.5433199573465028</v>
      </c>
    </row>
    <row r="32" spans="1:3" x14ac:dyDescent="0.2">
      <c r="A32" t="s">
        <v>318</v>
      </c>
      <c r="B32" t="s">
        <v>293</v>
      </c>
      <c r="C32" s="2">
        <v>71.473187226400256</v>
      </c>
    </row>
    <row r="33" spans="1:3" x14ac:dyDescent="0.2">
      <c r="A33" t="s">
        <v>318</v>
      </c>
      <c r="B33" t="s">
        <v>294</v>
      </c>
      <c r="C33" s="2">
        <v>370.7881309163019</v>
      </c>
    </row>
    <row r="34" spans="1:3" x14ac:dyDescent="0.2">
      <c r="A34" t="s">
        <v>318</v>
      </c>
      <c r="B34" t="s">
        <v>295</v>
      </c>
      <c r="C34" s="2">
        <v>42.951023309761659</v>
      </c>
    </row>
    <row r="35" spans="1:3" x14ac:dyDescent="0.2">
      <c r="A35" t="s">
        <v>318</v>
      </c>
      <c r="B35" t="s">
        <v>296</v>
      </c>
      <c r="C35" s="2">
        <v>43.118800744565412</v>
      </c>
    </row>
    <row r="36" spans="1:3" x14ac:dyDescent="0.2">
      <c r="A36" t="s">
        <v>318</v>
      </c>
      <c r="B36" t="s">
        <v>297</v>
      </c>
      <c r="C36" s="2">
        <v>21.643289089684586</v>
      </c>
    </row>
    <row r="37" spans="1:3" x14ac:dyDescent="0.2">
      <c r="A37" t="s">
        <v>318</v>
      </c>
      <c r="B37" t="s">
        <v>298</v>
      </c>
      <c r="C37" s="2">
        <v>42.279913570546633</v>
      </c>
    </row>
    <row r="38" spans="1:3" x14ac:dyDescent="0.2">
      <c r="A38" t="s">
        <v>318</v>
      </c>
      <c r="B38" t="s">
        <v>299</v>
      </c>
      <c r="C38" s="2">
        <v>125.32974379840608</v>
      </c>
    </row>
    <row r="39" spans="1:3" x14ac:dyDescent="0.2">
      <c r="A39" t="s">
        <v>318</v>
      </c>
      <c r="B39" t="s">
        <v>300</v>
      </c>
      <c r="C39" s="2">
        <v>83.888717401878225</v>
      </c>
    </row>
    <row r="40" spans="1:3" x14ac:dyDescent="0.2">
      <c r="A40" t="s">
        <v>318</v>
      </c>
      <c r="B40" t="s">
        <v>301</v>
      </c>
      <c r="C40" s="2">
        <v>48.152123788678104</v>
      </c>
    </row>
    <row r="41" spans="1:3" x14ac:dyDescent="0.2">
      <c r="A41" t="s">
        <v>318</v>
      </c>
      <c r="B41" t="s">
        <v>302</v>
      </c>
      <c r="C41" s="2">
        <v>16.609966045571891</v>
      </c>
    </row>
    <row r="42" spans="1:3" x14ac:dyDescent="0.2">
      <c r="A42" t="s">
        <v>319</v>
      </c>
      <c r="B42" t="s">
        <v>283</v>
      </c>
      <c r="C42" s="2">
        <v>364.53504914343455</v>
      </c>
    </row>
    <row r="43" spans="1:3" x14ac:dyDescent="0.2">
      <c r="A43" t="s">
        <v>319</v>
      </c>
      <c r="B43" t="s">
        <v>284</v>
      </c>
      <c r="C43" s="2">
        <v>201.23654296605889</v>
      </c>
    </row>
    <row r="44" spans="1:3" x14ac:dyDescent="0.2">
      <c r="A44" t="s">
        <v>319</v>
      </c>
      <c r="B44" t="s">
        <v>285</v>
      </c>
      <c r="C44" s="2">
        <v>100.48081482799796</v>
      </c>
    </row>
    <row r="45" spans="1:3" x14ac:dyDescent="0.2">
      <c r="A45" t="s">
        <v>319</v>
      </c>
      <c r="B45" t="s">
        <v>286</v>
      </c>
      <c r="C45" s="2">
        <v>51.68370229182932</v>
      </c>
    </row>
    <row r="46" spans="1:3" x14ac:dyDescent="0.2">
      <c r="A46" t="s">
        <v>319</v>
      </c>
      <c r="B46" t="s">
        <v>287</v>
      </c>
      <c r="C46" s="2">
        <v>296.90637486795566</v>
      </c>
    </row>
    <row r="47" spans="1:3" x14ac:dyDescent="0.2">
      <c r="A47" t="s">
        <v>319</v>
      </c>
      <c r="B47" t="s">
        <v>288</v>
      </c>
      <c r="C47" s="2">
        <v>463.77875407614937</v>
      </c>
    </row>
    <row r="48" spans="1:3" x14ac:dyDescent="0.2">
      <c r="A48" t="s">
        <v>319</v>
      </c>
      <c r="B48" t="s">
        <v>289</v>
      </c>
      <c r="C48" s="2">
        <v>157.93769663114867</v>
      </c>
    </row>
    <row r="49" spans="1:3" x14ac:dyDescent="0.2">
      <c r="A49" t="s">
        <v>319</v>
      </c>
      <c r="B49" t="s">
        <v>290</v>
      </c>
      <c r="C49" s="2">
        <v>919.99739212556835</v>
      </c>
    </row>
    <row r="50" spans="1:3" x14ac:dyDescent="0.2">
      <c r="A50" t="s">
        <v>319</v>
      </c>
      <c r="B50" t="s">
        <v>291</v>
      </c>
      <c r="C50" s="2">
        <v>36.426013583337152</v>
      </c>
    </row>
    <row r="51" spans="1:3" x14ac:dyDescent="0.2">
      <c r="A51" t="s">
        <v>319</v>
      </c>
      <c r="B51" t="s">
        <v>292</v>
      </c>
      <c r="C51" s="2">
        <v>2.0618498254719144</v>
      </c>
    </row>
    <row r="52" spans="1:3" x14ac:dyDescent="0.2">
      <c r="A52" t="s">
        <v>319</v>
      </c>
      <c r="B52" t="s">
        <v>293</v>
      </c>
      <c r="C52" s="2">
        <v>610.719918304781</v>
      </c>
    </row>
    <row r="53" spans="1:3" x14ac:dyDescent="0.2">
      <c r="A53" t="s">
        <v>319</v>
      </c>
      <c r="B53" t="s">
        <v>294</v>
      </c>
      <c r="C53" s="2">
        <v>81.099426468561973</v>
      </c>
    </row>
    <row r="54" spans="1:3" x14ac:dyDescent="0.2">
      <c r="A54" t="s">
        <v>319</v>
      </c>
      <c r="B54" t="s">
        <v>295</v>
      </c>
      <c r="C54" s="2">
        <v>290.03354211638265</v>
      </c>
    </row>
    <row r="55" spans="1:3" x14ac:dyDescent="0.2">
      <c r="A55" t="s">
        <v>319</v>
      </c>
      <c r="B55" t="s">
        <v>296</v>
      </c>
      <c r="C55" s="2">
        <v>149.96521063932391</v>
      </c>
    </row>
    <row r="56" spans="1:3" x14ac:dyDescent="0.2">
      <c r="A56" t="s">
        <v>319</v>
      </c>
      <c r="B56" t="s">
        <v>297</v>
      </c>
      <c r="C56" s="2">
        <v>201.51145627612183</v>
      </c>
    </row>
    <row r="57" spans="1:3" x14ac:dyDescent="0.2">
      <c r="A57" t="s">
        <v>319</v>
      </c>
      <c r="B57" t="s">
        <v>298</v>
      </c>
      <c r="C57" s="2">
        <v>55.257575322647313</v>
      </c>
    </row>
    <row r="58" spans="1:3" x14ac:dyDescent="0.2">
      <c r="A58" t="s">
        <v>319</v>
      </c>
      <c r="B58" t="s">
        <v>299</v>
      </c>
      <c r="C58" s="2">
        <v>665.01529704220809</v>
      </c>
    </row>
    <row r="59" spans="1:3" x14ac:dyDescent="0.2">
      <c r="A59" t="s">
        <v>319</v>
      </c>
      <c r="B59" t="s">
        <v>300</v>
      </c>
      <c r="C59" s="2">
        <v>172.23318875442058</v>
      </c>
    </row>
    <row r="60" spans="1:3" x14ac:dyDescent="0.2">
      <c r="A60" t="s">
        <v>319</v>
      </c>
      <c r="B60" t="s">
        <v>301</v>
      </c>
      <c r="C60" s="2">
        <v>46.735262710696738</v>
      </c>
    </row>
    <row r="61" spans="1:3" x14ac:dyDescent="0.2">
      <c r="A61" t="s">
        <v>319</v>
      </c>
      <c r="B61" t="s">
        <v>302</v>
      </c>
      <c r="C61" s="2">
        <v>103.36740458365864</v>
      </c>
    </row>
    <row r="62" spans="1:3" x14ac:dyDescent="0.2">
      <c r="A62" t="s">
        <v>320</v>
      </c>
      <c r="B62" t="s">
        <v>283</v>
      </c>
      <c r="C62" s="2">
        <v>111.79111476800067</v>
      </c>
    </row>
    <row r="63" spans="1:3" x14ac:dyDescent="0.2">
      <c r="A63" t="s">
        <v>320</v>
      </c>
      <c r="B63" t="s">
        <v>284</v>
      </c>
      <c r="C63" s="2">
        <v>43.147447805193245</v>
      </c>
    </row>
    <row r="64" spans="1:3" x14ac:dyDescent="0.2">
      <c r="A64" t="s">
        <v>320</v>
      </c>
      <c r="B64" t="s">
        <v>285</v>
      </c>
      <c r="C64" s="2">
        <v>23.328524411420268</v>
      </c>
    </row>
    <row r="65" spans="1:3" x14ac:dyDescent="0.2">
      <c r="A65" t="s">
        <v>320</v>
      </c>
      <c r="B65" t="s">
        <v>286</v>
      </c>
      <c r="C65" s="2">
        <v>42.734553567822971</v>
      </c>
    </row>
    <row r="66" spans="1:3" x14ac:dyDescent="0.2">
      <c r="A66" t="s">
        <v>320</v>
      </c>
      <c r="B66" t="s">
        <v>287</v>
      </c>
      <c r="C66" s="2">
        <v>149.98383172475064</v>
      </c>
    </row>
    <row r="67" spans="1:3" x14ac:dyDescent="0.2">
      <c r="A67" t="s">
        <v>320</v>
      </c>
      <c r="B67" t="s">
        <v>288</v>
      </c>
      <c r="C67" s="2">
        <v>89.081931712635793</v>
      </c>
    </row>
    <row r="68" spans="1:3" x14ac:dyDescent="0.2">
      <c r="A68" t="s">
        <v>320</v>
      </c>
      <c r="B68" t="s">
        <v>289</v>
      </c>
      <c r="C68" s="2">
        <v>29.109043734604054</v>
      </c>
    </row>
    <row r="69" spans="1:3" x14ac:dyDescent="0.2">
      <c r="A69" t="s">
        <v>320</v>
      </c>
      <c r="B69" t="s">
        <v>290</v>
      </c>
      <c r="C69" s="2">
        <v>99.197840528207422</v>
      </c>
    </row>
    <row r="70" spans="1:3" x14ac:dyDescent="0.2">
      <c r="A70" t="s">
        <v>320</v>
      </c>
      <c r="B70" t="s">
        <v>291</v>
      </c>
      <c r="C70" s="2">
        <v>4.748283729758108</v>
      </c>
    </row>
    <row r="71" spans="1:3" x14ac:dyDescent="0.2">
      <c r="A71" t="s">
        <v>320</v>
      </c>
      <c r="B71" t="s">
        <v>292</v>
      </c>
      <c r="C71" s="2">
        <v>0</v>
      </c>
    </row>
    <row r="72" spans="1:3" x14ac:dyDescent="0.2">
      <c r="A72" t="s">
        <v>320</v>
      </c>
      <c r="B72" t="s">
        <v>293</v>
      </c>
      <c r="C72" s="2">
        <v>47.895731534951345</v>
      </c>
    </row>
    <row r="73" spans="1:3" x14ac:dyDescent="0.2">
      <c r="A73" t="s">
        <v>320</v>
      </c>
      <c r="B73" t="s">
        <v>294</v>
      </c>
      <c r="C73" s="2">
        <v>33.960551023704724</v>
      </c>
    </row>
    <row r="74" spans="1:3" x14ac:dyDescent="0.2">
      <c r="A74" t="s">
        <v>320</v>
      </c>
      <c r="B74" t="s">
        <v>295</v>
      </c>
      <c r="C74" s="2">
        <v>74.837080523361479</v>
      </c>
    </row>
    <row r="75" spans="1:3" x14ac:dyDescent="0.2">
      <c r="A75" t="s">
        <v>320</v>
      </c>
      <c r="B75" t="s">
        <v>296</v>
      </c>
      <c r="C75" s="2">
        <v>43.044224245850664</v>
      </c>
    </row>
    <row r="76" spans="1:3" x14ac:dyDescent="0.2">
      <c r="A76" t="s">
        <v>320</v>
      </c>
      <c r="B76" t="s">
        <v>297</v>
      </c>
      <c r="C76" s="2">
        <v>48.824743569034453</v>
      </c>
    </row>
    <row r="77" spans="1:3" x14ac:dyDescent="0.2">
      <c r="A77" t="s">
        <v>320</v>
      </c>
      <c r="B77" t="s">
        <v>298</v>
      </c>
      <c r="C77" s="2">
        <v>32.825091870936483</v>
      </c>
    </row>
    <row r="78" spans="1:3" x14ac:dyDescent="0.2">
      <c r="A78" t="s">
        <v>320</v>
      </c>
      <c r="B78" t="s">
        <v>299</v>
      </c>
      <c r="C78" s="2">
        <v>136.66799256955946</v>
      </c>
    </row>
    <row r="79" spans="1:3" x14ac:dyDescent="0.2">
      <c r="A79" t="s">
        <v>320</v>
      </c>
      <c r="B79" t="s">
        <v>300</v>
      </c>
      <c r="C79" s="2">
        <v>29.934832209344588</v>
      </c>
    </row>
    <row r="80" spans="1:3" x14ac:dyDescent="0.2">
      <c r="A80" t="s">
        <v>320</v>
      </c>
      <c r="B80" t="s">
        <v>301</v>
      </c>
      <c r="C80" s="2">
        <v>1.6515769494810808</v>
      </c>
    </row>
    <row r="81" spans="1:3" x14ac:dyDescent="0.2">
      <c r="A81" t="s">
        <v>320</v>
      </c>
      <c r="B81" t="s">
        <v>302</v>
      </c>
      <c r="C81" s="2">
        <v>29.418714412631747</v>
      </c>
    </row>
    <row r="82" spans="1:3" x14ac:dyDescent="0.2">
      <c r="A82" t="s">
        <v>321</v>
      </c>
      <c r="B82" t="s">
        <v>283</v>
      </c>
      <c r="C82" s="2">
        <v>11.783668980164601</v>
      </c>
    </row>
    <row r="83" spans="1:3" x14ac:dyDescent="0.2">
      <c r="A83" t="s">
        <v>321</v>
      </c>
      <c r="B83" t="s">
        <v>284</v>
      </c>
      <c r="C83" s="2">
        <v>17.675503470246902</v>
      </c>
    </row>
    <row r="84" spans="1:3" x14ac:dyDescent="0.2">
      <c r="A84" t="s">
        <v>321</v>
      </c>
      <c r="B84" t="s">
        <v>285</v>
      </c>
      <c r="C84" s="2">
        <v>25.334888307353889</v>
      </c>
    </row>
    <row r="85" spans="1:3" x14ac:dyDescent="0.2">
      <c r="A85" t="s">
        <v>321</v>
      </c>
      <c r="B85" t="s">
        <v>286</v>
      </c>
      <c r="C85" s="2">
        <v>5.8918344900823003</v>
      </c>
    </row>
    <row r="86" spans="1:3" x14ac:dyDescent="0.2">
      <c r="A86" t="s">
        <v>321</v>
      </c>
      <c r="B86" t="s">
        <v>287</v>
      </c>
      <c r="C86" s="2">
        <v>37.118557287518499</v>
      </c>
    </row>
    <row r="87" spans="1:3" x14ac:dyDescent="0.2">
      <c r="A87" t="s">
        <v>321</v>
      </c>
      <c r="B87" t="s">
        <v>288</v>
      </c>
      <c r="C87" s="2">
        <v>42.656881708195854</v>
      </c>
    </row>
    <row r="88" spans="1:3" x14ac:dyDescent="0.2">
      <c r="A88" t="s">
        <v>321</v>
      </c>
      <c r="B88" t="s">
        <v>289</v>
      </c>
      <c r="C88" s="2">
        <v>22.742481131717682</v>
      </c>
    </row>
    <row r="89" spans="1:3" x14ac:dyDescent="0.2">
      <c r="A89" t="s">
        <v>321</v>
      </c>
      <c r="B89" t="s">
        <v>290</v>
      </c>
      <c r="C89" s="2">
        <v>79.775438995714353</v>
      </c>
    </row>
    <row r="90" spans="1:3" x14ac:dyDescent="0.2">
      <c r="A90" t="s">
        <v>321</v>
      </c>
      <c r="B90" t="s">
        <v>291</v>
      </c>
      <c r="C90" s="2">
        <v>4.3599575226609026</v>
      </c>
    </row>
    <row r="91" spans="1:3" x14ac:dyDescent="0.2">
      <c r="A91" t="s">
        <v>321</v>
      </c>
      <c r="B91" t="s">
        <v>292</v>
      </c>
      <c r="C91" s="2">
        <v>0</v>
      </c>
    </row>
    <row r="92" spans="1:3" x14ac:dyDescent="0.2">
      <c r="A92" t="s">
        <v>321</v>
      </c>
      <c r="B92" t="s">
        <v>293</v>
      </c>
      <c r="C92" s="2">
        <v>44.424432055220542</v>
      </c>
    </row>
    <row r="93" spans="1:3" x14ac:dyDescent="0.2">
      <c r="A93" t="s">
        <v>321</v>
      </c>
      <c r="B93" t="s">
        <v>294</v>
      </c>
      <c r="C93" s="2">
        <v>27.691622103386813</v>
      </c>
    </row>
    <row r="94" spans="1:3" x14ac:dyDescent="0.2">
      <c r="A94" t="s">
        <v>321</v>
      </c>
      <c r="B94" t="s">
        <v>295</v>
      </c>
      <c r="C94" s="2">
        <v>23.213827890924264</v>
      </c>
    </row>
    <row r="95" spans="1:3" x14ac:dyDescent="0.2">
      <c r="A95" t="s">
        <v>321</v>
      </c>
      <c r="B95" t="s">
        <v>296</v>
      </c>
      <c r="C95" s="2">
        <v>23.213827890924264</v>
      </c>
    </row>
    <row r="96" spans="1:3" x14ac:dyDescent="0.2">
      <c r="A96" t="s">
        <v>321</v>
      </c>
      <c r="B96" t="s">
        <v>297</v>
      </c>
      <c r="C96" s="2">
        <v>25.570561686957181</v>
      </c>
    </row>
    <row r="97" spans="1:3" x14ac:dyDescent="0.2">
      <c r="A97" t="s">
        <v>321</v>
      </c>
      <c r="B97" t="s">
        <v>298</v>
      </c>
      <c r="C97" s="2">
        <v>3.5351006940493797</v>
      </c>
    </row>
    <row r="98" spans="1:3" x14ac:dyDescent="0.2">
      <c r="A98" t="s">
        <v>321</v>
      </c>
      <c r="B98" t="s">
        <v>299</v>
      </c>
      <c r="C98" s="2">
        <v>69.994993742177726</v>
      </c>
    </row>
    <row r="99" spans="1:3" x14ac:dyDescent="0.2">
      <c r="A99" t="s">
        <v>321</v>
      </c>
      <c r="B99" t="s">
        <v>300</v>
      </c>
      <c r="C99" s="2">
        <v>22.978154511320973</v>
      </c>
    </row>
    <row r="100" spans="1:3" x14ac:dyDescent="0.2">
      <c r="A100" t="s">
        <v>321</v>
      </c>
      <c r="B100" t="s">
        <v>301</v>
      </c>
      <c r="C100" s="2">
        <v>5.1848143512724247</v>
      </c>
    </row>
    <row r="101" spans="1:3" x14ac:dyDescent="0.2">
      <c r="A101" t="s">
        <v>321</v>
      </c>
      <c r="B101" t="s">
        <v>302</v>
      </c>
      <c r="C101" s="2">
        <v>18.736033678461716</v>
      </c>
    </row>
    <row r="102" spans="1:3" x14ac:dyDescent="0.2">
      <c r="A102" t="s">
        <v>322</v>
      </c>
      <c r="B102" t="s">
        <v>283</v>
      </c>
      <c r="C102" s="2">
        <v>2.9107515657620042</v>
      </c>
    </row>
    <row r="103" spans="1:3" x14ac:dyDescent="0.2">
      <c r="A103" t="s">
        <v>322</v>
      </c>
      <c r="B103" t="s">
        <v>284</v>
      </c>
      <c r="C103" s="2">
        <v>0.55975991649269308</v>
      </c>
    </row>
    <row r="104" spans="1:3" x14ac:dyDescent="0.2">
      <c r="A104" t="s">
        <v>322</v>
      </c>
      <c r="B104" t="s">
        <v>285</v>
      </c>
      <c r="C104" s="2">
        <v>14.66570981210856</v>
      </c>
    </row>
    <row r="105" spans="1:3" x14ac:dyDescent="0.2">
      <c r="A105" t="s">
        <v>322</v>
      </c>
      <c r="B105" t="s">
        <v>286</v>
      </c>
      <c r="C105" s="2">
        <v>2.2390396659707723</v>
      </c>
    </row>
    <row r="106" spans="1:3" x14ac:dyDescent="0.2">
      <c r="A106" t="s">
        <v>322</v>
      </c>
      <c r="B106" t="s">
        <v>287</v>
      </c>
      <c r="C106" s="2">
        <v>12.426670146137788</v>
      </c>
    </row>
    <row r="107" spans="1:3" x14ac:dyDescent="0.2">
      <c r="A107" t="s">
        <v>322</v>
      </c>
      <c r="B107" t="s">
        <v>288</v>
      </c>
      <c r="C107" s="2">
        <v>12.874478079331942</v>
      </c>
    </row>
    <row r="108" spans="1:3" x14ac:dyDescent="0.2">
      <c r="A108" t="s">
        <v>322</v>
      </c>
      <c r="B108" t="s">
        <v>289</v>
      </c>
      <c r="C108" s="2">
        <v>3.1346555323590808</v>
      </c>
    </row>
    <row r="109" spans="1:3" x14ac:dyDescent="0.2">
      <c r="A109" t="s">
        <v>322</v>
      </c>
      <c r="B109" t="s">
        <v>290</v>
      </c>
      <c r="C109" s="2">
        <v>13.322286012526094</v>
      </c>
    </row>
    <row r="110" spans="1:3" x14ac:dyDescent="0.2">
      <c r="A110" t="s">
        <v>322</v>
      </c>
      <c r="B110" t="s">
        <v>291</v>
      </c>
      <c r="C110" s="2">
        <v>2.0151356993736953</v>
      </c>
    </row>
    <row r="111" spans="1:3" x14ac:dyDescent="0.2">
      <c r="A111" t="s">
        <v>322</v>
      </c>
      <c r="B111" t="s">
        <v>292</v>
      </c>
      <c r="C111" s="2">
        <v>0</v>
      </c>
    </row>
    <row r="112" spans="1:3" x14ac:dyDescent="0.2">
      <c r="A112" t="s">
        <v>322</v>
      </c>
      <c r="B112" t="s">
        <v>293</v>
      </c>
      <c r="C112" s="2">
        <v>5.5975991649269305</v>
      </c>
    </row>
    <row r="113" spans="1:3" x14ac:dyDescent="0.2">
      <c r="A113" t="s">
        <v>322</v>
      </c>
      <c r="B113" t="s">
        <v>294</v>
      </c>
      <c r="C113" s="2">
        <v>1.4553757828810021</v>
      </c>
    </row>
    <row r="114" spans="1:3" x14ac:dyDescent="0.2">
      <c r="A114" t="s">
        <v>322</v>
      </c>
      <c r="B114" t="s">
        <v>295</v>
      </c>
      <c r="C114" s="2">
        <v>5.8215031315240084</v>
      </c>
    </row>
    <row r="115" spans="1:3" x14ac:dyDescent="0.2">
      <c r="A115" t="s">
        <v>322</v>
      </c>
      <c r="B115" t="s">
        <v>296</v>
      </c>
      <c r="C115" s="2">
        <v>6.0454070981210855</v>
      </c>
    </row>
    <row r="116" spans="1:3" x14ac:dyDescent="0.2">
      <c r="A116" t="s">
        <v>322</v>
      </c>
      <c r="B116" t="s">
        <v>297</v>
      </c>
      <c r="C116" s="2">
        <v>8.3963987473903963</v>
      </c>
    </row>
    <row r="117" spans="1:3" x14ac:dyDescent="0.2">
      <c r="A117" t="s">
        <v>322</v>
      </c>
      <c r="B117" t="s">
        <v>298</v>
      </c>
      <c r="C117" s="2">
        <v>0.89561586638830892</v>
      </c>
    </row>
    <row r="118" spans="1:3" x14ac:dyDescent="0.2">
      <c r="A118" t="s">
        <v>322</v>
      </c>
      <c r="B118" t="s">
        <v>299</v>
      </c>
      <c r="C118" s="2">
        <v>6.6051670146137793</v>
      </c>
    </row>
    <row r="119" spans="1:3" x14ac:dyDescent="0.2">
      <c r="A119" t="s">
        <v>322</v>
      </c>
      <c r="B119" t="s">
        <v>300</v>
      </c>
      <c r="C119" s="2">
        <v>4.5900313152400836</v>
      </c>
    </row>
    <row r="120" spans="1:3" x14ac:dyDescent="0.2">
      <c r="A120" t="s">
        <v>322</v>
      </c>
      <c r="B120" t="s">
        <v>301</v>
      </c>
      <c r="C120" s="2">
        <v>2.0151356993736953</v>
      </c>
    </row>
    <row r="121" spans="1:3" x14ac:dyDescent="0.2">
      <c r="A121" t="s">
        <v>322</v>
      </c>
      <c r="B121" t="s">
        <v>302</v>
      </c>
      <c r="C121" s="2">
        <v>2.7987995824634653</v>
      </c>
    </row>
    <row r="122" spans="1:3" x14ac:dyDescent="0.2">
      <c r="A122" t="s">
        <v>323</v>
      </c>
      <c r="B122" t="s">
        <v>283</v>
      </c>
      <c r="C122" s="2">
        <v>192.57365992190273</v>
      </c>
    </row>
    <row r="123" spans="1:3" x14ac:dyDescent="0.2">
      <c r="A123" t="s">
        <v>323</v>
      </c>
      <c r="B123" t="s">
        <v>284</v>
      </c>
      <c r="C123" s="2">
        <v>112.08388800141995</v>
      </c>
    </row>
    <row r="124" spans="1:3" x14ac:dyDescent="0.2">
      <c r="A124" t="s">
        <v>323</v>
      </c>
      <c r="B124" t="s">
        <v>285</v>
      </c>
      <c r="C124" s="2">
        <v>76.879015796947101</v>
      </c>
    </row>
    <row r="125" spans="1:3" x14ac:dyDescent="0.2">
      <c r="A125" t="s">
        <v>323</v>
      </c>
      <c r="B125" t="s">
        <v>286</v>
      </c>
      <c r="C125" s="2">
        <v>30.540978878239262</v>
      </c>
    </row>
    <row r="126" spans="1:3" x14ac:dyDescent="0.2">
      <c r="A126" t="s">
        <v>323</v>
      </c>
      <c r="B126" t="s">
        <v>287</v>
      </c>
      <c r="C126" s="2">
        <v>355.9603745118921</v>
      </c>
    </row>
    <row r="127" spans="1:3" x14ac:dyDescent="0.2">
      <c r="A127" t="s">
        <v>323</v>
      </c>
      <c r="B127" t="s">
        <v>288</v>
      </c>
      <c r="C127" s="2">
        <v>250.49620607028757</v>
      </c>
    </row>
    <row r="128" spans="1:3" x14ac:dyDescent="0.2">
      <c r="A128" t="s">
        <v>323</v>
      </c>
      <c r="B128" t="s">
        <v>289</v>
      </c>
      <c r="C128" s="2">
        <v>94.631900070997503</v>
      </c>
    </row>
    <row r="129" spans="1:3" x14ac:dyDescent="0.2">
      <c r="A129" t="s">
        <v>323</v>
      </c>
      <c r="B129" t="s">
        <v>290</v>
      </c>
      <c r="C129" s="2">
        <v>400.79392971246011</v>
      </c>
    </row>
    <row r="130" spans="1:3" x14ac:dyDescent="0.2">
      <c r="A130" t="s">
        <v>323</v>
      </c>
      <c r="B130" t="s">
        <v>291</v>
      </c>
      <c r="C130" s="2">
        <v>32.195908768193114</v>
      </c>
    </row>
    <row r="131" spans="1:3" x14ac:dyDescent="0.2">
      <c r="A131" t="s">
        <v>323</v>
      </c>
      <c r="B131" t="s">
        <v>292</v>
      </c>
      <c r="C131" s="2">
        <v>2.1062744053958111</v>
      </c>
    </row>
    <row r="132" spans="1:3" x14ac:dyDescent="0.2">
      <c r="A132" t="s">
        <v>323</v>
      </c>
      <c r="B132" t="s">
        <v>293</v>
      </c>
      <c r="C132" s="2">
        <v>195.1312788427405</v>
      </c>
    </row>
    <row r="133" spans="1:3" x14ac:dyDescent="0.2">
      <c r="A133" t="s">
        <v>323</v>
      </c>
      <c r="B133" t="s">
        <v>294</v>
      </c>
      <c r="C133" s="2">
        <v>236.95587060702877</v>
      </c>
    </row>
    <row r="134" spans="1:3" x14ac:dyDescent="0.2">
      <c r="A134" t="s">
        <v>323</v>
      </c>
      <c r="B134" t="s">
        <v>295</v>
      </c>
      <c r="C134" s="2">
        <v>129.98722044728436</v>
      </c>
    </row>
    <row r="135" spans="1:3" x14ac:dyDescent="0.2">
      <c r="A135" t="s">
        <v>323</v>
      </c>
      <c r="B135" t="s">
        <v>296</v>
      </c>
      <c r="C135" s="2">
        <v>93.277866524671651</v>
      </c>
    </row>
    <row r="136" spans="1:3" x14ac:dyDescent="0.2">
      <c r="A136" t="s">
        <v>323</v>
      </c>
      <c r="B136" t="s">
        <v>297</v>
      </c>
      <c r="C136" s="2">
        <v>152.85534256301031</v>
      </c>
    </row>
    <row r="137" spans="1:3" x14ac:dyDescent="0.2">
      <c r="A137" t="s">
        <v>323</v>
      </c>
      <c r="B137" t="s">
        <v>298</v>
      </c>
      <c r="C137" s="2">
        <v>61.683750443734475</v>
      </c>
    </row>
    <row r="138" spans="1:3" x14ac:dyDescent="0.2">
      <c r="A138" t="s">
        <v>323</v>
      </c>
      <c r="B138" t="s">
        <v>299</v>
      </c>
      <c r="C138" s="2">
        <v>333.09225239616615</v>
      </c>
    </row>
    <row r="139" spans="1:3" x14ac:dyDescent="0.2">
      <c r="A139" t="s">
        <v>323</v>
      </c>
      <c r="B139" t="s">
        <v>300</v>
      </c>
      <c r="C139" s="2">
        <v>168.20105608803692</v>
      </c>
    </row>
    <row r="140" spans="1:3" x14ac:dyDescent="0.2">
      <c r="A140" t="s">
        <v>323</v>
      </c>
      <c r="B140" t="s">
        <v>301</v>
      </c>
      <c r="C140" s="2">
        <v>57.471201632942851</v>
      </c>
    </row>
    <row r="141" spans="1:3" x14ac:dyDescent="0.2">
      <c r="A141" t="s">
        <v>323</v>
      </c>
      <c r="B141" t="s">
        <v>302</v>
      </c>
      <c r="C141" s="2">
        <v>63.33868033368833</v>
      </c>
    </row>
    <row r="142" spans="1:3" x14ac:dyDescent="0.2">
      <c r="A142" t="s">
        <v>324</v>
      </c>
      <c r="B142" t="s">
        <v>283</v>
      </c>
      <c r="C142" s="2">
        <v>77.582642764530135</v>
      </c>
    </row>
    <row r="143" spans="1:3" x14ac:dyDescent="0.2">
      <c r="A143" t="s">
        <v>324</v>
      </c>
      <c r="B143" t="s">
        <v>284</v>
      </c>
      <c r="C143" s="2">
        <v>58.968015389819037</v>
      </c>
    </row>
    <row r="144" spans="1:3" x14ac:dyDescent="0.2">
      <c r="A144" t="s">
        <v>324</v>
      </c>
      <c r="B144" t="s">
        <v>285</v>
      </c>
      <c r="C144" s="2">
        <v>39.442182479282927</v>
      </c>
    </row>
    <row r="145" spans="1:3" x14ac:dyDescent="0.2">
      <c r="A145" t="s">
        <v>324</v>
      </c>
      <c r="B145" t="s">
        <v>286</v>
      </c>
      <c r="C145" s="2">
        <v>22.519793956818312</v>
      </c>
    </row>
    <row r="146" spans="1:3" x14ac:dyDescent="0.2">
      <c r="A146" t="s">
        <v>324</v>
      </c>
      <c r="B146" t="s">
        <v>287</v>
      </c>
      <c r="C146" s="2">
        <v>179.24714611872145</v>
      </c>
    </row>
    <row r="147" spans="1:3" x14ac:dyDescent="0.2">
      <c r="A147" t="s">
        <v>324</v>
      </c>
      <c r="B147" t="s">
        <v>288</v>
      </c>
      <c r="C147" s="2">
        <v>154.51442443204238</v>
      </c>
    </row>
    <row r="148" spans="1:3" x14ac:dyDescent="0.2">
      <c r="A148" t="s">
        <v>324</v>
      </c>
      <c r="B148" t="s">
        <v>289</v>
      </c>
      <c r="C148" s="2">
        <v>64.565420824172719</v>
      </c>
    </row>
    <row r="149" spans="1:3" x14ac:dyDescent="0.2">
      <c r="A149" t="s">
        <v>324</v>
      </c>
      <c r="B149" t="s">
        <v>290</v>
      </c>
      <c r="C149" s="2">
        <v>196.03936242178253</v>
      </c>
    </row>
    <row r="150" spans="1:3" x14ac:dyDescent="0.2">
      <c r="A150" t="s">
        <v>324</v>
      </c>
      <c r="B150" t="s">
        <v>291</v>
      </c>
      <c r="C150" s="2">
        <v>11.845671965725238</v>
      </c>
    </row>
    <row r="151" spans="1:3" x14ac:dyDescent="0.2">
      <c r="A151" t="s">
        <v>324</v>
      </c>
      <c r="B151" t="s">
        <v>292</v>
      </c>
      <c r="C151" s="2">
        <v>0.52068887761429605</v>
      </c>
    </row>
    <row r="152" spans="1:3" x14ac:dyDescent="0.2">
      <c r="A152" t="s">
        <v>324</v>
      </c>
      <c r="B152" t="s">
        <v>293</v>
      </c>
      <c r="C152" s="2">
        <v>217.90829528158292</v>
      </c>
    </row>
    <row r="153" spans="1:3" x14ac:dyDescent="0.2">
      <c r="A153" t="s">
        <v>324</v>
      </c>
      <c r="B153" t="s">
        <v>294</v>
      </c>
      <c r="C153" s="2">
        <v>53.500782174868931</v>
      </c>
    </row>
    <row r="154" spans="1:3" x14ac:dyDescent="0.2">
      <c r="A154" t="s">
        <v>324</v>
      </c>
      <c r="B154" t="s">
        <v>295</v>
      </c>
      <c r="C154" s="2">
        <v>73.156787304808617</v>
      </c>
    </row>
    <row r="155" spans="1:3" x14ac:dyDescent="0.2">
      <c r="A155" t="s">
        <v>324</v>
      </c>
      <c r="B155" t="s">
        <v>296</v>
      </c>
      <c r="C155" s="2">
        <v>105.56966993629854</v>
      </c>
    </row>
    <row r="156" spans="1:3" x14ac:dyDescent="0.2">
      <c r="A156" t="s">
        <v>324</v>
      </c>
      <c r="B156" t="s">
        <v>297</v>
      </c>
      <c r="C156" s="2">
        <v>79.665398274987325</v>
      </c>
    </row>
    <row r="157" spans="1:3" x14ac:dyDescent="0.2">
      <c r="A157" t="s">
        <v>324</v>
      </c>
      <c r="B157" t="s">
        <v>298</v>
      </c>
      <c r="C157" s="2">
        <v>12.626705282146682</v>
      </c>
    </row>
    <row r="158" spans="1:3" x14ac:dyDescent="0.2">
      <c r="A158" t="s">
        <v>324</v>
      </c>
      <c r="B158" t="s">
        <v>299</v>
      </c>
      <c r="C158" s="2">
        <v>252.01341676531939</v>
      </c>
    </row>
    <row r="159" spans="1:3" x14ac:dyDescent="0.2">
      <c r="A159" t="s">
        <v>324</v>
      </c>
      <c r="B159" t="s">
        <v>300</v>
      </c>
      <c r="C159" s="2">
        <v>74.58868171824794</v>
      </c>
    </row>
    <row r="160" spans="1:3" x14ac:dyDescent="0.2">
      <c r="A160" t="s">
        <v>324</v>
      </c>
      <c r="B160" t="s">
        <v>301</v>
      </c>
      <c r="C160" s="2">
        <v>28.637888268786291</v>
      </c>
    </row>
    <row r="161" spans="1:3" x14ac:dyDescent="0.2">
      <c r="A161" t="s">
        <v>324</v>
      </c>
      <c r="B161" t="s">
        <v>302</v>
      </c>
      <c r="C161" s="2">
        <v>55.583537685326114</v>
      </c>
    </row>
    <row r="162" spans="1:3" x14ac:dyDescent="0.2">
      <c r="A162" t="s">
        <v>325</v>
      </c>
      <c r="B162" t="s">
        <v>283</v>
      </c>
      <c r="C162" s="2">
        <v>35.864260199285582</v>
      </c>
    </row>
    <row r="163" spans="1:3" x14ac:dyDescent="0.2">
      <c r="A163" t="s">
        <v>325</v>
      </c>
      <c r="B163" t="s">
        <v>284</v>
      </c>
      <c r="C163" s="2">
        <v>16.38625681519083</v>
      </c>
    </row>
    <row r="164" spans="1:3" x14ac:dyDescent="0.2">
      <c r="A164" t="s">
        <v>325</v>
      </c>
      <c r="B164" t="s">
        <v>285</v>
      </c>
      <c r="C164" s="2">
        <v>75.902378266591484</v>
      </c>
    </row>
    <row r="165" spans="1:3" x14ac:dyDescent="0.2">
      <c r="A165" t="s">
        <v>325</v>
      </c>
      <c r="B165" t="s">
        <v>286</v>
      </c>
      <c r="C165" s="2">
        <v>2.782571912013537</v>
      </c>
    </row>
    <row r="166" spans="1:3" x14ac:dyDescent="0.2">
      <c r="A166" t="s">
        <v>325</v>
      </c>
      <c r="B166" t="s">
        <v>287</v>
      </c>
      <c r="C166" s="2">
        <v>60.289058093626622</v>
      </c>
    </row>
    <row r="167" spans="1:3" x14ac:dyDescent="0.2">
      <c r="A167" t="s">
        <v>325</v>
      </c>
      <c r="B167" t="s">
        <v>288</v>
      </c>
      <c r="C167" s="2">
        <v>29.062417747696941</v>
      </c>
    </row>
    <row r="168" spans="1:3" x14ac:dyDescent="0.2">
      <c r="A168" t="s">
        <v>325</v>
      </c>
      <c r="B168" t="s">
        <v>289</v>
      </c>
      <c r="C168" s="2">
        <v>6.3380804662530554</v>
      </c>
    </row>
    <row r="169" spans="1:3" x14ac:dyDescent="0.2">
      <c r="A169" t="s">
        <v>325</v>
      </c>
      <c r="B169" t="s">
        <v>290</v>
      </c>
      <c r="C169" s="2">
        <v>40.192705395751084</v>
      </c>
    </row>
    <row r="170" spans="1:3" x14ac:dyDescent="0.2">
      <c r="A170" t="s">
        <v>325</v>
      </c>
      <c r="B170" t="s">
        <v>291</v>
      </c>
      <c r="C170" s="2">
        <v>4.9467945102462867</v>
      </c>
    </row>
    <row r="171" spans="1:3" x14ac:dyDescent="0.2">
      <c r="A171" t="s">
        <v>325</v>
      </c>
      <c r="B171" t="s">
        <v>292</v>
      </c>
      <c r="C171" s="2">
        <v>0</v>
      </c>
    </row>
    <row r="172" spans="1:3" x14ac:dyDescent="0.2">
      <c r="A172" t="s">
        <v>325</v>
      </c>
      <c r="B172" t="s">
        <v>293</v>
      </c>
      <c r="C172" s="2">
        <v>35.091323557059603</v>
      </c>
    </row>
    <row r="173" spans="1:3" x14ac:dyDescent="0.2">
      <c r="A173" t="s">
        <v>325</v>
      </c>
      <c r="B173" t="s">
        <v>294</v>
      </c>
      <c r="C173" s="2">
        <v>8.9660650498213954</v>
      </c>
    </row>
    <row r="174" spans="1:3" x14ac:dyDescent="0.2">
      <c r="A174" t="s">
        <v>325</v>
      </c>
      <c r="B174" t="s">
        <v>295</v>
      </c>
      <c r="C174" s="2">
        <v>29.217005076142136</v>
      </c>
    </row>
    <row r="175" spans="1:3" x14ac:dyDescent="0.2">
      <c r="A175" t="s">
        <v>325</v>
      </c>
      <c r="B175" t="s">
        <v>296</v>
      </c>
      <c r="C175" s="2">
        <v>11.130287648054148</v>
      </c>
    </row>
    <row r="176" spans="1:3" x14ac:dyDescent="0.2">
      <c r="A176" t="s">
        <v>325</v>
      </c>
      <c r="B176" t="s">
        <v>297</v>
      </c>
      <c r="C176" s="2">
        <v>15.458732844519648</v>
      </c>
    </row>
    <row r="177" spans="1:3" x14ac:dyDescent="0.2">
      <c r="A177" t="s">
        <v>325</v>
      </c>
      <c r="B177" t="s">
        <v>298</v>
      </c>
      <c r="C177" s="2">
        <v>4.4830325249106977</v>
      </c>
    </row>
    <row r="178" spans="1:3" x14ac:dyDescent="0.2">
      <c r="A178" t="s">
        <v>325</v>
      </c>
      <c r="B178" t="s">
        <v>299</v>
      </c>
      <c r="C178" s="2">
        <v>54.87850159804475</v>
      </c>
    </row>
    <row r="179" spans="1:3" x14ac:dyDescent="0.2">
      <c r="A179" t="s">
        <v>325</v>
      </c>
      <c r="B179" t="s">
        <v>300</v>
      </c>
      <c r="C179" s="2">
        <v>28.134893777025759</v>
      </c>
    </row>
    <row r="180" spans="1:3" x14ac:dyDescent="0.2">
      <c r="A180" t="s">
        <v>325</v>
      </c>
      <c r="B180" t="s">
        <v>301</v>
      </c>
      <c r="C180" s="2">
        <v>12.057811618725324</v>
      </c>
    </row>
    <row r="181" spans="1:3" x14ac:dyDescent="0.2">
      <c r="A181" t="s">
        <v>325</v>
      </c>
      <c r="B181" t="s">
        <v>302</v>
      </c>
      <c r="C181" s="2">
        <v>16.850018800526417</v>
      </c>
    </row>
    <row r="182" spans="1:3" x14ac:dyDescent="0.2">
      <c r="A182" t="s">
        <v>326</v>
      </c>
      <c r="B182" t="s">
        <v>283</v>
      </c>
      <c r="C182" s="2">
        <v>36.862254744290773</v>
      </c>
    </row>
    <row r="183" spans="1:3" x14ac:dyDescent="0.2">
      <c r="A183" t="s">
        <v>326</v>
      </c>
      <c r="B183" t="s">
        <v>284</v>
      </c>
      <c r="C183" s="2">
        <v>21.425016082341589</v>
      </c>
    </row>
    <row r="184" spans="1:3" x14ac:dyDescent="0.2">
      <c r="A184" t="s">
        <v>326</v>
      </c>
      <c r="B184" t="s">
        <v>285</v>
      </c>
      <c r="C184" s="2">
        <v>38.359199099388867</v>
      </c>
    </row>
    <row r="185" spans="1:3" x14ac:dyDescent="0.2">
      <c r="A185" t="s">
        <v>326</v>
      </c>
      <c r="B185" t="s">
        <v>286</v>
      </c>
      <c r="C185" s="2">
        <v>24.138227725956899</v>
      </c>
    </row>
    <row r="186" spans="1:3" x14ac:dyDescent="0.2">
      <c r="A186" t="s">
        <v>326</v>
      </c>
      <c r="B186" t="s">
        <v>287</v>
      </c>
      <c r="C186" s="2">
        <v>91.407164683177896</v>
      </c>
    </row>
    <row r="187" spans="1:3" x14ac:dyDescent="0.2">
      <c r="A187" t="s">
        <v>326</v>
      </c>
      <c r="B187" t="s">
        <v>288</v>
      </c>
      <c r="C187" s="2">
        <v>80.554318108716629</v>
      </c>
    </row>
    <row r="188" spans="1:3" x14ac:dyDescent="0.2">
      <c r="A188" t="s">
        <v>326</v>
      </c>
      <c r="B188" t="s">
        <v>289</v>
      </c>
      <c r="C188" s="2">
        <v>45.001889675136709</v>
      </c>
    </row>
    <row r="189" spans="1:3" x14ac:dyDescent="0.2">
      <c r="A189" t="s">
        <v>326</v>
      </c>
      <c r="B189" t="s">
        <v>290</v>
      </c>
      <c r="C189" s="2">
        <v>117.22945480862012</v>
      </c>
    </row>
    <row r="190" spans="1:3" x14ac:dyDescent="0.2">
      <c r="A190" t="s">
        <v>326</v>
      </c>
      <c r="B190" t="s">
        <v>291</v>
      </c>
      <c r="C190" s="2">
        <v>18.337568349951752</v>
      </c>
    </row>
    <row r="191" spans="1:3" x14ac:dyDescent="0.2">
      <c r="A191" t="s">
        <v>326</v>
      </c>
      <c r="B191" t="s">
        <v>292</v>
      </c>
      <c r="C191" s="2">
        <v>0</v>
      </c>
    </row>
    <row r="192" spans="1:3" x14ac:dyDescent="0.2">
      <c r="A192" t="s">
        <v>326</v>
      </c>
      <c r="B192" t="s">
        <v>293</v>
      </c>
      <c r="C192" s="2">
        <v>50.896108073335476</v>
      </c>
    </row>
    <row r="193" spans="1:3" x14ac:dyDescent="0.2">
      <c r="A193" t="s">
        <v>326</v>
      </c>
      <c r="B193" t="s">
        <v>294</v>
      </c>
      <c r="C193" s="2">
        <v>17.308419105821805</v>
      </c>
    </row>
    <row r="194" spans="1:3" x14ac:dyDescent="0.2">
      <c r="A194" t="s">
        <v>326</v>
      </c>
      <c r="B194" t="s">
        <v>295</v>
      </c>
      <c r="C194" s="2">
        <v>58.100152782245097</v>
      </c>
    </row>
    <row r="195" spans="1:3" x14ac:dyDescent="0.2">
      <c r="A195" t="s">
        <v>326</v>
      </c>
      <c r="B195" t="s">
        <v>296</v>
      </c>
      <c r="C195" s="2">
        <v>35.645987455773557</v>
      </c>
    </row>
    <row r="196" spans="1:3" x14ac:dyDescent="0.2">
      <c r="A196" t="s">
        <v>326</v>
      </c>
      <c r="B196" t="s">
        <v>297</v>
      </c>
      <c r="C196" s="2">
        <v>44.346976519781272</v>
      </c>
    </row>
    <row r="197" spans="1:3" x14ac:dyDescent="0.2">
      <c r="A197" t="s">
        <v>326</v>
      </c>
      <c r="B197" t="s">
        <v>298</v>
      </c>
      <c r="C197" s="2">
        <v>17.589096172402705</v>
      </c>
    </row>
    <row r="198" spans="1:3" x14ac:dyDescent="0.2">
      <c r="A198" t="s">
        <v>326</v>
      </c>
      <c r="B198" t="s">
        <v>299</v>
      </c>
      <c r="C198" s="2">
        <v>66.052669668703757</v>
      </c>
    </row>
    <row r="199" spans="1:3" x14ac:dyDescent="0.2">
      <c r="A199" t="s">
        <v>326</v>
      </c>
      <c r="B199" t="s">
        <v>300</v>
      </c>
      <c r="C199" s="2">
        <v>15.624356706336444</v>
      </c>
    </row>
    <row r="200" spans="1:3" x14ac:dyDescent="0.2">
      <c r="A200" t="s">
        <v>326</v>
      </c>
      <c r="B200" t="s">
        <v>301</v>
      </c>
      <c r="C200" s="2">
        <v>7.7653988420714057</v>
      </c>
    </row>
    <row r="201" spans="1:3" x14ac:dyDescent="0.2">
      <c r="A201" t="s">
        <v>326</v>
      </c>
      <c r="B201" t="s">
        <v>302</v>
      </c>
      <c r="C201" s="2">
        <v>25.635172081055003</v>
      </c>
    </row>
    <row r="202" spans="1:3" x14ac:dyDescent="0.2">
      <c r="A202" t="s">
        <v>327</v>
      </c>
      <c r="B202" t="s">
        <v>283</v>
      </c>
      <c r="C202" s="2">
        <v>229.92356224705665</v>
      </c>
    </row>
    <row r="203" spans="1:3" x14ac:dyDescent="0.2">
      <c r="A203" t="s">
        <v>327</v>
      </c>
      <c r="B203" t="s">
        <v>284</v>
      </c>
      <c r="C203" s="2">
        <v>157.8230555938803</v>
      </c>
    </row>
    <row r="204" spans="1:3" x14ac:dyDescent="0.2">
      <c r="A204" t="s">
        <v>327</v>
      </c>
      <c r="B204" t="s">
        <v>285</v>
      </c>
      <c r="C204" s="2">
        <v>62.468759581187136</v>
      </c>
    </row>
    <row r="205" spans="1:3" x14ac:dyDescent="0.2">
      <c r="A205" t="s">
        <v>327</v>
      </c>
      <c r="B205" t="s">
        <v>286</v>
      </c>
      <c r="C205" s="2">
        <v>71.137331945977436</v>
      </c>
    </row>
    <row r="206" spans="1:3" x14ac:dyDescent="0.2">
      <c r="A206" t="s">
        <v>327</v>
      </c>
      <c r="B206" t="s">
        <v>287</v>
      </c>
      <c r="C206" s="2">
        <v>672.02075285136118</v>
      </c>
    </row>
    <row r="207" spans="1:3" x14ac:dyDescent="0.2">
      <c r="A207" t="s">
        <v>327</v>
      </c>
      <c r="B207" t="s">
        <v>288</v>
      </c>
      <c r="C207" s="2">
        <v>396.6903829792127</v>
      </c>
    </row>
    <row r="208" spans="1:3" x14ac:dyDescent="0.2">
      <c r="A208" t="s">
        <v>327</v>
      </c>
      <c r="B208" t="s">
        <v>289</v>
      </c>
      <c r="C208" s="2">
        <v>138.14677228967375</v>
      </c>
    </row>
    <row r="209" spans="1:3" x14ac:dyDescent="0.2">
      <c r="A209" t="s">
        <v>327</v>
      </c>
      <c r="B209" t="s">
        <v>290</v>
      </c>
      <c r="C209" s="2">
        <v>505.66672127943332</v>
      </c>
    </row>
    <row r="210" spans="1:3" x14ac:dyDescent="0.2">
      <c r="A210" t="s">
        <v>327</v>
      </c>
      <c r="B210" t="s">
        <v>291</v>
      </c>
      <c r="C210" s="2">
        <v>38.526988287956833</v>
      </c>
    </row>
    <row r="211" spans="1:3" x14ac:dyDescent="0.2">
      <c r="A211" t="s">
        <v>327</v>
      </c>
      <c r="B211" t="s">
        <v>292</v>
      </c>
      <c r="C211" s="2">
        <v>6.8798193371351477</v>
      </c>
    </row>
    <row r="212" spans="1:3" x14ac:dyDescent="0.2">
      <c r="A212" t="s">
        <v>327</v>
      </c>
      <c r="B212" t="s">
        <v>293</v>
      </c>
      <c r="C212" s="2">
        <v>408.11088307885711</v>
      </c>
    </row>
    <row r="213" spans="1:3" x14ac:dyDescent="0.2">
      <c r="A213" t="s">
        <v>327</v>
      </c>
      <c r="B213" t="s">
        <v>294</v>
      </c>
      <c r="C213" s="2">
        <v>72.375699426661768</v>
      </c>
    </row>
    <row r="214" spans="1:3" x14ac:dyDescent="0.2">
      <c r="A214" t="s">
        <v>327</v>
      </c>
      <c r="B214" t="s">
        <v>295</v>
      </c>
      <c r="C214" s="2">
        <v>193.73571253372575</v>
      </c>
    </row>
    <row r="215" spans="1:3" x14ac:dyDescent="0.2">
      <c r="A215" t="s">
        <v>327</v>
      </c>
      <c r="B215" t="s">
        <v>296</v>
      </c>
      <c r="C215" s="2">
        <v>221.66777904249449</v>
      </c>
    </row>
    <row r="216" spans="1:3" x14ac:dyDescent="0.2">
      <c r="A216" t="s">
        <v>327</v>
      </c>
      <c r="B216" t="s">
        <v>297</v>
      </c>
      <c r="C216" s="2">
        <v>403.15741315611973</v>
      </c>
    </row>
    <row r="217" spans="1:3" x14ac:dyDescent="0.2">
      <c r="A217" t="s">
        <v>327</v>
      </c>
      <c r="B217" t="s">
        <v>298</v>
      </c>
      <c r="C217" s="2">
        <v>46.920367879261711</v>
      </c>
    </row>
    <row r="218" spans="1:3" x14ac:dyDescent="0.2">
      <c r="A218" t="s">
        <v>327</v>
      </c>
      <c r="B218" t="s">
        <v>299</v>
      </c>
      <c r="C218" s="2">
        <v>515.98645028513613</v>
      </c>
    </row>
    <row r="219" spans="1:3" x14ac:dyDescent="0.2">
      <c r="A219" t="s">
        <v>327</v>
      </c>
      <c r="B219" t="s">
        <v>300</v>
      </c>
      <c r="C219" s="2">
        <v>240.24329125275935</v>
      </c>
    </row>
    <row r="220" spans="1:3" x14ac:dyDescent="0.2">
      <c r="A220" t="s">
        <v>327</v>
      </c>
      <c r="B220" t="s">
        <v>301</v>
      </c>
      <c r="C220" s="2">
        <v>127.55185051048566</v>
      </c>
    </row>
    <row r="221" spans="1:3" x14ac:dyDescent="0.2">
      <c r="A221" t="s">
        <v>327</v>
      </c>
      <c r="B221" t="s">
        <v>302</v>
      </c>
      <c r="C221" s="2">
        <v>100.44536232217317</v>
      </c>
    </row>
    <row r="222" spans="1:3" x14ac:dyDescent="0.2">
      <c r="A222" t="s">
        <v>328</v>
      </c>
      <c r="B222" t="s">
        <v>283</v>
      </c>
      <c r="C222" s="2">
        <v>20.272904483430796</v>
      </c>
    </row>
    <row r="223" spans="1:3" x14ac:dyDescent="0.2">
      <c r="A223" t="s">
        <v>328</v>
      </c>
      <c r="B223" t="s">
        <v>284</v>
      </c>
      <c r="C223" s="2">
        <v>3.9821776663881923</v>
      </c>
    </row>
    <row r="224" spans="1:3" x14ac:dyDescent="0.2">
      <c r="A224" t="s">
        <v>328</v>
      </c>
      <c r="B224" t="s">
        <v>285</v>
      </c>
      <c r="C224" s="2">
        <v>18.100807574491785</v>
      </c>
    </row>
    <row r="225" spans="1:3" x14ac:dyDescent="0.2">
      <c r="A225" t="s">
        <v>328</v>
      </c>
      <c r="B225" t="s">
        <v>286</v>
      </c>
      <c r="C225" s="2">
        <v>0.36201615148983574</v>
      </c>
    </row>
    <row r="226" spans="1:3" x14ac:dyDescent="0.2">
      <c r="A226" t="s">
        <v>328</v>
      </c>
      <c r="B226" t="s">
        <v>287</v>
      </c>
      <c r="C226" s="2">
        <v>11.705188898171356</v>
      </c>
    </row>
    <row r="227" spans="1:3" x14ac:dyDescent="0.2">
      <c r="A227" t="s">
        <v>328</v>
      </c>
      <c r="B227" t="s">
        <v>288</v>
      </c>
      <c r="C227" s="2">
        <v>18.824839877471454</v>
      </c>
    </row>
    <row r="228" spans="1:3" x14ac:dyDescent="0.2">
      <c r="A228" t="s">
        <v>328</v>
      </c>
      <c r="B228" t="s">
        <v>289</v>
      </c>
      <c r="C228" s="2">
        <v>9.6537640397289533</v>
      </c>
    </row>
    <row r="229" spans="1:3" x14ac:dyDescent="0.2">
      <c r="A229" t="s">
        <v>328</v>
      </c>
      <c r="B229" t="s">
        <v>290</v>
      </c>
      <c r="C229" s="2">
        <v>35.718926946997115</v>
      </c>
    </row>
    <row r="230" spans="1:3" x14ac:dyDescent="0.2">
      <c r="A230" t="s">
        <v>328</v>
      </c>
      <c r="B230" t="s">
        <v>291</v>
      </c>
      <c r="C230" s="2">
        <v>2.8961292119186859</v>
      </c>
    </row>
    <row r="231" spans="1:3" x14ac:dyDescent="0.2">
      <c r="A231" t="s">
        <v>328</v>
      </c>
      <c r="B231" t="s">
        <v>292</v>
      </c>
      <c r="C231" s="2">
        <v>0</v>
      </c>
    </row>
    <row r="232" spans="1:3" x14ac:dyDescent="0.2">
      <c r="A232" t="s">
        <v>328</v>
      </c>
      <c r="B232" t="s">
        <v>293</v>
      </c>
      <c r="C232" s="2">
        <v>5.4302422723475354</v>
      </c>
    </row>
    <row r="233" spans="1:3" x14ac:dyDescent="0.2">
      <c r="A233" t="s">
        <v>328</v>
      </c>
      <c r="B233" t="s">
        <v>294</v>
      </c>
      <c r="C233" s="2">
        <v>4.4648658683746394</v>
      </c>
    </row>
    <row r="234" spans="1:3" x14ac:dyDescent="0.2">
      <c r="A234" t="s">
        <v>328</v>
      </c>
      <c r="B234" t="s">
        <v>295</v>
      </c>
      <c r="C234" s="2">
        <v>12.791237352640861</v>
      </c>
    </row>
    <row r="235" spans="1:3" x14ac:dyDescent="0.2">
      <c r="A235" t="s">
        <v>328</v>
      </c>
      <c r="B235" t="s">
        <v>296</v>
      </c>
      <c r="C235" s="2">
        <v>2.8961292119186859</v>
      </c>
    </row>
    <row r="236" spans="1:3" x14ac:dyDescent="0.2">
      <c r="A236" t="s">
        <v>328</v>
      </c>
      <c r="B236" t="s">
        <v>297</v>
      </c>
      <c r="C236" s="2">
        <v>7.4816671307899369</v>
      </c>
    </row>
    <row r="237" spans="1:3" x14ac:dyDescent="0.2">
      <c r="A237" t="s">
        <v>328</v>
      </c>
      <c r="B237" t="s">
        <v>298</v>
      </c>
      <c r="C237" s="2">
        <v>1.086048454469507</v>
      </c>
    </row>
    <row r="238" spans="1:3" x14ac:dyDescent="0.2">
      <c r="A238" t="s">
        <v>328</v>
      </c>
      <c r="B238" t="s">
        <v>299</v>
      </c>
      <c r="C238" s="2">
        <v>6.9989789288034903</v>
      </c>
    </row>
    <row r="239" spans="1:3" x14ac:dyDescent="0.2">
      <c r="A239" t="s">
        <v>328</v>
      </c>
      <c r="B239" t="s">
        <v>300</v>
      </c>
      <c r="C239" s="2">
        <v>3.1374733129119092</v>
      </c>
    </row>
    <row r="240" spans="1:3" x14ac:dyDescent="0.2">
      <c r="A240" t="s">
        <v>328</v>
      </c>
      <c r="B240" t="s">
        <v>301</v>
      </c>
      <c r="C240" s="2">
        <v>5.7922584238373718</v>
      </c>
    </row>
    <row r="241" spans="1:3" x14ac:dyDescent="0.2">
      <c r="A241" t="s">
        <v>328</v>
      </c>
      <c r="B241" t="s">
        <v>302</v>
      </c>
      <c r="C241" s="2">
        <v>1.4480646059593429</v>
      </c>
    </row>
    <row r="242" spans="1:3" x14ac:dyDescent="0.2">
      <c r="A242" t="s">
        <v>329</v>
      </c>
      <c r="B242" t="s">
        <v>283</v>
      </c>
      <c r="C242" s="2">
        <v>79.216318456659835</v>
      </c>
    </row>
    <row r="243" spans="1:3" x14ac:dyDescent="0.2">
      <c r="A243" t="s">
        <v>329</v>
      </c>
      <c r="B243" t="s">
        <v>284</v>
      </c>
      <c r="C243" s="2">
        <v>24.179399528922332</v>
      </c>
    </row>
    <row r="244" spans="1:3" x14ac:dyDescent="0.2">
      <c r="A244" t="s">
        <v>329</v>
      </c>
      <c r="B244" t="s">
        <v>285</v>
      </c>
      <c r="C244" s="2">
        <v>36.384239291140268</v>
      </c>
    </row>
    <row r="245" spans="1:3" x14ac:dyDescent="0.2">
      <c r="A245" t="s">
        <v>329</v>
      </c>
      <c r="B245" t="s">
        <v>286</v>
      </c>
      <c r="C245" s="2">
        <v>11.974559766704392</v>
      </c>
    </row>
    <row r="246" spans="1:3" x14ac:dyDescent="0.2">
      <c r="A246" t="s">
        <v>329</v>
      </c>
      <c r="B246" t="s">
        <v>287</v>
      </c>
      <c r="C246" s="2">
        <v>69.889978638361214</v>
      </c>
    </row>
    <row r="247" spans="1:3" x14ac:dyDescent="0.2">
      <c r="A247" t="s">
        <v>329</v>
      </c>
      <c r="B247" t="s">
        <v>288</v>
      </c>
      <c r="C247" s="2">
        <v>120.66671764909809</v>
      </c>
    </row>
    <row r="248" spans="1:3" x14ac:dyDescent="0.2">
      <c r="A248" t="s">
        <v>329</v>
      </c>
      <c r="B248" t="s">
        <v>289</v>
      </c>
      <c r="C248" s="2">
        <v>17.846699652299815</v>
      </c>
    </row>
    <row r="249" spans="1:3" x14ac:dyDescent="0.2">
      <c r="A249" t="s">
        <v>329</v>
      </c>
      <c r="B249" t="s">
        <v>290</v>
      </c>
      <c r="C249" s="2">
        <v>134.82893737318119</v>
      </c>
    </row>
    <row r="250" spans="1:3" x14ac:dyDescent="0.2">
      <c r="A250" t="s">
        <v>329</v>
      </c>
      <c r="B250" t="s">
        <v>291</v>
      </c>
      <c r="C250" s="2">
        <v>5.1812998990547854</v>
      </c>
    </row>
    <row r="251" spans="1:3" x14ac:dyDescent="0.2">
      <c r="A251" t="s">
        <v>329</v>
      </c>
      <c r="B251" t="s">
        <v>292</v>
      </c>
      <c r="C251" s="2">
        <v>0.460559991027092</v>
      </c>
    </row>
    <row r="252" spans="1:3" x14ac:dyDescent="0.2">
      <c r="A252" t="s">
        <v>329</v>
      </c>
      <c r="B252" t="s">
        <v>293</v>
      </c>
      <c r="C252" s="2">
        <v>46.631699091493068</v>
      </c>
    </row>
    <row r="253" spans="1:3" x14ac:dyDescent="0.2">
      <c r="A253" t="s">
        <v>329</v>
      </c>
      <c r="B253" t="s">
        <v>294</v>
      </c>
      <c r="C253" s="2">
        <v>101.0929180304467</v>
      </c>
    </row>
    <row r="254" spans="1:3" x14ac:dyDescent="0.2">
      <c r="A254" t="s">
        <v>329</v>
      </c>
      <c r="B254" t="s">
        <v>295</v>
      </c>
      <c r="C254" s="2">
        <v>66.781198698928335</v>
      </c>
    </row>
    <row r="255" spans="1:3" x14ac:dyDescent="0.2">
      <c r="A255" t="s">
        <v>329</v>
      </c>
      <c r="B255" t="s">
        <v>296</v>
      </c>
      <c r="C255" s="2">
        <v>6.6781198698928348</v>
      </c>
    </row>
    <row r="256" spans="1:3" x14ac:dyDescent="0.2">
      <c r="A256" t="s">
        <v>329</v>
      </c>
      <c r="B256" t="s">
        <v>297</v>
      </c>
      <c r="C256" s="2">
        <v>136.44089734177601</v>
      </c>
    </row>
    <row r="257" spans="1:3" x14ac:dyDescent="0.2">
      <c r="A257" t="s">
        <v>329</v>
      </c>
      <c r="B257" t="s">
        <v>298</v>
      </c>
      <c r="C257" s="2">
        <v>14.622779715110171</v>
      </c>
    </row>
    <row r="258" spans="1:3" x14ac:dyDescent="0.2">
      <c r="A258" t="s">
        <v>329</v>
      </c>
      <c r="B258" t="s">
        <v>299</v>
      </c>
      <c r="C258" s="2">
        <v>188.71445632335096</v>
      </c>
    </row>
    <row r="259" spans="1:3" x14ac:dyDescent="0.2">
      <c r="A259" t="s">
        <v>329</v>
      </c>
      <c r="B259" t="s">
        <v>300</v>
      </c>
      <c r="C259" s="2">
        <v>63.557278761738694</v>
      </c>
    </row>
    <row r="260" spans="1:3" x14ac:dyDescent="0.2">
      <c r="A260" t="s">
        <v>329</v>
      </c>
      <c r="B260" t="s">
        <v>301</v>
      </c>
      <c r="C260" s="2">
        <v>13.010819746515349</v>
      </c>
    </row>
    <row r="261" spans="1:3" x14ac:dyDescent="0.2">
      <c r="A261" t="s">
        <v>329</v>
      </c>
      <c r="B261" t="s">
        <v>302</v>
      </c>
      <c r="C261" s="2">
        <v>27.633599461625519</v>
      </c>
    </row>
    <row r="262" spans="1:3" x14ac:dyDescent="0.2">
      <c r="A262" t="s">
        <v>330</v>
      </c>
      <c r="B262" t="s">
        <v>283</v>
      </c>
      <c r="C262" s="2">
        <v>1887.9698592029818</v>
      </c>
    </row>
    <row r="263" spans="1:3" x14ac:dyDescent="0.2">
      <c r="A263" t="s">
        <v>330</v>
      </c>
      <c r="B263" t="s">
        <v>284</v>
      </c>
      <c r="C263" s="2">
        <v>1171.2628298494928</v>
      </c>
    </row>
    <row r="264" spans="1:3" x14ac:dyDescent="0.2">
      <c r="A264" t="s">
        <v>330</v>
      </c>
      <c r="B264" t="s">
        <v>285</v>
      </c>
      <c r="C264" s="2">
        <v>59.675480422259845</v>
      </c>
    </row>
    <row r="265" spans="1:3" x14ac:dyDescent="0.2">
      <c r="A265" t="s">
        <v>330</v>
      </c>
      <c r="B265" t="s">
        <v>286</v>
      </c>
      <c r="C265" s="2">
        <v>378.19523612696673</v>
      </c>
    </row>
    <row r="266" spans="1:3" x14ac:dyDescent="0.2">
      <c r="A266" t="s">
        <v>330</v>
      </c>
      <c r="B266" t="s">
        <v>287</v>
      </c>
      <c r="C266" s="2">
        <v>1903.4524145770188</v>
      </c>
    </row>
    <row r="267" spans="1:3" x14ac:dyDescent="0.2">
      <c r="A267" t="s">
        <v>330</v>
      </c>
      <c r="B267" t="s">
        <v>288</v>
      </c>
      <c r="C267" s="2">
        <v>2211.9009934850219</v>
      </c>
    </row>
    <row r="268" spans="1:3" x14ac:dyDescent="0.2">
      <c r="A268" t="s">
        <v>330</v>
      </c>
      <c r="B268" t="s">
        <v>289</v>
      </c>
      <c r="C268" s="2">
        <v>412.31698437848559</v>
      </c>
    </row>
    <row r="269" spans="1:3" x14ac:dyDescent="0.2">
      <c r="A269" t="s">
        <v>330</v>
      </c>
      <c r="B269" t="s">
        <v>290</v>
      </c>
      <c r="C269" s="2">
        <v>3469.1446162854782</v>
      </c>
    </row>
    <row r="270" spans="1:3" x14ac:dyDescent="0.2">
      <c r="A270" t="s">
        <v>330</v>
      </c>
      <c r="B270" t="s">
        <v>291</v>
      </c>
      <c r="C270" s="2">
        <v>241.25729490611349</v>
      </c>
    </row>
    <row r="271" spans="1:3" x14ac:dyDescent="0.2">
      <c r="A271" t="s">
        <v>330</v>
      </c>
      <c r="B271" t="s">
        <v>292</v>
      </c>
      <c r="C271" s="2">
        <v>17.887612519518697</v>
      </c>
    </row>
    <row r="272" spans="1:3" x14ac:dyDescent="0.2">
      <c r="A272" t="s">
        <v>330</v>
      </c>
      <c r="B272" t="s">
        <v>293</v>
      </c>
      <c r="C272" s="2">
        <v>1095.5035297668257</v>
      </c>
    </row>
    <row r="273" spans="1:3" x14ac:dyDescent="0.2">
      <c r="A273" t="s">
        <v>330</v>
      </c>
      <c r="B273" t="s">
        <v>294</v>
      </c>
      <c r="C273" s="2">
        <v>143.70216444251994</v>
      </c>
    </row>
    <row r="274" spans="1:3" x14ac:dyDescent="0.2">
      <c r="A274" t="s">
        <v>330</v>
      </c>
      <c r="B274" t="s">
        <v>295</v>
      </c>
      <c r="C274" s="2">
        <v>1225.677247766012</v>
      </c>
    </row>
    <row r="275" spans="1:3" x14ac:dyDescent="0.2">
      <c r="A275" t="s">
        <v>330</v>
      </c>
      <c r="B275" t="s">
        <v>296</v>
      </c>
      <c r="C275" s="2">
        <v>931.65901173089821</v>
      </c>
    </row>
    <row r="276" spans="1:3" x14ac:dyDescent="0.2">
      <c r="A276" t="s">
        <v>330</v>
      </c>
      <c r="B276" t="s">
        <v>297</v>
      </c>
      <c r="C276" s="2">
        <v>2247.5259024524667</v>
      </c>
    </row>
    <row r="277" spans="1:3" x14ac:dyDescent="0.2">
      <c r="A277" t="s">
        <v>330</v>
      </c>
      <c r="B277" t="s">
        <v>298</v>
      </c>
      <c r="C277" s="2">
        <v>596.15353993622819</v>
      </c>
    </row>
    <row r="278" spans="1:3" x14ac:dyDescent="0.2">
      <c r="A278" t="s">
        <v>330</v>
      </c>
      <c r="B278" t="s">
        <v>299</v>
      </c>
      <c r="C278" s="2">
        <v>2424.2976026453571</v>
      </c>
    </row>
    <row r="279" spans="1:3" x14ac:dyDescent="0.2">
      <c r="A279" t="s">
        <v>330</v>
      </c>
      <c r="B279" t="s">
        <v>300</v>
      </c>
      <c r="C279" s="2">
        <v>1205.3845781010118</v>
      </c>
    </row>
    <row r="280" spans="1:3" x14ac:dyDescent="0.2">
      <c r="A280" t="s">
        <v>330</v>
      </c>
      <c r="B280" t="s">
        <v>301</v>
      </c>
      <c r="C280" s="2">
        <v>122.95854656274194</v>
      </c>
    </row>
    <row r="281" spans="1:3" x14ac:dyDescent="0.2">
      <c r="A281" t="s">
        <v>330</v>
      </c>
      <c r="B281" t="s">
        <v>302</v>
      </c>
      <c r="C281" s="2">
        <v>505.36263269430128</v>
      </c>
    </row>
    <row r="282" spans="1:3" x14ac:dyDescent="0.2">
      <c r="A282" t="s">
        <v>331</v>
      </c>
      <c r="B282" t="s">
        <v>283</v>
      </c>
      <c r="C282" s="2">
        <v>12929.381508839913</v>
      </c>
    </row>
    <row r="283" spans="1:3" x14ac:dyDescent="0.2">
      <c r="A283" t="s">
        <v>331</v>
      </c>
      <c r="B283" t="s">
        <v>284</v>
      </c>
      <c r="C283" s="2">
        <v>7168.3418806006293</v>
      </c>
    </row>
    <row r="284" spans="1:3" x14ac:dyDescent="0.2">
      <c r="A284" t="s">
        <v>331</v>
      </c>
      <c r="B284" t="s">
        <v>285</v>
      </c>
      <c r="C284" s="2">
        <v>284.87058004359409</v>
      </c>
    </row>
    <row r="285" spans="1:3" x14ac:dyDescent="0.2">
      <c r="A285" t="s">
        <v>331</v>
      </c>
      <c r="B285" t="s">
        <v>286</v>
      </c>
      <c r="C285" s="2">
        <v>2320.9674558004363</v>
      </c>
    </row>
    <row r="286" spans="1:3" x14ac:dyDescent="0.2">
      <c r="A286" t="s">
        <v>331</v>
      </c>
      <c r="B286" t="s">
        <v>287</v>
      </c>
      <c r="C286" s="2">
        <v>10516.368279244371</v>
      </c>
    </row>
    <row r="287" spans="1:3" x14ac:dyDescent="0.2">
      <c r="A287" t="s">
        <v>331</v>
      </c>
      <c r="B287" t="s">
        <v>288</v>
      </c>
      <c r="C287" s="2">
        <v>12104.019254056671</v>
      </c>
    </row>
    <row r="288" spans="1:3" x14ac:dyDescent="0.2">
      <c r="A288" t="s">
        <v>331</v>
      </c>
      <c r="B288" t="s">
        <v>289</v>
      </c>
      <c r="C288" s="2">
        <v>8151.1800375393568</v>
      </c>
    </row>
    <row r="289" spans="1:3" x14ac:dyDescent="0.2">
      <c r="A289" t="s">
        <v>331</v>
      </c>
      <c r="B289" t="s">
        <v>290</v>
      </c>
      <c r="C289" s="2">
        <v>17932.429734802616</v>
      </c>
    </row>
    <row r="290" spans="1:3" x14ac:dyDescent="0.2">
      <c r="A290" t="s">
        <v>331</v>
      </c>
      <c r="B290" t="s">
        <v>291</v>
      </c>
      <c r="C290" s="2">
        <v>1821.6468575926376</v>
      </c>
    </row>
    <row r="291" spans="1:3" x14ac:dyDescent="0.2">
      <c r="A291" t="s">
        <v>331</v>
      </c>
      <c r="B291" t="s">
        <v>292</v>
      </c>
      <c r="C291" s="2">
        <v>160.38698837490921</v>
      </c>
    </row>
    <row r="292" spans="1:3" x14ac:dyDescent="0.2">
      <c r="A292" t="s">
        <v>331</v>
      </c>
      <c r="B292" t="s">
        <v>293</v>
      </c>
      <c r="C292" s="2">
        <v>6993.9539537418259</v>
      </c>
    </row>
    <row r="293" spans="1:3" x14ac:dyDescent="0.2">
      <c r="A293" t="s">
        <v>331</v>
      </c>
      <c r="B293" t="s">
        <v>294</v>
      </c>
      <c r="C293" s="2">
        <v>1251.351204892226</v>
      </c>
    </row>
    <row r="294" spans="1:3" x14ac:dyDescent="0.2">
      <c r="A294" t="s">
        <v>331</v>
      </c>
      <c r="B294" t="s">
        <v>295</v>
      </c>
      <c r="C294" s="2">
        <v>6156.670107774281</v>
      </c>
    </row>
    <row r="295" spans="1:3" x14ac:dyDescent="0.2">
      <c r="A295" t="s">
        <v>331</v>
      </c>
      <c r="B295" t="s">
        <v>296</v>
      </c>
      <c r="C295" s="2">
        <v>7983.5846451925408</v>
      </c>
    </row>
    <row r="296" spans="1:3" x14ac:dyDescent="0.2">
      <c r="A296" t="s">
        <v>331</v>
      </c>
      <c r="B296" t="s">
        <v>297</v>
      </c>
      <c r="C296" s="2">
        <v>5135.0174679099064</v>
      </c>
    </row>
    <row r="297" spans="1:3" x14ac:dyDescent="0.2">
      <c r="A297" t="s">
        <v>331</v>
      </c>
      <c r="B297" t="s">
        <v>298</v>
      </c>
      <c r="C297" s="2">
        <v>2489.5332102203924</v>
      </c>
    </row>
    <row r="298" spans="1:3" x14ac:dyDescent="0.2">
      <c r="A298" t="s">
        <v>331</v>
      </c>
      <c r="B298" t="s">
        <v>299</v>
      </c>
      <c r="C298" s="2">
        <v>15393.269435698716</v>
      </c>
    </row>
    <row r="299" spans="1:3" x14ac:dyDescent="0.2">
      <c r="A299" t="s">
        <v>331</v>
      </c>
      <c r="B299" t="s">
        <v>300</v>
      </c>
      <c r="C299" s="2">
        <v>5645.2892952288685</v>
      </c>
    </row>
    <row r="300" spans="1:3" x14ac:dyDescent="0.2">
      <c r="A300" t="s">
        <v>331</v>
      </c>
      <c r="B300" t="s">
        <v>301</v>
      </c>
      <c r="C300" s="2">
        <v>878.177676192783</v>
      </c>
    </row>
    <row r="301" spans="1:3" x14ac:dyDescent="0.2">
      <c r="A301" t="s">
        <v>331</v>
      </c>
      <c r="B301" t="s">
        <v>302</v>
      </c>
      <c r="C301" s="2">
        <v>2553.5771070477113</v>
      </c>
    </row>
    <row r="302" spans="1:3" x14ac:dyDescent="0.2">
      <c r="A302" t="s">
        <v>332</v>
      </c>
      <c r="B302" t="s">
        <v>283</v>
      </c>
      <c r="C302" s="2">
        <v>21.732940272482779</v>
      </c>
    </row>
    <row r="303" spans="1:3" x14ac:dyDescent="0.2">
      <c r="A303" t="s">
        <v>332</v>
      </c>
      <c r="B303" t="s">
        <v>284</v>
      </c>
      <c r="C303" s="2">
        <v>20.547507166710993</v>
      </c>
    </row>
    <row r="304" spans="1:3" x14ac:dyDescent="0.2">
      <c r="A304" t="s">
        <v>332</v>
      </c>
      <c r="B304" t="s">
        <v>285</v>
      </c>
      <c r="C304" s="2">
        <v>18.670571415905663</v>
      </c>
    </row>
    <row r="305" spans="1:3" x14ac:dyDescent="0.2">
      <c r="A305" t="s">
        <v>332</v>
      </c>
      <c r="B305" t="s">
        <v>286</v>
      </c>
      <c r="C305" s="2">
        <v>7.9028873718119206</v>
      </c>
    </row>
    <row r="306" spans="1:3" x14ac:dyDescent="0.2">
      <c r="A306" t="s">
        <v>332</v>
      </c>
      <c r="B306" t="s">
        <v>287</v>
      </c>
      <c r="C306" s="2">
        <v>77.547082335904477</v>
      </c>
    </row>
    <row r="307" spans="1:3" x14ac:dyDescent="0.2">
      <c r="A307" t="s">
        <v>332</v>
      </c>
      <c r="B307" t="s">
        <v>288</v>
      </c>
      <c r="C307" s="2">
        <v>59.370441380737049</v>
      </c>
    </row>
    <row r="308" spans="1:3" x14ac:dyDescent="0.2">
      <c r="A308" t="s">
        <v>332</v>
      </c>
      <c r="B308" t="s">
        <v>289</v>
      </c>
      <c r="C308" s="2">
        <v>11.656758873422584</v>
      </c>
    </row>
    <row r="309" spans="1:3" x14ac:dyDescent="0.2">
      <c r="A309" t="s">
        <v>332</v>
      </c>
      <c r="B309" t="s">
        <v>290</v>
      </c>
      <c r="C309" s="2">
        <v>58.876510919998807</v>
      </c>
    </row>
    <row r="310" spans="1:3" x14ac:dyDescent="0.2">
      <c r="A310" t="s">
        <v>332</v>
      </c>
      <c r="B310" t="s">
        <v>291</v>
      </c>
      <c r="C310" s="2">
        <v>5.729593344563642</v>
      </c>
    </row>
    <row r="311" spans="1:3" x14ac:dyDescent="0.2">
      <c r="A311" t="s">
        <v>332</v>
      </c>
      <c r="B311" t="s">
        <v>292</v>
      </c>
      <c r="C311" s="2">
        <v>0</v>
      </c>
    </row>
    <row r="312" spans="1:3" x14ac:dyDescent="0.2">
      <c r="A312" t="s">
        <v>332</v>
      </c>
      <c r="B312" t="s">
        <v>293</v>
      </c>
      <c r="C312" s="2">
        <v>38.625362029730759</v>
      </c>
    </row>
    <row r="313" spans="1:3" x14ac:dyDescent="0.2">
      <c r="A313" t="s">
        <v>332</v>
      </c>
      <c r="B313" t="s">
        <v>294</v>
      </c>
      <c r="C313" s="2">
        <v>8.0016734639595697</v>
      </c>
    </row>
    <row r="314" spans="1:3" x14ac:dyDescent="0.2">
      <c r="A314" t="s">
        <v>332</v>
      </c>
      <c r="B314" t="s">
        <v>295</v>
      </c>
      <c r="C314" s="2">
        <v>24.795309129059898</v>
      </c>
    </row>
    <row r="315" spans="1:3" x14ac:dyDescent="0.2">
      <c r="A315" t="s">
        <v>332</v>
      </c>
      <c r="B315" t="s">
        <v>296</v>
      </c>
      <c r="C315" s="2">
        <v>36.945998463220732</v>
      </c>
    </row>
    <row r="316" spans="1:3" x14ac:dyDescent="0.2">
      <c r="A316" t="s">
        <v>332</v>
      </c>
      <c r="B316" t="s">
        <v>297</v>
      </c>
      <c r="C316" s="2">
        <v>20.646293258858641</v>
      </c>
    </row>
    <row r="317" spans="1:3" x14ac:dyDescent="0.2">
      <c r="A317" t="s">
        <v>332</v>
      </c>
      <c r="B317" t="s">
        <v>298</v>
      </c>
      <c r="C317" s="2">
        <v>4.1490158702012581</v>
      </c>
    </row>
    <row r="318" spans="1:3" x14ac:dyDescent="0.2">
      <c r="A318" t="s">
        <v>332</v>
      </c>
      <c r="B318" t="s">
        <v>299</v>
      </c>
      <c r="C318" s="2">
        <v>40.107153411945497</v>
      </c>
    </row>
    <row r="319" spans="1:3" x14ac:dyDescent="0.2">
      <c r="A319" t="s">
        <v>332</v>
      </c>
      <c r="B319" t="s">
        <v>300</v>
      </c>
      <c r="C319" s="2">
        <v>11.261614504831988</v>
      </c>
    </row>
    <row r="320" spans="1:3" x14ac:dyDescent="0.2">
      <c r="A320" t="s">
        <v>332</v>
      </c>
      <c r="B320" t="s">
        <v>301</v>
      </c>
      <c r="C320" s="2">
        <v>18.571785323758011</v>
      </c>
    </row>
    <row r="321" spans="1:3" x14ac:dyDescent="0.2">
      <c r="A321" t="s">
        <v>332</v>
      </c>
      <c r="B321" t="s">
        <v>302</v>
      </c>
      <c r="C321" s="2">
        <v>19.263287968791559</v>
      </c>
    </row>
    <row r="322" spans="1:3" x14ac:dyDescent="0.2">
      <c r="A322" t="s">
        <v>333</v>
      </c>
      <c r="B322" t="s">
        <v>283</v>
      </c>
      <c r="C322" s="2">
        <v>0</v>
      </c>
    </row>
    <row r="323" spans="1:3" x14ac:dyDescent="0.2">
      <c r="A323" t="s">
        <v>333</v>
      </c>
      <c r="B323" t="s">
        <v>284</v>
      </c>
      <c r="C323" s="2">
        <v>2.6619047619047622</v>
      </c>
    </row>
    <row r="324" spans="1:3" x14ac:dyDescent="0.2">
      <c r="A324" t="s">
        <v>333</v>
      </c>
      <c r="B324" t="s">
        <v>285</v>
      </c>
      <c r="C324" s="2">
        <v>7.1451127819548867</v>
      </c>
    </row>
    <row r="325" spans="1:3" x14ac:dyDescent="0.2">
      <c r="A325" t="s">
        <v>333</v>
      </c>
      <c r="B325" t="s">
        <v>286</v>
      </c>
      <c r="C325" s="2">
        <v>0</v>
      </c>
    </row>
    <row r="326" spans="1:3" x14ac:dyDescent="0.2">
      <c r="A326" t="s">
        <v>333</v>
      </c>
      <c r="B326" t="s">
        <v>287</v>
      </c>
      <c r="C326" s="2">
        <v>3.5025062656641608</v>
      </c>
    </row>
    <row r="327" spans="1:3" x14ac:dyDescent="0.2">
      <c r="A327" t="s">
        <v>333</v>
      </c>
      <c r="B327" t="s">
        <v>288</v>
      </c>
      <c r="C327" s="2">
        <v>4.7634085213032584</v>
      </c>
    </row>
    <row r="328" spans="1:3" x14ac:dyDescent="0.2">
      <c r="A328" t="s">
        <v>333</v>
      </c>
      <c r="B328" t="s">
        <v>289</v>
      </c>
      <c r="C328" s="2">
        <v>0.28020050125313278</v>
      </c>
    </row>
    <row r="329" spans="1:3" x14ac:dyDescent="0.2">
      <c r="A329" t="s">
        <v>333</v>
      </c>
      <c r="B329" t="s">
        <v>290</v>
      </c>
      <c r="C329" s="2">
        <v>2.3817042606516292</v>
      </c>
    </row>
    <row r="330" spans="1:3" x14ac:dyDescent="0.2">
      <c r="A330" t="s">
        <v>333</v>
      </c>
      <c r="B330" t="s">
        <v>291</v>
      </c>
      <c r="C330" s="2">
        <v>0</v>
      </c>
    </row>
    <row r="331" spans="1:3" x14ac:dyDescent="0.2">
      <c r="A331" t="s">
        <v>333</v>
      </c>
      <c r="B331" t="s">
        <v>292</v>
      </c>
      <c r="C331" s="2">
        <v>0</v>
      </c>
    </row>
    <row r="332" spans="1:3" x14ac:dyDescent="0.2">
      <c r="A332" t="s">
        <v>333</v>
      </c>
      <c r="B332" t="s">
        <v>293</v>
      </c>
      <c r="C332" s="2">
        <v>0.70050125313283218</v>
      </c>
    </row>
    <row r="333" spans="1:3" x14ac:dyDescent="0.2">
      <c r="A333" t="s">
        <v>333</v>
      </c>
      <c r="B333" t="s">
        <v>294</v>
      </c>
      <c r="C333" s="2">
        <v>3.7827067669172934</v>
      </c>
    </row>
    <row r="334" spans="1:3" x14ac:dyDescent="0.2">
      <c r="A334" t="s">
        <v>333</v>
      </c>
      <c r="B334" t="s">
        <v>295</v>
      </c>
      <c r="C334" s="2">
        <v>2.2416040100250623</v>
      </c>
    </row>
    <row r="335" spans="1:3" x14ac:dyDescent="0.2">
      <c r="A335" t="s">
        <v>333</v>
      </c>
      <c r="B335" t="s">
        <v>296</v>
      </c>
      <c r="C335" s="2">
        <v>0.28020050125313278</v>
      </c>
    </row>
    <row r="336" spans="1:3" x14ac:dyDescent="0.2">
      <c r="A336" t="s">
        <v>333</v>
      </c>
      <c r="B336" t="s">
        <v>297</v>
      </c>
      <c r="C336" s="2">
        <v>5.1837092731829584</v>
      </c>
    </row>
    <row r="337" spans="1:3" x14ac:dyDescent="0.2">
      <c r="A337" t="s">
        <v>333</v>
      </c>
      <c r="B337" t="s">
        <v>298</v>
      </c>
      <c r="C337" s="2">
        <v>0</v>
      </c>
    </row>
    <row r="338" spans="1:3" x14ac:dyDescent="0.2">
      <c r="A338" t="s">
        <v>333</v>
      </c>
      <c r="B338" t="s">
        <v>299</v>
      </c>
      <c r="C338" s="2">
        <v>1.1208020050125311</v>
      </c>
    </row>
    <row r="339" spans="1:3" x14ac:dyDescent="0.2">
      <c r="A339" t="s">
        <v>333</v>
      </c>
      <c r="B339" t="s">
        <v>300</v>
      </c>
      <c r="C339" s="2">
        <v>0</v>
      </c>
    </row>
    <row r="340" spans="1:3" x14ac:dyDescent="0.2">
      <c r="A340" t="s">
        <v>333</v>
      </c>
      <c r="B340" t="s">
        <v>301</v>
      </c>
      <c r="C340" s="2">
        <v>0.56040100250626557</v>
      </c>
    </row>
    <row r="341" spans="1:3" x14ac:dyDescent="0.2">
      <c r="A341" t="s">
        <v>333</v>
      </c>
      <c r="B341" t="s">
        <v>302</v>
      </c>
      <c r="C341" s="2">
        <v>1.1208020050125311</v>
      </c>
    </row>
    <row r="342" spans="1:3" x14ac:dyDescent="0.2">
      <c r="A342" t="s">
        <v>334</v>
      </c>
      <c r="B342" t="s">
        <v>283</v>
      </c>
      <c r="C342" s="2">
        <v>54.788378766140596</v>
      </c>
    </row>
    <row r="343" spans="1:3" x14ac:dyDescent="0.2">
      <c r="A343" t="s">
        <v>334</v>
      </c>
      <c r="B343" t="s">
        <v>284</v>
      </c>
      <c r="C343" s="2">
        <v>36.953012912482066</v>
      </c>
    </row>
    <row r="344" spans="1:3" x14ac:dyDescent="0.2">
      <c r="A344" t="s">
        <v>334</v>
      </c>
      <c r="B344" t="s">
        <v>285</v>
      </c>
      <c r="C344" s="2">
        <v>37.65243902439024</v>
      </c>
    </row>
    <row r="345" spans="1:3" x14ac:dyDescent="0.2">
      <c r="A345" t="s">
        <v>334</v>
      </c>
      <c r="B345" t="s">
        <v>286</v>
      </c>
      <c r="C345" s="2">
        <v>6.7611190817790536</v>
      </c>
    </row>
    <row r="346" spans="1:3" x14ac:dyDescent="0.2">
      <c r="A346" t="s">
        <v>334</v>
      </c>
      <c r="B346" t="s">
        <v>287</v>
      </c>
      <c r="C346" s="2">
        <v>100.60078909612626</v>
      </c>
    </row>
    <row r="347" spans="1:3" x14ac:dyDescent="0.2">
      <c r="A347" t="s">
        <v>334</v>
      </c>
      <c r="B347" t="s">
        <v>288</v>
      </c>
      <c r="C347" s="2">
        <v>64.114060258249623</v>
      </c>
    </row>
    <row r="348" spans="1:3" x14ac:dyDescent="0.2">
      <c r="A348" t="s">
        <v>334</v>
      </c>
      <c r="B348" t="s">
        <v>289</v>
      </c>
      <c r="C348" s="2">
        <v>37.186154949784786</v>
      </c>
    </row>
    <row r="349" spans="1:3" x14ac:dyDescent="0.2">
      <c r="A349" t="s">
        <v>334</v>
      </c>
      <c r="B349" t="s">
        <v>290</v>
      </c>
      <c r="C349" s="2">
        <v>125.31384505021521</v>
      </c>
    </row>
    <row r="350" spans="1:3" x14ac:dyDescent="0.2">
      <c r="A350" t="s">
        <v>334</v>
      </c>
      <c r="B350" t="s">
        <v>291</v>
      </c>
      <c r="C350" s="2">
        <v>13.638809182209469</v>
      </c>
    </row>
    <row r="351" spans="1:3" x14ac:dyDescent="0.2">
      <c r="A351" t="s">
        <v>334</v>
      </c>
      <c r="B351" t="s">
        <v>292</v>
      </c>
      <c r="C351" s="2">
        <v>0</v>
      </c>
    </row>
    <row r="352" spans="1:3" x14ac:dyDescent="0.2">
      <c r="A352" t="s">
        <v>334</v>
      </c>
      <c r="B352" t="s">
        <v>293</v>
      </c>
      <c r="C352" s="2">
        <v>99.551649928263984</v>
      </c>
    </row>
    <row r="353" spans="1:3" x14ac:dyDescent="0.2">
      <c r="A353" t="s">
        <v>334</v>
      </c>
      <c r="B353" t="s">
        <v>294</v>
      </c>
      <c r="C353" s="2">
        <v>19.46736011477762</v>
      </c>
    </row>
    <row r="354" spans="1:3" x14ac:dyDescent="0.2">
      <c r="A354" t="s">
        <v>334</v>
      </c>
      <c r="B354" t="s">
        <v>295</v>
      </c>
      <c r="C354" s="2">
        <v>29.609038737446195</v>
      </c>
    </row>
    <row r="355" spans="1:3" x14ac:dyDescent="0.2">
      <c r="A355" t="s">
        <v>334</v>
      </c>
      <c r="B355" t="s">
        <v>296</v>
      </c>
      <c r="C355" s="2">
        <v>29.842180774748925</v>
      </c>
    </row>
    <row r="356" spans="1:3" x14ac:dyDescent="0.2">
      <c r="A356" t="s">
        <v>334</v>
      </c>
      <c r="B356" t="s">
        <v>297</v>
      </c>
      <c r="C356" s="2">
        <v>31.00789096126255</v>
      </c>
    </row>
    <row r="357" spans="1:3" x14ac:dyDescent="0.2">
      <c r="A357" t="s">
        <v>334</v>
      </c>
      <c r="B357" t="s">
        <v>298</v>
      </c>
      <c r="C357" s="2">
        <v>8.6262553802008615</v>
      </c>
    </row>
    <row r="358" spans="1:3" x14ac:dyDescent="0.2">
      <c r="A358" t="s">
        <v>334</v>
      </c>
      <c r="B358" t="s">
        <v>299</v>
      </c>
      <c r="C358" s="2">
        <v>90.692252510760412</v>
      </c>
    </row>
    <row r="359" spans="1:3" x14ac:dyDescent="0.2">
      <c r="A359" t="s">
        <v>334</v>
      </c>
      <c r="B359" t="s">
        <v>300</v>
      </c>
      <c r="C359" s="2">
        <v>42.664992826398851</v>
      </c>
    </row>
    <row r="360" spans="1:3" x14ac:dyDescent="0.2">
      <c r="A360" t="s">
        <v>334</v>
      </c>
      <c r="B360" t="s">
        <v>301</v>
      </c>
      <c r="C360" s="2">
        <v>16.669655667144905</v>
      </c>
    </row>
    <row r="361" spans="1:3" x14ac:dyDescent="0.2">
      <c r="A361" t="s">
        <v>334</v>
      </c>
      <c r="B361" t="s">
        <v>302</v>
      </c>
      <c r="C361" s="2">
        <v>26.22847919655667</v>
      </c>
    </row>
    <row r="362" spans="1:3" x14ac:dyDescent="0.2">
      <c r="A362" t="s">
        <v>335</v>
      </c>
      <c r="B362" t="s">
        <v>283</v>
      </c>
      <c r="C362" s="2">
        <v>355.42705285328577</v>
      </c>
    </row>
    <row r="363" spans="1:3" x14ac:dyDescent="0.2">
      <c r="A363" t="s">
        <v>335</v>
      </c>
      <c r="B363" t="s">
        <v>284</v>
      </c>
      <c r="C363" s="2">
        <v>219.01498381465299</v>
      </c>
    </row>
    <row r="364" spans="1:3" x14ac:dyDescent="0.2">
      <c r="A364" t="s">
        <v>335</v>
      </c>
      <c r="B364" t="s">
        <v>285</v>
      </c>
      <c r="C364" s="2">
        <v>48.206748370863544</v>
      </c>
    </row>
    <row r="365" spans="1:3" x14ac:dyDescent="0.2">
      <c r="A365" t="s">
        <v>335</v>
      </c>
      <c r="B365" t="s">
        <v>286</v>
      </c>
      <c r="C365" s="2">
        <v>75.437046774945927</v>
      </c>
    </row>
    <row r="366" spans="1:3" x14ac:dyDescent="0.2">
      <c r="A366" t="s">
        <v>335</v>
      </c>
      <c r="B366" t="s">
        <v>287</v>
      </c>
      <c r="C366" s="2">
        <v>306.04770790042824</v>
      </c>
    </row>
    <row r="367" spans="1:3" x14ac:dyDescent="0.2">
      <c r="A367" t="s">
        <v>335</v>
      </c>
      <c r="B367" t="s">
        <v>288</v>
      </c>
      <c r="C367" s="2">
        <v>381.22417765715335</v>
      </c>
    </row>
    <row r="368" spans="1:3" x14ac:dyDescent="0.2">
      <c r="A368" t="s">
        <v>335</v>
      </c>
      <c r="B368" t="s">
        <v>289</v>
      </c>
      <c r="C368" s="2">
        <v>166.11784911581356</v>
      </c>
    </row>
    <row r="369" spans="1:3" x14ac:dyDescent="0.2">
      <c r="A369" t="s">
        <v>335</v>
      </c>
      <c r="B369" t="s">
        <v>290</v>
      </c>
      <c r="C369" s="2">
        <v>814.17289343115203</v>
      </c>
    </row>
    <row r="370" spans="1:3" x14ac:dyDescent="0.2">
      <c r="A370" t="s">
        <v>335</v>
      </c>
      <c r="B370" t="s">
        <v>291</v>
      </c>
      <c r="C370" s="2">
        <v>69.704352374086483</v>
      </c>
    </row>
    <row r="371" spans="1:3" x14ac:dyDescent="0.2">
      <c r="A371" t="s">
        <v>335</v>
      </c>
      <c r="B371" t="s">
        <v>292</v>
      </c>
      <c r="C371" s="2">
        <v>3.2572127277610505</v>
      </c>
    </row>
    <row r="372" spans="1:3" x14ac:dyDescent="0.2">
      <c r="A372" t="s">
        <v>335</v>
      </c>
      <c r="B372" t="s">
        <v>293</v>
      </c>
      <c r="C372" s="2">
        <v>405.84870587902691</v>
      </c>
    </row>
    <row r="373" spans="1:3" x14ac:dyDescent="0.2">
      <c r="A373" t="s">
        <v>335</v>
      </c>
      <c r="B373" t="s">
        <v>294</v>
      </c>
      <c r="C373" s="2">
        <v>26.318278840309286</v>
      </c>
    </row>
    <row r="374" spans="1:3" x14ac:dyDescent="0.2">
      <c r="A374" t="s">
        <v>335</v>
      </c>
      <c r="B374" t="s">
        <v>295</v>
      </c>
      <c r="C374" s="2">
        <v>251.32653407404266</v>
      </c>
    </row>
    <row r="375" spans="1:3" x14ac:dyDescent="0.2">
      <c r="A375" t="s">
        <v>335</v>
      </c>
      <c r="B375" t="s">
        <v>296</v>
      </c>
      <c r="C375" s="2">
        <v>185.1399714459381</v>
      </c>
    </row>
    <row r="376" spans="1:3" x14ac:dyDescent="0.2">
      <c r="A376" t="s">
        <v>335</v>
      </c>
      <c r="B376" t="s">
        <v>297</v>
      </c>
      <c r="C376" s="2">
        <v>453.79487723166955</v>
      </c>
    </row>
    <row r="377" spans="1:3" x14ac:dyDescent="0.2">
      <c r="A377" t="s">
        <v>335</v>
      </c>
      <c r="B377" t="s">
        <v>298</v>
      </c>
      <c r="C377" s="2">
        <v>82.993780303351556</v>
      </c>
    </row>
    <row r="378" spans="1:3" x14ac:dyDescent="0.2">
      <c r="A378" t="s">
        <v>335</v>
      </c>
      <c r="B378" t="s">
        <v>299</v>
      </c>
      <c r="C378" s="2">
        <v>553.46558670115769</v>
      </c>
    </row>
    <row r="379" spans="1:3" x14ac:dyDescent="0.2">
      <c r="A379" t="s">
        <v>335</v>
      </c>
      <c r="B379" t="s">
        <v>300</v>
      </c>
      <c r="C379" s="2">
        <v>212.89142388646223</v>
      </c>
    </row>
    <row r="380" spans="1:3" x14ac:dyDescent="0.2">
      <c r="A380" t="s">
        <v>335</v>
      </c>
      <c r="B380" t="s">
        <v>301</v>
      </c>
      <c r="C380" s="2">
        <v>32.702415786720948</v>
      </c>
    </row>
    <row r="381" spans="1:3" x14ac:dyDescent="0.2">
      <c r="A381" t="s">
        <v>335</v>
      </c>
      <c r="B381" t="s">
        <v>302</v>
      </c>
      <c r="C381" s="2">
        <v>134.32745289286569</v>
      </c>
    </row>
    <row r="382" spans="1:3" x14ac:dyDescent="0.2">
      <c r="A382" t="s">
        <v>336</v>
      </c>
      <c r="B382" t="s">
        <v>283</v>
      </c>
      <c r="C382" s="2">
        <v>1477.2518132090763</v>
      </c>
    </row>
    <row r="383" spans="1:3" x14ac:dyDescent="0.2">
      <c r="A383" t="s">
        <v>336</v>
      </c>
      <c r="B383" t="s">
        <v>284</v>
      </c>
      <c r="C383" s="2">
        <v>1237.7090883306321</v>
      </c>
    </row>
    <row r="384" spans="1:3" x14ac:dyDescent="0.2">
      <c r="A384" t="s">
        <v>336</v>
      </c>
      <c r="B384" t="s">
        <v>285</v>
      </c>
      <c r="C384" s="2">
        <v>106.51121758508914</v>
      </c>
    </row>
    <row r="385" spans="1:3" x14ac:dyDescent="0.2">
      <c r="A385" t="s">
        <v>336</v>
      </c>
      <c r="B385" t="s">
        <v>286</v>
      </c>
      <c r="C385" s="2">
        <v>319.53365275526744</v>
      </c>
    </row>
    <row r="386" spans="1:3" x14ac:dyDescent="0.2">
      <c r="A386" t="s">
        <v>336</v>
      </c>
      <c r="B386" t="s">
        <v>287</v>
      </c>
      <c r="C386" s="2">
        <v>2796.0986527552677</v>
      </c>
    </row>
    <row r="387" spans="1:3" x14ac:dyDescent="0.2">
      <c r="A387" t="s">
        <v>336</v>
      </c>
      <c r="B387" t="s">
        <v>288</v>
      </c>
      <c r="C387" s="2">
        <v>2530.1789910858993</v>
      </c>
    </row>
    <row r="388" spans="1:3" x14ac:dyDescent="0.2">
      <c r="A388" t="s">
        <v>336</v>
      </c>
      <c r="B388" t="s">
        <v>289</v>
      </c>
      <c r="C388" s="2">
        <v>759.34040316045377</v>
      </c>
    </row>
    <row r="389" spans="1:3" x14ac:dyDescent="0.2">
      <c r="A389" t="s">
        <v>336</v>
      </c>
      <c r="B389" t="s">
        <v>290</v>
      </c>
      <c r="C389" s="2">
        <v>3128.1040093192873</v>
      </c>
    </row>
    <row r="390" spans="1:3" x14ac:dyDescent="0.2">
      <c r="A390" t="s">
        <v>336</v>
      </c>
      <c r="B390" t="s">
        <v>291</v>
      </c>
      <c r="C390" s="2">
        <v>257.60519246353323</v>
      </c>
    </row>
    <row r="391" spans="1:3" x14ac:dyDescent="0.2">
      <c r="A391" t="s">
        <v>336</v>
      </c>
      <c r="B391" t="s">
        <v>292</v>
      </c>
      <c r="C391" s="2">
        <v>14.048585899513776</v>
      </c>
    </row>
    <row r="392" spans="1:3" x14ac:dyDescent="0.2">
      <c r="A392" t="s">
        <v>336</v>
      </c>
      <c r="B392" t="s">
        <v>293</v>
      </c>
      <c r="C392" s="2">
        <v>3093.4126033225284</v>
      </c>
    </row>
    <row r="393" spans="1:3" x14ac:dyDescent="0.2">
      <c r="A393" t="s">
        <v>336</v>
      </c>
      <c r="B393" t="s">
        <v>294</v>
      </c>
      <c r="C393" s="2">
        <v>400.5280510534846</v>
      </c>
    </row>
    <row r="394" spans="1:3" x14ac:dyDescent="0.2">
      <c r="A394" t="s">
        <v>336</v>
      </c>
      <c r="B394" t="s">
        <v>295</v>
      </c>
      <c r="C394" s="2">
        <v>1107.9746981361427</v>
      </c>
    </row>
    <row r="395" spans="1:3" x14ac:dyDescent="0.2">
      <c r="A395" t="s">
        <v>336</v>
      </c>
      <c r="B395" t="s">
        <v>296</v>
      </c>
      <c r="C395" s="2">
        <v>1425.2147042139384</v>
      </c>
    </row>
    <row r="396" spans="1:3" x14ac:dyDescent="0.2">
      <c r="A396" t="s">
        <v>336</v>
      </c>
      <c r="B396" t="s">
        <v>297</v>
      </c>
      <c r="C396" s="2">
        <v>1040.3121211507294</v>
      </c>
    </row>
    <row r="397" spans="1:3" x14ac:dyDescent="0.2">
      <c r="A397" t="s">
        <v>336</v>
      </c>
      <c r="B397" t="s">
        <v>298</v>
      </c>
      <c r="C397" s="2">
        <v>384.18581847649915</v>
      </c>
    </row>
    <row r="398" spans="1:3" x14ac:dyDescent="0.2">
      <c r="A398" t="s">
        <v>336</v>
      </c>
      <c r="B398" t="s">
        <v>299</v>
      </c>
      <c r="C398" s="2">
        <v>2223.4037479740682</v>
      </c>
    </row>
    <row r="399" spans="1:3" x14ac:dyDescent="0.2">
      <c r="A399" t="s">
        <v>336</v>
      </c>
      <c r="B399" t="s">
        <v>300</v>
      </c>
      <c r="C399" s="2">
        <v>1207.318269854133</v>
      </c>
    </row>
    <row r="400" spans="1:3" x14ac:dyDescent="0.2">
      <c r="A400" t="s">
        <v>336</v>
      </c>
      <c r="B400" t="s">
        <v>301</v>
      </c>
      <c r="C400" s="2">
        <v>273.51736628849267</v>
      </c>
    </row>
    <row r="401" spans="1:3" x14ac:dyDescent="0.2">
      <c r="A401" t="s">
        <v>336</v>
      </c>
      <c r="B401" t="s">
        <v>302</v>
      </c>
      <c r="C401" s="2">
        <v>513.34679700162076</v>
      </c>
    </row>
    <row r="402" spans="1:3" x14ac:dyDescent="0.2">
      <c r="A402" t="s">
        <v>337</v>
      </c>
      <c r="B402" t="s">
        <v>283</v>
      </c>
      <c r="C402" s="2">
        <v>1207.4467793492036</v>
      </c>
    </row>
    <row r="403" spans="1:3" x14ac:dyDescent="0.2">
      <c r="A403" t="s">
        <v>337</v>
      </c>
      <c r="B403" t="s">
        <v>284</v>
      </c>
      <c r="C403" s="2">
        <v>355.83659378426927</v>
      </c>
    </row>
    <row r="404" spans="1:3" x14ac:dyDescent="0.2">
      <c r="A404" t="s">
        <v>337</v>
      </c>
      <c r="B404" t="s">
        <v>285</v>
      </c>
      <c r="C404" s="2">
        <v>117.30507358064544</v>
      </c>
    </row>
    <row r="405" spans="1:3" x14ac:dyDescent="0.2">
      <c r="A405" t="s">
        <v>337</v>
      </c>
      <c r="B405" t="s">
        <v>286</v>
      </c>
      <c r="C405" s="2">
        <v>182.51190531315325</v>
      </c>
    </row>
    <row r="406" spans="1:3" x14ac:dyDescent="0.2">
      <c r="A406" t="s">
        <v>337</v>
      </c>
      <c r="B406" t="s">
        <v>287</v>
      </c>
      <c r="C406" s="2">
        <v>768.58911629725674</v>
      </c>
    </row>
    <row r="407" spans="1:3" x14ac:dyDescent="0.2">
      <c r="A407" t="s">
        <v>337</v>
      </c>
      <c r="B407" t="s">
        <v>288</v>
      </c>
      <c r="C407" s="2">
        <v>2533.5431030364234</v>
      </c>
    </row>
    <row r="408" spans="1:3" x14ac:dyDescent="0.2">
      <c r="A408" t="s">
        <v>337</v>
      </c>
      <c r="B408" t="s">
        <v>289</v>
      </c>
      <c r="C408" s="2">
        <v>260.37917001090739</v>
      </c>
    </row>
    <row r="409" spans="1:3" x14ac:dyDescent="0.2">
      <c r="A409" t="s">
        <v>337</v>
      </c>
      <c r="B409" t="s">
        <v>290</v>
      </c>
      <c r="C409" s="2">
        <v>1167.6728527769694</v>
      </c>
    </row>
    <row r="410" spans="1:3" x14ac:dyDescent="0.2">
      <c r="A410" t="s">
        <v>337</v>
      </c>
      <c r="B410" t="s">
        <v>291</v>
      </c>
      <c r="C410" s="2">
        <v>157.75123553156521</v>
      </c>
    </row>
    <row r="411" spans="1:3" x14ac:dyDescent="0.2">
      <c r="A411" t="s">
        <v>337</v>
      </c>
      <c r="B411" t="s">
        <v>292</v>
      </c>
      <c r="C411" s="2">
        <v>10.08353068028471</v>
      </c>
    </row>
    <row r="412" spans="1:3" x14ac:dyDescent="0.2">
      <c r="A412" t="s">
        <v>337</v>
      </c>
      <c r="B412" t="s">
        <v>293</v>
      </c>
      <c r="C412" s="2">
        <v>761.19452713171461</v>
      </c>
    </row>
    <row r="413" spans="1:3" x14ac:dyDescent="0.2">
      <c r="A413" t="s">
        <v>337</v>
      </c>
      <c r="B413" t="s">
        <v>294</v>
      </c>
      <c r="C413" s="2">
        <v>183.52025838118172</v>
      </c>
    </row>
    <row r="414" spans="1:3" x14ac:dyDescent="0.2">
      <c r="A414" t="s">
        <v>337</v>
      </c>
      <c r="B414" t="s">
        <v>295</v>
      </c>
      <c r="C414" s="2">
        <v>531.62614531056602</v>
      </c>
    </row>
    <row r="415" spans="1:3" x14ac:dyDescent="0.2">
      <c r="A415" t="s">
        <v>337</v>
      </c>
      <c r="B415" t="s">
        <v>296</v>
      </c>
      <c r="C415" s="2">
        <v>755.03236949376287</v>
      </c>
    </row>
    <row r="416" spans="1:3" x14ac:dyDescent="0.2">
      <c r="A416" t="s">
        <v>337</v>
      </c>
      <c r="B416" t="s">
        <v>297</v>
      </c>
      <c r="C416" s="2">
        <v>511.34704472021571</v>
      </c>
    </row>
    <row r="417" spans="1:3" x14ac:dyDescent="0.2">
      <c r="A417" t="s">
        <v>337</v>
      </c>
      <c r="B417" t="s">
        <v>298</v>
      </c>
      <c r="C417" s="2">
        <v>276.96097601848669</v>
      </c>
    </row>
    <row r="418" spans="1:3" x14ac:dyDescent="0.2">
      <c r="A418" t="s">
        <v>337</v>
      </c>
      <c r="B418" t="s">
        <v>299</v>
      </c>
      <c r="C418" s="2">
        <v>1255.8477266145701</v>
      </c>
    </row>
    <row r="419" spans="1:3" x14ac:dyDescent="0.2">
      <c r="A419" t="s">
        <v>337</v>
      </c>
      <c r="B419" t="s">
        <v>300</v>
      </c>
      <c r="C419" s="2">
        <v>262.95607229586903</v>
      </c>
    </row>
    <row r="420" spans="1:3" x14ac:dyDescent="0.2">
      <c r="A420" t="s">
        <v>337</v>
      </c>
      <c r="B420" t="s">
        <v>301</v>
      </c>
      <c r="C420" s="2">
        <v>62.293811758203319</v>
      </c>
    </row>
    <row r="421" spans="1:3" x14ac:dyDescent="0.2">
      <c r="A421" t="s">
        <v>337</v>
      </c>
      <c r="B421" t="s">
        <v>302</v>
      </c>
      <c r="C421" s="2">
        <v>250.85583547952734</v>
      </c>
    </row>
    <row r="422" spans="1:3" x14ac:dyDescent="0.2">
      <c r="A422" t="s">
        <v>338</v>
      </c>
      <c r="B422" t="s">
        <v>283</v>
      </c>
      <c r="C422" s="2">
        <v>42.94189453125</v>
      </c>
    </row>
    <row r="423" spans="1:3" x14ac:dyDescent="0.2">
      <c r="A423" t="s">
        <v>338</v>
      </c>
      <c r="B423" t="s">
        <v>284</v>
      </c>
      <c r="C423" s="2">
        <v>5.02734375</v>
      </c>
    </row>
    <row r="424" spans="1:3" x14ac:dyDescent="0.2">
      <c r="A424" t="s">
        <v>338</v>
      </c>
      <c r="B424" t="s">
        <v>285</v>
      </c>
      <c r="C424" s="2">
        <v>18.8525390625</v>
      </c>
    </row>
    <row r="425" spans="1:3" x14ac:dyDescent="0.2">
      <c r="A425" t="s">
        <v>338</v>
      </c>
      <c r="B425" t="s">
        <v>286</v>
      </c>
      <c r="C425" s="2">
        <v>15.29150390625</v>
      </c>
    </row>
    <row r="426" spans="1:3" x14ac:dyDescent="0.2">
      <c r="A426" t="s">
        <v>338</v>
      </c>
      <c r="B426" t="s">
        <v>287</v>
      </c>
      <c r="C426" s="2">
        <v>26.707763671875</v>
      </c>
    </row>
    <row r="427" spans="1:3" x14ac:dyDescent="0.2">
      <c r="A427" t="s">
        <v>338</v>
      </c>
      <c r="B427" t="s">
        <v>288</v>
      </c>
      <c r="C427" s="2">
        <v>92.5869140625</v>
      </c>
    </row>
    <row r="428" spans="1:3" x14ac:dyDescent="0.2">
      <c r="A428" t="s">
        <v>338</v>
      </c>
      <c r="B428" t="s">
        <v>289</v>
      </c>
      <c r="C428" s="2">
        <v>10.892578125</v>
      </c>
    </row>
    <row r="429" spans="1:3" x14ac:dyDescent="0.2">
      <c r="A429" t="s">
        <v>338</v>
      </c>
      <c r="B429" t="s">
        <v>290</v>
      </c>
      <c r="C429" s="2">
        <v>32.04931640625</v>
      </c>
    </row>
    <row r="430" spans="1:3" x14ac:dyDescent="0.2">
      <c r="A430" t="s">
        <v>338</v>
      </c>
      <c r="B430" t="s">
        <v>291</v>
      </c>
      <c r="C430" s="2">
        <v>12.254150390625</v>
      </c>
    </row>
    <row r="431" spans="1:3" x14ac:dyDescent="0.2">
      <c r="A431" t="s">
        <v>338</v>
      </c>
      <c r="B431" t="s">
        <v>292</v>
      </c>
      <c r="C431" s="2">
        <v>0</v>
      </c>
    </row>
    <row r="432" spans="1:3" x14ac:dyDescent="0.2">
      <c r="A432" t="s">
        <v>338</v>
      </c>
      <c r="B432" t="s">
        <v>293</v>
      </c>
      <c r="C432" s="2">
        <v>14.6630859375</v>
      </c>
    </row>
    <row r="433" spans="1:3" x14ac:dyDescent="0.2">
      <c r="A433" t="s">
        <v>338</v>
      </c>
      <c r="B433" t="s">
        <v>294</v>
      </c>
      <c r="C433" s="2">
        <v>4.6083984375</v>
      </c>
    </row>
    <row r="434" spans="1:3" x14ac:dyDescent="0.2">
      <c r="A434" t="s">
        <v>338</v>
      </c>
      <c r="B434" t="s">
        <v>295</v>
      </c>
      <c r="C434" s="2">
        <v>13.301513671875</v>
      </c>
    </row>
    <row r="435" spans="1:3" x14ac:dyDescent="0.2">
      <c r="A435" t="s">
        <v>338</v>
      </c>
      <c r="B435" t="s">
        <v>296</v>
      </c>
      <c r="C435" s="2">
        <v>17.281494140625</v>
      </c>
    </row>
    <row r="436" spans="1:3" x14ac:dyDescent="0.2">
      <c r="A436" t="s">
        <v>338</v>
      </c>
      <c r="B436" t="s">
        <v>297</v>
      </c>
      <c r="C436" s="2">
        <v>52.053955078125</v>
      </c>
    </row>
    <row r="437" spans="1:3" x14ac:dyDescent="0.2">
      <c r="A437" t="s">
        <v>338</v>
      </c>
      <c r="B437" t="s">
        <v>298</v>
      </c>
      <c r="C437" s="2">
        <v>5.65576171875</v>
      </c>
    </row>
    <row r="438" spans="1:3" x14ac:dyDescent="0.2">
      <c r="A438" t="s">
        <v>338</v>
      </c>
      <c r="B438" t="s">
        <v>299</v>
      </c>
      <c r="C438" s="2">
        <v>46.5029296875</v>
      </c>
    </row>
    <row r="439" spans="1:3" x14ac:dyDescent="0.2">
      <c r="A439" t="s">
        <v>338</v>
      </c>
      <c r="B439" t="s">
        <v>300</v>
      </c>
      <c r="C439" s="2">
        <v>9.949951171875</v>
      </c>
    </row>
    <row r="440" spans="1:3" x14ac:dyDescent="0.2">
      <c r="A440" t="s">
        <v>338</v>
      </c>
      <c r="B440" t="s">
        <v>301</v>
      </c>
      <c r="C440" s="2">
        <v>3.875244140625</v>
      </c>
    </row>
    <row r="441" spans="1:3" x14ac:dyDescent="0.2">
      <c r="A441" t="s">
        <v>338</v>
      </c>
      <c r="B441" t="s">
        <v>302</v>
      </c>
      <c r="C441" s="2">
        <v>10.26416015625</v>
      </c>
    </row>
    <row r="442" spans="1:3" x14ac:dyDescent="0.2">
      <c r="A442" t="s">
        <v>339</v>
      </c>
      <c r="B442" t="s">
        <v>283</v>
      </c>
      <c r="C442" s="2">
        <v>4.1802231565329899</v>
      </c>
    </row>
    <row r="443" spans="1:3" x14ac:dyDescent="0.2">
      <c r="A443" t="s">
        <v>339</v>
      </c>
      <c r="B443" t="s">
        <v>284</v>
      </c>
      <c r="C443" s="2">
        <v>0.50978331177231573</v>
      </c>
    </row>
    <row r="444" spans="1:3" x14ac:dyDescent="0.2">
      <c r="A444" t="s">
        <v>339</v>
      </c>
      <c r="B444" t="s">
        <v>285</v>
      </c>
      <c r="C444" s="2">
        <v>14.273932729624844</v>
      </c>
    </row>
    <row r="445" spans="1:3" x14ac:dyDescent="0.2">
      <c r="A445" t="s">
        <v>339</v>
      </c>
      <c r="B445" t="s">
        <v>286</v>
      </c>
      <c r="C445" s="2">
        <v>1.2234799482535579</v>
      </c>
    </row>
    <row r="446" spans="1:3" x14ac:dyDescent="0.2">
      <c r="A446" t="s">
        <v>339</v>
      </c>
      <c r="B446" t="s">
        <v>287</v>
      </c>
      <c r="C446" s="2">
        <v>6.1173997412677901</v>
      </c>
    </row>
    <row r="447" spans="1:3" x14ac:dyDescent="0.2">
      <c r="A447" t="s">
        <v>339</v>
      </c>
      <c r="B447" t="s">
        <v>288</v>
      </c>
      <c r="C447" s="2">
        <v>8.8702296248382932</v>
      </c>
    </row>
    <row r="448" spans="1:3" x14ac:dyDescent="0.2">
      <c r="A448" t="s">
        <v>339</v>
      </c>
      <c r="B448" t="s">
        <v>289</v>
      </c>
      <c r="C448" s="2">
        <v>1.5293499353169475</v>
      </c>
    </row>
    <row r="449" spans="1:3" x14ac:dyDescent="0.2">
      <c r="A449" t="s">
        <v>339</v>
      </c>
      <c r="B449" t="s">
        <v>290</v>
      </c>
      <c r="C449" s="2">
        <v>5.7095730918499372</v>
      </c>
    </row>
    <row r="450" spans="1:3" x14ac:dyDescent="0.2">
      <c r="A450" t="s">
        <v>339</v>
      </c>
      <c r="B450" t="s">
        <v>291</v>
      </c>
      <c r="C450" s="2">
        <v>0</v>
      </c>
    </row>
    <row r="451" spans="1:3" x14ac:dyDescent="0.2">
      <c r="A451" t="s">
        <v>339</v>
      </c>
      <c r="B451" t="s">
        <v>292</v>
      </c>
      <c r="C451" s="2">
        <v>0</v>
      </c>
    </row>
    <row r="452" spans="1:3" x14ac:dyDescent="0.2">
      <c r="A452" t="s">
        <v>339</v>
      </c>
      <c r="B452" t="s">
        <v>293</v>
      </c>
      <c r="C452" s="2">
        <v>3.5684831824062111</v>
      </c>
    </row>
    <row r="453" spans="1:3" x14ac:dyDescent="0.2">
      <c r="A453" t="s">
        <v>339</v>
      </c>
      <c r="B453" t="s">
        <v>294</v>
      </c>
      <c r="C453" s="2">
        <v>0</v>
      </c>
    </row>
    <row r="454" spans="1:3" x14ac:dyDescent="0.2">
      <c r="A454" t="s">
        <v>339</v>
      </c>
      <c r="B454" t="s">
        <v>295</v>
      </c>
      <c r="C454" s="2">
        <v>6.0154430789133269</v>
      </c>
    </row>
    <row r="455" spans="1:3" x14ac:dyDescent="0.2">
      <c r="A455" t="s">
        <v>339</v>
      </c>
      <c r="B455" t="s">
        <v>296</v>
      </c>
      <c r="C455" s="2">
        <v>3.6704398447606743</v>
      </c>
    </row>
    <row r="456" spans="1:3" x14ac:dyDescent="0.2">
      <c r="A456" t="s">
        <v>339</v>
      </c>
      <c r="B456" t="s">
        <v>297</v>
      </c>
      <c r="C456" s="2">
        <v>4.2821798188874531</v>
      </c>
    </row>
    <row r="457" spans="1:3" x14ac:dyDescent="0.2">
      <c r="A457" t="s">
        <v>339</v>
      </c>
      <c r="B457" t="s">
        <v>298</v>
      </c>
      <c r="C457" s="2">
        <v>0.10195666235446316</v>
      </c>
    </row>
    <row r="458" spans="1:3" x14ac:dyDescent="0.2">
      <c r="A458" t="s">
        <v>339</v>
      </c>
      <c r="B458" t="s">
        <v>299</v>
      </c>
      <c r="C458" s="2">
        <v>6.525226390685642</v>
      </c>
    </row>
    <row r="459" spans="1:3" x14ac:dyDescent="0.2">
      <c r="A459" t="s">
        <v>339</v>
      </c>
      <c r="B459" t="s">
        <v>300</v>
      </c>
      <c r="C459" s="2">
        <v>2.6508732212160426</v>
      </c>
    </row>
    <row r="460" spans="1:3" x14ac:dyDescent="0.2">
      <c r="A460" t="s">
        <v>339</v>
      </c>
      <c r="B460" t="s">
        <v>301</v>
      </c>
      <c r="C460" s="2">
        <v>4.3841364812419163</v>
      </c>
    </row>
    <row r="461" spans="1:3" x14ac:dyDescent="0.2">
      <c r="A461" t="s">
        <v>339</v>
      </c>
      <c r="B461" t="s">
        <v>302</v>
      </c>
      <c r="C461" s="2">
        <v>0.71369663648124215</v>
      </c>
    </row>
    <row r="462" spans="1:3" x14ac:dyDescent="0.2">
      <c r="A462" t="s">
        <v>340</v>
      </c>
      <c r="B462" t="s">
        <v>283</v>
      </c>
      <c r="C462" s="2">
        <v>22.966138579387184</v>
      </c>
    </row>
    <row r="463" spans="1:3" x14ac:dyDescent="0.2">
      <c r="A463" t="s">
        <v>340</v>
      </c>
      <c r="B463" t="s">
        <v>284</v>
      </c>
      <c r="C463" s="2">
        <v>7.3770020891364911</v>
      </c>
    </row>
    <row r="464" spans="1:3" x14ac:dyDescent="0.2">
      <c r="A464" t="s">
        <v>340</v>
      </c>
      <c r="B464" t="s">
        <v>285</v>
      </c>
      <c r="C464" s="2">
        <v>15.589136490250697</v>
      </c>
    </row>
    <row r="465" spans="1:3" x14ac:dyDescent="0.2">
      <c r="A465" t="s">
        <v>340</v>
      </c>
      <c r="B465" t="s">
        <v>286</v>
      </c>
      <c r="C465" s="2">
        <v>2.2270194986072425</v>
      </c>
    </row>
    <row r="466" spans="1:3" x14ac:dyDescent="0.2">
      <c r="A466" t="s">
        <v>340</v>
      </c>
      <c r="B466" t="s">
        <v>287</v>
      </c>
      <c r="C466" s="2">
        <v>16.285080083565457</v>
      </c>
    </row>
    <row r="467" spans="1:3" x14ac:dyDescent="0.2">
      <c r="A467" t="s">
        <v>340</v>
      </c>
      <c r="B467" t="s">
        <v>288</v>
      </c>
      <c r="C467" s="2">
        <v>63.052489554317553</v>
      </c>
    </row>
    <row r="468" spans="1:3" x14ac:dyDescent="0.2">
      <c r="A468" t="s">
        <v>340</v>
      </c>
      <c r="B468" t="s">
        <v>289</v>
      </c>
      <c r="C468" s="2">
        <v>5.7067374651810585</v>
      </c>
    </row>
    <row r="469" spans="1:3" x14ac:dyDescent="0.2">
      <c r="A469" t="s">
        <v>340</v>
      </c>
      <c r="B469" t="s">
        <v>290</v>
      </c>
      <c r="C469" s="2">
        <v>47.602541782729809</v>
      </c>
    </row>
    <row r="470" spans="1:3" x14ac:dyDescent="0.2">
      <c r="A470" t="s">
        <v>340</v>
      </c>
      <c r="B470" t="s">
        <v>291</v>
      </c>
      <c r="C470" s="2">
        <v>0.97432103064066855</v>
      </c>
    </row>
    <row r="471" spans="1:3" x14ac:dyDescent="0.2">
      <c r="A471" t="s">
        <v>340</v>
      </c>
      <c r="B471" t="s">
        <v>292</v>
      </c>
      <c r="C471" s="2">
        <v>0</v>
      </c>
    </row>
    <row r="472" spans="1:3" x14ac:dyDescent="0.2">
      <c r="A472" t="s">
        <v>340</v>
      </c>
      <c r="B472" t="s">
        <v>293</v>
      </c>
      <c r="C472" s="2">
        <v>2.2270194986072425</v>
      </c>
    </row>
    <row r="473" spans="1:3" x14ac:dyDescent="0.2">
      <c r="A473" t="s">
        <v>340</v>
      </c>
      <c r="B473" t="s">
        <v>294</v>
      </c>
      <c r="C473" s="2">
        <v>22.270194986072426</v>
      </c>
    </row>
    <row r="474" spans="1:3" x14ac:dyDescent="0.2">
      <c r="A474" t="s">
        <v>340</v>
      </c>
      <c r="B474" t="s">
        <v>295</v>
      </c>
      <c r="C474" s="2">
        <v>26.028290389972145</v>
      </c>
    </row>
    <row r="475" spans="1:3" x14ac:dyDescent="0.2">
      <c r="A475" t="s">
        <v>340</v>
      </c>
      <c r="B475" t="s">
        <v>296</v>
      </c>
      <c r="C475" s="2">
        <v>1.1135097493036212</v>
      </c>
    </row>
    <row r="476" spans="1:3" x14ac:dyDescent="0.2">
      <c r="A476" t="s">
        <v>340</v>
      </c>
      <c r="B476" t="s">
        <v>297</v>
      </c>
      <c r="C476" s="2">
        <v>32.013405292479113</v>
      </c>
    </row>
    <row r="477" spans="1:3" x14ac:dyDescent="0.2">
      <c r="A477" t="s">
        <v>340</v>
      </c>
      <c r="B477" t="s">
        <v>298</v>
      </c>
      <c r="C477" s="2">
        <v>11.970229805013926</v>
      </c>
    </row>
    <row r="478" spans="1:3" x14ac:dyDescent="0.2">
      <c r="A478" t="s">
        <v>340</v>
      </c>
      <c r="B478" t="s">
        <v>299</v>
      </c>
      <c r="C478" s="2">
        <v>48.15929665738161</v>
      </c>
    </row>
    <row r="479" spans="1:3" x14ac:dyDescent="0.2">
      <c r="A479" t="s">
        <v>340</v>
      </c>
      <c r="B479" t="s">
        <v>300</v>
      </c>
      <c r="C479" s="2">
        <v>17.120212395543174</v>
      </c>
    </row>
    <row r="480" spans="1:3" x14ac:dyDescent="0.2">
      <c r="A480" t="s">
        <v>340</v>
      </c>
      <c r="B480" t="s">
        <v>301</v>
      </c>
      <c r="C480" s="2">
        <v>1.6702646239554317</v>
      </c>
    </row>
    <row r="481" spans="1:3" x14ac:dyDescent="0.2">
      <c r="A481" t="s">
        <v>340</v>
      </c>
      <c r="B481" t="s">
        <v>302</v>
      </c>
      <c r="C481" s="2">
        <v>2.0878307799442899</v>
      </c>
    </row>
    <row r="482" spans="1:3" x14ac:dyDescent="0.2">
      <c r="A482" t="s">
        <v>341</v>
      </c>
      <c r="B482" t="s">
        <v>283</v>
      </c>
      <c r="C482" s="2">
        <v>96.171346099628181</v>
      </c>
    </row>
    <row r="483" spans="1:3" x14ac:dyDescent="0.2">
      <c r="A483" t="s">
        <v>341</v>
      </c>
      <c r="B483" t="s">
        <v>284</v>
      </c>
      <c r="C483" s="2">
        <v>51.851046677591583</v>
      </c>
    </row>
    <row r="484" spans="1:3" x14ac:dyDescent="0.2">
      <c r="A484" t="s">
        <v>341</v>
      </c>
      <c r="B484" t="s">
        <v>285</v>
      </c>
      <c r="C484" s="2">
        <v>59.62870367923032</v>
      </c>
    </row>
    <row r="485" spans="1:3" x14ac:dyDescent="0.2">
      <c r="A485" t="s">
        <v>341</v>
      </c>
      <c r="B485" t="s">
        <v>286</v>
      </c>
      <c r="C485" s="2">
        <v>25.802068465753905</v>
      </c>
    </row>
    <row r="486" spans="1:3" x14ac:dyDescent="0.2">
      <c r="A486" t="s">
        <v>341</v>
      </c>
      <c r="B486" t="s">
        <v>287</v>
      </c>
      <c r="C486" s="2">
        <v>122.09686943842401</v>
      </c>
    </row>
    <row r="487" spans="1:3" x14ac:dyDescent="0.2">
      <c r="A487" t="s">
        <v>341</v>
      </c>
      <c r="B487" t="s">
        <v>288</v>
      </c>
      <c r="C487" s="2">
        <v>197.28088712093177</v>
      </c>
    </row>
    <row r="488" spans="1:3" x14ac:dyDescent="0.2">
      <c r="A488" t="s">
        <v>341</v>
      </c>
      <c r="B488" t="s">
        <v>289</v>
      </c>
      <c r="C488" s="2">
        <v>47.653580994167505</v>
      </c>
    </row>
    <row r="489" spans="1:3" x14ac:dyDescent="0.2">
      <c r="A489" t="s">
        <v>341</v>
      </c>
      <c r="B489" t="s">
        <v>290</v>
      </c>
      <c r="C489" s="2">
        <v>325.79740995753377</v>
      </c>
    </row>
    <row r="490" spans="1:3" x14ac:dyDescent="0.2">
      <c r="A490" t="s">
        <v>341</v>
      </c>
      <c r="B490" t="s">
        <v>291</v>
      </c>
      <c r="C490" s="2">
        <v>20.370054051910977</v>
      </c>
    </row>
    <row r="491" spans="1:3" x14ac:dyDescent="0.2">
      <c r="A491" t="s">
        <v>341</v>
      </c>
      <c r="B491" t="s">
        <v>292</v>
      </c>
      <c r="C491" s="2">
        <v>1.1110938573769624</v>
      </c>
    </row>
    <row r="492" spans="1:3" x14ac:dyDescent="0.2">
      <c r="A492" t="s">
        <v>341</v>
      </c>
      <c r="B492" t="s">
        <v>293</v>
      </c>
      <c r="C492" s="2">
        <v>288.76094804496836</v>
      </c>
    </row>
    <row r="493" spans="1:3" x14ac:dyDescent="0.2">
      <c r="A493" t="s">
        <v>341</v>
      </c>
      <c r="B493" t="s">
        <v>294</v>
      </c>
      <c r="C493" s="2">
        <v>38.024100896900492</v>
      </c>
    </row>
    <row r="494" spans="1:3" x14ac:dyDescent="0.2">
      <c r="A494" t="s">
        <v>341</v>
      </c>
      <c r="B494" t="s">
        <v>295</v>
      </c>
      <c r="C494" s="2">
        <v>104.44282259343447</v>
      </c>
    </row>
    <row r="495" spans="1:3" x14ac:dyDescent="0.2">
      <c r="A495" t="s">
        <v>341</v>
      </c>
      <c r="B495" t="s">
        <v>296</v>
      </c>
      <c r="C495" s="2">
        <v>52.221411296717235</v>
      </c>
    </row>
    <row r="496" spans="1:3" x14ac:dyDescent="0.2">
      <c r="A496" t="s">
        <v>341</v>
      </c>
      <c r="B496" t="s">
        <v>297</v>
      </c>
      <c r="C496" s="2">
        <v>116.4179452784973</v>
      </c>
    </row>
    <row r="497" spans="1:3" x14ac:dyDescent="0.2">
      <c r="A497" t="s">
        <v>341</v>
      </c>
      <c r="B497" t="s">
        <v>298</v>
      </c>
      <c r="C497" s="2">
        <v>22.345332020581136</v>
      </c>
    </row>
    <row r="498" spans="1:3" x14ac:dyDescent="0.2">
      <c r="A498" t="s">
        <v>341</v>
      </c>
      <c r="B498" t="s">
        <v>299</v>
      </c>
      <c r="C498" s="2">
        <v>203.5770856460679</v>
      </c>
    </row>
    <row r="499" spans="1:3" x14ac:dyDescent="0.2">
      <c r="A499" t="s">
        <v>341</v>
      </c>
      <c r="B499" t="s">
        <v>300</v>
      </c>
      <c r="C499" s="2">
        <v>68.023635046078468</v>
      </c>
    </row>
    <row r="500" spans="1:3" x14ac:dyDescent="0.2">
      <c r="A500" t="s">
        <v>341</v>
      </c>
      <c r="B500" t="s">
        <v>301</v>
      </c>
      <c r="C500" s="2">
        <v>18.88859557540836</v>
      </c>
    </row>
    <row r="501" spans="1:3" x14ac:dyDescent="0.2">
      <c r="A501" t="s">
        <v>341</v>
      </c>
      <c r="B501" t="s">
        <v>302</v>
      </c>
      <c r="C501" s="2">
        <v>20.740418671036633</v>
      </c>
    </row>
    <row r="502" spans="1:3" x14ac:dyDescent="0.2">
      <c r="A502" t="s">
        <v>342</v>
      </c>
      <c r="B502" t="s">
        <v>283</v>
      </c>
      <c r="C502" s="2">
        <v>51.671051894978454</v>
      </c>
    </row>
    <row r="503" spans="1:3" x14ac:dyDescent="0.2">
      <c r="A503" t="s">
        <v>342</v>
      </c>
      <c r="B503" t="s">
        <v>284</v>
      </c>
      <c r="C503" s="2">
        <v>23.652242064602817</v>
      </c>
    </row>
    <row r="504" spans="1:3" x14ac:dyDescent="0.2">
      <c r="A504" t="s">
        <v>342</v>
      </c>
      <c r="B504" t="s">
        <v>285</v>
      </c>
      <c r="C504" s="2">
        <v>44.393438952023736</v>
      </c>
    </row>
    <row r="505" spans="1:3" x14ac:dyDescent="0.2">
      <c r="A505" t="s">
        <v>342</v>
      </c>
      <c r="B505" t="s">
        <v>286</v>
      </c>
      <c r="C505" s="2">
        <v>2.0619903338371683</v>
      </c>
    </row>
    <row r="506" spans="1:3" x14ac:dyDescent="0.2">
      <c r="A506" t="s">
        <v>342</v>
      </c>
      <c r="B506" t="s">
        <v>287</v>
      </c>
      <c r="C506" s="2">
        <v>82.358319804437485</v>
      </c>
    </row>
    <row r="507" spans="1:3" x14ac:dyDescent="0.2">
      <c r="A507" t="s">
        <v>342</v>
      </c>
      <c r="B507" t="s">
        <v>288</v>
      </c>
      <c r="C507" s="2">
        <v>129.42021683554464</v>
      </c>
    </row>
    <row r="508" spans="1:3" x14ac:dyDescent="0.2">
      <c r="A508" t="s">
        <v>342</v>
      </c>
      <c r="B508" t="s">
        <v>289</v>
      </c>
      <c r="C508" s="2">
        <v>12.735822650170746</v>
      </c>
    </row>
    <row r="509" spans="1:3" x14ac:dyDescent="0.2">
      <c r="A509" t="s">
        <v>342</v>
      </c>
      <c r="B509" t="s">
        <v>290</v>
      </c>
      <c r="C509" s="2">
        <v>96.913545690346908</v>
      </c>
    </row>
    <row r="510" spans="1:3" x14ac:dyDescent="0.2">
      <c r="A510" t="s">
        <v>342</v>
      </c>
      <c r="B510" t="s">
        <v>291</v>
      </c>
      <c r="C510" s="2">
        <v>8.9757226296441441</v>
      </c>
    </row>
    <row r="511" spans="1:3" x14ac:dyDescent="0.2">
      <c r="A511" t="s">
        <v>342</v>
      </c>
      <c r="B511" t="s">
        <v>292</v>
      </c>
      <c r="C511" s="2">
        <v>2.7897516281326391</v>
      </c>
    </row>
    <row r="512" spans="1:3" x14ac:dyDescent="0.2">
      <c r="A512" t="s">
        <v>342</v>
      </c>
      <c r="B512" t="s">
        <v>293</v>
      </c>
      <c r="C512" s="2">
        <v>113.53076191009352</v>
      </c>
    </row>
    <row r="513" spans="1:3" x14ac:dyDescent="0.2">
      <c r="A513" t="s">
        <v>342</v>
      </c>
      <c r="B513" t="s">
        <v>294</v>
      </c>
      <c r="C513" s="2">
        <v>57.371848700292979</v>
      </c>
    </row>
    <row r="514" spans="1:3" x14ac:dyDescent="0.2">
      <c r="A514" t="s">
        <v>342</v>
      </c>
      <c r="B514" t="s">
        <v>295</v>
      </c>
      <c r="C514" s="2">
        <v>64.04299389800147</v>
      </c>
    </row>
    <row r="515" spans="1:3" x14ac:dyDescent="0.2">
      <c r="A515" t="s">
        <v>342</v>
      </c>
      <c r="B515" t="s">
        <v>296</v>
      </c>
      <c r="C515" s="2">
        <v>30.687267909459035</v>
      </c>
    </row>
    <row r="516" spans="1:3" x14ac:dyDescent="0.2">
      <c r="A516" t="s">
        <v>342</v>
      </c>
      <c r="B516" t="s">
        <v>297</v>
      </c>
      <c r="C516" s="2">
        <v>30.08080016421281</v>
      </c>
    </row>
    <row r="517" spans="1:3" x14ac:dyDescent="0.2">
      <c r="A517" t="s">
        <v>342</v>
      </c>
      <c r="B517" t="s">
        <v>298</v>
      </c>
      <c r="C517" s="2">
        <v>15.768161376401878</v>
      </c>
    </row>
    <row r="518" spans="1:3" x14ac:dyDescent="0.2">
      <c r="A518" t="s">
        <v>342</v>
      </c>
      <c r="B518" t="s">
        <v>299</v>
      </c>
      <c r="C518" s="2">
        <v>85.390658530668603</v>
      </c>
    </row>
    <row r="519" spans="1:3" x14ac:dyDescent="0.2">
      <c r="A519" t="s">
        <v>342</v>
      </c>
      <c r="B519" t="s">
        <v>300</v>
      </c>
      <c r="C519" s="2">
        <v>45.363787344417709</v>
      </c>
    </row>
    <row r="520" spans="1:3" x14ac:dyDescent="0.2">
      <c r="A520" t="s">
        <v>342</v>
      </c>
      <c r="B520" t="s">
        <v>301</v>
      </c>
      <c r="C520" s="2">
        <v>3.5175129224281108</v>
      </c>
    </row>
    <row r="521" spans="1:3" x14ac:dyDescent="0.2">
      <c r="A521" t="s">
        <v>342</v>
      </c>
      <c r="B521" t="s">
        <v>302</v>
      </c>
      <c r="C521" s="2">
        <v>32.870551792345445</v>
      </c>
    </row>
    <row r="522" spans="1:3" x14ac:dyDescent="0.2">
      <c r="A522" t="s">
        <v>343</v>
      </c>
      <c r="B522" t="s">
        <v>283</v>
      </c>
      <c r="C522" s="2">
        <v>197.51975045537344</v>
      </c>
    </row>
    <row r="523" spans="1:3" x14ac:dyDescent="0.2">
      <c r="A523" t="s">
        <v>343</v>
      </c>
      <c r="B523" t="s">
        <v>284</v>
      </c>
      <c r="C523" s="2">
        <v>141.51887613843354</v>
      </c>
    </row>
    <row r="524" spans="1:3" x14ac:dyDescent="0.2">
      <c r="A524" t="s">
        <v>343</v>
      </c>
      <c r="B524" t="s">
        <v>285</v>
      </c>
      <c r="C524" s="2">
        <v>49.584107468123868</v>
      </c>
    </row>
    <row r="525" spans="1:3" x14ac:dyDescent="0.2">
      <c r="A525" t="s">
        <v>343</v>
      </c>
      <c r="B525" t="s">
        <v>286</v>
      </c>
      <c r="C525" s="2">
        <v>97.184850637522786</v>
      </c>
    </row>
    <row r="526" spans="1:3" x14ac:dyDescent="0.2">
      <c r="A526" t="s">
        <v>343</v>
      </c>
      <c r="B526" t="s">
        <v>287</v>
      </c>
      <c r="C526" s="2">
        <v>276.15431147540988</v>
      </c>
    </row>
    <row r="527" spans="1:3" x14ac:dyDescent="0.2">
      <c r="A527" t="s">
        <v>343</v>
      </c>
      <c r="B527" t="s">
        <v>288</v>
      </c>
      <c r="C527" s="2">
        <v>144.66892531876141</v>
      </c>
    </row>
    <row r="528" spans="1:3" x14ac:dyDescent="0.2">
      <c r="A528" t="s">
        <v>343</v>
      </c>
      <c r="B528" t="s">
        <v>289</v>
      </c>
      <c r="C528" s="2">
        <v>65.334353369763207</v>
      </c>
    </row>
    <row r="529" spans="1:3" x14ac:dyDescent="0.2">
      <c r="A529" t="s">
        <v>343</v>
      </c>
      <c r="B529" t="s">
        <v>290</v>
      </c>
      <c r="C529" s="2">
        <v>268.57085974499091</v>
      </c>
    </row>
    <row r="530" spans="1:3" x14ac:dyDescent="0.2">
      <c r="A530" t="s">
        <v>343</v>
      </c>
      <c r="B530" t="s">
        <v>291</v>
      </c>
      <c r="C530" s="2">
        <v>31.033817850637526</v>
      </c>
    </row>
    <row r="531" spans="1:3" x14ac:dyDescent="0.2">
      <c r="A531" t="s">
        <v>343</v>
      </c>
      <c r="B531" t="s">
        <v>292</v>
      </c>
      <c r="C531" s="2">
        <v>0.81667941712204029</v>
      </c>
    </row>
    <row r="532" spans="1:3" x14ac:dyDescent="0.2">
      <c r="A532" t="s">
        <v>343</v>
      </c>
      <c r="B532" t="s">
        <v>293</v>
      </c>
      <c r="C532" s="2">
        <v>168.93597085610205</v>
      </c>
    </row>
    <row r="533" spans="1:3" x14ac:dyDescent="0.2">
      <c r="A533" t="s">
        <v>343</v>
      </c>
      <c r="B533" t="s">
        <v>294</v>
      </c>
      <c r="C533" s="2">
        <v>39.900622950819674</v>
      </c>
    </row>
    <row r="534" spans="1:3" x14ac:dyDescent="0.2">
      <c r="A534" t="s">
        <v>343</v>
      </c>
      <c r="B534" t="s">
        <v>295</v>
      </c>
      <c r="C534" s="2">
        <v>102.78493806921676</v>
      </c>
    </row>
    <row r="535" spans="1:3" x14ac:dyDescent="0.2">
      <c r="A535" t="s">
        <v>343</v>
      </c>
      <c r="B535" t="s">
        <v>296</v>
      </c>
      <c r="C535" s="2">
        <v>83.884642987249578</v>
      </c>
    </row>
    <row r="536" spans="1:3" x14ac:dyDescent="0.2">
      <c r="A536" t="s">
        <v>343</v>
      </c>
      <c r="B536" t="s">
        <v>297</v>
      </c>
      <c r="C536" s="2">
        <v>105.00163934426232</v>
      </c>
    </row>
    <row r="537" spans="1:3" x14ac:dyDescent="0.2">
      <c r="A537" t="s">
        <v>343</v>
      </c>
      <c r="B537" t="s">
        <v>298</v>
      </c>
      <c r="C537" s="2">
        <v>43.050672131147543</v>
      </c>
    </row>
    <row r="538" spans="1:3" x14ac:dyDescent="0.2">
      <c r="A538" t="s">
        <v>343</v>
      </c>
      <c r="B538" t="s">
        <v>299</v>
      </c>
      <c r="C538" s="2">
        <v>318.97164663023682</v>
      </c>
    </row>
    <row r="539" spans="1:3" x14ac:dyDescent="0.2">
      <c r="A539" t="s">
        <v>343</v>
      </c>
      <c r="B539" t="s">
        <v>300</v>
      </c>
      <c r="C539" s="2">
        <v>49.817444444444448</v>
      </c>
    </row>
    <row r="540" spans="1:3" x14ac:dyDescent="0.2">
      <c r="A540" t="s">
        <v>343</v>
      </c>
      <c r="B540" t="s">
        <v>301</v>
      </c>
      <c r="C540" s="2">
        <v>43.400677595628423</v>
      </c>
    </row>
    <row r="541" spans="1:3" x14ac:dyDescent="0.2">
      <c r="A541" t="s">
        <v>343</v>
      </c>
      <c r="B541" t="s">
        <v>302</v>
      </c>
      <c r="C541" s="2">
        <v>54.717520947176695</v>
      </c>
    </row>
    <row r="542" spans="1:3" x14ac:dyDescent="0.2">
      <c r="A542" t="s">
        <v>344</v>
      </c>
      <c r="B542" t="s">
        <v>283</v>
      </c>
      <c r="C542" s="2">
        <v>150.62535727800457</v>
      </c>
    </row>
    <row r="543" spans="1:3" x14ac:dyDescent="0.2">
      <c r="A543" t="s">
        <v>344</v>
      </c>
      <c r="B543" t="s">
        <v>284</v>
      </c>
      <c r="C543" s="2">
        <v>113.92610283165463</v>
      </c>
    </row>
    <row r="544" spans="1:3" x14ac:dyDescent="0.2">
      <c r="A544" t="s">
        <v>344</v>
      </c>
      <c r="B544" t="s">
        <v>285</v>
      </c>
      <c r="C544" s="2">
        <v>37.359312979557664</v>
      </c>
    </row>
    <row r="545" spans="1:3" x14ac:dyDescent="0.2">
      <c r="A545" t="s">
        <v>344</v>
      </c>
      <c r="B545" t="s">
        <v>286</v>
      </c>
      <c r="C545" s="2">
        <v>32.342868127178903</v>
      </c>
    </row>
    <row r="546" spans="1:3" x14ac:dyDescent="0.2">
      <c r="A546" t="s">
        <v>344</v>
      </c>
      <c r="B546" t="s">
        <v>287</v>
      </c>
      <c r="C546" s="2">
        <v>306.66319452831254</v>
      </c>
    </row>
    <row r="547" spans="1:3" x14ac:dyDescent="0.2">
      <c r="A547" t="s">
        <v>344</v>
      </c>
      <c r="B547" t="s">
        <v>288</v>
      </c>
      <c r="C547" s="2">
        <v>209.50257844013433</v>
      </c>
    </row>
    <row r="548" spans="1:3" x14ac:dyDescent="0.2">
      <c r="A548" t="s">
        <v>344</v>
      </c>
      <c r="B548" t="s">
        <v>289</v>
      </c>
      <c r="C548" s="2">
        <v>68.250052333679548</v>
      </c>
    </row>
    <row r="549" spans="1:3" x14ac:dyDescent="0.2">
      <c r="A549" t="s">
        <v>344</v>
      </c>
      <c r="B549" t="s">
        <v>290</v>
      </c>
      <c r="C549" s="2">
        <v>306.66319452831254</v>
      </c>
    </row>
    <row r="550" spans="1:3" x14ac:dyDescent="0.2">
      <c r="A550" t="s">
        <v>344</v>
      </c>
      <c r="B550" t="s">
        <v>291</v>
      </c>
      <c r="C550" s="2">
        <v>32.210856420537354</v>
      </c>
    </row>
    <row r="551" spans="1:3" x14ac:dyDescent="0.2">
      <c r="A551" t="s">
        <v>344</v>
      </c>
      <c r="B551" t="s">
        <v>292</v>
      </c>
      <c r="C551" s="2">
        <v>0.52804682656618607</v>
      </c>
    </row>
    <row r="552" spans="1:3" x14ac:dyDescent="0.2">
      <c r="A552" t="s">
        <v>344</v>
      </c>
      <c r="B552" t="s">
        <v>293</v>
      </c>
      <c r="C552" s="2">
        <v>222.17570227772279</v>
      </c>
    </row>
    <row r="553" spans="1:3" x14ac:dyDescent="0.2">
      <c r="A553" t="s">
        <v>344</v>
      </c>
      <c r="B553" t="s">
        <v>294</v>
      </c>
      <c r="C553" s="2">
        <v>57.557104095714287</v>
      </c>
    </row>
    <row r="554" spans="1:3" x14ac:dyDescent="0.2">
      <c r="A554" t="s">
        <v>344</v>
      </c>
      <c r="B554" t="s">
        <v>295</v>
      </c>
      <c r="C554" s="2">
        <v>156.03783725030797</v>
      </c>
    </row>
    <row r="555" spans="1:3" x14ac:dyDescent="0.2">
      <c r="A555" t="s">
        <v>344</v>
      </c>
      <c r="B555" t="s">
        <v>296</v>
      </c>
      <c r="C555" s="2">
        <v>55.04888166952491</v>
      </c>
    </row>
    <row r="556" spans="1:3" x14ac:dyDescent="0.2">
      <c r="A556" t="s">
        <v>344</v>
      </c>
      <c r="B556" t="s">
        <v>297</v>
      </c>
      <c r="C556" s="2">
        <v>185.47644783137284</v>
      </c>
    </row>
    <row r="557" spans="1:3" x14ac:dyDescent="0.2">
      <c r="A557" t="s">
        <v>344</v>
      </c>
      <c r="B557" t="s">
        <v>298</v>
      </c>
      <c r="C557" s="2">
        <v>50.428471937070761</v>
      </c>
    </row>
    <row r="558" spans="1:3" x14ac:dyDescent="0.2">
      <c r="A558" t="s">
        <v>344</v>
      </c>
      <c r="B558" t="s">
        <v>299</v>
      </c>
      <c r="C558" s="2">
        <v>267.71974106905634</v>
      </c>
    </row>
    <row r="559" spans="1:3" x14ac:dyDescent="0.2">
      <c r="A559" t="s">
        <v>344</v>
      </c>
      <c r="B559" t="s">
        <v>300</v>
      </c>
      <c r="C559" s="2">
        <v>77.094836678663157</v>
      </c>
    </row>
    <row r="560" spans="1:3" x14ac:dyDescent="0.2">
      <c r="A560" t="s">
        <v>344</v>
      </c>
      <c r="B560" t="s">
        <v>301</v>
      </c>
      <c r="C560" s="2">
        <v>21.517908182572082</v>
      </c>
    </row>
    <row r="561" spans="1:3" x14ac:dyDescent="0.2">
      <c r="A561" t="s">
        <v>344</v>
      </c>
      <c r="B561" t="s">
        <v>302</v>
      </c>
      <c r="C561" s="2">
        <v>56.501010442581908</v>
      </c>
    </row>
    <row r="562" spans="1:3" x14ac:dyDescent="0.2">
      <c r="A562" t="s">
        <v>345</v>
      </c>
      <c r="B562" t="s">
        <v>283</v>
      </c>
      <c r="C562" s="2">
        <v>58.438299628559648</v>
      </c>
    </row>
    <row r="563" spans="1:3" x14ac:dyDescent="0.2">
      <c r="A563" t="s">
        <v>345</v>
      </c>
      <c r="B563" t="s">
        <v>284</v>
      </c>
      <c r="C563" s="2">
        <v>67.501647024655682</v>
      </c>
    </row>
    <row r="564" spans="1:3" x14ac:dyDescent="0.2">
      <c r="A564" t="s">
        <v>345</v>
      </c>
      <c r="B564" t="s">
        <v>285</v>
      </c>
      <c r="C564" s="2">
        <v>41.6643432536953</v>
      </c>
    </row>
    <row r="565" spans="1:3" x14ac:dyDescent="0.2">
      <c r="A565" t="s">
        <v>345</v>
      </c>
      <c r="B565" t="s">
        <v>286</v>
      </c>
      <c r="C565" s="2">
        <v>17.450325583528226</v>
      </c>
    </row>
    <row r="566" spans="1:3" x14ac:dyDescent="0.2">
      <c r="A566" t="s">
        <v>345</v>
      </c>
      <c r="B566" t="s">
        <v>287</v>
      </c>
      <c r="C566" s="2">
        <v>145.554653704468</v>
      </c>
    </row>
    <row r="567" spans="1:3" x14ac:dyDescent="0.2">
      <c r="A567" t="s">
        <v>345</v>
      </c>
      <c r="B567" t="s">
        <v>288</v>
      </c>
      <c r="C567" s="2">
        <v>99.426273673591055</v>
      </c>
    </row>
    <row r="568" spans="1:3" x14ac:dyDescent="0.2">
      <c r="A568" t="s">
        <v>345</v>
      </c>
      <c r="B568" t="s">
        <v>289</v>
      </c>
      <c r="C568" s="2">
        <v>28.001685238684832</v>
      </c>
    </row>
    <row r="569" spans="1:3" x14ac:dyDescent="0.2">
      <c r="A569" t="s">
        <v>345</v>
      </c>
      <c r="B569" t="s">
        <v>290</v>
      </c>
      <c r="C569" s="2">
        <v>128.64542348787089</v>
      </c>
    </row>
    <row r="570" spans="1:3" x14ac:dyDescent="0.2">
      <c r="A570" t="s">
        <v>345</v>
      </c>
      <c r="B570" t="s">
        <v>291</v>
      </c>
      <c r="C570" s="2">
        <v>6.763692086638847</v>
      </c>
    </row>
    <row r="571" spans="1:3" x14ac:dyDescent="0.2">
      <c r="A571" t="s">
        <v>345</v>
      </c>
      <c r="B571" t="s">
        <v>292</v>
      </c>
      <c r="C571" s="2">
        <v>2.0291076259916547</v>
      </c>
    </row>
    <row r="572" spans="1:3" x14ac:dyDescent="0.2">
      <c r="A572" t="s">
        <v>345</v>
      </c>
      <c r="B572" t="s">
        <v>293</v>
      </c>
      <c r="C572" s="2">
        <v>355.09383454853946</v>
      </c>
    </row>
    <row r="573" spans="1:3" x14ac:dyDescent="0.2">
      <c r="A573" t="s">
        <v>345</v>
      </c>
      <c r="B573" t="s">
        <v>294</v>
      </c>
      <c r="C573" s="2">
        <v>35.035925008789235</v>
      </c>
    </row>
    <row r="574" spans="1:3" x14ac:dyDescent="0.2">
      <c r="A574" t="s">
        <v>345</v>
      </c>
      <c r="B574" t="s">
        <v>295</v>
      </c>
      <c r="C574" s="2">
        <v>48.969130707265258</v>
      </c>
    </row>
    <row r="575" spans="1:3" x14ac:dyDescent="0.2">
      <c r="A575" t="s">
        <v>345</v>
      </c>
      <c r="B575" t="s">
        <v>296</v>
      </c>
      <c r="C575" s="2">
        <v>41.529069411962531</v>
      </c>
    </row>
    <row r="576" spans="1:3" x14ac:dyDescent="0.2">
      <c r="A576" t="s">
        <v>345</v>
      </c>
      <c r="B576" t="s">
        <v>297</v>
      </c>
      <c r="C576" s="2">
        <v>30.030792864676481</v>
      </c>
    </row>
    <row r="577" spans="1:3" x14ac:dyDescent="0.2">
      <c r="A577" t="s">
        <v>345</v>
      </c>
      <c r="B577" t="s">
        <v>298</v>
      </c>
      <c r="C577" s="2">
        <v>16.097587166200459</v>
      </c>
    </row>
    <row r="578" spans="1:3" x14ac:dyDescent="0.2">
      <c r="A578" t="s">
        <v>345</v>
      </c>
      <c r="B578" t="s">
        <v>299</v>
      </c>
      <c r="C578" s="2">
        <v>106.1899657602299</v>
      </c>
    </row>
    <row r="579" spans="1:3" x14ac:dyDescent="0.2">
      <c r="A579" t="s">
        <v>345</v>
      </c>
      <c r="B579" t="s">
        <v>300</v>
      </c>
      <c r="C579" s="2">
        <v>32.465722015866476</v>
      </c>
    </row>
    <row r="580" spans="1:3" x14ac:dyDescent="0.2">
      <c r="A580" t="s">
        <v>345</v>
      </c>
      <c r="B580" t="s">
        <v>301</v>
      </c>
      <c r="C580" s="2">
        <v>9.6044427630271638</v>
      </c>
    </row>
    <row r="581" spans="1:3" x14ac:dyDescent="0.2">
      <c r="A581" t="s">
        <v>345</v>
      </c>
      <c r="B581" t="s">
        <v>302</v>
      </c>
      <c r="C581" s="2">
        <v>38.417771052108655</v>
      </c>
    </row>
    <row r="582" spans="1:3" x14ac:dyDescent="0.2">
      <c r="A582" t="s">
        <v>346</v>
      </c>
      <c r="B582" t="s">
        <v>283</v>
      </c>
      <c r="C582" s="2">
        <v>23.693569958847736</v>
      </c>
    </row>
    <row r="583" spans="1:3" x14ac:dyDescent="0.2">
      <c r="A583" t="s">
        <v>346</v>
      </c>
      <c r="B583" t="s">
        <v>284</v>
      </c>
      <c r="C583" s="2">
        <v>14.31750484144275</v>
      </c>
    </row>
    <row r="584" spans="1:3" x14ac:dyDescent="0.2">
      <c r="A584" t="s">
        <v>346</v>
      </c>
      <c r="B584" t="s">
        <v>285</v>
      </c>
      <c r="C584" s="2">
        <v>27.874788186879687</v>
      </c>
    </row>
    <row r="585" spans="1:3" x14ac:dyDescent="0.2">
      <c r="A585" t="s">
        <v>346</v>
      </c>
      <c r="B585" t="s">
        <v>286</v>
      </c>
      <c r="C585" s="2">
        <v>6.7152898813846527</v>
      </c>
    </row>
    <row r="586" spans="1:3" x14ac:dyDescent="0.2">
      <c r="A586" t="s">
        <v>346</v>
      </c>
      <c r="B586" t="s">
        <v>287</v>
      </c>
      <c r="C586" s="2">
        <v>61.19783042846769</v>
      </c>
    </row>
    <row r="587" spans="1:3" x14ac:dyDescent="0.2">
      <c r="A587" t="s">
        <v>346</v>
      </c>
      <c r="B587" t="s">
        <v>288</v>
      </c>
      <c r="C587" s="2">
        <v>62.844977003146937</v>
      </c>
    </row>
    <row r="588" spans="1:3" x14ac:dyDescent="0.2">
      <c r="A588" t="s">
        <v>346</v>
      </c>
      <c r="B588" t="s">
        <v>289</v>
      </c>
      <c r="C588" s="2">
        <v>25.847530864197523</v>
      </c>
    </row>
    <row r="589" spans="1:3" x14ac:dyDescent="0.2">
      <c r="A589" t="s">
        <v>346</v>
      </c>
      <c r="B589" t="s">
        <v>290</v>
      </c>
      <c r="C589" s="2">
        <v>73.234670781893016</v>
      </c>
    </row>
    <row r="590" spans="1:3" x14ac:dyDescent="0.2">
      <c r="A590" t="s">
        <v>346</v>
      </c>
      <c r="B590" t="s">
        <v>291</v>
      </c>
      <c r="C590" s="2">
        <v>9.2493615347373517</v>
      </c>
    </row>
    <row r="591" spans="1:3" x14ac:dyDescent="0.2">
      <c r="A591" t="s">
        <v>346</v>
      </c>
      <c r="B591" t="s">
        <v>292</v>
      </c>
      <c r="C591" s="2">
        <v>0.25340716533526991</v>
      </c>
    </row>
    <row r="592" spans="1:3" x14ac:dyDescent="0.2">
      <c r="A592" t="s">
        <v>346</v>
      </c>
      <c r="B592" t="s">
        <v>293</v>
      </c>
      <c r="C592" s="2">
        <v>61.451237593802944</v>
      </c>
    </row>
    <row r="593" spans="1:3" x14ac:dyDescent="0.2">
      <c r="A593" t="s">
        <v>346</v>
      </c>
      <c r="B593" t="s">
        <v>294</v>
      </c>
      <c r="C593" s="2">
        <v>23.060052045509558</v>
      </c>
    </row>
    <row r="594" spans="1:3" x14ac:dyDescent="0.2">
      <c r="A594" t="s">
        <v>346</v>
      </c>
      <c r="B594" t="s">
        <v>295</v>
      </c>
      <c r="C594" s="2">
        <v>47.893954248366008</v>
      </c>
    </row>
    <row r="595" spans="1:3" x14ac:dyDescent="0.2">
      <c r="A595" t="s">
        <v>346</v>
      </c>
      <c r="B595" t="s">
        <v>296</v>
      </c>
      <c r="C595" s="2">
        <v>16.724872912127815</v>
      </c>
    </row>
    <row r="596" spans="1:3" x14ac:dyDescent="0.2">
      <c r="A596" t="s">
        <v>346</v>
      </c>
      <c r="B596" t="s">
        <v>297</v>
      </c>
      <c r="C596" s="2">
        <v>41.178664366981359</v>
      </c>
    </row>
    <row r="597" spans="1:3" x14ac:dyDescent="0.2">
      <c r="A597" t="s">
        <v>346</v>
      </c>
      <c r="B597" t="s">
        <v>298</v>
      </c>
      <c r="C597" s="2">
        <v>4.3079218106995887</v>
      </c>
    </row>
    <row r="598" spans="1:3" x14ac:dyDescent="0.2">
      <c r="A598" t="s">
        <v>346</v>
      </c>
      <c r="B598" t="s">
        <v>299</v>
      </c>
      <c r="C598" s="2">
        <v>93.8873547567175</v>
      </c>
    </row>
    <row r="599" spans="1:3" x14ac:dyDescent="0.2">
      <c r="A599" t="s">
        <v>346</v>
      </c>
      <c r="B599" t="s">
        <v>300</v>
      </c>
      <c r="C599" s="2">
        <v>33.069635076252723</v>
      </c>
    </row>
    <row r="600" spans="1:3" x14ac:dyDescent="0.2">
      <c r="A600" t="s">
        <v>346</v>
      </c>
      <c r="B600" t="s">
        <v>301</v>
      </c>
      <c r="C600" s="2">
        <v>8.6158436213991774</v>
      </c>
    </row>
    <row r="601" spans="1:3" x14ac:dyDescent="0.2">
      <c r="A601" t="s">
        <v>346</v>
      </c>
      <c r="B601" t="s">
        <v>302</v>
      </c>
      <c r="C601" s="2">
        <v>14.31750484144275</v>
      </c>
    </row>
    <row r="602" spans="1:3" x14ac:dyDescent="0.2">
      <c r="A602" t="s">
        <v>347</v>
      </c>
      <c r="B602" t="s">
        <v>283</v>
      </c>
      <c r="C602" s="2">
        <v>2423.5442772960164</v>
      </c>
    </row>
    <row r="603" spans="1:3" x14ac:dyDescent="0.2">
      <c r="A603" t="s">
        <v>347</v>
      </c>
      <c r="B603" t="s">
        <v>284</v>
      </c>
      <c r="C603" s="2">
        <v>1363.3053551714049</v>
      </c>
    </row>
    <row r="604" spans="1:3" x14ac:dyDescent="0.2">
      <c r="A604" t="s">
        <v>347</v>
      </c>
      <c r="B604" t="s">
        <v>285</v>
      </c>
      <c r="C604" s="2">
        <v>495.40338214109346</v>
      </c>
    </row>
    <row r="605" spans="1:3" x14ac:dyDescent="0.2">
      <c r="A605" t="s">
        <v>347</v>
      </c>
      <c r="B605" t="s">
        <v>286</v>
      </c>
      <c r="C605" s="2">
        <v>322.97470579308089</v>
      </c>
    </row>
    <row r="606" spans="1:3" x14ac:dyDescent="0.2">
      <c r="A606" t="s">
        <v>347</v>
      </c>
      <c r="B606" t="s">
        <v>287</v>
      </c>
      <c r="C606" s="2">
        <v>2003.3316442875966</v>
      </c>
    </row>
    <row r="607" spans="1:3" x14ac:dyDescent="0.2">
      <c r="A607" t="s">
        <v>347</v>
      </c>
      <c r="B607" t="s">
        <v>288</v>
      </c>
      <c r="C607" s="2">
        <v>3260.6789197184298</v>
      </c>
    </row>
    <row r="608" spans="1:3" x14ac:dyDescent="0.2">
      <c r="A608" t="s">
        <v>347</v>
      </c>
      <c r="B608" t="s">
        <v>289</v>
      </c>
      <c r="C608" s="2">
        <v>965.13990024565078</v>
      </c>
    </row>
    <row r="609" spans="1:3" x14ac:dyDescent="0.2">
      <c r="A609" t="s">
        <v>347</v>
      </c>
      <c r="B609" t="s">
        <v>290</v>
      </c>
      <c r="C609" s="2">
        <v>5388.8897294145581</v>
      </c>
    </row>
    <row r="610" spans="1:3" x14ac:dyDescent="0.2">
      <c r="A610" t="s">
        <v>347</v>
      </c>
      <c r="B610" t="s">
        <v>291</v>
      </c>
      <c r="C610" s="2">
        <v>211.25803476225971</v>
      </c>
    </row>
    <row r="611" spans="1:3" x14ac:dyDescent="0.2">
      <c r="A611" t="s">
        <v>347</v>
      </c>
      <c r="B611" t="s">
        <v>292</v>
      </c>
      <c r="C611" s="2">
        <v>45.246074423381167</v>
      </c>
    </row>
    <row r="612" spans="1:3" x14ac:dyDescent="0.2">
      <c r="A612" t="s">
        <v>347</v>
      </c>
      <c r="B612" t="s">
        <v>293</v>
      </c>
      <c r="C612" s="2">
        <v>1317.8947495683026</v>
      </c>
    </row>
    <row r="613" spans="1:3" x14ac:dyDescent="0.2">
      <c r="A613" t="s">
        <v>347</v>
      </c>
      <c r="B613" t="s">
        <v>294</v>
      </c>
      <c r="C613" s="2">
        <v>193.98226089151416</v>
      </c>
    </row>
    <row r="614" spans="1:3" x14ac:dyDescent="0.2">
      <c r="A614" t="s">
        <v>347</v>
      </c>
      <c r="B614" t="s">
        <v>295</v>
      </c>
      <c r="C614" s="2">
        <v>1549.883712975457</v>
      </c>
    </row>
    <row r="615" spans="1:3" x14ac:dyDescent="0.2">
      <c r="A615" t="s">
        <v>347</v>
      </c>
      <c r="B615" t="s">
        <v>296</v>
      </c>
      <c r="C615" s="2">
        <v>716.03969414747223</v>
      </c>
    </row>
    <row r="616" spans="1:3" x14ac:dyDescent="0.2">
      <c r="A616" t="s">
        <v>347</v>
      </c>
      <c r="B616" t="s">
        <v>297</v>
      </c>
      <c r="C616" s="2">
        <v>1523.3941930403139</v>
      </c>
    </row>
    <row r="617" spans="1:3" x14ac:dyDescent="0.2">
      <c r="A617" t="s">
        <v>347</v>
      </c>
      <c r="B617" t="s">
        <v>298</v>
      </c>
      <c r="C617" s="2">
        <v>290.72659456768918</v>
      </c>
    </row>
    <row r="618" spans="1:3" x14ac:dyDescent="0.2">
      <c r="A618" t="s">
        <v>347</v>
      </c>
      <c r="B618" t="s">
        <v>299</v>
      </c>
      <c r="C618" s="2">
        <v>3084.6305574165467</v>
      </c>
    </row>
    <row r="619" spans="1:3" x14ac:dyDescent="0.2">
      <c r="A619" t="s">
        <v>347</v>
      </c>
      <c r="B619" t="s">
        <v>300</v>
      </c>
      <c r="C619" s="2">
        <v>969.91130445757096</v>
      </c>
    </row>
    <row r="620" spans="1:3" x14ac:dyDescent="0.2">
      <c r="A620" t="s">
        <v>347</v>
      </c>
      <c r="B620" t="s">
        <v>301</v>
      </c>
      <c r="C620" s="2">
        <v>226.88849683579139</v>
      </c>
    </row>
    <row r="621" spans="1:3" x14ac:dyDescent="0.2">
      <c r="A621" t="s">
        <v>347</v>
      </c>
      <c r="B621" t="s">
        <v>302</v>
      </c>
      <c r="C621" s="2">
        <v>493.59353916415813</v>
      </c>
    </row>
    <row r="622" spans="1:3" x14ac:dyDescent="0.2">
      <c r="A622" t="s">
        <v>348</v>
      </c>
      <c r="B622" t="s">
        <v>283</v>
      </c>
      <c r="C622" s="2">
        <v>32.761765394521191</v>
      </c>
    </row>
    <row r="623" spans="1:3" x14ac:dyDescent="0.2">
      <c r="A623" t="s">
        <v>348</v>
      </c>
      <c r="B623" t="s">
        <v>284</v>
      </c>
      <c r="C623" s="2">
        <v>19.685797627409663</v>
      </c>
    </row>
    <row r="624" spans="1:3" x14ac:dyDescent="0.2">
      <c r="A624" t="s">
        <v>348</v>
      </c>
      <c r="B624" t="s">
        <v>285</v>
      </c>
      <c r="C624" s="2">
        <v>21.984868883165536</v>
      </c>
    </row>
    <row r="625" spans="1:3" x14ac:dyDescent="0.2">
      <c r="A625" t="s">
        <v>348</v>
      </c>
      <c r="B625" t="s">
        <v>286</v>
      </c>
      <c r="C625" s="2">
        <v>0.71845976742371043</v>
      </c>
    </row>
    <row r="626" spans="1:3" x14ac:dyDescent="0.2">
      <c r="A626" t="s">
        <v>348</v>
      </c>
      <c r="B626" t="s">
        <v>287</v>
      </c>
      <c r="C626" s="2">
        <v>64.373995161164444</v>
      </c>
    </row>
    <row r="627" spans="1:3" x14ac:dyDescent="0.2">
      <c r="A627" t="s">
        <v>348</v>
      </c>
      <c r="B627" t="s">
        <v>288</v>
      </c>
      <c r="C627" s="2">
        <v>68.397369858737221</v>
      </c>
    </row>
    <row r="628" spans="1:3" x14ac:dyDescent="0.2">
      <c r="A628" t="s">
        <v>348</v>
      </c>
      <c r="B628" t="s">
        <v>289</v>
      </c>
      <c r="C628" s="2">
        <v>18.392570046046984</v>
      </c>
    </row>
    <row r="629" spans="1:3" x14ac:dyDescent="0.2">
      <c r="A629" t="s">
        <v>348</v>
      </c>
      <c r="B629" t="s">
        <v>290</v>
      </c>
      <c r="C629" s="2">
        <v>82.622873253726681</v>
      </c>
    </row>
    <row r="630" spans="1:3" x14ac:dyDescent="0.2">
      <c r="A630" t="s">
        <v>348</v>
      </c>
      <c r="B630" t="s">
        <v>291</v>
      </c>
      <c r="C630" s="2">
        <v>1.1495356278779365</v>
      </c>
    </row>
    <row r="631" spans="1:3" x14ac:dyDescent="0.2">
      <c r="A631" t="s">
        <v>348</v>
      </c>
      <c r="B631" t="s">
        <v>292</v>
      </c>
      <c r="C631" s="2">
        <v>0</v>
      </c>
    </row>
    <row r="632" spans="1:3" x14ac:dyDescent="0.2">
      <c r="A632" t="s">
        <v>348</v>
      </c>
      <c r="B632" t="s">
        <v>293</v>
      </c>
      <c r="C632" s="2">
        <v>131.04706157808477</v>
      </c>
    </row>
    <row r="633" spans="1:3" x14ac:dyDescent="0.2">
      <c r="A633" t="s">
        <v>348</v>
      </c>
      <c r="B633" t="s">
        <v>294</v>
      </c>
      <c r="C633" s="2">
        <v>17.674110278623271</v>
      </c>
    </row>
    <row r="634" spans="1:3" x14ac:dyDescent="0.2">
      <c r="A634" t="s">
        <v>348</v>
      </c>
      <c r="B634" t="s">
        <v>295</v>
      </c>
      <c r="C634" s="2">
        <v>35.491912510731289</v>
      </c>
    </row>
    <row r="635" spans="1:3" x14ac:dyDescent="0.2">
      <c r="A635" t="s">
        <v>348</v>
      </c>
      <c r="B635" t="s">
        <v>296</v>
      </c>
      <c r="C635" s="2">
        <v>13.938119488019982</v>
      </c>
    </row>
    <row r="636" spans="1:3" x14ac:dyDescent="0.2">
      <c r="A636" t="s">
        <v>348</v>
      </c>
      <c r="B636" t="s">
        <v>297</v>
      </c>
      <c r="C636" s="2">
        <v>41.814358464059943</v>
      </c>
    </row>
    <row r="637" spans="1:3" x14ac:dyDescent="0.2">
      <c r="A637" t="s">
        <v>348</v>
      </c>
      <c r="B637" t="s">
        <v>298</v>
      </c>
      <c r="C637" s="2">
        <v>9.3399769765082343</v>
      </c>
    </row>
    <row r="638" spans="1:3" x14ac:dyDescent="0.2">
      <c r="A638" t="s">
        <v>348</v>
      </c>
      <c r="B638" t="s">
        <v>299</v>
      </c>
      <c r="C638" s="2">
        <v>120.41385702021384</v>
      </c>
    </row>
    <row r="639" spans="1:3" x14ac:dyDescent="0.2">
      <c r="A639" t="s">
        <v>348</v>
      </c>
      <c r="B639" t="s">
        <v>300</v>
      </c>
      <c r="C639" s="2">
        <v>24.571324045890897</v>
      </c>
    </row>
    <row r="640" spans="1:3" x14ac:dyDescent="0.2">
      <c r="A640" t="s">
        <v>348</v>
      </c>
      <c r="B640" t="s">
        <v>301</v>
      </c>
      <c r="C640" s="2">
        <v>18.1051861390775</v>
      </c>
    </row>
    <row r="641" spans="1:3" x14ac:dyDescent="0.2">
      <c r="A641" t="s">
        <v>348</v>
      </c>
      <c r="B641" t="s">
        <v>302</v>
      </c>
      <c r="C641" s="2">
        <v>35.348220557246542</v>
      </c>
    </row>
    <row r="642" spans="1:3" x14ac:dyDescent="0.2">
      <c r="A642" t="s">
        <v>349</v>
      </c>
      <c r="B642" t="s">
        <v>283</v>
      </c>
      <c r="C642" s="2">
        <v>13.14610272988506</v>
      </c>
    </row>
    <row r="643" spans="1:3" x14ac:dyDescent="0.2">
      <c r="A643" t="s">
        <v>349</v>
      </c>
      <c r="B643" t="s">
        <v>284</v>
      </c>
      <c r="C643" s="2">
        <v>11.485542385057473</v>
      </c>
    </row>
    <row r="644" spans="1:3" x14ac:dyDescent="0.2">
      <c r="A644" t="s">
        <v>349</v>
      </c>
      <c r="B644" t="s">
        <v>285</v>
      </c>
      <c r="C644" s="2">
        <v>26.29220545977012</v>
      </c>
    </row>
    <row r="645" spans="1:3" x14ac:dyDescent="0.2">
      <c r="A645" t="s">
        <v>349</v>
      </c>
      <c r="B645" t="s">
        <v>286</v>
      </c>
      <c r="C645" s="2">
        <v>3.3211206896551726</v>
      </c>
    </row>
    <row r="646" spans="1:3" x14ac:dyDescent="0.2">
      <c r="A646" t="s">
        <v>349</v>
      </c>
      <c r="B646" t="s">
        <v>287</v>
      </c>
      <c r="C646" s="2">
        <v>41.929148706896548</v>
      </c>
    </row>
    <row r="647" spans="1:3" x14ac:dyDescent="0.2">
      <c r="A647" t="s">
        <v>349</v>
      </c>
      <c r="B647" t="s">
        <v>288</v>
      </c>
      <c r="C647" s="2">
        <v>49.54005028735633</v>
      </c>
    </row>
    <row r="648" spans="1:3" x14ac:dyDescent="0.2">
      <c r="A648" t="s">
        <v>349</v>
      </c>
      <c r="B648" t="s">
        <v>289</v>
      </c>
      <c r="C648" s="2">
        <v>12.315822557471265</v>
      </c>
    </row>
    <row r="649" spans="1:3" x14ac:dyDescent="0.2">
      <c r="A649" t="s">
        <v>349</v>
      </c>
      <c r="B649" t="s">
        <v>290</v>
      </c>
      <c r="C649" s="2">
        <v>34.456627155172413</v>
      </c>
    </row>
    <row r="650" spans="1:3" x14ac:dyDescent="0.2">
      <c r="A650" t="s">
        <v>349</v>
      </c>
      <c r="B650" t="s">
        <v>291</v>
      </c>
      <c r="C650" s="2">
        <v>1.522180316091954</v>
      </c>
    </row>
    <row r="651" spans="1:3" x14ac:dyDescent="0.2">
      <c r="A651" t="s">
        <v>349</v>
      </c>
      <c r="B651" t="s">
        <v>292</v>
      </c>
      <c r="C651" s="2">
        <v>0</v>
      </c>
    </row>
    <row r="652" spans="1:3" x14ac:dyDescent="0.2">
      <c r="A652" t="s">
        <v>349</v>
      </c>
      <c r="B652" t="s">
        <v>293</v>
      </c>
      <c r="C652" s="2">
        <v>40.130208333333336</v>
      </c>
    </row>
    <row r="653" spans="1:3" x14ac:dyDescent="0.2">
      <c r="A653" t="s">
        <v>349</v>
      </c>
      <c r="B653" t="s">
        <v>294</v>
      </c>
      <c r="C653" s="2">
        <v>21.448904454022991</v>
      </c>
    </row>
    <row r="654" spans="1:3" x14ac:dyDescent="0.2">
      <c r="A654" t="s">
        <v>349</v>
      </c>
      <c r="B654" t="s">
        <v>295</v>
      </c>
      <c r="C654" s="2">
        <v>17.435883620689655</v>
      </c>
    </row>
    <row r="655" spans="1:3" x14ac:dyDescent="0.2">
      <c r="A655" t="s">
        <v>349</v>
      </c>
      <c r="B655" t="s">
        <v>296</v>
      </c>
      <c r="C655" s="2">
        <v>23.801364942528735</v>
      </c>
    </row>
    <row r="656" spans="1:3" x14ac:dyDescent="0.2">
      <c r="A656" t="s">
        <v>349</v>
      </c>
      <c r="B656" t="s">
        <v>297</v>
      </c>
      <c r="C656" s="2">
        <v>21.587284482758623</v>
      </c>
    </row>
    <row r="657" spans="1:3" x14ac:dyDescent="0.2">
      <c r="A657" t="s">
        <v>349</v>
      </c>
      <c r="B657" t="s">
        <v>298</v>
      </c>
      <c r="C657" s="2">
        <v>1.3838002873563222</v>
      </c>
    </row>
    <row r="658" spans="1:3" x14ac:dyDescent="0.2">
      <c r="A658" t="s">
        <v>349</v>
      </c>
      <c r="B658" t="s">
        <v>299</v>
      </c>
      <c r="C658" s="2">
        <v>43.589709051724149</v>
      </c>
    </row>
    <row r="659" spans="1:3" x14ac:dyDescent="0.2">
      <c r="A659" t="s">
        <v>349</v>
      </c>
      <c r="B659" t="s">
        <v>300</v>
      </c>
      <c r="C659" s="2">
        <v>16.467223419540232</v>
      </c>
    </row>
    <row r="660" spans="1:3" x14ac:dyDescent="0.2">
      <c r="A660" t="s">
        <v>349</v>
      </c>
      <c r="B660" t="s">
        <v>301</v>
      </c>
      <c r="C660" s="2">
        <v>14.529903017241381</v>
      </c>
    </row>
    <row r="661" spans="1:3" x14ac:dyDescent="0.2">
      <c r="A661" t="s">
        <v>349</v>
      </c>
      <c r="B661" t="s">
        <v>302</v>
      </c>
      <c r="C661" s="2">
        <v>6.3654813218390807</v>
      </c>
    </row>
    <row r="662" spans="1:3" x14ac:dyDescent="0.2">
      <c r="A662" t="s">
        <v>350</v>
      </c>
      <c r="B662" t="s">
        <v>283</v>
      </c>
      <c r="C662" s="2">
        <v>76.036051007633432</v>
      </c>
    </row>
    <row r="663" spans="1:3" x14ac:dyDescent="0.2">
      <c r="A663" t="s">
        <v>350</v>
      </c>
      <c r="B663" t="s">
        <v>284</v>
      </c>
      <c r="C663" s="2">
        <v>50.772459866387493</v>
      </c>
    </row>
    <row r="664" spans="1:3" x14ac:dyDescent="0.2">
      <c r="A664" t="s">
        <v>350</v>
      </c>
      <c r="B664" t="s">
        <v>285</v>
      </c>
      <c r="C664" s="2">
        <v>29.923865235262188</v>
      </c>
    </row>
    <row r="665" spans="1:3" x14ac:dyDescent="0.2">
      <c r="A665" t="s">
        <v>350</v>
      </c>
      <c r="B665" t="s">
        <v>286</v>
      </c>
      <c r="C665" s="2">
        <v>9.1979093960846896</v>
      </c>
    </row>
    <row r="666" spans="1:3" x14ac:dyDescent="0.2">
      <c r="A666" t="s">
        <v>350</v>
      </c>
      <c r="B666" t="s">
        <v>287</v>
      </c>
      <c r="C666" s="2">
        <v>115.28046443092812</v>
      </c>
    </row>
    <row r="667" spans="1:3" x14ac:dyDescent="0.2">
      <c r="A667" t="s">
        <v>350</v>
      </c>
      <c r="B667" t="s">
        <v>288</v>
      </c>
      <c r="C667" s="2">
        <v>178.43944228404297</v>
      </c>
    </row>
    <row r="668" spans="1:3" x14ac:dyDescent="0.2">
      <c r="A668" t="s">
        <v>350</v>
      </c>
      <c r="B668" t="s">
        <v>289</v>
      </c>
      <c r="C668" s="2">
        <v>38.876497047451288</v>
      </c>
    </row>
    <row r="669" spans="1:3" x14ac:dyDescent="0.2">
      <c r="A669" t="s">
        <v>350</v>
      </c>
      <c r="B669" t="s">
        <v>290</v>
      </c>
      <c r="C669" s="2">
        <v>221.85357463356269</v>
      </c>
    </row>
    <row r="670" spans="1:3" x14ac:dyDescent="0.2">
      <c r="A670" t="s">
        <v>350</v>
      </c>
      <c r="B670" t="s">
        <v>291</v>
      </c>
      <c r="C670" s="2">
        <v>4.9055516779118351</v>
      </c>
    </row>
    <row r="671" spans="1:3" x14ac:dyDescent="0.2">
      <c r="A671" t="s">
        <v>350</v>
      </c>
      <c r="B671" t="s">
        <v>292</v>
      </c>
      <c r="C671" s="2">
        <v>0.49055516779118341</v>
      </c>
    </row>
    <row r="672" spans="1:3" x14ac:dyDescent="0.2">
      <c r="A672" t="s">
        <v>350</v>
      </c>
      <c r="B672" t="s">
        <v>293</v>
      </c>
      <c r="C672" s="2">
        <v>193.5240136936219</v>
      </c>
    </row>
    <row r="673" spans="1:3" x14ac:dyDescent="0.2">
      <c r="A673" t="s">
        <v>350</v>
      </c>
      <c r="B673" t="s">
        <v>294</v>
      </c>
      <c r="C673" s="2">
        <v>31.640808322531335</v>
      </c>
    </row>
    <row r="674" spans="1:3" x14ac:dyDescent="0.2">
      <c r="A674" t="s">
        <v>350</v>
      </c>
      <c r="B674" t="s">
        <v>295</v>
      </c>
      <c r="C674" s="2">
        <v>104.48825073952207</v>
      </c>
    </row>
    <row r="675" spans="1:3" x14ac:dyDescent="0.2">
      <c r="A675" t="s">
        <v>350</v>
      </c>
      <c r="B675" t="s">
        <v>296</v>
      </c>
      <c r="C675" s="2">
        <v>32.744557450061492</v>
      </c>
    </row>
    <row r="676" spans="1:3" x14ac:dyDescent="0.2">
      <c r="A676" t="s">
        <v>350</v>
      </c>
      <c r="B676" t="s">
        <v>297</v>
      </c>
      <c r="C676" s="2">
        <v>69.781472618295851</v>
      </c>
    </row>
    <row r="677" spans="1:3" x14ac:dyDescent="0.2">
      <c r="A677" t="s">
        <v>350</v>
      </c>
      <c r="B677" t="s">
        <v>298</v>
      </c>
      <c r="C677" s="2">
        <v>11.037491275301628</v>
      </c>
    </row>
    <row r="678" spans="1:3" x14ac:dyDescent="0.2">
      <c r="A678" t="s">
        <v>350</v>
      </c>
      <c r="B678" t="s">
        <v>299</v>
      </c>
      <c r="C678" s="2">
        <v>202.35400671386316</v>
      </c>
    </row>
    <row r="679" spans="1:3" x14ac:dyDescent="0.2">
      <c r="A679" t="s">
        <v>350</v>
      </c>
      <c r="B679" t="s">
        <v>300</v>
      </c>
      <c r="C679" s="2">
        <v>43.046215973676347</v>
      </c>
    </row>
    <row r="680" spans="1:3" x14ac:dyDescent="0.2">
      <c r="A680" t="s">
        <v>350</v>
      </c>
      <c r="B680" t="s">
        <v>301</v>
      </c>
      <c r="C680" s="2">
        <v>16.31095932905685</v>
      </c>
    </row>
    <row r="681" spans="1:3" x14ac:dyDescent="0.2">
      <c r="A681" t="s">
        <v>350</v>
      </c>
      <c r="B681" t="s">
        <v>302</v>
      </c>
      <c r="C681" s="2">
        <v>39.85760738303366</v>
      </c>
    </row>
    <row r="682" spans="1:3" x14ac:dyDescent="0.2">
      <c r="A682" t="s">
        <v>351</v>
      </c>
      <c r="B682" t="s">
        <v>283</v>
      </c>
      <c r="C682" s="2">
        <v>15.060169727323318</v>
      </c>
    </row>
    <row r="683" spans="1:3" x14ac:dyDescent="0.2">
      <c r="A683" t="s">
        <v>351</v>
      </c>
      <c r="B683" t="s">
        <v>284</v>
      </c>
      <c r="C683" s="2">
        <v>4.5973149693934339</v>
      </c>
    </row>
    <row r="684" spans="1:3" x14ac:dyDescent="0.2">
      <c r="A684" t="s">
        <v>351</v>
      </c>
      <c r="B684" t="s">
        <v>285</v>
      </c>
      <c r="C684" s="2">
        <v>131.41979688369506</v>
      </c>
    </row>
    <row r="685" spans="1:3" x14ac:dyDescent="0.2">
      <c r="A685" t="s">
        <v>351</v>
      </c>
      <c r="B685" t="s">
        <v>286</v>
      </c>
      <c r="C685" s="2">
        <v>0.79264051196438534</v>
      </c>
    </row>
    <row r="686" spans="1:3" x14ac:dyDescent="0.2">
      <c r="A686" t="s">
        <v>351</v>
      </c>
      <c r="B686" t="s">
        <v>287</v>
      </c>
      <c r="C686" s="2">
        <v>25.998608792431838</v>
      </c>
    </row>
    <row r="687" spans="1:3" x14ac:dyDescent="0.2">
      <c r="A687" t="s">
        <v>351</v>
      </c>
      <c r="B687" t="s">
        <v>288</v>
      </c>
      <c r="C687" s="2">
        <v>32.973845297718427</v>
      </c>
    </row>
    <row r="688" spans="1:3" x14ac:dyDescent="0.2">
      <c r="A688" t="s">
        <v>351</v>
      </c>
      <c r="B688" t="s">
        <v>289</v>
      </c>
      <c r="C688" s="2">
        <v>13.633416805787427</v>
      </c>
    </row>
    <row r="689" spans="1:3" x14ac:dyDescent="0.2">
      <c r="A689" t="s">
        <v>351</v>
      </c>
      <c r="B689" t="s">
        <v>290</v>
      </c>
      <c r="C689" s="2">
        <v>58.33834168057875</v>
      </c>
    </row>
    <row r="690" spans="1:3" x14ac:dyDescent="0.2">
      <c r="A690" t="s">
        <v>351</v>
      </c>
      <c r="B690" t="s">
        <v>291</v>
      </c>
      <c r="C690" s="2">
        <v>8.4019894268224835</v>
      </c>
    </row>
    <row r="691" spans="1:3" x14ac:dyDescent="0.2">
      <c r="A691" t="s">
        <v>351</v>
      </c>
      <c r="B691" t="s">
        <v>292</v>
      </c>
      <c r="C691" s="2">
        <v>0</v>
      </c>
    </row>
    <row r="692" spans="1:3" x14ac:dyDescent="0.2">
      <c r="A692" t="s">
        <v>351</v>
      </c>
      <c r="B692" t="s">
        <v>293</v>
      </c>
      <c r="C692" s="2">
        <v>26.157136894824706</v>
      </c>
    </row>
    <row r="693" spans="1:3" x14ac:dyDescent="0.2">
      <c r="A693" t="s">
        <v>351</v>
      </c>
      <c r="B693" t="s">
        <v>294</v>
      </c>
      <c r="C693" s="2">
        <v>0.79264051196438534</v>
      </c>
    </row>
    <row r="694" spans="1:3" x14ac:dyDescent="0.2">
      <c r="A694" t="s">
        <v>351</v>
      </c>
      <c r="B694" t="s">
        <v>295</v>
      </c>
      <c r="C694" s="2">
        <v>20.291597106288261</v>
      </c>
    </row>
    <row r="695" spans="1:3" x14ac:dyDescent="0.2">
      <c r="A695" t="s">
        <v>351</v>
      </c>
      <c r="B695" t="s">
        <v>296</v>
      </c>
      <c r="C695" s="2">
        <v>10.938439065108517</v>
      </c>
    </row>
    <row r="696" spans="1:3" x14ac:dyDescent="0.2">
      <c r="A696" t="s">
        <v>351</v>
      </c>
      <c r="B696" t="s">
        <v>297</v>
      </c>
      <c r="C696" s="2">
        <v>25.047440178074577</v>
      </c>
    </row>
    <row r="697" spans="1:3" x14ac:dyDescent="0.2">
      <c r="A697" t="s">
        <v>351</v>
      </c>
      <c r="B697" t="s">
        <v>298</v>
      </c>
      <c r="C697" s="2">
        <v>2.3779215358931558</v>
      </c>
    </row>
    <row r="698" spans="1:3" x14ac:dyDescent="0.2">
      <c r="A698" t="s">
        <v>351</v>
      </c>
      <c r="B698" t="s">
        <v>299</v>
      </c>
      <c r="C698" s="2">
        <v>72.605870895937699</v>
      </c>
    </row>
    <row r="699" spans="1:3" x14ac:dyDescent="0.2">
      <c r="A699" t="s">
        <v>351</v>
      </c>
      <c r="B699" t="s">
        <v>300</v>
      </c>
      <c r="C699" s="2">
        <v>51.046048970506412</v>
      </c>
    </row>
    <row r="700" spans="1:3" x14ac:dyDescent="0.2">
      <c r="A700" t="s">
        <v>351</v>
      </c>
      <c r="B700" t="s">
        <v>301</v>
      </c>
      <c r="C700" s="2">
        <v>8.7190456316082372</v>
      </c>
    </row>
    <row r="701" spans="1:3" x14ac:dyDescent="0.2">
      <c r="A701" t="s">
        <v>351</v>
      </c>
      <c r="B701" t="s">
        <v>302</v>
      </c>
      <c r="C701" s="2">
        <v>12.206663884251531</v>
      </c>
    </row>
    <row r="702" spans="1:3" x14ac:dyDescent="0.2">
      <c r="A702" t="s">
        <v>352</v>
      </c>
      <c r="B702" t="s">
        <v>283</v>
      </c>
      <c r="C702" s="2">
        <v>106.36771464145075</v>
      </c>
    </row>
    <row r="703" spans="1:3" x14ac:dyDescent="0.2">
      <c r="A703" t="s">
        <v>352</v>
      </c>
      <c r="B703" t="s">
        <v>284</v>
      </c>
      <c r="C703" s="2">
        <v>62.819163853866776</v>
      </c>
    </row>
    <row r="704" spans="1:3" x14ac:dyDescent="0.2">
      <c r="A704" t="s">
        <v>352</v>
      </c>
      <c r="B704" t="s">
        <v>285</v>
      </c>
      <c r="C704" s="2">
        <v>38.541226132565605</v>
      </c>
    </row>
    <row r="705" spans="1:3" x14ac:dyDescent="0.2">
      <c r="A705" t="s">
        <v>352</v>
      </c>
      <c r="B705" t="s">
        <v>286</v>
      </c>
      <c r="C705" s="2">
        <v>17.904979069459614</v>
      </c>
    </row>
    <row r="706" spans="1:3" x14ac:dyDescent="0.2">
      <c r="A706" t="s">
        <v>352</v>
      </c>
      <c r="B706" t="s">
        <v>287</v>
      </c>
      <c r="C706" s="2">
        <v>360.52737516132237</v>
      </c>
    </row>
    <row r="707" spans="1:3" x14ac:dyDescent="0.2">
      <c r="A707" t="s">
        <v>352</v>
      </c>
      <c r="B707" t="s">
        <v>288</v>
      </c>
      <c r="C707" s="2">
        <v>349.60230318673683</v>
      </c>
    </row>
    <row r="708" spans="1:3" x14ac:dyDescent="0.2">
      <c r="A708" t="s">
        <v>352</v>
      </c>
      <c r="B708" t="s">
        <v>289</v>
      </c>
      <c r="C708" s="2">
        <v>113.65109595784112</v>
      </c>
    </row>
    <row r="709" spans="1:3" x14ac:dyDescent="0.2">
      <c r="A709" t="s">
        <v>352</v>
      </c>
      <c r="B709" t="s">
        <v>290</v>
      </c>
      <c r="C709" s="2">
        <v>174.95288870412656</v>
      </c>
    </row>
    <row r="710" spans="1:3" x14ac:dyDescent="0.2">
      <c r="A710" t="s">
        <v>352</v>
      </c>
      <c r="B710" t="s">
        <v>291</v>
      </c>
      <c r="C710" s="2">
        <v>18.815401734008407</v>
      </c>
    </row>
    <row r="711" spans="1:3" x14ac:dyDescent="0.2">
      <c r="A711" t="s">
        <v>352</v>
      </c>
      <c r="B711" t="s">
        <v>292</v>
      </c>
      <c r="C711" s="2">
        <v>0</v>
      </c>
    </row>
    <row r="712" spans="1:3" x14ac:dyDescent="0.2">
      <c r="A712" t="s">
        <v>352</v>
      </c>
      <c r="B712" t="s">
        <v>293</v>
      </c>
      <c r="C712" s="2">
        <v>488.44175953042799</v>
      </c>
    </row>
    <row r="713" spans="1:3" x14ac:dyDescent="0.2">
      <c r="A713" t="s">
        <v>352</v>
      </c>
      <c r="B713" t="s">
        <v>294</v>
      </c>
      <c r="C713" s="2">
        <v>48.404138331844209</v>
      </c>
    </row>
    <row r="714" spans="1:3" x14ac:dyDescent="0.2">
      <c r="A714" t="s">
        <v>352</v>
      </c>
      <c r="B714" t="s">
        <v>295</v>
      </c>
      <c r="C714" s="2">
        <v>109.70593107812965</v>
      </c>
    </row>
    <row r="715" spans="1:3" x14ac:dyDescent="0.2">
      <c r="A715" t="s">
        <v>352</v>
      </c>
      <c r="B715" t="s">
        <v>296</v>
      </c>
      <c r="C715" s="2">
        <v>113.49935884708297</v>
      </c>
    </row>
    <row r="716" spans="1:3" x14ac:dyDescent="0.2">
      <c r="A716" t="s">
        <v>352</v>
      </c>
      <c r="B716" t="s">
        <v>297</v>
      </c>
      <c r="C716" s="2">
        <v>40.817282793937586</v>
      </c>
    </row>
    <row r="717" spans="1:3" x14ac:dyDescent="0.2">
      <c r="A717" t="s">
        <v>352</v>
      </c>
      <c r="B717" t="s">
        <v>298</v>
      </c>
      <c r="C717" s="2">
        <v>28.830051044045142</v>
      </c>
    </row>
    <row r="718" spans="1:3" x14ac:dyDescent="0.2">
      <c r="A718" t="s">
        <v>352</v>
      </c>
      <c r="B718" t="s">
        <v>299</v>
      </c>
      <c r="C718" s="2">
        <v>169.4903527168338</v>
      </c>
    </row>
    <row r="719" spans="1:3" x14ac:dyDescent="0.2">
      <c r="A719" t="s">
        <v>352</v>
      </c>
      <c r="B719" t="s">
        <v>300</v>
      </c>
      <c r="C719" s="2">
        <v>167.5177702769781</v>
      </c>
    </row>
    <row r="720" spans="1:3" x14ac:dyDescent="0.2">
      <c r="A720" t="s">
        <v>352</v>
      </c>
      <c r="B720" t="s">
        <v>301</v>
      </c>
      <c r="C720" s="2">
        <v>33.533901477547246</v>
      </c>
    </row>
    <row r="721" spans="1:3" x14ac:dyDescent="0.2">
      <c r="A721" t="s">
        <v>352</v>
      </c>
      <c r="B721" t="s">
        <v>302</v>
      </c>
      <c r="C721" s="2">
        <v>92.559637562460708</v>
      </c>
    </row>
    <row r="722" spans="1:3" x14ac:dyDescent="0.2">
      <c r="A722" t="s">
        <v>353</v>
      </c>
      <c r="B722" t="s">
        <v>283</v>
      </c>
      <c r="C722" s="2">
        <v>140.61894383112084</v>
      </c>
    </row>
    <row r="723" spans="1:3" x14ac:dyDescent="0.2">
      <c r="A723" t="s">
        <v>353</v>
      </c>
      <c r="B723" t="s">
        <v>284</v>
      </c>
      <c r="C723" s="2">
        <v>123.0933247275366</v>
      </c>
    </row>
    <row r="724" spans="1:3" x14ac:dyDescent="0.2">
      <c r="A724" t="s">
        <v>353</v>
      </c>
      <c r="B724" t="s">
        <v>285</v>
      </c>
      <c r="C724" s="2">
        <v>80.72824547714005</v>
      </c>
    </row>
    <row r="725" spans="1:3" x14ac:dyDescent="0.2">
      <c r="A725" t="s">
        <v>353</v>
      </c>
      <c r="B725" t="s">
        <v>286</v>
      </c>
      <c r="C725" s="2">
        <v>16.007652094612382</v>
      </c>
    </row>
    <row r="726" spans="1:3" x14ac:dyDescent="0.2">
      <c r="A726" t="s">
        <v>353</v>
      </c>
      <c r="B726" t="s">
        <v>287</v>
      </c>
      <c r="C726" s="2">
        <v>279.1679326500074</v>
      </c>
    </row>
    <row r="727" spans="1:3" x14ac:dyDescent="0.2">
      <c r="A727" t="s">
        <v>353</v>
      </c>
      <c r="B727" t="s">
        <v>288</v>
      </c>
      <c r="C727" s="2">
        <v>295.31358174543539</v>
      </c>
    </row>
    <row r="728" spans="1:3" x14ac:dyDescent="0.2">
      <c r="A728" t="s">
        <v>353</v>
      </c>
      <c r="B728" t="s">
        <v>289</v>
      </c>
      <c r="C728" s="2">
        <v>73.828395436358846</v>
      </c>
    </row>
    <row r="729" spans="1:3" x14ac:dyDescent="0.2">
      <c r="A729" t="s">
        <v>353</v>
      </c>
      <c r="B729" t="s">
        <v>290</v>
      </c>
      <c r="C729" s="2">
        <v>493.0632839142246</v>
      </c>
    </row>
    <row r="730" spans="1:3" x14ac:dyDescent="0.2">
      <c r="A730" t="s">
        <v>353</v>
      </c>
      <c r="B730" t="s">
        <v>291</v>
      </c>
      <c r="C730" s="2">
        <v>41.951088247949691</v>
      </c>
    </row>
    <row r="731" spans="1:3" x14ac:dyDescent="0.2">
      <c r="A731" t="s">
        <v>353</v>
      </c>
      <c r="B731" t="s">
        <v>292</v>
      </c>
      <c r="C731" s="2">
        <v>0</v>
      </c>
    </row>
    <row r="732" spans="1:3" x14ac:dyDescent="0.2">
      <c r="A732" t="s">
        <v>353</v>
      </c>
      <c r="B732" t="s">
        <v>293</v>
      </c>
      <c r="C732" s="2">
        <v>323.60296691263829</v>
      </c>
    </row>
    <row r="733" spans="1:3" x14ac:dyDescent="0.2">
      <c r="A733" t="s">
        <v>353</v>
      </c>
      <c r="B733" t="s">
        <v>294</v>
      </c>
      <c r="C733" s="2">
        <v>89.008065526077502</v>
      </c>
    </row>
    <row r="734" spans="1:3" x14ac:dyDescent="0.2">
      <c r="A734" t="s">
        <v>353</v>
      </c>
      <c r="B734" t="s">
        <v>295</v>
      </c>
      <c r="C734" s="2">
        <v>104.73972361905862</v>
      </c>
    </row>
    <row r="735" spans="1:3" x14ac:dyDescent="0.2">
      <c r="A735" t="s">
        <v>353</v>
      </c>
      <c r="B735" t="s">
        <v>296</v>
      </c>
      <c r="C735" s="2">
        <v>85.83413450731814</v>
      </c>
    </row>
    <row r="736" spans="1:3" x14ac:dyDescent="0.2">
      <c r="A736" t="s">
        <v>353</v>
      </c>
      <c r="B736" t="s">
        <v>297</v>
      </c>
      <c r="C736" s="2">
        <v>138.13499781643964</v>
      </c>
    </row>
    <row r="737" spans="1:3" x14ac:dyDescent="0.2">
      <c r="A737" t="s">
        <v>353</v>
      </c>
      <c r="B737" t="s">
        <v>298</v>
      </c>
      <c r="C737" s="2">
        <v>26.49542415659981</v>
      </c>
    </row>
    <row r="738" spans="1:3" x14ac:dyDescent="0.2">
      <c r="A738" t="s">
        <v>353</v>
      </c>
      <c r="B738" t="s">
        <v>299</v>
      </c>
      <c r="C738" s="2">
        <v>333.40075397054761</v>
      </c>
    </row>
    <row r="739" spans="1:3" x14ac:dyDescent="0.2">
      <c r="A739" t="s">
        <v>353</v>
      </c>
      <c r="B739" t="s">
        <v>300</v>
      </c>
      <c r="C739" s="2">
        <v>89.146062526893118</v>
      </c>
    </row>
    <row r="740" spans="1:3" x14ac:dyDescent="0.2">
      <c r="A740" t="s">
        <v>353</v>
      </c>
      <c r="B740" t="s">
        <v>301</v>
      </c>
      <c r="C740" s="2">
        <v>18.90558911174049</v>
      </c>
    </row>
    <row r="741" spans="1:3" x14ac:dyDescent="0.2">
      <c r="A741" t="s">
        <v>353</v>
      </c>
      <c r="B741" t="s">
        <v>302</v>
      </c>
      <c r="C741" s="2">
        <v>79.486272469799431</v>
      </c>
    </row>
    <row r="742" spans="1:3" x14ac:dyDescent="0.2">
      <c r="A742" t="s">
        <v>354</v>
      </c>
      <c r="B742" t="s">
        <v>283</v>
      </c>
      <c r="C742" s="2">
        <v>7.0733001199372643</v>
      </c>
    </row>
    <row r="743" spans="1:3" x14ac:dyDescent="0.2">
      <c r="A743" t="s">
        <v>354</v>
      </c>
      <c r="B743" t="s">
        <v>284</v>
      </c>
      <c r="C743" s="2">
        <v>7.0733001199372643</v>
      </c>
    </row>
    <row r="744" spans="1:3" x14ac:dyDescent="0.2">
      <c r="A744" t="s">
        <v>354</v>
      </c>
      <c r="B744" t="s">
        <v>285</v>
      </c>
      <c r="C744" s="2">
        <v>16.47068456499677</v>
      </c>
    </row>
    <row r="745" spans="1:3" x14ac:dyDescent="0.2">
      <c r="A745" t="s">
        <v>354</v>
      </c>
      <c r="B745" t="s">
        <v>286</v>
      </c>
      <c r="C745" s="2">
        <v>0</v>
      </c>
    </row>
    <row r="746" spans="1:3" x14ac:dyDescent="0.2">
      <c r="A746" t="s">
        <v>354</v>
      </c>
      <c r="B746" t="s">
        <v>287</v>
      </c>
      <c r="C746" s="2">
        <v>26.171210443767883</v>
      </c>
    </row>
    <row r="747" spans="1:3" x14ac:dyDescent="0.2">
      <c r="A747" t="s">
        <v>354</v>
      </c>
      <c r="B747" t="s">
        <v>288</v>
      </c>
      <c r="C747" s="2">
        <v>45.168073623027958</v>
      </c>
    </row>
    <row r="748" spans="1:3" x14ac:dyDescent="0.2">
      <c r="A748" t="s">
        <v>354</v>
      </c>
      <c r="B748" t="s">
        <v>289</v>
      </c>
      <c r="C748" s="2">
        <v>6.0628286742319419</v>
      </c>
    </row>
    <row r="749" spans="1:3" x14ac:dyDescent="0.2">
      <c r="A749" t="s">
        <v>354</v>
      </c>
      <c r="B749" t="s">
        <v>290</v>
      </c>
      <c r="C749" s="2">
        <v>33.345557708275678</v>
      </c>
    </row>
    <row r="750" spans="1:3" x14ac:dyDescent="0.2">
      <c r="A750" t="s">
        <v>354</v>
      </c>
      <c r="B750" t="s">
        <v>291</v>
      </c>
      <c r="C750" s="2">
        <v>2.1219900359811792</v>
      </c>
    </row>
    <row r="751" spans="1:3" x14ac:dyDescent="0.2">
      <c r="A751" t="s">
        <v>354</v>
      </c>
      <c r="B751" t="s">
        <v>292</v>
      </c>
      <c r="C751" s="2">
        <v>0</v>
      </c>
    </row>
    <row r="752" spans="1:3" x14ac:dyDescent="0.2">
      <c r="A752" t="s">
        <v>354</v>
      </c>
      <c r="B752" t="s">
        <v>293</v>
      </c>
      <c r="C752" s="2">
        <v>13.742411661592401</v>
      </c>
    </row>
    <row r="753" spans="1:3" x14ac:dyDescent="0.2">
      <c r="A753" t="s">
        <v>354</v>
      </c>
      <c r="B753" t="s">
        <v>294</v>
      </c>
      <c r="C753" s="2">
        <v>0.60628286742319415</v>
      </c>
    </row>
    <row r="754" spans="1:3" x14ac:dyDescent="0.2">
      <c r="A754" t="s">
        <v>354</v>
      </c>
      <c r="B754" t="s">
        <v>295</v>
      </c>
      <c r="C754" s="2">
        <v>19.30000461297168</v>
      </c>
    </row>
    <row r="755" spans="1:3" x14ac:dyDescent="0.2">
      <c r="A755" t="s">
        <v>354</v>
      </c>
      <c r="B755" t="s">
        <v>296</v>
      </c>
      <c r="C755" s="2">
        <v>4.3450272165328911</v>
      </c>
    </row>
    <row r="756" spans="1:3" x14ac:dyDescent="0.2">
      <c r="A756" t="s">
        <v>354</v>
      </c>
      <c r="B756" t="s">
        <v>297</v>
      </c>
      <c r="C756" s="2">
        <v>23.948173263216169</v>
      </c>
    </row>
    <row r="757" spans="1:3" x14ac:dyDescent="0.2">
      <c r="A757" t="s">
        <v>354</v>
      </c>
      <c r="B757" t="s">
        <v>298</v>
      </c>
      <c r="C757" s="2">
        <v>0</v>
      </c>
    </row>
    <row r="758" spans="1:3" x14ac:dyDescent="0.2">
      <c r="A758" t="s">
        <v>354</v>
      </c>
      <c r="B758" t="s">
        <v>299</v>
      </c>
      <c r="C758" s="2">
        <v>27.88901190146693</v>
      </c>
    </row>
    <row r="759" spans="1:3" x14ac:dyDescent="0.2">
      <c r="A759" t="s">
        <v>354</v>
      </c>
      <c r="B759" t="s">
        <v>300</v>
      </c>
      <c r="C759" s="2">
        <v>9.1952901559184426</v>
      </c>
    </row>
    <row r="760" spans="1:3" x14ac:dyDescent="0.2">
      <c r="A760" t="s">
        <v>354</v>
      </c>
      <c r="B760" t="s">
        <v>301</v>
      </c>
      <c r="C760" s="2">
        <v>6.8712058307962005</v>
      </c>
    </row>
    <row r="761" spans="1:3" x14ac:dyDescent="0.2">
      <c r="A761" t="s">
        <v>354</v>
      </c>
      <c r="B761" t="s">
        <v>302</v>
      </c>
      <c r="C761" s="2">
        <v>4.7492157948150204</v>
      </c>
    </row>
    <row r="762" spans="1:3" x14ac:dyDescent="0.2">
      <c r="A762" t="s">
        <v>355</v>
      </c>
      <c r="B762" t="s">
        <v>283</v>
      </c>
      <c r="C762" s="2">
        <v>24.812943262411356</v>
      </c>
    </row>
    <row r="763" spans="1:3" x14ac:dyDescent="0.2">
      <c r="A763" t="s">
        <v>355</v>
      </c>
      <c r="B763" t="s">
        <v>284</v>
      </c>
      <c r="C763" s="2">
        <v>16.953639966624952</v>
      </c>
    </row>
    <row r="764" spans="1:3" x14ac:dyDescent="0.2">
      <c r="A764" t="s">
        <v>355</v>
      </c>
      <c r="B764" t="s">
        <v>285</v>
      </c>
      <c r="C764" s="2">
        <v>27.395285773884027</v>
      </c>
    </row>
    <row r="765" spans="1:3" x14ac:dyDescent="0.2">
      <c r="A765" t="s">
        <v>355</v>
      </c>
      <c r="B765" t="s">
        <v>286</v>
      </c>
      <c r="C765" s="2">
        <v>5.2769607843137276</v>
      </c>
    </row>
    <row r="766" spans="1:3" x14ac:dyDescent="0.2">
      <c r="A766" t="s">
        <v>355</v>
      </c>
      <c r="B766" t="s">
        <v>287</v>
      </c>
      <c r="C766" s="2">
        <v>36.265070921985824</v>
      </c>
    </row>
    <row r="767" spans="1:3" x14ac:dyDescent="0.2">
      <c r="A767" t="s">
        <v>355</v>
      </c>
      <c r="B767" t="s">
        <v>288</v>
      </c>
      <c r="C767" s="2">
        <v>40.756101376720906</v>
      </c>
    </row>
    <row r="768" spans="1:3" x14ac:dyDescent="0.2">
      <c r="A768" t="s">
        <v>355</v>
      </c>
      <c r="B768" t="s">
        <v>289</v>
      </c>
      <c r="C768" s="2">
        <v>14.820400500625786</v>
      </c>
    </row>
    <row r="769" spans="1:3" x14ac:dyDescent="0.2">
      <c r="A769" t="s">
        <v>355</v>
      </c>
      <c r="B769" t="s">
        <v>290</v>
      </c>
      <c r="C769" s="2">
        <v>78.14392991239049</v>
      </c>
    </row>
    <row r="770" spans="1:3" x14ac:dyDescent="0.2">
      <c r="A770" t="s">
        <v>355</v>
      </c>
      <c r="B770" t="s">
        <v>291</v>
      </c>
      <c r="C770" s="2">
        <v>7.5224760116812694</v>
      </c>
    </row>
    <row r="771" spans="1:3" x14ac:dyDescent="0.2">
      <c r="A771" t="s">
        <v>355</v>
      </c>
      <c r="B771" t="s">
        <v>292</v>
      </c>
      <c r="C771" s="2">
        <v>0</v>
      </c>
    </row>
    <row r="772" spans="1:3" x14ac:dyDescent="0.2">
      <c r="A772" t="s">
        <v>355</v>
      </c>
      <c r="B772" t="s">
        <v>293</v>
      </c>
      <c r="C772" s="2">
        <v>47.268095536086783</v>
      </c>
    </row>
    <row r="773" spans="1:3" x14ac:dyDescent="0.2">
      <c r="A773" t="s">
        <v>355</v>
      </c>
      <c r="B773" t="s">
        <v>294</v>
      </c>
      <c r="C773" s="2">
        <v>17.065915727993328</v>
      </c>
    </row>
    <row r="774" spans="1:3" x14ac:dyDescent="0.2">
      <c r="A774" t="s">
        <v>355</v>
      </c>
      <c r="B774" t="s">
        <v>295</v>
      </c>
      <c r="C774" s="2">
        <v>33.79500417188153</v>
      </c>
    </row>
    <row r="775" spans="1:3" x14ac:dyDescent="0.2">
      <c r="A775" t="s">
        <v>355</v>
      </c>
      <c r="B775" t="s">
        <v>296</v>
      </c>
      <c r="C775" s="2">
        <v>15.943158114309556</v>
      </c>
    </row>
    <row r="776" spans="1:3" x14ac:dyDescent="0.2">
      <c r="A776" t="s">
        <v>355</v>
      </c>
      <c r="B776" t="s">
        <v>297</v>
      </c>
      <c r="C776" s="2">
        <v>18.862327909887362</v>
      </c>
    </row>
    <row r="777" spans="1:3" x14ac:dyDescent="0.2">
      <c r="A777" t="s">
        <v>355</v>
      </c>
      <c r="B777" t="s">
        <v>298</v>
      </c>
      <c r="C777" s="2">
        <v>5.8383395911556111</v>
      </c>
    </row>
    <row r="778" spans="1:3" x14ac:dyDescent="0.2">
      <c r="A778" t="s">
        <v>355</v>
      </c>
      <c r="B778" t="s">
        <v>299</v>
      </c>
      <c r="C778" s="2">
        <v>56.69925949103046</v>
      </c>
    </row>
    <row r="779" spans="1:3" x14ac:dyDescent="0.2">
      <c r="A779" t="s">
        <v>355</v>
      </c>
      <c r="B779" t="s">
        <v>300</v>
      </c>
      <c r="C779" s="2">
        <v>18.188673341677099</v>
      </c>
    </row>
    <row r="780" spans="1:3" x14ac:dyDescent="0.2">
      <c r="A780" t="s">
        <v>355</v>
      </c>
      <c r="B780" t="s">
        <v>301</v>
      </c>
      <c r="C780" s="2">
        <v>7.2979244889445152</v>
      </c>
    </row>
    <row r="781" spans="1:3" x14ac:dyDescent="0.2">
      <c r="A781" t="s">
        <v>355</v>
      </c>
      <c r="B781" t="s">
        <v>302</v>
      </c>
      <c r="C781" s="2">
        <v>18.076397580308722</v>
      </c>
    </row>
    <row r="782" spans="1:3" x14ac:dyDescent="0.2">
      <c r="A782" t="s">
        <v>356</v>
      </c>
      <c r="B782" t="s">
        <v>283</v>
      </c>
      <c r="C782" s="2">
        <v>5.2066402662993587</v>
      </c>
    </row>
    <row r="783" spans="1:3" x14ac:dyDescent="0.2">
      <c r="A783" t="s">
        <v>356</v>
      </c>
      <c r="B783" t="s">
        <v>284</v>
      </c>
      <c r="C783" s="2">
        <v>1.8376377410468323</v>
      </c>
    </row>
    <row r="784" spans="1:3" x14ac:dyDescent="0.2">
      <c r="A784" t="s">
        <v>356</v>
      </c>
      <c r="B784" t="s">
        <v>285</v>
      </c>
      <c r="C784" s="2">
        <v>49.922491965105614</v>
      </c>
    </row>
    <row r="785" spans="1:3" x14ac:dyDescent="0.2">
      <c r="A785" t="s">
        <v>356</v>
      </c>
      <c r="B785" t="s">
        <v>286</v>
      </c>
      <c r="C785" s="2">
        <v>2.9095930899908176</v>
      </c>
    </row>
    <row r="786" spans="1:3" x14ac:dyDescent="0.2">
      <c r="A786" t="s">
        <v>356</v>
      </c>
      <c r="B786" t="s">
        <v>287</v>
      </c>
      <c r="C786" s="2">
        <v>12.250918273645548</v>
      </c>
    </row>
    <row r="787" spans="1:3" x14ac:dyDescent="0.2">
      <c r="A787" t="s">
        <v>356</v>
      </c>
      <c r="B787" t="s">
        <v>288</v>
      </c>
      <c r="C787" s="2">
        <v>25.114382460973371</v>
      </c>
    </row>
    <row r="788" spans="1:3" x14ac:dyDescent="0.2">
      <c r="A788" t="s">
        <v>356</v>
      </c>
      <c r="B788" t="s">
        <v>289</v>
      </c>
      <c r="C788" s="2">
        <v>2.4501836547291096</v>
      </c>
    </row>
    <row r="789" spans="1:3" x14ac:dyDescent="0.2">
      <c r="A789" t="s">
        <v>356</v>
      </c>
      <c r="B789" t="s">
        <v>290</v>
      </c>
      <c r="C789" s="2">
        <v>12.557191230486685</v>
      </c>
    </row>
    <row r="790" spans="1:3" x14ac:dyDescent="0.2">
      <c r="A790" t="s">
        <v>356</v>
      </c>
      <c r="B790" t="s">
        <v>291</v>
      </c>
      <c r="C790" s="2">
        <v>0.45940943526170808</v>
      </c>
    </row>
    <row r="791" spans="1:3" x14ac:dyDescent="0.2">
      <c r="A791" t="s">
        <v>356</v>
      </c>
      <c r="B791" t="s">
        <v>292</v>
      </c>
      <c r="C791" s="2">
        <v>0</v>
      </c>
    </row>
    <row r="792" spans="1:3" x14ac:dyDescent="0.2">
      <c r="A792" t="s">
        <v>356</v>
      </c>
      <c r="B792" t="s">
        <v>293</v>
      </c>
      <c r="C792" s="2">
        <v>5.2066402662993587</v>
      </c>
    </row>
    <row r="793" spans="1:3" x14ac:dyDescent="0.2">
      <c r="A793" t="s">
        <v>356</v>
      </c>
      <c r="B793" t="s">
        <v>294</v>
      </c>
      <c r="C793" s="2">
        <v>14.394828971533521</v>
      </c>
    </row>
    <row r="794" spans="1:3" x14ac:dyDescent="0.2">
      <c r="A794" t="s">
        <v>356</v>
      </c>
      <c r="B794" t="s">
        <v>295</v>
      </c>
      <c r="C794" s="2">
        <v>7.6568239210284696</v>
      </c>
    </row>
    <row r="795" spans="1:3" x14ac:dyDescent="0.2">
      <c r="A795" t="s">
        <v>356</v>
      </c>
      <c r="B795" t="s">
        <v>296</v>
      </c>
      <c r="C795" s="2">
        <v>0.15313647842056935</v>
      </c>
    </row>
    <row r="796" spans="1:3" x14ac:dyDescent="0.2">
      <c r="A796" t="s">
        <v>356</v>
      </c>
      <c r="B796" t="s">
        <v>297</v>
      </c>
      <c r="C796" s="2">
        <v>8.4225063131313149</v>
      </c>
    </row>
    <row r="797" spans="1:3" x14ac:dyDescent="0.2">
      <c r="A797" t="s">
        <v>356</v>
      </c>
      <c r="B797" t="s">
        <v>298</v>
      </c>
      <c r="C797" s="2">
        <v>0.91881887052341615</v>
      </c>
    </row>
    <row r="798" spans="1:3" x14ac:dyDescent="0.2">
      <c r="A798" t="s">
        <v>356</v>
      </c>
      <c r="B798" t="s">
        <v>299</v>
      </c>
      <c r="C798" s="2">
        <v>14.394828971533521</v>
      </c>
    </row>
    <row r="799" spans="1:3" x14ac:dyDescent="0.2">
      <c r="A799" t="s">
        <v>356</v>
      </c>
      <c r="B799" t="s">
        <v>300</v>
      </c>
      <c r="C799" s="2">
        <v>13.629146579430671</v>
      </c>
    </row>
    <row r="800" spans="1:3" x14ac:dyDescent="0.2">
      <c r="A800" t="s">
        <v>356</v>
      </c>
      <c r="B800" t="s">
        <v>301</v>
      </c>
      <c r="C800" s="2">
        <v>1.5313647842056934</v>
      </c>
    </row>
    <row r="801" spans="1:3" x14ac:dyDescent="0.2">
      <c r="A801" t="s">
        <v>356</v>
      </c>
      <c r="B801" t="s">
        <v>302</v>
      </c>
      <c r="C801" s="2">
        <v>3.0627295684113869</v>
      </c>
    </row>
    <row r="802" spans="1:3" x14ac:dyDescent="0.2">
      <c r="A802" t="s">
        <v>357</v>
      </c>
      <c r="B802" t="s">
        <v>283</v>
      </c>
      <c r="C802" s="2">
        <v>5.7274427480916028</v>
      </c>
    </row>
    <row r="803" spans="1:3" x14ac:dyDescent="0.2">
      <c r="A803" t="s">
        <v>357</v>
      </c>
      <c r="B803" t="s">
        <v>284</v>
      </c>
      <c r="C803" s="2">
        <v>3.8182951653944022</v>
      </c>
    </row>
    <row r="804" spans="1:3" x14ac:dyDescent="0.2">
      <c r="A804" t="s">
        <v>357</v>
      </c>
      <c r="B804" t="s">
        <v>285</v>
      </c>
      <c r="C804" s="2">
        <v>9.7703435114503812</v>
      </c>
    </row>
    <row r="805" spans="1:3" x14ac:dyDescent="0.2">
      <c r="A805" t="s">
        <v>357</v>
      </c>
      <c r="B805" t="s">
        <v>286</v>
      </c>
      <c r="C805" s="2">
        <v>2.3583587786259539</v>
      </c>
    </row>
    <row r="806" spans="1:3" x14ac:dyDescent="0.2">
      <c r="A806" t="s">
        <v>357</v>
      </c>
      <c r="B806" t="s">
        <v>287</v>
      </c>
      <c r="C806" s="2">
        <v>11.679491094147581</v>
      </c>
    </row>
    <row r="807" spans="1:3" x14ac:dyDescent="0.2">
      <c r="A807" t="s">
        <v>357</v>
      </c>
      <c r="B807" t="s">
        <v>288</v>
      </c>
      <c r="C807" s="2">
        <v>30.770966921119594</v>
      </c>
    </row>
    <row r="808" spans="1:3" x14ac:dyDescent="0.2">
      <c r="A808" t="s">
        <v>357</v>
      </c>
      <c r="B808" t="s">
        <v>289</v>
      </c>
      <c r="C808" s="2">
        <v>5.1659287531806601</v>
      </c>
    </row>
    <row r="809" spans="1:3" x14ac:dyDescent="0.2">
      <c r="A809" t="s">
        <v>357</v>
      </c>
      <c r="B809" t="s">
        <v>290</v>
      </c>
      <c r="C809" s="2">
        <v>18.866870229007631</v>
      </c>
    </row>
    <row r="810" spans="1:3" x14ac:dyDescent="0.2">
      <c r="A810" t="s">
        <v>357</v>
      </c>
      <c r="B810" t="s">
        <v>291</v>
      </c>
      <c r="C810" s="2">
        <v>0.67381679389312965</v>
      </c>
    </row>
    <row r="811" spans="1:3" x14ac:dyDescent="0.2">
      <c r="A811" t="s">
        <v>357</v>
      </c>
      <c r="B811" t="s">
        <v>292</v>
      </c>
      <c r="C811" s="2">
        <v>0</v>
      </c>
    </row>
    <row r="812" spans="1:3" x14ac:dyDescent="0.2">
      <c r="A812" t="s">
        <v>357</v>
      </c>
      <c r="B812" t="s">
        <v>293</v>
      </c>
      <c r="C812" s="2">
        <v>4.4921119592875316</v>
      </c>
    </row>
    <row r="813" spans="1:3" x14ac:dyDescent="0.2">
      <c r="A813" t="s">
        <v>357</v>
      </c>
      <c r="B813" t="s">
        <v>294</v>
      </c>
      <c r="C813" s="2">
        <v>8.7596183206106861</v>
      </c>
    </row>
    <row r="814" spans="1:3" x14ac:dyDescent="0.2">
      <c r="A814" t="s">
        <v>357</v>
      </c>
      <c r="B814" t="s">
        <v>295</v>
      </c>
      <c r="C814" s="2">
        <v>7.9734987277353699</v>
      </c>
    </row>
    <row r="815" spans="1:3" x14ac:dyDescent="0.2">
      <c r="A815" t="s">
        <v>357</v>
      </c>
      <c r="B815" t="s">
        <v>296</v>
      </c>
      <c r="C815" s="2">
        <v>5.7274427480916028</v>
      </c>
    </row>
    <row r="816" spans="1:3" x14ac:dyDescent="0.2">
      <c r="A816" t="s">
        <v>357</v>
      </c>
      <c r="B816" t="s">
        <v>297</v>
      </c>
      <c r="C816" s="2">
        <v>9.4334351145038156</v>
      </c>
    </row>
    <row r="817" spans="1:3" x14ac:dyDescent="0.2">
      <c r="A817" t="s">
        <v>357</v>
      </c>
      <c r="B817" t="s">
        <v>298</v>
      </c>
      <c r="C817" s="2">
        <v>4.3798091603053431</v>
      </c>
    </row>
    <row r="818" spans="1:3" x14ac:dyDescent="0.2">
      <c r="A818" t="s">
        <v>357</v>
      </c>
      <c r="B818" t="s">
        <v>299</v>
      </c>
      <c r="C818" s="2">
        <v>14.3747582697201</v>
      </c>
    </row>
    <row r="819" spans="1:3" x14ac:dyDescent="0.2">
      <c r="A819" t="s">
        <v>357</v>
      </c>
      <c r="B819" t="s">
        <v>300</v>
      </c>
      <c r="C819" s="2">
        <v>9.0965267175572517</v>
      </c>
    </row>
    <row r="820" spans="1:3" x14ac:dyDescent="0.2">
      <c r="A820" t="s">
        <v>357</v>
      </c>
      <c r="B820" t="s">
        <v>301</v>
      </c>
      <c r="C820" s="2">
        <v>7.9734987277353699</v>
      </c>
    </row>
    <row r="821" spans="1:3" x14ac:dyDescent="0.2">
      <c r="A821" t="s">
        <v>357</v>
      </c>
      <c r="B821" t="s">
        <v>302</v>
      </c>
      <c r="C821" s="2">
        <v>3.1444783715012723</v>
      </c>
    </row>
    <row r="822" spans="1:3" x14ac:dyDescent="0.2">
      <c r="A822" t="s">
        <v>358</v>
      </c>
      <c r="B822" t="s">
        <v>283</v>
      </c>
      <c r="C822" s="2">
        <v>21.134166567353908</v>
      </c>
    </row>
    <row r="823" spans="1:3" x14ac:dyDescent="0.2">
      <c r="A823" t="s">
        <v>358</v>
      </c>
      <c r="B823" t="s">
        <v>284</v>
      </c>
      <c r="C823" s="2">
        <v>2.8336312716005243</v>
      </c>
    </row>
    <row r="824" spans="1:3" x14ac:dyDescent="0.2">
      <c r="A824" t="s">
        <v>358</v>
      </c>
      <c r="B824" t="s">
        <v>285</v>
      </c>
      <c r="C824" s="2">
        <v>20.18962281015374</v>
      </c>
    </row>
    <row r="825" spans="1:3" x14ac:dyDescent="0.2">
      <c r="A825" t="s">
        <v>358</v>
      </c>
      <c r="B825" t="s">
        <v>286</v>
      </c>
      <c r="C825" s="2">
        <v>2.0071554840503718</v>
      </c>
    </row>
    <row r="826" spans="1:3" x14ac:dyDescent="0.2">
      <c r="A826" t="s">
        <v>358</v>
      </c>
      <c r="B826" t="s">
        <v>287</v>
      </c>
      <c r="C826" s="2">
        <v>31.28801195725579</v>
      </c>
    </row>
    <row r="827" spans="1:3" x14ac:dyDescent="0.2">
      <c r="A827" t="s">
        <v>358</v>
      </c>
      <c r="B827" t="s">
        <v>288</v>
      </c>
      <c r="C827" s="2">
        <v>22.432914233504153</v>
      </c>
    </row>
    <row r="828" spans="1:3" x14ac:dyDescent="0.2">
      <c r="A828" t="s">
        <v>358</v>
      </c>
      <c r="B828" t="s">
        <v>289</v>
      </c>
      <c r="C828" s="2">
        <v>11.098389147102054</v>
      </c>
    </row>
    <row r="829" spans="1:3" x14ac:dyDescent="0.2">
      <c r="A829" t="s">
        <v>358</v>
      </c>
      <c r="B829" t="s">
        <v>290</v>
      </c>
      <c r="C829" s="2">
        <v>62.57602391451158</v>
      </c>
    </row>
    <row r="830" spans="1:3" x14ac:dyDescent="0.2">
      <c r="A830" t="s">
        <v>358</v>
      </c>
      <c r="B830" t="s">
        <v>291</v>
      </c>
      <c r="C830" s="2">
        <v>4.7227187860008737</v>
      </c>
    </row>
    <row r="831" spans="1:3" x14ac:dyDescent="0.2">
      <c r="A831" t="s">
        <v>358</v>
      </c>
      <c r="B831" t="s">
        <v>292</v>
      </c>
      <c r="C831" s="2">
        <v>0</v>
      </c>
    </row>
    <row r="832" spans="1:3" x14ac:dyDescent="0.2">
      <c r="A832" t="s">
        <v>358</v>
      </c>
      <c r="B832" t="s">
        <v>293</v>
      </c>
      <c r="C832" s="2">
        <v>43.567080800858065</v>
      </c>
    </row>
    <row r="833" spans="1:3" x14ac:dyDescent="0.2">
      <c r="A833" t="s">
        <v>358</v>
      </c>
      <c r="B833" t="s">
        <v>294</v>
      </c>
      <c r="C833" s="2">
        <v>23.49552596035435</v>
      </c>
    </row>
    <row r="834" spans="1:3" x14ac:dyDescent="0.2">
      <c r="A834" t="s">
        <v>358</v>
      </c>
      <c r="B834" t="s">
        <v>295</v>
      </c>
      <c r="C834" s="2">
        <v>27.273700989155049</v>
      </c>
    </row>
    <row r="835" spans="1:3" x14ac:dyDescent="0.2">
      <c r="A835" t="s">
        <v>358</v>
      </c>
      <c r="B835" t="s">
        <v>296</v>
      </c>
      <c r="C835" s="2">
        <v>18.536671235053429</v>
      </c>
    </row>
    <row r="836" spans="1:3" x14ac:dyDescent="0.2">
      <c r="A836" t="s">
        <v>358</v>
      </c>
      <c r="B836" t="s">
        <v>297</v>
      </c>
      <c r="C836" s="2">
        <v>29.753128351805508</v>
      </c>
    </row>
    <row r="837" spans="1:3" x14ac:dyDescent="0.2">
      <c r="A837" t="s">
        <v>358</v>
      </c>
      <c r="B837" t="s">
        <v>298</v>
      </c>
      <c r="C837" s="2">
        <v>4.8407867556508952</v>
      </c>
    </row>
    <row r="838" spans="1:3" x14ac:dyDescent="0.2">
      <c r="A838" t="s">
        <v>358</v>
      </c>
      <c r="B838" t="s">
        <v>299</v>
      </c>
      <c r="C838" s="2">
        <v>35.892662773606645</v>
      </c>
    </row>
    <row r="839" spans="1:3" x14ac:dyDescent="0.2">
      <c r="A839" t="s">
        <v>358</v>
      </c>
      <c r="B839" t="s">
        <v>300</v>
      </c>
      <c r="C839" s="2">
        <v>20.661894688753819</v>
      </c>
    </row>
    <row r="840" spans="1:3" x14ac:dyDescent="0.2">
      <c r="A840" t="s">
        <v>358</v>
      </c>
      <c r="B840" t="s">
        <v>301</v>
      </c>
      <c r="C840" s="2">
        <v>3.6601070591506772</v>
      </c>
    </row>
    <row r="841" spans="1:3" x14ac:dyDescent="0.2">
      <c r="A841" t="s">
        <v>358</v>
      </c>
      <c r="B841" t="s">
        <v>302</v>
      </c>
      <c r="C841" s="2">
        <v>4.8407867556508952</v>
      </c>
    </row>
    <row r="842" spans="1:3" x14ac:dyDescent="0.2">
      <c r="A842" t="s">
        <v>359</v>
      </c>
      <c r="B842" t="s">
        <v>283</v>
      </c>
      <c r="C842" s="2">
        <v>4521.9991761976198</v>
      </c>
    </row>
    <row r="843" spans="1:3" x14ac:dyDescent="0.2">
      <c r="A843" t="s">
        <v>359</v>
      </c>
      <c r="B843" t="s">
        <v>284</v>
      </c>
      <c r="C843" s="2">
        <v>2957.5825746541627</v>
      </c>
    </row>
    <row r="844" spans="1:3" x14ac:dyDescent="0.2">
      <c r="A844" t="s">
        <v>359</v>
      </c>
      <c r="B844" t="s">
        <v>285</v>
      </c>
      <c r="C844" s="2">
        <v>166.61843930301333</v>
      </c>
    </row>
    <row r="845" spans="1:3" x14ac:dyDescent="0.2">
      <c r="A845" t="s">
        <v>359</v>
      </c>
      <c r="B845" t="s">
        <v>286</v>
      </c>
      <c r="C845" s="2">
        <v>1426.573882591849</v>
      </c>
    </row>
    <row r="846" spans="1:3" x14ac:dyDescent="0.2">
      <c r="A846" t="s">
        <v>359</v>
      </c>
      <c r="B846" t="s">
        <v>287</v>
      </c>
      <c r="C846" s="2">
        <v>3965.5750031587449</v>
      </c>
    </row>
    <row r="847" spans="1:3" x14ac:dyDescent="0.2">
      <c r="A847" t="s">
        <v>359</v>
      </c>
      <c r="B847" t="s">
        <v>288</v>
      </c>
      <c r="C847" s="2">
        <v>6867.5713082560469</v>
      </c>
    </row>
    <row r="848" spans="1:3" x14ac:dyDescent="0.2">
      <c r="A848" t="s">
        <v>359</v>
      </c>
      <c r="B848" t="s">
        <v>289</v>
      </c>
      <c r="C848" s="2">
        <v>6738.7122288287792</v>
      </c>
    </row>
    <row r="849" spans="1:3" x14ac:dyDescent="0.2">
      <c r="A849" t="s">
        <v>359</v>
      </c>
      <c r="B849" t="s">
        <v>290</v>
      </c>
      <c r="C849" s="2">
        <v>8417.108756837315</v>
      </c>
    </row>
    <row r="850" spans="1:3" x14ac:dyDescent="0.2">
      <c r="A850" t="s">
        <v>359</v>
      </c>
      <c r="B850" t="s">
        <v>291</v>
      </c>
      <c r="C850" s="2">
        <v>2685.827479042845</v>
      </c>
    </row>
    <row r="851" spans="1:3" x14ac:dyDescent="0.2">
      <c r="A851" t="s">
        <v>359</v>
      </c>
      <c r="B851" t="s">
        <v>292</v>
      </c>
      <c r="C851" s="2">
        <v>223.0469250652807</v>
      </c>
    </row>
    <row r="852" spans="1:3" x14ac:dyDescent="0.2">
      <c r="A852" t="s">
        <v>359</v>
      </c>
      <c r="B852" t="s">
        <v>293</v>
      </c>
      <c r="C852" s="2">
        <v>6072.6595797194295</v>
      </c>
    </row>
    <row r="853" spans="1:3" x14ac:dyDescent="0.2">
      <c r="A853" t="s">
        <v>359</v>
      </c>
      <c r="B853" t="s">
        <v>294</v>
      </c>
      <c r="C853" s="2">
        <v>394.43792286560023</v>
      </c>
    </row>
    <row r="854" spans="1:3" x14ac:dyDescent="0.2">
      <c r="A854" t="s">
        <v>359</v>
      </c>
      <c r="B854" t="s">
        <v>295</v>
      </c>
      <c r="C854" s="2">
        <v>3508.6727117254604</v>
      </c>
    </row>
    <row r="855" spans="1:3" x14ac:dyDescent="0.2">
      <c r="A855" t="s">
        <v>359</v>
      </c>
      <c r="B855" t="s">
        <v>296</v>
      </c>
      <c r="C855" s="2">
        <v>9606.1776695043955</v>
      </c>
    </row>
    <row r="856" spans="1:3" x14ac:dyDescent="0.2">
      <c r="A856" t="s">
        <v>359</v>
      </c>
      <c r="B856" t="s">
        <v>297</v>
      </c>
      <c r="C856" s="2">
        <v>1964.188560376635</v>
      </c>
    </row>
    <row r="857" spans="1:3" x14ac:dyDescent="0.2">
      <c r="A857" t="s">
        <v>359</v>
      </c>
      <c r="B857" t="s">
        <v>298</v>
      </c>
      <c r="C857" s="2">
        <v>1822.8366072358308</v>
      </c>
    </row>
    <row r="858" spans="1:3" x14ac:dyDescent="0.2">
      <c r="A858" t="s">
        <v>359</v>
      </c>
      <c r="B858" t="s">
        <v>299</v>
      </c>
      <c r="C858" s="2">
        <v>8183.6744985720134</v>
      </c>
    </row>
    <row r="859" spans="1:3" x14ac:dyDescent="0.2">
      <c r="A859" t="s">
        <v>359</v>
      </c>
      <c r="B859" t="s">
        <v>300</v>
      </c>
      <c r="C859" s="2">
        <v>2243.8043405717508</v>
      </c>
    </row>
    <row r="860" spans="1:3" x14ac:dyDescent="0.2">
      <c r="A860" t="s">
        <v>359</v>
      </c>
      <c r="B860" t="s">
        <v>301</v>
      </c>
      <c r="C860" s="2">
        <v>373.1017789952902</v>
      </c>
    </row>
    <row r="861" spans="1:3" x14ac:dyDescent="0.2">
      <c r="A861" t="s">
        <v>359</v>
      </c>
      <c r="B861" t="s">
        <v>302</v>
      </c>
      <c r="C861" s="2">
        <v>1839.5405619764026</v>
      </c>
    </row>
    <row r="862" spans="1:3" x14ac:dyDescent="0.2">
      <c r="A862" t="s">
        <v>360</v>
      </c>
      <c r="B862" t="s">
        <v>283</v>
      </c>
      <c r="C862" s="2">
        <v>12.338284379172233</v>
      </c>
    </row>
    <row r="863" spans="1:3" x14ac:dyDescent="0.2">
      <c r="A863" t="s">
        <v>360</v>
      </c>
      <c r="B863" t="s">
        <v>284</v>
      </c>
      <c r="C863" s="2">
        <v>5.6441088117489997</v>
      </c>
    </row>
    <row r="864" spans="1:3" x14ac:dyDescent="0.2">
      <c r="A864" t="s">
        <v>360</v>
      </c>
      <c r="B864" t="s">
        <v>285</v>
      </c>
      <c r="C864" s="2">
        <v>28.351802403204278</v>
      </c>
    </row>
    <row r="865" spans="1:3" x14ac:dyDescent="0.2">
      <c r="A865" t="s">
        <v>360</v>
      </c>
      <c r="B865" t="s">
        <v>286</v>
      </c>
      <c r="C865" s="2">
        <v>0.65629172229639521</v>
      </c>
    </row>
    <row r="866" spans="1:3" x14ac:dyDescent="0.2">
      <c r="A866" t="s">
        <v>360</v>
      </c>
      <c r="B866" t="s">
        <v>287</v>
      </c>
      <c r="C866" s="2">
        <v>12.469542723631509</v>
      </c>
    </row>
    <row r="867" spans="1:3" x14ac:dyDescent="0.2">
      <c r="A867" t="s">
        <v>360</v>
      </c>
      <c r="B867" t="s">
        <v>288</v>
      </c>
      <c r="C867" s="2">
        <v>15.751001335113488</v>
      </c>
    </row>
    <row r="868" spans="1:3" x14ac:dyDescent="0.2">
      <c r="A868" t="s">
        <v>360</v>
      </c>
      <c r="B868" t="s">
        <v>289</v>
      </c>
      <c r="C868" s="2">
        <v>2.4939085447263021</v>
      </c>
    </row>
    <row r="869" spans="1:3" x14ac:dyDescent="0.2">
      <c r="A869" t="s">
        <v>360</v>
      </c>
      <c r="B869" t="s">
        <v>290</v>
      </c>
      <c r="C869" s="2">
        <v>30.189419225634182</v>
      </c>
    </row>
    <row r="870" spans="1:3" x14ac:dyDescent="0.2">
      <c r="A870" t="s">
        <v>360</v>
      </c>
      <c r="B870" t="s">
        <v>291</v>
      </c>
      <c r="C870" s="2">
        <v>0</v>
      </c>
    </row>
    <row r="871" spans="1:3" x14ac:dyDescent="0.2">
      <c r="A871" t="s">
        <v>360</v>
      </c>
      <c r="B871" t="s">
        <v>292</v>
      </c>
      <c r="C871" s="2">
        <v>0</v>
      </c>
    </row>
    <row r="872" spans="1:3" x14ac:dyDescent="0.2">
      <c r="A872" t="s">
        <v>360</v>
      </c>
      <c r="B872" t="s">
        <v>293</v>
      </c>
      <c r="C872" s="2">
        <v>9.188084112149534</v>
      </c>
    </row>
    <row r="873" spans="1:3" x14ac:dyDescent="0.2">
      <c r="A873" t="s">
        <v>360</v>
      </c>
      <c r="B873" t="s">
        <v>294</v>
      </c>
      <c r="C873" s="2">
        <v>3.2814586114819768</v>
      </c>
    </row>
    <row r="874" spans="1:3" x14ac:dyDescent="0.2">
      <c r="A874" t="s">
        <v>360</v>
      </c>
      <c r="B874" t="s">
        <v>295</v>
      </c>
      <c r="C874" s="2">
        <v>7.6129839786381854</v>
      </c>
    </row>
    <row r="875" spans="1:3" x14ac:dyDescent="0.2">
      <c r="A875" t="s">
        <v>360</v>
      </c>
      <c r="B875" t="s">
        <v>296</v>
      </c>
      <c r="C875" s="2">
        <v>2.6251668891855808</v>
      </c>
    </row>
    <row r="876" spans="1:3" x14ac:dyDescent="0.2">
      <c r="A876" t="s">
        <v>360</v>
      </c>
      <c r="B876" t="s">
        <v>297</v>
      </c>
      <c r="C876" s="2">
        <v>18.638684913217624</v>
      </c>
    </row>
    <row r="877" spans="1:3" x14ac:dyDescent="0.2">
      <c r="A877" t="s">
        <v>360</v>
      </c>
      <c r="B877" t="s">
        <v>298</v>
      </c>
      <c r="C877" s="2">
        <v>1.3125834445927904</v>
      </c>
    </row>
    <row r="878" spans="1:3" x14ac:dyDescent="0.2">
      <c r="A878" t="s">
        <v>360</v>
      </c>
      <c r="B878" t="s">
        <v>299</v>
      </c>
      <c r="C878" s="2">
        <v>13.519609479305746</v>
      </c>
    </row>
    <row r="879" spans="1:3" x14ac:dyDescent="0.2">
      <c r="A879" t="s">
        <v>360</v>
      </c>
      <c r="B879" t="s">
        <v>300</v>
      </c>
      <c r="C879" s="2">
        <v>13.913384512683578</v>
      </c>
    </row>
    <row r="880" spans="1:3" x14ac:dyDescent="0.2">
      <c r="A880" t="s">
        <v>360</v>
      </c>
      <c r="B880" t="s">
        <v>301</v>
      </c>
      <c r="C880" s="2">
        <v>2.8876835781041392</v>
      </c>
    </row>
    <row r="881" spans="1:3" x14ac:dyDescent="0.2">
      <c r="A881" t="s">
        <v>360</v>
      </c>
      <c r="B881" t="s">
        <v>302</v>
      </c>
      <c r="C881" s="2">
        <v>1.0500667556742325</v>
      </c>
    </row>
    <row r="882" spans="1:3" x14ac:dyDescent="0.2">
      <c r="A882" t="s">
        <v>361</v>
      </c>
      <c r="B882" t="s">
        <v>283</v>
      </c>
      <c r="C882" s="2">
        <v>77.804946405353121</v>
      </c>
    </row>
    <row r="883" spans="1:3" x14ac:dyDescent="0.2">
      <c r="A883" t="s">
        <v>361</v>
      </c>
      <c r="B883" t="s">
        <v>284</v>
      </c>
      <c r="C883" s="2">
        <v>23.58107775980719</v>
      </c>
    </row>
    <row r="884" spans="1:3" x14ac:dyDescent="0.2">
      <c r="A884" t="s">
        <v>361</v>
      </c>
      <c r="B884" t="s">
        <v>285</v>
      </c>
      <c r="C884" s="2">
        <v>61.916091872007108</v>
      </c>
    </row>
    <row r="885" spans="1:3" x14ac:dyDescent="0.2">
      <c r="A885" t="s">
        <v>361</v>
      </c>
      <c r="B885" t="s">
        <v>286</v>
      </c>
      <c r="C885" s="2">
        <v>18.032588875146676</v>
      </c>
    </row>
    <row r="886" spans="1:3" x14ac:dyDescent="0.2">
      <c r="A886" t="s">
        <v>361</v>
      </c>
      <c r="B886" t="s">
        <v>287</v>
      </c>
      <c r="C886" s="2">
        <v>107.31281911013859</v>
      </c>
    </row>
    <row r="887" spans="1:3" x14ac:dyDescent="0.2">
      <c r="A887" t="s">
        <v>361</v>
      </c>
      <c r="B887" t="s">
        <v>288</v>
      </c>
      <c r="C887" s="2">
        <v>126.85863222655631</v>
      </c>
    </row>
    <row r="888" spans="1:3" x14ac:dyDescent="0.2">
      <c r="A888" t="s">
        <v>361</v>
      </c>
      <c r="B888" t="s">
        <v>289</v>
      </c>
      <c r="C888" s="2">
        <v>27.994648463514419</v>
      </c>
    </row>
    <row r="889" spans="1:3" x14ac:dyDescent="0.2">
      <c r="A889" t="s">
        <v>361</v>
      </c>
      <c r="B889" t="s">
        <v>290</v>
      </c>
      <c r="C889" s="2">
        <v>160.90617765515495</v>
      </c>
    </row>
    <row r="890" spans="1:3" x14ac:dyDescent="0.2">
      <c r="A890" t="s">
        <v>361</v>
      </c>
      <c r="B890" t="s">
        <v>291</v>
      </c>
      <c r="C890" s="2">
        <v>10.718671709003267</v>
      </c>
    </row>
    <row r="891" spans="1:3" x14ac:dyDescent="0.2">
      <c r="A891" t="s">
        <v>361</v>
      </c>
      <c r="B891" t="s">
        <v>292</v>
      </c>
      <c r="C891" s="2">
        <v>0.75661212063552452</v>
      </c>
    </row>
    <row r="892" spans="1:3" x14ac:dyDescent="0.2">
      <c r="A892" t="s">
        <v>361</v>
      </c>
      <c r="B892" t="s">
        <v>293</v>
      </c>
      <c r="C892" s="2">
        <v>114.12232819585832</v>
      </c>
    </row>
    <row r="893" spans="1:3" x14ac:dyDescent="0.2">
      <c r="A893" t="s">
        <v>361</v>
      </c>
      <c r="B893" t="s">
        <v>294</v>
      </c>
      <c r="C893" s="2">
        <v>32.7865252275394</v>
      </c>
    </row>
    <row r="894" spans="1:3" x14ac:dyDescent="0.2">
      <c r="A894" t="s">
        <v>361</v>
      </c>
      <c r="B894" t="s">
        <v>295</v>
      </c>
      <c r="C894" s="2">
        <v>42.748584815907144</v>
      </c>
    </row>
    <row r="895" spans="1:3" x14ac:dyDescent="0.2">
      <c r="A895" t="s">
        <v>361</v>
      </c>
      <c r="B895" t="s">
        <v>296</v>
      </c>
      <c r="C895" s="2">
        <v>40.857054514318342</v>
      </c>
    </row>
    <row r="896" spans="1:3" x14ac:dyDescent="0.2">
      <c r="A896" t="s">
        <v>361</v>
      </c>
      <c r="B896" t="s">
        <v>297</v>
      </c>
      <c r="C896" s="2">
        <v>52.206236323851208</v>
      </c>
    </row>
    <row r="897" spans="1:3" x14ac:dyDescent="0.2">
      <c r="A897" t="s">
        <v>361</v>
      </c>
      <c r="B897" t="s">
        <v>298</v>
      </c>
      <c r="C897" s="2">
        <v>19.041405035994039</v>
      </c>
    </row>
    <row r="898" spans="1:3" x14ac:dyDescent="0.2">
      <c r="A898" t="s">
        <v>361</v>
      </c>
      <c r="B898" t="s">
        <v>299</v>
      </c>
      <c r="C898" s="2">
        <v>170.36382916309896</v>
      </c>
    </row>
    <row r="899" spans="1:3" x14ac:dyDescent="0.2">
      <c r="A899" t="s">
        <v>361</v>
      </c>
      <c r="B899" t="s">
        <v>300</v>
      </c>
      <c r="C899" s="2">
        <v>38.587218152411758</v>
      </c>
    </row>
    <row r="900" spans="1:3" x14ac:dyDescent="0.2">
      <c r="A900" t="s">
        <v>361</v>
      </c>
      <c r="B900" t="s">
        <v>301</v>
      </c>
      <c r="C900" s="2">
        <v>32.660423207433482</v>
      </c>
    </row>
    <row r="901" spans="1:3" x14ac:dyDescent="0.2">
      <c r="A901" t="s">
        <v>361</v>
      </c>
      <c r="B901" t="s">
        <v>302</v>
      </c>
      <c r="C901" s="2">
        <v>37.578401991564398</v>
      </c>
    </row>
    <row r="902" spans="1:3" x14ac:dyDescent="0.2">
      <c r="A902" t="s">
        <v>362</v>
      </c>
      <c r="B902" t="s">
        <v>283</v>
      </c>
      <c r="C902" s="2">
        <v>536.713815294337</v>
      </c>
    </row>
    <row r="903" spans="1:3" x14ac:dyDescent="0.2">
      <c r="A903" t="s">
        <v>362</v>
      </c>
      <c r="B903" t="s">
        <v>284</v>
      </c>
      <c r="C903" s="2">
        <v>387.35346587092437</v>
      </c>
    </row>
    <row r="904" spans="1:3" x14ac:dyDescent="0.2">
      <c r="A904" t="s">
        <v>362</v>
      </c>
      <c r="B904" t="s">
        <v>285</v>
      </c>
      <c r="C904" s="2">
        <v>21.144016543890512</v>
      </c>
    </row>
    <row r="905" spans="1:3" x14ac:dyDescent="0.2">
      <c r="A905" t="s">
        <v>362</v>
      </c>
      <c r="B905" t="s">
        <v>286</v>
      </c>
      <c r="C905" s="2">
        <v>149.6062100808997</v>
      </c>
    </row>
    <row r="906" spans="1:3" x14ac:dyDescent="0.2">
      <c r="A906" t="s">
        <v>362</v>
      </c>
      <c r="B906" t="s">
        <v>287</v>
      </c>
      <c r="C906" s="2">
        <v>707.09525093289665</v>
      </c>
    </row>
    <row r="907" spans="1:3" x14ac:dyDescent="0.2">
      <c r="A907" t="s">
        <v>362</v>
      </c>
      <c r="B907" t="s">
        <v>288</v>
      </c>
      <c r="C907" s="2">
        <v>686.07416471774968</v>
      </c>
    </row>
    <row r="908" spans="1:3" x14ac:dyDescent="0.2">
      <c r="A908" t="s">
        <v>362</v>
      </c>
      <c r="B908" t="s">
        <v>289</v>
      </c>
      <c r="C908" s="2">
        <v>266.75881337350239</v>
      </c>
    </row>
    <row r="909" spans="1:3" x14ac:dyDescent="0.2">
      <c r="A909" t="s">
        <v>362</v>
      </c>
      <c r="B909" t="s">
        <v>290</v>
      </c>
      <c r="C909" s="2">
        <v>816.13445252842484</v>
      </c>
    </row>
    <row r="910" spans="1:3" x14ac:dyDescent="0.2">
      <c r="A910" t="s">
        <v>362</v>
      </c>
      <c r="B910" t="s">
        <v>291</v>
      </c>
      <c r="C910" s="2">
        <v>149.1144887659255</v>
      </c>
    </row>
    <row r="911" spans="1:3" x14ac:dyDescent="0.2">
      <c r="A911" t="s">
        <v>362</v>
      </c>
      <c r="B911" t="s">
        <v>292</v>
      </c>
      <c r="C911" s="2">
        <v>10.572008271945256</v>
      </c>
    </row>
    <row r="912" spans="1:3" x14ac:dyDescent="0.2">
      <c r="A912" t="s">
        <v>362</v>
      </c>
      <c r="B912" t="s">
        <v>293</v>
      </c>
      <c r="C912" s="2">
        <v>503.52262653357866</v>
      </c>
    </row>
    <row r="913" spans="1:3" x14ac:dyDescent="0.2">
      <c r="A913" t="s">
        <v>362</v>
      </c>
      <c r="B913" t="s">
        <v>294</v>
      </c>
      <c r="C913" s="2">
        <v>135.71508293287863</v>
      </c>
    </row>
    <row r="914" spans="1:3" x14ac:dyDescent="0.2">
      <c r="A914" t="s">
        <v>362</v>
      </c>
      <c r="B914" t="s">
        <v>295</v>
      </c>
      <c r="C914" s="2">
        <v>431.36252356111515</v>
      </c>
    </row>
    <row r="915" spans="1:3" x14ac:dyDescent="0.2">
      <c r="A915" t="s">
        <v>362</v>
      </c>
      <c r="B915" t="s">
        <v>296</v>
      </c>
      <c r="C915" s="2">
        <v>559.70178676938076</v>
      </c>
    </row>
    <row r="916" spans="1:3" x14ac:dyDescent="0.2">
      <c r="A916" t="s">
        <v>362</v>
      </c>
      <c r="B916" t="s">
        <v>297</v>
      </c>
      <c r="C916" s="2">
        <v>313.5952686247947</v>
      </c>
    </row>
    <row r="917" spans="1:3" x14ac:dyDescent="0.2">
      <c r="A917" t="s">
        <v>362</v>
      </c>
      <c r="B917" t="s">
        <v>298</v>
      </c>
      <c r="C917" s="2">
        <v>205.04778834424056</v>
      </c>
    </row>
    <row r="918" spans="1:3" x14ac:dyDescent="0.2">
      <c r="A918" t="s">
        <v>362</v>
      </c>
      <c r="B918" t="s">
        <v>299</v>
      </c>
      <c r="C918" s="2">
        <v>938.45012962825672</v>
      </c>
    </row>
    <row r="919" spans="1:3" x14ac:dyDescent="0.2">
      <c r="A919" t="s">
        <v>362</v>
      </c>
      <c r="B919" t="s">
        <v>300</v>
      </c>
      <c r="C919" s="2">
        <v>222.25803436833746</v>
      </c>
    </row>
    <row r="920" spans="1:3" x14ac:dyDescent="0.2">
      <c r="A920" t="s">
        <v>362</v>
      </c>
      <c r="B920" t="s">
        <v>301</v>
      </c>
      <c r="C920" s="2">
        <v>88.386906366612081</v>
      </c>
    </row>
    <row r="921" spans="1:3" x14ac:dyDescent="0.2">
      <c r="A921" t="s">
        <v>362</v>
      </c>
      <c r="B921" t="s">
        <v>302</v>
      </c>
      <c r="C921" s="2">
        <v>226.68352620310526</v>
      </c>
    </row>
    <row r="922" spans="1:3" x14ac:dyDescent="0.2">
      <c r="A922" t="s">
        <v>363</v>
      </c>
      <c r="B922" t="s">
        <v>283</v>
      </c>
      <c r="C922" s="2">
        <v>25.238335185871311</v>
      </c>
    </row>
    <row r="923" spans="1:3" x14ac:dyDescent="0.2">
      <c r="A923" t="s">
        <v>363</v>
      </c>
      <c r="B923" t="s">
        <v>284</v>
      </c>
      <c r="C923" s="2">
        <v>5.2175404470791662</v>
      </c>
    </row>
    <row r="924" spans="1:3" x14ac:dyDescent="0.2">
      <c r="A924" t="s">
        <v>363</v>
      </c>
      <c r="B924" t="s">
        <v>285</v>
      </c>
      <c r="C924" s="2">
        <v>76.807048907002596</v>
      </c>
    </row>
    <row r="925" spans="1:3" x14ac:dyDescent="0.2">
      <c r="A925" t="s">
        <v>363</v>
      </c>
      <c r="B925" t="s">
        <v>286</v>
      </c>
      <c r="C925" s="2">
        <v>2.0627485488452519</v>
      </c>
    </row>
    <row r="926" spans="1:3" x14ac:dyDescent="0.2">
      <c r="A926" t="s">
        <v>363</v>
      </c>
      <c r="B926" t="s">
        <v>287</v>
      </c>
      <c r="C926" s="2">
        <v>34.702710880573058</v>
      </c>
    </row>
    <row r="927" spans="1:3" x14ac:dyDescent="0.2">
      <c r="A927" t="s">
        <v>363</v>
      </c>
      <c r="B927" t="s">
        <v>288</v>
      </c>
      <c r="C927" s="2">
        <v>66.007953563048062</v>
      </c>
    </row>
    <row r="928" spans="1:3" x14ac:dyDescent="0.2">
      <c r="A928" t="s">
        <v>363</v>
      </c>
      <c r="B928" t="s">
        <v>289</v>
      </c>
      <c r="C928" s="2">
        <v>19.171427689267631</v>
      </c>
    </row>
    <row r="929" spans="1:3" x14ac:dyDescent="0.2">
      <c r="A929" t="s">
        <v>363</v>
      </c>
      <c r="B929" t="s">
        <v>290</v>
      </c>
      <c r="C929" s="2">
        <v>97.191858095590959</v>
      </c>
    </row>
    <row r="930" spans="1:3" x14ac:dyDescent="0.2">
      <c r="A930" t="s">
        <v>363</v>
      </c>
      <c r="B930" t="s">
        <v>291</v>
      </c>
      <c r="C930" s="2">
        <v>4.0041589477584294</v>
      </c>
    </row>
    <row r="931" spans="1:3" x14ac:dyDescent="0.2">
      <c r="A931" t="s">
        <v>363</v>
      </c>
      <c r="B931" t="s">
        <v>292</v>
      </c>
      <c r="C931" s="2">
        <v>0</v>
      </c>
    </row>
    <row r="932" spans="1:3" x14ac:dyDescent="0.2">
      <c r="A932" t="s">
        <v>363</v>
      </c>
      <c r="B932" t="s">
        <v>293</v>
      </c>
      <c r="C932" s="2">
        <v>70.740141410398905</v>
      </c>
    </row>
    <row r="933" spans="1:3" x14ac:dyDescent="0.2">
      <c r="A933" t="s">
        <v>363</v>
      </c>
      <c r="B933" t="s">
        <v>294</v>
      </c>
      <c r="C933" s="2">
        <v>27.786436334444858</v>
      </c>
    </row>
    <row r="934" spans="1:3" x14ac:dyDescent="0.2">
      <c r="A934" t="s">
        <v>363</v>
      </c>
      <c r="B934" t="s">
        <v>295</v>
      </c>
      <c r="C934" s="2">
        <v>30.091861183154251</v>
      </c>
    </row>
    <row r="935" spans="1:3" x14ac:dyDescent="0.2">
      <c r="A935" t="s">
        <v>363</v>
      </c>
      <c r="B935" t="s">
        <v>296</v>
      </c>
      <c r="C935" s="2">
        <v>16.987340990490306</v>
      </c>
    </row>
    <row r="936" spans="1:3" x14ac:dyDescent="0.2">
      <c r="A936" t="s">
        <v>363</v>
      </c>
      <c r="B936" t="s">
        <v>297</v>
      </c>
      <c r="C936" s="2">
        <v>24.024953686550575</v>
      </c>
    </row>
    <row r="937" spans="1:3" x14ac:dyDescent="0.2">
      <c r="A937" t="s">
        <v>363</v>
      </c>
      <c r="B937" t="s">
        <v>298</v>
      </c>
      <c r="C937" s="2">
        <v>4.6108496974187974</v>
      </c>
    </row>
    <row r="938" spans="1:3" x14ac:dyDescent="0.2">
      <c r="A938" t="s">
        <v>363</v>
      </c>
      <c r="B938" t="s">
        <v>299</v>
      </c>
      <c r="C938" s="2">
        <v>98.041225145115504</v>
      </c>
    </row>
    <row r="939" spans="1:3" x14ac:dyDescent="0.2">
      <c r="A939" t="s">
        <v>363</v>
      </c>
      <c r="B939" t="s">
        <v>300</v>
      </c>
      <c r="C939" s="2">
        <v>41.861661726565401</v>
      </c>
    </row>
    <row r="940" spans="1:3" x14ac:dyDescent="0.2">
      <c r="A940" t="s">
        <v>363</v>
      </c>
      <c r="B940" t="s">
        <v>301</v>
      </c>
      <c r="C940" s="2">
        <v>7.8869797455847843</v>
      </c>
    </row>
    <row r="941" spans="1:3" x14ac:dyDescent="0.2">
      <c r="A941" t="s">
        <v>363</v>
      </c>
      <c r="B941" t="s">
        <v>302</v>
      </c>
      <c r="C941" s="2">
        <v>9.3430375447696665</v>
      </c>
    </row>
    <row r="942" spans="1:3" x14ac:dyDescent="0.2">
      <c r="A942" t="s">
        <v>364</v>
      </c>
      <c r="B942" t="s">
        <v>283</v>
      </c>
      <c r="C942" s="2">
        <v>4.015217733679818</v>
      </c>
    </row>
    <row r="943" spans="1:3" x14ac:dyDescent="0.2">
      <c r="A943" t="s">
        <v>364</v>
      </c>
      <c r="B943" t="s">
        <v>284</v>
      </c>
      <c r="C943" s="2">
        <v>1.6614694070399247</v>
      </c>
    </row>
    <row r="944" spans="1:3" x14ac:dyDescent="0.2">
      <c r="A944" t="s">
        <v>364</v>
      </c>
      <c r="B944" t="s">
        <v>285</v>
      </c>
      <c r="C944" s="2">
        <v>10.591867469879521</v>
      </c>
    </row>
    <row r="945" spans="1:3" x14ac:dyDescent="0.2">
      <c r="A945" t="s">
        <v>364</v>
      </c>
      <c r="B945" t="s">
        <v>286</v>
      </c>
      <c r="C945" s="2">
        <v>0.20768367587999059</v>
      </c>
    </row>
    <row r="946" spans="1:3" x14ac:dyDescent="0.2">
      <c r="A946" t="s">
        <v>364</v>
      </c>
      <c r="B946" t="s">
        <v>287</v>
      </c>
      <c r="C946" s="2">
        <v>5.6766871407197419</v>
      </c>
    </row>
    <row r="947" spans="1:3" x14ac:dyDescent="0.2">
      <c r="A947" t="s">
        <v>364</v>
      </c>
      <c r="B947" t="s">
        <v>288</v>
      </c>
      <c r="C947" s="2">
        <v>6.9227891959996866</v>
      </c>
    </row>
    <row r="948" spans="1:3" x14ac:dyDescent="0.2">
      <c r="A948" t="s">
        <v>364</v>
      </c>
      <c r="B948" t="s">
        <v>289</v>
      </c>
      <c r="C948" s="2">
        <v>3.5306224899598404</v>
      </c>
    </row>
    <row r="949" spans="1:3" x14ac:dyDescent="0.2">
      <c r="A949" t="s">
        <v>364</v>
      </c>
      <c r="B949" t="s">
        <v>290</v>
      </c>
      <c r="C949" s="2">
        <v>8.2381191432396257</v>
      </c>
    </row>
    <row r="950" spans="1:3" x14ac:dyDescent="0.2">
      <c r="A950" t="s">
        <v>364</v>
      </c>
      <c r="B950" t="s">
        <v>291</v>
      </c>
      <c r="C950" s="2">
        <v>1.2461020552799436</v>
      </c>
    </row>
    <row r="951" spans="1:3" x14ac:dyDescent="0.2">
      <c r="A951" t="s">
        <v>364</v>
      </c>
      <c r="B951" t="s">
        <v>292</v>
      </c>
      <c r="C951" s="2">
        <v>0</v>
      </c>
    </row>
    <row r="952" spans="1:3" x14ac:dyDescent="0.2">
      <c r="A952" t="s">
        <v>364</v>
      </c>
      <c r="B952" t="s">
        <v>293</v>
      </c>
      <c r="C952" s="2">
        <v>1.3845578391999374</v>
      </c>
    </row>
    <row r="953" spans="1:3" x14ac:dyDescent="0.2">
      <c r="A953" t="s">
        <v>364</v>
      </c>
      <c r="B953" t="s">
        <v>294</v>
      </c>
      <c r="C953" s="2">
        <v>4.84595243719978</v>
      </c>
    </row>
    <row r="954" spans="1:3" x14ac:dyDescent="0.2">
      <c r="A954" t="s">
        <v>364</v>
      </c>
      <c r="B954" t="s">
        <v>295</v>
      </c>
      <c r="C954" s="2">
        <v>6.5766497361997018</v>
      </c>
    </row>
    <row r="955" spans="1:3" x14ac:dyDescent="0.2">
      <c r="A955" t="s">
        <v>364</v>
      </c>
      <c r="B955" t="s">
        <v>296</v>
      </c>
      <c r="C955" s="2">
        <v>0.89996259547995938</v>
      </c>
    </row>
    <row r="956" spans="1:3" x14ac:dyDescent="0.2">
      <c r="A956" t="s">
        <v>364</v>
      </c>
      <c r="B956" t="s">
        <v>297</v>
      </c>
      <c r="C956" s="2">
        <v>9.830360658319556</v>
      </c>
    </row>
    <row r="957" spans="1:3" x14ac:dyDescent="0.2">
      <c r="A957" t="s">
        <v>364</v>
      </c>
      <c r="B957" t="s">
        <v>298</v>
      </c>
      <c r="C957" s="2">
        <v>0</v>
      </c>
    </row>
    <row r="958" spans="1:3" x14ac:dyDescent="0.2">
      <c r="A958" t="s">
        <v>364</v>
      </c>
      <c r="B958" t="s">
        <v>299</v>
      </c>
      <c r="C958" s="2">
        <v>3.8075340577998276</v>
      </c>
    </row>
    <row r="959" spans="1:3" x14ac:dyDescent="0.2">
      <c r="A959" t="s">
        <v>364</v>
      </c>
      <c r="B959" t="s">
        <v>300</v>
      </c>
      <c r="C959" s="2">
        <v>0.34613945979998434</v>
      </c>
    </row>
    <row r="960" spans="1:3" x14ac:dyDescent="0.2">
      <c r="A960" t="s">
        <v>364</v>
      </c>
      <c r="B960" t="s">
        <v>301</v>
      </c>
      <c r="C960" s="2">
        <v>0.83073470351996237</v>
      </c>
    </row>
    <row r="961" spans="1:3" x14ac:dyDescent="0.2">
      <c r="A961" t="s">
        <v>364</v>
      </c>
      <c r="B961" t="s">
        <v>302</v>
      </c>
      <c r="C961" s="2">
        <v>0.20768367587999059</v>
      </c>
    </row>
    <row r="962" spans="1:3" x14ac:dyDescent="0.2">
      <c r="A962" t="s">
        <v>365</v>
      </c>
      <c r="B962" t="s">
        <v>283</v>
      </c>
      <c r="C962" s="2">
        <v>183.82461903919534</v>
      </c>
    </row>
    <row r="963" spans="1:3" x14ac:dyDescent="0.2">
      <c r="A963" t="s">
        <v>365</v>
      </c>
      <c r="B963" t="s">
        <v>284</v>
      </c>
      <c r="C963" s="2">
        <v>60.494301382325439</v>
      </c>
    </row>
    <row r="964" spans="1:3" x14ac:dyDescent="0.2">
      <c r="A964" t="s">
        <v>365</v>
      </c>
      <c r="B964" t="s">
        <v>285</v>
      </c>
      <c r="C964" s="2">
        <v>107.71888504207625</v>
      </c>
    </row>
    <row r="965" spans="1:3" x14ac:dyDescent="0.2">
      <c r="A965" t="s">
        <v>365</v>
      </c>
      <c r="B965" t="s">
        <v>286</v>
      </c>
      <c r="C965" s="2">
        <v>141.02327462030274</v>
      </c>
    </row>
    <row r="966" spans="1:3" x14ac:dyDescent="0.2">
      <c r="A966" t="s">
        <v>365</v>
      </c>
      <c r="B966" t="s">
        <v>287</v>
      </c>
      <c r="C966" s="2">
        <v>128.66422380025776</v>
      </c>
    </row>
    <row r="967" spans="1:3" x14ac:dyDescent="0.2">
      <c r="A967" t="s">
        <v>365</v>
      </c>
      <c r="B967" t="s">
        <v>288</v>
      </c>
      <c r="C967" s="2">
        <v>237.81415683202343</v>
      </c>
    </row>
    <row r="968" spans="1:3" x14ac:dyDescent="0.2">
      <c r="A968" t="s">
        <v>365</v>
      </c>
      <c r="B968" t="s">
        <v>289</v>
      </c>
      <c r="C968" s="2">
        <v>74.934876551009566</v>
      </c>
    </row>
    <row r="969" spans="1:3" x14ac:dyDescent="0.2">
      <c r="A969" t="s">
        <v>365</v>
      </c>
      <c r="B969" t="s">
        <v>290</v>
      </c>
      <c r="C969" s="2">
        <v>237.94425210381337</v>
      </c>
    </row>
    <row r="970" spans="1:3" x14ac:dyDescent="0.2">
      <c r="A970" t="s">
        <v>365</v>
      </c>
      <c r="B970" t="s">
        <v>291</v>
      </c>
      <c r="C970" s="2">
        <v>21.725910388921179</v>
      </c>
    </row>
    <row r="971" spans="1:3" x14ac:dyDescent="0.2">
      <c r="A971" t="s">
        <v>365</v>
      </c>
      <c r="B971" t="s">
        <v>292</v>
      </c>
      <c r="C971" s="2">
        <v>1.8213338050592602</v>
      </c>
    </row>
    <row r="972" spans="1:3" x14ac:dyDescent="0.2">
      <c r="A972" t="s">
        <v>365</v>
      </c>
      <c r="B972" t="s">
        <v>293</v>
      </c>
      <c r="C972" s="2">
        <v>418.77667989183999</v>
      </c>
    </row>
    <row r="973" spans="1:3" x14ac:dyDescent="0.2">
      <c r="A973" t="s">
        <v>365</v>
      </c>
      <c r="B973" t="s">
        <v>294</v>
      </c>
      <c r="C973" s="2">
        <v>92.367642970862491</v>
      </c>
    </row>
    <row r="974" spans="1:3" x14ac:dyDescent="0.2">
      <c r="A974" t="s">
        <v>365</v>
      </c>
      <c r="B974" t="s">
        <v>295</v>
      </c>
      <c r="C974" s="2">
        <v>119.03717368780167</v>
      </c>
    </row>
    <row r="975" spans="1:3" x14ac:dyDescent="0.2">
      <c r="A975" t="s">
        <v>365</v>
      </c>
      <c r="B975" t="s">
        <v>296</v>
      </c>
      <c r="C975" s="2">
        <v>85.732784109575192</v>
      </c>
    </row>
    <row r="976" spans="1:3" x14ac:dyDescent="0.2">
      <c r="A976" t="s">
        <v>365</v>
      </c>
      <c r="B976" t="s">
        <v>297</v>
      </c>
      <c r="C976" s="2">
        <v>91.326880796542909</v>
      </c>
    </row>
    <row r="977" spans="1:3" x14ac:dyDescent="0.2">
      <c r="A977" t="s">
        <v>365</v>
      </c>
      <c r="B977" t="s">
        <v>298</v>
      </c>
      <c r="C977" s="2">
        <v>14.830860984053977</v>
      </c>
    </row>
    <row r="978" spans="1:3" x14ac:dyDescent="0.2">
      <c r="A978" t="s">
        <v>365</v>
      </c>
      <c r="B978" t="s">
        <v>299</v>
      </c>
      <c r="C978" s="2">
        <v>234.82196558085462</v>
      </c>
    </row>
    <row r="979" spans="1:3" x14ac:dyDescent="0.2">
      <c r="A979" t="s">
        <v>365</v>
      </c>
      <c r="B979" t="s">
        <v>300</v>
      </c>
      <c r="C979" s="2">
        <v>105.897551237017</v>
      </c>
    </row>
    <row r="980" spans="1:3" x14ac:dyDescent="0.2">
      <c r="A980" t="s">
        <v>365</v>
      </c>
      <c r="B980" t="s">
        <v>301</v>
      </c>
      <c r="C980" s="2">
        <v>29.92191251168785</v>
      </c>
    </row>
    <row r="981" spans="1:3" x14ac:dyDescent="0.2">
      <c r="A981" t="s">
        <v>365</v>
      </c>
      <c r="B981" t="s">
        <v>302</v>
      </c>
      <c r="C981" s="2">
        <v>47.224583659750827</v>
      </c>
    </row>
    <row r="982" spans="1:3" x14ac:dyDescent="0.2">
      <c r="A982" t="s">
        <v>366</v>
      </c>
      <c r="B982" t="s">
        <v>283</v>
      </c>
      <c r="C982" s="2">
        <v>242.61050734324317</v>
      </c>
    </row>
    <row r="983" spans="1:3" x14ac:dyDescent="0.2">
      <c r="A983" t="s">
        <v>366</v>
      </c>
      <c r="B983" t="s">
        <v>284</v>
      </c>
      <c r="C983" s="2">
        <v>144.61880191066908</v>
      </c>
    </row>
    <row r="984" spans="1:3" x14ac:dyDescent="0.2">
      <c r="A984" t="s">
        <v>366</v>
      </c>
      <c r="B984" t="s">
        <v>285</v>
      </c>
      <c r="C984" s="2">
        <v>25.806975858196985</v>
      </c>
    </row>
    <row r="985" spans="1:3" x14ac:dyDescent="0.2">
      <c r="A985" t="s">
        <v>366</v>
      </c>
      <c r="B985" t="s">
        <v>286</v>
      </c>
      <c r="C985" s="2">
        <v>29.422445905963709</v>
      </c>
    </row>
    <row r="986" spans="1:3" x14ac:dyDescent="0.2">
      <c r="A986" t="s">
        <v>366</v>
      </c>
      <c r="B986" t="s">
        <v>287</v>
      </c>
      <c r="C986" s="2">
        <v>209.94660553238512</v>
      </c>
    </row>
    <row r="987" spans="1:3" x14ac:dyDescent="0.2">
      <c r="A987" t="s">
        <v>366</v>
      </c>
      <c r="B987" t="s">
        <v>288</v>
      </c>
      <c r="C987" s="2">
        <v>326.14033258475024</v>
      </c>
    </row>
    <row r="988" spans="1:3" x14ac:dyDescent="0.2">
      <c r="A988" t="s">
        <v>366</v>
      </c>
      <c r="B988" t="s">
        <v>289</v>
      </c>
      <c r="C988" s="2">
        <v>79.78968381278294</v>
      </c>
    </row>
    <row r="989" spans="1:3" x14ac:dyDescent="0.2">
      <c r="A989" t="s">
        <v>366</v>
      </c>
      <c r="B989" t="s">
        <v>290</v>
      </c>
      <c r="C989" s="2">
        <v>334.36864372794349</v>
      </c>
    </row>
    <row r="990" spans="1:3" x14ac:dyDescent="0.2">
      <c r="A990" t="s">
        <v>366</v>
      </c>
      <c r="B990" t="s">
        <v>291</v>
      </c>
      <c r="C990" s="2">
        <v>37.775428430114424</v>
      </c>
    </row>
    <row r="991" spans="1:3" x14ac:dyDescent="0.2">
      <c r="A991" t="s">
        <v>366</v>
      </c>
      <c r="B991" t="s">
        <v>292</v>
      </c>
      <c r="C991" s="2">
        <v>0.24934276191494673</v>
      </c>
    </row>
    <row r="992" spans="1:3" x14ac:dyDescent="0.2">
      <c r="A992" t="s">
        <v>366</v>
      </c>
      <c r="B992" t="s">
        <v>293</v>
      </c>
      <c r="C992" s="2">
        <v>135.76713386268847</v>
      </c>
    </row>
    <row r="993" spans="1:3" x14ac:dyDescent="0.2">
      <c r="A993" t="s">
        <v>366</v>
      </c>
      <c r="B993" t="s">
        <v>294</v>
      </c>
      <c r="C993" s="2">
        <v>4.4881697144690396</v>
      </c>
    </row>
    <row r="994" spans="1:3" x14ac:dyDescent="0.2">
      <c r="A994" t="s">
        <v>366</v>
      </c>
      <c r="B994" t="s">
        <v>295</v>
      </c>
      <c r="C994" s="2">
        <v>148.48361472035074</v>
      </c>
    </row>
    <row r="995" spans="1:3" x14ac:dyDescent="0.2">
      <c r="A995" t="s">
        <v>366</v>
      </c>
      <c r="B995" t="s">
        <v>296</v>
      </c>
      <c r="C995" s="2">
        <v>129.90757895768724</v>
      </c>
    </row>
    <row r="996" spans="1:3" x14ac:dyDescent="0.2">
      <c r="A996" t="s">
        <v>366</v>
      </c>
      <c r="B996" t="s">
        <v>297</v>
      </c>
      <c r="C996" s="2">
        <v>459.91272435211914</v>
      </c>
    </row>
    <row r="997" spans="1:3" x14ac:dyDescent="0.2">
      <c r="A997" t="s">
        <v>366</v>
      </c>
      <c r="B997" t="s">
        <v>298</v>
      </c>
      <c r="C997" s="2">
        <v>55.603435907033116</v>
      </c>
    </row>
    <row r="998" spans="1:3" x14ac:dyDescent="0.2">
      <c r="A998" t="s">
        <v>366</v>
      </c>
      <c r="B998" t="s">
        <v>299</v>
      </c>
      <c r="C998" s="2">
        <v>352.69533672869204</v>
      </c>
    </row>
    <row r="999" spans="1:3" x14ac:dyDescent="0.2">
      <c r="A999" t="s">
        <v>366</v>
      </c>
      <c r="B999" t="s">
        <v>300</v>
      </c>
      <c r="C999" s="2">
        <v>106.2200165757673</v>
      </c>
    </row>
    <row r="1000" spans="1:3" x14ac:dyDescent="0.2">
      <c r="A1000" t="s">
        <v>366</v>
      </c>
      <c r="B1000" t="s">
        <v>301</v>
      </c>
      <c r="C1000" s="2">
        <v>26.056318620111931</v>
      </c>
    </row>
    <row r="1001" spans="1:3" x14ac:dyDescent="0.2">
      <c r="A1001" t="s">
        <v>366</v>
      </c>
      <c r="B1001" t="s">
        <v>302</v>
      </c>
      <c r="C1001" s="2">
        <v>55.728107287990582</v>
      </c>
    </row>
    <row r="1002" spans="1:3" x14ac:dyDescent="0.2">
      <c r="A1002" t="s">
        <v>367</v>
      </c>
      <c r="B1002" t="s">
        <v>283</v>
      </c>
      <c r="C1002" s="2">
        <v>4.9290665434380774</v>
      </c>
    </row>
    <row r="1003" spans="1:3" x14ac:dyDescent="0.2">
      <c r="A1003" t="s">
        <v>367</v>
      </c>
      <c r="B1003" t="s">
        <v>284</v>
      </c>
      <c r="C1003" s="2">
        <v>1.2779061408913532</v>
      </c>
    </row>
    <row r="1004" spans="1:3" x14ac:dyDescent="0.2">
      <c r="A1004" t="s">
        <v>367</v>
      </c>
      <c r="B1004" t="s">
        <v>285</v>
      </c>
      <c r="C1004" s="2">
        <v>22.089520435407685</v>
      </c>
    </row>
    <row r="1005" spans="1:3" x14ac:dyDescent="0.2">
      <c r="A1005" t="s">
        <v>367</v>
      </c>
      <c r="B1005" t="s">
        <v>286</v>
      </c>
      <c r="C1005" s="2">
        <v>0</v>
      </c>
    </row>
    <row r="1006" spans="1:3" x14ac:dyDescent="0.2">
      <c r="A1006" t="s">
        <v>367</v>
      </c>
      <c r="B1006" t="s">
        <v>287</v>
      </c>
      <c r="C1006" s="2">
        <v>12.779061408913533</v>
      </c>
    </row>
    <row r="1007" spans="1:3" x14ac:dyDescent="0.2">
      <c r="A1007" t="s">
        <v>367</v>
      </c>
      <c r="B1007" t="s">
        <v>288</v>
      </c>
      <c r="C1007" s="2">
        <v>10.953481207640174</v>
      </c>
    </row>
    <row r="1008" spans="1:3" x14ac:dyDescent="0.2">
      <c r="A1008" t="s">
        <v>367</v>
      </c>
      <c r="B1008" t="s">
        <v>289</v>
      </c>
      <c r="C1008" s="2">
        <v>3.2860443622920519</v>
      </c>
    </row>
    <row r="1009" spans="1:3" x14ac:dyDescent="0.2">
      <c r="A1009" t="s">
        <v>367</v>
      </c>
      <c r="B1009" t="s">
        <v>290</v>
      </c>
      <c r="C1009" s="2">
        <v>18.255802012733621</v>
      </c>
    </row>
    <row r="1010" spans="1:3" x14ac:dyDescent="0.2">
      <c r="A1010" t="s">
        <v>367</v>
      </c>
      <c r="B1010" t="s">
        <v>291</v>
      </c>
      <c r="C1010" s="2">
        <v>0.36511604025467242</v>
      </c>
    </row>
    <row r="1011" spans="1:3" x14ac:dyDescent="0.2">
      <c r="A1011" t="s">
        <v>367</v>
      </c>
      <c r="B1011" t="s">
        <v>292</v>
      </c>
      <c r="C1011" s="2">
        <v>0</v>
      </c>
    </row>
    <row r="1012" spans="1:3" x14ac:dyDescent="0.2">
      <c r="A1012" t="s">
        <v>367</v>
      </c>
      <c r="B1012" t="s">
        <v>293</v>
      </c>
      <c r="C1012" s="2">
        <v>0.73023208050934485</v>
      </c>
    </row>
    <row r="1013" spans="1:3" x14ac:dyDescent="0.2">
      <c r="A1013" t="s">
        <v>367</v>
      </c>
      <c r="B1013" t="s">
        <v>294</v>
      </c>
      <c r="C1013" s="2">
        <v>2.0081382214006984</v>
      </c>
    </row>
    <row r="1014" spans="1:3" x14ac:dyDescent="0.2">
      <c r="A1014" t="s">
        <v>367</v>
      </c>
      <c r="B1014" t="s">
        <v>295</v>
      </c>
      <c r="C1014" s="2">
        <v>8.7627849661121378</v>
      </c>
    </row>
    <row r="1015" spans="1:3" x14ac:dyDescent="0.2">
      <c r="A1015" t="s">
        <v>367</v>
      </c>
      <c r="B1015" t="s">
        <v>296</v>
      </c>
      <c r="C1015" s="2">
        <v>3.2860443622920519</v>
      </c>
    </row>
    <row r="1016" spans="1:3" x14ac:dyDescent="0.2">
      <c r="A1016" t="s">
        <v>367</v>
      </c>
      <c r="B1016" t="s">
        <v>297</v>
      </c>
      <c r="C1016" s="2">
        <v>10.953481207640174</v>
      </c>
    </row>
    <row r="1017" spans="1:3" x14ac:dyDescent="0.2">
      <c r="A1017" t="s">
        <v>367</v>
      </c>
      <c r="B1017" t="s">
        <v>298</v>
      </c>
      <c r="C1017" s="2">
        <v>4.0162764428013968</v>
      </c>
    </row>
    <row r="1018" spans="1:3" x14ac:dyDescent="0.2">
      <c r="A1018" t="s">
        <v>367</v>
      </c>
      <c r="B1018" t="s">
        <v>299</v>
      </c>
      <c r="C1018" s="2">
        <v>10.223249127130826</v>
      </c>
    </row>
    <row r="1019" spans="1:3" x14ac:dyDescent="0.2">
      <c r="A1019" t="s">
        <v>367</v>
      </c>
      <c r="B1019" t="s">
        <v>300</v>
      </c>
      <c r="C1019" s="2">
        <v>0.54767406038200861</v>
      </c>
    </row>
    <row r="1020" spans="1:3" x14ac:dyDescent="0.2">
      <c r="A1020" t="s">
        <v>367</v>
      </c>
      <c r="B1020" t="s">
        <v>301</v>
      </c>
      <c r="C1020" s="2">
        <v>3.6511604025467244</v>
      </c>
    </row>
    <row r="1021" spans="1:3" x14ac:dyDescent="0.2">
      <c r="A1021" t="s">
        <v>367</v>
      </c>
      <c r="B1021" t="s">
        <v>302</v>
      </c>
      <c r="C1021" s="2">
        <v>0.73023208050934485</v>
      </c>
    </row>
    <row r="1022" spans="1:3" x14ac:dyDescent="0.2">
      <c r="A1022" t="s">
        <v>368</v>
      </c>
      <c r="B1022" t="s">
        <v>283</v>
      </c>
      <c r="C1022" s="2">
        <v>22.25232486050837</v>
      </c>
    </row>
    <row r="1023" spans="1:3" x14ac:dyDescent="0.2">
      <c r="A1023" t="s">
        <v>368</v>
      </c>
      <c r="B1023" t="s">
        <v>284</v>
      </c>
      <c r="C1023" s="2">
        <v>0</v>
      </c>
    </row>
    <row r="1024" spans="1:3" x14ac:dyDescent="0.2">
      <c r="A1024" t="s">
        <v>368</v>
      </c>
      <c r="B1024" t="s">
        <v>285</v>
      </c>
      <c r="C1024" s="2">
        <v>1.8543604050423639</v>
      </c>
    </row>
    <row r="1025" spans="1:3" x14ac:dyDescent="0.2">
      <c r="A1025" t="s">
        <v>368</v>
      </c>
      <c r="B1025" t="s">
        <v>286</v>
      </c>
      <c r="C1025" s="2">
        <v>0.67431287456085964</v>
      </c>
    </row>
    <row r="1026" spans="1:3" x14ac:dyDescent="0.2">
      <c r="A1026" t="s">
        <v>368</v>
      </c>
      <c r="B1026" t="s">
        <v>287</v>
      </c>
      <c r="C1026" s="2">
        <v>25.28673279603224</v>
      </c>
    </row>
    <row r="1027" spans="1:3" x14ac:dyDescent="0.2">
      <c r="A1027" t="s">
        <v>368</v>
      </c>
      <c r="B1027" t="s">
        <v>288</v>
      </c>
      <c r="C1027" s="2">
        <v>28.321140731556106</v>
      </c>
    </row>
    <row r="1028" spans="1:3" x14ac:dyDescent="0.2">
      <c r="A1028" t="s">
        <v>368</v>
      </c>
      <c r="B1028" t="s">
        <v>289</v>
      </c>
      <c r="C1028" s="2">
        <v>2.865829716883654</v>
      </c>
    </row>
    <row r="1029" spans="1:3" x14ac:dyDescent="0.2">
      <c r="A1029" t="s">
        <v>368</v>
      </c>
      <c r="B1029" t="s">
        <v>290</v>
      </c>
      <c r="C1029" s="2">
        <v>29.164031824757185</v>
      </c>
    </row>
    <row r="1030" spans="1:3" x14ac:dyDescent="0.2">
      <c r="A1030" t="s">
        <v>368</v>
      </c>
      <c r="B1030" t="s">
        <v>291</v>
      </c>
      <c r="C1030" s="2">
        <v>2.6972514982434386</v>
      </c>
    </row>
    <row r="1031" spans="1:3" x14ac:dyDescent="0.2">
      <c r="A1031" t="s">
        <v>368</v>
      </c>
      <c r="B1031" t="s">
        <v>292</v>
      </c>
      <c r="C1031" s="2">
        <v>1.1800475304815046</v>
      </c>
    </row>
    <row r="1032" spans="1:3" x14ac:dyDescent="0.2">
      <c r="A1032" t="s">
        <v>368</v>
      </c>
      <c r="B1032" t="s">
        <v>293</v>
      </c>
      <c r="C1032" s="2">
        <v>13.317679272576978</v>
      </c>
    </row>
    <row r="1033" spans="1:3" x14ac:dyDescent="0.2">
      <c r="A1033" t="s">
        <v>368</v>
      </c>
      <c r="B1033" t="s">
        <v>294</v>
      </c>
      <c r="C1033" s="2">
        <v>111.9359371771027</v>
      </c>
    </row>
    <row r="1034" spans="1:3" x14ac:dyDescent="0.2">
      <c r="A1034" t="s">
        <v>368</v>
      </c>
      <c r="B1034" t="s">
        <v>295</v>
      </c>
      <c r="C1034" s="2">
        <v>18.037869394502994</v>
      </c>
    </row>
    <row r="1035" spans="1:3" x14ac:dyDescent="0.2">
      <c r="A1035" t="s">
        <v>368</v>
      </c>
      <c r="B1035" t="s">
        <v>296</v>
      </c>
      <c r="C1035" s="2">
        <v>6.7431287456085958</v>
      </c>
    </row>
    <row r="1036" spans="1:3" x14ac:dyDescent="0.2">
      <c r="A1036" t="s">
        <v>368</v>
      </c>
      <c r="B1036" t="s">
        <v>297</v>
      </c>
      <c r="C1036" s="2">
        <v>20.229386236825789</v>
      </c>
    </row>
    <row r="1037" spans="1:3" x14ac:dyDescent="0.2">
      <c r="A1037" t="s">
        <v>368</v>
      </c>
      <c r="B1037" t="s">
        <v>298</v>
      </c>
      <c r="C1037" s="2">
        <v>3.3715643728042979</v>
      </c>
    </row>
    <row r="1038" spans="1:3" x14ac:dyDescent="0.2">
      <c r="A1038" t="s">
        <v>368</v>
      </c>
      <c r="B1038" t="s">
        <v>299</v>
      </c>
      <c r="C1038" s="2">
        <v>24.780998140111596</v>
      </c>
    </row>
    <row r="1039" spans="1:3" x14ac:dyDescent="0.2">
      <c r="A1039" t="s">
        <v>368</v>
      </c>
      <c r="B1039" t="s">
        <v>300</v>
      </c>
      <c r="C1039" s="2">
        <v>16.183508989460631</v>
      </c>
    </row>
    <row r="1040" spans="1:3" x14ac:dyDescent="0.2">
      <c r="A1040" t="s">
        <v>368</v>
      </c>
      <c r="B1040" t="s">
        <v>301</v>
      </c>
      <c r="C1040" s="2">
        <v>6.574550526968383</v>
      </c>
    </row>
    <row r="1041" spans="1:3" x14ac:dyDescent="0.2">
      <c r="A1041" t="s">
        <v>368</v>
      </c>
      <c r="B1041" t="s">
        <v>302</v>
      </c>
      <c r="C1041" s="2">
        <v>5.5630812151270925</v>
      </c>
    </row>
    <row r="1042" spans="1:3" x14ac:dyDescent="0.2">
      <c r="A1042" t="s">
        <v>369</v>
      </c>
      <c r="B1042" t="s">
        <v>283</v>
      </c>
      <c r="C1042" s="2">
        <v>10.269749518304431</v>
      </c>
    </row>
    <row r="1043" spans="1:3" x14ac:dyDescent="0.2">
      <c r="A1043" t="s">
        <v>369</v>
      </c>
      <c r="B1043" t="s">
        <v>284</v>
      </c>
      <c r="C1043" s="2">
        <v>0</v>
      </c>
    </row>
    <row r="1044" spans="1:3" x14ac:dyDescent="0.2">
      <c r="A1044" t="s">
        <v>369</v>
      </c>
      <c r="B1044" t="s">
        <v>285</v>
      </c>
      <c r="C1044" s="2">
        <v>30.369116432700253</v>
      </c>
    </row>
    <row r="1045" spans="1:3" x14ac:dyDescent="0.2">
      <c r="A1045" t="s">
        <v>369</v>
      </c>
      <c r="B1045" t="s">
        <v>286</v>
      </c>
      <c r="C1045" s="2">
        <v>2.9342141480869803</v>
      </c>
    </row>
    <row r="1046" spans="1:3" x14ac:dyDescent="0.2">
      <c r="A1046" t="s">
        <v>369</v>
      </c>
      <c r="B1046" t="s">
        <v>287</v>
      </c>
      <c r="C1046" s="2">
        <v>43.132947976878604</v>
      </c>
    </row>
    <row r="1047" spans="1:3" x14ac:dyDescent="0.2">
      <c r="A1047" t="s">
        <v>369</v>
      </c>
      <c r="B1047" t="s">
        <v>288</v>
      </c>
      <c r="C1047" s="2">
        <v>31.542802091935037</v>
      </c>
    </row>
    <row r="1048" spans="1:3" x14ac:dyDescent="0.2">
      <c r="A1048" t="s">
        <v>369</v>
      </c>
      <c r="B1048" t="s">
        <v>289</v>
      </c>
      <c r="C1048" s="2">
        <v>0</v>
      </c>
    </row>
    <row r="1049" spans="1:3" x14ac:dyDescent="0.2">
      <c r="A1049" t="s">
        <v>369</v>
      </c>
      <c r="B1049" t="s">
        <v>290</v>
      </c>
      <c r="C1049" s="2">
        <v>24.353977429121937</v>
      </c>
    </row>
    <row r="1050" spans="1:3" x14ac:dyDescent="0.2">
      <c r="A1050" t="s">
        <v>369</v>
      </c>
      <c r="B1050" t="s">
        <v>291</v>
      </c>
      <c r="C1050" s="2">
        <v>0</v>
      </c>
    </row>
    <row r="1051" spans="1:3" x14ac:dyDescent="0.2">
      <c r="A1051" t="s">
        <v>369</v>
      </c>
      <c r="B1051" t="s">
        <v>292</v>
      </c>
      <c r="C1051" s="2">
        <v>0</v>
      </c>
    </row>
    <row r="1052" spans="1:3" x14ac:dyDescent="0.2">
      <c r="A1052" t="s">
        <v>369</v>
      </c>
      <c r="B1052" t="s">
        <v>293</v>
      </c>
      <c r="C1052" s="2">
        <v>5.8684282961739607</v>
      </c>
    </row>
    <row r="1053" spans="1:3" x14ac:dyDescent="0.2">
      <c r="A1053" t="s">
        <v>369</v>
      </c>
      <c r="B1053" t="s">
        <v>294</v>
      </c>
      <c r="C1053" s="2">
        <v>66.31323974676576</v>
      </c>
    </row>
    <row r="1054" spans="1:3" x14ac:dyDescent="0.2">
      <c r="A1054" t="s">
        <v>369</v>
      </c>
      <c r="B1054" t="s">
        <v>295</v>
      </c>
      <c r="C1054" s="2">
        <v>8.5092210294522435</v>
      </c>
    </row>
    <row r="1055" spans="1:3" x14ac:dyDescent="0.2">
      <c r="A1055" t="s">
        <v>369</v>
      </c>
      <c r="B1055" t="s">
        <v>296</v>
      </c>
      <c r="C1055" s="2">
        <v>0.88026424442609408</v>
      </c>
    </row>
    <row r="1056" spans="1:3" x14ac:dyDescent="0.2">
      <c r="A1056" t="s">
        <v>369</v>
      </c>
      <c r="B1056" t="s">
        <v>297</v>
      </c>
      <c r="C1056" s="2">
        <v>8.0690889072391947</v>
      </c>
    </row>
    <row r="1057" spans="1:3" x14ac:dyDescent="0.2">
      <c r="A1057" t="s">
        <v>369</v>
      </c>
      <c r="B1057" t="s">
        <v>298</v>
      </c>
      <c r="C1057" s="2">
        <v>0</v>
      </c>
    </row>
    <row r="1058" spans="1:3" x14ac:dyDescent="0.2">
      <c r="A1058" t="s">
        <v>369</v>
      </c>
      <c r="B1058" t="s">
        <v>299</v>
      </c>
      <c r="C1058" s="2">
        <v>8.9493531516652904</v>
      </c>
    </row>
    <row r="1059" spans="1:3" x14ac:dyDescent="0.2">
      <c r="A1059" t="s">
        <v>369</v>
      </c>
      <c r="B1059" t="s">
        <v>300</v>
      </c>
      <c r="C1059" s="2">
        <v>13.057252958987064</v>
      </c>
    </row>
    <row r="1060" spans="1:3" x14ac:dyDescent="0.2">
      <c r="A1060" t="s">
        <v>369</v>
      </c>
      <c r="B1060" t="s">
        <v>301</v>
      </c>
      <c r="C1060" s="2">
        <v>0</v>
      </c>
    </row>
    <row r="1061" spans="1:3" x14ac:dyDescent="0.2">
      <c r="A1061" t="s">
        <v>369</v>
      </c>
      <c r="B1061" t="s">
        <v>302</v>
      </c>
      <c r="C1061" s="2">
        <v>0</v>
      </c>
    </row>
    <row r="1062" spans="1:3" x14ac:dyDescent="0.2">
      <c r="A1062" t="s">
        <v>370</v>
      </c>
      <c r="B1062" t="s">
        <v>283</v>
      </c>
      <c r="C1062" s="2">
        <v>19.997213217312179</v>
      </c>
    </row>
    <row r="1063" spans="1:3" x14ac:dyDescent="0.2">
      <c r="A1063" t="s">
        <v>370</v>
      </c>
      <c r="B1063" t="s">
        <v>284</v>
      </c>
      <c r="C1063" s="2">
        <v>18.37979156002957</v>
      </c>
    </row>
    <row r="1064" spans="1:3" x14ac:dyDescent="0.2">
      <c r="A1064" t="s">
        <v>370</v>
      </c>
      <c r="B1064" t="s">
        <v>285</v>
      </c>
      <c r="C1064" s="2">
        <v>53.37491469032588</v>
      </c>
    </row>
    <row r="1065" spans="1:3" x14ac:dyDescent="0.2">
      <c r="A1065" t="s">
        <v>370</v>
      </c>
      <c r="B1065" t="s">
        <v>286</v>
      </c>
      <c r="C1065" s="2">
        <v>2.6466899846442584</v>
      </c>
    </row>
    <row r="1066" spans="1:3" x14ac:dyDescent="0.2">
      <c r="A1066" t="s">
        <v>370</v>
      </c>
      <c r="B1066" t="s">
        <v>287</v>
      </c>
      <c r="C1066" s="2">
        <v>32.495471478132288</v>
      </c>
    </row>
    <row r="1067" spans="1:3" x14ac:dyDescent="0.2">
      <c r="A1067" t="s">
        <v>370</v>
      </c>
      <c r="B1067" t="s">
        <v>288</v>
      </c>
      <c r="C1067" s="2">
        <v>47.640419723596651</v>
      </c>
    </row>
    <row r="1068" spans="1:3" x14ac:dyDescent="0.2">
      <c r="A1068" t="s">
        <v>370</v>
      </c>
      <c r="B1068" t="s">
        <v>289</v>
      </c>
      <c r="C1068" s="2">
        <v>14.409756583063183</v>
      </c>
    </row>
    <row r="1069" spans="1:3" x14ac:dyDescent="0.2">
      <c r="A1069" t="s">
        <v>370</v>
      </c>
      <c r="B1069" t="s">
        <v>290</v>
      </c>
      <c r="C1069" s="2">
        <v>48.228573053517593</v>
      </c>
    </row>
    <row r="1070" spans="1:3" x14ac:dyDescent="0.2">
      <c r="A1070" t="s">
        <v>370</v>
      </c>
      <c r="B1070" t="s">
        <v>291</v>
      </c>
      <c r="C1070" s="2">
        <v>3.0878049820849682</v>
      </c>
    </row>
    <row r="1071" spans="1:3" x14ac:dyDescent="0.2">
      <c r="A1071" t="s">
        <v>370</v>
      </c>
      <c r="B1071" t="s">
        <v>292</v>
      </c>
      <c r="C1071" s="2">
        <v>0</v>
      </c>
    </row>
    <row r="1072" spans="1:3" x14ac:dyDescent="0.2">
      <c r="A1072" t="s">
        <v>370</v>
      </c>
      <c r="B1072" t="s">
        <v>293</v>
      </c>
      <c r="C1072" s="2">
        <v>11.910104930899163</v>
      </c>
    </row>
    <row r="1073" spans="1:3" x14ac:dyDescent="0.2">
      <c r="A1073" t="s">
        <v>370</v>
      </c>
      <c r="B1073" t="s">
        <v>294</v>
      </c>
      <c r="C1073" s="2">
        <v>1.6174216572826023</v>
      </c>
    </row>
    <row r="1074" spans="1:3" x14ac:dyDescent="0.2">
      <c r="A1074" t="s">
        <v>370</v>
      </c>
      <c r="B1074" t="s">
        <v>295</v>
      </c>
      <c r="C1074" s="2">
        <v>20.144251549792411</v>
      </c>
    </row>
    <row r="1075" spans="1:3" x14ac:dyDescent="0.2">
      <c r="A1075" t="s">
        <v>370</v>
      </c>
      <c r="B1075" t="s">
        <v>296</v>
      </c>
      <c r="C1075" s="2">
        <v>4.5581883068873337</v>
      </c>
    </row>
    <row r="1076" spans="1:3" x14ac:dyDescent="0.2">
      <c r="A1076" t="s">
        <v>370</v>
      </c>
      <c r="B1076" t="s">
        <v>297</v>
      </c>
      <c r="C1076" s="2">
        <v>19.114983222430755</v>
      </c>
    </row>
    <row r="1077" spans="1:3" x14ac:dyDescent="0.2">
      <c r="A1077" t="s">
        <v>370</v>
      </c>
      <c r="B1077" t="s">
        <v>298</v>
      </c>
      <c r="C1077" s="2">
        <v>4.1170733094466234</v>
      </c>
    </row>
    <row r="1078" spans="1:3" x14ac:dyDescent="0.2">
      <c r="A1078" t="s">
        <v>370</v>
      </c>
      <c r="B1078" t="s">
        <v>299</v>
      </c>
      <c r="C1078" s="2">
        <v>42.788154751748841</v>
      </c>
    </row>
    <row r="1079" spans="1:3" x14ac:dyDescent="0.2">
      <c r="A1079" t="s">
        <v>370</v>
      </c>
      <c r="B1079" t="s">
        <v>300</v>
      </c>
      <c r="C1079" s="2">
        <v>5.5874566342489889</v>
      </c>
    </row>
    <row r="1080" spans="1:3" x14ac:dyDescent="0.2">
      <c r="A1080" t="s">
        <v>370</v>
      </c>
      <c r="B1080" t="s">
        <v>301</v>
      </c>
      <c r="C1080" s="2">
        <v>4.1170733094466234</v>
      </c>
    </row>
    <row r="1081" spans="1:3" x14ac:dyDescent="0.2">
      <c r="A1081" t="s">
        <v>370</v>
      </c>
      <c r="B1081" t="s">
        <v>302</v>
      </c>
      <c r="C1081" s="2">
        <v>16.174216572826023</v>
      </c>
    </row>
    <row r="1082" spans="1:3" x14ac:dyDescent="0.2">
      <c r="A1082" t="s">
        <v>371</v>
      </c>
      <c r="B1082" t="s">
        <v>283</v>
      </c>
      <c r="C1082" s="2">
        <v>24.874609549308349</v>
      </c>
    </row>
    <row r="1083" spans="1:3" x14ac:dyDescent="0.2">
      <c r="A1083" t="s">
        <v>371</v>
      </c>
      <c r="B1083" t="s">
        <v>284</v>
      </c>
      <c r="C1083" s="2">
        <v>9.1984233229213164</v>
      </c>
    </row>
    <row r="1084" spans="1:3" x14ac:dyDescent="0.2">
      <c r="A1084" t="s">
        <v>371</v>
      </c>
      <c r="B1084" t="s">
        <v>285</v>
      </c>
      <c r="C1084" s="2">
        <v>7.5142049680202296</v>
      </c>
    </row>
    <row r="1085" spans="1:3" x14ac:dyDescent="0.2">
      <c r="A1085" t="s">
        <v>371</v>
      </c>
      <c r="B1085" t="s">
        <v>286</v>
      </c>
      <c r="C1085" s="2">
        <v>0.51822103227725724</v>
      </c>
    </row>
    <row r="1086" spans="1:3" x14ac:dyDescent="0.2">
      <c r="A1086" t="s">
        <v>371</v>
      </c>
      <c r="B1086" t="s">
        <v>287</v>
      </c>
      <c r="C1086" s="2">
        <v>7.9028707422281732</v>
      </c>
    </row>
    <row r="1087" spans="1:3" x14ac:dyDescent="0.2">
      <c r="A1087" t="s">
        <v>371</v>
      </c>
      <c r="B1087" t="s">
        <v>288</v>
      </c>
      <c r="C1087" s="2">
        <v>9.7166443551985715</v>
      </c>
    </row>
    <row r="1088" spans="1:3" x14ac:dyDescent="0.2">
      <c r="A1088" t="s">
        <v>371</v>
      </c>
      <c r="B1088" t="s">
        <v>289</v>
      </c>
      <c r="C1088" s="2">
        <v>1.6842183549010858</v>
      </c>
    </row>
    <row r="1089" spans="1:3" x14ac:dyDescent="0.2">
      <c r="A1089" t="s">
        <v>371</v>
      </c>
      <c r="B1089" t="s">
        <v>290</v>
      </c>
      <c r="C1089" s="2">
        <v>16.194407258664288</v>
      </c>
    </row>
    <row r="1090" spans="1:3" x14ac:dyDescent="0.2">
      <c r="A1090" t="s">
        <v>371</v>
      </c>
      <c r="B1090" t="s">
        <v>291</v>
      </c>
      <c r="C1090" s="2">
        <v>0.25911051613862862</v>
      </c>
    </row>
    <row r="1091" spans="1:3" x14ac:dyDescent="0.2">
      <c r="A1091" t="s">
        <v>371</v>
      </c>
      <c r="B1091" t="s">
        <v>292</v>
      </c>
      <c r="C1091" s="2">
        <v>0</v>
      </c>
    </row>
    <row r="1092" spans="1:3" x14ac:dyDescent="0.2">
      <c r="A1092" t="s">
        <v>371</v>
      </c>
      <c r="B1092" t="s">
        <v>293</v>
      </c>
      <c r="C1092" s="2">
        <v>1.2955525806931432</v>
      </c>
    </row>
    <row r="1093" spans="1:3" x14ac:dyDescent="0.2">
      <c r="A1093" t="s">
        <v>371</v>
      </c>
      <c r="B1093" t="s">
        <v>294</v>
      </c>
      <c r="C1093" s="2">
        <v>13.86241261341663</v>
      </c>
    </row>
    <row r="1094" spans="1:3" x14ac:dyDescent="0.2">
      <c r="A1094" t="s">
        <v>371</v>
      </c>
      <c r="B1094" t="s">
        <v>295</v>
      </c>
      <c r="C1094" s="2">
        <v>6.8664286776736585</v>
      </c>
    </row>
    <row r="1095" spans="1:3" x14ac:dyDescent="0.2">
      <c r="A1095" t="s">
        <v>371</v>
      </c>
      <c r="B1095" t="s">
        <v>296</v>
      </c>
      <c r="C1095" s="2">
        <v>0</v>
      </c>
    </row>
    <row r="1096" spans="1:3" x14ac:dyDescent="0.2">
      <c r="A1096" t="s">
        <v>371</v>
      </c>
      <c r="B1096" t="s">
        <v>297</v>
      </c>
      <c r="C1096" s="2">
        <v>9.5870890971292582</v>
      </c>
    </row>
    <row r="1097" spans="1:3" x14ac:dyDescent="0.2">
      <c r="A1097" t="s">
        <v>371</v>
      </c>
      <c r="B1097" t="s">
        <v>298</v>
      </c>
      <c r="C1097" s="2">
        <v>0.64777629034657158</v>
      </c>
    </row>
    <row r="1098" spans="1:3" x14ac:dyDescent="0.2">
      <c r="A1098" t="s">
        <v>371</v>
      </c>
      <c r="B1098" t="s">
        <v>299</v>
      </c>
      <c r="C1098" s="2">
        <v>10.105310129406515</v>
      </c>
    </row>
    <row r="1099" spans="1:3" x14ac:dyDescent="0.2">
      <c r="A1099" t="s">
        <v>371</v>
      </c>
      <c r="B1099" t="s">
        <v>300</v>
      </c>
      <c r="C1099" s="2">
        <v>3.2388814517328575</v>
      </c>
    </row>
    <row r="1100" spans="1:3" x14ac:dyDescent="0.2">
      <c r="A1100" t="s">
        <v>371</v>
      </c>
      <c r="B1100" t="s">
        <v>301</v>
      </c>
      <c r="C1100" s="2">
        <v>2.2024393871783432</v>
      </c>
    </row>
    <row r="1101" spans="1:3" x14ac:dyDescent="0.2">
      <c r="A1101" t="s">
        <v>371</v>
      </c>
      <c r="B1101" t="s">
        <v>302</v>
      </c>
      <c r="C1101" s="2">
        <v>0.51822103227725724</v>
      </c>
    </row>
    <row r="1102" spans="1:3" x14ac:dyDescent="0.2">
      <c r="A1102" t="s">
        <v>372</v>
      </c>
      <c r="B1102" t="s">
        <v>283</v>
      </c>
      <c r="C1102" s="2">
        <v>77.786414469142628</v>
      </c>
    </row>
    <row r="1103" spans="1:3" x14ac:dyDescent="0.2">
      <c r="A1103" t="s">
        <v>372</v>
      </c>
      <c r="B1103" t="s">
        <v>284</v>
      </c>
      <c r="C1103" s="2">
        <v>23.711209673707948</v>
      </c>
    </row>
    <row r="1104" spans="1:3" x14ac:dyDescent="0.2">
      <c r="A1104" t="s">
        <v>372</v>
      </c>
      <c r="B1104" t="s">
        <v>285</v>
      </c>
      <c r="C1104" s="2">
        <v>128.79110290395323</v>
      </c>
    </row>
    <row r="1105" spans="1:3" x14ac:dyDescent="0.2">
      <c r="A1105" t="s">
        <v>372</v>
      </c>
      <c r="B1105" t="s">
        <v>286</v>
      </c>
      <c r="C1105" s="2">
        <v>2.8999321183671594</v>
      </c>
    </row>
    <row r="1106" spans="1:3" x14ac:dyDescent="0.2">
      <c r="A1106" t="s">
        <v>372</v>
      </c>
      <c r="B1106" t="s">
        <v>287</v>
      </c>
      <c r="C1106" s="2">
        <v>39.746128445855774</v>
      </c>
    </row>
    <row r="1107" spans="1:3" x14ac:dyDescent="0.2">
      <c r="A1107" t="s">
        <v>372</v>
      </c>
      <c r="B1107" t="s">
        <v>288</v>
      </c>
      <c r="C1107" s="2">
        <v>31.558084817524964</v>
      </c>
    </row>
    <row r="1108" spans="1:3" x14ac:dyDescent="0.2">
      <c r="A1108" t="s">
        <v>372</v>
      </c>
      <c r="B1108" t="s">
        <v>289</v>
      </c>
      <c r="C1108" s="2">
        <v>10.405638777670392</v>
      </c>
    </row>
    <row r="1109" spans="1:3" x14ac:dyDescent="0.2">
      <c r="A1109" t="s">
        <v>372</v>
      </c>
      <c r="B1109" t="s">
        <v>290</v>
      </c>
      <c r="C1109" s="2">
        <v>34.799185420405912</v>
      </c>
    </row>
    <row r="1110" spans="1:3" x14ac:dyDescent="0.2">
      <c r="A1110" t="s">
        <v>372</v>
      </c>
      <c r="B1110" t="s">
        <v>291</v>
      </c>
      <c r="C1110" s="2">
        <v>3.2411006028809424</v>
      </c>
    </row>
    <row r="1111" spans="1:3" x14ac:dyDescent="0.2">
      <c r="A1111" t="s">
        <v>372</v>
      </c>
      <c r="B1111" t="s">
        <v>292</v>
      </c>
      <c r="C1111" s="2">
        <v>0</v>
      </c>
    </row>
    <row r="1112" spans="1:3" x14ac:dyDescent="0.2">
      <c r="A1112" t="s">
        <v>372</v>
      </c>
      <c r="B1112" t="s">
        <v>293</v>
      </c>
      <c r="C1112" s="2">
        <v>46.39891389387455</v>
      </c>
    </row>
    <row r="1113" spans="1:3" x14ac:dyDescent="0.2">
      <c r="A1113" t="s">
        <v>372</v>
      </c>
      <c r="B1113" t="s">
        <v>294</v>
      </c>
      <c r="C1113" s="2">
        <v>17.229008467946066</v>
      </c>
    </row>
    <row r="1114" spans="1:3" x14ac:dyDescent="0.2">
      <c r="A1114" t="s">
        <v>372</v>
      </c>
      <c r="B1114" t="s">
        <v>295</v>
      </c>
      <c r="C1114" s="2">
        <v>23.370041189194168</v>
      </c>
    </row>
    <row r="1115" spans="1:3" x14ac:dyDescent="0.2">
      <c r="A1115" t="s">
        <v>372</v>
      </c>
      <c r="B1115" t="s">
        <v>296</v>
      </c>
      <c r="C1115" s="2">
        <v>7.3351224170463434</v>
      </c>
    </row>
    <row r="1116" spans="1:3" x14ac:dyDescent="0.2">
      <c r="A1116" t="s">
        <v>372</v>
      </c>
      <c r="B1116" t="s">
        <v>297</v>
      </c>
      <c r="C1116" s="2">
        <v>36.334443600717933</v>
      </c>
    </row>
    <row r="1117" spans="1:3" x14ac:dyDescent="0.2">
      <c r="A1117" t="s">
        <v>372</v>
      </c>
      <c r="B1117" t="s">
        <v>298</v>
      </c>
      <c r="C1117" s="2">
        <v>2.0470109070827007</v>
      </c>
    </row>
    <row r="1118" spans="1:3" x14ac:dyDescent="0.2">
      <c r="A1118" t="s">
        <v>372</v>
      </c>
      <c r="B1118" t="s">
        <v>299</v>
      </c>
      <c r="C1118" s="2">
        <v>39.916712688112661</v>
      </c>
    </row>
    <row r="1119" spans="1:3" x14ac:dyDescent="0.2">
      <c r="A1119" t="s">
        <v>372</v>
      </c>
      <c r="B1119" t="s">
        <v>300</v>
      </c>
      <c r="C1119" s="2">
        <v>43.669566017764282</v>
      </c>
    </row>
    <row r="1120" spans="1:3" x14ac:dyDescent="0.2">
      <c r="A1120" t="s">
        <v>372</v>
      </c>
      <c r="B1120" t="s">
        <v>301</v>
      </c>
      <c r="C1120" s="2">
        <v>13.134986653780661</v>
      </c>
    </row>
    <row r="1121" spans="1:3" x14ac:dyDescent="0.2">
      <c r="A1121" t="s">
        <v>372</v>
      </c>
      <c r="B1121" t="s">
        <v>302</v>
      </c>
      <c r="C1121" s="2">
        <v>14.84082907634958</v>
      </c>
    </row>
    <row r="1122" spans="1:3" x14ac:dyDescent="0.2">
      <c r="A1122" t="s">
        <v>373</v>
      </c>
      <c r="B1122" t="s">
        <v>283</v>
      </c>
      <c r="C1122" s="2">
        <v>14908.269784357783</v>
      </c>
    </row>
    <row r="1123" spans="1:3" x14ac:dyDescent="0.2">
      <c r="A1123" t="s">
        <v>373</v>
      </c>
      <c r="B1123" t="s">
        <v>284</v>
      </c>
      <c r="C1123" s="2">
        <v>11014.408555307282</v>
      </c>
    </row>
    <row r="1124" spans="1:3" x14ac:dyDescent="0.2">
      <c r="A1124" t="s">
        <v>373</v>
      </c>
      <c r="B1124" t="s">
        <v>285</v>
      </c>
      <c r="C1124" s="2">
        <v>302.92668372209573</v>
      </c>
    </row>
    <row r="1125" spans="1:3" x14ac:dyDescent="0.2">
      <c r="A1125" t="s">
        <v>373</v>
      </c>
      <c r="B1125" t="s">
        <v>286</v>
      </c>
      <c r="C1125" s="2">
        <v>2850.8247514379555</v>
      </c>
    </row>
    <row r="1126" spans="1:3" x14ac:dyDescent="0.2">
      <c r="A1126" t="s">
        <v>373</v>
      </c>
      <c r="B1126" t="s">
        <v>287</v>
      </c>
      <c r="C1126" s="2">
        <v>19849.274491407898</v>
      </c>
    </row>
    <row r="1127" spans="1:3" x14ac:dyDescent="0.2">
      <c r="A1127" t="s">
        <v>373</v>
      </c>
      <c r="B1127" t="s">
        <v>288</v>
      </c>
      <c r="C1127" s="2">
        <v>12546.886182496062</v>
      </c>
    </row>
    <row r="1128" spans="1:3" x14ac:dyDescent="0.2">
      <c r="A1128" t="s">
        <v>373</v>
      </c>
      <c r="B1128" t="s">
        <v>289</v>
      </c>
      <c r="C1128" s="2">
        <v>11161.977327835764</v>
      </c>
    </row>
    <row r="1129" spans="1:3" x14ac:dyDescent="0.2">
      <c r="A1129" t="s">
        <v>373</v>
      </c>
      <c r="B1129" t="s">
        <v>290</v>
      </c>
      <c r="C1129" s="2">
        <v>19952.374363193634</v>
      </c>
    </row>
    <row r="1130" spans="1:3" x14ac:dyDescent="0.2">
      <c r="A1130" t="s">
        <v>373</v>
      </c>
      <c r="B1130" t="s">
        <v>291</v>
      </c>
      <c r="C1130" s="2">
        <v>4127.6770097074341</v>
      </c>
    </row>
    <row r="1131" spans="1:3" x14ac:dyDescent="0.2">
      <c r="A1131" t="s">
        <v>373</v>
      </c>
      <c r="B1131" t="s">
        <v>292</v>
      </c>
      <c r="C1131" s="2">
        <v>404.61034847780627</v>
      </c>
    </row>
    <row r="1132" spans="1:3" x14ac:dyDescent="0.2">
      <c r="A1132" t="s">
        <v>373</v>
      </c>
      <c r="B1132" t="s">
        <v>293</v>
      </c>
      <c r="C1132" s="2">
        <v>15810.676903888963</v>
      </c>
    </row>
    <row r="1133" spans="1:3" x14ac:dyDescent="0.2">
      <c r="A1133" t="s">
        <v>373</v>
      </c>
      <c r="B1133" t="s">
        <v>294</v>
      </c>
      <c r="C1133" s="2">
        <v>1051.3920990896863</v>
      </c>
    </row>
    <row r="1134" spans="1:3" x14ac:dyDescent="0.2">
      <c r="A1134" t="s">
        <v>373</v>
      </c>
      <c r="B1134" t="s">
        <v>295</v>
      </c>
      <c r="C1134" s="2">
        <v>10763.739910993065</v>
      </c>
    </row>
    <row r="1135" spans="1:3" x14ac:dyDescent="0.2">
      <c r="A1135" t="s">
        <v>373</v>
      </c>
      <c r="B1135" t="s">
        <v>296</v>
      </c>
      <c r="C1135" s="2">
        <v>16016.593406054426</v>
      </c>
    </row>
    <row r="1136" spans="1:3" x14ac:dyDescent="0.2">
      <c r="A1136" t="s">
        <v>373</v>
      </c>
      <c r="B1136" t="s">
        <v>297</v>
      </c>
      <c r="C1136" s="2">
        <v>4562.1693265187432</v>
      </c>
    </row>
    <row r="1137" spans="1:3" x14ac:dyDescent="0.2">
      <c r="A1137" t="s">
        <v>373</v>
      </c>
      <c r="B1137" t="s">
        <v>298</v>
      </c>
      <c r="C1137" s="2">
        <v>4499.1481136826833</v>
      </c>
    </row>
    <row r="1138" spans="1:3" x14ac:dyDescent="0.2">
      <c r="A1138" t="s">
        <v>373</v>
      </c>
      <c r="B1138" t="s">
        <v>299</v>
      </c>
      <c r="C1138" s="2">
        <v>20062.980132238496</v>
      </c>
    </row>
    <row r="1139" spans="1:3" x14ac:dyDescent="0.2">
      <c r="A1139" t="s">
        <v>373</v>
      </c>
      <c r="B1139" t="s">
        <v>300</v>
      </c>
      <c r="C1139" s="2">
        <v>12191.134976554076</v>
      </c>
    </row>
    <row r="1140" spans="1:3" x14ac:dyDescent="0.2">
      <c r="A1140" t="s">
        <v>373</v>
      </c>
      <c r="B1140" t="s">
        <v>301</v>
      </c>
      <c r="C1140" s="2">
        <v>1179.41721460384</v>
      </c>
    </row>
    <row r="1141" spans="1:3" x14ac:dyDescent="0.2">
      <c r="A1141" t="s">
        <v>373</v>
      </c>
      <c r="B1141" t="s">
        <v>302</v>
      </c>
      <c r="C1141" s="2">
        <v>5603.0814935862545</v>
      </c>
    </row>
    <row r="1142" spans="1:3" x14ac:dyDescent="0.2">
      <c r="A1142" t="s">
        <v>374</v>
      </c>
      <c r="B1142" t="s">
        <v>283</v>
      </c>
      <c r="C1142" s="2">
        <v>37.544636429085671</v>
      </c>
    </row>
    <row r="1143" spans="1:3" x14ac:dyDescent="0.2">
      <c r="A1143" t="s">
        <v>374</v>
      </c>
      <c r="B1143" t="s">
        <v>284</v>
      </c>
      <c r="C1143" s="2">
        <v>23.134899208063352</v>
      </c>
    </row>
    <row r="1144" spans="1:3" x14ac:dyDescent="0.2">
      <c r="A1144" t="s">
        <v>374</v>
      </c>
      <c r="B1144" t="s">
        <v>285</v>
      </c>
      <c r="C1144" s="2">
        <v>61.737131029517634</v>
      </c>
    </row>
    <row r="1145" spans="1:3" x14ac:dyDescent="0.2">
      <c r="A1145" t="s">
        <v>374</v>
      </c>
      <c r="B1145" t="s">
        <v>286</v>
      </c>
      <c r="C1145" s="2">
        <v>8.0641648668106551</v>
      </c>
    </row>
    <row r="1146" spans="1:3" x14ac:dyDescent="0.2">
      <c r="A1146" t="s">
        <v>374</v>
      </c>
      <c r="B1146" t="s">
        <v>287</v>
      </c>
      <c r="C1146" s="2">
        <v>44.286807055435567</v>
      </c>
    </row>
    <row r="1147" spans="1:3" x14ac:dyDescent="0.2">
      <c r="A1147" t="s">
        <v>374</v>
      </c>
      <c r="B1147" t="s">
        <v>288</v>
      </c>
      <c r="C1147" s="2">
        <v>75.750269978401732</v>
      </c>
    </row>
    <row r="1148" spans="1:3" x14ac:dyDescent="0.2">
      <c r="A1148" t="s">
        <v>374</v>
      </c>
      <c r="B1148" t="s">
        <v>289</v>
      </c>
      <c r="C1148" s="2">
        <v>21.41630669546436</v>
      </c>
    </row>
    <row r="1149" spans="1:3" x14ac:dyDescent="0.2">
      <c r="A1149" t="s">
        <v>374</v>
      </c>
      <c r="B1149" t="s">
        <v>290</v>
      </c>
      <c r="C1149" s="2">
        <v>54.730561555075596</v>
      </c>
    </row>
    <row r="1150" spans="1:3" x14ac:dyDescent="0.2">
      <c r="A1150" t="s">
        <v>374</v>
      </c>
      <c r="B1150" t="s">
        <v>291</v>
      </c>
      <c r="C1150" s="2">
        <v>5.023578113750899</v>
      </c>
    </row>
    <row r="1151" spans="1:3" x14ac:dyDescent="0.2">
      <c r="A1151" t="s">
        <v>374</v>
      </c>
      <c r="B1151" t="s">
        <v>292</v>
      </c>
      <c r="C1151" s="2">
        <v>0</v>
      </c>
    </row>
    <row r="1152" spans="1:3" x14ac:dyDescent="0.2">
      <c r="A1152" t="s">
        <v>374</v>
      </c>
      <c r="B1152" t="s">
        <v>293</v>
      </c>
      <c r="C1152" s="2">
        <v>43.229211663066955</v>
      </c>
    </row>
    <row r="1153" spans="1:3" x14ac:dyDescent="0.2">
      <c r="A1153" t="s">
        <v>374</v>
      </c>
      <c r="B1153" t="s">
        <v>294</v>
      </c>
      <c r="C1153" s="2">
        <v>57.110151187904968</v>
      </c>
    </row>
    <row r="1154" spans="1:3" x14ac:dyDescent="0.2">
      <c r="A1154" t="s">
        <v>374</v>
      </c>
      <c r="B1154" t="s">
        <v>295</v>
      </c>
      <c r="C1154" s="2">
        <v>38.866630669546424</v>
      </c>
    </row>
    <row r="1155" spans="1:3" x14ac:dyDescent="0.2">
      <c r="A1155" t="s">
        <v>374</v>
      </c>
      <c r="B1155" t="s">
        <v>296</v>
      </c>
      <c r="C1155" s="2">
        <v>8.1963642908567316</v>
      </c>
    </row>
    <row r="1156" spans="1:3" x14ac:dyDescent="0.2">
      <c r="A1156" t="s">
        <v>374</v>
      </c>
      <c r="B1156" t="s">
        <v>297</v>
      </c>
      <c r="C1156" s="2">
        <v>48.649388048956084</v>
      </c>
    </row>
    <row r="1157" spans="1:3" x14ac:dyDescent="0.2">
      <c r="A1157" t="s">
        <v>374</v>
      </c>
      <c r="B1157" t="s">
        <v>298</v>
      </c>
      <c r="C1157" s="2">
        <v>1.0575953923686106</v>
      </c>
    </row>
    <row r="1158" spans="1:3" x14ac:dyDescent="0.2">
      <c r="A1158" t="s">
        <v>374</v>
      </c>
      <c r="B1158" t="s">
        <v>299</v>
      </c>
      <c r="C1158" s="2">
        <v>69.008099352051829</v>
      </c>
    </row>
    <row r="1159" spans="1:3" x14ac:dyDescent="0.2">
      <c r="A1159" t="s">
        <v>374</v>
      </c>
      <c r="B1159" t="s">
        <v>300</v>
      </c>
      <c r="C1159" s="2">
        <v>36.751439884809216</v>
      </c>
    </row>
    <row r="1160" spans="1:3" x14ac:dyDescent="0.2">
      <c r="A1160" t="s">
        <v>374</v>
      </c>
      <c r="B1160" t="s">
        <v>301</v>
      </c>
      <c r="C1160" s="2">
        <v>7.6675665946724259</v>
      </c>
    </row>
    <row r="1161" spans="1:3" x14ac:dyDescent="0.2">
      <c r="A1161" t="s">
        <v>374</v>
      </c>
      <c r="B1161" t="s">
        <v>302</v>
      </c>
      <c r="C1161" s="2">
        <v>14.541936645068393</v>
      </c>
    </row>
    <row r="1162" spans="1:3" x14ac:dyDescent="0.2">
      <c r="A1162" t="s">
        <v>375</v>
      </c>
      <c r="B1162" t="s">
        <v>283</v>
      </c>
      <c r="C1162" s="2">
        <v>77.920665996437222</v>
      </c>
    </row>
    <row r="1163" spans="1:3" x14ac:dyDescent="0.2">
      <c r="A1163" t="s">
        <v>375</v>
      </c>
      <c r="B1163" t="s">
        <v>284</v>
      </c>
      <c r="C1163" s="2">
        <v>33.345961867470955</v>
      </c>
    </row>
    <row r="1164" spans="1:3" x14ac:dyDescent="0.2">
      <c r="A1164" t="s">
        <v>375</v>
      </c>
      <c r="B1164" t="s">
        <v>285</v>
      </c>
      <c r="C1164" s="2">
        <v>199.05497645378068</v>
      </c>
    </row>
    <row r="1165" spans="1:3" x14ac:dyDescent="0.2">
      <c r="A1165" t="s">
        <v>375</v>
      </c>
      <c r="B1165" t="s">
        <v>286</v>
      </c>
      <c r="C1165" s="2">
        <v>8.676755383882746</v>
      </c>
    </row>
    <row r="1166" spans="1:3" x14ac:dyDescent="0.2">
      <c r="A1166" t="s">
        <v>375</v>
      </c>
      <c r="B1166" t="s">
        <v>287</v>
      </c>
      <c r="C1166" s="2">
        <v>82.003845000617332</v>
      </c>
    </row>
    <row r="1167" spans="1:3" x14ac:dyDescent="0.2">
      <c r="A1167" t="s">
        <v>375</v>
      </c>
      <c r="B1167" t="s">
        <v>288</v>
      </c>
      <c r="C1167" s="2">
        <v>155.84133199287444</v>
      </c>
    </row>
    <row r="1168" spans="1:3" x14ac:dyDescent="0.2">
      <c r="A1168" t="s">
        <v>375</v>
      </c>
      <c r="B1168" t="s">
        <v>289</v>
      </c>
      <c r="C1168" s="2">
        <v>27.561458278215788</v>
      </c>
    </row>
    <row r="1169" spans="1:3" x14ac:dyDescent="0.2">
      <c r="A1169" t="s">
        <v>375</v>
      </c>
      <c r="B1169" t="s">
        <v>290</v>
      </c>
      <c r="C1169" s="2">
        <v>92.72218988659013</v>
      </c>
    </row>
    <row r="1170" spans="1:3" x14ac:dyDescent="0.2">
      <c r="A1170" t="s">
        <v>375</v>
      </c>
      <c r="B1170" t="s">
        <v>291</v>
      </c>
      <c r="C1170" s="2">
        <v>24.158809108065686</v>
      </c>
    </row>
    <row r="1171" spans="1:3" x14ac:dyDescent="0.2">
      <c r="A1171" t="s">
        <v>375</v>
      </c>
      <c r="B1171" t="s">
        <v>292</v>
      </c>
      <c r="C1171" s="2">
        <v>0</v>
      </c>
    </row>
    <row r="1172" spans="1:3" x14ac:dyDescent="0.2">
      <c r="A1172" t="s">
        <v>375</v>
      </c>
      <c r="B1172" t="s">
        <v>293</v>
      </c>
      <c r="C1172" s="2">
        <v>278.16656965977046</v>
      </c>
    </row>
    <row r="1173" spans="1:3" x14ac:dyDescent="0.2">
      <c r="A1173" t="s">
        <v>375</v>
      </c>
      <c r="B1173" t="s">
        <v>294</v>
      </c>
      <c r="C1173" s="2">
        <v>8.3364904668677386</v>
      </c>
    </row>
    <row r="1174" spans="1:3" x14ac:dyDescent="0.2">
      <c r="A1174" t="s">
        <v>375</v>
      </c>
      <c r="B1174" t="s">
        <v>295</v>
      </c>
      <c r="C1174" s="2">
        <v>104.46132952360797</v>
      </c>
    </row>
    <row r="1175" spans="1:3" x14ac:dyDescent="0.2">
      <c r="A1175" t="s">
        <v>375</v>
      </c>
      <c r="B1175" t="s">
        <v>296</v>
      </c>
      <c r="C1175" s="2">
        <v>29.77318023881335</v>
      </c>
    </row>
    <row r="1176" spans="1:3" x14ac:dyDescent="0.2">
      <c r="A1176" t="s">
        <v>375</v>
      </c>
      <c r="B1176" t="s">
        <v>297</v>
      </c>
      <c r="C1176" s="2">
        <v>69.924440446584498</v>
      </c>
    </row>
    <row r="1177" spans="1:3" x14ac:dyDescent="0.2">
      <c r="A1177" t="s">
        <v>375</v>
      </c>
      <c r="B1177" t="s">
        <v>298</v>
      </c>
      <c r="C1177" s="2">
        <v>8.3364904668677386</v>
      </c>
    </row>
    <row r="1178" spans="1:3" x14ac:dyDescent="0.2">
      <c r="A1178" t="s">
        <v>375</v>
      </c>
      <c r="B1178" t="s">
        <v>299</v>
      </c>
      <c r="C1178" s="2">
        <v>149.54643102809675</v>
      </c>
    </row>
    <row r="1179" spans="1:3" x14ac:dyDescent="0.2">
      <c r="A1179" t="s">
        <v>375</v>
      </c>
      <c r="B1179" t="s">
        <v>300</v>
      </c>
      <c r="C1179" s="2">
        <v>84.55583187822991</v>
      </c>
    </row>
    <row r="1180" spans="1:3" x14ac:dyDescent="0.2">
      <c r="A1180" t="s">
        <v>375</v>
      </c>
      <c r="B1180" t="s">
        <v>301</v>
      </c>
      <c r="C1180" s="2">
        <v>17.183378309257989</v>
      </c>
    </row>
    <row r="1181" spans="1:3" x14ac:dyDescent="0.2">
      <c r="A1181" t="s">
        <v>375</v>
      </c>
      <c r="B1181" t="s">
        <v>302</v>
      </c>
      <c r="C1181" s="2">
        <v>14.801523890152922</v>
      </c>
    </row>
    <row r="1182" spans="1:3" x14ac:dyDescent="0.2">
      <c r="A1182" t="s">
        <v>376</v>
      </c>
      <c r="B1182" t="s">
        <v>283</v>
      </c>
      <c r="C1182" s="2">
        <v>11.658037711728987</v>
      </c>
    </row>
    <row r="1183" spans="1:3" x14ac:dyDescent="0.2">
      <c r="A1183" t="s">
        <v>376</v>
      </c>
      <c r="B1183" t="s">
        <v>284</v>
      </c>
      <c r="C1183" s="2">
        <v>3.9282518376478119</v>
      </c>
    </row>
    <row r="1184" spans="1:3" x14ac:dyDescent="0.2">
      <c r="A1184" t="s">
        <v>376</v>
      </c>
      <c r="B1184" t="s">
        <v>285</v>
      </c>
      <c r="C1184" s="2">
        <v>10.137424097155643</v>
      </c>
    </row>
    <row r="1185" spans="1:3" x14ac:dyDescent="0.2">
      <c r="A1185" t="s">
        <v>376</v>
      </c>
      <c r="B1185" t="s">
        <v>286</v>
      </c>
      <c r="C1185" s="2">
        <v>0.38015340364333655</v>
      </c>
    </row>
    <row r="1186" spans="1:3" x14ac:dyDescent="0.2">
      <c r="A1186" t="s">
        <v>376</v>
      </c>
      <c r="B1186" t="s">
        <v>287</v>
      </c>
      <c r="C1186" s="2">
        <v>22.809204218600193</v>
      </c>
    </row>
    <row r="1187" spans="1:3" x14ac:dyDescent="0.2">
      <c r="A1187" t="s">
        <v>376</v>
      </c>
      <c r="B1187" t="s">
        <v>288</v>
      </c>
      <c r="C1187" s="2">
        <v>31.172579098753602</v>
      </c>
    </row>
    <row r="1188" spans="1:3" x14ac:dyDescent="0.2">
      <c r="A1188" t="s">
        <v>376</v>
      </c>
      <c r="B1188" t="s">
        <v>289</v>
      </c>
      <c r="C1188" s="2">
        <v>9.5038350910834151</v>
      </c>
    </row>
    <row r="1189" spans="1:3" x14ac:dyDescent="0.2">
      <c r="A1189" t="s">
        <v>376</v>
      </c>
      <c r="B1189" t="s">
        <v>290</v>
      </c>
      <c r="C1189" s="2">
        <v>36.368008948545864</v>
      </c>
    </row>
    <row r="1190" spans="1:3" x14ac:dyDescent="0.2">
      <c r="A1190" t="s">
        <v>376</v>
      </c>
      <c r="B1190" t="s">
        <v>291</v>
      </c>
      <c r="C1190" s="2">
        <v>3.1679450303611381</v>
      </c>
    </row>
    <row r="1191" spans="1:3" x14ac:dyDescent="0.2">
      <c r="A1191" t="s">
        <v>376</v>
      </c>
      <c r="B1191" t="s">
        <v>292</v>
      </c>
      <c r="C1191" s="2">
        <v>0</v>
      </c>
    </row>
    <row r="1192" spans="1:3" x14ac:dyDescent="0.2">
      <c r="A1192" t="s">
        <v>376</v>
      </c>
      <c r="B1192" t="s">
        <v>293</v>
      </c>
      <c r="C1192" s="2">
        <v>34.847395333972521</v>
      </c>
    </row>
    <row r="1193" spans="1:3" x14ac:dyDescent="0.2">
      <c r="A1193" t="s">
        <v>376</v>
      </c>
      <c r="B1193" t="s">
        <v>294</v>
      </c>
      <c r="C1193" s="2">
        <v>3.6748162352189206</v>
      </c>
    </row>
    <row r="1194" spans="1:3" x14ac:dyDescent="0.2">
      <c r="A1194" t="s">
        <v>376</v>
      </c>
      <c r="B1194" t="s">
        <v>295</v>
      </c>
      <c r="C1194" s="2">
        <v>10.264141898370088</v>
      </c>
    </row>
    <row r="1195" spans="1:3" x14ac:dyDescent="0.2">
      <c r="A1195" t="s">
        <v>376</v>
      </c>
      <c r="B1195" t="s">
        <v>296</v>
      </c>
      <c r="C1195" s="2">
        <v>4.3084052412911484</v>
      </c>
    </row>
    <row r="1196" spans="1:3" x14ac:dyDescent="0.2">
      <c r="A1196" t="s">
        <v>376</v>
      </c>
      <c r="B1196" t="s">
        <v>297</v>
      </c>
      <c r="C1196" s="2">
        <v>13.938958133589008</v>
      </c>
    </row>
    <row r="1197" spans="1:3" x14ac:dyDescent="0.2">
      <c r="A1197" t="s">
        <v>376</v>
      </c>
      <c r="B1197" t="s">
        <v>298</v>
      </c>
      <c r="C1197" s="2">
        <v>3.4213806327900289</v>
      </c>
    </row>
    <row r="1198" spans="1:3" x14ac:dyDescent="0.2">
      <c r="A1198" t="s">
        <v>376</v>
      </c>
      <c r="B1198" t="s">
        <v>299</v>
      </c>
      <c r="C1198" s="2">
        <v>34.847395333972521</v>
      </c>
    </row>
    <row r="1199" spans="1:3" x14ac:dyDescent="0.2">
      <c r="A1199" t="s">
        <v>376</v>
      </c>
      <c r="B1199" t="s">
        <v>300</v>
      </c>
      <c r="C1199" s="2">
        <v>6.0824544582933848</v>
      </c>
    </row>
    <row r="1200" spans="1:3" x14ac:dyDescent="0.2">
      <c r="A1200" t="s">
        <v>376</v>
      </c>
      <c r="B1200" t="s">
        <v>301</v>
      </c>
      <c r="C1200" s="2">
        <v>2.5343560242889107</v>
      </c>
    </row>
    <row r="1201" spans="1:3" x14ac:dyDescent="0.2">
      <c r="A1201" t="s">
        <v>376</v>
      </c>
      <c r="B1201" t="s">
        <v>302</v>
      </c>
      <c r="C1201" s="2">
        <v>7.8565036752956239</v>
      </c>
    </row>
    <row r="1202" spans="1:3" x14ac:dyDescent="0.2">
      <c r="A1202" t="s">
        <v>377</v>
      </c>
      <c r="B1202" t="s">
        <v>283</v>
      </c>
      <c r="C1202" s="2">
        <v>4550.5310510431509</v>
      </c>
    </row>
    <row r="1203" spans="1:3" x14ac:dyDescent="0.2">
      <c r="A1203" t="s">
        <v>377</v>
      </c>
      <c r="B1203" t="s">
        <v>284</v>
      </c>
      <c r="C1203" s="2">
        <v>2414.7502698673597</v>
      </c>
    </row>
    <row r="1204" spans="1:3" x14ac:dyDescent="0.2">
      <c r="A1204" t="s">
        <v>377</v>
      </c>
      <c r="B1204" t="s">
        <v>285</v>
      </c>
      <c r="C1204" s="2">
        <v>118.03069406547904</v>
      </c>
    </row>
    <row r="1205" spans="1:3" x14ac:dyDescent="0.2">
      <c r="A1205" t="s">
        <v>377</v>
      </c>
      <c r="B1205" t="s">
        <v>286</v>
      </c>
      <c r="C1205" s="2">
        <v>1444.9737291594884</v>
      </c>
    </row>
    <row r="1206" spans="1:3" x14ac:dyDescent="0.2">
      <c r="A1206" t="s">
        <v>377</v>
      </c>
      <c r="B1206" t="s">
        <v>287</v>
      </c>
      <c r="C1206" s="2">
        <v>3610.6966116610643</v>
      </c>
    </row>
    <row r="1207" spans="1:3" x14ac:dyDescent="0.2">
      <c r="A1207" t="s">
        <v>377</v>
      </c>
      <c r="B1207" t="s">
        <v>288</v>
      </c>
      <c r="C1207" s="2">
        <v>6001.9209447724497</v>
      </c>
    </row>
    <row r="1208" spans="1:3" x14ac:dyDescent="0.2">
      <c r="A1208" t="s">
        <v>377</v>
      </c>
      <c r="B1208" t="s">
        <v>289</v>
      </c>
      <c r="C1208" s="2">
        <v>5476.1964603335728</v>
      </c>
    </row>
    <row r="1209" spans="1:3" x14ac:dyDescent="0.2">
      <c r="A1209" t="s">
        <v>377</v>
      </c>
      <c r="B1209" t="s">
        <v>290</v>
      </c>
      <c r="C1209" s="2">
        <v>7003.109957853354</v>
      </c>
    </row>
    <row r="1210" spans="1:3" x14ac:dyDescent="0.2">
      <c r="A1210" t="s">
        <v>377</v>
      </c>
      <c r="B1210" t="s">
        <v>291</v>
      </c>
      <c r="C1210" s="2">
        <v>1336.2999417583171</v>
      </c>
    </row>
    <row r="1211" spans="1:3" x14ac:dyDescent="0.2">
      <c r="A1211" t="s">
        <v>377</v>
      </c>
      <c r="B1211" t="s">
        <v>292</v>
      </c>
      <c r="C1211" s="2">
        <v>296.07926087773052</v>
      </c>
    </row>
    <row r="1212" spans="1:3" x14ac:dyDescent="0.2">
      <c r="A1212" t="s">
        <v>377</v>
      </c>
      <c r="B1212" t="s">
        <v>293</v>
      </c>
      <c r="C1212" s="2">
        <v>5367.2553327419928</v>
      </c>
    </row>
    <row r="1213" spans="1:3" x14ac:dyDescent="0.2">
      <c r="A1213" t="s">
        <v>377</v>
      </c>
      <c r="B1213" t="s">
        <v>294</v>
      </c>
      <c r="C1213" s="2">
        <v>318.00115649125098</v>
      </c>
    </row>
    <row r="1214" spans="1:3" x14ac:dyDescent="0.2">
      <c r="A1214" t="s">
        <v>377</v>
      </c>
      <c r="B1214" t="s">
        <v>295</v>
      </c>
      <c r="C1214" s="2">
        <v>2920.4242400255785</v>
      </c>
    </row>
    <row r="1215" spans="1:3" x14ac:dyDescent="0.2">
      <c r="A1215" t="s">
        <v>377</v>
      </c>
      <c r="B1215" t="s">
        <v>296</v>
      </c>
      <c r="C1215" s="2">
        <v>5469.3792854781486</v>
      </c>
    </row>
    <row r="1216" spans="1:3" x14ac:dyDescent="0.2">
      <c r="A1216" t="s">
        <v>377</v>
      </c>
      <c r="B1216" t="s">
        <v>297</v>
      </c>
      <c r="C1216" s="2">
        <v>1613.5317192122282</v>
      </c>
    </row>
    <row r="1217" spans="1:3" x14ac:dyDescent="0.2">
      <c r="A1217" t="s">
        <v>377</v>
      </c>
      <c r="B1217" t="s">
        <v>298</v>
      </c>
      <c r="C1217" s="2">
        <v>1610.189966832118</v>
      </c>
    </row>
    <row r="1218" spans="1:3" x14ac:dyDescent="0.2">
      <c r="A1218" t="s">
        <v>377</v>
      </c>
      <c r="B1218" t="s">
        <v>299</v>
      </c>
      <c r="C1218" s="2">
        <v>7643.523383977601</v>
      </c>
    </row>
    <row r="1219" spans="1:3" x14ac:dyDescent="0.2">
      <c r="A1219" t="s">
        <v>377</v>
      </c>
      <c r="B1219" t="s">
        <v>300</v>
      </c>
      <c r="C1219" s="2">
        <v>3446.6834048452743</v>
      </c>
    </row>
    <row r="1220" spans="1:3" x14ac:dyDescent="0.2">
      <c r="A1220" t="s">
        <v>377</v>
      </c>
      <c r="B1220" t="s">
        <v>301</v>
      </c>
      <c r="C1220" s="2">
        <v>258.78530431570488</v>
      </c>
    </row>
    <row r="1221" spans="1:3" x14ac:dyDescent="0.2">
      <c r="A1221" t="s">
        <v>377</v>
      </c>
      <c r="B1221" t="s">
        <v>302</v>
      </c>
      <c r="C1221" s="2">
        <v>1834.6220566802945</v>
      </c>
    </row>
    <row r="1222" spans="1:3" x14ac:dyDescent="0.2">
      <c r="A1222" t="s">
        <v>378</v>
      </c>
      <c r="B1222" t="s">
        <v>283</v>
      </c>
      <c r="C1222" s="2">
        <v>56.025456732729793</v>
      </c>
    </row>
    <row r="1223" spans="1:3" x14ac:dyDescent="0.2">
      <c r="A1223" t="s">
        <v>378</v>
      </c>
      <c r="B1223" t="s">
        <v>284</v>
      </c>
      <c r="C1223" s="2">
        <v>20.350603539678659</v>
      </c>
    </row>
    <row r="1224" spans="1:3" x14ac:dyDescent="0.2">
      <c r="A1224" t="s">
        <v>378</v>
      </c>
      <c r="B1224" t="s">
        <v>285</v>
      </c>
      <c r="C1224" s="2">
        <v>30.771093303971945</v>
      </c>
    </row>
    <row r="1225" spans="1:3" x14ac:dyDescent="0.2">
      <c r="A1225" t="s">
        <v>378</v>
      </c>
      <c r="B1225" t="s">
        <v>286</v>
      </c>
      <c r="C1225" s="2">
        <v>17.285753609004157</v>
      </c>
    </row>
    <row r="1226" spans="1:3" x14ac:dyDescent="0.2">
      <c r="A1226" t="s">
        <v>378</v>
      </c>
      <c r="B1226" t="s">
        <v>287</v>
      </c>
      <c r="C1226" s="2">
        <v>70.368954408286442</v>
      </c>
    </row>
    <row r="1227" spans="1:3" x14ac:dyDescent="0.2">
      <c r="A1227" t="s">
        <v>378</v>
      </c>
      <c r="B1227" t="s">
        <v>288</v>
      </c>
      <c r="C1227" s="2">
        <v>73.188616344506968</v>
      </c>
    </row>
    <row r="1228" spans="1:3" x14ac:dyDescent="0.2">
      <c r="A1228" t="s">
        <v>378</v>
      </c>
      <c r="B1228" t="s">
        <v>289</v>
      </c>
      <c r="C1228" s="2">
        <v>27.951431367751407</v>
      </c>
    </row>
    <row r="1229" spans="1:3" x14ac:dyDescent="0.2">
      <c r="A1229" t="s">
        <v>378</v>
      </c>
      <c r="B1229" t="s">
        <v>290</v>
      </c>
      <c r="C1229" s="2">
        <v>130.80779504118752</v>
      </c>
    </row>
    <row r="1230" spans="1:3" x14ac:dyDescent="0.2">
      <c r="A1230" t="s">
        <v>378</v>
      </c>
      <c r="B1230" t="s">
        <v>291</v>
      </c>
      <c r="C1230" s="2">
        <v>6.6200758502569137</v>
      </c>
    </row>
    <row r="1231" spans="1:3" x14ac:dyDescent="0.2">
      <c r="A1231" t="s">
        <v>378</v>
      </c>
      <c r="B1231" t="s">
        <v>292</v>
      </c>
      <c r="C1231" s="2">
        <v>0</v>
      </c>
    </row>
    <row r="1232" spans="1:3" x14ac:dyDescent="0.2">
      <c r="A1232" t="s">
        <v>378</v>
      </c>
      <c r="B1232" t="s">
        <v>293</v>
      </c>
      <c r="C1232" s="2">
        <v>112.05091346545959</v>
      </c>
    </row>
    <row r="1233" spans="1:3" x14ac:dyDescent="0.2">
      <c r="A1233" t="s">
        <v>378</v>
      </c>
      <c r="B1233" t="s">
        <v>294</v>
      </c>
      <c r="C1233" s="2">
        <v>143.8027587472474</v>
      </c>
    </row>
    <row r="1234" spans="1:3" x14ac:dyDescent="0.2">
      <c r="A1234" t="s">
        <v>378</v>
      </c>
      <c r="B1234" t="s">
        <v>295</v>
      </c>
      <c r="C1234" s="2">
        <v>48.915004893564955</v>
      </c>
    </row>
    <row r="1235" spans="1:3" x14ac:dyDescent="0.2">
      <c r="A1235" t="s">
        <v>378</v>
      </c>
      <c r="B1235" t="s">
        <v>296</v>
      </c>
      <c r="C1235" s="2">
        <v>26.970679389935569</v>
      </c>
    </row>
    <row r="1236" spans="1:3" x14ac:dyDescent="0.2">
      <c r="A1236" t="s">
        <v>378</v>
      </c>
      <c r="B1236" t="s">
        <v>297</v>
      </c>
      <c r="C1236" s="2">
        <v>69.633390424924556</v>
      </c>
    </row>
    <row r="1237" spans="1:3" x14ac:dyDescent="0.2">
      <c r="A1237" t="s">
        <v>378</v>
      </c>
      <c r="B1237" t="s">
        <v>298</v>
      </c>
      <c r="C1237" s="2">
        <v>7.2330458363918106</v>
      </c>
    </row>
    <row r="1238" spans="1:3" x14ac:dyDescent="0.2">
      <c r="A1238" t="s">
        <v>378</v>
      </c>
      <c r="B1238" t="s">
        <v>299</v>
      </c>
      <c r="C1238" s="2">
        <v>83.363918114346305</v>
      </c>
    </row>
    <row r="1239" spans="1:3" x14ac:dyDescent="0.2">
      <c r="A1239" t="s">
        <v>378</v>
      </c>
      <c r="B1239" t="s">
        <v>300</v>
      </c>
      <c r="C1239" s="2">
        <v>10.665677758747247</v>
      </c>
    </row>
    <row r="1240" spans="1:3" x14ac:dyDescent="0.2">
      <c r="A1240" t="s">
        <v>378</v>
      </c>
      <c r="B1240" t="s">
        <v>301</v>
      </c>
      <c r="C1240" s="2">
        <v>15.569437647826442</v>
      </c>
    </row>
    <row r="1241" spans="1:3" x14ac:dyDescent="0.2">
      <c r="A1241" t="s">
        <v>378</v>
      </c>
      <c r="B1241" t="s">
        <v>302</v>
      </c>
      <c r="C1241" s="2">
        <v>24.886581437076917</v>
      </c>
    </row>
    <row r="1242" spans="1:3" x14ac:dyDescent="0.2">
      <c r="A1242" t="s">
        <v>379</v>
      </c>
      <c r="B1242" t="s">
        <v>283</v>
      </c>
      <c r="C1242" s="2">
        <v>10.911552346570399</v>
      </c>
    </row>
    <row r="1243" spans="1:3" x14ac:dyDescent="0.2">
      <c r="A1243" t="s">
        <v>379</v>
      </c>
      <c r="B1243" t="s">
        <v>284</v>
      </c>
      <c r="C1243" s="2">
        <v>2.3465703971119138</v>
      </c>
    </row>
    <row r="1244" spans="1:3" x14ac:dyDescent="0.2">
      <c r="A1244" t="s">
        <v>379</v>
      </c>
      <c r="B1244" t="s">
        <v>285</v>
      </c>
      <c r="C1244" s="2">
        <v>11.263537906137186</v>
      </c>
    </row>
    <row r="1245" spans="1:3" x14ac:dyDescent="0.2">
      <c r="A1245" t="s">
        <v>379</v>
      </c>
      <c r="B1245" t="s">
        <v>286</v>
      </c>
      <c r="C1245" s="2">
        <v>0.35198555956678707</v>
      </c>
    </row>
    <row r="1246" spans="1:3" x14ac:dyDescent="0.2">
      <c r="A1246" t="s">
        <v>379</v>
      </c>
      <c r="B1246" t="s">
        <v>287</v>
      </c>
      <c r="C1246" s="2">
        <v>3.0505415162454881</v>
      </c>
    </row>
    <row r="1247" spans="1:3" x14ac:dyDescent="0.2">
      <c r="A1247" t="s">
        <v>379</v>
      </c>
      <c r="B1247" t="s">
        <v>288</v>
      </c>
      <c r="C1247" s="2">
        <v>17.716606498194949</v>
      </c>
    </row>
    <row r="1248" spans="1:3" x14ac:dyDescent="0.2">
      <c r="A1248" t="s">
        <v>379</v>
      </c>
      <c r="B1248" t="s">
        <v>289</v>
      </c>
      <c r="C1248" s="2">
        <v>1.7599277978339354</v>
      </c>
    </row>
    <row r="1249" spans="1:3" x14ac:dyDescent="0.2">
      <c r="A1249" t="s">
        <v>379</v>
      </c>
      <c r="B1249" t="s">
        <v>290</v>
      </c>
      <c r="C1249" s="2">
        <v>3.2851985559566788</v>
      </c>
    </row>
    <row r="1250" spans="1:3" x14ac:dyDescent="0.2">
      <c r="A1250" t="s">
        <v>379</v>
      </c>
      <c r="B1250" t="s">
        <v>291</v>
      </c>
      <c r="C1250" s="2">
        <v>3.0505415162454881</v>
      </c>
    </row>
    <row r="1251" spans="1:3" x14ac:dyDescent="0.2">
      <c r="A1251" t="s">
        <v>379</v>
      </c>
      <c r="B1251" t="s">
        <v>292</v>
      </c>
      <c r="C1251" s="2">
        <v>0</v>
      </c>
    </row>
    <row r="1252" spans="1:3" x14ac:dyDescent="0.2">
      <c r="A1252" t="s">
        <v>379</v>
      </c>
      <c r="B1252" t="s">
        <v>293</v>
      </c>
      <c r="C1252" s="2">
        <v>3.8718411552346574</v>
      </c>
    </row>
    <row r="1253" spans="1:3" x14ac:dyDescent="0.2">
      <c r="A1253" t="s">
        <v>379</v>
      </c>
      <c r="B1253" t="s">
        <v>294</v>
      </c>
      <c r="C1253" s="2">
        <v>5.0451263537906144</v>
      </c>
    </row>
    <row r="1254" spans="1:3" x14ac:dyDescent="0.2">
      <c r="A1254" t="s">
        <v>379</v>
      </c>
      <c r="B1254" t="s">
        <v>295</v>
      </c>
      <c r="C1254" s="2">
        <v>5.2797833935018064</v>
      </c>
    </row>
    <row r="1255" spans="1:3" x14ac:dyDescent="0.2">
      <c r="A1255" t="s">
        <v>379</v>
      </c>
      <c r="B1255" t="s">
        <v>296</v>
      </c>
      <c r="C1255" s="2">
        <v>1.1732851985559569</v>
      </c>
    </row>
    <row r="1256" spans="1:3" x14ac:dyDescent="0.2">
      <c r="A1256" t="s">
        <v>379</v>
      </c>
      <c r="B1256" t="s">
        <v>297</v>
      </c>
      <c r="C1256" s="2">
        <v>3.5198555956678708</v>
      </c>
    </row>
    <row r="1257" spans="1:3" x14ac:dyDescent="0.2">
      <c r="A1257" t="s">
        <v>379</v>
      </c>
      <c r="B1257" t="s">
        <v>298</v>
      </c>
      <c r="C1257" s="2">
        <v>0</v>
      </c>
    </row>
    <row r="1258" spans="1:3" x14ac:dyDescent="0.2">
      <c r="A1258" t="s">
        <v>379</v>
      </c>
      <c r="B1258" t="s">
        <v>299</v>
      </c>
      <c r="C1258" s="2">
        <v>6.2184115523465726</v>
      </c>
    </row>
    <row r="1259" spans="1:3" x14ac:dyDescent="0.2">
      <c r="A1259" t="s">
        <v>379</v>
      </c>
      <c r="B1259" t="s">
        <v>300</v>
      </c>
      <c r="C1259" s="2">
        <v>3.6371841155234659</v>
      </c>
    </row>
    <row r="1260" spans="1:3" x14ac:dyDescent="0.2">
      <c r="A1260" t="s">
        <v>379</v>
      </c>
      <c r="B1260" t="s">
        <v>301</v>
      </c>
      <c r="C1260" s="2">
        <v>3.1678700361010836</v>
      </c>
    </row>
    <row r="1261" spans="1:3" x14ac:dyDescent="0.2">
      <c r="A1261" t="s">
        <v>379</v>
      </c>
      <c r="B1261" t="s">
        <v>302</v>
      </c>
      <c r="C1261" s="2">
        <v>1.9945848375451269</v>
      </c>
    </row>
    <row r="1262" spans="1:3" x14ac:dyDescent="0.2">
      <c r="A1262" t="s">
        <v>380</v>
      </c>
      <c r="B1262" t="s">
        <v>283</v>
      </c>
      <c r="C1262" s="2">
        <v>97.381131013786003</v>
      </c>
    </row>
    <row r="1263" spans="1:3" x14ac:dyDescent="0.2">
      <c r="A1263" t="s">
        <v>380</v>
      </c>
      <c r="B1263" t="s">
        <v>284</v>
      </c>
      <c r="C1263" s="2">
        <v>8.4396980211947863</v>
      </c>
    </row>
    <row r="1264" spans="1:3" x14ac:dyDescent="0.2">
      <c r="A1264" t="s">
        <v>380</v>
      </c>
      <c r="B1264" t="s">
        <v>285</v>
      </c>
      <c r="C1264" s="2">
        <v>28.889735534089848</v>
      </c>
    </row>
    <row r="1265" spans="1:3" x14ac:dyDescent="0.2">
      <c r="A1265" t="s">
        <v>380</v>
      </c>
      <c r="B1265" t="s">
        <v>286</v>
      </c>
      <c r="C1265" s="2">
        <v>3.8952452405514397</v>
      </c>
    </row>
    <row r="1266" spans="1:3" x14ac:dyDescent="0.2">
      <c r="A1266" t="s">
        <v>380</v>
      </c>
      <c r="B1266" t="s">
        <v>287</v>
      </c>
      <c r="C1266" s="2">
        <v>26.130603488699244</v>
      </c>
    </row>
    <row r="1267" spans="1:3" x14ac:dyDescent="0.2">
      <c r="A1267" t="s">
        <v>380</v>
      </c>
      <c r="B1267" t="s">
        <v>288</v>
      </c>
      <c r="C1267" s="2">
        <v>72.711244490293538</v>
      </c>
    </row>
    <row r="1268" spans="1:3" x14ac:dyDescent="0.2">
      <c r="A1268" t="s">
        <v>380</v>
      </c>
      <c r="B1268" t="s">
        <v>289</v>
      </c>
      <c r="C1268" s="2">
        <v>21.261546938009939</v>
      </c>
    </row>
    <row r="1269" spans="1:3" x14ac:dyDescent="0.2">
      <c r="A1269" t="s">
        <v>380</v>
      </c>
      <c r="B1269" t="s">
        <v>290</v>
      </c>
      <c r="C1269" s="2">
        <v>57.779471068179696</v>
      </c>
    </row>
    <row r="1270" spans="1:3" x14ac:dyDescent="0.2">
      <c r="A1270" t="s">
        <v>380</v>
      </c>
      <c r="B1270" t="s">
        <v>291</v>
      </c>
      <c r="C1270" s="2">
        <v>0</v>
      </c>
    </row>
    <row r="1271" spans="1:3" x14ac:dyDescent="0.2">
      <c r="A1271" t="s">
        <v>380</v>
      </c>
      <c r="B1271" t="s">
        <v>292</v>
      </c>
      <c r="C1271" s="2">
        <v>0</v>
      </c>
    </row>
    <row r="1272" spans="1:3" x14ac:dyDescent="0.2">
      <c r="A1272" t="s">
        <v>380</v>
      </c>
      <c r="B1272" t="s">
        <v>293</v>
      </c>
      <c r="C1272" s="2">
        <v>17.853207352527431</v>
      </c>
    </row>
    <row r="1273" spans="1:3" x14ac:dyDescent="0.2">
      <c r="A1273" t="s">
        <v>380</v>
      </c>
      <c r="B1273" t="s">
        <v>294</v>
      </c>
      <c r="C1273" s="2">
        <v>75.145772765638185</v>
      </c>
    </row>
    <row r="1274" spans="1:3" x14ac:dyDescent="0.2">
      <c r="A1274" t="s">
        <v>380</v>
      </c>
      <c r="B1274" t="s">
        <v>295</v>
      </c>
      <c r="C1274" s="2">
        <v>29.701244959204725</v>
      </c>
    </row>
    <row r="1275" spans="1:3" x14ac:dyDescent="0.2">
      <c r="A1275" t="s">
        <v>380</v>
      </c>
      <c r="B1275" t="s">
        <v>296</v>
      </c>
      <c r="C1275" s="2">
        <v>2.2722263903216731</v>
      </c>
    </row>
    <row r="1276" spans="1:3" x14ac:dyDescent="0.2">
      <c r="A1276" t="s">
        <v>380</v>
      </c>
      <c r="B1276" t="s">
        <v>297</v>
      </c>
      <c r="C1276" s="2">
        <v>35.706414705054861</v>
      </c>
    </row>
    <row r="1277" spans="1:3" x14ac:dyDescent="0.2">
      <c r="A1277" t="s">
        <v>380</v>
      </c>
      <c r="B1277" t="s">
        <v>298</v>
      </c>
      <c r="C1277" s="2">
        <v>0</v>
      </c>
    </row>
    <row r="1278" spans="1:3" x14ac:dyDescent="0.2">
      <c r="A1278" t="s">
        <v>380</v>
      </c>
      <c r="B1278" t="s">
        <v>299</v>
      </c>
      <c r="C1278" s="2">
        <v>99.653357404107666</v>
      </c>
    </row>
    <row r="1279" spans="1:3" x14ac:dyDescent="0.2">
      <c r="A1279" t="s">
        <v>380</v>
      </c>
      <c r="B1279" t="s">
        <v>300</v>
      </c>
      <c r="C1279" s="2">
        <v>26.130603488699244</v>
      </c>
    </row>
    <row r="1280" spans="1:3" x14ac:dyDescent="0.2">
      <c r="A1280" t="s">
        <v>380</v>
      </c>
      <c r="B1280" t="s">
        <v>301</v>
      </c>
      <c r="C1280" s="2">
        <v>0</v>
      </c>
    </row>
    <row r="1281" spans="1:3" x14ac:dyDescent="0.2">
      <c r="A1281" t="s">
        <v>380</v>
      </c>
      <c r="B1281" t="s">
        <v>302</v>
      </c>
      <c r="C1281" s="2">
        <v>14.607169652067899</v>
      </c>
    </row>
    <row r="1282" spans="1:3" x14ac:dyDescent="0.2">
      <c r="A1282" t="s">
        <v>381</v>
      </c>
      <c r="B1282" t="s">
        <v>283</v>
      </c>
      <c r="C1282" s="2">
        <v>11.409703769314042</v>
      </c>
    </row>
    <row r="1283" spans="1:3" x14ac:dyDescent="0.2">
      <c r="A1283" t="s">
        <v>381</v>
      </c>
      <c r="B1283" t="s">
        <v>284</v>
      </c>
      <c r="C1283" s="2">
        <v>2.4135911819702782</v>
      </c>
    </row>
    <row r="1284" spans="1:3" x14ac:dyDescent="0.2">
      <c r="A1284" t="s">
        <v>381</v>
      </c>
      <c r="B1284" t="s">
        <v>285</v>
      </c>
      <c r="C1284" s="2">
        <v>18.65047731522488</v>
      </c>
    </row>
    <row r="1285" spans="1:3" x14ac:dyDescent="0.2">
      <c r="A1285" t="s">
        <v>381</v>
      </c>
      <c r="B1285" t="s">
        <v>286</v>
      </c>
      <c r="C1285" s="2">
        <v>3.4009693927763003</v>
      </c>
    </row>
    <row r="1286" spans="1:3" x14ac:dyDescent="0.2">
      <c r="A1286" t="s">
        <v>381</v>
      </c>
      <c r="B1286" t="s">
        <v>287</v>
      </c>
      <c r="C1286" s="2">
        <v>14.481547091821669</v>
      </c>
    </row>
    <row r="1287" spans="1:3" x14ac:dyDescent="0.2">
      <c r="A1287" t="s">
        <v>381</v>
      </c>
      <c r="B1287" t="s">
        <v>288</v>
      </c>
      <c r="C1287" s="2">
        <v>15.578633992717251</v>
      </c>
    </row>
    <row r="1288" spans="1:3" x14ac:dyDescent="0.2">
      <c r="A1288" t="s">
        <v>381</v>
      </c>
      <c r="B1288" t="s">
        <v>289</v>
      </c>
      <c r="C1288" s="2">
        <v>5.4854345044779054</v>
      </c>
    </row>
    <row r="1289" spans="1:3" x14ac:dyDescent="0.2">
      <c r="A1289" t="s">
        <v>381</v>
      </c>
      <c r="B1289" t="s">
        <v>290</v>
      </c>
      <c r="C1289" s="2">
        <v>16.566012203523275</v>
      </c>
    </row>
    <row r="1290" spans="1:3" x14ac:dyDescent="0.2">
      <c r="A1290" t="s">
        <v>381</v>
      </c>
      <c r="B1290" t="s">
        <v>291</v>
      </c>
      <c r="C1290" s="2">
        <v>0.98737821080602295</v>
      </c>
    </row>
    <row r="1291" spans="1:3" x14ac:dyDescent="0.2">
      <c r="A1291" t="s">
        <v>381</v>
      </c>
      <c r="B1291" t="s">
        <v>292</v>
      </c>
      <c r="C1291" s="2">
        <v>0</v>
      </c>
    </row>
    <row r="1292" spans="1:3" x14ac:dyDescent="0.2">
      <c r="A1292" t="s">
        <v>381</v>
      </c>
      <c r="B1292" t="s">
        <v>293</v>
      </c>
      <c r="C1292" s="2">
        <v>12.397081980120065</v>
      </c>
    </row>
    <row r="1293" spans="1:3" x14ac:dyDescent="0.2">
      <c r="A1293" t="s">
        <v>381</v>
      </c>
      <c r="B1293" t="s">
        <v>294</v>
      </c>
      <c r="C1293" s="2">
        <v>0.76796083062690668</v>
      </c>
    </row>
    <row r="1294" spans="1:3" x14ac:dyDescent="0.2">
      <c r="A1294" t="s">
        <v>381</v>
      </c>
      <c r="B1294" t="s">
        <v>295</v>
      </c>
      <c r="C1294" s="2">
        <v>8.337860446806415</v>
      </c>
    </row>
    <row r="1295" spans="1:3" x14ac:dyDescent="0.2">
      <c r="A1295" t="s">
        <v>381</v>
      </c>
      <c r="B1295" t="s">
        <v>296</v>
      </c>
      <c r="C1295" s="2">
        <v>6.8019387855526006</v>
      </c>
    </row>
    <row r="1296" spans="1:3" x14ac:dyDescent="0.2">
      <c r="A1296" t="s">
        <v>381</v>
      </c>
      <c r="B1296" t="s">
        <v>297</v>
      </c>
      <c r="C1296" s="2">
        <v>12.17766459994095</v>
      </c>
    </row>
    <row r="1297" spans="1:3" x14ac:dyDescent="0.2">
      <c r="A1297" t="s">
        <v>381</v>
      </c>
      <c r="B1297" t="s">
        <v>298</v>
      </c>
      <c r="C1297" s="2">
        <v>2.3038824918807199</v>
      </c>
    </row>
    <row r="1298" spans="1:3" x14ac:dyDescent="0.2">
      <c r="A1298" t="s">
        <v>381</v>
      </c>
      <c r="B1298" t="s">
        <v>299</v>
      </c>
      <c r="C1298" s="2">
        <v>13.713586261194765</v>
      </c>
    </row>
    <row r="1299" spans="1:3" x14ac:dyDescent="0.2">
      <c r="A1299" t="s">
        <v>381</v>
      </c>
      <c r="B1299" t="s">
        <v>300</v>
      </c>
      <c r="C1299" s="2">
        <v>8.0087343765377419</v>
      </c>
    </row>
    <row r="1300" spans="1:3" x14ac:dyDescent="0.2">
      <c r="A1300" t="s">
        <v>381</v>
      </c>
      <c r="B1300" t="s">
        <v>301</v>
      </c>
      <c r="C1300" s="2">
        <v>0.76796083062690668</v>
      </c>
    </row>
    <row r="1301" spans="1:3" x14ac:dyDescent="0.2">
      <c r="A1301" t="s">
        <v>381</v>
      </c>
      <c r="B1301" t="s">
        <v>302</v>
      </c>
      <c r="C1301" s="2">
        <v>1.6456303513433717</v>
      </c>
    </row>
    <row r="1302" spans="1:3" x14ac:dyDescent="0.2">
      <c r="A1302" t="s">
        <v>382</v>
      </c>
      <c r="B1302" t="s">
        <v>283</v>
      </c>
      <c r="C1302" s="2">
        <v>30.237355056509614</v>
      </c>
    </row>
    <row r="1303" spans="1:3" x14ac:dyDescent="0.2">
      <c r="A1303" t="s">
        <v>382</v>
      </c>
      <c r="B1303" t="s">
        <v>284</v>
      </c>
      <c r="C1303" s="2">
        <v>20.064039336562452</v>
      </c>
    </row>
    <row r="1304" spans="1:3" x14ac:dyDescent="0.2">
      <c r="A1304" t="s">
        <v>382</v>
      </c>
      <c r="B1304" t="s">
        <v>285</v>
      </c>
      <c r="C1304" s="2">
        <v>23.737736679876708</v>
      </c>
    </row>
    <row r="1305" spans="1:3" x14ac:dyDescent="0.2">
      <c r="A1305" t="s">
        <v>382</v>
      </c>
      <c r="B1305" t="s">
        <v>286</v>
      </c>
      <c r="C1305" s="2">
        <v>4.2388815499779833</v>
      </c>
    </row>
    <row r="1306" spans="1:3" x14ac:dyDescent="0.2">
      <c r="A1306" t="s">
        <v>382</v>
      </c>
      <c r="B1306" t="s">
        <v>287</v>
      </c>
      <c r="C1306" s="2">
        <v>33.204572141494204</v>
      </c>
    </row>
    <row r="1307" spans="1:3" x14ac:dyDescent="0.2">
      <c r="A1307" t="s">
        <v>382</v>
      </c>
      <c r="B1307" t="s">
        <v>288</v>
      </c>
      <c r="C1307" s="2">
        <v>50.16009834140614</v>
      </c>
    </row>
    <row r="1308" spans="1:3" x14ac:dyDescent="0.2">
      <c r="A1308" t="s">
        <v>382</v>
      </c>
      <c r="B1308" t="s">
        <v>289</v>
      </c>
      <c r="C1308" s="2">
        <v>16.531638044914136</v>
      </c>
    </row>
    <row r="1309" spans="1:3" x14ac:dyDescent="0.2">
      <c r="A1309" t="s">
        <v>382</v>
      </c>
      <c r="B1309" t="s">
        <v>290</v>
      </c>
      <c r="C1309" s="2">
        <v>101.59186114780567</v>
      </c>
    </row>
    <row r="1310" spans="1:3" x14ac:dyDescent="0.2">
      <c r="A1310" t="s">
        <v>382</v>
      </c>
      <c r="B1310" t="s">
        <v>291</v>
      </c>
      <c r="C1310" s="2">
        <v>3.3911052399823873</v>
      </c>
    </row>
    <row r="1311" spans="1:3" x14ac:dyDescent="0.2">
      <c r="A1311" t="s">
        <v>382</v>
      </c>
      <c r="B1311" t="s">
        <v>292</v>
      </c>
      <c r="C1311" s="2">
        <v>2.1194407749889916</v>
      </c>
    </row>
    <row r="1312" spans="1:3" x14ac:dyDescent="0.2">
      <c r="A1312" t="s">
        <v>382</v>
      </c>
      <c r="B1312" t="s">
        <v>293</v>
      </c>
      <c r="C1312" s="2">
        <v>29.81346690151182</v>
      </c>
    </row>
    <row r="1313" spans="1:3" x14ac:dyDescent="0.2">
      <c r="A1313" t="s">
        <v>382</v>
      </c>
      <c r="B1313" t="s">
        <v>294</v>
      </c>
      <c r="C1313" s="2">
        <v>101.30926904447381</v>
      </c>
    </row>
    <row r="1314" spans="1:3" x14ac:dyDescent="0.2">
      <c r="A1314" t="s">
        <v>382</v>
      </c>
      <c r="B1314" t="s">
        <v>295</v>
      </c>
      <c r="C1314" s="2">
        <v>9.4668354616174959</v>
      </c>
    </row>
    <row r="1315" spans="1:3" x14ac:dyDescent="0.2">
      <c r="A1315" t="s">
        <v>382</v>
      </c>
      <c r="B1315" t="s">
        <v>296</v>
      </c>
      <c r="C1315" s="2">
        <v>0.70648025832966388</v>
      </c>
    </row>
    <row r="1316" spans="1:3" x14ac:dyDescent="0.2">
      <c r="A1316" t="s">
        <v>382</v>
      </c>
      <c r="B1316" t="s">
        <v>297</v>
      </c>
      <c r="C1316" s="2">
        <v>49.453618083076485</v>
      </c>
    </row>
    <row r="1317" spans="1:3" x14ac:dyDescent="0.2">
      <c r="A1317" t="s">
        <v>382</v>
      </c>
      <c r="B1317" t="s">
        <v>298</v>
      </c>
      <c r="C1317" s="2">
        <v>5.2279539116395117</v>
      </c>
    </row>
    <row r="1318" spans="1:3" x14ac:dyDescent="0.2">
      <c r="A1318" t="s">
        <v>382</v>
      </c>
      <c r="B1318" t="s">
        <v>299</v>
      </c>
      <c r="C1318" s="2">
        <v>53.268611478056663</v>
      </c>
    </row>
    <row r="1319" spans="1:3" x14ac:dyDescent="0.2">
      <c r="A1319" t="s">
        <v>382</v>
      </c>
      <c r="B1319" t="s">
        <v>300</v>
      </c>
      <c r="C1319" s="2">
        <v>17.803302509907532</v>
      </c>
    </row>
    <row r="1320" spans="1:3" x14ac:dyDescent="0.2">
      <c r="A1320" t="s">
        <v>382</v>
      </c>
      <c r="B1320" t="s">
        <v>301</v>
      </c>
      <c r="C1320" s="2">
        <v>1.9781447233230589</v>
      </c>
    </row>
    <row r="1321" spans="1:3" x14ac:dyDescent="0.2">
      <c r="A1321" t="s">
        <v>382</v>
      </c>
      <c r="B1321" t="s">
        <v>302</v>
      </c>
      <c r="C1321" s="2">
        <v>3.8149933949801849</v>
      </c>
    </row>
    <row r="1322" spans="1:3" x14ac:dyDescent="0.2">
      <c r="A1322" t="s">
        <v>383</v>
      </c>
      <c r="B1322" t="s">
        <v>283</v>
      </c>
      <c r="C1322" s="2">
        <v>40.926785714285714</v>
      </c>
    </row>
    <row r="1323" spans="1:3" x14ac:dyDescent="0.2">
      <c r="A1323" t="s">
        <v>383</v>
      </c>
      <c r="B1323" t="s">
        <v>284</v>
      </c>
      <c r="C1323" s="2">
        <v>9.2057539682539673</v>
      </c>
    </row>
    <row r="1324" spans="1:3" x14ac:dyDescent="0.2">
      <c r="A1324" t="s">
        <v>383</v>
      </c>
      <c r="B1324" t="s">
        <v>285</v>
      </c>
      <c r="C1324" s="2">
        <v>22.737103174603178</v>
      </c>
    </row>
    <row r="1325" spans="1:3" x14ac:dyDescent="0.2">
      <c r="A1325" t="s">
        <v>383</v>
      </c>
      <c r="B1325" t="s">
        <v>286</v>
      </c>
      <c r="C1325" s="2">
        <v>2.6619047619047622</v>
      </c>
    </row>
    <row r="1326" spans="1:3" x14ac:dyDescent="0.2">
      <c r="A1326" t="s">
        <v>383</v>
      </c>
      <c r="B1326" t="s">
        <v>287</v>
      </c>
      <c r="C1326" s="2">
        <v>62.88750000000001</v>
      </c>
    </row>
    <row r="1327" spans="1:3" x14ac:dyDescent="0.2">
      <c r="A1327" t="s">
        <v>383</v>
      </c>
      <c r="B1327" t="s">
        <v>288</v>
      </c>
      <c r="C1327" s="2">
        <v>93.388492063492066</v>
      </c>
    </row>
    <row r="1328" spans="1:3" x14ac:dyDescent="0.2">
      <c r="A1328" t="s">
        <v>383</v>
      </c>
      <c r="B1328" t="s">
        <v>289</v>
      </c>
      <c r="C1328" s="2">
        <v>27.50634920634921</v>
      </c>
    </row>
    <row r="1329" spans="1:3" x14ac:dyDescent="0.2">
      <c r="A1329" t="s">
        <v>383</v>
      </c>
      <c r="B1329" t="s">
        <v>290</v>
      </c>
      <c r="C1329" s="2">
        <v>122.78035714285716</v>
      </c>
    </row>
    <row r="1330" spans="1:3" x14ac:dyDescent="0.2">
      <c r="A1330" t="s">
        <v>383</v>
      </c>
      <c r="B1330" t="s">
        <v>291</v>
      </c>
      <c r="C1330" s="2">
        <v>17.746031746031743</v>
      </c>
    </row>
    <row r="1331" spans="1:3" x14ac:dyDescent="0.2">
      <c r="A1331" t="s">
        <v>383</v>
      </c>
      <c r="B1331" t="s">
        <v>292</v>
      </c>
      <c r="C1331" s="2">
        <v>0</v>
      </c>
    </row>
    <row r="1332" spans="1:3" x14ac:dyDescent="0.2">
      <c r="A1332" t="s">
        <v>383</v>
      </c>
      <c r="B1332" t="s">
        <v>293</v>
      </c>
      <c r="C1332" s="2">
        <v>74.644246031746036</v>
      </c>
    </row>
    <row r="1333" spans="1:3" x14ac:dyDescent="0.2">
      <c r="A1333" t="s">
        <v>383</v>
      </c>
      <c r="B1333" t="s">
        <v>294</v>
      </c>
      <c r="C1333" s="2">
        <v>27.395436507936505</v>
      </c>
    </row>
    <row r="1334" spans="1:3" x14ac:dyDescent="0.2">
      <c r="A1334" t="s">
        <v>383</v>
      </c>
      <c r="B1334" t="s">
        <v>295</v>
      </c>
      <c r="C1334" s="2">
        <v>29.391865079365086</v>
      </c>
    </row>
    <row r="1335" spans="1:3" x14ac:dyDescent="0.2">
      <c r="A1335" t="s">
        <v>383</v>
      </c>
      <c r="B1335" t="s">
        <v>296</v>
      </c>
      <c r="C1335" s="2">
        <v>14.307738095238097</v>
      </c>
    </row>
    <row r="1336" spans="1:3" x14ac:dyDescent="0.2">
      <c r="A1336" t="s">
        <v>383</v>
      </c>
      <c r="B1336" t="s">
        <v>297</v>
      </c>
      <c r="C1336" s="2">
        <v>29.059126984126983</v>
      </c>
    </row>
    <row r="1337" spans="1:3" x14ac:dyDescent="0.2">
      <c r="A1337" t="s">
        <v>383</v>
      </c>
      <c r="B1337" t="s">
        <v>298</v>
      </c>
      <c r="C1337" s="2">
        <v>17.302380952380954</v>
      </c>
    </row>
    <row r="1338" spans="1:3" x14ac:dyDescent="0.2">
      <c r="A1338" t="s">
        <v>383</v>
      </c>
      <c r="B1338" t="s">
        <v>299</v>
      </c>
      <c r="C1338" s="2">
        <v>128.65873015873018</v>
      </c>
    </row>
    <row r="1339" spans="1:3" x14ac:dyDescent="0.2">
      <c r="A1339" t="s">
        <v>383</v>
      </c>
      <c r="B1339" t="s">
        <v>300</v>
      </c>
      <c r="C1339" s="2">
        <v>30.500992063492067</v>
      </c>
    </row>
    <row r="1340" spans="1:3" x14ac:dyDescent="0.2">
      <c r="A1340" t="s">
        <v>383</v>
      </c>
      <c r="B1340" t="s">
        <v>301</v>
      </c>
      <c r="C1340" s="2">
        <v>6.4329365079365086</v>
      </c>
    </row>
    <row r="1341" spans="1:3" x14ac:dyDescent="0.2">
      <c r="A1341" t="s">
        <v>383</v>
      </c>
      <c r="B1341" t="s">
        <v>302</v>
      </c>
      <c r="C1341" s="2">
        <v>8.8730158730158717</v>
      </c>
    </row>
    <row r="1342" spans="1:3" x14ac:dyDescent="0.2">
      <c r="A1342" t="s">
        <v>384</v>
      </c>
      <c r="B1342" t="s">
        <v>283</v>
      </c>
      <c r="C1342" s="2">
        <v>891.35635480660903</v>
      </c>
    </row>
    <row r="1343" spans="1:3" x14ac:dyDescent="0.2">
      <c r="A1343" t="s">
        <v>384</v>
      </c>
      <c r="B1343" t="s">
        <v>284</v>
      </c>
      <c r="C1343" s="2">
        <v>394.50529789955021</v>
      </c>
    </row>
    <row r="1344" spans="1:3" x14ac:dyDescent="0.2">
      <c r="A1344" t="s">
        <v>384</v>
      </c>
      <c r="B1344" t="s">
        <v>285</v>
      </c>
      <c r="C1344" s="2">
        <v>13.569805108024314</v>
      </c>
    </row>
    <row r="1345" spans="1:3" x14ac:dyDescent="0.2">
      <c r="A1345" t="s">
        <v>384</v>
      </c>
      <c r="B1345" t="s">
        <v>286</v>
      </c>
      <c r="C1345" s="2">
        <v>155.31704641714575</v>
      </c>
    </row>
    <row r="1346" spans="1:3" x14ac:dyDescent="0.2">
      <c r="A1346" t="s">
        <v>384</v>
      </c>
      <c r="B1346" t="s">
        <v>287</v>
      </c>
      <c r="C1346" s="2">
        <v>1192.5079332280643</v>
      </c>
    </row>
    <row r="1347" spans="1:3" x14ac:dyDescent="0.2">
      <c r="A1347" t="s">
        <v>384</v>
      </c>
      <c r="B1347" t="s">
        <v>288</v>
      </c>
      <c r="C1347" s="2">
        <v>828.41207810071319</v>
      </c>
    </row>
    <row r="1348" spans="1:3" x14ac:dyDescent="0.2">
      <c r="A1348" t="s">
        <v>384</v>
      </c>
      <c r="B1348" t="s">
        <v>289</v>
      </c>
      <c r="C1348" s="2">
        <v>306.21981888348841</v>
      </c>
    </row>
    <row r="1349" spans="1:3" x14ac:dyDescent="0.2">
      <c r="A1349" t="s">
        <v>384</v>
      </c>
      <c r="B1349" t="s">
        <v>290</v>
      </c>
      <c r="C1349" s="2">
        <v>1131.0350811724361</v>
      </c>
    </row>
    <row r="1350" spans="1:3" x14ac:dyDescent="0.2">
      <c r="A1350" t="s">
        <v>384</v>
      </c>
      <c r="B1350" t="s">
        <v>291</v>
      </c>
      <c r="C1350" s="2">
        <v>93.190227850287442</v>
      </c>
    </row>
    <row r="1351" spans="1:3" x14ac:dyDescent="0.2">
      <c r="A1351" t="s">
        <v>384</v>
      </c>
      <c r="B1351" t="s">
        <v>292</v>
      </c>
      <c r="C1351" s="2">
        <v>8.6650562737986583</v>
      </c>
    </row>
    <row r="1352" spans="1:3" x14ac:dyDescent="0.2">
      <c r="A1352" t="s">
        <v>384</v>
      </c>
      <c r="B1352" t="s">
        <v>293</v>
      </c>
      <c r="C1352" s="2">
        <v>725.57584420978196</v>
      </c>
    </row>
    <row r="1353" spans="1:3" x14ac:dyDescent="0.2">
      <c r="A1353" t="s">
        <v>384</v>
      </c>
      <c r="B1353" t="s">
        <v>294</v>
      </c>
      <c r="C1353" s="2">
        <v>1685.4351910677428</v>
      </c>
    </row>
    <row r="1354" spans="1:3" x14ac:dyDescent="0.2">
      <c r="A1354" t="s">
        <v>384</v>
      </c>
      <c r="B1354" t="s">
        <v>295</v>
      </c>
      <c r="C1354" s="2">
        <v>792.44391998305844</v>
      </c>
    </row>
    <row r="1355" spans="1:3" x14ac:dyDescent="0.2">
      <c r="A1355" t="s">
        <v>384</v>
      </c>
      <c r="B1355" t="s">
        <v>296</v>
      </c>
      <c r="C1355" s="2">
        <v>362.46093884927592</v>
      </c>
    </row>
    <row r="1356" spans="1:3" x14ac:dyDescent="0.2">
      <c r="A1356" t="s">
        <v>384</v>
      </c>
      <c r="B1356" t="s">
        <v>297</v>
      </c>
      <c r="C1356" s="2">
        <v>320.9340653861654</v>
      </c>
    </row>
    <row r="1357" spans="1:3" x14ac:dyDescent="0.2">
      <c r="A1357" t="s">
        <v>384</v>
      </c>
      <c r="B1357" t="s">
        <v>298</v>
      </c>
      <c r="C1357" s="2">
        <v>245.23744171128274</v>
      </c>
    </row>
    <row r="1358" spans="1:3" x14ac:dyDescent="0.2">
      <c r="A1358" t="s">
        <v>384</v>
      </c>
      <c r="B1358" t="s">
        <v>299</v>
      </c>
      <c r="C1358" s="2">
        <v>1535.1863851126302</v>
      </c>
    </row>
    <row r="1359" spans="1:3" x14ac:dyDescent="0.2">
      <c r="A1359" t="s">
        <v>384</v>
      </c>
      <c r="B1359" t="s">
        <v>300</v>
      </c>
      <c r="C1359" s="2">
        <v>632.22212473168702</v>
      </c>
    </row>
    <row r="1360" spans="1:3" x14ac:dyDescent="0.2">
      <c r="A1360" t="s">
        <v>384</v>
      </c>
      <c r="B1360" t="s">
        <v>301</v>
      </c>
      <c r="C1360" s="2">
        <v>87.631512504831704</v>
      </c>
    </row>
    <row r="1361" spans="1:3" x14ac:dyDescent="0.2">
      <c r="A1361" t="s">
        <v>384</v>
      </c>
      <c r="B1361" t="s">
        <v>302</v>
      </c>
      <c r="C1361" s="2">
        <v>463.66225646213201</v>
      </c>
    </row>
    <row r="1362" spans="1:3" x14ac:dyDescent="0.2">
      <c r="A1362" t="s">
        <v>385</v>
      </c>
      <c r="B1362" t="s">
        <v>283</v>
      </c>
      <c r="C1362" s="2">
        <v>1.0975669099756693</v>
      </c>
    </row>
    <row r="1363" spans="1:3" x14ac:dyDescent="0.2">
      <c r="A1363" t="s">
        <v>385</v>
      </c>
      <c r="B1363" t="s">
        <v>284</v>
      </c>
      <c r="C1363" s="2">
        <v>0.73171127331711294</v>
      </c>
    </row>
    <row r="1364" spans="1:3" x14ac:dyDescent="0.2">
      <c r="A1364" t="s">
        <v>385</v>
      </c>
      <c r="B1364" t="s">
        <v>285</v>
      </c>
      <c r="C1364" s="2">
        <v>10.061030008110302</v>
      </c>
    </row>
    <row r="1365" spans="1:3" x14ac:dyDescent="0.2">
      <c r="A1365" t="s">
        <v>385</v>
      </c>
      <c r="B1365" t="s">
        <v>286</v>
      </c>
      <c r="C1365" s="2">
        <v>0</v>
      </c>
    </row>
    <row r="1366" spans="1:3" x14ac:dyDescent="0.2">
      <c r="A1366" t="s">
        <v>385</v>
      </c>
      <c r="B1366" t="s">
        <v>287</v>
      </c>
      <c r="C1366" s="2">
        <v>9.4207826439578284</v>
      </c>
    </row>
    <row r="1367" spans="1:3" x14ac:dyDescent="0.2">
      <c r="A1367" t="s">
        <v>385</v>
      </c>
      <c r="B1367" t="s">
        <v>288</v>
      </c>
      <c r="C1367" s="2">
        <v>8.4146796431467958</v>
      </c>
    </row>
    <row r="1368" spans="1:3" x14ac:dyDescent="0.2">
      <c r="A1368" t="s">
        <v>385</v>
      </c>
      <c r="B1368" t="s">
        <v>289</v>
      </c>
      <c r="C1368" s="2">
        <v>1.0061030008110301</v>
      </c>
    </row>
    <row r="1369" spans="1:3" x14ac:dyDescent="0.2">
      <c r="A1369" t="s">
        <v>385</v>
      </c>
      <c r="B1369" t="s">
        <v>290</v>
      </c>
      <c r="C1369" s="2">
        <v>9.3293187347931887</v>
      </c>
    </row>
    <row r="1370" spans="1:3" x14ac:dyDescent="0.2">
      <c r="A1370" t="s">
        <v>385</v>
      </c>
      <c r="B1370" t="s">
        <v>291</v>
      </c>
      <c r="C1370" s="2">
        <v>2.8353811841038126</v>
      </c>
    </row>
    <row r="1371" spans="1:3" x14ac:dyDescent="0.2">
      <c r="A1371" t="s">
        <v>385</v>
      </c>
      <c r="B1371" t="s">
        <v>292</v>
      </c>
      <c r="C1371" s="2">
        <v>0</v>
      </c>
    </row>
    <row r="1372" spans="1:3" x14ac:dyDescent="0.2">
      <c r="A1372" t="s">
        <v>385</v>
      </c>
      <c r="B1372" t="s">
        <v>293</v>
      </c>
      <c r="C1372" s="2">
        <v>0.54878345498783465</v>
      </c>
    </row>
    <row r="1373" spans="1:3" x14ac:dyDescent="0.2">
      <c r="A1373" t="s">
        <v>385</v>
      </c>
      <c r="B1373" t="s">
        <v>294</v>
      </c>
      <c r="C1373" s="2">
        <v>1.5548864557988649</v>
      </c>
    </row>
    <row r="1374" spans="1:3" x14ac:dyDescent="0.2">
      <c r="A1374" t="s">
        <v>385</v>
      </c>
      <c r="B1374" t="s">
        <v>295</v>
      </c>
      <c r="C1374" s="2">
        <v>6.676865369018655</v>
      </c>
    </row>
    <row r="1375" spans="1:3" x14ac:dyDescent="0.2">
      <c r="A1375" t="s">
        <v>385</v>
      </c>
      <c r="B1375" t="s">
        <v>296</v>
      </c>
      <c r="C1375" s="2">
        <v>1.4634225466342259</v>
      </c>
    </row>
    <row r="1376" spans="1:3" x14ac:dyDescent="0.2">
      <c r="A1376" t="s">
        <v>385</v>
      </c>
      <c r="B1376" t="s">
        <v>297</v>
      </c>
      <c r="C1376" s="2">
        <v>0</v>
      </c>
    </row>
    <row r="1377" spans="1:3" x14ac:dyDescent="0.2">
      <c r="A1377" t="s">
        <v>385</v>
      </c>
      <c r="B1377" t="s">
        <v>298</v>
      </c>
      <c r="C1377" s="2">
        <v>7.5000405515004056</v>
      </c>
    </row>
    <row r="1378" spans="1:3" x14ac:dyDescent="0.2">
      <c r="A1378" t="s">
        <v>385</v>
      </c>
      <c r="B1378" t="s">
        <v>299</v>
      </c>
      <c r="C1378" s="2">
        <v>9.8781021897810231</v>
      </c>
    </row>
    <row r="1379" spans="1:3" x14ac:dyDescent="0.2">
      <c r="A1379" t="s">
        <v>385</v>
      </c>
      <c r="B1379" t="s">
        <v>300</v>
      </c>
      <c r="C1379" s="2">
        <v>4.7561232765612331</v>
      </c>
    </row>
    <row r="1380" spans="1:3" x14ac:dyDescent="0.2">
      <c r="A1380" t="s">
        <v>385</v>
      </c>
      <c r="B1380" t="s">
        <v>301</v>
      </c>
      <c r="C1380" s="2">
        <v>5.9451540957015423</v>
      </c>
    </row>
    <row r="1381" spans="1:3" x14ac:dyDescent="0.2">
      <c r="A1381" t="s">
        <v>385</v>
      </c>
      <c r="B1381" t="s">
        <v>302</v>
      </c>
      <c r="C1381" s="2">
        <v>0</v>
      </c>
    </row>
    <row r="1382" spans="1:3" x14ac:dyDescent="0.2">
      <c r="A1382" t="s">
        <v>386</v>
      </c>
      <c r="B1382" t="s">
        <v>283</v>
      </c>
      <c r="C1382" s="2">
        <v>4597.9695873644168</v>
      </c>
    </row>
    <row r="1383" spans="1:3" x14ac:dyDescent="0.2">
      <c r="A1383" t="s">
        <v>386</v>
      </c>
      <c r="B1383" t="s">
        <v>284</v>
      </c>
      <c r="C1383" s="2">
        <v>3477.2806307918963</v>
      </c>
    </row>
    <row r="1384" spans="1:3" x14ac:dyDescent="0.2">
      <c r="A1384" t="s">
        <v>386</v>
      </c>
      <c r="B1384" t="s">
        <v>285</v>
      </c>
      <c r="C1384" s="2">
        <v>252.47097133380427</v>
      </c>
    </row>
    <row r="1385" spans="1:3" x14ac:dyDescent="0.2">
      <c r="A1385" t="s">
        <v>386</v>
      </c>
      <c r="B1385" t="s">
        <v>286</v>
      </c>
      <c r="C1385" s="2">
        <v>803.55720096230607</v>
      </c>
    </row>
    <row r="1386" spans="1:3" x14ac:dyDescent="0.2">
      <c r="A1386" t="s">
        <v>386</v>
      </c>
      <c r="B1386" t="s">
        <v>287</v>
      </c>
      <c r="C1386" s="2">
        <v>3310.3382422964351</v>
      </c>
    </row>
    <row r="1387" spans="1:3" x14ac:dyDescent="0.2">
      <c r="A1387" t="s">
        <v>386</v>
      </c>
      <c r="B1387" t="s">
        <v>288</v>
      </c>
      <c r="C1387" s="2">
        <v>6537.0583340172388</v>
      </c>
    </row>
    <row r="1388" spans="1:3" x14ac:dyDescent="0.2">
      <c r="A1388" t="s">
        <v>386</v>
      </c>
      <c r="B1388" t="s">
        <v>289</v>
      </c>
      <c r="C1388" s="2">
        <v>1484.6997807831344</v>
      </c>
    </row>
    <row r="1389" spans="1:3" x14ac:dyDescent="0.2">
      <c r="A1389" t="s">
        <v>386</v>
      </c>
      <c r="B1389" t="s">
        <v>290</v>
      </c>
      <c r="C1389" s="2">
        <v>7442.8971391985942</v>
      </c>
    </row>
    <row r="1390" spans="1:3" x14ac:dyDescent="0.2">
      <c r="A1390" t="s">
        <v>386</v>
      </c>
      <c r="B1390" t="s">
        <v>291</v>
      </c>
      <c r="C1390" s="2">
        <v>1034.2786357667721</v>
      </c>
    </row>
    <row r="1391" spans="1:3" x14ac:dyDescent="0.2">
      <c r="A1391" t="s">
        <v>386</v>
      </c>
      <c r="B1391" t="s">
        <v>292</v>
      </c>
      <c r="C1391" s="2">
        <v>28.656483940682094</v>
      </c>
    </row>
    <row r="1392" spans="1:3" x14ac:dyDescent="0.2">
      <c r="A1392" t="s">
        <v>386</v>
      </c>
      <c r="B1392" t="s">
        <v>293</v>
      </c>
      <c r="C1392" s="2">
        <v>2936.3343877885586</v>
      </c>
    </row>
    <row r="1393" spans="1:3" x14ac:dyDescent="0.2">
      <c r="A1393" t="s">
        <v>386</v>
      </c>
      <c r="B1393" t="s">
        <v>294</v>
      </c>
      <c r="C1393" s="2">
        <v>477.46110935013405</v>
      </c>
    </row>
    <row r="1394" spans="1:3" x14ac:dyDescent="0.2">
      <c r="A1394" t="s">
        <v>386</v>
      </c>
      <c r="B1394" t="s">
        <v>295</v>
      </c>
      <c r="C1394" s="2">
        <v>2350.1255957917338</v>
      </c>
    </row>
    <row r="1395" spans="1:3" x14ac:dyDescent="0.2">
      <c r="A1395" t="s">
        <v>386</v>
      </c>
      <c r="B1395" t="s">
        <v>296</v>
      </c>
      <c r="C1395" s="2">
        <v>2076.9337822238977</v>
      </c>
    </row>
    <row r="1396" spans="1:3" x14ac:dyDescent="0.2">
      <c r="A1396" t="s">
        <v>386</v>
      </c>
      <c r="B1396" t="s">
        <v>297</v>
      </c>
      <c r="C1396" s="2">
        <v>3947.246967419082</v>
      </c>
    </row>
    <row r="1397" spans="1:3" x14ac:dyDescent="0.2">
      <c r="A1397" t="s">
        <v>386</v>
      </c>
      <c r="B1397" t="s">
        <v>298</v>
      </c>
      <c r="C1397" s="2">
        <v>942.57788715658955</v>
      </c>
    </row>
    <row r="1398" spans="1:3" x14ac:dyDescent="0.2">
      <c r="A1398" t="s">
        <v>386</v>
      </c>
      <c r="B1398" t="s">
        <v>299</v>
      </c>
      <c r="C1398" s="2">
        <v>6387.4567922140877</v>
      </c>
    </row>
    <row r="1399" spans="1:3" x14ac:dyDescent="0.2">
      <c r="A1399" t="s">
        <v>386</v>
      </c>
      <c r="B1399" t="s">
        <v>300</v>
      </c>
      <c r="C1399" s="2">
        <v>3067.2724759482908</v>
      </c>
    </row>
    <row r="1400" spans="1:3" x14ac:dyDescent="0.2">
      <c r="A1400" t="s">
        <v>386</v>
      </c>
      <c r="B1400" t="s">
        <v>301</v>
      </c>
      <c r="C1400" s="2">
        <v>337.70564151634596</v>
      </c>
    </row>
    <row r="1401" spans="1:3" x14ac:dyDescent="0.2">
      <c r="A1401" t="s">
        <v>386</v>
      </c>
      <c r="B1401" t="s">
        <v>302</v>
      </c>
      <c r="C1401" s="2">
        <v>1435.4694109363218</v>
      </c>
    </row>
    <row r="1402" spans="1:3" x14ac:dyDescent="0.2">
      <c r="A1402" t="s">
        <v>387</v>
      </c>
      <c r="B1402" t="s">
        <v>283</v>
      </c>
      <c r="C1402" s="2">
        <v>732.07559519828806</v>
      </c>
    </row>
    <row r="1403" spans="1:3" x14ac:dyDescent="0.2">
      <c r="A1403" t="s">
        <v>387</v>
      </c>
      <c r="B1403" t="s">
        <v>284</v>
      </c>
      <c r="C1403" s="2">
        <v>461.81732762656327</v>
      </c>
    </row>
    <row r="1404" spans="1:3" x14ac:dyDescent="0.2">
      <c r="A1404" t="s">
        <v>387</v>
      </c>
      <c r="B1404" t="s">
        <v>285</v>
      </c>
      <c r="C1404" s="2">
        <v>95.851598898771726</v>
      </c>
    </row>
    <row r="1405" spans="1:3" x14ac:dyDescent="0.2">
      <c r="A1405" t="s">
        <v>387</v>
      </c>
      <c r="B1405" t="s">
        <v>286</v>
      </c>
      <c r="C1405" s="2">
        <v>117.90467353262446</v>
      </c>
    </row>
    <row r="1406" spans="1:3" x14ac:dyDescent="0.2">
      <c r="A1406" t="s">
        <v>387</v>
      </c>
      <c r="B1406" t="s">
        <v>287</v>
      </c>
      <c r="C1406" s="2">
        <v>914.40983972001163</v>
      </c>
    </row>
    <row r="1407" spans="1:3" x14ac:dyDescent="0.2">
      <c r="A1407" t="s">
        <v>387</v>
      </c>
      <c r="B1407" t="s">
        <v>288</v>
      </c>
      <c r="C1407" s="2">
        <v>1069.0696376423907</v>
      </c>
    </row>
    <row r="1408" spans="1:3" x14ac:dyDescent="0.2">
      <c r="A1408" t="s">
        <v>387</v>
      </c>
      <c r="B1408" t="s">
        <v>289</v>
      </c>
      <c r="C1408" s="2">
        <v>523.79655698967883</v>
      </c>
    </row>
    <row r="1409" spans="1:3" x14ac:dyDescent="0.2">
      <c r="A1409" t="s">
        <v>387</v>
      </c>
      <c r="B1409" t="s">
        <v>290</v>
      </c>
      <c r="C1409" s="2">
        <v>1224.8825375064091</v>
      </c>
    </row>
    <row r="1410" spans="1:3" x14ac:dyDescent="0.2">
      <c r="A1410" t="s">
        <v>387</v>
      </c>
      <c r="B1410" t="s">
        <v>291</v>
      </c>
      <c r="C1410" s="2">
        <v>231.34107704139637</v>
      </c>
    </row>
    <row r="1411" spans="1:3" x14ac:dyDescent="0.2">
      <c r="A1411" t="s">
        <v>387</v>
      </c>
      <c r="B1411" t="s">
        <v>292</v>
      </c>
      <c r="C1411" s="2">
        <v>4.3241322811475955</v>
      </c>
    </row>
    <row r="1412" spans="1:3" x14ac:dyDescent="0.2">
      <c r="A1412" t="s">
        <v>387</v>
      </c>
      <c r="B1412" t="s">
        <v>293</v>
      </c>
      <c r="C1412" s="2">
        <v>1571.6779464544463</v>
      </c>
    </row>
    <row r="1413" spans="1:3" x14ac:dyDescent="0.2">
      <c r="A1413" t="s">
        <v>387</v>
      </c>
      <c r="B1413" t="s">
        <v>294</v>
      </c>
      <c r="C1413" s="2">
        <v>103.92331249024723</v>
      </c>
    </row>
    <row r="1414" spans="1:3" x14ac:dyDescent="0.2">
      <c r="A1414" t="s">
        <v>387</v>
      </c>
      <c r="B1414" t="s">
        <v>295</v>
      </c>
      <c r="C1414" s="2">
        <v>594.42405091508965</v>
      </c>
    </row>
    <row r="1415" spans="1:3" x14ac:dyDescent="0.2">
      <c r="A1415" t="s">
        <v>387</v>
      </c>
      <c r="B1415" t="s">
        <v>296</v>
      </c>
      <c r="C1415" s="2">
        <v>601.34266256492572</v>
      </c>
    </row>
    <row r="1416" spans="1:3" x14ac:dyDescent="0.2">
      <c r="A1416" t="s">
        <v>387</v>
      </c>
      <c r="B1416" t="s">
        <v>297</v>
      </c>
      <c r="C1416" s="2">
        <v>421.1704841837759</v>
      </c>
    </row>
    <row r="1417" spans="1:3" x14ac:dyDescent="0.2">
      <c r="A1417" t="s">
        <v>387</v>
      </c>
      <c r="B1417" t="s">
        <v>298</v>
      </c>
      <c r="C1417" s="2">
        <v>187.81147874451059</v>
      </c>
    </row>
    <row r="1418" spans="1:3" x14ac:dyDescent="0.2">
      <c r="A1418" t="s">
        <v>387</v>
      </c>
      <c r="B1418" t="s">
        <v>299</v>
      </c>
      <c r="C1418" s="2">
        <v>1282.9700478164918</v>
      </c>
    </row>
    <row r="1419" spans="1:3" x14ac:dyDescent="0.2">
      <c r="A1419" t="s">
        <v>387</v>
      </c>
      <c r="B1419" t="s">
        <v>300</v>
      </c>
      <c r="C1419" s="2">
        <v>672.4025697184511</v>
      </c>
    </row>
    <row r="1420" spans="1:3" x14ac:dyDescent="0.2">
      <c r="A1420" t="s">
        <v>387</v>
      </c>
      <c r="B1420" t="s">
        <v>301</v>
      </c>
      <c r="C1420" s="2">
        <v>158.26324149000206</v>
      </c>
    </row>
    <row r="1421" spans="1:3" x14ac:dyDescent="0.2">
      <c r="A1421" t="s">
        <v>387</v>
      </c>
      <c r="B1421" t="s">
        <v>302</v>
      </c>
      <c r="C1421" s="2">
        <v>359.33539256336525</v>
      </c>
    </row>
    <row r="1422" spans="1:3" x14ac:dyDescent="0.2">
      <c r="A1422" t="s">
        <v>388</v>
      </c>
      <c r="B1422" t="s">
        <v>283</v>
      </c>
      <c r="C1422" s="2">
        <v>234.40751008469536</v>
      </c>
    </row>
    <row r="1423" spans="1:3" x14ac:dyDescent="0.2">
      <c r="A1423" t="s">
        <v>388</v>
      </c>
      <c r="B1423" t="s">
        <v>284</v>
      </c>
      <c r="C1423" s="2">
        <v>91.799141796441845</v>
      </c>
    </row>
    <row r="1424" spans="1:3" x14ac:dyDescent="0.2">
      <c r="A1424" t="s">
        <v>388</v>
      </c>
      <c r="B1424" t="s">
        <v>285</v>
      </c>
      <c r="C1424" s="2">
        <v>151.51425517895311</v>
      </c>
    </row>
    <row r="1425" spans="1:3" x14ac:dyDescent="0.2">
      <c r="A1425" t="s">
        <v>388</v>
      </c>
      <c r="B1425" t="s">
        <v>286</v>
      </c>
      <c r="C1425" s="2">
        <v>19.752800411423429</v>
      </c>
    </row>
    <row r="1426" spans="1:3" x14ac:dyDescent="0.2">
      <c r="A1426" t="s">
        <v>388</v>
      </c>
      <c r="B1426" t="s">
        <v>287</v>
      </c>
      <c r="C1426" s="2">
        <v>114.63474920849205</v>
      </c>
    </row>
    <row r="1427" spans="1:3" x14ac:dyDescent="0.2">
      <c r="A1427" t="s">
        <v>388</v>
      </c>
      <c r="B1427" t="s">
        <v>288</v>
      </c>
      <c r="C1427" s="2">
        <v>309.76501454446111</v>
      </c>
    </row>
    <row r="1428" spans="1:3" x14ac:dyDescent="0.2">
      <c r="A1428" t="s">
        <v>388</v>
      </c>
      <c r="B1428" t="s">
        <v>289</v>
      </c>
      <c r="C1428" s="2">
        <v>45.785392861160666</v>
      </c>
    </row>
    <row r="1429" spans="1:3" x14ac:dyDescent="0.2">
      <c r="A1429" t="s">
        <v>388</v>
      </c>
      <c r="B1429" t="s">
        <v>290</v>
      </c>
      <c r="C1429" s="2">
        <v>189.07882937177573</v>
      </c>
    </row>
    <row r="1430" spans="1:3" x14ac:dyDescent="0.2">
      <c r="A1430" t="s">
        <v>388</v>
      </c>
      <c r="B1430" t="s">
        <v>291</v>
      </c>
      <c r="C1430" s="2">
        <v>21.80800507850795</v>
      </c>
    </row>
    <row r="1431" spans="1:3" x14ac:dyDescent="0.2">
      <c r="A1431" t="s">
        <v>388</v>
      </c>
      <c r="B1431" t="s">
        <v>292</v>
      </c>
      <c r="C1431" s="2">
        <v>0</v>
      </c>
    </row>
    <row r="1432" spans="1:3" x14ac:dyDescent="0.2">
      <c r="A1432" t="s">
        <v>388</v>
      </c>
      <c r="B1432" t="s">
        <v>293</v>
      </c>
      <c r="C1432" s="2">
        <v>276.99591790816902</v>
      </c>
    </row>
    <row r="1433" spans="1:3" x14ac:dyDescent="0.2">
      <c r="A1433" t="s">
        <v>388</v>
      </c>
      <c r="B1433" t="s">
        <v>294</v>
      </c>
      <c r="C1433" s="2">
        <v>40.533203156389114</v>
      </c>
    </row>
    <row r="1434" spans="1:3" x14ac:dyDescent="0.2">
      <c r="A1434" t="s">
        <v>388</v>
      </c>
      <c r="B1434" t="s">
        <v>295</v>
      </c>
      <c r="C1434" s="2">
        <v>140.78151969528952</v>
      </c>
    </row>
    <row r="1435" spans="1:3" x14ac:dyDescent="0.2">
      <c r="A1435" t="s">
        <v>388</v>
      </c>
      <c r="B1435" t="s">
        <v>296</v>
      </c>
      <c r="C1435" s="2">
        <v>102.41769924304518</v>
      </c>
    </row>
    <row r="1436" spans="1:3" x14ac:dyDescent="0.2">
      <c r="A1436" t="s">
        <v>388</v>
      </c>
      <c r="B1436" t="s">
        <v>297</v>
      </c>
      <c r="C1436" s="2">
        <v>68.735178310271124</v>
      </c>
    </row>
    <row r="1437" spans="1:3" x14ac:dyDescent="0.2">
      <c r="A1437" t="s">
        <v>388</v>
      </c>
      <c r="B1437" t="s">
        <v>298</v>
      </c>
      <c r="C1437" s="2">
        <v>40.875737267569868</v>
      </c>
    </row>
    <row r="1438" spans="1:3" x14ac:dyDescent="0.2">
      <c r="A1438" t="s">
        <v>388</v>
      </c>
      <c r="B1438" t="s">
        <v>299</v>
      </c>
      <c r="C1438" s="2">
        <v>217.85169471095898</v>
      </c>
    </row>
    <row r="1439" spans="1:3" x14ac:dyDescent="0.2">
      <c r="A1439" t="s">
        <v>388</v>
      </c>
      <c r="B1439" t="s">
        <v>300</v>
      </c>
      <c r="C1439" s="2">
        <v>41.789161564051881</v>
      </c>
    </row>
    <row r="1440" spans="1:3" x14ac:dyDescent="0.2">
      <c r="A1440" t="s">
        <v>388</v>
      </c>
      <c r="B1440" t="s">
        <v>301</v>
      </c>
      <c r="C1440" s="2">
        <v>34.595945229256067</v>
      </c>
    </row>
    <row r="1441" spans="1:3" x14ac:dyDescent="0.2">
      <c r="A1441" t="s">
        <v>388</v>
      </c>
      <c r="B1441" t="s">
        <v>302</v>
      </c>
      <c r="C1441" s="2">
        <v>34.938479340436814</v>
      </c>
    </row>
    <row r="1442" spans="1:3" x14ac:dyDescent="0.2">
      <c r="A1442" t="s">
        <v>389</v>
      </c>
      <c r="B1442" t="s">
        <v>283</v>
      </c>
      <c r="C1442" s="2">
        <v>35.461365782222472</v>
      </c>
    </row>
    <row r="1443" spans="1:3" x14ac:dyDescent="0.2">
      <c r="A1443" t="s">
        <v>389</v>
      </c>
      <c r="B1443" t="s">
        <v>284</v>
      </c>
      <c r="C1443" s="2">
        <v>10.822624621847117</v>
      </c>
    </row>
    <row r="1444" spans="1:3" x14ac:dyDescent="0.2">
      <c r="A1444" t="s">
        <v>389</v>
      </c>
      <c r="B1444" t="s">
        <v>285</v>
      </c>
      <c r="C1444" s="2">
        <v>32.698142474516821</v>
      </c>
    </row>
    <row r="1445" spans="1:3" x14ac:dyDescent="0.2">
      <c r="A1445" t="s">
        <v>389</v>
      </c>
      <c r="B1445" t="s">
        <v>286</v>
      </c>
      <c r="C1445" s="2">
        <v>1.7270145673160293</v>
      </c>
    </row>
    <row r="1446" spans="1:3" x14ac:dyDescent="0.2">
      <c r="A1446" t="s">
        <v>389</v>
      </c>
      <c r="B1446" t="s">
        <v>287</v>
      </c>
      <c r="C1446" s="2">
        <v>55.149331849625199</v>
      </c>
    </row>
    <row r="1447" spans="1:3" x14ac:dyDescent="0.2">
      <c r="A1447" t="s">
        <v>389</v>
      </c>
      <c r="B1447" t="s">
        <v>288</v>
      </c>
      <c r="C1447" s="2">
        <v>48.011004971385617</v>
      </c>
    </row>
    <row r="1448" spans="1:3" x14ac:dyDescent="0.2">
      <c r="A1448" t="s">
        <v>389</v>
      </c>
      <c r="B1448" t="s">
        <v>289</v>
      </c>
      <c r="C1448" s="2">
        <v>24.17820394242441</v>
      </c>
    </row>
    <row r="1449" spans="1:3" x14ac:dyDescent="0.2">
      <c r="A1449" t="s">
        <v>389</v>
      </c>
      <c r="B1449" t="s">
        <v>290</v>
      </c>
      <c r="C1449" s="2">
        <v>105.80842582422872</v>
      </c>
    </row>
    <row r="1450" spans="1:3" x14ac:dyDescent="0.2">
      <c r="A1450" t="s">
        <v>389</v>
      </c>
      <c r="B1450" t="s">
        <v>291</v>
      </c>
      <c r="C1450" s="2">
        <v>4.3751035705339412</v>
      </c>
    </row>
    <row r="1451" spans="1:3" x14ac:dyDescent="0.2">
      <c r="A1451" t="s">
        <v>389</v>
      </c>
      <c r="B1451" t="s">
        <v>292</v>
      </c>
      <c r="C1451" s="2">
        <v>0</v>
      </c>
    </row>
    <row r="1452" spans="1:3" x14ac:dyDescent="0.2">
      <c r="A1452" t="s">
        <v>389</v>
      </c>
      <c r="B1452" t="s">
        <v>293</v>
      </c>
      <c r="C1452" s="2">
        <v>103.62087403896176</v>
      </c>
    </row>
    <row r="1453" spans="1:3" x14ac:dyDescent="0.2">
      <c r="A1453" t="s">
        <v>389</v>
      </c>
      <c r="B1453" t="s">
        <v>294</v>
      </c>
      <c r="C1453" s="2">
        <v>13.931250843015972</v>
      </c>
    </row>
    <row r="1454" spans="1:3" x14ac:dyDescent="0.2">
      <c r="A1454" t="s">
        <v>389</v>
      </c>
      <c r="B1454" t="s">
        <v>295</v>
      </c>
      <c r="C1454" s="2">
        <v>34.425157041832854</v>
      </c>
    </row>
    <row r="1455" spans="1:3" x14ac:dyDescent="0.2">
      <c r="A1455" t="s">
        <v>389</v>
      </c>
      <c r="B1455" t="s">
        <v>296</v>
      </c>
      <c r="C1455" s="2">
        <v>14.276653756479176</v>
      </c>
    </row>
    <row r="1456" spans="1:3" x14ac:dyDescent="0.2">
      <c r="A1456" t="s">
        <v>389</v>
      </c>
      <c r="B1456" t="s">
        <v>297</v>
      </c>
      <c r="C1456" s="2">
        <v>33.388948301443236</v>
      </c>
    </row>
    <row r="1457" spans="1:3" x14ac:dyDescent="0.2">
      <c r="A1457" t="s">
        <v>389</v>
      </c>
      <c r="B1457" t="s">
        <v>298</v>
      </c>
      <c r="C1457" s="2">
        <v>4.490237875021676</v>
      </c>
    </row>
    <row r="1458" spans="1:3" x14ac:dyDescent="0.2">
      <c r="A1458" t="s">
        <v>389</v>
      </c>
      <c r="B1458" t="s">
        <v>299</v>
      </c>
      <c r="C1458" s="2">
        <v>73.801089176638314</v>
      </c>
    </row>
    <row r="1459" spans="1:3" x14ac:dyDescent="0.2">
      <c r="A1459" t="s">
        <v>389</v>
      </c>
      <c r="B1459" t="s">
        <v>300</v>
      </c>
      <c r="C1459" s="2">
        <v>31.086262211688528</v>
      </c>
    </row>
    <row r="1460" spans="1:3" x14ac:dyDescent="0.2">
      <c r="A1460" t="s">
        <v>389</v>
      </c>
      <c r="B1460" t="s">
        <v>301</v>
      </c>
      <c r="C1460" s="2">
        <v>16.003668323795207</v>
      </c>
    </row>
    <row r="1461" spans="1:3" x14ac:dyDescent="0.2">
      <c r="A1461" t="s">
        <v>389</v>
      </c>
      <c r="B1461" t="s">
        <v>302</v>
      </c>
      <c r="C1461" s="2">
        <v>21.530114939206495</v>
      </c>
    </row>
    <row r="1462" spans="1:3" x14ac:dyDescent="0.2">
      <c r="A1462" t="s">
        <v>390</v>
      </c>
      <c r="B1462" t="s">
        <v>283</v>
      </c>
      <c r="C1462" s="2">
        <v>51.322706656912949</v>
      </c>
    </row>
    <row r="1463" spans="1:3" x14ac:dyDescent="0.2">
      <c r="A1463" t="s">
        <v>390</v>
      </c>
      <c r="B1463" t="s">
        <v>284</v>
      </c>
      <c r="C1463" s="2">
        <v>34.559585466959277</v>
      </c>
    </row>
    <row r="1464" spans="1:3" x14ac:dyDescent="0.2">
      <c r="A1464" t="s">
        <v>390</v>
      </c>
      <c r="B1464" t="s">
        <v>285</v>
      </c>
      <c r="C1464" s="2">
        <v>39.037405510851016</v>
      </c>
    </row>
    <row r="1465" spans="1:3" x14ac:dyDescent="0.2">
      <c r="A1465" t="s">
        <v>390</v>
      </c>
      <c r="B1465" t="s">
        <v>286</v>
      </c>
      <c r="C1465" s="2">
        <v>8.0371128992928575</v>
      </c>
    </row>
    <row r="1466" spans="1:3" x14ac:dyDescent="0.2">
      <c r="A1466" t="s">
        <v>390</v>
      </c>
      <c r="B1466" t="s">
        <v>287</v>
      </c>
      <c r="C1466" s="2">
        <v>133.87533772250671</v>
      </c>
    </row>
    <row r="1467" spans="1:3" x14ac:dyDescent="0.2">
      <c r="A1467" t="s">
        <v>390</v>
      </c>
      <c r="B1467" t="s">
        <v>288</v>
      </c>
      <c r="C1467" s="2">
        <v>152.81996098512559</v>
      </c>
    </row>
    <row r="1468" spans="1:3" x14ac:dyDescent="0.2">
      <c r="A1468" t="s">
        <v>390</v>
      </c>
      <c r="B1468" t="s">
        <v>289</v>
      </c>
      <c r="C1468" s="2">
        <v>50.863443062667642</v>
      </c>
    </row>
    <row r="1469" spans="1:3" x14ac:dyDescent="0.2">
      <c r="A1469" t="s">
        <v>390</v>
      </c>
      <c r="B1469" t="s">
        <v>290</v>
      </c>
      <c r="C1469" s="2">
        <v>253.28387222628629</v>
      </c>
    </row>
    <row r="1470" spans="1:3" x14ac:dyDescent="0.2">
      <c r="A1470" t="s">
        <v>390</v>
      </c>
      <c r="B1470" t="s">
        <v>291</v>
      </c>
      <c r="C1470" s="2">
        <v>16.992752987076322</v>
      </c>
    </row>
    <row r="1471" spans="1:3" x14ac:dyDescent="0.2">
      <c r="A1471" t="s">
        <v>390</v>
      </c>
      <c r="B1471" t="s">
        <v>292</v>
      </c>
      <c r="C1471" s="2">
        <v>2.0666861741038773</v>
      </c>
    </row>
    <row r="1472" spans="1:3" x14ac:dyDescent="0.2">
      <c r="A1472" t="s">
        <v>390</v>
      </c>
      <c r="B1472" t="s">
        <v>293</v>
      </c>
      <c r="C1472" s="2">
        <v>215.05017800536459</v>
      </c>
    </row>
    <row r="1473" spans="1:3" x14ac:dyDescent="0.2">
      <c r="A1473" t="s">
        <v>390</v>
      </c>
      <c r="B1473" t="s">
        <v>294</v>
      </c>
      <c r="C1473" s="2">
        <v>11.940853450377958</v>
      </c>
    </row>
    <row r="1474" spans="1:3" x14ac:dyDescent="0.2">
      <c r="A1474" t="s">
        <v>390</v>
      </c>
      <c r="B1474" t="s">
        <v>295</v>
      </c>
      <c r="C1474" s="2">
        <v>74.171070470616925</v>
      </c>
    </row>
    <row r="1475" spans="1:3" x14ac:dyDescent="0.2">
      <c r="A1475" t="s">
        <v>390</v>
      </c>
      <c r="B1475" t="s">
        <v>296</v>
      </c>
      <c r="C1475" s="2">
        <v>56.489422092172646</v>
      </c>
    </row>
    <row r="1476" spans="1:3" x14ac:dyDescent="0.2">
      <c r="A1476" t="s">
        <v>390</v>
      </c>
      <c r="B1476" t="s">
        <v>297</v>
      </c>
      <c r="C1476" s="2">
        <v>109.87881492318948</v>
      </c>
    </row>
    <row r="1477" spans="1:3" x14ac:dyDescent="0.2">
      <c r="A1477" t="s">
        <v>390</v>
      </c>
      <c r="B1477" t="s">
        <v>298</v>
      </c>
      <c r="C1477" s="2">
        <v>29.507685930260909</v>
      </c>
    </row>
    <row r="1478" spans="1:3" x14ac:dyDescent="0.2">
      <c r="A1478" t="s">
        <v>390</v>
      </c>
      <c r="B1478" t="s">
        <v>299</v>
      </c>
      <c r="C1478" s="2">
        <v>177.16093148012683</v>
      </c>
    </row>
    <row r="1479" spans="1:3" x14ac:dyDescent="0.2">
      <c r="A1479" t="s">
        <v>390</v>
      </c>
      <c r="B1479" t="s">
        <v>300</v>
      </c>
      <c r="C1479" s="2">
        <v>53.274576932455503</v>
      </c>
    </row>
    <row r="1480" spans="1:3" x14ac:dyDescent="0.2">
      <c r="A1480" t="s">
        <v>390</v>
      </c>
      <c r="B1480" t="s">
        <v>301</v>
      </c>
      <c r="C1480" s="2">
        <v>29.737317727383566</v>
      </c>
    </row>
    <row r="1481" spans="1:3" x14ac:dyDescent="0.2">
      <c r="A1481" t="s">
        <v>390</v>
      </c>
      <c r="B1481" t="s">
        <v>302</v>
      </c>
      <c r="C1481" s="2">
        <v>39.267037307973673</v>
      </c>
    </row>
    <row r="1482" spans="1:3" x14ac:dyDescent="0.2">
      <c r="A1482" t="s">
        <v>391</v>
      </c>
      <c r="B1482" t="s">
        <v>283</v>
      </c>
      <c r="C1482" s="2">
        <v>116.77465491103487</v>
      </c>
    </row>
    <row r="1483" spans="1:3" x14ac:dyDescent="0.2">
      <c r="A1483" t="s">
        <v>391</v>
      </c>
      <c r="B1483" t="s">
        <v>284</v>
      </c>
      <c r="C1483" s="2">
        <v>40.162381313332801</v>
      </c>
    </row>
    <row r="1484" spans="1:3" x14ac:dyDescent="0.2">
      <c r="A1484" t="s">
        <v>391</v>
      </c>
      <c r="B1484" t="s">
        <v>285</v>
      </c>
      <c r="C1484" s="2">
        <v>50.287351392324261</v>
      </c>
    </row>
    <row r="1485" spans="1:3" x14ac:dyDescent="0.2">
      <c r="A1485" t="s">
        <v>391</v>
      </c>
      <c r="B1485" t="s">
        <v>286</v>
      </c>
      <c r="C1485" s="2">
        <v>18.78744447990638</v>
      </c>
    </row>
    <row r="1486" spans="1:3" x14ac:dyDescent="0.2">
      <c r="A1486" t="s">
        <v>391</v>
      </c>
      <c r="B1486" t="s">
        <v>287</v>
      </c>
      <c r="C1486" s="2">
        <v>119.81214593473231</v>
      </c>
    </row>
    <row r="1487" spans="1:3" x14ac:dyDescent="0.2">
      <c r="A1487" t="s">
        <v>391</v>
      </c>
      <c r="B1487" t="s">
        <v>288</v>
      </c>
      <c r="C1487" s="2">
        <v>82.799755312641295</v>
      </c>
    </row>
    <row r="1488" spans="1:3" x14ac:dyDescent="0.2">
      <c r="A1488" t="s">
        <v>391</v>
      </c>
      <c r="B1488" t="s">
        <v>289</v>
      </c>
      <c r="C1488" s="2">
        <v>50.624850394957313</v>
      </c>
    </row>
    <row r="1489" spans="1:3" x14ac:dyDescent="0.2">
      <c r="A1489" t="s">
        <v>391</v>
      </c>
      <c r="B1489" t="s">
        <v>290</v>
      </c>
      <c r="C1489" s="2">
        <v>133.76210471023165</v>
      </c>
    </row>
    <row r="1490" spans="1:3" x14ac:dyDescent="0.2">
      <c r="A1490" t="s">
        <v>391</v>
      </c>
      <c r="B1490" t="s">
        <v>291</v>
      </c>
      <c r="C1490" s="2">
        <v>6.6374803851166249</v>
      </c>
    </row>
    <row r="1491" spans="1:3" x14ac:dyDescent="0.2">
      <c r="A1491" t="s">
        <v>391</v>
      </c>
      <c r="B1491" t="s">
        <v>292</v>
      </c>
      <c r="C1491" s="2">
        <v>0</v>
      </c>
    </row>
    <row r="1492" spans="1:3" x14ac:dyDescent="0.2">
      <c r="A1492" t="s">
        <v>391</v>
      </c>
      <c r="B1492" t="s">
        <v>293</v>
      </c>
      <c r="C1492" s="2">
        <v>155.81203954892416</v>
      </c>
    </row>
    <row r="1493" spans="1:3" x14ac:dyDescent="0.2">
      <c r="A1493" t="s">
        <v>391</v>
      </c>
      <c r="B1493" t="s">
        <v>294</v>
      </c>
      <c r="C1493" s="2">
        <v>47.249860368626827</v>
      </c>
    </row>
    <row r="1494" spans="1:3" x14ac:dyDescent="0.2">
      <c r="A1494" t="s">
        <v>391</v>
      </c>
      <c r="B1494" t="s">
        <v>295</v>
      </c>
      <c r="C1494" s="2">
        <v>70.87479055294024</v>
      </c>
    </row>
    <row r="1495" spans="1:3" x14ac:dyDescent="0.2">
      <c r="A1495" t="s">
        <v>391</v>
      </c>
      <c r="B1495" t="s">
        <v>296</v>
      </c>
      <c r="C1495" s="2">
        <v>38.587385967711903</v>
      </c>
    </row>
    <row r="1496" spans="1:3" x14ac:dyDescent="0.2">
      <c r="A1496" t="s">
        <v>391</v>
      </c>
      <c r="B1496" t="s">
        <v>297</v>
      </c>
      <c r="C1496" s="2">
        <v>51.524847735312115</v>
      </c>
    </row>
    <row r="1497" spans="1:3" x14ac:dyDescent="0.2">
      <c r="A1497" t="s">
        <v>391</v>
      </c>
      <c r="B1497" t="s">
        <v>298</v>
      </c>
      <c r="C1497" s="2">
        <v>28.574915556264791</v>
      </c>
    </row>
    <row r="1498" spans="1:3" x14ac:dyDescent="0.2">
      <c r="A1498" t="s">
        <v>391</v>
      </c>
      <c r="B1498" t="s">
        <v>299</v>
      </c>
      <c r="C1498" s="2">
        <v>147.2620648155536</v>
      </c>
    </row>
    <row r="1499" spans="1:3" x14ac:dyDescent="0.2">
      <c r="A1499" t="s">
        <v>391</v>
      </c>
      <c r="B1499" t="s">
        <v>300</v>
      </c>
      <c r="C1499" s="2">
        <v>48.487356711614666</v>
      </c>
    </row>
    <row r="1500" spans="1:3" x14ac:dyDescent="0.2">
      <c r="A1500" t="s">
        <v>391</v>
      </c>
      <c r="B1500" t="s">
        <v>301</v>
      </c>
      <c r="C1500" s="2">
        <v>66.149804516077552</v>
      </c>
    </row>
    <row r="1501" spans="1:3" x14ac:dyDescent="0.2">
      <c r="A1501" t="s">
        <v>391</v>
      </c>
      <c r="B1501" t="s">
        <v>302</v>
      </c>
      <c r="C1501" s="2">
        <v>33.749900263304873</v>
      </c>
    </row>
    <row r="1502" spans="1:3" x14ac:dyDescent="0.2">
      <c r="A1502" t="s">
        <v>392</v>
      </c>
      <c r="B1502" t="s">
        <v>283</v>
      </c>
      <c r="C1502" s="2">
        <v>8.1053309296935367</v>
      </c>
    </row>
    <row r="1503" spans="1:3" x14ac:dyDescent="0.2">
      <c r="A1503" t="s">
        <v>392</v>
      </c>
      <c r="B1503" t="s">
        <v>284</v>
      </c>
      <c r="C1503" s="2">
        <v>2.9269250579448887</v>
      </c>
    </row>
    <row r="1504" spans="1:3" x14ac:dyDescent="0.2">
      <c r="A1504" t="s">
        <v>392</v>
      </c>
      <c r="B1504" t="s">
        <v>285</v>
      </c>
      <c r="C1504" s="2">
        <v>26.004603399433428</v>
      </c>
    </row>
    <row r="1505" spans="1:3" x14ac:dyDescent="0.2">
      <c r="A1505" t="s">
        <v>392</v>
      </c>
      <c r="B1505" t="s">
        <v>286</v>
      </c>
      <c r="C1505" s="2">
        <v>0</v>
      </c>
    </row>
    <row r="1506" spans="1:3" x14ac:dyDescent="0.2">
      <c r="A1506" t="s">
        <v>392</v>
      </c>
      <c r="B1506" t="s">
        <v>287</v>
      </c>
      <c r="C1506" s="2">
        <v>11.369978109708988</v>
      </c>
    </row>
    <row r="1507" spans="1:3" x14ac:dyDescent="0.2">
      <c r="A1507" t="s">
        <v>392</v>
      </c>
      <c r="B1507" t="s">
        <v>288</v>
      </c>
      <c r="C1507" s="2">
        <v>26.117177440123619</v>
      </c>
    </row>
    <row r="1508" spans="1:3" x14ac:dyDescent="0.2">
      <c r="A1508" t="s">
        <v>392</v>
      </c>
      <c r="B1508" t="s">
        <v>289</v>
      </c>
      <c r="C1508" s="2">
        <v>3.8275173834663918</v>
      </c>
    </row>
    <row r="1509" spans="1:3" x14ac:dyDescent="0.2">
      <c r="A1509" t="s">
        <v>392</v>
      </c>
      <c r="B1509" t="s">
        <v>290</v>
      </c>
      <c r="C1509" s="2">
        <v>26.56747360288437</v>
      </c>
    </row>
    <row r="1510" spans="1:3" x14ac:dyDescent="0.2">
      <c r="A1510" t="s">
        <v>392</v>
      </c>
      <c r="B1510" t="s">
        <v>291</v>
      </c>
      <c r="C1510" s="2">
        <v>2.7017769765645121</v>
      </c>
    </row>
    <row r="1511" spans="1:3" x14ac:dyDescent="0.2">
      <c r="A1511" t="s">
        <v>392</v>
      </c>
      <c r="B1511" t="s">
        <v>292</v>
      </c>
      <c r="C1511" s="2">
        <v>0</v>
      </c>
    </row>
    <row r="1512" spans="1:3" x14ac:dyDescent="0.2">
      <c r="A1512" t="s">
        <v>392</v>
      </c>
      <c r="B1512" t="s">
        <v>293</v>
      </c>
      <c r="C1512" s="2">
        <v>15.197495493175381</v>
      </c>
    </row>
    <row r="1513" spans="1:3" x14ac:dyDescent="0.2">
      <c r="A1513" t="s">
        <v>392</v>
      </c>
      <c r="B1513" t="s">
        <v>294</v>
      </c>
      <c r="C1513" s="2">
        <v>7.0921645634818438</v>
      </c>
    </row>
    <row r="1514" spans="1:3" x14ac:dyDescent="0.2">
      <c r="A1514" t="s">
        <v>392</v>
      </c>
      <c r="B1514" t="s">
        <v>295</v>
      </c>
      <c r="C1514" s="2">
        <v>14.522051249034252</v>
      </c>
    </row>
    <row r="1515" spans="1:3" x14ac:dyDescent="0.2">
      <c r="A1515" t="s">
        <v>392</v>
      </c>
      <c r="B1515" t="s">
        <v>296</v>
      </c>
      <c r="C1515" s="2">
        <v>6.1915722379603402</v>
      </c>
    </row>
    <row r="1516" spans="1:3" x14ac:dyDescent="0.2">
      <c r="A1516" t="s">
        <v>392</v>
      </c>
      <c r="B1516" t="s">
        <v>297</v>
      </c>
      <c r="C1516" s="2">
        <v>7.0921645634818438</v>
      </c>
    </row>
    <row r="1517" spans="1:3" x14ac:dyDescent="0.2">
      <c r="A1517" t="s">
        <v>392</v>
      </c>
      <c r="B1517" t="s">
        <v>298</v>
      </c>
      <c r="C1517" s="2">
        <v>1.68861061035282</v>
      </c>
    </row>
    <row r="1518" spans="1:3" x14ac:dyDescent="0.2">
      <c r="A1518" t="s">
        <v>392</v>
      </c>
      <c r="B1518" t="s">
        <v>299</v>
      </c>
      <c r="C1518" s="2">
        <v>19.137586917331959</v>
      </c>
    </row>
    <row r="1519" spans="1:3" x14ac:dyDescent="0.2">
      <c r="A1519" t="s">
        <v>392</v>
      </c>
      <c r="B1519" t="s">
        <v>300</v>
      </c>
      <c r="C1519" s="2">
        <v>8.330479011073912</v>
      </c>
    </row>
    <row r="1520" spans="1:3" x14ac:dyDescent="0.2">
      <c r="A1520" t="s">
        <v>392</v>
      </c>
      <c r="B1520" t="s">
        <v>301</v>
      </c>
      <c r="C1520" s="2">
        <v>6.9795905227916561</v>
      </c>
    </row>
    <row r="1521" spans="1:3" x14ac:dyDescent="0.2">
      <c r="A1521" t="s">
        <v>392</v>
      </c>
      <c r="B1521" t="s">
        <v>302</v>
      </c>
      <c r="C1521" s="2">
        <v>0.67544424414112803</v>
      </c>
    </row>
    <row r="1522" spans="1:3" x14ac:dyDescent="0.2">
      <c r="A1522" t="s">
        <v>393</v>
      </c>
      <c r="B1522" t="s">
        <v>283</v>
      </c>
      <c r="C1522" s="2">
        <v>15.439529405086285</v>
      </c>
    </row>
    <row r="1523" spans="1:3" x14ac:dyDescent="0.2">
      <c r="A1523" t="s">
        <v>393</v>
      </c>
      <c r="B1523" t="s">
        <v>284</v>
      </c>
      <c r="C1523" s="2">
        <v>12.089442836058129</v>
      </c>
    </row>
    <row r="1524" spans="1:3" x14ac:dyDescent="0.2">
      <c r="A1524" t="s">
        <v>393</v>
      </c>
      <c r="B1524" t="s">
        <v>285</v>
      </c>
      <c r="C1524" s="2">
        <v>85.64569141689374</v>
      </c>
    </row>
    <row r="1525" spans="1:3" x14ac:dyDescent="0.2">
      <c r="A1525" t="s">
        <v>393</v>
      </c>
      <c r="B1525" t="s">
        <v>286</v>
      </c>
      <c r="C1525" s="2">
        <v>1.6022153156221615</v>
      </c>
    </row>
    <row r="1526" spans="1:3" x14ac:dyDescent="0.2">
      <c r="A1526" t="s">
        <v>393</v>
      </c>
      <c r="B1526" t="s">
        <v>287</v>
      </c>
      <c r="C1526" s="2">
        <v>18.935271911898273</v>
      </c>
    </row>
    <row r="1527" spans="1:3" x14ac:dyDescent="0.2">
      <c r="A1527" t="s">
        <v>393</v>
      </c>
      <c r="B1527" t="s">
        <v>288</v>
      </c>
      <c r="C1527" s="2">
        <v>33.500865690281564</v>
      </c>
    </row>
    <row r="1528" spans="1:3" x14ac:dyDescent="0.2">
      <c r="A1528" t="s">
        <v>393</v>
      </c>
      <c r="B1528" t="s">
        <v>289</v>
      </c>
      <c r="C1528" s="2">
        <v>12.089442836058129</v>
      </c>
    </row>
    <row r="1529" spans="1:3" x14ac:dyDescent="0.2">
      <c r="A1529" t="s">
        <v>393</v>
      </c>
      <c r="B1529" t="s">
        <v>290</v>
      </c>
      <c r="C1529" s="2">
        <v>46.318588215258863</v>
      </c>
    </row>
    <row r="1530" spans="1:3" x14ac:dyDescent="0.2">
      <c r="A1530" t="s">
        <v>393</v>
      </c>
      <c r="B1530" t="s">
        <v>291</v>
      </c>
      <c r="C1530" s="2">
        <v>1.0195915644868303</v>
      </c>
    </row>
    <row r="1531" spans="1:3" x14ac:dyDescent="0.2">
      <c r="A1531" t="s">
        <v>393</v>
      </c>
      <c r="B1531" t="s">
        <v>292</v>
      </c>
      <c r="C1531" s="2">
        <v>0</v>
      </c>
    </row>
    <row r="1532" spans="1:3" x14ac:dyDescent="0.2">
      <c r="A1532" t="s">
        <v>393</v>
      </c>
      <c r="B1532" t="s">
        <v>293</v>
      </c>
      <c r="C1532" s="2">
        <v>11.943786898274295</v>
      </c>
    </row>
    <row r="1533" spans="1:3" x14ac:dyDescent="0.2">
      <c r="A1533" t="s">
        <v>393</v>
      </c>
      <c r="B1533" t="s">
        <v>294</v>
      </c>
      <c r="C1533" s="2">
        <v>4.6609900090826519</v>
      </c>
    </row>
    <row r="1534" spans="1:3" x14ac:dyDescent="0.2">
      <c r="A1534" t="s">
        <v>393</v>
      </c>
      <c r="B1534" t="s">
        <v>295</v>
      </c>
      <c r="C1534" s="2">
        <v>12.672066587193463</v>
      </c>
    </row>
    <row r="1535" spans="1:3" x14ac:dyDescent="0.2">
      <c r="A1535" t="s">
        <v>393</v>
      </c>
      <c r="B1535" t="s">
        <v>296</v>
      </c>
      <c r="C1535" s="2">
        <v>7.282796889191645</v>
      </c>
    </row>
    <row r="1536" spans="1:3" x14ac:dyDescent="0.2">
      <c r="A1536" t="s">
        <v>393</v>
      </c>
      <c r="B1536" t="s">
        <v>297</v>
      </c>
      <c r="C1536" s="2">
        <v>19.517895663033606</v>
      </c>
    </row>
    <row r="1537" spans="1:3" x14ac:dyDescent="0.2">
      <c r="A1537" t="s">
        <v>393</v>
      </c>
      <c r="B1537" t="s">
        <v>298</v>
      </c>
      <c r="C1537" s="2">
        <v>2.7674628178928247</v>
      </c>
    </row>
    <row r="1538" spans="1:3" x14ac:dyDescent="0.2">
      <c r="A1538" t="s">
        <v>393</v>
      </c>
      <c r="B1538" t="s">
        <v>299</v>
      </c>
      <c r="C1538" s="2">
        <v>29.422499432334238</v>
      </c>
    </row>
    <row r="1539" spans="1:3" x14ac:dyDescent="0.2">
      <c r="A1539" t="s">
        <v>393</v>
      </c>
      <c r="B1539" t="s">
        <v>300</v>
      </c>
      <c r="C1539" s="2">
        <v>28.985531618982741</v>
      </c>
    </row>
    <row r="1540" spans="1:3" x14ac:dyDescent="0.2">
      <c r="A1540" t="s">
        <v>393</v>
      </c>
      <c r="B1540" t="s">
        <v>301</v>
      </c>
      <c r="C1540" s="2">
        <v>8.4480443914623073</v>
      </c>
    </row>
    <row r="1541" spans="1:3" x14ac:dyDescent="0.2">
      <c r="A1541" t="s">
        <v>393</v>
      </c>
      <c r="B1541" t="s">
        <v>302</v>
      </c>
      <c r="C1541" s="2">
        <v>3.6413984445958225</v>
      </c>
    </row>
    <row r="1542" spans="1:3" x14ac:dyDescent="0.2">
      <c r="A1542" t="s">
        <v>394</v>
      </c>
      <c r="B1542" t="s">
        <v>283</v>
      </c>
      <c r="C1542" s="2">
        <v>1.8142755681818181</v>
      </c>
    </row>
    <row r="1543" spans="1:3" x14ac:dyDescent="0.2">
      <c r="A1543" t="s">
        <v>394</v>
      </c>
      <c r="B1543" t="s">
        <v>284</v>
      </c>
      <c r="C1543" s="2">
        <v>2.0158617424242422</v>
      </c>
    </row>
    <row r="1544" spans="1:3" x14ac:dyDescent="0.2">
      <c r="A1544" t="s">
        <v>394</v>
      </c>
      <c r="B1544" t="s">
        <v>285</v>
      </c>
      <c r="C1544" s="2">
        <v>6.7531368371212128</v>
      </c>
    </row>
    <row r="1545" spans="1:3" x14ac:dyDescent="0.2">
      <c r="A1545" t="s">
        <v>394</v>
      </c>
      <c r="B1545" t="s">
        <v>286</v>
      </c>
      <c r="C1545" s="2">
        <v>0.60475852272727271</v>
      </c>
    </row>
    <row r="1546" spans="1:3" x14ac:dyDescent="0.2">
      <c r="A1546" t="s">
        <v>394</v>
      </c>
      <c r="B1546" t="s">
        <v>287</v>
      </c>
      <c r="C1546" s="2">
        <v>5.7452059659090917</v>
      </c>
    </row>
    <row r="1547" spans="1:3" x14ac:dyDescent="0.2">
      <c r="A1547" t="s">
        <v>394</v>
      </c>
      <c r="B1547" t="s">
        <v>288</v>
      </c>
      <c r="C1547" s="2">
        <v>4.9388612689393954</v>
      </c>
    </row>
    <row r="1548" spans="1:3" x14ac:dyDescent="0.2">
      <c r="A1548" t="s">
        <v>394</v>
      </c>
      <c r="B1548" t="s">
        <v>289</v>
      </c>
      <c r="C1548" s="2">
        <v>3.225378787878789</v>
      </c>
    </row>
    <row r="1549" spans="1:3" x14ac:dyDescent="0.2">
      <c r="A1549" t="s">
        <v>394</v>
      </c>
      <c r="B1549" t="s">
        <v>290</v>
      </c>
      <c r="C1549" s="2">
        <v>8.668205492424244</v>
      </c>
    </row>
    <row r="1550" spans="1:3" x14ac:dyDescent="0.2">
      <c r="A1550" t="s">
        <v>394</v>
      </c>
      <c r="B1550" t="s">
        <v>291</v>
      </c>
      <c r="C1550" s="2">
        <v>0</v>
      </c>
    </row>
    <row r="1551" spans="1:3" x14ac:dyDescent="0.2">
      <c r="A1551" t="s">
        <v>394</v>
      </c>
      <c r="B1551" t="s">
        <v>292</v>
      </c>
      <c r="C1551" s="2">
        <v>0</v>
      </c>
    </row>
    <row r="1552" spans="1:3" x14ac:dyDescent="0.2">
      <c r="A1552" t="s">
        <v>394</v>
      </c>
      <c r="B1552" t="s">
        <v>293</v>
      </c>
      <c r="C1552" s="2">
        <v>3.5277580492424243</v>
      </c>
    </row>
    <row r="1553" spans="1:3" x14ac:dyDescent="0.2">
      <c r="A1553" t="s">
        <v>394</v>
      </c>
      <c r="B1553" t="s">
        <v>294</v>
      </c>
      <c r="C1553" s="2">
        <v>0.40317234848484862</v>
      </c>
    </row>
    <row r="1554" spans="1:3" x14ac:dyDescent="0.2">
      <c r="A1554" t="s">
        <v>394</v>
      </c>
      <c r="B1554" t="s">
        <v>295</v>
      </c>
      <c r="C1554" s="2">
        <v>3.6285511363636362</v>
      </c>
    </row>
    <row r="1555" spans="1:3" x14ac:dyDescent="0.2">
      <c r="A1555" t="s">
        <v>394</v>
      </c>
      <c r="B1555" t="s">
        <v>296</v>
      </c>
      <c r="C1555" s="2">
        <v>0.60475852272727271</v>
      </c>
    </row>
    <row r="1556" spans="1:3" x14ac:dyDescent="0.2">
      <c r="A1556" t="s">
        <v>394</v>
      </c>
      <c r="B1556" t="s">
        <v>297</v>
      </c>
      <c r="C1556" s="2">
        <v>3.1245857007575757</v>
      </c>
    </row>
    <row r="1557" spans="1:3" x14ac:dyDescent="0.2">
      <c r="A1557" t="s">
        <v>394</v>
      </c>
      <c r="B1557" t="s">
        <v>298</v>
      </c>
      <c r="C1557" s="2">
        <v>0</v>
      </c>
    </row>
    <row r="1558" spans="1:3" x14ac:dyDescent="0.2">
      <c r="A1558" t="s">
        <v>394</v>
      </c>
      <c r="B1558" t="s">
        <v>299</v>
      </c>
      <c r="C1558" s="2">
        <v>8.5674124053030312</v>
      </c>
    </row>
    <row r="1559" spans="1:3" x14ac:dyDescent="0.2">
      <c r="A1559" t="s">
        <v>394</v>
      </c>
      <c r="B1559" t="s">
        <v>300</v>
      </c>
      <c r="C1559" s="2">
        <v>3.326171875</v>
      </c>
    </row>
    <row r="1560" spans="1:3" x14ac:dyDescent="0.2">
      <c r="A1560" t="s">
        <v>394</v>
      </c>
      <c r="B1560" t="s">
        <v>301</v>
      </c>
      <c r="C1560" s="2">
        <v>0.30237926136363635</v>
      </c>
    </row>
    <row r="1561" spans="1:3" x14ac:dyDescent="0.2">
      <c r="A1561" t="s">
        <v>394</v>
      </c>
      <c r="B1561" t="s">
        <v>302</v>
      </c>
      <c r="C1561" s="2">
        <v>2.3182410037878789</v>
      </c>
    </row>
    <row r="1562" spans="1:3" x14ac:dyDescent="0.2">
      <c r="A1562" t="s">
        <v>395</v>
      </c>
      <c r="B1562" t="s">
        <v>283</v>
      </c>
      <c r="C1562" s="2">
        <v>3219.9092560672952</v>
      </c>
    </row>
    <row r="1563" spans="1:3" x14ac:dyDescent="0.2">
      <c r="A1563" t="s">
        <v>395</v>
      </c>
      <c r="B1563" t="s">
        <v>284</v>
      </c>
      <c r="C1563" s="2">
        <v>1777.6273220131891</v>
      </c>
    </row>
    <row r="1564" spans="1:3" x14ac:dyDescent="0.2">
      <c r="A1564" t="s">
        <v>395</v>
      </c>
      <c r="B1564" t="s">
        <v>285</v>
      </c>
      <c r="C1564" s="2">
        <v>96.152128936940429</v>
      </c>
    </row>
    <row r="1565" spans="1:3" x14ac:dyDescent="0.2">
      <c r="A1565" t="s">
        <v>395</v>
      </c>
      <c r="B1565" t="s">
        <v>286</v>
      </c>
      <c r="C1565" s="2">
        <v>871.7496257785881</v>
      </c>
    </row>
    <row r="1566" spans="1:3" x14ac:dyDescent="0.2">
      <c r="A1566" t="s">
        <v>395</v>
      </c>
      <c r="B1566" t="s">
        <v>287</v>
      </c>
      <c r="C1566" s="2">
        <v>2967.5099176078265</v>
      </c>
    </row>
    <row r="1567" spans="1:3" x14ac:dyDescent="0.2">
      <c r="A1567" t="s">
        <v>395</v>
      </c>
      <c r="B1567" t="s">
        <v>288</v>
      </c>
      <c r="C1567" s="2">
        <v>5734.4061341003098</v>
      </c>
    </row>
    <row r="1568" spans="1:3" x14ac:dyDescent="0.2">
      <c r="A1568" t="s">
        <v>395</v>
      </c>
      <c r="B1568" t="s">
        <v>289</v>
      </c>
      <c r="C1568" s="2">
        <v>3048.8237550421527</v>
      </c>
    </row>
    <row r="1569" spans="1:3" x14ac:dyDescent="0.2">
      <c r="A1569" t="s">
        <v>395</v>
      </c>
      <c r="B1569" t="s">
        <v>290</v>
      </c>
      <c r="C1569" s="2">
        <v>8555.1653487472813</v>
      </c>
    </row>
    <row r="1570" spans="1:3" x14ac:dyDescent="0.2">
      <c r="A1570" t="s">
        <v>395</v>
      </c>
      <c r="B1570" t="s">
        <v>291</v>
      </c>
      <c r="C1570" s="2">
        <v>638.93683210257029</v>
      </c>
    </row>
    <row r="1571" spans="1:3" x14ac:dyDescent="0.2">
      <c r="A1571" t="s">
        <v>395</v>
      </c>
      <c r="B1571" t="s">
        <v>292</v>
      </c>
      <c r="C1571" s="2">
        <v>205.51033731120759</v>
      </c>
    </row>
    <row r="1572" spans="1:3" x14ac:dyDescent="0.2">
      <c r="A1572" t="s">
        <v>395</v>
      </c>
      <c r="B1572" t="s">
        <v>293</v>
      </c>
      <c r="C1572" s="2">
        <v>4999.762321805877</v>
      </c>
    </row>
    <row r="1573" spans="1:3" x14ac:dyDescent="0.2">
      <c r="A1573" t="s">
        <v>395</v>
      </c>
      <c r="B1573" t="s">
        <v>294</v>
      </c>
      <c r="C1573" s="2">
        <v>2211.944114294708</v>
      </c>
    </row>
    <row r="1574" spans="1:3" x14ac:dyDescent="0.2">
      <c r="A1574" t="s">
        <v>395</v>
      </c>
      <c r="B1574" t="s">
        <v>295</v>
      </c>
      <c r="C1574" s="2">
        <v>2622.5196401720455</v>
      </c>
    </row>
    <row r="1575" spans="1:3" x14ac:dyDescent="0.2">
      <c r="A1575" t="s">
        <v>395</v>
      </c>
      <c r="B1575" t="s">
        <v>296</v>
      </c>
      <c r="C1575" s="2">
        <v>5545.9598320171071</v>
      </c>
    </row>
    <row r="1576" spans="1:3" x14ac:dyDescent="0.2">
      <c r="A1576" t="s">
        <v>395</v>
      </c>
      <c r="B1576" t="s">
        <v>297</v>
      </c>
      <c r="C1576" s="2">
        <v>2013.4077739897295</v>
      </c>
    </row>
    <row r="1577" spans="1:3" x14ac:dyDescent="0.2">
      <c r="A1577" t="s">
        <v>395</v>
      </c>
      <c r="B1577" t="s">
        <v>298</v>
      </c>
      <c r="C1577" s="2">
        <v>1116.5814355717237</v>
      </c>
    </row>
    <row r="1578" spans="1:3" x14ac:dyDescent="0.2">
      <c r="A1578" t="s">
        <v>395</v>
      </c>
      <c r="B1578" t="s">
        <v>299</v>
      </c>
      <c r="C1578" s="2">
        <v>6641.02574491004</v>
      </c>
    </row>
    <row r="1579" spans="1:3" x14ac:dyDescent="0.2">
      <c r="A1579" t="s">
        <v>395</v>
      </c>
      <c r="B1579" t="s">
        <v>300</v>
      </c>
      <c r="C1579" s="2">
        <v>2045.7552494654287</v>
      </c>
    </row>
    <row r="1580" spans="1:3" x14ac:dyDescent="0.2">
      <c r="A1580" t="s">
        <v>395</v>
      </c>
      <c r="B1580" t="s">
        <v>301</v>
      </c>
      <c r="C1580" s="2">
        <v>792.95829789970639</v>
      </c>
    </row>
    <row r="1581" spans="1:3" x14ac:dyDescent="0.2">
      <c r="A1581" t="s">
        <v>395</v>
      </c>
      <c r="B1581" t="s">
        <v>302</v>
      </c>
      <c r="C1581" s="2">
        <v>1747.653973177908</v>
      </c>
    </row>
    <row r="1582" spans="1:3" x14ac:dyDescent="0.2">
      <c r="A1582" t="s">
        <v>396</v>
      </c>
      <c r="B1582" t="s">
        <v>283</v>
      </c>
      <c r="C1582" s="2">
        <v>38.817094297218844</v>
      </c>
    </row>
    <row r="1583" spans="1:3" x14ac:dyDescent="0.2">
      <c r="A1583" t="s">
        <v>396</v>
      </c>
      <c r="B1583" t="s">
        <v>284</v>
      </c>
      <c r="C1583" s="2">
        <v>8.0538869120079912</v>
      </c>
    </row>
    <row r="1584" spans="1:3" x14ac:dyDescent="0.2">
      <c r="A1584" t="s">
        <v>396</v>
      </c>
      <c r="B1584" t="s">
        <v>285</v>
      </c>
      <c r="C1584" s="2">
        <v>34.988197240690454</v>
      </c>
    </row>
    <row r="1585" spans="1:3" x14ac:dyDescent="0.2">
      <c r="A1585" t="s">
        <v>396</v>
      </c>
      <c r="B1585" t="s">
        <v>286</v>
      </c>
      <c r="C1585" s="2">
        <v>2.1124949277398013</v>
      </c>
    </row>
    <row r="1586" spans="1:3" x14ac:dyDescent="0.2">
      <c r="A1586" t="s">
        <v>396</v>
      </c>
      <c r="B1586" t="s">
        <v>287</v>
      </c>
      <c r="C1586" s="2">
        <v>54.924868121234823</v>
      </c>
    </row>
    <row r="1587" spans="1:3" x14ac:dyDescent="0.2">
      <c r="A1587" t="s">
        <v>396</v>
      </c>
      <c r="B1587" t="s">
        <v>288</v>
      </c>
      <c r="C1587" s="2">
        <v>34.328042575771768</v>
      </c>
    </row>
    <row r="1588" spans="1:3" x14ac:dyDescent="0.2">
      <c r="A1588" t="s">
        <v>396</v>
      </c>
      <c r="B1588" t="s">
        <v>289</v>
      </c>
      <c r="C1588" s="2">
        <v>28.122588725536104</v>
      </c>
    </row>
    <row r="1589" spans="1:3" x14ac:dyDescent="0.2">
      <c r="A1589" t="s">
        <v>396</v>
      </c>
      <c r="B1589" t="s">
        <v>290</v>
      </c>
      <c r="C1589" s="2">
        <v>76.842002996535257</v>
      </c>
    </row>
    <row r="1590" spans="1:3" x14ac:dyDescent="0.2">
      <c r="A1590" t="s">
        <v>396</v>
      </c>
      <c r="B1590" t="s">
        <v>291</v>
      </c>
      <c r="C1590" s="2">
        <v>2.9046805256422266</v>
      </c>
    </row>
    <row r="1591" spans="1:3" x14ac:dyDescent="0.2">
      <c r="A1591" t="s">
        <v>396</v>
      </c>
      <c r="B1591" t="s">
        <v>292</v>
      </c>
      <c r="C1591" s="2">
        <v>0</v>
      </c>
    </row>
    <row r="1592" spans="1:3" x14ac:dyDescent="0.2">
      <c r="A1592" t="s">
        <v>396</v>
      </c>
      <c r="B1592" t="s">
        <v>293</v>
      </c>
      <c r="C1592" s="2">
        <v>70.240456347348385</v>
      </c>
    </row>
    <row r="1593" spans="1:3" x14ac:dyDescent="0.2">
      <c r="A1593" t="s">
        <v>396</v>
      </c>
      <c r="B1593" t="s">
        <v>294</v>
      </c>
      <c r="C1593" s="2">
        <v>17.956206885788312</v>
      </c>
    </row>
    <row r="1594" spans="1:3" x14ac:dyDescent="0.2">
      <c r="A1594" t="s">
        <v>396</v>
      </c>
      <c r="B1594" t="s">
        <v>295</v>
      </c>
      <c r="C1594" s="2">
        <v>24.02962980304024</v>
      </c>
    </row>
    <row r="1595" spans="1:3" x14ac:dyDescent="0.2">
      <c r="A1595" t="s">
        <v>396</v>
      </c>
      <c r="B1595" t="s">
        <v>296</v>
      </c>
      <c r="C1595" s="2">
        <v>11.882783968536383</v>
      </c>
    </row>
    <row r="1596" spans="1:3" x14ac:dyDescent="0.2">
      <c r="A1596" t="s">
        <v>396</v>
      </c>
      <c r="B1596" t="s">
        <v>297</v>
      </c>
      <c r="C1596" s="2">
        <v>18.088237818772047</v>
      </c>
    </row>
    <row r="1597" spans="1:3" x14ac:dyDescent="0.2">
      <c r="A1597" t="s">
        <v>396</v>
      </c>
      <c r="B1597" t="s">
        <v>298</v>
      </c>
      <c r="C1597" s="2">
        <v>13.467155164341234</v>
      </c>
    </row>
    <row r="1598" spans="1:3" x14ac:dyDescent="0.2">
      <c r="A1598" t="s">
        <v>396</v>
      </c>
      <c r="B1598" t="s">
        <v>299</v>
      </c>
      <c r="C1598" s="2">
        <v>94.138055217404869</v>
      </c>
    </row>
    <row r="1599" spans="1:3" x14ac:dyDescent="0.2">
      <c r="A1599" t="s">
        <v>396</v>
      </c>
      <c r="B1599" t="s">
        <v>300</v>
      </c>
      <c r="C1599" s="2">
        <v>28.518681524487317</v>
      </c>
    </row>
    <row r="1600" spans="1:3" x14ac:dyDescent="0.2">
      <c r="A1600" t="s">
        <v>396</v>
      </c>
      <c r="B1600" t="s">
        <v>301</v>
      </c>
      <c r="C1600" s="2">
        <v>10.694505571682743</v>
      </c>
    </row>
    <row r="1601" spans="1:3" x14ac:dyDescent="0.2">
      <c r="A1601" t="s">
        <v>396</v>
      </c>
      <c r="B1601" t="s">
        <v>302</v>
      </c>
      <c r="C1601" s="2">
        <v>10.430443705715268</v>
      </c>
    </row>
    <row r="1602" spans="1:3" x14ac:dyDescent="0.2">
      <c r="A1602" t="s">
        <v>397</v>
      </c>
      <c r="B1602" t="s">
        <v>283</v>
      </c>
      <c r="C1602" s="2">
        <v>72.839257023018249</v>
      </c>
    </row>
    <row r="1603" spans="1:3" x14ac:dyDescent="0.2">
      <c r="A1603" t="s">
        <v>397</v>
      </c>
      <c r="B1603" t="s">
        <v>284</v>
      </c>
      <c r="C1603" s="2">
        <v>39.605565139445595</v>
      </c>
    </row>
    <row r="1604" spans="1:3" x14ac:dyDescent="0.2">
      <c r="A1604" t="s">
        <v>397</v>
      </c>
      <c r="B1604" t="s">
        <v>285</v>
      </c>
      <c r="C1604" s="2">
        <v>37.481607387487948</v>
      </c>
    </row>
    <row r="1605" spans="1:3" x14ac:dyDescent="0.2">
      <c r="A1605" t="s">
        <v>397</v>
      </c>
      <c r="B1605" t="s">
        <v>286</v>
      </c>
      <c r="C1605" s="2">
        <v>8.4958310078306027</v>
      </c>
    </row>
    <row r="1606" spans="1:3" x14ac:dyDescent="0.2">
      <c r="A1606" t="s">
        <v>397</v>
      </c>
      <c r="B1606" t="s">
        <v>287</v>
      </c>
      <c r="C1606" s="2">
        <v>66.592322458436925</v>
      </c>
    </row>
    <row r="1607" spans="1:3" x14ac:dyDescent="0.2">
      <c r="A1607" t="s">
        <v>397</v>
      </c>
      <c r="B1607" t="s">
        <v>288</v>
      </c>
      <c r="C1607" s="2">
        <v>70.090605814602469</v>
      </c>
    </row>
    <row r="1608" spans="1:3" x14ac:dyDescent="0.2">
      <c r="A1608" t="s">
        <v>397</v>
      </c>
      <c r="B1608" t="s">
        <v>289</v>
      </c>
      <c r="C1608" s="2">
        <v>38.73099430040422</v>
      </c>
    </row>
    <row r="1609" spans="1:3" x14ac:dyDescent="0.2">
      <c r="A1609" t="s">
        <v>397</v>
      </c>
      <c r="B1609" t="s">
        <v>290</v>
      </c>
      <c r="C1609" s="2">
        <v>141.68047592470447</v>
      </c>
    </row>
    <row r="1610" spans="1:3" x14ac:dyDescent="0.2">
      <c r="A1610" t="s">
        <v>397</v>
      </c>
      <c r="B1610" t="s">
        <v>291</v>
      </c>
      <c r="C1610" s="2">
        <v>9.9950953033301193</v>
      </c>
    </row>
    <row r="1611" spans="1:3" x14ac:dyDescent="0.2">
      <c r="A1611" t="s">
        <v>397</v>
      </c>
      <c r="B1611" t="s">
        <v>292</v>
      </c>
      <c r="C1611" s="2">
        <v>0</v>
      </c>
    </row>
    <row r="1612" spans="1:3" x14ac:dyDescent="0.2">
      <c r="A1612" t="s">
        <v>397</v>
      </c>
      <c r="B1612" t="s">
        <v>293</v>
      </c>
      <c r="C1612" s="2">
        <v>62.844161719688138</v>
      </c>
    </row>
    <row r="1613" spans="1:3" x14ac:dyDescent="0.2">
      <c r="A1613" t="s">
        <v>397</v>
      </c>
      <c r="B1613" t="s">
        <v>294</v>
      </c>
      <c r="C1613" s="2">
        <v>77.212111218225175</v>
      </c>
    </row>
    <row r="1614" spans="1:3" x14ac:dyDescent="0.2">
      <c r="A1614" t="s">
        <v>397</v>
      </c>
      <c r="B1614" t="s">
        <v>295</v>
      </c>
      <c r="C1614" s="2">
        <v>51.724618194733367</v>
      </c>
    </row>
    <row r="1615" spans="1:3" x14ac:dyDescent="0.2">
      <c r="A1615" t="s">
        <v>397</v>
      </c>
      <c r="B1615" t="s">
        <v>296</v>
      </c>
      <c r="C1615" s="2">
        <v>25.36255433220018</v>
      </c>
    </row>
    <row r="1616" spans="1:3" x14ac:dyDescent="0.2">
      <c r="A1616" t="s">
        <v>397</v>
      </c>
      <c r="B1616" t="s">
        <v>297</v>
      </c>
      <c r="C1616" s="2">
        <v>69.590851049435969</v>
      </c>
    </row>
    <row r="1617" spans="1:3" x14ac:dyDescent="0.2">
      <c r="A1617" t="s">
        <v>397</v>
      </c>
      <c r="B1617" t="s">
        <v>298</v>
      </c>
      <c r="C1617" s="2">
        <v>6.9965667123310844</v>
      </c>
    </row>
    <row r="1618" spans="1:3" x14ac:dyDescent="0.2">
      <c r="A1618" t="s">
        <v>397</v>
      </c>
      <c r="B1618" t="s">
        <v>299</v>
      </c>
      <c r="C1618" s="2">
        <v>79.585946352766072</v>
      </c>
    </row>
    <row r="1619" spans="1:3" x14ac:dyDescent="0.2">
      <c r="A1619" t="s">
        <v>397</v>
      </c>
      <c r="B1619" t="s">
        <v>300</v>
      </c>
      <c r="C1619" s="2">
        <v>31.109734131614996</v>
      </c>
    </row>
    <row r="1620" spans="1:3" x14ac:dyDescent="0.2">
      <c r="A1620" t="s">
        <v>397</v>
      </c>
      <c r="B1620" t="s">
        <v>301</v>
      </c>
      <c r="C1620" s="2">
        <v>24.487983493158794</v>
      </c>
    </row>
    <row r="1621" spans="1:3" x14ac:dyDescent="0.2">
      <c r="A1621" t="s">
        <v>397</v>
      </c>
      <c r="B1621" t="s">
        <v>302</v>
      </c>
      <c r="C1621" s="2">
        <v>12.868685203037529</v>
      </c>
    </row>
    <row r="1622" spans="1:3" x14ac:dyDescent="0.2">
      <c r="A1622" t="s">
        <v>398</v>
      </c>
      <c r="B1622" t="s">
        <v>283</v>
      </c>
      <c r="C1622" s="2">
        <v>59.859166065106038</v>
      </c>
    </row>
    <row r="1623" spans="1:3" x14ac:dyDescent="0.2">
      <c r="A1623" t="s">
        <v>398</v>
      </c>
      <c r="B1623" t="s">
        <v>284</v>
      </c>
      <c r="C1623" s="2">
        <v>27.865473857894195</v>
      </c>
    </row>
    <row r="1624" spans="1:3" x14ac:dyDescent="0.2">
      <c r="A1624" t="s">
        <v>398</v>
      </c>
      <c r="B1624" t="s">
        <v>285</v>
      </c>
      <c r="C1624" s="2">
        <v>87.595633099584049</v>
      </c>
    </row>
    <row r="1625" spans="1:3" x14ac:dyDescent="0.2">
      <c r="A1625" t="s">
        <v>398</v>
      </c>
      <c r="B1625" t="s">
        <v>286</v>
      </c>
      <c r="C1625" s="2">
        <v>0</v>
      </c>
    </row>
    <row r="1626" spans="1:3" x14ac:dyDescent="0.2">
      <c r="A1626" t="s">
        <v>398</v>
      </c>
      <c r="B1626" t="s">
        <v>287</v>
      </c>
      <c r="C1626" s="2">
        <v>80.371250988278177</v>
      </c>
    </row>
    <row r="1627" spans="1:3" x14ac:dyDescent="0.2">
      <c r="A1627" t="s">
        <v>398</v>
      </c>
      <c r="B1627" t="s">
        <v>288</v>
      </c>
      <c r="C1627" s="2">
        <v>63.471357120758995</v>
      </c>
    </row>
    <row r="1628" spans="1:3" x14ac:dyDescent="0.2">
      <c r="A1628" t="s">
        <v>398</v>
      </c>
      <c r="B1628" t="s">
        <v>289</v>
      </c>
      <c r="C1628" s="2">
        <v>7.6114025815544322</v>
      </c>
    </row>
    <row r="1629" spans="1:3" x14ac:dyDescent="0.2">
      <c r="A1629" t="s">
        <v>398</v>
      </c>
      <c r="B1629" t="s">
        <v>290</v>
      </c>
      <c r="C1629" s="2">
        <v>120.36336624729296</v>
      </c>
    </row>
    <row r="1630" spans="1:3" x14ac:dyDescent="0.2">
      <c r="A1630" t="s">
        <v>398</v>
      </c>
      <c r="B1630" t="s">
        <v>291</v>
      </c>
      <c r="C1630" s="2">
        <v>0</v>
      </c>
    </row>
    <row r="1631" spans="1:3" x14ac:dyDescent="0.2">
      <c r="A1631" t="s">
        <v>398</v>
      </c>
      <c r="B1631" t="s">
        <v>292</v>
      </c>
      <c r="C1631" s="2">
        <v>0</v>
      </c>
    </row>
    <row r="1632" spans="1:3" x14ac:dyDescent="0.2">
      <c r="A1632" t="s">
        <v>398</v>
      </c>
      <c r="B1632" t="s">
        <v>293</v>
      </c>
      <c r="C1632" s="2">
        <v>67.599575470076658</v>
      </c>
    </row>
    <row r="1633" spans="1:3" x14ac:dyDescent="0.2">
      <c r="A1633" t="s">
        <v>398</v>
      </c>
      <c r="B1633" t="s">
        <v>294</v>
      </c>
      <c r="C1633" s="2">
        <v>59.214131948025162</v>
      </c>
    </row>
    <row r="1634" spans="1:3" x14ac:dyDescent="0.2">
      <c r="A1634" t="s">
        <v>398</v>
      </c>
      <c r="B1634" t="s">
        <v>295</v>
      </c>
      <c r="C1634" s="2">
        <v>30.703623973050085</v>
      </c>
    </row>
    <row r="1635" spans="1:3" x14ac:dyDescent="0.2">
      <c r="A1635" t="s">
        <v>398</v>
      </c>
      <c r="B1635" t="s">
        <v>296</v>
      </c>
      <c r="C1635" s="2">
        <v>20.770098570004468</v>
      </c>
    </row>
    <row r="1636" spans="1:3" x14ac:dyDescent="0.2">
      <c r="A1636" t="s">
        <v>398</v>
      </c>
      <c r="B1636" t="s">
        <v>297</v>
      </c>
      <c r="C1636" s="2">
        <v>75.856012168711956</v>
      </c>
    </row>
    <row r="1637" spans="1:3" x14ac:dyDescent="0.2">
      <c r="A1637" t="s">
        <v>398</v>
      </c>
      <c r="B1637" t="s">
        <v>298</v>
      </c>
      <c r="C1637" s="2">
        <v>18.576982571929463</v>
      </c>
    </row>
    <row r="1638" spans="1:3" x14ac:dyDescent="0.2">
      <c r="A1638" t="s">
        <v>398</v>
      </c>
      <c r="B1638" t="s">
        <v>299</v>
      </c>
      <c r="C1638" s="2">
        <v>90.175769567907594</v>
      </c>
    </row>
    <row r="1639" spans="1:3" x14ac:dyDescent="0.2">
      <c r="A1639" t="s">
        <v>398</v>
      </c>
      <c r="B1639" t="s">
        <v>300</v>
      </c>
      <c r="C1639" s="2">
        <v>48.248551957650136</v>
      </c>
    </row>
    <row r="1640" spans="1:3" x14ac:dyDescent="0.2">
      <c r="A1640" t="s">
        <v>398</v>
      </c>
      <c r="B1640" t="s">
        <v>301</v>
      </c>
      <c r="C1640" s="2">
        <v>14.061743752363276</v>
      </c>
    </row>
    <row r="1641" spans="1:3" x14ac:dyDescent="0.2">
      <c r="A1641" t="s">
        <v>398</v>
      </c>
      <c r="B1641" t="s">
        <v>302</v>
      </c>
      <c r="C1641" s="2">
        <v>12.513661871369152</v>
      </c>
    </row>
    <row r="1642" spans="1:3" x14ac:dyDescent="0.2">
      <c r="A1642" t="s">
        <v>399</v>
      </c>
      <c r="B1642" t="s">
        <v>283</v>
      </c>
      <c r="C1642" s="2">
        <v>79.216770828207288</v>
      </c>
    </row>
    <row r="1643" spans="1:3" x14ac:dyDescent="0.2">
      <c r="A1643" t="s">
        <v>399</v>
      </c>
      <c r="B1643" t="s">
        <v>284</v>
      </c>
      <c r="C1643" s="2">
        <v>21.163303971261261</v>
      </c>
    </row>
    <row r="1644" spans="1:3" x14ac:dyDescent="0.2">
      <c r="A1644" t="s">
        <v>399</v>
      </c>
      <c r="B1644" t="s">
        <v>285</v>
      </c>
      <c r="C1644" s="2">
        <v>124.84407755523846</v>
      </c>
    </row>
    <row r="1645" spans="1:3" x14ac:dyDescent="0.2">
      <c r="A1645" t="s">
        <v>399</v>
      </c>
      <c r="B1645" t="s">
        <v>286</v>
      </c>
      <c r="C1645" s="2">
        <v>2.7182225284188779</v>
      </c>
    </row>
    <row r="1646" spans="1:3" x14ac:dyDescent="0.2">
      <c r="A1646" t="s">
        <v>399</v>
      </c>
      <c r="B1646" t="s">
        <v>287</v>
      </c>
      <c r="C1646" s="2">
        <v>246.38745632596823</v>
      </c>
    </row>
    <row r="1647" spans="1:3" x14ac:dyDescent="0.2">
      <c r="A1647" t="s">
        <v>399</v>
      </c>
      <c r="B1647" t="s">
        <v>288</v>
      </c>
      <c r="C1647" s="2">
        <v>153.7737316076965</v>
      </c>
    </row>
    <row r="1648" spans="1:3" x14ac:dyDescent="0.2">
      <c r="A1648" t="s">
        <v>399</v>
      </c>
      <c r="B1648" t="s">
        <v>289</v>
      </c>
      <c r="C1648" s="2">
        <v>27.376384036218695</v>
      </c>
    </row>
    <row r="1649" spans="1:3" x14ac:dyDescent="0.2">
      <c r="A1649" t="s">
        <v>399</v>
      </c>
      <c r="B1649" t="s">
        <v>290</v>
      </c>
      <c r="C1649" s="2">
        <v>124.45576005117863</v>
      </c>
    </row>
    <row r="1650" spans="1:3" x14ac:dyDescent="0.2">
      <c r="A1650" t="s">
        <v>399</v>
      </c>
      <c r="B1650" t="s">
        <v>291</v>
      </c>
      <c r="C1650" s="2">
        <v>19.221716450962063</v>
      </c>
    </row>
    <row r="1651" spans="1:3" x14ac:dyDescent="0.2">
      <c r="A1651" t="s">
        <v>399</v>
      </c>
      <c r="B1651" t="s">
        <v>292</v>
      </c>
      <c r="C1651" s="2">
        <v>0</v>
      </c>
    </row>
    <row r="1652" spans="1:3" x14ac:dyDescent="0.2">
      <c r="A1652" t="s">
        <v>399</v>
      </c>
      <c r="B1652" t="s">
        <v>293</v>
      </c>
      <c r="C1652" s="2">
        <v>50.675434279809082</v>
      </c>
    </row>
    <row r="1653" spans="1:3" x14ac:dyDescent="0.2">
      <c r="A1653" t="s">
        <v>399</v>
      </c>
      <c r="B1653" t="s">
        <v>294</v>
      </c>
      <c r="C1653" s="2">
        <v>230.07812115545502</v>
      </c>
    </row>
    <row r="1654" spans="1:3" x14ac:dyDescent="0.2">
      <c r="A1654" t="s">
        <v>399</v>
      </c>
      <c r="B1654" t="s">
        <v>295</v>
      </c>
      <c r="C1654" s="2">
        <v>122.51417253087941</v>
      </c>
    </row>
    <row r="1655" spans="1:3" x14ac:dyDescent="0.2">
      <c r="A1655" t="s">
        <v>399</v>
      </c>
      <c r="B1655" t="s">
        <v>296</v>
      </c>
      <c r="C1655" s="2">
        <v>23.881526499680142</v>
      </c>
    </row>
    <row r="1656" spans="1:3" x14ac:dyDescent="0.2">
      <c r="A1656" t="s">
        <v>399</v>
      </c>
      <c r="B1656" t="s">
        <v>297</v>
      </c>
      <c r="C1656" s="2">
        <v>50.481275527779154</v>
      </c>
    </row>
    <row r="1657" spans="1:3" x14ac:dyDescent="0.2">
      <c r="A1657" t="s">
        <v>399</v>
      </c>
      <c r="B1657" t="s">
        <v>298</v>
      </c>
      <c r="C1657" s="2">
        <v>4.8539688007479951</v>
      </c>
    </row>
    <row r="1658" spans="1:3" x14ac:dyDescent="0.2">
      <c r="A1658" t="s">
        <v>399</v>
      </c>
      <c r="B1658" t="s">
        <v>299</v>
      </c>
      <c r="C1658" s="2">
        <v>104.84572609615671</v>
      </c>
    </row>
    <row r="1659" spans="1:3" x14ac:dyDescent="0.2">
      <c r="A1659" t="s">
        <v>399</v>
      </c>
      <c r="B1659" t="s">
        <v>300</v>
      </c>
      <c r="C1659" s="2">
        <v>98.244328527139444</v>
      </c>
    </row>
    <row r="1660" spans="1:3" x14ac:dyDescent="0.2">
      <c r="A1660" t="s">
        <v>399</v>
      </c>
      <c r="B1660" t="s">
        <v>301</v>
      </c>
      <c r="C1660" s="2">
        <v>42.909084198612284</v>
      </c>
    </row>
    <row r="1661" spans="1:3" x14ac:dyDescent="0.2">
      <c r="A1661" t="s">
        <v>399</v>
      </c>
      <c r="B1661" t="s">
        <v>302</v>
      </c>
      <c r="C1661" s="2">
        <v>51.646228039958672</v>
      </c>
    </row>
    <row r="1662" spans="1:3" x14ac:dyDescent="0.2">
      <c r="A1662" t="s">
        <v>400</v>
      </c>
      <c r="B1662" t="s">
        <v>283</v>
      </c>
      <c r="C1662" s="2">
        <v>1446.7921379738968</v>
      </c>
    </row>
    <row r="1663" spans="1:3" x14ac:dyDescent="0.2">
      <c r="A1663" t="s">
        <v>400</v>
      </c>
      <c r="B1663" t="s">
        <v>284</v>
      </c>
      <c r="C1663" s="2">
        <v>628.70385776436115</v>
      </c>
    </row>
    <row r="1664" spans="1:3" x14ac:dyDescent="0.2">
      <c r="A1664" t="s">
        <v>400</v>
      </c>
      <c r="B1664" t="s">
        <v>285</v>
      </c>
      <c r="C1664" s="2">
        <v>151.90072360827489</v>
      </c>
    </row>
    <row r="1665" spans="1:3" x14ac:dyDescent="0.2">
      <c r="A1665" t="s">
        <v>400</v>
      </c>
      <c r="B1665" t="s">
        <v>286</v>
      </c>
      <c r="C1665" s="2">
        <v>454.65367575246393</v>
      </c>
    </row>
    <row r="1666" spans="1:3" x14ac:dyDescent="0.2">
      <c r="A1666" t="s">
        <v>400</v>
      </c>
      <c r="B1666" t="s">
        <v>287</v>
      </c>
      <c r="C1666" s="2">
        <v>1807.4744428660217</v>
      </c>
    </row>
    <row r="1667" spans="1:3" x14ac:dyDescent="0.2">
      <c r="A1667" t="s">
        <v>400</v>
      </c>
      <c r="B1667" t="s">
        <v>288</v>
      </c>
      <c r="C1667" s="2">
        <v>2358.5896652756815</v>
      </c>
    </row>
    <row r="1668" spans="1:3" x14ac:dyDescent="0.2">
      <c r="A1668" t="s">
        <v>400</v>
      </c>
      <c r="B1668" t="s">
        <v>289</v>
      </c>
      <c r="C1668" s="2">
        <v>782.04626209713228</v>
      </c>
    </row>
    <row r="1669" spans="1:3" x14ac:dyDescent="0.2">
      <c r="A1669" t="s">
        <v>400</v>
      </c>
      <c r="B1669" t="s">
        <v>290</v>
      </c>
      <c r="C1669" s="2">
        <v>3064.4889727426093</v>
      </c>
    </row>
    <row r="1670" spans="1:3" x14ac:dyDescent="0.2">
      <c r="A1670" t="s">
        <v>400</v>
      </c>
      <c r="B1670" t="s">
        <v>291</v>
      </c>
      <c r="C1670" s="2">
        <v>125.8194086832993</v>
      </c>
    </row>
    <row r="1671" spans="1:3" x14ac:dyDescent="0.2">
      <c r="A1671" t="s">
        <v>400</v>
      </c>
      <c r="B1671" t="s">
        <v>292</v>
      </c>
      <c r="C1671" s="2">
        <v>34.60033738790731</v>
      </c>
    </row>
    <row r="1672" spans="1:3" x14ac:dyDescent="0.2">
      <c r="A1672" t="s">
        <v>400</v>
      </c>
      <c r="B1672" t="s">
        <v>293</v>
      </c>
      <c r="C1672" s="2">
        <v>2084.4082038533256</v>
      </c>
    </row>
    <row r="1673" spans="1:3" x14ac:dyDescent="0.2">
      <c r="A1673" t="s">
        <v>400</v>
      </c>
      <c r="B1673" t="s">
        <v>294</v>
      </c>
      <c r="C1673" s="2">
        <v>363.56566634111698</v>
      </c>
    </row>
    <row r="1674" spans="1:3" x14ac:dyDescent="0.2">
      <c r="A1674" t="s">
        <v>400</v>
      </c>
      <c r="B1674" t="s">
        <v>295</v>
      </c>
      <c r="C1674" s="2">
        <v>1165.0090872769244</v>
      </c>
    </row>
    <row r="1675" spans="1:3" x14ac:dyDescent="0.2">
      <c r="A1675" t="s">
        <v>400</v>
      </c>
      <c r="B1675" t="s">
        <v>296</v>
      </c>
      <c r="C1675" s="2">
        <v>1406.2940158039603</v>
      </c>
    </row>
    <row r="1676" spans="1:3" x14ac:dyDescent="0.2">
      <c r="A1676" t="s">
        <v>400</v>
      </c>
      <c r="B1676" t="s">
        <v>297</v>
      </c>
      <c r="C1676" s="2">
        <v>893.31780165142516</v>
      </c>
    </row>
    <row r="1677" spans="1:3" x14ac:dyDescent="0.2">
      <c r="A1677" t="s">
        <v>400</v>
      </c>
      <c r="B1677" t="s">
        <v>298</v>
      </c>
      <c r="C1677" s="2">
        <v>465.26968836011724</v>
      </c>
    </row>
    <row r="1678" spans="1:3" x14ac:dyDescent="0.2">
      <c r="A1678" t="s">
        <v>400</v>
      </c>
      <c r="B1678" t="s">
        <v>299</v>
      </c>
      <c r="C1678" s="2">
        <v>2123.071459646631</v>
      </c>
    </row>
    <row r="1679" spans="1:3" x14ac:dyDescent="0.2">
      <c r="A1679" t="s">
        <v>400</v>
      </c>
      <c r="B1679" t="s">
        <v>300</v>
      </c>
      <c r="C1679" s="2">
        <v>896.72541063659787</v>
      </c>
    </row>
    <row r="1680" spans="1:3" x14ac:dyDescent="0.2">
      <c r="A1680" t="s">
        <v>400</v>
      </c>
      <c r="B1680" t="s">
        <v>301</v>
      </c>
      <c r="C1680" s="2">
        <v>238.53262896208827</v>
      </c>
    </row>
    <row r="1681" spans="1:3" x14ac:dyDescent="0.2">
      <c r="A1681" t="s">
        <v>400</v>
      </c>
      <c r="B1681" t="s">
        <v>302</v>
      </c>
      <c r="C1681" s="2">
        <v>546.92124212021668</v>
      </c>
    </row>
    <row r="1682" spans="1:3" x14ac:dyDescent="0.2">
      <c r="A1682" t="s">
        <v>401</v>
      </c>
      <c r="B1682" t="s">
        <v>283</v>
      </c>
      <c r="C1682" s="2">
        <v>16.568125795165393</v>
      </c>
    </row>
    <row r="1683" spans="1:3" x14ac:dyDescent="0.2">
      <c r="A1683" t="s">
        <v>401</v>
      </c>
      <c r="B1683" t="s">
        <v>284</v>
      </c>
      <c r="C1683" s="2">
        <v>15.753299936386769</v>
      </c>
    </row>
    <row r="1684" spans="1:3" x14ac:dyDescent="0.2">
      <c r="A1684" t="s">
        <v>401</v>
      </c>
      <c r="B1684" t="s">
        <v>285</v>
      </c>
      <c r="C1684" s="2">
        <v>9.2346930661577602</v>
      </c>
    </row>
    <row r="1685" spans="1:3" x14ac:dyDescent="0.2">
      <c r="A1685" t="s">
        <v>401</v>
      </c>
      <c r="B1685" t="s">
        <v>286</v>
      </c>
      <c r="C1685" s="2">
        <v>3.3498396416454619</v>
      </c>
    </row>
    <row r="1686" spans="1:3" x14ac:dyDescent="0.2">
      <c r="A1686" t="s">
        <v>401</v>
      </c>
      <c r="B1686" t="s">
        <v>287</v>
      </c>
      <c r="C1686" s="2">
        <v>15.57222752332485</v>
      </c>
    </row>
    <row r="1687" spans="1:3" x14ac:dyDescent="0.2">
      <c r="A1687" t="s">
        <v>401</v>
      </c>
      <c r="B1687" t="s">
        <v>288</v>
      </c>
      <c r="C1687" s="2">
        <v>13.489894773112809</v>
      </c>
    </row>
    <row r="1688" spans="1:3" x14ac:dyDescent="0.2">
      <c r="A1688" t="s">
        <v>401</v>
      </c>
      <c r="B1688" t="s">
        <v>289</v>
      </c>
      <c r="C1688" s="2">
        <v>4.7984189461407976</v>
      </c>
    </row>
    <row r="1689" spans="1:3" x14ac:dyDescent="0.2">
      <c r="A1689" t="s">
        <v>401</v>
      </c>
      <c r="B1689" t="s">
        <v>290</v>
      </c>
      <c r="C1689" s="2">
        <v>32.955179177268874</v>
      </c>
    </row>
    <row r="1690" spans="1:3" x14ac:dyDescent="0.2">
      <c r="A1690" t="s">
        <v>401</v>
      </c>
      <c r="B1690" t="s">
        <v>291</v>
      </c>
      <c r="C1690" s="2">
        <v>4.255201706955047</v>
      </c>
    </row>
    <row r="1691" spans="1:3" x14ac:dyDescent="0.2">
      <c r="A1691" t="s">
        <v>401</v>
      </c>
      <c r="B1691" t="s">
        <v>292</v>
      </c>
      <c r="C1691" s="2">
        <v>0</v>
      </c>
    </row>
    <row r="1692" spans="1:3" x14ac:dyDescent="0.2">
      <c r="A1692" t="s">
        <v>401</v>
      </c>
      <c r="B1692" t="s">
        <v>293</v>
      </c>
      <c r="C1692" s="2">
        <v>7.1523603159457165</v>
      </c>
    </row>
    <row r="1693" spans="1:3" x14ac:dyDescent="0.2">
      <c r="A1693" t="s">
        <v>401</v>
      </c>
      <c r="B1693" t="s">
        <v>294</v>
      </c>
      <c r="C1693" s="2">
        <v>20.732791295589482</v>
      </c>
    </row>
    <row r="1694" spans="1:3" x14ac:dyDescent="0.2">
      <c r="A1694" t="s">
        <v>401</v>
      </c>
      <c r="B1694" t="s">
        <v>295</v>
      </c>
      <c r="C1694" s="2">
        <v>15.57222752332485</v>
      </c>
    </row>
    <row r="1695" spans="1:3" x14ac:dyDescent="0.2">
      <c r="A1695" t="s">
        <v>401</v>
      </c>
      <c r="B1695" t="s">
        <v>296</v>
      </c>
      <c r="C1695" s="2">
        <v>15.029010284139105</v>
      </c>
    </row>
    <row r="1696" spans="1:3" x14ac:dyDescent="0.2">
      <c r="A1696" t="s">
        <v>401</v>
      </c>
      <c r="B1696" t="s">
        <v>297</v>
      </c>
      <c r="C1696" s="2">
        <v>18.46938613231552</v>
      </c>
    </row>
    <row r="1697" spans="1:3" x14ac:dyDescent="0.2">
      <c r="A1697" t="s">
        <v>401</v>
      </c>
      <c r="B1697" t="s">
        <v>298</v>
      </c>
      <c r="C1697" s="2">
        <v>0</v>
      </c>
    </row>
    <row r="1698" spans="1:3" x14ac:dyDescent="0.2">
      <c r="A1698" t="s">
        <v>401</v>
      </c>
      <c r="B1698" t="s">
        <v>299</v>
      </c>
      <c r="C1698" s="2">
        <v>14.304720631891433</v>
      </c>
    </row>
    <row r="1699" spans="1:3" x14ac:dyDescent="0.2">
      <c r="A1699" t="s">
        <v>401</v>
      </c>
      <c r="B1699" t="s">
        <v>300</v>
      </c>
      <c r="C1699" s="2">
        <v>8.8725482400339271</v>
      </c>
    </row>
    <row r="1700" spans="1:3" x14ac:dyDescent="0.2">
      <c r="A1700" t="s">
        <v>401</v>
      </c>
      <c r="B1700" t="s">
        <v>301</v>
      </c>
      <c r="C1700" s="2">
        <v>2.0823327502120441</v>
      </c>
    </row>
    <row r="1701" spans="1:3" x14ac:dyDescent="0.2">
      <c r="A1701" t="s">
        <v>401</v>
      </c>
      <c r="B1701" t="s">
        <v>302</v>
      </c>
      <c r="C1701" s="2">
        <v>3.1687672285835453</v>
      </c>
    </row>
    <row r="1702" spans="1:3" x14ac:dyDescent="0.2">
      <c r="A1702" t="s">
        <v>402</v>
      </c>
      <c r="B1702" t="s">
        <v>283</v>
      </c>
      <c r="C1702" s="2">
        <v>140.19961144179896</v>
      </c>
    </row>
    <row r="1703" spans="1:3" x14ac:dyDescent="0.2">
      <c r="A1703" t="s">
        <v>402</v>
      </c>
      <c r="B1703" t="s">
        <v>284</v>
      </c>
      <c r="C1703" s="2">
        <v>54.767154431216944</v>
      </c>
    </row>
    <row r="1704" spans="1:3" x14ac:dyDescent="0.2">
      <c r="A1704" t="s">
        <v>402</v>
      </c>
      <c r="B1704" t="s">
        <v>285</v>
      </c>
      <c r="C1704" s="2">
        <v>61.545800264550273</v>
      </c>
    </row>
    <row r="1705" spans="1:3" x14ac:dyDescent="0.2">
      <c r="A1705" t="s">
        <v>402</v>
      </c>
      <c r="B1705" t="s">
        <v>286</v>
      </c>
      <c r="C1705" s="2">
        <v>27.544973544973551</v>
      </c>
    </row>
    <row r="1706" spans="1:3" x14ac:dyDescent="0.2">
      <c r="A1706" t="s">
        <v>402</v>
      </c>
      <c r="B1706" t="s">
        <v>287</v>
      </c>
      <c r="C1706" s="2">
        <v>136.11090443121694</v>
      </c>
    </row>
    <row r="1707" spans="1:3" x14ac:dyDescent="0.2">
      <c r="A1707" t="s">
        <v>402</v>
      </c>
      <c r="B1707" t="s">
        <v>288</v>
      </c>
      <c r="C1707" s="2">
        <v>96.515004960317469</v>
      </c>
    </row>
    <row r="1708" spans="1:3" x14ac:dyDescent="0.2">
      <c r="A1708" t="s">
        <v>402</v>
      </c>
      <c r="B1708" t="s">
        <v>289</v>
      </c>
      <c r="C1708" s="2">
        <v>31.203290343915352</v>
      </c>
    </row>
    <row r="1709" spans="1:3" x14ac:dyDescent="0.2">
      <c r="A1709" t="s">
        <v>402</v>
      </c>
      <c r="B1709" t="s">
        <v>290</v>
      </c>
      <c r="C1709" s="2">
        <v>162.14951223544975</v>
      </c>
    </row>
    <row r="1710" spans="1:3" x14ac:dyDescent="0.2">
      <c r="A1710" t="s">
        <v>402</v>
      </c>
      <c r="B1710" t="s">
        <v>291</v>
      </c>
      <c r="C1710" s="2">
        <v>27.652571097883602</v>
      </c>
    </row>
    <row r="1711" spans="1:3" x14ac:dyDescent="0.2">
      <c r="A1711" t="s">
        <v>402</v>
      </c>
      <c r="B1711" t="s">
        <v>292</v>
      </c>
      <c r="C1711" s="2">
        <v>0</v>
      </c>
    </row>
    <row r="1712" spans="1:3" x14ac:dyDescent="0.2">
      <c r="A1712" t="s">
        <v>402</v>
      </c>
      <c r="B1712" t="s">
        <v>293</v>
      </c>
      <c r="C1712" s="2">
        <v>74.24231150793652</v>
      </c>
    </row>
    <row r="1713" spans="1:3" x14ac:dyDescent="0.2">
      <c r="A1713" t="s">
        <v>402</v>
      </c>
      <c r="B1713" t="s">
        <v>294</v>
      </c>
      <c r="C1713" s="2">
        <v>17.538401124338627</v>
      </c>
    </row>
    <row r="1714" spans="1:3" x14ac:dyDescent="0.2">
      <c r="A1714" t="s">
        <v>402</v>
      </c>
      <c r="B1714" t="s">
        <v>295</v>
      </c>
      <c r="C1714" s="2">
        <v>85.862847222222243</v>
      </c>
    </row>
    <row r="1715" spans="1:3" x14ac:dyDescent="0.2">
      <c r="A1715" t="s">
        <v>402</v>
      </c>
      <c r="B1715" t="s">
        <v>296</v>
      </c>
      <c r="C1715" s="2">
        <v>55.843129960317469</v>
      </c>
    </row>
    <row r="1716" spans="1:3" x14ac:dyDescent="0.2">
      <c r="A1716" t="s">
        <v>402</v>
      </c>
      <c r="B1716" t="s">
        <v>297</v>
      </c>
      <c r="C1716" s="2">
        <v>26.68419312169312</v>
      </c>
    </row>
    <row r="1717" spans="1:3" x14ac:dyDescent="0.2">
      <c r="A1717" t="s">
        <v>402</v>
      </c>
      <c r="B1717" t="s">
        <v>298</v>
      </c>
      <c r="C1717" s="2">
        <v>39.380704365079367</v>
      </c>
    </row>
    <row r="1718" spans="1:3" x14ac:dyDescent="0.2">
      <c r="A1718" t="s">
        <v>402</v>
      </c>
      <c r="B1718" t="s">
        <v>299</v>
      </c>
      <c r="C1718" s="2">
        <v>154.61768353174605</v>
      </c>
    </row>
    <row r="1719" spans="1:3" x14ac:dyDescent="0.2">
      <c r="A1719" t="s">
        <v>402</v>
      </c>
      <c r="B1719" t="s">
        <v>300</v>
      </c>
      <c r="C1719" s="2">
        <v>42.393435846560855</v>
      </c>
    </row>
    <row r="1720" spans="1:3" x14ac:dyDescent="0.2">
      <c r="A1720" t="s">
        <v>402</v>
      </c>
      <c r="B1720" t="s">
        <v>301</v>
      </c>
      <c r="C1720" s="2">
        <v>13.55729166666667</v>
      </c>
    </row>
    <row r="1721" spans="1:3" x14ac:dyDescent="0.2">
      <c r="A1721" t="s">
        <v>402</v>
      </c>
      <c r="B1721" t="s">
        <v>302</v>
      </c>
      <c r="C1721" s="2">
        <v>21.842303240740744</v>
      </c>
    </row>
    <row r="1722" spans="1:3" x14ac:dyDescent="0.2">
      <c r="A1722" t="s">
        <v>403</v>
      </c>
      <c r="B1722" t="s">
        <v>283</v>
      </c>
      <c r="C1722" s="2">
        <v>0</v>
      </c>
    </row>
    <row r="1723" spans="1:3" x14ac:dyDescent="0.2">
      <c r="A1723" t="s">
        <v>403</v>
      </c>
      <c r="B1723" t="s">
        <v>284</v>
      </c>
      <c r="C1723" s="2">
        <v>1.6643939393939393</v>
      </c>
    </row>
    <row r="1724" spans="1:3" x14ac:dyDescent="0.2">
      <c r="A1724" t="s">
        <v>403</v>
      </c>
      <c r="B1724" t="s">
        <v>285</v>
      </c>
      <c r="C1724" s="2">
        <v>28.550757575757576</v>
      </c>
    </row>
    <row r="1725" spans="1:3" x14ac:dyDescent="0.2">
      <c r="A1725" t="s">
        <v>403</v>
      </c>
      <c r="B1725" t="s">
        <v>286</v>
      </c>
      <c r="C1725" s="2">
        <v>0</v>
      </c>
    </row>
    <row r="1726" spans="1:3" x14ac:dyDescent="0.2">
      <c r="A1726" t="s">
        <v>403</v>
      </c>
      <c r="B1726" t="s">
        <v>287</v>
      </c>
      <c r="C1726" s="2">
        <v>13.315151515151515</v>
      </c>
    </row>
    <row r="1727" spans="1:3" x14ac:dyDescent="0.2">
      <c r="A1727" t="s">
        <v>403</v>
      </c>
      <c r="B1727" t="s">
        <v>288</v>
      </c>
      <c r="C1727" s="2">
        <v>5.5053030303030317</v>
      </c>
    </row>
    <row r="1728" spans="1:3" x14ac:dyDescent="0.2">
      <c r="A1728" t="s">
        <v>403</v>
      </c>
      <c r="B1728" t="s">
        <v>289</v>
      </c>
      <c r="C1728" s="2">
        <v>2.1765151515151517</v>
      </c>
    </row>
    <row r="1729" spans="1:3" x14ac:dyDescent="0.2">
      <c r="A1729" t="s">
        <v>403</v>
      </c>
      <c r="B1729" t="s">
        <v>290</v>
      </c>
      <c r="C1729" s="2">
        <v>4.0969696969696967</v>
      </c>
    </row>
    <row r="1730" spans="1:3" x14ac:dyDescent="0.2">
      <c r="A1730" t="s">
        <v>403</v>
      </c>
      <c r="B1730" t="s">
        <v>291</v>
      </c>
      <c r="C1730" s="2">
        <v>0</v>
      </c>
    </row>
    <row r="1731" spans="1:3" x14ac:dyDescent="0.2">
      <c r="A1731" t="s">
        <v>403</v>
      </c>
      <c r="B1731" t="s">
        <v>292</v>
      </c>
      <c r="C1731" s="2">
        <v>0.76818181818181819</v>
      </c>
    </row>
    <row r="1732" spans="1:3" x14ac:dyDescent="0.2">
      <c r="A1732" t="s">
        <v>403</v>
      </c>
      <c r="B1732" t="s">
        <v>293</v>
      </c>
      <c r="C1732" s="2">
        <v>2.8166666666666669</v>
      </c>
    </row>
    <row r="1733" spans="1:3" x14ac:dyDescent="0.2">
      <c r="A1733" t="s">
        <v>403</v>
      </c>
      <c r="B1733" t="s">
        <v>294</v>
      </c>
      <c r="C1733" s="2">
        <v>8.0659090909090914</v>
      </c>
    </row>
    <row r="1734" spans="1:3" x14ac:dyDescent="0.2">
      <c r="A1734" t="s">
        <v>403</v>
      </c>
      <c r="B1734" t="s">
        <v>295</v>
      </c>
      <c r="C1734" s="2">
        <v>1.4083333333333334</v>
      </c>
    </row>
    <row r="1735" spans="1:3" x14ac:dyDescent="0.2">
      <c r="A1735" t="s">
        <v>403</v>
      </c>
      <c r="B1735" t="s">
        <v>296</v>
      </c>
      <c r="C1735" s="2">
        <v>2.6886363636363639</v>
      </c>
    </row>
    <row r="1736" spans="1:3" x14ac:dyDescent="0.2">
      <c r="A1736" t="s">
        <v>403</v>
      </c>
      <c r="B1736" t="s">
        <v>297</v>
      </c>
      <c r="C1736" s="2">
        <v>3.2007575757575757</v>
      </c>
    </row>
    <row r="1737" spans="1:3" x14ac:dyDescent="0.2">
      <c r="A1737" t="s">
        <v>403</v>
      </c>
      <c r="B1737" t="s">
        <v>298</v>
      </c>
      <c r="C1737" s="2">
        <v>0</v>
      </c>
    </row>
    <row r="1738" spans="1:3" x14ac:dyDescent="0.2">
      <c r="A1738" t="s">
        <v>403</v>
      </c>
      <c r="B1738" t="s">
        <v>299</v>
      </c>
      <c r="C1738" s="2">
        <v>5.3772727272727279</v>
      </c>
    </row>
    <row r="1739" spans="1:3" x14ac:dyDescent="0.2">
      <c r="A1739" t="s">
        <v>403</v>
      </c>
      <c r="B1739" t="s">
        <v>300</v>
      </c>
      <c r="C1739" s="2">
        <v>0</v>
      </c>
    </row>
    <row r="1740" spans="1:3" x14ac:dyDescent="0.2">
      <c r="A1740" t="s">
        <v>403</v>
      </c>
      <c r="B1740" t="s">
        <v>301</v>
      </c>
      <c r="C1740" s="2">
        <v>4.6090909090909093</v>
      </c>
    </row>
    <row r="1741" spans="1:3" x14ac:dyDescent="0.2">
      <c r="A1741" t="s">
        <v>403</v>
      </c>
      <c r="B1741" t="s">
        <v>302</v>
      </c>
      <c r="C1741" s="2">
        <v>1.4083333333333334</v>
      </c>
    </row>
    <row r="1742" spans="1:3" x14ac:dyDescent="0.2">
      <c r="A1742" t="s">
        <v>404</v>
      </c>
      <c r="B1742" t="s">
        <v>283</v>
      </c>
      <c r="C1742" s="2">
        <v>14.528836365245873</v>
      </c>
    </row>
    <row r="1743" spans="1:3" x14ac:dyDescent="0.2">
      <c r="A1743" t="s">
        <v>404</v>
      </c>
      <c r="B1743" t="s">
        <v>284</v>
      </c>
      <c r="C1743" s="2">
        <v>4.5329969459567137</v>
      </c>
    </row>
    <row r="1744" spans="1:3" x14ac:dyDescent="0.2">
      <c r="A1744" t="s">
        <v>404</v>
      </c>
      <c r="B1744" t="s">
        <v>285</v>
      </c>
      <c r="C1744" s="2">
        <v>16.156066038153412</v>
      </c>
    </row>
    <row r="1745" spans="1:3" x14ac:dyDescent="0.2">
      <c r="A1745" t="s">
        <v>404</v>
      </c>
      <c r="B1745" t="s">
        <v>286</v>
      </c>
      <c r="C1745" s="2">
        <v>1.8596910547514722</v>
      </c>
    </row>
    <row r="1746" spans="1:3" x14ac:dyDescent="0.2">
      <c r="A1746" t="s">
        <v>404</v>
      </c>
      <c r="B1746" t="s">
        <v>287</v>
      </c>
      <c r="C1746" s="2">
        <v>10.576992873898996</v>
      </c>
    </row>
    <row r="1747" spans="1:3" x14ac:dyDescent="0.2">
      <c r="A1747" t="s">
        <v>404</v>
      </c>
      <c r="B1747" t="s">
        <v>288</v>
      </c>
      <c r="C1747" s="2">
        <v>46.027353605098931</v>
      </c>
    </row>
    <row r="1748" spans="1:3" x14ac:dyDescent="0.2">
      <c r="A1748" t="s">
        <v>404</v>
      </c>
      <c r="B1748" t="s">
        <v>289</v>
      </c>
      <c r="C1748" s="2">
        <v>6.6251493825521202</v>
      </c>
    </row>
    <row r="1749" spans="1:3" x14ac:dyDescent="0.2">
      <c r="A1749" t="s">
        <v>404</v>
      </c>
      <c r="B1749" t="s">
        <v>290</v>
      </c>
      <c r="C1749" s="2">
        <v>39.518434913468781</v>
      </c>
    </row>
    <row r="1750" spans="1:3" x14ac:dyDescent="0.2">
      <c r="A1750" t="s">
        <v>404</v>
      </c>
      <c r="B1750" t="s">
        <v>291</v>
      </c>
      <c r="C1750" s="2">
        <v>9.9958394192891618</v>
      </c>
    </row>
    <row r="1751" spans="1:3" x14ac:dyDescent="0.2">
      <c r="A1751" t="s">
        <v>404</v>
      </c>
      <c r="B1751" t="s">
        <v>292</v>
      </c>
      <c r="C1751" s="2">
        <v>0</v>
      </c>
    </row>
    <row r="1752" spans="1:3" x14ac:dyDescent="0.2">
      <c r="A1752" t="s">
        <v>404</v>
      </c>
      <c r="B1752" t="s">
        <v>293</v>
      </c>
      <c r="C1752" s="2">
        <v>33.82313105829239</v>
      </c>
    </row>
    <row r="1753" spans="1:3" x14ac:dyDescent="0.2">
      <c r="A1753" t="s">
        <v>404</v>
      </c>
      <c r="B1753" t="s">
        <v>294</v>
      </c>
      <c r="C1753" s="2">
        <v>44.516354623113358</v>
      </c>
    </row>
    <row r="1754" spans="1:3" x14ac:dyDescent="0.2">
      <c r="A1754" t="s">
        <v>404</v>
      </c>
      <c r="B1754" t="s">
        <v>295</v>
      </c>
      <c r="C1754" s="2">
        <v>8.0199176736157227</v>
      </c>
    </row>
    <row r="1755" spans="1:3" x14ac:dyDescent="0.2">
      <c r="A1755" t="s">
        <v>404</v>
      </c>
      <c r="B1755" t="s">
        <v>296</v>
      </c>
      <c r="C1755" s="2">
        <v>13.831452219714071</v>
      </c>
    </row>
    <row r="1756" spans="1:3" x14ac:dyDescent="0.2">
      <c r="A1756" t="s">
        <v>404</v>
      </c>
      <c r="B1756" t="s">
        <v>297</v>
      </c>
      <c r="C1756" s="2">
        <v>24.408445093613071</v>
      </c>
    </row>
    <row r="1757" spans="1:3" x14ac:dyDescent="0.2">
      <c r="A1757" t="s">
        <v>404</v>
      </c>
      <c r="B1757" t="s">
        <v>298</v>
      </c>
      <c r="C1757" s="2">
        <v>3.3706900367370429</v>
      </c>
    </row>
    <row r="1758" spans="1:3" x14ac:dyDescent="0.2">
      <c r="A1758" t="s">
        <v>404</v>
      </c>
      <c r="B1758" t="s">
        <v>299</v>
      </c>
      <c r="C1758" s="2">
        <v>46.027353605098931</v>
      </c>
    </row>
    <row r="1759" spans="1:3" x14ac:dyDescent="0.2">
      <c r="A1759" t="s">
        <v>404</v>
      </c>
      <c r="B1759" t="s">
        <v>300</v>
      </c>
      <c r="C1759" s="2">
        <v>16.039835347231445</v>
      </c>
    </row>
    <row r="1760" spans="1:3" x14ac:dyDescent="0.2">
      <c r="A1760" t="s">
        <v>404</v>
      </c>
      <c r="B1760" t="s">
        <v>301</v>
      </c>
      <c r="C1760" s="2">
        <v>4.3005355641127796</v>
      </c>
    </row>
    <row r="1761" spans="1:3" x14ac:dyDescent="0.2">
      <c r="A1761" t="s">
        <v>404</v>
      </c>
      <c r="B1761" t="s">
        <v>302</v>
      </c>
      <c r="C1761" s="2">
        <v>3.8356128004249106</v>
      </c>
    </row>
    <row r="1762" spans="1:3" x14ac:dyDescent="0.2">
      <c r="A1762" t="s">
        <v>405</v>
      </c>
      <c r="B1762" t="s">
        <v>283</v>
      </c>
      <c r="C1762" s="2">
        <v>68.102651570135961</v>
      </c>
    </row>
    <row r="1763" spans="1:3" x14ac:dyDescent="0.2">
      <c r="A1763" t="s">
        <v>405</v>
      </c>
      <c r="B1763" t="s">
        <v>284</v>
      </c>
      <c r="C1763" s="2">
        <v>66.198706472476246</v>
      </c>
    </row>
    <row r="1764" spans="1:3" x14ac:dyDescent="0.2">
      <c r="A1764" t="s">
        <v>405</v>
      </c>
      <c r="B1764" t="s">
        <v>285</v>
      </c>
      <c r="C1764" s="2">
        <v>105.44926694730729</v>
      </c>
    </row>
    <row r="1765" spans="1:3" x14ac:dyDescent="0.2">
      <c r="A1765" t="s">
        <v>405</v>
      </c>
      <c r="B1765" t="s">
        <v>286</v>
      </c>
      <c r="C1765" s="2">
        <v>11.277213270753698</v>
      </c>
    </row>
    <row r="1766" spans="1:3" x14ac:dyDescent="0.2">
      <c r="A1766" t="s">
        <v>405</v>
      </c>
      <c r="B1766" t="s">
        <v>287</v>
      </c>
      <c r="C1766" s="2">
        <v>107.20675472976242</v>
      </c>
    </row>
    <row r="1767" spans="1:3" x14ac:dyDescent="0.2">
      <c r="A1767" t="s">
        <v>405</v>
      </c>
      <c r="B1767" t="s">
        <v>288</v>
      </c>
      <c r="C1767" s="2">
        <v>92.853937839712259</v>
      </c>
    </row>
    <row r="1768" spans="1:3" x14ac:dyDescent="0.2">
      <c r="A1768" t="s">
        <v>405</v>
      </c>
      <c r="B1768" t="s">
        <v>289</v>
      </c>
      <c r="C1768" s="2">
        <v>39.982847050854019</v>
      </c>
    </row>
    <row r="1769" spans="1:3" x14ac:dyDescent="0.2">
      <c r="A1769" t="s">
        <v>405</v>
      </c>
      <c r="B1769" t="s">
        <v>290</v>
      </c>
      <c r="C1769" s="2">
        <v>123.31705940226772</v>
      </c>
    </row>
    <row r="1770" spans="1:3" x14ac:dyDescent="0.2">
      <c r="A1770" t="s">
        <v>405</v>
      </c>
      <c r="B1770" t="s">
        <v>291</v>
      </c>
      <c r="C1770" s="2">
        <v>17.574877824551219</v>
      </c>
    </row>
    <row r="1771" spans="1:3" x14ac:dyDescent="0.2">
      <c r="A1771" t="s">
        <v>405</v>
      </c>
      <c r="B1771" t="s">
        <v>292</v>
      </c>
      <c r="C1771" s="2">
        <v>0</v>
      </c>
    </row>
    <row r="1772" spans="1:3" x14ac:dyDescent="0.2">
      <c r="A1772" t="s">
        <v>405</v>
      </c>
      <c r="B1772" t="s">
        <v>293</v>
      </c>
      <c r="C1772" s="2">
        <v>230.23089950162097</v>
      </c>
    </row>
    <row r="1773" spans="1:3" x14ac:dyDescent="0.2">
      <c r="A1773" t="s">
        <v>405</v>
      </c>
      <c r="B1773" t="s">
        <v>294</v>
      </c>
      <c r="C1773" s="2">
        <v>47.305712811083687</v>
      </c>
    </row>
    <row r="1774" spans="1:3" x14ac:dyDescent="0.2">
      <c r="A1774" t="s">
        <v>405</v>
      </c>
      <c r="B1774" t="s">
        <v>295</v>
      </c>
      <c r="C1774" s="2">
        <v>48.916743278334216</v>
      </c>
    </row>
    <row r="1775" spans="1:3" x14ac:dyDescent="0.2">
      <c r="A1775" t="s">
        <v>405</v>
      </c>
      <c r="B1775" t="s">
        <v>296</v>
      </c>
      <c r="C1775" s="2">
        <v>22.700883856711986</v>
      </c>
    </row>
    <row r="1776" spans="1:3" x14ac:dyDescent="0.2">
      <c r="A1776" t="s">
        <v>405</v>
      </c>
      <c r="B1776" t="s">
        <v>297</v>
      </c>
      <c r="C1776" s="2">
        <v>57.557724875405242</v>
      </c>
    </row>
    <row r="1777" spans="1:3" x14ac:dyDescent="0.2">
      <c r="A1777" t="s">
        <v>405</v>
      </c>
      <c r="B1777" t="s">
        <v>298</v>
      </c>
      <c r="C1777" s="2">
        <v>10.837841325139918</v>
      </c>
    </row>
    <row r="1778" spans="1:3" x14ac:dyDescent="0.2">
      <c r="A1778" t="s">
        <v>405</v>
      </c>
      <c r="B1778" t="s">
        <v>299</v>
      </c>
      <c r="C1778" s="2">
        <v>150.55812003032207</v>
      </c>
    </row>
    <row r="1779" spans="1:3" x14ac:dyDescent="0.2">
      <c r="A1779" t="s">
        <v>405</v>
      </c>
      <c r="B1779" t="s">
        <v>300</v>
      </c>
      <c r="C1779" s="2">
        <v>36.760786116352968</v>
      </c>
    </row>
    <row r="1780" spans="1:3" x14ac:dyDescent="0.2">
      <c r="A1780" t="s">
        <v>405</v>
      </c>
      <c r="B1780" t="s">
        <v>301</v>
      </c>
      <c r="C1780" s="2">
        <v>30.609578877760036</v>
      </c>
    </row>
    <row r="1781" spans="1:3" x14ac:dyDescent="0.2">
      <c r="A1781" t="s">
        <v>405</v>
      </c>
      <c r="B1781" t="s">
        <v>302</v>
      </c>
      <c r="C1781" s="2">
        <v>41.740334833309142</v>
      </c>
    </row>
    <row r="1782" spans="1:3" x14ac:dyDescent="0.2">
      <c r="A1782" t="s">
        <v>406</v>
      </c>
      <c r="B1782" t="s">
        <v>283</v>
      </c>
      <c r="C1782" s="2">
        <v>112.00859598853867</v>
      </c>
    </row>
    <row r="1783" spans="1:3" x14ac:dyDescent="0.2">
      <c r="A1783" t="s">
        <v>406</v>
      </c>
      <c r="B1783" t="s">
        <v>284</v>
      </c>
      <c r="C1783" s="2">
        <v>37.938395415472776</v>
      </c>
    </row>
    <row r="1784" spans="1:3" x14ac:dyDescent="0.2">
      <c r="A1784" t="s">
        <v>406</v>
      </c>
      <c r="B1784" t="s">
        <v>285</v>
      </c>
      <c r="C1784" s="2">
        <v>39.883954154727775</v>
      </c>
    </row>
    <row r="1785" spans="1:3" x14ac:dyDescent="0.2">
      <c r="A1785" t="s">
        <v>406</v>
      </c>
      <c r="B1785" t="s">
        <v>286</v>
      </c>
      <c r="C1785" s="2">
        <v>15.564469914040112</v>
      </c>
    </row>
    <row r="1786" spans="1:3" x14ac:dyDescent="0.2">
      <c r="A1786" t="s">
        <v>406</v>
      </c>
      <c r="B1786" t="s">
        <v>287</v>
      </c>
      <c r="C1786" s="2">
        <v>132.02005730659022</v>
      </c>
    </row>
    <row r="1787" spans="1:3" x14ac:dyDescent="0.2">
      <c r="A1787" t="s">
        <v>406</v>
      </c>
      <c r="B1787" t="s">
        <v>288</v>
      </c>
      <c r="C1787" s="2">
        <v>81.296561604584497</v>
      </c>
    </row>
    <row r="1788" spans="1:3" x14ac:dyDescent="0.2">
      <c r="A1788" t="s">
        <v>406</v>
      </c>
      <c r="B1788" t="s">
        <v>289</v>
      </c>
      <c r="C1788" s="2">
        <v>50.723495702005714</v>
      </c>
    </row>
    <row r="1789" spans="1:3" x14ac:dyDescent="0.2">
      <c r="A1789" t="s">
        <v>406</v>
      </c>
      <c r="B1789" t="s">
        <v>290</v>
      </c>
      <c r="C1789" s="2">
        <v>123.68194842406872</v>
      </c>
    </row>
    <row r="1790" spans="1:3" x14ac:dyDescent="0.2">
      <c r="A1790" t="s">
        <v>406</v>
      </c>
      <c r="B1790" t="s">
        <v>291</v>
      </c>
      <c r="C1790" s="2">
        <v>17.926934097421199</v>
      </c>
    </row>
    <row r="1791" spans="1:3" x14ac:dyDescent="0.2">
      <c r="A1791" t="s">
        <v>406</v>
      </c>
      <c r="B1791" t="s">
        <v>292</v>
      </c>
      <c r="C1791" s="2">
        <v>0</v>
      </c>
    </row>
    <row r="1792" spans="1:3" x14ac:dyDescent="0.2">
      <c r="A1792" t="s">
        <v>406</v>
      </c>
      <c r="B1792" t="s">
        <v>293</v>
      </c>
      <c r="C1792" s="2">
        <v>123.12607449856731</v>
      </c>
    </row>
    <row r="1793" spans="1:3" x14ac:dyDescent="0.2">
      <c r="A1793" t="s">
        <v>406</v>
      </c>
      <c r="B1793" t="s">
        <v>294</v>
      </c>
      <c r="C1793" s="2">
        <v>143.13753581661888</v>
      </c>
    </row>
    <row r="1794" spans="1:3" x14ac:dyDescent="0.2">
      <c r="A1794" t="s">
        <v>406</v>
      </c>
      <c r="B1794" t="s">
        <v>295</v>
      </c>
      <c r="C1794" s="2">
        <v>69.206303724928347</v>
      </c>
    </row>
    <row r="1795" spans="1:3" x14ac:dyDescent="0.2">
      <c r="A1795" t="s">
        <v>406</v>
      </c>
      <c r="B1795" t="s">
        <v>296</v>
      </c>
      <c r="C1795" s="2">
        <v>29.04441260744985</v>
      </c>
    </row>
    <row r="1796" spans="1:3" x14ac:dyDescent="0.2">
      <c r="A1796" t="s">
        <v>406</v>
      </c>
      <c r="B1796" t="s">
        <v>297</v>
      </c>
      <c r="C1796" s="2">
        <v>62.813753581661871</v>
      </c>
    </row>
    <row r="1797" spans="1:3" x14ac:dyDescent="0.2">
      <c r="A1797" t="s">
        <v>406</v>
      </c>
      <c r="B1797" t="s">
        <v>298</v>
      </c>
      <c r="C1797" s="2">
        <v>13.618911174785099</v>
      </c>
    </row>
    <row r="1798" spans="1:3" x14ac:dyDescent="0.2">
      <c r="A1798" t="s">
        <v>406</v>
      </c>
      <c r="B1798" t="s">
        <v>299</v>
      </c>
      <c r="C1798" s="2">
        <v>145.22206303724926</v>
      </c>
    </row>
    <row r="1799" spans="1:3" x14ac:dyDescent="0.2">
      <c r="A1799" t="s">
        <v>406</v>
      </c>
      <c r="B1799" t="s">
        <v>300</v>
      </c>
      <c r="C1799" s="2">
        <v>64.620343839541533</v>
      </c>
    </row>
    <row r="1800" spans="1:3" x14ac:dyDescent="0.2">
      <c r="A1800" t="s">
        <v>406</v>
      </c>
      <c r="B1800" t="s">
        <v>301</v>
      </c>
      <c r="C1800" s="2">
        <v>25.848137535816615</v>
      </c>
    </row>
    <row r="1801" spans="1:3" x14ac:dyDescent="0.2">
      <c r="A1801" t="s">
        <v>406</v>
      </c>
      <c r="B1801" t="s">
        <v>302</v>
      </c>
      <c r="C1801" s="2">
        <v>32.240687679083088</v>
      </c>
    </row>
    <row r="1802" spans="1:3" x14ac:dyDescent="0.2">
      <c r="A1802" t="s">
        <v>407</v>
      </c>
      <c r="B1802" t="s">
        <v>283</v>
      </c>
      <c r="C1802" s="2">
        <v>502.56393713010578</v>
      </c>
    </row>
    <row r="1803" spans="1:3" x14ac:dyDescent="0.2">
      <c r="A1803" t="s">
        <v>407</v>
      </c>
      <c r="B1803" t="s">
        <v>284</v>
      </c>
      <c r="C1803" s="2">
        <v>337.45026842598884</v>
      </c>
    </row>
    <row r="1804" spans="1:3" x14ac:dyDescent="0.2">
      <c r="A1804" t="s">
        <v>407</v>
      </c>
      <c r="B1804" t="s">
        <v>285</v>
      </c>
      <c r="C1804" s="2">
        <v>76.537725170596033</v>
      </c>
    </row>
    <row r="1805" spans="1:3" x14ac:dyDescent="0.2">
      <c r="A1805" t="s">
        <v>407</v>
      </c>
      <c r="B1805" t="s">
        <v>286</v>
      </c>
      <c r="C1805" s="2">
        <v>154.21591313346914</v>
      </c>
    </row>
    <row r="1806" spans="1:3" x14ac:dyDescent="0.2">
      <c r="A1806" t="s">
        <v>407</v>
      </c>
      <c r="B1806" t="s">
        <v>287</v>
      </c>
      <c r="C1806" s="2">
        <v>617.62396106206131</v>
      </c>
    </row>
    <row r="1807" spans="1:3" x14ac:dyDescent="0.2">
      <c r="A1807" t="s">
        <v>407</v>
      </c>
      <c r="B1807" t="s">
        <v>288</v>
      </c>
      <c r="C1807" s="2">
        <v>652.85158953462053</v>
      </c>
    </row>
    <row r="1808" spans="1:3" x14ac:dyDescent="0.2">
      <c r="A1808" t="s">
        <v>407</v>
      </c>
      <c r="B1808" t="s">
        <v>289</v>
      </c>
      <c r="C1808" s="2">
        <v>373.18476925067108</v>
      </c>
    </row>
    <row r="1809" spans="1:3" x14ac:dyDescent="0.2">
      <c r="A1809" t="s">
        <v>407</v>
      </c>
      <c r="B1809" t="s">
        <v>290</v>
      </c>
      <c r="C1809" s="2">
        <v>1001.959922059442</v>
      </c>
    </row>
    <row r="1810" spans="1:3" x14ac:dyDescent="0.2">
      <c r="A1810" t="s">
        <v>407</v>
      </c>
      <c r="B1810" t="s">
        <v>291</v>
      </c>
      <c r="C1810" s="2">
        <v>77.55146987484234</v>
      </c>
    </row>
    <row r="1811" spans="1:3" x14ac:dyDescent="0.2">
      <c r="A1811" t="s">
        <v>407</v>
      </c>
      <c r="B1811" t="s">
        <v>292</v>
      </c>
      <c r="C1811" s="2">
        <v>6.5893405776009848</v>
      </c>
    </row>
    <row r="1812" spans="1:3" x14ac:dyDescent="0.2">
      <c r="A1812" t="s">
        <v>407</v>
      </c>
      <c r="B1812" t="s">
        <v>293</v>
      </c>
      <c r="C1812" s="2">
        <v>933.27871834675466</v>
      </c>
    </row>
    <row r="1813" spans="1:3" x14ac:dyDescent="0.2">
      <c r="A1813" t="s">
        <v>407</v>
      </c>
      <c r="B1813" t="s">
        <v>294</v>
      </c>
      <c r="C1813" s="2">
        <v>98.333236311891582</v>
      </c>
    </row>
    <row r="1814" spans="1:3" x14ac:dyDescent="0.2">
      <c r="A1814" t="s">
        <v>407</v>
      </c>
      <c r="B1814" t="s">
        <v>295</v>
      </c>
      <c r="C1814" s="2">
        <v>360.89311471168452</v>
      </c>
    </row>
    <row r="1815" spans="1:3" x14ac:dyDescent="0.2">
      <c r="A1815" t="s">
        <v>407</v>
      </c>
      <c r="B1815" t="s">
        <v>296</v>
      </c>
      <c r="C1815" s="2">
        <v>244.43919181139034</v>
      </c>
    </row>
    <row r="1816" spans="1:3" x14ac:dyDescent="0.2">
      <c r="A1816" t="s">
        <v>407</v>
      </c>
      <c r="B1816" t="s">
        <v>297</v>
      </c>
      <c r="C1816" s="2">
        <v>316.41506581287797</v>
      </c>
    </row>
    <row r="1817" spans="1:3" x14ac:dyDescent="0.2">
      <c r="A1817" t="s">
        <v>407</v>
      </c>
      <c r="B1817" t="s">
        <v>298</v>
      </c>
      <c r="C1817" s="2">
        <v>102.51493321690761</v>
      </c>
    </row>
    <row r="1818" spans="1:3" x14ac:dyDescent="0.2">
      <c r="A1818" t="s">
        <v>407</v>
      </c>
      <c r="B1818" t="s">
        <v>299</v>
      </c>
      <c r="C1818" s="2">
        <v>900.45873354678042</v>
      </c>
    </row>
    <row r="1819" spans="1:3" x14ac:dyDescent="0.2">
      <c r="A1819" t="s">
        <v>407</v>
      </c>
      <c r="B1819" t="s">
        <v>300</v>
      </c>
      <c r="C1819" s="2">
        <v>273.45763397044084</v>
      </c>
    </row>
    <row r="1820" spans="1:3" x14ac:dyDescent="0.2">
      <c r="A1820" t="s">
        <v>407</v>
      </c>
      <c r="B1820" t="s">
        <v>301</v>
      </c>
      <c r="C1820" s="2">
        <v>51.827698004592349</v>
      </c>
    </row>
    <row r="1821" spans="1:3" x14ac:dyDescent="0.2">
      <c r="A1821" t="s">
        <v>407</v>
      </c>
      <c r="B1821" t="s">
        <v>302</v>
      </c>
      <c r="C1821" s="2">
        <v>188.04964263768963</v>
      </c>
    </row>
    <row r="1822" spans="1:3" x14ac:dyDescent="0.2">
      <c r="A1822" t="s">
        <v>408</v>
      </c>
      <c r="B1822" t="s">
        <v>283</v>
      </c>
      <c r="C1822" s="2">
        <v>648.67343400130949</v>
      </c>
    </row>
    <row r="1823" spans="1:3" x14ac:dyDescent="0.2">
      <c r="A1823" t="s">
        <v>408</v>
      </c>
      <c r="B1823" t="s">
        <v>284</v>
      </c>
      <c r="C1823" s="2">
        <v>303.71415117980393</v>
      </c>
    </row>
    <row r="1824" spans="1:3" x14ac:dyDescent="0.2">
      <c r="A1824" t="s">
        <v>408</v>
      </c>
      <c r="B1824" t="s">
        <v>285</v>
      </c>
      <c r="C1824" s="2">
        <v>23.886069502938394</v>
      </c>
    </row>
    <row r="1825" spans="1:3" x14ac:dyDescent="0.2">
      <c r="A1825" t="s">
        <v>408</v>
      </c>
      <c r="B1825" t="s">
        <v>286</v>
      </c>
      <c r="C1825" s="2">
        <v>88.878398150468456</v>
      </c>
    </row>
    <row r="1826" spans="1:3" x14ac:dyDescent="0.2">
      <c r="A1826" t="s">
        <v>408</v>
      </c>
      <c r="B1826" t="s">
        <v>287</v>
      </c>
      <c r="C1826" s="2">
        <v>525.49352906464469</v>
      </c>
    </row>
    <row r="1827" spans="1:3" x14ac:dyDescent="0.2">
      <c r="A1827" t="s">
        <v>408</v>
      </c>
      <c r="B1827" t="s">
        <v>288</v>
      </c>
      <c r="C1827" s="2">
        <v>615.62177968910419</v>
      </c>
    </row>
    <row r="1828" spans="1:3" x14ac:dyDescent="0.2">
      <c r="A1828" t="s">
        <v>408</v>
      </c>
      <c r="B1828" t="s">
        <v>289</v>
      </c>
      <c r="C1828" s="2">
        <v>242.19363496002651</v>
      </c>
    </row>
    <row r="1829" spans="1:3" x14ac:dyDescent="0.2">
      <c r="A1829" t="s">
        <v>408</v>
      </c>
      <c r="B1829" t="s">
        <v>290</v>
      </c>
      <c r="C1829" s="2">
        <v>1091.1212097941104</v>
      </c>
    </row>
    <row r="1830" spans="1:3" x14ac:dyDescent="0.2">
      <c r="A1830" t="s">
        <v>408</v>
      </c>
      <c r="B1830" t="s">
        <v>291</v>
      </c>
      <c r="C1830" s="2">
        <v>81.657028300742894</v>
      </c>
    </row>
    <row r="1831" spans="1:3" x14ac:dyDescent="0.2">
      <c r="A1831" t="s">
        <v>408</v>
      </c>
      <c r="B1831" t="s">
        <v>292</v>
      </c>
      <c r="C1831" s="2">
        <v>9.5822023005973787</v>
      </c>
    </row>
    <row r="1832" spans="1:3" x14ac:dyDescent="0.2">
      <c r="A1832" t="s">
        <v>408</v>
      </c>
      <c r="B1832" t="s">
        <v>293</v>
      </c>
      <c r="C1832" s="2">
        <v>945.02734283427787</v>
      </c>
    </row>
    <row r="1833" spans="1:3" x14ac:dyDescent="0.2">
      <c r="A1833" t="s">
        <v>408</v>
      </c>
      <c r="B1833" t="s">
        <v>294</v>
      </c>
      <c r="C1833" s="2">
        <v>402.86911411642023</v>
      </c>
    </row>
    <row r="1834" spans="1:3" x14ac:dyDescent="0.2">
      <c r="A1834" t="s">
        <v>408</v>
      </c>
      <c r="B1834" t="s">
        <v>295</v>
      </c>
      <c r="C1834" s="2">
        <v>431.19910352688208</v>
      </c>
    </row>
    <row r="1835" spans="1:3" x14ac:dyDescent="0.2">
      <c r="A1835" t="s">
        <v>408</v>
      </c>
      <c r="B1835" t="s">
        <v>296</v>
      </c>
      <c r="C1835" s="2">
        <v>315.65718593127309</v>
      </c>
    </row>
    <row r="1836" spans="1:3" x14ac:dyDescent="0.2">
      <c r="A1836" t="s">
        <v>408</v>
      </c>
      <c r="B1836" t="s">
        <v>297</v>
      </c>
      <c r="C1836" s="2">
        <v>216.22447800043653</v>
      </c>
    </row>
    <row r="1837" spans="1:3" x14ac:dyDescent="0.2">
      <c r="A1837" t="s">
        <v>408</v>
      </c>
      <c r="B1837" t="s">
        <v>298</v>
      </c>
      <c r="C1837" s="2">
        <v>100.96030539904775</v>
      </c>
    </row>
    <row r="1838" spans="1:3" x14ac:dyDescent="0.2">
      <c r="A1838" t="s">
        <v>408</v>
      </c>
      <c r="B1838" t="s">
        <v>299</v>
      </c>
      <c r="C1838" s="2">
        <v>996.96565675345778</v>
      </c>
    </row>
    <row r="1839" spans="1:3" x14ac:dyDescent="0.2">
      <c r="A1839" t="s">
        <v>408</v>
      </c>
      <c r="B1839" t="s">
        <v>300</v>
      </c>
      <c r="C1839" s="2">
        <v>276.7728867404432</v>
      </c>
    </row>
    <row r="1840" spans="1:3" x14ac:dyDescent="0.2">
      <c r="A1840" t="s">
        <v>408</v>
      </c>
      <c r="B1840" t="s">
        <v>301</v>
      </c>
      <c r="C1840" s="2">
        <v>99.154962936616371</v>
      </c>
    </row>
    <row r="1841" spans="1:3" x14ac:dyDescent="0.2">
      <c r="A1841" t="s">
        <v>408</v>
      </c>
      <c r="B1841" t="s">
        <v>302</v>
      </c>
      <c r="C1841" s="2">
        <v>255.24764968837658</v>
      </c>
    </row>
    <row r="1842" spans="1:3" x14ac:dyDescent="0.2">
      <c r="A1842" t="s">
        <v>409</v>
      </c>
      <c r="B1842" t="s">
        <v>283</v>
      </c>
      <c r="C1842" s="2">
        <v>68.407618530582695</v>
      </c>
    </row>
    <row r="1843" spans="1:3" x14ac:dyDescent="0.2">
      <c r="A1843" t="s">
        <v>409</v>
      </c>
      <c r="B1843" t="s">
        <v>284</v>
      </c>
      <c r="C1843" s="2">
        <v>47.190282301845812</v>
      </c>
    </row>
    <row r="1844" spans="1:3" x14ac:dyDescent="0.2">
      <c r="A1844" t="s">
        <v>409</v>
      </c>
      <c r="B1844" t="s">
        <v>285</v>
      </c>
      <c r="C1844" s="2">
        <v>71.212208951622628</v>
      </c>
    </row>
    <row r="1845" spans="1:3" x14ac:dyDescent="0.2">
      <c r="A1845" t="s">
        <v>409</v>
      </c>
      <c r="B1845" t="s">
        <v>286</v>
      </c>
      <c r="C1845" s="2">
        <v>14.876523102907466</v>
      </c>
    </row>
    <row r="1846" spans="1:3" x14ac:dyDescent="0.2">
      <c r="A1846" t="s">
        <v>409</v>
      </c>
      <c r="B1846" t="s">
        <v>287</v>
      </c>
      <c r="C1846" s="2">
        <v>105.2331101459766</v>
      </c>
    </row>
    <row r="1847" spans="1:3" x14ac:dyDescent="0.2">
      <c r="A1847" t="s">
        <v>409</v>
      </c>
      <c r="B1847" t="s">
        <v>288</v>
      </c>
      <c r="C1847" s="2">
        <v>108.15963928097477</v>
      </c>
    </row>
    <row r="1848" spans="1:3" x14ac:dyDescent="0.2">
      <c r="A1848" t="s">
        <v>409</v>
      </c>
      <c r="B1848" t="s">
        <v>289</v>
      </c>
      <c r="C1848" s="2">
        <v>34.020901194353961</v>
      </c>
    </row>
    <row r="1849" spans="1:3" x14ac:dyDescent="0.2">
      <c r="A1849" t="s">
        <v>409</v>
      </c>
      <c r="B1849" t="s">
        <v>290</v>
      </c>
      <c r="C1849" s="2">
        <v>98.282603450355879</v>
      </c>
    </row>
    <row r="1850" spans="1:3" x14ac:dyDescent="0.2">
      <c r="A1850" t="s">
        <v>409</v>
      </c>
      <c r="B1850" t="s">
        <v>291</v>
      </c>
      <c r="C1850" s="2">
        <v>6.3408131258294116</v>
      </c>
    </row>
    <row r="1851" spans="1:3" x14ac:dyDescent="0.2">
      <c r="A1851" t="s">
        <v>409</v>
      </c>
      <c r="B1851" t="s">
        <v>292</v>
      </c>
      <c r="C1851" s="2">
        <v>0</v>
      </c>
    </row>
    <row r="1852" spans="1:3" x14ac:dyDescent="0.2">
      <c r="A1852" t="s">
        <v>409</v>
      </c>
      <c r="B1852" t="s">
        <v>293</v>
      </c>
      <c r="C1852" s="2">
        <v>177.05501266739049</v>
      </c>
    </row>
    <row r="1853" spans="1:3" x14ac:dyDescent="0.2">
      <c r="A1853" t="s">
        <v>409</v>
      </c>
      <c r="B1853" t="s">
        <v>294</v>
      </c>
      <c r="C1853" s="2">
        <v>53.653034141633484</v>
      </c>
    </row>
    <row r="1854" spans="1:3" x14ac:dyDescent="0.2">
      <c r="A1854" t="s">
        <v>409</v>
      </c>
      <c r="B1854" t="s">
        <v>295</v>
      </c>
      <c r="C1854" s="2">
        <v>60.115785981421148</v>
      </c>
    </row>
    <row r="1855" spans="1:3" x14ac:dyDescent="0.2">
      <c r="A1855" t="s">
        <v>409</v>
      </c>
      <c r="B1855" t="s">
        <v>296</v>
      </c>
      <c r="C1855" s="2">
        <v>48.409669441428385</v>
      </c>
    </row>
    <row r="1856" spans="1:3" x14ac:dyDescent="0.2">
      <c r="A1856" t="s">
        <v>409</v>
      </c>
      <c r="B1856" t="s">
        <v>297</v>
      </c>
      <c r="C1856" s="2">
        <v>67.55404753287489</v>
      </c>
    </row>
    <row r="1857" spans="1:3" x14ac:dyDescent="0.2">
      <c r="A1857" t="s">
        <v>409</v>
      </c>
      <c r="B1857" t="s">
        <v>298</v>
      </c>
      <c r="C1857" s="2">
        <v>19.144378091446494</v>
      </c>
    </row>
    <row r="1858" spans="1:3" x14ac:dyDescent="0.2">
      <c r="A1858" t="s">
        <v>409</v>
      </c>
      <c r="B1858" t="s">
        <v>299</v>
      </c>
      <c r="C1858" s="2">
        <v>174.00654481843407</v>
      </c>
    </row>
    <row r="1859" spans="1:3" x14ac:dyDescent="0.2">
      <c r="A1859" t="s">
        <v>409</v>
      </c>
      <c r="B1859" t="s">
        <v>300</v>
      </c>
      <c r="C1859" s="2">
        <v>57.311195560381222</v>
      </c>
    </row>
    <row r="1860" spans="1:3" x14ac:dyDescent="0.2">
      <c r="A1860" t="s">
        <v>409</v>
      </c>
      <c r="B1860" t="s">
        <v>301</v>
      </c>
      <c r="C1860" s="2">
        <v>32.069881771021834</v>
      </c>
    </row>
    <row r="1861" spans="1:3" x14ac:dyDescent="0.2">
      <c r="A1861" t="s">
        <v>409</v>
      </c>
      <c r="B1861" t="s">
        <v>302</v>
      </c>
      <c r="C1861" s="2">
        <v>25.485191217275908</v>
      </c>
    </row>
    <row r="1862" spans="1:3" x14ac:dyDescent="0.2">
      <c r="A1862" t="s">
        <v>410</v>
      </c>
      <c r="B1862" t="s">
        <v>283</v>
      </c>
      <c r="C1862" s="2">
        <v>667.27811241299833</v>
      </c>
    </row>
    <row r="1863" spans="1:3" x14ac:dyDescent="0.2">
      <c r="A1863" t="s">
        <v>410</v>
      </c>
      <c r="B1863" t="s">
        <v>284</v>
      </c>
      <c r="C1863" s="2">
        <v>335.26788805128274</v>
      </c>
    </row>
    <row r="1864" spans="1:3" x14ac:dyDescent="0.2">
      <c r="A1864" t="s">
        <v>410</v>
      </c>
      <c r="B1864" t="s">
        <v>285</v>
      </c>
      <c r="C1864" s="2">
        <v>42.485363951437847</v>
      </c>
    </row>
    <row r="1865" spans="1:3" x14ac:dyDescent="0.2">
      <c r="A1865" t="s">
        <v>410</v>
      </c>
      <c r="B1865" t="s">
        <v>286</v>
      </c>
      <c r="C1865" s="2">
        <v>137.90776285834139</v>
      </c>
    </row>
    <row r="1866" spans="1:3" x14ac:dyDescent="0.2">
      <c r="A1866" t="s">
        <v>410</v>
      </c>
      <c r="B1866" t="s">
        <v>287</v>
      </c>
      <c r="C1866" s="2">
        <v>616.24138127644676</v>
      </c>
    </row>
    <row r="1867" spans="1:3" x14ac:dyDescent="0.2">
      <c r="A1867" t="s">
        <v>410</v>
      </c>
      <c r="B1867" t="s">
        <v>288</v>
      </c>
      <c r="C1867" s="2">
        <v>834.50484847744372</v>
      </c>
    </row>
    <row r="1868" spans="1:3" x14ac:dyDescent="0.2">
      <c r="A1868" t="s">
        <v>410</v>
      </c>
      <c r="B1868" t="s">
        <v>289</v>
      </c>
      <c r="C1868" s="2">
        <v>330.10992054280132</v>
      </c>
    </row>
    <row r="1869" spans="1:3" x14ac:dyDescent="0.2">
      <c r="A1869" t="s">
        <v>410</v>
      </c>
      <c r="B1869" t="s">
        <v>290</v>
      </c>
      <c r="C1869" s="2">
        <v>1134.2099079176187</v>
      </c>
    </row>
    <row r="1870" spans="1:3" x14ac:dyDescent="0.2">
      <c r="A1870" t="s">
        <v>410</v>
      </c>
      <c r="B1870" t="s">
        <v>291</v>
      </c>
      <c r="C1870" s="2">
        <v>155.82491315096053</v>
      </c>
    </row>
    <row r="1871" spans="1:3" x14ac:dyDescent="0.2">
      <c r="A1871" t="s">
        <v>410</v>
      </c>
      <c r="B1871" t="s">
        <v>292</v>
      </c>
      <c r="C1871" s="2">
        <v>9.3657831075054681</v>
      </c>
    </row>
    <row r="1872" spans="1:3" x14ac:dyDescent="0.2">
      <c r="A1872" t="s">
        <v>410</v>
      </c>
      <c r="B1872" t="s">
        <v>293</v>
      </c>
      <c r="C1872" s="2">
        <v>1128.916204422072</v>
      </c>
    </row>
    <row r="1873" spans="1:3" x14ac:dyDescent="0.2">
      <c r="A1873" t="s">
        <v>410</v>
      </c>
      <c r="B1873" t="s">
        <v>294</v>
      </c>
      <c r="C1873" s="2">
        <v>169.12703988335963</v>
      </c>
    </row>
    <row r="1874" spans="1:3" x14ac:dyDescent="0.2">
      <c r="A1874" t="s">
        <v>410</v>
      </c>
      <c r="B1874" t="s">
        <v>295</v>
      </c>
      <c r="C1874" s="2">
        <v>481.31981013354186</v>
      </c>
    </row>
    <row r="1875" spans="1:3" x14ac:dyDescent="0.2">
      <c r="A1875" t="s">
        <v>410</v>
      </c>
      <c r="B1875" t="s">
        <v>296</v>
      </c>
      <c r="C1875" s="2">
        <v>450.64347705678477</v>
      </c>
    </row>
    <row r="1876" spans="1:3" x14ac:dyDescent="0.2">
      <c r="A1876" t="s">
        <v>410</v>
      </c>
      <c r="B1876" t="s">
        <v>297</v>
      </c>
      <c r="C1876" s="2">
        <v>810.0723708056903</v>
      </c>
    </row>
    <row r="1877" spans="1:3" x14ac:dyDescent="0.2">
      <c r="A1877" t="s">
        <v>410</v>
      </c>
      <c r="B1877" t="s">
        <v>298</v>
      </c>
      <c r="C1877" s="2">
        <v>220.02803503284585</v>
      </c>
    </row>
    <row r="1878" spans="1:3" x14ac:dyDescent="0.2">
      <c r="A1878" t="s">
        <v>410</v>
      </c>
      <c r="B1878" t="s">
        <v>299</v>
      </c>
      <c r="C1878" s="2">
        <v>1260.3086399012793</v>
      </c>
    </row>
    <row r="1879" spans="1:3" x14ac:dyDescent="0.2">
      <c r="A1879" t="s">
        <v>410</v>
      </c>
      <c r="B1879" t="s">
        <v>300</v>
      </c>
      <c r="C1879" s="2">
        <v>384.26857938185481</v>
      </c>
    </row>
    <row r="1880" spans="1:3" x14ac:dyDescent="0.2">
      <c r="A1880" t="s">
        <v>410</v>
      </c>
      <c r="B1880" t="s">
        <v>301</v>
      </c>
      <c r="C1880" s="2">
        <v>88.228391592442804</v>
      </c>
    </row>
    <row r="1881" spans="1:3" x14ac:dyDescent="0.2">
      <c r="A1881" t="s">
        <v>410</v>
      </c>
      <c r="B1881" t="s">
        <v>302</v>
      </c>
      <c r="C1881" s="2">
        <v>268.35004642809145</v>
      </c>
    </row>
    <row r="1882" spans="1:3" x14ac:dyDescent="0.2">
      <c r="A1882" t="s">
        <v>411</v>
      </c>
      <c r="B1882" t="s">
        <v>283</v>
      </c>
      <c r="C1882" s="2">
        <v>119.6165073920988</v>
      </c>
    </row>
    <row r="1883" spans="1:3" x14ac:dyDescent="0.2">
      <c r="A1883" t="s">
        <v>411</v>
      </c>
      <c r="B1883" t="s">
        <v>284</v>
      </c>
      <c r="C1883" s="2">
        <v>64.786083506776492</v>
      </c>
    </row>
    <row r="1884" spans="1:3" x14ac:dyDescent="0.2">
      <c r="A1884" t="s">
        <v>411</v>
      </c>
      <c r="B1884" t="s">
        <v>285</v>
      </c>
      <c r="C1884" s="2">
        <v>164.78845552526408</v>
      </c>
    </row>
    <row r="1885" spans="1:3" x14ac:dyDescent="0.2">
      <c r="A1885" t="s">
        <v>411</v>
      </c>
      <c r="B1885" t="s">
        <v>286</v>
      </c>
      <c r="C1885" s="2">
        <v>15.750745072748414</v>
      </c>
    </row>
    <row r="1886" spans="1:3" x14ac:dyDescent="0.2">
      <c r="A1886" t="s">
        <v>411</v>
      </c>
      <c r="B1886" t="s">
        <v>287</v>
      </c>
      <c r="C1886" s="2">
        <v>166.12578293710121</v>
      </c>
    </row>
    <row r="1887" spans="1:3" x14ac:dyDescent="0.2">
      <c r="A1887" t="s">
        <v>411</v>
      </c>
      <c r="B1887" t="s">
        <v>288</v>
      </c>
      <c r="C1887" s="2">
        <v>253.64643244510887</v>
      </c>
    </row>
    <row r="1888" spans="1:3" x14ac:dyDescent="0.2">
      <c r="A1888" t="s">
        <v>411</v>
      </c>
      <c r="B1888" t="s">
        <v>289</v>
      </c>
      <c r="C1888" s="2">
        <v>71.472720565962149</v>
      </c>
    </row>
    <row r="1889" spans="1:3" x14ac:dyDescent="0.2">
      <c r="A1889" t="s">
        <v>411</v>
      </c>
      <c r="B1889" t="s">
        <v>290</v>
      </c>
      <c r="C1889" s="2">
        <v>263.30490819726589</v>
      </c>
    </row>
    <row r="1890" spans="1:3" x14ac:dyDescent="0.2">
      <c r="A1890" t="s">
        <v>411</v>
      </c>
      <c r="B1890" t="s">
        <v>291</v>
      </c>
      <c r="C1890" s="2">
        <v>19.019767635016954</v>
      </c>
    </row>
    <row r="1891" spans="1:3" x14ac:dyDescent="0.2">
      <c r="A1891" t="s">
        <v>411</v>
      </c>
      <c r="B1891" t="s">
        <v>292</v>
      </c>
      <c r="C1891" s="2">
        <v>0</v>
      </c>
    </row>
    <row r="1892" spans="1:3" x14ac:dyDescent="0.2">
      <c r="A1892" t="s">
        <v>411</v>
      </c>
      <c r="B1892" t="s">
        <v>293</v>
      </c>
      <c r="C1892" s="2">
        <v>178.16172964363534</v>
      </c>
    </row>
    <row r="1893" spans="1:3" x14ac:dyDescent="0.2">
      <c r="A1893" t="s">
        <v>411</v>
      </c>
      <c r="B1893" t="s">
        <v>294</v>
      </c>
      <c r="C1893" s="2">
        <v>31.650082080145395</v>
      </c>
    </row>
    <row r="1894" spans="1:3" x14ac:dyDescent="0.2">
      <c r="A1894" t="s">
        <v>411</v>
      </c>
      <c r="B1894" t="s">
        <v>295</v>
      </c>
      <c r="C1894" s="2">
        <v>108.47211229345605</v>
      </c>
    </row>
    <row r="1895" spans="1:3" x14ac:dyDescent="0.2">
      <c r="A1895" t="s">
        <v>411</v>
      </c>
      <c r="B1895" t="s">
        <v>296</v>
      </c>
      <c r="C1895" s="2">
        <v>33.136001426631097</v>
      </c>
    </row>
    <row r="1896" spans="1:3" x14ac:dyDescent="0.2">
      <c r="A1896" t="s">
        <v>411</v>
      </c>
      <c r="B1896" t="s">
        <v>297</v>
      </c>
      <c r="C1896" s="2">
        <v>149.03771045251565</v>
      </c>
    </row>
    <row r="1897" spans="1:3" x14ac:dyDescent="0.2">
      <c r="A1897" t="s">
        <v>411</v>
      </c>
      <c r="B1897" t="s">
        <v>298</v>
      </c>
      <c r="C1897" s="2">
        <v>19.762727308259802</v>
      </c>
    </row>
    <row r="1898" spans="1:3" x14ac:dyDescent="0.2">
      <c r="A1898" t="s">
        <v>411</v>
      </c>
      <c r="B1898" t="s">
        <v>299</v>
      </c>
      <c r="C1898" s="2">
        <v>276.38099844634007</v>
      </c>
    </row>
    <row r="1899" spans="1:3" x14ac:dyDescent="0.2">
      <c r="A1899" t="s">
        <v>411</v>
      </c>
      <c r="B1899" t="s">
        <v>300</v>
      </c>
      <c r="C1899" s="2">
        <v>97.62490106411046</v>
      </c>
    </row>
    <row r="1900" spans="1:3" x14ac:dyDescent="0.2">
      <c r="A1900" t="s">
        <v>411</v>
      </c>
      <c r="B1900" t="s">
        <v>301</v>
      </c>
      <c r="C1900" s="2">
        <v>20.357095046854081</v>
      </c>
    </row>
    <row r="1901" spans="1:3" x14ac:dyDescent="0.2">
      <c r="A1901" t="s">
        <v>411</v>
      </c>
      <c r="B1901" t="s">
        <v>302</v>
      </c>
      <c r="C1901" s="2">
        <v>66.86637059185648</v>
      </c>
    </row>
    <row r="1902" spans="1:3" x14ac:dyDescent="0.2">
      <c r="A1902" t="s">
        <v>412</v>
      </c>
      <c r="B1902" t="s">
        <v>283</v>
      </c>
      <c r="C1902" s="2">
        <v>11.197381262199087</v>
      </c>
    </row>
    <row r="1903" spans="1:3" x14ac:dyDescent="0.2">
      <c r="A1903" t="s">
        <v>412</v>
      </c>
      <c r="B1903" t="s">
        <v>284</v>
      </c>
      <c r="C1903" s="2">
        <v>3.6485849056603765</v>
      </c>
    </row>
    <row r="1904" spans="1:3" x14ac:dyDescent="0.2">
      <c r="A1904" t="s">
        <v>412</v>
      </c>
      <c r="B1904" t="s">
        <v>285</v>
      </c>
      <c r="C1904" s="2">
        <v>25.414281067013658</v>
      </c>
    </row>
    <row r="1905" spans="1:3" x14ac:dyDescent="0.2">
      <c r="A1905" t="s">
        <v>412</v>
      </c>
      <c r="B1905" t="s">
        <v>286</v>
      </c>
      <c r="C1905" s="2">
        <v>2.2646389069616131</v>
      </c>
    </row>
    <row r="1906" spans="1:3" x14ac:dyDescent="0.2">
      <c r="A1906" t="s">
        <v>412</v>
      </c>
      <c r="B1906" t="s">
        <v>287</v>
      </c>
      <c r="C1906" s="2">
        <v>11.449007807417045</v>
      </c>
    </row>
    <row r="1907" spans="1:3" x14ac:dyDescent="0.2">
      <c r="A1907" t="s">
        <v>412</v>
      </c>
      <c r="B1907" t="s">
        <v>288</v>
      </c>
      <c r="C1907" s="2">
        <v>11.700634352634999</v>
      </c>
    </row>
    <row r="1908" spans="1:3" x14ac:dyDescent="0.2">
      <c r="A1908" t="s">
        <v>412</v>
      </c>
      <c r="B1908" t="s">
        <v>289</v>
      </c>
      <c r="C1908" s="2">
        <v>3.900211450878333</v>
      </c>
    </row>
    <row r="1909" spans="1:3" x14ac:dyDescent="0.2">
      <c r="A1909" t="s">
        <v>412</v>
      </c>
      <c r="B1909" t="s">
        <v>290</v>
      </c>
      <c r="C1909" s="2">
        <v>22.772202342225111</v>
      </c>
    </row>
    <row r="1910" spans="1:3" x14ac:dyDescent="0.2">
      <c r="A1910" t="s">
        <v>412</v>
      </c>
      <c r="B1910" t="s">
        <v>291</v>
      </c>
      <c r="C1910" s="2">
        <v>1.0065061808718279</v>
      </c>
    </row>
    <row r="1911" spans="1:3" x14ac:dyDescent="0.2">
      <c r="A1911" t="s">
        <v>412</v>
      </c>
      <c r="B1911" t="s">
        <v>292</v>
      </c>
      <c r="C1911" s="2">
        <v>1.1323194534808065</v>
      </c>
    </row>
    <row r="1912" spans="1:3" x14ac:dyDescent="0.2">
      <c r="A1912" t="s">
        <v>412</v>
      </c>
      <c r="B1912" t="s">
        <v>293</v>
      </c>
      <c r="C1912" s="2">
        <v>3.2711450878334412</v>
      </c>
    </row>
    <row r="1913" spans="1:3" x14ac:dyDescent="0.2">
      <c r="A1913" t="s">
        <v>412</v>
      </c>
      <c r="B1913" t="s">
        <v>294</v>
      </c>
      <c r="C1913" s="2">
        <v>0.88069290826284963</v>
      </c>
    </row>
    <row r="1914" spans="1:3" x14ac:dyDescent="0.2">
      <c r="A1914" t="s">
        <v>412</v>
      </c>
      <c r="B1914" t="s">
        <v>295</v>
      </c>
      <c r="C1914" s="2">
        <v>3.7743981782693554</v>
      </c>
    </row>
    <row r="1915" spans="1:3" x14ac:dyDescent="0.2">
      <c r="A1915" t="s">
        <v>412</v>
      </c>
      <c r="B1915" t="s">
        <v>296</v>
      </c>
      <c r="C1915" s="2">
        <v>0</v>
      </c>
    </row>
    <row r="1916" spans="1:3" x14ac:dyDescent="0.2">
      <c r="A1916" t="s">
        <v>412</v>
      </c>
      <c r="B1916" t="s">
        <v>297</v>
      </c>
      <c r="C1916" s="2">
        <v>14.845966167859462</v>
      </c>
    </row>
    <row r="1917" spans="1:3" x14ac:dyDescent="0.2">
      <c r="A1917" t="s">
        <v>412</v>
      </c>
      <c r="B1917" t="s">
        <v>298</v>
      </c>
      <c r="C1917" s="2">
        <v>0.88069290826284963</v>
      </c>
    </row>
    <row r="1918" spans="1:3" x14ac:dyDescent="0.2">
      <c r="A1918" t="s">
        <v>412</v>
      </c>
      <c r="B1918" t="s">
        <v>299</v>
      </c>
      <c r="C1918" s="2">
        <v>8.9327423552374725</v>
      </c>
    </row>
    <row r="1919" spans="1:3" x14ac:dyDescent="0.2">
      <c r="A1919" t="s">
        <v>412</v>
      </c>
      <c r="B1919" t="s">
        <v>300</v>
      </c>
      <c r="C1919" s="2">
        <v>4.1518379960962903</v>
      </c>
    </row>
    <row r="1920" spans="1:3" x14ac:dyDescent="0.2">
      <c r="A1920" t="s">
        <v>412</v>
      </c>
      <c r="B1920" t="s">
        <v>301</v>
      </c>
      <c r="C1920" s="2">
        <v>3.6485849056603765</v>
      </c>
    </row>
    <row r="1921" spans="1:3" x14ac:dyDescent="0.2">
      <c r="A1921" t="s">
        <v>412</v>
      </c>
      <c r="B1921" t="s">
        <v>302</v>
      </c>
      <c r="C1921" s="2">
        <v>6.6681034482758603</v>
      </c>
    </row>
    <row r="1922" spans="1:3" x14ac:dyDescent="0.2">
      <c r="A1922" t="s">
        <v>413</v>
      </c>
      <c r="B1922" t="s">
        <v>283</v>
      </c>
      <c r="C1922" s="2">
        <v>22.140010884024669</v>
      </c>
    </row>
    <row r="1923" spans="1:3" x14ac:dyDescent="0.2">
      <c r="A1923" t="s">
        <v>413</v>
      </c>
      <c r="B1923" t="s">
        <v>284</v>
      </c>
      <c r="C1923" s="2">
        <v>9.3927318901922838</v>
      </c>
    </row>
    <row r="1924" spans="1:3" x14ac:dyDescent="0.2">
      <c r="A1924" t="s">
        <v>413</v>
      </c>
      <c r="B1924" t="s">
        <v>285</v>
      </c>
      <c r="C1924" s="2">
        <v>45.286385899141372</v>
      </c>
    </row>
    <row r="1925" spans="1:3" x14ac:dyDescent="0.2">
      <c r="A1925" t="s">
        <v>413</v>
      </c>
      <c r="B1925" t="s">
        <v>286</v>
      </c>
      <c r="C1925" s="2">
        <v>8.0509130487362448</v>
      </c>
    </row>
    <row r="1926" spans="1:3" x14ac:dyDescent="0.2">
      <c r="A1926" t="s">
        <v>413</v>
      </c>
      <c r="B1926" t="s">
        <v>287</v>
      </c>
      <c r="C1926" s="2">
        <v>39.919110533317216</v>
      </c>
    </row>
    <row r="1927" spans="1:3" x14ac:dyDescent="0.2">
      <c r="A1927" t="s">
        <v>413</v>
      </c>
      <c r="B1927" t="s">
        <v>288</v>
      </c>
      <c r="C1927" s="2">
        <v>47.299114161325434</v>
      </c>
    </row>
    <row r="1928" spans="1:3" x14ac:dyDescent="0.2">
      <c r="A1928" t="s">
        <v>413</v>
      </c>
      <c r="B1928" t="s">
        <v>289</v>
      </c>
      <c r="C1928" s="2">
        <v>14.312734308864433</v>
      </c>
    </row>
    <row r="1929" spans="1:3" x14ac:dyDescent="0.2">
      <c r="A1929" t="s">
        <v>413</v>
      </c>
      <c r="B1929" t="s">
        <v>290</v>
      </c>
      <c r="C1929" s="2">
        <v>58.704574313701777</v>
      </c>
    </row>
    <row r="1930" spans="1:3" x14ac:dyDescent="0.2">
      <c r="A1930" t="s">
        <v>413</v>
      </c>
      <c r="B1930" t="s">
        <v>291</v>
      </c>
      <c r="C1930" s="2">
        <v>0</v>
      </c>
    </row>
    <row r="1931" spans="1:3" x14ac:dyDescent="0.2">
      <c r="A1931" t="s">
        <v>413</v>
      </c>
      <c r="B1931" t="s">
        <v>292</v>
      </c>
      <c r="C1931" s="2">
        <v>0</v>
      </c>
    </row>
    <row r="1932" spans="1:3" x14ac:dyDescent="0.2">
      <c r="A1932" t="s">
        <v>413</v>
      </c>
      <c r="B1932" t="s">
        <v>293</v>
      </c>
      <c r="C1932" s="2">
        <v>34.328198693917038</v>
      </c>
    </row>
    <row r="1933" spans="1:3" x14ac:dyDescent="0.2">
      <c r="A1933" t="s">
        <v>413</v>
      </c>
      <c r="B1933" t="s">
        <v>294</v>
      </c>
      <c r="C1933" s="2">
        <v>3.2427288668520986</v>
      </c>
    </row>
    <row r="1934" spans="1:3" x14ac:dyDescent="0.2">
      <c r="A1934" t="s">
        <v>413</v>
      </c>
      <c r="B1934" t="s">
        <v>295</v>
      </c>
      <c r="C1934" s="2">
        <v>24.71183033014875</v>
      </c>
    </row>
    <row r="1935" spans="1:3" x14ac:dyDescent="0.2">
      <c r="A1935" t="s">
        <v>413</v>
      </c>
      <c r="B1935" t="s">
        <v>296</v>
      </c>
      <c r="C1935" s="2">
        <v>10.84636896843633</v>
      </c>
    </row>
    <row r="1936" spans="1:3" x14ac:dyDescent="0.2">
      <c r="A1936" t="s">
        <v>413</v>
      </c>
      <c r="B1936" t="s">
        <v>297</v>
      </c>
      <c r="C1936" s="2">
        <v>22.810920304752692</v>
      </c>
    </row>
    <row r="1937" spans="1:3" x14ac:dyDescent="0.2">
      <c r="A1937" t="s">
        <v>413</v>
      </c>
      <c r="B1937" t="s">
        <v>298</v>
      </c>
      <c r="C1937" s="2">
        <v>0</v>
      </c>
    </row>
    <row r="1938" spans="1:3" x14ac:dyDescent="0.2">
      <c r="A1938" t="s">
        <v>413</v>
      </c>
      <c r="B1938" t="s">
        <v>299</v>
      </c>
      <c r="C1938" s="2">
        <v>32.539106905308984</v>
      </c>
    </row>
    <row r="1939" spans="1:3" x14ac:dyDescent="0.2">
      <c r="A1939" t="s">
        <v>413</v>
      </c>
      <c r="B1939" t="s">
        <v>300</v>
      </c>
      <c r="C1939" s="2">
        <v>8.2745495223122507</v>
      </c>
    </row>
    <row r="1940" spans="1:3" x14ac:dyDescent="0.2">
      <c r="A1940" t="s">
        <v>413</v>
      </c>
      <c r="B1940" t="s">
        <v>301</v>
      </c>
      <c r="C1940" s="2">
        <v>6.1500030233401866</v>
      </c>
    </row>
    <row r="1941" spans="1:3" x14ac:dyDescent="0.2">
      <c r="A1941" t="s">
        <v>413</v>
      </c>
      <c r="B1941" t="s">
        <v>302</v>
      </c>
      <c r="C1941" s="2">
        <v>12.747278993832385</v>
      </c>
    </row>
    <row r="1942" spans="1:3" x14ac:dyDescent="0.2">
      <c r="A1942" t="s">
        <v>414</v>
      </c>
      <c r="B1942" t="s">
        <v>283</v>
      </c>
      <c r="C1942" s="2">
        <v>24.23838711615889</v>
      </c>
    </row>
    <row r="1943" spans="1:3" x14ac:dyDescent="0.2">
      <c r="A1943" t="s">
        <v>414</v>
      </c>
      <c r="B1943" t="s">
        <v>284</v>
      </c>
      <c r="C1943" s="2">
        <v>4.1460399014482308</v>
      </c>
    </row>
    <row r="1944" spans="1:3" x14ac:dyDescent="0.2">
      <c r="A1944" t="s">
        <v>414</v>
      </c>
      <c r="B1944" t="s">
        <v>285</v>
      </c>
      <c r="C1944" s="2">
        <v>78.136905834985882</v>
      </c>
    </row>
    <row r="1945" spans="1:3" x14ac:dyDescent="0.2">
      <c r="A1945" t="s">
        <v>414</v>
      </c>
      <c r="B1945" t="s">
        <v>286</v>
      </c>
      <c r="C1945" s="2">
        <v>0</v>
      </c>
    </row>
    <row r="1946" spans="1:3" x14ac:dyDescent="0.2">
      <c r="A1946" t="s">
        <v>414</v>
      </c>
      <c r="B1946" t="s">
        <v>287</v>
      </c>
      <c r="C1946" s="2">
        <v>23.600534823628387</v>
      </c>
    </row>
    <row r="1947" spans="1:3" x14ac:dyDescent="0.2">
      <c r="A1947" t="s">
        <v>414</v>
      </c>
      <c r="B1947" t="s">
        <v>288</v>
      </c>
      <c r="C1947" s="2">
        <v>51.347109548705014</v>
      </c>
    </row>
    <row r="1948" spans="1:3" x14ac:dyDescent="0.2">
      <c r="A1948" t="s">
        <v>414</v>
      </c>
      <c r="B1948" t="s">
        <v>289</v>
      </c>
      <c r="C1948" s="2">
        <v>7.4947644372333402</v>
      </c>
    </row>
    <row r="1949" spans="1:3" x14ac:dyDescent="0.2">
      <c r="A1949" t="s">
        <v>414</v>
      </c>
      <c r="B1949" t="s">
        <v>290</v>
      </c>
      <c r="C1949" s="2">
        <v>38.111674478697203</v>
      </c>
    </row>
    <row r="1950" spans="1:3" x14ac:dyDescent="0.2">
      <c r="A1950" t="s">
        <v>414</v>
      </c>
      <c r="B1950" t="s">
        <v>291</v>
      </c>
      <c r="C1950" s="2">
        <v>0</v>
      </c>
    </row>
    <row r="1951" spans="1:3" x14ac:dyDescent="0.2">
      <c r="A1951" t="s">
        <v>414</v>
      </c>
      <c r="B1951" t="s">
        <v>292</v>
      </c>
      <c r="C1951" s="2">
        <v>0</v>
      </c>
    </row>
    <row r="1952" spans="1:3" x14ac:dyDescent="0.2">
      <c r="A1952" t="s">
        <v>414</v>
      </c>
      <c r="B1952" t="s">
        <v>293</v>
      </c>
      <c r="C1952" s="2">
        <v>7.9731536566312116</v>
      </c>
    </row>
    <row r="1953" spans="1:3" x14ac:dyDescent="0.2">
      <c r="A1953" t="s">
        <v>414</v>
      </c>
      <c r="B1953" t="s">
        <v>294</v>
      </c>
      <c r="C1953" s="2">
        <v>26.151943993750383</v>
      </c>
    </row>
    <row r="1954" spans="1:3" x14ac:dyDescent="0.2">
      <c r="A1954" t="s">
        <v>414</v>
      </c>
      <c r="B1954" t="s">
        <v>295</v>
      </c>
      <c r="C1954" s="2">
        <v>21.368051799771646</v>
      </c>
    </row>
    <row r="1955" spans="1:3" x14ac:dyDescent="0.2">
      <c r="A1955" t="s">
        <v>414</v>
      </c>
      <c r="B1955" t="s">
        <v>296</v>
      </c>
      <c r="C1955" s="2">
        <v>17.222011898323419</v>
      </c>
    </row>
    <row r="1956" spans="1:3" x14ac:dyDescent="0.2">
      <c r="A1956" t="s">
        <v>414</v>
      </c>
      <c r="B1956" t="s">
        <v>297</v>
      </c>
      <c r="C1956" s="2">
        <v>8.7704690222943338</v>
      </c>
    </row>
    <row r="1957" spans="1:3" x14ac:dyDescent="0.2">
      <c r="A1957" t="s">
        <v>414</v>
      </c>
      <c r="B1957" t="s">
        <v>298</v>
      </c>
      <c r="C1957" s="2">
        <v>2.2324830238567395</v>
      </c>
    </row>
    <row r="1958" spans="1:3" x14ac:dyDescent="0.2">
      <c r="A1958" t="s">
        <v>414</v>
      </c>
      <c r="B1958" t="s">
        <v>299</v>
      </c>
      <c r="C1958" s="2">
        <v>35.560265308575211</v>
      </c>
    </row>
    <row r="1959" spans="1:3" x14ac:dyDescent="0.2">
      <c r="A1959" t="s">
        <v>414</v>
      </c>
      <c r="B1959" t="s">
        <v>300</v>
      </c>
      <c r="C1959" s="2">
        <v>20.730199507241156</v>
      </c>
    </row>
    <row r="1960" spans="1:3" x14ac:dyDescent="0.2">
      <c r="A1960" t="s">
        <v>414</v>
      </c>
      <c r="B1960" t="s">
        <v>301</v>
      </c>
      <c r="C1960" s="2">
        <v>0.95677843879574553</v>
      </c>
    </row>
    <row r="1961" spans="1:3" x14ac:dyDescent="0.2">
      <c r="A1961" t="s">
        <v>414</v>
      </c>
      <c r="B1961" t="s">
        <v>302</v>
      </c>
      <c r="C1961" s="2">
        <v>13.713824289405686</v>
      </c>
    </row>
    <row r="1962" spans="1:3" x14ac:dyDescent="0.2">
      <c r="A1962" t="s">
        <v>415</v>
      </c>
      <c r="B1962" t="s">
        <v>283</v>
      </c>
      <c r="C1962" s="2">
        <v>13.293585526315793</v>
      </c>
    </row>
    <row r="1963" spans="1:3" x14ac:dyDescent="0.2">
      <c r="A1963" t="s">
        <v>415</v>
      </c>
      <c r="B1963" t="s">
        <v>284</v>
      </c>
      <c r="C1963" s="2">
        <v>3.1352796052631584</v>
      </c>
    </row>
    <row r="1964" spans="1:3" x14ac:dyDescent="0.2">
      <c r="A1964" t="s">
        <v>415</v>
      </c>
      <c r="B1964" t="s">
        <v>285</v>
      </c>
      <c r="C1964" s="2">
        <v>31.352796052631579</v>
      </c>
    </row>
    <row r="1965" spans="1:3" x14ac:dyDescent="0.2">
      <c r="A1965" t="s">
        <v>415</v>
      </c>
      <c r="B1965" t="s">
        <v>286</v>
      </c>
      <c r="C1965" s="2">
        <v>0.75246710526315796</v>
      </c>
    </row>
    <row r="1966" spans="1:3" x14ac:dyDescent="0.2">
      <c r="A1966" t="s">
        <v>415</v>
      </c>
      <c r="B1966" t="s">
        <v>287</v>
      </c>
      <c r="C1966" s="2">
        <v>8.4025493421052655</v>
      </c>
    </row>
    <row r="1967" spans="1:3" x14ac:dyDescent="0.2">
      <c r="A1967" t="s">
        <v>415</v>
      </c>
      <c r="B1967" t="s">
        <v>288</v>
      </c>
      <c r="C1967" s="2">
        <v>26.837993421052634</v>
      </c>
    </row>
    <row r="1968" spans="1:3" x14ac:dyDescent="0.2">
      <c r="A1968" t="s">
        <v>415</v>
      </c>
      <c r="B1968" t="s">
        <v>289</v>
      </c>
      <c r="C1968" s="2">
        <v>13.795230263157896</v>
      </c>
    </row>
    <row r="1969" spans="1:3" x14ac:dyDescent="0.2">
      <c r="A1969" t="s">
        <v>415</v>
      </c>
      <c r="B1969" t="s">
        <v>290</v>
      </c>
      <c r="C1969" s="2">
        <v>37.121710526315788</v>
      </c>
    </row>
    <row r="1970" spans="1:3" x14ac:dyDescent="0.2">
      <c r="A1970" t="s">
        <v>415</v>
      </c>
      <c r="B1970" t="s">
        <v>291</v>
      </c>
      <c r="C1970" s="2">
        <v>0.62705592105263164</v>
      </c>
    </row>
    <row r="1971" spans="1:3" x14ac:dyDescent="0.2">
      <c r="A1971" t="s">
        <v>415</v>
      </c>
      <c r="B1971" t="s">
        <v>292</v>
      </c>
      <c r="C1971" s="2">
        <v>0</v>
      </c>
    </row>
    <row r="1972" spans="1:3" x14ac:dyDescent="0.2">
      <c r="A1972" t="s">
        <v>415</v>
      </c>
      <c r="B1972" t="s">
        <v>293</v>
      </c>
      <c r="C1972" s="2">
        <v>14.547697368421055</v>
      </c>
    </row>
    <row r="1973" spans="1:3" x14ac:dyDescent="0.2">
      <c r="A1973" t="s">
        <v>415</v>
      </c>
      <c r="B1973" t="s">
        <v>294</v>
      </c>
      <c r="C1973" s="2">
        <v>9.4058388157894761</v>
      </c>
    </row>
    <row r="1974" spans="1:3" x14ac:dyDescent="0.2">
      <c r="A1974" t="s">
        <v>415</v>
      </c>
      <c r="B1974" t="s">
        <v>295</v>
      </c>
      <c r="C1974" s="2">
        <v>11.537828947368421</v>
      </c>
    </row>
    <row r="1975" spans="1:3" x14ac:dyDescent="0.2">
      <c r="A1975" t="s">
        <v>415</v>
      </c>
      <c r="B1975" t="s">
        <v>296</v>
      </c>
      <c r="C1975" s="2">
        <v>1.8811677631578949</v>
      </c>
    </row>
    <row r="1976" spans="1:3" x14ac:dyDescent="0.2">
      <c r="A1976" t="s">
        <v>415</v>
      </c>
      <c r="B1976" t="s">
        <v>297</v>
      </c>
      <c r="C1976" s="2">
        <v>13.795230263157896</v>
      </c>
    </row>
    <row r="1977" spans="1:3" x14ac:dyDescent="0.2">
      <c r="A1977" t="s">
        <v>415</v>
      </c>
      <c r="B1977" t="s">
        <v>298</v>
      </c>
      <c r="C1977" s="2">
        <v>0.62705592105263164</v>
      </c>
    </row>
    <row r="1978" spans="1:3" x14ac:dyDescent="0.2">
      <c r="A1978" t="s">
        <v>415</v>
      </c>
      <c r="B1978" t="s">
        <v>299</v>
      </c>
      <c r="C1978" s="2">
        <v>11.537828947368421</v>
      </c>
    </row>
    <row r="1979" spans="1:3" x14ac:dyDescent="0.2">
      <c r="A1979" t="s">
        <v>415</v>
      </c>
      <c r="B1979" t="s">
        <v>300</v>
      </c>
      <c r="C1979" s="2">
        <v>9.53125</v>
      </c>
    </row>
    <row r="1980" spans="1:3" x14ac:dyDescent="0.2">
      <c r="A1980" t="s">
        <v>415</v>
      </c>
      <c r="B1980" t="s">
        <v>301</v>
      </c>
      <c r="C1980" s="2">
        <v>1.2541118421052633</v>
      </c>
    </row>
    <row r="1981" spans="1:3" x14ac:dyDescent="0.2">
      <c r="A1981" t="s">
        <v>415</v>
      </c>
      <c r="B1981" t="s">
        <v>302</v>
      </c>
      <c r="C1981" s="2">
        <v>3.1352796052631584</v>
      </c>
    </row>
    <row r="1982" spans="1:3" x14ac:dyDescent="0.2">
      <c r="A1982" t="s">
        <v>416</v>
      </c>
      <c r="B1982" t="s">
        <v>283</v>
      </c>
      <c r="C1982" s="2">
        <v>209.05279078498498</v>
      </c>
    </row>
    <row r="1983" spans="1:3" x14ac:dyDescent="0.2">
      <c r="A1983" t="s">
        <v>416</v>
      </c>
      <c r="B1983" t="s">
        <v>284</v>
      </c>
      <c r="C1983" s="2">
        <v>102.44258943933025</v>
      </c>
    </row>
    <row r="1984" spans="1:3" x14ac:dyDescent="0.2">
      <c r="A1984" t="s">
        <v>416</v>
      </c>
      <c r="B1984" t="s">
        <v>285</v>
      </c>
      <c r="C1984" s="2">
        <v>17.342643094059849</v>
      </c>
    </row>
    <row r="1985" spans="1:3" x14ac:dyDescent="0.2">
      <c r="A1985" t="s">
        <v>416</v>
      </c>
      <c r="B1985" t="s">
        <v>286</v>
      </c>
      <c r="C1985" s="2">
        <v>39.793971750710959</v>
      </c>
    </row>
    <row r="1986" spans="1:3" x14ac:dyDescent="0.2">
      <c r="A1986" t="s">
        <v>416</v>
      </c>
      <c r="B1986" t="s">
        <v>287</v>
      </c>
      <c r="C1986" s="2">
        <v>389.20117641320348</v>
      </c>
    </row>
    <row r="1987" spans="1:3" x14ac:dyDescent="0.2">
      <c r="A1987" t="s">
        <v>416</v>
      </c>
      <c r="B1987" t="s">
        <v>288</v>
      </c>
      <c r="C1987" s="2">
        <v>284.74200056758724</v>
      </c>
    </row>
    <row r="1988" spans="1:3" x14ac:dyDescent="0.2">
      <c r="A1988" t="s">
        <v>416</v>
      </c>
      <c r="B1988" t="s">
        <v>289</v>
      </c>
      <c r="C1988" s="2">
        <v>140.21997478375519</v>
      </c>
    </row>
    <row r="1989" spans="1:3" x14ac:dyDescent="0.2">
      <c r="A1989" t="s">
        <v>416</v>
      </c>
      <c r="B1989" t="s">
        <v>290</v>
      </c>
      <c r="C1989" s="2">
        <v>341.07198084984361</v>
      </c>
    </row>
    <row r="1990" spans="1:3" x14ac:dyDescent="0.2">
      <c r="A1990" t="s">
        <v>416</v>
      </c>
      <c r="B1990" t="s">
        <v>291</v>
      </c>
      <c r="C1990" s="2">
        <v>23.795719594175136</v>
      </c>
    </row>
    <row r="1991" spans="1:3" x14ac:dyDescent="0.2">
      <c r="A1991" t="s">
        <v>416</v>
      </c>
      <c r="B1991" t="s">
        <v>292</v>
      </c>
      <c r="C1991" s="2">
        <v>5.9153201251056844</v>
      </c>
    </row>
    <row r="1992" spans="1:3" x14ac:dyDescent="0.2">
      <c r="A1992" t="s">
        <v>416</v>
      </c>
      <c r="B1992" t="s">
        <v>293</v>
      </c>
      <c r="C1992" s="2">
        <v>419.44997250749401</v>
      </c>
    </row>
    <row r="1993" spans="1:3" x14ac:dyDescent="0.2">
      <c r="A1993" t="s">
        <v>416</v>
      </c>
      <c r="B1993" t="s">
        <v>294</v>
      </c>
      <c r="C1993" s="2">
        <v>79.722382595174338</v>
      </c>
    </row>
    <row r="1994" spans="1:3" x14ac:dyDescent="0.2">
      <c r="A1994" t="s">
        <v>416</v>
      </c>
      <c r="B1994" t="s">
        <v>295</v>
      </c>
      <c r="C1994" s="2">
        <v>189.2902440033819</v>
      </c>
    </row>
    <row r="1995" spans="1:3" x14ac:dyDescent="0.2">
      <c r="A1995" t="s">
        <v>416</v>
      </c>
      <c r="B1995" t="s">
        <v>296</v>
      </c>
      <c r="C1995" s="2">
        <v>134.4390937524019</v>
      </c>
    </row>
    <row r="1996" spans="1:3" x14ac:dyDescent="0.2">
      <c r="A1996" t="s">
        <v>416</v>
      </c>
      <c r="B1996" t="s">
        <v>297</v>
      </c>
      <c r="C1996" s="2">
        <v>150.97510228394734</v>
      </c>
    </row>
    <row r="1997" spans="1:3" x14ac:dyDescent="0.2">
      <c r="A1997" t="s">
        <v>416</v>
      </c>
      <c r="B1997" t="s">
        <v>298</v>
      </c>
      <c r="C1997" s="2">
        <v>38.180702625682144</v>
      </c>
    </row>
    <row r="1998" spans="1:3" x14ac:dyDescent="0.2">
      <c r="A1998" t="s">
        <v>416</v>
      </c>
      <c r="B1998" t="s">
        <v>299</v>
      </c>
      <c r="C1998" s="2">
        <v>384.63024722562182</v>
      </c>
    </row>
    <row r="1999" spans="1:3" x14ac:dyDescent="0.2">
      <c r="A1999" t="s">
        <v>416</v>
      </c>
      <c r="B1999" t="s">
        <v>300</v>
      </c>
      <c r="C1999" s="2">
        <v>158.50369153408184</v>
      </c>
    </row>
    <row r="2000" spans="1:3" x14ac:dyDescent="0.2">
      <c r="A2000" t="s">
        <v>416</v>
      </c>
      <c r="B2000" t="s">
        <v>301</v>
      </c>
      <c r="C2000" s="2">
        <v>34.954164375624494</v>
      </c>
    </row>
    <row r="2001" spans="1:3" x14ac:dyDescent="0.2">
      <c r="A2001" t="s">
        <v>416</v>
      </c>
      <c r="B2001" t="s">
        <v>302</v>
      </c>
      <c r="C2001" s="2">
        <v>90.343071001614078</v>
      </c>
    </row>
    <row r="2002" spans="1:3" x14ac:dyDescent="0.2">
      <c r="A2002" t="s">
        <v>417</v>
      </c>
      <c r="B2002" t="s">
        <v>283</v>
      </c>
      <c r="C2002" s="2">
        <v>26812.935421876089</v>
      </c>
    </row>
    <row r="2003" spans="1:3" x14ac:dyDescent="0.2">
      <c r="A2003" t="s">
        <v>417</v>
      </c>
      <c r="B2003" t="s">
        <v>284</v>
      </c>
      <c r="C2003" s="2">
        <v>17194.257671136987</v>
      </c>
    </row>
    <row r="2004" spans="1:3" x14ac:dyDescent="0.2">
      <c r="A2004" t="s">
        <v>417</v>
      </c>
      <c r="B2004" t="s">
        <v>285</v>
      </c>
      <c r="C2004" s="2">
        <v>500.85405530859174</v>
      </c>
    </row>
    <row r="2005" spans="1:3" x14ac:dyDescent="0.2">
      <c r="A2005" t="s">
        <v>417</v>
      </c>
      <c r="B2005" t="s">
        <v>286</v>
      </c>
      <c r="C2005" s="2">
        <v>4259.0631796278867</v>
      </c>
    </row>
    <row r="2006" spans="1:3" x14ac:dyDescent="0.2">
      <c r="A2006" t="s">
        <v>417</v>
      </c>
      <c r="B2006" t="s">
        <v>287</v>
      </c>
      <c r="C2006" s="2">
        <v>35856.590582466888</v>
      </c>
    </row>
    <row r="2007" spans="1:3" x14ac:dyDescent="0.2">
      <c r="A2007" t="s">
        <v>417</v>
      </c>
      <c r="B2007" t="s">
        <v>288</v>
      </c>
      <c r="C2007" s="2">
        <v>29505.945861007247</v>
      </c>
    </row>
    <row r="2008" spans="1:3" x14ac:dyDescent="0.2">
      <c r="A2008" t="s">
        <v>417</v>
      </c>
      <c r="B2008" t="s">
        <v>289</v>
      </c>
      <c r="C2008" s="2">
        <v>12237.663951790941</v>
      </c>
    </row>
    <row r="2009" spans="1:3" x14ac:dyDescent="0.2">
      <c r="A2009" t="s">
        <v>417</v>
      </c>
      <c r="B2009" t="s">
        <v>290</v>
      </c>
      <c r="C2009" s="2">
        <v>33797.764405243324</v>
      </c>
    </row>
    <row r="2010" spans="1:3" x14ac:dyDescent="0.2">
      <c r="A2010" t="s">
        <v>417</v>
      </c>
      <c r="B2010" t="s">
        <v>291</v>
      </c>
      <c r="C2010" s="2">
        <v>4246.0764711929196</v>
      </c>
    </row>
    <row r="2011" spans="1:3" x14ac:dyDescent="0.2">
      <c r="A2011" t="s">
        <v>417</v>
      </c>
      <c r="B2011" t="s">
        <v>292</v>
      </c>
      <c r="C2011" s="2">
        <v>846.30049967873538</v>
      </c>
    </row>
    <row r="2012" spans="1:3" x14ac:dyDescent="0.2">
      <c r="A2012" t="s">
        <v>417</v>
      </c>
      <c r="B2012" t="s">
        <v>293</v>
      </c>
      <c r="C2012" s="2">
        <v>29747.787231418421</v>
      </c>
    </row>
    <row r="2013" spans="1:3" x14ac:dyDescent="0.2">
      <c r="A2013" t="s">
        <v>417</v>
      </c>
      <c r="B2013" t="s">
        <v>294</v>
      </c>
      <c r="C2013" s="2">
        <v>9042.789380028471</v>
      </c>
    </row>
    <row r="2014" spans="1:3" x14ac:dyDescent="0.2">
      <c r="A2014" t="s">
        <v>417</v>
      </c>
      <c r="B2014" t="s">
        <v>295</v>
      </c>
      <c r="C2014" s="2">
        <v>18106.790383834061</v>
      </c>
    </row>
    <row r="2015" spans="1:3" x14ac:dyDescent="0.2">
      <c r="A2015" t="s">
        <v>417</v>
      </c>
      <c r="B2015" t="s">
        <v>296</v>
      </c>
      <c r="C2015" s="2">
        <v>23967.836197295423</v>
      </c>
    </row>
    <row r="2016" spans="1:3" x14ac:dyDescent="0.2">
      <c r="A2016" t="s">
        <v>417</v>
      </c>
      <c r="B2016" t="s">
        <v>297</v>
      </c>
      <c r="C2016" s="2">
        <v>7735.4607309083794</v>
      </c>
    </row>
    <row r="2017" spans="1:3" x14ac:dyDescent="0.2">
      <c r="A2017" t="s">
        <v>417</v>
      </c>
      <c r="B2017" t="s">
        <v>298</v>
      </c>
      <c r="C2017" s="2">
        <v>6345.8829283668256</v>
      </c>
    </row>
    <row r="2018" spans="1:3" x14ac:dyDescent="0.2">
      <c r="A2018" t="s">
        <v>417</v>
      </c>
      <c r="B2018" t="s">
        <v>299</v>
      </c>
      <c r="C2018" s="2">
        <v>34343.783346553537</v>
      </c>
    </row>
    <row r="2019" spans="1:3" x14ac:dyDescent="0.2">
      <c r="A2019" t="s">
        <v>417</v>
      </c>
      <c r="B2019" t="s">
        <v>300</v>
      </c>
      <c r="C2019" s="2">
        <v>20178.74756625298</v>
      </c>
    </row>
    <row r="2020" spans="1:3" x14ac:dyDescent="0.2">
      <c r="A2020" t="s">
        <v>417</v>
      </c>
      <c r="B2020" t="s">
        <v>301</v>
      </c>
      <c r="C2020" s="2">
        <v>2679.3022468942468</v>
      </c>
    </row>
    <row r="2021" spans="1:3" x14ac:dyDescent="0.2">
      <c r="A2021" t="s">
        <v>417</v>
      </c>
      <c r="B2021" t="s">
        <v>302</v>
      </c>
      <c r="C2021" s="2">
        <v>10098.32018227058</v>
      </c>
    </row>
    <row r="2022" spans="1:3" x14ac:dyDescent="0.2">
      <c r="A2022" t="s">
        <v>418</v>
      </c>
      <c r="B2022" t="s">
        <v>283</v>
      </c>
      <c r="C2022" s="2">
        <v>224.20012438929356</v>
      </c>
    </row>
    <row r="2023" spans="1:3" x14ac:dyDescent="0.2">
      <c r="A2023" t="s">
        <v>418</v>
      </c>
      <c r="B2023" t="s">
        <v>284</v>
      </c>
      <c r="C2023" s="2">
        <v>106.68360659013479</v>
      </c>
    </row>
    <row r="2024" spans="1:3" x14ac:dyDescent="0.2">
      <c r="A2024" t="s">
        <v>418</v>
      </c>
      <c r="B2024" t="s">
        <v>285</v>
      </c>
      <c r="C2024" s="2">
        <v>36.886748294018332</v>
      </c>
    </row>
    <row r="2025" spans="1:3" x14ac:dyDescent="0.2">
      <c r="A2025" t="s">
        <v>418</v>
      </c>
      <c r="B2025" t="s">
        <v>286</v>
      </c>
      <c r="C2025" s="2">
        <v>43.743021211122105</v>
      </c>
    </row>
    <row r="2026" spans="1:3" x14ac:dyDescent="0.2">
      <c r="A2026" t="s">
        <v>418</v>
      </c>
      <c r="B2026" t="s">
        <v>287</v>
      </c>
      <c r="C2026" s="2">
        <v>291.11734806022645</v>
      </c>
    </row>
    <row r="2027" spans="1:3" x14ac:dyDescent="0.2">
      <c r="A2027" t="s">
        <v>418</v>
      </c>
      <c r="B2027" t="s">
        <v>288</v>
      </c>
      <c r="C2027" s="2">
        <v>424.54041902706587</v>
      </c>
    </row>
    <row r="2028" spans="1:3" x14ac:dyDescent="0.2">
      <c r="A2028" t="s">
        <v>418</v>
      </c>
      <c r="B2028" t="s">
        <v>289</v>
      </c>
      <c r="C2028" s="2">
        <v>96.536322672821186</v>
      </c>
    </row>
    <row r="2029" spans="1:3" x14ac:dyDescent="0.2">
      <c r="A2029" t="s">
        <v>418</v>
      </c>
      <c r="B2029" t="s">
        <v>290</v>
      </c>
      <c r="C2029" s="2">
        <v>539.72580403440941</v>
      </c>
    </row>
    <row r="2030" spans="1:3" x14ac:dyDescent="0.2">
      <c r="A2030" t="s">
        <v>418</v>
      </c>
      <c r="B2030" t="s">
        <v>291</v>
      </c>
      <c r="C2030" s="2">
        <v>34.418490043860963</v>
      </c>
    </row>
    <row r="2031" spans="1:3" x14ac:dyDescent="0.2">
      <c r="A2031" t="s">
        <v>418</v>
      </c>
      <c r="B2031" t="s">
        <v>292</v>
      </c>
      <c r="C2031" s="2">
        <v>0</v>
      </c>
    </row>
    <row r="2032" spans="1:3" x14ac:dyDescent="0.2">
      <c r="A2032" t="s">
        <v>418</v>
      </c>
      <c r="B2032" t="s">
        <v>293</v>
      </c>
      <c r="C2032" s="2">
        <v>495.70853190660313</v>
      </c>
    </row>
    <row r="2033" spans="1:3" x14ac:dyDescent="0.2">
      <c r="A2033" t="s">
        <v>418</v>
      </c>
      <c r="B2033" t="s">
        <v>294</v>
      </c>
      <c r="C2033" s="2">
        <v>231.33064822308145</v>
      </c>
    </row>
    <row r="2034" spans="1:3" x14ac:dyDescent="0.2">
      <c r="A2034" t="s">
        <v>418</v>
      </c>
      <c r="B2034" t="s">
        <v>295</v>
      </c>
      <c r="C2034" s="2">
        <v>222.14324251416241</v>
      </c>
    </row>
    <row r="2035" spans="1:3" x14ac:dyDescent="0.2">
      <c r="A2035" t="s">
        <v>418</v>
      </c>
      <c r="B2035" t="s">
        <v>296</v>
      </c>
      <c r="C2035" s="2">
        <v>116.28238867408007</v>
      </c>
    </row>
    <row r="2036" spans="1:3" x14ac:dyDescent="0.2">
      <c r="A2036" t="s">
        <v>418</v>
      </c>
      <c r="B2036" t="s">
        <v>297</v>
      </c>
      <c r="C2036" s="2">
        <v>122.59015975781554</v>
      </c>
    </row>
    <row r="2037" spans="1:3" x14ac:dyDescent="0.2">
      <c r="A2037" t="s">
        <v>418</v>
      </c>
      <c r="B2037" t="s">
        <v>298</v>
      </c>
      <c r="C2037" s="2">
        <v>54.027430586777768</v>
      </c>
    </row>
    <row r="2038" spans="1:3" x14ac:dyDescent="0.2">
      <c r="A2038" t="s">
        <v>418</v>
      </c>
      <c r="B2038" t="s">
        <v>299</v>
      </c>
      <c r="C2038" s="2">
        <v>370.78723935697235</v>
      </c>
    </row>
    <row r="2039" spans="1:3" x14ac:dyDescent="0.2">
      <c r="A2039" t="s">
        <v>418</v>
      </c>
      <c r="B2039" t="s">
        <v>300</v>
      </c>
      <c r="C2039" s="2">
        <v>160.57391171857049</v>
      </c>
    </row>
    <row r="2040" spans="1:3" x14ac:dyDescent="0.2">
      <c r="A2040" t="s">
        <v>418</v>
      </c>
      <c r="B2040" t="s">
        <v>301</v>
      </c>
      <c r="C2040" s="2">
        <v>60.609452587197403</v>
      </c>
    </row>
    <row r="2041" spans="1:3" x14ac:dyDescent="0.2">
      <c r="A2041" t="s">
        <v>418</v>
      </c>
      <c r="B2041" t="s">
        <v>302</v>
      </c>
      <c r="C2041" s="2">
        <v>153.1691369680984</v>
      </c>
    </row>
    <row r="2042" spans="1:3" x14ac:dyDescent="0.2">
      <c r="A2042" t="s">
        <v>419</v>
      </c>
      <c r="B2042" t="s">
        <v>283</v>
      </c>
      <c r="C2042" s="2">
        <v>10.918805271371598</v>
      </c>
    </row>
    <row r="2043" spans="1:3" x14ac:dyDescent="0.2">
      <c r="A2043" t="s">
        <v>419</v>
      </c>
      <c r="B2043" t="s">
        <v>284</v>
      </c>
      <c r="C2043" s="2">
        <v>7.3966100225420508</v>
      </c>
    </row>
    <row r="2044" spans="1:3" x14ac:dyDescent="0.2">
      <c r="A2044" t="s">
        <v>419</v>
      </c>
      <c r="B2044" t="s">
        <v>285</v>
      </c>
      <c r="C2044" s="2">
        <v>49.310733483613667</v>
      </c>
    </row>
    <row r="2045" spans="1:3" x14ac:dyDescent="0.2">
      <c r="A2045" t="s">
        <v>419</v>
      </c>
      <c r="B2045" t="s">
        <v>286</v>
      </c>
      <c r="C2045" s="2">
        <v>5.9877319230102319</v>
      </c>
    </row>
    <row r="2046" spans="1:3" x14ac:dyDescent="0.2">
      <c r="A2046" t="s">
        <v>419</v>
      </c>
      <c r="B2046" t="s">
        <v>287</v>
      </c>
      <c r="C2046" s="2">
        <v>8.4532685971909149</v>
      </c>
    </row>
    <row r="2047" spans="1:3" x14ac:dyDescent="0.2">
      <c r="A2047" t="s">
        <v>419</v>
      </c>
      <c r="B2047" t="s">
        <v>288</v>
      </c>
      <c r="C2047" s="2">
        <v>27.003496907693204</v>
      </c>
    </row>
    <row r="2048" spans="1:3" x14ac:dyDescent="0.2">
      <c r="A2048" t="s">
        <v>419</v>
      </c>
      <c r="B2048" t="s">
        <v>289</v>
      </c>
      <c r="C2048" s="2">
        <v>10.096959713311371</v>
      </c>
    </row>
    <row r="2049" spans="1:3" x14ac:dyDescent="0.2">
      <c r="A2049" t="s">
        <v>419</v>
      </c>
      <c r="B2049" t="s">
        <v>290</v>
      </c>
      <c r="C2049" s="2">
        <v>35.926391538061395</v>
      </c>
    </row>
    <row r="2050" spans="1:3" x14ac:dyDescent="0.2">
      <c r="A2050" t="s">
        <v>419</v>
      </c>
      <c r="B2050" t="s">
        <v>291</v>
      </c>
      <c r="C2050" s="2">
        <v>1.1740650829431827</v>
      </c>
    </row>
    <row r="2051" spans="1:3" x14ac:dyDescent="0.2">
      <c r="A2051" t="s">
        <v>419</v>
      </c>
      <c r="B2051" t="s">
        <v>292</v>
      </c>
      <c r="C2051" s="2">
        <v>1.1740650829431827</v>
      </c>
    </row>
    <row r="2052" spans="1:3" x14ac:dyDescent="0.2">
      <c r="A2052" t="s">
        <v>419</v>
      </c>
      <c r="B2052" t="s">
        <v>293</v>
      </c>
      <c r="C2052" s="2">
        <v>20.546138951505696</v>
      </c>
    </row>
    <row r="2053" spans="1:3" x14ac:dyDescent="0.2">
      <c r="A2053" t="s">
        <v>419</v>
      </c>
      <c r="B2053" t="s">
        <v>294</v>
      </c>
      <c r="C2053" s="2">
        <v>0.11740650829431827</v>
      </c>
    </row>
    <row r="2054" spans="1:3" x14ac:dyDescent="0.2">
      <c r="A2054" t="s">
        <v>419</v>
      </c>
      <c r="B2054" t="s">
        <v>295</v>
      </c>
      <c r="C2054" s="2">
        <v>6.4573579561875061</v>
      </c>
    </row>
    <row r="2055" spans="1:3" x14ac:dyDescent="0.2">
      <c r="A2055" t="s">
        <v>419</v>
      </c>
      <c r="B2055" t="s">
        <v>296</v>
      </c>
      <c r="C2055" s="2">
        <v>3.8744147737125032</v>
      </c>
    </row>
    <row r="2056" spans="1:3" x14ac:dyDescent="0.2">
      <c r="A2056" t="s">
        <v>419</v>
      </c>
      <c r="B2056" t="s">
        <v>297</v>
      </c>
      <c r="C2056" s="2">
        <v>7.5140165308363693</v>
      </c>
    </row>
    <row r="2057" spans="1:3" x14ac:dyDescent="0.2">
      <c r="A2057" t="s">
        <v>419</v>
      </c>
      <c r="B2057" t="s">
        <v>298</v>
      </c>
      <c r="C2057" s="2">
        <v>3.6396017571238661</v>
      </c>
    </row>
    <row r="2058" spans="1:3" x14ac:dyDescent="0.2">
      <c r="A2058" t="s">
        <v>419</v>
      </c>
      <c r="B2058" t="s">
        <v>299</v>
      </c>
      <c r="C2058" s="2">
        <v>22.542049592509105</v>
      </c>
    </row>
    <row r="2059" spans="1:3" x14ac:dyDescent="0.2">
      <c r="A2059" t="s">
        <v>419</v>
      </c>
      <c r="B2059" t="s">
        <v>300</v>
      </c>
      <c r="C2059" s="2">
        <v>13.971374487023873</v>
      </c>
    </row>
    <row r="2060" spans="1:3" x14ac:dyDescent="0.2">
      <c r="A2060" t="s">
        <v>419</v>
      </c>
      <c r="B2060" t="s">
        <v>301</v>
      </c>
      <c r="C2060" s="2">
        <v>0.93925206635454617</v>
      </c>
    </row>
    <row r="2061" spans="1:3" x14ac:dyDescent="0.2">
      <c r="A2061" t="s">
        <v>419</v>
      </c>
      <c r="B2061" t="s">
        <v>302</v>
      </c>
      <c r="C2061" s="2">
        <v>3.5221952488295476</v>
      </c>
    </row>
    <row r="2062" spans="1:3" x14ac:dyDescent="0.2">
      <c r="A2062" t="s">
        <v>420</v>
      </c>
      <c r="B2062" t="s">
        <v>283</v>
      </c>
      <c r="C2062" s="2">
        <v>16.158618809892697</v>
      </c>
    </row>
    <row r="2063" spans="1:3" x14ac:dyDescent="0.2">
      <c r="A2063" t="s">
        <v>420</v>
      </c>
      <c r="B2063" t="s">
        <v>284</v>
      </c>
      <c r="C2063" s="2">
        <v>2.6062288403052736</v>
      </c>
    </row>
    <row r="2064" spans="1:3" x14ac:dyDescent="0.2">
      <c r="A2064" t="s">
        <v>420</v>
      </c>
      <c r="B2064" t="s">
        <v>285</v>
      </c>
      <c r="C2064" s="2">
        <v>24.915547713318421</v>
      </c>
    </row>
    <row r="2065" spans="1:3" x14ac:dyDescent="0.2">
      <c r="A2065" t="s">
        <v>420</v>
      </c>
      <c r="B2065" t="s">
        <v>286</v>
      </c>
      <c r="C2065" s="2">
        <v>1.6679864577953751</v>
      </c>
    </row>
    <row r="2066" spans="1:3" x14ac:dyDescent="0.2">
      <c r="A2066" t="s">
        <v>420</v>
      </c>
      <c r="B2066" t="s">
        <v>287</v>
      </c>
      <c r="C2066" s="2">
        <v>19.494591725483453</v>
      </c>
    </row>
    <row r="2067" spans="1:3" x14ac:dyDescent="0.2">
      <c r="A2067" t="s">
        <v>420</v>
      </c>
      <c r="B2067" t="s">
        <v>288</v>
      </c>
      <c r="C2067" s="2">
        <v>19.807339186320082</v>
      </c>
    </row>
    <row r="2068" spans="1:3" x14ac:dyDescent="0.2">
      <c r="A2068" t="s">
        <v>420</v>
      </c>
      <c r="B2068" t="s">
        <v>289</v>
      </c>
      <c r="C2068" s="2">
        <v>7.6101882136914005</v>
      </c>
    </row>
    <row r="2069" spans="1:3" x14ac:dyDescent="0.2">
      <c r="A2069" t="s">
        <v>420</v>
      </c>
      <c r="B2069" t="s">
        <v>290</v>
      </c>
      <c r="C2069" s="2">
        <v>20.224335800768927</v>
      </c>
    </row>
    <row r="2070" spans="1:3" x14ac:dyDescent="0.2">
      <c r="A2070" t="s">
        <v>420</v>
      </c>
      <c r="B2070" t="s">
        <v>291</v>
      </c>
      <c r="C2070" s="2">
        <v>0.20849830722442189</v>
      </c>
    </row>
    <row r="2071" spans="1:3" x14ac:dyDescent="0.2">
      <c r="A2071" t="s">
        <v>420</v>
      </c>
      <c r="B2071" t="s">
        <v>292</v>
      </c>
      <c r="C2071" s="2">
        <v>0</v>
      </c>
    </row>
    <row r="2072" spans="1:3" x14ac:dyDescent="0.2">
      <c r="A2072" t="s">
        <v>420</v>
      </c>
      <c r="B2072" t="s">
        <v>293</v>
      </c>
      <c r="C2072" s="2">
        <v>6.3591983703448696</v>
      </c>
    </row>
    <row r="2073" spans="1:3" x14ac:dyDescent="0.2">
      <c r="A2073" t="s">
        <v>420</v>
      </c>
      <c r="B2073" t="s">
        <v>294</v>
      </c>
      <c r="C2073" s="2">
        <v>11.363157743730994</v>
      </c>
    </row>
    <row r="2074" spans="1:3" x14ac:dyDescent="0.2">
      <c r="A2074" t="s">
        <v>420</v>
      </c>
      <c r="B2074" t="s">
        <v>295</v>
      </c>
      <c r="C2074" s="2">
        <v>28.251520628909169</v>
      </c>
    </row>
    <row r="2075" spans="1:3" x14ac:dyDescent="0.2">
      <c r="A2075" t="s">
        <v>420</v>
      </c>
      <c r="B2075" t="s">
        <v>296</v>
      </c>
      <c r="C2075" s="2">
        <v>6.2549492167326575</v>
      </c>
    </row>
    <row r="2076" spans="1:3" x14ac:dyDescent="0.2">
      <c r="A2076" t="s">
        <v>420</v>
      </c>
      <c r="B2076" t="s">
        <v>297</v>
      </c>
      <c r="C2076" s="2">
        <v>16.992612038790384</v>
      </c>
    </row>
    <row r="2077" spans="1:3" x14ac:dyDescent="0.2">
      <c r="A2077" t="s">
        <v>420</v>
      </c>
      <c r="B2077" t="s">
        <v>298</v>
      </c>
      <c r="C2077" s="2">
        <v>1.6679864577953751</v>
      </c>
    </row>
    <row r="2078" spans="1:3" x14ac:dyDescent="0.2">
      <c r="A2078" t="s">
        <v>420</v>
      </c>
      <c r="B2078" t="s">
        <v>299</v>
      </c>
      <c r="C2078" s="2">
        <v>24.185803638032944</v>
      </c>
    </row>
    <row r="2079" spans="1:3" x14ac:dyDescent="0.2">
      <c r="A2079" t="s">
        <v>420</v>
      </c>
      <c r="B2079" t="s">
        <v>300</v>
      </c>
      <c r="C2079" s="2">
        <v>12.926895047914156</v>
      </c>
    </row>
    <row r="2080" spans="1:3" x14ac:dyDescent="0.2">
      <c r="A2080" t="s">
        <v>420</v>
      </c>
      <c r="B2080" t="s">
        <v>301</v>
      </c>
      <c r="C2080" s="2">
        <v>4.691211912549492</v>
      </c>
    </row>
    <row r="2081" spans="1:3" x14ac:dyDescent="0.2">
      <c r="A2081" t="s">
        <v>420</v>
      </c>
      <c r="B2081" t="s">
        <v>302</v>
      </c>
      <c r="C2081" s="2">
        <v>1.8764847650197973</v>
      </c>
    </row>
    <row r="2082" spans="1:3" x14ac:dyDescent="0.2">
      <c r="A2082" t="s">
        <v>421</v>
      </c>
      <c r="B2082" t="s">
        <v>283</v>
      </c>
      <c r="C2082" s="2">
        <v>1265.1730067540757</v>
      </c>
    </row>
    <row r="2083" spans="1:3" x14ac:dyDescent="0.2">
      <c r="A2083" t="s">
        <v>421</v>
      </c>
      <c r="B2083" t="s">
        <v>284</v>
      </c>
      <c r="C2083" s="2">
        <v>517.60942695910865</v>
      </c>
    </row>
    <row r="2084" spans="1:3" x14ac:dyDescent="0.2">
      <c r="A2084" t="s">
        <v>421</v>
      </c>
      <c r="B2084" t="s">
        <v>285</v>
      </c>
      <c r="C2084" s="2">
        <v>49.805178374380318</v>
      </c>
    </row>
    <row r="2085" spans="1:3" x14ac:dyDescent="0.2">
      <c r="A2085" t="s">
        <v>421</v>
      </c>
      <c r="B2085" t="s">
        <v>286</v>
      </c>
      <c r="C2085" s="2">
        <v>251.09098463376614</v>
      </c>
    </row>
    <row r="2086" spans="1:3" x14ac:dyDescent="0.2">
      <c r="A2086" t="s">
        <v>421</v>
      </c>
      <c r="B2086" t="s">
        <v>287</v>
      </c>
      <c r="C2086" s="2">
        <v>982.49825046826345</v>
      </c>
    </row>
    <row r="2087" spans="1:3" x14ac:dyDescent="0.2">
      <c r="A2087" t="s">
        <v>421</v>
      </c>
      <c r="B2087" t="s">
        <v>288</v>
      </c>
      <c r="C2087" s="2">
        <v>1551.734996473986</v>
      </c>
    </row>
    <row r="2088" spans="1:3" x14ac:dyDescent="0.2">
      <c r="A2088" t="s">
        <v>421</v>
      </c>
      <c r="B2088" t="s">
        <v>289</v>
      </c>
      <c r="C2088" s="2">
        <v>392.61057684389561</v>
      </c>
    </row>
    <row r="2089" spans="1:3" x14ac:dyDescent="0.2">
      <c r="A2089" t="s">
        <v>421</v>
      </c>
      <c r="B2089" t="s">
        <v>290</v>
      </c>
      <c r="C2089" s="2">
        <v>1232.9818548779519</v>
      </c>
    </row>
    <row r="2090" spans="1:3" x14ac:dyDescent="0.2">
      <c r="A2090" t="s">
        <v>421</v>
      </c>
      <c r="B2090" t="s">
        <v>291</v>
      </c>
      <c r="C2090" s="2">
        <v>268.09763090794479</v>
      </c>
    </row>
    <row r="2091" spans="1:3" x14ac:dyDescent="0.2">
      <c r="A2091" t="s">
        <v>421</v>
      </c>
      <c r="B2091" t="s">
        <v>292</v>
      </c>
      <c r="C2091" s="2">
        <v>2.6724729859423584</v>
      </c>
    </row>
    <row r="2092" spans="1:3" x14ac:dyDescent="0.2">
      <c r="A2092" t="s">
        <v>421</v>
      </c>
      <c r="B2092" t="s">
        <v>293</v>
      </c>
      <c r="C2092" s="2">
        <v>787.89362667373359</v>
      </c>
    </row>
    <row r="2093" spans="1:3" x14ac:dyDescent="0.2">
      <c r="A2093" t="s">
        <v>421</v>
      </c>
      <c r="B2093" t="s">
        <v>294</v>
      </c>
      <c r="C2093" s="2">
        <v>76.165480099357225</v>
      </c>
    </row>
    <row r="2094" spans="1:3" x14ac:dyDescent="0.2">
      <c r="A2094" t="s">
        <v>421</v>
      </c>
      <c r="B2094" t="s">
        <v>295</v>
      </c>
      <c r="C2094" s="2">
        <v>476.79347590107989</v>
      </c>
    </row>
    <row r="2095" spans="1:3" x14ac:dyDescent="0.2">
      <c r="A2095" t="s">
        <v>421</v>
      </c>
      <c r="B2095" t="s">
        <v>296</v>
      </c>
      <c r="C2095" s="2">
        <v>802.34927600678543</v>
      </c>
    </row>
    <row r="2096" spans="1:3" x14ac:dyDescent="0.2">
      <c r="A2096" t="s">
        <v>421</v>
      </c>
      <c r="B2096" t="s">
        <v>297</v>
      </c>
      <c r="C2096" s="2">
        <v>658.88606707960685</v>
      </c>
    </row>
    <row r="2097" spans="1:3" x14ac:dyDescent="0.2">
      <c r="A2097" t="s">
        <v>421</v>
      </c>
      <c r="B2097" t="s">
        <v>298</v>
      </c>
      <c r="C2097" s="2">
        <v>262.14530471198225</v>
      </c>
    </row>
    <row r="2098" spans="1:3" x14ac:dyDescent="0.2">
      <c r="A2098" t="s">
        <v>421</v>
      </c>
      <c r="B2098" t="s">
        <v>299</v>
      </c>
      <c r="C2098" s="2">
        <v>1662.1567212113314</v>
      </c>
    </row>
    <row r="2099" spans="1:3" x14ac:dyDescent="0.2">
      <c r="A2099" t="s">
        <v>421</v>
      </c>
      <c r="B2099" t="s">
        <v>300</v>
      </c>
      <c r="C2099" s="2">
        <v>342.19801824543748</v>
      </c>
    </row>
    <row r="2100" spans="1:3" x14ac:dyDescent="0.2">
      <c r="A2100" t="s">
        <v>421</v>
      </c>
      <c r="B2100" t="s">
        <v>301</v>
      </c>
      <c r="C2100" s="2">
        <v>135.08136183490467</v>
      </c>
    </row>
    <row r="2101" spans="1:3" x14ac:dyDescent="0.2">
      <c r="A2101" t="s">
        <v>421</v>
      </c>
      <c r="B2101" t="s">
        <v>302</v>
      </c>
      <c r="C2101" s="2">
        <v>316.56657278935398</v>
      </c>
    </row>
    <row r="2102" spans="1:3" x14ac:dyDescent="0.2">
      <c r="A2102" t="s">
        <v>422</v>
      </c>
      <c r="B2102" t="s">
        <v>283</v>
      </c>
      <c r="C2102" s="2">
        <v>9.55152671755725</v>
      </c>
    </row>
    <row r="2103" spans="1:3" x14ac:dyDescent="0.2">
      <c r="A2103" t="s">
        <v>422</v>
      </c>
      <c r="B2103" t="s">
        <v>284</v>
      </c>
      <c r="C2103" s="2">
        <v>13.71946564885496</v>
      </c>
    </row>
    <row r="2104" spans="1:3" x14ac:dyDescent="0.2">
      <c r="A2104" t="s">
        <v>422</v>
      </c>
      <c r="B2104" t="s">
        <v>285</v>
      </c>
      <c r="C2104" s="2">
        <v>14.066793893129773</v>
      </c>
    </row>
    <row r="2105" spans="1:3" x14ac:dyDescent="0.2">
      <c r="A2105" t="s">
        <v>422</v>
      </c>
      <c r="B2105" t="s">
        <v>286</v>
      </c>
      <c r="C2105" s="2">
        <v>9.7251908396946565</v>
      </c>
    </row>
    <row r="2106" spans="1:3" x14ac:dyDescent="0.2">
      <c r="A2106" t="s">
        <v>422</v>
      </c>
      <c r="B2106" t="s">
        <v>287</v>
      </c>
      <c r="C2106" s="2">
        <v>19.624045801526716</v>
      </c>
    </row>
    <row r="2107" spans="1:3" x14ac:dyDescent="0.2">
      <c r="A2107" t="s">
        <v>422</v>
      </c>
      <c r="B2107" t="s">
        <v>288</v>
      </c>
      <c r="C2107" s="2">
        <v>34.385496183206108</v>
      </c>
    </row>
    <row r="2108" spans="1:3" x14ac:dyDescent="0.2">
      <c r="A2108" t="s">
        <v>422</v>
      </c>
      <c r="B2108" t="s">
        <v>289</v>
      </c>
      <c r="C2108" s="2">
        <v>14.587786259541986</v>
      </c>
    </row>
    <row r="2109" spans="1:3" x14ac:dyDescent="0.2">
      <c r="A2109" t="s">
        <v>422</v>
      </c>
      <c r="B2109" t="s">
        <v>290</v>
      </c>
      <c r="C2109" s="2">
        <v>21.534351145038169</v>
      </c>
    </row>
    <row r="2110" spans="1:3" x14ac:dyDescent="0.2">
      <c r="A2110" t="s">
        <v>422</v>
      </c>
      <c r="B2110" t="s">
        <v>291</v>
      </c>
      <c r="C2110" s="2">
        <v>9.3778625954198471</v>
      </c>
    </row>
    <row r="2111" spans="1:3" x14ac:dyDescent="0.2">
      <c r="A2111" t="s">
        <v>422</v>
      </c>
      <c r="B2111" t="s">
        <v>292</v>
      </c>
      <c r="C2111" s="2">
        <v>0.86832061068702271</v>
      </c>
    </row>
    <row r="2112" spans="1:3" x14ac:dyDescent="0.2">
      <c r="A2112" t="s">
        <v>422</v>
      </c>
      <c r="B2112" t="s">
        <v>293</v>
      </c>
      <c r="C2112" s="2">
        <v>15.977099236641223</v>
      </c>
    </row>
    <row r="2113" spans="1:3" x14ac:dyDescent="0.2">
      <c r="A2113" t="s">
        <v>422</v>
      </c>
      <c r="B2113" t="s">
        <v>294</v>
      </c>
      <c r="C2113" s="2">
        <v>55.398854961832058</v>
      </c>
    </row>
    <row r="2114" spans="1:3" x14ac:dyDescent="0.2">
      <c r="A2114" t="s">
        <v>422</v>
      </c>
      <c r="B2114" t="s">
        <v>295</v>
      </c>
      <c r="C2114" s="2">
        <v>14.240458015267174</v>
      </c>
    </row>
    <row r="2115" spans="1:3" x14ac:dyDescent="0.2">
      <c r="A2115" t="s">
        <v>422</v>
      </c>
      <c r="B2115" t="s">
        <v>296</v>
      </c>
      <c r="C2115" s="2">
        <v>7.2938931297709928</v>
      </c>
    </row>
    <row r="2116" spans="1:3" x14ac:dyDescent="0.2">
      <c r="A2116" t="s">
        <v>422</v>
      </c>
      <c r="B2116" t="s">
        <v>297</v>
      </c>
      <c r="C2116" s="2">
        <v>6.4255725190839694</v>
      </c>
    </row>
    <row r="2117" spans="1:3" x14ac:dyDescent="0.2">
      <c r="A2117" t="s">
        <v>422</v>
      </c>
      <c r="B2117" t="s">
        <v>298</v>
      </c>
      <c r="C2117" s="2">
        <v>8.6832061068702284</v>
      </c>
    </row>
    <row r="2118" spans="1:3" x14ac:dyDescent="0.2">
      <c r="A2118" t="s">
        <v>422</v>
      </c>
      <c r="B2118" t="s">
        <v>299</v>
      </c>
      <c r="C2118" s="2">
        <v>46.020992366412209</v>
      </c>
    </row>
    <row r="2119" spans="1:3" x14ac:dyDescent="0.2">
      <c r="A2119" t="s">
        <v>422</v>
      </c>
      <c r="B2119" t="s">
        <v>300</v>
      </c>
      <c r="C2119" s="2">
        <v>16.324427480916029</v>
      </c>
    </row>
    <row r="2120" spans="1:3" x14ac:dyDescent="0.2">
      <c r="A2120" t="s">
        <v>422</v>
      </c>
      <c r="B2120" t="s">
        <v>301</v>
      </c>
      <c r="C2120" s="2">
        <v>7.4675572519083957</v>
      </c>
    </row>
    <row r="2121" spans="1:3" x14ac:dyDescent="0.2">
      <c r="A2121" t="s">
        <v>422</v>
      </c>
      <c r="B2121" t="s">
        <v>302</v>
      </c>
      <c r="C2121" s="2">
        <v>4.3416030534351142</v>
      </c>
    </row>
    <row r="2122" spans="1:3" x14ac:dyDescent="0.2">
      <c r="A2122" t="s">
        <v>423</v>
      </c>
      <c r="B2122" t="s">
        <v>283</v>
      </c>
      <c r="C2122" s="2">
        <v>251.15950426696153</v>
      </c>
    </row>
    <row r="2123" spans="1:3" x14ac:dyDescent="0.2">
      <c r="A2123" t="s">
        <v>423</v>
      </c>
      <c r="B2123" t="s">
        <v>284</v>
      </c>
      <c r="C2123" s="2">
        <v>218.23771653766548</v>
      </c>
    </row>
    <row r="2124" spans="1:3" x14ac:dyDescent="0.2">
      <c r="A2124" t="s">
        <v>423</v>
      </c>
      <c r="B2124" t="s">
        <v>285</v>
      </c>
      <c r="C2124" s="2">
        <v>69.682511836919858</v>
      </c>
    </row>
    <row r="2125" spans="1:3" x14ac:dyDescent="0.2">
      <c r="A2125" t="s">
        <v>423</v>
      </c>
      <c r="B2125" t="s">
        <v>286</v>
      </c>
      <c r="C2125" s="2">
        <v>28.384862918544982</v>
      </c>
    </row>
    <row r="2126" spans="1:3" x14ac:dyDescent="0.2">
      <c r="A2126" t="s">
        <v>423</v>
      </c>
      <c r="B2126" t="s">
        <v>287</v>
      </c>
      <c r="C2126" s="2">
        <v>385.87127172464631</v>
      </c>
    </row>
    <row r="2127" spans="1:3" x14ac:dyDescent="0.2">
      <c r="A2127" t="s">
        <v>423</v>
      </c>
      <c r="B2127" t="s">
        <v>288</v>
      </c>
      <c r="C2127" s="2">
        <v>369.11954934648867</v>
      </c>
    </row>
    <row r="2128" spans="1:3" x14ac:dyDescent="0.2">
      <c r="A2128" t="s">
        <v>423</v>
      </c>
      <c r="B2128" t="s">
        <v>289</v>
      </c>
      <c r="C2128" s="2">
        <v>84.572931728615572</v>
      </c>
    </row>
    <row r="2129" spans="1:3" x14ac:dyDescent="0.2">
      <c r="A2129" t="s">
        <v>423</v>
      </c>
      <c r="B2129" t="s">
        <v>290</v>
      </c>
      <c r="C2129" s="2">
        <v>466.48893566953018</v>
      </c>
    </row>
    <row r="2130" spans="1:3" x14ac:dyDescent="0.2">
      <c r="A2130" t="s">
        <v>423</v>
      </c>
      <c r="B2130" t="s">
        <v>291</v>
      </c>
      <c r="C2130" s="2">
        <v>51.534812593915689</v>
      </c>
    </row>
    <row r="2131" spans="1:3" x14ac:dyDescent="0.2">
      <c r="A2131" t="s">
        <v>423</v>
      </c>
      <c r="B2131" t="s">
        <v>292</v>
      </c>
      <c r="C2131" s="2">
        <v>2.2102967026735847</v>
      </c>
    </row>
    <row r="2132" spans="1:3" x14ac:dyDescent="0.2">
      <c r="A2132" t="s">
        <v>423</v>
      </c>
      <c r="B2132" t="s">
        <v>293</v>
      </c>
      <c r="C2132" s="2">
        <v>330.14852853619118</v>
      </c>
    </row>
    <row r="2133" spans="1:3" x14ac:dyDescent="0.2">
      <c r="A2133" t="s">
        <v>423</v>
      </c>
      <c r="B2133" t="s">
        <v>294</v>
      </c>
      <c r="C2133" s="2">
        <v>109.11885826883274</v>
      </c>
    </row>
    <row r="2134" spans="1:3" x14ac:dyDescent="0.2">
      <c r="A2134" t="s">
        <v>423</v>
      </c>
      <c r="B2134" t="s">
        <v>295</v>
      </c>
      <c r="C2134" s="2">
        <v>219.28469918630034</v>
      </c>
    </row>
    <row r="2135" spans="1:3" x14ac:dyDescent="0.2">
      <c r="A2135" t="s">
        <v>423</v>
      </c>
      <c r="B2135" t="s">
        <v>296</v>
      </c>
      <c r="C2135" s="2">
        <v>133.08312778203054</v>
      </c>
    </row>
    <row r="2136" spans="1:3" x14ac:dyDescent="0.2">
      <c r="A2136" t="s">
        <v>423</v>
      </c>
      <c r="B2136" t="s">
        <v>297</v>
      </c>
      <c r="C2136" s="2">
        <v>158.21071134926709</v>
      </c>
    </row>
    <row r="2137" spans="1:3" x14ac:dyDescent="0.2">
      <c r="A2137" t="s">
        <v>423</v>
      </c>
      <c r="B2137" t="s">
        <v>298</v>
      </c>
      <c r="C2137" s="2">
        <v>59.445348161379037</v>
      </c>
    </row>
    <row r="2138" spans="1:3" x14ac:dyDescent="0.2">
      <c r="A2138" t="s">
        <v>423</v>
      </c>
      <c r="B2138" t="s">
        <v>299</v>
      </c>
      <c r="C2138" s="2">
        <v>446.13093972385252</v>
      </c>
    </row>
    <row r="2139" spans="1:3" x14ac:dyDescent="0.2">
      <c r="A2139" t="s">
        <v>423</v>
      </c>
      <c r="B2139" t="s">
        <v>300</v>
      </c>
      <c r="C2139" s="2">
        <v>134.94443026849254</v>
      </c>
    </row>
    <row r="2140" spans="1:3" x14ac:dyDescent="0.2">
      <c r="A2140" t="s">
        <v>423</v>
      </c>
      <c r="B2140" t="s">
        <v>301</v>
      </c>
      <c r="C2140" s="2">
        <v>23.03361826996683</v>
      </c>
    </row>
    <row r="2141" spans="1:3" x14ac:dyDescent="0.2">
      <c r="A2141" t="s">
        <v>423</v>
      </c>
      <c r="B2141" t="s">
        <v>302</v>
      </c>
      <c r="C2141" s="2">
        <v>75.731744917921233</v>
      </c>
    </row>
    <row r="2142" spans="1:3" x14ac:dyDescent="0.2">
      <c r="A2142" t="s">
        <v>424</v>
      </c>
      <c r="B2142" t="s">
        <v>283</v>
      </c>
      <c r="C2142" s="2">
        <v>5546.108998439845</v>
      </c>
    </row>
    <row r="2143" spans="1:3" x14ac:dyDescent="0.2">
      <c r="A2143" t="s">
        <v>424</v>
      </c>
      <c r="B2143" t="s">
        <v>284</v>
      </c>
      <c r="C2143" s="2">
        <v>2886.5456256156617</v>
      </c>
    </row>
    <row r="2144" spans="1:3" x14ac:dyDescent="0.2">
      <c r="A2144" t="s">
        <v>424</v>
      </c>
      <c r="B2144" t="s">
        <v>285</v>
      </c>
      <c r="C2144" s="2">
        <v>1047.6374675352424</v>
      </c>
    </row>
    <row r="2145" spans="1:3" x14ac:dyDescent="0.2">
      <c r="A2145" t="s">
        <v>424</v>
      </c>
      <c r="B2145" t="s">
        <v>286</v>
      </c>
      <c r="C2145" s="2">
        <v>680.94675837443515</v>
      </c>
    </row>
    <row r="2146" spans="1:3" x14ac:dyDescent="0.2">
      <c r="A2146" t="s">
        <v>424</v>
      </c>
      <c r="B2146" t="s">
        <v>287</v>
      </c>
      <c r="C2146" s="2">
        <v>5585.1710605481458</v>
      </c>
    </row>
    <row r="2147" spans="1:3" x14ac:dyDescent="0.2">
      <c r="A2147" t="s">
        <v>424</v>
      </c>
      <c r="B2147" t="s">
        <v>288</v>
      </c>
      <c r="C2147" s="2">
        <v>7685.9006078950133</v>
      </c>
    </row>
    <row r="2148" spans="1:3" x14ac:dyDescent="0.2">
      <c r="A2148" t="s">
        <v>424</v>
      </c>
      <c r="B2148" t="s">
        <v>289</v>
      </c>
      <c r="C2148" s="2">
        <v>2025.0687964163758</v>
      </c>
    </row>
    <row r="2149" spans="1:3" x14ac:dyDescent="0.2">
      <c r="A2149" t="s">
        <v>424</v>
      </c>
      <c r="B2149" t="s">
        <v>290</v>
      </c>
      <c r="C2149" s="2">
        <v>9378.7659211561113</v>
      </c>
    </row>
    <row r="2150" spans="1:3" x14ac:dyDescent="0.2">
      <c r="A2150" t="s">
        <v>424</v>
      </c>
      <c r="B2150" t="s">
        <v>291</v>
      </c>
      <c r="C2150" s="2">
        <v>769.2762862049176</v>
      </c>
    </row>
    <row r="2151" spans="1:3" x14ac:dyDescent="0.2">
      <c r="A2151" t="s">
        <v>424</v>
      </c>
      <c r="B2151" t="s">
        <v>292</v>
      </c>
      <c r="C2151" s="2">
        <v>21.994404340259536</v>
      </c>
    </row>
    <row r="2152" spans="1:3" x14ac:dyDescent="0.2">
      <c r="A2152" t="s">
        <v>424</v>
      </c>
      <c r="B2152" t="s">
        <v>293</v>
      </c>
      <c r="C2152" s="2">
        <v>3068.1314278488444</v>
      </c>
    </row>
    <row r="2153" spans="1:3" x14ac:dyDescent="0.2">
      <c r="A2153" t="s">
        <v>424</v>
      </c>
      <c r="B2153" t="s">
        <v>294</v>
      </c>
      <c r="C2153" s="2">
        <v>645.75571143001991</v>
      </c>
    </row>
    <row r="2154" spans="1:3" x14ac:dyDescent="0.2">
      <c r="A2154" t="s">
        <v>424</v>
      </c>
      <c r="B2154" t="s">
        <v>295</v>
      </c>
      <c r="C2154" s="2">
        <v>3069.8909801960649</v>
      </c>
    </row>
    <row r="2155" spans="1:3" x14ac:dyDescent="0.2">
      <c r="A2155" t="s">
        <v>424</v>
      </c>
      <c r="B2155" t="s">
        <v>296</v>
      </c>
      <c r="C2155" s="2">
        <v>1829.9344411095931</v>
      </c>
    </row>
    <row r="2156" spans="1:3" x14ac:dyDescent="0.2">
      <c r="A2156" t="s">
        <v>424</v>
      </c>
      <c r="B2156" t="s">
        <v>297</v>
      </c>
      <c r="C2156" s="2">
        <v>2906.7804776087</v>
      </c>
    </row>
    <row r="2157" spans="1:3" x14ac:dyDescent="0.2">
      <c r="A2157" t="s">
        <v>424</v>
      </c>
      <c r="B2157" t="s">
        <v>298</v>
      </c>
      <c r="C2157" s="2">
        <v>559.71360165092472</v>
      </c>
    </row>
    <row r="2158" spans="1:3" x14ac:dyDescent="0.2">
      <c r="A2158" t="s">
        <v>424</v>
      </c>
      <c r="B2158" t="s">
        <v>299</v>
      </c>
      <c r="C2158" s="2">
        <v>7366.013991170279</v>
      </c>
    </row>
    <row r="2159" spans="1:3" x14ac:dyDescent="0.2">
      <c r="A2159" t="s">
        <v>424</v>
      </c>
      <c r="B2159" t="s">
        <v>300</v>
      </c>
      <c r="C2159" s="2">
        <v>2265.4236470467322</v>
      </c>
    </row>
    <row r="2160" spans="1:3" x14ac:dyDescent="0.2">
      <c r="A2160" t="s">
        <v>424</v>
      </c>
      <c r="B2160" t="s">
        <v>301</v>
      </c>
      <c r="C2160" s="2">
        <v>461.17867020656189</v>
      </c>
    </row>
    <row r="2161" spans="1:3" x14ac:dyDescent="0.2">
      <c r="A2161" t="s">
        <v>424</v>
      </c>
      <c r="B2161" t="s">
        <v>302</v>
      </c>
      <c r="C2161" s="2">
        <v>1693.041268495818</v>
      </c>
    </row>
    <row r="2162" spans="1:3" x14ac:dyDescent="0.2">
      <c r="A2162" t="s">
        <v>425</v>
      </c>
      <c r="B2162" t="s">
        <v>283</v>
      </c>
      <c r="C2162" s="2">
        <v>173.97524176765819</v>
      </c>
    </row>
    <row r="2163" spans="1:3" x14ac:dyDescent="0.2">
      <c r="A2163" t="s">
        <v>425</v>
      </c>
      <c r="B2163" t="s">
        <v>284</v>
      </c>
      <c r="C2163" s="2">
        <v>54.986335536785404</v>
      </c>
    </row>
    <row r="2164" spans="1:3" x14ac:dyDescent="0.2">
      <c r="A2164" t="s">
        <v>425</v>
      </c>
      <c r="B2164" t="s">
        <v>285</v>
      </c>
      <c r="C2164" s="2">
        <v>71.494935120577793</v>
      </c>
    </row>
    <row r="2165" spans="1:3" x14ac:dyDescent="0.2">
      <c r="A2165" t="s">
        <v>425</v>
      </c>
      <c r="B2165" t="s">
        <v>286</v>
      </c>
      <c r="C2165" s="2">
        <v>19.556341045415593</v>
      </c>
    </row>
    <row r="2166" spans="1:3" x14ac:dyDescent="0.2">
      <c r="A2166" t="s">
        <v>425</v>
      </c>
      <c r="B2166" t="s">
        <v>287</v>
      </c>
      <c r="C2166" s="2">
        <v>179.05481087036358</v>
      </c>
    </row>
    <row r="2167" spans="1:3" x14ac:dyDescent="0.2">
      <c r="A2167" t="s">
        <v>425</v>
      </c>
      <c r="B2167" t="s">
        <v>288</v>
      </c>
      <c r="C2167" s="2">
        <v>173.97524176765819</v>
      </c>
    </row>
    <row r="2168" spans="1:3" x14ac:dyDescent="0.2">
      <c r="A2168" t="s">
        <v>425</v>
      </c>
      <c r="B2168" t="s">
        <v>289</v>
      </c>
      <c r="C2168" s="2">
        <v>48.890852613538982</v>
      </c>
    </row>
    <row r="2169" spans="1:3" x14ac:dyDescent="0.2">
      <c r="A2169" t="s">
        <v>425</v>
      </c>
      <c r="B2169" t="s">
        <v>290</v>
      </c>
      <c r="C2169" s="2">
        <v>231.62835108336392</v>
      </c>
    </row>
    <row r="2170" spans="1:3" x14ac:dyDescent="0.2">
      <c r="A2170" t="s">
        <v>425</v>
      </c>
      <c r="B2170" t="s">
        <v>291</v>
      </c>
      <c r="C2170" s="2">
        <v>17.016556494062922</v>
      </c>
    </row>
    <row r="2171" spans="1:3" x14ac:dyDescent="0.2">
      <c r="A2171" t="s">
        <v>425</v>
      </c>
      <c r="B2171" t="s">
        <v>292</v>
      </c>
      <c r="C2171" s="2">
        <v>0</v>
      </c>
    </row>
    <row r="2172" spans="1:3" x14ac:dyDescent="0.2">
      <c r="A2172" t="s">
        <v>425</v>
      </c>
      <c r="B2172" t="s">
        <v>293</v>
      </c>
      <c r="C2172" s="2">
        <v>201.4049149222671</v>
      </c>
    </row>
    <row r="2173" spans="1:3" x14ac:dyDescent="0.2">
      <c r="A2173" t="s">
        <v>425</v>
      </c>
      <c r="B2173" t="s">
        <v>294</v>
      </c>
      <c r="C2173" s="2">
        <v>42.541391235157299</v>
      </c>
    </row>
    <row r="2174" spans="1:3" x14ac:dyDescent="0.2">
      <c r="A2174" t="s">
        <v>425</v>
      </c>
      <c r="B2174" t="s">
        <v>295</v>
      </c>
      <c r="C2174" s="2">
        <v>77.336439588688947</v>
      </c>
    </row>
    <row r="2175" spans="1:3" x14ac:dyDescent="0.2">
      <c r="A2175" t="s">
        <v>425</v>
      </c>
      <c r="B2175" t="s">
        <v>296</v>
      </c>
      <c r="C2175" s="2">
        <v>54.097410943811973</v>
      </c>
    </row>
    <row r="2176" spans="1:3" x14ac:dyDescent="0.2">
      <c r="A2176" t="s">
        <v>425</v>
      </c>
      <c r="B2176" t="s">
        <v>297</v>
      </c>
      <c r="C2176" s="2">
        <v>81.273105643285589</v>
      </c>
    </row>
    <row r="2177" spans="1:3" x14ac:dyDescent="0.2">
      <c r="A2177" t="s">
        <v>425</v>
      </c>
      <c r="B2177" t="s">
        <v>298</v>
      </c>
      <c r="C2177" s="2">
        <v>32.636231484881868</v>
      </c>
    </row>
    <row r="2178" spans="1:3" x14ac:dyDescent="0.2">
      <c r="A2178" t="s">
        <v>425</v>
      </c>
      <c r="B2178" t="s">
        <v>299</v>
      </c>
      <c r="C2178" s="2">
        <v>232.89824335904024</v>
      </c>
    </row>
    <row r="2179" spans="1:3" x14ac:dyDescent="0.2">
      <c r="A2179" t="s">
        <v>425</v>
      </c>
      <c r="B2179" t="s">
        <v>300</v>
      </c>
      <c r="C2179" s="2">
        <v>90.924286938425766</v>
      </c>
    </row>
    <row r="2180" spans="1:3" x14ac:dyDescent="0.2">
      <c r="A2180" t="s">
        <v>425</v>
      </c>
      <c r="B2180" t="s">
        <v>301</v>
      </c>
      <c r="C2180" s="2">
        <v>35.303005263802177</v>
      </c>
    </row>
    <row r="2181" spans="1:3" x14ac:dyDescent="0.2">
      <c r="A2181" t="s">
        <v>425</v>
      </c>
      <c r="B2181" t="s">
        <v>302</v>
      </c>
      <c r="C2181" s="2">
        <v>32.3822530297466</v>
      </c>
    </row>
    <row r="2182" spans="1:3" x14ac:dyDescent="0.2">
      <c r="A2182" t="s">
        <v>426</v>
      </c>
      <c r="B2182" t="s">
        <v>283</v>
      </c>
      <c r="C2182" s="2">
        <v>122.92931130011803</v>
      </c>
    </row>
    <row r="2183" spans="1:3" x14ac:dyDescent="0.2">
      <c r="A2183" t="s">
        <v>426</v>
      </c>
      <c r="B2183" t="s">
        <v>284</v>
      </c>
      <c r="C2183" s="2">
        <v>47.861238235040148</v>
      </c>
    </row>
    <row r="2184" spans="1:3" x14ac:dyDescent="0.2">
      <c r="A2184" t="s">
        <v>426</v>
      </c>
      <c r="B2184" t="s">
        <v>285</v>
      </c>
      <c r="C2184" s="2">
        <v>65.951646734594021</v>
      </c>
    </row>
    <row r="2185" spans="1:3" x14ac:dyDescent="0.2">
      <c r="A2185" t="s">
        <v>426</v>
      </c>
      <c r="B2185" t="s">
        <v>286</v>
      </c>
      <c r="C2185" s="2">
        <v>13.81708365713957</v>
      </c>
    </row>
    <row r="2186" spans="1:3" x14ac:dyDescent="0.2">
      <c r="A2186" t="s">
        <v>426</v>
      </c>
      <c r="B2186" t="s">
        <v>287</v>
      </c>
      <c r="C2186" s="2">
        <v>125.35086204415281</v>
      </c>
    </row>
    <row r="2187" spans="1:3" x14ac:dyDescent="0.2">
      <c r="A2187" t="s">
        <v>426</v>
      </c>
      <c r="B2187" t="s">
        <v>288</v>
      </c>
      <c r="C2187" s="2">
        <v>173.35454444060673</v>
      </c>
    </row>
    <row r="2188" spans="1:3" x14ac:dyDescent="0.2">
      <c r="A2188" t="s">
        <v>426</v>
      </c>
      <c r="B2188" t="s">
        <v>289</v>
      </c>
      <c r="C2188" s="2">
        <v>52.134563077454452</v>
      </c>
    </row>
    <row r="2189" spans="1:3" x14ac:dyDescent="0.2">
      <c r="A2189" t="s">
        <v>426</v>
      </c>
      <c r="B2189" t="s">
        <v>290</v>
      </c>
      <c r="C2189" s="2">
        <v>173.63943276343437</v>
      </c>
    </row>
    <row r="2190" spans="1:3" x14ac:dyDescent="0.2">
      <c r="A2190" t="s">
        <v>426</v>
      </c>
      <c r="B2190" t="s">
        <v>291</v>
      </c>
      <c r="C2190" s="2">
        <v>27.49172315286533</v>
      </c>
    </row>
    <row r="2191" spans="1:3" x14ac:dyDescent="0.2">
      <c r="A2191" t="s">
        <v>426</v>
      </c>
      <c r="B2191" t="s">
        <v>292</v>
      </c>
      <c r="C2191" s="2">
        <v>0</v>
      </c>
    </row>
    <row r="2192" spans="1:3" x14ac:dyDescent="0.2">
      <c r="A2192" t="s">
        <v>426</v>
      </c>
      <c r="B2192" t="s">
        <v>293</v>
      </c>
      <c r="C2192" s="2">
        <v>60.823656923696866</v>
      </c>
    </row>
    <row r="2193" spans="1:3" x14ac:dyDescent="0.2">
      <c r="A2193" t="s">
        <v>426</v>
      </c>
      <c r="B2193" t="s">
        <v>294</v>
      </c>
      <c r="C2193" s="2">
        <v>162.81367649598482</v>
      </c>
    </row>
    <row r="2194" spans="1:3" x14ac:dyDescent="0.2">
      <c r="A2194" t="s">
        <v>426</v>
      </c>
      <c r="B2194" t="s">
        <v>295</v>
      </c>
      <c r="C2194" s="2">
        <v>98.14402721411507</v>
      </c>
    </row>
    <row r="2195" spans="1:3" x14ac:dyDescent="0.2">
      <c r="A2195" t="s">
        <v>426</v>
      </c>
      <c r="B2195" t="s">
        <v>296</v>
      </c>
      <c r="C2195" s="2">
        <v>28.773720605589617</v>
      </c>
    </row>
    <row r="2196" spans="1:3" x14ac:dyDescent="0.2">
      <c r="A2196" t="s">
        <v>426</v>
      </c>
      <c r="B2196" t="s">
        <v>297</v>
      </c>
      <c r="C2196" s="2">
        <v>37.747702774659651</v>
      </c>
    </row>
    <row r="2197" spans="1:3" x14ac:dyDescent="0.2">
      <c r="A2197" t="s">
        <v>426</v>
      </c>
      <c r="B2197" t="s">
        <v>298</v>
      </c>
      <c r="C2197" s="2">
        <v>11.965309558760037</v>
      </c>
    </row>
    <row r="2198" spans="1:3" x14ac:dyDescent="0.2">
      <c r="A2198" t="s">
        <v>426</v>
      </c>
      <c r="B2198" t="s">
        <v>299</v>
      </c>
      <c r="C2198" s="2">
        <v>150.70592277581096</v>
      </c>
    </row>
    <row r="2199" spans="1:3" x14ac:dyDescent="0.2">
      <c r="A2199" t="s">
        <v>426</v>
      </c>
      <c r="B2199" t="s">
        <v>300</v>
      </c>
      <c r="C2199" s="2">
        <v>52.134563077454452</v>
      </c>
    </row>
    <row r="2200" spans="1:3" x14ac:dyDescent="0.2">
      <c r="A2200" t="s">
        <v>426</v>
      </c>
      <c r="B2200" t="s">
        <v>301</v>
      </c>
      <c r="C2200" s="2">
        <v>22.078845019140548</v>
      </c>
    </row>
    <row r="2201" spans="1:3" x14ac:dyDescent="0.2">
      <c r="A2201" t="s">
        <v>426</v>
      </c>
      <c r="B2201" t="s">
        <v>302</v>
      </c>
      <c r="C2201" s="2">
        <v>44.727466683936335</v>
      </c>
    </row>
    <row r="2202" spans="1:3" x14ac:dyDescent="0.2">
      <c r="A2202" t="s">
        <v>427</v>
      </c>
      <c r="B2202" t="s">
        <v>283</v>
      </c>
      <c r="C2202" s="2">
        <v>105.74495468738098</v>
      </c>
    </row>
    <row r="2203" spans="1:3" x14ac:dyDescent="0.2">
      <c r="A2203" t="s">
        <v>427</v>
      </c>
      <c r="B2203" t="s">
        <v>284</v>
      </c>
      <c r="C2203" s="2">
        <v>110.88374838169217</v>
      </c>
    </row>
    <row r="2204" spans="1:3" x14ac:dyDescent="0.2">
      <c r="A2204" t="s">
        <v>427</v>
      </c>
      <c r="B2204" t="s">
        <v>285</v>
      </c>
      <c r="C2204" s="2">
        <v>38.940636661335766</v>
      </c>
    </row>
    <row r="2205" spans="1:3" x14ac:dyDescent="0.2">
      <c r="A2205" t="s">
        <v>427</v>
      </c>
      <c r="B2205" t="s">
        <v>286</v>
      </c>
      <c r="C2205" s="2">
        <v>39.054832076764903</v>
      </c>
    </row>
    <row r="2206" spans="1:3" x14ac:dyDescent="0.2">
      <c r="A2206" t="s">
        <v>427</v>
      </c>
      <c r="B2206" t="s">
        <v>287</v>
      </c>
      <c r="C2206" s="2">
        <v>236.49870535374308</v>
      </c>
    </row>
    <row r="2207" spans="1:3" x14ac:dyDescent="0.2">
      <c r="A2207" t="s">
        <v>427</v>
      </c>
      <c r="B2207" t="s">
        <v>288</v>
      </c>
      <c r="C2207" s="2">
        <v>201.44071281699792</v>
      </c>
    </row>
    <row r="2208" spans="1:3" x14ac:dyDescent="0.2">
      <c r="A2208" t="s">
        <v>427</v>
      </c>
      <c r="B2208" t="s">
        <v>289</v>
      </c>
      <c r="C2208" s="2">
        <v>90.785355266164032</v>
      </c>
    </row>
    <row r="2209" spans="1:3" x14ac:dyDescent="0.2">
      <c r="A2209" t="s">
        <v>427</v>
      </c>
      <c r="B2209" t="s">
        <v>290</v>
      </c>
      <c r="C2209" s="2">
        <v>334.02159013022617</v>
      </c>
    </row>
    <row r="2210" spans="1:3" x14ac:dyDescent="0.2">
      <c r="A2210" t="s">
        <v>427</v>
      </c>
      <c r="B2210" t="s">
        <v>291</v>
      </c>
      <c r="C2210" s="2">
        <v>57.782880207143393</v>
      </c>
    </row>
    <row r="2211" spans="1:3" x14ac:dyDescent="0.2">
      <c r="A2211" t="s">
        <v>427</v>
      </c>
      <c r="B2211" t="s">
        <v>292</v>
      </c>
      <c r="C2211" s="2">
        <v>1.3703449851496459</v>
      </c>
    </row>
    <row r="2212" spans="1:3" x14ac:dyDescent="0.2">
      <c r="A2212" t="s">
        <v>427</v>
      </c>
      <c r="B2212" t="s">
        <v>293</v>
      </c>
      <c r="C2212" s="2">
        <v>169.12341025055207</v>
      </c>
    </row>
    <row r="2213" spans="1:3" x14ac:dyDescent="0.2">
      <c r="A2213" t="s">
        <v>427</v>
      </c>
      <c r="B2213" t="s">
        <v>294</v>
      </c>
      <c r="C2213" s="2">
        <v>93.411849821034195</v>
      </c>
    </row>
    <row r="2214" spans="1:3" x14ac:dyDescent="0.2">
      <c r="A2214" t="s">
        <v>427</v>
      </c>
      <c r="B2214" t="s">
        <v>295</v>
      </c>
      <c r="C2214" s="2">
        <v>124.70139364861778</v>
      </c>
    </row>
    <row r="2215" spans="1:3" x14ac:dyDescent="0.2">
      <c r="A2215" t="s">
        <v>427</v>
      </c>
      <c r="B2215" t="s">
        <v>296</v>
      </c>
      <c r="C2215" s="2">
        <v>134.06541771380702</v>
      </c>
    </row>
    <row r="2216" spans="1:3" x14ac:dyDescent="0.2">
      <c r="A2216" t="s">
        <v>427</v>
      </c>
      <c r="B2216" t="s">
        <v>297</v>
      </c>
      <c r="C2216" s="2">
        <v>104.60300053308964</v>
      </c>
    </row>
    <row r="2217" spans="1:3" x14ac:dyDescent="0.2">
      <c r="A2217" t="s">
        <v>427</v>
      </c>
      <c r="B2217" t="s">
        <v>298</v>
      </c>
      <c r="C2217" s="2">
        <v>55.727362729418921</v>
      </c>
    </row>
    <row r="2218" spans="1:3" x14ac:dyDescent="0.2">
      <c r="A2218" t="s">
        <v>427</v>
      </c>
      <c r="B2218" t="s">
        <v>299</v>
      </c>
      <c r="C2218" s="2">
        <v>424.35016373467363</v>
      </c>
    </row>
    <row r="2219" spans="1:3" x14ac:dyDescent="0.2">
      <c r="A2219" t="s">
        <v>427</v>
      </c>
      <c r="B2219" t="s">
        <v>300</v>
      </c>
      <c r="C2219" s="2">
        <v>129.95438275835809</v>
      </c>
    </row>
    <row r="2220" spans="1:3" x14ac:dyDescent="0.2">
      <c r="A2220" t="s">
        <v>427</v>
      </c>
      <c r="B2220" t="s">
        <v>301</v>
      </c>
      <c r="C2220" s="2">
        <v>88.729837788439582</v>
      </c>
    </row>
    <row r="2221" spans="1:3" x14ac:dyDescent="0.2">
      <c r="A2221" t="s">
        <v>427</v>
      </c>
      <c r="B2221" t="s">
        <v>302</v>
      </c>
      <c r="C2221" s="2">
        <v>74.455410859797425</v>
      </c>
    </row>
    <row r="2222" spans="1:3" x14ac:dyDescent="0.2">
      <c r="A2222" t="s">
        <v>428</v>
      </c>
      <c r="B2222" t="s">
        <v>283</v>
      </c>
      <c r="C2222" s="2">
        <v>142.5622723509934</v>
      </c>
    </row>
    <row r="2223" spans="1:3" x14ac:dyDescent="0.2">
      <c r="A2223" t="s">
        <v>428</v>
      </c>
      <c r="B2223" t="s">
        <v>284</v>
      </c>
      <c r="C2223" s="2">
        <v>78.524328550404704</v>
      </c>
    </row>
    <row r="2224" spans="1:3" x14ac:dyDescent="0.2">
      <c r="A2224" t="s">
        <v>428</v>
      </c>
      <c r="B2224" t="s">
        <v>285</v>
      </c>
      <c r="C2224" s="2">
        <v>102.89394775570273</v>
      </c>
    </row>
    <row r="2225" spans="1:3" x14ac:dyDescent="0.2">
      <c r="A2225" t="s">
        <v>428</v>
      </c>
      <c r="B2225" t="s">
        <v>286</v>
      </c>
      <c r="C2225" s="2">
        <v>9.8832344554819702</v>
      </c>
    </row>
    <row r="2226" spans="1:3" x14ac:dyDescent="0.2">
      <c r="A2226" t="s">
        <v>428</v>
      </c>
      <c r="B2226" t="s">
        <v>287</v>
      </c>
      <c r="C2226" s="2">
        <v>149.60238456585728</v>
      </c>
    </row>
    <row r="2227" spans="1:3" x14ac:dyDescent="0.2">
      <c r="A2227" t="s">
        <v>428</v>
      </c>
      <c r="B2227" t="s">
        <v>288</v>
      </c>
      <c r="C2227" s="2">
        <v>189.81225625459899</v>
      </c>
    </row>
    <row r="2228" spans="1:3" x14ac:dyDescent="0.2">
      <c r="A2228" t="s">
        <v>428</v>
      </c>
      <c r="B2228" t="s">
        <v>289</v>
      </c>
      <c r="C2228" s="2">
        <v>59.299406732891839</v>
      </c>
    </row>
    <row r="2229" spans="1:3" x14ac:dyDescent="0.2">
      <c r="A2229" t="s">
        <v>428</v>
      </c>
      <c r="B2229" t="s">
        <v>290</v>
      </c>
      <c r="C2229" s="2">
        <v>285.93686534216334</v>
      </c>
    </row>
    <row r="2230" spans="1:3" x14ac:dyDescent="0.2">
      <c r="A2230" t="s">
        <v>428</v>
      </c>
      <c r="B2230" t="s">
        <v>291</v>
      </c>
      <c r="C2230" s="2">
        <v>19.089535044150111</v>
      </c>
    </row>
    <row r="2231" spans="1:3" x14ac:dyDescent="0.2">
      <c r="A2231" t="s">
        <v>428</v>
      </c>
      <c r="B2231" t="s">
        <v>292</v>
      </c>
      <c r="C2231" s="2">
        <v>0</v>
      </c>
    </row>
    <row r="2232" spans="1:3" x14ac:dyDescent="0.2">
      <c r="A2232" t="s">
        <v>428</v>
      </c>
      <c r="B2232" t="s">
        <v>293</v>
      </c>
      <c r="C2232" s="2">
        <v>233.67757082413542</v>
      </c>
    </row>
    <row r="2233" spans="1:3" x14ac:dyDescent="0.2">
      <c r="A2233" t="s">
        <v>428</v>
      </c>
      <c r="B2233" t="s">
        <v>294</v>
      </c>
      <c r="C2233" s="2">
        <v>35.877494941133186</v>
      </c>
    </row>
    <row r="2234" spans="1:3" x14ac:dyDescent="0.2">
      <c r="A2234" t="s">
        <v>428</v>
      </c>
      <c r="B2234" t="s">
        <v>295</v>
      </c>
      <c r="C2234" s="2">
        <v>90.032204286239889</v>
      </c>
    </row>
    <row r="2235" spans="1:3" x14ac:dyDescent="0.2">
      <c r="A2235" t="s">
        <v>428</v>
      </c>
      <c r="B2235" t="s">
        <v>296</v>
      </c>
      <c r="C2235" s="2">
        <v>53.748549025018391</v>
      </c>
    </row>
    <row r="2236" spans="1:3" x14ac:dyDescent="0.2">
      <c r="A2236" t="s">
        <v>428</v>
      </c>
      <c r="B2236" t="s">
        <v>297</v>
      </c>
      <c r="C2236" s="2">
        <v>79.201262417218544</v>
      </c>
    </row>
    <row r="2237" spans="1:3" x14ac:dyDescent="0.2">
      <c r="A2237" t="s">
        <v>428</v>
      </c>
      <c r="B2237" t="s">
        <v>298</v>
      </c>
      <c r="C2237" s="2">
        <v>24.775779525386316</v>
      </c>
    </row>
    <row r="2238" spans="1:3" x14ac:dyDescent="0.2">
      <c r="A2238" t="s">
        <v>428</v>
      </c>
      <c r="B2238" t="s">
        <v>299</v>
      </c>
      <c r="C2238" s="2">
        <v>290.5400156364974</v>
      </c>
    </row>
    <row r="2239" spans="1:3" x14ac:dyDescent="0.2">
      <c r="A2239" t="s">
        <v>428</v>
      </c>
      <c r="B2239" t="s">
        <v>300</v>
      </c>
      <c r="C2239" s="2">
        <v>125.50353890728476</v>
      </c>
    </row>
    <row r="2240" spans="1:3" x14ac:dyDescent="0.2">
      <c r="A2240" t="s">
        <v>428</v>
      </c>
      <c r="B2240" t="s">
        <v>301</v>
      </c>
      <c r="C2240" s="2">
        <v>15.434092163355409</v>
      </c>
    </row>
    <row r="2241" spans="1:3" x14ac:dyDescent="0.2">
      <c r="A2241" t="s">
        <v>428</v>
      </c>
      <c r="B2241" t="s">
        <v>302</v>
      </c>
      <c r="C2241" s="2">
        <v>99.644665194996321</v>
      </c>
    </row>
    <row r="2242" spans="1:3" x14ac:dyDescent="0.2">
      <c r="A2242" t="s">
        <v>429</v>
      </c>
      <c r="B2242" t="s">
        <v>283</v>
      </c>
      <c r="C2242" s="2">
        <v>42.929496115588485</v>
      </c>
    </row>
    <row r="2243" spans="1:3" x14ac:dyDescent="0.2">
      <c r="A2243" t="s">
        <v>429</v>
      </c>
      <c r="B2243" t="s">
        <v>284</v>
      </c>
      <c r="C2243" s="2">
        <v>15.014749872939813</v>
      </c>
    </row>
    <row r="2244" spans="1:3" x14ac:dyDescent="0.2">
      <c r="A2244" t="s">
        <v>429</v>
      </c>
      <c r="B2244" t="s">
        <v>285</v>
      </c>
      <c r="C2244" s="2">
        <v>41.23769331300371</v>
      </c>
    </row>
    <row r="2245" spans="1:3" x14ac:dyDescent="0.2">
      <c r="A2245" t="s">
        <v>429</v>
      </c>
      <c r="B2245" t="s">
        <v>286</v>
      </c>
      <c r="C2245" s="2">
        <v>3.8065563058157279</v>
      </c>
    </row>
    <row r="2246" spans="1:3" x14ac:dyDescent="0.2">
      <c r="A2246" t="s">
        <v>429</v>
      </c>
      <c r="B2246" t="s">
        <v>287</v>
      </c>
      <c r="C2246" s="2">
        <v>69.892603281783209</v>
      </c>
    </row>
    <row r="2247" spans="1:3" x14ac:dyDescent="0.2">
      <c r="A2247" t="s">
        <v>429</v>
      </c>
      <c r="B2247" t="s">
        <v>288</v>
      </c>
      <c r="C2247" s="2">
        <v>81.946698250199674</v>
      </c>
    </row>
    <row r="2248" spans="1:3" x14ac:dyDescent="0.2">
      <c r="A2248" t="s">
        <v>429</v>
      </c>
      <c r="B2248" t="s">
        <v>289</v>
      </c>
      <c r="C2248" s="2">
        <v>21.887698758440429</v>
      </c>
    </row>
    <row r="2249" spans="1:3" x14ac:dyDescent="0.2">
      <c r="A2249" t="s">
        <v>429</v>
      </c>
      <c r="B2249" t="s">
        <v>290</v>
      </c>
      <c r="C2249" s="2">
        <v>111.13029659478693</v>
      </c>
    </row>
    <row r="2250" spans="1:3" x14ac:dyDescent="0.2">
      <c r="A2250" t="s">
        <v>429</v>
      </c>
      <c r="B2250" t="s">
        <v>291</v>
      </c>
      <c r="C2250" s="2">
        <v>3.0663925796848912</v>
      </c>
    </row>
    <row r="2251" spans="1:3" x14ac:dyDescent="0.2">
      <c r="A2251" t="s">
        <v>429</v>
      </c>
      <c r="B2251" t="s">
        <v>292</v>
      </c>
      <c r="C2251" s="2">
        <v>1.903278152907864</v>
      </c>
    </row>
    <row r="2252" spans="1:3" x14ac:dyDescent="0.2">
      <c r="A2252" t="s">
        <v>429</v>
      </c>
      <c r="B2252" t="s">
        <v>293</v>
      </c>
      <c r="C2252" s="2">
        <v>66.614735351775224</v>
      </c>
    </row>
    <row r="2253" spans="1:3" x14ac:dyDescent="0.2">
      <c r="A2253" t="s">
        <v>429</v>
      </c>
      <c r="B2253" t="s">
        <v>294</v>
      </c>
      <c r="C2253" s="2">
        <v>29.712286720394982</v>
      </c>
    </row>
    <row r="2254" spans="1:3" x14ac:dyDescent="0.2">
      <c r="A2254" t="s">
        <v>429</v>
      </c>
      <c r="B2254" t="s">
        <v>295</v>
      </c>
      <c r="C2254" s="2">
        <v>41.977857039134555</v>
      </c>
    </row>
    <row r="2255" spans="1:3" x14ac:dyDescent="0.2">
      <c r="A2255" t="s">
        <v>429</v>
      </c>
      <c r="B2255" t="s">
        <v>296</v>
      </c>
      <c r="C2255" s="2">
        <v>23.262288535540556</v>
      </c>
    </row>
    <row r="2256" spans="1:3" x14ac:dyDescent="0.2">
      <c r="A2256" t="s">
        <v>429</v>
      </c>
      <c r="B2256" t="s">
        <v>297</v>
      </c>
      <c r="C2256" s="2">
        <v>76.765552167283843</v>
      </c>
    </row>
    <row r="2257" spans="1:3" x14ac:dyDescent="0.2">
      <c r="A2257" t="s">
        <v>429</v>
      </c>
      <c r="B2257" t="s">
        <v>298</v>
      </c>
      <c r="C2257" s="2">
        <v>12.477045669062662</v>
      </c>
    </row>
    <row r="2258" spans="1:3" x14ac:dyDescent="0.2">
      <c r="A2258" t="s">
        <v>429</v>
      </c>
      <c r="B2258" t="s">
        <v>299</v>
      </c>
      <c r="C2258" s="2">
        <v>99.604890002178195</v>
      </c>
    </row>
    <row r="2259" spans="1:3" x14ac:dyDescent="0.2">
      <c r="A2259" t="s">
        <v>429</v>
      </c>
      <c r="B2259" t="s">
        <v>300</v>
      </c>
      <c r="C2259" s="2">
        <v>38.065563058157267</v>
      </c>
    </row>
    <row r="2260" spans="1:3" x14ac:dyDescent="0.2">
      <c r="A2260" t="s">
        <v>429</v>
      </c>
      <c r="B2260" t="s">
        <v>301</v>
      </c>
      <c r="C2260" s="2">
        <v>13.745897771001237</v>
      </c>
    </row>
    <row r="2261" spans="1:3" x14ac:dyDescent="0.2">
      <c r="A2261" t="s">
        <v>429</v>
      </c>
      <c r="B2261" t="s">
        <v>302</v>
      </c>
      <c r="C2261" s="2">
        <v>13.005734044870401</v>
      </c>
    </row>
    <row r="2262" spans="1:3" x14ac:dyDescent="0.2">
      <c r="A2262" t="s">
        <v>430</v>
      </c>
      <c r="B2262" t="s">
        <v>283</v>
      </c>
      <c r="C2262" s="2">
        <v>116.10921264352143</v>
      </c>
    </row>
    <row r="2263" spans="1:3" x14ac:dyDescent="0.2">
      <c r="A2263" t="s">
        <v>430</v>
      </c>
      <c r="B2263" t="s">
        <v>284</v>
      </c>
      <c r="C2263" s="2">
        <v>43.792465523040704</v>
      </c>
    </row>
    <row r="2264" spans="1:3" x14ac:dyDescent="0.2">
      <c r="A2264" t="s">
        <v>430</v>
      </c>
      <c r="B2264" t="s">
        <v>285</v>
      </c>
      <c r="C2264" s="2">
        <v>34.915614403505423</v>
      </c>
    </row>
    <row r="2265" spans="1:3" x14ac:dyDescent="0.2">
      <c r="A2265" t="s">
        <v>430</v>
      </c>
      <c r="B2265" t="s">
        <v>286</v>
      </c>
      <c r="C2265" s="2">
        <v>25.091899164553052</v>
      </c>
    </row>
    <row r="2266" spans="1:3" x14ac:dyDescent="0.2">
      <c r="A2266" t="s">
        <v>430</v>
      </c>
      <c r="B2266" t="s">
        <v>287</v>
      </c>
      <c r="C2266" s="2">
        <v>128.5368042108708</v>
      </c>
    </row>
    <row r="2267" spans="1:3" x14ac:dyDescent="0.2">
      <c r="A2267" t="s">
        <v>430</v>
      </c>
      <c r="B2267" t="s">
        <v>288</v>
      </c>
      <c r="C2267" s="2">
        <v>168.77852928609741</v>
      </c>
    </row>
    <row r="2268" spans="1:3" x14ac:dyDescent="0.2">
      <c r="A2268" t="s">
        <v>430</v>
      </c>
      <c r="B2268" t="s">
        <v>289</v>
      </c>
      <c r="C2268" s="2">
        <v>70.778092926427945</v>
      </c>
    </row>
    <row r="2269" spans="1:3" x14ac:dyDescent="0.2">
      <c r="A2269" t="s">
        <v>430</v>
      </c>
      <c r="B2269" t="s">
        <v>290</v>
      </c>
      <c r="C2269" s="2">
        <v>260.38763283970144</v>
      </c>
    </row>
    <row r="2270" spans="1:3" x14ac:dyDescent="0.2">
      <c r="A2270" t="s">
        <v>430</v>
      </c>
      <c r="B2270" t="s">
        <v>291</v>
      </c>
      <c r="C2270" s="2">
        <v>26.867269388460109</v>
      </c>
    </row>
    <row r="2271" spans="1:3" x14ac:dyDescent="0.2">
      <c r="A2271" t="s">
        <v>430</v>
      </c>
      <c r="B2271" t="s">
        <v>292</v>
      </c>
      <c r="C2271" s="2">
        <v>0</v>
      </c>
    </row>
    <row r="2272" spans="1:3" x14ac:dyDescent="0.2">
      <c r="A2272" t="s">
        <v>430</v>
      </c>
      <c r="B2272" t="s">
        <v>293</v>
      </c>
      <c r="C2272" s="2">
        <v>95.514918046199583</v>
      </c>
    </row>
    <row r="2273" spans="1:3" x14ac:dyDescent="0.2">
      <c r="A2273" t="s">
        <v>430</v>
      </c>
      <c r="B2273" t="s">
        <v>294</v>
      </c>
      <c r="C2273" s="2">
        <v>165.46450486813757</v>
      </c>
    </row>
    <row r="2274" spans="1:3" x14ac:dyDescent="0.2">
      <c r="A2274" t="s">
        <v>430</v>
      </c>
      <c r="B2274" t="s">
        <v>295</v>
      </c>
      <c r="C2274" s="2">
        <v>99.775806583576511</v>
      </c>
    </row>
    <row r="2275" spans="1:3" x14ac:dyDescent="0.2">
      <c r="A2275" t="s">
        <v>430</v>
      </c>
      <c r="B2275" t="s">
        <v>296</v>
      </c>
      <c r="C2275" s="2">
        <v>44.857687657384929</v>
      </c>
    </row>
    <row r="2276" spans="1:3" x14ac:dyDescent="0.2">
      <c r="A2276" t="s">
        <v>430</v>
      </c>
      <c r="B2276" t="s">
        <v>297</v>
      </c>
      <c r="C2276" s="2">
        <v>99.89416459850365</v>
      </c>
    </row>
    <row r="2277" spans="1:3" x14ac:dyDescent="0.2">
      <c r="A2277" t="s">
        <v>430</v>
      </c>
      <c r="B2277" t="s">
        <v>298</v>
      </c>
      <c r="C2277" s="2">
        <v>22.606380851083173</v>
      </c>
    </row>
    <row r="2278" spans="1:3" x14ac:dyDescent="0.2">
      <c r="A2278" t="s">
        <v>430</v>
      </c>
      <c r="B2278" t="s">
        <v>299</v>
      </c>
      <c r="C2278" s="2">
        <v>194.46221852528615</v>
      </c>
    </row>
    <row r="2279" spans="1:3" x14ac:dyDescent="0.2">
      <c r="A2279" t="s">
        <v>430</v>
      </c>
      <c r="B2279" t="s">
        <v>300</v>
      </c>
      <c r="C2279" s="2">
        <v>51.604094508231739</v>
      </c>
    </row>
    <row r="2280" spans="1:3" x14ac:dyDescent="0.2">
      <c r="A2280" t="s">
        <v>430</v>
      </c>
      <c r="B2280" t="s">
        <v>301</v>
      </c>
      <c r="C2280" s="2">
        <v>25.328615194407327</v>
      </c>
    </row>
    <row r="2281" spans="1:3" x14ac:dyDescent="0.2">
      <c r="A2281" t="s">
        <v>430</v>
      </c>
      <c r="B2281" t="s">
        <v>302</v>
      </c>
      <c r="C2281" s="2">
        <v>28.760997627294298</v>
      </c>
    </row>
    <row r="2282" spans="1:3" x14ac:dyDescent="0.2">
      <c r="A2282" t="s">
        <v>431</v>
      </c>
      <c r="B2282" t="s">
        <v>283</v>
      </c>
      <c r="C2282" s="2">
        <v>20.336952985196021</v>
      </c>
    </row>
    <row r="2283" spans="1:3" x14ac:dyDescent="0.2">
      <c r="A2283" t="s">
        <v>431</v>
      </c>
      <c r="B2283" t="s">
        <v>284</v>
      </c>
      <c r="C2283" s="2">
        <v>6.6062713518789637</v>
      </c>
    </row>
    <row r="2284" spans="1:3" x14ac:dyDescent="0.2">
      <c r="A2284" t="s">
        <v>431</v>
      </c>
      <c r="B2284" t="s">
        <v>285</v>
      </c>
      <c r="C2284" s="2">
        <v>20.207418252806242</v>
      </c>
    </row>
    <row r="2285" spans="1:3" x14ac:dyDescent="0.2">
      <c r="A2285" t="s">
        <v>431</v>
      </c>
      <c r="B2285" t="s">
        <v>286</v>
      </c>
      <c r="C2285" s="2">
        <v>3.3679030421343739</v>
      </c>
    </row>
    <row r="2286" spans="1:3" x14ac:dyDescent="0.2">
      <c r="A2286" t="s">
        <v>431</v>
      </c>
      <c r="B2286" t="s">
        <v>287</v>
      </c>
      <c r="C2286" s="2">
        <v>9.7151049292337692</v>
      </c>
    </row>
    <row r="2287" spans="1:3" x14ac:dyDescent="0.2">
      <c r="A2287" t="s">
        <v>431</v>
      </c>
      <c r="B2287" t="s">
        <v>288</v>
      </c>
      <c r="C2287" s="2">
        <v>9.0674312672848512</v>
      </c>
    </row>
    <row r="2288" spans="1:3" x14ac:dyDescent="0.2">
      <c r="A2288" t="s">
        <v>431</v>
      </c>
      <c r="B2288" t="s">
        <v>289</v>
      </c>
      <c r="C2288" s="2">
        <v>0.25906946477956722</v>
      </c>
    </row>
    <row r="2289" spans="1:3" x14ac:dyDescent="0.2">
      <c r="A2289" t="s">
        <v>431</v>
      </c>
      <c r="B2289" t="s">
        <v>290</v>
      </c>
      <c r="C2289" s="2">
        <v>10.103709126403121</v>
      </c>
    </row>
    <row r="2290" spans="1:3" x14ac:dyDescent="0.2">
      <c r="A2290" t="s">
        <v>431</v>
      </c>
      <c r="B2290" t="s">
        <v>291</v>
      </c>
      <c r="C2290" s="2">
        <v>4.7927850984219935</v>
      </c>
    </row>
    <row r="2291" spans="1:3" x14ac:dyDescent="0.2">
      <c r="A2291" t="s">
        <v>431</v>
      </c>
      <c r="B2291" t="s">
        <v>292</v>
      </c>
      <c r="C2291" s="2">
        <v>0</v>
      </c>
    </row>
    <row r="2292" spans="1:3" x14ac:dyDescent="0.2">
      <c r="A2292" t="s">
        <v>431</v>
      </c>
      <c r="B2292" t="s">
        <v>293</v>
      </c>
      <c r="C2292" s="2">
        <v>5.1813892955913445</v>
      </c>
    </row>
    <row r="2293" spans="1:3" x14ac:dyDescent="0.2">
      <c r="A2293" t="s">
        <v>431</v>
      </c>
      <c r="B2293" t="s">
        <v>294</v>
      </c>
      <c r="C2293" s="2">
        <v>2.0725557182365377</v>
      </c>
    </row>
    <row r="2294" spans="1:3" x14ac:dyDescent="0.2">
      <c r="A2294" t="s">
        <v>431</v>
      </c>
      <c r="B2294" t="s">
        <v>295</v>
      </c>
      <c r="C2294" s="2">
        <v>2.2020904506263212</v>
      </c>
    </row>
    <row r="2295" spans="1:3" x14ac:dyDescent="0.2">
      <c r="A2295" t="s">
        <v>431</v>
      </c>
      <c r="B2295" t="s">
        <v>296</v>
      </c>
      <c r="C2295" s="2">
        <v>2.7202293801854558</v>
      </c>
    </row>
    <row r="2296" spans="1:3" x14ac:dyDescent="0.2">
      <c r="A2296" t="s">
        <v>431</v>
      </c>
      <c r="B2296" t="s">
        <v>297</v>
      </c>
      <c r="C2296" s="2">
        <v>25.259272816007798</v>
      </c>
    </row>
    <row r="2297" spans="1:3" x14ac:dyDescent="0.2">
      <c r="A2297" t="s">
        <v>431</v>
      </c>
      <c r="B2297" t="s">
        <v>298</v>
      </c>
      <c r="C2297" s="2">
        <v>1.8134862534569707</v>
      </c>
    </row>
    <row r="2298" spans="1:3" x14ac:dyDescent="0.2">
      <c r="A2298" t="s">
        <v>431</v>
      </c>
      <c r="B2298" t="s">
        <v>299</v>
      </c>
      <c r="C2298" s="2">
        <v>7.1244102814380987</v>
      </c>
    </row>
    <row r="2299" spans="1:3" x14ac:dyDescent="0.2">
      <c r="A2299" t="s">
        <v>431</v>
      </c>
      <c r="B2299" t="s">
        <v>300</v>
      </c>
      <c r="C2299" s="2">
        <v>4.6632503660322095</v>
      </c>
    </row>
    <row r="2300" spans="1:3" x14ac:dyDescent="0.2">
      <c r="A2300" t="s">
        <v>431</v>
      </c>
      <c r="B2300" t="s">
        <v>301</v>
      </c>
      <c r="C2300" s="2">
        <v>2.3316251830161048</v>
      </c>
    </row>
    <row r="2301" spans="1:3" x14ac:dyDescent="0.2">
      <c r="A2301" t="s">
        <v>431</v>
      </c>
      <c r="B2301" t="s">
        <v>302</v>
      </c>
      <c r="C2301" s="2">
        <v>2.4611599154058887</v>
      </c>
    </row>
    <row r="2302" spans="1:3" x14ac:dyDescent="0.2">
      <c r="A2302" t="s">
        <v>432</v>
      </c>
      <c r="B2302" t="s">
        <v>283</v>
      </c>
      <c r="C2302" s="2">
        <v>345.96403193323181</v>
      </c>
    </row>
    <row r="2303" spans="1:3" x14ac:dyDescent="0.2">
      <c r="A2303" t="s">
        <v>432</v>
      </c>
      <c r="B2303" t="s">
        <v>284</v>
      </c>
      <c r="C2303" s="2">
        <v>153.96305086033874</v>
      </c>
    </row>
    <row r="2304" spans="1:3" x14ac:dyDescent="0.2">
      <c r="A2304" t="s">
        <v>432</v>
      </c>
      <c r="B2304" t="s">
        <v>285</v>
      </c>
      <c r="C2304" s="2">
        <v>53.822377443614215</v>
      </c>
    </row>
    <row r="2305" spans="1:3" x14ac:dyDescent="0.2">
      <c r="A2305" t="s">
        <v>432</v>
      </c>
      <c r="B2305" t="s">
        <v>286</v>
      </c>
      <c r="C2305" s="2">
        <v>75.946479710099865</v>
      </c>
    </row>
    <row r="2306" spans="1:3" x14ac:dyDescent="0.2">
      <c r="A2306" t="s">
        <v>432</v>
      </c>
      <c r="B2306" t="s">
        <v>287</v>
      </c>
      <c r="C2306" s="2">
        <v>456.32578183564266</v>
      </c>
    </row>
    <row r="2307" spans="1:3" x14ac:dyDescent="0.2">
      <c r="A2307" t="s">
        <v>432</v>
      </c>
      <c r="B2307" t="s">
        <v>288</v>
      </c>
      <c r="C2307" s="2">
        <v>528.77898224050796</v>
      </c>
    </row>
    <row r="2308" spans="1:3" x14ac:dyDescent="0.2">
      <c r="A2308" t="s">
        <v>432</v>
      </c>
      <c r="B2308" t="s">
        <v>289</v>
      </c>
      <c r="C2308" s="2">
        <v>157.45633016557332</v>
      </c>
    </row>
    <row r="2309" spans="1:3" x14ac:dyDescent="0.2">
      <c r="A2309" t="s">
        <v>432</v>
      </c>
      <c r="B2309" t="s">
        <v>290</v>
      </c>
      <c r="C2309" s="2">
        <v>580.14312609895705</v>
      </c>
    </row>
    <row r="2310" spans="1:3" x14ac:dyDescent="0.2">
      <c r="A2310" t="s">
        <v>432</v>
      </c>
      <c r="B2310" t="s">
        <v>291</v>
      </c>
      <c r="C2310" s="2">
        <v>72.323819689856606</v>
      </c>
    </row>
    <row r="2311" spans="1:3" x14ac:dyDescent="0.2">
      <c r="A2311" t="s">
        <v>432</v>
      </c>
      <c r="B2311" t="s">
        <v>292</v>
      </c>
      <c r="C2311" s="2">
        <v>2.3288528701563842</v>
      </c>
    </row>
    <row r="2312" spans="1:3" x14ac:dyDescent="0.2">
      <c r="A2312" t="s">
        <v>432</v>
      </c>
      <c r="B2312" t="s">
        <v>293</v>
      </c>
      <c r="C2312" s="2">
        <v>723.49695832858345</v>
      </c>
    </row>
    <row r="2313" spans="1:3" x14ac:dyDescent="0.2">
      <c r="A2313" t="s">
        <v>432</v>
      </c>
      <c r="B2313" t="s">
        <v>294</v>
      </c>
      <c r="C2313" s="2">
        <v>29.240041591963497</v>
      </c>
    </row>
    <row r="2314" spans="1:3" x14ac:dyDescent="0.2">
      <c r="A2314" t="s">
        <v>432</v>
      </c>
      <c r="B2314" t="s">
        <v>295</v>
      </c>
      <c r="C2314" s="2">
        <v>267.6886993529755</v>
      </c>
    </row>
    <row r="2315" spans="1:3" x14ac:dyDescent="0.2">
      <c r="A2315" t="s">
        <v>432</v>
      </c>
      <c r="B2315" t="s">
        <v>296</v>
      </c>
      <c r="C2315" s="2">
        <v>232.75590630062976</v>
      </c>
    </row>
    <row r="2316" spans="1:3" x14ac:dyDescent="0.2">
      <c r="A2316" t="s">
        <v>432</v>
      </c>
      <c r="B2316" t="s">
        <v>297</v>
      </c>
      <c r="C2316" s="2">
        <v>161.98465519087742</v>
      </c>
    </row>
    <row r="2317" spans="1:3" x14ac:dyDescent="0.2">
      <c r="A2317" t="s">
        <v>432</v>
      </c>
      <c r="B2317" t="s">
        <v>298</v>
      </c>
      <c r="C2317" s="2">
        <v>80.733566165421323</v>
      </c>
    </row>
    <row r="2318" spans="1:3" x14ac:dyDescent="0.2">
      <c r="A2318" t="s">
        <v>432</v>
      </c>
      <c r="B2318" t="s">
        <v>299</v>
      </c>
      <c r="C2318" s="2">
        <v>658.93598153924813</v>
      </c>
    </row>
    <row r="2319" spans="1:3" x14ac:dyDescent="0.2">
      <c r="A2319" t="s">
        <v>432</v>
      </c>
      <c r="B2319" t="s">
        <v>300</v>
      </c>
      <c r="C2319" s="2">
        <v>208.82047402402245</v>
      </c>
    </row>
    <row r="2320" spans="1:3" x14ac:dyDescent="0.2">
      <c r="A2320" t="s">
        <v>432</v>
      </c>
      <c r="B2320" t="s">
        <v>301</v>
      </c>
      <c r="C2320" s="2">
        <v>85.779414050760167</v>
      </c>
    </row>
    <row r="2321" spans="1:3" x14ac:dyDescent="0.2">
      <c r="A2321" t="s">
        <v>432</v>
      </c>
      <c r="B2321" t="s">
        <v>302</v>
      </c>
      <c r="C2321" s="2">
        <v>137.40231933922672</v>
      </c>
    </row>
    <row r="2322" spans="1:3" x14ac:dyDescent="0.2">
      <c r="A2322" t="s">
        <v>433</v>
      </c>
      <c r="B2322" t="s">
        <v>283</v>
      </c>
      <c r="C2322" s="2">
        <v>93.041162517577604</v>
      </c>
    </row>
    <row r="2323" spans="1:3" x14ac:dyDescent="0.2">
      <c r="A2323" t="s">
        <v>433</v>
      </c>
      <c r="B2323" t="s">
        <v>284</v>
      </c>
      <c r="C2323" s="2">
        <v>48.207128011373293</v>
      </c>
    </row>
    <row r="2324" spans="1:3" x14ac:dyDescent="0.2">
      <c r="A2324" t="s">
        <v>433</v>
      </c>
      <c r="B2324" t="s">
        <v>285</v>
      </c>
      <c r="C2324" s="2">
        <v>24.173836787044333</v>
      </c>
    </row>
    <row r="2325" spans="1:3" x14ac:dyDescent="0.2">
      <c r="A2325" t="s">
        <v>433</v>
      </c>
      <c r="B2325" t="s">
        <v>286</v>
      </c>
      <c r="C2325" s="2">
        <v>10.681462766368426</v>
      </c>
    </row>
    <row r="2326" spans="1:3" x14ac:dyDescent="0.2">
      <c r="A2326" t="s">
        <v>433</v>
      </c>
      <c r="B2326" t="s">
        <v>287</v>
      </c>
      <c r="C2326" s="2">
        <v>159.94085037009563</v>
      </c>
    </row>
    <row r="2327" spans="1:3" x14ac:dyDescent="0.2">
      <c r="A2327" t="s">
        <v>433</v>
      </c>
      <c r="B2327" t="s">
        <v>288</v>
      </c>
      <c r="C2327" s="2">
        <v>89.246432324262514</v>
      </c>
    </row>
    <row r="2328" spans="1:3" x14ac:dyDescent="0.2">
      <c r="A2328" t="s">
        <v>433</v>
      </c>
      <c r="B2328" t="s">
        <v>289</v>
      </c>
      <c r="C2328" s="2">
        <v>36.120209617851117</v>
      </c>
    </row>
    <row r="2329" spans="1:3" x14ac:dyDescent="0.2">
      <c r="A2329" t="s">
        <v>433</v>
      </c>
      <c r="B2329" t="s">
        <v>290</v>
      </c>
      <c r="C2329" s="2">
        <v>90.792433514131631</v>
      </c>
    </row>
    <row r="2330" spans="1:3" x14ac:dyDescent="0.2">
      <c r="A2330" t="s">
        <v>433</v>
      </c>
      <c r="B2330" t="s">
        <v>291</v>
      </c>
      <c r="C2330" s="2">
        <v>9.4165527019300601</v>
      </c>
    </row>
    <row r="2331" spans="1:3" x14ac:dyDescent="0.2">
      <c r="A2331" t="s">
        <v>433</v>
      </c>
      <c r="B2331" t="s">
        <v>292</v>
      </c>
      <c r="C2331" s="2">
        <v>0</v>
      </c>
    </row>
    <row r="2332" spans="1:3" x14ac:dyDescent="0.2">
      <c r="A2332" t="s">
        <v>433</v>
      </c>
      <c r="B2332" t="s">
        <v>293</v>
      </c>
      <c r="C2332" s="2">
        <v>221.21871571399873</v>
      </c>
    </row>
    <row r="2333" spans="1:3" x14ac:dyDescent="0.2">
      <c r="A2333" t="s">
        <v>433</v>
      </c>
      <c r="B2333" t="s">
        <v>294</v>
      </c>
      <c r="C2333" s="2">
        <v>91.635706890423876</v>
      </c>
    </row>
    <row r="2334" spans="1:3" x14ac:dyDescent="0.2">
      <c r="A2334" t="s">
        <v>433</v>
      </c>
      <c r="B2334" t="s">
        <v>295</v>
      </c>
      <c r="C2334" s="2">
        <v>63.386048784633687</v>
      </c>
    </row>
    <row r="2335" spans="1:3" x14ac:dyDescent="0.2">
      <c r="A2335" t="s">
        <v>433</v>
      </c>
      <c r="B2335" t="s">
        <v>296</v>
      </c>
      <c r="C2335" s="2">
        <v>39.633848685735479</v>
      </c>
    </row>
    <row r="2336" spans="1:3" x14ac:dyDescent="0.2">
      <c r="A2336" t="s">
        <v>433</v>
      </c>
      <c r="B2336" t="s">
        <v>297</v>
      </c>
      <c r="C2336" s="2">
        <v>64.088776598210558</v>
      </c>
    </row>
    <row r="2337" spans="1:3" x14ac:dyDescent="0.2">
      <c r="A2337" t="s">
        <v>433</v>
      </c>
      <c r="B2337" t="s">
        <v>298</v>
      </c>
      <c r="C2337" s="2">
        <v>14.054556271537404</v>
      </c>
    </row>
    <row r="2338" spans="1:3" x14ac:dyDescent="0.2">
      <c r="A2338" t="s">
        <v>433</v>
      </c>
      <c r="B2338" t="s">
        <v>299</v>
      </c>
      <c r="C2338" s="2">
        <v>166.54649181771825</v>
      </c>
    </row>
    <row r="2339" spans="1:3" x14ac:dyDescent="0.2">
      <c r="A2339" t="s">
        <v>433</v>
      </c>
      <c r="B2339" t="s">
        <v>300</v>
      </c>
      <c r="C2339" s="2">
        <v>24.314382349759708</v>
      </c>
    </row>
    <row r="2340" spans="1:3" x14ac:dyDescent="0.2">
      <c r="A2340" t="s">
        <v>433</v>
      </c>
      <c r="B2340" t="s">
        <v>301</v>
      </c>
      <c r="C2340" s="2">
        <v>12.93019176981441</v>
      </c>
    </row>
    <row r="2341" spans="1:3" x14ac:dyDescent="0.2">
      <c r="A2341" t="s">
        <v>433</v>
      </c>
      <c r="B2341" t="s">
        <v>302</v>
      </c>
      <c r="C2341" s="2">
        <v>26.422565790490317</v>
      </c>
    </row>
    <row r="2342" spans="1:3" x14ac:dyDescent="0.2">
      <c r="A2342" t="s">
        <v>434</v>
      </c>
      <c r="B2342" t="s">
        <v>283</v>
      </c>
      <c r="C2342" s="2">
        <v>8.8571741032370959</v>
      </c>
    </row>
    <row r="2343" spans="1:3" x14ac:dyDescent="0.2">
      <c r="A2343" t="s">
        <v>434</v>
      </c>
      <c r="B2343" t="s">
        <v>284</v>
      </c>
      <c r="C2343" s="2">
        <v>2.6571522309711288</v>
      </c>
    </row>
    <row r="2344" spans="1:3" x14ac:dyDescent="0.2">
      <c r="A2344" t="s">
        <v>434</v>
      </c>
      <c r="B2344" t="s">
        <v>285</v>
      </c>
      <c r="C2344" s="2">
        <v>8.8571741032370959</v>
      </c>
    </row>
    <row r="2345" spans="1:3" x14ac:dyDescent="0.2">
      <c r="A2345" t="s">
        <v>434</v>
      </c>
      <c r="B2345" t="s">
        <v>286</v>
      </c>
      <c r="C2345" s="2">
        <v>1.0122484689413822</v>
      </c>
    </row>
    <row r="2346" spans="1:3" x14ac:dyDescent="0.2">
      <c r="A2346" t="s">
        <v>434</v>
      </c>
      <c r="B2346" t="s">
        <v>287</v>
      </c>
      <c r="C2346" s="2">
        <v>6.9592082239720039</v>
      </c>
    </row>
    <row r="2347" spans="1:3" x14ac:dyDescent="0.2">
      <c r="A2347" t="s">
        <v>434</v>
      </c>
      <c r="B2347" t="s">
        <v>288</v>
      </c>
      <c r="C2347" s="2">
        <v>9.3632983377077874</v>
      </c>
    </row>
    <row r="2348" spans="1:3" x14ac:dyDescent="0.2">
      <c r="A2348" t="s">
        <v>434</v>
      </c>
      <c r="B2348" t="s">
        <v>289</v>
      </c>
      <c r="C2348" s="2">
        <v>0.5061242344706911</v>
      </c>
    </row>
    <row r="2349" spans="1:3" x14ac:dyDescent="0.2">
      <c r="A2349" t="s">
        <v>434</v>
      </c>
      <c r="B2349" t="s">
        <v>290</v>
      </c>
      <c r="C2349" s="2">
        <v>8.3510498687664061</v>
      </c>
    </row>
    <row r="2350" spans="1:3" x14ac:dyDescent="0.2">
      <c r="A2350" t="s">
        <v>434</v>
      </c>
      <c r="B2350" t="s">
        <v>291</v>
      </c>
      <c r="C2350" s="2">
        <v>0.5061242344706911</v>
      </c>
    </row>
    <row r="2351" spans="1:3" x14ac:dyDescent="0.2">
      <c r="A2351" t="s">
        <v>434</v>
      </c>
      <c r="B2351" t="s">
        <v>292</v>
      </c>
      <c r="C2351" s="2">
        <v>0</v>
      </c>
    </row>
    <row r="2352" spans="1:3" x14ac:dyDescent="0.2">
      <c r="A2352" t="s">
        <v>434</v>
      </c>
      <c r="B2352" t="s">
        <v>293</v>
      </c>
      <c r="C2352" s="2">
        <v>1.6449037620297464</v>
      </c>
    </row>
    <row r="2353" spans="1:3" x14ac:dyDescent="0.2">
      <c r="A2353" t="s">
        <v>434</v>
      </c>
      <c r="B2353" t="s">
        <v>294</v>
      </c>
      <c r="C2353" s="2">
        <v>17.587817147856519</v>
      </c>
    </row>
    <row r="2354" spans="1:3" x14ac:dyDescent="0.2">
      <c r="A2354" t="s">
        <v>434</v>
      </c>
      <c r="B2354" t="s">
        <v>295</v>
      </c>
      <c r="C2354" s="2">
        <v>4.6816491688538937</v>
      </c>
    </row>
    <row r="2355" spans="1:3" x14ac:dyDescent="0.2">
      <c r="A2355" t="s">
        <v>434</v>
      </c>
      <c r="B2355" t="s">
        <v>296</v>
      </c>
      <c r="C2355" s="2">
        <v>0</v>
      </c>
    </row>
    <row r="2356" spans="1:3" x14ac:dyDescent="0.2">
      <c r="A2356" t="s">
        <v>434</v>
      </c>
      <c r="B2356" t="s">
        <v>297</v>
      </c>
      <c r="C2356" s="2">
        <v>3.5428696412948386</v>
      </c>
    </row>
    <row r="2357" spans="1:3" x14ac:dyDescent="0.2">
      <c r="A2357" t="s">
        <v>434</v>
      </c>
      <c r="B2357" t="s">
        <v>298</v>
      </c>
      <c r="C2357" s="2">
        <v>0</v>
      </c>
    </row>
    <row r="2358" spans="1:3" x14ac:dyDescent="0.2">
      <c r="A2358" t="s">
        <v>434</v>
      </c>
      <c r="B2358" t="s">
        <v>299</v>
      </c>
      <c r="C2358" s="2">
        <v>7.2122703412073497</v>
      </c>
    </row>
    <row r="2359" spans="1:3" x14ac:dyDescent="0.2">
      <c r="A2359" t="s">
        <v>434</v>
      </c>
      <c r="B2359" t="s">
        <v>300</v>
      </c>
      <c r="C2359" s="2">
        <v>5.5673665791776026</v>
      </c>
    </row>
    <row r="2360" spans="1:3" x14ac:dyDescent="0.2">
      <c r="A2360" t="s">
        <v>434</v>
      </c>
      <c r="B2360" t="s">
        <v>301</v>
      </c>
      <c r="C2360" s="2">
        <v>0</v>
      </c>
    </row>
    <row r="2361" spans="1:3" x14ac:dyDescent="0.2">
      <c r="A2361" t="s">
        <v>434</v>
      </c>
      <c r="B2361" t="s">
        <v>302</v>
      </c>
      <c r="C2361" s="2">
        <v>3.5428696412948386</v>
      </c>
    </row>
    <row r="2362" spans="1:3" x14ac:dyDescent="0.2">
      <c r="A2362" t="s">
        <v>435</v>
      </c>
      <c r="B2362" t="s">
        <v>283</v>
      </c>
      <c r="C2362" s="2">
        <v>20.004665234109929</v>
      </c>
    </row>
    <row r="2363" spans="1:3" x14ac:dyDescent="0.2">
      <c r="A2363" t="s">
        <v>435</v>
      </c>
      <c r="B2363" t="s">
        <v>284</v>
      </c>
      <c r="C2363" s="2">
        <v>8.0018660936439705</v>
      </c>
    </row>
    <row r="2364" spans="1:3" x14ac:dyDescent="0.2">
      <c r="A2364" t="s">
        <v>435</v>
      </c>
      <c r="B2364" t="s">
        <v>285</v>
      </c>
      <c r="C2364" s="2">
        <v>17.261168287717709</v>
      </c>
    </row>
    <row r="2365" spans="1:3" x14ac:dyDescent="0.2">
      <c r="A2365" t="s">
        <v>435</v>
      </c>
      <c r="B2365" t="s">
        <v>286</v>
      </c>
      <c r="C2365" s="2">
        <v>0.11431237276634246</v>
      </c>
    </row>
    <row r="2366" spans="1:3" x14ac:dyDescent="0.2">
      <c r="A2366" t="s">
        <v>435</v>
      </c>
      <c r="B2366" t="s">
        <v>287</v>
      </c>
      <c r="C2366" s="2">
        <v>28.921030309884642</v>
      </c>
    </row>
    <row r="2367" spans="1:3" x14ac:dyDescent="0.2">
      <c r="A2367" t="s">
        <v>435</v>
      </c>
      <c r="B2367" t="s">
        <v>288</v>
      </c>
      <c r="C2367" s="2">
        <v>31.092965392445148</v>
      </c>
    </row>
    <row r="2368" spans="1:3" x14ac:dyDescent="0.2">
      <c r="A2368" t="s">
        <v>435</v>
      </c>
      <c r="B2368" t="s">
        <v>289</v>
      </c>
      <c r="C2368" s="2">
        <v>6.51580524768152</v>
      </c>
    </row>
    <row r="2369" spans="1:3" x14ac:dyDescent="0.2">
      <c r="A2369" t="s">
        <v>435</v>
      </c>
      <c r="B2369" t="s">
        <v>290</v>
      </c>
      <c r="C2369" s="2">
        <v>16.003732187287941</v>
      </c>
    </row>
    <row r="2370" spans="1:3" x14ac:dyDescent="0.2">
      <c r="A2370" t="s">
        <v>435</v>
      </c>
      <c r="B2370" t="s">
        <v>291</v>
      </c>
      <c r="C2370" s="2">
        <v>2.1719350825605064</v>
      </c>
    </row>
    <row r="2371" spans="1:3" x14ac:dyDescent="0.2">
      <c r="A2371" t="s">
        <v>435</v>
      </c>
      <c r="B2371" t="s">
        <v>292</v>
      </c>
      <c r="C2371" s="2">
        <v>0</v>
      </c>
    </row>
    <row r="2372" spans="1:3" x14ac:dyDescent="0.2">
      <c r="A2372" t="s">
        <v>435</v>
      </c>
      <c r="B2372" t="s">
        <v>293</v>
      </c>
      <c r="C2372" s="2">
        <v>21.719350825605066</v>
      </c>
    </row>
    <row r="2373" spans="1:3" x14ac:dyDescent="0.2">
      <c r="A2373" t="s">
        <v>435</v>
      </c>
      <c r="B2373" t="s">
        <v>294</v>
      </c>
      <c r="C2373" s="2">
        <v>70.873671115132325</v>
      </c>
    </row>
    <row r="2374" spans="1:3" x14ac:dyDescent="0.2">
      <c r="A2374" t="s">
        <v>435</v>
      </c>
      <c r="B2374" t="s">
        <v>295</v>
      </c>
      <c r="C2374" s="2">
        <v>12.460048631531327</v>
      </c>
    </row>
    <row r="2375" spans="1:3" x14ac:dyDescent="0.2">
      <c r="A2375" t="s">
        <v>435</v>
      </c>
      <c r="B2375" t="s">
        <v>296</v>
      </c>
      <c r="C2375" s="2">
        <v>15.089233205157205</v>
      </c>
    </row>
    <row r="2376" spans="1:3" x14ac:dyDescent="0.2">
      <c r="A2376" t="s">
        <v>435</v>
      </c>
      <c r="B2376" t="s">
        <v>297</v>
      </c>
      <c r="C2376" s="2">
        <v>21.947975571137754</v>
      </c>
    </row>
    <row r="2377" spans="1:3" x14ac:dyDescent="0.2">
      <c r="A2377" t="s">
        <v>435</v>
      </c>
      <c r="B2377" t="s">
        <v>298</v>
      </c>
      <c r="C2377" s="2">
        <v>1.7146855914951371</v>
      </c>
    </row>
    <row r="2378" spans="1:3" x14ac:dyDescent="0.2">
      <c r="A2378" t="s">
        <v>435</v>
      </c>
      <c r="B2378" t="s">
        <v>299</v>
      </c>
      <c r="C2378" s="2">
        <v>45.382011988237956</v>
      </c>
    </row>
    <row r="2379" spans="1:3" x14ac:dyDescent="0.2">
      <c r="A2379" t="s">
        <v>435</v>
      </c>
      <c r="B2379" t="s">
        <v>300</v>
      </c>
      <c r="C2379" s="2">
        <v>25.948908617959738</v>
      </c>
    </row>
    <row r="2380" spans="1:3" x14ac:dyDescent="0.2">
      <c r="A2380" t="s">
        <v>435</v>
      </c>
      <c r="B2380" t="s">
        <v>301</v>
      </c>
      <c r="C2380" s="2">
        <v>7.201679484279575</v>
      </c>
    </row>
    <row r="2381" spans="1:3" x14ac:dyDescent="0.2">
      <c r="A2381" t="s">
        <v>435</v>
      </c>
      <c r="B2381" t="s">
        <v>302</v>
      </c>
      <c r="C2381" s="2">
        <v>8.8020527030083695</v>
      </c>
    </row>
    <row r="2382" spans="1:3" x14ac:dyDescent="0.2">
      <c r="A2382" t="s">
        <v>436</v>
      </c>
      <c r="B2382" t="s">
        <v>283</v>
      </c>
      <c r="C2382" s="2">
        <v>62.017982456140345</v>
      </c>
    </row>
    <row r="2383" spans="1:3" x14ac:dyDescent="0.2">
      <c r="A2383" t="s">
        <v>436</v>
      </c>
      <c r="B2383" t="s">
        <v>284</v>
      </c>
      <c r="C2383" s="2">
        <v>26.083625730994154</v>
      </c>
    </row>
    <row r="2384" spans="1:3" x14ac:dyDescent="0.2">
      <c r="A2384" t="s">
        <v>436</v>
      </c>
      <c r="B2384" t="s">
        <v>285</v>
      </c>
      <c r="C2384" s="2">
        <v>39.680409356725143</v>
      </c>
    </row>
    <row r="2385" spans="1:3" x14ac:dyDescent="0.2">
      <c r="A2385" t="s">
        <v>436</v>
      </c>
      <c r="B2385" t="s">
        <v>286</v>
      </c>
      <c r="C2385" s="2">
        <v>8.4633040935672508</v>
      </c>
    </row>
    <row r="2386" spans="1:3" x14ac:dyDescent="0.2">
      <c r="A2386" t="s">
        <v>436</v>
      </c>
      <c r="B2386" t="s">
        <v>287</v>
      </c>
      <c r="C2386" s="2">
        <v>89.489035087719301</v>
      </c>
    </row>
    <row r="2387" spans="1:3" x14ac:dyDescent="0.2">
      <c r="A2387" t="s">
        <v>436</v>
      </c>
      <c r="B2387" t="s">
        <v>288</v>
      </c>
      <c r="C2387" s="2">
        <v>86.159210526315789</v>
      </c>
    </row>
    <row r="2388" spans="1:3" x14ac:dyDescent="0.2">
      <c r="A2388" t="s">
        <v>436</v>
      </c>
      <c r="B2388" t="s">
        <v>289</v>
      </c>
      <c r="C2388" s="2">
        <v>25.528654970760236</v>
      </c>
    </row>
    <row r="2389" spans="1:3" x14ac:dyDescent="0.2">
      <c r="A2389" t="s">
        <v>436</v>
      </c>
      <c r="B2389" t="s">
        <v>290</v>
      </c>
      <c r="C2389" s="2">
        <v>106.83187134502923</v>
      </c>
    </row>
    <row r="2390" spans="1:3" x14ac:dyDescent="0.2">
      <c r="A2390" t="s">
        <v>436</v>
      </c>
      <c r="B2390" t="s">
        <v>291</v>
      </c>
      <c r="C2390" s="2">
        <v>6.9371345029239748</v>
      </c>
    </row>
    <row r="2391" spans="1:3" x14ac:dyDescent="0.2">
      <c r="A2391" t="s">
        <v>436</v>
      </c>
      <c r="B2391" t="s">
        <v>292</v>
      </c>
      <c r="C2391" s="2">
        <v>0</v>
      </c>
    </row>
    <row r="2392" spans="1:3" x14ac:dyDescent="0.2">
      <c r="A2392" t="s">
        <v>436</v>
      </c>
      <c r="B2392" t="s">
        <v>293</v>
      </c>
      <c r="C2392" s="2">
        <v>187.5801169590643</v>
      </c>
    </row>
    <row r="2393" spans="1:3" x14ac:dyDescent="0.2">
      <c r="A2393" t="s">
        <v>436</v>
      </c>
      <c r="B2393" t="s">
        <v>294</v>
      </c>
      <c r="C2393" s="2">
        <v>67.706432748538006</v>
      </c>
    </row>
    <row r="2394" spans="1:3" x14ac:dyDescent="0.2">
      <c r="A2394" t="s">
        <v>436</v>
      </c>
      <c r="B2394" t="s">
        <v>295</v>
      </c>
      <c r="C2394" s="2">
        <v>26.77733918128655</v>
      </c>
    </row>
    <row r="2395" spans="1:3" x14ac:dyDescent="0.2">
      <c r="A2395" t="s">
        <v>436</v>
      </c>
      <c r="B2395" t="s">
        <v>296</v>
      </c>
      <c r="C2395" s="2">
        <v>23.17002923976608</v>
      </c>
    </row>
    <row r="2396" spans="1:3" x14ac:dyDescent="0.2">
      <c r="A2396" t="s">
        <v>436</v>
      </c>
      <c r="B2396" t="s">
        <v>297</v>
      </c>
      <c r="C2396" s="2">
        <v>31.078362573099412</v>
      </c>
    </row>
    <row r="2397" spans="1:3" x14ac:dyDescent="0.2">
      <c r="A2397" t="s">
        <v>436</v>
      </c>
      <c r="B2397" t="s">
        <v>298</v>
      </c>
      <c r="C2397" s="2">
        <v>3.7460526315789475</v>
      </c>
    </row>
    <row r="2398" spans="1:3" x14ac:dyDescent="0.2">
      <c r="A2398" t="s">
        <v>436</v>
      </c>
      <c r="B2398" t="s">
        <v>299</v>
      </c>
      <c r="C2398" s="2">
        <v>76.030994152046787</v>
      </c>
    </row>
    <row r="2399" spans="1:3" x14ac:dyDescent="0.2">
      <c r="A2399" t="s">
        <v>436</v>
      </c>
      <c r="B2399" t="s">
        <v>300</v>
      </c>
      <c r="C2399" s="2">
        <v>49.25365497076023</v>
      </c>
    </row>
    <row r="2400" spans="1:3" x14ac:dyDescent="0.2">
      <c r="A2400" t="s">
        <v>436</v>
      </c>
      <c r="B2400" t="s">
        <v>301</v>
      </c>
      <c r="C2400" s="2">
        <v>14.151754385964912</v>
      </c>
    </row>
    <row r="2401" spans="1:3" x14ac:dyDescent="0.2">
      <c r="A2401" t="s">
        <v>436</v>
      </c>
      <c r="B2401" t="s">
        <v>302</v>
      </c>
      <c r="C2401" s="2">
        <v>7.2146198830409345</v>
      </c>
    </row>
    <row r="2402" spans="1:3" x14ac:dyDescent="0.2">
      <c r="A2402" t="s">
        <v>437</v>
      </c>
      <c r="B2402" t="s">
        <v>283</v>
      </c>
      <c r="C2402" s="2">
        <v>114.96051149166287</v>
      </c>
    </row>
    <row r="2403" spans="1:3" x14ac:dyDescent="0.2">
      <c r="A2403" t="s">
        <v>437</v>
      </c>
      <c r="B2403" t="s">
        <v>284</v>
      </c>
      <c r="C2403" s="2">
        <v>39.587314105452904</v>
      </c>
    </row>
    <row r="2404" spans="1:3" x14ac:dyDescent="0.2">
      <c r="A2404" t="s">
        <v>437</v>
      </c>
      <c r="B2404" t="s">
        <v>285</v>
      </c>
      <c r="C2404" s="2">
        <v>18.876070301937805</v>
      </c>
    </row>
    <row r="2405" spans="1:3" x14ac:dyDescent="0.2">
      <c r="A2405" t="s">
        <v>437</v>
      </c>
      <c r="B2405" t="s">
        <v>286</v>
      </c>
      <c r="C2405" s="2">
        <v>10.093454258675077</v>
      </c>
    </row>
    <row r="2406" spans="1:3" x14ac:dyDescent="0.2">
      <c r="A2406" t="s">
        <v>437</v>
      </c>
      <c r="B2406" t="s">
        <v>287</v>
      </c>
      <c r="C2406" s="2">
        <v>214.97746732762502</v>
      </c>
    </row>
    <row r="2407" spans="1:3" x14ac:dyDescent="0.2">
      <c r="A2407" t="s">
        <v>437</v>
      </c>
      <c r="B2407" t="s">
        <v>288</v>
      </c>
      <c r="C2407" s="2">
        <v>151.92614916629108</v>
      </c>
    </row>
    <row r="2408" spans="1:3" x14ac:dyDescent="0.2">
      <c r="A2408" t="s">
        <v>437</v>
      </c>
      <c r="B2408" t="s">
        <v>289</v>
      </c>
      <c r="C2408" s="2">
        <v>62.52698287516899</v>
      </c>
    </row>
    <row r="2409" spans="1:3" x14ac:dyDescent="0.2">
      <c r="A2409" t="s">
        <v>437</v>
      </c>
      <c r="B2409" t="s">
        <v>290</v>
      </c>
      <c r="C2409" s="2">
        <v>220.87623929698057</v>
      </c>
    </row>
    <row r="2410" spans="1:3" x14ac:dyDescent="0.2">
      <c r="A2410" t="s">
        <v>437</v>
      </c>
      <c r="B2410" t="s">
        <v>291</v>
      </c>
      <c r="C2410" s="2">
        <v>7.3406940063091479</v>
      </c>
    </row>
    <row r="2411" spans="1:3" x14ac:dyDescent="0.2">
      <c r="A2411" t="s">
        <v>437</v>
      </c>
      <c r="B2411" t="s">
        <v>292</v>
      </c>
      <c r="C2411" s="2">
        <v>0</v>
      </c>
    </row>
    <row r="2412" spans="1:3" x14ac:dyDescent="0.2">
      <c r="A2412" t="s">
        <v>437</v>
      </c>
      <c r="B2412" t="s">
        <v>293</v>
      </c>
      <c r="C2412" s="2">
        <v>199.64066020730053</v>
      </c>
    </row>
    <row r="2413" spans="1:3" x14ac:dyDescent="0.2">
      <c r="A2413" t="s">
        <v>437</v>
      </c>
      <c r="B2413" t="s">
        <v>294</v>
      </c>
      <c r="C2413" s="2">
        <v>54.661953582694899</v>
      </c>
    </row>
    <row r="2414" spans="1:3" x14ac:dyDescent="0.2">
      <c r="A2414" t="s">
        <v>437</v>
      </c>
      <c r="B2414" t="s">
        <v>295</v>
      </c>
      <c r="C2414" s="2">
        <v>89.136998648039651</v>
      </c>
    </row>
    <row r="2415" spans="1:3" x14ac:dyDescent="0.2">
      <c r="A2415" t="s">
        <v>437</v>
      </c>
      <c r="B2415" t="s">
        <v>296</v>
      </c>
      <c r="C2415" s="2">
        <v>42.733325822442531</v>
      </c>
    </row>
    <row r="2416" spans="1:3" x14ac:dyDescent="0.2">
      <c r="A2416" t="s">
        <v>437</v>
      </c>
      <c r="B2416" t="s">
        <v>297</v>
      </c>
      <c r="C2416" s="2">
        <v>98.181782334384849</v>
      </c>
    </row>
    <row r="2417" spans="1:3" x14ac:dyDescent="0.2">
      <c r="A2417" t="s">
        <v>437</v>
      </c>
      <c r="B2417" t="s">
        <v>298</v>
      </c>
      <c r="C2417" s="2">
        <v>19.007154123479044</v>
      </c>
    </row>
    <row r="2418" spans="1:3" x14ac:dyDescent="0.2">
      <c r="A2418" t="s">
        <v>437</v>
      </c>
      <c r="B2418" t="s">
        <v>299</v>
      </c>
      <c r="C2418" s="2">
        <v>224.02225101397019</v>
      </c>
    </row>
    <row r="2419" spans="1:3" x14ac:dyDescent="0.2">
      <c r="A2419" t="s">
        <v>437</v>
      </c>
      <c r="B2419" t="s">
        <v>300</v>
      </c>
      <c r="C2419" s="2">
        <v>37.75214060387561</v>
      </c>
    </row>
    <row r="2420" spans="1:3" x14ac:dyDescent="0.2">
      <c r="A2420" t="s">
        <v>437</v>
      </c>
      <c r="B2420" t="s">
        <v>301</v>
      </c>
      <c r="C2420" s="2">
        <v>11.142124831004956</v>
      </c>
    </row>
    <row r="2421" spans="1:3" x14ac:dyDescent="0.2">
      <c r="A2421" t="s">
        <v>437</v>
      </c>
      <c r="B2421" t="s">
        <v>302</v>
      </c>
      <c r="C2421" s="2">
        <v>26.478931951329425</v>
      </c>
    </row>
    <row r="2422" spans="1:3" x14ac:dyDescent="0.2">
      <c r="A2422" t="s">
        <v>438</v>
      </c>
      <c r="B2422" t="s">
        <v>283</v>
      </c>
      <c r="C2422" s="2">
        <v>8.9440465532676825</v>
      </c>
    </row>
    <row r="2423" spans="1:3" x14ac:dyDescent="0.2">
      <c r="A2423" t="s">
        <v>438</v>
      </c>
      <c r="B2423" t="s">
        <v>284</v>
      </c>
      <c r="C2423" s="2">
        <v>1.0280513279618027</v>
      </c>
    </row>
    <row r="2424" spans="1:3" x14ac:dyDescent="0.2">
      <c r="A2424" t="s">
        <v>438</v>
      </c>
      <c r="B2424" t="s">
        <v>285</v>
      </c>
      <c r="C2424" s="2">
        <v>19.121754700089529</v>
      </c>
    </row>
    <row r="2425" spans="1:3" x14ac:dyDescent="0.2">
      <c r="A2425" t="s">
        <v>438</v>
      </c>
      <c r="B2425" t="s">
        <v>286</v>
      </c>
      <c r="C2425" s="2">
        <v>4.3178155774395703</v>
      </c>
    </row>
    <row r="2426" spans="1:3" x14ac:dyDescent="0.2">
      <c r="A2426" t="s">
        <v>438</v>
      </c>
      <c r="B2426" t="s">
        <v>287</v>
      </c>
      <c r="C2426" s="2">
        <v>7.401969561324977</v>
      </c>
    </row>
    <row r="2427" spans="1:3" x14ac:dyDescent="0.2">
      <c r="A2427" t="s">
        <v>438</v>
      </c>
      <c r="B2427" t="s">
        <v>288</v>
      </c>
      <c r="C2427" s="2">
        <v>17.682482840943003</v>
      </c>
    </row>
    <row r="2428" spans="1:3" x14ac:dyDescent="0.2">
      <c r="A2428" t="s">
        <v>438</v>
      </c>
      <c r="B2428" t="s">
        <v>289</v>
      </c>
      <c r="C2428" s="2">
        <v>0.30841539838854076</v>
      </c>
    </row>
    <row r="2429" spans="1:3" x14ac:dyDescent="0.2">
      <c r="A2429" t="s">
        <v>438</v>
      </c>
      <c r="B2429" t="s">
        <v>290</v>
      </c>
      <c r="C2429" s="2">
        <v>8.8412414204715013</v>
      </c>
    </row>
    <row r="2430" spans="1:3" x14ac:dyDescent="0.2">
      <c r="A2430" t="s">
        <v>438</v>
      </c>
      <c r="B2430" t="s">
        <v>291</v>
      </c>
      <c r="C2430" s="2">
        <v>0</v>
      </c>
    </row>
    <row r="2431" spans="1:3" x14ac:dyDescent="0.2">
      <c r="A2431" t="s">
        <v>438</v>
      </c>
      <c r="B2431" t="s">
        <v>292</v>
      </c>
      <c r="C2431" s="2">
        <v>0</v>
      </c>
    </row>
    <row r="2432" spans="1:3" x14ac:dyDescent="0.2">
      <c r="A2432" t="s">
        <v>438</v>
      </c>
      <c r="B2432" t="s">
        <v>293</v>
      </c>
      <c r="C2432" s="2">
        <v>0.61683079677708152</v>
      </c>
    </row>
    <row r="2433" spans="1:3" x14ac:dyDescent="0.2">
      <c r="A2433" t="s">
        <v>438</v>
      </c>
      <c r="B2433" t="s">
        <v>294</v>
      </c>
      <c r="C2433" s="2">
        <v>0.92524619516562212</v>
      </c>
    </row>
    <row r="2434" spans="1:3" x14ac:dyDescent="0.2">
      <c r="A2434" t="s">
        <v>438</v>
      </c>
      <c r="B2434" t="s">
        <v>295</v>
      </c>
      <c r="C2434" s="2">
        <v>1.0280513279618027</v>
      </c>
    </row>
    <row r="2435" spans="1:3" x14ac:dyDescent="0.2">
      <c r="A2435" t="s">
        <v>438</v>
      </c>
      <c r="B2435" t="s">
        <v>296</v>
      </c>
      <c r="C2435" s="2">
        <v>4.6262309758281122</v>
      </c>
    </row>
    <row r="2436" spans="1:3" x14ac:dyDescent="0.2">
      <c r="A2436" t="s">
        <v>438</v>
      </c>
      <c r="B2436" t="s">
        <v>297</v>
      </c>
      <c r="C2436" s="2">
        <v>6.2711131005669953</v>
      </c>
    </row>
    <row r="2437" spans="1:3" x14ac:dyDescent="0.2">
      <c r="A2437" t="s">
        <v>438</v>
      </c>
      <c r="B2437" t="s">
        <v>298</v>
      </c>
      <c r="C2437" s="2">
        <v>3.7009847806624885</v>
      </c>
    </row>
    <row r="2438" spans="1:3" x14ac:dyDescent="0.2">
      <c r="A2438" t="s">
        <v>438</v>
      </c>
      <c r="B2438" t="s">
        <v>299</v>
      </c>
      <c r="C2438" s="2">
        <v>6.6823336317517175</v>
      </c>
    </row>
    <row r="2439" spans="1:3" x14ac:dyDescent="0.2">
      <c r="A2439" t="s">
        <v>438</v>
      </c>
      <c r="B2439" t="s">
        <v>300</v>
      </c>
      <c r="C2439" s="2">
        <v>0.61683079677708152</v>
      </c>
    </row>
    <row r="2440" spans="1:3" x14ac:dyDescent="0.2">
      <c r="A2440" t="s">
        <v>438</v>
      </c>
      <c r="B2440" t="s">
        <v>301</v>
      </c>
      <c r="C2440" s="2">
        <v>0.10280513279618024</v>
      </c>
    </row>
    <row r="2441" spans="1:3" x14ac:dyDescent="0.2">
      <c r="A2441" t="s">
        <v>438</v>
      </c>
      <c r="B2441" t="s">
        <v>302</v>
      </c>
      <c r="C2441" s="2">
        <v>1.4392718591465234</v>
      </c>
    </row>
    <row r="2442" spans="1:3" x14ac:dyDescent="0.2">
      <c r="A2442" t="s">
        <v>439</v>
      </c>
      <c r="B2442" t="s">
        <v>283</v>
      </c>
      <c r="C2442" s="2">
        <v>1121.1132137717107</v>
      </c>
    </row>
    <row r="2443" spans="1:3" x14ac:dyDescent="0.2">
      <c r="A2443" t="s">
        <v>439</v>
      </c>
      <c r="B2443" t="s">
        <v>284</v>
      </c>
      <c r="C2443" s="2">
        <v>590.71787463578585</v>
      </c>
    </row>
    <row r="2444" spans="1:3" x14ac:dyDescent="0.2">
      <c r="A2444" t="s">
        <v>439</v>
      </c>
      <c r="B2444" t="s">
        <v>285</v>
      </c>
      <c r="C2444" s="2">
        <v>82.992343657475857</v>
      </c>
    </row>
    <row r="2445" spans="1:3" x14ac:dyDescent="0.2">
      <c r="A2445" t="s">
        <v>439</v>
      </c>
      <c r="B2445" t="s">
        <v>286</v>
      </c>
      <c r="C2445" s="2">
        <v>125.72623489711809</v>
      </c>
    </row>
    <row r="2446" spans="1:3" x14ac:dyDescent="0.2">
      <c r="A2446" t="s">
        <v>439</v>
      </c>
      <c r="B2446" t="s">
        <v>287</v>
      </c>
      <c r="C2446" s="2">
        <v>1845.7653572927168</v>
      </c>
    </row>
    <row r="2447" spans="1:3" x14ac:dyDescent="0.2">
      <c r="A2447" t="s">
        <v>439</v>
      </c>
      <c r="B2447" t="s">
        <v>288</v>
      </c>
      <c r="C2447" s="2">
        <v>1266.3823867357385</v>
      </c>
    </row>
    <row r="2448" spans="1:3" x14ac:dyDescent="0.2">
      <c r="A2448" t="s">
        <v>439</v>
      </c>
      <c r="B2448" t="s">
        <v>289</v>
      </c>
      <c r="C2448" s="2">
        <v>275.68571299720401</v>
      </c>
    </row>
    <row r="2449" spans="1:3" x14ac:dyDescent="0.2">
      <c r="A2449" t="s">
        <v>439</v>
      </c>
      <c r="B2449" t="s">
        <v>290</v>
      </c>
      <c r="C2449" s="2">
        <v>1861.0088489849063</v>
      </c>
    </row>
    <row r="2450" spans="1:3" x14ac:dyDescent="0.2">
      <c r="A2450" t="s">
        <v>439</v>
      </c>
      <c r="B2450" t="s">
        <v>291</v>
      </c>
      <c r="C2450" s="2">
        <v>102.27470921682659</v>
      </c>
    </row>
    <row r="2451" spans="1:3" x14ac:dyDescent="0.2">
      <c r="A2451" t="s">
        <v>439</v>
      </c>
      <c r="B2451" t="s">
        <v>292</v>
      </c>
      <c r="C2451" s="2">
        <v>11.856049093925124</v>
      </c>
    </row>
    <row r="2452" spans="1:3" x14ac:dyDescent="0.2">
      <c r="A2452" t="s">
        <v>439</v>
      </c>
      <c r="B2452" t="s">
        <v>293</v>
      </c>
      <c r="C2452" s="2">
        <v>1569.6887855341743</v>
      </c>
    </row>
    <row r="2453" spans="1:3" x14ac:dyDescent="0.2">
      <c r="A2453" t="s">
        <v>439</v>
      </c>
      <c r="B2453" t="s">
        <v>294</v>
      </c>
      <c r="C2453" s="2">
        <v>192.17222432461054</v>
      </c>
    </row>
    <row r="2454" spans="1:3" x14ac:dyDescent="0.2">
      <c r="A2454" t="s">
        <v>439</v>
      </c>
      <c r="B2454" t="s">
        <v>295</v>
      </c>
      <c r="C2454" s="2">
        <v>575.21381043603753</v>
      </c>
    </row>
    <row r="2455" spans="1:3" x14ac:dyDescent="0.2">
      <c r="A2455" t="s">
        <v>439</v>
      </c>
      <c r="B2455" t="s">
        <v>296</v>
      </c>
      <c r="C2455" s="2">
        <v>595.53846602562339</v>
      </c>
    </row>
    <row r="2456" spans="1:3" x14ac:dyDescent="0.2">
      <c r="A2456" t="s">
        <v>439</v>
      </c>
      <c r="B2456" t="s">
        <v>297</v>
      </c>
      <c r="C2456" s="2">
        <v>463.55849094709441</v>
      </c>
    </row>
    <row r="2457" spans="1:3" x14ac:dyDescent="0.2">
      <c r="A2457" t="s">
        <v>439</v>
      </c>
      <c r="B2457" t="s">
        <v>298</v>
      </c>
      <c r="C2457" s="2">
        <v>98.366121603444682</v>
      </c>
    </row>
    <row r="2458" spans="1:3" x14ac:dyDescent="0.2">
      <c r="A2458" t="s">
        <v>439</v>
      </c>
      <c r="B2458" t="s">
        <v>299</v>
      </c>
      <c r="C2458" s="2">
        <v>1825.1801291955724</v>
      </c>
    </row>
    <row r="2459" spans="1:3" x14ac:dyDescent="0.2">
      <c r="A2459" t="s">
        <v>439</v>
      </c>
      <c r="B2459" t="s">
        <v>300</v>
      </c>
      <c r="C2459" s="2">
        <v>641.52951360975067</v>
      </c>
    </row>
    <row r="2460" spans="1:3" x14ac:dyDescent="0.2">
      <c r="A2460" t="s">
        <v>439</v>
      </c>
      <c r="B2460" t="s">
        <v>301</v>
      </c>
      <c r="C2460" s="2">
        <v>91.982095168254261</v>
      </c>
    </row>
    <row r="2461" spans="1:3" x14ac:dyDescent="0.2">
      <c r="A2461" t="s">
        <v>439</v>
      </c>
      <c r="B2461" t="s">
        <v>302</v>
      </c>
      <c r="C2461" s="2">
        <v>287.93262085246721</v>
      </c>
    </row>
    <row r="2462" spans="1:3" x14ac:dyDescent="0.2">
      <c r="A2462" t="s">
        <v>440</v>
      </c>
      <c r="B2462" t="s">
        <v>283</v>
      </c>
      <c r="C2462" s="2">
        <v>6.9753171147292701</v>
      </c>
    </row>
    <row r="2463" spans="1:3" x14ac:dyDescent="0.2">
      <c r="A2463" t="s">
        <v>440</v>
      </c>
      <c r="B2463" t="s">
        <v>284</v>
      </c>
      <c r="C2463" s="2">
        <v>5.1038905717531238</v>
      </c>
    </row>
    <row r="2464" spans="1:3" x14ac:dyDescent="0.2">
      <c r="A2464" t="s">
        <v>440</v>
      </c>
      <c r="B2464" t="s">
        <v>285</v>
      </c>
      <c r="C2464" s="2">
        <v>5.6142796289284362</v>
      </c>
    </row>
    <row r="2465" spans="1:3" x14ac:dyDescent="0.2">
      <c r="A2465" t="s">
        <v>440</v>
      </c>
      <c r="B2465" t="s">
        <v>286</v>
      </c>
      <c r="C2465" s="2">
        <v>3.5727234002271873</v>
      </c>
    </row>
    <row r="2466" spans="1:3" x14ac:dyDescent="0.2">
      <c r="A2466" t="s">
        <v>440</v>
      </c>
      <c r="B2466" t="s">
        <v>287</v>
      </c>
      <c r="C2466" s="2">
        <v>32.154510602044681</v>
      </c>
    </row>
    <row r="2467" spans="1:3" x14ac:dyDescent="0.2">
      <c r="A2467" t="s">
        <v>440</v>
      </c>
      <c r="B2467" t="s">
        <v>288</v>
      </c>
      <c r="C2467" s="2">
        <v>45.084366717152598</v>
      </c>
    </row>
    <row r="2468" spans="1:3" x14ac:dyDescent="0.2">
      <c r="A2468" t="s">
        <v>440</v>
      </c>
      <c r="B2468" t="s">
        <v>289</v>
      </c>
      <c r="C2468" s="2">
        <v>9.697392086330936</v>
      </c>
    </row>
    <row r="2469" spans="1:3" x14ac:dyDescent="0.2">
      <c r="A2469" t="s">
        <v>440</v>
      </c>
      <c r="B2469" t="s">
        <v>290</v>
      </c>
      <c r="C2469" s="2">
        <v>46.275274517228326</v>
      </c>
    </row>
    <row r="2470" spans="1:3" x14ac:dyDescent="0.2">
      <c r="A2470" t="s">
        <v>440</v>
      </c>
      <c r="B2470" t="s">
        <v>291</v>
      </c>
      <c r="C2470" s="2">
        <v>1.5311671715259372</v>
      </c>
    </row>
    <row r="2471" spans="1:3" x14ac:dyDescent="0.2">
      <c r="A2471" t="s">
        <v>440</v>
      </c>
      <c r="B2471" t="s">
        <v>292</v>
      </c>
      <c r="C2471" s="2">
        <v>0</v>
      </c>
    </row>
    <row r="2472" spans="1:3" x14ac:dyDescent="0.2">
      <c r="A2472" t="s">
        <v>440</v>
      </c>
      <c r="B2472" t="s">
        <v>293</v>
      </c>
      <c r="C2472" s="2">
        <v>6.4649280575539567</v>
      </c>
    </row>
    <row r="2473" spans="1:3" x14ac:dyDescent="0.2">
      <c r="A2473" t="s">
        <v>440</v>
      </c>
      <c r="B2473" t="s">
        <v>294</v>
      </c>
      <c r="C2473" s="2">
        <v>48.827219803104882</v>
      </c>
    </row>
    <row r="2474" spans="1:3" x14ac:dyDescent="0.2">
      <c r="A2474" t="s">
        <v>440</v>
      </c>
      <c r="B2474" t="s">
        <v>295</v>
      </c>
      <c r="C2474" s="2">
        <v>7.8259655433547906</v>
      </c>
    </row>
    <row r="2475" spans="1:3" x14ac:dyDescent="0.2">
      <c r="A2475" t="s">
        <v>440</v>
      </c>
      <c r="B2475" t="s">
        <v>296</v>
      </c>
      <c r="C2475" s="2">
        <v>9.8675217720560386</v>
      </c>
    </row>
    <row r="2476" spans="1:3" x14ac:dyDescent="0.2">
      <c r="A2476" t="s">
        <v>440</v>
      </c>
      <c r="B2476" t="s">
        <v>297</v>
      </c>
      <c r="C2476" s="2">
        <v>30.453213744793633</v>
      </c>
    </row>
    <row r="2477" spans="1:3" x14ac:dyDescent="0.2">
      <c r="A2477" t="s">
        <v>440</v>
      </c>
      <c r="B2477" t="s">
        <v>298</v>
      </c>
      <c r="C2477" s="2">
        <v>1.1909078000757292</v>
      </c>
    </row>
    <row r="2478" spans="1:3" x14ac:dyDescent="0.2">
      <c r="A2478" t="s">
        <v>440</v>
      </c>
      <c r="B2478" t="s">
        <v>299</v>
      </c>
      <c r="C2478" s="2">
        <v>9.5272624006058333</v>
      </c>
    </row>
    <row r="2479" spans="1:3" x14ac:dyDescent="0.2">
      <c r="A2479" t="s">
        <v>440</v>
      </c>
      <c r="B2479" t="s">
        <v>300</v>
      </c>
      <c r="C2479" s="2">
        <v>7.4857061719045817</v>
      </c>
    </row>
    <row r="2480" spans="1:3" x14ac:dyDescent="0.2">
      <c r="A2480" t="s">
        <v>440</v>
      </c>
      <c r="B2480" t="s">
        <v>301</v>
      </c>
      <c r="C2480" s="2">
        <v>0</v>
      </c>
    </row>
    <row r="2481" spans="1:3" x14ac:dyDescent="0.2">
      <c r="A2481" t="s">
        <v>440</v>
      </c>
      <c r="B2481" t="s">
        <v>302</v>
      </c>
      <c r="C2481" s="2">
        <v>2.3818156001514583</v>
      </c>
    </row>
    <row r="2482" spans="1:3" x14ac:dyDescent="0.2">
      <c r="A2482" t="s">
        <v>441</v>
      </c>
      <c r="B2482" t="s">
        <v>283</v>
      </c>
      <c r="C2482" s="2">
        <v>170.40484600569692</v>
      </c>
    </row>
    <row r="2483" spans="1:3" x14ac:dyDescent="0.2">
      <c r="A2483" t="s">
        <v>441</v>
      </c>
      <c r="B2483" t="s">
        <v>284</v>
      </c>
      <c r="C2483" s="2">
        <v>81.544358330096472</v>
      </c>
    </row>
    <row r="2484" spans="1:3" x14ac:dyDescent="0.2">
      <c r="A2484" t="s">
        <v>441</v>
      </c>
      <c r="B2484" t="s">
        <v>285</v>
      </c>
      <c r="C2484" s="2">
        <v>60.662905823137187</v>
      </c>
    </row>
    <row r="2485" spans="1:3" x14ac:dyDescent="0.2">
      <c r="A2485" t="s">
        <v>441</v>
      </c>
      <c r="B2485" t="s">
        <v>286</v>
      </c>
      <c r="C2485" s="2">
        <v>7.1637099841393148</v>
      </c>
    </row>
    <row r="2486" spans="1:3" x14ac:dyDescent="0.2">
      <c r="A2486" t="s">
        <v>441</v>
      </c>
      <c r="B2486" t="s">
        <v>287</v>
      </c>
      <c r="C2486" s="2">
        <v>186.86613703308086</v>
      </c>
    </row>
    <row r="2487" spans="1:3" x14ac:dyDescent="0.2">
      <c r="A2487" t="s">
        <v>441</v>
      </c>
      <c r="B2487" t="s">
        <v>288</v>
      </c>
      <c r="C2487" s="2">
        <v>194.33468573994952</v>
      </c>
    </row>
    <row r="2488" spans="1:3" x14ac:dyDescent="0.2">
      <c r="A2488" t="s">
        <v>441</v>
      </c>
      <c r="B2488" t="s">
        <v>289</v>
      </c>
      <c r="C2488" s="2">
        <v>53.804034561727207</v>
      </c>
    </row>
    <row r="2489" spans="1:3" x14ac:dyDescent="0.2">
      <c r="A2489" t="s">
        <v>441</v>
      </c>
      <c r="B2489" t="s">
        <v>290</v>
      </c>
      <c r="C2489" s="2">
        <v>388.21211339580509</v>
      </c>
    </row>
    <row r="2490" spans="1:3" x14ac:dyDescent="0.2">
      <c r="A2490" t="s">
        <v>441</v>
      </c>
      <c r="B2490" t="s">
        <v>291</v>
      </c>
      <c r="C2490" s="2">
        <v>6.0967744545866518</v>
      </c>
    </row>
    <row r="2491" spans="1:3" x14ac:dyDescent="0.2">
      <c r="A2491" t="s">
        <v>441</v>
      </c>
      <c r="B2491" t="s">
        <v>292</v>
      </c>
      <c r="C2491" s="2">
        <v>0.91451616818799764</v>
      </c>
    </row>
    <row r="2492" spans="1:3" x14ac:dyDescent="0.2">
      <c r="A2492" t="s">
        <v>441</v>
      </c>
      <c r="B2492" t="s">
        <v>293</v>
      </c>
      <c r="C2492" s="2">
        <v>129.86129588269571</v>
      </c>
    </row>
    <row r="2493" spans="1:3" x14ac:dyDescent="0.2">
      <c r="A2493" t="s">
        <v>441</v>
      </c>
      <c r="B2493" t="s">
        <v>294</v>
      </c>
      <c r="C2493" s="2">
        <v>455.27663239625821</v>
      </c>
    </row>
    <row r="2494" spans="1:3" x14ac:dyDescent="0.2">
      <c r="A2494" t="s">
        <v>441</v>
      </c>
      <c r="B2494" t="s">
        <v>295</v>
      </c>
      <c r="C2494" s="2">
        <v>164.15565218974561</v>
      </c>
    </row>
    <row r="2495" spans="1:3" x14ac:dyDescent="0.2">
      <c r="A2495" t="s">
        <v>441</v>
      </c>
      <c r="B2495" t="s">
        <v>296</v>
      </c>
      <c r="C2495" s="2">
        <v>85.354842364213113</v>
      </c>
    </row>
    <row r="2496" spans="1:3" x14ac:dyDescent="0.2">
      <c r="A2496" t="s">
        <v>441</v>
      </c>
      <c r="B2496" t="s">
        <v>297</v>
      </c>
      <c r="C2496" s="2">
        <v>106.54113359390175</v>
      </c>
    </row>
    <row r="2497" spans="1:3" x14ac:dyDescent="0.2">
      <c r="A2497" t="s">
        <v>441</v>
      </c>
      <c r="B2497" t="s">
        <v>298</v>
      </c>
      <c r="C2497" s="2">
        <v>19.357258893312618</v>
      </c>
    </row>
    <row r="2498" spans="1:3" x14ac:dyDescent="0.2">
      <c r="A2498" t="s">
        <v>441</v>
      </c>
      <c r="B2498" t="s">
        <v>299</v>
      </c>
      <c r="C2498" s="2">
        <v>233.35404224930409</v>
      </c>
    </row>
    <row r="2499" spans="1:3" x14ac:dyDescent="0.2">
      <c r="A2499" t="s">
        <v>441</v>
      </c>
      <c r="B2499" t="s">
        <v>300</v>
      </c>
      <c r="C2499" s="2">
        <v>114.77177910759372</v>
      </c>
    </row>
    <row r="2500" spans="1:3" x14ac:dyDescent="0.2">
      <c r="A2500" t="s">
        <v>441</v>
      </c>
      <c r="B2500" t="s">
        <v>301</v>
      </c>
      <c r="C2500" s="2">
        <v>7.4685487068686482</v>
      </c>
    </row>
    <row r="2501" spans="1:3" x14ac:dyDescent="0.2">
      <c r="A2501" t="s">
        <v>441</v>
      </c>
      <c r="B2501" t="s">
        <v>302</v>
      </c>
      <c r="C2501" s="2">
        <v>15.546774859195962</v>
      </c>
    </row>
    <row r="2502" spans="1:3" x14ac:dyDescent="0.2">
      <c r="A2502" t="s">
        <v>442</v>
      </c>
      <c r="B2502" t="s">
        <v>283</v>
      </c>
      <c r="C2502" s="2">
        <v>498.18662647860373</v>
      </c>
    </row>
    <row r="2503" spans="1:3" x14ac:dyDescent="0.2">
      <c r="A2503" t="s">
        <v>442</v>
      </c>
      <c r="B2503" t="s">
        <v>284</v>
      </c>
      <c r="C2503" s="2">
        <v>378.4140243404276</v>
      </c>
    </row>
    <row r="2504" spans="1:3" x14ac:dyDescent="0.2">
      <c r="A2504" t="s">
        <v>442</v>
      </c>
      <c r="B2504" t="s">
        <v>285</v>
      </c>
      <c r="C2504" s="2">
        <v>84.388433628421879</v>
      </c>
    </row>
    <row r="2505" spans="1:3" x14ac:dyDescent="0.2">
      <c r="A2505" t="s">
        <v>442</v>
      </c>
      <c r="B2505" t="s">
        <v>286</v>
      </c>
      <c r="C2505" s="2">
        <v>113.17317388437276</v>
      </c>
    </row>
    <row r="2506" spans="1:3" x14ac:dyDescent="0.2">
      <c r="A2506" t="s">
        <v>442</v>
      </c>
      <c r="B2506" t="s">
        <v>287</v>
      </c>
      <c r="C2506" s="2">
        <v>812.43174205332616</v>
      </c>
    </row>
    <row r="2507" spans="1:3" x14ac:dyDescent="0.2">
      <c r="A2507" t="s">
        <v>442</v>
      </c>
      <c r="B2507" t="s">
        <v>288</v>
      </c>
      <c r="C2507" s="2">
        <v>998.47945346374047</v>
      </c>
    </row>
    <row r="2508" spans="1:3" x14ac:dyDescent="0.2">
      <c r="A2508" t="s">
        <v>442</v>
      </c>
      <c r="B2508" t="s">
        <v>289</v>
      </c>
      <c r="C2508" s="2">
        <v>327.02273198102256</v>
      </c>
    </row>
    <row r="2509" spans="1:3" x14ac:dyDescent="0.2">
      <c r="A2509" t="s">
        <v>442</v>
      </c>
      <c r="B2509" t="s">
        <v>290</v>
      </c>
      <c r="C2509" s="2">
        <v>1206.9933036105069</v>
      </c>
    </row>
    <row r="2510" spans="1:3" x14ac:dyDescent="0.2">
      <c r="A2510" t="s">
        <v>442</v>
      </c>
      <c r="B2510" t="s">
        <v>291</v>
      </c>
      <c r="C2510" s="2">
        <v>132.26939181027191</v>
      </c>
    </row>
    <row r="2511" spans="1:3" x14ac:dyDescent="0.2">
      <c r="A2511" t="s">
        <v>442</v>
      </c>
      <c r="B2511" t="s">
        <v>292</v>
      </c>
      <c r="C2511" s="2">
        <v>4.7740544814747823</v>
      </c>
    </row>
    <row r="2512" spans="1:3" x14ac:dyDescent="0.2">
      <c r="A2512" t="s">
        <v>442</v>
      </c>
      <c r="B2512" t="s">
        <v>293</v>
      </c>
      <c r="C2512" s="2">
        <v>1117.5499887664057</v>
      </c>
    </row>
    <row r="2513" spans="1:3" x14ac:dyDescent="0.2">
      <c r="A2513" t="s">
        <v>442</v>
      </c>
      <c r="B2513" t="s">
        <v>294</v>
      </c>
      <c r="C2513" s="2">
        <v>255.552328126003</v>
      </c>
    </row>
    <row r="2514" spans="1:3" x14ac:dyDescent="0.2">
      <c r="A2514" t="s">
        <v>442</v>
      </c>
      <c r="B2514" t="s">
        <v>295</v>
      </c>
      <c r="C2514" s="2">
        <v>566.70834962447702</v>
      </c>
    </row>
    <row r="2515" spans="1:3" x14ac:dyDescent="0.2">
      <c r="A2515" t="s">
        <v>442</v>
      </c>
      <c r="B2515" t="s">
        <v>296</v>
      </c>
      <c r="C2515" s="2">
        <v>346.25936327402394</v>
      </c>
    </row>
    <row r="2516" spans="1:3" x14ac:dyDescent="0.2">
      <c r="A2516" t="s">
        <v>442</v>
      </c>
      <c r="B2516" t="s">
        <v>297</v>
      </c>
      <c r="C2516" s="2">
        <v>427.97994292750394</v>
      </c>
    </row>
    <row r="2517" spans="1:3" x14ac:dyDescent="0.2">
      <c r="A2517" t="s">
        <v>442</v>
      </c>
      <c r="B2517" t="s">
        <v>298</v>
      </c>
      <c r="C2517" s="2">
        <v>165.82818654769756</v>
      </c>
    </row>
    <row r="2518" spans="1:3" x14ac:dyDescent="0.2">
      <c r="A2518" t="s">
        <v>442</v>
      </c>
      <c r="B2518" t="s">
        <v>299</v>
      </c>
      <c r="C2518" s="2">
        <v>1600.4315582308695</v>
      </c>
    </row>
    <row r="2519" spans="1:3" x14ac:dyDescent="0.2">
      <c r="A2519" t="s">
        <v>442</v>
      </c>
      <c r="B2519" t="s">
        <v>300</v>
      </c>
      <c r="C2519" s="2">
        <v>599.7054908934939</v>
      </c>
    </row>
    <row r="2520" spans="1:3" x14ac:dyDescent="0.2">
      <c r="A2520" t="s">
        <v>442</v>
      </c>
      <c r="B2520" t="s">
        <v>301</v>
      </c>
      <c r="C2520" s="2">
        <v>119.07053530266516</v>
      </c>
    </row>
    <row r="2521" spans="1:3" x14ac:dyDescent="0.2">
      <c r="A2521" t="s">
        <v>442</v>
      </c>
      <c r="B2521" t="s">
        <v>302</v>
      </c>
      <c r="C2521" s="2">
        <v>392.87660115195411</v>
      </c>
    </row>
    <row r="2522" spans="1:3" x14ac:dyDescent="0.2">
      <c r="A2522" t="s">
        <v>443</v>
      </c>
      <c r="B2522" t="s">
        <v>283</v>
      </c>
      <c r="C2522" s="2">
        <v>11.141841787743202</v>
      </c>
    </row>
    <row r="2523" spans="1:3" x14ac:dyDescent="0.2">
      <c r="A2523" t="s">
        <v>443</v>
      </c>
      <c r="B2523" t="s">
        <v>284</v>
      </c>
      <c r="C2523" s="2">
        <v>11.71321828967875</v>
      </c>
    </row>
    <row r="2524" spans="1:3" x14ac:dyDescent="0.2">
      <c r="A2524" t="s">
        <v>443</v>
      </c>
      <c r="B2524" t="s">
        <v>285</v>
      </c>
      <c r="C2524" s="2">
        <v>18.760195146883852</v>
      </c>
    </row>
    <row r="2525" spans="1:3" x14ac:dyDescent="0.2">
      <c r="A2525" t="s">
        <v>443</v>
      </c>
      <c r="B2525" t="s">
        <v>286</v>
      </c>
      <c r="C2525" s="2">
        <v>1.9045883397851626</v>
      </c>
    </row>
    <row r="2526" spans="1:3" x14ac:dyDescent="0.2">
      <c r="A2526" t="s">
        <v>443</v>
      </c>
      <c r="B2526" t="s">
        <v>287</v>
      </c>
      <c r="C2526" s="2">
        <v>30.092495768605573</v>
      </c>
    </row>
    <row r="2527" spans="1:3" x14ac:dyDescent="0.2">
      <c r="A2527" t="s">
        <v>443</v>
      </c>
      <c r="B2527" t="s">
        <v>288</v>
      </c>
      <c r="C2527" s="2">
        <v>67.708115479362519</v>
      </c>
    </row>
    <row r="2528" spans="1:3" x14ac:dyDescent="0.2">
      <c r="A2528" t="s">
        <v>443</v>
      </c>
      <c r="B2528" t="s">
        <v>289</v>
      </c>
      <c r="C2528" s="2">
        <v>18.379277478926817</v>
      </c>
    </row>
    <row r="2529" spans="1:3" x14ac:dyDescent="0.2">
      <c r="A2529" t="s">
        <v>443</v>
      </c>
      <c r="B2529" t="s">
        <v>290</v>
      </c>
      <c r="C2529" s="2">
        <v>81.325922108826447</v>
      </c>
    </row>
    <row r="2530" spans="1:3" x14ac:dyDescent="0.2">
      <c r="A2530" t="s">
        <v>443</v>
      </c>
      <c r="B2530" t="s">
        <v>291</v>
      </c>
      <c r="C2530" s="2">
        <v>2.1902765907529367</v>
      </c>
    </row>
    <row r="2531" spans="1:3" x14ac:dyDescent="0.2">
      <c r="A2531" t="s">
        <v>443</v>
      </c>
      <c r="B2531" t="s">
        <v>292</v>
      </c>
      <c r="C2531" s="2">
        <v>0</v>
      </c>
    </row>
    <row r="2532" spans="1:3" x14ac:dyDescent="0.2">
      <c r="A2532" t="s">
        <v>443</v>
      </c>
      <c r="B2532" t="s">
        <v>293</v>
      </c>
      <c r="C2532" s="2">
        <v>19.426801065808657</v>
      </c>
    </row>
    <row r="2533" spans="1:3" x14ac:dyDescent="0.2">
      <c r="A2533" t="s">
        <v>443</v>
      </c>
      <c r="B2533" t="s">
        <v>294</v>
      </c>
      <c r="C2533" s="2">
        <v>25.902401421078213</v>
      </c>
    </row>
    <row r="2534" spans="1:3" x14ac:dyDescent="0.2">
      <c r="A2534" t="s">
        <v>443</v>
      </c>
      <c r="B2534" t="s">
        <v>295</v>
      </c>
      <c r="C2534" s="2">
        <v>35.139654869036249</v>
      </c>
    </row>
    <row r="2535" spans="1:3" x14ac:dyDescent="0.2">
      <c r="A2535" t="s">
        <v>443</v>
      </c>
      <c r="B2535" t="s">
        <v>296</v>
      </c>
      <c r="C2535" s="2">
        <v>17.23652447505572</v>
      </c>
    </row>
    <row r="2536" spans="1:3" x14ac:dyDescent="0.2">
      <c r="A2536" t="s">
        <v>443</v>
      </c>
      <c r="B2536" t="s">
        <v>297</v>
      </c>
      <c r="C2536" s="2">
        <v>40.758190471402479</v>
      </c>
    </row>
    <row r="2537" spans="1:3" x14ac:dyDescent="0.2">
      <c r="A2537" t="s">
        <v>443</v>
      </c>
      <c r="B2537" t="s">
        <v>298</v>
      </c>
      <c r="C2537" s="2">
        <v>8.6658769460224896</v>
      </c>
    </row>
    <row r="2538" spans="1:3" x14ac:dyDescent="0.2">
      <c r="A2538" t="s">
        <v>443</v>
      </c>
      <c r="B2538" t="s">
        <v>299</v>
      </c>
      <c r="C2538" s="2">
        <v>38.758372714628067</v>
      </c>
    </row>
    <row r="2539" spans="1:3" x14ac:dyDescent="0.2">
      <c r="A2539" t="s">
        <v>443</v>
      </c>
      <c r="B2539" t="s">
        <v>300</v>
      </c>
      <c r="C2539" s="2">
        <v>36.663325540864378</v>
      </c>
    </row>
    <row r="2540" spans="1:3" x14ac:dyDescent="0.2">
      <c r="A2540" t="s">
        <v>443</v>
      </c>
      <c r="B2540" t="s">
        <v>301</v>
      </c>
      <c r="C2540" s="2">
        <v>4.5710120154843903</v>
      </c>
    </row>
    <row r="2541" spans="1:3" x14ac:dyDescent="0.2">
      <c r="A2541" t="s">
        <v>443</v>
      </c>
      <c r="B2541" t="s">
        <v>302</v>
      </c>
      <c r="C2541" s="2">
        <v>11.237071204732459</v>
      </c>
    </row>
    <row r="2542" spans="1:3" x14ac:dyDescent="0.2">
      <c r="A2542" t="s">
        <v>444</v>
      </c>
      <c r="B2542" t="s">
        <v>283</v>
      </c>
      <c r="C2542" s="2">
        <v>33.604455059465778</v>
      </c>
    </row>
    <row r="2543" spans="1:3" x14ac:dyDescent="0.2">
      <c r="A2543" t="s">
        <v>444</v>
      </c>
      <c r="B2543" t="s">
        <v>284</v>
      </c>
      <c r="C2543" s="2">
        <v>15.597972314291283</v>
      </c>
    </row>
    <row r="2544" spans="1:3" x14ac:dyDescent="0.2">
      <c r="A2544" t="s">
        <v>444</v>
      </c>
      <c r="B2544" t="s">
        <v>285</v>
      </c>
      <c r="C2544" s="2">
        <v>17.20364593488009</v>
      </c>
    </row>
    <row r="2545" spans="1:3" x14ac:dyDescent="0.2">
      <c r="A2545" t="s">
        <v>444</v>
      </c>
      <c r="B2545" t="s">
        <v>286</v>
      </c>
      <c r="C2545" s="2">
        <v>0.80283681029440435</v>
      </c>
    </row>
    <row r="2546" spans="1:3" x14ac:dyDescent="0.2">
      <c r="A2546" t="s">
        <v>444</v>
      </c>
      <c r="B2546" t="s">
        <v>287</v>
      </c>
      <c r="C2546" s="2">
        <v>45.532316240982645</v>
      </c>
    </row>
    <row r="2547" spans="1:3" x14ac:dyDescent="0.2">
      <c r="A2547" t="s">
        <v>444</v>
      </c>
      <c r="B2547" t="s">
        <v>288</v>
      </c>
      <c r="C2547" s="2">
        <v>69.388038604016373</v>
      </c>
    </row>
    <row r="2548" spans="1:3" x14ac:dyDescent="0.2">
      <c r="A2548" t="s">
        <v>444</v>
      </c>
      <c r="B2548" t="s">
        <v>289</v>
      </c>
      <c r="C2548" s="2">
        <v>12.84538896471047</v>
      </c>
    </row>
    <row r="2549" spans="1:3" x14ac:dyDescent="0.2">
      <c r="A2549" t="s">
        <v>444</v>
      </c>
      <c r="B2549" t="s">
        <v>290</v>
      </c>
      <c r="C2549" s="2">
        <v>63.080035094560337</v>
      </c>
    </row>
    <row r="2550" spans="1:3" x14ac:dyDescent="0.2">
      <c r="A2550" t="s">
        <v>444</v>
      </c>
      <c r="B2550" t="s">
        <v>291</v>
      </c>
      <c r="C2550" s="2">
        <v>4.2435659972704221</v>
      </c>
    </row>
    <row r="2551" spans="1:3" x14ac:dyDescent="0.2">
      <c r="A2551" t="s">
        <v>444</v>
      </c>
      <c r="B2551" t="s">
        <v>292</v>
      </c>
      <c r="C2551" s="2">
        <v>0</v>
      </c>
    </row>
    <row r="2552" spans="1:3" x14ac:dyDescent="0.2">
      <c r="A2552" t="s">
        <v>444</v>
      </c>
      <c r="B2552" t="s">
        <v>293</v>
      </c>
      <c r="C2552" s="2">
        <v>40.600604406317018</v>
      </c>
    </row>
    <row r="2553" spans="1:3" x14ac:dyDescent="0.2">
      <c r="A2553" t="s">
        <v>444</v>
      </c>
      <c r="B2553" t="s">
        <v>294</v>
      </c>
      <c r="C2553" s="2">
        <v>66.750146227334753</v>
      </c>
    </row>
    <row r="2554" spans="1:3" x14ac:dyDescent="0.2">
      <c r="A2554" t="s">
        <v>444</v>
      </c>
      <c r="B2554" t="s">
        <v>295</v>
      </c>
      <c r="C2554" s="2">
        <v>29.819652953792161</v>
      </c>
    </row>
    <row r="2555" spans="1:3" x14ac:dyDescent="0.2">
      <c r="A2555" t="s">
        <v>444</v>
      </c>
      <c r="B2555" t="s">
        <v>296</v>
      </c>
      <c r="C2555" s="2">
        <v>12.960079937609672</v>
      </c>
    </row>
    <row r="2556" spans="1:3" x14ac:dyDescent="0.2">
      <c r="A2556" t="s">
        <v>444</v>
      </c>
      <c r="B2556" t="s">
        <v>297</v>
      </c>
      <c r="C2556" s="2">
        <v>52.872538506531484</v>
      </c>
    </row>
    <row r="2557" spans="1:3" x14ac:dyDescent="0.2">
      <c r="A2557" t="s">
        <v>444</v>
      </c>
      <c r="B2557" t="s">
        <v>298</v>
      </c>
      <c r="C2557" s="2">
        <v>8.8312049132384463</v>
      </c>
    </row>
    <row r="2558" spans="1:3" x14ac:dyDescent="0.2">
      <c r="A2558" t="s">
        <v>444</v>
      </c>
      <c r="B2558" t="s">
        <v>299</v>
      </c>
      <c r="C2558" s="2">
        <v>78.563316435952416</v>
      </c>
    </row>
    <row r="2559" spans="1:3" x14ac:dyDescent="0.2">
      <c r="A2559" t="s">
        <v>444</v>
      </c>
      <c r="B2559" t="s">
        <v>300</v>
      </c>
      <c r="C2559" s="2">
        <v>34.292600896860982</v>
      </c>
    </row>
    <row r="2560" spans="1:3" x14ac:dyDescent="0.2">
      <c r="A2560" t="s">
        <v>444</v>
      </c>
      <c r="B2560" t="s">
        <v>301</v>
      </c>
      <c r="C2560" s="2">
        <v>18.350555663872097</v>
      </c>
    </row>
    <row r="2561" spans="1:3" x14ac:dyDescent="0.2">
      <c r="A2561" t="s">
        <v>444</v>
      </c>
      <c r="B2561" t="s">
        <v>302</v>
      </c>
      <c r="C2561" s="2">
        <v>17.777100799376093</v>
      </c>
    </row>
    <row r="2562" spans="1:3" x14ac:dyDescent="0.2">
      <c r="A2562" t="s">
        <v>445</v>
      </c>
      <c r="B2562" t="s">
        <v>283</v>
      </c>
      <c r="C2562" s="2">
        <v>489.87614968667879</v>
      </c>
    </row>
    <row r="2563" spans="1:3" x14ac:dyDescent="0.2">
      <c r="A2563" t="s">
        <v>445</v>
      </c>
      <c r="B2563" t="s">
        <v>284</v>
      </c>
      <c r="C2563" s="2">
        <v>305.89005963210025</v>
      </c>
    </row>
    <row r="2564" spans="1:3" x14ac:dyDescent="0.2">
      <c r="A2564" t="s">
        <v>445</v>
      </c>
      <c r="B2564" t="s">
        <v>285</v>
      </c>
      <c r="C2564" s="2">
        <v>33.753385890438643</v>
      </c>
    </row>
    <row r="2565" spans="1:3" x14ac:dyDescent="0.2">
      <c r="A2565" t="s">
        <v>445</v>
      </c>
      <c r="B2565" t="s">
        <v>286</v>
      </c>
      <c r="C2565" s="2">
        <v>86.794420861127961</v>
      </c>
    </row>
    <row r="2566" spans="1:3" x14ac:dyDescent="0.2">
      <c r="A2566" t="s">
        <v>445</v>
      </c>
      <c r="B2566" t="s">
        <v>287</v>
      </c>
      <c r="C2566" s="2">
        <v>733.08134980796444</v>
      </c>
    </row>
    <row r="2567" spans="1:3" x14ac:dyDescent="0.2">
      <c r="A2567" t="s">
        <v>445</v>
      </c>
      <c r="B2567" t="s">
        <v>288</v>
      </c>
      <c r="C2567" s="2">
        <v>905.91676773802305</v>
      </c>
    </row>
    <row r="2568" spans="1:3" x14ac:dyDescent="0.2">
      <c r="A2568" t="s">
        <v>445</v>
      </c>
      <c r="B2568" t="s">
        <v>289</v>
      </c>
      <c r="C2568" s="2">
        <v>364.95848494036795</v>
      </c>
    </row>
    <row r="2569" spans="1:3" x14ac:dyDescent="0.2">
      <c r="A2569" t="s">
        <v>445</v>
      </c>
      <c r="B2569" t="s">
        <v>290</v>
      </c>
      <c r="C2569" s="2">
        <v>1036.108399029715</v>
      </c>
    </row>
    <row r="2570" spans="1:3" x14ac:dyDescent="0.2">
      <c r="A2570" t="s">
        <v>445</v>
      </c>
      <c r="B2570" t="s">
        <v>291</v>
      </c>
      <c r="C2570" s="2">
        <v>130.49300080857086</v>
      </c>
    </row>
    <row r="2571" spans="1:3" x14ac:dyDescent="0.2">
      <c r="A2571" t="s">
        <v>445</v>
      </c>
      <c r="B2571" t="s">
        <v>292</v>
      </c>
      <c r="C2571" s="2">
        <v>3.7671189609864566</v>
      </c>
    </row>
    <row r="2572" spans="1:3" x14ac:dyDescent="0.2">
      <c r="A2572" t="s">
        <v>445</v>
      </c>
      <c r="B2572" t="s">
        <v>293</v>
      </c>
      <c r="C2572" s="2">
        <v>825.30042197291277</v>
      </c>
    </row>
    <row r="2573" spans="1:3" x14ac:dyDescent="0.2">
      <c r="A2573" t="s">
        <v>445</v>
      </c>
      <c r="B2573" t="s">
        <v>294</v>
      </c>
      <c r="C2573" s="2">
        <v>70.520466949666456</v>
      </c>
    </row>
    <row r="2574" spans="1:3" x14ac:dyDescent="0.2">
      <c r="A2574" t="s">
        <v>445</v>
      </c>
      <c r="B2574" t="s">
        <v>295</v>
      </c>
      <c r="C2574" s="2">
        <v>338.2872826965837</v>
      </c>
    </row>
    <row r="2575" spans="1:3" x14ac:dyDescent="0.2">
      <c r="A2575" t="s">
        <v>445</v>
      </c>
      <c r="B2575" t="s">
        <v>296</v>
      </c>
      <c r="C2575" s="2">
        <v>447.83510208206997</v>
      </c>
    </row>
    <row r="2576" spans="1:3" x14ac:dyDescent="0.2">
      <c r="A2576" t="s">
        <v>445</v>
      </c>
      <c r="B2576" t="s">
        <v>297</v>
      </c>
      <c r="C2576" s="2">
        <v>382.58860167778448</v>
      </c>
    </row>
    <row r="2577" spans="1:3" x14ac:dyDescent="0.2">
      <c r="A2577" t="s">
        <v>445</v>
      </c>
      <c r="B2577" t="s">
        <v>298</v>
      </c>
      <c r="C2577" s="2">
        <v>107.28754800889429</v>
      </c>
    </row>
    <row r="2578" spans="1:3" x14ac:dyDescent="0.2">
      <c r="A2578" t="s">
        <v>445</v>
      </c>
      <c r="B2578" t="s">
        <v>299</v>
      </c>
      <c r="C2578" s="2">
        <v>950.67014099454218</v>
      </c>
    </row>
    <row r="2579" spans="1:3" x14ac:dyDescent="0.2">
      <c r="A2579" t="s">
        <v>445</v>
      </c>
      <c r="B2579" t="s">
        <v>300</v>
      </c>
      <c r="C2579" s="2">
        <v>411.52007529816046</v>
      </c>
    </row>
    <row r="2580" spans="1:3" x14ac:dyDescent="0.2">
      <c r="A2580" t="s">
        <v>445</v>
      </c>
      <c r="B2580" t="s">
        <v>301</v>
      </c>
      <c r="C2580" s="2">
        <v>70.068412674348082</v>
      </c>
    </row>
    <row r="2581" spans="1:3" x14ac:dyDescent="0.2">
      <c r="A2581" t="s">
        <v>445</v>
      </c>
      <c r="B2581" t="s">
        <v>302</v>
      </c>
      <c r="C2581" s="2">
        <v>313.57498231251259</v>
      </c>
    </row>
    <row r="2582" spans="1:3" x14ac:dyDescent="0.2">
      <c r="A2582" t="s">
        <v>446</v>
      </c>
      <c r="B2582" t="s">
        <v>283</v>
      </c>
      <c r="C2582" s="2">
        <v>173.67297492576188</v>
      </c>
    </row>
    <row r="2583" spans="1:3" x14ac:dyDescent="0.2">
      <c r="A2583" t="s">
        <v>446</v>
      </c>
      <c r="B2583" t="s">
        <v>284</v>
      </c>
      <c r="C2583" s="2">
        <v>99.931887475584787</v>
      </c>
    </row>
    <row r="2584" spans="1:3" x14ac:dyDescent="0.2">
      <c r="A2584" t="s">
        <v>446</v>
      </c>
      <c r="B2584" t="s">
        <v>285</v>
      </c>
      <c r="C2584" s="2">
        <v>16.401034967366972</v>
      </c>
    </row>
    <row r="2585" spans="1:3" x14ac:dyDescent="0.2">
      <c r="A2585" t="s">
        <v>446</v>
      </c>
      <c r="B2585" t="s">
        <v>286</v>
      </c>
      <c r="C2585" s="2">
        <v>61.662805885061864</v>
      </c>
    </row>
    <row r="2586" spans="1:3" x14ac:dyDescent="0.2">
      <c r="A2586" t="s">
        <v>446</v>
      </c>
      <c r="B2586" t="s">
        <v>287</v>
      </c>
      <c r="C2586" s="2">
        <v>169.47736132945869</v>
      </c>
    </row>
    <row r="2587" spans="1:3" x14ac:dyDescent="0.2">
      <c r="A2587" t="s">
        <v>446</v>
      </c>
      <c r="B2587" t="s">
        <v>288</v>
      </c>
      <c r="C2587" s="2">
        <v>221.85896138027414</v>
      </c>
    </row>
    <row r="2588" spans="1:3" x14ac:dyDescent="0.2">
      <c r="A2588" t="s">
        <v>446</v>
      </c>
      <c r="B2588" t="s">
        <v>289</v>
      </c>
      <c r="C2588" s="2">
        <v>132.22539818652444</v>
      </c>
    </row>
    <row r="2589" spans="1:3" x14ac:dyDescent="0.2">
      <c r="A2589" t="s">
        <v>446</v>
      </c>
      <c r="B2589" t="s">
        <v>290</v>
      </c>
      <c r="C2589" s="2">
        <v>299.28710320296005</v>
      </c>
    </row>
    <row r="2590" spans="1:3" x14ac:dyDescent="0.2">
      <c r="A2590" t="s">
        <v>446</v>
      </c>
      <c r="B2590" t="s">
        <v>291</v>
      </c>
      <c r="C2590" s="2">
        <v>20.850928175567311</v>
      </c>
    </row>
    <row r="2591" spans="1:3" x14ac:dyDescent="0.2">
      <c r="A2591" t="s">
        <v>446</v>
      </c>
      <c r="B2591" t="s">
        <v>292</v>
      </c>
      <c r="C2591" s="2">
        <v>17.545293220904199</v>
      </c>
    </row>
    <row r="2592" spans="1:3" x14ac:dyDescent="0.2">
      <c r="A2592" t="s">
        <v>446</v>
      </c>
      <c r="B2592" t="s">
        <v>293</v>
      </c>
      <c r="C2592" s="2">
        <v>185.11555746113419</v>
      </c>
    </row>
    <row r="2593" spans="1:3" x14ac:dyDescent="0.2">
      <c r="A2593" t="s">
        <v>446</v>
      </c>
      <c r="B2593" t="s">
        <v>294</v>
      </c>
      <c r="C2593" s="2">
        <v>59.755708795833144</v>
      </c>
    </row>
    <row r="2594" spans="1:3" x14ac:dyDescent="0.2">
      <c r="A2594" t="s">
        <v>446</v>
      </c>
      <c r="B2594" t="s">
        <v>295</v>
      </c>
      <c r="C2594" s="2">
        <v>148.88071276578853</v>
      </c>
    </row>
    <row r="2595" spans="1:3" x14ac:dyDescent="0.2">
      <c r="A2595" t="s">
        <v>446</v>
      </c>
      <c r="B2595" t="s">
        <v>296</v>
      </c>
      <c r="C2595" s="2">
        <v>154.47486422752613</v>
      </c>
    </row>
    <row r="2596" spans="1:3" x14ac:dyDescent="0.2">
      <c r="A2596" t="s">
        <v>446</v>
      </c>
      <c r="B2596" t="s">
        <v>297</v>
      </c>
      <c r="C2596" s="2">
        <v>120.65567584520352</v>
      </c>
    </row>
    <row r="2597" spans="1:3" x14ac:dyDescent="0.2">
      <c r="A2597" t="s">
        <v>446</v>
      </c>
      <c r="B2597" t="s">
        <v>298</v>
      </c>
      <c r="C2597" s="2">
        <v>77.555281628634503</v>
      </c>
    </row>
    <row r="2598" spans="1:3" x14ac:dyDescent="0.2">
      <c r="A2598" t="s">
        <v>446</v>
      </c>
      <c r="B2598" t="s">
        <v>299</v>
      </c>
      <c r="C2598" s="2">
        <v>262.16227986597437</v>
      </c>
    </row>
    <row r="2599" spans="1:3" x14ac:dyDescent="0.2">
      <c r="A2599" t="s">
        <v>446</v>
      </c>
      <c r="B2599" t="s">
        <v>300</v>
      </c>
      <c r="C2599" s="2">
        <v>56.06865442332429</v>
      </c>
    </row>
    <row r="2600" spans="1:3" x14ac:dyDescent="0.2">
      <c r="A2600" t="s">
        <v>446</v>
      </c>
      <c r="B2600" t="s">
        <v>301</v>
      </c>
      <c r="C2600" s="2">
        <v>25.809380607561977</v>
      </c>
    </row>
    <row r="2601" spans="1:3" x14ac:dyDescent="0.2">
      <c r="A2601" t="s">
        <v>446</v>
      </c>
      <c r="B2601" t="s">
        <v>302</v>
      </c>
      <c r="C2601" s="2">
        <v>66.494118511107942</v>
      </c>
    </row>
    <row r="2602" spans="1:3" x14ac:dyDescent="0.2">
      <c r="A2602" t="s">
        <v>447</v>
      </c>
      <c r="B2602" t="s">
        <v>283</v>
      </c>
      <c r="C2602" s="2">
        <v>0</v>
      </c>
    </row>
    <row r="2603" spans="1:3" x14ac:dyDescent="0.2">
      <c r="A2603" t="s">
        <v>447</v>
      </c>
      <c r="B2603" t="s">
        <v>284</v>
      </c>
      <c r="C2603" s="2">
        <v>0</v>
      </c>
    </row>
    <row r="2604" spans="1:3" x14ac:dyDescent="0.2">
      <c r="A2604" t="s">
        <v>447</v>
      </c>
      <c r="B2604" t="s">
        <v>285</v>
      </c>
      <c r="C2604" s="2">
        <v>11.554341736694676</v>
      </c>
    </row>
    <row r="2605" spans="1:3" x14ac:dyDescent="0.2">
      <c r="A2605" t="s">
        <v>447</v>
      </c>
      <c r="B2605" t="s">
        <v>286</v>
      </c>
      <c r="C2605" s="2">
        <v>0</v>
      </c>
    </row>
    <row r="2606" spans="1:3" x14ac:dyDescent="0.2">
      <c r="A2606" t="s">
        <v>447</v>
      </c>
      <c r="B2606" t="s">
        <v>287</v>
      </c>
      <c r="C2606" s="2">
        <v>1.0642156862745096</v>
      </c>
    </row>
    <row r="2607" spans="1:3" x14ac:dyDescent="0.2">
      <c r="A2607" t="s">
        <v>447</v>
      </c>
      <c r="B2607" t="s">
        <v>288</v>
      </c>
      <c r="C2607" s="2">
        <v>5.1690476190476193</v>
      </c>
    </row>
    <row r="2608" spans="1:3" x14ac:dyDescent="0.2">
      <c r="A2608" t="s">
        <v>447</v>
      </c>
      <c r="B2608" t="s">
        <v>289</v>
      </c>
      <c r="C2608" s="2">
        <v>0</v>
      </c>
    </row>
    <row r="2609" spans="1:3" x14ac:dyDescent="0.2">
      <c r="A2609" t="s">
        <v>447</v>
      </c>
      <c r="B2609" t="s">
        <v>290</v>
      </c>
      <c r="C2609" s="2">
        <v>1.3682773109243698</v>
      </c>
    </row>
    <row r="2610" spans="1:3" x14ac:dyDescent="0.2">
      <c r="A2610" t="s">
        <v>447</v>
      </c>
      <c r="B2610" t="s">
        <v>291</v>
      </c>
      <c r="C2610" s="2">
        <v>0</v>
      </c>
    </row>
    <row r="2611" spans="1:3" x14ac:dyDescent="0.2">
      <c r="A2611" t="s">
        <v>447</v>
      </c>
      <c r="B2611" t="s">
        <v>292</v>
      </c>
      <c r="C2611" s="2">
        <v>0</v>
      </c>
    </row>
    <row r="2612" spans="1:3" x14ac:dyDescent="0.2">
      <c r="A2612" t="s">
        <v>447</v>
      </c>
      <c r="B2612" t="s">
        <v>293</v>
      </c>
      <c r="C2612" s="2">
        <v>0</v>
      </c>
    </row>
    <row r="2613" spans="1:3" x14ac:dyDescent="0.2">
      <c r="A2613" t="s">
        <v>447</v>
      </c>
      <c r="B2613" t="s">
        <v>294</v>
      </c>
      <c r="C2613" s="2">
        <v>0</v>
      </c>
    </row>
    <row r="2614" spans="1:3" x14ac:dyDescent="0.2">
      <c r="A2614" t="s">
        <v>447</v>
      </c>
      <c r="B2614" t="s">
        <v>295</v>
      </c>
      <c r="C2614" s="2">
        <v>0.30406162464985992</v>
      </c>
    </row>
    <row r="2615" spans="1:3" x14ac:dyDescent="0.2">
      <c r="A2615" t="s">
        <v>447</v>
      </c>
      <c r="B2615" t="s">
        <v>296</v>
      </c>
      <c r="C2615" s="2">
        <v>0</v>
      </c>
    </row>
    <row r="2616" spans="1:3" x14ac:dyDescent="0.2">
      <c r="A2616" t="s">
        <v>447</v>
      </c>
      <c r="B2616" t="s">
        <v>297</v>
      </c>
      <c r="C2616" s="2">
        <v>2.7365546218487395</v>
      </c>
    </row>
    <row r="2617" spans="1:3" x14ac:dyDescent="0.2">
      <c r="A2617" t="s">
        <v>447</v>
      </c>
      <c r="B2617" t="s">
        <v>298</v>
      </c>
      <c r="C2617" s="2">
        <v>0</v>
      </c>
    </row>
    <row r="2618" spans="1:3" x14ac:dyDescent="0.2">
      <c r="A2618" t="s">
        <v>447</v>
      </c>
      <c r="B2618" t="s">
        <v>299</v>
      </c>
      <c r="C2618" s="2">
        <v>3.4967086834733894</v>
      </c>
    </row>
    <row r="2619" spans="1:3" x14ac:dyDescent="0.2">
      <c r="A2619" t="s">
        <v>447</v>
      </c>
      <c r="B2619" t="s">
        <v>300</v>
      </c>
      <c r="C2619" s="2">
        <v>1.5203081232492996</v>
      </c>
    </row>
    <row r="2620" spans="1:3" x14ac:dyDescent="0.2">
      <c r="A2620" t="s">
        <v>447</v>
      </c>
      <c r="B2620" t="s">
        <v>301</v>
      </c>
      <c r="C2620" s="2">
        <v>0.60812324929971984</v>
      </c>
    </row>
    <row r="2621" spans="1:3" x14ac:dyDescent="0.2">
      <c r="A2621" t="s">
        <v>447</v>
      </c>
      <c r="B2621" t="s">
        <v>302</v>
      </c>
      <c r="C2621" s="2">
        <v>0</v>
      </c>
    </row>
    <row r="2622" spans="1:3" x14ac:dyDescent="0.2">
      <c r="A2622" t="s">
        <v>448</v>
      </c>
      <c r="B2622" t="s">
        <v>283</v>
      </c>
      <c r="C2622" s="2">
        <v>0</v>
      </c>
    </row>
    <row r="2623" spans="1:3" x14ac:dyDescent="0.2">
      <c r="A2623" t="s">
        <v>448</v>
      </c>
      <c r="B2623" t="s">
        <v>284</v>
      </c>
      <c r="C2623" s="2">
        <v>0</v>
      </c>
    </row>
    <row r="2624" spans="1:3" x14ac:dyDescent="0.2">
      <c r="A2624" t="s">
        <v>448</v>
      </c>
      <c r="B2624" t="s">
        <v>285</v>
      </c>
      <c r="C2624" s="2">
        <v>3.3816199376947038</v>
      </c>
    </row>
    <row r="2625" spans="1:3" x14ac:dyDescent="0.2">
      <c r="A2625" t="s">
        <v>448</v>
      </c>
      <c r="B2625" t="s">
        <v>286</v>
      </c>
      <c r="C2625" s="2">
        <v>0.6038607031597687</v>
      </c>
    </row>
    <row r="2626" spans="1:3" x14ac:dyDescent="0.2">
      <c r="A2626" t="s">
        <v>448</v>
      </c>
      <c r="B2626" t="s">
        <v>287</v>
      </c>
      <c r="C2626" s="2">
        <v>2.7777592345349356</v>
      </c>
    </row>
    <row r="2627" spans="1:3" x14ac:dyDescent="0.2">
      <c r="A2627" t="s">
        <v>448</v>
      </c>
      <c r="B2627" t="s">
        <v>288</v>
      </c>
      <c r="C2627" s="2">
        <v>6.5216955941255019</v>
      </c>
    </row>
    <row r="2628" spans="1:3" x14ac:dyDescent="0.2">
      <c r="A2628" t="s">
        <v>448</v>
      </c>
      <c r="B2628" t="s">
        <v>289</v>
      </c>
      <c r="C2628" s="2">
        <v>2.5362149532710281</v>
      </c>
    </row>
    <row r="2629" spans="1:3" x14ac:dyDescent="0.2">
      <c r="A2629" t="s">
        <v>448</v>
      </c>
      <c r="B2629" t="s">
        <v>290</v>
      </c>
      <c r="C2629" s="2">
        <v>4.1062527814864263</v>
      </c>
    </row>
    <row r="2630" spans="1:3" x14ac:dyDescent="0.2">
      <c r="A2630" t="s">
        <v>448</v>
      </c>
      <c r="B2630" t="s">
        <v>291</v>
      </c>
      <c r="C2630" s="2">
        <v>0.12077214063195373</v>
      </c>
    </row>
    <row r="2631" spans="1:3" x14ac:dyDescent="0.2">
      <c r="A2631" t="s">
        <v>448</v>
      </c>
      <c r="B2631" t="s">
        <v>292</v>
      </c>
      <c r="C2631" s="2">
        <v>0</v>
      </c>
    </row>
    <row r="2632" spans="1:3" x14ac:dyDescent="0.2">
      <c r="A2632" t="s">
        <v>448</v>
      </c>
      <c r="B2632" t="s">
        <v>293</v>
      </c>
      <c r="C2632" s="2">
        <v>0.24154428126390745</v>
      </c>
    </row>
    <row r="2633" spans="1:3" x14ac:dyDescent="0.2">
      <c r="A2633" t="s">
        <v>448</v>
      </c>
      <c r="B2633" t="s">
        <v>294</v>
      </c>
      <c r="C2633" s="2">
        <v>1.6908099688473519</v>
      </c>
    </row>
    <row r="2634" spans="1:3" x14ac:dyDescent="0.2">
      <c r="A2634" t="s">
        <v>448</v>
      </c>
      <c r="B2634" t="s">
        <v>295</v>
      </c>
      <c r="C2634" s="2">
        <v>1.2077214063195374</v>
      </c>
    </row>
    <row r="2635" spans="1:3" x14ac:dyDescent="0.2">
      <c r="A2635" t="s">
        <v>448</v>
      </c>
      <c r="B2635" t="s">
        <v>296</v>
      </c>
      <c r="C2635" s="2">
        <v>0.72463284379172233</v>
      </c>
    </row>
    <row r="2636" spans="1:3" x14ac:dyDescent="0.2">
      <c r="A2636" t="s">
        <v>448</v>
      </c>
      <c r="B2636" t="s">
        <v>297</v>
      </c>
      <c r="C2636" s="2">
        <v>6.0386070315976861</v>
      </c>
    </row>
    <row r="2637" spans="1:3" x14ac:dyDescent="0.2">
      <c r="A2637" t="s">
        <v>448</v>
      </c>
      <c r="B2637" t="s">
        <v>298</v>
      </c>
      <c r="C2637" s="2">
        <v>0.9661771250556298</v>
      </c>
    </row>
    <row r="2638" spans="1:3" x14ac:dyDescent="0.2">
      <c r="A2638" t="s">
        <v>448</v>
      </c>
      <c r="B2638" t="s">
        <v>299</v>
      </c>
      <c r="C2638" s="2">
        <v>4.22702492211838</v>
      </c>
    </row>
    <row r="2639" spans="1:3" x14ac:dyDescent="0.2">
      <c r="A2639" t="s">
        <v>448</v>
      </c>
      <c r="B2639" t="s">
        <v>300</v>
      </c>
      <c r="C2639" s="2">
        <v>0.72463284379172233</v>
      </c>
    </row>
    <row r="2640" spans="1:3" x14ac:dyDescent="0.2">
      <c r="A2640" t="s">
        <v>448</v>
      </c>
      <c r="B2640" t="s">
        <v>301</v>
      </c>
      <c r="C2640" s="2">
        <v>0</v>
      </c>
    </row>
    <row r="2641" spans="1:3" x14ac:dyDescent="0.2">
      <c r="A2641" t="s">
        <v>448</v>
      </c>
      <c r="B2641" t="s">
        <v>302</v>
      </c>
      <c r="C2641" s="2">
        <v>0.84540498442367595</v>
      </c>
    </row>
    <row r="2642" spans="1:3" x14ac:dyDescent="0.2">
      <c r="A2642" t="s">
        <v>449</v>
      </c>
      <c r="B2642" t="s">
        <v>283</v>
      </c>
      <c r="C2642" s="2">
        <v>206.03734546870439</v>
      </c>
    </row>
    <row r="2643" spans="1:3" x14ac:dyDescent="0.2">
      <c r="A2643" t="s">
        <v>449</v>
      </c>
      <c r="B2643" t="s">
        <v>284</v>
      </c>
      <c r="C2643" s="2">
        <v>95.532157110873158</v>
      </c>
    </row>
    <row r="2644" spans="1:3" x14ac:dyDescent="0.2">
      <c r="A2644" t="s">
        <v>449</v>
      </c>
      <c r="B2644" t="s">
        <v>285</v>
      </c>
      <c r="C2644" s="2">
        <v>59.154017813686359</v>
      </c>
    </row>
    <row r="2645" spans="1:3" x14ac:dyDescent="0.2">
      <c r="A2645" t="s">
        <v>449</v>
      </c>
      <c r="B2645" t="s">
        <v>286</v>
      </c>
      <c r="C2645" s="2">
        <v>55.041706414873943</v>
      </c>
    </row>
    <row r="2646" spans="1:3" x14ac:dyDescent="0.2">
      <c r="A2646" t="s">
        <v>449</v>
      </c>
      <c r="B2646" t="s">
        <v>287</v>
      </c>
      <c r="C2646" s="2">
        <v>255.80685778253675</v>
      </c>
    </row>
    <row r="2647" spans="1:3" x14ac:dyDescent="0.2">
      <c r="A2647" t="s">
        <v>449</v>
      </c>
      <c r="B2647" t="s">
        <v>288</v>
      </c>
      <c r="C2647" s="2">
        <v>171.87352769395505</v>
      </c>
    </row>
    <row r="2648" spans="1:3" x14ac:dyDescent="0.2">
      <c r="A2648" t="s">
        <v>449</v>
      </c>
      <c r="B2648" t="s">
        <v>289</v>
      </c>
      <c r="C2648" s="2">
        <v>68.960298841623683</v>
      </c>
    </row>
    <row r="2649" spans="1:3" x14ac:dyDescent="0.2">
      <c r="A2649" t="s">
        <v>449</v>
      </c>
      <c r="B2649" t="s">
        <v>290</v>
      </c>
      <c r="C2649" s="2">
        <v>355.13499464615984</v>
      </c>
    </row>
    <row r="2650" spans="1:3" x14ac:dyDescent="0.2">
      <c r="A2650" t="s">
        <v>449</v>
      </c>
      <c r="B2650" t="s">
        <v>291</v>
      </c>
      <c r="C2650" s="2">
        <v>33.742042246666017</v>
      </c>
    </row>
    <row r="2651" spans="1:3" x14ac:dyDescent="0.2">
      <c r="A2651" t="s">
        <v>449</v>
      </c>
      <c r="B2651" t="s">
        <v>292</v>
      </c>
      <c r="C2651" s="2">
        <v>1.6871021123333012</v>
      </c>
    </row>
    <row r="2652" spans="1:3" x14ac:dyDescent="0.2">
      <c r="A2652" t="s">
        <v>449</v>
      </c>
      <c r="B2652" t="s">
        <v>293</v>
      </c>
      <c r="C2652" s="2">
        <v>133.07017911028913</v>
      </c>
    </row>
    <row r="2653" spans="1:3" x14ac:dyDescent="0.2">
      <c r="A2653" t="s">
        <v>449</v>
      </c>
      <c r="B2653" t="s">
        <v>294</v>
      </c>
      <c r="C2653" s="2">
        <v>27.731740971478636</v>
      </c>
    </row>
    <row r="2654" spans="1:3" x14ac:dyDescent="0.2">
      <c r="A2654" t="s">
        <v>449</v>
      </c>
      <c r="B2654" t="s">
        <v>295</v>
      </c>
      <c r="C2654" s="2">
        <v>190.43165092962136</v>
      </c>
    </row>
    <row r="2655" spans="1:3" x14ac:dyDescent="0.2">
      <c r="A2655" t="s">
        <v>449</v>
      </c>
      <c r="B2655" t="s">
        <v>296</v>
      </c>
      <c r="C2655" s="2">
        <v>78.450248223498505</v>
      </c>
    </row>
    <row r="2656" spans="1:3" x14ac:dyDescent="0.2">
      <c r="A2656" t="s">
        <v>449</v>
      </c>
      <c r="B2656" t="s">
        <v>297</v>
      </c>
      <c r="C2656" s="2">
        <v>102.80778497031052</v>
      </c>
    </row>
    <row r="2657" spans="1:3" x14ac:dyDescent="0.2">
      <c r="A2657" t="s">
        <v>449</v>
      </c>
      <c r="B2657" t="s">
        <v>298</v>
      </c>
      <c r="C2657" s="2">
        <v>66.745977319186224</v>
      </c>
    </row>
    <row r="2658" spans="1:3" x14ac:dyDescent="0.2">
      <c r="A2658" t="s">
        <v>449</v>
      </c>
      <c r="B2658" t="s">
        <v>299</v>
      </c>
      <c r="C2658" s="2">
        <v>256.75585272072419</v>
      </c>
    </row>
    <row r="2659" spans="1:3" x14ac:dyDescent="0.2">
      <c r="A2659" t="s">
        <v>449</v>
      </c>
      <c r="B2659" t="s">
        <v>300</v>
      </c>
      <c r="C2659" s="2">
        <v>61.157451572082167</v>
      </c>
    </row>
    <row r="2660" spans="1:3" x14ac:dyDescent="0.2">
      <c r="A2660" t="s">
        <v>449</v>
      </c>
      <c r="B2660" t="s">
        <v>301</v>
      </c>
      <c r="C2660" s="2">
        <v>15.605694539083034</v>
      </c>
    </row>
    <row r="2661" spans="1:3" x14ac:dyDescent="0.2">
      <c r="A2661" t="s">
        <v>449</v>
      </c>
      <c r="B2661" t="s">
        <v>302</v>
      </c>
      <c r="C2661" s="2">
        <v>28.680735909666112</v>
      </c>
    </row>
    <row r="2662" spans="1:3" x14ac:dyDescent="0.2">
      <c r="A2662" t="s">
        <v>450</v>
      </c>
      <c r="B2662" t="s">
        <v>283</v>
      </c>
      <c r="C2662" s="2">
        <v>23.596415607985477</v>
      </c>
    </row>
    <row r="2663" spans="1:3" x14ac:dyDescent="0.2">
      <c r="A2663" t="s">
        <v>450</v>
      </c>
      <c r="B2663" t="s">
        <v>284</v>
      </c>
      <c r="C2663" s="2">
        <v>4.5881919237749544</v>
      </c>
    </row>
    <row r="2664" spans="1:3" x14ac:dyDescent="0.2">
      <c r="A2664" t="s">
        <v>450</v>
      </c>
      <c r="B2664" t="s">
        <v>285</v>
      </c>
      <c r="C2664" s="2">
        <v>11.361237144585603</v>
      </c>
    </row>
    <row r="2665" spans="1:3" x14ac:dyDescent="0.2">
      <c r="A2665" t="s">
        <v>450</v>
      </c>
      <c r="B2665" t="s">
        <v>286</v>
      </c>
      <c r="C2665" s="2">
        <v>2.9495519509981847</v>
      </c>
    </row>
    <row r="2666" spans="1:3" x14ac:dyDescent="0.2">
      <c r="A2666" t="s">
        <v>450</v>
      </c>
      <c r="B2666" t="s">
        <v>287</v>
      </c>
      <c r="C2666" s="2">
        <v>25.016570251058674</v>
      </c>
    </row>
    <row r="2667" spans="1:3" x14ac:dyDescent="0.2">
      <c r="A2667" t="s">
        <v>450</v>
      </c>
      <c r="B2667" t="s">
        <v>288</v>
      </c>
      <c r="C2667" s="2">
        <v>20.209892997580155</v>
      </c>
    </row>
    <row r="2668" spans="1:3" x14ac:dyDescent="0.2">
      <c r="A2668" t="s">
        <v>450</v>
      </c>
      <c r="B2668" t="s">
        <v>289</v>
      </c>
      <c r="C2668" s="2">
        <v>3.4957652752571078</v>
      </c>
    </row>
    <row r="2669" spans="1:3" x14ac:dyDescent="0.2">
      <c r="A2669" t="s">
        <v>450</v>
      </c>
      <c r="B2669" t="s">
        <v>290</v>
      </c>
      <c r="C2669" s="2">
        <v>27.747636872353297</v>
      </c>
    </row>
    <row r="2670" spans="1:3" x14ac:dyDescent="0.2">
      <c r="A2670" t="s">
        <v>450</v>
      </c>
      <c r="B2670" t="s">
        <v>291</v>
      </c>
      <c r="C2670" s="2">
        <v>4.1512212643678161</v>
      </c>
    </row>
    <row r="2671" spans="1:3" x14ac:dyDescent="0.2">
      <c r="A2671" t="s">
        <v>450</v>
      </c>
      <c r="B2671" t="s">
        <v>292</v>
      </c>
      <c r="C2671" s="2">
        <v>0</v>
      </c>
    </row>
    <row r="2672" spans="1:3" x14ac:dyDescent="0.2">
      <c r="A2672" t="s">
        <v>450</v>
      </c>
      <c r="B2672" t="s">
        <v>293</v>
      </c>
      <c r="C2672" s="2">
        <v>14.966245084694492</v>
      </c>
    </row>
    <row r="2673" spans="1:3" x14ac:dyDescent="0.2">
      <c r="A2673" t="s">
        <v>450</v>
      </c>
      <c r="B2673" t="s">
        <v>294</v>
      </c>
      <c r="C2673" s="2">
        <v>2.2940959618874772</v>
      </c>
    </row>
    <row r="2674" spans="1:3" x14ac:dyDescent="0.2">
      <c r="A2674" t="s">
        <v>450</v>
      </c>
      <c r="B2674" t="s">
        <v>295</v>
      </c>
      <c r="C2674" s="2">
        <v>15.949429068360555</v>
      </c>
    </row>
    <row r="2675" spans="1:3" x14ac:dyDescent="0.2">
      <c r="A2675" t="s">
        <v>450</v>
      </c>
      <c r="B2675" t="s">
        <v>296</v>
      </c>
      <c r="C2675" s="2">
        <v>3.4957652752571078</v>
      </c>
    </row>
    <row r="2676" spans="1:3" x14ac:dyDescent="0.2">
      <c r="A2676" t="s">
        <v>450</v>
      </c>
      <c r="B2676" t="s">
        <v>297</v>
      </c>
      <c r="C2676" s="2">
        <v>8.6301705232909853</v>
      </c>
    </row>
    <row r="2677" spans="1:3" x14ac:dyDescent="0.2">
      <c r="A2677" t="s">
        <v>450</v>
      </c>
      <c r="B2677" t="s">
        <v>298</v>
      </c>
      <c r="C2677" s="2">
        <v>2.6218239564428307</v>
      </c>
    </row>
    <row r="2678" spans="1:3" x14ac:dyDescent="0.2">
      <c r="A2678" t="s">
        <v>450</v>
      </c>
      <c r="B2678" t="s">
        <v>299</v>
      </c>
      <c r="C2678" s="2">
        <v>32.008100801572894</v>
      </c>
    </row>
    <row r="2679" spans="1:3" x14ac:dyDescent="0.2">
      <c r="A2679" t="s">
        <v>450</v>
      </c>
      <c r="B2679" t="s">
        <v>300</v>
      </c>
      <c r="C2679" s="2">
        <v>7.8654718693284931</v>
      </c>
    </row>
    <row r="2680" spans="1:3" x14ac:dyDescent="0.2">
      <c r="A2680" t="s">
        <v>450</v>
      </c>
      <c r="B2680" t="s">
        <v>301</v>
      </c>
      <c r="C2680" s="2">
        <v>3.7142506049606774</v>
      </c>
    </row>
    <row r="2681" spans="1:3" x14ac:dyDescent="0.2">
      <c r="A2681" t="s">
        <v>450</v>
      </c>
      <c r="B2681" t="s">
        <v>302</v>
      </c>
      <c r="C2681" s="2">
        <v>6.7730452208106469</v>
      </c>
    </row>
    <row r="2682" spans="1:3" x14ac:dyDescent="0.2">
      <c r="A2682" t="s">
        <v>451</v>
      </c>
      <c r="B2682" t="s">
        <v>283</v>
      </c>
      <c r="C2682" s="2">
        <v>0</v>
      </c>
    </row>
    <row r="2683" spans="1:3" x14ac:dyDescent="0.2">
      <c r="A2683" t="s">
        <v>451</v>
      </c>
      <c r="B2683" t="s">
        <v>284</v>
      </c>
      <c r="C2683" s="2">
        <v>1.0144371345029239</v>
      </c>
    </row>
    <row r="2684" spans="1:3" x14ac:dyDescent="0.2">
      <c r="A2684" t="s">
        <v>451</v>
      </c>
      <c r="B2684" t="s">
        <v>285</v>
      </c>
      <c r="C2684" s="2">
        <v>10.868969298245613</v>
      </c>
    </row>
    <row r="2685" spans="1:3" x14ac:dyDescent="0.2">
      <c r="A2685" t="s">
        <v>451</v>
      </c>
      <c r="B2685" t="s">
        <v>286</v>
      </c>
      <c r="C2685" s="2">
        <v>0</v>
      </c>
    </row>
    <row r="2686" spans="1:3" x14ac:dyDescent="0.2">
      <c r="A2686" t="s">
        <v>451</v>
      </c>
      <c r="B2686" t="s">
        <v>287</v>
      </c>
      <c r="C2686" s="2">
        <v>1.8839546783625729</v>
      </c>
    </row>
    <row r="2687" spans="1:3" x14ac:dyDescent="0.2">
      <c r="A2687" t="s">
        <v>451</v>
      </c>
      <c r="B2687" t="s">
        <v>288</v>
      </c>
      <c r="C2687" s="2">
        <v>3.4780701754385963</v>
      </c>
    </row>
    <row r="2688" spans="1:3" x14ac:dyDescent="0.2">
      <c r="A2688" t="s">
        <v>451</v>
      </c>
      <c r="B2688" t="s">
        <v>289</v>
      </c>
      <c r="C2688" s="2">
        <v>0.72459795321637432</v>
      </c>
    </row>
    <row r="2689" spans="1:3" x14ac:dyDescent="0.2">
      <c r="A2689" t="s">
        <v>451</v>
      </c>
      <c r="B2689" t="s">
        <v>290</v>
      </c>
      <c r="C2689" s="2">
        <v>1.4491959064327486</v>
      </c>
    </row>
    <row r="2690" spans="1:3" x14ac:dyDescent="0.2">
      <c r="A2690" t="s">
        <v>451</v>
      </c>
      <c r="B2690" t="s">
        <v>291</v>
      </c>
      <c r="C2690" s="2">
        <v>0.28983918128654973</v>
      </c>
    </row>
    <row r="2691" spans="1:3" x14ac:dyDescent="0.2">
      <c r="A2691" t="s">
        <v>451</v>
      </c>
      <c r="B2691" t="s">
        <v>292</v>
      </c>
      <c r="C2691" s="2">
        <v>0</v>
      </c>
    </row>
    <row r="2692" spans="1:3" x14ac:dyDescent="0.2">
      <c r="A2692" t="s">
        <v>451</v>
      </c>
      <c r="B2692" t="s">
        <v>293</v>
      </c>
      <c r="C2692" s="2">
        <v>0.57967836257309946</v>
      </c>
    </row>
    <row r="2693" spans="1:3" x14ac:dyDescent="0.2">
      <c r="A2693" t="s">
        <v>451</v>
      </c>
      <c r="B2693" t="s">
        <v>294</v>
      </c>
      <c r="C2693" s="2">
        <v>0</v>
      </c>
    </row>
    <row r="2694" spans="1:3" x14ac:dyDescent="0.2">
      <c r="A2694" t="s">
        <v>451</v>
      </c>
      <c r="B2694" t="s">
        <v>295</v>
      </c>
      <c r="C2694" s="2">
        <v>0.28983918128654973</v>
      </c>
    </row>
    <row r="2695" spans="1:3" x14ac:dyDescent="0.2">
      <c r="A2695" t="s">
        <v>451</v>
      </c>
      <c r="B2695" t="s">
        <v>296</v>
      </c>
      <c r="C2695" s="2">
        <v>0.86951754385964908</v>
      </c>
    </row>
    <row r="2696" spans="1:3" x14ac:dyDescent="0.2">
      <c r="A2696" t="s">
        <v>451</v>
      </c>
      <c r="B2696" t="s">
        <v>297</v>
      </c>
      <c r="C2696" s="2">
        <v>2.1737938596491229</v>
      </c>
    </row>
    <row r="2697" spans="1:3" x14ac:dyDescent="0.2">
      <c r="A2697" t="s">
        <v>451</v>
      </c>
      <c r="B2697" t="s">
        <v>298</v>
      </c>
      <c r="C2697" s="2">
        <v>0.28983918128654973</v>
      </c>
    </row>
    <row r="2698" spans="1:3" x14ac:dyDescent="0.2">
      <c r="A2698" t="s">
        <v>451</v>
      </c>
      <c r="B2698" t="s">
        <v>299</v>
      </c>
      <c r="C2698" s="2">
        <v>0.28983918128654973</v>
      </c>
    </row>
    <row r="2699" spans="1:3" x14ac:dyDescent="0.2">
      <c r="A2699" t="s">
        <v>451</v>
      </c>
      <c r="B2699" t="s">
        <v>300</v>
      </c>
      <c r="C2699" s="2">
        <v>0.86951754385964908</v>
      </c>
    </row>
    <row r="2700" spans="1:3" x14ac:dyDescent="0.2">
      <c r="A2700" t="s">
        <v>451</v>
      </c>
      <c r="B2700" t="s">
        <v>301</v>
      </c>
      <c r="C2700" s="2">
        <v>0</v>
      </c>
    </row>
    <row r="2701" spans="1:3" x14ac:dyDescent="0.2">
      <c r="A2701" t="s">
        <v>451</v>
      </c>
      <c r="B2701" t="s">
        <v>302</v>
      </c>
      <c r="C2701" s="2">
        <v>0</v>
      </c>
    </row>
    <row r="2702" spans="1:3" x14ac:dyDescent="0.2">
      <c r="A2702" t="s">
        <v>452</v>
      </c>
      <c r="B2702" t="s">
        <v>283</v>
      </c>
      <c r="C2702" s="2">
        <v>11.295408163265305</v>
      </c>
    </row>
    <row r="2703" spans="1:3" x14ac:dyDescent="0.2">
      <c r="A2703" t="s">
        <v>452</v>
      </c>
      <c r="B2703" t="s">
        <v>284</v>
      </c>
      <c r="C2703" s="2">
        <v>0.19308390022675734</v>
      </c>
    </row>
    <row r="2704" spans="1:3" x14ac:dyDescent="0.2">
      <c r="A2704" t="s">
        <v>452</v>
      </c>
      <c r="B2704" t="s">
        <v>285</v>
      </c>
      <c r="C2704" s="2">
        <v>6.6613945578231295</v>
      </c>
    </row>
    <row r="2705" spans="1:3" x14ac:dyDescent="0.2">
      <c r="A2705" t="s">
        <v>452</v>
      </c>
      <c r="B2705" t="s">
        <v>286</v>
      </c>
      <c r="C2705" s="2">
        <v>1.1585034013605442</v>
      </c>
    </row>
    <row r="2706" spans="1:3" x14ac:dyDescent="0.2">
      <c r="A2706" t="s">
        <v>452</v>
      </c>
      <c r="B2706" t="s">
        <v>287</v>
      </c>
      <c r="C2706" s="2">
        <v>16.701757369614512</v>
      </c>
    </row>
    <row r="2707" spans="1:3" x14ac:dyDescent="0.2">
      <c r="A2707" t="s">
        <v>452</v>
      </c>
      <c r="B2707" t="s">
        <v>288</v>
      </c>
      <c r="C2707" s="2">
        <v>15.350170068027211</v>
      </c>
    </row>
    <row r="2708" spans="1:3" x14ac:dyDescent="0.2">
      <c r="A2708" t="s">
        <v>452</v>
      </c>
      <c r="B2708" t="s">
        <v>289</v>
      </c>
      <c r="C2708" s="2">
        <v>1.7377551020408164</v>
      </c>
    </row>
    <row r="2709" spans="1:3" x14ac:dyDescent="0.2">
      <c r="A2709" t="s">
        <v>452</v>
      </c>
      <c r="B2709" t="s">
        <v>290</v>
      </c>
      <c r="C2709" s="2">
        <v>8.8818594104308382</v>
      </c>
    </row>
    <row r="2710" spans="1:3" x14ac:dyDescent="0.2">
      <c r="A2710" t="s">
        <v>452</v>
      </c>
      <c r="B2710" t="s">
        <v>291</v>
      </c>
      <c r="C2710" s="2">
        <v>0</v>
      </c>
    </row>
    <row r="2711" spans="1:3" x14ac:dyDescent="0.2">
      <c r="A2711" t="s">
        <v>452</v>
      </c>
      <c r="B2711" t="s">
        <v>292</v>
      </c>
      <c r="C2711" s="2">
        <v>0</v>
      </c>
    </row>
    <row r="2712" spans="1:3" x14ac:dyDescent="0.2">
      <c r="A2712" t="s">
        <v>452</v>
      </c>
      <c r="B2712" t="s">
        <v>293</v>
      </c>
      <c r="C2712" s="2">
        <v>0.77233560090702935</v>
      </c>
    </row>
    <row r="2713" spans="1:3" x14ac:dyDescent="0.2">
      <c r="A2713" t="s">
        <v>452</v>
      </c>
      <c r="B2713" t="s">
        <v>294</v>
      </c>
      <c r="C2713" s="2">
        <v>2.2204648526077095</v>
      </c>
    </row>
    <row r="2714" spans="1:3" x14ac:dyDescent="0.2">
      <c r="A2714" t="s">
        <v>452</v>
      </c>
      <c r="B2714" t="s">
        <v>295</v>
      </c>
      <c r="C2714" s="2">
        <v>5.3098072562358274</v>
      </c>
    </row>
    <row r="2715" spans="1:3" x14ac:dyDescent="0.2">
      <c r="A2715" t="s">
        <v>452</v>
      </c>
      <c r="B2715" t="s">
        <v>296</v>
      </c>
      <c r="C2715" s="2">
        <v>1.834297052154195</v>
      </c>
    </row>
    <row r="2716" spans="1:3" x14ac:dyDescent="0.2">
      <c r="A2716" t="s">
        <v>452</v>
      </c>
      <c r="B2716" t="s">
        <v>297</v>
      </c>
      <c r="C2716" s="2">
        <v>32.920804988662127</v>
      </c>
    </row>
    <row r="2717" spans="1:3" x14ac:dyDescent="0.2">
      <c r="A2717" t="s">
        <v>452</v>
      </c>
      <c r="B2717" t="s">
        <v>298</v>
      </c>
      <c r="C2717" s="2">
        <v>0</v>
      </c>
    </row>
    <row r="2718" spans="1:3" x14ac:dyDescent="0.2">
      <c r="A2718" t="s">
        <v>452</v>
      </c>
      <c r="B2718" t="s">
        <v>299</v>
      </c>
      <c r="C2718" s="2">
        <v>4.6340136054421768</v>
      </c>
    </row>
    <row r="2719" spans="1:3" x14ac:dyDescent="0.2">
      <c r="A2719" t="s">
        <v>452</v>
      </c>
      <c r="B2719" t="s">
        <v>300</v>
      </c>
      <c r="C2719" s="2">
        <v>14.095124716553284</v>
      </c>
    </row>
    <row r="2720" spans="1:3" x14ac:dyDescent="0.2">
      <c r="A2720" t="s">
        <v>452</v>
      </c>
      <c r="B2720" t="s">
        <v>301</v>
      </c>
      <c r="C2720" s="2">
        <v>6.6613945578231295</v>
      </c>
    </row>
    <row r="2721" spans="1:3" x14ac:dyDescent="0.2">
      <c r="A2721" t="s">
        <v>452</v>
      </c>
      <c r="B2721" t="s">
        <v>302</v>
      </c>
      <c r="C2721" s="2">
        <v>0</v>
      </c>
    </row>
    <row r="2722" spans="1:3" x14ac:dyDescent="0.2">
      <c r="A2722" t="s">
        <v>453</v>
      </c>
      <c r="B2722" t="s">
        <v>283</v>
      </c>
      <c r="C2722" s="2">
        <v>174.18621055422966</v>
      </c>
    </row>
    <row r="2723" spans="1:3" x14ac:dyDescent="0.2">
      <c r="A2723" t="s">
        <v>453</v>
      </c>
      <c r="B2723" t="s">
        <v>284</v>
      </c>
      <c r="C2723" s="2">
        <v>39.920445505171038</v>
      </c>
    </row>
    <row r="2724" spans="1:3" x14ac:dyDescent="0.2">
      <c r="A2724" t="s">
        <v>453</v>
      </c>
      <c r="B2724" t="s">
        <v>285</v>
      </c>
      <c r="C2724" s="2">
        <v>59.215327499337043</v>
      </c>
    </row>
    <row r="2725" spans="1:3" x14ac:dyDescent="0.2">
      <c r="A2725" t="s">
        <v>453</v>
      </c>
      <c r="B2725" t="s">
        <v>286</v>
      </c>
      <c r="C2725" s="2">
        <v>12.375338106603024</v>
      </c>
    </row>
    <row r="2726" spans="1:3" x14ac:dyDescent="0.2">
      <c r="A2726" t="s">
        <v>453</v>
      </c>
      <c r="B2726" t="s">
        <v>287</v>
      </c>
      <c r="C2726" s="2">
        <v>130.00758419517371</v>
      </c>
    </row>
    <row r="2727" spans="1:3" x14ac:dyDescent="0.2">
      <c r="A2727" t="s">
        <v>453</v>
      </c>
      <c r="B2727" t="s">
        <v>288</v>
      </c>
      <c r="C2727" s="2">
        <v>361.28003182179799</v>
      </c>
    </row>
    <row r="2728" spans="1:3" x14ac:dyDescent="0.2">
      <c r="A2728" t="s">
        <v>453</v>
      </c>
      <c r="B2728" t="s">
        <v>289</v>
      </c>
      <c r="C2728" s="2">
        <v>32.734765314240249</v>
      </c>
    </row>
    <row r="2729" spans="1:3" x14ac:dyDescent="0.2">
      <c r="A2729" t="s">
        <v>453</v>
      </c>
      <c r="B2729" t="s">
        <v>290</v>
      </c>
      <c r="C2729" s="2">
        <v>207.71938477857333</v>
      </c>
    </row>
    <row r="2730" spans="1:3" x14ac:dyDescent="0.2">
      <c r="A2730" t="s">
        <v>453</v>
      </c>
      <c r="B2730" t="s">
        <v>291</v>
      </c>
      <c r="C2730" s="2">
        <v>16.766587112171838</v>
      </c>
    </row>
    <row r="2731" spans="1:3" x14ac:dyDescent="0.2">
      <c r="A2731" t="s">
        <v>453</v>
      </c>
      <c r="B2731" t="s">
        <v>292</v>
      </c>
      <c r="C2731" s="2">
        <v>0</v>
      </c>
    </row>
    <row r="2732" spans="1:3" x14ac:dyDescent="0.2">
      <c r="A2732" t="s">
        <v>453</v>
      </c>
      <c r="B2732" t="s">
        <v>293</v>
      </c>
      <c r="C2732" s="2">
        <v>84.897480774330418</v>
      </c>
    </row>
    <row r="2733" spans="1:3" x14ac:dyDescent="0.2">
      <c r="A2733" t="s">
        <v>453</v>
      </c>
      <c r="B2733" t="s">
        <v>294</v>
      </c>
      <c r="C2733" s="2">
        <v>114.57167859984089</v>
      </c>
    </row>
    <row r="2734" spans="1:3" x14ac:dyDescent="0.2">
      <c r="A2734" t="s">
        <v>453</v>
      </c>
      <c r="B2734" t="s">
        <v>295</v>
      </c>
      <c r="C2734" s="2">
        <v>77.445664280031835</v>
      </c>
    </row>
    <row r="2735" spans="1:3" x14ac:dyDescent="0.2">
      <c r="A2735" t="s">
        <v>453</v>
      </c>
      <c r="B2735" t="s">
        <v>296</v>
      </c>
      <c r="C2735" s="2">
        <v>41.916467780429592</v>
      </c>
    </row>
    <row r="2736" spans="1:3" x14ac:dyDescent="0.2">
      <c r="A2736" t="s">
        <v>453</v>
      </c>
      <c r="B2736" t="s">
        <v>297</v>
      </c>
      <c r="C2736" s="2">
        <v>109.38202068416865</v>
      </c>
    </row>
    <row r="2737" spans="1:3" x14ac:dyDescent="0.2">
      <c r="A2737" t="s">
        <v>453</v>
      </c>
      <c r="B2737" t="s">
        <v>298</v>
      </c>
      <c r="C2737" s="2">
        <v>46.307716785998416</v>
      </c>
    </row>
    <row r="2738" spans="1:3" x14ac:dyDescent="0.2">
      <c r="A2738" t="s">
        <v>453</v>
      </c>
      <c r="B2738" t="s">
        <v>299</v>
      </c>
      <c r="C2738" s="2">
        <v>221.55847255369932</v>
      </c>
    </row>
    <row r="2739" spans="1:3" x14ac:dyDescent="0.2">
      <c r="A2739" t="s">
        <v>453</v>
      </c>
      <c r="B2739" t="s">
        <v>300</v>
      </c>
      <c r="C2739" s="2">
        <v>55.223282948819943</v>
      </c>
    </row>
    <row r="2740" spans="1:3" x14ac:dyDescent="0.2">
      <c r="A2740" t="s">
        <v>453</v>
      </c>
      <c r="B2740" t="s">
        <v>301</v>
      </c>
      <c r="C2740" s="2">
        <v>23.0207902413153</v>
      </c>
    </row>
    <row r="2741" spans="1:3" x14ac:dyDescent="0.2">
      <c r="A2741" t="s">
        <v>453</v>
      </c>
      <c r="B2741" t="s">
        <v>302</v>
      </c>
      <c r="C2741" s="2">
        <v>12.24226995491912</v>
      </c>
    </row>
    <row r="2742" spans="1:3" x14ac:dyDescent="0.2">
      <c r="A2742" t="s">
        <v>454</v>
      </c>
      <c r="B2742" t="s">
        <v>283</v>
      </c>
      <c r="C2742" s="2">
        <v>9.1852620769711582</v>
      </c>
    </row>
    <row r="2743" spans="1:3" x14ac:dyDescent="0.2">
      <c r="A2743" t="s">
        <v>454</v>
      </c>
      <c r="B2743" t="s">
        <v>284</v>
      </c>
      <c r="C2743" s="2">
        <v>1.4814938833824447</v>
      </c>
    </row>
    <row r="2744" spans="1:3" x14ac:dyDescent="0.2">
      <c r="A2744" t="s">
        <v>454</v>
      </c>
      <c r="B2744" t="s">
        <v>285</v>
      </c>
      <c r="C2744" s="2">
        <v>33.92620992945799</v>
      </c>
    </row>
    <row r="2745" spans="1:3" x14ac:dyDescent="0.2">
      <c r="A2745" t="s">
        <v>454</v>
      </c>
      <c r="B2745" t="s">
        <v>286</v>
      </c>
      <c r="C2745" s="2">
        <v>0.29629877667648896</v>
      </c>
    </row>
    <row r="2746" spans="1:3" x14ac:dyDescent="0.2">
      <c r="A2746" t="s">
        <v>454</v>
      </c>
      <c r="B2746" t="s">
        <v>287</v>
      </c>
      <c r="C2746" s="2">
        <v>12.296399232074293</v>
      </c>
    </row>
    <row r="2747" spans="1:3" x14ac:dyDescent="0.2">
      <c r="A2747" t="s">
        <v>454</v>
      </c>
      <c r="B2747" t="s">
        <v>288</v>
      </c>
      <c r="C2747" s="2">
        <v>30.81507277435486</v>
      </c>
    </row>
    <row r="2748" spans="1:3" x14ac:dyDescent="0.2">
      <c r="A2748" t="s">
        <v>454</v>
      </c>
      <c r="B2748" t="s">
        <v>289</v>
      </c>
      <c r="C2748" s="2">
        <v>6.5185730868827578</v>
      </c>
    </row>
    <row r="2749" spans="1:3" x14ac:dyDescent="0.2">
      <c r="A2749" t="s">
        <v>454</v>
      </c>
      <c r="B2749" t="s">
        <v>290</v>
      </c>
      <c r="C2749" s="2">
        <v>32.148417269399054</v>
      </c>
    </row>
    <row r="2750" spans="1:3" x14ac:dyDescent="0.2">
      <c r="A2750" t="s">
        <v>454</v>
      </c>
      <c r="B2750" t="s">
        <v>291</v>
      </c>
      <c r="C2750" s="2">
        <v>0</v>
      </c>
    </row>
    <row r="2751" spans="1:3" x14ac:dyDescent="0.2">
      <c r="A2751" t="s">
        <v>454</v>
      </c>
      <c r="B2751" t="s">
        <v>292</v>
      </c>
      <c r="C2751" s="2">
        <v>0.4444481650147335</v>
      </c>
    </row>
    <row r="2752" spans="1:3" x14ac:dyDescent="0.2">
      <c r="A2752" t="s">
        <v>454</v>
      </c>
      <c r="B2752" t="s">
        <v>293</v>
      </c>
      <c r="C2752" s="2">
        <v>8.8889633002946695</v>
      </c>
    </row>
    <row r="2753" spans="1:3" x14ac:dyDescent="0.2">
      <c r="A2753" t="s">
        <v>454</v>
      </c>
      <c r="B2753" t="s">
        <v>294</v>
      </c>
      <c r="C2753" s="2">
        <v>24.148350299133853</v>
      </c>
    </row>
    <row r="2754" spans="1:3" x14ac:dyDescent="0.2">
      <c r="A2754" t="s">
        <v>454</v>
      </c>
      <c r="B2754" t="s">
        <v>295</v>
      </c>
      <c r="C2754" s="2">
        <v>8.5926645236181809</v>
      </c>
    </row>
    <row r="2755" spans="1:3" x14ac:dyDescent="0.2">
      <c r="A2755" t="s">
        <v>454</v>
      </c>
      <c r="B2755" t="s">
        <v>296</v>
      </c>
      <c r="C2755" s="2">
        <v>1.9259420483971788</v>
      </c>
    </row>
    <row r="2756" spans="1:3" x14ac:dyDescent="0.2">
      <c r="A2756" t="s">
        <v>454</v>
      </c>
      <c r="B2756" t="s">
        <v>297</v>
      </c>
      <c r="C2756" s="2">
        <v>10.814905348691846</v>
      </c>
    </row>
    <row r="2757" spans="1:3" x14ac:dyDescent="0.2">
      <c r="A2757" t="s">
        <v>454</v>
      </c>
      <c r="B2757" t="s">
        <v>298</v>
      </c>
      <c r="C2757" s="2">
        <v>4.8889298151620686</v>
      </c>
    </row>
    <row r="2758" spans="1:3" x14ac:dyDescent="0.2">
      <c r="A2758" t="s">
        <v>454</v>
      </c>
      <c r="B2758" t="s">
        <v>299</v>
      </c>
      <c r="C2758" s="2">
        <v>23.259453969104385</v>
      </c>
    </row>
    <row r="2759" spans="1:3" x14ac:dyDescent="0.2">
      <c r="A2759" t="s">
        <v>454</v>
      </c>
      <c r="B2759" t="s">
        <v>300</v>
      </c>
      <c r="C2759" s="2">
        <v>7.111170640235736</v>
      </c>
    </row>
    <row r="2760" spans="1:3" x14ac:dyDescent="0.2">
      <c r="A2760" t="s">
        <v>454</v>
      </c>
      <c r="B2760" t="s">
        <v>301</v>
      </c>
      <c r="C2760" s="2">
        <v>4.0000334851326009</v>
      </c>
    </row>
    <row r="2761" spans="1:3" x14ac:dyDescent="0.2">
      <c r="A2761" t="s">
        <v>454</v>
      </c>
      <c r="B2761" t="s">
        <v>302</v>
      </c>
      <c r="C2761" s="2">
        <v>2.0740914367354231</v>
      </c>
    </row>
    <row r="2762" spans="1:3" x14ac:dyDescent="0.2">
      <c r="A2762" t="s">
        <v>455</v>
      </c>
      <c r="B2762" t="s">
        <v>283</v>
      </c>
      <c r="C2762" s="2">
        <v>50.011281324515224</v>
      </c>
    </row>
    <row r="2763" spans="1:3" x14ac:dyDescent="0.2">
      <c r="A2763" t="s">
        <v>455</v>
      </c>
      <c r="B2763" t="s">
        <v>284</v>
      </c>
      <c r="C2763" s="2">
        <v>0.47404058127502591</v>
      </c>
    </row>
    <row r="2764" spans="1:3" x14ac:dyDescent="0.2">
      <c r="A2764" t="s">
        <v>455</v>
      </c>
      <c r="B2764" t="s">
        <v>285</v>
      </c>
      <c r="C2764" s="2">
        <v>38.871327664552119</v>
      </c>
    </row>
    <row r="2765" spans="1:3" x14ac:dyDescent="0.2">
      <c r="A2765" t="s">
        <v>455</v>
      </c>
      <c r="B2765" t="s">
        <v>286</v>
      </c>
      <c r="C2765" s="2">
        <v>2.2516927610563728</v>
      </c>
    </row>
    <row r="2766" spans="1:3" x14ac:dyDescent="0.2">
      <c r="A2766" t="s">
        <v>455</v>
      </c>
      <c r="B2766" t="s">
        <v>287</v>
      </c>
      <c r="C2766" s="2">
        <v>8.1772000269941962</v>
      </c>
    </row>
    <row r="2767" spans="1:3" x14ac:dyDescent="0.2">
      <c r="A2767" t="s">
        <v>455</v>
      </c>
      <c r="B2767" t="s">
        <v>288</v>
      </c>
      <c r="C2767" s="2">
        <v>24.531600080982589</v>
      </c>
    </row>
    <row r="2768" spans="1:3" x14ac:dyDescent="0.2">
      <c r="A2768" t="s">
        <v>455</v>
      </c>
      <c r="B2768" t="s">
        <v>289</v>
      </c>
      <c r="C2768" s="2">
        <v>0</v>
      </c>
    </row>
    <row r="2769" spans="1:3" x14ac:dyDescent="0.2">
      <c r="A2769" t="s">
        <v>455</v>
      </c>
      <c r="B2769" t="s">
        <v>290</v>
      </c>
      <c r="C2769" s="2">
        <v>41.597061006883521</v>
      </c>
    </row>
    <row r="2770" spans="1:3" x14ac:dyDescent="0.2">
      <c r="A2770" t="s">
        <v>455</v>
      </c>
      <c r="B2770" t="s">
        <v>291</v>
      </c>
      <c r="C2770" s="2">
        <v>0</v>
      </c>
    </row>
    <row r="2771" spans="1:3" x14ac:dyDescent="0.2">
      <c r="A2771" t="s">
        <v>455</v>
      </c>
      <c r="B2771" t="s">
        <v>292</v>
      </c>
      <c r="C2771" s="2">
        <v>0</v>
      </c>
    </row>
    <row r="2772" spans="1:3" x14ac:dyDescent="0.2">
      <c r="A2772" t="s">
        <v>455</v>
      </c>
      <c r="B2772" t="s">
        <v>293</v>
      </c>
      <c r="C2772" s="2">
        <v>18.961623251001033</v>
      </c>
    </row>
    <row r="2773" spans="1:3" x14ac:dyDescent="0.2">
      <c r="A2773" t="s">
        <v>455</v>
      </c>
      <c r="B2773" t="s">
        <v>294</v>
      </c>
      <c r="C2773" s="2">
        <v>31.642208800107973</v>
      </c>
    </row>
    <row r="2774" spans="1:3" x14ac:dyDescent="0.2">
      <c r="A2774" t="s">
        <v>455</v>
      </c>
      <c r="B2774" t="s">
        <v>295</v>
      </c>
      <c r="C2774" s="2">
        <v>5.9255072659378234</v>
      </c>
    </row>
    <row r="2775" spans="1:3" x14ac:dyDescent="0.2">
      <c r="A2775" t="s">
        <v>455</v>
      </c>
      <c r="B2775" t="s">
        <v>296</v>
      </c>
      <c r="C2775" s="2">
        <v>15.28780874611958</v>
      </c>
    </row>
    <row r="2776" spans="1:3" x14ac:dyDescent="0.2">
      <c r="A2776" t="s">
        <v>455</v>
      </c>
      <c r="B2776" t="s">
        <v>297</v>
      </c>
      <c r="C2776" s="2">
        <v>12.799095694425699</v>
      </c>
    </row>
    <row r="2777" spans="1:3" x14ac:dyDescent="0.2">
      <c r="A2777" t="s">
        <v>455</v>
      </c>
      <c r="B2777" t="s">
        <v>298</v>
      </c>
      <c r="C2777" s="2">
        <v>1.303611598506321</v>
      </c>
    </row>
    <row r="2778" spans="1:3" x14ac:dyDescent="0.2">
      <c r="A2778" t="s">
        <v>455</v>
      </c>
      <c r="B2778" t="s">
        <v>299</v>
      </c>
      <c r="C2778" s="2">
        <v>29.983066765645386</v>
      </c>
    </row>
    <row r="2779" spans="1:3" x14ac:dyDescent="0.2">
      <c r="A2779" t="s">
        <v>455</v>
      </c>
      <c r="B2779" t="s">
        <v>300</v>
      </c>
      <c r="C2779" s="2">
        <v>2.2516927610563728</v>
      </c>
    </row>
    <row r="2780" spans="1:3" x14ac:dyDescent="0.2">
      <c r="A2780" t="s">
        <v>455</v>
      </c>
      <c r="B2780" t="s">
        <v>301</v>
      </c>
      <c r="C2780" s="2">
        <v>34.841982723714395</v>
      </c>
    </row>
    <row r="2781" spans="1:3" x14ac:dyDescent="0.2">
      <c r="A2781" t="s">
        <v>455</v>
      </c>
      <c r="B2781" t="s">
        <v>302</v>
      </c>
      <c r="C2781" s="2">
        <v>2.9627536329689117</v>
      </c>
    </row>
    <row r="2782" spans="1:3" x14ac:dyDescent="0.2">
      <c r="A2782" t="s">
        <v>456</v>
      </c>
      <c r="B2782" t="s">
        <v>283</v>
      </c>
      <c r="C2782" s="2">
        <v>174.0726954292175</v>
      </c>
    </row>
    <row r="2783" spans="1:3" x14ac:dyDescent="0.2">
      <c r="A2783" t="s">
        <v>456</v>
      </c>
      <c r="B2783" t="s">
        <v>284</v>
      </c>
      <c r="C2783" s="2">
        <v>68.98436448491212</v>
      </c>
    </row>
    <row r="2784" spans="1:3" x14ac:dyDescent="0.2">
      <c r="A2784" t="s">
        <v>456</v>
      </c>
      <c r="B2784" t="s">
        <v>285</v>
      </c>
      <c r="C2784" s="2">
        <v>61.892513930388432</v>
      </c>
    </row>
    <row r="2785" spans="1:3" x14ac:dyDescent="0.2">
      <c r="A2785" t="s">
        <v>456</v>
      </c>
      <c r="B2785" t="s">
        <v>286</v>
      </c>
      <c r="C2785" s="2">
        <v>44.485244387466693</v>
      </c>
    </row>
    <row r="2786" spans="1:3" x14ac:dyDescent="0.2">
      <c r="A2786" t="s">
        <v>456</v>
      </c>
      <c r="B2786" t="s">
        <v>287</v>
      </c>
      <c r="C2786" s="2">
        <v>254.66190627607742</v>
      </c>
    </row>
    <row r="2787" spans="1:3" x14ac:dyDescent="0.2">
      <c r="A2787" t="s">
        <v>456</v>
      </c>
      <c r="B2787" t="s">
        <v>288</v>
      </c>
      <c r="C2787" s="2">
        <v>256.33816186169213</v>
      </c>
    </row>
    <row r="2788" spans="1:3" x14ac:dyDescent="0.2">
      <c r="A2788" t="s">
        <v>456</v>
      </c>
      <c r="B2788" t="s">
        <v>289</v>
      </c>
      <c r="C2788" s="2">
        <v>83.168065593959469</v>
      </c>
    </row>
    <row r="2789" spans="1:3" x14ac:dyDescent="0.2">
      <c r="A2789" t="s">
        <v>456</v>
      </c>
      <c r="B2789" t="s">
        <v>290</v>
      </c>
      <c r="C2789" s="2">
        <v>421.25592293870636</v>
      </c>
    </row>
    <row r="2790" spans="1:3" x14ac:dyDescent="0.2">
      <c r="A2790" t="s">
        <v>456</v>
      </c>
      <c r="B2790" t="s">
        <v>291</v>
      </c>
      <c r="C2790" s="2">
        <v>18.954582391181461</v>
      </c>
    </row>
    <row r="2791" spans="1:3" x14ac:dyDescent="0.2">
      <c r="A2791" t="s">
        <v>456</v>
      </c>
      <c r="B2791" t="s">
        <v>292</v>
      </c>
      <c r="C2791" s="2">
        <v>1.1604846361947831</v>
      </c>
    </row>
    <row r="2792" spans="1:3" x14ac:dyDescent="0.2">
      <c r="A2792" t="s">
        <v>456</v>
      </c>
      <c r="B2792" t="s">
        <v>293</v>
      </c>
      <c r="C2792" s="2">
        <v>456.19940476190476</v>
      </c>
    </row>
    <row r="2793" spans="1:3" x14ac:dyDescent="0.2">
      <c r="A2793" t="s">
        <v>456</v>
      </c>
      <c r="B2793" t="s">
        <v>294</v>
      </c>
      <c r="C2793" s="2">
        <v>14.441586583757301</v>
      </c>
    </row>
    <row r="2794" spans="1:3" x14ac:dyDescent="0.2">
      <c r="A2794" t="s">
        <v>456</v>
      </c>
      <c r="B2794" t="s">
        <v>295</v>
      </c>
      <c r="C2794" s="2">
        <v>101.735819773076</v>
      </c>
    </row>
    <row r="2795" spans="1:3" x14ac:dyDescent="0.2">
      <c r="A2795" t="s">
        <v>456</v>
      </c>
      <c r="B2795" t="s">
        <v>296</v>
      </c>
      <c r="C2795" s="2">
        <v>55.703262537349595</v>
      </c>
    </row>
    <row r="2796" spans="1:3" x14ac:dyDescent="0.2">
      <c r="A2796" t="s">
        <v>456</v>
      </c>
      <c r="B2796" t="s">
        <v>297</v>
      </c>
      <c r="C2796" s="2">
        <v>114.63009350857359</v>
      </c>
    </row>
    <row r="2797" spans="1:3" x14ac:dyDescent="0.2">
      <c r="A2797" t="s">
        <v>456</v>
      </c>
      <c r="B2797" t="s">
        <v>298</v>
      </c>
      <c r="C2797" s="2">
        <v>19.728238815311315</v>
      </c>
    </row>
    <row r="2798" spans="1:3" x14ac:dyDescent="0.2">
      <c r="A2798" t="s">
        <v>456</v>
      </c>
      <c r="B2798" t="s">
        <v>299</v>
      </c>
      <c r="C2798" s="2">
        <v>392.24380703383679</v>
      </c>
    </row>
    <row r="2799" spans="1:3" x14ac:dyDescent="0.2">
      <c r="A2799" t="s">
        <v>456</v>
      </c>
      <c r="B2799" t="s">
        <v>300</v>
      </c>
      <c r="C2799" s="2">
        <v>93.999255531777436</v>
      </c>
    </row>
    <row r="2800" spans="1:3" x14ac:dyDescent="0.2">
      <c r="A2800" t="s">
        <v>456</v>
      </c>
      <c r="B2800" t="s">
        <v>301</v>
      </c>
      <c r="C2800" s="2">
        <v>44.87207259953162</v>
      </c>
    </row>
    <row r="2801" spans="1:3" x14ac:dyDescent="0.2">
      <c r="A2801" t="s">
        <v>456</v>
      </c>
      <c r="B2801" t="s">
        <v>302</v>
      </c>
      <c r="C2801" s="2">
        <v>46.54832818514631</v>
      </c>
    </row>
    <row r="2802" spans="1:3" x14ac:dyDescent="0.2">
      <c r="A2802" t="s">
        <v>457</v>
      </c>
      <c r="B2802" t="s">
        <v>283</v>
      </c>
      <c r="C2802" s="2">
        <v>62.632056502287242</v>
      </c>
    </row>
    <row r="2803" spans="1:3" x14ac:dyDescent="0.2">
      <c r="A2803" t="s">
        <v>457</v>
      </c>
      <c r="B2803" t="s">
        <v>284</v>
      </c>
      <c r="C2803" s="2">
        <v>10.945407932438545</v>
      </c>
    </row>
    <row r="2804" spans="1:3" x14ac:dyDescent="0.2">
      <c r="A2804" t="s">
        <v>457</v>
      </c>
      <c r="B2804" t="s">
        <v>285</v>
      </c>
      <c r="C2804" s="2">
        <v>151.86753506258486</v>
      </c>
    </row>
    <row r="2805" spans="1:3" x14ac:dyDescent="0.2">
      <c r="A2805" t="s">
        <v>457</v>
      </c>
      <c r="B2805" t="s">
        <v>286</v>
      </c>
      <c r="C2805" s="2">
        <v>5.7767430754536768</v>
      </c>
    </row>
    <row r="2806" spans="1:3" x14ac:dyDescent="0.2">
      <c r="A2806" t="s">
        <v>457</v>
      </c>
      <c r="B2806" t="s">
        <v>287</v>
      </c>
      <c r="C2806" s="2">
        <v>57.615411199919585</v>
      </c>
    </row>
    <row r="2807" spans="1:3" x14ac:dyDescent="0.2">
      <c r="A2807" t="s">
        <v>457</v>
      </c>
      <c r="B2807" t="s">
        <v>288</v>
      </c>
      <c r="C2807" s="2">
        <v>87.715283014125575</v>
      </c>
    </row>
    <row r="2808" spans="1:3" x14ac:dyDescent="0.2">
      <c r="A2808" t="s">
        <v>457</v>
      </c>
      <c r="B2808" t="s">
        <v>289</v>
      </c>
      <c r="C2808" s="2">
        <v>21.738796310259897</v>
      </c>
    </row>
    <row r="2809" spans="1:3" x14ac:dyDescent="0.2">
      <c r="A2809" t="s">
        <v>457</v>
      </c>
      <c r="B2809" t="s">
        <v>290</v>
      </c>
      <c r="C2809" s="2">
        <v>100.78896471120495</v>
      </c>
    </row>
    <row r="2810" spans="1:3" x14ac:dyDescent="0.2">
      <c r="A2810" t="s">
        <v>457</v>
      </c>
      <c r="B2810" t="s">
        <v>291</v>
      </c>
      <c r="C2810" s="2">
        <v>6.8408799577740922</v>
      </c>
    </row>
    <row r="2811" spans="1:3" x14ac:dyDescent="0.2">
      <c r="A2811" t="s">
        <v>457</v>
      </c>
      <c r="B2811" t="s">
        <v>292</v>
      </c>
      <c r="C2811" s="2">
        <v>1.2161564369376163</v>
      </c>
    </row>
    <row r="2812" spans="1:3" x14ac:dyDescent="0.2">
      <c r="A2812" t="s">
        <v>457</v>
      </c>
      <c r="B2812" t="s">
        <v>293</v>
      </c>
      <c r="C2812" s="2">
        <v>47.278081485949834</v>
      </c>
    </row>
    <row r="2813" spans="1:3" x14ac:dyDescent="0.2">
      <c r="A2813" t="s">
        <v>457</v>
      </c>
      <c r="B2813" t="s">
        <v>294</v>
      </c>
      <c r="C2813" s="2">
        <v>13.985799024782589</v>
      </c>
    </row>
    <row r="2814" spans="1:3" x14ac:dyDescent="0.2">
      <c r="A2814" t="s">
        <v>457</v>
      </c>
      <c r="B2814" t="s">
        <v>295</v>
      </c>
      <c r="C2814" s="2">
        <v>34.96449756195647</v>
      </c>
    </row>
    <row r="2815" spans="1:3" x14ac:dyDescent="0.2">
      <c r="A2815" t="s">
        <v>457</v>
      </c>
      <c r="B2815" t="s">
        <v>296</v>
      </c>
      <c r="C2815" s="2">
        <v>32.83622379731564</v>
      </c>
    </row>
    <row r="2816" spans="1:3" x14ac:dyDescent="0.2">
      <c r="A2816" t="s">
        <v>457</v>
      </c>
      <c r="B2816" t="s">
        <v>297</v>
      </c>
      <c r="C2816" s="2">
        <v>46.974042376715431</v>
      </c>
    </row>
    <row r="2817" spans="1:3" x14ac:dyDescent="0.2">
      <c r="A2817" t="s">
        <v>457</v>
      </c>
      <c r="B2817" t="s">
        <v>298</v>
      </c>
      <c r="C2817" s="2">
        <v>13.529740360930983</v>
      </c>
    </row>
    <row r="2818" spans="1:3" x14ac:dyDescent="0.2">
      <c r="A2818" t="s">
        <v>457</v>
      </c>
      <c r="B2818" t="s">
        <v>299</v>
      </c>
      <c r="C2818" s="2">
        <v>90.907693661086839</v>
      </c>
    </row>
    <row r="2819" spans="1:3" x14ac:dyDescent="0.2">
      <c r="A2819" t="s">
        <v>457</v>
      </c>
      <c r="B2819" t="s">
        <v>300</v>
      </c>
      <c r="C2819" s="2">
        <v>27.363519831096369</v>
      </c>
    </row>
    <row r="2820" spans="1:3" x14ac:dyDescent="0.2">
      <c r="A2820" t="s">
        <v>457</v>
      </c>
      <c r="B2820" t="s">
        <v>301</v>
      </c>
      <c r="C2820" s="2">
        <v>28.579676268033985</v>
      </c>
    </row>
    <row r="2821" spans="1:3" x14ac:dyDescent="0.2">
      <c r="A2821" t="s">
        <v>457</v>
      </c>
      <c r="B2821" t="s">
        <v>302</v>
      </c>
      <c r="C2821" s="2">
        <v>18.546385663298647</v>
      </c>
    </row>
    <row r="2822" spans="1:3" x14ac:dyDescent="0.2">
      <c r="A2822" t="s">
        <v>458</v>
      </c>
      <c r="B2822" t="s">
        <v>283</v>
      </c>
      <c r="C2822" s="2">
        <v>69.419097222222234</v>
      </c>
    </row>
    <row r="2823" spans="1:3" x14ac:dyDescent="0.2">
      <c r="A2823" t="s">
        <v>458</v>
      </c>
      <c r="B2823" t="s">
        <v>284</v>
      </c>
      <c r="C2823" s="2">
        <v>19.993693475452201</v>
      </c>
    </row>
    <row r="2824" spans="1:3" x14ac:dyDescent="0.2">
      <c r="A2824" t="s">
        <v>458</v>
      </c>
      <c r="B2824" t="s">
        <v>285</v>
      </c>
      <c r="C2824" s="2">
        <v>13.784471899224807</v>
      </c>
    </row>
    <row r="2825" spans="1:3" x14ac:dyDescent="0.2">
      <c r="A2825" t="s">
        <v>458</v>
      </c>
      <c r="B2825" t="s">
        <v>286</v>
      </c>
      <c r="C2825" s="2">
        <v>7.9478036175710614</v>
      </c>
    </row>
    <row r="2826" spans="1:3" x14ac:dyDescent="0.2">
      <c r="A2826" t="s">
        <v>458</v>
      </c>
      <c r="B2826" t="s">
        <v>287</v>
      </c>
      <c r="C2826" s="2">
        <v>135.73358365633078</v>
      </c>
    </row>
    <row r="2827" spans="1:3" x14ac:dyDescent="0.2">
      <c r="A2827" t="s">
        <v>458</v>
      </c>
      <c r="B2827" t="s">
        <v>288</v>
      </c>
      <c r="C2827" s="2">
        <v>108.0404554263566</v>
      </c>
    </row>
    <row r="2828" spans="1:3" x14ac:dyDescent="0.2">
      <c r="A2828" t="s">
        <v>458</v>
      </c>
      <c r="B2828" t="s">
        <v>289</v>
      </c>
      <c r="C2828" s="2">
        <v>28.562419250645995</v>
      </c>
    </row>
    <row r="2829" spans="1:3" x14ac:dyDescent="0.2">
      <c r="A2829" t="s">
        <v>458</v>
      </c>
      <c r="B2829" t="s">
        <v>290</v>
      </c>
      <c r="C2829" s="2">
        <v>139.83166989664085</v>
      </c>
    </row>
    <row r="2830" spans="1:3" x14ac:dyDescent="0.2">
      <c r="A2830" t="s">
        <v>458</v>
      </c>
      <c r="B2830" t="s">
        <v>291</v>
      </c>
      <c r="C2830" s="2">
        <v>6.8301437338501296</v>
      </c>
    </row>
    <row r="2831" spans="1:3" x14ac:dyDescent="0.2">
      <c r="A2831" t="s">
        <v>458</v>
      </c>
      <c r="B2831" t="s">
        <v>292</v>
      </c>
      <c r="C2831" s="2">
        <v>0</v>
      </c>
    </row>
    <row r="2832" spans="1:3" x14ac:dyDescent="0.2">
      <c r="A2832" t="s">
        <v>458</v>
      </c>
      <c r="B2832" t="s">
        <v>293</v>
      </c>
      <c r="C2832" s="2">
        <v>67.183777454780369</v>
      </c>
    </row>
    <row r="2833" spans="1:3" x14ac:dyDescent="0.2">
      <c r="A2833" t="s">
        <v>458</v>
      </c>
      <c r="B2833" t="s">
        <v>294</v>
      </c>
      <c r="C2833" s="2">
        <v>27.072206072351424</v>
      </c>
    </row>
    <row r="2834" spans="1:3" x14ac:dyDescent="0.2">
      <c r="A2834" t="s">
        <v>458</v>
      </c>
      <c r="B2834" t="s">
        <v>295</v>
      </c>
      <c r="C2834" s="2">
        <v>94.876905684754547</v>
      </c>
    </row>
    <row r="2835" spans="1:3" x14ac:dyDescent="0.2">
      <c r="A2835" t="s">
        <v>458</v>
      </c>
      <c r="B2835" t="s">
        <v>296</v>
      </c>
      <c r="C2835" s="2">
        <v>58.242498385012922</v>
      </c>
    </row>
    <row r="2836" spans="1:3" x14ac:dyDescent="0.2">
      <c r="A2836" t="s">
        <v>458</v>
      </c>
      <c r="B2836" t="s">
        <v>297</v>
      </c>
      <c r="C2836" s="2">
        <v>83.576122416020681</v>
      </c>
    </row>
    <row r="2837" spans="1:3" x14ac:dyDescent="0.2">
      <c r="A2837" t="s">
        <v>458</v>
      </c>
      <c r="B2837" t="s">
        <v>298</v>
      </c>
      <c r="C2837" s="2">
        <v>13.039365310077519</v>
      </c>
    </row>
    <row r="2838" spans="1:3" x14ac:dyDescent="0.2">
      <c r="A2838" t="s">
        <v>458</v>
      </c>
      <c r="B2838" t="s">
        <v>299</v>
      </c>
      <c r="C2838" s="2">
        <v>133.62244832041347</v>
      </c>
    </row>
    <row r="2839" spans="1:3" x14ac:dyDescent="0.2">
      <c r="A2839" t="s">
        <v>458</v>
      </c>
      <c r="B2839" t="s">
        <v>300</v>
      </c>
      <c r="C2839" s="2">
        <v>21.483906653746772</v>
      </c>
    </row>
    <row r="2840" spans="1:3" x14ac:dyDescent="0.2">
      <c r="A2840" t="s">
        <v>458</v>
      </c>
      <c r="B2840" t="s">
        <v>301</v>
      </c>
      <c r="C2840" s="2">
        <v>9.6863856589147286</v>
      </c>
    </row>
    <row r="2841" spans="1:3" x14ac:dyDescent="0.2">
      <c r="A2841" t="s">
        <v>458</v>
      </c>
      <c r="B2841" t="s">
        <v>302</v>
      </c>
      <c r="C2841" s="2">
        <v>30.549370155038766</v>
      </c>
    </row>
    <row r="2842" spans="1:3" x14ac:dyDescent="0.2">
      <c r="A2842" t="s">
        <v>459</v>
      </c>
      <c r="B2842" t="s">
        <v>283</v>
      </c>
      <c r="C2842" s="2">
        <v>46.412583788843762</v>
      </c>
    </row>
    <row r="2843" spans="1:3" x14ac:dyDescent="0.2">
      <c r="A2843" t="s">
        <v>459</v>
      </c>
      <c r="B2843" t="s">
        <v>284</v>
      </c>
      <c r="C2843" s="2">
        <v>26.155157715260021</v>
      </c>
    </row>
    <row r="2844" spans="1:3" x14ac:dyDescent="0.2">
      <c r="A2844" t="s">
        <v>459</v>
      </c>
      <c r="B2844" t="s">
        <v>285</v>
      </c>
      <c r="C2844" s="2">
        <v>45.3868913294218</v>
      </c>
    </row>
    <row r="2845" spans="1:3" x14ac:dyDescent="0.2">
      <c r="A2845" t="s">
        <v>459</v>
      </c>
      <c r="B2845" t="s">
        <v>286</v>
      </c>
      <c r="C2845" s="2">
        <v>12.180097955635793</v>
      </c>
    </row>
    <row r="2846" spans="1:3" x14ac:dyDescent="0.2">
      <c r="A2846" t="s">
        <v>459</v>
      </c>
      <c r="B2846" t="s">
        <v>287</v>
      </c>
      <c r="C2846" s="2">
        <v>89.107032412282905</v>
      </c>
    </row>
    <row r="2847" spans="1:3" x14ac:dyDescent="0.2">
      <c r="A2847" t="s">
        <v>459</v>
      </c>
      <c r="B2847" t="s">
        <v>288</v>
      </c>
      <c r="C2847" s="2">
        <v>98.97932233421929</v>
      </c>
    </row>
    <row r="2848" spans="1:3" x14ac:dyDescent="0.2">
      <c r="A2848" t="s">
        <v>459</v>
      </c>
      <c r="B2848" t="s">
        <v>289</v>
      </c>
      <c r="C2848" s="2">
        <v>53.977065677080731</v>
      </c>
    </row>
    <row r="2849" spans="1:3" x14ac:dyDescent="0.2">
      <c r="A2849" t="s">
        <v>459</v>
      </c>
      <c r="B2849" t="s">
        <v>290</v>
      </c>
      <c r="C2849" s="2">
        <v>134.23750062684923</v>
      </c>
    </row>
    <row r="2850" spans="1:3" x14ac:dyDescent="0.2">
      <c r="A2850" t="s">
        <v>459</v>
      </c>
      <c r="B2850" t="s">
        <v>291</v>
      </c>
      <c r="C2850" s="2">
        <v>8.3337512328034364</v>
      </c>
    </row>
    <row r="2851" spans="1:3" x14ac:dyDescent="0.2">
      <c r="A2851" t="s">
        <v>459</v>
      </c>
      <c r="B2851" t="s">
        <v>292</v>
      </c>
      <c r="C2851" s="2">
        <v>1.0256924594219614</v>
      </c>
    </row>
    <row r="2852" spans="1:3" x14ac:dyDescent="0.2">
      <c r="A2852" t="s">
        <v>459</v>
      </c>
      <c r="B2852" t="s">
        <v>293</v>
      </c>
      <c r="C2852" s="2">
        <v>163.85437039265835</v>
      </c>
    </row>
    <row r="2853" spans="1:3" x14ac:dyDescent="0.2">
      <c r="A2853" t="s">
        <v>459</v>
      </c>
      <c r="B2853" t="s">
        <v>294</v>
      </c>
      <c r="C2853" s="2">
        <v>77.183357571502611</v>
      </c>
    </row>
    <row r="2854" spans="1:3" x14ac:dyDescent="0.2">
      <c r="A2854" t="s">
        <v>459</v>
      </c>
      <c r="B2854" t="s">
        <v>295</v>
      </c>
      <c r="C2854" s="2">
        <v>74.875549537803195</v>
      </c>
    </row>
    <row r="2855" spans="1:3" x14ac:dyDescent="0.2">
      <c r="A2855" t="s">
        <v>459</v>
      </c>
      <c r="B2855" t="s">
        <v>296</v>
      </c>
      <c r="C2855" s="2">
        <v>21.283118533005702</v>
      </c>
    </row>
    <row r="2856" spans="1:3" x14ac:dyDescent="0.2">
      <c r="A2856" t="s">
        <v>459</v>
      </c>
      <c r="B2856" t="s">
        <v>297</v>
      </c>
      <c r="C2856" s="2">
        <v>36.027447637196403</v>
      </c>
    </row>
    <row r="2857" spans="1:3" x14ac:dyDescent="0.2">
      <c r="A2857" t="s">
        <v>459</v>
      </c>
      <c r="B2857" t="s">
        <v>298</v>
      </c>
      <c r="C2857" s="2">
        <v>15.898233121040404</v>
      </c>
    </row>
    <row r="2858" spans="1:3" x14ac:dyDescent="0.2">
      <c r="A2858" t="s">
        <v>459</v>
      </c>
      <c r="B2858" t="s">
        <v>299</v>
      </c>
      <c r="C2858" s="2">
        <v>133.08359660999955</v>
      </c>
    </row>
    <row r="2859" spans="1:3" x14ac:dyDescent="0.2">
      <c r="A2859" t="s">
        <v>459</v>
      </c>
      <c r="B2859" t="s">
        <v>300</v>
      </c>
      <c r="C2859" s="2">
        <v>39.360948130317773</v>
      </c>
    </row>
    <row r="2860" spans="1:3" x14ac:dyDescent="0.2">
      <c r="A2860" t="s">
        <v>459</v>
      </c>
      <c r="B2860" t="s">
        <v>301</v>
      </c>
      <c r="C2860" s="2">
        <v>20.385637631011484</v>
      </c>
    </row>
    <row r="2861" spans="1:3" x14ac:dyDescent="0.2">
      <c r="A2861" t="s">
        <v>459</v>
      </c>
      <c r="B2861" t="s">
        <v>302</v>
      </c>
      <c r="C2861" s="2">
        <v>36.027447637196403</v>
      </c>
    </row>
    <row r="2862" spans="1:3" x14ac:dyDescent="0.2">
      <c r="A2862" t="s">
        <v>460</v>
      </c>
      <c r="B2862" t="s">
        <v>283</v>
      </c>
      <c r="C2862" s="2">
        <v>61.503450920245406</v>
      </c>
    </row>
    <row r="2863" spans="1:3" x14ac:dyDescent="0.2">
      <c r="A2863" t="s">
        <v>460</v>
      </c>
      <c r="B2863" t="s">
        <v>284</v>
      </c>
      <c r="C2863" s="2">
        <v>22.882189417177919</v>
      </c>
    </row>
    <row r="2864" spans="1:3" x14ac:dyDescent="0.2">
      <c r="A2864" t="s">
        <v>460</v>
      </c>
      <c r="B2864" t="s">
        <v>285</v>
      </c>
      <c r="C2864" s="2">
        <v>25.303585122699392</v>
      </c>
    </row>
    <row r="2865" spans="1:3" x14ac:dyDescent="0.2">
      <c r="A2865" t="s">
        <v>460</v>
      </c>
      <c r="B2865" t="s">
        <v>286</v>
      </c>
      <c r="C2865" s="2">
        <v>9.9277223926380369</v>
      </c>
    </row>
    <row r="2866" spans="1:3" x14ac:dyDescent="0.2">
      <c r="A2866" t="s">
        <v>460</v>
      </c>
      <c r="B2866" t="s">
        <v>287</v>
      </c>
      <c r="C2866" s="2">
        <v>128.93932131901843</v>
      </c>
    </row>
    <row r="2867" spans="1:3" x14ac:dyDescent="0.2">
      <c r="A2867" t="s">
        <v>460</v>
      </c>
      <c r="B2867" t="s">
        <v>288</v>
      </c>
      <c r="C2867" s="2">
        <v>82.811733128834362</v>
      </c>
    </row>
    <row r="2868" spans="1:3" x14ac:dyDescent="0.2">
      <c r="A2868" t="s">
        <v>460</v>
      </c>
      <c r="B2868" t="s">
        <v>289</v>
      </c>
      <c r="C2868" s="2">
        <v>38.621261503067494</v>
      </c>
    </row>
    <row r="2869" spans="1:3" x14ac:dyDescent="0.2">
      <c r="A2869" t="s">
        <v>460</v>
      </c>
      <c r="B2869" t="s">
        <v>290</v>
      </c>
      <c r="C2869" s="2">
        <v>111.62634202453989</v>
      </c>
    </row>
    <row r="2870" spans="1:3" x14ac:dyDescent="0.2">
      <c r="A2870" t="s">
        <v>460</v>
      </c>
      <c r="B2870" t="s">
        <v>291</v>
      </c>
      <c r="C2870" s="2">
        <v>13.317676380368102</v>
      </c>
    </row>
    <row r="2871" spans="1:3" x14ac:dyDescent="0.2">
      <c r="A2871" t="s">
        <v>460</v>
      </c>
      <c r="B2871" t="s">
        <v>292</v>
      </c>
      <c r="C2871" s="2">
        <v>0</v>
      </c>
    </row>
    <row r="2872" spans="1:3" x14ac:dyDescent="0.2">
      <c r="A2872" t="s">
        <v>460</v>
      </c>
      <c r="B2872" t="s">
        <v>293</v>
      </c>
      <c r="C2872" s="2">
        <v>84.62777990797548</v>
      </c>
    </row>
    <row r="2873" spans="1:3" x14ac:dyDescent="0.2">
      <c r="A2873" t="s">
        <v>460</v>
      </c>
      <c r="B2873" t="s">
        <v>294</v>
      </c>
      <c r="C2873" s="2">
        <v>48.670053680981603</v>
      </c>
    </row>
    <row r="2874" spans="1:3" x14ac:dyDescent="0.2">
      <c r="A2874" t="s">
        <v>460</v>
      </c>
      <c r="B2874" t="s">
        <v>295</v>
      </c>
      <c r="C2874" s="2">
        <v>66.346242331288366</v>
      </c>
    </row>
    <row r="2875" spans="1:3" x14ac:dyDescent="0.2">
      <c r="A2875" t="s">
        <v>460</v>
      </c>
      <c r="B2875" t="s">
        <v>296</v>
      </c>
      <c r="C2875" s="2">
        <v>36.320935582822095</v>
      </c>
    </row>
    <row r="2876" spans="1:3" x14ac:dyDescent="0.2">
      <c r="A2876" t="s">
        <v>460</v>
      </c>
      <c r="B2876" t="s">
        <v>297</v>
      </c>
      <c r="C2876" s="2">
        <v>56.902799079754608</v>
      </c>
    </row>
    <row r="2877" spans="1:3" x14ac:dyDescent="0.2">
      <c r="A2877" t="s">
        <v>460</v>
      </c>
      <c r="B2877" t="s">
        <v>298</v>
      </c>
      <c r="C2877" s="2">
        <v>12.228048312883439</v>
      </c>
    </row>
    <row r="2878" spans="1:3" x14ac:dyDescent="0.2">
      <c r="A2878" t="s">
        <v>460</v>
      </c>
      <c r="B2878" t="s">
        <v>299</v>
      </c>
      <c r="C2878" s="2">
        <v>73.610429447852766</v>
      </c>
    </row>
    <row r="2879" spans="1:3" x14ac:dyDescent="0.2">
      <c r="A2879" t="s">
        <v>460</v>
      </c>
      <c r="B2879" t="s">
        <v>300</v>
      </c>
      <c r="C2879" s="2">
        <v>49.517542177914109</v>
      </c>
    </row>
    <row r="2880" spans="1:3" x14ac:dyDescent="0.2">
      <c r="A2880" t="s">
        <v>460</v>
      </c>
      <c r="B2880" t="s">
        <v>301</v>
      </c>
      <c r="C2880" s="2">
        <v>15.860141871165645</v>
      </c>
    </row>
    <row r="2881" spans="1:3" x14ac:dyDescent="0.2">
      <c r="A2881" t="s">
        <v>460</v>
      </c>
      <c r="B2881" t="s">
        <v>302</v>
      </c>
      <c r="C2881" s="2">
        <v>16.707630368098158</v>
      </c>
    </row>
    <row r="2882" spans="1:3" x14ac:dyDescent="0.2">
      <c r="A2882" t="s">
        <v>461</v>
      </c>
      <c r="B2882" t="s">
        <v>283</v>
      </c>
      <c r="C2882" s="2">
        <v>49.211706047490935</v>
      </c>
    </row>
    <row r="2883" spans="1:3" x14ac:dyDescent="0.2">
      <c r="A2883" t="s">
        <v>461</v>
      </c>
      <c r="B2883" t="s">
        <v>284</v>
      </c>
      <c r="C2883" s="2">
        <v>21.638312960580187</v>
      </c>
    </row>
    <row r="2884" spans="1:3" x14ac:dyDescent="0.2">
      <c r="A2884" t="s">
        <v>461</v>
      </c>
      <c r="B2884" t="s">
        <v>285</v>
      </c>
      <c r="C2884" s="2">
        <v>31.282818165867358</v>
      </c>
    </row>
    <row r="2885" spans="1:3" x14ac:dyDescent="0.2">
      <c r="A2885" t="s">
        <v>461</v>
      </c>
      <c r="B2885" t="s">
        <v>286</v>
      </c>
      <c r="C2885" s="2">
        <v>13.230282781611887</v>
      </c>
    </row>
    <row r="2886" spans="1:3" x14ac:dyDescent="0.2">
      <c r="A2886" t="s">
        <v>461</v>
      </c>
      <c r="B2886" t="s">
        <v>287</v>
      </c>
      <c r="C2886" s="2">
        <v>124.01844513978244</v>
      </c>
    </row>
    <row r="2887" spans="1:3" x14ac:dyDescent="0.2">
      <c r="A2887" t="s">
        <v>461</v>
      </c>
      <c r="B2887" t="s">
        <v>288</v>
      </c>
      <c r="C2887" s="2">
        <v>75.177681600187157</v>
      </c>
    </row>
    <row r="2888" spans="1:3" x14ac:dyDescent="0.2">
      <c r="A2888" t="s">
        <v>461</v>
      </c>
      <c r="B2888" t="s">
        <v>289</v>
      </c>
      <c r="C2888" s="2">
        <v>29.675400631652824</v>
      </c>
    </row>
    <row r="2889" spans="1:3" x14ac:dyDescent="0.2">
      <c r="A2889" t="s">
        <v>461</v>
      </c>
      <c r="B2889" t="s">
        <v>290</v>
      </c>
      <c r="C2889" s="2">
        <v>39.196258334308112</v>
      </c>
    </row>
    <row r="2890" spans="1:3" x14ac:dyDescent="0.2">
      <c r="A2890" t="s">
        <v>461</v>
      </c>
      <c r="B2890" t="s">
        <v>291</v>
      </c>
      <c r="C2890" s="2">
        <v>8.6553251842320744</v>
      </c>
    </row>
    <row r="2891" spans="1:3" x14ac:dyDescent="0.2">
      <c r="A2891" t="s">
        <v>461</v>
      </c>
      <c r="B2891" t="s">
        <v>292</v>
      </c>
      <c r="C2891" s="2">
        <v>0</v>
      </c>
    </row>
    <row r="2892" spans="1:3" x14ac:dyDescent="0.2">
      <c r="A2892" t="s">
        <v>461</v>
      </c>
      <c r="B2892" t="s">
        <v>293</v>
      </c>
      <c r="C2892" s="2">
        <v>84.203949292314903</v>
      </c>
    </row>
    <row r="2893" spans="1:3" x14ac:dyDescent="0.2">
      <c r="A2893" t="s">
        <v>461</v>
      </c>
      <c r="B2893" t="s">
        <v>294</v>
      </c>
      <c r="C2893" s="2">
        <v>48.5934685343315</v>
      </c>
    </row>
    <row r="2894" spans="1:3" x14ac:dyDescent="0.2">
      <c r="A2894" t="s">
        <v>461</v>
      </c>
      <c r="B2894" t="s">
        <v>295</v>
      </c>
      <c r="C2894" s="2">
        <v>40.309085857995086</v>
      </c>
    </row>
    <row r="2895" spans="1:3" x14ac:dyDescent="0.2">
      <c r="A2895" t="s">
        <v>461</v>
      </c>
      <c r="B2895" t="s">
        <v>296</v>
      </c>
      <c r="C2895" s="2">
        <v>23.3693779974266</v>
      </c>
    </row>
    <row r="2896" spans="1:3" x14ac:dyDescent="0.2">
      <c r="A2896" t="s">
        <v>461</v>
      </c>
      <c r="B2896" t="s">
        <v>297</v>
      </c>
      <c r="C2896" s="2">
        <v>48.71711603696339</v>
      </c>
    </row>
    <row r="2897" spans="1:3" x14ac:dyDescent="0.2">
      <c r="A2897" t="s">
        <v>461</v>
      </c>
      <c r="B2897" t="s">
        <v>298</v>
      </c>
      <c r="C2897" s="2">
        <v>8.1607351737045271</v>
      </c>
    </row>
    <row r="2898" spans="1:3" x14ac:dyDescent="0.2">
      <c r="A2898" t="s">
        <v>461</v>
      </c>
      <c r="B2898" t="s">
        <v>299</v>
      </c>
      <c r="C2898" s="2">
        <v>99.659887121300727</v>
      </c>
    </row>
    <row r="2899" spans="1:3" x14ac:dyDescent="0.2">
      <c r="A2899" t="s">
        <v>461</v>
      </c>
      <c r="B2899" t="s">
        <v>300</v>
      </c>
      <c r="C2899" s="2">
        <v>23.616673002690373</v>
      </c>
    </row>
    <row r="2900" spans="1:3" x14ac:dyDescent="0.2">
      <c r="A2900" t="s">
        <v>461</v>
      </c>
      <c r="B2900" t="s">
        <v>301</v>
      </c>
      <c r="C2900" s="2">
        <v>27.078803076383203</v>
      </c>
    </row>
    <row r="2901" spans="1:3" x14ac:dyDescent="0.2">
      <c r="A2901" t="s">
        <v>461</v>
      </c>
      <c r="B2901" t="s">
        <v>302</v>
      </c>
      <c r="C2901" s="2">
        <v>17.063355363200376</v>
      </c>
    </row>
    <row r="2902" spans="1:3" x14ac:dyDescent="0.2">
      <c r="A2902" t="s">
        <v>462</v>
      </c>
      <c r="B2902" t="s">
        <v>283</v>
      </c>
      <c r="C2902" s="2">
        <v>206.64040869756613</v>
      </c>
    </row>
    <row r="2903" spans="1:3" x14ac:dyDescent="0.2">
      <c r="A2903" t="s">
        <v>462</v>
      </c>
      <c r="B2903" t="s">
        <v>284</v>
      </c>
      <c r="C2903" s="2">
        <v>116.23522989238094</v>
      </c>
    </row>
    <row r="2904" spans="1:3" x14ac:dyDescent="0.2">
      <c r="A2904" t="s">
        <v>462</v>
      </c>
      <c r="B2904" t="s">
        <v>285</v>
      </c>
      <c r="C2904" s="2">
        <v>92.127182210998242</v>
      </c>
    </row>
    <row r="2905" spans="1:3" x14ac:dyDescent="0.2">
      <c r="A2905" t="s">
        <v>462</v>
      </c>
      <c r="B2905" t="s">
        <v>286</v>
      </c>
      <c r="C2905" s="2">
        <v>9.1840181643362708</v>
      </c>
    </row>
    <row r="2906" spans="1:3" x14ac:dyDescent="0.2">
      <c r="A2906" t="s">
        <v>462</v>
      </c>
      <c r="B2906" t="s">
        <v>287</v>
      </c>
      <c r="C2906" s="2">
        <v>566.82612108012927</v>
      </c>
    </row>
    <row r="2907" spans="1:3" x14ac:dyDescent="0.2">
      <c r="A2907" t="s">
        <v>462</v>
      </c>
      <c r="B2907" t="s">
        <v>288</v>
      </c>
      <c r="C2907" s="2">
        <v>386.87676517266539</v>
      </c>
    </row>
    <row r="2908" spans="1:3" x14ac:dyDescent="0.2">
      <c r="A2908" t="s">
        <v>462</v>
      </c>
      <c r="B2908" t="s">
        <v>289</v>
      </c>
      <c r="C2908" s="2">
        <v>61.131120906363314</v>
      </c>
    </row>
    <row r="2909" spans="1:3" x14ac:dyDescent="0.2">
      <c r="A2909" t="s">
        <v>462</v>
      </c>
      <c r="B2909" t="s">
        <v>290</v>
      </c>
      <c r="C2909" s="2">
        <v>383.86325921249266</v>
      </c>
    </row>
    <row r="2910" spans="1:3" x14ac:dyDescent="0.2">
      <c r="A2910" t="s">
        <v>462</v>
      </c>
      <c r="B2910" t="s">
        <v>291</v>
      </c>
      <c r="C2910" s="2">
        <v>43.911086848232799</v>
      </c>
    </row>
    <row r="2911" spans="1:3" x14ac:dyDescent="0.2">
      <c r="A2911" t="s">
        <v>462</v>
      </c>
      <c r="B2911" t="s">
        <v>292</v>
      </c>
      <c r="C2911" s="2">
        <v>3.1570062439905939</v>
      </c>
    </row>
    <row r="2912" spans="1:3" x14ac:dyDescent="0.2">
      <c r="A2912" t="s">
        <v>462</v>
      </c>
      <c r="B2912" t="s">
        <v>293</v>
      </c>
      <c r="C2912" s="2">
        <v>685.35735551359426</v>
      </c>
    </row>
    <row r="2913" spans="1:3" x14ac:dyDescent="0.2">
      <c r="A2913" t="s">
        <v>462</v>
      </c>
      <c r="B2913" t="s">
        <v>294</v>
      </c>
      <c r="C2913" s="2">
        <v>137.04277104595531</v>
      </c>
    </row>
    <row r="2914" spans="1:3" x14ac:dyDescent="0.2">
      <c r="A2914" t="s">
        <v>462</v>
      </c>
      <c r="B2914" t="s">
        <v>295</v>
      </c>
      <c r="C2914" s="2">
        <v>273.51154095663964</v>
      </c>
    </row>
    <row r="2915" spans="1:3" x14ac:dyDescent="0.2">
      <c r="A2915" t="s">
        <v>462</v>
      </c>
      <c r="B2915" t="s">
        <v>296</v>
      </c>
      <c r="C2915" s="2">
        <v>106.90771144422692</v>
      </c>
    </row>
    <row r="2916" spans="1:3" x14ac:dyDescent="0.2">
      <c r="A2916" t="s">
        <v>462</v>
      </c>
      <c r="B2916" t="s">
        <v>297</v>
      </c>
      <c r="C2916" s="2">
        <v>171.76983972985184</v>
      </c>
    </row>
    <row r="2917" spans="1:3" x14ac:dyDescent="0.2">
      <c r="A2917" t="s">
        <v>462</v>
      </c>
      <c r="B2917" t="s">
        <v>298</v>
      </c>
      <c r="C2917" s="2">
        <v>50.368599620031738</v>
      </c>
    </row>
    <row r="2918" spans="1:3" x14ac:dyDescent="0.2">
      <c r="A2918" t="s">
        <v>462</v>
      </c>
      <c r="B2918" t="s">
        <v>299</v>
      </c>
      <c r="C2918" s="2">
        <v>396.34778390463725</v>
      </c>
    </row>
    <row r="2919" spans="1:3" x14ac:dyDescent="0.2">
      <c r="A2919" t="s">
        <v>462</v>
      </c>
      <c r="B2919" t="s">
        <v>300</v>
      </c>
      <c r="C2919" s="2">
        <v>232.18345921712637</v>
      </c>
    </row>
    <row r="2920" spans="1:3" x14ac:dyDescent="0.2">
      <c r="A2920" t="s">
        <v>462</v>
      </c>
      <c r="B2920" t="s">
        <v>301</v>
      </c>
      <c r="C2920" s="2">
        <v>30.709060736999415</v>
      </c>
    </row>
    <row r="2921" spans="1:3" x14ac:dyDescent="0.2">
      <c r="A2921" t="s">
        <v>462</v>
      </c>
      <c r="B2921" t="s">
        <v>302</v>
      </c>
      <c r="C2921" s="2">
        <v>162.1553207140623</v>
      </c>
    </row>
    <row r="2922" spans="1:3" x14ac:dyDescent="0.2">
      <c r="A2922" t="s">
        <v>463</v>
      </c>
      <c r="B2922" t="s">
        <v>283</v>
      </c>
      <c r="C2922" s="2">
        <v>58.989722871925721</v>
      </c>
    </row>
    <row r="2923" spans="1:3" x14ac:dyDescent="0.2">
      <c r="A2923" t="s">
        <v>463</v>
      </c>
      <c r="B2923" t="s">
        <v>284</v>
      </c>
      <c r="C2923" s="2">
        <v>37.674108724927351</v>
      </c>
    </row>
    <row r="2924" spans="1:3" x14ac:dyDescent="0.2">
      <c r="A2924" t="s">
        <v>463</v>
      </c>
      <c r="B2924" t="s">
        <v>285</v>
      </c>
      <c r="C2924" s="2">
        <v>43.250868240130416</v>
      </c>
    </row>
    <row r="2925" spans="1:3" x14ac:dyDescent="0.2">
      <c r="A2925" t="s">
        <v>463</v>
      </c>
      <c r="B2925" t="s">
        <v>286</v>
      </c>
      <c r="C2925" s="2">
        <v>0.49571195690693892</v>
      </c>
    </row>
    <row r="2926" spans="1:3" x14ac:dyDescent="0.2">
      <c r="A2926" t="s">
        <v>463</v>
      </c>
      <c r="B2926" t="s">
        <v>287</v>
      </c>
      <c r="C2926" s="2">
        <v>76.835353320575521</v>
      </c>
    </row>
    <row r="2927" spans="1:3" x14ac:dyDescent="0.2">
      <c r="A2927" t="s">
        <v>463</v>
      </c>
      <c r="B2927" t="s">
        <v>288</v>
      </c>
      <c r="C2927" s="2">
        <v>135.08150825714083</v>
      </c>
    </row>
    <row r="2928" spans="1:3" x14ac:dyDescent="0.2">
      <c r="A2928" t="s">
        <v>463</v>
      </c>
      <c r="B2928" t="s">
        <v>289</v>
      </c>
      <c r="C2928" s="2">
        <v>17.721702459423067</v>
      </c>
    </row>
    <row r="2929" spans="1:3" x14ac:dyDescent="0.2">
      <c r="A2929" t="s">
        <v>463</v>
      </c>
      <c r="B2929" t="s">
        <v>290</v>
      </c>
      <c r="C2929" s="2">
        <v>172.13597703593453</v>
      </c>
    </row>
    <row r="2930" spans="1:3" x14ac:dyDescent="0.2">
      <c r="A2930" t="s">
        <v>463</v>
      </c>
      <c r="B2930" t="s">
        <v>291</v>
      </c>
      <c r="C2930" s="2">
        <v>5.3289035367495936</v>
      </c>
    </row>
    <row r="2931" spans="1:3" x14ac:dyDescent="0.2">
      <c r="A2931" t="s">
        <v>463</v>
      </c>
      <c r="B2931" t="s">
        <v>292</v>
      </c>
      <c r="C2931" s="2">
        <v>0</v>
      </c>
    </row>
    <row r="2932" spans="1:3" x14ac:dyDescent="0.2">
      <c r="A2932" t="s">
        <v>463</v>
      </c>
      <c r="B2932" t="s">
        <v>293</v>
      </c>
      <c r="C2932" s="2">
        <v>116.74016585158412</v>
      </c>
    </row>
    <row r="2933" spans="1:3" x14ac:dyDescent="0.2">
      <c r="A2933" t="s">
        <v>463</v>
      </c>
      <c r="B2933" t="s">
        <v>294</v>
      </c>
      <c r="C2933" s="2">
        <v>63.079346516407981</v>
      </c>
    </row>
    <row r="2934" spans="1:3" x14ac:dyDescent="0.2">
      <c r="A2934" t="s">
        <v>463</v>
      </c>
      <c r="B2934" t="s">
        <v>295</v>
      </c>
      <c r="C2934" s="2">
        <v>48.579771776880008</v>
      </c>
    </row>
    <row r="2935" spans="1:3" x14ac:dyDescent="0.2">
      <c r="A2935" t="s">
        <v>463</v>
      </c>
      <c r="B2935" t="s">
        <v>296</v>
      </c>
      <c r="C2935" s="2">
        <v>26.644517683747964</v>
      </c>
    </row>
    <row r="2936" spans="1:3" x14ac:dyDescent="0.2">
      <c r="A2936" t="s">
        <v>463</v>
      </c>
      <c r="B2936" t="s">
        <v>297</v>
      </c>
      <c r="C2936" s="2">
        <v>79.685697072790418</v>
      </c>
    </row>
    <row r="2937" spans="1:3" x14ac:dyDescent="0.2">
      <c r="A2937" t="s">
        <v>463</v>
      </c>
      <c r="B2937" t="s">
        <v>298</v>
      </c>
      <c r="C2937" s="2">
        <v>12.516726911900205</v>
      </c>
    </row>
    <row r="2938" spans="1:3" x14ac:dyDescent="0.2">
      <c r="A2938" t="s">
        <v>463</v>
      </c>
      <c r="B2938" t="s">
        <v>299</v>
      </c>
      <c r="C2938" s="2">
        <v>107.94127861648595</v>
      </c>
    </row>
    <row r="2939" spans="1:3" x14ac:dyDescent="0.2">
      <c r="A2939" t="s">
        <v>463</v>
      </c>
      <c r="B2939" t="s">
        <v>300</v>
      </c>
      <c r="C2939" s="2">
        <v>40.896236444822456</v>
      </c>
    </row>
    <row r="2940" spans="1:3" x14ac:dyDescent="0.2">
      <c r="A2940" t="s">
        <v>463</v>
      </c>
      <c r="B2940" t="s">
        <v>301</v>
      </c>
      <c r="C2940" s="2">
        <v>25.653093769934088</v>
      </c>
    </row>
    <row r="2941" spans="1:3" x14ac:dyDescent="0.2">
      <c r="A2941" t="s">
        <v>463</v>
      </c>
      <c r="B2941" t="s">
        <v>302</v>
      </c>
      <c r="C2941" s="2">
        <v>24.289885888440004</v>
      </c>
    </row>
    <row r="2942" spans="1:3" x14ac:dyDescent="0.2">
      <c r="A2942" t="s">
        <v>464</v>
      </c>
      <c r="B2942" t="s">
        <v>283</v>
      </c>
      <c r="C2942" s="2">
        <v>9.8639857788027285</v>
      </c>
    </row>
    <row r="2943" spans="1:3" x14ac:dyDescent="0.2">
      <c r="A2943" t="s">
        <v>464</v>
      </c>
      <c r="B2943" t="s">
        <v>284</v>
      </c>
      <c r="C2943" s="2">
        <v>4.0616412030364186</v>
      </c>
    </row>
    <row r="2944" spans="1:3" x14ac:dyDescent="0.2">
      <c r="A2944" t="s">
        <v>464</v>
      </c>
      <c r="B2944" t="s">
        <v>285</v>
      </c>
      <c r="C2944" s="2">
        <v>19.87303017199962</v>
      </c>
    </row>
    <row r="2945" spans="1:3" x14ac:dyDescent="0.2">
      <c r="A2945" t="s">
        <v>464</v>
      </c>
      <c r="B2945" t="s">
        <v>286</v>
      </c>
      <c r="C2945" s="2">
        <v>0</v>
      </c>
    </row>
    <row r="2946" spans="1:3" x14ac:dyDescent="0.2">
      <c r="A2946" t="s">
        <v>464</v>
      </c>
      <c r="B2946" t="s">
        <v>287</v>
      </c>
      <c r="C2946" s="2">
        <v>26.980902277313355</v>
      </c>
    </row>
    <row r="2947" spans="1:3" x14ac:dyDescent="0.2">
      <c r="A2947" t="s">
        <v>464</v>
      </c>
      <c r="B2947" t="s">
        <v>288</v>
      </c>
      <c r="C2947" s="2">
        <v>27.416078120495822</v>
      </c>
    </row>
    <row r="2948" spans="1:3" x14ac:dyDescent="0.2">
      <c r="A2948" t="s">
        <v>464</v>
      </c>
      <c r="B2948" t="s">
        <v>289</v>
      </c>
      <c r="C2948" s="2">
        <v>7.1078721053137315</v>
      </c>
    </row>
    <row r="2949" spans="1:3" x14ac:dyDescent="0.2">
      <c r="A2949" t="s">
        <v>464</v>
      </c>
      <c r="B2949" t="s">
        <v>290</v>
      </c>
      <c r="C2949" s="2">
        <v>14.795978668204093</v>
      </c>
    </row>
    <row r="2950" spans="1:3" x14ac:dyDescent="0.2">
      <c r="A2950" t="s">
        <v>464</v>
      </c>
      <c r="B2950" t="s">
        <v>291</v>
      </c>
      <c r="C2950" s="2">
        <v>4.2066998174305761</v>
      </c>
    </row>
    <row r="2951" spans="1:3" x14ac:dyDescent="0.2">
      <c r="A2951" t="s">
        <v>464</v>
      </c>
      <c r="B2951" t="s">
        <v>292</v>
      </c>
      <c r="C2951" s="2">
        <v>0</v>
      </c>
    </row>
    <row r="2952" spans="1:3" x14ac:dyDescent="0.2">
      <c r="A2952" t="s">
        <v>464</v>
      </c>
      <c r="B2952" t="s">
        <v>293</v>
      </c>
      <c r="C2952" s="2">
        <v>10.734337465167675</v>
      </c>
    </row>
    <row r="2953" spans="1:3" x14ac:dyDescent="0.2">
      <c r="A2953" t="s">
        <v>464</v>
      </c>
      <c r="B2953" t="s">
        <v>294</v>
      </c>
      <c r="C2953" s="2">
        <v>40.471353415970029</v>
      </c>
    </row>
    <row r="2954" spans="1:3" x14ac:dyDescent="0.2">
      <c r="A2954" t="s">
        <v>464</v>
      </c>
      <c r="B2954" t="s">
        <v>295</v>
      </c>
      <c r="C2954" s="2">
        <v>11.749747765926783</v>
      </c>
    </row>
    <row r="2955" spans="1:3" x14ac:dyDescent="0.2">
      <c r="A2955" t="s">
        <v>464</v>
      </c>
      <c r="B2955" t="s">
        <v>296</v>
      </c>
      <c r="C2955" s="2">
        <v>4.2066998174305761</v>
      </c>
    </row>
    <row r="2956" spans="1:3" x14ac:dyDescent="0.2">
      <c r="A2956" t="s">
        <v>464</v>
      </c>
      <c r="B2956" t="s">
        <v>297</v>
      </c>
      <c r="C2956" s="2">
        <v>10.299161621985203</v>
      </c>
    </row>
    <row r="2957" spans="1:3" x14ac:dyDescent="0.2">
      <c r="A2957" t="s">
        <v>464</v>
      </c>
      <c r="B2957" t="s">
        <v>298</v>
      </c>
      <c r="C2957" s="2">
        <v>0.43517584318247338</v>
      </c>
    </row>
    <row r="2958" spans="1:3" x14ac:dyDescent="0.2">
      <c r="A2958" t="s">
        <v>464</v>
      </c>
      <c r="B2958" t="s">
        <v>299</v>
      </c>
      <c r="C2958" s="2">
        <v>19.87303017199962</v>
      </c>
    </row>
    <row r="2959" spans="1:3" x14ac:dyDescent="0.2">
      <c r="A2959" t="s">
        <v>464</v>
      </c>
      <c r="B2959" t="s">
        <v>300</v>
      </c>
      <c r="C2959" s="2">
        <v>21.178557701547039</v>
      </c>
    </row>
    <row r="2960" spans="1:3" x14ac:dyDescent="0.2">
      <c r="A2960" t="s">
        <v>464</v>
      </c>
      <c r="B2960" t="s">
        <v>301</v>
      </c>
      <c r="C2960" s="2">
        <v>1.4505861439415779</v>
      </c>
    </row>
    <row r="2961" spans="1:3" x14ac:dyDescent="0.2">
      <c r="A2961" t="s">
        <v>464</v>
      </c>
      <c r="B2961" t="s">
        <v>302</v>
      </c>
      <c r="C2961" s="2">
        <v>5.0770515037955235</v>
      </c>
    </row>
    <row r="2962" spans="1:3" x14ac:dyDescent="0.2">
      <c r="A2962" t="s">
        <v>465</v>
      </c>
      <c r="B2962" t="s">
        <v>283</v>
      </c>
      <c r="C2962" s="2">
        <v>36.185102697352136</v>
      </c>
    </row>
    <row r="2963" spans="1:3" x14ac:dyDescent="0.2">
      <c r="A2963" t="s">
        <v>465</v>
      </c>
      <c r="B2963" t="s">
        <v>284</v>
      </c>
      <c r="C2963" s="2">
        <v>13.365668563886825</v>
      </c>
    </row>
    <row r="2964" spans="1:3" x14ac:dyDescent="0.2">
      <c r="A2964" t="s">
        <v>465</v>
      </c>
      <c r="B2964" t="s">
        <v>285</v>
      </c>
      <c r="C2964" s="2">
        <v>19.450850999477581</v>
      </c>
    </row>
    <row r="2965" spans="1:3" x14ac:dyDescent="0.2">
      <c r="A2965" t="s">
        <v>465</v>
      </c>
      <c r="B2965" t="s">
        <v>286</v>
      </c>
      <c r="C2965" s="2">
        <v>4.8898787428854238</v>
      </c>
    </row>
    <row r="2966" spans="1:3" x14ac:dyDescent="0.2">
      <c r="A2966" t="s">
        <v>465</v>
      </c>
      <c r="B2966" t="s">
        <v>287</v>
      </c>
      <c r="C2966" s="2">
        <v>36.076438725288021</v>
      </c>
    </row>
    <row r="2967" spans="1:3" x14ac:dyDescent="0.2">
      <c r="A2967" t="s">
        <v>465</v>
      </c>
      <c r="B2967" t="s">
        <v>288</v>
      </c>
      <c r="C2967" s="2">
        <v>30.317248205889634</v>
      </c>
    </row>
    <row r="2968" spans="1:3" x14ac:dyDescent="0.2">
      <c r="A2968" t="s">
        <v>465</v>
      </c>
      <c r="B2968" t="s">
        <v>289</v>
      </c>
      <c r="C2968" s="2">
        <v>19.124859083285216</v>
      </c>
    </row>
    <row r="2969" spans="1:3" x14ac:dyDescent="0.2">
      <c r="A2969" t="s">
        <v>465</v>
      </c>
      <c r="B2969" t="s">
        <v>290</v>
      </c>
      <c r="C2969" s="2">
        <v>21.080810580439383</v>
      </c>
    </row>
    <row r="2970" spans="1:3" x14ac:dyDescent="0.2">
      <c r="A2970" t="s">
        <v>465</v>
      </c>
      <c r="B2970" t="s">
        <v>291</v>
      </c>
      <c r="C2970" s="2">
        <v>0</v>
      </c>
    </row>
    <row r="2971" spans="1:3" x14ac:dyDescent="0.2">
      <c r="A2971" t="s">
        <v>465</v>
      </c>
      <c r="B2971" t="s">
        <v>292</v>
      </c>
      <c r="C2971" s="2">
        <v>0</v>
      </c>
    </row>
    <row r="2972" spans="1:3" x14ac:dyDescent="0.2">
      <c r="A2972" t="s">
        <v>465</v>
      </c>
      <c r="B2972" t="s">
        <v>293</v>
      </c>
      <c r="C2972" s="2">
        <v>33.577167367813246</v>
      </c>
    </row>
    <row r="2973" spans="1:3" x14ac:dyDescent="0.2">
      <c r="A2973" t="s">
        <v>465</v>
      </c>
      <c r="B2973" t="s">
        <v>294</v>
      </c>
      <c r="C2973" s="2">
        <v>69.218950204844774</v>
      </c>
    </row>
    <row r="2974" spans="1:3" x14ac:dyDescent="0.2">
      <c r="A2974" t="s">
        <v>465</v>
      </c>
      <c r="B2974" t="s">
        <v>295</v>
      </c>
      <c r="C2974" s="2">
        <v>29.556600401440789</v>
      </c>
    </row>
    <row r="2975" spans="1:3" x14ac:dyDescent="0.2">
      <c r="A2975" t="s">
        <v>465</v>
      </c>
      <c r="B2975" t="s">
        <v>296</v>
      </c>
      <c r="C2975" s="2">
        <v>19.233523055349337</v>
      </c>
    </row>
    <row r="2976" spans="1:3" x14ac:dyDescent="0.2">
      <c r="A2976" t="s">
        <v>465</v>
      </c>
      <c r="B2976" t="s">
        <v>297</v>
      </c>
      <c r="C2976" s="2">
        <v>36.619758585608622</v>
      </c>
    </row>
    <row r="2977" spans="1:3" x14ac:dyDescent="0.2">
      <c r="A2977" t="s">
        <v>465</v>
      </c>
      <c r="B2977" t="s">
        <v>298</v>
      </c>
      <c r="C2977" s="2">
        <v>4.2378949105007004</v>
      </c>
    </row>
    <row r="2978" spans="1:3" x14ac:dyDescent="0.2">
      <c r="A2978" t="s">
        <v>465</v>
      </c>
      <c r="B2978" t="s">
        <v>299</v>
      </c>
      <c r="C2978" s="2">
        <v>61.938464076548712</v>
      </c>
    </row>
    <row r="2979" spans="1:3" x14ac:dyDescent="0.2">
      <c r="A2979" t="s">
        <v>465</v>
      </c>
      <c r="B2979" t="s">
        <v>300</v>
      </c>
      <c r="C2979" s="2">
        <v>20.972146608375265</v>
      </c>
    </row>
    <row r="2980" spans="1:3" x14ac:dyDescent="0.2">
      <c r="A2980" t="s">
        <v>465</v>
      </c>
      <c r="B2980" t="s">
        <v>301</v>
      </c>
      <c r="C2980" s="2">
        <v>4.4552228546289419</v>
      </c>
    </row>
    <row r="2981" spans="1:3" x14ac:dyDescent="0.2">
      <c r="A2981" t="s">
        <v>465</v>
      </c>
      <c r="B2981" t="s">
        <v>302</v>
      </c>
      <c r="C2981" s="2">
        <v>7.0631581841678353</v>
      </c>
    </row>
    <row r="2982" spans="1:3" x14ac:dyDescent="0.2">
      <c r="A2982" t="s">
        <v>466</v>
      </c>
      <c r="B2982" t="s">
        <v>283</v>
      </c>
      <c r="C2982" s="2">
        <v>51.516069121447018</v>
      </c>
    </row>
    <row r="2983" spans="1:3" x14ac:dyDescent="0.2">
      <c r="A2983" t="s">
        <v>466</v>
      </c>
      <c r="B2983" t="s">
        <v>284</v>
      </c>
      <c r="C2983" s="2">
        <v>40.578811369509033</v>
      </c>
    </row>
    <row r="2984" spans="1:3" x14ac:dyDescent="0.2">
      <c r="A2984" t="s">
        <v>466</v>
      </c>
      <c r="B2984" t="s">
        <v>285</v>
      </c>
      <c r="C2984" s="2">
        <v>14.820776808785526</v>
      </c>
    </row>
    <row r="2985" spans="1:3" x14ac:dyDescent="0.2">
      <c r="A2985" t="s">
        <v>466</v>
      </c>
      <c r="B2985" t="s">
        <v>286</v>
      </c>
      <c r="C2985" s="2">
        <v>11.729812661498704</v>
      </c>
    </row>
    <row r="2986" spans="1:3" x14ac:dyDescent="0.2">
      <c r="A2986" t="s">
        <v>466</v>
      </c>
      <c r="B2986" t="s">
        <v>287</v>
      </c>
      <c r="C2986" s="2">
        <v>84.407097868217022</v>
      </c>
    </row>
    <row r="2987" spans="1:3" x14ac:dyDescent="0.2">
      <c r="A2987" t="s">
        <v>466</v>
      </c>
      <c r="B2987" t="s">
        <v>288</v>
      </c>
      <c r="C2987" s="2">
        <v>37.646358204134359</v>
      </c>
    </row>
    <row r="2988" spans="1:3" x14ac:dyDescent="0.2">
      <c r="A2988" t="s">
        <v>466</v>
      </c>
      <c r="B2988" t="s">
        <v>289</v>
      </c>
      <c r="C2988" s="2">
        <v>26.471333979328165</v>
      </c>
    </row>
    <row r="2989" spans="1:3" x14ac:dyDescent="0.2">
      <c r="A2989" t="s">
        <v>466</v>
      </c>
      <c r="B2989" t="s">
        <v>290</v>
      </c>
      <c r="C2989" s="2">
        <v>60.154917635658911</v>
      </c>
    </row>
    <row r="2990" spans="1:3" x14ac:dyDescent="0.2">
      <c r="A2990" t="s">
        <v>466</v>
      </c>
      <c r="B2990" t="s">
        <v>291</v>
      </c>
      <c r="C2990" s="2">
        <v>7.9255490956072334</v>
      </c>
    </row>
    <row r="2991" spans="1:3" x14ac:dyDescent="0.2">
      <c r="A2991" t="s">
        <v>466</v>
      </c>
      <c r="B2991" t="s">
        <v>292</v>
      </c>
      <c r="C2991" s="2">
        <v>0</v>
      </c>
    </row>
    <row r="2992" spans="1:3" x14ac:dyDescent="0.2">
      <c r="A2992" t="s">
        <v>466</v>
      </c>
      <c r="B2992" t="s">
        <v>293</v>
      </c>
      <c r="C2992" s="2">
        <v>31.464429909560724</v>
      </c>
    </row>
    <row r="2993" spans="1:3" x14ac:dyDescent="0.2">
      <c r="A2993" t="s">
        <v>466</v>
      </c>
      <c r="B2993" t="s">
        <v>294</v>
      </c>
      <c r="C2993" s="2">
        <v>10.620235788113691</v>
      </c>
    </row>
    <row r="2994" spans="1:3" x14ac:dyDescent="0.2">
      <c r="A2994" t="s">
        <v>466</v>
      </c>
      <c r="B2994" t="s">
        <v>295</v>
      </c>
      <c r="C2994" s="2">
        <v>48.425104974160206</v>
      </c>
    </row>
    <row r="2995" spans="1:3" x14ac:dyDescent="0.2">
      <c r="A2995" t="s">
        <v>466</v>
      </c>
      <c r="B2995" t="s">
        <v>296</v>
      </c>
      <c r="C2995" s="2">
        <v>40.578811369509033</v>
      </c>
    </row>
    <row r="2996" spans="1:3" x14ac:dyDescent="0.2">
      <c r="A2996" t="s">
        <v>466</v>
      </c>
      <c r="B2996" t="s">
        <v>297</v>
      </c>
      <c r="C2996" s="2">
        <v>30.19634205426356</v>
      </c>
    </row>
    <row r="2997" spans="1:3" x14ac:dyDescent="0.2">
      <c r="A2997" t="s">
        <v>466</v>
      </c>
      <c r="B2997" t="s">
        <v>298</v>
      </c>
      <c r="C2997" s="2">
        <v>18.625040374676999</v>
      </c>
    </row>
    <row r="2998" spans="1:3" x14ac:dyDescent="0.2">
      <c r="A2998" t="s">
        <v>466</v>
      </c>
      <c r="B2998" t="s">
        <v>299</v>
      </c>
      <c r="C2998" s="2">
        <v>59.283107235142104</v>
      </c>
    </row>
    <row r="2999" spans="1:3" x14ac:dyDescent="0.2">
      <c r="A2999" t="s">
        <v>466</v>
      </c>
      <c r="B2999" t="s">
        <v>300</v>
      </c>
      <c r="C2999" s="2">
        <v>16.168120155038757</v>
      </c>
    </row>
    <row r="3000" spans="1:3" x14ac:dyDescent="0.2">
      <c r="A3000" t="s">
        <v>466</v>
      </c>
      <c r="B3000" t="s">
        <v>301</v>
      </c>
      <c r="C3000" s="2">
        <v>4.4383074935400506</v>
      </c>
    </row>
    <row r="3001" spans="1:3" x14ac:dyDescent="0.2">
      <c r="A3001" t="s">
        <v>466</v>
      </c>
      <c r="B3001" t="s">
        <v>302</v>
      </c>
      <c r="C3001" s="2">
        <v>12.046834625322996</v>
      </c>
    </row>
    <row r="3002" spans="1:3" x14ac:dyDescent="0.2">
      <c r="A3002" t="s">
        <v>467</v>
      </c>
      <c r="B3002" t="s">
        <v>283</v>
      </c>
      <c r="C3002" s="2">
        <v>0</v>
      </c>
    </row>
    <row r="3003" spans="1:3" x14ac:dyDescent="0.2">
      <c r="A3003" t="s">
        <v>467</v>
      </c>
      <c r="B3003" t="s">
        <v>284</v>
      </c>
      <c r="C3003" s="2">
        <v>0</v>
      </c>
    </row>
    <row r="3004" spans="1:3" x14ac:dyDescent="0.2">
      <c r="A3004" t="s">
        <v>467</v>
      </c>
      <c r="B3004" t="s">
        <v>285</v>
      </c>
      <c r="C3004" s="2">
        <v>0.25490196078431371</v>
      </c>
    </row>
    <row r="3005" spans="1:3" x14ac:dyDescent="0.2">
      <c r="A3005" t="s">
        <v>467</v>
      </c>
      <c r="B3005" t="s">
        <v>286</v>
      </c>
      <c r="C3005" s="2">
        <v>0</v>
      </c>
    </row>
    <row r="3006" spans="1:3" x14ac:dyDescent="0.2">
      <c r="A3006" t="s">
        <v>467</v>
      </c>
      <c r="B3006" t="s">
        <v>287</v>
      </c>
      <c r="C3006" s="2">
        <v>0</v>
      </c>
    </row>
    <row r="3007" spans="1:3" x14ac:dyDescent="0.2">
      <c r="A3007" t="s">
        <v>467</v>
      </c>
      <c r="B3007" t="s">
        <v>288</v>
      </c>
      <c r="C3007" s="2">
        <v>0</v>
      </c>
    </row>
    <row r="3008" spans="1:3" x14ac:dyDescent="0.2">
      <c r="A3008" t="s">
        <v>467</v>
      </c>
      <c r="B3008" t="s">
        <v>289</v>
      </c>
      <c r="C3008" s="2">
        <v>0</v>
      </c>
    </row>
    <row r="3009" spans="1:3" x14ac:dyDescent="0.2">
      <c r="A3009" t="s">
        <v>467</v>
      </c>
      <c r="B3009" t="s">
        <v>290</v>
      </c>
      <c r="C3009" s="2">
        <v>0.25490196078431371</v>
      </c>
    </row>
    <row r="3010" spans="1:3" x14ac:dyDescent="0.2">
      <c r="A3010" t="s">
        <v>467</v>
      </c>
      <c r="B3010" t="s">
        <v>291</v>
      </c>
      <c r="C3010" s="2">
        <v>0</v>
      </c>
    </row>
    <row r="3011" spans="1:3" x14ac:dyDescent="0.2">
      <c r="A3011" t="s">
        <v>467</v>
      </c>
      <c r="B3011" t="s">
        <v>292</v>
      </c>
      <c r="C3011" s="2">
        <v>0</v>
      </c>
    </row>
    <row r="3012" spans="1:3" x14ac:dyDescent="0.2">
      <c r="A3012" t="s">
        <v>467</v>
      </c>
      <c r="B3012" t="s">
        <v>293</v>
      </c>
      <c r="C3012" s="2">
        <v>0</v>
      </c>
    </row>
    <row r="3013" spans="1:3" x14ac:dyDescent="0.2">
      <c r="A3013" t="s">
        <v>467</v>
      </c>
      <c r="B3013" t="s">
        <v>294</v>
      </c>
      <c r="C3013" s="2">
        <v>1.529411764705882</v>
      </c>
    </row>
    <row r="3014" spans="1:3" x14ac:dyDescent="0.2">
      <c r="A3014" t="s">
        <v>467</v>
      </c>
      <c r="B3014" t="s">
        <v>295</v>
      </c>
      <c r="C3014" s="2">
        <v>0</v>
      </c>
    </row>
    <row r="3015" spans="1:3" x14ac:dyDescent="0.2">
      <c r="A3015" t="s">
        <v>467</v>
      </c>
      <c r="B3015" t="s">
        <v>296</v>
      </c>
      <c r="C3015" s="2">
        <v>0</v>
      </c>
    </row>
    <row r="3016" spans="1:3" x14ac:dyDescent="0.2">
      <c r="A3016" t="s">
        <v>467</v>
      </c>
      <c r="B3016" t="s">
        <v>297</v>
      </c>
      <c r="C3016" s="2">
        <v>0.38235294117647051</v>
      </c>
    </row>
    <row r="3017" spans="1:3" x14ac:dyDescent="0.2">
      <c r="A3017" t="s">
        <v>467</v>
      </c>
      <c r="B3017" t="s">
        <v>298</v>
      </c>
      <c r="C3017" s="2">
        <v>0.63725490196078438</v>
      </c>
    </row>
    <row r="3018" spans="1:3" x14ac:dyDescent="0.2">
      <c r="A3018" t="s">
        <v>467</v>
      </c>
      <c r="B3018" t="s">
        <v>299</v>
      </c>
      <c r="C3018" s="2">
        <v>0.63725490196078438</v>
      </c>
    </row>
    <row r="3019" spans="1:3" x14ac:dyDescent="0.2">
      <c r="A3019" t="s">
        <v>467</v>
      </c>
      <c r="B3019" t="s">
        <v>300</v>
      </c>
      <c r="C3019" s="2">
        <v>0</v>
      </c>
    </row>
    <row r="3020" spans="1:3" x14ac:dyDescent="0.2">
      <c r="A3020" t="s">
        <v>467</v>
      </c>
      <c r="B3020" t="s">
        <v>301</v>
      </c>
      <c r="C3020" s="2">
        <v>0.38235294117647051</v>
      </c>
    </row>
    <row r="3021" spans="1:3" x14ac:dyDescent="0.2">
      <c r="A3021" t="s">
        <v>467</v>
      </c>
      <c r="B3021" t="s">
        <v>302</v>
      </c>
      <c r="C3021" s="2">
        <v>0.89215686274509798</v>
      </c>
    </row>
    <row r="3022" spans="1:3" x14ac:dyDescent="0.2">
      <c r="A3022" t="s">
        <v>468</v>
      </c>
      <c r="B3022" t="s">
        <v>283</v>
      </c>
      <c r="C3022" s="2">
        <v>1707.8669440360168</v>
      </c>
    </row>
    <row r="3023" spans="1:3" x14ac:dyDescent="0.2">
      <c r="A3023" t="s">
        <v>468</v>
      </c>
      <c r="B3023" t="s">
        <v>284</v>
      </c>
      <c r="C3023" s="2">
        <v>558.50959583555618</v>
      </c>
    </row>
    <row r="3024" spans="1:3" x14ac:dyDescent="0.2">
      <c r="A3024" t="s">
        <v>468</v>
      </c>
      <c r="B3024" t="s">
        <v>285</v>
      </c>
      <c r="C3024" s="2">
        <v>130.12564977944908</v>
      </c>
    </row>
    <row r="3025" spans="1:3" x14ac:dyDescent="0.2">
      <c r="A3025" t="s">
        <v>468</v>
      </c>
      <c r="B3025" t="s">
        <v>286</v>
      </c>
      <c r="C3025" s="2">
        <v>304.57132285011642</v>
      </c>
    </row>
    <row r="3026" spans="1:3" x14ac:dyDescent="0.2">
      <c r="A3026" t="s">
        <v>468</v>
      </c>
      <c r="B3026" t="s">
        <v>287</v>
      </c>
      <c r="C3026" s="2">
        <v>1254.6174035171041</v>
      </c>
    </row>
    <row r="3027" spans="1:3" x14ac:dyDescent="0.2">
      <c r="A3027" t="s">
        <v>468</v>
      </c>
      <c r="B3027" t="s">
        <v>288</v>
      </c>
      <c r="C3027" s="2">
        <v>2996.2397141295723</v>
      </c>
    </row>
    <row r="3028" spans="1:3" x14ac:dyDescent="0.2">
      <c r="A3028" t="s">
        <v>468</v>
      </c>
      <c r="B3028" t="s">
        <v>289</v>
      </c>
      <c r="C3028" s="2">
        <v>908.94698930100321</v>
      </c>
    </row>
    <row r="3029" spans="1:3" x14ac:dyDescent="0.2">
      <c r="A3029" t="s">
        <v>468</v>
      </c>
      <c r="B3029" t="s">
        <v>290</v>
      </c>
      <c r="C3029" s="2">
        <v>2990.6997112181703</v>
      </c>
    </row>
    <row r="3030" spans="1:3" x14ac:dyDescent="0.2">
      <c r="A3030" t="s">
        <v>468</v>
      </c>
      <c r="B3030" t="s">
        <v>291</v>
      </c>
      <c r="C3030" s="2">
        <v>300.57736726282644</v>
      </c>
    </row>
    <row r="3031" spans="1:3" x14ac:dyDescent="0.2">
      <c r="A3031" t="s">
        <v>468</v>
      </c>
      <c r="B3031" t="s">
        <v>292</v>
      </c>
      <c r="C3031" s="2">
        <v>41.743277751031194</v>
      </c>
    </row>
    <row r="3032" spans="1:3" x14ac:dyDescent="0.2">
      <c r="A3032" t="s">
        <v>468</v>
      </c>
      <c r="B3032" t="s">
        <v>293</v>
      </c>
      <c r="C3032" s="2">
        <v>966.40841484717578</v>
      </c>
    </row>
    <row r="3033" spans="1:3" x14ac:dyDescent="0.2">
      <c r="A3033" t="s">
        <v>468</v>
      </c>
      <c r="B3033" t="s">
        <v>294</v>
      </c>
      <c r="C3033" s="2">
        <v>377.49322163741164</v>
      </c>
    </row>
    <row r="3034" spans="1:3" x14ac:dyDescent="0.2">
      <c r="A3034" t="s">
        <v>468</v>
      </c>
      <c r="B3034" t="s">
        <v>295</v>
      </c>
      <c r="C3034" s="2">
        <v>1104.9084876322329</v>
      </c>
    </row>
    <row r="3035" spans="1:3" x14ac:dyDescent="0.2">
      <c r="A3035" t="s">
        <v>468</v>
      </c>
      <c r="B3035" t="s">
        <v>296</v>
      </c>
      <c r="C3035" s="2">
        <v>1082.7484759866238</v>
      </c>
    </row>
    <row r="3036" spans="1:3" x14ac:dyDescent="0.2">
      <c r="A3036" t="s">
        <v>468</v>
      </c>
      <c r="B3036" t="s">
        <v>297</v>
      </c>
      <c r="C3036" s="2">
        <v>700.87478693089406</v>
      </c>
    </row>
    <row r="3037" spans="1:3" x14ac:dyDescent="0.2">
      <c r="A3037" t="s">
        <v>468</v>
      </c>
      <c r="B3037" t="s">
        <v>298</v>
      </c>
      <c r="C3037" s="2">
        <v>451.18814408676297</v>
      </c>
    </row>
    <row r="3038" spans="1:3" x14ac:dyDescent="0.2">
      <c r="A3038" t="s">
        <v>468</v>
      </c>
      <c r="B3038" t="s">
        <v>299</v>
      </c>
      <c r="C3038" s="2">
        <v>2077.3722544988482</v>
      </c>
    </row>
    <row r="3039" spans="1:3" x14ac:dyDescent="0.2">
      <c r="A3039" t="s">
        <v>468</v>
      </c>
      <c r="B3039" t="s">
        <v>300</v>
      </c>
      <c r="C3039" s="2">
        <v>769.5450555768806</v>
      </c>
    </row>
    <row r="3040" spans="1:3" x14ac:dyDescent="0.2">
      <c r="A3040" t="s">
        <v>468</v>
      </c>
      <c r="B3040" t="s">
        <v>301</v>
      </c>
      <c r="C3040" s="2">
        <v>106.29075353271828</v>
      </c>
    </row>
    <row r="3041" spans="1:3" x14ac:dyDescent="0.2">
      <c r="A3041" t="s">
        <v>468</v>
      </c>
      <c r="B3041" t="s">
        <v>302</v>
      </c>
      <c r="C3041" s="2">
        <v>756.40365332192607</v>
      </c>
    </row>
    <row r="3042" spans="1:3" x14ac:dyDescent="0.2">
      <c r="A3042" t="s">
        <v>469</v>
      </c>
      <c r="B3042" t="s">
        <v>283</v>
      </c>
      <c r="C3042" s="2">
        <v>16.10674931129477</v>
      </c>
    </row>
    <row r="3043" spans="1:3" x14ac:dyDescent="0.2">
      <c r="A3043" t="s">
        <v>469</v>
      </c>
      <c r="B3043" t="s">
        <v>284</v>
      </c>
      <c r="C3043" s="2">
        <v>3.5952565426997247</v>
      </c>
    </row>
    <row r="3044" spans="1:3" x14ac:dyDescent="0.2">
      <c r="A3044" t="s">
        <v>469</v>
      </c>
      <c r="B3044" t="s">
        <v>285</v>
      </c>
      <c r="C3044" s="2">
        <v>50.045971074380169</v>
      </c>
    </row>
    <row r="3045" spans="1:3" x14ac:dyDescent="0.2">
      <c r="A3045" t="s">
        <v>469</v>
      </c>
      <c r="B3045" t="s">
        <v>286</v>
      </c>
      <c r="C3045" s="2">
        <v>2.4447744490358132</v>
      </c>
    </row>
    <row r="3046" spans="1:3" x14ac:dyDescent="0.2">
      <c r="A3046" t="s">
        <v>469</v>
      </c>
      <c r="B3046" t="s">
        <v>287</v>
      </c>
      <c r="C3046" s="2">
        <v>22.722021349862256</v>
      </c>
    </row>
    <row r="3047" spans="1:3" x14ac:dyDescent="0.2">
      <c r="A3047" t="s">
        <v>469</v>
      </c>
      <c r="B3047" t="s">
        <v>288</v>
      </c>
      <c r="C3047" s="2">
        <v>31.063016528925619</v>
      </c>
    </row>
    <row r="3048" spans="1:3" x14ac:dyDescent="0.2">
      <c r="A3048" t="s">
        <v>469</v>
      </c>
      <c r="B3048" t="s">
        <v>289</v>
      </c>
      <c r="C3048" s="2">
        <v>11.361010674931128</v>
      </c>
    </row>
    <row r="3049" spans="1:3" x14ac:dyDescent="0.2">
      <c r="A3049" t="s">
        <v>469</v>
      </c>
      <c r="B3049" t="s">
        <v>290</v>
      </c>
      <c r="C3049" s="2">
        <v>54.647899449035812</v>
      </c>
    </row>
    <row r="3050" spans="1:3" x14ac:dyDescent="0.2">
      <c r="A3050" t="s">
        <v>469</v>
      </c>
      <c r="B3050" t="s">
        <v>291</v>
      </c>
      <c r="C3050" s="2">
        <v>3.4514462809917359</v>
      </c>
    </row>
    <row r="3051" spans="1:3" x14ac:dyDescent="0.2">
      <c r="A3051" t="s">
        <v>469</v>
      </c>
      <c r="B3051" t="s">
        <v>292</v>
      </c>
      <c r="C3051" s="2">
        <v>0</v>
      </c>
    </row>
    <row r="3052" spans="1:3" x14ac:dyDescent="0.2">
      <c r="A3052" t="s">
        <v>469</v>
      </c>
      <c r="B3052" t="s">
        <v>293</v>
      </c>
      <c r="C3052" s="2">
        <v>9.4914772727272734</v>
      </c>
    </row>
    <row r="3053" spans="1:3" x14ac:dyDescent="0.2">
      <c r="A3053" t="s">
        <v>469</v>
      </c>
      <c r="B3053" t="s">
        <v>294</v>
      </c>
      <c r="C3053" s="2">
        <v>7.4781336088154262</v>
      </c>
    </row>
    <row r="3054" spans="1:3" x14ac:dyDescent="0.2">
      <c r="A3054" t="s">
        <v>469</v>
      </c>
      <c r="B3054" t="s">
        <v>295</v>
      </c>
      <c r="C3054" s="2">
        <v>10.210528581267218</v>
      </c>
    </row>
    <row r="3055" spans="1:3" x14ac:dyDescent="0.2">
      <c r="A3055" t="s">
        <v>469</v>
      </c>
      <c r="B3055" t="s">
        <v>296</v>
      </c>
      <c r="C3055" s="2">
        <v>6.040030991735537</v>
      </c>
    </row>
    <row r="3056" spans="1:3" x14ac:dyDescent="0.2">
      <c r="A3056" t="s">
        <v>469</v>
      </c>
      <c r="B3056" t="s">
        <v>297</v>
      </c>
      <c r="C3056" s="2">
        <v>20.277246900826448</v>
      </c>
    </row>
    <row r="3057" spans="1:3" x14ac:dyDescent="0.2">
      <c r="A3057" t="s">
        <v>469</v>
      </c>
      <c r="B3057" t="s">
        <v>298</v>
      </c>
      <c r="C3057" s="2">
        <v>2.3009641873278239</v>
      </c>
    </row>
    <row r="3058" spans="1:3" x14ac:dyDescent="0.2">
      <c r="A3058" t="s">
        <v>469</v>
      </c>
      <c r="B3058" t="s">
        <v>299</v>
      </c>
      <c r="C3058" s="2">
        <v>51.627883953168038</v>
      </c>
    </row>
    <row r="3059" spans="1:3" x14ac:dyDescent="0.2">
      <c r="A3059" t="s">
        <v>469</v>
      </c>
      <c r="B3059" t="s">
        <v>300</v>
      </c>
      <c r="C3059" s="2">
        <v>9.9229080578512399</v>
      </c>
    </row>
    <row r="3060" spans="1:3" x14ac:dyDescent="0.2">
      <c r="A3060" t="s">
        <v>469</v>
      </c>
      <c r="B3060" t="s">
        <v>301</v>
      </c>
      <c r="C3060" s="2">
        <v>13.805785123966944</v>
      </c>
    </row>
    <row r="3061" spans="1:3" x14ac:dyDescent="0.2">
      <c r="A3061" t="s">
        <v>469</v>
      </c>
      <c r="B3061" t="s">
        <v>302</v>
      </c>
      <c r="C3061" s="2">
        <v>21.283918732782368</v>
      </c>
    </row>
    <row r="3062" spans="1:3" x14ac:dyDescent="0.2">
      <c r="A3062" t="s">
        <v>470</v>
      </c>
      <c r="B3062" t="s">
        <v>283</v>
      </c>
      <c r="C3062" s="2">
        <v>35.257408456021139</v>
      </c>
    </row>
    <row r="3063" spans="1:3" x14ac:dyDescent="0.2">
      <c r="A3063" t="s">
        <v>470</v>
      </c>
      <c r="B3063" t="s">
        <v>284</v>
      </c>
      <c r="C3063" s="2">
        <v>19.716313939222346</v>
      </c>
    </row>
    <row r="3064" spans="1:3" x14ac:dyDescent="0.2">
      <c r="A3064" t="s">
        <v>470</v>
      </c>
      <c r="B3064" t="s">
        <v>285</v>
      </c>
      <c r="C3064" s="2">
        <v>43.143934031710067</v>
      </c>
    </row>
    <row r="3065" spans="1:3" x14ac:dyDescent="0.2">
      <c r="A3065" t="s">
        <v>470</v>
      </c>
      <c r="B3065" t="s">
        <v>286</v>
      </c>
      <c r="C3065" s="2">
        <v>0.69586990373725921</v>
      </c>
    </row>
    <row r="3066" spans="1:3" x14ac:dyDescent="0.2">
      <c r="A3066" t="s">
        <v>470</v>
      </c>
      <c r="B3066" t="s">
        <v>287</v>
      </c>
      <c r="C3066" s="2">
        <v>33.169798744809356</v>
      </c>
    </row>
    <row r="3067" spans="1:3" x14ac:dyDescent="0.2">
      <c r="A3067" t="s">
        <v>470</v>
      </c>
      <c r="B3067" t="s">
        <v>288</v>
      </c>
      <c r="C3067" s="2">
        <v>64.02003114382785</v>
      </c>
    </row>
    <row r="3068" spans="1:3" x14ac:dyDescent="0.2">
      <c r="A3068" t="s">
        <v>470</v>
      </c>
      <c r="B3068" t="s">
        <v>289</v>
      </c>
      <c r="C3068" s="2">
        <v>4.6391326915817288</v>
      </c>
    </row>
    <row r="3069" spans="1:3" x14ac:dyDescent="0.2">
      <c r="A3069" t="s">
        <v>470</v>
      </c>
      <c r="B3069" t="s">
        <v>290</v>
      </c>
      <c r="C3069" s="2">
        <v>51.378394559267647</v>
      </c>
    </row>
    <row r="3070" spans="1:3" x14ac:dyDescent="0.2">
      <c r="A3070" t="s">
        <v>470</v>
      </c>
      <c r="B3070" t="s">
        <v>291</v>
      </c>
      <c r="C3070" s="2">
        <v>4.0592411051340118</v>
      </c>
    </row>
    <row r="3071" spans="1:3" x14ac:dyDescent="0.2">
      <c r="A3071" t="s">
        <v>470</v>
      </c>
      <c r="B3071" t="s">
        <v>292</v>
      </c>
      <c r="C3071" s="2">
        <v>0</v>
      </c>
    </row>
    <row r="3072" spans="1:3" x14ac:dyDescent="0.2">
      <c r="A3072" t="s">
        <v>470</v>
      </c>
      <c r="B3072" t="s">
        <v>293</v>
      </c>
      <c r="C3072" s="2">
        <v>45.927413646659105</v>
      </c>
    </row>
    <row r="3073" spans="1:3" x14ac:dyDescent="0.2">
      <c r="A3073" t="s">
        <v>470</v>
      </c>
      <c r="B3073" t="s">
        <v>294</v>
      </c>
      <c r="C3073" s="2">
        <v>16.932834324273308</v>
      </c>
    </row>
    <row r="3074" spans="1:3" x14ac:dyDescent="0.2">
      <c r="A3074" t="s">
        <v>470</v>
      </c>
      <c r="B3074" t="s">
        <v>295</v>
      </c>
      <c r="C3074" s="2">
        <v>21.22403206398641</v>
      </c>
    </row>
    <row r="3075" spans="1:3" x14ac:dyDescent="0.2">
      <c r="A3075" t="s">
        <v>470</v>
      </c>
      <c r="B3075" t="s">
        <v>296</v>
      </c>
      <c r="C3075" s="2">
        <v>23.079685140619098</v>
      </c>
    </row>
    <row r="3076" spans="1:3" x14ac:dyDescent="0.2">
      <c r="A3076" t="s">
        <v>470</v>
      </c>
      <c r="B3076" t="s">
        <v>297</v>
      </c>
      <c r="C3076" s="2">
        <v>40.592411051340122</v>
      </c>
    </row>
    <row r="3077" spans="1:3" x14ac:dyDescent="0.2">
      <c r="A3077" t="s">
        <v>470</v>
      </c>
      <c r="B3077" t="s">
        <v>298</v>
      </c>
      <c r="C3077" s="2">
        <v>2.0876097112117775</v>
      </c>
    </row>
    <row r="3078" spans="1:3" x14ac:dyDescent="0.2">
      <c r="A3078" t="s">
        <v>470</v>
      </c>
      <c r="B3078" t="s">
        <v>299</v>
      </c>
      <c r="C3078" s="2">
        <v>50.798502972819925</v>
      </c>
    </row>
    <row r="3079" spans="1:3" x14ac:dyDescent="0.2">
      <c r="A3079" t="s">
        <v>470</v>
      </c>
      <c r="B3079" t="s">
        <v>300</v>
      </c>
      <c r="C3079" s="2">
        <v>17.628704228010569</v>
      </c>
    </row>
    <row r="3080" spans="1:3" x14ac:dyDescent="0.2">
      <c r="A3080" t="s">
        <v>470</v>
      </c>
      <c r="B3080" t="s">
        <v>301</v>
      </c>
      <c r="C3080" s="2">
        <v>7.0746773546621355</v>
      </c>
    </row>
    <row r="3081" spans="1:3" x14ac:dyDescent="0.2">
      <c r="A3081" t="s">
        <v>470</v>
      </c>
      <c r="B3081" t="s">
        <v>302</v>
      </c>
      <c r="C3081" s="2">
        <v>11.365875094375234</v>
      </c>
    </row>
    <row r="3082" spans="1:3" x14ac:dyDescent="0.2">
      <c r="A3082" t="s">
        <v>471</v>
      </c>
      <c r="B3082" t="s">
        <v>283</v>
      </c>
      <c r="C3082" s="2">
        <v>18.852234784620983</v>
      </c>
    </row>
    <row r="3083" spans="1:3" x14ac:dyDescent="0.2">
      <c r="A3083" t="s">
        <v>471</v>
      </c>
      <c r="B3083" t="s">
        <v>284</v>
      </c>
      <c r="C3083" s="2">
        <v>13.196564349234686</v>
      </c>
    </row>
    <row r="3084" spans="1:3" x14ac:dyDescent="0.2">
      <c r="A3084" t="s">
        <v>471</v>
      </c>
      <c r="B3084" t="s">
        <v>285</v>
      </c>
      <c r="C3084" s="2">
        <v>6.9455601838077294</v>
      </c>
    </row>
    <row r="3085" spans="1:3" x14ac:dyDescent="0.2">
      <c r="A3085" t="s">
        <v>471</v>
      </c>
      <c r="B3085" t="s">
        <v>286</v>
      </c>
      <c r="C3085" s="2">
        <v>2.1828903434824296</v>
      </c>
    </row>
    <row r="3086" spans="1:3" x14ac:dyDescent="0.2">
      <c r="A3086" t="s">
        <v>471</v>
      </c>
      <c r="B3086" t="s">
        <v>287</v>
      </c>
      <c r="C3086" s="2">
        <v>24.706349796687498</v>
      </c>
    </row>
    <row r="3087" spans="1:3" x14ac:dyDescent="0.2">
      <c r="A3087" t="s">
        <v>471</v>
      </c>
      <c r="B3087" t="s">
        <v>288</v>
      </c>
      <c r="C3087" s="2">
        <v>47.329031538232677</v>
      </c>
    </row>
    <row r="3088" spans="1:3" x14ac:dyDescent="0.2">
      <c r="A3088" t="s">
        <v>471</v>
      </c>
      <c r="B3088" t="s">
        <v>289</v>
      </c>
      <c r="C3088" s="2">
        <v>5.854115012066516</v>
      </c>
    </row>
    <row r="3089" spans="1:3" x14ac:dyDescent="0.2">
      <c r="A3089" t="s">
        <v>471</v>
      </c>
      <c r="B3089" t="s">
        <v>290</v>
      </c>
      <c r="C3089" s="2">
        <v>54.274591722040405</v>
      </c>
    </row>
    <row r="3090" spans="1:3" x14ac:dyDescent="0.2">
      <c r="A3090" t="s">
        <v>471</v>
      </c>
      <c r="B3090" t="s">
        <v>291</v>
      </c>
      <c r="C3090" s="2">
        <v>2.6790017851829817</v>
      </c>
    </row>
    <row r="3091" spans="1:3" x14ac:dyDescent="0.2">
      <c r="A3091" t="s">
        <v>471</v>
      </c>
      <c r="B3091" t="s">
        <v>292</v>
      </c>
      <c r="C3091" s="2">
        <v>0</v>
      </c>
    </row>
    <row r="3092" spans="1:3" x14ac:dyDescent="0.2">
      <c r="A3092" t="s">
        <v>471</v>
      </c>
      <c r="B3092" t="s">
        <v>293</v>
      </c>
      <c r="C3092" s="2">
        <v>26.293906410129267</v>
      </c>
    </row>
    <row r="3093" spans="1:3" x14ac:dyDescent="0.2">
      <c r="A3093" t="s">
        <v>471</v>
      </c>
      <c r="B3093" t="s">
        <v>294</v>
      </c>
      <c r="C3093" s="2">
        <v>12.105119177493471</v>
      </c>
    </row>
    <row r="3094" spans="1:3" x14ac:dyDescent="0.2">
      <c r="A3094" t="s">
        <v>471</v>
      </c>
      <c r="B3094" t="s">
        <v>295</v>
      </c>
      <c r="C3094" s="2">
        <v>24.309460643327057</v>
      </c>
    </row>
    <row r="3095" spans="1:3" x14ac:dyDescent="0.2">
      <c r="A3095" t="s">
        <v>471</v>
      </c>
      <c r="B3095" t="s">
        <v>296</v>
      </c>
      <c r="C3095" s="2">
        <v>16.173232999438</v>
      </c>
    </row>
    <row r="3096" spans="1:3" x14ac:dyDescent="0.2">
      <c r="A3096" t="s">
        <v>471</v>
      </c>
      <c r="B3096" t="s">
        <v>297</v>
      </c>
      <c r="C3096" s="2">
        <v>16.074010711097891</v>
      </c>
    </row>
    <row r="3097" spans="1:3" x14ac:dyDescent="0.2">
      <c r="A3097" t="s">
        <v>471</v>
      </c>
      <c r="B3097" t="s">
        <v>298</v>
      </c>
      <c r="C3097" s="2">
        <v>2.4805572085027605</v>
      </c>
    </row>
    <row r="3098" spans="1:3" x14ac:dyDescent="0.2">
      <c r="A3098" t="s">
        <v>471</v>
      </c>
      <c r="B3098" t="s">
        <v>299</v>
      </c>
      <c r="C3098" s="2">
        <v>51.198700783496982</v>
      </c>
    </row>
    <row r="3099" spans="1:3" x14ac:dyDescent="0.2">
      <c r="A3099" t="s">
        <v>471</v>
      </c>
      <c r="B3099" t="s">
        <v>300</v>
      </c>
      <c r="C3099" s="2">
        <v>14.089564944295681</v>
      </c>
    </row>
    <row r="3100" spans="1:3" x14ac:dyDescent="0.2">
      <c r="A3100" t="s">
        <v>471</v>
      </c>
      <c r="B3100" t="s">
        <v>301</v>
      </c>
      <c r="C3100" s="2">
        <v>5.7548927237264058</v>
      </c>
    </row>
    <row r="3101" spans="1:3" x14ac:dyDescent="0.2">
      <c r="A3101" t="s">
        <v>471</v>
      </c>
      <c r="B3101" t="s">
        <v>302</v>
      </c>
      <c r="C3101" s="2">
        <v>16.173232999438</v>
      </c>
    </row>
    <row r="3102" spans="1:3" x14ac:dyDescent="0.2">
      <c r="A3102" t="s">
        <v>472</v>
      </c>
      <c r="B3102" t="s">
        <v>283</v>
      </c>
      <c r="C3102" s="2">
        <v>29.954533309583184</v>
      </c>
    </row>
    <row r="3103" spans="1:3" x14ac:dyDescent="0.2">
      <c r="A3103" t="s">
        <v>472</v>
      </c>
      <c r="B3103" t="s">
        <v>284</v>
      </c>
      <c r="C3103" s="2">
        <v>7.6155593159957231</v>
      </c>
    </row>
    <row r="3104" spans="1:3" x14ac:dyDescent="0.2">
      <c r="A3104" t="s">
        <v>472</v>
      </c>
      <c r="B3104" t="s">
        <v>285</v>
      </c>
      <c r="C3104" s="2">
        <v>63.293759648497797</v>
      </c>
    </row>
    <row r="3105" spans="1:3" x14ac:dyDescent="0.2">
      <c r="A3105" t="s">
        <v>472</v>
      </c>
      <c r="B3105" t="s">
        <v>286</v>
      </c>
      <c r="C3105" s="2">
        <v>0</v>
      </c>
    </row>
    <row r="3106" spans="1:3" x14ac:dyDescent="0.2">
      <c r="A3106" t="s">
        <v>472</v>
      </c>
      <c r="B3106" t="s">
        <v>287</v>
      </c>
      <c r="C3106" s="2">
        <v>37.908561928512057</v>
      </c>
    </row>
    <row r="3107" spans="1:3" x14ac:dyDescent="0.2">
      <c r="A3107" t="s">
        <v>472</v>
      </c>
      <c r="B3107" t="s">
        <v>288</v>
      </c>
      <c r="C3107" s="2">
        <v>38.754735185844908</v>
      </c>
    </row>
    <row r="3108" spans="1:3" x14ac:dyDescent="0.2">
      <c r="A3108" t="s">
        <v>472</v>
      </c>
      <c r="B3108" t="s">
        <v>289</v>
      </c>
      <c r="C3108" s="2">
        <v>12.354129557059732</v>
      </c>
    </row>
    <row r="3109" spans="1:3" x14ac:dyDescent="0.2">
      <c r="A3109" t="s">
        <v>472</v>
      </c>
      <c r="B3109" t="s">
        <v>290</v>
      </c>
      <c r="C3109" s="2">
        <v>49.754987531172077</v>
      </c>
    </row>
    <row r="3110" spans="1:3" x14ac:dyDescent="0.2">
      <c r="A3110" t="s">
        <v>472</v>
      </c>
      <c r="B3110" t="s">
        <v>291</v>
      </c>
      <c r="C3110" s="2">
        <v>5.5847434983968656</v>
      </c>
    </row>
    <row r="3111" spans="1:3" x14ac:dyDescent="0.2">
      <c r="A3111" t="s">
        <v>472</v>
      </c>
      <c r="B3111" t="s">
        <v>292</v>
      </c>
      <c r="C3111" s="2">
        <v>0</v>
      </c>
    </row>
    <row r="3112" spans="1:3" x14ac:dyDescent="0.2">
      <c r="A3112" t="s">
        <v>472</v>
      </c>
      <c r="B3112" t="s">
        <v>293</v>
      </c>
      <c r="C3112" s="2">
        <v>14.892649329058305</v>
      </c>
    </row>
    <row r="3113" spans="1:3" x14ac:dyDescent="0.2">
      <c r="A3113" t="s">
        <v>472</v>
      </c>
      <c r="B3113" t="s">
        <v>294</v>
      </c>
      <c r="C3113" s="2">
        <v>41.631724260776629</v>
      </c>
    </row>
    <row r="3114" spans="1:3" x14ac:dyDescent="0.2">
      <c r="A3114" t="s">
        <v>472</v>
      </c>
      <c r="B3114" t="s">
        <v>295</v>
      </c>
      <c r="C3114" s="2">
        <v>23.523616553853458</v>
      </c>
    </row>
    <row r="3115" spans="1:3" x14ac:dyDescent="0.2">
      <c r="A3115" t="s">
        <v>472</v>
      </c>
      <c r="B3115" t="s">
        <v>296</v>
      </c>
      <c r="C3115" s="2">
        <v>7.2770900130625806</v>
      </c>
    </row>
    <row r="3116" spans="1:3" x14ac:dyDescent="0.2">
      <c r="A3116" t="s">
        <v>472</v>
      </c>
      <c r="B3116" t="s">
        <v>297</v>
      </c>
      <c r="C3116" s="2">
        <v>9.6463751335945851</v>
      </c>
    </row>
    <row r="3117" spans="1:3" x14ac:dyDescent="0.2">
      <c r="A3117" t="s">
        <v>472</v>
      </c>
      <c r="B3117" t="s">
        <v>298</v>
      </c>
      <c r="C3117" s="2">
        <v>5.2462741954637213</v>
      </c>
    </row>
    <row r="3118" spans="1:3" x14ac:dyDescent="0.2">
      <c r="A3118" t="s">
        <v>472</v>
      </c>
      <c r="B3118" t="s">
        <v>299</v>
      </c>
      <c r="C3118" s="2">
        <v>49.247283576772361</v>
      </c>
    </row>
    <row r="3119" spans="1:3" x14ac:dyDescent="0.2">
      <c r="A3119" t="s">
        <v>472</v>
      </c>
      <c r="B3119" t="s">
        <v>300</v>
      </c>
      <c r="C3119" s="2">
        <v>12.861833511459448</v>
      </c>
    </row>
    <row r="3120" spans="1:3" x14ac:dyDescent="0.2">
      <c r="A3120" t="s">
        <v>472</v>
      </c>
      <c r="B3120" t="s">
        <v>301</v>
      </c>
      <c r="C3120" s="2">
        <v>9.9848444365277285</v>
      </c>
    </row>
    <row r="3121" spans="1:3" x14ac:dyDescent="0.2">
      <c r="A3121" t="s">
        <v>472</v>
      </c>
      <c r="B3121" t="s">
        <v>302</v>
      </c>
      <c r="C3121" s="2">
        <v>8.1232632703954391</v>
      </c>
    </row>
    <row r="3122" spans="1:3" x14ac:dyDescent="0.2">
      <c r="A3122" t="s">
        <v>473</v>
      </c>
      <c r="B3122" t="s">
        <v>283</v>
      </c>
      <c r="C3122" s="2">
        <v>14.400835135784666</v>
      </c>
    </row>
    <row r="3123" spans="1:3" x14ac:dyDescent="0.2">
      <c r="A3123" t="s">
        <v>473</v>
      </c>
      <c r="B3123" t="s">
        <v>284</v>
      </c>
      <c r="C3123" s="2">
        <v>5.7603340543138666</v>
      </c>
    </row>
    <row r="3124" spans="1:3" x14ac:dyDescent="0.2">
      <c r="A3124" t="s">
        <v>473</v>
      </c>
      <c r="B3124" t="s">
        <v>285</v>
      </c>
      <c r="C3124" s="2">
        <v>42.972092045181448</v>
      </c>
    </row>
    <row r="3125" spans="1:3" x14ac:dyDescent="0.2">
      <c r="A3125" t="s">
        <v>473</v>
      </c>
      <c r="B3125" t="s">
        <v>286</v>
      </c>
      <c r="C3125" s="2">
        <v>2.1889269406392691</v>
      </c>
    </row>
    <row r="3126" spans="1:3" x14ac:dyDescent="0.2">
      <c r="A3126" t="s">
        <v>473</v>
      </c>
      <c r="B3126" t="s">
        <v>287</v>
      </c>
      <c r="C3126" s="2">
        <v>24.769436433549629</v>
      </c>
    </row>
    <row r="3127" spans="1:3" x14ac:dyDescent="0.2">
      <c r="A3127" t="s">
        <v>473</v>
      </c>
      <c r="B3127" t="s">
        <v>288</v>
      </c>
      <c r="C3127" s="2">
        <v>11.635874789714009</v>
      </c>
    </row>
    <row r="3128" spans="1:3" x14ac:dyDescent="0.2">
      <c r="A3128" t="s">
        <v>473</v>
      </c>
      <c r="B3128" t="s">
        <v>289</v>
      </c>
      <c r="C3128" s="2">
        <v>6.3363674597452535</v>
      </c>
    </row>
    <row r="3129" spans="1:3" x14ac:dyDescent="0.2">
      <c r="A3129" t="s">
        <v>473</v>
      </c>
      <c r="B3129" t="s">
        <v>290</v>
      </c>
      <c r="C3129" s="2">
        <v>34.562004325883194</v>
      </c>
    </row>
    <row r="3130" spans="1:3" x14ac:dyDescent="0.2">
      <c r="A3130" t="s">
        <v>473</v>
      </c>
      <c r="B3130" t="s">
        <v>291</v>
      </c>
      <c r="C3130" s="2">
        <v>0.9216534486902187</v>
      </c>
    </row>
    <row r="3131" spans="1:3" x14ac:dyDescent="0.2">
      <c r="A3131" t="s">
        <v>473</v>
      </c>
      <c r="B3131" t="s">
        <v>292</v>
      </c>
      <c r="C3131" s="2">
        <v>0</v>
      </c>
    </row>
    <row r="3132" spans="1:3" x14ac:dyDescent="0.2">
      <c r="A3132" t="s">
        <v>473</v>
      </c>
      <c r="B3132" t="s">
        <v>293</v>
      </c>
      <c r="C3132" s="2">
        <v>8.0644676760394134</v>
      </c>
    </row>
    <row r="3133" spans="1:3" x14ac:dyDescent="0.2">
      <c r="A3133" t="s">
        <v>473</v>
      </c>
      <c r="B3133" t="s">
        <v>294</v>
      </c>
      <c r="C3133" s="2">
        <v>13.01835496274934</v>
      </c>
    </row>
    <row r="3134" spans="1:3" x14ac:dyDescent="0.2">
      <c r="A3134" t="s">
        <v>473</v>
      </c>
      <c r="B3134" t="s">
        <v>295</v>
      </c>
      <c r="C3134" s="2">
        <v>20.967615957702474</v>
      </c>
    </row>
    <row r="3135" spans="1:3" x14ac:dyDescent="0.2">
      <c r="A3135" t="s">
        <v>473</v>
      </c>
      <c r="B3135" t="s">
        <v>296</v>
      </c>
      <c r="C3135" s="2">
        <v>8.870914443643354</v>
      </c>
    </row>
    <row r="3136" spans="1:3" x14ac:dyDescent="0.2">
      <c r="A3136" t="s">
        <v>473</v>
      </c>
      <c r="B3136" t="s">
        <v>297</v>
      </c>
      <c r="C3136" s="2">
        <v>8.7557077625570763</v>
      </c>
    </row>
    <row r="3137" spans="1:3" x14ac:dyDescent="0.2">
      <c r="A3137" t="s">
        <v>473</v>
      </c>
      <c r="B3137" t="s">
        <v>298</v>
      </c>
      <c r="C3137" s="2">
        <v>4.1474405191059844</v>
      </c>
    </row>
    <row r="3138" spans="1:3" x14ac:dyDescent="0.2">
      <c r="A3138" t="s">
        <v>473</v>
      </c>
      <c r="B3138" t="s">
        <v>299</v>
      </c>
      <c r="C3138" s="2">
        <v>23.847782984859403</v>
      </c>
    </row>
    <row r="3139" spans="1:3" x14ac:dyDescent="0.2">
      <c r="A3139" t="s">
        <v>473</v>
      </c>
      <c r="B3139" t="s">
        <v>300</v>
      </c>
      <c r="C3139" s="2">
        <v>12.557528238404229</v>
      </c>
    </row>
    <row r="3140" spans="1:3" x14ac:dyDescent="0.2">
      <c r="A3140" t="s">
        <v>473</v>
      </c>
      <c r="B3140" t="s">
        <v>301</v>
      </c>
      <c r="C3140" s="2">
        <v>1.2672734919490507</v>
      </c>
    </row>
    <row r="3141" spans="1:3" x14ac:dyDescent="0.2">
      <c r="A3141" t="s">
        <v>473</v>
      </c>
      <c r="B3141" t="s">
        <v>302</v>
      </c>
      <c r="C3141" s="2">
        <v>5.2995073299687583</v>
      </c>
    </row>
    <row r="3142" spans="1:3" x14ac:dyDescent="0.2">
      <c r="A3142" t="s">
        <v>474</v>
      </c>
      <c r="B3142" t="s">
        <v>283</v>
      </c>
      <c r="C3142" s="2">
        <v>164.56978199929233</v>
      </c>
    </row>
    <row r="3143" spans="1:3" x14ac:dyDescent="0.2">
      <c r="A3143" t="s">
        <v>474</v>
      </c>
      <c r="B3143" t="s">
        <v>284</v>
      </c>
      <c r="C3143" s="2">
        <v>98.713785619029466</v>
      </c>
    </row>
    <row r="3144" spans="1:3" x14ac:dyDescent="0.2">
      <c r="A3144" t="s">
        <v>474</v>
      </c>
      <c r="B3144" t="s">
        <v>285</v>
      </c>
      <c r="C3144" s="2">
        <v>119.63605312576543</v>
      </c>
    </row>
    <row r="3145" spans="1:3" x14ac:dyDescent="0.2">
      <c r="A3145" t="s">
        <v>474</v>
      </c>
      <c r="B3145" t="s">
        <v>286</v>
      </c>
      <c r="C3145" s="2">
        <v>24.573132977710038</v>
      </c>
    </row>
    <row r="3146" spans="1:3" x14ac:dyDescent="0.2">
      <c r="A3146" t="s">
        <v>474</v>
      </c>
      <c r="B3146" t="s">
        <v>287</v>
      </c>
      <c r="C3146" s="2">
        <v>251.20762798356148</v>
      </c>
    </row>
    <row r="3147" spans="1:3" x14ac:dyDescent="0.2">
      <c r="A3147" t="s">
        <v>474</v>
      </c>
      <c r="B3147" t="s">
        <v>288</v>
      </c>
      <c r="C3147" s="2">
        <v>220.59652518847122</v>
      </c>
    </row>
    <row r="3148" spans="1:3" x14ac:dyDescent="0.2">
      <c r="A3148" t="s">
        <v>474</v>
      </c>
      <c r="B3148" t="s">
        <v>289</v>
      </c>
      <c r="C3148" s="2">
        <v>18.675581063059628</v>
      </c>
    </row>
    <row r="3149" spans="1:3" x14ac:dyDescent="0.2">
      <c r="A3149" t="s">
        <v>474</v>
      </c>
      <c r="B3149" t="s">
        <v>290</v>
      </c>
      <c r="C3149" s="2">
        <v>245.31007606891103</v>
      </c>
    </row>
    <row r="3150" spans="1:3" x14ac:dyDescent="0.2">
      <c r="A3150" t="s">
        <v>474</v>
      </c>
      <c r="B3150" t="s">
        <v>291</v>
      </c>
      <c r="C3150" s="2">
        <v>14.322626078436709</v>
      </c>
    </row>
    <row r="3151" spans="1:3" x14ac:dyDescent="0.2">
      <c r="A3151" t="s">
        <v>474</v>
      </c>
      <c r="B3151" t="s">
        <v>292</v>
      </c>
      <c r="C3151" s="2">
        <v>2.8083580545954328</v>
      </c>
    </row>
    <row r="3152" spans="1:3" x14ac:dyDescent="0.2">
      <c r="A3152" t="s">
        <v>474</v>
      </c>
      <c r="B3152" t="s">
        <v>293</v>
      </c>
      <c r="C3152" s="2">
        <v>244.32715074980268</v>
      </c>
    </row>
    <row r="3153" spans="1:3" x14ac:dyDescent="0.2">
      <c r="A3153" t="s">
        <v>474</v>
      </c>
      <c r="B3153" t="s">
        <v>294</v>
      </c>
      <c r="C3153" s="2">
        <v>42.546624527120812</v>
      </c>
    </row>
    <row r="3154" spans="1:3" x14ac:dyDescent="0.2">
      <c r="A3154" t="s">
        <v>474</v>
      </c>
      <c r="B3154" t="s">
        <v>295</v>
      </c>
      <c r="C3154" s="2">
        <v>137.04787306425712</v>
      </c>
    </row>
    <row r="3155" spans="1:3" x14ac:dyDescent="0.2">
      <c r="A3155" t="s">
        <v>474</v>
      </c>
      <c r="B3155" t="s">
        <v>296</v>
      </c>
      <c r="C3155" s="2">
        <v>56.728832702827738</v>
      </c>
    </row>
    <row r="3156" spans="1:3" x14ac:dyDescent="0.2">
      <c r="A3156" t="s">
        <v>474</v>
      </c>
      <c r="B3156" t="s">
        <v>297</v>
      </c>
      <c r="C3156" s="2">
        <v>40.159520180714686</v>
      </c>
    </row>
    <row r="3157" spans="1:3" x14ac:dyDescent="0.2">
      <c r="A3157" t="s">
        <v>474</v>
      </c>
      <c r="B3157" t="s">
        <v>298</v>
      </c>
      <c r="C3157" s="2">
        <v>18.675581063059628</v>
      </c>
    </row>
    <row r="3158" spans="1:3" x14ac:dyDescent="0.2">
      <c r="A3158" t="s">
        <v>474</v>
      </c>
      <c r="B3158" t="s">
        <v>299</v>
      </c>
      <c r="C3158" s="2">
        <v>264.26649293743026</v>
      </c>
    </row>
    <row r="3159" spans="1:3" x14ac:dyDescent="0.2">
      <c r="A3159" t="s">
        <v>474</v>
      </c>
      <c r="B3159" t="s">
        <v>300</v>
      </c>
      <c r="C3159" s="2">
        <v>85.374084859701142</v>
      </c>
    </row>
    <row r="3160" spans="1:3" x14ac:dyDescent="0.2">
      <c r="A3160" t="s">
        <v>474</v>
      </c>
      <c r="B3160" t="s">
        <v>301</v>
      </c>
      <c r="C3160" s="2">
        <v>139.71581321612277</v>
      </c>
    </row>
    <row r="3161" spans="1:3" x14ac:dyDescent="0.2">
      <c r="A3161" t="s">
        <v>474</v>
      </c>
      <c r="B3161" t="s">
        <v>302</v>
      </c>
      <c r="C3161" s="2">
        <v>58.694683341044545</v>
      </c>
    </row>
    <row r="3162" spans="1:3" x14ac:dyDescent="0.2">
      <c r="A3162" t="s">
        <v>475</v>
      </c>
      <c r="B3162" t="s">
        <v>283</v>
      </c>
      <c r="C3162" s="2">
        <v>238.55486817894311</v>
      </c>
    </row>
    <row r="3163" spans="1:3" x14ac:dyDescent="0.2">
      <c r="A3163" t="s">
        <v>475</v>
      </c>
      <c r="B3163" t="s">
        <v>284</v>
      </c>
      <c r="C3163" s="2">
        <v>33.882702978552118</v>
      </c>
    </row>
    <row r="3164" spans="1:3" x14ac:dyDescent="0.2">
      <c r="A3164" t="s">
        <v>475</v>
      </c>
      <c r="B3164" t="s">
        <v>285</v>
      </c>
      <c r="C3164" s="2">
        <v>18.231302110286926</v>
      </c>
    </row>
    <row r="3165" spans="1:3" x14ac:dyDescent="0.2">
      <c r="A3165" t="s">
        <v>475</v>
      </c>
      <c r="B3165" t="s">
        <v>286</v>
      </c>
      <c r="C3165" s="2">
        <v>145.85041688229541</v>
      </c>
    </row>
    <row r="3166" spans="1:3" x14ac:dyDescent="0.2">
      <c r="A3166" t="s">
        <v>475</v>
      </c>
      <c r="B3166" t="s">
        <v>287</v>
      </c>
      <c r="C3166" s="2">
        <v>260.9140122764648</v>
      </c>
    </row>
    <row r="3167" spans="1:3" x14ac:dyDescent="0.2">
      <c r="A3167" t="s">
        <v>475</v>
      </c>
      <c r="B3167" t="s">
        <v>288</v>
      </c>
      <c r="C3167" s="2">
        <v>423.10380369156456</v>
      </c>
    </row>
    <row r="3168" spans="1:3" x14ac:dyDescent="0.2">
      <c r="A3168" t="s">
        <v>475</v>
      </c>
      <c r="B3168" t="s">
        <v>289</v>
      </c>
      <c r="C3168" s="2">
        <v>106.9799048358346</v>
      </c>
    </row>
    <row r="3169" spans="1:3" x14ac:dyDescent="0.2">
      <c r="A3169" t="s">
        <v>475</v>
      </c>
      <c r="B3169" t="s">
        <v>290</v>
      </c>
      <c r="C3169" s="2">
        <v>558.97860243804257</v>
      </c>
    </row>
    <row r="3170" spans="1:3" x14ac:dyDescent="0.2">
      <c r="A3170" t="s">
        <v>475</v>
      </c>
      <c r="B3170" t="s">
        <v>291</v>
      </c>
      <c r="C3170" s="2">
        <v>7.0517300615260767</v>
      </c>
    </row>
    <row r="3171" spans="1:3" x14ac:dyDescent="0.2">
      <c r="A3171" t="s">
        <v>475</v>
      </c>
      <c r="B3171" t="s">
        <v>292</v>
      </c>
      <c r="C3171" s="2">
        <v>0</v>
      </c>
    </row>
    <row r="3172" spans="1:3" x14ac:dyDescent="0.2">
      <c r="A3172" t="s">
        <v>475</v>
      </c>
      <c r="B3172" t="s">
        <v>293</v>
      </c>
      <c r="C3172" s="2">
        <v>171.99341613478234</v>
      </c>
    </row>
    <row r="3173" spans="1:3" x14ac:dyDescent="0.2">
      <c r="A3173" t="s">
        <v>475</v>
      </c>
      <c r="B3173" t="s">
        <v>294</v>
      </c>
      <c r="C3173" s="2">
        <v>357.40231872807766</v>
      </c>
    </row>
    <row r="3174" spans="1:3" x14ac:dyDescent="0.2">
      <c r="A3174" t="s">
        <v>475</v>
      </c>
      <c r="B3174" t="s">
        <v>295</v>
      </c>
      <c r="C3174" s="2">
        <v>129.33904893335631</v>
      </c>
    </row>
    <row r="3175" spans="1:3" x14ac:dyDescent="0.2">
      <c r="A3175" t="s">
        <v>475</v>
      </c>
      <c r="B3175" t="s">
        <v>296</v>
      </c>
      <c r="C3175" s="2">
        <v>54.521912914726002</v>
      </c>
    </row>
    <row r="3176" spans="1:3" x14ac:dyDescent="0.2">
      <c r="A3176" t="s">
        <v>475</v>
      </c>
      <c r="B3176" t="s">
        <v>297</v>
      </c>
      <c r="C3176" s="2">
        <v>323.69160916566028</v>
      </c>
    </row>
    <row r="3177" spans="1:3" x14ac:dyDescent="0.2">
      <c r="A3177" t="s">
        <v>475</v>
      </c>
      <c r="B3177" t="s">
        <v>298</v>
      </c>
      <c r="C3177" s="2">
        <v>31.47479515266517</v>
      </c>
    </row>
    <row r="3178" spans="1:3" x14ac:dyDescent="0.2">
      <c r="A3178" t="s">
        <v>475</v>
      </c>
      <c r="B3178" t="s">
        <v>299</v>
      </c>
      <c r="C3178" s="2">
        <v>435.65932306940363</v>
      </c>
    </row>
    <row r="3179" spans="1:3" x14ac:dyDescent="0.2">
      <c r="A3179" t="s">
        <v>475</v>
      </c>
      <c r="B3179" t="s">
        <v>300</v>
      </c>
      <c r="C3179" s="2">
        <v>247.32653240181699</v>
      </c>
    </row>
    <row r="3180" spans="1:3" x14ac:dyDescent="0.2">
      <c r="A3180" t="s">
        <v>475</v>
      </c>
      <c r="B3180" t="s">
        <v>301</v>
      </c>
      <c r="C3180" s="2">
        <v>24.251071675004312</v>
      </c>
    </row>
    <row r="3181" spans="1:3" x14ac:dyDescent="0.2">
      <c r="A3181" t="s">
        <v>475</v>
      </c>
      <c r="B3181" t="s">
        <v>302</v>
      </c>
      <c r="C3181" s="2">
        <v>62.089623224656414</v>
      </c>
    </row>
    <row r="3182" spans="1:3" x14ac:dyDescent="0.2">
      <c r="A3182" t="s">
        <v>476</v>
      </c>
      <c r="B3182" t="s">
        <v>283</v>
      </c>
      <c r="C3182" s="2">
        <v>31.952580884168938</v>
      </c>
    </row>
    <row r="3183" spans="1:3" x14ac:dyDescent="0.2">
      <c r="A3183" t="s">
        <v>476</v>
      </c>
      <c r="B3183" t="s">
        <v>284</v>
      </c>
      <c r="C3183" s="2">
        <v>18.098141516423812</v>
      </c>
    </row>
    <row r="3184" spans="1:3" x14ac:dyDescent="0.2">
      <c r="A3184" t="s">
        <v>476</v>
      </c>
      <c r="B3184" t="s">
        <v>285</v>
      </c>
      <c r="C3184" s="2">
        <v>29.331470733514458</v>
      </c>
    </row>
    <row r="3185" spans="1:3" x14ac:dyDescent="0.2">
      <c r="A3185" t="s">
        <v>476</v>
      </c>
      <c r="B3185" t="s">
        <v>286</v>
      </c>
      <c r="C3185" s="2">
        <v>1.1233329217090642</v>
      </c>
    </row>
    <row r="3186" spans="1:3" x14ac:dyDescent="0.2">
      <c r="A3186" t="s">
        <v>476</v>
      </c>
      <c r="B3186" t="s">
        <v>287</v>
      </c>
      <c r="C3186" s="2">
        <v>21.343325512472216</v>
      </c>
    </row>
    <row r="3187" spans="1:3" x14ac:dyDescent="0.2">
      <c r="A3187" t="s">
        <v>476</v>
      </c>
      <c r="B3187" t="s">
        <v>288</v>
      </c>
      <c r="C3187" s="2">
        <v>44.059613484811074</v>
      </c>
    </row>
    <row r="3188" spans="1:3" x14ac:dyDescent="0.2">
      <c r="A3188" t="s">
        <v>476</v>
      </c>
      <c r="B3188" t="s">
        <v>289</v>
      </c>
      <c r="C3188" s="2">
        <v>6.3655532230180301</v>
      </c>
    </row>
    <row r="3189" spans="1:3" x14ac:dyDescent="0.2">
      <c r="A3189" t="s">
        <v>476</v>
      </c>
      <c r="B3189" t="s">
        <v>290</v>
      </c>
      <c r="C3189" s="2">
        <v>36.695542109162766</v>
      </c>
    </row>
    <row r="3190" spans="1:3" x14ac:dyDescent="0.2">
      <c r="A3190" t="s">
        <v>476</v>
      </c>
      <c r="B3190" t="s">
        <v>291</v>
      </c>
      <c r="C3190" s="2">
        <v>2.1218510743393435</v>
      </c>
    </row>
    <row r="3191" spans="1:3" x14ac:dyDescent="0.2">
      <c r="A3191" t="s">
        <v>476</v>
      </c>
      <c r="B3191" t="s">
        <v>292</v>
      </c>
      <c r="C3191" s="2">
        <v>0</v>
      </c>
    </row>
    <row r="3192" spans="1:3" x14ac:dyDescent="0.2">
      <c r="A3192" t="s">
        <v>476</v>
      </c>
      <c r="B3192" t="s">
        <v>293</v>
      </c>
      <c r="C3192" s="2">
        <v>26.710360582859977</v>
      </c>
    </row>
    <row r="3193" spans="1:3" x14ac:dyDescent="0.2">
      <c r="A3193" t="s">
        <v>476</v>
      </c>
      <c r="B3193" t="s">
        <v>294</v>
      </c>
      <c r="C3193" s="2">
        <v>45.807020251914068</v>
      </c>
    </row>
    <row r="3194" spans="1:3" x14ac:dyDescent="0.2">
      <c r="A3194" t="s">
        <v>476</v>
      </c>
      <c r="B3194" t="s">
        <v>295</v>
      </c>
      <c r="C3194" s="2">
        <v>45.30776117559892</v>
      </c>
    </row>
    <row r="3195" spans="1:3" x14ac:dyDescent="0.2">
      <c r="A3195" t="s">
        <v>476</v>
      </c>
      <c r="B3195" t="s">
        <v>296</v>
      </c>
      <c r="C3195" s="2">
        <v>10.734070140775502</v>
      </c>
    </row>
    <row r="3196" spans="1:3" x14ac:dyDescent="0.2">
      <c r="A3196" t="s">
        <v>476</v>
      </c>
      <c r="B3196" t="s">
        <v>297</v>
      </c>
      <c r="C3196" s="2">
        <v>23.9644356631267</v>
      </c>
    </row>
    <row r="3197" spans="1:3" x14ac:dyDescent="0.2">
      <c r="A3197" t="s">
        <v>476</v>
      </c>
      <c r="B3197" t="s">
        <v>298</v>
      </c>
      <c r="C3197" s="2">
        <v>10.234811064460365</v>
      </c>
    </row>
    <row r="3198" spans="1:3" x14ac:dyDescent="0.2">
      <c r="A3198" t="s">
        <v>476</v>
      </c>
      <c r="B3198" t="s">
        <v>299</v>
      </c>
      <c r="C3198" s="2">
        <v>47.804056557174619</v>
      </c>
    </row>
    <row r="3199" spans="1:3" x14ac:dyDescent="0.2">
      <c r="A3199" t="s">
        <v>476</v>
      </c>
      <c r="B3199" t="s">
        <v>300</v>
      </c>
      <c r="C3199" s="2">
        <v>22.965917510496425</v>
      </c>
    </row>
    <row r="3200" spans="1:3" x14ac:dyDescent="0.2">
      <c r="A3200" t="s">
        <v>476</v>
      </c>
      <c r="B3200" t="s">
        <v>301</v>
      </c>
      <c r="C3200" s="2">
        <v>27.084804890096326</v>
      </c>
    </row>
    <row r="3201" spans="1:3" x14ac:dyDescent="0.2">
      <c r="A3201" t="s">
        <v>476</v>
      </c>
      <c r="B3201" t="s">
        <v>302</v>
      </c>
      <c r="C3201" s="2">
        <v>4.8677759940726109</v>
      </c>
    </row>
    <row r="3202" spans="1:3" x14ac:dyDescent="0.2">
      <c r="A3202" t="s">
        <v>477</v>
      </c>
      <c r="B3202" t="s">
        <v>283</v>
      </c>
      <c r="C3202" s="2">
        <v>1172.5730203804296</v>
      </c>
    </row>
    <row r="3203" spans="1:3" x14ac:dyDescent="0.2">
      <c r="A3203" t="s">
        <v>477</v>
      </c>
      <c r="B3203" t="s">
        <v>284</v>
      </c>
      <c r="C3203" s="2">
        <v>652.66615853059818</v>
      </c>
    </row>
    <row r="3204" spans="1:3" x14ac:dyDescent="0.2">
      <c r="A3204" t="s">
        <v>477</v>
      </c>
      <c r="B3204" t="s">
        <v>285</v>
      </c>
      <c r="C3204" s="2">
        <v>126.72478319527744</v>
      </c>
    </row>
    <row r="3205" spans="1:3" x14ac:dyDescent="0.2">
      <c r="A3205" t="s">
        <v>477</v>
      </c>
      <c r="B3205" t="s">
        <v>286</v>
      </c>
      <c r="C3205" s="2">
        <v>216.84018457858585</v>
      </c>
    </row>
    <row r="3206" spans="1:3" x14ac:dyDescent="0.2">
      <c r="A3206" t="s">
        <v>477</v>
      </c>
      <c r="B3206" t="s">
        <v>287</v>
      </c>
      <c r="C3206" s="2">
        <v>1098.8178555577813</v>
      </c>
    </row>
    <row r="3207" spans="1:3" x14ac:dyDescent="0.2">
      <c r="A3207" t="s">
        <v>477</v>
      </c>
      <c r="B3207" t="s">
        <v>288</v>
      </c>
      <c r="C3207" s="2">
        <v>1934.6650234479023</v>
      </c>
    </row>
    <row r="3208" spans="1:3" x14ac:dyDescent="0.2">
      <c r="A3208" t="s">
        <v>477</v>
      </c>
      <c r="B3208" t="s">
        <v>289</v>
      </c>
      <c r="C3208" s="2">
        <v>690.61654333934257</v>
      </c>
    </row>
    <row r="3209" spans="1:3" x14ac:dyDescent="0.2">
      <c r="A3209" t="s">
        <v>477</v>
      </c>
      <c r="B3209" t="s">
        <v>290</v>
      </c>
      <c r="C3209" s="2">
        <v>2044.2249682844545</v>
      </c>
    </row>
    <row r="3210" spans="1:3" x14ac:dyDescent="0.2">
      <c r="A3210" t="s">
        <v>477</v>
      </c>
      <c r="B3210" t="s">
        <v>291</v>
      </c>
      <c r="C3210" s="2">
        <v>194.44543453243628</v>
      </c>
    </row>
    <row r="3211" spans="1:3" x14ac:dyDescent="0.2">
      <c r="A3211" t="s">
        <v>477</v>
      </c>
      <c r="B3211" t="s">
        <v>292</v>
      </c>
      <c r="C3211" s="2">
        <v>4.4253098893588945</v>
      </c>
    </row>
    <row r="3212" spans="1:3" x14ac:dyDescent="0.2">
      <c r="A3212" t="s">
        <v>477</v>
      </c>
      <c r="B3212" t="s">
        <v>293</v>
      </c>
      <c r="C3212" s="2">
        <v>1698.1120948167177</v>
      </c>
    </row>
    <row r="3213" spans="1:3" x14ac:dyDescent="0.2">
      <c r="A3213" t="s">
        <v>477</v>
      </c>
      <c r="B3213" t="s">
        <v>294</v>
      </c>
      <c r="C3213" s="2">
        <v>56.322125864567745</v>
      </c>
    </row>
    <row r="3214" spans="1:3" x14ac:dyDescent="0.2">
      <c r="A3214" t="s">
        <v>477</v>
      </c>
      <c r="B3214" t="s">
        <v>295</v>
      </c>
      <c r="C3214" s="2">
        <v>781.40244622103887</v>
      </c>
    </row>
    <row r="3215" spans="1:3" x14ac:dyDescent="0.2">
      <c r="A3215" t="s">
        <v>477</v>
      </c>
      <c r="B3215" t="s">
        <v>296</v>
      </c>
      <c r="C3215" s="2">
        <v>536.26709841049149</v>
      </c>
    </row>
    <row r="3216" spans="1:3" x14ac:dyDescent="0.2">
      <c r="A3216" t="s">
        <v>477</v>
      </c>
      <c r="B3216" t="s">
        <v>297</v>
      </c>
      <c r="C3216" s="2">
        <v>689.27554034256707</v>
      </c>
    </row>
    <row r="3217" spans="1:3" x14ac:dyDescent="0.2">
      <c r="A3217" t="s">
        <v>477</v>
      </c>
      <c r="B3217" t="s">
        <v>298</v>
      </c>
      <c r="C3217" s="2">
        <v>271.15080594799042</v>
      </c>
    </row>
    <row r="3218" spans="1:3" x14ac:dyDescent="0.2">
      <c r="A3218" t="s">
        <v>477</v>
      </c>
      <c r="B3218" t="s">
        <v>299</v>
      </c>
      <c r="C3218" s="2">
        <v>1905.699358717553</v>
      </c>
    </row>
    <row r="3219" spans="1:3" x14ac:dyDescent="0.2">
      <c r="A3219" t="s">
        <v>477</v>
      </c>
      <c r="B3219" t="s">
        <v>300</v>
      </c>
      <c r="C3219" s="2">
        <v>473.64225846107928</v>
      </c>
    </row>
    <row r="3220" spans="1:3" x14ac:dyDescent="0.2">
      <c r="A3220" t="s">
        <v>477</v>
      </c>
      <c r="B3220" t="s">
        <v>301</v>
      </c>
      <c r="C3220" s="2">
        <v>177.01239557435579</v>
      </c>
    </row>
    <row r="3221" spans="1:3" x14ac:dyDescent="0.2">
      <c r="A3221" t="s">
        <v>477</v>
      </c>
      <c r="B3221" t="s">
        <v>302</v>
      </c>
      <c r="C3221" s="2">
        <v>373.73753520131032</v>
      </c>
    </row>
    <row r="3222" spans="1:3" x14ac:dyDescent="0.2">
      <c r="A3222" t="s">
        <v>478</v>
      </c>
      <c r="B3222" t="s">
        <v>283</v>
      </c>
      <c r="C3222" s="2">
        <v>4.4135196374622359</v>
      </c>
    </row>
    <row r="3223" spans="1:3" x14ac:dyDescent="0.2">
      <c r="A3223" t="s">
        <v>478</v>
      </c>
      <c r="B3223" t="s">
        <v>284</v>
      </c>
      <c r="C3223" s="2">
        <v>0</v>
      </c>
    </row>
    <row r="3224" spans="1:3" x14ac:dyDescent="0.2">
      <c r="A3224" t="s">
        <v>478</v>
      </c>
      <c r="B3224" t="s">
        <v>285</v>
      </c>
      <c r="C3224" s="2">
        <v>1.85083081570997</v>
      </c>
    </row>
    <row r="3225" spans="1:3" x14ac:dyDescent="0.2">
      <c r="A3225" t="s">
        <v>478</v>
      </c>
      <c r="B3225" t="s">
        <v>286</v>
      </c>
      <c r="C3225" s="2">
        <v>1.2813444108761329</v>
      </c>
    </row>
    <row r="3226" spans="1:3" x14ac:dyDescent="0.2">
      <c r="A3226" t="s">
        <v>478</v>
      </c>
      <c r="B3226" t="s">
        <v>287</v>
      </c>
      <c r="C3226" s="2">
        <v>1.1389728096676737</v>
      </c>
    </row>
    <row r="3227" spans="1:3" x14ac:dyDescent="0.2">
      <c r="A3227" t="s">
        <v>478</v>
      </c>
      <c r="B3227" t="s">
        <v>288</v>
      </c>
      <c r="C3227" s="2">
        <v>3.2745468277945622</v>
      </c>
    </row>
    <row r="3228" spans="1:3" x14ac:dyDescent="0.2">
      <c r="A3228" t="s">
        <v>478</v>
      </c>
      <c r="B3228" t="s">
        <v>289</v>
      </c>
      <c r="C3228" s="2">
        <v>0.85422960725075514</v>
      </c>
    </row>
    <row r="3229" spans="1:3" x14ac:dyDescent="0.2">
      <c r="A3229" t="s">
        <v>478</v>
      </c>
      <c r="B3229" t="s">
        <v>290</v>
      </c>
      <c r="C3229" s="2">
        <v>0.71185800604229599</v>
      </c>
    </row>
    <row r="3230" spans="1:3" x14ac:dyDescent="0.2">
      <c r="A3230" t="s">
        <v>478</v>
      </c>
      <c r="B3230" t="s">
        <v>291</v>
      </c>
      <c r="C3230" s="2">
        <v>0</v>
      </c>
    </row>
    <row r="3231" spans="1:3" x14ac:dyDescent="0.2">
      <c r="A3231" t="s">
        <v>478</v>
      </c>
      <c r="B3231" t="s">
        <v>292</v>
      </c>
      <c r="C3231" s="2">
        <v>0</v>
      </c>
    </row>
    <row r="3232" spans="1:3" x14ac:dyDescent="0.2">
      <c r="A3232" t="s">
        <v>478</v>
      </c>
      <c r="B3232" t="s">
        <v>293</v>
      </c>
      <c r="C3232" s="2">
        <v>3.1321752265861029</v>
      </c>
    </row>
    <row r="3233" spans="1:3" x14ac:dyDescent="0.2">
      <c r="A3233" t="s">
        <v>478</v>
      </c>
      <c r="B3233" t="s">
        <v>294</v>
      </c>
      <c r="C3233" s="2">
        <v>0.71185800604229599</v>
      </c>
    </row>
    <row r="3234" spans="1:3" x14ac:dyDescent="0.2">
      <c r="A3234" t="s">
        <v>478</v>
      </c>
      <c r="B3234" t="s">
        <v>295</v>
      </c>
      <c r="C3234" s="2">
        <v>3.1321752265861029</v>
      </c>
    </row>
    <row r="3235" spans="1:3" x14ac:dyDescent="0.2">
      <c r="A3235" t="s">
        <v>478</v>
      </c>
      <c r="B3235" t="s">
        <v>296</v>
      </c>
      <c r="C3235" s="2">
        <v>0.28474320241691842</v>
      </c>
    </row>
    <row r="3236" spans="1:3" x14ac:dyDescent="0.2">
      <c r="A3236" t="s">
        <v>478</v>
      </c>
      <c r="B3236" t="s">
        <v>297</v>
      </c>
      <c r="C3236" s="2">
        <v>2.5626888217522659</v>
      </c>
    </row>
    <row r="3237" spans="1:3" x14ac:dyDescent="0.2">
      <c r="A3237" t="s">
        <v>478</v>
      </c>
      <c r="B3237" t="s">
        <v>298</v>
      </c>
      <c r="C3237" s="2">
        <v>0.56948640483383683</v>
      </c>
    </row>
    <row r="3238" spans="1:3" x14ac:dyDescent="0.2">
      <c r="A3238" t="s">
        <v>478</v>
      </c>
      <c r="B3238" t="s">
        <v>299</v>
      </c>
      <c r="C3238" s="2">
        <v>4.2711480362537761</v>
      </c>
    </row>
    <row r="3239" spans="1:3" x14ac:dyDescent="0.2">
      <c r="A3239" t="s">
        <v>478</v>
      </c>
      <c r="B3239" t="s">
        <v>300</v>
      </c>
      <c r="C3239" s="2">
        <v>0.28474320241691842</v>
      </c>
    </row>
    <row r="3240" spans="1:3" x14ac:dyDescent="0.2">
      <c r="A3240" t="s">
        <v>478</v>
      </c>
      <c r="B3240" t="s">
        <v>301</v>
      </c>
      <c r="C3240" s="2">
        <v>0.28474320241691842</v>
      </c>
    </row>
    <row r="3241" spans="1:3" x14ac:dyDescent="0.2">
      <c r="A3241" t="s">
        <v>478</v>
      </c>
      <c r="B3241" t="s">
        <v>302</v>
      </c>
      <c r="C3241" s="2">
        <v>0</v>
      </c>
    </row>
    <row r="3242" spans="1:3" x14ac:dyDescent="0.2">
      <c r="A3242" t="s">
        <v>479</v>
      </c>
      <c r="B3242" t="s">
        <v>283</v>
      </c>
      <c r="C3242" s="2">
        <v>179.08689747435841</v>
      </c>
    </row>
    <row r="3243" spans="1:3" x14ac:dyDescent="0.2">
      <c r="A3243" t="s">
        <v>479</v>
      </c>
      <c r="B3243" t="s">
        <v>284</v>
      </c>
      <c r="C3243" s="2">
        <v>89.290501141876447</v>
      </c>
    </row>
    <row r="3244" spans="1:3" x14ac:dyDescent="0.2">
      <c r="A3244" t="s">
        <v>479</v>
      </c>
      <c r="B3244" t="s">
        <v>285</v>
      </c>
      <c r="C3244" s="2">
        <v>88.658132153619533</v>
      </c>
    </row>
    <row r="3245" spans="1:3" x14ac:dyDescent="0.2">
      <c r="A3245" t="s">
        <v>479</v>
      </c>
      <c r="B3245" t="s">
        <v>286</v>
      </c>
      <c r="C3245" s="2">
        <v>36.803875116552476</v>
      </c>
    </row>
    <row r="3246" spans="1:3" x14ac:dyDescent="0.2">
      <c r="A3246" t="s">
        <v>479</v>
      </c>
      <c r="B3246" t="s">
        <v>287</v>
      </c>
      <c r="C3246" s="2">
        <v>275.83935267766645</v>
      </c>
    </row>
    <row r="3247" spans="1:3" x14ac:dyDescent="0.2">
      <c r="A3247" t="s">
        <v>479</v>
      </c>
      <c r="B3247" t="s">
        <v>288</v>
      </c>
      <c r="C3247" s="2">
        <v>277.35703824948314</v>
      </c>
    </row>
    <row r="3248" spans="1:3" x14ac:dyDescent="0.2">
      <c r="A3248" t="s">
        <v>479</v>
      </c>
      <c r="B3248" t="s">
        <v>289</v>
      </c>
      <c r="C3248" s="2">
        <v>114.4587868745017</v>
      </c>
    </row>
    <row r="3249" spans="1:3" x14ac:dyDescent="0.2">
      <c r="A3249" t="s">
        <v>479</v>
      </c>
      <c r="B3249" t="s">
        <v>290</v>
      </c>
      <c r="C3249" s="2">
        <v>359.81795431818489</v>
      </c>
    </row>
    <row r="3250" spans="1:3" x14ac:dyDescent="0.2">
      <c r="A3250" t="s">
        <v>479</v>
      </c>
      <c r="B3250" t="s">
        <v>291</v>
      </c>
      <c r="C3250" s="2">
        <v>11.635589383927243</v>
      </c>
    </row>
    <row r="3251" spans="1:3" x14ac:dyDescent="0.2">
      <c r="A3251" t="s">
        <v>479</v>
      </c>
      <c r="B3251" t="s">
        <v>292</v>
      </c>
      <c r="C3251" s="2">
        <v>2.1500545600735119</v>
      </c>
    </row>
    <row r="3252" spans="1:3" x14ac:dyDescent="0.2">
      <c r="A3252" t="s">
        <v>479</v>
      </c>
      <c r="B3252" t="s">
        <v>293</v>
      </c>
      <c r="C3252" s="2">
        <v>157.08045668301779</v>
      </c>
    </row>
    <row r="3253" spans="1:3" x14ac:dyDescent="0.2">
      <c r="A3253" t="s">
        <v>479</v>
      </c>
      <c r="B3253" t="s">
        <v>294</v>
      </c>
      <c r="C3253" s="2">
        <v>122.5531099241902</v>
      </c>
    </row>
    <row r="3254" spans="1:3" x14ac:dyDescent="0.2">
      <c r="A3254" t="s">
        <v>479</v>
      </c>
      <c r="B3254" t="s">
        <v>295</v>
      </c>
      <c r="C3254" s="2">
        <v>117.4941580181349</v>
      </c>
    </row>
    <row r="3255" spans="1:3" x14ac:dyDescent="0.2">
      <c r="A3255" t="s">
        <v>479</v>
      </c>
      <c r="B3255" t="s">
        <v>296</v>
      </c>
      <c r="C3255" s="2">
        <v>148.7331860380265</v>
      </c>
    </row>
    <row r="3256" spans="1:3" x14ac:dyDescent="0.2">
      <c r="A3256" t="s">
        <v>479</v>
      </c>
      <c r="B3256" t="s">
        <v>297</v>
      </c>
      <c r="C3256" s="2">
        <v>144.8124983108336</v>
      </c>
    </row>
    <row r="3257" spans="1:3" x14ac:dyDescent="0.2">
      <c r="A3257" t="s">
        <v>479</v>
      </c>
      <c r="B3257" t="s">
        <v>298</v>
      </c>
      <c r="C3257" s="2">
        <v>36.550927521249712</v>
      </c>
    </row>
    <row r="3258" spans="1:3" x14ac:dyDescent="0.2">
      <c r="A3258" t="s">
        <v>479</v>
      </c>
      <c r="B3258" t="s">
        <v>299</v>
      </c>
      <c r="C3258" s="2">
        <v>237.39131819164604</v>
      </c>
    </row>
    <row r="3259" spans="1:3" x14ac:dyDescent="0.2">
      <c r="A3259" t="s">
        <v>479</v>
      </c>
      <c r="B3259" t="s">
        <v>300</v>
      </c>
      <c r="C3259" s="2">
        <v>122.67958372184158</v>
      </c>
    </row>
    <row r="3260" spans="1:3" x14ac:dyDescent="0.2">
      <c r="A3260" t="s">
        <v>479</v>
      </c>
      <c r="B3260" t="s">
        <v>301</v>
      </c>
      <c r="C3260" s="2">
        <v>56.154366157214085</v>
      </c>
    </row>
    <row r="3261" spans="1:3" x14ac:dyDescent="0.2">
      <c r="A3261" t="s">
        <v>479</v>
      </c>
      <c r="B3261" t="s">
        <v>302</v>
      </c>
      <c r="C3261" s="2">
        <v>72.090064661288338</v>
      </c>
    </row>
    <row r="3262" spans="1:3" x14ac:dyDescent="0.2">
      <c r="A3262" t="s">
        <v>480</v>
      </c>
      <c r="B3262" t="s">
        <v>283</v>
      </c>
      <c r="C3262" s="2">
        <v>2.0166431150887112</v>
      </c>
    </row>
    <row r="3263" spans="1:3" x14ac:dyDescent="0.2">
      <c r="A3263" t="s">
        <v>480</v>
      </c>
      <c r="B3263" t="s">
        <v>284</v>
      </c>
      <c r="C3263" s="2">
        <v>0.46537918040508713</v>
      </c>
    </row>
    <row r="3264" spans="1:3" x14ac:dyDescent="0.2">
      <c r="A3264" t="s">
        <v>480</v>
      </c>
      <c r="B3264" t="s">
        <v>285</v>
      </c>
      <c r="C3264" s="2">
        <v>9.5402731983042877</v>
      </c>
    </row>
    <row r="3265" spans="1:3" x14ac:dyDescent="0.2">
      <c r="A3265" t="s">
        <v>480</v>
      </c>
      <c r="B3265" t="s">
        <v>286</v>
      </c>
      <c r="C3265" s="2">
        <v>1.5512639346836234</v>
      </c>
    </row>
    <row r="3266" spans="1:3" x14ac:dyDescent="0.2">
      <c r="A3266" t="s">
        <v>480</v>
      </c>
      <c r="B3266" t="s">
        <v>287</v>
      </c>
      <c r="C3266" s="2">
        <v>17.917098445595858</v>
      </c>
    </row>
    <row r="3267" spans="1:3" x14ac:dyDescent="0.2">
      <c r="A3267" t="s">
        <v>480</v>
      </c>
      <c r="B3267" t="s">
        <v>288</v>
      </c>
      <c r="C3267" s="2">
        <v>9.6953995917726488</v>
      </c>
    </row>
    <row r="3268" spans="1:3" x14ac:dyDescent="0.2">
      <c r="A3268" t="s">
        <v>480</v>
      </c>
      <c r="B3268" t="s">
        <v>289</v>
      </c>
      <c r="C3268" s="2">
        <v>1.241011147746899</v>
      </c>
    </row>
    <row r="3269" spans="1:3" x14ac:dyDescent="0.2">
      <c r="A3269" t="s">
        <v>480</v>
      </c>
      <c r="B3269" t="s">
        <v>290</v>
      </c>
      <c r="C3269" s="2">
        <v>11.013973936253729</v>
      </c>
    </row>
    <row r="3270" spans="1:3" x14ac:dyDescent="0.2">
      <c r="A3270" t="s">
        <v>480</v>
      </c>
      <c r="B3270" t="s">
        <v>291</v>
      </c>
      <c r="C3270" s="2">
        <v>0</v>
      </c>
    </row>
    <row r="3271" spans="1:3" x14ac:dyDescent="0.2">
      <c r="A3271" t="s">
        <v>480</v>
      </c>
      <c r="B3271" t="s">
        <v>292</v>
      </c>
      <c r="C3271" s="2">
        <v>0</v>
      </c>
    </row>
    <row r="3272" spans="1:3" x14ac:dyDescent="0.2">
      <c r="A3272" t="s">
        <v>480</v>
      </c>
      <c r="B3272" t="s">
        <v>293</v>
      </c>
      <c r="C3272" s="2">
        <v>2.3268959020254356</v>
      </c>
    </row>
    <row r="3273" spans="1:3" x14ac:dyDescent="0.2">
      <c r="A3273" t="s">
        <v>480</v>
      </c>
      <c r="B3273" t="s">
        <v>294</v>
      </c>
      <c r="C3273" s="2">
        <v>2.0166431150887112</v>
      </c>
    </row>
    <row r="3274" spans="1:3" x14ac:dyDescent="0.2">
      <c r="A3274" t="s">
        <v>480</v>
      </c>
      <c r="B3274" t="s">
        <v>295</v>
      </c>
      <c r="C3274" s="2">
        <v>0.69806877060763084</v>
      </c>
    </row>
    <row r="3275" spans="1:3" x14ac:dyDescent="0.2">
      <c r="A3275" t="s">
        <v>480</v>
      </c>
      <c r="B3275" t="s">
        <v>296</v>
      </c>
      <c r="C3275" s="2">
        <v>1.241011147746899</v>
      </c>
    </row>
    <row r="3276" spans="1:3" x14ac:dyDescent="0.2">
      <c r="A3276" t="s">
        <v>480</v>
      </c>
      <c r="B3276" t="s">
        <v>297</v>
      </c>
      <c r="C3276" s="2">
        <v>5.6621133615952273</v>
      </c>
    </row>
    <row r="3277" spans="1:3" x14ac:dyDescent="0.2">
      <c r="A3277" t="s">
        <v>480</v>
      </c>
      <c r="B3277" t="s">
        <v>298</v>
      </c>
      <c r="C3277" s="2">
        <v>1.5512639346836234</v>
      </c>
    </row>
    <row r="3278" spans="1:3" x14ac:dyDescent="0.2">
      <c r="A3278" t="s">
        <v>480</v>
      </c>
      <c r="B3278" t="s">
        <v>299</v>
      </c>
      <c r="C3278" s="2">
        <v>3.3352174595697908</v>
      </c>
    </row>
    <row r="3279" spans="1:3" x14ac:dyDescent="0.2">
      <c r="A3279" t="s">
        <v>480</v>
      </c>
      <c r="B3279" t="s">
        <v>300</v>
      </c>
      <c r="C3279" s="2">
        <v>3.9557230334432409</v>
      </c>
    </row>
    <row r="3280" spans="1:3" x14ac:dyDescent="0.2">
      <c r="A3280" t="s">
        <v>480</v>
      </c>
      <c r="B3280" t="s">
        <v>301</v>
      </c>
      <c r="C3280" s="2">
        <v>3.3352174595697908</v>
      </c>
    </row>
    <row r="3281" spans="1:3" x14ac:dyDescent="0.2">
      <c r="A3281" t="s">
        <v>480</v>
      </c>
      <c r="B3281" t="s">
        <v>302</v>
      </c>
      <c r="C3281" s="2">
        <v>1.0858847542785366</v>
      </c>
    </row>
    <row r="3282" spans="1:3" x14ac:dyDescent="0.2">
      <c r="A3282" t="s">
        <v>481</v>
      </c>
      <c r="B3282" t="s">
        <v>283</v>
      </c>
      <c r="C3282" s="2">
        <v>829.34527527649334</v>
      </c>
    </row>
    <row r="3283" spans="1:3" x14ac:dyDescent="0.2">
      <c r="A3283" t="s">
        <v>481</v>
      </c>
      <c r="B3283" t="s">
        <v>284</v>
      </c>
      <c r="C3283" s="2">
        <v>384.35714454719988</v>
      </c>
    </row>
    <row r="3284" spans="1:3" x14ac:dyDescent="0.2">
      <c r="A3284" t="s">
        <v>481</v>
      </c>
      <c r="B3284" t="s">
        <v>285</v>
      </c>
      <c r="C3284" s="2">
        <v>35.883644883279835</v>
      </c>
    </row>
    <row r="3285" spans="1:3" x14ac:dyDescent="0.2">
      <c r="A3285" t="s">
        <v>481</v>
      </c>
      <c r="B3285" t="s">
        <v>286</v>
      </c>
      <c r="C3285" s="2">
        <v>150.64944015652827</v>
      </c>
    </row>
    <row r="3286" spans="1:3" x14ac:dyDescent="0.2">
      <c r="A3286" t="s">
        <v>481</v>
      </c>
      <c r="B3286" t="s">
        <v>287</v>
      </c>
      <c r="C3286" s="2">
        <v>1010.9288920565389</v>
      </c>
    </row>
    <row r="3287" spans="1:3" x14ac:dyDescent="0.2">
      <c r="A3287" t="s">
        <v>481</v>
      </c>
      <c r="B3287" t="s">
        <v>288</v>
      </c>
      <c r="C3287" s="2">
        <v>1011.5475755890091</v>
      </c>
    </row>
    <row r="3288" spans="1:3" x14ac:dyDescent="0.2">
      <c r="A3288" t="s">
        <v>481</v>
      </c>
      <c r="B3288" t="s">
        <v>289</v>
      </c>
      <c r="C3288" s="2">
        <v>349.71086672886076</v>
      </c>
    </row>
    <row r="3289" spans="1:3" x14ac:dyDescent="0.2">
      <c r="A3289" t="s">
        <v>481</v>
      </c>
      <c r="B3289" t="s">
        <v>290</v>
      </c>
      <c r="C3289" s="2">
        <v>1261.6503935901446</v>
      </c>
    </row>
    <row r="3290" spans="1:3" x14ac:dyDescent="0.2">
      <c r="A3290" t="s">
        <v>481</v>
      </c>
      <c r="B3290" t="s">
        <v>291</v>
      </c>
      <c r="C3290" s="2">
        <v>118.32322558495289</v>
      </c>
    </row>
    <row r="3291" spans="1:3" x14ac:dyDescent="0.2">
      <c r="A3291" t="s">
        <v>481</v>
      </c>
      <c r="B3291" t="s">
        <v>292</v>
      </c>
      <c r="C3291" s="2">
        <v>14.07505036370028</v>
      </c>
    </row>
    <row r="3292" spans="1:3" x14ac:dyDescent="0.2">
      <c r="A3292" t="s">
        <v>481</v>
      </c>
      <c r="B3292" t="s">
        <v>293</v>
      </c>
      <c r="C3292" s="2">
        <v>555.26847039213192</v>
      </c>
    </row>
    <row r="3293" spans="1:3" x14ac:dyDescent="0.2">
      <c r="A3293" t="s">
        <v>481</v>
      </c>
      <c r="B3293" t="s">
        <v>294</v>
      </c>
      <c r="C3293" s="2">
        <v>2338.4690818547751</v>
      </c>
    </row>
    <row r="3294" spans="1:3" x14ac:dyDescent="0.2">
      <c r="A3294" t="s">
        <v>481</v>
      </c>
      <c r="B3294" t="s">
        <v>295</v>
      </c>
      <c r="C3294" s="2">
        <v>744.89497309429169</v>
      </c>
    </row>
    <row r="3295" spans="1:3" x14ac:dyDescent="0.2">
      <c r="A3295" t="s">
        <v>481</v>
      </c>
      <c r="B3295" t="s">
        <v>296</v>
      </c>
      <c r="C3295" s="2">
        <v>682.40793631478709</v>
      </c>
    </row>
    <row r="3296" spans="1:3" x14ac:dyDescent="0.2">
      <c r="A3296" t="s">
        <v>481</v>
      </c>
      <c r="B3296" t="s">
        <v>297</v>
      </c>
      <c r="C3296" s="2">
        <v>297.74145000135206</v>
      </c>
    </row>
    <row r="3297" spans="1:3" x14ac:dyDescent="0.2">
      <c r="A3297" t="s">
        <v>481</v>
      </c>
      <c r="B3297" t="s">
        <v>298</v>
      </c>
      <c r="C3297" s="2">
        <v>219.3233122607362</v>
      </c>
    </row>
    <row r="3298" spans="1:3" x14ac:dyDescent="0.2">
      <c r="A3298" t="s">
        <v>481</v>
      </c>
      <c r="B3298" t="s">
        <v>299</v>
      </c>
      <c r="C3298" s="2">
        <v>1280.3655704473726</v>
      </c>
    </row>
    <row r="3299" spans="1:3" x14ac:dyDescent="0.2">
      <c r="A3299" t="s">
        <v>481</v>
      </c>
      <c r="B3299" t="s">
        <v>300</v>
      </c>
      <c r="C3299" s="2">
        <v>559.44458423630681</v>
      </c>
    </row>
    <row r="3300" spans="1:3" x14ac:dyDescent="0.2">
      <c r="A3300" t="s">
        <v>481</v>
      </c>
      <c r="B3300" t="s">
        <v>301</v>
      </c>
      <c r="C3300" s="2">
        <v>122.80868119536287</v>
      </c>
    </row>
    <row r="3301" spans="1:3" x14ac:dyDescent="0.2">
      <c r="A3301" t="s">
        <v>481</v>
      </c>
      <c r="B3301" t="s">
        <v>302</v>
      </c>
      <c r="C3301" s="2">
        <v>479.32506678139742</v>
      </c>
    </row>
    <row r="3302" spans="1:3" x14ac:dyDescent="0.2">
      <c r="A3302" t="s">
        <v>482</v>
      </c>
      <c r="B3302" t="s">
        <v>283</v>
      </c>
      <c r="C3302" s="2">
        <v>94.115681425018934</v>
      </c>
    </row>
    <row r="3303" spans="1:3" x14ac:dyDescent="0.2">
      <c r="A3303" t="s">
        <v>482</v>
      </c>
      <c r="B3303" t="s">
        <v>284</v>
      </c>
      <c r="C3303" s="2">
        <v>25.328582819764296</v>
      </c>
    </row>
    <row r="3304" spans="1:3" x14ac:dyDescent="0.2">
      <c r="A3304" t="s">
        <v>482</v>
      </c>
      <c r="B3304" t="s">
        <v>285</v>
      </c>
      <c r="C3304" s="2">
        <v>77.185523434965958</v>
      </c>
    </row>
    <row r="3305" spans="1:3" x14ac:dyDescent="0.2">
      <c r="A3305" t="s">
        <v>482</v>
      </c>
      <c r="B3305" t="s">
        <v>286</v>
      </c>
      <c r="C3305" s="2">
        <v>9.4648914747540278</v>
      </c>
    </row>
    <row r="3306" spans="1:3" x14ac:dyDescent="0.2">
      <c r="A3306" t="s">
        <v>482</v>
      </c>
      <c r="B3306" t="s">
        <v>287</v>
      </c>
      <c r="C3306" s="2">
        <v>106.77997283490109</v>
      </c>
    </row>
    <row r="3307" spans="1:3" x14ac:dyDescent="0.2">
      <c r="A3307" t="s">
        <v>482</v>
      </c>
      <c r="B3307" t="s">
        <v>288</v>
      </c>
      <c r="C3307" s="2">
        <v>143.7063804195048</v>
      </c>
    </row>
    <row r="3308" spans="1:3" x14ac:dyDescent="0.2">
      <c r="A3308" t="s">
        <v>482</v>
      </c>
      <c r="B3308" t="s">
        <v>289</v>
      </c>
      <c r="C3308" s="2">
        <v>52.256865607092664</v>
      </c>
    </row>
    <row r="3309" spans="1:3" x14ac:dyDescent="0.2">
      <c r="A3309" t="s">
        <v>482</v>
      </c>
      <c r="B3309" t="s">
        <v>290</v>
      </c>
      <c r="C3309" s="2">
        <v>146.63916369337227</v>
      </c>
    </row>
    <row r="3310" spans="1:3" x14ac:dyDescent="0.2">
      <c r="A3310" t="s">
        <v>482</v>
      </c>
      <c r="B3310" t="s">
        <v>291</v>
      </c>
      <c r="C3310" s="2">
        <v>18.396549626986705</v>
      </c>
    </row>
    <row r="3311" spans="1:3" x14ac:dyDescent="0.2">
      <c r="A3311" t="s">
        <v>482</v>
      </c>
      <c r="B3311" t="s">
        <v>292</v>
      </c>
      <c r="C3311" s="2">
        <v>0</v>
      </c>
    </row>
    <row r="3312" spans="1:3" x14ac:dyDescent="0.2">
      <c r="A3312" t="s">
        <v>482</v>
      </c>
      <c r="B3312" t="s">
        <v>293</v>
      </c>
      <c r="C3312" s="2">
        <v>117.57794761595848</v>
      </c>
    </row>
    <row r="3313" spans="1:3" x14ac:dyDescent="0.2">
      <c r="A3313" t="s">
        <v>482</v>
      </c>
      <c r="B3313" t="s">
        <v>294</v>
      </c>
      <c r="C3313" s="2">
        <v>57.589198832306202</v>
      </c>
    </row>
    <row r="3314" spans="1:3" x14ac:dyDescent="0.2">
      <c r="A3314" t="s">
        <v>482</v>
      </c>
      <c r="B3314" t="s">
        <v>295</v>
      </c>
      <c r="C3314" s="2">
        <v>65.5876986701265</v>
      </c>
    </row>
    <row r="3315" spans="1:3" x14ac:dyDescent="0.2">
      <c r="A3315" t="s">
        <v>482</v>
      </c>
      <c r="B3315" t="s">
        <v>296</v>
      </c>
      <c r="C3315" s="2">
        <v>19.329707941399072</v>
      </c>
    </row>
    <row r="3316" spans="1:3" x14ac:dyDescent="0.2">
      <c r="A3316" t="s">
        <v>482</v>
      </c>
      <c r="B3316" t="s">
        <v>297</v>
      </c>
      <c r="C3316" s="2">
        <v>77.452140096226628</v>
      </c>
    </row>
    <row r="3317" spans="1:3" x14ac:dyDescent="0.2">
      <c r="A3317" t="s">
        <v>482</v>
      </c>
      <c r="B3317" t="s">
        <v>298</v>
      </c>
      <c r="C3317" s="2">
        <v>7.5985748459292894</v>
      </c>
    </row>
    <row r="3318" spans="1:3" x14ac:dyDescent="0.2">
      <c r="A3318" t="s">
        <v>482</v>
      </c>
      <c r="B3318" t="s">
        <v>299</v>
      </c>
      <c r="C3318" s="2">
        <v>118.24448926911019</v>
      </c>
    </row>
    <row r="3319" spans="1:3" x14ac:dyDescent="0.2">
      <c r="A3319" t="s">
        <v>482</v>
      </c>
      <c r="B3319" t="s">
        <v>300</v>
      </c>
      <c r="C3319" s="2">
        <v>55.589573872851126</v>
      </c>
    </row>
    <row r="3320" spans="1:3" x14ac:dyDescent="0.2">
      <c r="A3320" t="s">
        <v>482</v>
      </c>
      <c r="B3320" t="s">
        <v>301</v>
      </c>
      <c r="C3320" s="2">
        <v>54.523107227808417</v>
      </c>
    </row>
    <row r="3321" spans="1:3" x14ac:dyDescent="0.2">
      <c r="A3321" t="s">
        <v>482</v>
      </c>
      <c r="B3321" t="s">
        <v>302</v>
      </c>
      <c r="C3321" s="2">
        <v>22.662416207157531</v>
      </c>
    </row>
    <row r="3322" spans="1:3" x14ac:dyDescent="0.2">
      <c r="A3322" t="s">
        <v>483</v>
      </c>
      <c r="B3322" t="s">
        <v>283</v>
      </c>
      <c r="C3322" s="2">
        <v>14.694172446620428</v>
      </c>
    </row>
    <row r="3323" spans="1:3" x14ac:dyDescent="0.2">
      <c r="A3323" t="s">
        <v>483</v>
      </c>
      <c r="B3323" t="s">
        <v>284</v>
      </c>
      <c r="C3323" s="2">
        <v>6.0222018223854219</v>
      </c>
    </row>
    <row r="3324" spans="1:3" x14ac:dyDescent="0.2">
      <c r="A3324" t="s">
        <v>483</v>
      </c>
      <c r="B3324" t="s">
        <v>285</v>
      </c>
      <c r="C3324" s="2">
        <v>17.223497212022306</v>
      </c>
    </row>
    <row r="3325" spans="1:3" x14ac:dyDescent="0.2">
      <c r="A3325" t="s">
        <v>483</v>
      </c>
      <c r="B3325" t="s">
        <v>286</v>
      </c>
      <c r="C3325" s="2">
        <v>0.36133210934312532</v>
      </c>
    </row>
    <row r="3326" spans="1:3" x14ac:dyDescent="0.2">
      <c r="A3326" t="s">
        <v>483</v>
      </c>
      <c r="B3326" t="s">
        <v>287</v>
      </c>
      <c r="C3326" s="2">
        <v>9.8764109887120899</v>
      </c>
    </row>
    <row r="3327" spans="1:3" x14ac:dyDescent="0.2">
      <c r="A3327" t="s">
        <v>483</v>
      </c>
      <c r="B3327" t="s">
        <v>288</v>
      </c>
      <c r="C3327" s="2">
        <v>29.749677002583979</v>
      </c>
    </row>
    <row r="3328" spans="1:3" x14ac:dyDescent="0.2">
      <c r="A3328" t="s">
        <v>483</v>
      </c>
      <c r="B3328" t="s">
        <v>289</v>
      </c>
      <c r="C3328" s="2">
        <v>9.3946348429212581</v>
      </c>
    </row>
    <row r="3329" spans="1:3" x14ac:dyDescent="0.2">
      <c r="A3329" t="s">
        <v>483</v>
      </c>
      <c r="B3329" t="s">
        <v>290</v>
      </c>
      <c r="C3329" s="2">
        <v>25.052359581123351</v>
      </c>
    </row>
    <row r="3330" spans="1:3" x14ac:dyDescent="0.2">
      <c r="A3330" t="s">
        <v>483</v>
      </c>
      <c r="B3330" t="s">
        <v>291</v>
      </c>
      <c r="C3330" s="2">
        <v>3.1315449476404189</v>
      </c>
    </row>
    <row r="3331" spans="1:3" x14ac:dyDescent="0.2">
      <c r="A3331" t="s">
        <v>483</v>
      </c>
      <c r="B3331" t="s">
        <v>292</v>
      </c>
      <c r="C3331" s="2">
        <v>0</v>
      </c>
    </row>
    <row r="3332" spans="1:3" x14ac:dyDescent="0.2">
      <c r="A3332" t="s">
        <v>483</v>
      </c>
      <c r="B3332" t="s">
        <v>293</v>
      </c>
      <c r="C3332" s="2">
        <v>11.923959608323134</v>
      </c>
    </row>
    <row r="3333" spans="1:3" x14ac:dyDescent="0.2">
      <c r="A3333" t="s">
        <v>483</v>
      </c>
      <c r="B3333" t="s">
        <v>294</v>
      </c>
      <c r="C3333" s="2">
        <v>7.8288623691010493</v>
      </c>
    </row>
    <row r="3334" spans="1:3" x14ac:dyDescent="0.2">
      <c r="A3334" t="s">
        <v>483</v>
      </c>
      <c r="B3334" t="s">
        <v>295</v>
      </c>
      <c r="C3334" s="2">
        <v>19.75282197742418</v>
      </c>
    </row>
    <row r="3335" spans="1:3" x14ac:dyDescent="0.2">
      <c r="A3335" t="s">
        <v>483</v>
      </c>
      <c r="B3335" t="s">
        <v>296</v>
      </c>
      <c r="C3335" s="2">
        <v>10.478631170950633</v>
      </c>
    </row>
    <row r="3336" spans="1:3" x14ac:dyDescent="0.2">
      <c r="A3336" t="s">
        <v>483</v>
      </c>
      <c r="B3336" t="s">
        <v>297</v>
      </c>
      <c r="C3336" s="2">
        <v>13.248844009247929</v>
      </c>
    </row>
    <row r="3337" spans="1:3" x14ac:dyDescent="0.2">
      <c r="A3337" t="s">
        <v>483</v>
      </c>
      <c r="B3337" t="s">
        <v>298</v>
      </c>
      <c r="C3337" s="2">
        <v>6.5039779681762564</v>
      </c>
    </row>
    <row r="3338" spans="1:3" x14ac:dyDescent="0.2">
      <c r="A3338" t="s">
        <v>483</v>
      </c>
      <c r="B3338" t="s">
        <v>299</v>
      </c>
      <c r="C3338" s="2">
        <v>50.466051271589834</v>
      </c>
    </row>
    <row r="3339" spans="1:3" x14ac:dyDescent="0.2">
      <c r="A3339" t="s">
        <v>483</v>
      </c>
      <c r="B3339" t="s">
        <v>300</v>
      </c>
      <c r="C3339" s="2">
        <v>7.4675302597579218</v>
      </c>
    </row>
    <row r="3340" spans="1:3" x14ac:dyDescent="0.2">
      <c r="A3340" t="s">
        <v>483</v>
      </c>
      <c r="B3340" t="s">
        <v>301</v>
      </c>
      <c r="C3340" s="2">
        <v>0.36133210934312532</v>
      </c>
    </row>
    <row r="3341" spans="1:3" x14ac:dyDescent="0.2">
      <c r="A3341" t="s">
        <v>483</v>
      </c>
      <c r="B3341" t="s">
        <v>302</v>
      </c>
      <c r="C3341" s="2">
        <v>3.9746532027743773</v>
      </c>
    </row>
    <row r="3342" spans="1:3" x14ac:dyDescent="0.2">
      <c r="A3342" t="s">
        <v>484</v>
      </c>
      <c r="B3342" t="s">
        <v>283</v>
      </c>
      <c r="C3342" s="2">
        <v>6.2622692217807909</v>
      </c>
    </row>
    <row r="3343" spans="1:3" x14ac:dyDescent="0.2">
      <c r="A3343" t="s">
        <v>484</v>
      </c>
      <c r="B3343" t="s">
        <v>284</v>
      </c>
      <c r="C3343" s="2">
        <v>5.6360422996027113</v>
      </c>
    </row>
    <row r="3344" spans="1:3" x14ac:dyDescent="0.2">
      <c r="A3344" t="s">
        <v>484</v>
      </c>
      <c r="B3344" t="s">
        <v>285</v>
      </c>
      <c r="C3344" s="2">
        <v>13.568249980525046</v>
      </c>
    </row>
    <row r="3345" spans="1:3" x14ac:dyDescent="0.2">
      <c r="A3345" t="s">
        <v>484</v>
      </c>
      <c r="B3345" t="s">
        <v>286</v>
      </c>
      <c r="C3345" s="2">
        <v>0.62622692217807907</v>
      </c>
    </row>
    <row r="3346" spans="1:3" x14ac:dyDescent="0.2">
      <c r="A3346" t="s">
        <v>484</v>
      </c>
      <c r="B3346" t="s">
        <v>287</v>
      </c>
      <c r="C3346" s="2">
        <v>24.42284996494508</v>
      </c>
    </row>
    <row r="3347" spans="1:3" x14ac:dyDescent="0.2">
      <c r="A3347" t="s">
        <v>484</v>
      </c>
      <c r="B3347" t="s">
        <v>288</v>
      </c>
      <c r="C3347" s="2">
        <v>40.391636480486099</v>
      </c>
    </row>
    <row r="3348" spans="1:3" x14ac:dyDescent="0.2">
      <c r="A3348" t="s">
        <v>484</v>
      </c>
      <c r="B3348" t="s">
        <v>289</v>
      </c>
      <c r="C3348" s="2">
        <v>8.1409499883150289</v>
      </c>
    </row>
    <row r="3349" spans="1:3" x14ac:dyDescent="0.2">
      <c r="A3349" t="s">
        <v>484</v>
      </c>
      <c r="B3349" t="s">
        <v>290</v>
      </c>
      <c r="C3349" s="2">
        <v>32.772542260652799</v>
      </c>
    </row>
    <row r="3350" spans="1:3" x14ac:dyDescent="0.2">
      <c r="A3350" t="s">
        <v>484</v>
      </c>
      <c r="B3350" t="s">
        <v>291</v>
      </c>
      <c r="C3350" s="2">
        <v>0.52185576848173254</v>
      </c>
    </row>
    <row r="3351" spans="1:3" x14ac:dyDescent="0.2">
      <c r="A3351" t="s">
        <v>484</v>
      </c>
      <c r="B3351" t="s">
        <v>292</v>
      </c>
      <c r="C3351" s="2">
        <v>0</v>
      </c>
    </row>
    <row r="3352" spans="1:3" x14ac:dyDescent="0.2">
      <c r="A3352" t="s">
        <v>484</v>
      </c>
      <c r="B3352" t="s">
        <v>293</v>
      </c>
      <c r="C3352" s="2">
        <v>12.83765190465062</v>
      </c>
    </row>
    <row r="3353" spans="1:3" x14ac:dyDescent="0.2">
      <c r="A3353" t="s">
        <v>484</v>
      </c>
      <c r="B3353" t="s">
        <v>294</v>
      </c>
      <c r="C3353" s="2">
        <v>32.355057645867426</v>
      </c>
    </row>
    <row r="3354" spans="1:3" x14ac:dyDescent="0.2">
      <c r="A3354" t="s">
        <v>484</v>
      </c>
      <c r="B3354" t="s">
        <v>295</v>
      </c>
      <c r="C3354" s="2">
        <v>16.490642284022744</v>
      </c>
    </row>
    <row r="3355" spans="1:3" x14ac:dyDescent="0.2">
      <c r="A3355" t="s">
        <v>484</v>
      </c>
      <c r="B3355" t="s">
        <v>296</v>
      </c>
      <c r="C3355" s="2">
        <v>3.5486192256757811</v>
      </c>
    </row>
    <row r="3356" spans="1:3" x14ac:dyDescent="0.2">
      <c r="A3356" t="s">
        <v>484</v>
      </c>
      <c r="B3356" t="s">
        <v>297</v>
      </c>
      <c r="C3356" s="2">
        <v>30.998232647814913</v>
      </c>
    </row>
    <row r="3357" spans="1:3" x14ac:dyDescent="0.2">
      <c r="A3357" t="s">
        <v>484</v>
      </c>
      <c r="B3357" t="s">
        <v>298</v>
      </c>
      <c r="C3357" s="2">
        <v>6.9928672976552164</v>
      </c>
    </row>
    <row r="3358" spans="1:3" x14ac:dyDescent="0.2">
      <c r="A3358" t="s">
        <v>484</v>
      </c>
      <c r="B3358" t="s">
        <v>299</v>
      </c>
      <c r="C3358" s="2">
        <v>29.8501499571551</v>
      </c>
    </row>
    <row r="3359" spans="1:3" x14ac:dyDescent="0.2">
      <c r="A3359" t="s">
        <v>484</v>
      </c>
      <c r="B3359" t="s">
        <v>300</v>
      </c>
      <c r="C3359" s="2">
        <v>15.029446132273895</v>
      </c>
    </row>
    <row r="3360" spans="1:3" x14ac:dyDescent="0.2">
      <c r="A3360" t="s">
        <v>484</v>
      </c>
      <c r="B3360" t="s">
        <v>301</v>
      </c>
      <c r="C3360" s="2">
        <v>7.4103519124406025</v>
      </c>
    </row>
    <row r="3361" spans="1:3" x14ac:dyDescent="0.2">
      <c r="A3361" t="s">
        <v>484</v>
      </c>
      <c r="B3361" t="s">
        <v>302</v>
      </c>
      <c r="C3361" s="2">
        <v>4.4879596089428997</v>
      </c>
    </row>
    <row r="3362" spans="1:3" x14ac:dyDescent="0.2">
      <c r="A3362" t="s">
        <v>485</v>
      </c>
      <c r="B3362" t="s">
        <v>283</v>
      </c>
      <c r="C3362" s="2">
        <v>53.925820495646356</v>
      </c>
    </row>
    <row r="3363" spans="1:3" x14ac:dyDescent="0.2">
      <c r="A3363" t="s">
        <v>485</v>
      </c>
      <c r="B3363" t="s">
        <v>284</v>
      </c>
      <c r="C3363" s="2">
        <v>10.413261888814468</v>
      </c>
    </row>
    <row r="3364" spans="1:3" x14ac:dyDescent="0.2">
      <c r="A3364" t="s">
        <v>485</v>
      </c>
      <c r="B3364" t="s">
        <v>285</v>
      </c>
      <c r="C3364" s="2">
        <v>34.710872962714902</v>
      </c>
    </row>
    <row r="3365" spans="1:3" x14ac:dyDescent="0.2">
      <c r="A3365" t="s">
        <v>485</v>
      </c>
      <c r="B3365" t="s">
        <v>286</v>
      </c>
      <c r="C3365" s="2">
        <v>20.578588970752403</v>
      </c>
    </row>
    <row r="3366" spans="1:3" x14ac:dyDescent="0.2">
      <c r="A3366" t="s">
        <v>485</v>
      </c>
      <c r="B3366" t="s">
        <v>287</v>
      </c>
      <c r="C3366" s="2">
        <v>96.322672471533849</v>
      </c>
    </row>
    <row r="3367" spans="1:3" x14ac:dyDescent="0.2">
      <c r="A3367" t="s">
        <v>485</v>
      </c>
      <c r="B3367" t="s">
        <v>288</v>
      </c>
      <c r="C3367" s="2">
        <v>49.462993971868727</v>
      </c>
    </row>
    <row r="3368" spans="1:3" x14ac:dyDescent="0.2">
      <c r="A3368" t="s">
        <v>485</v>
      </c>
      <c r="B3368" t="s">
        <v>289</v>
      </c>
      <c r="C3368" s="2">
        <v>32.727394507702613</v>
      </c>
    </row>
    <row r="3369" spans="1:3" x14ac:dyDescent="0.2">
      <c r="A3369" t="s">
        <v>485</v>
      </c>
      <c r="B3369" t="s">
        <v>290</v>
      </c>
      <c r="C3369" s="2">
        <v>121.24012056262558</v>
      </c>
    </row>
    <row r="3370" spans="1:3" x14ac:dyDescent="0.2">
      <c r="A3370" t="s">
        <v>485</v>
      </c>
      <c r="B3370" t="s">
        <v>291</v>
      </c>
      <c r="C3370" s="2">
        <v>15.000055816030365</v>
      </c>
    </row>
    <row r="3371" spans="1:3" x14ac:dyDescent="0.2">
      <c r="A3371" t="s">
        <v>485</v>
      </c>
      <c r="B3371" t="s">
        <v>292</v>
      </c>
      <c r="C3371" s="2">
        <v>0.49586961375306993</v>
      </c>
    </row>
    <row r="3372" spans="1:3" x14ac:dyDescent="0.2">
      <c r="A3372" t="s">
        <v>485</v>
      </c>
      <c r="B3372" t="s">
        <v>293</v>
      </c>
      <c r="C3372" s="2">
        <v>69.297778521991518</v>
      </c>
    </row>
    <row r="3373" spans="1:3" x14ac:dyDescent="0.2">
      <c r="A3373" t="s">
        <v>485</v>
      </c>
      <c r="B3373" t="s">
        <v>294</v>
      </c>
      <c r="C3373" s="2">
        <v>128.30626255860685</v>
      </c>
    </row>
    <row r="3374" spans="1:3" x14ac:dyDescent="0.2">
      <c r="A3374" t="s">
        <v>485</v>
      </c>
      <c r="B3374" t="s">
        <v>295</v>
      </c>
      <c r="C3374" s="2">
        <v>62.975440946639885</v>
      </c>
    </row>
    <row r="3375" spans="1:3" x14ac:dyDescent="0.2">
      <c r="A3375" t="s">
        <v>485</v>
      </c>
      <c r="B3375" t="s">
        <v>296</v>
      </c>
      <c r="C3375" s="2">
        <v>33.595166331770486</v>
      </c>
    </row>
    <row r="3376" spans="1:3" x14ac:dyDescent="0.2">
      <c r="A3376" t="s">
        <v>485</v>
      </c>
      <c r="B3376" t="s">
        <v>297</v>
      </c>
      <c r="C3376" s="2">
        <v>38.677829872739451</v>
      </c>
    </row>
    <row r="3377" spans="1:3" x14ac:dyDescent="0.2">
      <c r="A3377" t="s">
        <v>485</v>
      </c>
      <c r="B3377" t="s">
        <v>298</v>
      </c>
      <c r="C3377" s="2">
        <v>9.6694574681848628</v>
      </c>
    </row>
    <row r="3378" spans="1:3" x14ac:dyDescent="0.2">
      <c r="A3378" t="s">
        <v>485</v>
      </c>
      <c r="B3378" t="s">
        <v>299</v>
      </c>
      <c r="C3378" s="2">
        <v>132.52115427550794</v>
      </c>
    </row>
    <row r="3379" spans="1:3" x14ac:dyDescent="0.2">
      <c r="A3379" t="s">
        <v>485</v>
      </c>
      <c r="B3379" t="s">
        <v>300</v>
      </c>
      <c r="C3379" s="2">
        <v>49.091091761553926</v>
      </c>
    </row>
    <row r="3380" spans="1:3" x14ac:dyDescent="0.2">
      <c r="A3380" t="s">
        <v>485</v>
      </c>
      <c r="B3380" t="s">
        <v>301</v>
      </c>
      <c r="C3380" s="2">
        <v>8.0578812234873869</v>
      </c>
    </row>
    <row r="3381" spans="1:3" x14ac:dyDescent="0.2">
      <c r="A3381" t="s">
        <v>485</v>
      </c>
      <c r="B3381" t="s">
        <v>302</v>
      </c>
      <c r="C3381" s="2">
        <v>16.983534271042647</v>
      </c>
    </row>
    <row r="3382" spans="1:3" x14ac:dyDescent="0.2">
      <c r="A3382" t="s">
        <v>486</v>
      </c>
      <c r="B3382" t="s">
        <v>283</v>
      </c>
      <c r="C3382" s="2">
        <v>2814.7903115172544</v>
      </c>
    </row>
    <row r="3383" spans="1:3" x14ac:dyDescent="0.2">
      <c r="A3383" t="s">
        <v>486</v>
      </c>
      <c r="B3383" t="s">
        <v>284</v>
      </c>
      <c r="C3383" s="2">
        <v>1854.9236894134901</v>
      </c>
    </row>
    <row r="3384" spans="1:3" x14ac:dyDescent="0.2">
      <c r="A3384" t="s">
        <v>486</v>
      </c>
      <c r="B3384" t="s">
        <v>285</v>
      </c>
      <c r="C3384" s="2">
        <v>45.252486497158408</v>
      </c>
    </row>
    <row r="3385" spans="1:3" x14ac:dyDescent="0.2">
      <c r="A3385" t="s">
        <v>486</v>
      </c>
      <c r="B3385" t="s">
        <v>286</v>
      </c>
      <c r="C3385" s="2">
        <v>443.95972557149099</v>
      </c>
    </row>
    <row r="3386" spans="1:3" x14ac:dyDescent="0.2">
      <c r="A3386" t="s">
        <v>486</v>
      </c>
      <c r="B3386" t="s">
        <v>287</v>
      </c>
      <c r="C3386" s="2">
        <v>4116.2632433613962</v>
      </c>
    </row>
    <row r="3387" spans="1:3" x14ac:dyDescent="0.2">
      <c r="A3387" t="s">
        <v>486</v>
      </c>
      <c r="B3387" t="s">
        <v>288</v>
      </c>
      <c r="C3387" s="2">
        <v>3996.4940440834284</v>
      </c>
    </row>
    <row r="3388" spans="1:3" x14ac:dyDescent="0.2">
      <c r="A3388" t="s">
        <v>486</v>
      </c>
      <c r="B3388" t="s">
        <v>289</v>
      </c>
      <c r="C3388" s="2">
        <v>1045.6607684280293</v>
      </c>
    </row>
    <row r="3389" spans="1:3" x14ac:dyDescent="0.2">
      <c r="A3389" t="s">
        <v>486</v>
      </c>
      <c r="B3389" t="s">
        <v>290</v>
      </c>
      <c r="C3389" s="2">
        <v>4146.3839835850567</v>
      </c>
    </row>
    <row r="3390" spans="1:3" x14ac:dyDescent="0.2">
      <c r="A3390" t="s">
        <v>486</v>
      </c>
      <c r="B3390" t="s">
        <v>291</v>
      </c>
      <c r="C3390" s="2">
        <v>595.99094992314303</v>
      </c>
    </row>
    <row r="3391" spans="1:3" x14ac:dyDescent="0.2">
      <c r="A3391" t="s">
        <v>486</v>
      </c>
      <c r="B3391" t="s">
        <v>292</v>
      </c>
      <c r="C3391" s="2">
        <v>111.7750691712146</v>
      </c>
    </row>
    <row r="3392" spans="1:3" x14ac:dyDescent="0.2">
      <c r="A3392" t="s">
        <v>486</v>
      </c>
      <c r="B3392" t="s">
        <v>293</v>
      </c>
      <c r="C3392" s="2">
        <v>3438.903469137369</v>
      </c>
    </row>
    <row r="3393" spans="1:3" x14ac:dyDescent="0.2">
      <c r="A3393" t="s">
        <v>486</v>
      </c>
      <c r="B3393" t="s">
        <v>294</v>
      </c>
      <c r="C3393" s="2">
        <v>2200.3843118839109</v>
      </c>
    </row>
    <row r="3394" spans="1:3" x14ac:dyDescent="0.2">
      <c r="A3394" t="s">
        <v>486</v>
      </c>
      <c r="B3394" t="s">
        <v>295</v>
      </c>
      <c r="C3394" s="2">
        <v>2830.9213240540957</v>
      </c>
    </row>
    <row r="3395" spans="1:3" x14ac:dyDescent="0.2">
      <c r="A3395" t="s">
        <v>486</v>
      </c>
      <c r="B3395" t="s">
        <v>296</v>
      </c>
      <c r="C3395" s="2">
        <v>3207.9302099815254</v>
      </c>
    </row>
    <row r="3396" spans="1:3" x14ac:dyDescent="0.2">
      <c r="A3396" t="s">
        <v>486</v>
      </c>
      <c r="B3396" t="s">
        <v>297</v>
      </c>
      <c r="C3396" s="2">
        <v>1090.6277502785179</v>
      </c>
    </row>
    <row r="3397" spans="1:3" x14ac:dyDescent="0.2">
      <c r="A3397" t="s">
        <v>486</v>
      </c>
      <c r="B3397" t="s">
        <v>298</v>
      </c>
      <c r="C3397" s="2">
        <v>640.10141783362246</v>
      </c>
    </row>
    <row r="3398" spans="1:3" x14ac:dyDescent="0.2">
      <c r="A3398" t="s">
        <v>486</v>
      </c>
      <c r="B3398" t="s">
        <v>299</v>
      </c>
      <c r="C3398" s="2">
        <v>4181.3583028021039</v>
      </c>
    </row>
    <row r="3399" spans="1:3" x14ac:dyDescent="0.2">
      <c r="A3399" t="s">
        <v>486</v>
      </c>
      <c r="B3399" t="s">
        <v>300</v>
      </c>
      <c r="C3399" s="2">
        <v>2154.5608160934125</v>
      </c>
    </row>
    <row r="3400" spans="1:3" x14ac:dyDescent="0.2">
      <c r="A3400" t="s">
        <v>486</v>
      </c>
      <c r="B3400" t="s">
        <v>301</v>
      </c>
      <c r="C3400" s="2">
        <v>320.90722285682051</v>
      </c>
    </row>
    <row r="3401" spans="1:3" x14ac:dyDescent="0.2">
      <c r="A3401" t="s">
        <v>486</v>
      </c>
      <c r="B3401" t="s">
        <v>302</v>
      </c>
      <c r="C3401" s="2">
        <v>1355.0050530947242</v>
      </c>
    </row>
    <row r="3402" spans="1:3" x14ac:dyDescent="0.2">
      <c r="A3402" t="s">
        <v>487</v>
      </c>
      <c r="B3402" t="s">
        <v>283</v>
      </c>
      <c r="C3402" s="2">
        <v>145.8875968992248</v>
      </c>
    </row>
    <row r="3403" spans="1:3" x14ac:dyDescent="0.2">
      <c r="A3403" t="s">
        <v>487</v>
      </c>
      <c r="B3403" t="s">
        <v>284</v>
      </c>
      <c r="C3403" s="2">
        <v>49.660206718346252</v>
      </c>
    </row>
    <row r="3404" spans="1:3" x14ac:dyDescent="0.2">
      <c r="A3404" t="s">
        <v>487</v>
      </c>
      <c r="B3404" t="s">
        <v>285</v>
      </c>
      <c r="C3404" s="2">
        <v>122.68992248062017</v>
      </c>
    </row>
    <row r="3405" spans="1:3" x14ac:dyDescent="0.2">
      <c r="A3405" t="s">
        <v>487</v>
      </c>
      <c r="B3405" t="s">
        <v>286</v>
      </c>
      <c r="C3405" s="2">
        <v>6.7015503875969005</v>
      </c>
    </row>
    <row r="3406" spans="1:3" x14ac:dyDescent="0.2">
      <c r="A3406" t="s">
        <v>487</v>
      </c>
      <c r="B3406" t="s">
        <v>287</v>
      </c>
      <c r="C3406" s="2">
        <v>106.70930232558142</v>
      </c>
    </row>
    <row r="3407" spans="1:3" x14ac:dyDescent="0.2">
      <c r="A3407" t="s">
        <v>487</v>
      </c>
      <c r="B3407" t="s">
        <v>288</v>
      </c>
      <c r="C3407" s="2">
        <v>141.2480620155039</v>
      </c>
    </row>
    <row r="3408" spans="1:3" x14ac:dyDescent="0.2">
      <c r="A3408" t="s">
        <v>487</v>
      </c>
      <c r="B3408" t="s">
        <v>289</v>
      </c>
      <c r="C3408" s="2">
        <v>22.166666666666664</v>
      </c>
    </row>
    <row r="3409" spans="1:3" x14ac:dyDescent="0.2">
      <c r="A3409" t="s">
        <v>487</v>
      </c>
      <c r="B3409" t="s">
        <v>290</v>
      </c>
      <c r="C3409" s="2">
        <v>108.42764857881137</v>
      </c>
    </row>
    <row r="3410" spans="1:3" x14ac:dyDescent="0.2">
      <c r="A3410" t="s">
        <v>487</v>
      </c>
      <c r="B3410" t="s">
        <v>291</v>
      </c>
      <c r="C3410" s="2">
        <v>13.574935400516795</v>
      </c>
    </row>
    <row r="3411" spans="1:3" x14ac:dyDescent="0.2">
      <c r="A3411" t="s">
        <v>487</v>
      </c>
      <c r="B3411" t="s">
        <v>292</v>
      </c>
      <c r="C3411" s="2">
        <v>0</v>
      </c>
    </row>
    <row r="3412" spans="1:3" x14ac:dyDescent="0.2">
      <c r="A3412" t="s">
        <v>487</v>
      </c>
      <c r="B3412" t="s">
        <v>293</v>
      </c>
      <c r="C3412" s="2">
        <v>544.71576227390176</v>
      </c>
    </row>
    <row r="3413" spans="1:3" x14ac:dyDescent="0.2">
      <c r="A3413" t="s">
        <v>487</v>
      </c>
      <c r="B3413" t="s">
        <v>294</v>
      </c>
      <c r="C3413" s="2">
        <v>29.727390180878551</v>
      </c>
    </row>
    <row r="3414" spans="1:3" x14ac:dyDescent="0.2">
      <c r="A3414" t="s">
        <v>487</v>
      </c>
      <c r="B3414" t="s">
        <v>295</v>
      </c>
      <c r="C3414" s="2">
        <v>73.373385012919897</v>
      </c>
    </row>
    <row r="3415" spans="1:3" x14ac:dyDescent="0.2">
      <c r="A3415" t="s">
        <v>487</v>
      </c>
      <c r="B3415" t="s">
        <v>296</v>
      </c>
      <c r="C3415" s="2">
        <v>63.922480620155049</v>
      </c>
    </row>
    <row r="3416" spans="1:3" x14ac:dyDescent="0.2">
      <c r="A3416" t="s">
        <v>487</v>
      </c>
      <c r="B3416" t="s">
        <v>297</v>
      </c>
      <c r="C3416" s="2">
        <v>94.852713178294564</v>
      </c>
    </row>
    <row r="3417" spans="1:3" x14ac:dyDescent="0.2">
      <c r="A3417" t="s">
        <v>487</v>
      </c>
      <c r="B3417" t="s">
        <v>298</v>
      </c>
      <c r="C3417" s="2">
        <v>2.4056847545219635</v>
      </c>
    </row>
    <row r="3418" spans="1:3" x14ac:dyDescent="0.2">
      <c r="A3418" t="s">
        <v>487</v>
      </c>
      <c r="B3418" t="s">
        <v>299</v>
      </c>
      <c r="C3418" s="2">
        <v>155.16666666666666</v>
      </c>
    </row>
    <row r="3419" spans="1:3" x14ac:dyDescent="0.2">
      <c r="A3419" t="s">
        <v>487</v>
      </c>
      <c r="B3419" t="s">
        <v>300</v>
      </c>
      <c r="C3419" s="2">
        <v>49.488372093023266</v>
      </c>
    </row>
    <row r="3420" spans="1:3" x14ac:dyDescent="0.2">
      <c r="A3420" t="s">
        <v>487</v>
      </c>
      <c r="B3420" t="s">
        <v>301</v>
      </c>
      <c r="C3420" s="2">
        <v>32.820413436692505</v>
      </c>
    </row>
    <row r="3421" spans="1:3" x14ac:dyDescent="0.2">
      <c r="A3421" t="s">
        <v>487</v>
      </c>
      <c r="B3421" t="s">
        <v>302</v>
      </c>
      <c r="C3421" s="2">
        <v>56.361757105943155</v>
      </c>
    </row>
    <row r="3422" spans="1:3" x14ac:dyDescent="0.2">
      <c r="A3422" t="s">
        <v>488</v>
      </c>
      <c r="B3422" t="s">
        <v>283</v>
      </c>
      <c r="C3422" s="2">
        <v>15.730612121699938</v>
      </c>
    </row>
    <row r="3423" spans="1:3" x14ac:dyDescent="0.2">
      <c r="A3423" t="s">
        <v>488</v>
      </c>
      <c r="B3423" t="s">
        <v>284</v>
      </c>
      <c r="C3423" s="2">
        <v>10.776088618802319</v>
      </c>
    </row>
    <row r="3424" spans="1:3" x14ac:dyDescent="0.2">
      <c r="A3424" t="s">
        <v>488</v>
      </c>
      <c r="B3424" t="s">
        <v>285</v>
      </c>
      <c r="C3424" s="2">
        <v>6.0692912910495815</v>
      </c>
    </row>
    <row r="3425" spans="1:3" x14ac:dyDescent="0.2">
      <c r="A3425" t="s">
        <v>488</v>
      </c>
      <c r="B3425" t="s">
        <v>286</v>
      </c>
      <c r="C3425" s="2">
        <v>2.8488510141661298</v>
      </c>
    </row>
    <row r="3426" spans="1:3" x14ac:dyDescent="0.2">
      <c r="A3426" t="s">
        <v>488</v>
      </c>
      <c r="B3426" t="s">
        <v>287</v>
      </c>
      <c r="C3426" s="2">
        <v>24.77261751448809</v>
      </c>
    </row>
    <row r="3427" spans="1:3" x14ac:dyDescent="0.2">
      <c r="A3427" t="s">
        <v>488</v>
      </c>
      <c r="B3427" t="s">
        <v>288</v>
      </c>
      <c r="C3427" s="2">
        <v>53.261127656149384</v>
      </c>
    </row>
    <row r="3428" spans="1:3" x14ac:dyDescent="0.2">
      <c r="A3428" t="s">
        <v>488</v>
      </c>
      <c r="B3428" t="s">
        <v>289</v>
      </c>
      <c r="C3428" s="2">
        <v>18.827189311010947</v>
      </c>
    </row>
    <row r="3429" spans="1:3" x14ac:dyDescent="0.2">
      <c r="A3429" t="s">
        <v>488</v>
      </c>
      <c r="B3429" t="s">
        <v>290</v>
      </c>
      <c r="C3429" s="2">
        <v>83.48372102382487</v>
      </c>
    </row>
    <row r="3430" spans="1:3" x14ac:dyDescent="0.2">
      <c r="A3430" t="s">
        <v>488</v>
      </c>
      <c r="B3430" t="s">
        <v>291</v>
      </c>
      <c r="C3430" s="2">
        <v>2.8488510141661298</v>
      </c>
    </row>
    <row r="3431" spans="1:3" x14ac:dyDescent="0.2">
      <c r="A3431" t="s">
        <v>488</v>
      </c>
      <c r="B3431" t="s">
        <v>292</v>
      </c>
      <c r="C3431" s="2">
        <v>0</v>
      </c>
    </row>
    <row r="3432" spans="1:3" x14ac:dyDescent="0.2">
      <c r="A3432" t="s">
        <v>488</v>
      </c>
      <c r="B3432" t="s">
        <v>293</v>
      </c>
      <c r="C3432" s="2">
        <v>121.38582582099163</v>
      </c>
    </row>
    <row r="3433" spans="1:3" x14ac:dyDescent="0.2">
      <c r="A3433" t="s">
        <v>488</v>
      </c>
      <c r="B3433" t="s">
        <v>294</v>
      </c>
      <c r="C3433" s="2">
        <v>17.216969172569222</v>
      </c>
    </row>
    <row r="3434" spans="1:3" x14ac:dyDescent="0.2">
      <c r="A3434" t="s">
        <v>488</v>
      </c>
      <c r="B3434" t="s">
        <v>295</v>
      </c>
      <c r="C3434" s="2">
        <v>52.51794913071474</v>
      </c>
    </row>
    <row r="3435" spans="1:3" x14ac:dyDescent="0.2">
      <c r="A3435" t="s">
        <v>488</v>
      </c>
      <c r="B3435" t="s">
        <v>296</v>
      </c>
      <c r="C3435" s="2">
        <v>10.280636268512557</v>
      </c>
    </row>
    <row r="3436" spans="1:3" x14ac:dyDescent="0.2">
      <c r="A3436" t="s">
        <v>488</v>
      </c>
      <c r="B3436" t="s">
        <v>297</v>
      </c>
      <c r="C3436" s="2">
        <v>62.550859224082423</v>
      </c>
    </row>
    <row r="3437" spans="1:3" x14ac:dyDescent="0.2">
      <c r="A3437" t="s">
        <v>488</v>
      </c>
      <c r="B3437" t="s">
        <v>298</v>
      </c>
      <c r="C3437" s="2">
        <v>8.2988268673535099</v>
      </c>
    </row>
    <row r="3438" spans="1:3" x14ac:dyDescent="0.2">
      <c r="A3438" t="s">
        <v>488</v>
      </c>
      <c r="B3438" t="s">
        <v>299</v>
      </c>
      <c r="C3438" s="2">
        <v>73.45081093045718</v>
      </c>
    </row>
    <row r="3439" spans="1:3" x14ac:dyDescent="0.2">
      <c r="A3439" t="s">
        <v>488</v>
      </c>
      <c r="B3439" t="s">
        <v>300</v>
      </c>
      <c r="C3439" s="2">
        <v>25.26806986477785</v>
      </c>
    </row>
    <row r="3440" spans="1:3" x14ac:dyDescent="0.2">
      <c r="A3440" t="s">
        <v>488</v>
      </c>
      <c r="B3440" t="s">
        <v>301</v>
      </c>
      <c r="C3440" s="2">
        <v>17.093106084996784</v>
      </c>
    </row>
    <row r="3441" spans="1:3" x14ac:dyDescent="0.2">
      <c r="A3441" t="s">
        <v>488</v>
      </c>
      <c r="B3441" t="s">
        <v>302</v>
      </c>
      <c r="C3441" s="2">
        <v>18.084010785576307</v>
      </c>
    </row>
    <row r="3442" spans="1:3" x14ac:dyDescent="0.2">
      <c r="A3442" t="s">
        <v>489</v>
      </c>
      <c r="B3442" t="s">
        <v>283</v>
      </c>
      <c r="C3442" s="2">
        <v>5.0839821222606689</v>
      </c>
    </row>
    <row r="3443" spans="1:3" x14ac:dyDescent="0.2">
      <c r="A3443" t="s">
        <v>489</v>
      </c>
      <c r="B3443" t="s">
        <v>284</v>
      </c>
      <c r="C3443" s="2">
        <v>3.7766724336793547</v>
      </c>
    </row>
    <row r="3444" spans="1:3" x14ac:dyDescent="0.2">
      <c r="A3444" t="s">
        <v>489</v>
      </c>
      <c r="B3444" t="s">
        <v>285</v>
      </c>
      <c r="C3444" s="2">
        <v>19.754901960784313</v>
      </c>
    </row>
    <row r="3445" spans="1:3" x14ac:dyDescent="0.2">
      <c r="A3445" t="s">
        <v>489</v>
      </c>
      <c r="B3445" t="s">
        <v>286</v>
      </c>
      <c r="C3445" s="2">
        <v>0.87153979238754331</v>
      </c>
    </row>
    <row r="3446" spans="1:3" x14ac:dyDescent="0.2">
      <c r="A3446" t="s">
        <v>489</v>
      </c>
      <c r="B3446" t="s">
        <v>287</v>
      </c>
      <c r="C3446" s="2">
        <v>5.9555219146482123</v>
      </c>
    </row>
    <row r="3447" spans="1:3" x14ac:dyDescent="0.2">
      <c r="A3447" t="s">
        <v>489</v>
      </c>
      <c r="B3447" t="s">
        <v>288</v>
      </c>
      <c r="C3447" s="2">
        <v>2.6146193771626298</v>
      </c>
    </row>
    <row r="3448" spans="1:3" x14ac:dyDescent="0.2">
      <c r="A3448" t="s">
        <v>489</v>
      </c>
      <c r="B3448" t="s">
        <v>289</v>
      </c>
      <c r="C3448" s="2">
        <v>1.7430795847750866</v>
      </c>
    </row>
    <row r="3449" spans="1:3" x14ac:dyDescent="0.2">
      <c r="A3449" t="s">
        <v>489</v>
      </c>
      <c r="B3449" t="s">
        <v>290</v>
      </c>
      <c r="C3449" s="2">
        <v>6.5365484429065752</v>
      </c>
    </row>
    <row r="3450" spans="1:3" x14ac:dyDescent="0.2">
      <c r="A3450" t="s">
        <v>489</v>
      </c>
      <c r="B3450" t="s">
        <v>291</v>
      </c>
      <c r="C3450" s="2">
        <v>0</v>
      </c>
    </row>
    <row r="3451" spans="1:3" x14ac:dyDescent="0.2">
      <c r="A3451" t="s">
        <v>489</v>
      </c>
      <c r="B3451" t="s">
        <v>292</v>
      </c>
      <c r="C3451" s="2">
        <v>0</v>
      </c>
    </row>
    <row r="3452" spans="1:3" x14ac:dyDescent="0.2">
      <c r="A3452" t="s">
        <v>489</v>
      </c>
      <c r="B3452" t="s">
        <v>293</v>
      </c>
      <c r="C3452" s="2">
        <v>0.43576989619377166</v>
      </c>
    </row>
    <row r="3453" spans="1:3" x14ac:dyDescent="0.2">
      <c r="A3453" t="s">
        <v>489</v>
      </c>
      <c r="B3453" t="s">
        <v>294</v>
      </c>
      <c r="C3453" s="2">
        <v>0</v>
      </c>
    </row>
    <row r="3454" spans="1:3" x14ac:dyDescent="0.2">
      <c r="A3454" t="s">
        <v>489</v>
      </c>
      <c r="B3454" t="s">
        <v>295</v>
      </c>
      <c r="C3454" s="2">
        <v>2.4693627450980391</v>
      </c>
    </row>
    <row r="3455" spans="1:3" x14ac:dyDescent="0.2">
      <c r="A3455" t="s">
        <v>489</v>
      </c>
      <c r="B3455" t="s">
        <v>296</v>
      </c>
      <c r="C3455" s="2">
        <v>1.0167964244521337</v>
      </c>
    </row>
    <row r="3456" spans="1:3" x14ac:dyDescent="0.2">
      <c r="A3456" t="s">
        <v>489</v>
      </c>
      <c r="B3456" t="s">
        <v>297</v>
      </c>
      <c r="C3456" s="2">
        <v>6.2460351787773929</v>
      </c>
    </row>
    <row r="3457" spans="1:3" x14ac:dyDescent="0.2">
      <c r="A3457" t="s">
        <v>489</v>
      </c>
      <c r="B3457" t="s">
        <v>298</v>
      </c>
      <c r="C3457" s="2">
        <v>0</v>
      </c>
    </row>
    <row r="3458" spans="1:3" x14ac:dyDescent="0.2">
      <c r="A3458" t="s">
        <v>489</v>
      </c>
      <c r="B3458" t="s">
        <v>299</v>
      </c>
      <c r="C3458" s="2">
        <v>10.748990772779701</v>
      </c>
    </row>
    <row r="3459" spans="1:3" x14ac:dyDescent="0.2">
      <c r="A3459" t="s">
        <v>489</v>
      </c>
      <c r="B3459" t="s">
        <v>300</v>
      </c>
      <c r="C3459" s="2">
        <v>4.0671856978085348</v>
      </c>
    </row>
    <row r="3460" spans="1:3" x14ac:dyDescent="0.2">
      <c r="A3460" t="s">
        <v>489</v>
      </c>
      <c r="B3460" t="s">
        <v>301</v>
      </c>
      <c r="C3460" s="2">
        <v>2.4693627450980391</v>
      </c>
    </row>
    <row r="3461" spans="1:3" x14ac:dyDescent="0.2">
      <c r="A3461" t="s">
        <v>489</v>
      </c>
      <c r="B3461" t="s">
        <v>302</v>
      </c>
      <c r="C3461" s="2">
        <v>0.7262831603229527</v>
      </c>
    </row>
    <row r="3462" spans="1:3" x14ac:dyDescent="0.2">
      <c r="A3462" t="s">
        <v>490</v>
      </c>
      <c r="B3462" t="s">
        <v>283</v>
      </c>
      <c r="C3462" s="2">
        <v>255.08971100728957</v>
      </c>
    </row>
    <row r="3463" spans="1:3" x14ac:dyDescent="0.2">
      <c r="A3463" t="s">
        <v>490</v>
      </c>
      <c r="B3463" t="s">
        <v>284</v>
      </c>
      <c r="C3463" s="2">
        <v>138.04706086753615</v>
      </c>
    </row>
    <row r="3464" spans="1:3" x14ac:dyDescent="0.2">
      <c r="A3464" t="s">
        <v>490</v>
      </c>
      <c r="B3464" t="s">
        <v>285</v>
      </c>
      <c r="C3464" s="2">
        <v>96.670902385699009</v>
      </c>
    </row>
    <row r="3465" spans="1:3" x14ac:dyDescent="0.2">
      <c r="A3465" t="s">
        <v>490</v>
      </c>
      <c r="B3465" t="s">
        <v>286</v>
      </c>
      <c r="C3465" s="2">
        <v>45.931331892681591</v>
      </c>
    </row>
    <row r="3466" spans="1:3" x14ac:dyDescent="0.2">
      <c r="A3466" t="s">
        <v>490</v>
      </c>
      <c r="B3466" t="s">
        <v>287</v>
      </c>
      <c r="C3466" s="2">
        <v>301.02104289997112</v>
      </c>
    </row>
    <row r="3467" spans="1:3" x14ac:dyDescent="0.2">
      <c r="A3467" t="s">
        <v>490</v>
      </c>
      <c r="B3467" t="s">
        <v>288</v>
      </c>
      <c r="C3467" s="2">
        <v>582.80913139859899</v>
      </c>
    </row>
    <row r="3468" spans="1:3" x14ac:dyDescent="0.2">
      <c r="A3468" t="s">
        <v>490</v>
      </c>
      <c r="B3468" t="s">
        <v>289</v>
      </c>
      <c r="C3468" s="2">
        <v>100.21381503857802</v>
      </c>
    </row>
    <row r="3469" spans="1:3" x14ac:dyDescent="0.2">
      <c r="A3469" t="s">
        <v>490</v>
      </c>
      <c r="B3469" t="s">
        <v>290</v>
      </c>
      <c r="C3469" s="2">
        <v>463.86849233766043</v>
      </c>
    </row>
    <row r="3470" spans="1:3" x14ac:dyDescent="0.2">
      <c r="A3470" t="s">
        <v>490</v>
      </c>
      <c r="B3470" t="s">
        <v>291</v>
      </c>
      <c r="C3470" s="2">
        <v>50.866103087763094</v>
      </c>
    </row>
    <row r="3471" spans="1:3" x14ac:dyDescent="0.2">
      <c r="A3471" t="s">
        <v>490</v>
      </c>
      <c r="B3471" t="s">
        <v>292</v>
      </c>
      <c r="C3471" s="2">
        <v>6.4531623320296472</v>
      </c>
    </row>
    <row r="3472" spans="1:3" x14ac:dyDescent="0.2">
      <c r="A3472" t="s">
        <v>490</v>
      </c>
      <c r="B3472" t="s">
        <v>293</v>
      </c>
      <c r="C3472" s="2">
        <v>390.60611997991214</v>
      </c>
    </row>
    <row r="3473" spans="1:3" x14ac:dyDescent="0.2">
      <c r="A3473" t="s">
        <v>490</v>
      </c>
      <c r="B3473" t="s">
        <v>294</v>
      </c>
      <c r="C3473" s="2">
        <v>89.458544485195276</v>
      </c>
    </row>
    <row r="3474" spans="1:3" x14ac:dyDescent="0.2">
      <c r="A3474" t="s">
        <v>490</v>
      </c>
      <c r="B3474" t="s">
        <v>295</v>
      </c>
      <c r="C3474" s="2">
        <v>199.03577153495357</v>
      </c>
    </row>
    <row r="3475" spans="1:3" x14ac:dyDescent="0.2">
      <c r="A3475" t="s">
        <v>490</v>
      </c>
      <c r="B3475" t="s">
        <v>296</v>
      </c>
      <c r="C3475" s="2">
        <v>108.18536850755582</v>
      </c>
    </row>
    <row r="3476" spans="1:3" x14ac:dyDescent="0.2">
      <c r="A3476" t="s">
        <v>490</v>
      </c>
      <c r="B3476" t="s">
        <v>297</v>
      </c>
      <c r="C3476" s="2">
        <v>107.93230331806448</v>
      </c>
    </row>
    <row r="3477" spans="1:3" x14ac:dyDescent="0.2">
      <c r="A3477" t="s">
        <v>490</v>
      </c>
      <c r="B3477" t="s">
        <v>298</v>
      </c>
      <c r="C3477" s="2">
        <v>61.494841046400154</v>
      </c>
    </row>
    <row r="3478" spans="1:3" x14ac:dyDescent="0.2">
      <c r="A3478" t="s">
        <v>490</v>
      </c>
      <c r="B3478" t="s">
        <v>299</v>
      </c>
      <c r="C3478" s="2">
        <v>387.8224028955072</v>
      </c>
    </row>
    <row r="3479" spans="1:3" x14ac:dyDescent="0.2">
      <c r="A3479" t="s">
        <v>490</v>
      </c>
      <c r="B3479" t="s">
        <v>300</v>
      </c>
      <c r="C3479" s="2">
        <v>85.662566642824913</v>
      </c>
    </row>
    <row r="3480" spans="1:3" x14ac:dyDescent="0.2">
      <c r="A3480" t="s">
        <v>490</v>
      </c>
      <c r="B3480" t="s">
        <v>301</v>
      </c>
      <c r="C3480" s="2">
        <v>29.102496791506248</v>
      </c>
    </row>
    <row r="3481" spans="1:3" x14ac:dyDescent="0.2">
      <c r="A3481" t="s">
        <v>490</v>
      </c>
      <c r="B3481" t="s">
        <v>302</v>
      </c>
      <c r="C3481" s="2">
        <v>67.821470783684106</v>
      </c>
    </row>
    <row r="3482" spans="1:3" x14ac:dyDescent="0.2">
      <c r="A3482" t="s">
        <v>491</v>
      </c>
      <c r="B3482" t="s">
        <v>283</v>
      </c>
      <c r="C3482" s="2">
        <v>213.58174327096586</v>
      </c>
    </row>
    <row r="3483" spans="1:3" x14ac:dyDescent="0.2">
      <c r="A3483" t="s">
        <v>491</v>
      </c>
      <c r="B3483" t="s">
        <v>284</v>
      </c>
      <c r="C3483" s="2">
        <v>78.635621856753744</v>
      </c>
    </row>
    <row r="3484" spans="1:3" x14ac:dyDescent="0.2">
      <c r="A3484" t="s">
        <v>491</v>
      </c>
      <c r="B3484" t="s">
        <v>285</v>
      </c>
      <c r="C3484" s="2">
        <v>92.855444977324026</v>
      </c>
    </row>
    <row r="3485" spans="1:3" x14ac:dyDescent="0.2">
      <c r="A3485" t="s">
        <v>491</v>
      </c>
      <c r="B3485" t="s">
        <v>286</v>
      </c>
      <c r="C3485" s="2">
        <v>31.852403790077464</v>
      </c>
    </row>
    <row r="3486" spans="1:3" x14ac:dyDescent="0.2">
      <c r="A3486" t="s">
        <v>491</v>
      </c>
      <c r="B3486" t="s">
        <v>287</v>
      </c>
      <c r="C3486" s="2">
        <v>272.02521629650977</v>
      </c>
    </row>
    <row r="3487" spans="1:3" x14ac:dyDescent="0.2">
      <c r="A3487" t="s">
        <v>491</v>
      </c>
      <c r="B3487" t="s">
        <v>288</v>
      </c>
      <c r="C3487" s="2">
        <v>288.09361642275417</v>
      </c>
    </row>
    <row r="3488" spans="1:3" x14ac:dyDescent="0.2">
      <c r="A3488" t="s">
        <v>491</v>
      </c>
      <c r="B3488" t="s">
        <v>289</v>
      </c>
      <c r="C3488" s="2">
        <v>99.254365381580669</v>
      </c>
    </row>
    <row r="3489" spans="1:3" x14ac:dyDescent="0.2">
      <c r="A3489" t="s">
        <v>491</v>
      </c>
      <c r="B3489" t="s">
        <v>290</v>
      </c>
      <c r="C3489" s="2">
        <v>387.91677472915768</v>
      </c>
    </row>
    <row r="3490" spans="1:3" x14ac:dyDescent="0.2">
      <c r="A3490" t="s">
        <v>491</v>
      </c>
      <c r="B3490" t="s">
        <v>291</v>
      </c>
      <c r="C3490" s="2">
        <v>30.003826784403326</v>
      </c>
    </row>
    <row r="3491" spans="1:3" x14ac:dyDescent="0.2">
      <c r="A3491" t="s">
        <v>491</v>
      </c>
      <c r="B3491" t="s">
        <v>292</v>
      </c>
      <c r="C3491" s="2">
        <v>0</v>
      </c>
    </row>
    <row r="3492" spans="1:3" x14ac:dyDescent="0.2">
      <c r="A3492" t="s">
        <v>491</v>
      </c>
      <c r="B3492" t="s">
        <v>293</v>
      </c>
      <c r="C3492" s="2">
        <v>418.48939443838378</v>
      </c>
    </row>
    <row r="3493" spans="1:3" x14ac:dyDescent="0.2">
      <c r="A3493" t="s">
        <v>491</v>
      </c>
      <c r="B3493" t="s">
        <v>294</v>
      </c>
      <c r="C3493" s="2">
        <v>42.375072899299482</v>
      </c>
    </row>
    <row r="3494" spans="1:3" x14ac:dyDescent="0.2">
      <c r="A3494" t="s">
        <v>491</v>
      </c>
      <c r="B3494" t="s">
        <v>295</v>
      </c>
      <c r="C3494" s="2">
        <v>141.20284358726306</v>
      </c>
    </row>
    <row r="3495" spans="1:3" x14ac:dyDescent="0.2">
      <c r="A3495" t="s">
        <v>491</v>
      </c>
      <c r="B3495" t="s">
        <v>296</v>
      </c>
      <c r="C3495" s="2">
        <v>78.493423625548047</v>
      </c>
    </row>
    <row r="3496" spans="1:3" x14ac:dyDescent="0.2">
      <c r="A3496" t="s">
        <v>491</v>
      </c>
      <c r="B3496" t="s">
        <v>297</v>
      </c>
      <c r="C3496" s="2">
        <v>173.90843676457473</v>
      </c>
    </row>
    <row r="3497" spans="1:3" x14ac:dyDescent="0.2">
      <c r="A3497" t="s">
        <v>491</v>
      </c>
      <c r="B3497" t="s">
        <v>298</v>
      </c>
      <c r="C3497" s="2">
        <v>22.751716992912471</v>
      </c>
    </row>
    <row r="3498" spans="1:3" x14ac:dyDescent="0.2">
      <c r="A3498" t="s">
        <v>491</v>
      </c>
      <c r="B3498" t="s">
        <v>299</v>
      </c>
      <c r="C3498" s="2">
        <v>297.90529437594773</v>
      </c>
    </row>
    <row r="3499" spans="1:3" x14ac:dyDescent="0.2">
      <c r="A3499" t="s">
        <v>491</v>
      </c>
      <c r="B3499" t="s">
        <v>300</v>
      </c>
      <c r="C3499" s="2">
        <v>125.56103815463572</v>
      </c>
    </row>
    <row r="3500" spans="1:3" x14ac:dyDescent="0.2">
      <c r="A3500" t="s">
        <v>491</v>
      </c>
      <c r="B3500" t="s">
        <v>301</v>
      </c>
      <c r="C3500" s="2">
        <v>42.943865824122298</v>
      </c>
    </row>
    <row r="3501" spans="1:3" x14ac:dyDescent="0.2">
      <c r="A3501" t="s">
        <v>491</v>
      </c>
      <c r="B3501" t="s">
        <v>302</v>
      </c>
      <c r="C3501" s="2">
        <v>52.328949083698681</v>
      </c>
    </row>
    <row r="3502" spans="1:3" x14ac:dyDescent="0.2">
      <c r="A3502" t="s">
        <v>492</v>
      </c>
      <c r="B3502" t="s">
        <v>283</v>
      </c>
      <c r="C3502" s="2">
        <v>8.0984888904697527</v>
      </c>
    </row>
    <row r="3503" spans="1:3" x14ac:dyDescent="0.2">
      <c r="A3503" t="s">
        <v>492</v>
      </c>
      <c r="B3503" t="s">
        <v>284</v>
      </c>
      <c r="C3503" s="2">
        <v>5.1031573830357351</v>
      </c>
    </row>
    <row r="3504" spans="1:3" x14ac:dyDescent="0.2">
      <c r="A3504" t="s">
        <v>492</v>
      </c>
      <c r="B3504" t="s">
        <v>285</v>
      </c>
      <c r="C3504" s="2">
        <v>35.278348865333996</v>
      </c>
    </row>
    <row r="3505" spans="1:3" x14ac:dyDescent="0.2">
      <c r="A3505" t="s">
        <v>492</v>
      </c>
      <c r="B3505" t="s">
        <v>286</v>
      </c>
      <c r="C3505" s="2">
        <v>8.0984888904697527</v>
      </c>
    </row>
    <row r="3506" spans="1:3" x14ac:dyDescent="0.2">
      <c r="A3506" t="s">
        <v>492</v>
      </c>
      <c r="B3506" t="s">
        <v>287</v>
      </c>
      <c r="C3506" s="2">
        <v>45.484663631405468</v>
      </c>
    </row>
    <row r="3507" spans="1:3" x14ac:dyDescent="0.2">
      <c r="A3507" t="s">
        <v>492</v>
      </c>
      <c r="B3507" t="s">
        <v>288</v>
      </c>
      <c r="C3507" s="2">
        <v>65.897293163548412</v>
      </c>
    </row>
    <row r="3508" spans="1:3" x14ac:dyDescent="0.2">
      <c r="A3508" t="s">
        <v>492</v>
      </c>
      <c r="B3508" t="s">
        <v>289</v>
      </c>
      <c r="C3508" s="2">
        <v>5.5469101989518856</v>
      </c>
    </row>
    <row r="3509" spans="1:3" x14ac:dyDescent="0.2">
      <c r="A3509" t="s">
        <v>492</v>
      </c>
      <c r="B3509" t="s">
        <v>290</v>
      </c>
      <c r="C3509" s="2">
        <v>65.564478551611302</v>
      </c>
    </row>
    <row r="3510" spans="1:3" x14ac:dyDescent="0.2">
      <c r="A3510" t="s">
        <v>492</v>
      </c>
      <c r="B3510" t="s">
        <v>291</v>
      </c>
      <c r="C3510" s="2">
        <v>3.7718989352872825</v>
      </c>
    </row>
    <row r="3511" spans="1:3" x14ac:dyDescent="0.2">
      <c r="A3511" t="s">
        <v>492</v>
      </c>
      <c r="B3511" t="s">
        <v>292</v>
      </c>
      <c r="C3511" s="2">
        <v>0</v>
      </c>
    </row>
    <row r="3512" spans="1:3" x14ac:dyDescent="0.2">
      <c r="A3512" t="s">
        <v>492</v>
      </c>
      <c r="B3512" t="s">
        <v>293</v>
      </c>
      <c r="C3512" s="2">
        <v>90.747450854852858</v>
      </c>
    </row>
    <row r="3513" spans="1:3" x14ac:dyDescent="0.2">
      <c r="A3513" t="s">
        <v>492</v>
      </c>
      <c r="B3513" t="s">
        <v>294</v>
      </c>
      <c r="C3513" s="2">
        <v>14.754781129212018</v>
      </c>
    </row>
    <row r="3514" spans="1:3" x14ac:dyDescent="0.2">
      <c r="A3514" t="s">
        <v>492</v>
      </c>
      <c r="B3514" t="s">
        <v>295</v>
      </c>
      <c r="C3514" s="2">
        <v>21.300135163975241</v>
      </c>
    </row>
    <row r="3515" spans="1:3" x14ac:dyDescent="0.2">
      <c r="A3515" t="s">
        <v>492</v>
      </c>
      <c r="B3515" t="s">
        <v>296</v>
      </c>
      <c r="C3515" s="2">
        <v>16.640730596855658</v>
      </c>
    </row>
    <row r="3516" spans="1:3" x14ac:dyDescent="0.2">
      <c r="A3516" t="s">
        <v>492</v>
      </c>
      <c r="B3516" t="s">
        <v>297</v>
      </c>
      <c r="C3516" s="2">
        <v>26.181416139052903</v>
      </c>
    </row>
    <row r="3517" spans="1:3" x14ac:dyDescent="0.2">
      <c r="A3517" t="s">
        <v>492</v>
      </c>
      <c r="B3517" t="s">
        <v>298</v>
      </c>
      <c r="C3517" s="2">
        <v>12.868831661568377</v>
      </c>
    </row>
    <row r="3518" spans="1:3" x14ac:dyDescent="0.2">
      <c r="A3518" t="s">
        <v>492</v>
      </c>
      <c r="B3518" t="s">
        <v>299</v>
      </c>
      <c r="C3518" s="2">
        <v>80.652074292760418</v>
      </c>
    </row>
    <row r="3519" spans="1:3" x14ac:dyDescent="0.2">
      <c r="A3519" t="s">
        <v>492</v>
      </c>
      <c r="B3519" t="s">
        <v>300</v>
      </c>
      <c r="C3519" s="2">
        <v>32.615831969837089</v>
      </c>
    </row>
    <row r="3520" spans="1:3" x14ac:dyDescent="0.2">
      <c r="A3520" t="s">
        <v>492</v>
      </c>
      <c r="B3520" t="s">
        <v>301</v>
      </c>
      <c r="C3520" s="2">
        <v>9.6516237461762824</v>
      </c>
    </row>
    <row r="3521" spans="1:3" x14ac:dyDescent="0.2">
      <c r="A3521" t="s">
        <v>492</v>
      </c>
      <c r="B3521" t="s">
        <v>302</v>
      </c>
      <c r="C3521" s="2">
        <v>3.2172079153920943</v>
      </c>
    </row>
    <row r="3522" spans="1:3" x14ac:dyDescent="0.2">
      <c r="A3522" t="s">
        <v>493</v>
      </c>
      <c r="B3522" t="s">
        <v>283</v>
      </c>
      <c r="C3522" s="2">
        <v>76.066417212348014</v>
      </c>
    </row>
    <row r="3523" spans="1:3" x14ac:dyDescent="0.2">
      <c r="A3523" t="s">
        <v>493</v>
      </c>
      <c r="B3523" t="s">
        <v>284</v>
      </c>
      <c r="C3523" s="2">
        <v>16.90364826941067</v>
      </c>
    </row>
    <row r="3524" spans="1:3" x14ac:dyDescent="0.2">
      <c r="A3524" t="s">
        <v>493</v>
      </c>
      <c r="B3524" t="s">
        <v>285</v>
      </c>
      <c r="C3524" s="2">
        <v>44.512940442781421</v>
      </c>
    </row>
    <row r="3525" spans="1:3" x14ac:dyDescent="0.2">
      <c r="A3525" t="s">
        <v>493</v>
      </c>
      <c r="B3525" t="s">
        <v>286</v>
      </c>
      <c r="C3525" s="2">
        <v>11.832553788587468</v>
      </c>
    </row>
    <row r="3526" spans="1:3" x14ac:dyDescent="0.2">
      <c r="A3526" t="s">
        <v>493</v>
      </c>
      <c r="B3526" t="s">
        <v>287</v>
      </c>
      <c r="C3526" s="2">
        <v>63.952135952603683</v>
      </c>
    </row>
    <row r="3527" spans="1:3" x14ac:dyDescent="0.2">
      <c r="A3527" t="s">
        <v>493</v>
      </c>
      <c r="B3527" t="s">
        <v>288</v>
      </c>
      <c r="C3527" s="2">
        <v>98.322887433738714</v>
      </c>
    </row>
    <row r="3528" spans="1:3" x14ac:dyDescent="0.2">
      <c r="A3528" t="s">
        <v>493</v>
      </c>
      <c r="B3528" t="s">
        <v>289</v>
      </c>
      <c r="C3528" s="2">
        <v>22.25647022139071</v>
      </c>
    </row>
    <row r="3529" spans="1:3" x14ac:dyDescent="0.2">
      <c r="A3529" t="s">
        <v>493</v>
      </c>
      <c r="B3529" t="s">
        <v>290</v>
      </c>
      <c r="C3529" s="2">
        <v>131.42586529466794</v>
      </c>
    </row>
    <row r="3530" spans="1:3" x14ac:dyDescent="0.2">
      <c r="A3530" t="s">
        <v>493</v>
      </c>
      <c r="B3530" t="s">
        <v>291</v>
      </c>
      <c r="C3530" s="2">
        <v>10.564780168381667</v>
      </c>
    </row>
    <row r="3531" spans="1:3" x14ac:dyDescent="0.2">
      <c r="A3531" t="s">
        <v>493</v>
      </c>
      <c r="B3531" t="s">
        <v>292</v>
      </c>
      <c r="C3531" s="2">
        <v>0.42259120673526668</v>
      </c>
    </row>
    <row r="3532" spans="1:3" x14ac:dyDescent="0.2">
      <c r="A3532" t="s">
        <v>493</v>
      </c>
      <c r="B3532" t="s">
        <v>293</v>
      </c>
      <c r="C3532" s="2">
        <v>111.28235110695356</v>
      </c>
    </row>
    <row r="3533" spans="1:3" x14ac:dyDescent="0.2">
      <c r="A3533" t="s">
        <v>493</v>
      </c>
      <c r="B3533" t="s">
        <v>294</v>
      </c>
      <c r="C3533" s="2">
        <v>41.413938260056142</v>
      </c>
    </row>
    <row r="3534" spans="1:3" x14ac:dyDescent="0.2">
      <c r="A3534" t="s">
        <v>493</v>
      </c>
      <c r="B3534" t="s">
        <v>295</v>
      </c>
      <c r="C3534" s="2">
        <v>38.314936077330842</v>
      </c>
    </row>
    <row r="3535" spans="1:3" x14ac:dyDescent="0.2">
      <c r="A3535" t="s">
        <v>493</v>
      </c>
      <c r="B3535" t="s">
        <v>296</v>
      </c>
      <c r="C3535" s="2">
        <v>14.227237293420645</v>
      </c>
    </row>
    <row r="3536" spans="1:3" x14ac:dyDescent="0.2">
      <c r="A3536" t="s">
        <v>493</v>
      </c>
      <c r="B3536" t="s">
        <v>297</v>
      </c>
      <c r="C3536" s="2">
        <v>46.907623947614603</v>
      </c>
    </row>
    <row r="3537" spans="1:3" x14ac:dyDescent="0.2">
      <c r="A3537" t="s">
        <v>493</v>
      </c>
      <c r="B3537" t="s">
        <v>298</v>
      </c>
      <c r="C3537" s="2">
        <v>5.916276894293734</v>
      </c>
    </row>
    <row r="3538" spans="1:3" x14ac:dyDescent="0.2">
      <c r="A3538" t="s">
        <v>493</v>
      </c>
      <c r="B3538" t="s">
        <v>299</v>
      </c>
      <c r="C3538" s="2">
        <v>51.556127221702539</v>
      </c>
    </row>
    <row r="3539" spans="1:3" x14ac:dyDescent="0.2">
      <c r="A3539" t="s">
        <v>493</v>
      </c>
      <c r="B3539" t="s">
        <v>300</v>
      </c>
      <c r="C3539" s="2">
        <v>64.938182101652643</v>
      </c>
    </row>
    <row r="3540" spans="1:3" x14ac:dyDescent="0.2">
      <c r="A3540" t="s">
        <v>493</v>
      </c>
      <c r="B3540" t="s">
        <v>301</v>
      </c>
      <c r="C3540" s="2">
        <v>23.242516370439667</v>
      </c>
    </row>
    <row r="3541" spans="1:3" x14ac:dyDescent="0.2">
      <c r="A3541" t="s">
        <v>493</v>
      </c>
      <c r="B3541" t="s">
        <v>302</v>
      </c>
      <c r="C3541" s="2">
        <v>15.635874649204869</v>
      </c>
    </row>
    <row r="3542" spans="1:3" x14ac:dyDescent="0.2">
      <c r="A3542" t="s">
        <v>494</v>
      </c>
      <c r="B3542" t="s">
        <v>283</v>
      </c>
      <c r="C3542" s="2">
        <v>2055.7873287970592</v>
      </c>
    </row>
    <row r="3543" spans="1:3" x14ac:dyDescent="0.2">
      <c r="A3543" t="s">
        <v>494</v>
      </c>
      <c r="B3543" t="s">
        <v>284</v>
      </c>
      <c r="C3543" s="2">
        <v>843.90442079693048</v>
      </c>
    </row>
    <row r="3544" spans="1:3" x14ac:dyDescent="0.2">
      <c r="A3544" t="s">
        <v>494</v>
      </c>
      <c r="B3544" t="s">
        <v>285</v>
      </c>
      <c r="C3544" s="2">
        <v>134.40254716850922</v>
      </c>
    </row>
    <row r="3545" spans="1:3" x14ac:dyDescent="0.2">
      <c r="A3545" t="s">
        <v>494</v>
      </c>
      <c r="B3545" t="s">
        <v>286</v>
      </c>
      <c r="C3545" s="2">
        <v>517.93503834669832</v>
      </c>
    </row>
    <row r="3546" spans="1:3" x14ac:dyDescent="0.2">
      <c r="A3546" t="s">
        <v>494</v>
      </c>
      <c r="B3546" t="s">
        <v>287</v>
      </c>
      <c r="C3546" s="2">
        <v>2749.070497425917</v>
      </c>
    </row>
    <row r="3547" spans="1:3" x14ac:dyDescent="0.2">
      <c r="A3547" t="s">
        <v>494</v>
      </c>
      <c r="B3547" t="s">
        <v>288</v>
      </c>
      <c r="C3547" s="2">
        <v>1727.8238432731102</v>
      </c>
    </row>
    <row r="3548" spans="1:3" x14ac:dyDescent="0.2">
      <c r="A3548" t="s">
        <v>494</v>
      </c>
      <c r="B3548" t="s">
        <v>289</v>
      </c>
      <c r="C3548" s="2">
        <v>765.20381948757586</v>
      </c>
    </row>
    <row r="3549" spans="1:3" x14ac:dyDescent="0.2">
      <c r="A3549" t="s">
        <v>494</v>
      </c>
      <c r="B3549" t="s">
        <v>290</v>
      </c>
      <c r="C3549" s="2">
        <v>3123.6959948748381</v>
      </c>
    </row>
    <row r="3550" spans="1:3" x14ac:dyDescent="0.2">
      <c r="A3550" t="s">
        <v>494</v>
      </c>
      <c r="B3550" t="s">
        <v>291</v>
      </c>
      <c r="C3550" s="2">
        <v>406.79702703821795</v>
      </c>
    </row>
    <row r="3551" spans="1:3" x14ac:dyDescent="0.2">
      <c r="A3551" t="s">
        <v>494</v>
      </c>
      <c r="B3551" t="s">
        <v>292</v>
      </c>
      <c r="C3551" s="2">
        <v>4.9187875818346614</v>
      </c>
    </row>
    <row r="3552" spans="1:3" x14ac:dyDescent="0.2">
      <c r="A3552" t="s">
        <v>494</v>
      </c>
      <c r="B3552" t="s">
        <v>293</v>
      </c>
      <c r="C3552" s="2">
        <v>1172.665547550366</v>
      </c>
    </row>
    <row r="3553" spans="1:3" x14ac:dyDescent="0.2">
      <c r="A3553" t="s">
        <v>494</v>
      </c>
      <c r="B3553" t="s">
        <v>294</v>
      </c>
      <c r="C3553" s="2">
        <v>507.69864256828566</v>
      </c>
    </row>
    <row r="3554" spans="1:3" x14ac:dyDescent="0.2">
      <c r="A3554" t="s">
        <v>494</v>
      </c>
      <c r="B3554" t="s">
        <v>295</v>
      </c>
      <c r="C3554" s="2">
        <v>1213.8770110738458</v>
      </c>
    </row>
    <row r="3555" spans="1:3" x14ac:dyDescent="0.2">
      <c r="A3555" t="s">
        <v>494</v>
      </c>
      <c r="B3555" t="s">
        <v>296</v>
      </c>
      <c r="C3555" s="2">
        <v>962.22120317079111</v>
      </c>
    </row>
    <row r="3556" spans="1:3" x14ac:dyDescent="0.2">
      <c r="A3556" t="s">
        <v>494</v>
      </c>
      <c r="B3556" t="s">
        <v>297</v>
      </c>
      <c r="C3556" s="2">
        <v>1323.2867997184383</v>
      </c>
    </row>
    <row r="3557" spans="1:3" x14ac:dyDescent="0.2">
      <c r="A3557" t="s">
        <v>494</v>
      </c>
      <c r="B3557" t="s">
        <v>298</v>
      </c>
      <c r="C3557" s="2">
        <v>496.53166535547189</v>
      </c>
    </row>
    <row r="3558" spans="1:3" x14ac:dyDescent="0.2">
      <c r="A3558" t="s">
        <v>494</v>
      </c>
      <c r="B3558" t="s">
        <v>299</v>
      </c>
      <c r="C3558" s="2">
        <v>2345.8628559203898</v>
      </c>
    </row>
    <row r="3559" spans="1:3" x14ac:dyDescent="0.2">
      <c r="A3559" t="s">
        <v>494</v>
      </c>
      <c r="B3559" t="s">
        <v>300</v>
      </c>
      <c r="C3559" s="2">
        <v>874.87948854199726</v>
      </c>
    </row>
    <row r="3560" spans="1:3" x14ac:dyDescent="0.2">
      <c r="A3560" t="s">
        <v>494</v>
      </c>
      <c r="B3560" t="s">
        <v>301</v>
      </c>
      <c r="C3560" s="2">
        <v>178.1398745853634</v>
      </c>
    </row>
    <row r="3561" spans="1:3" x14ac:dyDescent="0.2">
      <c r="A3561" t="s">
        <v>494</v>
      </c>
      <c r="B3561" t="s">
        <v>302</v>
      </c>
      <c r="C3561" s="2">
        <v>500.65281170781981</v>
      </c>
    </row>
    <row r="3562" spans="1:3" x14ac:dyDescent="0.2">
      <c r="A3562" t="s">
        <v>495</v>
      </c>
      <c r="B3562" t="s">
        <v>283</v>
      </c>
      <c r="C3562" s="2">
        <v>58.043812814070364</v>
      </c>
    </row>
    <row r="3563" spans="1:3" x14ac:dyDescent="0.2">
      <c r="A3563" t="s">
        <v>495</v>
      </c>
      <c r="B3563" t="s">
        <v>284</v>
      </c>
      <c r="C3563" s="2">
        <v>23.970896147403689</v>
      </c>
    </row>
    <row r="3564" spans="1:3" x14ac:dyDescent="0.2">
      <c r="A3564" t="s">
        <v>495</v>
      </c>
      <c r="B3564" t="s">
        <v>285</v>
      </c>
      <c r="C3564" s="2">
        <v>70.02926088777221</v>
      </c>
    </row>
    <row r="3565" spans="1:3" x14ac:dyDescent="0.2">
      <c r="A3565" t="s">
        <v>495</v>
      </c>
      <c r="B3565" t="s">
        <v>286</v>
      </c>
      <c r="C3565" s="2">
        <v>9.9307998324958149</v>
      </c>
    </row>
    <row r="3566" spans="1:3" x14ac:dyDescent="0.2">
      <c r="A3566" t="s">
        <v>495</v>
      </c>
      <c r="B3566" t="s">
        <v>287</v>
      </c>
      <c r="C3566" s="2">
        <v>62.153109296482427</v>
      </c>
    </row>
    <row r="3567" spans="1:3" x14ac:dyDescent="0.2">
      <c r="A3567" t="s">
        <v>495</v>
      </c>
      <c r="B3567" t="s">
        <v>288</v>
      </c>
      <c r="C3567" s="2">
        <v>70.885364321608051</v>
      </c>
    </row>
    <row r="3568" spans="1:3" x14ac:dyDescent="0.2">
      <c r="A3568" t="s">
        <v>495</v>
      </c>
      <c r="B3568" t="s">
        <v>289</v>
      </c>
      <c r="C3568" s="2">
        <v>22.429909966499167</v>
      </c>
    </row>
    <row r="3569" spans="1:3" x14ac:dyDescent="0.2">
      <c r="A3569" t="s">
        <v>495</v>
      </c>
      <c r="B3569" t="s">
        <v>290</v>
      </c>
      <c r="C3569" s="2">
        <v>49.825219849246245</v>
      </c>
    </row>
    <row r="3570" spans="1:3" x14ac:dyDescent="0.2">
      <c r="A3570" t="s">
        <v>495</v>
      </c>
      <c r="B3570" t="s">
        <v>291</v>
      </c>
      <c r="C3570" s="2">
        <v>8.0473722780569528</v>
      </c>
    </row>
    <row r="3571" spans="1:3" x14ac:dyDescent="0.2">
      <c r="A3571" t="s">
        <v>495</v>
      </c>
      <c r="B3571" t="s">
        <v>292</v>
      </c>
      <c r="C3571" s="2">
        <v>0</v>
      </c>
    </row>
    <row r="3572" spans="1:3" x14ac:dyDescent="0.2">
      <c r="A3572" t="s">
        <v>495</v>
      </c>
      <c r="B3572" t="s">
        <v>293</v>
      </c>
      <c r="C3572" s="2">
        <v>31.675827051926305</v>
      </c>
    </row>
    <row r="3573" spans="1:3" x14ac:dyDescent="0.2">
      <c r="A3573" t="s">
        <v>495</v>
      </c>
      <c r="B3573" t="s">
        <v>294</v>
      </c>
      <c r="C3573" s="2">
        <v>145.1951423785595</v>
      </c>
    </row>
    <row r="3574" spans="1:3" x14ac:dyDescent="0.2">
      <c r="A3574" t="s">
        <v>495</v>
      </c>
      <c r="B3574" t="s">
        <v>295</v>
      </c>
      <c r="C3574" s="2">
        <v>32.703151172529317</v>
      </c>
    </row>
    <row r="3575" spans="1:3" x14ac:dyDescent="0.2">
      <c r="A3575" t="s">
        <v>495</v>
      </c>
      <c r="B3575" t="s">
        <v>296</v>
      </c>
      <c r="C3575" s="2">
        <v>25.340661641541043</v>
      </c>
    </row>
    <row r="3576" spans="1:3" x14ac:dyDescent="0.2">
      <c r="A3576" t="s">
        <v>495</v>
      </c>
      <c r="B3576" t="s">
        <v>297</v>
      </c>
      <c r="C3576" s="2">
        <v>29.621178810720277</v>
      </c>
    </row>
    <row r="3577" spans="1:3" x14ac:dyDescent="0.2">
      <c r="A3577" t="s">
        <v>495</v>
      </c>
      <c r="B3577" t="s">
        <v>298</v>
      </c>
      <c r="C3577" s="2">
        <v>12.841551507537691</v>
      </c>
    </row>
    <row r="3578" spans="1:3" x14ac:dyDescent="0.2">
      <c r="A3578" t="s">
        <v>495</v>
      </c>
      <c r="B3578" t="s">
        <v>299</v>
      </c>
      <c r="C3578" s="2">
        <v>71.741467755443907</v>
      </c>
    </row>
    <row r="3579" spans="1:3" x14ac:dyDescent="0.2">
      <c r="A3579" t="s">
        <v>495</v>
      </c>
      <c r="B3579" t="s">
        <v>300</v>
      </c>
      <c r="C3579" s="2">
        <v>38.182213149078734</v>
      </c>
    </row>
    <row r="3580" spans="1:3" x14ac:dyDescent="0.2">
      <c r="A3580" t="s">
        <v>495</v>
      </c>
      <c r="B3580" t="s">
        <v>301</v>
      </c>
      <c r="C3580" s="2">
        <v>10.615682579564494</v>
      </c>
    </row>
    <row r="3581" spans="1:3" x14ac:dyDescent="0.2">
      <c r="A3581" t="s">
        <v>495</v>
      </c>
      <c r="B3581" t="s">
        <v>302</v>
      </c>
      <c r="C3581" s="2">
        <v>27.908971943048588</v>
      </c>
    </row>
    <row r="3582" spans="1:3" x14ac:dyDescent="0.2">
      <c r="A3582" t="s">
        <v>496</v>
      </c>
      <c r="B3582" t="s">
        <v>283</v>
      </c>
      <c r="C3582" s="2">
        <v>9.7023125996810187</v>
      </c>
    </row>
    <row r="3583" spans="1:3" x14ac:dyDescent="0.2">
      <c r="A3583" t="s">
        <v>496</v>
      </c>
      <c r="B3583" t="s">
        <v>284</v>
      </c>
      <c r="C3583" s="2">
        <v>0.19800637958532694</v>
      </c>
    </row>
    <row r="3584" spans="1:3" x14ac:dyDescent="0.2">
      <c r="A3584" t="s">
        <v>496</v>
      </c>
      <c r="B3584" t="s">
        <v>285</v>
      </c>
      <c r="C3584" s="2">
        <v>17.424561403508768</v>
      </c>
    </row>
    <row r="3585" spans="1:3" x14ac:dyDescent="0.2">
      <c r="A3585" t="s">
        <v>496</v>
      </c>
      <c r="B3585" t="s">
        <v>286</v>
      </c>
      <c r="C3585" s="2">
        <v>3.168102073365231</v>
      </c>
    </row>
    <row r="3586" spans="1:3" x14ac:dyDescent="0.2">
      <c r="A3586" t="s">
        <v>496</v>
      </c>
      <c r="B3586" t="s">
        <v>287</v>
      </c>
      <c r="C3586" s="2">
        <v>5.9401913875598078</v>
      </c>
    </row>
    <row r="3587" spans="1:3" x14ac:dyDescent="0.2">
      <c r="A3587" t="s">
        <v>496</v>
      </c>
      <c r="B3587" t="s">
        <v>288</v>
      </c>
      <c r="C3587" s="2">
        <v>19.008612440191389</v>
      </c>
    </row>
    <row r="3588" spans="1:3" x14ac:dyDescent="0.2">
      <c r="A3588" t="s">
        <v>496</v>
      </c>
      <c r="B3588" t="s">
        <v>289</v>
      </c>
      <c r="C3588" s="2">
        <v>3.5641148325358847</v>
      </c>
    </row>
    <row r="3589" spans="1:3" x14ac:dyDescent="0.2">
      <c r="A3589" t="s">
        <v>496</v>
      </c>
      <c r="B3589" t="s">
        <v>290</v>
      </c>
      <c r="C3589" s="2">
        <v>23.166746411483246</v>
      </c>
    </row>
    <row r="3590" spans="1:3" x14ac:dyDescent="0.2">
      <c r="A3590" t="s">
        <v>496</v>
      </c>
      <c r="B3590" t="s">
        <v>291</v>
      </c>
      <c r="C3590" s="2">
        <v>0</v>
      </c>
    </row>
    <row r="3591" spans="1:3" x14ac:dyDescent="0.2">
      <c r="A3591" t="s">
        <v>496</v>
      </c>
      <c r="B3591" t="s">
        <v>292</v>
      </c>
      <c r="C3591" s="2">
        <v>0</v>
      </c>
    </row>
    <row r="3592" spans="1:3" x14ac:dyDescent="0.2">
      <c r="A3592" t="s">
        <v>496</v>
      </c>
      <c r="B3592" t="s">
        <v>293</v>
      </c>
      <c r="C3592" s="2">
        <v>9.7023125996810187</v>
      </c>
    </row>
    <row r="3593" spans="1:3" x14ac:dyDescent="0.2">
      <c r="A3593" t="s">
        <v>496</v>
      </c>
      <c r="B3593" t="s">
        <v>294</v>
      </c>
      <c r="C3593" s="2">
        <v>3.5641148325358847</v>
      </c>
    </row>
    <row r="3594" spans="1:3" x14ac:dyDescent="0.2">
      <c r="A3594" t="s">
        <v>496</v>
      </c>
      <c r="B3594" t="s">
        <v>295</v>
      </c>
      <c r="C3594" s="2">
        <v>9.9003189792663449</v>
      </c>
    </row>
    <row r="3595" spans="1:3" x14ac:dyDescent="0.2">
      <c r="A3595" t="s">
        <v>496</v>
      </c>
      <c r="B3595" t="s">
        <v>296</v>
      </c>
      <c r="C3595" s="2">
        <v>8.1182615629984056</v>
      </c>
    </row>
    <row r="3596" spans="1:3" x14ac:dyDescent="0.2">
      <c r="A3596" t="s">
        <v>496</v>
      </c>
      <c r="B3596" t="s">
        <v>297</v>
      </c>
      <c r="C3596" s="2">
        <v>9.5043062200956943</v>
      </c>
    </row>
    <row r="3597" spans="1:3" x14ac:dyDescent="0.2">
      <c r="A3597" t="s">
        <v>496</v>
      </c>
      <c r="B3597" t="s">
        <v>298</v>
      </c>
      <c r="C3597" s="2">
        <v>2.7720893141945773</v>
      </c>
    </row>
    <row r="3598" spans="1:3" x14ac:dyDescent="0.2">
      <c r="A3598" t="s">
        <v>496</v>
      </c>
      <c r="B3598" t="s">
        <v>299</v>
      </c>
      <c r="C3598" s="2">
        <v>11.088357256778309</v>
      </c>
    </row>
    <row r="3599" spans="1:3" x14ac:dyDescent="0.2">
      <c r="A3599" t="s">
        <v>496</v>
      </c>
      <c r="B3599" t="s">
        <v>300</v>
      </c>
      <c r="C3599" s="2">
        <v>12.474401913875598</v>
      </c>
    </row>
    <row r="3600" spans="1:3" x14ac:dyDescent="0.2">
      <c r="A3600" t="s">
        <v>496</v>
      </c>
      <c r="B3600" t="s">
        <v>301</v>
      </c>
      <c r="C3600" s="2">
        <v>1.5840510366826155</v>
      </c>
    </row>
    <row r="3601" spans="1:3" x14ac:dyDescent="0.2">
      <c r="A3601" t="s">
        <v>496</v>
      </c>
      <c r="B3601" t="s">
        <v>302</v>
      </c>
      <c r="C3601" s="2">
        <v>2.7720893141945773</v>
      </c>
    </row>
    <row r="3602" spans="1:3" x14ac:dyDescent="0.2">
      <c r="A3602" t="s">
        <v>497</v>
      </c>
      <c r="B3602" t="s">
        <v>283</v>
      </c>
      <c r="C3602" s="2">
        <v>355.69034385519876</v>
      </c>
    </row>
    <row r="3603" spans="1:3" x14ac:dyDescent="0.2">
      <c r="A3603" t="s">
        <v>497</v>
      </c>
      <c r="B3603" t="s">
        <v>284</v>
      </c>
      <c r="C3603" s="2">
        <v>207.50850613841959</v>
      </c>
    </row>
    <row r="3604" spans="1:3" x14ac:dyDescent="0.2">
      <c r="A3604" t="s">
        <v>497</v>
      </c>
      <c r="B3604" t="s">
        <v>285</v>
      </c>
      <c r="C3604" s="2">
        <v>15.505833792019658</v>
      </c>
    </row>
    <row r="3605" spans="1:3" x14ac:dyDescent="0.2">
      <c r="A3605" t="s">
        <v>497</v>
      </c>
      <c r="B3605" t="s">
        <v>286</v>
      </c>
      <c r="C3605" s="2">
        <v>71.326835443290406</v>
      </c>
    </row>
    <row r="3606" spans="1:3" x14ac:dyDescent="0.2">
      <c r="A3606" t="s">
        <v>497</v>
      </c>
      <c r="B3606" t="s">
        <v>287</v>
      </c>
      <c r="C3606" s="2">
        <v>442.65784642783069</v>
      </c>
    </row>
    <row r="3607" spans="1:3" x14ac:dyDescent="0.2">
      <c r="A3607" t="s">
        <v>497</v>
      </c>
      <c r="B3607" t="s">
        <v>288</v>
      </c>
      <c r="C3607" s="2">
        <v>445.48934651159078</v>
      </c>
    </row>
    <row r="3608" spans="1:3" x14ac:dyDescent="0.2">
      <c r="A3608" t="s">
        <v>497</v>
      </c>
      <c r="B3608" t="s">
        <v>289</v>
      </c>
      <c r="C3608" s="2">
        <v>185.12617214298248</v>
      </c>
    </row>
    <row r="3609" spans="1:3" x14ac:dyDescent="0.2">
      <c r="A3609" t="s">
        <v>497</v>
      </c>
      <c r="B3609" t="s">
        <v>290</v>
      </c>
      <c r="C3609" s="2">
        <v>611.06468474289625</v>
      </c>
    </row>
    <row r="3610" spans="1:3" x14ac:dyDescent="0.2">
      <c r="A3610" t="s">
        <v>497</v>
      </c>
      <c r="B3610" t="s">
        <v>291</v>
      </c>
      <c r="C3610" s="2">
        <v>47.73100141195615</v>
      </c>
    </row>
    <row r="3611" spans="1:3" x14ac:dyDescent="0.2">
      <c r="A3611" t="s">
        <v>497</v>
      </c>
      <c r="B3611" t="s">
        <v>292</v>
      </c>
      <c r="C3611" s="2">
        <v>7.9551669019926941</v>
      </c>
    </row>
    <row r="3612" spans="1:3" x14ac:dyDescent="0.2">
      <c r="A3612" t="s">
        <v>497</v>
      </c>
      <c r="B3612" t="s">
        <v>293</v>
      </c>
      <c r="C3612" s="2">
        <v>809.53935728074782</v>
      </c>
    </row>
    <row r="3613" spans="1:3" x14ac:dyDescent="0.2">
      <c r="A3613" t="s">
        <v>497</v>
      </c>
      <c r="B3613" t="s">
        <v>294</v>
      </c>
      <c r="C3613" s="2">
        <v>64.180668565229183</v>
      </c>
    </row>
    <row r="3614" spans="1:3" x14ac:dyDescent="0.2">
      <c r="A3614" t="s">
        <v>497</v>
      </c>
      <c r="B3614" t="s">
        <v>295</v>
      </c>
      <c r="C3614" s="2">
        <v>197.93533918856397</v>
      </c>
    </row>
    <row r="3615" spans="1:3" x14ac:dyDescent="0.2">
      <c r="A3615" t="s">
        <v>497</v>
      </c>
      <c r="B3615" t="s">
        <v>296</v>
      </c>
      <c r="C3615" s="2">
        <v>220.4525065213229</v>
      </c>
    </row>
    <row r="3616" spans="1:3" x14ac:dyDescent="0.2">
      <c r="A3616" t="s">
        <v>497</v>
      </c>
      <c r="B3616" t="s">
        <v>297</v>
      </c>
      <c r="C3616" s="2">
        <v>173.66533847062013</v>
      </c>
    </row>
    <row r="3617" spans="1:3" x14ac:dyDescent="0.2">
      <c r="A3617" t="s">
        <v>497</v>
      </c>
      <c r="B3617" t="s">
        <v>298</v>
      </c>
      <c r="C3617" s="2">
        <v>63.776168553263446</v>
      </c>
    </row>
    <row r="3618" spans="1:3" x14ac:dyDescent="0.2">
      <c r="A3618" t="s">
        <v>497</v>
      </c>
      <c r="B3618" t="s">
        <v>299</v>
      </c>
      <c r="C3618" s="2">
        <v>584.90701730244587</v>
      </c>
    </row>
    <row r="3619" spans="1:3" x14ac:dyDescent="0.2">
      <c r="A3619" t="s">
        <v>497</v>
      </c>
      <c r="B3619" t="s">
        <v>300</v>
      </c>
      <c r="C3619" s="2">
        <v>255.37434088769763</v>
      </c>
    </row>
    <row r="3620" spans="1:3" x14ac:dyDescent="0.2">
      <c r="A3620" t="s">
        <v>497</v>
      </c>
      <c r="B3620" t="s">
        <v>301</v>
      </c>
      <c r="C3620" s="2">
        <v>61.214335144147164</v>
      </c>
    </row>
    <row r="3621" spans="1:3" x14ac:dyDescent="0.2">
      <c r="A3621" t="s">
        <v>497</v>
      </c>
      <c r="B3621" t="s">
        <v>302</v>
      </c>
      <c r="C3621" s="2">
        <v>133.08050393672519</v>
      </c>
    </row>
    <row r="3622" spans="1:3" x14ac:dyDescent="0.2">
      <c r="A3622" t="s">
        <v>498</v>
      </c>
      <c r="B3622" t="s">
        <v>283</v>
      </c>
      <c r="C3622" s="2">
        <v>154.78735682923099</v>
      </c>
    </row>
    <row r="3623" spans="1:3" x14ac:dyDescent="0.2">
      <c r="A3623" t="s">
        <v>498</v>
      </c>
      <c r="B3623" t="s">
        <v>284</v>
      </c>
      <c r="C3623" s="2">
        <v>47.548221916163442</v>
      </c>
    </row>
    <row r="3624" spans="1:3" x14ac:dyDescent="0.2">
      <c r="A3624" t="s">
        <v>498</v>
      </c>
      <c r="B3624" t="s">
        <v>285</v>
      </c>
      <c r="C3624" s="2">
        <v>33.616081623524153</v>
      </c>
    </row>
    <row r="3625" spans="1:3" x14ac:dyDescent="0.2">
      <c r="A3625" t="s">
        <v>498</v>
      </c>
      <c r="B3625" t="s">
        <v>286</v>
      </c>
      <c r="C3625" s="2">
        <v>32.97699261927464</v>
      </c>
    </row>
    <row r="3626" spans="1:3" x14ac:dyDescent="0.2">
      <c r="A3626" t="s">
        <v>498</v>
      </c>
      <c r="B3626" t="s">
        <v>287</v>
      </c>
      <c r="C3626" s="2">
        <v>142.51684794764043</v>
      </c>
    </row>
    <row r="3627" spans="1:3" x14ac:dyDescent="0.2">
      <c r="A3627" t="s">
        <v>498</v>
      </c>
      <c r="B3627" t="s">
        <v>288</v>
      </c>
      <c r="C3627" s="2">
        <v>102.50987628162119</v>
      </c>
    </row>
    <row r="3628" spans="1:3" x14ac:dyDescent="0.2">
      <c r="A3628" t="s">
        <v>498</v>
      </c>
      <c r="B3628" t="s">
        <v>289</v>
      </c>
      <c r="C3628" s="2">
        <v>39.112247060069933</v>
      </c>
    </row>
    <row r="3629" spans="1:3" x14ac:dyDescent="0.2">
      <c r="A3629" t="s">
        <v>498</v>
      </c>
      <c r="B3629" t="s">
        <v>290</v>
      </c>
      <c r="C3629" s="2">
        <v>158.36625525302824</v>
      </c>
    </row>
    <row r="3630" spans="1:3" x14ac:dyDescent="0.2">
      <c r="A3630" t="s">
        <v>498</v>
      </c>
      <c r="B3630" t="s">
        <v>291</v>
      </c>
      <c r="C3630" s="2">
        <v>24.796653364880935</v>
      </c>
    </row>
    <row r="3631" spans="1:3" x14ac:dyDescent="0.2">
      <c r="A3631" t="s">
        <v>498</v>
      </c>
      <c r="B3631" t="s">
        <v>292</v>
      </c>
      <c r="C3631" s="2">
        <v>0.89472460594931214</v>
      </c>
    </row>
    <row r="3632" spans="1:3" x14ac:dyDescent="0.2">
      <c r="A3632" t="s">
        <v>498</v>
      </c>
      <c r="B3632" t="s">
        <v>293</v>
      </c>
      <c r="C3632" s="2">
        <v>188.91470965615474</v>
      </c>
    </row>
    <row r="3633" spans="1:3" x14ac:dyDescent="0.2">
      <c r="A3633" t="s">
        <v>498</v>
      </c>
      <c r="B3633" t="s">
        <v>294</v>
      </c>
      <c r="C3633" s="2">
        <v>80.908667937987786</v>
      </c>
    </row>
    <row r="3634" spans="1:3" x14ac:dyDescent="0.2">
      <c r="A3634" t="s">
        <v>498</v>
      </c>
      <c r="B3634" t="s">
        <v>295</v>
      </c>
      <c r="C3634" s="2">
        <v>85.637926569434157</v>
      </c>
    </row>
    <row r="3635" spans="1:3" x14ac:dyDescent="0.2">
      <c r="A3635" t="s">
        <v>498</v>
      </c>
      <c r="B3635" t="s">
        <v>296</v>
      </c>
      <c r="C3635" s="2">
        <v>36.683708843921792</v>
      </c>
    </row>
    <row r="3636" spans="1:3" x14ac:dyDescent="0.2">
      <c r="A3636" t="s">
        <v>498</v>
      </c>
      <c r="B3636" t="s">
        <v>297</v>
      </c>
      <c r="C3636" s="2">
        <v>57.518010382455778</v>
      </c>
    </row>
    <row r="3637" spans="1:3" x14ac:dyDescent="0.2">
      <c r="A3637" t="s">
        <v>498</v>
      </c>
      <c r="B3637" t="s">
        <v>298</v>
      </c>
      <c r="C3637" s="2">
        <v>36.555891043071888</v>
      </c>
    </row>
    <row r="3638" spans="1:3" x14ac:dyDescent="0.2">
      <c r="A3638" t="s">
        <v>498</v>
      </c>
      <c r="B3638" t="s">
        <v>299</v>
      </c>
      <c r="C3638" s="2">
        <v>160.28352226577675</v>
      </c>
    </row>
    <row r="3639" spans="1:3" x14ac:dyDescent="0.2">
      <c r="A3639" t="s">
        <v>498</v>
      </c>
      <c r="B3639" t="s">
        <v>300</v>
      </c>
      <c r="C3639" s="2">
        <v>52.277480547609805</v>
      </c>
    </row>
    <row r="3640" spans="1:3" x14ac:dyDescent="0.2">
      <c r="A3640" t="s">
        <v>498</v>
      </c>
      <c r="B3640" t="s">
        <v>301</v>
      </c>
      <c r="C3640" s="2">
        <v>20.578665936834177</v>
      </c>
    </row>
    <row r="3641" spans="1:3" x14ac:dyDescent="0.2">
      <c r="A3641" t="s">
        <v>498</v>
      </c>
      <c r="B3641" t="s">
        <v>302</v>
      </c>
      <c r="C3641" s="2">
        <v>42.052056479617669</v>
      </c>
    </row>
    <row r="3642" spans="1:3" x14ac:dyDescent="0.2">
      <c r="A3642" t="s">
        <v>499</v>
      </c>
      <c r="B3642" t="s">
        <v>283</v>
      </c>
      <c r="C3642" s="2">
        <v>47.143579351535834</v>
      </c>
    </row>
    <row r="3643" spans="1:3" x14ac:dyDescent="0.2">
      <c r="A3643" t="s">
        <v>499</v>
      </c>
      <c r="B3643" t="s">
        <v>284</v>
      </c>
      <c r="C3643" s="2">
        <v>60.281953924914667</v>
      </c>
    </row>
    <row r="3644" spans="1:3" x14ac:dyDescent="0.2">
      <c r="A3644" t="s">
        <v>499</v>
      </c>
      <c r="B3644" t="s">
        <v>285</v>
      </c>
      <c r="C3644" s="2">
        <v>33.876397184300345</v>
      </c>
    </row>
    <row r="3645" spans="1:3" x14ac:dyDescent="0.2">
      <c r="A3645" t="s">
        <v>499</v>
      </c>
      <c r="B3645" t="s">
        <v>286</v>
      </c>
      <c r="C3645" s="2">
        <v>8.3724936006825939</v>
      </c>
    </row>
    <row r="3646" spans="1:3" x14ac:dyDescent="0.2">
      <c r="A3646" t="s">
        <v>499</v>
      </c>
      <c r="B3646" t="s">
        <v>287</v>
      </c>
      <c r="C3646" s="2">
        <v>96.99211817406146</v>
      </c>
    </row>
    <row r="3647" spans="1:3" x14ac:dyDescent="0.2">
      <c r="A3647" t="s">
        <v>499</v>
      </c>
      <c r="B3647" t="s">
        <v>288</v>
      </c>
      <c r="C3647" s="2">
        <v>93.900735921501706</v>
      </c>
    </row>
    <row r="3648" spans="1:3" x14ac:dyDescent="0.2">
      <c r="A3648" t="s">
        <v>499</v>
      </c>
      <c r="B3648" t="s">
        <v>289</v>
      </c>
      <c r="C3648" s="2">
        <v>43.923389505119452</v>
      </c>
    </row>
    <row r="3649" spans="1:3" x14ac:dyDescent="0.2">
      <c r="A3649" t="s">
        <v>499</v>
      </c>
      <c r="B3649" t="s">
        <v>290</v>
      </c>
      <c r="C3649" s="2">
        <v>158.94857081911263</v>
      </c>
    </row>
    <row r="3650" spans="1:3" x14ac:dyDescent="0.2">
      <c r="A3650" t="s">
        <v>499</v>
      </c>
      <c r="B3650" t="s">
        <v>291</v>
      </c>
      <c r="C3650" s="2">
        <v>7.8572632252559735</v>
      </c>
    </row>
    <row r="3651" spans="1:3" x14ac:dyDescent="0.2">
      <c r="A3651" t="s">
        <v>499</v>
      </c>
      <c r="B3651" t="s">
        <v>292</v>
      </c>
      <c r="C3651" s="2">
        <v>0</v>
      </c>
    </row>
    <row r="3652" spans="1:3" x14ac:dyDescent="0.2">
      <c r="A3652" t="s">
        <v>499</v>
      </c>
      <c r="B3652" t="s">
        <v>293</v>
      </c>
      <c r="C3652" s="2">
        <v>90.809353668942009</v>
      </c>
    </row>
    <row r="3653" spans="1:3" x14ac:dyDescent="0.2">
      <c r="A3653" t="s">
        <v>499</v>
      </c>
      <c r="B3653" t="s">
        <v>294</v>
      </c>
      <c r="C3653" s="2">
        <v>244.09039035836182</v>
      </c>
    </row>
    <row r="3654" spans="1:3" x14ac:dyDescent="0.2">
      <c r="A3654" t="s">
        <v>499</v>
      </c>
      <c r="B3654" t="s">
        <v>295</v>
      </c>
      <c r="C3654" s="2">
        <v>50.621384385665536</v>
      </c>
    </row>
    <row r="3655" spans="1:3" x14ac:dyDescent="0.2">
      <c r="A3655" t="s">
        <v>499</v>
      </c>
      <c r="B3655" t="s">
        <v>296</v>
      </c>
      <c r="C3655" s="2">
        <v>42.37769837883959</v>
      </c>
    </row>
    <row r="3656" spans="1:3" x14ac:dyDescent="0.2">
      <c r="A3656" t="s">
        <v>499</v>
      </c>
      <c r="B3656" t="s">
        <v>297</v>
      </c>
      <c r="C3656" s="2">
        <v>55.387265358361773</v>
      </c>
    </row>
    <row r="3657" spans="1:3" x14ac:dyDescent="0.2">
      <c r="A3657" t="s">
        <v>499</v>
      </c>
      <c r="B3657" t="s">
        <v>298</v>
      </c>
      <c r="C3657" s="2">
        <v>8.6301087883959049</v>
      </c>
    </row>
    <row r="3658" spans="1:3" x14ac:dyDescent="0.2">
      <c r="A3658" t="s">
        <v>499</v>
      </c>
      <c r="B3658" t="s">
        <v>299</v>
      </c>
      <c r="C3658" s="2">
        <v>148.51515571672354</v>
      </c>
    </row>
    <row r="3659" spans="1:3" x14ac:dyDescent="0.2">
      <c r="A3659" t="s">
        <v>499</v>
      </c>
      <c r="B3659" t="s">
        <v>300</v>
      </c>
      <c r="C3659" s="2">
        <v>34.649242747440276</v>
      </c>
    </row>
    <row r="3660" spans="1:3" x14ac:dyDescent="0.2">
      <c r="A3660" t="s">
        <v>499</v>
      </c>
      <c r="B3660" t="s">
        <v>301</v>
      </c>
      <c r="C3660" s="2">
        <v>19.578754266211607</v>
      </c>
    </row>
    <row r="3661" spans="1:3" x14ac:dyDescent="0.2">
      <c r="A3661" t="s">
        <v>499</v>
      </c>
      <c r="B3661" t="s">
        <v>302</v>
      </c>
      <c r="C3661" s="2">
        <v>23.442982081911264</v>
      </c>
    </row>
    <row r="3662" spans="1:3" x14ac:dyDescent="0.2">
      <c r="A3662" t="s">
        <v>500</v>
      </c>
      <c r="B3662" t="s">
        <v>283</v>
      </c>
      <c r="C3662" s="2">
        <v>420.04267061017111</v>
      </c>
    </row>
    <row r="3663" spans="1:3" x14ac:dyDescent="0.2">
      <c r="A3663" t="s">
        <v>500</v>
      </c>
      <c r="B3663" t="s">
        <v>284</v>
      </c>
      <c r="C3663" s="2">
        <v>217.859452125084</v>
      </c>
    </row>
    <row r="3664" spans="1:3" x14ac:dyDescent="0.2">
      <c r="A3664" t="s">
        <v>500</v>
      </c>
      <c r="B3664" t="s">
        <v>285</v>
      </c>
      <c r="C3664" s="2">
        <v>157.43226091449799</v>
      </c>
    </row>
    <row r="3665" spans="1:3" x14ac:dyDescent="0.2">
      <c r="A3665" t="s">
        <v>500</v>
      </c>
      <c r="B3665" t="s">
        <v>286</v>
      </c>
      <c r="C3665" s="2">
        <v>151.93887989535378</v>
      </c>
    </row>
    <row r="3666" spans="1:3" x14ac:dyDescent="0.2">
      <c r="A3666" t="s">
        <v>500</v>
      </c>
      <c r="B3666" t="s">
        <v>287</v>
      </c>
      <c r="C3666" s="2">
        <v>710.7899099160951</v>
      </c>
    </row>
    <row r="3667" spans="1:3" x14ac:dyDescent="0.2">
      <c r="A3667" t="s">
        <v>500</v>
      </c>
      <c r="B3667" t="s">
        <v>288</v>
      </c>
      <c r="C3667" s="2">
        <v>793.59257991197569</v>
      </c>
    </row>
    <row r="3668" spans="1:3" x14ac:dyDescent="0.2">
      <c r="A3668" t="s">
        <v>500</v>
      </c>
      <c r="B3668" t="s">
        <v>289</v>
      </c>
      <c r="C3668" s="2">
        <v>287.26363183036909</v>
      </c>
    </row>
    <row r="3669" spans="1:3" x14ac:dyDescent="0.2">
      <c r="A3669" t="s">
        <v>500</v>
      </c>
      <c r="B3669" t="s">
        <v>290</v>
      </c>
      <c r="C3669" s="2">
        <v>920.87823767263376</v>
      </c>
    </row>
    <row r="3670" spans="1:3" x14ac:dyDescent="0.2">
      <c r="A3670" t="s">
        <v>500</v>
      </c>
      <c r="B3670" t="s">
        <v>291</v>
      </c>
      <c r="C3670" s="2">
        <v>121.79227674151375</v>
      </c>
    </row>
    <row r="3671" spans="1:3" x14ac:dyDescent="0.2">
      <c r="A3671" t="s">
        <v>500</v>
      </c>
      <c r="B3671" t="s">
        <v>292</v>
      </c>
      <c r="C3671" s="2">
        <v>3.7515772813667598</v>
      </c>
    </row>
    <row r="3672" spans="1:3" x14ac:dyDescent="0.2">
      <c r="A3672" t="s">
        <v>500</v>
      </c>
      <c r="B3672" t="s">
        <v>293</v>
      </c>
      <c r="C3672" s="2">
        <v>913.37508310990017</v>
      </c>
    </row>
    <row r="3673" spans="1:3" x14ac:dyDescent="0.2">
      <c r="A3673" t="s">
        <v>500</v>
      </c>
      <c r="B3673" t="s">
        <v>294</v>
      </c>
      <c r="C3673" s="2">
        <v>249.3459043079836</v>
      </c>
    </row>
    <row r="3674" spans="1:3" x14ac:dyDescent="0.2">
      <c r="A3674" t="s">
        <v>500</v>
      </c>
      <c r="B3674" t="s">
        <v>295</v>
      </c>
      <c r="C3674" s="2">
        <v>419.77470080435927</v>
      </c>
    </row>
    <row r="3675" spans="1:3" x14ac:dyDescent="0.2">
      <c r="A3675" t="s">
        <v>500</v>
      </c>
      <c r="B3675" t="s">
        <v>296</v>
      </c>
      <c r="C3675" s="2">
        <v>346.7529287206134</v>
      </c>
    </row>
    <row r="3676" spans="1:3" x14ac:dyDescent="0.2">
      <c r="A3676" t="s">
        <v>500</v>
      </c>
      <c r="B3676" t="s">
        <v>297</v>
      </c>
      <c r="C3676" s="2">
        <v>377.03351677735941</v>
      </c>
    </row>
    <row r="3677" spans="1:3" x14ac:dyDescent="0.2">
      <c r="A3677" t="s">
        <v>500</v>
      </c>
      <c r="B3677" t="s">
        <v>298</v>
      </c>
      <c r="C3677" s="2">
        <v>169.62488707893993</v>
      </c>
    </row>
    <row r="3678" spans="1:3" x14ac:dyDescent="0.2">
      <c r="A3678" t="s">
        <v>500</v>
      </c>
      <c r="B3678" t="s">
        <v>299</v>
      </c>
      <c r="C3678" s="2">
        <v>841.29120534649587</v>
      </c>
    </row>
    <row r="3679" spans="1:3" x14ac:dyDescent="0.2">
      <c r="A3679" t="s">
        <v>500</v>
      </c>
      <c r="B3679" t="s">
        <v>300</v>
      </c>
      <c r="C3679" s="2">
        <v>490.51872953870384</v>
      </c>
    </row>
    <row r="3680" spans="1:3" x14ac:dyDescent="0.2">
      <c r="A3680" t="s">
        <v>500</v>
      </c>
      <c r="B3680" t="s">
        <v>301</v>
      </c>
      <c r="C3680" s="2">
        <v>87.492141597589097</v>
      </c>
    </row>
    <row r="3681" spans="1:3" x14ac:dyDescent="0.2">
      <c r="A3681" t="s">
        <v>500</v>
      </c>
      <c r="B3681" t="s">
        <v>302</v>
      </c>
      <c r="C3681" s="2">
        <v>174.44834358355433</v>
      </c>
    </row>
    <row r="3682" spans="1:3" x14ac:dyDescent="0.2">
      <c r="A3682" t="s">
        <v>501</v>
      </c>
      <c r="B3682" t="s">
        <v>283</v>
      </c>
      <c r="C3682" s="2">
        <v>39.716614223846257</v>
      </c>
    </row>
    <row r="3683" spans="1:3" x14ac:dyDescent="0.2">
      <c r="A3683" t="s">
        <v>501</v>
      </c>
      <c r="B3683" t="s">
        <v>284</v>
      </c>
      <c r="C3683" s="2">
        <v>8.5446102314250929</v>
      </c>
    </row>
    <row r="3684" spans="1:3" x14ac:dyDescent="0.2">
      <c r="A3684" t="s">
        <v>501</v>
      </c>
      <c r="B3684" t="s">
        <v>285</v>
      </c>
      <c r="C3684" s="2">
        <v>110.28876539450536</v>
      </c>
    </row>
    <row r="3685" spans="1:3" x14ac:dyDescent="0.2">
      <c r="A3685" t="s">
        <v>501</v>
      </c>
      <c r="B3685" t="s">
        <v>286</v>
      </c>
      <c r="C3685" s="2">
        <v>5.6964068209500613</v>
      </c>
    </row>
    <row r="3686" spans="1:3" x14ac:dyDescent="0.2">
      <c r="A3686" t="s">
        <v>501</v>
      </c>
      <c r="B3686" t="s">
        <v>287</v>
      </c>
      <c r="C3686" s="2">
        <v>42.406584111517127</v>
      </c>
    </row>
    <row r="3687" spans="1:3" x14ac:dyDescent="0.2">
      <c r="A3687" t="s">
        <v>501</v>
      </c>
      <c r="B3687" t="s">
        <v>288</v>
      </c>
      <c r="C3687" s="2">
        <v>74.686222763567471</v>
      </c>
    </row>
    <row r="3688" spans="1:3" x14ac:dyDescent="0.2">
      <c r="A3688" t="s">
        <v>501</v>
      </c>
      <c r="B3688" t="s">
        <v>289</v>
      </c>
      <c r="C3688" s="2">
        <v>17.089220462850186</v>
      </c>
    </row>
    <row r="3689" spans="1:3" x14ac:dyDescent="0.2">
      <c r="A3689" t="s">
        <v>501</v>
      </c>
      <c r="B3689" t="s">
        <v>290</v>
      </c>
      <c r="C3689" s="2">
        <v>49.685326160508879</v>
      </c>
    </row>
    <row r="3690" spans="1:3" x14ac:dyDescent="0.2">
      <c r="A3690" t="s">
        <v>501</v>
      </c>
      <c r="B3690" t="s">
        <v>291</v>
      </c>
      <c r="C3690" s="2">
        <v>10.918113073487618</v>
      </c>
    </row>
    <row r="3691" spans="1:3" x14ac:dyDescent="0.2">
      <c r="A3691" t="s">
        <v>501</v>
      </c>
      <c r="B3691" t="s">
        <v>292</v>
      </c>
      <c r="C3691" s="2">
        <v>0</v>
      </c>
    </row>
    <row r="3692" spans="1:3" x14ac:dyDescent="0.2">
      <c r="A3692" t="s">
        <v>501</v>
      </c>
      <c r="B3692" t="s">
        <v>293</v>
      </c>
      <c r="C3692" s="2">
        <v>150.95478075517664</v>
      </c>
    </row>
    <row r="3693" spans="1:3" x14ac:dyDescent="0.2">
      <c r="A3693" t="s">
        <v>501</v>
      </c>
      <c r="B3693" t="s">
        <v>294</v>
      </c>
      <c r="C3693" s="2">
        <v>0.79116761402084179</v>
      </c>
    </row>
    <row r="3694" spans="1:3" x14ac:dyDescent="0.2">
      <c r="A3694" t="s">
        <v>501</v>
      </c>
      <c r="B3694" t="s">
        <v>295</v>
      </c>
      <c r="C3694" s="2">
        <v>35.286075585329549</v>
      </c>
    </row>
    <row r="3695" spans="1:3" x14ac:dyDescent="0.2">
      <c r="A3695" t="s">
        <v>501</v>
      </c>
      <c r="B3695" t="s">
        <v>296</v>
      </c>
      <c r="C3695" s="2">
        <v>15.506885234808502</v>
      </c>
    </row>
    <row r="3696" spans="1:3" x14ac:dyDescent="0.2">
      <c r="A3696" t="s">
        <v>501</v>
      </c>
      <c r="B3696" t="s">
        <v>297</v>
      </c>
      <c r="C3696" s="2">
        <v>28.323800581946138</v>
      </c>
    </row>
    <row r="3697" spans="1:3" x14ac:dyDescent="0.2">
      <c r="A3697" t="s">
        <v>501</v>
      </c>
      <c r="B3697" t="s">
        <v>298</v>
      </c>
      <c r="C3697" s="2">
        <v>1.7405687508458523</v>
      </c>
    </row>
    <row r="3698" spans="1:3" x14ac:dyDescent="0.2">
      <c r="A3698" t="s">
        <v>501</v>
      </c>
      <c r="B3698" t="s">
        <v>299</v>
      </c>
      <c r="C3698" s="2">
        <v>44.938320476383815</v>
      </c>
    </row>
    <row r="3699" spans="1:3" x14ac:dyDescent="0.2">
      <c r="A3699" t="s">
        <v>501</v>
      </c>
      <c r="B3699" t="s">
        <v>300</v>
      </c>
      <c r="C3699" s="2">
        <v>35.919009676546217</v>
      </c>
    </row>
    <row r="3700" spans="1:3" x14ac:dyDescent="0.2">
      <c r="A3700" t="s">
        <v>501</v>
      </c>
      <c r="B3700" t="s">
        <v>301</v>
      </c>
      <c r="C3700" s="2">
        <v>8.861077277033429</v>
      </c>
    </row>
    <row r="3701" spans="1:3" x14ac:dyDescent="0.2">
      <c r="A3701" t="s">
        <v>501</v>
      </c>
      <c r="B3701" t="s">
        <v>302</v>
      </c>
      <c r="C3701" s="2">
        <v>16.614519894437677</v>
      </c>
    </row>
    <row r="3702" spans="1:3" x14ac:dyDescent="0.2">
      <c r="A3702" t="s">
        <v>502</v>
      </c>
      <c r="B3702" t="s">
        <v>283</v>
      </c>
      <c r="C3702" s="2">
        <v>65.930540608976386</v>
      </c>
    </row>
    <row r="3703" spans="1:3" x14ac:dyDescent="0.2">
      <c r="A3703" t="s">
        <v>502</v>
      </c>
      <c r="B3703" t="s">
        <v>284</v>
      </c>
      <c r="C3703" s="2">
        <v>25.816175539659429</v>
      </c>
    </row>
    <row r="3704" spans="1:3" x14ac:dyDescent="0.2">
      <c r="A3704" t="s">
        <v>502</v>
      </c>
      <c r="B3704" t="s">
        <v>285</v>
      </c>
      <c r="C3704" s="2">
        <v>34.024395454833197</v>
      </c>
    </row>
    <row r="3705" spans="1:3" x14ac:dyDescent="0.2">
      <c r="A3705" t="s">
        <v>502</v>
      </c>
      <c r="B3705" t="s">
        <v>286</v>
      </c>
      <c r="C3705" s="2">
        <v>3.4421567386212577</v>
      </c>
    </row>
    <row r="3706" spans="1:3" x14ac:dyDescent="0.2">
      <c r="A3706" t="s">
        <v>502</v>
      </c>
      <c r="B3706" t="s">
        <v>287</v>
      </c>
      <c r="C3706" s="2">
        <v>86.583481040703944</v>
      </c>
    </row>
    <row r="3707" spans="1:3" x14ac:dyDescent="0.2">
      <c r="A3707" t="s">
        <v>502</v>
      </c>
      <c r="B3707" t="s">
        <v>288</v>
      </c>
      <c r="C3707" s="2">
        <v>76.257010824840165</v>
      </c>
    </row>
    <row r="3708" spans="1:3" x14ac:dyDescent="0.2">
      <c r="A3708" t="s">
        <v>502</v>
      </c>
      <c r="B3708" t="s">
        <v>289</v>
      </c>
      <c r="C3708" s="2">
        <v>17.07839304931316</v>
      </c>
    </row>
    <row r="3709" spans="1:3" x14ac:dyDescent="0.2">
      <c r="A3709" t="s">
        <v>502</v>
      </c>
      <c r="B3709" t="s">
        <v>290</v>
      </c>
      <c r="C3709" s="2">
        <v>51.367569791732613</v>
      </c>
    </row>
    <row r="3710" spans="1:3" x14ac:dyDescent="0.2">
      <c r="A3710" t="s">
        <v>502</v>
      </c>
      <c r="B3710" t="s">
        <v>291</v>
      </c>
      <c r="C3710" s="2">
        <v>3.5745473824143823</v>
      </c>
    </row>
    <row r="3711" spans="1:3" x14ac:dyDescent="0.2">
      <c r="A3711" t="s">
        <v>502</v>
      </c>
      <c r="B3711" t="s">
        <v>292</v>
      </c>
      <c r="C3711" s="2">
        <v>0</v>
      </c>
    </row>
    <row r="3712" spans="1:3" x14ac:dyDescent="0.2">
      <c r="A3712" t="s">
        <v>502</v>
      </c>
      <c r="B3712" t="s">
        <v>293</v>
      </c>
      <c r="C3712" s="2">
        <v>12.841892447933153</v>
      </c>
    </row>
    <row r="3713" spans="1:3" x14ac:dyDescent="0.2">
      <c r="A3713" t="s">
        <v>502</v>
      </c>
      <c r="B3713" t="s">
        <v>294</v>
      </c>
      <c r="C3713" s="2">
        <v>103.66187409001708</v>
      </c>
    </row>
    <row r="3714" spans="1:3" x14ac:dyDescent="0.2">
      <c r="A3714" t="s">
        <v>502</v>
      </c>
      <c r="B3714" t="s">
        <v>295</v>
      </c>
      <c r="C3714" s="2">
        <v>35.877864467936952</v>
      </c>
    </row>
    <row r="3715" spans="1:3" x14ac:dyDescent="0.2">
      <c r="A3715" t="s">
        <v>502</v>
      </c>
      <c r="B3715" t="s">
        <v>296</v>
      </c>
      <c r="C3715" s="2">
        <v>11.253204722415649</v>
      </c>
    </row>
    <row r="3716" spans="1:3" x14ac:dyDescent="0.2">
      <c r="A3716" t="s">
        <v>502</v>
      </c>
      <c r="B3716" t="s">
        <v>297</v>
      </c>
      <c r="C3716" s="2">
        <v>83.803277521048301</v>
      </c>
    </row>
    <row r="3717" spans="1:3" x14ac:dyDescent="0.2">
      <c r="A3717" t="s">
        <v>502</v>
      </c>
      <c r="B3717" t="s">
        <v>298</v>
      </c>
      <c r="C3717" s="2">
        <v>11.253204722415649</v>
      </c>
    </row>
    <row r="3718" spans="1:3" x14ac:dyDescent="0.2">
      <c r="A3718" t="s">
        <v>502</v>
      </c>
      <c r="B3718" t="s">
        <v>299</v>
      </c>
      <c r="C3718" s="2">
        <v>92.011497436222072</v>
      </c>
    </row>
    <row r="3719" spans="1:3" x14ac:dyDescent="0.2">
      <c r="A3719" t="s">
        <v>502</v>
      </c>
      <c r="B3719" t="s">
        <v>300</v>
      </c>
      <c r="C3719" s="2">
        <v>65.533368677597011</v>
      </c>
    </row>
    <row r="3720" spans="1:3" x14ac:dyDescent="0.2">
      <c r="A3720" t="s">
        <v>502</v>
      </c>
      <c r="B3720" t="s">
        <v>301</v>
      </c>
      <c r="C3720" s="2">
        <v>15.75448661138191</v>
      </c>
    </row>
    <row r="3721" spans="1:3" x14ac:dyDescent="0.2">
      <c r="A3721" t="s">
        <v>502</v>
      </c>
      <c r="B3721" t="s">
        <v>302</v>
      </c>
      <c r="C3721" s="2">
        <v>11.915157941381276</v>
      </c>
    </row>
    <row r="3722" spans="1:3" x14ac:dyDescent="0.2">
      <c r="A3722" t="s">
        <v>503</v>
      </c>
      <c r="B3722" t="s">
        <v>283</v>
      </c>
      <c r="C3722" s="2">
        <v>171.07010264021574</v>
      </c>
    </row>
    <row r="3723" spans="1:3" x14ac:dyDescent="0.2">
      <c r="A3723" t="s">
        <v>503</v>
      </c>
      <c r="B3723" t="s">
        <v>284</v>
      </c>
      <c r="C3723" s="2">
        <v>64.498202228400615</v>
      </c>
    </row>
    <row r="3724" spans="1:3" x14ac:dyDescent="0.2">
      <c r="A3724" t="s">
        <v>503</v>
      </c>
      <c r="B3724" t="s">
        <v>285</v>
      </c>
      <c r="C3724" s="2">
        <v>36.74510316282376</v>
      </c>
    </row>
    <row r="3725" spans="1:3" x14ac:dyDescent="0.2">
      <c r="A3725" t="s">
        <v>503</v>
      </c>
      <c r="B3725" t="s">
        <v>286</v>
      </c>
      <c r="C3725" s="2">
        <v>27.198037084265316</v>
      </c>
    </row>
    <row r="3726" spans="1:3" x14ac:dyDescent="0.2">
      <c r="A3726" t="s">
        <v>503</v>
      </c>
      <c r="B3726" t="s">
        <v>287</v>
      </c>
      <c r="C3726" s="2">
        <v>242.00702385183016</v>
      </c>
    </row>
    <row r="3727" spans="1:3" x14ac:dyDescent="0.2">
      <c r="A3727" t="s">
        <v>503</v>
      </c>
      <c r="B3727" t="s">
        <v>288</v>
      </c>
      <c r="C3727" s="2">
        <v>193.71663147772645</v>
      </c>
    </row>
    <row r="3728" spans="1:3" x14ac:dyDescent="0.2">
      <c r="A3728" t="s">
        <v>503</v>
      </c>
      <c r="B3728" t="s">
        <v>289</v>
      </c>
      <c r="C3728" s="2">
        <v>54.618098961055246</v>
      </c>
    </row>
    <row r="3729" spans="1:3" x14ac:dyDescent="0.2">
      <c r="A3729" t="s">
        <v>503</v>
      </c>
      <c r="B3729" t="s">
        <v>290</v>
      </c>
      <c r="C3729" s="2">
        <v>226.90933796015634</v>
      </c>
    </row>
    <row r="3730" spans="1:3" x14ac:dyDescent="0.2">
      <c r="A3730" t="s">
        <v>503</v>
      </c>
      <c r="B3730" t="s">
        <v>291</v>
      </c>
      <c r="C3730" s="2">
        <v>27.864111461839162</v>
      </c>
    </row>
    <row r="3731" spans="1:3" x14ac:dyDescent="0.2">
      <c r="A3731" t="s">
        <v>503</v>
      </c>
      <c r="B3731" t="s">
        <v>292</v>
      </c>
      <c r="C3731" s="2">
        <v>0</v>
      </c>
    </row>
    <row r="3732" spans="1:3" x14ac:dyDescent="0.2">
      <c r="A3732" t="s">
        <v>503</v>
      </c>
      <c r="B3732" t="s">
        <v>293</v>
      </c>
      <c r="C3732" s="2">
        <v>150.86584652047577</v>
      </c>
    </row>
    <row r="3733" spans="1:3" x14ac:dyDescent="0.2">
      <c r="A3733" t="s">
        <v>503</v>
      </c>
      <c r="B3733" t="s">
        <v>294</v>
      </c>
      <c r="C3733" s="2">
        <v>61.167830340531395</v>
      </c>
    </row>
    <row r="3734" spans="1:3" x14ac:dyDescent="0.2">
      <c r="A3734" t="s">
        <v>503</v>
      </c>
      <c r="B3734" t="s">
        <v>295</v>
      </c>
      <c r="C3734" s="2">
        <v>119.11630118945587</v>
      </c>
    </row>
    <row r="3735" spans="1:3" x14ac:dyDescent="0.2">
      <c r="A3735" t="s">
        <v>503</v>
      </c>
      <c r="B3735" t="s">
        <v>296</v>
      </c>
      <c r="C3735" s="2">
        <v>56.61632209377678</v>
      </c>
    </row>
    <row r="3736" spans="1:3" x14ac:dyDescent="0.2">
      <c r="A3736" t="s">
        <v>503</v>
      </c>
      <c r="B3736" t="s">
        <v>297</v>
      </c>
      <c r="C3736" s="2">
        <v>152.42002006814809</v>
      </c>
    </row>
    <row r="3737" spans="1:3" x14ac:dyDescent="0.2">
      <c r="A3737" t="s">
        <v>503</v>
      </c>
      <c r="B3737" t="s">
        <v>298</v>
      </c>
      <c r="C3737" s="2">
        <v>30.306384179609921</v>
      </c>
    </row>
    <row r="3738" spans="1:3" x14ac:dyDescent="0.2">
      <c r="A3738" t="s">
        <v>503</v>
      </c>
      <c r="B3738" t="s">
        <v>299</v>
      </c>
      <c r="C3738" s="2">
        <v>235.23526767982946</v>
      </c>
    </row>
    <row r="3739" spans="1:3" x14ac:dyDescent="0.2">
      <c r="A3739" t="s">
        <v>503</v>
      </c>
      <c r="B3739" t="s">
        <v>300</v>
      </c>
      <c r="C3739" s="2">
        <v>87.255743462173612</v>
      </c>
    </row>
    <row r="3740" spans="1:3" x14ac:dyDescent="0.2">
      <c r="A3740" t="s">
        <v>503</v>
      </c>
      <c r="B3740" t="s">
        <v>301</v>
      </c>
      <c r="C3740" s="2">
        <v>33.192706482429919</v>
      </c>
    </row>
    <row r="3741" spans="1:3" x14ac:dyDescent="0.2">
      <c r="A3741" t="s">
        <v>503</v>
      </c>
      <c r="B3741" t="s">
        <v>302</v>
      </c>
      <c r="C3741" s="2">
        <v>26.087913121642245</v>
      </c>
    </row>
    <row r="3742" spans="1:3" x14ac:dyDescent="0.2">
      <c r="A3742" t="s">
        <v>504</v>
      </c>
      <c r="B3742" t="s">
        <v>283</v>
      </c>
      <c r="C3742" s="2">
        <v>790.29779192576007</v>
      </c>
    </row>
    <row r="3743" spans="1:3" x14ac:dyDescent="0.2">
      <c r="A3743" t="s">
        <v>504</v>
      </c>
      <c r="B3743" t="s">
        <v>284</v>
      </c>
      <c r="C3743" s="2">
        <v>328.70924503543733</v>
      </c>
    </row>
    <row r="3744" spans="1:3" x14ac:dyDescent="0.2">
      <c r="A3744" t="s">
        <v>504</v>
      </c>
      <c r="B3744" t="s">
        <v>285</v>
      </c>
      <c r="C3744" s="2">
        <v>99.919296255126142</v>
      </c>
    </row>
    <row r="3745" spans="1:3" x14ac:dyDescent="0.2">
      <c r="A3745" t="s">
        <v>504</v>
      </c>
      <c r="B3745" t="s">
        <v>286</v>
      </c>
      <c r="C3745" s="2">
        <v>90.862718139876975</v>
      </c>
    </row>
    <row r="3746" spans="1:3" x14ac:dyDescent="0.2">
      <c r="A3746" t="s">
        <v>504</v>
      </c>
      <c r="B3746" t="s">
        <v>287</v>
      </c>
      <c r="C3746" s="2">
        <v>715.17273411729968</v>
      </c>
    </row>
    <row r="3747" spans="1:3" x14ac:dyDescent="0.2">
      <c r="A3747" t="s">
        <v>504</v>
      </c>
      <c r="B3747" t="s">
        <v>288</v>
      </c>
      <c r="C3747" s="2">
        <v>571.15829523546859</v>
      </c>
    </row>
    <row r="3748" spans="1:3" x14ac:dyDescent="0.2">
      <c r="A3748" t="s">
        <v>504</v>
      </c>
      <c r="B3748" t="s">
        <v>289</v>
      </c>
      <c r="C3748" s="2">
        <v>251.95103379635825</v>
      </c>
    </row>
    <row r="3749" spans="1:3" x14ac:dyDescent="0.2">
      <c r="A3749" t="s">
        <v>504</v>
      </c>
      <c r="B3749" t="s">
        <v>290</v>
      </c>
      <c r="C3749" s="2">
        <v>1065.2614422444726</v>
      </c>
    </row>
    <row r="3750" spans="1:3" x14ac:dyDescent="0.2">
      <c r="A3750" t="s">
        <v>504</v>
      </c>
      <c r="B3750" t="s">
        <v>291</v>
      </c>
      <c r="C3750" s="2">
        <v>62.802172831973799</v>
      </c>
    </row>
    <row r="3751" spans="1:3" x14ac:dyDescent="0.2">
      <c r="A3751" t="s">
        <v>504</v>
      </c>
      <c r="B3751" t="s">
        <v>292</v>
      </c>
      <c r="C3751" s="2">
        <v>2.9693698738521888</v>
      </c>
    </row>
    <row r="3752" spans="1:3" x14ac:dyDescent="0.2">
      <c r="A3752" t="s">
        <v>504</v>
      </c>
      <c r="B3752" t="s">
        <v>293</v>
      </c>
      <c r="C3752" s="2">
        <v>967.42070490104288</v>
      </c>
    </row>
    <row r="3753" spans="1:3" x14ac:dyDescent="0.2">
      <c r="A3753" t="s">
        <v>504</v>
      </c>
      <c r="B3753" t="s">
        <v>294</v>
      </c>
      <c r="C3753" s="2">
        <v>71.56181395983775</v>
      </c>
    </row>
    <row r="3754" spans="1:3" x14ac:dyDescent="0.2">
      <c r="A3754" t="s">
        <v>504</v>
      </c>
      <c r="B3754" t="s">
        <v>295</v>
      </c>
      <c r="C3754" s="2">
        <v>469.60584554972365</v>
      </c>
    </row>
    <row r="3755" spans="1:3" x14ac:dyDescent="0.2">
      <c r="A3755" t="s">
        <v>504</v>
      </c>
      <c r="B3755" t="s">
        <v>296</v>
      </c>
      <c r="C3755" s="2">
        <v>278.22995717995008</v>
      </c>
    </row>
    <row r="3756" spans="1:3" x14ac:dyDescent="0.2">
      <c r="A3756" t="s">
        <v>504</v>
      </c>
      <c r="B3756" t="s">
        <v>297</v>
      </c>
      <c r="C3756" s="2">
        <v>322.47356830034772</v>
      </c>
    </row>
    <row r="3757" spans="1:3" x14ac:dyDescent="0.2">
      <c r="A3757" t="s">
        <v>504</v>
      </c>
      <c r="B3757" t="s">
        <v>298</v>
      </c>
      <c r="C3757" s="2">
        <v>106.74884696498619</v>
      </c>
    </row>
    <row r="3758" spans="1:3" x14ac:dyDescent="0.2">
      <c r="A3758" t="s">
        <v>504</v>
      </c>
      <c r="B3758" t="s">
        <v>299</v>
      </c>
      <c r="C3758" s="2">
        <v>968.45998435689137</v>
      </c>
    </row>
    <row r="3759" spans="1:3" x14ac:dyDescent="0.2">
      <c r="A3759" t="s">
        <v>504</v>
      </c>
      <c r="B3759" t="s">
        <v>300</v>
      </c>
      <c r="C3759" s="2">
        <v>319.65266692018815</v>
      </c>
    </row>
    <row r="3760" spans="1:3" x14ac:dyDescent="0.2">
      <c r="A3760" t="s">
        <v>504</v>
      </c>
      <c r="B3760" t="s">
        <v>301</v>
      </c>
      <c r="C3760" s="2">
        <v>116.10236206762058</v>
      </c>
    </row>
    <row r="3761" spans="1:3" x14ac:dyDescent="0.2">
      <c r="A3761" t="s">
        <v>504</v>
      </c>
      <c r="B3761" t="s">
        <v>302</v>
      </c>
      <c r="C3761" s="2">
        <v>248.53625844142823</v>
      </c>
    </row>
    <row r="3762" spans="1:3" x14ac:dyDescent="0.2">
      <c r="A3762" t="s">
        <v>505</v>
      </c>
      <c r="B3762" t="s">
        <v>283</v>
      </c>
      <c r="C3762" s="2">
        <v>33.289496466844497</v>
      </c>
    </row>
    <row r="3763" spans="1:3" x14ac:dyDescent="0.2">
      <c r="A3763" t="s">
        <v>505</v>
      </c>
      <c r="B3763" t="s">
        <v>284</v>
      </c>
      <c r="C3763" s="2">
        <v>11.194697926903459</v>
      </c>
    </row>
    <row r="3764" spans="1:3" x14ac:dyDescent="0.2">
      <c r="A3764" t="s">
        <v>505</v>
      </c>
      <c r="B3764" t="s">
        <v>285</v>
      </c>
      <c r="C3764" s="2">
        <v>40.949026627357391</v>
      </c>
    </row>
    <row r="3765" spans="1:3" x14ac:dyDescent="0.2">
      <c r="A3765" t="s">
        <v>505</v>
      </c>
      <c r="B3765" t="s">
        <v>286</v>
      </c>
      <c r="C3765" s="2">
        <v>27.839446160325711</v>
      </c>
    </row>
    <row r="3766" spans="1:3" x14ac:dyDescent="0.2">
      <c r="A3766" t="s">
        <v>505</v>
      </c>
      <c r="B3766" t="s">
        <v>287</v>
      </c>
      <c r="C3766" s="2">
        <v>44.778791707613834</v>
      </c>
    </row>
    <row r="3767" spans="1:3" x14ac:dyDescent="0.2">
      <c r="A3767" t="s">
        <v>505</v>
      </c>
      <c r="B3767" t="s">
        <v>288</v>
      </c>
      <c r="C3767" s="2">
        <v>46.693674247742067</v>
      </c>
    </row>
    <row r="3768" spans="1:3" x14ac:dyDescent="0.2">
      <c r="A3768" t="s">
        <v>505</v>
      </c>
      <c r="B3768" t="s">
        <v>289</v>
      </c>
      <c r="C3768" s="2">
        <v>3.2405704525246861</v>
      </c>
    </row>
    <row r="3769" spans="1:3" x14ac:dyDescent="0.2">
      <c r="A3769" t="s">
        <v>505</v>
      </c>
      <c r="B3769" t="s">
        <v>290</v>
      </c>
      <c r="C3769" s="2">
        <v>43.305805138284434</v>
      </c>
    </row>
    <row r="3770" spans="1:3" x14ac:dyDescent="0.2">
      <c r="A3770" t="s">
        <v>505</v>
      </c>
      <c r="B3770" t="s">
        <v>291</v>
      </c>
      <c r="C3770" s="2">
        <v>0</v>
      </c>
    </row>
    <row r="3771" spans="1:3" x14ac:dyDescent="0.2">
      <c r="A3771" t="s">
        <v>505</v>
      </c>
      <c r="B3771" t="s">
        <v>292</v>
      </c>
      <c r="C3771" s="2">
        <v>0</v>
      </c>
    </row>
    <row r="3772" spans="1:3" x14ac:dyDescent="0.2">
      <c r="A3772" t="s">
        <v>505</v>
      </c>
      <c r="B3772" t="s">
        <v>293</v>
      </c>
      <c r="C3772" s="2">
        <v>1.0310905985305818</v>
      </c>
    </row>
    <row r="3773" spans="1:3" x14ac:dyDescent="0.2">
      <c r="A3773" t="s">
        <v>505</v>
      </c>
      <c r="B3773" t="s">
        <v>294</v>
      </c>
      <c r="C3773" s="2">
        <v>8.1014261313117135</v>
      </c>
    </row>
    <row r="3774" spans="1:3" x14ac:dyDescent="0.2">
      <c r="A3774" t="s">
        <v>505</v>
      </c>
      <c r="B3774" t="s">
        <v>295</v>
      </c>
      <c r="C3774" s="2">
        <v>21.211006598343399</v>
      </c>
    </row>
    <row r="3775" spans="1:3" x14ac:dyDescent="0.2">
      <c r="A3775" t="s">
        <v>505</v>
      </c>
      <c r="B3775" t="s">
        <v>296</v>
      </c>
      <c r="C3775" s="2">
        <v>3.5351677663905661</v>
      </c>
    </row>
    <row r="3776" spans="1:3" x14ac:dyDescent="0.2">
      <c r="A3776" t="s">
        <v>505</v>
      </c>
      <c r="B3776" t="s">
        <v>297</v>
      </c>
      <c r="C3776" s="2">
        <v>25.629966306331603</v>
      </c>
    </row>
    <row r="3777" spans="1:3" x14ac:dyDescent="0.2">
      <c r="A3777" t="s">
        <v>505</v>
      </c>
      <c r="B3777" t="s">
        <v>298</v>
      </c>
      <c r="C3777" s="2">
        <v>1.178389255463522</v>
      </c>
    </row>
    <row r="3778" spans="1:3" x14ac:dyDescent="0.2">
      <c r="A3778" t="s">
        <v>505</v>
      </c>
      <c r="B3778" t="s">
        <v>299</v>
      </c>
      <c r="C3778" s="2">
        <v>28.575939444990404</v>
      </c>
    </row>
    <row r="3779" spans="1:3" x14ac:dyDescent="0.2">
      <c r="A3779" t="s">
        <v>505</v>
      </c>
      <c r="B3779" t="s">
        <v>300</v>
      </c>
      <c r="C3779" s="2">
        <v>12.520385839299923</v>
      </c>
    </row>
    <row r="3780" spans="1:3" x14ac:dyDescent="0.2">
      <c r="A3780" t="s">
        <v>505</v>
      </c>
      <c r="B3780" t="s">
        <v>301</v>
      </c>
      <c r="C3780" s="2">
        <v>1.4729865693294029</v>
      </c>
    </row>
    <row r="3781" spans="1:3" x14ac:dyDescent="0.2">
      <c r="A3781" t="s">
        <v>505</v>
      </c>
      <c r="B3781" t="s">
        <v>302</v>
      </c>
      <c r="C3781" s="2">
        <v>2.7986744817258646</v>
      </c>
    </row>
    <row r="3782" spans="1:3" x14ac:dyDescent="0.2">
      <c r="A3782" t="s">
        <v>506</v>
      </c>
      <c r="B3782" t="s">
        <v>283</v>
      </c>
      <c r="C3782" s="2">
        <v>34.032463900752489</v>
      </c>
    </row>
    <row r="3783" spans="1:3" x14ac:dyDescent="0.2">
      <c r="A3783" t="s">
        <v>506</v>
      </c>
      <c r="B3783" t="s">
        <v>284</v>
      </c>
      <c r="C3783" s="2">
        <v>25.66026032133415</v>
      </c>
    </row>
    <row r="3784" spans="1:3" x14ac:dyDescent="0.2">
      <c r="A3784" t="s">
        <v>506</v>
      </c>
      <c r="B3784" t="s">
        <v>285</v>
      </c>
      <c r="C3784" s="2">
        <v>6.0888753304860685</v>
      </c>
    </row>
    <row r="3785" spans="1:3" x14ac:dyDescent="0.2">
      <c r="A3785" t="s">
        <v>506</v>
      </c>
      <c r="B3785" t="s">
        <v>286</v>
      </c>
      <c r="C3785" s="2">
        <v>8.8071232458816358</v>
      </c>
    </row>
    <row r="3786" spans="1:3" x14ac:dyDescent="0.2">
      <c r="A3786" t="s">
        <v>506</v>
      </c>
      <c r="B3786" t="s">
        <v>287</v>
      </c>
      <c r="C3786" s="2">
        <v>66.433979052267645</v>
      </c>
    </row>
    <row r="3787" spans="1:3" x14ac:dyDescent="0.2">
      <c r="A3787" t="s">
        <v>506</v>
      </c>
      <c r="B3787" t="s">
        <v>288</v>
      </c>
      <c r="C3787" s="2">
        <v>37.511821232458814</v>
      </c>
    </row>
    <row r="3788" spans="1:3" x14ac:dyDescent="0.2">
      <c r="A3788" t="s">
        <v>506</v>
      </c>
      <c r="B3788" t="s">
        <v>289</v>
      </c>
      <c r="C3788" s="2">
        <v>13.047589993898718</v>
      </c>
    </row>
    <row r="3789" spans="1:3" x14ac:dyDescent="0.2">
      <c r="A3789" t="s">
        <v>506</v>
      </c>
      <c r="B3789" t="s">
        <v>290</v>
      </c>
      <c r="C3789" s="2">
        <v>42.83958714663413</v>
      </c>
    </row>
    <row r="3790" spans="1:3" x14ac:dyDescent="0.2">
      <c r="A3790" t="s">
        <v>506</v>
      </c>
      <c r="B3790" t="s">
        <v>291</v>
      </c>
      <c r="C3790" s="2">
        <v>6.306335163717713</v>
      </c>
    </row>
    <row r="3791" spans="1:3" x14ac:dyDescent="0.2">
      <c r="A3791" t="s">
        <v>506</v>
      </c>
      <c r="B3791" t="s">
        <v>292</v>
      </c>
      <c r="C3791" s="2">
        <v>0</v>
      </c>
    </row>
    <row r="3792" spans="1:3" x14ac:dyDescent="0.2">
      <c r="A3792" t="s">
        <v>506</v>
      </c>
      <c r="B3792" t="s">
        <v>293</v>
      </c>
      <c r="C3792" s="2">
        <v>64.150650803335367</v>
      </c>
    </row>
    <row r="3793" spans="1:3" x14ac:dyDescent="0.2">
      <c r="A3793" t="s">
        <v>506</v>
      </c>
      <c r="B3793" t="s">
        <v>294</v>
      </c>
      <c r="C3793" s="2">
        <v>13.047589993898718</v>
      </c>
    </row>
    <row r="3794" spans="1:3" x14ac:dyDescent="0.2">
      <c r="A3794" t="s">
        <v>506</v>
      </c>
      <c r="B3794" t="s">
        <v>295</v>
      </c>
      <c r="C3794" s="2">
        <v>22.398362822859465</v>
      </c>
    </row>
    <row r="3795" spans="1:3" x14ac:dyDescent="0.2">
      <c r="A3795" t="s">
        <v>506</v>
      </c>
      <c r="B3795" t="s">
        <v>296</v>
      </c>
      <c r="C3795" s="2">
        <v>18.810275574537318</v>
      </c>
    </row>
    <row r="3796" spans="1:3" x14ac:dyDescent="0.2">
      <c r="A3796" t="s">
        <v>506</v>
      </c>
      <c r="B3796" t="s">
        <v>297</v>
      </c>
      <c r="C3796" s="2">
        <v>18.049166158226562</v>
      </c>
    </row>
    <row r="3797" spans="1:3" x14ac:dyDescent="0.2">
      <c r="A3797" t="s">
        <v>506</v>
      </c>
      <c r="B3797" t="s">
        <v>298</v>
      </c>
      <c r="C3797" s="2">
        <v>4.0230069147854381</v>
      </c>
    </row>
    <row r="3798" spans="1:3" x14ac:dyDescent="0.2">
      <c r="A3798" t="s">
        <v>506</v>
      </c>
      <c r="B3798" t="s">
        <v>299</v>
      </c>
      <c r="C3798" s="2">
        <v>70.239526133821428</v>
      </c>
    </row>
    <row r="3799" spans="1:3" x14ac:dyDescent="0.2">
      <c r="A3799" t="s">
        <v>506</v>
      </c>
      <c r="B3799" t="s">
        <v>300</v>
      </c>
      <c r="C3799" s="2">
        <v>30.009456985967056</v>
      </c>
    </row>
    <row r="3800" spans="1:3" x14ac:dyDescent="0.2">
      <c r="A3800" t="s">
        <v>506</v>
      </c>
      <c r="B3800" t="s">
        <v>301</v>
      </c>
      <c r="C3800" s="2">
        <v>6.6325249135651827</v>
      </c>
    </row>
    <row r="3801" spans="1:3" x14ac:dyDescent="0.2">
      <c r="A3801" t="s">
        <v>506</v>
      </c>
      <c r="B3801" t="s">
        <v>302</v>
      </c>
      <c r="C3801" s="2">
        <v>12.177750660972137</v>
      </c>
    </row>
    <row r="3802" spans="1:3" x14ac:dyDescent="0.2">
      <c r="A3802" t="s">
        <v>507</v>
      </c>
      <c r="B3802" t="s">
        <v>283</v>
      </c>
      <c r="C3802" s="2">
        <v>675.5127221981686</v>
      </c>
    </row>
    <row r="3803" spans="1:3" x14ac:dyDescent="0.2">
      <c r="A3803" t="s">
        <v>507</v>
      </c>
      <c r="B3803" t="s">
        <v>284</v>
      </c>
      <c r="C3803" s="2">
        <v>265.16780471756027</v>
      </c>
    </row>
    <row r="3804" spans="1:3" x14ac:dyDescent="0.2">
      <c r="A3804" t="s">
        <v>507</v>
      </c>
      <c r="B3804" t="s">
        <v>285</v>
      </c>
      <c r="C3804" s="2">
        <v>156.4141312776257</v>
      </c>
    </row>
    <row r="3805" spans="1:3" x14ac:dyDescent="0.2">
      <c r="A3805" t="s">
        <v>507</v>
      </c>
      <c r="B3805" t="s">
        <v>286</v>
      </c>
      <c r="C3805" s="2">
        <v>135.74835010139108</v>
      </c>
    </row>
    <row r="3806" spans="1:3" x14ac:dyDescent="0.2">
      <c r="A3806" t="s">
        <v>507</v>
      </c>
      <c r="B3806" t="s">
        <v>287</v>
      </c>
      <c r="C3806" s="2">
        <v>571.02136612583251</v>
      </c>
    </row>
    <row r="3807" spans="1:3" x14ac:dyDescent="0.2">
      <c r="A3807" t="s">
        <v>507</v>
      </c>
      <c r="B3807" t="s">
        <v>288</v>
      </c>
      <c r="C3807" s="2">
        <v>970.12926509186332</v>
      </c>
    </row>
    <row r="3808" spans="1:3" x14ac:dyDescent="0.2">
      <c r="A3808" t="s">
        <v>507</v>
      </c>
      <c r="B3808" t="s">
        <v>289</v>
      </c>
      <c r="C3808" s="2">
        <v>501.66183805309498</v>
      </c>
    </row>
    <row r="3809" spans="1:3" x14ac:dyDescent="0.2">
      <c r="A3809" t="s">
        <v>507</v>
      </c>
      <c r="B3809" t="s">
        <v>290</v>
      </c>
      <c r="C3809" s="2">
        <v>1255.7045287209553</v>
      </c>
    </row>
    <row r="3810" spans="1:3" x14ac:dyDescent="0.2">
      <c r="A3810" t="s">
        <v>507</v>
      </c>
      <c r="B3810" t="s">
        <v>291</v>
      </c>
      <c r="C3810" s="2">
        <v>148.40614107183478</v>
      </c>
    </row>
    <row r="3811" spans="1:3" x14ac:dyDescent="0.2">
      <c r="A3811" t="s">
        <v>507</v>
      </c>
      <c r="B3811" t="s">
        <v>292</v>
      </c>
      <c r="C3811" s="2">
        <v>8.0079902057909091</v>
      </c>
    </row>
    <row r="3812" spans="1:3" x14ac:dyDescent="0.2">
      <c r="A3812" t="s">
        <v>507</v>
      </c>
      <c r="B3812" t="s">
        <v>293</v>
      </c>
      <c r="C3812" s="2">
        <v>592.46211409617592</v>
      </c>
    </row>
    <row r="3813" spans="1:3" x14ac:dyDescent="0.2">
      <c r="A3813" t="s">
        <v>507</v>
      </c>
      <c r="B3813" t="s">
        <v>294</v>
      </c>
      <c r="C3813" s="2">
        <v>84.471380557858964</v>
      </c>
    </row>
    <row r="3814" spans="1:3" x14ac:dyDescent="0.2">
      <c r="A3814" t="s">
        <v>507</v>
      </c>
      <c r="B3814" t="s">
        <v>295</v>
      </c>
      <c r="C3814" s="2">
        <v>543.76836719967309</v>
      </c>
    </row>
    <row r="3815" spans="1:3" x14ac:dyDescent="0.2">
      <c r="A3815" t="s">
        <v>507</v>
      </c>
      <c r="B3815" t="s">
        <v>296</v>
      </c>
      <c r="C3815" s="2">
        <v>434.3688880979812</v>
      </c>
    </row>
    <row r="3816" spans="1:3" x14ac:dyDescent="0.2">
      <c r="A3816" t="s">
        <v>507</v>
      </c>
      <c r="B3816" t="s">
        <v>297</v>
      </c>
      <c r="C3816" s="2">
        <v>441.47275037731174</v>
      </c>
    </row>
    <row r="3817" spans="1:3" x14ac:dyDescent="0.2">
      <c r="A3817" t="s">
        <v>507</v>
      </c>
      <c r="B3817" t="s">
        <v>298</v>
      </c>
      <c r="C3817" s="2">
        <v>143.62717917483053</v>
      </c>
    </row>
    <row r="3818" spans="1:3" x14ac:dyDescent="0.2">
      <c r="A3818" t="s">
        <v>507</v>
      </c>
      <c r="B3818" t="s">
        <v>299</v>
      </c>
      <c r="C3818" s="2">
        <v>1077.4621660759317</v>
      </c>
    </row>
    <row r="3819" spans="1:3" x14ac:dyDescent="0.2">
      <c r="A3819" t="s">
        <v>507</v>
      </c>
      <c r="B3819" t="s">
        <v>300</v>
      </c>
      <c r="C3819" s="2">
        <v>375.2130894810096</v>
      </c>
    </row>
    <row r="3820" spans="1:3" x14ac:dyDescent="0.2">
      <c r="A3820" t="s">
        <v>507</v>
      </c>
      <c r="B3820" t="s">
        <v>301</v>
      </c>
      <c r="C3820" s="2">
        <v>164.16379921871365</v>
      </c>
    </row>
    <row r="3821" spans="1:3" x14ac:dyDescent="0.2">
      <c r="A3821" t="s">
        <v>507</v>
      </c>
      <c r="B3821" t="s">
        <v>302</v>
      </c>
      <c r="C3821" s="2">
        <v>320.83625276104226</v>
      </c>
    </row>
    <row r="3822" spans="1:3" x14ac:dyDescent="0.2">
      <c r="A3822" t="s">
        <v>508</v>
      </c>
      <c r="B3822" t="s">
        <v>283</v>
      </c>
      <c r="C3822" s="2">
        <v>16.695806680881304</v>
      </c>
    </row>
    <row r="3823" spans="1:3" x14ac:dyDescent="0.2">
      <c r="A3823" t="s">
        <v>508</v>
      </c>
      <c r="B3823" t="s">
        <v>284</v>
      </c>
      <c r="C3823" s="2">
        <v>3.8528784648187626</v>
      </c>
    </row>
    <row r="3824" spans="1:3" x14ac:dyDescent="0.2">
      <c r="A3824" t="s">
        <v>508</v>
      </c>
      <c r="B3824" t="s">
        <v>285</v>
      </c>
      <c r="C3824" s="2">
        <v>11.879708599857851</v>
      </c>
    </row>
    <row r="3825" spans="1:3" x14ac:dyDescent="0.2">
      <c r="A3825" t="s">
        <v>508</v>
      </c>
      <c r="B3825" t="s">
        <v>286</v>
      </c>
      <c r="C3825" s="2">
        <v>3.0501954513148544</v>
      </c>
    </row>
    <row r="3826" spans="1:3" x14ac:dyDescent="0.2">
      <c r="A3826" t="s">
        <v>508</v>
      </c>
      <c r="B3826" t="s">
        <v>287</v>
      </c>
      <c r="C3826" s="2">
        <v>9.7927327647476901</v>
      </c>
    </row>
    <row r="3827" spans="1:3" x14ac:dyDescent="0.2">
      <c r="A3827" t="s">
        <v>508</v>
      </c>
      <c r="B3827" t="s">
        <v>288</v>
      </c>
      <c r="C3827" s="2">
        <v>18.943319118692251</v>
      </c>
    </row>
    <row r="3828" spans="1:3" x14ac:dyDescent="0.2">
      <c r="A3828" t="s">
        <v>508</v>
      </c>
      <c r="B3828" t="s">
        <v>289</v>
      </c>
      <c r="C3828" s="2">
        <v>5.4582444918265809</v>
      </c>
    </row>
    <row r="3829" spans="1:3" x14ac:dyDescent="0.2">
      <c r="A3829" t="s">
        <v>508</v>
      </c>
      <c r="B3829" t="s">
        <v>290</v>
      </c>
      <c r="C3829" s="2">
        <v>9.9532693674484705</v>
      </c>
    </row>
    <row r="3830" spans="1:3" x14ac:dyDescent="0.2">
      <c r="A3830" t="s">
        <v>508</v>
      </c>
      <c r="B3830" t="s">
        <v>291</v>
      </c>
      <c r="C3830" s="2">
        <v>0</v>
      </c>
    </row>
    <row r="3831" spans="1:3" x14ac:dyDescent="0.2">
      <c r="A3831" t="s">
        <v>508</v>
      </c>
      <c r="B3831" t="s">
        <v>292</v>
      </c>
      <c r="C3831" s="2">
        <v>1.7659026297085996</v>
      </c>
    </row>
    <row r="3832" spans="1:3" x14ac:dyDescent="0.2">
      <c r="A3832" t="s">
        <v>508</v>
      </c>
      <c r="B3832" t="s">
        <v>293</v>
      </c>
      <c r="C3832" s="2">
        <v>3.0501954513148544</v>
      </c>
    </row>
    <row r="3833" spans="1:3" x14ac:dyDescent="0.2">
      <c r="A3833" t="s">
        <v>508</v>
      </c>
      <c r="B3833" t="s">
        <v>294</v>
      </c>
      <c r="C3833" s="2">
        <v>100.65644989339019</v>
      </c>
    </row>
    <row r="3834" spans="1:3" x14ac:dyDescent="0.2">
      <c r="A3834" t="s">
        <v>508</v>
      </c>
      <c r="B3834" t="s">
        <v>295</v>
      </c>
      <c r="C3834" s="2">
        <v>17.659026297085997</v>
      </c>
    </row>
    <row r="3835" spans="1:3" x14ac:dyDescent="0.2">
      <c r="A3835" t="s">
        <v>508</v>
      </c>
      <c r="B3835" t="s">
        <v>296</v>
      </c>
      <c r="C3835" s="2">
        <v>8.0268301350390896</v>
      </c>
    </row>
    <row r="3836" spans="1:3" x14ac:dyDescent="0.2">
      <c r="A3836" t="s">
        <v>508</v>
      </c>
      <c r="B3836" t="s">
        <v>297</v>
      </c>
      <c r="C3836" s="2">
        <v>6.4214641080312722</v>
      </c>
    </row>
    <row r="3837" spans="1:3" x14ac:dyDescent="0.2">
      <c r="A3837" t="s">
        <v>508</v>
      </c>
      <c r="B3837" t="s">
        <v>298</v>
      </c>
      <c r="C3837" s="2">
        <v>5.1371712864250174</v>
      </c>
    </row>
    <row r="3838" spans="1:3" x14ac:dyDescent="0.2">
      <c r="A3838" t="s">
        <v>508</v>
      </c>
      <c r="B3838" t="s">
        <v>299</v>
      </c>
      <c r="C3838" s="2">
        <v>17.980099502487558</v>
      </c>
    </row>
    <row r="3839" spans="1:3" x14ac:dyDescent="0.2">
      <c r="A3839" t="s">
        <v>508</v>
      </c>
      <c r="B3839" t="s">
        <v>300</v>
      </c>
      <c r="C3839" s="2">
        <v>31.465174129353233</v>
      </c>
    </row>
    <row r="3840" spans="1:3" x14ac:dyDescent="0.2">
      <c r="A3840" t="s">
        <v>508</v>
      </c>
      <c r="B3840" t="s">
        <v>301</v>
      </c>
      <c r="C3840" s="2">
        <v>6.903073916133617</v>
      </c>
    </row>
    <row r="3841" spans="1:3" x14ac:dyDescent="0.2">
      <c r="A3841" t="s">
        <v>508</v>
      </c>
      <c r="B3841" t="s">
        <v>302</v>
      </c>
      <c r="C3841" s="2">
        <v>2.5685856432125087</v>
      </c>
    </row>
    <row r="3842" spans="1:3" x14ac:dyDescent="0.2">
      <c r="A3842" t="s">
        <v>509</v>
      </c>
      <c r="B3842" t="s">
        <v>283</v>
      </c>
      <c r="C3842" s="2">
        <v>23.3953968722337</v>
      </c>
    </row>
    <row r="3843" spans="1:3" x14ac:dyDescent="0.2">
      <c r="A3843" t="s">
        <v>509</v>
      </c>
      <c r="B3843" t="s">
        <v>284</v>
      </c>
      <c r="C3843" s="2">
        <v>0.87459427559752156</v>
      </c>
    </row>
    <row r="3844" spans="1:3" x14ac:dyDescent="0.2">
      <c r="A3844" t="s">
        <v>509</v>
      </c>
      <c r="B3844" t="s">
        <v>285</v>
      </c>
      <c r="C3844" s="2">
        <v>18.475804071997644</v>
      </c>
    </row>
    <row r="3845" spans="1:3" x14ac:dyDescent="0.2">
      <c r="A3845" t="s">
        <v>509</v>
      </c>
      <c r="B3845" t="s">
        <v>286</v>
      </c>
      <c r="C3845" s="2">
        <v>4.8102685157863689</v>
      </c>
    </row>
    <row r="3846" spans="1:3" x14ac:dyDescent="0.2">
      <c r="A3846" t="s">
        <v>509</v>
      </c>
      <c r="B3846" t="s">
        <v>287</v>
      </c>
      <c r="C3846" s="2">
        <v>11.916347005016231</v>
      </c>
    </row>
    <row r="3847" spans="1:3" x14ac:dyDescent="0.2">
      <c r="A3847" t="s">
        <v>509</v>
      </c>
      <c r="B3847" t="s">
        <v>288</v>
      </c>
      <c r="C3847" s="2">
        <v>13.774859840660966</v>
      </c>
    </row>
    <row r="3848" spans="1:3" x14ac:dyDescent="0.2">
      <c r="A3848" t="s">
        <v>509</v>
      </c>
      <c r="B3848" t="s">
        <v>289</v>
      </c>
      <c r="C3848" s="2">
        <v>0.98391856004721179</v>
      </c>
    </row>
    <row r="3849" spans="1:3" x14ac:dyDescent="0.2">
      <c r="A3849" t="s">
        <v>509</v>
      </c>
      <c r="B3849" t="s">
        <v>290</v>
      </c>
      <c r="C3849" s="2">
        <v>14.649454116258484</v>
      </c>
    </row>
    <row r="3850" spans="1:3" x14ac:dyDescent="0.2">
      <c r="A3850" t="s">
        <v>509</v>
      </c>
      <c r="B3850" t="s">
        <v>291</v>
      </c>
      <c r="C3850" s="2">
        <v>3.3890528179403958</v>
      </c>
    </row>
    <row r="3851" spans="1:3" x14ac:dyDescent="0.2">
      <c r="A3851" t="s">
        <v>509</v>
      </c>
      <c r="B3851" t="s">
        <v>292</v>
      </c>
      <c r="C3851" s="2">
        <v>0</v>
      </c>
    </row>
    <row r="3852" spans="1:3" x14ac:dyDescent="0.2">
      <c r="A3852" t="s">
        <v>509</v>
      </c>
      <c r="B3852" t="s">
        <v>293</v>
      </c>
      <c r="C3852" s="2">
        <v>1.6398642667453529</v>
      </c>
    </row>
    <row r="3853" spans="1:3" x14ac:dyDescent="0.2">
      <c r="A3853" t="s">
        <v>509</v>
      </c>
      <c r="B3853" t="s">
        <v>294</v>
      </c>
      <c r="C3853" s="2">
        <v>0.98391856004721179</v>
      </c>
    </row>
    <row r="3854" spans="1:3" x14ac:dyDescent="0.2">
      <c r="A3854" t="s">
        <v>509</v>
      </c>
      <c r="B3854" t="s">
        <v>295</v>
      </c>
      <c r="C3854" s="2">
        <v>6.2314842136323412</v>
      </c>
    </row>
    <row r="3855" spans="1:3" x14ac:dyDescent="0.2">
      <c r="A3855" t="s">
        <v>509</v>
      </c>
      <c r="B3855" t="s">
        <v>296</v>
      </c>
      <c r="C3855" s="2">
        <v>2.295809973443494</v>
      </c>
    </row>
    <row r="3856" spans="1:3" x14ac:dyDescent="0.2">
      <c r="A3856" t="s">
        <v>509</v>
      </c>
      <c r="B3856" t="s">
        <v>297</v>
      </c>
      <c r="C3856" s="2">
        <v>1.9678371200944236</v>
      </c>
    </row>
    <row r="3857" spans="1:3" x14ac:dyDescent="0.2">
      <c r="A3857" t="s">
        <v>509</v>
      </c>
      <c r="B3857" t="s">
        <v>298</v>
      </c>
      <c r="C3857" s="2">
        <v>6.2314842136323412</v>
      </c>
    </row>
    <row r="3858" spans="1:3" x14ac:dyDescent="0.2">
      <c r="A3858" t="s">
        <v>509</v>
      </c>
      <c r="B3858" t="s">
        <v>299</v>
      </c>
      <c r="C3858" s="2">
        <v>23.176748303334321</v>
      </c>
    </row>
    <row r="3859" spans="1:3" x14ac:dyDescent="0.2">
      <c r="A3859" t="s">
        <v>509</v>
      </c>
      <c r="B3859" t="s">
        <v>300</v>
      </c>
      <c r="C3859" s="2">
        <v>0.65594570669814123</v>
      </c>
    </row>
    <row r="3860" spans="1:3" x14ac:dyDescent="0.2">
      <c r="A3860" t="s">
        <v>509</v>
      </c>
      <c r="B3860" t="s">
        <v>301</v>
      </c>
      <c r="C3860" s="2">
        <v>4.591619946886988</v>
      </c>
    </row>
    <row r="3861" spans="1:3" x14ac:dyDescent="0.2">
      <c r="A3861" t="s">
        <v>509</v>
      </c>
      <c r="B3861" t="s">
        <v>302</v>
      </c>
      <c r="C3861" s="2">
        <v>0</v>
      </c>
    </row>
    <row r="3862" spans="1:3" x14ac:dyDescent="0.2">
      <c r="A3862" t="s">
        <v>510</v>
      </c>
      <c r="B3862" t="s">
        <v>283</v>
      </c>
      <c r="C3862" s="2">
        <v>24.237057026476581</v>
      </c>
    </row>
    <row r="3863" spans="1:3" x14ac:dyDescent="0.2">
      <c r="A3863" t="s">
        <v>510</v>
      </c>
      <c r="B3863" t="s">
        <v>284</v>
      </c>
      <c r="C3863" s="2">
        <v>6.4124949083503067</v>
      </c>
    </row>
    <row r="3864" spans="1:3" x14ac:dyDescent="0.2">
      <c r="A3864" t="s">
        <v>510</v>
      </c>
      <c r="B3864" t="s">
        <v>285</v>
      </c>
      <c r="C3864" s="2">
        <v>24.019684317718948</v>
      </c>
    </row>
    <row r="3865" spans="1:3" x14ac:dyDescent="0.2">
      <c r="A3865" t="s">
        <v>510</v>
      </c>
      <c r="B3865" t="s">
        <v>286</v>
      </c>
      <c r="C3865" s="2">
        <v>5.108258655804482</v>
      </c>
    </row>
    <row r="3866" spans="1:3" x14ac:dyDescent="0.2">
      <c r="A3866" t="s">
        <v>510</v>
      </c>
      <c r="B3866" t="s">
        <v>287</v>
      </c>
      <c r="C3866" s="2">
        <v>36.409928716904282</v>
      </c>
    </row>
    <row r="3867" spans="1:3" x14ac:dyDescent="0.2">
      <c r="A3867" t="s">
        <v>510</v>
      </c>
      <c r="B3867" t="s">
        <v>288</v>
      </c>
      <c r="C3867" s="2">
        <v>49.669663951120178</v>
      </c>
    </row>
    <row r="3868" spans="1:3" x14ac:dyDescent="0.2">
      <c r="A3868" t="s">
        <v>510</v>
      </c>
      <c r="B3868" t="s">
        <v>289</v>
      </c>
      <c r="C3868" s="2">
        <v>15.216089613034626</v>
      </c>
    </row>
    <row r="3869" spans="1:3" x14ac:dyDescent="0.2">
      <c r="A3869" t="s">
        <v>510</v>
      </c>
      <c r="B3869" t="s">
        <v>290</v>
      </c>
      <c r="C3869" s="2">
        <v>84.77535641547864</v>
      </c>
    </row>
    <row r="3870" spans="1:3" x14ac:dyDescent="0.2">
      <c r="A3870" t="s">
        <v>510</v>
      </c>
      <c r="B3870" t="s">
        <v>291</v>
      </c>
      <c r="C3870" s="2">
        <v>2.2824134419551942</v>
      </c>
    </row>
    <row r="3871" spans="1:3" x14ac:dyDescent="0.2">
      <c r="A3871" t="s">
        <v>510</v>
      </c>
      <c r="B3871" t="s">
        <v>292</v>
      </c>
      <c r="C3871" s="2">
        <v>0</v>
      </c>
    </row>
    <row r="3872" spans="1:3" x14ac:dyDescent="0.2">
      <c r="A3872" t="s">
        <v>510</v>
      </c>
      <c r="B3872" t="s">
        <v>293</v>
      </c>
      <c r="C3872" s="2">
        <v>101.73042769857435</v>
      </c>
    </row>
    <row r="3873" spans="1:3" x14ac:dyDescent="0.2">
      <c r="A3873" t="s">
        <v>510</v>
      </c>
      <c r="B3873" t="s">
        <v>294</v>
      </c>
      <c r="C3873" s="2">
        <v>10.107830957230144</v>
      </c>
    </row>
    <row r="3874" spans="1:3" x14ac:dyDescent="0.2">
      <c r="A3874" t="s">
        <v>510</v>
      </c>
      <c r="B3874" t="s">
        <v>295</v>
      </c>
      <c r="C3874" s="2">
        <v>22.824134419551942</v>
      </c>
    </row>
    <row r="3875" spans="1:3" x14ac:dyDescent="0.2">
      <c r="A3875" t="s">
        <v>510</v>
      </c>
      <c r="B3875" t="s">
        <v>296</v>
      </c>
      <c r="C3875" s="2">
        <v>9.3470264765784137</v>
      </c>
    </row>
    <row r="3876" spans="1:3" x14ac:dyDescent="0.2">
      <c r="A3876" t="s">
        <v>510</v>
      </c>
      <c r="B3876" t="s">
        <v>297</v>
      </c>
      <c r="C3876" s="2">
        <v>39.235773930753574</v>
      </c>
    </row>
    <row r="3877" spans="1:3" x14ac:dyDescent="0.2">
      <c r="A3877" t="s">
        <v>510</v>
      </c>
      <c r="B3877" t="s">
        <v>298</v>
      </c>
      <c r="C3877" s="2">
        <v>6.6298676171079443</v>
      </c>
    </row>
    <row r="3878" spans="1:3" x14ac:dyDescent="0.2">
      <c r="A3878" t="s">
        <v>510</v>
      </c>
      <c r="B3878" t="s">
        <v>299</v>
      </c>
      <c r="C3878" s="2">
        <v>48.365427698574344</v>
      </c>
    </row>
    <row r="3879" spans="1:3" x14ac:dyDescent="0.2">
      <c r="A3879" t="s">
        <v>510</v>
      </c>
      <c r="B3879" t="s">
        <v>300</v>
      </c>
      <c r="C3879" s="2">
        <v>16.846384928716908</v>
      </c>
    </row>
    <row r="3880" spans="1:3" x14ac:dyDescent="0.2">
      <c r="A3880" t="s">
        <v>510</v>
      </c>
      <c r="B3880" t="s">
        <v>301</v>
      </c>
      <c r="C3880" s="2">
        <v>6.0864358452138507</v>
      </c>
    </row>
    <row r="3881" spans="1:3" x14ac:dyDescent="0.2">
      <c r="A3881" t="s">
        <v>510</v>
      </c>
      <c r="B3881" t="s">
        <v>302</v>
      </c>
      <c r="C3881" s="2">
        <v>9.129653767820777</v>
      </c>
    </row>
    <row r="3882" spans="1:3" x14ac:dyDescent="0.2">
      <c r="A3882" t="s">
        <v>511</v>
      </c>
      <c r="B3882" t="s">
        <v>283</v>
      </c>
      <c r="C3882" s="2">
        <v>59.861597796143258</v>
      </c>
    </row>
    <row r="3883" spans="1:3" x14ac:dyDescent="0.2">
      <c r="A3883" t="s">
        <v>511</v>
      </c>
      <c r="B3883" t="s">
        <v>284</v>
      </c>
      <c r="C3883" s="2">
        <v>3.3792837465564749</v>
      </c>
    </row>
    <row r="3884" spans="1:3" x14ac:dyDescent="0.2">
      <c r="A3884" t="s">
        <v>511</v>
      </c>
      <c r="B3884" t="s">
        <v>285</v>
      </c>
      <c r="C3884" s="2">
        <v>20.637768595041329</v>
      </c>
    </row>
    <row r="3885" spans="1:3" x14ac:dyDescent="0.2">
      <c r="A3885" t="s">
        <v>511</v>
      </c>
      <c r="B3885" t="s">
        <v>286</v>
      </c>
      <c r="C3885" s="2">
        <v>4.3447933884297534</v>
      </c>
    </row>
    <row r="3886" spans="1:3" x14ac:dyDescent="0.2">
      <c r="A3886" t="s">
        <v>511</v>
      </c>
      <c r="B3886" t="s">
        <v>287</v>
      </c>
      <c r="C3886" s="2">
        <v>47.430661157024801</v>
      </c>
    </row>
    <row r="3887" spans="1:3" x14ac:dyDescent="0.2">
      <c r="A3887" t="s">
        <v>511</v>
      </c>
      <c r="B3887" t="s">
        <v>288</v>
      </c>
      <c r="C3887" s="2">
        <v>52.137520661157033</v>
      </c>
    </row>
    <row r="3888" spans="1:3" x14ac:dyDescent="0.2">
      <c r="A3888" t="s">
        <v>511</v>
      </c>
      <c r="B3888" t="s">
        <v>289</v>
      </c>
      <c r="C3888" s="2">
        <v>4.827548209366392</v>
      </c>
    </row>
    <row r="3889" spans="1:3" x14ac:dyDescent="0.2">
      <c r="A3889" t="s">
        <v>511</v>
      </c>
      <c r="B3889" t="s">
        <v>290</v>
      </c>
      <c r="C3889" s="2">
        <v>73.740798898071631</v>
      </c>
    </row>
    <row r="3890" spans="1:3" x14ac:dyDescent="0.2">
      <c r="A3890" t="s">
        <v>511</v>
      </c>
      <c r="B3890" t="s">
        <v>291</v>
      </c>
      <c r="C3890" s="2">
        <v>4.2241046831955931</v>
      </c>
    </row>
    <row r="3891" spans="1:3" x14ac:dyDescent="0.2">
      <c r="A3891" t="s">
        <v>511</v>
      </c>
      <c r="B3891" t="s">
        <v>292</v>
      </c>
      <c r="C3891" s="2">
        <v>0</v>
      </c>
    </row>
    <row r="3892" spans="1:3" x14ac:dyDescent="0.2">
      <c r="A3892" t="s">
        <v>511</v>
      </c>
      <c r="B3892" t="s">
        <v>293</v>
      </c>
      <c r="C3892" s="2">
        <v>25.8273829201102</v>
      </c>
    </row>
    <row r="3893" spans="1:3" x14ac:dyDescent="0.2">
      <c r="A3893" t="s">
        <v>511</v>
      </c>
      <c r="B3893" t="s">
        <v>294</v>
      </c>
      <c r="C3893" s="2">
        <v>89.551019283746569</v>
      </c>
    </row>
    <row r="3894" spans="1:3" x14ac:dyDescent="0.2">
      <c r="A3894" t="s">
        <v>511</v>
      </c>
      <c r="B3894" t="s">
        <v>295</v>
      </c>
      <c r="C3894" s="2">
        <v>14.965399449035814</v>
      </c>
    </row>
    <row r="3895" spans="1:3" x14ac:dyDescent="0.2">
      <c r="A3895" t="s">
        <v>511</v>
      </c>
      <c r="B3895" t="s">
        <v>296</v>
      </c>
      <c r="C3895" s="2">
        <v>9.0516528925619859</v>
      </c>
    </row>
    <row r="3896" spans="1:3" x14ac:dyDescent="0.2">
      <c r="A3896" t="s">
        <v>511</v>
      </c>
      <c r="B3896" t="s">
        <v>297</v>
      </c>
      <c r="C3896" s="2">
        <v>72.051157024793397</v>
      </c>
    </row>
    <row r="3897" spans="1:3" x14ac:dyDescent="0.2">
      <c r="A3897" t="s">
        <v>511</v>
      </c>
      <c r="B3897" t="s">
        <v>298</v>
      </c>
      <c r="C3897" s="2">
        <v>15.930909090909095</v>
      </c>
    </row>
    <row r="3898" spans="1:3" x14ac:dyDescent="0.2">
      <c r="A3898" t="s">
        <v>511</v>
      </c>
      <c r="B3898" t="s">
        <v>299</v>
      </c>
      <c r="C3898" s="2">
        <v>61.189173553719023</v>
      </c>
    </row>
    <row r="3899" spans="1:3" x14ac:dyDescent="0.2">
      <c r="A3899" t="s">
        <v>511</v>
      </c>
      <c r="B3899" t="s">
        <v>300</v>
      </c>
      <c r="C3899" s="2">
        <v>43.930688705234161</v>
      </c>
    </row>
    <row r="3900" spans="1:3" x14ac:dyDescent="0.2">
      <c r="A3900" t="s">
        <v>511</v>
      </c>
      <c r="B3900" t="s">
        <v>301</v>
      </c>
      <c r="C3900" s="2">
        <v>7.7240771349862278</v>
      </c>
    </row>
    <row r="3901" spans="1:3" x14ac:dyDescent="0.2">
      <c r="A3901" t="s">
        <v>511</v>
      </c>
      <c r="B3901" t="s">
        <v>302</v>
      </c>
      <c r="C3901" s="2">
        <v>9.5344077134986254</v>
      </c>
    </row>
    <row r="3902" spans="1:3" x14ac:dyDescent="0.2">
      <c r="A3902" t="s">
        <v>512</v>
      </c>
      <c r="B3902" t="s">
        <v>283</v>
      </c>
      <c r="C3902" s="2">
        <v>25.054927906762479</v>
      </c>
    </row>
    <row r="3903" spans="1:3" x14ac:dyDescent="0.2">
      <c r="A3903" t="s">
        <v>512</v>
      </c>
      <c r="B3903" t="s">
        <v>284</v>
      </c>
      <c r="C3903" s="2">
        <v>10.937684263865856</v>
      </c>
    </row>
    <row r="3904" spans="1:3" x14ac:dyDescent="0.2">
      <c r="A3904" t="s">
        <v>512</v>
      </c>
      <c r="B3904" t="s">
        <v>285</v>
      </c>
      <c r="C3904" s="2">
        <v>19.331721024507093</v>
      </c>
    </row>
    <row r="3905" spans="1:3" x14ac:dyDescent="0.2">
      <c r="A3905" t="s">
        <v>512</v>
      </c>
      <c r="B3905" t="s">
        <v>286</v>
      </c>
      <c r="C3905" s="2">
        <v>0.25436475032246175</v>
      </c>
    </row>
    <row r="3906" spans="1:3" x14ac:dyDescent="0.2">
      <c r="A3906" t="s">
        <v>512</v>
      </c>
      <c r="B3906" t="s">
        <v>287</v>
      </c>
      <c r="C3906" s="2">
        <v>38.281894923530494</v>
      </c>
    </row>
    <row r="3907" spans="1:3" x14ac:dyDescent="0.2">
      <c r="A3907" t="s">
        <v>512</v>
      </c>
      <c r="B3907" t="s">
        <v>288</v>
      </c>
      <c r="C3907" s="2">
        <v>35.611065045144642</v>
      </c>
    </row>
    <row r="3908" spans="1:3" x14ac:dyDescent="0.2">
      <c r="A3908" t="s">
        <v>512</v>
      </c>
      <c r="B3908" t="s">
        <v>289</v>
      </c>
      <c r="C3908" s="2">
        <v>12.209508015478162</v>
      </c>
    </row>
    <row r="3909" spans="1:3" x14ac:dyDescent="0.2">
      <c r="A3909" t="s">
        <v>512</v>
      </c>
      <c r="B3909" t="s">
        <v>290</v>
      </c>
      <c r="C3909" s="2">
        <v>36.755706421595718</v>
      </c>
    </row>
    <row r="3910" spans="1:3" x14ac:dyDescent="0.2">
      <c r="A3910" t="s">
        <v>512</v>
      </c>
      <c r="B3910" t="s">
        <v>291</v>
      </c>
      <c r="C3910" s="2">
        <v>2.2892827529021562</v>
      </c>
    </row>
    <row r="3911" spans="1:3" x14ac:dyDescent="0.2">
      <c r="A3911" t="s">
        <v>512</v>
      </c>
      <c r="B3911" t="s">
        <v>292</v>
      </c>
      <c r="C3911" s="2">
        <v>0.76309425096738515</v>
      </c>
    </row>
    <row r="3912" spans="1:3" x14ac:dyDescent="0.2">
      <c r="A3912" t="s">
        <v>512</v>
      </c>
      <c r="B3912" t="s">
        <v>293</v>
      </c>
      <c r="C3912" s="2">
        <v>27.34421065966464</v>
      </c>
    </row>
    <row r="3913" spans="1:3" x14ac:dyDescent="0.2">
      <c r="A3913" t="s">
        <v>512</v>
      </c>
      <c r="B3913" t="s">
        <v>294</v>
      </c>
      <c r="C3913" s="2">
        <v>44.641013681592042</v>
      </c>
    </row>
    <row r="3914" spans="1:3" x14ac:dyDescent="0.2">
      <c r="A3914" t="s">
        <v>512</v>
      </c>
      <c r="B3914" t="s">
        <v>295</v>
      </c>
      <c r="C3914" s="2">
        <v>28.870399161599405</v>
      </c>
    </row>
    <row r="3915" spans="1:3" x14ac:dyDescent="0.2">
      <c r="A3915" t="s">
        <v>512</v>
      </c>
      <c r="B3915" t="s">
        <v>296</v>
      </c>
      <c r="C3915" s="2">
        <v>9.7930428874147761</v>
      </c>
    </row>
    <row r="3916" spans="1:3" x14ac:dyDescent="0.2">
      <c r="A3916" t="s">
        <v>512</v>
      </c>
      <c r="B3916" t="s">
        <v>297</v>
      </c>
      <c r="C3916" s="2">
        <v>20.985091901603091</v>
      </c>
    </row>
    <row r="3917" spans="1:3" x14ac:dyDescent="0.2">
      <c r="A3917" t="s">
        <v>512</v>
      </c>
      <c r="B3917" t="s">
        <v>298</v>
      </c>
      <c r="C3917" s="2">
        <v>4.705747880965542</v>
      </c>
    </row>
    <row r="3918" spans="1:3" x14ac:dyDescent="0.2">
      <c r="A3918" t="s">
        <v>512</v>
      </c>
      <c r="B3918" t="s">
        <v>299</v>
      </c>
      <c r="C3918" s="2">
        <v>32.431505666113864</v>
      </c>
    </row>
    <row r="3919" spans="1:3" x14ac:dyDescent="0.2">
      <c r="A3919" t="s">
        <v>512</v>
      </c>
      <c r="B3919" t="s">
        <v>300</v>
      </c>
      <c r="C3919" s="2">
        <v>10.556137138382162</v>
      </c>
    </row>
    <row r="3920" spans="1:3" x14ac:dyDescent="0.2">
      <c r="A3920" t="s">
        <v>512</v>
      </c>
      <c r="B3920" t="s">
        <v>301</v>
      </c>
      <c r="C3920" s="2">
        <v>4.8329302561267733</v>
      </c>
    </row>
    <row r="3921" spans="1:3" x14ac:dyDescent="0.2">
      <c r="A3921" t="s">
        <v>512</v>
      </c>
      <c r="B3921" t="s">
        <v>302</v>
      </c>
      <c r="C3921" s="2">
        <v>10.937684263865856</v>
      </c>
    </row>
    <row r="3922" spans="1:3" x14ac:dyDescent="0.2">
      <c r="A3922" t="s">
        <v>513</v>
      </c>
      <c r="B3922" t="s">
        <v>283</v>
      </c>
      <c r="C3922" s="2">
        <v>1.6953860640301321</v>
      </c>
    </row>
    <row r="3923" spans="1:3" x14ac:dyDescent="0.2">
      <c r="A3923" t="s">
        <v>513</v>
      </c>
      <c r="B3923" t="s">
        <v>284</v>
      </c>
      <c r="C3923" s="2">
        <v>0</v>
      </c>
    </row>
    <row r="3924" spans="1:3" x14ac:dyDescent="0.2">
      <c r="A3924" t="s">
        <v>513</v>
      </c>
      <c r="B3924" t="s">
        <v>285</v>
      </c>
      <c r="C3924" s="2">
        <v>14.91939736346516</v>
      </c>
    </row>
    <row r="3925" spans="1:3" x14ac:dyDescent="0.2">
      <c r="A3925" t="s">
        <v>513</v>
      </c>
      <c r="B3925" t="s">
        <v>286</v>
      </c>
      <c r="C3925" s="2">
        <v>0.33907721280602643</v>
      </c>
    </row>
    <row r="3926" spans="1:3" x14ac:dyDescent="0.2">
      <c r="A3926" t="s">
        <v>513</v>
      </c>
      <c r="B3926" t="s">
        <v>287</v>
      </c>
      <c r="C3926" s="2">
        <v>6.6120056497175153</v>
      </c>
    </row>
    <row r="3927" spans="1:3" x14ac:dyDescent="0.2">
      <c r="A3927" t="s">
        <v>513</v>
      </c>
      <c r="B3927" t="s">
        <v>288</v>
      </c>
      <c r="C3927" s="2">
        <v>11.02000941619586</v>
      </c>
    </row>
    <row r="3928" spans="1:3" x14ac:dyDescent="0.2">
      <c r="A3928" t="s">
        <v>513</v>
      </c>
      <c r="B3928" t="s">
        <v>289</v>
      </c>
      <c r="C3928" s="2">
        <v>1.0172316384180793</v>
      </c>
    </row>
    <row r="3929" spans="1:3" x14ac:dyDescent="0.2">
      <c r="A3929" t="s">
        <v>513</v>
      </c>
      <c r="B3929" t="s">
        <v>290</v>
      </c>
      <c r="C3929" s="2">
        <v>3.8993879472693038</v>
      </c>
    </row>
    <row r="3930" spans="1:3" x14ac:dyDescent="0.2">
      <c r="A3930" t="s">
        <v>513</v>
      </c>
      <c r="B3930" t="s">
        <v>291</v>
      </c>
      <c r="C3930" s="2">
        <v>0.33907721280602643</v>
      </c>
    </row>
    <row r="3931" spans="1:3" x14ac:dyDescent="0.2">
      <c r="A3931" t="s">
        <v>513</v>
      </c>
      <c r="B3931" t="s">
        <v>292</v>
      </c>
      <c r="C3931" s="2">
        <v>0</v>
      </c>
    </row>
    <row r="3932" spans="1:3" x14ac:dyDescent="0.2">
      <c r="A3932" t="s">
        <v>513</v>
      </c>
      <c r="B3932" t="s">
        <v>293</v>
      </c>
      <c r="C3932" s="2">
        <v>3.8993879472693038</v>
      </c>
    </row>
    <row r="3933" spans="1:3" x14ac:dyDescent="0.2">
      <c r="A3933" t="s">
        <v>513</v>
      </c>
      <c r="B3933" t="s">
        <v>294</v>
      </c>
      <c r="C3933" s="2">
        <v>4.2384651600753305</v>
      </c>
    </row>
    <row r="3934" spans="1:3" x14ac:dyDescent="0.2">
      <c r="A3934" t="s">
        <v>513</v>
      </c>
      <c r="B3934" t="s">
        <v>295</v>
      </c>
      <c r="C3934" s="2">
        <v>1.6953860640301321</v>
      </c>
    </row>
    <row r="3935" spans="1:3" x14ac:dyDescent="0.2">
      <c r="A3935" t="s">
        <v>513</v>
      </c>
      <c r="B3935" t="s">
        <v>296</v>
      </c>
      <c r="C3935" s="2">
        <v>4.2384651600753305</v>
      </c>
    </row>
    <row r="3936" spans="1:3" x14ac:dyDescent="0.2">
      <c r="A3936" t="s">
        <v>513</v>
      </c>
      <c r="B3936" t="s">
        <v>297</v>
      </c>
      <c r="C3936" s="2">
        <v>3.0516949152542381</v>
      </c>
    </row>
    <row r="3937" spans="1:3" x14ac:dyDescent="0.2">
      <c r="A3937" t="s">
        <v>513</v>
      </c>
      <c r="B3937" t="s">
        <v>298</v>
      </c>
      <c r="C3937" s="2">
        <v>1.0172316384180793</v>
      </c>
    </row>
    <row r="3938" spans="1:3" x14ac:dyDescent="0.2">
      <c r="A3938" t="s">
        <v>513</v>
      </c>
      <c r="B3938" t="s">
        <v>299</v>
      </c>
      <c r="C3938" s="2">
        <v>5.5947740112994362</v>
      </c>
    </row>
    <row r="3939" spans="1:3" x14ac:dyDescent="0.2">
      <c r="A3939" t="s">
        <v>513</v>
      </c>
      <c r="B3939" t="s">
        <v>300</v>
      </c>
      <c r="C3939" s="2">
        <v>2.8821563088512243</v>
      </c>
    </row>
    <row r="3940" spans="1:3" x14ac:dyDescent="0.2">
      <c r="A3940" t="s">
        <v>513</v>
      </c>
      <c r="B3940" t="s">
        <v>301</v>
      </c>
      <c r="C3940" s="2">
        <v>1.0172316384180793</v>
      </c>
    </row>
    <row r="3941" spans="1:3" x14ac:dyDescent="0.2">
      <c r="A3941" t="s">
        <v>513</v>
      </c>
      <c r="B3941" t="s">
        <v>302</v>
      </c>
      <c r="C3941" s="2">
        <v>1.864924670433145</v>
      </c>
    </row>
    <row r="3942" spans="1:3" x14ac:dyDescent="0.2">
      <c r="A3942" t="s">
        <v>514</v>
      </c>
      <c r="B3942" t="s">
        <v>283</v>
      </c>
      <c r="C3942" s="2">
        <v>43.650989244128688</v>
      </c>
    </row>
    <row r="3943" spans="1:3" x14ac:dyDescent="0.2">
      <c r="A3943" t="s">
        <v>514</v>
      </c>
      <c r="B3943" t="s">
        <v>284</v>
      </c>
      <c r="C3943" s="2">
        <v>42.087371718965862</v>
      </c>
    </row>
    <row r="3944" spans="1:3" x14ac:dyDescent="0.2">
      <c r="A3944" t="s">
        <v>514</v>
      </c>
      <c r="B3944" t="s">
        <v>285</v>
      </c>
      <c r="C3944" s="2">
        <v>76.747560193408347</v>
      </c>
    </row>
    <row r="3945" spans="1:3" x14ac:dyDescent="0.2">
      <c r="A3945" t="s">
        <v>514</v>
      </c>
      <c r="B3945" t="s">
        <v>286</v>
      </c>
      <c r="C3945" s="2">
        <v>4.9514554963489248</v>
      </c>
    </row>
    <row r="3946" spans="1:3" x14ac:dyDescent="0.2">
      <c r="A3946" t="s">
        <v>514</v>
      </c>
      <c r="B3946" t="s">
        <v>287</v>
      </c>
      <c r="C3946" s="2">
        <v>88.60499309255971</v>
      </c>
    </row>
    <row r="3947" spans="1:3" x14ac:dyDescent="0.2">
      <c r="A3947" t="s">
        <v>514</v>
      </c>
      <c r="B3947" t="s">
        <v>288</v>
      </c>
      <c r="C3947" s="2">
        <v>137.59834221432803</v>
      </c>
    </row>
    <row r="3948" spans="1:3" x14ac:dyDescent="0.2">
      <c r="A3948" t="s">
        <v>514</v>
      </c>
      <c r="B3948" t="s">
        <v>289</v>
      </c>
      <c r="C3948" s="2">
        <v>13.290748963883955</v>
      </c>
    </row>
    <row r="3949" spans="1:3" x14ac:dyDescent="0.2">
      <c r="A3949" t="s">
        <v>514</v>
      </c>
      <c r="B3949" t="s">
        <v>290</v>
      </c>
      <c r="C3949" s="2">
        <v>94.077654430629593</v>
      </c>
    </row>
    <row r="3950" spans="1:3" x14ac:dyDescent="0.2">
      <c r="A3950" t="s">
        <v>514</v>
      </c>
      <c r="B3950" t="s">
        <v>291</v>
      </c>
      <c r="C3950" s="2">
        <v>11.466528517860668</v>
      </c>
    </row>
    <row r="3951" spans="1:3" x14ac:dyDescent="0.2">
      <c r="A3951" t="s">
        <v>514</v>
      </c>
      <c r="B3951" t="s">
        <v>292</v>
      </c>
      <c r="C3951" s="2">
        <v>0</v>
      </c>
    </row>
    <row r="3952" spans="1:3" x14ac:dyDescent="0.2">
      <c r="A3952" t="s">
        <v>514</v>
      </c>
      <c r="B3952" t="s">
        <v>293</v>
      </c>
      <c r="C3952" s="2">
        <v>90.298912078152767</v>
      </c>
    </row>
    <row r="3953" spans="1:3" x14ac:dyDescent="0.2">
      <c r="A3953" t="s">
        <v>514</v>
      </c>
      <c r="B3953" t="s">
        <v>294</v>
      </c>
      <c r="C3953" s="2">
        <v>25.929990625616739</v>
      </c>
    </row>
    <row r="3954" spans="1:3" x14ac:dyDescent="0.2">
      <c r="A3954" t="s">
        <v>514</v>
      </c>
      <c r="B3954" t="s">
        <v>295</v>
      </c>
      <c r="C3954" s="2">
        <v>43.39038632326821</v>
      </c>
    </row>
    <row r="3955" spans="1:3" x14ac:dyDescent="0.2">
      <c r="A3955" t="s">
        <v>514</v>
      </c>
      <c r="B3955" t="s">
        <v>296</v>
      </c>
      <c r="C3955" s="2">
        <v>12.508940201302549</v>
      </c>
    </row>
    <row r="3956" spans="1:3" x14ac:dyDescent="0.2">
      <c r="A3956" t="s">
        <v>514</v>
      </c>
      <c r="B3956" t="s">
        <v>297</v>
      </c>
      <c r="C3956" s="2">
        <v>45.866114071442674</v>
      </c>
    </row>
    <row r="3957" spans="1:3" x14ac:dyDescent="0.2">
      <c r="A3957" t="s">
        <v>514</v>
      </c>
      <c r="B3957" t="s">
        <v>298</v>
      </c>
      <c r="C3957" s="2">
        <v>4.6908525754884556</v>
      </c>
    </row>
    <row r="3958" spans="1:3" x14ac:dyDescent="0.2">
      <c r="A3958" t="s">
        <v>514</v>
      </c>
      <c r="B3958" t="s">
        <v>299</v>
      </c>
      <c r="C3958" s="2">
        <v>111.79865304914152</v>
      </c>
    </row>
    <row r="3959" spans="1:3" x14ac:dyDescent="0.2">
      <c r="A3959" t="s">
        <v>514</v>
      </c>
      <c r="B3959" t="s">
        <v>300</v>
      </c>
      <c r="C3959" s="2">
        <v>41.696467337675159</v>
      </c>
    </row>
    <row r="3960" spans="1:3" x14ac:dyDescent="0.2">
      <c r="A3960" t="s">
        <v>514</v>
      </c>
      <c r="B3960" t="s">
        <v>301</v>
      </c>
      <c r="C3960" s="2">
        <v>37.396519143477413</v>
      </c>
    </row>
    <row r="3961" spans="1:3" x14ac:dyDescent="0.2">
      <c r="A3961" t="s">
        <v>514</v>
      </c>
      <c r="B3961" t="s">
        <v>302</v>
      </c>
      <c r="C3961" s="2">
        <v>9.5120066114071467</v>
      </c>
    </row>
    <row r="3962" spans="1:3" x14ac:dyDescent="0.2">
      <c r="A3962" t="s">
        <v>515</v>
      </c>
      <c r="B3962" t="s">
        <v>283</v>
      </c>
      <c r="C3962" s="2">
        <v>352.80529007752403</v>
      </c>
    </row>
    <row r="3963" spans="1:3" x14ac:dyDescent="0.2">
      <c r="A3963" t="s">
        <v>515</v>
      </c>
      <c r="B3963" t="s">
        <v>284</v>
      </c>
      <c r="C3963" s="2">
        <v>202.0625407737829</v>
      </c>
    </row>
    <row r="3964" spans="1:3" x14ac:dyDescent="0.2">
      <c r="A3964" t="s">
        <v>515</v>
      </c>
      <c r="B3964" t="s">
        <v>285</v>
      </c>
      <c r="C3964" s="2">
        <v>32.312461295952261</v>
      </c>
    </row>
    <row r="3965" spans="1:3" x14ac:dyDescent="0.2">
      <c r="A3965" t="s">
        <v>515</v>
      </c>
      <c r="B3965" t="s">
        <v>286</v>
      </c>
      <c r="C3965" s="2">
        <v>68.718809090939189</v>
      </c>
    </row>
    <row r="3966" spans="1:3" x14ac:dyDescent="0.2">
      <c r="A3966" t="s">
        <v>515</v>
      </c>
      <c r="B3966" t="s">
        <v>287</v>
      </c>
      <c r="C3966" s="2">
        <v>574.16758148961321</v>
      </c>
    </row>
    <row r="3967" spans="1:3" x14ac:dyDescent="0.2">
      <c r="A3967" t="s">
        <v>515</v>
      </c>
      <c r="B3967" t="s">
        <v>288</v>
      </c>
      <c r="C3967" s="2">
        <v>700.49322203125462</v>
      </c>
    </row>
    <row r="3968" spans="1:3" x14ac:dyDescent="0.2">
      <c r="A3968" t="s">
        <v>515</v>
      </c>
      <c r="B3968" t="s">
        <v>289</v>
      </c>
      <c r="C3968" s="2">
        <v>393.59794483576235</v>
      </c>
    </row>
    <row r="3969" spans="1:3" x14ac:dyDescent="0.2">
      <c r="A3969" t="s">
        <v>515</v>
      </c>
      <c r="B3969" t="s">
        <v>290</v>
      </c>
      <c r="C3969" s="2">
        <v>840.70883462319227</v>
      </c>
    </row>
    <row r="3970" spans="1:3" x14ac:dyDescent="0.2">
      <c r="A3970" t="s">
        <v>515</v>
      </c>
      <c r="B3970" t="s">
        <v>291</v>
      </c>
      <c r="C3970" s="2">
        <v>161.85472694397805</v>
      </c>
    </row>
    <row r="3971" spans="1:3" x14ac:dyDescent="0.2">
      <c r="A3971" t="s">
        <v>515</v>
      </c>
      <c r="B3971" t="s">
        <v>292</v>
      </c>
      <c r="C3971" s="2">
        <v>16.229335764030321</v>
      </c>
    </row>
    <row r="3972" spans="1:3" x14ac:dyDescent="0.2">
      <c r="A3972" t="s">
        <v>515</v>
      </c>
      <c r="B3972" t="s">
        <v>293</v>
      </c>
      <c r="C3972" s="2">
        <v>609.11182696351636</v>
      </c>
    </row>
    <row r="3973" spans="1:3" x14ac:dyDescent="0.2">
      <c r="A3973" t="s">
        <v>515</v>
      </c>
      <c r="B3973" t="s">
        <v>294</v>
      </c>
      <c r="C3973" s="2">
        <v>63.747661199254225</v>
      </c>
    </row>
    <row r="3974" spans="1:3" x14ac:dyDescent="0.2">
      <c r="A3974" t="s">
        <v>515</v>
      </c>
      <c r="B3974" t="s">
        <v>295</v>
      </c>
      <c r="C3974" s="2">
        <v>271.36619079315562</v>
      </c>
    </row>
    <row r="3975" spans="1:3" x14ac:dyDescent="0.2">
      <c r="A3975" t="s">
        <v>515</v>
      </c>
      <c r="B3975" t="s">
        <v>296</v>
      </c>
      <c r="C3975" s="2">
        <v>536.73776206986759</v>
      </c>
    </row>
    <row r="3976" spans="1:3" x14ac:dyDescent="0.2">
      <c r="A3976" t="s">
        <v>515</v>
      </c>
      <c r="B3976" t="s">
        <v>297</v>
      </c>
      <c r="C3976" s="2">
        <v>276.33733868484057</v>
      </c>
    </row>
    <row r="3977" spans="1:3" x14ac:dyDescent="0.2">
      <c r="A3977" t="s">
        <v>515</v>
      </c>
      <c r="B3977" t="s">
        <v>298</v>
      </c>
      <c r="C3977" s="2">
        <v>125.00974845266597</v>
      </c>
    </row>
    <row r="3978" spans="1:3" x14ac:dyDescent="0.2">
      <c r="A3978" t="s">
        <v>515</v>
      </c>
      <c r="B3978" t="s">
        <v>299</v>
      </c>
      <c r="C3978" s="2">
        <v>775.35286087074576</v>
      </c>
    </row>
    <row r="3979" spans="1:3" x14ac:dyDescent="0.2">
      <c r="A3979" t="s">
        <v>515</v>
      </c>
      <c r="B3979" t="s">
        <v>300</v>
      </c>
      <c r="C3979" s="2">
        <v>253.82096294014988</v>
      </c>
    </row>
    <row r="3980" spans="1:3" x14ac:dyDescent="0.2">
      <c r="A3980" t="s">
        <v>515</v>
      </c>
      <c r="B3980" t="s">
        <v>301</v>
      </c>
      <c r="C3980" s="2">
        <v>51.319791470041828</v>
      </c>
    </row>
    <row r="3981" spans="1:3" x14ac:dyDescent="0.2">
      <c r="A3981" t="s">
        <v>515</v>
      </c>
      <c r="B3981" t="s">
        <v>302</v>
      </c>
      <c r="C3981" s="2">
        <v>176.47575015481621</v>
      </c>
    </row>
    <row r="3982" spans="1:3" x14ac:dyDescent="0.2">
      <c r="A3982" t="s">
        <v>516</v>
      </c>
      <c r="B3982" t="s">
        <v>283</v>
      </c>
      <c r="C3982" s="2">
        <v>13.316804073714838</v>
      </c>
    </row>
    <row r="3983" spans="1:3" x14ac:dyDescent="0.2">
      <c r="A3983" t="s">
        <v>516</v>
      </c>
      <c r="B3983" t="s">
        <v>284</v>
      </c>
      <c r="C3983" s="2">
        <v>12.141791949563531</v>
      </c>
    </row>
    <row r="3984" spans="1:3" x14ac:dyDescent="0.2">
      <c r="A3984" t="s">
        <v>516</v>
      </c>
      <c r="B3984" t="s">
        <v>285</v>
      </c>
      <c r="C3984" s="2">
        <v>57.445037180730687</v>
      </c>
    </row>
    <row r="3985" spans="1:3" x14ac:dyDescent="0.2">
      <c r="A3985" t="s">
        <v>516</v>
      </c>
      <c r="B3985" t="s">
        <v>286</v>
      </c>
      <c r="C3985" s="2">
        <v>1.1750121241513094</v>
      </c>
    </row>
    <row r="3986" spans="1:3" x14ac:dyDescent="0.2">
      <c r="A3986" t="s">
        <v>516</v>
      </c>
      <c r="B3986" t="s">
        <v>287</v>
      </c>
      <c r="C3986" s="2">
        <v>43.606005496281924</v>
      </c>
    </row>
    <row r="3987" spans="1:3" x14ac:dyDescent="0.2">
      <c r="A3987" t="s">
        <v>516</v>
      </c>
      <c r="B3987" t="s">
        <v>288</v>
      </c>
      <c r="C3987" s="2">
        <v>69.586829130294205</v>
      </c>
    </row>
    <row r="3988" spans="1:3" x14ac:dyDescent="0.2">
      <c r="A3988" t="s">
        <v>516</v>
      </c>
      <c r="B3988" t="s">
        <v>289</v>
      </c>
      <c r="C3988" s="2">
        <v>18.147409473003556</v>
      </c>
    </row>
    <row r="3989" spans="1:3" x14ac:dyDescent="0.2">
      <c r="A3989" t="s">
        <v>516</v>
      </c>
      <c r="B3989" t="s">
        <v>290</v>
      </c>
      <c r="C3989" s="2">
        <v>62.797870190753315</v>
      </c>
    </row>
    <row r="3990" spans="1:3" x14ac:dyDescent="0.2">
      <c r="A3990" t="s">
        <v>516</v>
      </c>
      <c r="B3990" t="s">
        <v>291</v>
      </c>
      <c r="C3990" s="2">
        <v>0.39167070805043652</v>
      </c>
    </row>
    <row r="3991" spans="1:3" x14ac:dyDescent="0.2">
      <c r="A3991" t="s">
        <v>516</v>
      </c>
      <c r="B3991" t="s">
        <v>292</v>
      </c>
      <c r="C3991" s="2">
        <v>0</v>
      </c>
    </row>
    <row r="3992" spans="1:3" x14ac:dyDescent="0.2">
      <c r="A3992" t="s">
        <v>516</v>
      </c>
      <c r="B3992" t="s">
        <v>293</v>
      </c>
      <c r="C3992" s="2">
        <v>67.236804881991588</v>
      </c>
    </row>
    <row r="3993" spans="1:3" x14ac:dyDescent="0.2">
      <c r="A3993" t="s">
        <v>516</v>
      </c>
      <c r="B3993" t="s">
        <v>294</v>
      </c>
      <c r="C3993" s="2">
        <v>25.066925315227937</v>
      </c>
    </row>
    <row r="3994" spans="1:3" x14ac:dyDescent="0.2">
      <c r="A3994" t="s">
        <v>516</v>
      </c>
      <c r="B3994" t="s">
        <v>295</v>
      </c>
      <c r="C3994" s="2">
        <v>31.725327352085351</v>
      </c>
    </row>
    <row r="3995" spans="1:3" x14ac:dyDescent="0.2">
      <c r="A3995" t="s">
        <v>516</v>
      </c>
      <c r="B3995" t="s">
        <v>296</v>
      </c>
      <c r="C3995" s="2">
        <v>20.497433721306177</v>
      </c>
    </row>
    <row r="3996" spans="1:3" x14ac:dyDescent="0.2">
      <c r="A3996" t="s">
        <v>516</v>
      </c>
      <c r="B3996" t="s">
        <v>297</v>
      </c>
      <c r="C3996" s="2">
        <v>27.547506466214031</v>
      </c>
    </row>
    <row r="3997" spans="1:3" x14ac:dyDescent="0.2">
      <c r="A3997" t="s">
        <v>516</v>
      </c>
      <c r="B3997" t="s">
        <v>298</v>
      </c>
      <c r="C3997" s="2">
        <v>4.7000484966052376</v>
      </c>
    </row>
    <row r="3998" spans="1:3" x14ac:dyDescent="0.2">
      <c r="A3998" t="s">
        <v>516</v>
      </c>
      <c r="B3998" t="s">
        <v>299</v>
      </c>
      <c r="C3998" s="2">
        <v>58.358935499515042</v>
      </c>
    </row>
    <row r="3999" spans="1:3" x14ac:dyDescent="0.2">
      <c r="A3999" t="s">
        <v>516</v>
      </c>
      <c r="B3999" t="s">
        <v>300</v>
      </c>
      <c r="C3999" s="2">
        <v>16.058499030067896</v>
      </c>
    </row>
    <row r="4000" spans="1:3" x14ac:dyDescent="0.2">
      <c r="A4000" t="s">
        <v>516</v>
      </c>
      <c r="B4000" t="s">
        <v>301</v>
      </c>
      <c r="C4000" s="2">
        <v>8.3556417717426434</v>
      </c>
    </row>
    <row r="4001" spans="1:3" x14ac:dyDescent="0.2">
      <c r="A4001" t="s">
        <v>516</v>
      </c>
      <c r="B4001" t="s">
        <v>302</v>
      </c>
      <c r="C4001" s="2">
        <v>8.0945279663756864</v>
      </c>
    </row>
    <row r="4002" spans="1:3" x14ac:dyDescent="0.2">
      <c r="A4002" t="s">
        <v>517</v>
      </c>
      <c r="B4002" t="s">
        <v>283</v>
      </c>
      <c r="C4002" s="2">
        <v>182.25824548309853</v>
      </c>
    </row>
    <row r="4003" spans="1:3" x14ac:dyDescent="0.2">
      <c r="A4003" t="s">
        <v>517</v>
      </c>
      <c r="B4003" t="s">
        <v>284</v>
      </c>
      <c r="C4003" s="2">
        <v>91.376756227259989</v>
      </c>
    </row>
    <row r="4004" spans="1:3" x14ac:dyDescent="0.2">
      <c r="A4004" t="s">
        <v>517</v>
      </c>
      <c r="B4004" t="s">
        <v>285</v>
      </c>
      <c r="C4004" s="2">
        <v>38.507007028018784</v>
      </c>
    </row>
    <row r="4005" spans="1:3" x14ac:dyDescent="0.2">
      <c r="A4005" t="s">
        <v>517</v>
      </c>
      <c r="B4005" t="s">
        <v>286</v>
      </c>
      <c r="C4005" s="2">
        <v>8.0480882855987801</v>
      </c>
    </row>
    <row r="4006" spans="1:3" x14ac:dyDescent="0.2">
      <c r="A4006" t="s">
        <v>517</v>
      </c>
      <c r="B4006" t="s">
        <v>287</v>
      </c>
      <c r="C4006" s="2">
        <v>202.56419131137858</v>
      </c>
    </row>
    <row r="4007" spans="1:3" x14ac:dyDescent="0.2">
      <c r="A4007" t="s">
        <v>517</v>
      </c>
      <c r="B4007" t="s">
        <v>288</v>
      </c>
      <c r="C4007" s="2">
        <v>209.00266193985757</v>
      </c>
    </row>
    <row r="4008" spans="1:3" x14ac:dyDescent="0.2">
      <c r="A4008" t="s">
        <v>517</v>
      </c>
      <c r="B4008" t="s">
        <v>289</v>
      </c>
      <c r="C4008" s="2">
        <v>56.955701713468301</v>
      </c>
    </row>
    <row r="4009" spans="1:3" x14ac:dyDescent="0.2">
      <c r="A4009" t="s">
        <v>517</v>
      </c>
      <c r="B4009" t="s">
        <v>290</v>
      </c>
      <c r="C4009" s="2">
        <v>312.38964222408805</v>
      </c>
    </row>
    <row r="4010" spans="1:3" x14ac:dyDescent="0.2">
      <c r="A4010" t="s">
        <v>517</v>
      </c>
      <c r="B4010" t="s">
        <v>291</v>
      </c>
      <c r="C4010" s="2">
        <v>27.487316913891227</v>
      </c>
    </row>
    <row r="4011" spans="1:3" x14ac:dyDescent="0.2">
      <c r="A4011" t="s">
        <v>517</v>
      </c>
      <c r="B4011" t="s">
        <v>292</v>
      </c>
      <c r="C4011" s="2">
        <v>0</v>
      </c>
    </row>
    <row r="4012" spans="1:3" x14ac:dyDescent="0.2">
      <c r="A4012" t="s">
        <v>517</v>
      </c>
      <c r="B4012" t="s">
        <v>293</v>
      </c>
      <c r="C4012" s="2">
        <v>249.61455359641758</v>
      </c>
    </row>
    <row r="4013" spans="1:3" x14ac:dyDescent="0.2">
      <c r="A4013" t="s">
        <v>517</v>
      </c>
      <c r="B4013" t="s">
        <v>294</v>
      </c>
      <c r="C4013" s="2">
        <v>253.20523913922315</v>
      </c>
    </row>
    <row r="4014" spans="1:3" x14ac:dyDescent="0.2">
      <c r="A4014" t="s">
        <v>517</v>
      </c>
      <c r="B4014" t="s">
        <v>295</v>
      </c>
      <c r="C4014" s="2">
        <v>139.54146919799732</v>
      </c>
    </row>
    <row r="4015" spans="1:3" x14ac:dyDescent="0.2">
      <c r="A4015" t="s">
        <v>517</v>
      </c>
      <c r="B4015" t="s">
        <v>296</v>
      </c>
      <c r="C4015" s="2">
        <v>112.30178576981682</v>
      </c>
    </row>
    <row r="4016" spans="1:3" x14ac:dyDescent="0.2">
      <c r="A4016" t="s">
        <v>517</v>
      </c>
      <c r="B4016" t="s">
        <v>297</v>
      </c>
      <c r="C4016" s="2">
        <v>119.23552336971733</v>
      </c>
    </row>
    <row r="4017" spans="1:3" x14ac:dyDescent="0.2">
      <c r="A4017" t="s">
        <v>517</v>
      </c>
      <c r="B4017" t="s">
        <v>298</v>
      </c>
      <c r="C4017" s="2">
        <v>29.220751313866341</v>
      </c>
    </row>
    <row r="4018" spans="1:3" x14ac:dyDescent="0.2">
      <c r="A4018" t="s">
        <v>517</v>
      </c>
      <c r="B4018" t="s">
        <v>299</v>
      </c>
      <c r="C4018" s="2">
        <v>264.96782971048293</v>
      </c>
    </row>
    <row r="4019" spans="1:3" x14ac:dyDescent="0.2">
      <c r="A4019" t="s">
        <v>517</v>
      </c>
      <c r="B4019" t="s">
        <v>300</v>
      </c>
      <c r="C4019" s="2">
        <v>94.843625027210251</v>
      </c>
    </row>
    <row r="4020" spans="1:3" x14ac:dyDescent="0.2">
      <c r="A4020" t="s">
        <v>517</v>
      </c>
      <c r="B4020" t="s">
        <v>301</v>
      </c>
      <c r="C4020" s="2">
        <v>57.327151942034391</v>
      </c>
    </row>
    <row r="4021" spans="1:3" x14ac:dyDescent="0.2">
      <c r="A4021" t="s">
        <v>517</v>
      </c>
      <c r="B4021" t="s">
        <v>302</v>
      </c>
      <c r="C4021" s="2">
        <v>69.585009484715627</v>
      </c>
    </row>
    <row r="4022" spans="1:3" x14ac:dyDescent="0.2">
      <c r="A4022" t="s">
        <v>518</v>
      </c>
      <c r="B4022" t="s">
        <v>283</v>
      </c>
      <c r="C4022" s="2">
        <v>18.4121087524702</v>
      </c>
    </row>
    <row r="4023" spans="1:3" x14ac:dyDescent="0.2">
      <c r="A4023" t="s">
        <v>518</v>
      </c>
      <c r="B4023" t="s">
        <v>284</v>
      </c>
      <c r="C4023" s="2">
        <v>6.5103588959010645</v>
      </c>
    </row>
    <row r="4024" spans="1:3" x14ac:dyDescent="0.2">
      <c r="A4024" t="s">
        <v>518</v>
      </c>
      <c r="B4024" t="s">
        <v>285</v>
      </c>
      <c r="C4024" s="2">
        <v>11.291403710078409</v>
      </c>
    </row>
    <row r="4025" spans="1:3" x14ac:dyDescent="0.2">
      <c r="A4025" t="s">
        <v>518</v>
      </c>
      <c r="B4025" t="s">
        <v>286</v>
      </c>
      <c r="C4025" s="2">
        <v>3.2551794479505323</v>
      </c>
    </row>
    <row r="4026" spans="1:3" x14ac:dyDescent="0.2">
      <c r="A4026" t="s">
        <v>518</v>
      </c>
      <c r="B4026" t="s">
        <v>287</v>
      </c>
      <c r="C4026" s="2">
        <v>30.924204755530059</v>
      </c>
    </row>
    <row r="4027" spans="1:3" x14ac:dyDescent="0.2">
      <c r="A4027" t="s">
        <v>518</v>
      </c>
      <c r="B4027" t="s">
        <v>288</v>
      </c>
      <c r="C4027" s="2">
        <v>32.043172690763058</v>
      </c>
    </row>
    <row r="4028" spans="1:3" x14ac:dyDescent="0.2">
      <c r="A4028" t="s">
        <v>518</v>
      </c>
      <c r="B4028" t="s">
        <v>289</v>
      </c>
      <c r="C4028" s="2">
        <v>8.3413973353732391</v>
      </c>
    </row>
    <row r="4029" spans="1:3" x14ac:dyDescent="0.2">
      <c r="A4029" t="s">
        <v>518</v>
      </c>
      <c r="B4029" t="s">
        <v>290</v>
      </c>
      <c r="C4029" s="2">
        <v>49.844935296742534</v>
      </c>
    </row>
    <row r="4030" spans="1:3" x14ac:dyDescent="0.2">
      <c r="A4030" t="s">
        <v>518</v>
      </c>
      <c r="B4030" t="s">
        <v>291</v>
      </c>
      <c r="C4030" s="2">
        <v>0.61034614649072494</v>
      </c>
    </row>
    <row r="4031" spans="1:3" x14ac:dyDescent="0.2">
      <c r="A4031" t="s">
        <v>518</v>
      </c>
      <c r="B4031" t="s">
        <v>292</v>
      </c>
      <c r="C4031" s="2">
        <v>0</v>
      </c>
    </row>
    <row r="4032" spans="1:3" x14ac:dyDescent="0.2">
      <c r="A4032" t="s">
        <v>518</v>
      </c>
      <c r="B4032" t="s">
        <v>293</v>
      </c>
      <c r="C4032" s="2">
        <v>26.855230445591893</v>
      </c>
    </row>
    <row r="4033" spans="1:3" x14ac:dyDescent="0.2">
      <c r="A4033" t="s">
        <v>518</v>
      </c>
      <c r="B4033" t="s">
        <v>294</v>
      </c>
      <c r="C4033" s="2">
        <v>14.953480589022758</v>
      </c>
    </row>
    <row r="4034" spans="1:3" x14ac:dyDescent="0.2">
      <c r="A4034" t="s">
        <v>518</v>
      </c>
      <c r="B4034" t="s">
        <v>295</v>
      </c>
      <c r="C4034" s="2">
        <v>35.908698285204316</v>
      </c>
    </row>
    <row r="4035" spans="1:3" x14ac:dyDescent="0.2">
      <c r="A4035" t="s">
        <v>518</v>
      </c>
      <c r="B4035" t="s">
        <v>296</v>
      </c>
      <c r="C4035" s="2">
        <v>7.6293268311340618</v>
      </c>
    </row>
    <row r="4036" spans="1:3" x14ac:dyDescent="0.2">
      <c r="A4036" t="s">
        <v>518</v>
      </c>
      <c r="B4036" t="s">
        <v>297</v>
      </c>
      <c r="C4036" s="2">
        <v>13.427615222795946</v>
      </c>
    </row>
    <row r="4037" spans="1:3" x14ac:dyDescent="0.2">
      <c r="A4037" t="s">
        <v>518</v>
      </c>
      <c r="B4037" t="s">
        <v>298</v>
      </c>
      <c r="C4037" s="2">
        <v>4.7810448141773447</v>
      </c>
    </row>
    <row r="4038" spans="1:3" x14ac:dyDescent="0.2">
      <c r="A4038" t="s">
        <v>518</v>
      </c>
      <c r="B4038" t="s">
        <v>299</v>
      </c>
      <c r="C4038" s="2">
        <v>50.963903231975529</v>
      </c>
    </row>
    <row r="4039" spans="1:3" x14ac:dyDescent="0.2">
      <c r="A4039" t="s">
        <v>518</v>
      </c>
      <c r="B4039" t="s">
        <v>300</v>
      </c>
      <c r="C4039" s="2">
        <v>13.732788296041308</v>
      </c>
    </row>
    <row r="4040" spans="1:3" x14ac:dyDescent="0.2">
      <c r="A4040" t="s">
        <v>518</v>
      </c>
      <c r="B4040" t="s">
        <v>301</v>
      </c>
      <c r="C4040" s="2">
        <v>4.9844935296742525</v>
      </c>
    </row>
    <row r="4041" spans="1:3" x14ac:dyDescent="0.2">
      <c r="A4041" t="s">
        <v>518</v>
      </c>
      <c r="B4041" t="s">
        <v>302</v>
      </c>
      <c r="C4041" s="2">
        <v>9.256916555109326</v>
      </c>
    </row>
    <row r="4042" spans="1:3" x14ac:dyDescent="0.2">
      <c r="A4042" t="s">
        <v>519</v>
      </c>
      <c r="B4042" t="s">
        <v>283</v>
      </c>
      <c r="C4042" s="2">
        <v>13.454305272006728</v>
      </c>
    </row>
    <row r="4043" spans="1:3" x14ac:dyDescent="0.2">
      <c r="A4043" t="s">
        <v>519</v>
      </c>
      <c r="B4043" t="s">
        <v>284</v>
      </c>
      <c r="C4043" s="2">
        <v>5.6421280172931443</v>
      </c>
    </row>
    <row r="4044" spans="1:3" x14ac:dyDescent="0.2">
      <c r="A4044" t="s">
        <v>519</v>
      </c>
      <c r="B4044" t="s">
        <v>285</v>
      </c>
      <c r="C4044" s="2">
        <v>11.935270805812419</v>
      </c>
    </row>
    <row r="4045" spans="1:3" x14ac:dyDescent="0.2">
      <c r="A4045" t="s">
        <v>519</v>
      </c>
      <c r="B4045" t="s">
        <v>286</v>
      </c>
      <c r="C4045" s="2">
        <v>3.1465713942596376</v>
      </c>
    </row>
    <row r="4046" spans="1:3" x14ac:dyDescent="0.2">
      <c r="A4046" t="s">
        <v>519</v>
      </c>
      <c r="B4046" t="s">
        <v>287</v>
      </c>
      <c r="C4046" s="2">
        <v>17.685901284976584</v>
      </c>
    </row>
    <row r="4047" spans="1:3" x14ac:dyDescent="0.2">
      <c r="A4047" t="s">
        <v>519</v>
      </c>
      <c r="B4047" t="s">
        <v>288</v>
      </c>
      <c r="C4047" s="2">
        <v>15.624354509427167</v>
      </c>
    </row>
    <row r="4048" spans="1:3" x14ac:dyDescent="0.2">
      <c r="A4048" t="s">
        <v>519</v>
      </c>
      <c r="B4048" t="s">
        <v>289</v>
      </c>
      <c r="C4048" s="2">
        <v>12.04377326768344</v>
      </c>
    </row>
    <row r="4049" spans="1:3" x14ac:dyDescent="0.2">
      <c r="A4049" t="s">
        <v>519</v>
      </c>
      <c r="B4049" t="s">
        <v>290</v>
      </c>
      <c r="C4049" s="2">
        <v>53.166206316800782</v>
      </c>
    </row>
    <row r="4050" spans="1:3" x14ac:dyDescent="0.2">
      <c r="A4050" t="s">
        <v>519</v>
      </c>
      <c r="B4050" t="s">
        <v>291</v>
      </c>
      <c r="C4050" s="2">
        <v>2.1700492374204403</v>
      </c>
    </row>
    <row r="4051" spans="1:3" x14ac:dyDescent="0.2">
      <c r="A4051" t="s">
        <v>519</v>
      </c>
      <c r="B4051" t="s">
        <v>292</v>
      </c>
      <c r="C4051" s="2">
        <v>0</v>
      </c>
    </row>
    <row r="4052" spans="1:3" x14ac:dyDescent="0.2">
      <c r="A4052" t="s">
        <v>519</v>
      </c>
      <c r="B4052" t="s">
        <v>293</v>
      </c>
      <c r="C4052" s="2">
        <v>36.456827188663389</v>
      </c>
    </row>
    <row r="4053" spans="1:3" x14ac:dyDescent="0.2">
      <c r="A4053" t="s">
        <v>519</v>
      </c>
      <c r="B4053" t="s">
        <v>294</v>
      </c>
      <c r="C4053" s="2">
        <v>10.633241263360155</v>
      </c>
    </row>
    <row r="4054" spans="1:3" x14ac:dyDescent="0.2">
      <c r="A4054" t="s">
        <v>519</v>
      </c>
      <c r="B4054" t="s">
        <v>295</v>
      </c>
      <c r="C4054" s="2">
        <v>16.38387174252432</v>
      </c>
    </row>
    <row r="4055" spans="1:3" x14ac:dyDescent="0.2">
      <c r="A4055" t="s">
        <v>519</v>
      </c>
      <c r="B4055" t="s">
        <v>296</v>
      </c>
      <c r="C4055" s="2">
        <v>4.0145910892278138</v>
      </c>
    </row>
    <row r="4056" spans="1:3" x14ac:dyDescent="0.2">
      <c r="A4056" t="s">
        <v>519</v>
      </c>
      <c r="B4056" t="s">
        <v>297</v>
      </c>
      <c r="C4056" s="2">
        <v>9.7652215683919774</v>
      </c>
    </row>
    <row r="4057" spans="1:3" x14ac:dyDescent="0.2">
      <c r="A4057" t="s">
        <v>519</v>
      </c>
      <c r="B4057" t="s">
        <v>298</v>
      </c>
      <c r="C4057" s="2">
        <v>0</v>
      </c>
    </row>
    <row r="4058" spans="1:3" x14ac:dyDescent="0.2">
      <c r="A4058" t="s">
        <v>519</v>
      </c>
      <c r="B4058" t="s">
        <v>299</v>
      </c>
      <c r="C4058" s="2">
        <v>32.659241023177614</v>
      </c>
    </row>
    <row r="4059" spans="1:3" x14ac:dyDescent="0.2">
      <c r="A4059" t="s">
        <v>519</v>
      </c>
      <c r="B4059" t="s">
        <v>300</v>
      </c>
      <c r="C4059" s="2">
        <v>18.011408670589653</v>
      </c>
    </row>
    <row r="4060" spans="1:3" x14ac:dyDescent="0.2">
      <c r="A4060" t="s">
        <v>519</v>
      </c>
      <c r="B4060" t="s">
        <v>301</v>
      </c>
      <c r="C4060" s="2">
        <v>7.1611624834874519</v>
      </c>
    </row>
    <row r="4061" spans="1:3" x14ac:dyDescent="0.2">
      <c r="A4061" t="s">
        <v>519</v>
      </c>
      <c r="B4061" t="s">
        <v>302</v>
      </c>
      <c r="C4061" s="2">
        <v>0.54251230935511008</v>
      </c>
    </row>
    <row r="4062" spans="1:3" x14ac:dyDescent="0.2">
      <c r="A4062" t="s">
        <v>520</v>
      </c>
      <c r="B4062" t="s">
        <v>283</v>
      </c>
      <c r="C4062" s="2">
        <v>44.581586925003293</v>
      </c>
    </row>
    <row r="4063" spans="1:3" x14ac:dyDescent="0.2">
      <c r="A4063" t="s">
        <v>520</v>
      </c>
      <c r="B4063" t="s">
        <v>284</v>
      </c>
      <c r="C4063" s="2">
        <v>19.429942964640471</v>
      </c>
    </row>
    <row r="4064" spans="1:3" x14ac:dyDescent="0.2">
      <c r="A4064" t="s">
        <v>520</v>
      </c>
      <c r="B4064" t="s">
        <v>285</v>
      </c>
      <c r="C4064" s="2">
        <v>41.720736427142121</v>
      </c>
    </row>
    <row r="4065" spans="1:3" x14ac:dyDescent="0.2">
      <c r="A4065" t="s">
        <v>520</v>
      </c>
      <c r="B4065" t="s">
        <v>286</v>
      </c>
      <c r="C4065" s="2">
        <v>2.6224462897060761</v>
      </c>
    </row>
    <row r="4066" spans="1:3" x14ac:dyDescent="0.2">
      <c r="A4066" t="s">
        <v>520</v>
      </c>
      <c r="B4066" t="s">
        <v>287</v>
      </c>
      <c r="C4066" s="2">
        <v>219.92788202307773</v>
      </c>
    </row>
    <row r="4067" spans="1:3" x14ac:dyDescent="0.2">
      <c r="A4067" t="s">
        <v>520</v>
      </c>
      <c r="B4067" t="s">
        <v>288</v>
      </c>
      <c r="C4067" s="2">
        <v>61.031477287705037</v>
      </c>
    </row>
    <row r="4068" spans="1:3" x14ac:dyDescent="0.2">
      <c r="A4068" t="s">
        <v>520</v>
      </c>
      <c r="B4068" t="s">
        <v>289</v>
      </c>
      <c r="C4068" s="2">
        <v>33.376589141713694</v>
      </c>
    </row>
    <row r="4069" spans="1:3" x14ac:dyDescent="0.2">
      <c r="A4069" t="s">
        <v>520</v>
      </c>
      <c r="B4069" t="s">
        <v>290</v>
      </c>
      <c r="C4069" s="2">
        <v>94.408066429418724</v>
      </c>
    </row>
    <row r="4070" spans="1:3" x14ac:dyDescent="0.2">
      <c r="A4070" t="s">
        <v>520</v>
      </c>
      <c r="B4070" t="s">
        <v>291</v>
      </c>
      <c r="C4070" s="2">
        <v>29.562121811232128</v>
      </c>
    </row>
    <row r="4071" spans="1:3" x14ac:dyDescent="0.2">
      <c r="A4071" t="s">
        <v>520</v>
      </c>
      <c r="B4071" t="s">
        <v>292</v>
      </c>
      <c r="C4071" s="2">
        <v>0</v>
      </c>
    </row>
    <row r="4072" spans="1:3" x14ac:dyDescent="0.2">
      <c r="A4072" t="s">
        <v>520</v>
      </c>
      <c r="B4072" t="s">
        <v>293</v>
      </c>
      <c r="C4072" s="2">
        <v>101.56019267407169</v>
      </c>
    </row>
    <row r="4073" spans="1:3" x14ac:dyDescent="0.2">
      <c r="A4073" t="s">
        <v>520</v>
      </c>
      <c r="B4073" t="s">
        <v>294</v>
      </c>
      <c r="C4073" s="2">
        <v>37.906269096660552</v>
      </c>
    </row>
    <row r="4074" spans="1:3" x14ac:dyDescent="0.2">
      <c r="A4074" t="s">
        <v>520</v>
      </c>
      <c r="B4074" t="s">
        <v>295</v>
      </c>
      <c r="C4074" s="2">
        <v>79.388601315647591</v>
      </c>
    </row>
    <row r="4075" spans="1:3" x14ac:dyDescent="0.2">
      <c r="A4075" t="s">
        <v>520</v>
      </c>
      <c r="B4075" t="s">
        <v>296</v>
      </c>
      <c r="C4075" s="2">
        <v>49.230468984027702</v>
      </c>
    </row>
    <row r="4076" spans="1:3" x14ac:dyDescent="0.2">
      <c r="A4076" t="s">
        <v>520</v>
      </c>
      <c r="B4076" t="s">
        <v>297</v>
      </c>
      <c r="C4076" s="2">
        <v>110.73875468804295</v>
      </c>
    </row>
    <row r="4077" spans="1:3" x14ac:dyDescent="0.2">
      <c r="A4077" t="s">
        <v>520</v>
      </c>
      <c r="B4077" t="s">
        <v>298</v>
      </c>
      <c r="C4077" s="2">
        <v>19.072336652407827</v>
      </c>
    </row>
    <row r="4078" spans="1:3" x14ac:dyDescent="0.2">
      <c r="A4078" t="s">
        <v>520</v>
      </c>
      <c r="B4078" t="s">
        <v>299</v>
      </c>
      <c r="C4078" s="2">
        <v>173.55826353691123</v>
      </c>
    </row>
    <row r="4079" spans="1:3" x14ac:dyDescent="0.2">
      <c r="A4079" t="s">
        <v>520</v>
      </c>
      <c r="B4079" t="s">
        <v>300</v>
      </c>
      <c r="C4079" s="2">
        <v>68.302805636435522</v>
      </c>
    </row>
    <row r="4080" spans="1:3" x14ac:dyDescent="0.2">
      <c r="A4080" t="s">
        <v>520</v>
      </c>
      <c r="B4080" t="s">
        <v>301</v>
      </c>
      <c r="C4080" s="2">
        <v>10.847391471056952</v>
      </c>
    </row>
    <row r="4081" spans="1:3" x14ac:dyDescent="0.2">
      <c r="A4081" t="s">
        <v>520</v>
      </c>
      <c r="B4081" t="s">
        <v>302</v>
      </c>
      <c r="C4081" s="2">
        <v>21.098772421726157</v>
      </c>
    </row>
    <row r="4082" spans="1:3" x14ac:dyDescent="0.2">
      <c r="A4082" t="s">
        <v>521</v>
      </c>
      <c r="B4082" t="s">
        <v>283</v>
      </c>
      <c r="C4082" s="2">
        <v>338.10326753172978</v>
      </c>
    </row>
    <row r="4083" spans="1:3" x14ac:dyDescent="0.2">
      <c r="A4083" t="s">
        <v>521</v>
      </c>
      <c r="B4083" t="s">
        <v>284</v>
      </c>
      <c r="C4083" s="2">
        <v>113.65902448686711</v>
      </c>
    </row>
    <row r="4084" spans="1:3" x14ac:dyDescent="0.2">
      <c r="A4084" t="s">
        <v>521</v>
      </c>
      <c r="B4084" t="s">
        <v>285</v>
      </c>
      <c r="C4084" s="2">
        <v>58.769331245421789</v>
      </c>
    </row>
    <row r="4085" spans="1:3" x14ac:dyDescent="0.2">
      <c r="A4085" t="s">
        <v>521</v>
      </c>
      <c r="B4085" t="s">
        <v>286</v>
      </c>
      <c r="C4085" s="2">
        <v>34.054600257127056</v>
      </c>
    </row>
    <row r="4086" spans="1:3" x14ac:dyDescent="0.2">
      <c r="A4086" t="s">
        <v>521</v>
      </c>
      <c r="B4086" t="s">
        <v>287</v>
      </c>
      <c r="C4086" s="2">
        <v>564.99024561613339</v>
      </c>
    </row>
    <row r="4087" spans="1:3" x14ac:dyDescent="0.2">
      <c r="A4087" t="s">
        <v>521</v>
      </c>
      <c r="B4087" t="s">
        <v>288</v>
      </c>
      <c r="C4087" s="2">
        <v>382.35987883635062</v>
      </c>
    </row>
    <row r="4088" spans="1:3" x14ac:dyDescent="0.2">
      <c r="A4088" t="s">
        <v>521</v>
      </c>
      <c r="B4088" t="s">
        <v>289</v>
      </c>
      <c r="C4088" s="2">
        <v>94.11714417054101</v>
      </c>
    </row>
    <row r="4089" spans="1:3" x14ac:dyDescent="0.2">
      <c r="A4089" t="s">
        <v>521</v>
      </c>
      <c r="B4089" t="s">
        <v>290</v>
      </c>
      <c r="C4089" s="2">
        <v>514.26757097155166</v>
      </c>
    </row>
    <row r="4090" spans="1:3" x14ac:dyDescent="0.2">
      <c r="A4090" t="s">
        <v>521</v>
      </c>
      <c r="B4090" t="s">
        <v>291</v>
      </c>
      <c r="C4090" s="2">
        <v>19.110809426995353</v>
      </c>
    </row>
    <row r="4091" spans="1:3" x14ac:dyDescent="0.2">
      <c r="A4091" t="s">
        <v>521</v>
      </c>
      <c r="B4091" t="s">
        <v>292</v>
      </c>
      <c r="C4091" s="2">
        <v>1.867973853766463</v>
      </c>
    </row>
    <row r="4092" spans="1:3" x14ac:dyDescent="0.2">
      <c r="A4092" t="s">
        <v>521</v>
      </c>
      <c r="B4092" t="s">
        <v>293</v>
      </c>
      <c r="C4092" s="2">
        <v>355.48979340140221</v>
      </c>
    </row>
    <row r="4093" spans="1:3" x14ac:dyDescent="0.2">
      <c r="A4093" t="s">
        <v>521</v>
      </c>
      <c r="B4093" t="s">
        <v>294</v>
      </c>
      <c r="C4093" s="2">
        <v>279.76500717563874</v>
      </c>
    </row>
    <row r="4094" spans="1:3" x14ac:dyDescent="0.2">
      <c r="A4094" t="s">
        <v>521</v>
      </c>
      <c r="B4094" t="s">
        <v>295</v>
      </c>
      <c r="C4094" s="2">
        <v>171.70990425007105</v>
      </c>
    </row>
    <row r="4095" spans="1:3" x14ac:dyDescent="0.2">
      <c r="A4095" t="s">
        <v>521</v>
      </c>
      <c r="B4095" t="s">
        <v>296</v>
      </c>
      <c r="C4095" s="2">
        <v>155.32921045550358</v>
      </c>
    </row>
    <row r="4096" spans="1:3" x14ac:dyDescent="0.2">
      <c r="A4096" t="s">
        <v>521</v>
      </c>
      <c r="B4096" t="s">
        <v>297</v>
      </c>
      <c r="C4096" s="2">
        <v>251.02694788692389</v>
      </c>
    </row>
    <row r="4097" spans="1:3" x14ac:dyDescent="0.2">
      <c r="A4097" t="s">
        <v>521</v>
      </c>
      <c r="B4097" t="s">
        <v>298</v>
      </c>
      <c r="C4097" s="2">
        <v>90.381196463008095</v>
      </c>
    </row>
    <row r="4098" spans="1:3" x14ac:dyDescent="0.2">
      <c r="A4098" t="s">
        <v>521</v>
      </c>
      <c r="B4098" t="s">
        <v>299</v>
      </c>
      <c r="C4098" s="2">
        <v>389.11332276919865</v>
      </c>
    </row>
    <row r="4099" spans="1:3" x14ac:dyDescent="0.2">
      <c r="A4099" t="s">
        <v>521</v>
      </c>
      <c r="B4099" t="s">
        <v>300</v>
      </c>
      <c r="C4099" s="2">
        <v>180.61870262957265</v>
      </c>
    </row>
    <row r="4100" spans="1:3" x14ac:dyDescent="0.2">
      <c r="A4100" t="s">
        <v>521</v>
      </c>
      <c r="B4100" t="s">
        <v>301</v>
      </c>
      <c r="C4100" s="2">
        <v>64.660633399608329</v>
      </c>
    </row>
    <row r="4101" spans="1:3" x14ac:dyDescent="0.2">
      <c r="A4101" t="s">
        <v>521</v>
      </c>
      <c r="B4101" t="s">
        <v>302</v>
      </c>
      <c r="C4101" s="2">
        <v>88.800603202128769</v>
      </c>
    </row>
    <row r="4102" spans="1:3" x14ac:dyDescent="0.2">
      <c r="A4102" t="s">
        <v>522</v>
      </c>
      <c r="B4102" t="s">
        <v>283</v>
      </c>
      <c r="C4102" s="2">
        <v>13.832396846695744</v>
      </c>
    </row>
    <row r="4103" spans="1:3" x14ac:dyDescent="0.2">
      <c r="A4103" t="s">
        <v>522</v>
      </c>
      <c r="B4103" t="s">
        <v>284</v>
      </c>
      <c r="C4103" s="2">
        <v>5.7542770882254297</v>
      </c>
    </row>
    <row r="4104" spans="1:3" x14ac:dyDescent="0.2">
      <c r="A4104" t="s">
        <v>522</v>
      </c>
      <c r="B4104" t="s">
        <v>285</v>
      </c>
      <c r="C4104" s="2">
        <v>52.452448842670258</v>
      </c>
    </row>
    <row r="4105" spans="1:3" x14ac:dyDescent="0.2">
      <c r="A4105" t="s">
        <v>522</v>
      </c>
      <c r="B4105" t="s">
        <v>286</v>
      </c>
      <c r="C4105" s="2">
        <v>3.5410935927541103</v>
      </c>
    </row>
    <row r="4106" spans="1:3" x14ac:dyDescent="0.2">
      <c r="A4106" t="s">
        <v>522</v>
      </c>
      <c r="B4106" t="s">
        <v>287</v>
      </c>
      <c r="C4106" s="2">
        <v>33.419070781616917</v>
      </c>
    </row>
    <row r="4107" spans="1:3" x14ac:dyDescent="0.2">
      <c r="A4107" t="s">
        <v>522</v>
      </c>
      <c r="B4107" t="s">
        <v>288</v>
      </c>
      <c r="C4107" s="2">
        <v>13.168441798054346</v>
      </c>
    </row>
    <row r="4108" spans="1:3" x14ac:dyDescent="0.2">
      <c r="A4108" t="s">
        <v>522</v>
      </c>
      <c r="B4108" t="s">
        <v>289</v>
      </c>
      <c r="C4108" s="2">
        <v>4.3157078161690725</v>
      </c>
    </row>
    <row r="4109" spans="1:3" x14ac:dyDescent="0.2">
      <c r="A4109" t="s">
        <v>522</v>
      </c>
      <c r="B4109" t="s">
        <v>290</v>
      </c>
      <c r="C4109" s="2">
        <v>27.443475343844351</v>
      </c>
    </row>
    <row r="4110" spans="1:3" x14ac:dyDescent="0.2">
      <c r="A4110" t="s">
        <v>522</v>
      </c>
      <c r="B4110" t="s">
        <v>291</v>
      </c>
      <c r="C4110" s="2">
        <v>1.4385692720563574</v>
      </c>
    </row>
    <row r="4111" spans="1:3" x14ac:dyDescent="0.2">
      <c r="A4111" t="s">
        <v>522</v>
      </c>
      <c r="B4111" t="s">
        <v>292</v>
      </c>
      <c r="C4111" s="2">
        <v>0</v>
      </c>
    </row>
    <row r="4112" spans="1:3" x14ac:dyDescent="0.2">
      <c r="A4112" t="s">
        <v>522</v>
      </c>
      <c r="B4112" t="s">
        <v>293</v>
      </c>
      <c r="C4112" s="2">
        <v>19.476014760147606</v>
      </c>
    </row>
    <row r="4113" spans="1:3" x14ac:dyDescent="0.2">
      <c r="A4113" t="s">
        <v>522</v>
      </c>
      <c r="B4113" t="s">
        <v>294</v>
      </c>
      <c r="C4113" s="2">
        <v>8.631415632338145</v>
      </c>
    </row>
    <row r="4114" spans="1:3" x14ac:dyDescent="0.2">
      <c r="A4114" t="s">
        <v>522</v>
      </c>
      <c r="B4114" t="s">
        <v>295</v>
      </c>
      <c r="C4114" s="2">
        <v>12.283168399865822</v>
      </c>
    </row>
    <row r="4115" spans="1:3" x14ac:dyDescent="0.2">
      <c r="A4115" t="s">
        <v>522</v>
      </c>
      <c r="B4115" t="s">
        <v>296</v>
      </c>
      <c r="C4115" s="2">
        <v>3.2091160684334126</v>
      </c>
    </row>
    <row r="4116" spans="1:3" x14ac:dyDescent="0.2">
      <c r="A4116" t="s">
        <v>522</v>
      </c>
      <c r="B4116" t="s">
        <v>297</v>
      </c>
      <c r="C4116" s="2">
        <v>17.373490439449856</v>
      </c>
    </row>
    <row r="4117" spans="1:3" x14ac:dyDescent="0.2">
      <c r="A4117" t="s">
        <v>522</v>
      </c>
      <c r="B4117" t="s">
        <v>298</v>
      </c>
      <c r="C4117" s="2">
        <v>6.9715280107346542</v>
      </c>
    </row>
    <row r="4118" spans="1:3" x14ac:dyDescent="0.2">
      <c r="A4118" t="s">
        <v>522</v>
      </c>
      <c r="B4118" t="s">
        <v>299</v>
      </c>
      <c r="C4118" s="2">
        <v>31.09522811137203</v>
      </c>
    </row>
    <row r="4119" spans="1:3" x14ac:dyDescent="0.2">
      <c r="A4119" t="s">
        <v>522</v>
      </c>
      <c r="B4119" t="s">
        <v>300</v>
      </c>
      <c r="C4119" s="2">
        <v>6.8608688359610879</v>
      </c>
    </row>
    <row r="4120" spans="1:3" x14ac:dyDescent="0.2">
      <c r="A4120" t="s">
        <v>522</v>
      </c>
      <c r="B4120" t="s">
        <v>301</v>
      </c>
      <c r="C4120" s="2">
        <v>3.5410935927541103</v>
      </c>
    </row>
    <row r="4121" spans="1:3" x14ac:dyDescent="0.2">
      <c r="A4121" t="s">
        <v>522</v>
      </c>
      <c r="B4121" t="s">
        <v>302</v>
      </c>
      <c r="C4121" s="2">
        <v>9.0740523314324086</v>
      </c>
    </row>
    <row r="4122" spans="1:3" x14ac:dyDescent="0.2">
      <c r="A4122" t="s">
        <v>523</v>
      </c>
      <c r="B4122" t="s">
        <v>283</v>
      </c>
      <c r="C4122" s="2">
        <v>7.1519111401502782</v>
      </c>
    </row>
    <row r="4123" spans="1:3" x14ac:dyDescent="0.2">
      <c r="A4123" t="s">
        <v>523</v>
      </c>
      <c r="B4123" t="s">
        <v>284</v>
      </c>
      <c r="C4123" s="2">
        <v>7.1519111401502782</v>
      </c>
    </row>
    <row r="4124" spans="1:3" x14ac:dyDescent="0.2">
      <c r="A4124" t="s">
        <v>523</v>
      </c>
      <c r="B4124" t="s">
        <v>285</v>
      </c>
      <c r="C4124" s="2">
        <v>12.813840792769247</v>
      </c>
    </row>
    <row r="4125" spans="1:3" x14ac:dyDescent="0.2">
      <c r="A4125" t="s">
        <v>523</v>
      </c>
      <c r="B4125" t="s">
        <v>286</v>
      </c>
      <c r="C4125" s="2">
        <v>0.59599259501252311</v>
      </c>
    </row>
    <row r="4126" spans="1:3" x14ac:dyDescent="0.2">
      <c r="A4126" t="s">
        <v>523</v>
      </c>
      <c r="B4126" t="s">
        <v>287</v>
      </c>
      <c r="C4126" s="2">
        <v>21.455733420450834</v>
      </c>
    </row>
    <row r="4127" spans="1:3" x14ac:dyDescent="0.2">
      <c r="A4127" t="s">
        <v>523</v>
      </c>
      <c r="B4127" t="s">
        <v>288</v>
      </c>
      <c r="C4127" s="2">
        <v>24.584694544266583</v>
      </c>
    </row>
    <row r="4128" spans="1:3" x14ac:dyDescent="0.2">
      <c r="A4128" t="s">
        <v>523</v>
      </c>
      <c r="B4128" t="s">
        <v>289</v>
      </c>
      <c r="C4128" s="2">
        <v>11.025863007731679</v>
      </c>
    </row>
    <row r="4129" spans="1:3" x14ac:dyDescent="0.2">
      <c r="A4129" t="s">
        <v>523</v>
      </c>
      <c r="B4129" t="s">
        <v>290</v>
      </c>
      <c r="C4129" s="2">
        <v>26.372672329304152</v>
      </c>
    </row>
    <row r="4130" spans="1:3" x14ac:dyDescent="0.2">
      <c r="A4130" t="s">
        <v>523</v>
      </c>
      <c r="B4130" t="s">
        <v>291</v>
      </c>
      <c r="C4130" s="2">
        <v>2.8309648263094851</v>
      </c>
    </row>
    <row r="4131" spans="1:3" x14ac:dyDescent="0.2">
      <c r="A4131" t="s">
        <v>523</v>
      </c>
      <c r="B4131" t="s">
        <v>292</v>
      </c>
      <c r="C4131" s="2">
        <v>0.29799629750626155</v>
      </c>
    </row>
    <row r="4132" spans="1:3" x14ac:dyDescent="0.2">
      <c r="A4132" t="s">
        <v>523</v>
      </c>
      <c r="B4132" t="s">
        <v>293</v>
      </c>
      <c r="C4132" s="2">
        <v>4.4699444625939231</v>
      </c>
    </row>
    <row r="4133" spans="1:3" x14ac:dyDescent="0.2">
      <c r="A4133" t="s">
        <v>523</v>
      </c>
      <c r="B4133" t="s">
        <v>294</v>
      </c>
      <c r="C4133" s="2">
        <v>43.507459435914193</v>
      </c>
    </row>
    <row r="4134" spans="1:3" x14ac:dyDescent="0.2">
      <c r="A4134" t="s">
        <v>523</v>
      </c>
      <c r="B4134" t="s">
        <v>295</v>
      </c>
      <c r="C4134" s="2">
        <v>10.578868561472287</v>
      </c>
    </row>
    <row r="4135" spans="1:3" x14ac:dyDescent="0.2">
      <c r="A4135" t="s">
        <v>523</v>
      </c>
      <c r="B4135" t="s">
        <v>296</v>
      </c>
      <c r="C4135" s="2">
        <v>2.8309648263094851</v>
      </c>
    </row>
    <row r="4136" spans="1:3" x14ac:dyDescent="0.2">
      <c r="A4136" t="s">
        <v>523</v>
      </c>
      <c r="B4136" t="s">
        <v>297</v>
      </c>
      <c r="C4136" s="2">
        <v>5.3639333551127084</v>
      </c>
    </row>
    <row r="4137" spans="1:3" x14ac:dyDescent="0.2">
      <c r="A4137" t="s">
        <v>523</v>
      </c>
      <c r="B4137" t="s">
        <v>298</v>
      </c>
      <c r="C4137" s="2">
        <v>1.6389796362844384</v>
      </c>
    </row>
    <row r="4138" spans="1:3" x14ac:dyDescent="0.2">
      <c r="A4138" t="s">
        <v>523</v>
      </c>
      <c r="B4138" t="s">
        <v>299</v>
      </c>
      <c r="C4138" s="2">
        <v>11.174861156484807</v>
      </c>
    </row>
    <row r="4139" spans="1:3" x14ac:dyDescent="0.2">
      <c r="A4139" t="s">
        <v>523</v>
      </c>
      <c r="B4139" t="s">
        <v>300</v>
      </c>
      <c r="C4139" s="2">
        <v>6.1089240988783624</v>
      </c>
    </row>
    <row r="4140" spans="1:3" x14ac:dyDescent="0.2">
      <c r="A4140" t="s">
        <v>523</v>
      </c>
      <c r="B4140" t="s">
        <v>301</v>
      </c>
      <c r="C4140" s="2">
        <v>12.515844495262986</v>
      </c>
    </row>
    <row r="4141" spans="1:3" x14ac:dyDescent="0.2">
      <c r="A4141" t="s">
        <v>523</v>
      </c>
      <c r="B4141" t="s">
        <v>302</v>
      </c>
      <c r="C4141" s="2">
        <v>7.3009092889034095</v>
      </c>
    </row>
    <row r="4142" spans="1:3" x14ac:dyDescent="0.2">
      <c r="A4142" t="s">
        <v>524</v>
      </c>
      <c r="B4142" t="s">
        <v>283</v>
      </c>
      <c r="C4142" s="2">
        <v>64.762991376143233</v>
      </c>
    </row>
    <row r="4143" spans="1:3" x14ac:dyDescent="0.2">
      <c r="A4143" t="s">
        <v>524</v>
      </c>
      <c r="B4143" t="s">
        <v>284</v>
      </c>
      <c r="C4143" s="2">
        <v>15.6837306881683</v>
      </c>
    </row>
    <row r="4144" spans="1:3" x14ac:dyDescent="0.2">
      <c r="A4144" t="s">
        <v>524</v>
      </c>
      <c r="B4144" t="s">
        <v>285</v>
      </c>
      <c r="C4144" s="2">
        <v>18.252617611230352</v>
      </c>
    </row>
    <row r="4145" spans="1:3" x14ac:dyDescent="0.2">
      <c r="A4145" t="s">
        <v>524</v>
      </c>
      <c r="B4145" t="s">
        <v>286</v>
      </c>
      <c r="C4145" s="2">
        <v>12.438820890616237</v>
      </c>
    </row>
    <row r="4146" spans="1:3" x14ac:dyDescent="0.2">
      <c r="A4146" t="s">
        <v>524</v>
      </c>
      <c r="B4146" t="s">
        <v>287</v>
      </c>
      <c r="C4146" s="2">
        <v>69.900765222267324</v>
      </c>
    </row>
    <row r="4147" spans="1:3" x14ac:dyDescent="0.2">
      <c r="A4147" t="s">
        <v>524</v>
      </c>
      <c r="B4147" t="s">
        <v>288</v>
      </c>
      <c r="C4147" s="2">
        <v>88.423791983293683</v>
      </c>
    </row>
    <row r="4148" spans="1:3" x14ac:dyDescent="0.2">
      <c r="A4148" t="s">
        <v>524</v>
      </c>
      <c r="B4148" t="s">
        <v>289</v>
      </c>
      <c r="C4148" s="2">
        <v>22.038345708374422</v>
      </c>
    </row>
    <row r="4149" spans="1:3" x14ac:dyDescent="0.2">
      <c r="A4149" t="s">
        <v>524</v>
      </c>
      <c r="B4149" t="s">
        <v>290</v>
      </c>
      <c r="C4149" s="2">
        <v>83.962041011659608</v>
      </c>
    </row>
    <row r="4150" spans="1:3" x14ac:dyDescent="0.2">
      <c r="A4150" t="s">
        <v>524</v>
      </c>
      <c r="B4150" t="s">
        <v>291</v>
      </c>
      <c r="C4150" s="2">
        <v>6.2194104453081183</v>
      </c>
    </row>
    <row r="4151" spans="1:3" x14ac:dyDescent="0.2">
      <c r="A4151" t="s">
        <v>524</v>
      </c>
      <c r="B4151" t="s">
        <v>292</v>
      </c>
      <c r="C4151" s="2">
        <v>0</v>
      </c>
    </row>
    <row r="4152" spans="1:3" x14ac:dyDescent="0.2">
      <c r="A4152" t="s">
        <v>524</v>
      </c>
      <c r="B4152" t="s">
        <v>293</v>
      </c>
      <c r="C4152" s="2">
        <v>21.632731983680415</v>
      </c>
    </row>
    <row r="4153" spans="1:3" x14ac:dyDescent="0.2">
      <c r="A4153" t="s">
        <v>524</v>
      </c>
      <c r="B4153" t="s">
        <v>294</v>
      </c>
      <c r="C4153" s="2">
        <v>194.4241787033277</v>
      </c>
    </row>
    <row r="4154" spans="1:3" x14ac:dyDescent="0.2">
      <c r="A4154" t="s">
        <v>524</v>
      </c>
      <c r="B4154" t="s">
        <v>295</v>
      </c>
      <c r="C4154" s="2">
        <v>39.885349594910771</v>
      </c>
    </row>
    <row r="4155" spans="1:3" x14ac:dyDescent="0.2">
      <c r="A4155" t="s">
        <v>524</v>
      </c>
      <c r="B4155" t="s">
        <v>296</v>
      </c>
      <c r="C4155" s="2">
        <v>10.410752267146199</v>
      </c>
    </row>
    <row r="4156" spans="1:3" x14ac:dyDescent="0.2">
      <c r="A4156" t="s">
        <v>524</v>
      </c>
      <c r="B4156" t="s">
        <v>297</v>
      </c>
      <c r="C4156" s="2">
        <v>30.691438501846587</v>
      </c>
    </row>
    <row r="4157" spans="1:3" x14ac:dyDescent="0.2">
      <c r="A4157" t="s">
        <v>524</v>
      </c>
      <c r="B4157" t="s">
        <v>298</v>
      </c>
      <c r="C4157" s="2">
        <v>13.926071214494266</v>
      </c>
    </row>
    <row r="4158" spans="1:3" x14ac:dyDescent="0.2">
      <c r="A4158" t="s">
        <v>524</v>
      </c>
      <c r="B4158" t="s">
        <v>299</v>
      </c>
      <c r="C4158" s="2">
        <v>146.29135003963879</v>
      </c>
    </row>
    <row r="4159" spans="1:3" x14ac:dyDescent="0.2">
      <c r="A4159" t="s">
        <v>524</v>
      </c>
      <c r="B4159" t="s">
        <v>300</v>
      </c>
      <c r="C4159" s="2">
        <v>44.617509716340848</v>
      </c>
    </row>
    <row r="4160" spans="1:3" x14ac:dyDescent="0.2">
      <c r="A4160" t="s">
        <v>524</v>
      </c>
      <c r="B4160" t="s">
        <v>301</v>
      </c>
      <c r="C4160" s="2">
        <v>13.385252914902255</v>
      </c>
    </row>
    <row r="4161" spans="1:3" x14ac:dyDescent="0.2">
      <c r="A4161" t="s">
        <v>524</v>
      </c>
      <c r="B4161" t="s">
        <v>302</v>
      </c>
      <c r="C4161" s="2">
        <v>18.658231335924356</v>
      </c>
    </row>
    <row r="4162" spans="1:3" x14ac:dyDescent="0.2">
      <c r="A4162" t="s">
        <v>525</v>
      </c>
      <c r="B4162" t="s">
        <v>283</v>
      </c>
      <c r="C4162" s="2">
        <v>16.417195207892885</v>
      </c>
    </row>
    <row r="4163" spans="1:3" x14ac:dyDescent="0.2">
      <c r="A4163" t="s">
        <v>525</v>
      </c>
      <c r="B4163" t="s">
        <v>284</v>
      </c>
      <c r="C4163" s="2">
        <v>8.9781536293164219</v>
      </c>
    </row>
    <row r="4164" spans="1:3" x14ac:dyDescent="0.2">
      <c r="A4164" t="s">
        <v>525</v>
      </c>
      <c r="B4164" t="s">
        <v>285</v>
      </c>
      <c r="C4164" s="2">
        <v>16.160676532769557</v>
      </c>
    </row>
    <row r="4165" spans="1:3" x14ac:dyDescent="0.2">
      <c r="A4165" t="s">
        <v>525</v>
      </c>
      <c r="B4165" t="s">
        <v>286</v>
      </c>
      <c r="C4165" s="2">
        <v>3.5912614517265684</v>
      </c>
    </row>
    <row r="4166" spans="1:3" x14ac:dyDescent="0.2">
      <c r="A4166" t="s">
        <v>525</v>
      </c>
      <c r="B4166" t="s">
        <v>287</v>
      </c>
      <c r="C4166" s="2">
        <v>13.723749119097956</v>
      </c>
    </row>
    <row r="4167" spans="1:3" x14ac:dyDescent="0.2">
      <c r="A4167" t="s">
        <v>525</v>
      </c>
      <c r="B4167" t="s">
        <v>288</v>
      </c>
      <c r="C4167" s="2">
        <v>20.5214940098661</v>
      </c>
    </row>
    <row r="4168" spans="1:3" x14ac:dyDescent="0.2">
      <c r="A4168" t="s">
        <v>525</v>
      </c>
      <c r="B4168" t="s">
        <v>289</v>
      </c>
      <c r="C4168" s="2">
        <v>5.0021141649048637</v>
      </c>
    </row>
    <row r="4169" spans="1:3" x14ac:dyDescent="0.2">
      <c r="A4169" t="s">
        <v>525</v>
      </c>
      <c r="B4169" t="s">
        <v>290</v>
      </c>
      <c r="C4169" s="2">
        <v>13.723749119097956</v>
      </c>
    </row>
    <row r="4170" spans="1:3" x14ac:dyDescent="0.2">
      <c r="A4170" t="s">
        <v>525</v>
      </c>
      <c r="B4170" t="s">
        <v>291</v>
      </c>
      <c r="C4170" s="2">
        <v>1.1543340380549685</v>
      </c>
    </row>
    <row r="4171" spans="1:3" x14ac:dyDescent="0.2">
      <c r="A4171" t="s">
        <v>525</v>
      </c>
      <c r="B4171" t="s">
        <v>292</v>
      </c>
      <c r="C4171" s="2">
        <v>0</v>
      </c>
    </row>
    <row r="4172" spans="1:3" x14ac:dyDescent="0.2">
      <c r="A4172" t="s">
        <v>525</v>
      </c>
      <c r="B4172" t="s">
        <v>293</v>
      </c>
      <c r="C4172" s="2">
        <v>6.9260042283298091</v>
      </c>
    </row>
    <row r="4173" spans="1:3" x14ac:dyDescent="0.2">
      <c r="A4173" t="s">
        <v>525</v>
      </c>
      <c r="B4173" t="s">
        <v>294</v>
      </c>
      <c r="C4173" s="2">
        <v>20.008456659619455</v>
      </c>
    </row>
    <row r="4174" spans="1:3" x14ac:dyDescent="0.2">
      <c r="A4174" t="s">
        <v>525</v>
      </c>
      <c r="B4174" t="s">
        <v>295</v>
      </c>
      <c r="C4174" s="2">
        <v>18.854122621564485</v>
      </c>
    </row>
    <row r="4175" spans="1:3" x14ac:dyDescent="0.2">
      <c r="A4175" t="s">
        <v>525</v>
      </c>
      <c r="B4175" t="s">
        <v>296</v>
      </c>
      <c r="C4175" s="2">
        <v>1.7956307258632842</v>
      </c>
    </row>
    <row r="4176" spans="1:3" x14ac:dyDescent="0.2">
      <c r="A4176" t="s">
        <v>525</v>
      </c>
      <c r="B4176" t="s">
        <v>297</v>
      </c>
      <c r="C4176" s="2">
        <v>13.33897110641297</v>
      </c>
    </row>
    <row r="4177" spans="1:3" x14ac:dyDescent="0.2">
      <c r="A4177" t="s">
        <v>525</v>
      </c>
      <c r="B4177" t="s">
        <v>298</v>
      </c>
      <c r="C4177" s="2">
        <v>0</v>
      </c>
    </row>
    <row r="4178" spans="1:3" x14ac:dyDescent="0.2">
      <c r="A4178" t="s">
        <v>525</v>
      </c>
      <c r="B4178" t="s">
        <v>299</v>
      </c>
      <c r="C4178" s="2">
        <v>22.573643410852714</v>
      </c>
    </row>
    <row r="4179" spans="1:3" x14ac:dyDescent="0.2">
      <c r="A4179" t="s">
        <v>525</v>
      </c>
      <c r="B4179" t="s">
        <v>300</v>
      </c>
      <c r="C4179" s="2">
        <v>7.6955602536997896</v>
      </c>
    </row>
    <row r="4180" spans="1:3" x14ac:dyDescent="0.2">
      <c r="A4180" t="s">
        <v>525</v>
      </c>
      <c r="B4180" t="s">
        <v>301</v>
      </c>
      <c r="C4180" s="2">
        <v>0.8978153629316421</v>
      </c>
    </row>
    <row r="4181" spans="1:3" x14ac:dyDescent="0.2">
      <c r="A4181" t="s">
        <v>525</v>
      </c>
      <c r="B4181" t="s">
        <v>302</v>
      </c>
      <c r="C4181" s="2">
        <v>2.0521494009866106</v>
      </c>
    </row>
    <row r="4182" spans="1:3" x14ac:dyDescent="0.2">
      <c r="A4182" t="s">
        <v>526</v>
      </c>
      <c r="B4182" t="s">
        <v>283</v>
      </c>
      <c r="C4182" s="2">
        <v>89.657037444069388</v>
      </c>
    </row>
    <row r="4183" spans="1:3" x14ac:dyDescent="0.2">
      <c r="A4183" t="s">
        <v>526</v>
      </c>
      <c r="B4183" t="s">
        <v>284</v>
      </c>
      <c r="C4183" s="2">
        <v>37.260067509223646</v>
      </c>
    </row>
    <row r="4184" spans="1:3" x14ac:dyDescent="0.2">
      <c r="A4184" t="s">
        <v>526</v>
      </c>
      <c r="B4184" t="s">
        <v>285</v>
      </c>
      <c r="C4184" s="2">
        <v>102.90182706648875</v>
      </c>
    </row>
    <row r="4185" spans="1:3" x14ac:dyDescent="0.2">
      <c r="A4185" t="s">
        <v>526</v>
      </c>
      <c r="B4185" t="s">
        <v>286</v>
      </c>
      <c r="C4185" s="2">
        <v>6.5496212418557187</v>
      </c>
    </row>
    <row r="4186" spans="1:3" x14ac:dyDescent="0.2">
      <c r="A4186" t="s">
        <v>526</v>
      </c>
      <c r="B4186" t="s">
        <v>287</v>
      </c>
      <c r="C4186" s="2">
        <v>137.39649894026221</v>
      </c>
    </row>
    <row r="4187" spans="1:3" x14ac:dyDescent="0.2">
      <c r="A4187" t="s">
        <v>526</v>
      </c>
      <c r="B4187" t="s">
        <v>288</v>
      </c>
      <c r="C4187" s="2">
        <v>181.49728196875733</v>
      </c>
    </row>
    <row r="4188" spans="1:3" x14ac:dyDescent="0.2">
      <c r="A4188" t="s">
        <v>526</v>
      </c>
      <c r="B4188" t="s">
        <v>289</v>
      </c>
      <c r="C4188" s="2">
        <v>44.100783028495165</v>
      </c>
    </row>
    <row r="4189" spans="1:3" x14ac:dyDescent="0.2">
      <c r="A4189" t="s">
        <v>526</v>
      </c>
      <c r="B4189" t="s">
        <v>290</v>
      </c>
      <c r="C4189" s="2">
        <v>158.06419263678467</v>
      </c>
    </row>
    <row r="4190" spans="1:3" x14ac:dyDescent="0.2">
      <c r="A4190" t="s">
        <v>526</v>
      </c>
      <c r="B4190" t="s">
        <v>291</v>
      </c>
      <c r="C4190" s="2">
        <v>9.4605640160138158</v>
      </c>
    </row>
    <row r="4191" spans="1:3" x14ac:dyDescent="0.2">
      <c r="A4191" t="s">
        <v>526</v>
      </c>
      <c r="B4191" t="s">
        <v>292</v>
      </c>
      <c r="C4191" s="2">
        <v>0</v>
      </c>
    </row>
    <row r="4192" spans="1:3" x14ac:dyDescent="0.2">
      <c r="A4192" t="s">
        <v>526</v>
      </c>
      <c r="B4192" t="s">
        <v>293</v>
      </c>
      <c r="C4192" s="2">
        <v>192.41331737185021</v>
      </c>
    </row>
    <row r="4193" spans="1:3" x14ac:dyDescent="0.2">
      <c r="A4193" t="s">
        <v>526</v>
      </c>
      <c r="B4193" t="s">
        <v>294</v>
      </c>
      <c r="C4193" s="2">
        <v>66.951683805636236</v>
      </c>
    </row>
    <row r="4194" spans="1:3" x14ac:dyDescent="0.2">
      <c r="A4194" t="s">
        <v>526</v>
      </c>
      <c r="B4194" t="s">
        <v>295</v>
      </c>
      <c r="C4194" s="2">
        <v>69.571532302378515</v>
      </c>
    </row>
    <row r="4195" spans="1:3" x14ac:dyDescent="0.2">
      <c r="A4195" t="s">
        <v>526</v>
      </c>
      <c r="B4195" t="s">
        <v>296</v>
      </c>
      <c r="C4195" s="2">
        <v>11.934865374048199</v>
      </c>
    </row>
    <row r="4196" spans="1:3" x14ac:dyDescent="0.2">
      <c r="A4196" t="s">
        <v>526</v>
      </c>
      <c r="B4196" t="s">
        <v>297</v>
      </c>
      <c r="C4196" s="2">
        <v>34.058030457649735</v>
      </c>
    </row>
    <row r="4197" spans="1:3" x14ac:dyDescent="0.2">
      <c r="A4197" t="s">
        <v>526</v>
      </c>
      <c r="B4197" t="s">
        <v>298</v>
      </c>
      <c r="C4197" s="2">
        <v>19.939958002982966</v>
      </c>
    </row>
    <row r="4198" spans="1:3" x14ac:dyDescent="0.2">
      <c r="A4198" t="s">
        <v>526</v>
      </c>
      <c r="B4198" t="s">
        <v>299</v>
      </c>
      <c r="C4198" s="2">
        <v>116.87435238244758</v>
      </c>
    </row>
    <row r="4199" spans="1:3" x14ac:dyDescent="0.2">
      <c r="A4199" t="s">
        <v>526</v>
      </c>
      <c r="B4199" t="s">
        <v>300</v>
      </c>
      <c r="C4199" s="2">
        <v>66.078400973388796</v>
      </c>
    </row>
    <row r="4200" spans="1:3" x14ac:dyDescent="0.2">
      <c r="A4200" t="s">
        <v>526</v>
      </c>
      <c r="B4200" t="s">
        <v>301</v>
      </c>
      <c r="C4200" s="2">
        <v>5.0941498547766697</v>
      </c>
    </row>
    <row r="4201" spans="1:3" x14ac:dyDescent="0.2">
      <c r="A4201" t="s">
        <v>526</v>
      </c>
      <c r="B4201" t="s">
        <v>302</v>
      </c>
      <c r="C4201" s="2">
        <v>22.996447915848968</v>
      </c>
    </row>
    <row r="4202" spans="1:3" x14ac:dyDescent="0.2">
      <c r="A4202" t="s">
        <v>527</v>
      </c>
      <c r="B4202" t="s">
        <v>283</v>
      </c>
      <c r="C4202" s="2">
        <v>5.9108622193154554</v>
      </c>
    </row>
    <row r="4203" spans="1:3" x14ac:dyDescent="0.2">
      <c r="A4203" t="s">
        <v>527</v>
      </c>
      <c r="B4203" t="s">
        <v>284</v>
      </c>
      <c r="C4203" s="2">
        <v>2.3894974929147588</v>
      </c>
    </row>
    <row r="4204" spans="1:3" x14ac:dyDescent="0.2">
      <c r="A4204" t="s">
        <v>527</v>
      </c>
      <c r="B4204" t="s">
        <v>285</v>
      </c>
      <c r="C4204" s="2">
        <v>43.010954872465668</v>
      </c>
    </row>
    <row r="4205" spans="1:3" x14ac:dyDescent="0.2">
      <c r="A4205" t="s">
        <v>527</v>
      </c>
      <c r="B4205" t="s">
        <v>286</v>
      </c>
      <c r="C4205" s="2">
        <v>0</v>
      </c>
    </row>
    <row r="4206" spans="1:3" x14ac:dyDescent="0.2">
      <c r="A4206" t="s">
        <v>527</v>
      </c>
      <c r="B4206" t="s">
        <v>287</v>
      </c>
      <c r="C4206" s="2">
        <v>13.58240680183126</v>
      </c>
    </row>
    <row r="4207" spans="1:3" x14ac:dyDescent="0.2">
      <c r="A4207" t="s">
        <v>527</v>
      </c>
      <c r="B4207" t="s">
        <v>288</v>
      </c>
      <c r="C4207" s="2">
        <v>23.769211903204706</v>
      </c>
    </row>
    <row r="4208" spans="1:3" x14ac:dyDescent="0.2">
      <c r="A4208" t="s">
        <v>527</v>
      </c>
      <c r="B4208" t="s">
        <v>289</v>
      </c>
      <c r="C4208" s="2">
        <v>4.5274689339437542</v>
      </c>
    </row>
    <row r="4209" spans="1:3" x14ac:dyDescent="0.2">
      <c r="A4209" t="s">
        <v>527</v>
      </c>
      <c r="B4209" t="s">
        <v>290</v>
      </c>
      <c r="C4209" s="2">
        <v>12.450539568345324</v>
      </c>
    </row>
    <row r="4210" spans="1:3" x14ac:dyDescent="0.2">
      <c r="A4210" t="s">
        <v>527</v>
      </c>
      <c r="B4210" t="s">
        <v>291</v>
      </c>
      <c r="C4210" s="2">
        <v>1.8864453891432309</v>
      </c>
    </row>
    <row r="4211" spans="1:3" x14ac:dyDescent="0.2">
      <c r="A4211" t="s">
        <v>527</v>
      </c>
      <c r="B4211" t="s">
        <v>292</v>
      </c>
      <c r="C4211" s="2">
        <v>0</v>
      </c>
    </row>
    <row r="4212" spans="1:3" x14ac:dyDescent="0.2">
      <c r="A4212" t="s">
        <v>527</v>
      </c>
      <c r="B4212" t="s">
        <v>293</v>
      </c>
      <c r="C4212" s="2">
        <v>25.529894266405059</v>
      </c>
    </row>
    <row r="4213" spans="1:3" x14ac:dyDescent="0.2">
      <c r="A4213" t="s">
        <v>527</v>
      </c>
      <c r="B4213" t="s">
        <v>294</v>
      </c>
      <c r="C4213" s="2">
        <v>9.4322269457161525</v>
      </c>
    </row>
    <row r="4214" spans="1:3" x14ac:dyDescent="0.2">
      <c r="A4214" t="s">
        <v>527</v>
      </c>
      <c r="B4214" t="s">
        <v>295</v>
      </c>
      <c r="C4214" s="2">
        <v>9.1807008938303891</v>
      </c>
    </row>
    <row r="4215" spans="1:3" x14ac:dyDescent="0.2">
      <c r="A4215" t="s">
        <v>527</v>
      </c>
      <c r="B4215" t="s">
        <v>296</v>
      </c>
      <c r="C4215" s="2">
        <v>2.7667865707434052</v>
      </c>
    </row>
    <row r="4216" spans="1:3" x14ac:dyDescent="0.2">
      <c r="A4216" t="s">
        <v>527</v>
      </c>
      <c r="B4216" t="s">
        <v>297</v>
      </c>
      <c r="C4216" s="2">
        <v>4.1501798561151073</v>
      </c>
    </row>
    <row r="4217" spans="1:3" x14ac:dyDescent="0.2">
      <c r="A4217" t="s">
        <v>527</v>
      </c>
      <c r="B4217" t="s">
        <v>298</v>
      </c>
      <c r="C4217" s="2">
        <v>2.5152605188576409</v>
      </c>
    </row>
    <row r="4218" spans="1:3" x14ac:dyDescent="0.2">
      <c r="A4218" t="s">
        <v>527</v>
      </c>
      <c r="B4218" t="s">
        <v>299</v>
      </c>
      <c r="C4218" s="2">
        <v>21.757003488118595</v>
      </c>
    </row>
    <row r="4219" spans="1:3" x14ac:dyDescent="0.2">
      <c r="A4219" t="s">
        <v>527</v>
      </c>
      <c r="B4219" t="s">
        <v>300</v>
      </c>
      <c r="C4219" s="2">
        <v>12.199013516459559</v>
      </c>
    </row>
    <row r="4220" spans="1:3" x14ac:dyDescent="0.2">
      <c r="A4220" t="s">
        <v>527</v>
      </c>
      <c r="B4220" t="s">
        <v>301</v>
      </c>
      <c r="C4220" s="2">
        <v>1.6349193372574666</v>
      </c>
    </row>
    <row r="4221" spans="1:3" x14ac:dyDescent="0.2">
      <c r="A4221" t="s">
        <v>527</v>
      </c>
      <c r="B4221" t="s">
        <v>302</v>
      </c>
      <c r="C4221" s="2">
        <v>5.0305210377152818</v>
      </c>
    </row>
    <row r="4222" spans="1:3" x14ac:dyDescent="0.2">
      <c r="A4222" t="s">
        <v>528</v>
      </c>
      <c r="B4222" t="s">
        <v>283</v>
      </c>
      <c r="C4222" s="2">
        <v>1071.2350578357318</v>
      </c>
    </row>
    <row r="4223" spans="1:3" x14ac:dyDescent="0.2">
      <c r="A4223" t="s">
        <v>528</v>
      </c>
      <c r="B4223" t="s">
        <v>284</v>
      </c>
      <c r="C4223" s="2">
        <v>460.43146585237668</v>
      </c>
    </row>
    <row r="4224" spans="1:3" x14ac:dyDescent="0.2">
      <c r="A4224" t="s">
        <v>528</v>
      </c>
      <c r="B4224" t="s">
        <v>285</v>
      </c>
      <c r="C4224" s="2">
        <v>93.550092628387517</v>
      </c>
    </row>
    <row r="4225" spans="1:3" x14ac:dyDescent="0.2">
      <c r="A4225" t="s">
        <v>528</v>
      </c>
      <c r="B4225" t="s">
        <v>286</v>
      </c>
      <c r="C4225" s="2">
        <v>190.69314756255946</v>
      </c>
    </row>
    <row r="4226" spans="1:3" x14ac:dyDescent="0.2">
      <c r="A4226" t="s">
        <v>528</v>
      </c>
      <c r="B4226" t="s">
        <v>287</v>
      </c>
      <c r="C4226" s="2">
        <v>937.76316180973924</v>
      </c>
    </row>
    <row r="4227" spans="1:3" x14ac:dyDescent="0.2">
      <c r="A4227" t="s">
        <v>528</v>
      </c>
      <c r="B4227" t="s">
        <v>288</v>
      </c>
      <c r="C4227" s="2">
        <v>1234.3821610539435</v>
      </c>
    </row>
    <row r="4228" spans="1:3" x14ac:dyDescent="0.2">
      <c r="A4228" t="s">
        <v>528</v>
      </c>
      <c r="B4228" t="s">
        <v>289</v>
      </c>
      <c r="C4228" s="2">
        <v>428.22787777830871</v>
      </c>
    </row>
    <row r="4229" spans="1:3" x14ac:dyDescent="0.2">
      <c r="A4229" t="s">
        <v>528</v>
      </c>
      <c r="B4229" t="s">
        <v>290</v>
      </c>
      <c r="C4229" s="2">
        <v>2270.752177255767</v>
      </c>
    </row>
    <row r="4230" spans="1:3" x14ac:dyDescent="0.2">
      <c r="A4230" t="s">
        <v>528</v>
      </c>
      <c r="B4230" t="s">
        <v>291</v>
      </c>
      <c r="C4230" s="2">
        <v>309.66012168742213</v>
      </c>
    </row>
    <row r="4231" spans="1:3" x14ac:dyDescent="0.2">
      <c r="A4231" t="s">
        <v>528</v>
      </c>
      <c r="B4231" t="s">
        <v>292</v>
      </c>
      <c r="C4231" s="2">
        <v>13.307267799201636</v>
      </c>
    </row>
    <row r="4232" spans="1:3" x14ac:dyDescent="0.2">
      <c r="A4232" t="s">
        <v>528</v>
      </c>
      <c r="B4232" t="s">
        <v>293</v>
      </c>
      <c r="C4232" s="2">
        <v>1159.7283887004228</v>
      </c>
    </row>
    <row r="4233" spans="1:3" x14ac:dyDescent="0.2">
      <c r="A4233" t="s">
        <v>528</v>
      </c>
      <c r="B4233" t="s">
        <v>294</v>
      </c>
      <c r="C4233" s="2">
        <v>317.91062772292707</v>
      </c>
    </row>
    <row r="4234" spans="1:3" x14ac:dyDescent="0.2">
      <c r="A4234" t="s">
        <v>528</v>
      </c>
      <c r="B4234" t="s">
        <v>295</v>
      </c>
      <c r="C4234" s="2">
        <v>726.84296719239342</v>
      </c>
    </row>
    <row r="4235" spans="1:3" x14ac:dyDescent="0.2">
      <c r="A4235" t="s">
        <v>528</v>
      </c>
      <c r="B4235" t="s">
        <v>296</v>
      </c>
      <c r="C4235" s="2">
        <v>520.97953433874409</v>
      </c>
    </row>
    <row r="4236" spans="1:3" x14ac:dyDescent="0.2">
      <c r="A4236" t="s">
        <v>528</v>
      </c>
      <c r="B4236" t="s">
        <v>297</v>
      </c>
      <c r="C4236" s="2">
        <v>422.63882530264402</v>
      </c>
    </row>
    <row r="4237" spans="1:3" x14ac:dyDescent="0.2">
      <c r="A4237" t="s">
        <v>528</v>
      </c>
      <c r="B4237" t="s">
        <v>298</v>
      </c>
      <c r="C4237" s="2">
        <v>196.28220003822415</v>
      </c>
    </row>
    <row r="4238" spans="1:3" x14ac:dyDescent="0.2">
      <c r="A4238" t="s">
        <v>528</v>
      </c>
      <c r="B4238" t="s">
        <v>299</v>
      </c>
      <c r="C4238" s="2">
        <v>1790.3598097045881</v>
      </c>
    </row>
    <row r="4239" spans="1:3" x14ac:dyDescent="0.2">
      <c r="A4239" t="s">
        <v>528</v>
      </c>
      <c r="B4239" t="s">
        <v>300</v>
      </c>
      <c r="C4239" s="2">
        <v>502.61550477584575</v>
      </c>
    </row>
    <row r="4240" spans="1:3" x14ac:dyDescent="0.2">
      <c r="A4240" t="s">
        <v>528</v>
      </c>
      <c r="B4240" t="s">
        <v>301</v>
      </c>
      <c r="C4240" s="2">
        <v>93.550092628387517</v>
      </c>
    </row>
    <row r="4241" spans="1:3" x14ac:dyDescent="0.2">
      <c r="A4241" t="s">
        <v>528</v>
      </c>
      <c r="B4241" t="s">
        <v>302</v>
      </c>
      <c r="C4241" s="2">
        <v>365.15142841009288</v>
      </c>
    </row>
    <row r="4242" spans="1:3" x14ac:dyDescent="0.2">
      <c r="A4242" t="s">
        <v>529</v>
      </c>
      <c r="B4242" t="s">
        <v>283</v>
      </c>
      <c r="C4242" s="2">
        <v>40.322662892218538</v>
      </c>
    </row>
    <row r="4243" spans="1:3" x14ac:dyDescent="0.2">
      <c r="A4243" t="s">
        <v>529</v>
      </c>
      <c r="B4243" t="s">
        <v>284</v>
      </c>
      <c r="C4243" s="2">
        <v>3.4954630370963442</v>
      </c>
    </row>
    <row r="4244" spans="1:3" x14ac:dyDescent="0.2">
      <c r="A4244" t="s">
        <v>529</v>
      </c>
      <c r="B4244" t="s">
        <v>285</v>
      </c>
      <c r="C4244" s="2">
        <v>12.733472492279539</v>
      </c>
    </row>
    <row r="4245" spans="1:3" x14ac:dyDescent="0.2">
      <c r="A4245" t="s">
        <v>529</v>
      </c>
      <c r="B4245" t="s">
        <v>286</v>
      </c>
      <c r="C4245" s="2">
        <v>16.104097563765297</v>
      </c>
    </row>
    <row r="4246" spans="1:3" x14ac:dyDescent="0.2">
      <c r="A4246" t="s">
        <v>529</v>
      </c>
      <c r="B4246" t="s">
        <v>287</v>
      </c>
      <c r="C4246" s="2">
        <v>29.461759884097759</v>
      </c>
    </row>
    <row r="4247" spans="1:3" x14ac:dyDescent="0.2">
      <c r="A4247" t="s">
        <v>529</v>
      </c>
      <c r="B4247" t="s">
        <v>288</v>
      </c>
      <c r="C4247" s="2">
        <v>32.333033093141182</v>
      </c>
    </row>
    <row r="4248" spans="1:3" x14ac:dyDescent="0.2">
      <c r="A4248" t="s">
        <v>529</v>
      </c>
      <c r="B4248" t="s">
        <v>289</v>
      </c>
      <c r="C4248" s="2">
        <v>19.225046704029889</v>
      </c>
    </row>
    <row r="4249" spans="1:3" x14ac:dyDescent="0.2">
      <c r="A4249" t="s">
        <v>529</v>
      </c>
      <c r="B4249" t="s">
        <v>290</v>
      </c>
      <c r="C4249" s="2">
        <v>46.314885241526554</v>
      </c>
    </row>
    <row r="4250" spans="1:3" x14ac:dyDescent="0.2">
      <c r="A4250" t="s">
        <v>529</v>
      </c>
      <c r="B4250" t="s">
        <v>291</v>
      </c>
      <c r="C4250" s="2">
        <v>0.87386575927408605</v>
      </c>
    </row>
    <row r="4251" spans="1:3" x14ac:dyDescent="0.2">
      <c r="A4251" t="s">
        <v>529</v>
      </c>
      <c r="B4251" t="s">
        <v>292</v>
      </c>
      <c r="C4251" s="2">
        <v>0.49935186244233482</v>
      </c>
    </row>
    <row r="4252" spans="1:3" x14ac:dyDescent="0.2">
      <c r="A4252" t="s">
        <v>529</v>
      </c>
      <c r="B4252" t="s">
        <v>293</v>
      </c>
      <c r="C4252" s="2">
        <v>38.699769339280955</v>
      </c>
    </row>
    <row r="4253" spans="1:3" x14ac:dyDescent="0.2">
      <c r="A4253" t="s">
        <v>529</v>
      </c>
      <c r="B4253" t="s">
        <v>294</v>
      </c>
      <c r="C4253" s="2">
        <v>48.062616760074725</v>
      </c>
    </row>
    <row r="4254" spans="1:3" x14ac:dyDescent="0.2">
      <c r="A4254" t="s">
        <v>529</v>
      </c>
      <c r="B4254" t="s">
        <v>295</v>
      </c>
      <c r="C4254" s="2">
        <v>21.971481947462731</v>
      </c>
    </row>
    <row r="4255" spans="1:3" x14ac:dyDescent="0.2">
      <c r="A4255" t="s">
        <v>529</v>
      </c>
      <c r="B4255" t="s">
        <v>296</v>
      </c>
      <c r="C4255" s="2">
        <v>31.708843265088262</v>
      </c>
    </row>
    <row r="4256" spans="1:3" x14ac:dyDescent="0.2">
      <c r="A4256" t="s">
        <v>529</v>
      </c>
      <c r="B4256" t="s">
        <v>297</v>
      </c>
      <c r="C4256" s="2">
        <v>12.109282664226619</v>
      </c>
    </row>
    <row r="4257" spans="1:3" x14ac:dyDescent="0.2">
      <c r="A4257" t="s">
        <v>529</v>
      </c>
      <c r="B4257" t="s">
        <v>298</v>
      </c>
      <c r="C4257" s="2">
        <v>6.2418982805291856</v>
      </c>
    </row>
    <row r="4258" spans="1:3" x14ac:dyDescent="0.2">
      <c r="A4258" t="s">
        <v>529</v>
      </c>
      <c r="B4258" t="s">
        <v>299</v>
      </c>
      <c r="C4258" s="2">
        <v>26.715324640664917</v>
      </c>
    </row>
    <row r="4259" spans="1:3" x14ac:dyDescent="0.2">
      <c r="A4259" t="s">
        <v>529</v>
      </c>
      <c r="B4259" t="s">
        <v>300</v>
      </c>
      <c r="C4259" s="2">
        <v>28.58789412482367</v>
      </c>
    </row>
    <row r="4260" spans="1:3" x14ac:dyDescent="0.2">
      <c r="A4260" t="s">
        <v>529</v>
      </c>
      <c r="B4260" t="s">
        <v>301</v>
      </c>
      <c r="C4260" s="2">
        <v>35.703658164626944</v>
      </c>
    </row>
    <row r="4261" spans="1:3" x14ac:dyDescent="0.2">
      <c r="A4261" t="s">
        <v>529</v>
      </c>
      <c r="B4261" t="s">
        <v>302</v>
      </c>
      <c r="C4261" s="2">
        <v>7.1157640398032713</v>
      </c>
    </row>
    <row r="4262" spans="1:3" x14ac:dyDescent="0.2">
      <c r="A4262" t="s">
        <v>530</v>
      </c>
      <c r="B4262" t="s">
        <v>283</v>
      </c>
      <c r="C4262" s="2">
        <v>194.62864796903204</v>
      </c>
    </row>
    <row r="4263" spans="1:3" x14ac:dyDescent="0.2">
      <c r="A4263" t="s">
        <v>530</v>
      </c>
      <c r="B4263" t="s">
        <v>284</v>
      </c>
      <c r="C4263" s="2">
        <v>148.126046655398</v>
      </c>
    </row>
    <row r="4264" spans="1:3" x14ac:dyDescent="0.2">
      <c r="A4264" t="s">
        <v>530</v>
      </c>
      <c r="B4264" t="s">
        <v>285</v>
      </c>
      <c r="C4264" s="2">
        <v>69.305035162404394</v>
      </c>
    </row>
    <row r="4265" spans="1:3" x14ac:dyDescent="0.2">
      <c r="A4265" t="s">
        <v>530</v>
      </c>
      <c r="B4265" t="s">
        <v>286</v>
      </c>
      <c r="C4265" s="2">
        <v>20.647873170146386</v>
      </c>
    </row>
    <row r="4266" spans="1:3" x14ac:dyDescent="0.2">
      <c r="A4266" t="s">
        <v>530</v>
      </c>
      <c r="B4266" t="s">
        <v>287</v>
      </c>
      <c r="C4266" s="2">
        <v>399.85055260796526</v>
      </c>
    </row>
    <row r="4267" spans="1:3" x14ac:dyDescent="0.2">
      <c r="A4267" t="s">
        <v>530</v>
      </c>
      <c r="B4267" t="s">
        <v>288</v>
      </c>
      <c r="C4267" s="2">
        <v>656.78191353387376</v>
      </c>
    </row>
    <row r="4268" spans="1:3" x14ac:dyDescent="0.2">
      <c r="A4268" t="s">
        <v>530</v>
      </c>
      <c r="B4268" t="s">
        <v>289</v>
      </c>
      <c r="C4268" s="2">
        <v>57.993591599628537</v>
      </c>
    </row>
    <row r="4269" spans="1:3" x14ac:dyDescent="0.2">
      <c r="A4269" t="s">
        <v>530</v>
      </c>
      <c r="B4269" t="s">
        <v>290</v>
      </c>
      <c r="C4269" s="2">
        <v>813.88529635020507</v>
      </c>
    </row>
    <row r="4270" spans="1:3" x14ac:dyDescent="0.2">
      <c r="A4270" t="s">
        <v>530</v>
      </c>
      <c r="B4270" t="s">
        <v>291</v>
      </c>
      <c r="C4270" s="2">
        <v>7.1818689287465691</v>
      </c>
    </row>
    <row r="4271" spans="1:3" x14ac:dyDescent="0.2">
      <c r="A4271" t="s">
        <v>530</v>
      </c>
      <c r="B4271" t="s">
        <v>292</v>
      </c>
      <c r="C4271" s="2">
        <v>0</v>
      </c>
    </row>
    <row r="4272" spans="1:3" x14ac:dyDescent="0.2">
      <c r="A4272" t="s">
        <v>530</v>
      </c>
      <c r="B4272" t="s">
        <v>293</v>
      </c>
      <c r="C4272" s="2">
        <v>76.666450814369625</v>
      </c>
    </row>
    <row r="4273" spans="1:3" x14ac:dyDescent="0.2">
      <c r="A4273" t="s">
        <v>530</v>
      </c>
      <c r="B4273" t="s">
        <v>294</v>
      </c>
      <c r="C4273" s="2">
        <v>219.40609577320768</v>
      </c>
    </row>
    <row r="4274" spans="1:3" x14ac:dyDescent="0.2">
      <c r="A4274" t="s">
        <v>530</v>
      </c>
      <c r="B4274" t="s">
        <v>295</v>
      </c>
      <c r="C4274" s="2">
        <v>239.33578205047939</v>
      </c>
    </row>
    <row r="4275" spans="1:3" x14ac:dyDescent="0.2">
      <c r="A4275" t="s">
        <v>530</v>
      </c>
      <c r="B4275" t="s">
        <v>296</v>
      </c>
      <c r="C4275" s="2">
        <v>53.504923519161942</v>
      </c>
    </row>
    <row r="4276" spans="1:3" x14ac:dyDescent="0.2">
      <c r="A4276" t="s">
        <v>530</v>
      </c>
      <c r="B4276" t="s">
        <v>297</v>
      </c>
      <c r="C4276" s="2">
        <v>170.74893378094967</v>
      </c>
    </row>
    <row r="4277" spans="1:3" x14ac:dyDescent="0.2">
      <c r="A4277" t="s">
        <v>530</v>
      </c>
      <c r="B4277" t="s">
        <v>298</v>
      </c>
      <c r="C4277" s="2">
        <v>40.757106170636781</v>
      </c>
    </row>
    <row r="4278" spans="1:3" x14ac:dyDescent="0.2">
      <c r="A4278" t="s">
        <v>530</v>
      </c>
      <c r="B4278" t="s">
        <v>299</v>
      </c>
      <c r="C4278" s="2">
        <v>399.49145916152781</v>
      </c>
    </row>
    <row r="4279" spans="1:3" x14ac:dyDescent="0.2">
      <c r="A4279" t="s">
        <v>530</v>
      </c>
      <c r="B4279" t="s">
        <v>300</v>
      </c>
      <c r="C4279" s="2">
        <v>170.38984033451237</v>
      </c>
    </row>
    <row r="4280" spans="1:3" x14ac:dyDescent="0.2">
      <c r="A4280" t="s">
        <v>530</v>
      </c>
      <c r="B4280" t="s">
        <v>301</v>
      </c>
      <c r="C4280" s="2">
        <v>59.429965385377862</v>
      </c>
    </row>
    <row r="4281" spans="1:3" x14ac:dyDescent="0.2">
      <c r="A4281" t="s">
        <v>530</v>
      </c>
      <c r="B4281" t="s">
        <v>302</v>
      </c>
      <c r="C4281" s="2">
        <v>48.298068545820684</v>
      </c>
    </row>
    <row r="4282" spans="1:3" x14ac:dyDescent="0.2">
      <c r="A4282" t="s">
        <v>531</v>
      </c>
      <c r="B4282" t="s">
        <v>283</v>
      </c>
      <c r="C4282" s="2">
        <v>21.453051643192488</v>
      </c>
    </row>
    <row r="4283" spans="1:3" x14ac:dyDescent="0.2">
      <c r="A4283" t="s">
        <v>531</v>
      </c>
      <c r="B4283" t="s">
        <v>284</v>
      </c>
      <c r="C4283" s="2">
        <v>12.554910904822878</v>
      </c>
    </row>
    <row r="4284" spans="1:3" x14ac:dyDescent="0.2">
      <c r="A4284" t="s">
        <v>531</v>
      </c>
      <c r="B4284" t="s">
        <v>285</v>
      </c>
      <c r="C4284" s="2">
        <v>17.796281476739225</v>
      </c>
    </row>
    <row r="4285" spans="1:3" x14ac:dyDescent="0.2">
      <c r="A4285" t="s">
        <v>531</v>
      </c>
      <c r="B4285" t="s">
        <v>286</v>
      </c>
      <c r="C4285" s="2">
        <v>8.1667867050789589</v>
      </c>
    </row>
    <row r="4286" spans="1:3" x14ac:dyDescent="0.2">
      <c r="A4286" t="s">
        <v>531</v>
      </c>
      <c r="B4286" t="s">
        <v>287</v>
      </c>
      <c r="C4286" s="2">
        <v>41.443395219803669</v>
      </c>
    </row>
    <row r="4287" spans="1:3" x14ac:dyDescent="0.2">
      <c r="A4287" t="s">
        <v>531</v>
      </c>
      <c r="B4287" t="s">
        <v>288</v>
      </c>
      <c r="C4287" s="2">
        <v>43.881241997439183</v>
      </c>
    </row>
    <row r="4288" spans="1:3" x14ac:dyDescent="0.2">
      <c r="A4288" t="s">
        <v>531</v>
      </c>
      <c r="B4288" t="s">
        <v>289</v>
      </c>
      <c r="C4288" s="2">
        <v>9.7513871105420407</v>
      </c>
    </row>
    <row r="4289" spans="1:3" x14ac:dyDescent="0.2">
      <c r="A4289" t="s">
        <v>531</v>
      </c>
      <c r="B4289" t="s">
        <v>290</v>
      </c>
      <c r="C4289" s="2">
        <v>35.714455292360221</v>
      </c>
    </row>
    <row r="4290" spans="1:3" x14ac:dyDescent="0.2">
      <c r="A4290" t="s">
        <v>531</v>
      </c>
      <c r="B4290" t="s">
        <v>291</v>
      </c>
      <c r="C4290" s="2">
        <v>2.1940620998719593</v>
      </c>
    </row>
    <row r="4291" spans="1:3" x14ac:dyDescent="0.2">
      <c r="A4291" t="s">
        <v>531</v>
      </c>
      <c r="B4291" t="s">
        <v>292</v>
      </c>
      <c r="C4291" s="2">
        <v>0</v>
      </c>
    </row>
    <row r="4292" spans="1:3" x14ac:dyDescent="0.2">
      <c r="A4292" t="s">
        <v>531</v>
      </c>
      <c r="B4292" t="s">
        <v>293</v>
      </c>
      <c r="C4292" s="2">
        <v>34.495531903542471</v>
      </c>
    </row>
    <row r="4293" spans="1:3" x14ac:dyDescent="0.2">
      <c r="A4293" t="s">
        <v>531</v>
      </c>
      <c r="B4293" t="s">
        <v>294</v>
      </c>
      <c r="C4293" s="2">
        <v>65.090508962868128</v>
      </c>
    </row>
    <row r="4294" spans="1:3" x14ac:dyDescent="0.2">
      <c r="A4294" t="s">
        <v>531</v>
      </c>
      <c r="B4294" t="s">
        <v>295</v>
      </c>
      <c r="C4294" s="2">
        <v>22.793867370892023</v>
      </c>
    </row>
    <row r="4295" spans="1:3" x14ac:dyDescent="0.2">
      <c r="A4295" t="s">
        <v>531</v>
      </c>
      <c r="B4295" t="s">
        <v>296</v>
      </c>
      <c r="C4295" s="2">
        <v>20.965482287665388</v>
      </c>
    </row>
    <row r="4296" spans="1:3" x14ac:dyDescent="0.2">
      <c r="A4296" t="s">
        <v>531</v>
      </c>
      <c r="B4296" t="s">
        <v>297</v>
      </c>
      <c r="C4296" s="2">
        <v>24.500360115236877</v>
      </c>
    </row>
    <row r="4297" spans="1:3" x14ac:dyDescent="0.2">
      <c r="A4297" t="s">
        <v>531</v>
      </c>
      <c r="B4297" t="s">
        <v>298</v>
      </c>
      <c r="C4297" s="2">
        <v>9.0200330772513873</v>
      </c>
    </row>
    <row r="4298" spans="1:3" x14ac:dyDescent="0.2">
      <c r="A4298" t="s">
        <v>531</v>
      </c>
      <c r="B4298" t="s">
        <v>299</v>
      </c>
      <c r="C4298" s="2">
        <v>53.632629107981224</v>
      </c>
    </row>
    <row r="4299" spans="1:3" x14ac:dyDescent="0.2">
      <c r="A4299" t="s">
        <v>531</v>
      </c>
      <c r="B4299" t="s">
        <v>300</v>
      </c>
      <c r="C4299" s="2">
        <v>18.405743171148103</v>
      </c>
    </row>
    <row r="4300" spans="1:3" x14ac:dyDescent="0.2">
      <c r="A4300" t="s">
        <v>531</v>
      </c>
      <c r="B4300" t="s">
        <v>301</v>
      </c>
      <c r="C4300" s="2">
        <v>8.7762483994878373</v>
      </c>
    </row>
    <row r="4301" spans="1:3" x14ac:dyDescent="0.2">
      <c r="A4301" t="s">
        <v>531</v>
      </c>
      <c r="B4301" t="s">
        <v>302</v>
      </c>
      <c r="C4301" s="2">
        <v>4.0224471830985911</v>
      </c>
    </row>
    <row r="4302" spans="1:3" x14ac:dyDescent="0.2">
      <c r="A4302" t="s">
        <v>532</v>
      </c>
      <c r="B4302" t="s">
        <v>283</v>
      </c>
      <c r="C4302" s="2">
        <v>3.5704425942156002</v>
      </c>
    </row>
    <row r="4303" spans="1:3" x14ac:dyDescent="0.2">
      <c r="A4303" t="s">
        <v>532</v>
      </c>
      <c r="B4303" t="s">
        <v>284</v>
      </c>
      <c r="C4303" s="2">
        <v>0.15523663453111305</v>
      </c>
    </row>
    <row r="4304" spans="1:3" x14ac:dyDescent="0.2">
      <c r="A4304" t="s">
        <v>532</v>
      </c>
      <c r="B4304" t="s">
        <v>285</v>
      </c>
      <c r="C4304" s="2">
        <v>6.6751752848378612</v>
      </c>
    </row>
    <row r="4305" spans="1:3" x14ac:dyDescent="0.2">
      <c r="A4305" t="s">
        <v>532</v>
      </c>
      <c r="B4305" t="s">
        <v>286</v>
      </c>
      <c r="C4305" s="2">
        <v>0</v>
      </c>
    </row>
    <row r="4306" spans="1:3" x14ac:dyDescent="0.2">
      <c r="A4306" t="s">
        <v>532</v>
      </c>
      <c r="B4306" t="s">
        <v>287</v>
      </c>
      <c r="C4306" s="2">
        <v>3.2599693251533739</v>
      </c>
    </row>
    <row r="4307" spans="1:3" x14ac:dyDescent="0.2">
      <c r="A4307" t="s">
        <v>532</v>
      </c>
      <c r="B4307" t="s">
        <v>288</v>
      </c>
      <c r="C4307" s="2">
        <v>4.9675723049956177</v>
      </c>
    </row>
    <row r="4308" spans="1:3" x14ac:dyDescent="0.2">
      <c r="A4308" t="s">
        <v>532</v>
      </c>
      <c r="B4308" t="s">
        <v>289</v>
      </c>
      <c r="C4308" s="2">
        <v>1.2418930762489044</v>
      </c>
    </row>
    <row r="4309" spans="1:3" x14ac:dyDescent="0.2">
      <c r="A4309" t="s">
        <v>532</v>
      </c>
      <c r="B4309" t="s">
        <v>290</v>
      </c>
      <c r="C4309" s="2">
        <v>11.021801051709026</v>
      </c>
    </row>
    <row r="4310" spans="1:3" x14ac:dyDescent="0.2">
      <c r="A4310" t="s">
        <v>532</v>
      </c>
      <c r="B4310" t="s">
        <v>291</v>
      </c>
      <c r="C4310" s="2">
        <v>0</v>
      </c>
    </row>
    <row r="4311" spans="1:3" x14ac:dyDescent="0.2">
      <c r="A4311" t="s">
        <v>532</v>
      </c>
      <c r="B4311" t="s">
        <v>292</v>
      </c>
      <c r="C4311" s="2">
        <v>0</v>
      </c>
    </row>
    <row r="4312" spans="1:3" x14ac:dyDescent="0.2">
      <c r="A4312" t="s">
        <v>532</v>
      </c>
      <c r="B4312" t="s">
        <v>293</v>
      </c>
      <c r="C4312" s="2">
        <v>4.3466257668711652</v>
      </c>
    </row>
    <row r="4313" spans="1:3" x14ac:dyDescent="0.2">
      <c r="A4313" t="s">
        <v>532</v>
      </c>
      <c r="B4313" t="s">
        <v>294</v>
      </c>
      <c r="C4313" s="2">
        <v>15.213190184049079</v>
      </c>
    </row>
    <row r="4314" spans="1:3" x14ac:dyDescent="0.2">
      <c r="A4314" t="s">
        <v>532</v>
      </c>
      <c r="B4314" t="s">
        <v>295</v>
      </c>
      <c r="C4314" s="2">
        <v>1.0866564417177913</v>
      </c>
    </row>
    <row r="4315" spans="1:3" x14ac:dyDescent="0.2">
      <c r="A4315" t="s">
        <v>532</v>
      </c>
      <c r="B4315" t="s">
        <v>296</v>
      </c>
      <c r="C4315" s="2">
        <v>2.6390227870289222</v>
      </c>
    </row>
    <row r="4316" spans="1:3" x14ac:dyDescent="0.2">
      <c r="A4316" t="s">
        <v>532</v>
      </c>
      <c r="B4316" t="s">
        <v>297</v>
      </c>
      <c r="C4316" s="2">
        <v>6.0542287467134086</v>
      </c>
    </row>
    <row r="4317" spans="1:3" x14ac:dyDescent="0.2">
      <c r="A4317" t="s">
        <v>532</v>
      </c>
      <c r="B4317" t="s">
        <v>298</v>
      </c>
      <c r="C4317" s="2">
        <v>0</v>
      </c>
    </row>
    <row r="4318" spans="1:3" x14ac:dyDescent="0.2">
      <c r="A4318" t="s">
        <v>532</v>
      </c>
      <c r="B4318" t="s">
        <v>299</v>
      </c>
      <c r="C4318" s="2">
        <v>8.6932515337423304</v>
      </c>
    </row>
    <row r="4319" spans="1:3" x14ac:dyDescent="0.2">
      <c r="A4319" t="s">
        <v>532</v>
      </c>
      <c r="B4319" t="s">
        <v>300</v>
      </c>
      <c r="C4319" s="2">
        <v>5.2780455740578445</v>
      </c>
    </row>
    <row r="4320" spans="1:3" x14ac:dyDescent="0.2">
      <c r="A4320" t="s">
        <v>532</v>
      </c>
      <c r="B4320" t="s">
        <v>301</v>
      </c>
      <c r="C4320" s="2">
        <v>1.0866564417177913</v>
      </c>
    </row>
    <row r="4321" spans="1:3" x14ac:dyDescent="0.2">
      <c r="A4321" t="s">
        <v>532</v>
      </c>
      <c r="B4321" t="s">
        <v>302</v>
      </c>
      <c r="C4321" s="2">
        <v>4.657099035933391</v>
      </c>
    </row>
    <row r="4322" spans="1:3" x14ac:dyDescent="0.2">
      <c r="A4322" t="s">
        <v>533</v>
      </c>
      <c r="B4322" t="s">
        <v>283</v>
      </c>
      <c r="C4322" s="2">
        <v>1.0841155234657038</v>
      </c>
    </row>
    <row r="4323" spans="1:3" x14ac:dyDescent="0.2">
      <c r="A4323" t="s">
        <v>533</v>
      </c>
      <c r="B4323" t="s">
        <v>284</v>
      </c>
      <c r="C4323" s="2">
        <v>0</v>
      </c>
    </row>
    <row r="4324" spans="1:3" x14ac:dyDescent="0.2">
      <c r="A4324" t="s">
        <v>533</v>
      </c>
      <c r="B4324" t="s">
        <v>285</v>
      </c>
      <c r="C4324" s="2">
        <v>6.3842358604091443</v>
      </c>
    </row>
    <row r="4325" spans="1:3" x14ac:dyDescent="0.2">
      <c r="A4325" t="s">
        <v>533</v>
      </c>
      <c r="B4325" t="s">
        <v>286</v>
      </c>
      <c r="C4325" s="2">
        <v>0</v>
      </c>
    </row>
    <row r="4326" spans="1:3" x14ac:dyDescent="0.2">
      <c r="A4326" t="s">
        <v>533</v>
      </c>
      <c r="B4326" t="s">
        <v>287</v>
      </c>
      <c r="C4326" s="2">
        <v>5.5410348977135975</v>
      </c>
    </row>
    <row r="4327" spans="1:3" x14ac:dyDescent="0.2">
      <c r="A4327" t="s">
        <v>533</v>
      </c>
      <c r="B4327" t="s">
        <v>288</v>
      </c>
      <c r="C4327" s="2">
        <v>5.179663056558363</v>
      </c>
    </row>
    <row r="4328" spans="1:3" x14ac:dyDescent="0.2">
      <c r="A4328" t="s">
        <v>533</v>
      </c>
      <c r="B4328" t="s">
        <v>289</v>
      </c>
      <c r="C4328" s="2">
        <v>3.0114320096269553</v>
      </c>
    </row>
    <row r="4329" spans="1:3" x14ac:dyDescent="0.2">
      <c r="A4329" t="s">
        <v>533</v>
      </c>
      <c r="B4329" t="s">
        <v>290</v>
      </c>
      <c r="C4329" s="2">
        <v>8.3115523465703962</v>
      </c>
    </row>
    <row r="4330" spans="1:3" x14ac:dyDescent="0.2">
      <c r="A4330" t="s">
        <v>533</v>
      </c>
      <c r="B4330" t="s">
        <v>291</v>
      </c>
      <c r="C4330" s="2">
        <v>0</v>
      </c>
    </row>
    <row r="4331" spans="1:3" x14ac:dyDescent="0.2">
      <c r="A4331" t="s">
        <v>533</v>
      </c>
      <c r="B4331" t="s">
        <v>292</v>
      </c>
      <c r="C4331" s="2">
        <v>0</v>
      </c>
    </row>
    <row r="4332" spans="1:3" x14ac:dyDescent="0.2">
      <c r="A4332" t="s">
        <v>533</v>
      </c>
      <c r="B4332" t="s">
        <v>293</v>
      </c>
      <c r="C4332" s="2">
        <v>0.36137184115523452</v>
      </c>
    </row>
    <row r="4333" spans="1:3" x14ac:dyDescent="0.2">
      <c r="A4333" t="s">
        <v>533</v>
      </c>
      <c r="B4333" t="s">
        <v>294</v>
      </c>
      <c r="C4333" s="2">
        <v>7.3478941034897716</v>
      </c>
    </row>
    <row r="4334" spans="1:3" x14ac:dyDescent="0.2">
      <c r="A4334" t="s">
        <v>533</v>
      </c>
      <c r="B4334" t="s">
        <v>295</v>
      </c>
      <c r="C4334" s="2">
        <v>1.0841155234657038</v>
      </c>
    </row>
    <row r="4335" spans="1:3" x14ac:dyDescent="0.2">
      <c r="A4335" t="s">
        <v>533</v>
      </c>
      <c r="B4335" t="s">
        <v>296</v>
      </c>
      <c r="C4335" s="2">
        <v>0.36137184115523452</v>
      </c>
    </row>
    <row r="4336" spans="1:3" x14ac:dyDescent="0.2">
      <c r="A4336" t="s">
        <v>533</v>
      </c>
      <c r="B4336" t="s">
        <v>297</v>
      </c>
      <c r="C4336" s="2">
        <v>5.3001203369434409</v>
      </c>
    </row>
    <row r="4337" spans="1:3" x14ac:dyDescent="0.2">
      <c r="A4337" t="s">
        <v>533</v>
      </c>
      <c r="B4337" t="s">
        <v>298</v>
      </c>
      <c r="C4337" s="2">
        <v>0.36137184115523452</v>
      </c>
    </row>
    <row r="4338" spans="1:3" x14ac:dyDescent="0.2">
      <c r="A4338" t="s">
        <v>533</v>
      </c>
      <c r="B4338" t="s">
        <v>299</v>
      </c>
      <c r="C4338" s="2">
        <v>2.5296028880866421</v>
      </c>
    </row>
    <row r="4339" spans="1:3" x14ac:dyDescent="0.2">
      <c r="A4339" t="s">
        <v>533</v>
      </c>
      <c r="B4339" t="s">
        <v>300</v>
      </c>
      <c r="C4339" s="2">
        <v>3.7341756919374247</v>
      </c>
    </row>
    <row r="4340" spans="1:3" x14ac:dyDescent="0.2">
      <c r="A4340" t="s">
        <v>533</v>
      </c>
      <c r="B4340" t="s">
        <v>301</v>
      </c>
      <c r="C4340" s="2">
        <v>1.3250300842358602</v>
      </c>
    </row>
    <row r="4341" spans="1:3" x14ac:dyDescent="0.2">
      <c r="A4341" t="s">
        <v>533</v>
      </c>
      <c r="B4341" t="s">
        <v>302</v>
      </c>
      <c r="C4341" s="2">
        <v>1.3250300842358602</v>
      </c>
    </row>
    <row r="4342" spans="1:3" x14ac:dyDescent="0.2">
      <c r="A4342" t="s">
        <v>534</v>
      </c>
      <c r="B4342" t="s">
        <v>283</v>
      </c>
      <c r="C4342" s="2">
        <v>13.771086675291073</v>
      </c>
    </row>
    <row r="4343" spans="1:3" x14ac:dyDescent="0.2">
      <c r="A4343" t="s">
        <v>534</v>
      </c>
      <c r="B4343" t="s">
        <v>284</v>
      </c>
      <c r="C4343" s="2">
        <v>4.5457956015523928</v>
      </c>
    </row>
    <row r="4344" spans="1:3" x14ac:dyDescent="0.2">
      <c r="A4344" t="s">
        <v>534</v>
      </c>
      <c r="B4344" t="s">
        <v>285</v>
      </c>
      <c r="C4344" s="2">
        <v>12.300388098318241</v>
      </c>
    </row>
    <row r="4345" spans="1:3" x14ac:dyDescent="0.2">
      <c r="A4345" t="s">
        <v>534</v>
      </c>
      <c r="B4345" t="s">
        <v>286</v>
      </c>
      <c r="C4345" s="2">
        <v>5.2142949547218622</v>
      </c>
    </row>
    <row r="4346" spans="1:3" x14ac:dyDescent="0.2">
      <c r="A4346" t="s">
        <v>534</v>
      </c>
      <c r="B4346" t="s">
        <v>287</v>
      </c>
      <c r="C4346" s="2">
        <v>19.653880983182404</v>
      </c>
    </row>
    <row r="4347" spans="1:3" x14ac:dyDescent="0.2">
      <c r="A4347" t="s">
        <v>534</v>
      </c>
      <c r="B4347" t="s">
        <v>288</v>
      </c>
      <c r="C4347" s="2">
        <v>24.065976714100902</v>
      </c>
    </row>
    <row r="4348" spans="1:3" x14ac:dyDescent="0.2">
      <c r="A4348" t="s">
        <v>534</v>
      </c>
      <c r="B4348" t="s">
        <v>289</v>
      </c>
      <c r="C4348" s="2">
        <v>5.2142949547218622</v>
      </c>
    </row>
    <row r="4349" spans="1:3" x14ac:dyDescent="0.2">
      <c r="A4349" t="s">
        <v>534</v>
      </c>
      <c r="B4349" t="s">
        <v>290</v>
      </c>
      <c r="C4349" s="2">
        <v>14.70698576972833</v>
      </c>
    </row>
    <row r="4350" spans="1:3" x14ac:dyDescent="0.2">
      <c r="A4350" t="s">
        <v>534</v>
      </c>
      <c r="B4350" t="s">
        <v>291</v>
      </c>
      <c r="C4350" s="2">
        <v>2.4065976714100903</v>
      </c>
    </row>
    <row r="4351" spans="1:3" x14ac:dyDescent="0.2">
      <c r="A4351" t="s">
        <v>534</v>
      </c>
      <c r="B4351" t="s">
        <v>292</v>
      </c>
      <c r="C4351" s="2">
        <v>0</v>
      </c>
    </row>
    <row r="4352" spans="1:3" x14ac:dyDescent="0.2">
      <c r="A4352" t="s">
        <v>534</v>
      </c>
      <c r="B4352" t="s">
        <v>293</v>
      </c>
      <c r="C4352" s="2">
        <v>15.509184993531694</v>
      </c>
    </row>
    <row r="4353" spans="1:3" x14ac:dyDescent="0.2">
      <c r="A4353" t="s">
        <v>534</v>
      </c>
      <c r="B4353" t="s">
        <v>294</v>
      </c>
      <c r="C4353" s="2">
        <v>58.159443725743849</v>
      </c>
    </row>
    <row r="4354" spans="1:3" x14ac:dyDescent="0.2">
      <c r="A4354" t="s">
        <v>534</v>
      </c>
      <c r="B4354" t="s">
        <v>295</v>
      </c>
      <c r="C4354" s="2">
        <v>8.6904915912031058</v>
      </c>
    </row>
    <row r="4355" spans="1:3" x14ac:dyDescent="0.2">
      <c r="A4355" t="s">
        <v>534</v>
      </c>
      <c r="B4355" t="s">
        <v>296</v>
      </c>
      <c r="C4355" s="2">
        <v>14.305886157826649</v>
      </c>
    </row>
    <row r="4356" spans="1:3" x14ac:dyDescent="0.2">
      <c r="A4356" t="s">
        <v>534</v>
      </c>
      <c r="B4356" t="s">
        <v>297</v>
      </c>
      <c r="C4356" s="2">
        <v>4.4120957309184998</v>
      </c>
    </row>
    <row r="4357" spans="1:3" x14ac:dyDescent="0.2">
      <c r="A4357" t="s">
        <v>534</v>
      </c>
      <c r="B4357" t="s">
        <v>298</v>
      </c>
      <c r="C4357" s="2">
        <v>3.0750970245795601</v>
      </c>
    </row>
    <row r="4358" spans="1:3" x14ac:dyDescent="0.2">
      <c r="A4358" t="s">
        <v>534</v>
      </c>
      <c r="B4358" t="s">
        <v>299</v>
      </c>
      <c r="C4358" s="2">
        <v>17.514683053040102</v>
      </c>
    </row>
    <row r="4359" spans="1:3" x14ac:dyDescent="0.2">
      <c r="A4359" t="s">
        <v>534</v>
      </c>
      <c r="B4359" t="s">
        <v>300</v>
      </c>
      <c r="C4359" s="2">
        <v>10.294890038809831</v>
      </c>
    </row>
    <row r="4360" spans="1:3" x14ac:dyDescent="0.2">
      <c r="A4360" t="s">
        <v>534</v>
      </c>
      <c r="B4360" t="s">
        <v>301</v>
      </c>
      <c r="C4360" s="2">
        <v>2.2728978007761964</v>
      </c>
    </row>
    <row r="4361" spans="1:3" x14ac:dyDescent="0.2">
      <c r="A4361" t="s">
        <v>534</v>
      </c>
      <c r="B4361" t="s">
        <v>302</v>
      </c>
      <c r="C4361" s="2">
        <v>8.1556921086675285</v>
      </c>
    </row>
    <row r="4362" spans="1:3" x14ac:dyDescent="0.2">
      <c r="A4362" t="s">
        <v>535</v>
      </c>
      <c r="B4362" t="s">
        <v>283</v>
      </c>
      <c r="C4362" s="2">
        <v>27.228086584714053</v>
      </c>
    </row>
    <row r="4363" spans="1:3" x14ac:dyDescent="0.2">
      <c r="A4363" t="s">
        <v>535</v>
      </c>
      <c r="B4363" t="s">
        <v>284</v>
      </c>
      <c r="C4363" s="2">
        <v>15.264230358097276</v>
      </c>
    </row>
    <row r="4364" spans="1:3" x14ac:dyDescent="0.2">
      <c r="A4364" t="s">
        <v>535</v>
      </c>
      <c r="B4364" t="s">
        <v>285</v>
      </c>
      <c r="C4364" s="2">
        <v>51.430830215571</v>
      </c>
    </row>
    <row r="4365" spans="1:3" x14ac:dyDescent="0.2">
      <c r="A4365" t="s">
        <v>535</v>
      </c>
      <c r="B4365" t="s">
        <v>286</v>
      </c>
      <c r="C4365" s="2">
        <v>2.2002494209869945</v>
      </c>
    </row>
    <row r="4366" spans="1:3" x14ac:dyDescent="0.2">
      <c r="A4366" t="s">
        <v>535</v>
      </c>
      <c r="B4366" t="s">
        <v>287</v>
      </c>
      <c r="C4366" s="2">
        <v>20.077275966506321</v>
      </c>
    </row>
    <row r="4367" spans="1:3" x14ac:dyDescent="0.2">
      <c r="A4367" t="s">
        <v>535</v>
      </c>
      <c r="B4367" t="s">
        <v>288</v>
      </c>
      <c r="C4367" s="2">
        <v>32.591194548369856</v>
      </c>
    </row>
    <row r="4368" spans="1:3" x14ac:dyDescent="0.2">
      <c r="A4368" t="s">
        <v>535</v>
      </c>
      <c r="B4368" t="s">
        <v>289</v>
      </c>
      <c r="C4368" s="2">
        <v>10.863731516123284</v>
      </c>
    </row>
    <row r="4369" spans="1:3" x14ac:dyDescent="0.2">
      <c r="A4369" t="s">
        <v>535</v>
      </c>
      <c r="B4369" t="s">
        <v>290</v>
      </c>
      <c r="C4369" s="2">
        <v>40.292067521824329</v>
      </c>
    </row>
    <row r="4370" spans="1:3" x14ac:dyDescent="0.2">
      <c r="A4370" t="s">
        <v>535</v>
      </c>
      <c r="B4370" t="s">
        <v>291</v>
      </c>
      <c r="C4370" s="2">
        <v>6.1882014965259211</v>
      </c>
    </row>
    <row r="4371" spans="1:3" x14ac:dyDescent="0.2">
      <c r="A4371" t="s">
        <v>535</v>
      </c>
      <c r="B4371" t="s">
        <v>292</v>
      </c>
      <c r="C4371" s="2">
        <v>0</v>
      </c>
    </row>
    <row r="4372" spans="1:3" x14ac:dyDescent="0.2">
      <c r="A4372" t="s">
        <v>535</v>
      </c>
      <c r="B4372" t="s">
        <v>293</v>
      </c>
      <c r="C4372" s="2">
        <v>21.039885088188129</v>
      </c>
    </row>
    <row r="4373" spans="1:3" x14ac:dyDescent="0.2">
      <c r="A4373" t="s">
        <v>535</v>
      </c>
      <c r="B4373" t="s">
        <v>294</v>
      </c>
      <c r="C4373" s="2">
        <v>1.7877026545519328</v>
      </c>
    </row>
    <row r="4374" spans="1:3" x14ac:dyDescent="0.2">
      <c r="A4374" t="s">
        <v>535</v>
      </c>
      <c r="B4374" t="s">
        <v>295</v>
      </c>
      <c r="C4374" s="2">
        <v>21.17740067699982</v>
      </c>
    </row>
    <row r="4375" spans="1:3" x14ac:dyDescent="0.2">
      <c r="A4375" t="s">
        <v>535</v>
      </c>
      <c r="B4375" t="s">
        <v>296</v>
      </c>
      <c r="C4375" s="2">
        <v>5.9131703189025471</v>
      </c>
    </row>
    <row r="4376" spans="1:3" x14ac:dyDescent="0.2">
      <c r="A4376" t="s">
        <v>535</v>
      </c>
      <c r="B4376" t="s">
        <v>297</v>
      </c>
      <c r="C4376" s="2">
        <v>19.114666844824509</v>
      </c>
    </row>
    <row r="4377" spans="1:3" x14ac:dyDescent="0.2">
      <c r="A4377" t="s">
        <v>535</v>
      </c>
      <c r="B4377" t="s">
        <v>298</v>
      </c>
      <c r="C4377" s="2">
        <v>1.3751558881168711</v>
      </c>
    </row>
    <row r="4378" spans="1:3" x14ac:dyDescent="0.2">
      <c r="A4378" t="s">
        <v>535</v>
      </c>
      <c r="B4378" t="s">
        <v>299</v>
      </c>
      <c r="C4378" s="2">
        <v>54.456173169428105</v>
      </c>
    </row>
    <row r="4379" spans="1:3" x14ac:dyDescent="0.2">
      <c r="A4379" t="s">
        <v>535</v>
      </c>
      <c r="B4379" t="s">
        <v>300</v>
      </c>
      <c r="C4379" s="2">
        <v>16.364355068590768</v>
      </c>
    </row>
    <row r="4380" spans="1:3" x14ac:dyDescent="0.2">
      <c r="A4380" t="s">
        <v>535</v>
      </c>
      <c r="B4380" t="s">
        <v>301</v>
      </c>
      <c r="C4380" s="2">
        <v>11.826340637805094</v>
      </c>
    </row>
    <row r="4381" spans="1:3" x14ac:dyDescent="0.2">
      <c r="A4381" t="s">
        <v>535</v>
      </c>
      <c r="B4381" t="s">
        <v>302</v>
      </c>
      <c r="C4381" s="2">
        <v>12.651434170675218</v>
      </c>
    </row>
    <row r="4382" spans="1:3" x14ac:dyDescent="0.2">
      <c r="A4382" t="s">
        <v>536</v>
      </c>
      <c r="B4382" t="s">
        <v>283</v>
      </c>
      <c r="C4382" s="2">
        <v>11729.512648699965</v>
      </c>
    </row>
    <row r="4383" spans="1:3" x14ac:dyDescent="0.2">
      <c r="A4383" t="s">
        <v>536</v>
      </c>
      <c r="B4383" t="s">
        <v>284</v>
      </c>
      <c r="C4383" s="2">
        <v>6471.386444323578</v>
      </c>
    </row>
    <row r="4384" spans="1:3" x14ac:dyDescent="0.2">
      <c r="A4384" t="s">
        <v>536</v>
      </c>
      <c r="B4384" t="s">
        <v>285</v>
      </c>
      <c r="C4384" s="2">
        <v>217.93643172923549</v>
      </c>
    </row>
    <row r="4385" spans="1:3" x14ac:dyDescent="0.2">
      <c r="A4385" t="s">
        <v>536</v>
      </c>
      <c r="B4385" t="s">
        <v>286</v>
      </c>
      <c r="C4385" s="2">
        <v>2723.5639878889679</v>
      </c>
    </row>
    <row r="4386" spans="1:3" x14ac:dyDescent="0.2">
      <c r="A4386" t="s">
        <v>536</v>
      </c>
      <c r="B4386" t="s">
        <v>287</v>
      </c>
      <c r="C4386" s="2">
        <v>11956.856408417514</v>
      </c>
    </row>
    <row r="4387" spans="1:3" x14ac:dyDescent="0.2">
      <c r="A4387" t="s">
        <v>536</v>
      </c>
      <c r="B4387" t="s">
        <v>288</v>
      </c>
      <c r="C4387" s="2">
        <v>11529.393126039502</v>
      </c>
    </row>
    <row r="4388" spans="1:3" x14ac:dyDescent="0.2">
      <c r="A4388" t="s">
        <v>536</v>
      </c>
      <c r="B4388" t="s">
        <v>289</v>
      </c>
      <c r="C4388" s="2">
        <v>8878.2370566060308</v>
      </c>
    </row>
    <row r="4389" spans="1:3" x14ac:dyDescent="0.2">
      <c r="A4389" t="s">
        <v>536</v>
      </c>
      <c r="B4389" t="s">
        <v>290</v>
      </c>
      <c r="C4389" s="2">
        <v>16598.232488469243</v>
      </c>
    </row>
    <row r="4390" spans="1:3" x14ac:dyDescent="0.2">
      <c r="A4390" t="s">
        <v>536</v>
      </c>
      <c r="B4390" t="s">
        <v>291</v>
      </c>
      <c r="C4390" s="2">
        <v>2278.9964728049354</v>
      </c>
    </row>
    <row r="4391" spans="1:3" x14ac:dyDescent="0.2">
      <c r="A4391" t="s">
        <v>536</v>
      </c>
      <c r="B4391" t="s">
        <v>292</v>
      </c>
      <c r="C4391" s="2">
        <v>270.53194730025439</v>
      </c>
    </row>
    <row r="4392" spans="1:3" x14ac:dyDescent="0.2">
      <c r="A4392" t="s">
        <v>536</v>
      </c>
      <c r="B4392" t="s">
        <v>293</v>
      </c>
      <c r="C4392" s="2">
        <v>14350.59377562535</v>
      </c>
    </row>
    <row r="4393" spans="1:3" x14ac:dyDescent="0.2">
      <c r="A4393" t="s">
        <v>536</v>
      </c>
      <c r="B4393" t="s">
        <v>294</v>
      </c>
      <c r="C4393" s="2">
        <v>1247.326170086684</v>
      </c>
    </row>
    <row r="4394" spans="1:3" x14ac:dyDescent="0.2">
      <c r="A4394" t="s">
        <v>536</v>
      </c>
      <c r="B4394" t="s">
        <v>295</v>
      </c>
      <c r="C4394" s="2">
        <v>7370.0713377525044</v>
      </c>
    </row>
    <row r="4395" spans="1:3" x14ac:dyDescent="0.2">
      <c r="A4395" t="s">
        <v>536</v>
      </c>
      <c r="B4395" t="s">
        <v>296</v>
      </c>
      <c r="C4395" s="2">
        <v>9065.9560105546243</v>
      </c>
    </row>
    <row r="4396" spans="1:3" x14ac:dyDescent="0.2">
      <c r="A4396" t="s">
        <v>536</v>
      </c>
      <c r="B4396" t="s">
        <v>297</v>
      </c>
      <c r="C4396" s="2">
        <v>4519.6509572938703</v>
      </c>
    </row>
    <row r="4397" spans="1:3" x14ac:dyDescent="0.2">
      <c r="A4397" t="s">
        <v>536</v>
      </c>
      <c r="B4397" t="s">
        <v>298</v>
      </c>
      <c r="C4397" s="2">
        <v>3099.2869663312599</v>
      </c>
    </row>
    <row r="4398" spans="1:3" x14ac:dyDescent="0.2">
      <c r="A4398" t="s">
        <v>536</v>
      </c>
      <c r="B4398" t="s">
        <v>299</v>
      </c>
      <c r="C4398" s="2">
        <v>18108.108630593371</v>
      </c>
    </row>
    <row r="4399" spans="1:3" x14ac:dyDescent="0.2">
      <c r="A4399" t="s">
        <v>536</v>
      </c>
      <c r="B4399" t="s">
        <v>300</v>
      </c>
      <c r="C4399" s="2">
        <v>12346.405308297175</v>
      </c>
    </row>
    <row r="4400" spans="1:3" x14ac:dyDescent="0.2">
      <c r="A4400" t="s">
        <v>536</v>
      </c>
      <c r="B4400" t="s">
        <v>301</v>
      </c>
      <c r="C4400" s="2">
        <v>893.69615888967064</v>
      </c>
    </row>
    <row r="4401" spans="1:3" x14ac:dyDescent="0.2">
      <c r="A4401" t="s">
        <v>536</v>
      </c>
      <c r="B4401" t="s">
        <v>302</v>
      </c>
      <c r="C4401" s="2">
        <v>5231.0445025918525</v>
      </c>
    </row>
    <row r="4402" spans="1:3" x14ac:dyDescent="0.2">
      <c r="A4402" t="s">
        <v>537</v>
      </c>
      <c r="B4402" t="s">
        <v>283</v>
      </c>
      <c r="C4402" s="2">
        <v>746.40826068003491</v>
      </c>
    </row>
    <row r="4403" spans="1:3" x14ac:dyDescent="0.2">
      <c r="A4403" t="s">
        <v>537</v>
      </c>
      <c r="B4403" t="s">
        <v>284</v>
      </c>
      <c r="C4403" s="2">
        <v>241.80181027801996</v>
      </c>
    </row>
    <row r="4404" spans="1:3" x14ac:dyDescent="0.2">
      <c r="A4404" t="s">
        <v>537</v>
      </c>
      <c r="B4404" t="s">
        <v>285</v>
      </c>
      <c r="C4404" s="2">
        <v>47.525634202751142</v>
      </c>
    </row>
    <row r="4405" spans="1:3" x14ac:dyDescent="0.2">
      <c r="A4405" t="s">
        <v>537</v>
      </c>
      <c r="B4405" t="s">
        <v>286</v>
      </c>
      <c r="C4405" s="2">
        <v>134.22962407972491</v>
      </c>
    </row>
    <row r="4406" spans="1:3" x14ac:dyDescent="0.2">
      <c r="A4406" t="s">
        <v>537</v>
      </c>
      <c r="B4406" t="s">
        <v>287</v>
      </c>
      <c r="C4406" s="2">
        <v>554.28622099922495</v>
      </c>
    </row>
    <row r="4407" spans="1:3" x14ac:dyDescent="0.2">
      <c r="A4407" t="s">
        <v>537</v>
      </c>
      <c r="B4407" t="s">
        <v>288</v>
      </c>
      <c r="C4407" s="2">
        <v>862.73162598081956</v>
      </c>
    </row>
    <row r="4408" spans="1:3" x14ac:dyDescent="0.2">
      <c r="A4408" t="s">
        <v>537</v>
      </c>
      <c r="B4408" t="s">
        <v>289</v>
      </c>
      <c r="C4408" s="2">
        <v>418.71026167296333</v>
      </c>
    </row>
    <row r="4409" spans="1:3" x14ac:dyDescent="0.2">
      <c r="A4409" t="s">
        <v>537</v>
      </c>
      <c r="B4409" t="s">
        <v>290</v>
      </c>
      <c r="C4409" s="2">
        <v>1507.4915755473214</v>
      </c>
    </row>
    <row r="4410" spans="1:3" x14ac:dyDescent="0.2">
      <c r="A4410" t="s">
        <v>537</v>
      </c>
      <c r="B4410" t="s">
        <v>291</v>
      </c>
      <c r="C4410" s="2">
        <v>103.66781398333816</v>
      </c>
    </row>
    <row r="4411" spans="1:3" x14ac:dyDescent="0.2">
      <c r="A4411" t="s">
        <v>537</v>
      </c>
      <c r="B4411" t="s">
        <v>292</v>
      </c>
      <c r="C4411" s="2">
        <v>4.1736392642642643</v>
      </c>
    </row>
    <row r="4412" spans="1:3" x14ac:dyDescent="0.2">
      <c r="A4412" t="s">
        <v>537</v>
      </c>
      <c r="B4412" t="s">
        <v>293</v>
      </c>
      <c r="C4412" s="2">
        <v>437.96285569844031</v>
      </c>
    </row>
    <row r="4413" spans="1:3" x14ac:dyDescent="0.2">
      <c r="A4413" t="s">
        <v>537</v>
      </c>
      <c r="B4413" t="s">
        <v>294</v>
      </c>
      <c r="C4413" s="2">
        <v>155.50172097500729</v>
      </c>
    </row>
    <row r="4414" spans="1:3" x14ac:dyDescent="0.2">
      <c r="A4414" t="s">
        <v>537</v>
      </c>
      <c r="B4414" t="s">
        <v>295</v>
      </c>
      <c r="C4414" s="2">
        <v>484.68068875326935</v>
      </c>
    </row>
    <row r="4415" spans="1:3" x14ac:dyDescent="0.2">
      <c r="A4415" t="s">
        <v>537</v>
      </c>
      <c r="B4415" t="s">
        <v>296</v>
      </c>
      <c r="C4415" s="2">
        <v>249.61055470793374</v>
      </c>
    </row>
    <row r="4416" spans="1:3" x14ac:dyDescent="0.2">
      <c r="A4416" t="s">
        <v>537</v>
      </c>
      <c r="B4416" t="s">
        <v>297</v>
      </c>
      <c r="C4416" s="2">
        <v>607.46646323743107</v>
      </c>
    </row>
    <row r="4417" spans="1:3" x14ac:dyDescent="0.2">
      <c r="A4417" t="s">
        <v>537</v>
      </c>
      <c r="B4417" t="s">
        <v>298</v>
      </c>
      <c r="C4417" s="2">
        <v>163.04119835561366</v>
      </c>
    </row>
    <row r="4418" spans="1:3" x14ac:dyDescent="0.2">
      <c r="A4418" t="s">
        <v>537</v>
      </c>
      <c r="B4418" t="s">
        <v>299</v>
      </c>
      <c r="C4418" s="2">
        <v>1122.0357944638185</v>
      </c>
    </row>
    <row r="4419" spans="1:3" x14ac:dyDescent="0.2">
      <c r="A4419" t="s">
        <v>537</v>
      </c>
      <c r="B4419" t="s">
        <v>300</v>
      </c>
      <c r="C4419" s="2">
        <v>363.64515008960575</v>
      </c>
    </row>
    <row r="4420" spans="1:3" x14ac:dyDescent="0.2">
      <c r="A4420" t="s">
        <v>537</v>
      </c>
      <c r="B4420" t="s">
        <v>301</v>
      </c>
      <c r="C4420" s="2">
        <v>78.625978397752604</v>
      </c>
    </row>
    <row r="4421" spans="1:3" x14ac:dyDescent="0.2">
      <c r="A4421" t="s">
        <v>537</v>
      </c>
      <c r="B4421" t="s">
        <v>302</v>
      </c>
      <c r="C4421" s="2">
        <v>181.08209065920761</v>
      </c>
    </row>
    <row r="4422" spans="1:3" x14ac:dyDescent="0.2">
      <c r="A4422" t="s">
        <v>538</v>
      </c>
      <c r="B4422" t="s">
        <v>283</v>
      </c>
      <c r="C4422" s="2">
        <v>0</v>
      </c>
    </row>
    <row r="4423" spans="1:3" x14ac:dyDescent="0.2">
      <c r="A4423" t="s">
        <v>538</v>
      </c>
      <c r="B4423" t="s">
        <v>284</v>
      </c>
      <c r="C4423" s="2">
        <v>1.9171983758700697</v>
      </c>
    </row>
    <row r="4424" spans="1:3" x14ac:dyDescent="0.2">
      <c r="A4424" t="s">
        <v>538</v>
      </c>
      <c r="B4424" t="s">
        <v>285</v>
      </c>
      <c r="C4424" s="2">
        <v>1.9882057231245165</v>
      </c>
    </row>
    <row r="4425" spans="1:3" x14ac:dyDescent="0.2">
      <c r="A4425" t="s">
        <v>538</v>
      </c>
      <c r="B4425" t="s">
        <v>286</v>
      </c>
      <c r="C4425" s="2">
        <v>0.28402938901778807</v>
      </c>
    </row>
    <row r="4426" spans="1:3" x14ac:dyDescent="0.2">
      <c r="A4426" t="s">
        <v>538</v>
      </c>
      <c r="B4426" t="s">
        <v>287</v>
      </c>
      <c r="C4426" s="2">
        <v>1.2781322505800465</v>
      </c>
    </row>
    <row r="4427" spans="1:3" x14ac:dyDescent="0.2">
      <c r="A4427" t="s">
        <v>538</v>
      </c>
      <c r="B4427" t="s">
        <v>288</v>
      </c>
      <c r="C4427" s="2">
        <v>2.6272718484145403</v>
      </c>
    </row>
    <row r="4428" spans="1:3" x14ac:dyDescent="0.2">
      <c r="A4428" t="s">
        <v>538</v>
      </c>
      <c r="B4428" t="s">
        <v>289</v>
      </c>
      <c r="C4428" s="2">
        <v>0.49705143078112912</v>
      </c>
    </row>
    <row r="4429" spans="1:3" x14ac:dyDescent="0.2">
      <c r="A4429" t="s">
        <v>538</v>
      </c>
      <c r="B4429" t="s">
        <v>290</v>
      </c>
      <c r="C4429" s="2">
        <v>0.92309551430781134</v>
      </c>
    </row>
    <row r="4430" spans="1:3" x14ac:dyDescent="0.2">
      <c r="A4430" t="s">
        <v>538</v>
      </c>
      <c r="B4430" t="s">
        <v>291</v>
      </c>
      <c r="C4430" s="2">
        <v>0.28402938901778807</v>
      </c>
    </row>
    <row r="4431" spans="1:3" x14ac:dyDescent="0.2">
      <c r="A4431" t="s">
        <v>538</v>
      </c>
      <c r="B4431" t="s">
        <v>292</v>
      </c>
      <c r="C4431" s="2">
        <v>0</v>
      </c>
    </row>
    <row r="4432" spans="1:3" x14ac:dyDescent="0.2">
      <c r="A4432" t="s">
        <v>538</v>
      </c>
      <c r="B4432" t="s">
        <v>293</v>
      </c>
      <c r="C4432" s="2">
        <v>1.0651102088167055</v>
      </c>
    </row>
    <row r="4433" spans="1:3" x14ac:dyDescent="0.2">
      <c r="A4433" t="s">
        <v>538</v>
      </c>
      <c r="B4433" t="s">
        <v>294</v>
      </c>
      <c r="C4433" s="2">
        <v>0</v>
      </c>
    </row>
    <row r="4434" spans="1:3" x14ac:dyDescent="0.2">
      <c r="A4434" t="s">
        <v>538</v>
      </c>
      <c r="B4434" t="s">
        <v>295</v>
      </c>
      <c r="C4434" s="2">
        <v>1.9882057231245165</v>
      </c>
    </row>
    <row r="4435" spans="1:3" x14ac:dyDescent="0.2">
      <c r="A4435" t="s">
        <v>538</v>
      </c>
      <c r="B4435" t="s">
        <v>296</v>
      </c>
      <c r="C4435" s="2">
        <v>0.78108081979891719</v>
      </c>
    </row>
    <row r="4436" spans="1:3" x14ac:dyDescent="0.2">
      <c r="A4436" t="s">
        <v>538</v>
      </c>
      <c r="B4436" t="s">
        <v>297</v>
      </c>
      <c r="C4436" s="2">
        <v>2.6982791956689871</v>
      </c>
    </row>
    <row r="4437" spans="1:3" x14ac:dyDescent="0.2">
      <c r="A4437" t="s">
        <v>538</v>
      </c>
      <c r="B4437" t="s">
        <v>298</v>
      </c>
      <c r="C4437" s="2">
        <v>0</v>
      </c>
    </row>
    <row r="4438" spans="1:3" x14ac:dyDescent="0.2">
      <c r="A4438" t="s">
        <v>538</v>
      </c>
      <c r="B4438" t="s">
        <v>299</v>
      </c>
      <c r="C4438" s="2">
        <v>0.49705143078112912</v>
      </c>
    </row>
    <row r="4439" spans="1:3" x14ac:dyDescent="0.2">
      <c r="A4439" t="s">
        <v>538</v>
      </c>
      <c r="B4439" t="s">
        <v>300</v>
      </c>
      <c r="C4439" s="2">
        <v>0.35503673627223514</v>
      </c>
    </row>
    <row r="4440" spans="1:3" x14ac:dyDescent="0.2">
      <c r="A4440" t="s">
        <v>538</v>
      </c>
      <c r="B4440" t="s">
        <v>301</v>
      </c>
      <c r="C4440" s="2">
        <v>1.2781322505800465</v>
      </c>
    </row>
    <row r="4441" spans="1:3" x14ac:dyDescent="0.2">
      <c r="A4441" t="s">
        <v>538</v>
      </c>
      <c r="B4441" t="s">
        <v>302</v>
      </c>
      <c r="C4441" s="2">
        <v>0</v>
      </c>
    </row>
    <row r="4442" spans="1:3" x14ac:dyDescent="0.2">
      <c r="A4442" t="s">
        <v>539</v>
      </c>
      <c r="B4442" t="s">
        <v>283</v>
      </c>
      <c r="C4442" s="2">
        <v>40.558660325009917</v>
      </c>
    </row>
    <row r="4443" spans="1:3" x14ac:dyDescent="0.2">
      <c r="A4443" t="s">
        <v>539</v>
      </c>
      <c r="B4443" t="s">
        <v>284</v>
      </c>
      <c r="C4443" s="2">
        <v>5.942660853481307</v>
      </c>
    </row>
    <row r="4444" spans="1:3" x14ac:dyDescent="0.2">
      <c r="A4444" t="s">
        <v>539</v>
      </c>
      <c r="B4444" t="s">
        <v>285</v>
      </c>
      <c r="C4444" s="2">
        <v>94.48830757035276</v>
      </c>
    </row>
    <row r="4445" spans="1:3" x14ac:dyDescent="0.2">
      <c r="A4445" t="s">
        <v>539</v>
      </c>
      <c r="B4445" t="s">
        <v>286</v>
      </c>
      <c r="C4445" s="2">
        <v>2.5256308627295549</v>
      </c>
    </row>
    <row r="4446" spans="1:3" x14ac:dyDescent="0.2">
      <c r="A4446" t="s">
        <v>539</v>
      </c>
      <c r="B4446" t="s">
        <v>287</v>
      </c>
      <c r="C4446" s="2">
        <v>67.003501123001726</v>
      </c>
    </row>
    <row r="4447" spans="1:3" x14ac:dyDescent="0.2">
      <c r="A4447" t="s">
        <v>539</v>
      </c>
      <c r="B4447" t="s">
        <v>288</v>
      </c>
      <c r="C4447" s="2">
        <v>75.174659796538521</v>
      </c>
    </row>
    <row r="4448" spans="1:3" x14ac:dyDescent="0.2">
      <c r="A4448" t="s">
        <v>539</v>
      </c>
      <c r="B4448" t="s">
        <v>289</v>
      </c>
      <c r="C4448" s="2">
        <v>12.331021270973709</v>
      </c>
    </row>
    <row r="4449" spans="1:3" x14ac:dyDescent="0.2">
      <c r="A4449" t="s">
        <v>539</v>
      </c>
      <c r="B4449" t="s">
        <v>290</v>
      </c>
      <c r="C4449" s="2">
        <v>89.437045844893632</v>
      </c>
    </row>
    <row r="4450" spans="1:3" x14ac:dyDescent="0.2">
      <c r="A4450" t="s">
        <v>539</v>
      </c>
      <c r="B4450" t="s">
        <v>291</v>
      </c>
      <c r="C4450" s="2">
        <v>12.776720834984806</v>
      </c>
    </row>
    <row r="4451" spans="1:3" x14ac:dyDescent="0.2">
      <c r="A4451" t="s">
        <v>539</v>
      </c>
      <c r="B4451" t="s">
        <v>292</v>
      </c>
      <c r="C4451" s="2">
        <v>0</v>
      </c>
    </row>
    <row r="4452" spans="1:3" x14ac:dyDescent="0.2">
      <c r="A4452" t="s">
        <v>539</v>
      </c>
      <c r="B4452" t="s">
        <v>293</v>
      </c>
      <c r="C4452" s="2">
        <v>19.907913859162374</v>
      </c>
    </row>
    <row r="4453" spans="1:3" x14ac:dyDescent="0.2">
      <c r="A4453" t="s">
        <v>539</v>
      </c>
      <c r="B4453" t="s">
        <v>294</v>
      </c>
      <c r="C4453" s="2">
        <v>49.175518562557812</v>
      </c>
    </row>
    <row r="4454" spans="1:3" x14ac:dyDescent="0.2">
      <c r="A4454" t="s">
        <v>539</v>
      </c>
      <c r="B4454" t="s">
        <v>295</v>
      </c>
      <c r="C4454" s="2">
        <v>19.610780816488308</v>
      </c>
    </row>
    <row r="4455" spans="1:3" x14ac:dyDescent="0.2">
      <c r="A4455" t="s">
        <v>539</v>
      </c>
      <c r="B4455" t="s">
        <v>296</v>
      </c>
      <c r="C4455" s="2">
        <v>13.816686484344036</v>
      </c>
    </row>
    <row r="4456" spans="1:3" x14ac:dyDescent="0.2">
      <c r="A4456" t="s">
        <v>539</v>
      </c>
      <c r="B4456" t="s">
        <v>297</v>
      </c>
      <c r="C4456" s="2">
        <v>49.769784647905936</v>
      </c>
    </row>
    <row r="4457" spans="1:3" x14ac:dyDescent="0.2">
      <c r="A4457" t="s">
        <v>539</v>
      </c>
      <c r="B4457" t="s">
        <v>298</v>
      </c>
      <c r="C4457" s="2">
        <v>1.7827982560443918</v>
      </c>
    </row>
    <row r="4458" spans="1:3" x14ac:dyDescent="0.2">
      <c r="A4458" t="s">
        <v>539</v>
      </c>
      <c r="B4458" t="s">
        <v>299</v>
      </c>
      <c r="C4458" s="2">
        <v>44.718522922446816</v>
      </c>
    </row>
    <row r="4459" spans="1:3" x14ac:dyDescent="0.2">
      <c r="A4459" t="s">
        <v>539</v>
      </c>
      <c r="B4459" t="s">
        <v>300</v>
      </c>
      <c r="C4459" s="2">
        <v>33.724600343506403</v>
      </c>
    </row>
    <row r="4460" spans="1:3" x14ac:dyDescent="0.2">
      <c r="A4460" t="s">
        <v>539</v>
      </c>
      <c r="B4460" t="s">
        <v>301</v>
      </c>
      <c r="C4460" s="2">
        <v>2.9713304267406535</v>
      </c>
    </row>
    <row r="4461" spans="1:3" x14ac:dyDescent="0.2">
      <c r="A4461" t="s">
        <v>539</v>
      </c>
      <c r="B4461" t="s">
        <v>302</v>
      </c>
      <c r="C4461" s="2">
        <v>41.152926410358049</v>
      </c>
    </row>
    <row r="4462" spans="1:3" x14ac:dyDescent="0.2">
      <c r="A4462" t="s">
        <v>540</v>
      </c>
      <c r="B4462" t="s">
        <v>283</v>
      </c>
      <c r="C4462" s="2">
        <v>0</v>
      </c>
    </row>
    <row r="4463" spans="1:3" x14ac:dyDescent="0.2">
      <c r="A4463" t="s">
        <v>540</v>
      </c>
      <c r="B4463" t="s">
        <v>284</v>
      </c>
      <c r="C4463" s="2">
        <v>1.8099340565837059</v>
      </c>
    </row>
    <row r="4464" spans="1:3" x14ac:dyDescent="0.2">
      <c r="A4464" t="s">
        <v>540</v>
      </c>
      <c r="B4464" t="s">
        <v>285</v>
      </c>
      <c r="C4464" s="2">
        <v>12.030738140821102</v>
      </c>
    </row>
    <row r="4465" spans="1:3" x14ac:dyDescent="0.2">
      <c r="A4465" t="s">
        <v>540</v>
      </c>
      <c r="B4465" t="s">
        <v>286</v>
      </c>
      <c r="C4465" s="2">
        <v>0.95820038289725584</v>
      </c>
    </row>
    <row r="4466" spans="1:3" x14ac:dyDescent="0.2">
      <c r="A4466" t="s">
        <v>540</v>
      </c>
      <c r="B4466" t="s">
        <v>287</v>
      </c>
      <c r="C4466" s="2">
        <v>3.08753456711338</v>
      </c>
    </row>
    <row r="4467" spans="1:3" x14ac:dyDescent="0.2">
      <c r="A4467" t="s">
        <v>540</v>
      </c>
      <c r="B4467" t="s">
        <v>288</v>
      </c>
      <c r="C4467" s="2">
        <v>8.4108700276536901</v>
      </c>
    </row>
    <row r="4468" spans="1:3" x14ac:dyDescent="0.2">
      <c r="A4468" t="s">
        <v>540</v>
      </c>
      <c r="B4468" t="s">
        <v>289</v>
      </c>
      <c r="C4468" s="2">
        <v>3.726334822378218</v>
      </c>
    </row>
    <row r="4469" spans="1:3" x14ac:dyDescent="0.2">
      <c r="A4469" t="s">
        <v>540</v>
      </c>
      <c r="B4469" t="s">
        <v>290</v>
      </c>
      <c r="C4469" s="2">
        <v>11.498404594767072</v>
      </c>
    </row>
    <row r="4470" spans="1:3" x14ac:dyDescent="0.2">
      <c r="A4470" t="s">
        <v>540</v>
      </c>
      <c r="B4470" t="s">
        <v>291</v>
      </c>
      <c r="C4470" s="2">
        <v>0</v>
      </c>
    </row>
    <row r="4471" spans="1:3" x14ac:dyDescent="0.2">
      <c r="A4471" t="s">
        <v>540</v>
      </c>
      <c r="B4471" t="s">
        <v>292</v>
      </c>
      <c r="C4471" s="2">
        <v>0</v>
      </c>
    </row>
    <row r="4472" spans="1:3" x14ac:dyDescent="0.2">
      <c r="A4472" t="s">
        <v>540</v>
      </c>
      <c r="B4472" t="s">
        <v>293</v>
      </c>
      <c r="C4472" s="2">
        <v>1.2776005105296746</v>
      </c>
    </row>
    <row r="4473" spans="1:3" x14ac:dyDescent="0.2">
      <c r="A4473" t="s">
        <v>540</v>
      </c>
      <c r="B4473" t="s">
        <v>294</v>
      </c>
      <c r="C4473" s="2">
        <v>9.0496702829185285</v>
      </c>
    </row>
    <row r="4474" spans="1:3" x14ac:dyDescent="0.2">
      <c r="A4474" t="s">
        <v>540</v>
      </c>
      <c r="B4474" t="s">
        <v>295</v>
      </c>
      <c r="C4474" s="2">
        <v>2.5552010210593492</v>
      </c>
    </row>
    <row r="4475" spans="1:3" x14ac:dyDescent="0.2">
      <c r="A4475" t="s">
        <v>540</v>
      </c>
      <c r="B4475" t="s">
        <v>296</v>
      </c>
      <c r="C4475" s="2">
        <v>0.95820038289725584</v>
      </c>
    </row>
    <row r="4476" spans="1:3" x14ac:dyDescent="0.2">
      <c r="A4476" t="s">
        <v>540</v>
      </c>
      <c r="B4476" t="s">
        <v>297</v>
      </c>
      <c r="C4476" s="2">
        <v>2.0228674750053179</v>
      </c>
    </row>
    <row r="4477" spans="1:3" x14ac:dyDescent="0.2">
      <c r="A4477" t="s">
        <v>540</v>
      </c>
      <c r="B4477" t="s">
        <v>298</v>
      </c>
      <c r="C4477" s="2">
        <v>0.53233354605403105</v>
      </c>
    </row>
    <row r="4478" spans="1:3" x14ac:dyDescent="0.2">
      <c r="A4478" t="s">
        <v>540</v>
      </c>
      <c r="B4478" t="s">
        <v>299</v>
      </c>
      <c r="C4478" s="2">
        <v>5.6427355881727292</v>
      </c>
    </row>
    <row r="4479" spans="1:3" x14ac:dyDescent="0.2">
      <c r="A4479" t="s">
        <v>540</v>
      </c>
      <c r="B4479" t="s">
        <v>300</v>
      </c>
      <c r="C4479" s="2">
        <v>3.9392682407998296</v>
      </c>
    </row>
    <row r="4480" spans="1:3" x14ac:dyDescent="0.2">
      <c r="A4480" t="s">
        <v>540</v>
      </c>
      <c r="B4480" t="s">
        <v>301</v>
      </c>
      <c r="C4480" s="2">
        <v>2.2358008934269304</v>
      </c>
    </row>
    <row r="4481" spans="1:3" x14ac:dyDescent="0.2">
      <c r="A4481" t="s">
        <v>540</v>
      </c>
      <c r="B4481" t="s">
        <v>302</v>
      </c>
      <c r="C4481" s="2">
        <v>0.6388002552648373</v>
      </c>
    </row>
    <row r="4482" spans="1:3" x14ac:dyDescent="0.2">
      <c r="A4482" t="s">
        <v>541</v>
      </c>
      <c r="B4482" t="s">
        <v>283</v>
      </c>
      <c r="C4482" s="2">
        <v>191.23345554537121</v>
      </c>
    </row>
    <row r="4483" spans="1:3" x14ac:dyDescent="0.2">
      <c r="A4483" t="s">
        <v>541</v>
      </c>
      <c r="B4483" t="s">
        <v>284</v>
      </c>
      <c r="C4483" s="2">
        <v>89.936526122823111</v>
      </c>
    </row>
    <row r="4484" spans="1:3" x14ac:dyDescent="0.2">
      <c r="A4484" t="s">
        <v>541</v>
      </c>
      <c r="B4484" t="s">
        <v>285</v>
      </c>
      <c r="C4484" s="2">
        <v>48.755064161319886</v>
      </c>
    </row>
    <row r="4485" spans="1:3" x14ac:dyDescent="0.2">
      <c r="A4485" t="s">
        <v>541</v>
      </c>
      <c r="B4485" t="s">
        <v>286</v>
      </c>
      <c r="C4485" s="2">
        <v>11.675970058050719</v>
      </c>
    </row>
    <row r="4486" spans="1:3" x14ac:dyDescent="0.2">
      <c r="A4486" t="s">
        <v>541</v>
      </c>
      <c r="B4486" t="s">
        <v>287</v>
      </c>
      <c r="C4486" s="2">
        <v>121.80876871371831</v>
      </c>
    </row>
    <row r="4487" spans="1:3" x14ac:dyDescent="0.2">
      <c r="A4487" t="s">
        <v>541</v>
      </c>
      <c r="B4487" t="s">
        <v>288</v>
      </c>
      <c r="C4487" s="2">
        <v>170.72161625420105</v>
      </c>
    </row>
    <row r="4488" spans="1:3" x14ac:dyDescent="0.2">
      <c r="A4488" t="s">
        <v>541</v>
      </c>
      <c r="B4488" t="s">
        <v>289</v>
      </c>
      <c r="C4488" s="2">
        <v>62.008868010999088</v>
      </c>
    </row>
    <row r="4489" spans="1:3" x14ac:dyDescent="0.2">
      <c r="A4489" t="s">
        <v>541</v>
      </c>
      <c r="B4489" t="s">
        <v>290</v>
      </c>
      <c r="C4489" s="2">
        <v>204.64504277421321</v>
      </c>
    </row>
    <row r="4490" spans="1:3" x14ac:dyDescent="0.2">
      <c r="A4490" t="s">
        <v>541</v>
      </c>
      <c r="B4490" t="s">
        <v>291</v>
      </c>
      <c r="C4490" s="2">
        <v>7.1002520623281384</v>
      </c>
    </row>
    <row r="4491" spans="1:3" x14ac:dyDescent="0.2">
      <c r="A4491" t="s">
        <v>541</v>
      </c>
      <c r="B4491" t="s">
        <v>292</v>
      </c>
      <c r="C4491" s="2">
        <v>0</v>
      </c>
    </row>
    <row r="4492" spans="1:3" x14ac:dyDescent="0.2">
      <c r="A4492" t="s">
        <v>541</v>
      </c>
      <c r="B4492" t="s">
        <v>293</v>
      </c>
      <c r="C4492" s="2">
        <v>547.98167583256952</v>
      </c>
    </row>
    <row r="4493" spans="1:3" x14ac:dyDescent="0.2">
      <c r="A4493" t="s">
        <v>541</v>
      </c>
      <c r="B4493" t="s">
        <v>294</v>
      </c>
      <c r="C4493" s="2">
        <v>32.503376107546586</v>
      </c>
    </row>
    <row r="4494" spans="1:3" x14ac:dyDescent="0.2">
      <c r="A4494" t="s">
        <v>541</v>
      </c>
      <c r="B4494" t="s">
        <v>295</v>
      </c>
      <c r="C4494" s="2">
        <v>114.70851665139017</v>
      </c>
    </row>
    <row r="4495" spans="1:3" x14ac:dyDescent="0.2">
      <c r="A4495" t="s">
        <v>541</v>
      </c>
      <c r="B4495" t="s">
        <v>296</v>
      </c>
      <c r="C4495" s="2">
        <v>44.337129544760153</v>
      </c>
    </row>
    <row r="4496" spans="1:3" x14ac:dyDescent="0.2">
      <c r="A4496" t="s">
        <v>541</v>
      </c>
      <c r="B4496" t="s">
        <v>297</v>
      </c>
      <c r="C4496" s="2">
        <v>49.386197677971275</v>
      </c>
    </row>
    <row r="4497" spans="1:3" x14ac:dyDescent="0.2">
      <c r="A4497" t="s">
        <v>541</v>
      </c>
      <c r="B4497" t="s">
        <v>298</v>
      </c>
      <c r="C4497" s="2">
        <v>10.098136266422243</v>
      </c>
    </row>
    <row r="4498" spans="1:3" x14ac:dyDescent="0.2">
      <c r="A4498" t="s">
        <v>541</v>
      </c>
      <c r="B4498" t="s">
        <v>299</v>
      </c>
      <c r="C4498" s="2">
        <v>315.40897494653223</v>
      </c>
    </row>
    <row r="4499" spans="1:3" x14ac:dyDescent="0.2">
      <c r="A4499" t="s">
        <v>541</v>
      </c>
      <c r="B4499" t="s">
        <v>300</v>
      </c>
      <c r="C4499" s="2">
        <v>108.87053162236479</v>
      </c>
    </row>
    <row r="4500" spans="1:3" x14ac:dyDescent="0.2">
      <c r="A4500" t="s">
        <v>541</v>
      </c>
      <c r="B4500" t="s">
        <v>301</v>
      </c>
      <c r="C4500" s="2">
        <v>45.126046440574392</v>
      </c>
    </row>
    <row r="4501" spans="1:3" x14ac:dyDescent="0.2">
      <c r="A4501" t="s">
        <v>541</v>
      </c>
      <c r="B4501" t="s">
        <v>302</v>
      </c>
      <c r="C4501" s="2">
        <v>81.100656889703629</v>
      </c>
    </row>
    <row r="4502" spans="1:3" x14ac:dyDescent="0.2">
      <c r="A4502" t="s">
        <v>542</v>
      </c>
      <c r="B4502" t="s">
        <v>283</v>
      </c>
      <c r="C4502" s="2">
        <v>505.38378113304407</v>
      </c>
    </row>
    <row r="4503" spans="1:3" x14ac:dyDescent="0.2">
      <c r="A4503" t="s">
        <v>542</v>
      </c>
      <c r="B4503" t="s">
        <v>284</v>
      </c>
      <c r="C4503" s="2">
        <v>261.40985765736804</v>
      </c>
    </row>
    <row r="4504" spans="1:3" x14ac:dyDescent="0.2">
      <c r="A4504" t="s">
        <v>542</v>
      </c>
      <c r="B4504" t="s">
        <v>285</v>
      </c>
      <c r="C4504" s="2">
        <v>130.44661869265897</v>
      </c>
    </row>
    <row r="4505" spans="1:3" x14ac:dyDescent="0.2">
      <c r="A4505" t="s">
        <v>542</v>
      </c>
      <c r="B4505" t="s">
        <v>286</v>
      </c>
      <c r="C4505" s="2">
        <v>90.408547608773532</v>
      </c>
    </row>
    <row r="4506" spans="1:3" x14ac:dyDescent="0.2">
      <c r="A4506" t="s">
        <v>542</v>
      </c>
      <c r="B4506" t="s">
        <v>287</v>
      </c>
      <c r="C4506" s="2">
        <v>489.49770776750239</v>
      </c>
    </row>
    <row r="4507" spans="1:3" x14ac:dyDescent="0.2">
      <c r="A4507" t="s">
        <v>542</v>
      </c>
      <c r="B4507" t="s">
        <v>288</v>
      </c>
      <c r="C4507" s="2">
        <v>673.02705941331271</v>
      </c>
    </row>
    <row r="4508" spans="1:3" x14ac:dyDescent="0.2">
      <c r="A4508" t="s">
        <v>542</v>
      </c>
      <c r="B4508" t="s">
        <v>289</v>
      </c>
      <c r="C4508" s="2">
        <v>237.25785993902429</v>
      </c>
    </row>
    <row r="4509" spans="1:3" x14ac:dyDescent="0.2">
      <c r="A4509" t="s">
        <v>542</v>
      </c>
      <c r="B4509" t="s">
        <v>290</v>
      </c>
      <c r="C4509" s="2">
        <v>1091.2311696378965</v>
      </c>
    </row>
    <row r="4510" spans="1:3" x14ac:dyDescent="0.2">
      <c r="A4510" t="s">
        <v>542</v>
      </c>
      <c r="B4510" t="s">
        <v>291</v>
      </c>
      <c r="C4510" s="2">
        <v>156.40678736317821</v>
      </c>
    </row>
    <row r="4511" spans="1:3" x14ac:dyDescent="0.2">
      <c r="A4511" t="s">
        <v>542</v>
      </c>
      <c r="B4511" t="s">
        <v>292</v>
      </c>
      <c r="C4511" s="2">
        <v>0</v>
      </c>
    </row>
    <row r="4512" spans="1:3" x14ac:dyDescent="0.2">
      <c r="A4512" t="s">
        <v>542</v>
      </c>
      <c r="B4512" t="s">
        <v>293</v>
      </c>
      <c r="C4512" s="2">
        <v>440.03131671870199</v>
      </c>
    </row>
    <row r="4513" spans="1:3" x14ac:dyDescent="0.2">
      <c r="A4513" t="s">
        <v>542</v>
      </c>
      <c r="B4513" t="s">
        <v>294</v>
      </c>
      <c r="C4513" s="2">
        <v>388.75675471772621</v>
      </c>
    </row>
    <row r="4514" spans="1:3" x14ac:dyDescent="0.2">
      <c r="A4514" t="s">
        <v>542</v>
      </c>
      <c r="B4514" t="s">
        <v>295</v>
      </c>
      <c r="C4514" s="2">
        <v>344.32741132141462</v>
      </c>
    </row>
    <row r="4515" spans="1:3" x14ac:dyDescent="0.2">
      <c r="A4515" t="s">
        <v>542</v>
      </c>
      <c r="B4515" t="s">
        <v>296</v>
      </c>
      <c r="C4515" s="2">
        <v>371.32082053603415</v>
      </c>
    </row>
    <row r="4516" spans="1:3" x14ac:dyDescent="0.2">
      <c r="A4516" t="s">
        <v>542</v>
      </c>
      <c r="B4516" t="s">
        <v>297</v>
      </c>
      <c r="C4516" s="2">
        <v>385.78618815343793</v>
      </c>
    </row>
    <row r="4517" spans="1:3" x14ac:dyDescent="0.2">
      <c r="A4517" t="s">
        <v>542</v>
      </c>
      <c r="B4517" t="s">
        <v>298</v>
      </c>
      <c r="C4517" s="2">
        <v>121.14745379575653</v>
      </c>
    </row>
    <row r="4518" spans="1:3" x14ac:dyDescent="0.2">
      <c r="A4518" t="s">
        <v>542</v>
      </c>
      <c r="B4518" t="s">
        <v>299</v>
      </c>
      <c r="C4518" s="2">
        <v>841.44526810165655</v>
      </c>
    </row>
    <row r="4519" spans="1:3" x14ac:dyDescent="0.2">
      <c r="A4519" t="s">
        <v>542</v>
      </c>
      <c r="B4519" t="s">
        <v>300</v>
      </c>
      <c r="C4519" s="2">
        <v>156.14847722715314</v>
      </c>
    </row>
    <row r="4520" spans="1:3" x14ac:dyDescent="0.2">
      <c r="A4520" t="s">
        <v>542</v>
      </c>
      <c r="B4520" t="s">
        <v>301</v>
      </c>
      <c r="C4520" s="2">
        <v>50.757941728925708</v>
      </c>
    </row>
    <row r="4521" spans="1:3" x14ac:dyDescent="0.2">
      <c r="A4521" t="s">
        <v>542</v>
      </c>
      <c r="B4521" t="s">
        <v>302</v>
      </c>
      <c r="C4521" s="2">
        <v>163.89778130790518</v>
      </c>
    </row>
    <row r="4522" spans="1:3" x14ac:dyDescent="0.2">
      <c r="A4522" t="s">
        <v>543</v>
      </c>
      <c r="B4522" t="s">
        <v>283</v>
      </c>
      <c r="C4522" s="2">
        <v>6551.1721864173296</v>
      </c>
    </row>
    <row r="4523" spans="1:3" x14ac:dyDescent="0.2">
      <c r="A4523" t="s">
        <v>543</v>
      </c>
      <c r="B4523" t="s">
        <v>284</v>
      </c>
      <c r="C4523" s="2">
        <v>4143.5055123098464</v>
      </c>
    </row>
    <row r="4524" spans="1:3" x14ac:dyDescent="0.2">
      <c r="A4524" t="s">
        <v>543</v>
      </c>
      <c r="B4524" t="s">
        <v>285</v>
      </c>
      <c r="C4524" s="2">
        <v>134.36556718102392</v>
      </c>
    </row>
    <row r="4525" spans="1:3" x14ac:dyDescent="0.2">
      <c r="A4525" t="s">
        <v>543</v>
      </c>
      <c r="B4525" t="s">
        <v>286</v>
      </c>
      <c r="C4525" s="2">
        <v>1828.1931625442551</v>
      </c>
    </row>
    <row r="4526" spans="1:3" x14ac:dyDescent="0.2">
      <c r="A4526" t="s">
        <v>543</v>
      </c>
      <c r="B4526" t="s">
        <v>287</v>
      </c>
      <c r="C4526" s="2">
        <v>5711.6514286766787</v>
      </c>
    </row>
    <row r="4527" spans="1:3" x14ac:dyDescent="0.2">
      <c r="A4527" t="s">
        <v>543</v>
      </c>
      <c r="B4527" t="s">
        <v>288</v>
      </c>
      <c r="C4527" s="2">
        <v>8219.6522162686815</v>
      </c>
    </row>
    <row r="4528" spans="1:3" x14ac:dyDescent="0.2">
      <c r="A4528" t="s">
        <v>543</v>
      </c>
      <c r="B4528" t="s">
        <v>289</v>
      </c>
      <c r="C4528" s="2">
        <v>3609.798438476399</v>
      </c>
    </row>
    <row r="4529" spans="1:3" x14ac:dyDescent="0.2">
      <c r="A4529" t="s">
        <v>543</v>
      </c>
      <c r="B4529" t="s">
        <v>290</v>
      </c>
      <c r="C4529" s="2">
        <v>8118.3793040614992</v>
      </c>
    </row>
    <row r="4530" spans="1:3" x14ac:dyDescent="0.2">
      <c r="A4530" t="s">
        <v>543</v>
      </c>
      <c r="B4530" t="s">
        <v>291</v>
      </c>
      <c r="C4530" s="2">
        <v>3045.5804061564313</v>
      </c>
    </row>
    <row r="4531" spans="1:3" x14ac:dyDescent="0.2">
      <c r="A4531" t="s">
        <v>543</v>
      </c>
      <c r="B4531" t="s">
        <v>292</v>
      </c>
      <c r="C4531" s="2">
        <v>113.71199528245604</v>
      </c>
    </row>
    <row r="4532" spans="1:3" x14ac:dyDescent="0.2">
      <c r="A4532" t="s">
        <v>543</v>
      </c>
      <c r="B4532" t="s">
        <v>293</v>
      </c>
      <c r="C4532" s="2">
        <v>6326.447242180071</v>
      </c>
    </row>
    <row r="4533" spans="1:3" x14ac:dyDescent="0.2">
      <c r="A4533" t="s">
        <v>543</v>
      </c>
      <c r="B4533" t="s">
        <v>294</v>
      </c>
      <c r="C4533" s="2">
        <v>344.06973185568751</v>
      </c>
    </row>
    <row r="4534" spans="1:3" x14ac:dyDescent="0.2">
      <c r="A4534" t="s">
        <v>543</v>
      </c>
      <c r="B4534" t="s">
        <v>295</v>
      </c>
      <c r="C4534" s="2">
        <v>3512.1633713195333</v>
      </c>
    </row>
    <row r="4535" spans="1:3" x14ac:dyDescent="0.2">
      <c r="A4535" t="s">
        <v>543</v>
      </c>
      <c r="B4535" t="s">
        <v>296</v>
      </c>
      <c r="C4535" s="2">
        <v>12668.5020131244</v>
      </c>
    </row>
    <row r="4536" spans="1:3" x14ac:dyDescent="0.2">
      <c r="A4536" t="s">
        <v>543</v>
      </c>
      <c r="B4536" t="s">
        <v>297</v>
      </c>
      <c r="C4536" s="2">
        <v>4171.2000746283802</v>
      </c>
    </row>
    <row r="4537" spans="1:3" x14ac:dyDescent="0.2">
      <c r="A4537" t="s">
        <v>543</v>
      </c>
      <c r="B4537" t="s">
        <v>298</v>
      </c>
      <c r="C4537" s="2">
        <v>2177.4262873745843</v>
      </c>
    </row>
    <row r="4538" spans="1:3" x14ac:dyDescent="0.2">
      <c r="A4538" t="s">
        <v>543</v>
      </c>
      <c r="B4538" t="s">
        <v>299</v>
      </c>
      <c r="C4538" s="2">
        <v>7533.7423995236295</v>
      </c>
    </row>
    <row r="4539" spans="1:3" x14ac:dyDescent="0.2">
      <c r="A4539" t="s">
        <v>543</v>
      </c>
      <c r="B4539" t="s">
        <v>300</v>
      </c>
      <c r="C4539" s="2">
        <v>2624.0597796811148</v>
      </c>
    </row>
    <row r="4540" spans="1:3" x14ac:dyDescent="0.2">
      <c r="A4540" t="s">
        <v>543</v>
      </c>
      <c r="B4540" t="s">
        <v>301</v>
      </c>
      <c r="C4540" s="2">
        <v>396.99450984576771</v>
      </c>
    </row>
    <row r="4541" spans="1:3" x14ac:dyDescent="0.2">
      <c r="A4541" t="s">
        <v>543</v>
      </c>
      <c r="B4541" t="s">
        <v>302</v>
      </c>
      <c r="C4541" s="2">
        <v>1656.7450458180751</v>
      </c>
    </row>
    <row r="4542" spans="1:3" x14ac:dyDescent="0.2">
      <c r="A4542" t="s">
        <v>544</v>
      </c>
      <c r="B4542" t="s">
        <v>283</v>
      </c>
      <c r="C4542" s="2">
        <v>47.929822454069139</v>
      </c>
    </row>
    <row r="4543" spans="1:3" x14ac:dyDescent="0.2">
      <c r="A4543" t="s">
        <v>544</v>
      </c>
      <c r="B4543" t="s">
        <v>284</v>
      </c>
      <c r="C4543" s="2">
        <v>18.755147916809666</v>
      </c>
    </row>
    <row r="4544" spans="1:3" x14ac:dyDescent="0.2">
      <c r="A4544" t="s">
        <v>544</v>
      </c>
      <c r="B4544" t="s">
        <v>285</v>
      </c>
      <c r="C4544" s="2">
        <v>19.193864827144395</v>
      </c>
    </row>
    <row r="4545" spans="1:3" x14ac:dyDescent="0.2">
      <c r="A4545" t="s">
        <v>544</v>
      </c>
      <c r="B4545" t="s">
        <v>286</v>
      </c>
      <c r="C4545" s="2">
        <v>7.2388290205230286</v>
      </c>
    </row>
    <row r="4546" spans="1:3" x14ac:dyDescent="0.2">
      <c r="A4546" t="s">
        <v>544</v>
      </c>
      <c r="B4546" t="s">
        <v>287</v>
      </c>
      <c r="C4546" s="2">
        <v>47.38142631615073</v>
      </c>
    </row>
    <row r="4547" spans="1:3" x14ac:dyDescent="0.2">
      <c r="A4547" t="s">
        <v>544</v>
      </c>
      <c r="B4547" t="s">
        <v>288</v>
      </c>
      <c r="C4547" s="2">
        <v>39.923238840460336</v>
      </c>
    </row>
    <row r="4548" spans="1:3" x14ac:dyDescent="0.2">
      <c r="A4548" t="s">
        <v>544</v>
      </c>
      <c r="B4548" t="s">
        <v>289</v>
      </c>
      <c r="C4548" s="2">
        <v>14.367978813462376</v>
      </c>
    </row>
    <row r="4549" spans="1:3" x14ac:dyDescent="0.2">
      <c r="A4549" t="s">
        <v>544</v>
      </c>
      <c r="B4549" t="s">
        <v>290</v>
      </c>
      <c r="C4549" s="2">
        <v>63.942989681286754</v>
      </c>
    </row>
    <row r="4550" spans="1:3" x14ac:dyDescent="0.2">
      <c r="A4550" t="s">
        <v>544</v>
      </c>
      <c r="B4550" t="s">
        <v>291</v>
      </c>
      <c r="C4550" s="2">
        <v>4.0581314205962435</v>
      </c>
    </row>
    <row r="4551" spans="1:3" x14ac:dyDescent="0.2">
      <c r="A4551" t="s">
        <v>544</v>
      </c>
      <c r="B4551" t="s">
        <v>292</v>
      </c>
      <c r="C4551" s="2">
        <v>0</v>
      </c>
    </row>
    <row r="4552" spans="1:3" x14ac:dyDescent="0.2">
      <c r="A4552" t="s">
        <v>544</v>
      </c>
      <c r="B4552" t="s">
        <v>293</v>
      </c>
      <c r="C4552" s="2">
        <v>41.787785709382938</v>
      </c>
    </row>
    <row r="4553" spans="1:3" x14ac:dyDescent="0.2">
      <c r="A4553" t="s">
        <v>544</v>
      </c>
      <c r="B4553" t="s">
        <v>294</v>
      </c>
      <c r="C4553" s="2">
        <v>13.05182808245819</v>
      </c>
    </row>
    <row r="4554" spans="1:3" x14ac:dyDescent="0.2">
      <c r="A4554" t="s">
        <v>544</v>
      </c>
      <c r="B4554" t="s">
        <v>295</v>
      </c>
      <c r="C4554" s="2">
        <v>21.387449378818037</v>
      </c>
    </row>
    <row r="4555" spans="1:3" x14ac:dyDescent="0.2">
      <c r="A4555" t="s">
        <v>544</v>
      </c>
      <c r="B4555" t="s">
        <v>296</v>
      </c>
      <c r="C4555" s="2">
        <v>27.748844578671612</v>
      </c>
    </row>
    <row r="4556" spans="1:3" x14ac:dyDescent="0.2">
      <c r="A4556" t="s">
        <v>544</v>
      </c>
      <c r="B4556" t="s">
        <v>297</v>
      </c>
      <c r="C4556" s="2">
        <v>63.942989681286754</v>
      </c>
    </row>
    <row r="4557" spans="1:3" x14ac:dyDescent="0.2">
      <c r="A4557" t="s">
        <v>544</v>
      </c>
      <c r="B4557" t="s">
        <v>298</v>
      </c>
      <c r="C4557" s="2">
        <v>1.6451884137552337</v>
      </c>
    </row>
    <row r="4558" spans="1:3" x14ac:dyDescent="0.2">
      <c r="A4558" t="s">
        <v>544</v>
      </c>
      <c r="B4558" t="s">
        <v>299</v>
      </c>
      <c r="C4558" s="2">
        <v>61.749405129613109</v>
      </c>
    </row>
    <row r="4559" spans="1:3" x14ac:dyDescent="0.2">
      <c r="A4559" t="s">
        <v>544</v>
      </c>
      <c r="B4559" t="s">
        <v>300</v>
      </c>
      <c r="C4559" s="2">
        <v>31.148900633765763</v>
      </c>
    </row>
    <row r="4560" spans="1:3" x14ac:dyDescent="0.2">
      <c r="A4560" t="s">
        <v>544</v>
      </c>
      <c r="B4560" t="s">
        <v>301</v>
      </c>
      <c r="C4560" s="2">
        <v>4.8258860136820187</v>
      </c>
    </row>
    <row r="4561" spans="1:3" x14ac:dyDescent="0.2">
      <c r="A4561" t="s">
        <v>544</v>
      </c>
      <c r="B4561" t="s">
        <v>302</v>
      </c>
      <c r="C4561" s="2">
        <v>12.393752716956097</v>
      </c>
    </row>
    <row r="4562" spans="1:3" x14ac:dyDescent="0.2">
      <c r="A4562" t="s">
        <v>545</v>
      </c>
      <c r="B4562" t="s">
        <v>283</v>
      </c>
      <c r="C4562" s="2">
        <v>28.162987687631809</v>
      </c>
    </row>
    <row r="4563" spans="1:3" x14ac:dyDescent="0.2">
      <c r="A4563" t="s">
        <v>545</v>
      </c>
      <c r="B4563" t="s">
        <v>284</v>
      </c>
      <c r="C4563" s="2">
        <v>15.212124736385062</v>
      </c>
    </row>
    <row r="4564" spans="1:3" x14ac:dyDescent="0.2">
      <c r="A4564" t="s">
        <v>545</v>
      </c>
      <c r="B4564" t="s">
        <v>285</v>
      </c>
      <c r="C4564" s="2">
        <v>40.086004372906579</v>
      </c>
    </row>
    <row r="4565" spans="1:3" x14ac:dyDescent="0.2">
      <c r="A4565" t="s">
        <v>545</v>
      </c>
      <c r="B4565" t="s">
        <v>286</v>
      </c>
      <c r="C4565" s="2">
        <v>0.61670775958317825</v>
      </c>
    </row>
    <row r="4566" spans="1:3" x14ac:dyDescent="0.2">
      <c r="A4566" t="s">
        <v>545</v>
      </c>
      <c r="B4566" t="s">
        <v>287</v>
      </c>
      <c r="C4566" s="2">
        <v>63.109760730678573</v>
      </c>
    </row>
    <row r="4567" spans="1:3" x14ac:dyDescent="0.2">
      <c r="A4567" t="s">
        <v>545</v>
      </c>
      <c r="B4567" t="s">
        <v>288</v>
      </c>
      <c r="C4567" s="2">
        <v>53.242436577347718</v>
      </c>
    </row>
    <row r="4568" spans="1:3" x14ac:dyDescent="0.2">
      <c r="A4568" t="s">
        <v>545</v>
      </c>
      <c r="B4568" t="s">
        <v>289</v>
      </c>
      <c r="C4568" s="2">
        <v>29.190833953603775</v>
      </c>
    </row>
    <row r="4569" spans="1:3" x14ac:dyDescent="0.2">
      <c r="A4569" t="s">
        <v>545</v>
      </c>
      <c r="B4569" t="s">
        <v>290</v>
      </c>
      <c r="C4569" s="2">
        <v>81.405424264979516</v>
      </c>
    </row>
    <row r="4570" spans="1:3" x14ac:dyDescent="0.2">
      <c r="A4570" t="s">
        <v>545</v>
      </c>
      <c r="B4570" t="s">
        <v>291</v>
      </c>
      <c r="C4570" s="2">
        <v>5.5503698362486045</v>
      </c>
    </row>
    <row r="4571" spans="1:3" x14ac:dyDescent="0.2">
      <c r="A4571" t="s">
        <v>545</v>
      </c>
      <c r="B4571" t="s">
        <v>292</v>
      </c>
      <c r="C4571" s="2">
        <v>0</v>
      </c>
    </row>
    <row r="4572" spans="1:3" x14ac:dyDescent="0.2">
      <c r="A4572" t="s">
        <v>545</v>
      </c>
      <c r="B4572" t="s">
        <v>293</v>
      </c>
      <c r="C4572" s="2">
        <v>56.325975375263617</v>
      </c>
    </row>
    <row r="4573" spans="1:3" x14ac:dyDescent="0.2">
      <c r="A4573" t="s">
        <v>545</v>
      </c>
      <c r="B4573" t="s">
        <v>294</v>
      </c>
      <c r="C4573" s="2">
        <v>19.426294426870115</v>
      </c>
    </row>
    <row r="4574" spans="1:3" x14ac:dyDescent="0.2">
      <c r="A4574" t="s">
        <v>545</v>
      </c>
      <c r="B4574" t="s">
        <v>295</v>
      </c>
      <c r="C4574" s="2">
        <v>65.679376395608486</v>
      </c>
    </row>
    <row r="4575" spans="1:3" x14ac:dyDescent="0.2">
      <c r="A4575" t="s">
        <v>545</v>
      </c>
      <c r="B4575" t="s">
        <v>296</v>
      </c>
      <c r="C4575" s="2">
        <v>30.424249472770125</v>
      </c>
    </row>
    <row r="4576" spans="1:3" x14ac:dyDescent="0.2">
      <c r="A4576" t="s">
        <v>545</v>
      </c>
      <c r="B4576" t="s">
        <v>297</v>
      </c>
      <c r="C4576" s="2">
        <v>61.979129838109422</v>
      </c>
    </row>
    <row r="4577" spans="1:3" x14ac:dyDescent="0.2">
      <c r="A4577" t="s">
        <v>545</v>
      </c>
      <c r="B4577" t="s">
        <v>298</v>
      </c>
      <c r="C4577" s="2">
        <v>6.0642929692345868</v>
      </c>
    </row>
    <row r="4578" spans="1:3" x14ac:dyDescent="0.2">
      <c r="A4578" t="s">
        <v>545</v>
      </c>
      <c r="B4578" t="s">
        <v>299</v>
      </c>
      <c r="C4578" s="2">
        <v>95.075779602406655</v>
      </c>
    </row>
    <row r="4579" spans="1:3" x14ac:dyDescent="0.2">
      <c r="A4579" t="s">
        <v>545</v>
      </c>
      <c r="B4579" t="s">
        <v>300</v>
      </c>
      <c r="C4579" s="2">
        <v>21.276417705619647</v>
      </c>
    </row>
    <row r="4580" spans="1:3" x14ac:dyDescent="0.2">
      <c r="A4580" t="s">
        <v>545</v>
      </c>
      <c r="B4580" t="s">
        <v>301</v>
      </c>
      <c r="C4580" s="2">
        <v>11.306308925691601</v>
      </c>
    </row>
    <row r="4581" spans="1:3" x14ac:dyDescent="0.2">
      <c r="A4581" t="s">
        <v>545</v>
      </c>
      <c r="B4581" t="s">
        <v>302</v>
      </c>
      <c r="C4581" s="2">
        <v>9.2506163937476735</v>
      </c>
    </row>
    <row r="4582" spans="1:3" x14ac:dyDescent="0.2">
      <c r="A4582" t="s">
        <v>546</v>
      </c>
      <c r="B4582" t="s">
        <v>283</v>
      </c>
      <c r="C4582" s="2">
        <v>118.77235767372268</v>
      </c>
    </row>
    <row r="4583" spans="1:3" x14ac:dyDescent="0.2">
      <c r="A4583" t="s">
        <v>546</v>
      </c>
      <c r="B4583" t="s">
        <v>284</v>
      </c>
      <c r="C4583" s="2">
        <v>85.60524234099438</v>
      </c>
    </row>
    <row r="4584" spans="1:3" x14ac:dyDescent="0.2">
      <c r="A4584" t="s">
        <v>546</v>
      </c>
      <c r="B4584" t="s">
        <v>285</v>
      </c>
      <c r="C4584" s="2">
        <v>48.505267482646126</v>
      </c>
    </row>
    <row r="4585" spans="1:3" x14ac:dyDescent="0.2">
      <c r="A4585" t="s">
        <v>546</v>
      </c>
      <c r="B4585" t="s">
        <v>286</v>
      </c>
      <c r="C4585" s="2">
        <v>8.3901003213225742</v>
      </c>
    </row>
    <row r="4586" spans="1:3" x14ac:dyDescent="0.2">
      <c r="A4586" t="s">
        <v>546</v>
      </c>
      <c r="B4586" t="s">
        <v>287</v>
      </c>
      <c r="C4586" s="2">
        <v>199.0026919963698</v>
      </c>
    </row>
    <row r="4587" spans="1:3" x14ac:dyDescent="0.2">
      <c r="A4587" t="s">
        <v>546</v>
      </c>
      <c r="B4587" t="s">
        <v>288</v>
      </c>
      <c r="C4587" s="2">
        <v>202.28007493438639</v>
      </c>
    </row>
    <row r="4588" spans="1:3" x14ac:dyDescent="0.2">
      <c r="A4588" t="s">
        <v>546</v>
      </c>
      <c r="B4588" t="s">
        <v>289</v>
      </c>
      <c r="C4588" s="2">
        <v>74.724330986779165</v>
      </c>
    </row>
    <row r="4589" spans="1:3" x14ac:dyDescent="0.2">
      <c r="A4589" t="s">
        <v>546</v>
      </c>
      <c r="B4589" t="s">
        <v>290</v>
      </c>
      <c r="C4589" s="2">
        <v>298.24184735951337</v>
      </c>
    </row>
    <row r="4590" spans="1:3" x14ac:dyDescent="0.2">
      <c r="A4590" t="s">
        <v>546</v>
      </c>
      <c r="B4590" t="s">
        <v>291</v>
      </c>
      <c r="C4590" s="2">
        <v>25.170300963967716</v>
      </c>
    </row>
    <row r="4591" spans="1:3" x14ac:dyDescent="0.2">
      <c r="A4591" t="s">
        <v>546</v>
      </c>
      <c r="B4591" t="s">
        <v>292</v>
      </c>
      <c r="C4591" s="2">
        <v>0</v>
      </c>
    </row>
    <row r="4592" spans="1:3" x14ac:dyDescent="0.2">
      <c r="A4592" t="s">
        <v>546</v>
      </c>
      <c r="B4592" t="s">
        <v>293</v>
      </c>
      <c r="C4592" s="2">
        <v>252.62067686232183</v>
      </c>
    </row>
    <row r="4593" spans="1:3" x14ac:dyDescent="0.2">
      <c r="A4593" t="s">
        <v>546</v>
      </c>
      <c r="B4593" t="s">
        <v>294</v>
      </c>
      <c r="C4593" s="2">
        <v>89.407006549093666</v>
      </c>
    </row>
    <row r="4594" spans="1:3" x14ac:dyDescent="0.2">
      <c r="A4594" t="s">
        <v>546</v>
      </c>
      <c r="B4594" t="s">
        <v>295</v>
      </c>
      <c r="C4594" s="2">
        <v>126.50698140744191</v>
      </c>
    </row>
    <row r="4595" spans="1:3" x14ac:dyDescent="0.2">
      <c r="A4595" t="s">
        <v>546</v>
      </c>
      <c r="B4595" t="s">
        <v>296</v>
      </c>
      <c r="C4595" s="2">
        <v>106.58049314430082</v>
      </c>
    </row>
    <row r="4596" spans="1:3" x14ac:dyDescent="0.2">
      <c r="A4596" t="s">
        <v>546</v>
      </c>
      <c r="B4596" t="s">
        <v>297</v>
      </c>
      <c r="C4596" s="2">
        <v>68.693946380828564</v>
      </c>
    </row>
    <row r="4597" spans="1:3" x14ac:dyDescent="0.2">
      <c r="A4597" t="s">
        <v>546</v>
      </c>
      <c r="B4597" t="s">
        <v>298</v>
      </c>
      <c r="C4597" s="2">
        <v>19.139916358017118</v>
      </c>
    </row>
    <row r="4598" spans="1:3" x14ac:dyDescent="0.2">
      <c r="A4598" t="s">
        <v>546</v>
      </c>
      <c r="B4598" t="s">
        <v>299</v>
      </c>
      <c r="C4598" s="2">
        <v>275.16907147587625</v>
      </c>
    </row>
    <row r="4599" spans="1:3" x14ac:dyDescent="0.2">
      <c r="A4599" t="s">
        <v>546</v>
      </c>
      <c r="B4599" t="s">
        <v>300</v>
      </c>
      <c r="C4599" s="2">
        <v>108.94020885967279</v>
      </c>
    </row>
    <row r="4600" spans="1:3" x14ac:dyDescent="0.2">
      <c r="A4600" t="s">
        <v>546</v>
      </c>
      <c r="B4600" t="s">
        <v>301</v>
      </c>
      <c r="C4600" s="2">
        <v>24.777015011405719</v>
      </c>
    </row>
    <row r="4601" spans="1:3" x14ac:dyDescent="0.2">
      <c r="A4601" t="s">
        <v>546</v>
      </c>
      <c r="B4601" t="s">
        <v>302</v>
      </c>
      <c r="C4601" s="2">
        <v>59.38617883686134</v>
      </c>
    </row>
    <row r="4602" spans="1:3" x14ac:dyDescent="0.2">
      <c r="A4602" t="s">
        <v>547</v>
      </c>
      <c r="B4602" t="s">
        <v>283</v>
      </c>
      <c r="C4602" s="2">
        <v>9.2867363786461201</v>
      </c>
    </row>
    <row r="4603" spans="1:3" x14ac:dyDescent="0.2">
      <c r="A4603" t="s">
        <v>547</v>
      </c>
      <c r="B4603" t="s">
        <v>284</v>
      </c>
      <c r="C4603" s="2">
        <v>4.4072647220693453</v>
      </c>
    </row>
    <row r="4604" spans="1:3" x14ac:dyDescent="0.2">
      <c r="A4604" t="s">
        <v>547</v>
      </c>
      <c r="B4604" t="s">
        <v>285</v>
      </c>
      <c r="C4604" s="2">
        <v>8.0275178866263079</v>
      </c>
    </row>
    <row r="4605" spans="1:3" x14ac:dyDescent="0.2">
      <c r="A4605" t="s">
        <v>547</v>
      </c>
      <c r="B4605" t="s">
        <v>286</v>
      </c>
      <c r="C4605" s="2">
        <v>1.1018161805173363</v>
      </c>
    </row>
    <row r="4606" spans="1:3" x14ac:dyDescent="0.2">
      <c r="A4606" t="s">
        <v>547</v>
      </c>
      <c r="B4606" t="s">
        <v>287</v>
      </c>
      <c r="C4606" s="2">
        <v>12.119977985690701</v>
      </c>
    </row>
    <row r="4607" spans="1:3" x14ac:dyDescent="0.2">
      <c r="A4607" t="s">
        <v>547</v>
      </c>
      <c r="B4607" t="s">
        <v>288</v>
      </c>
      <c r="C4607" s="2">
        <v>25.813979086406167</v>
      </c>
    </row>
    <row r="4608" spans="1:3" x14ac:dyDescent="0.2">
      <c r="A4608" t="s">
        <v>547</v>
      </c>
      <c r="B4608" t="s">
        <v>289</v>
      </c>
      <c r="C4608" s="2">
        <v>1.8888277380297194</v>
      </c>
    </row>
    <row r="4609" spans="1:3" x14ac:dyDescent="0.2">
      <c r="A4609" t="s">
        <v>547</v>
      </c>
      <c r="B4609" t="s">
        <v>290</v>
      </c>
      <c r="C4609" s="2">
        <v>26.286186020913597</v>
      </c>
    </row>
    <row r="4610" spans="1:3" x14ac:dyDescent="0.2">
      <c r="A4610" t="s">
        <v>547</v>
      </c>
      <c r="B4610" t="s">
        <v>291</v>
      </c>
      <c r="C4610" s="2">
        <v>3.7776554760594387</v>
      </c>
    </row>
    <row r="4611" spans="1:3" x14ac:dyDescent="0.2">
      <c r="A4611" t="s">
        <v>547</v>
      </c>
      <c r="B4611" t="s">
        <v>292</v>
      </c>
      <c r="C4611" s="2">
        <v>0</v>
      </c>
    </row>
    <row r="4612" spans="1:3" x14ac:dyDescent="0.2">
      <c r="A4612" t="s">
        <v>547</v>
      </c>
      <c r="B4612" t="s">
        <v>293</v>
      </c>
      <c r="C4612" s="2">
        <v>7.7127132636213549</v>
      </c>
    </row>
    <row r="4613" spans="1:3" x14ac:dyDescent="0.2">
      <c r="A4613" t="s">
        <v>547</v>
      </c>
      <c r="B4613" t="s">
        <v>294</v>
      </c>
      <c r="C4613" s="2">
        <v>57.451843698403977</v>
      </c>
    </row>
    <row r="4614" spans="1:3" x14ac:dyDescent="0.2">
      <c r="A4614" t="s">
        <v>547</v>
      </c>
      <c r="B4614" t="s">
        <v>295</v>
      </c>
      <c r="C4614" s="2">
        <v>4.0924600990643922</v>
      </c>
    </row>
    <row r="4615" spans="1:3" x14ac:dyDescent="0.2">
      <c r="A4615" t="s">
        <v>547</v>
      </c>
      <c r="B4615" t="s">
        <v>296</v>
      </c>
      <c r="C4615" s="2">
        <v>4.8794716565767757</v>
      </c>
    </row>
    <row r="4616" spans="1:3" x14ac:dyDescent="0.2">
      <c r="A4616" t="s">
        <v>547</v>
      </c>
      <c r="B4616" t="s">
        <v>297</v>
      </c>
      <c r="C4616" s="2">
        <v>9.916345624656028</v>
      </c>
    </row>
    <row r="4617" spans="1:3" x14ac:dyDescent="0.2">
      <c r="A4617" t="s">
        <v>547</v>
      </c>
      <c r="B4617" t="s">
        <v>298</v>
      </c>
      <c r="C4617" s="2">
        <v>1.1018161805173363</v>
      </c>
    </row>
    <row r="4618" spans="1:3" x14ac:dyDescent="0.2">
      <c r="A4618" t="s">
        <v>547</v>
      </c>
      <c r="B4618" t="s">
        <v>299</v>
      </c>
      <c r="C4618" s="2">
        <v>16.527242707760045</v>
      </c>
    </row>
    <row r="4619" spans="1:3" x14ac:dyDescent="0.2">
      <c r="A4619" t="s">
        <v>547</v>
      </c>
      <c r="B4619" t="s">
        <v>300</v>
      </c>
      <c r="C4619" s="2">
        <v>16.527242707760045</v>
      </c>
    </row>
    <row r="4620" spans="1:3" x14ac:dyDescent="0.2">
      <c r="A4620" t="s">
        <v>547</v>
      </c>
      <c r="B4620" t="s">
        <v>301</v>
      </c>
      <c r="C4620" s="2">
        <v>5.5090809025866818</v>
      </c>
    </row>
    <row r="4621" spans="1:3" x14ac:dyDescent="0.2">
      <c r="A4621" t="s">
        <v>547</v>
      </c>
      <c r="B4621" t="s">
        <v>302</v>
      </c>
      <c r="C4621" s="2">
        <v>3.6202531645569622</v>
      </c>
    </row>
    <row r="4622" spans="1:3" x14ac:dyDescent="0.2">
      <c r="A4622" t="s">
        <v>548</v>
      </c>
      <c r="B4622" t="s">
        <v>283</v>
      </c>
      <c r="C4622" s="2">
        <v>103.81589470176608</v>
      </c>
    </row>
    <row r="4623" spans="1:3" x14ac:dyDescent="0.2">
      <c r="A4623" t="s">
        <v>548</v>
      </c>
      <c r="B4623" t="s">
        <v>284</v>
      </c>
      <c r="C4623" s="2">
        <v>49.393887222777593</v>
      </c>
    </row>
    <row r="4624" spans="1:3" x14ac:dyDescent="0.2">
      <c r="A4624" t="s">
        <v>548</v>
      </c>
      <c r="B4624" t="s">
        <v>285</v>
      </c>
      <c r="C4624" s="2">
        <v>101.30183457366064</v>
      </c>
    </row>
    <row r="4625" spans="1:3" x14ac:dyDescent="0.2">
      <c r="A4625" t="s">
        <v>548</v>
      </c>
      <c r="B4625" t="s">
        <v>286</v>
      </c>
      <c r="C4625" s="2">
        <v>34.309526454144923</v>
      </c>
    </row>
    <row r="4626" spans="1:3" x14ac:dyDescent="0.2">
      <c r="A4626" t="s">
        <v>548</v>
      </c>
      <c r="B4626" t="s">
        <v>287</v>
      </c>
      <c r="C4626" s="2">
        <v>160.01253285941723</v>
      </c>
    </row>
    <row r="4627" spans="1:3" x14ac:dyDescent="0.2">
      <c r="A4627" t="s">
        <v>548</v>
      </c>
      <c r="B4627" t="s">
        <v>288</v>
      </c>
      <c r="C4627" s="2">
        <v>179.97712799437227</v>
      </c>
    </row>
    <row r="4628" spans="1:3" x14ac:dyDescent="0.2">
      <c r="A4628" t="s">
        <v>548</v>
      </c>
      <c r="B4628" t="s">
        <v>289</v>
      </c>
      <c r="C4628" s="2">
        <v>60.485328964419267</v>
      </c>
    </row>
    <row r="4629" spans="1:3" x14ac:dyDescent="0.2">
      <c r="A4629" t="s">
        <v>548</v>
      </c>
      <c r="B4629" t="s">
        <v>290</v>
      </c>
      <c r="C4629" s="2">
        <v>214.87819800807142</v>
      </c>
    </row>
    <row r="4630" spans="1:3" x14ac:dyDescent="0.2">
      <c r="A4630" t="s">
        <v>548</v>
      </c>
      <c r="B4630" t="s">
        <v>291</v>
      </c>
      <c r="C4630" s="2">
        <v>5.3238920359880035</v>
      </c>
    </row>
    <row r="4631" spans="1:3" x14ac:dyDescent="0.2">
      <c r="A4631" t="s">
        <v>548</v>
      </c>
      <c r="B4631" t="s">
        <v>292</v>
      </c>
      <c r="C4631" s="2">
        <v>0</v>
      </c>
    </row>
    <row r="4632" spans="1:3" x14ac:dyDescent="0.2">
      <c r="A4632" t="s">
        <v>548</v>
      </c>
      <c r="B4632" t="s">
        <v>293</v>
      </c>
      <c r="C4632" s="2">
        <v>99.97086156466365</v>
      </c>
    </row>
    <row r="4633" spans="1:3" x14ac:dyDescent="0.2">
      <c r="A4633" t="s">
        <v>548</v>
      </c>
      <c r="B4633" t="s">
        <v>294</v>
      </c>
      <c r="C4633" s="2">
        <v>103.37223703210043</v>
      </c>
    </row>
    <row r="4634" spans="1:3" x14ac:dyDescent="0.2">
      <c r="A4634" t="s">
        <v>548</v>
      </c>
      <c r="B4634" t="s">
        <v>295</v>
      </c>
      <c r="C4634" s="2">
        <v>82.963984227479727</v>
      </c>
    </row>
    <row r="4635" spans="1:3" x14ac:dyDescent="0.2">
      <c r="A4635" t="s">
        <v>548</v>
      </c>
      <c r="B4635" t="s">
        <v>296</v>
      </c>
      <c r="C4635" s="2">
        <v>53.682578029545709</v>
      </c>
    </row>
    <row r="4636" spans="1:3" x14ac:dyDescent="0.2">
      <c r="A4636" t="s">
        <v>548</v>
      </c>
      <c r="B4636" t="s">
        <v>297</v>
      </c>
      <c r="C4636" s="2">
        <v>117.71716835129031</v>
      </c>
    </row>
    <row r="4637" spans="1:3" x14ac:dyDescent="0.2">
      <c r="A4637" t="s">
        <v>548</v>
      </c>
      <c r="B4637" t="s">
        <v>298</v>
      </c>
      <c r="C4637" s="2">
        <v>26.61946017994002</v>
      </c>
    </row>
    <row r="4638" spans="1:3" x14ac:dyDescent="0.2">
      <c r="A4638" t="s">
        <v>548</v>
      </c>
      <c r="B4638" t="s">
        <v>299</v>
      </c>
      <c r="C4638" s="2">
        <v>215.17396978784856</v>
      </c>
    </row>
    <row r="4639" spans="1:3" x14ac:dyDescent="0.2">
      <c r="A4639" t="s">
        <v>548</v>
      </c>
      <c r="B4639" t="s">
        <v>300</v>
      </c>
      <c r="C4639" s="2">
        <v>60.485328964419267</v>
      </c>
    </row>
    <row r="4640" spans="1:3" x14ac:dyDescent="0.2">
      <c r="A4640" t="s">
        <v>548</v>
      </c>
      <c r="B4640" t="s">
        <v>301</v>
      </c>
      <c r="C4640" s="2">
        <v>24.401171831611688</v>
      </c>
    </row>
    <row r="4641" spans="1:3" x14ac:dyDescent="0.2">
      <c r="A4641" t="s">
        <v>548</v>
      </c>
      <c r="B4641" t="s">
        <v>302</v>
      </c>
      <c r="C4641" s="2">
        <v>22.330769373171911</v>
      </c>
    </row>
    <row r="4642" spans="1:3" x14ac:dyDescent="0.2">
      <c r="A4642" t="s">
        <v>549</v>
      </c>
      <c r="B4642" t="s">
        <v>283</v>
      </c>
      <c r="C4642" s="2">
        <v>257.19526995329107</v>
      </c>
    </row>
    <row r="4643" spans="1:3" x14ac:dyDescent="0.2">
      <c r="A4643" t="s">
        <v>549</v>
      </c>
      <c r="B4643" t="s">
        <v>284</v>
      </c>
      <c r="C4643" s="2">
        <v>91.911089807657007</v>
      </c>
    </row>
    <row r="4644" spans="1:3" x14ac:dyDescent="0.2">
      <c r="A4644" t="s">
        <v>549</v>
      </c>
      <c r="B4644" t="s">
        <v>285</v>
      </c>
      <c r="C4644" s="2">
        <v>46.111326411977082</v>
      </c>
    </row>
    <row r="4645" spans="1:3" x14ac:dyDescent="0.2">
      <c r="A4645" t="s">
        <v>549</v>
      </c>
      <c r="B4645" t="s">
        <v>286</v>
      </c>
      <c r="C4645" s="2">
        <v>31.467864646011382</v>
      </c>
    </row>
    <row r="4646" spans="1:3" x14ac:dyDescent="0.2">
      <c r="A4646" t="s">
        <v>549</v>
      </c>
      <c r="B4646" t="s">
        <v>287</v>
      </c>
      <c r="C4646" s="2">
        <v>217.93832989985108</v>
      </c>
    </row>
    <row r="4647" spans="1:3" x14ac:dyDescent="0.2">
      <c r="A4647" t="s">
        <v>549</v>
      </c>
      <c r="B4647" t="s">
        <v>288</v>
      </c>
      <c r="C4647" s="2">
        <v>303.30659636526809</v>
      </c>
    </row>
    <row r="4648" spans="1:3" x14ac:dyDescent="0.2">
      <c r="A4648" t="s">
        <v>549</v>
      </c>
      <c r="B4648" t="s">
        <v>289</v>
      </c>
      <c r="C4648" s="2">
        <v>128.67552573071981</v>
      </c>
    </row>
    <row r="4649" spans="1:3" x14ac:dyDescent="0.2">
      <c r="A4649" t="s">
        <v>549</v>
      </c>
      <c r="B4649" t="s">
        <v>290</v>
      </c>
      <c r="C4649" s="2">
        <v>338.04587268239948</v>
      </c>
    </row>
    <row r="4650" spans="1:3" x14ac:dyDescent="0.2">
      <c r="A4650" t="s">
        <v>549</v>
      </c>
      <c r="B4650" t="s">
        <v>291</v>
      </c>
      <c r="C4650" s="2">
        <v>15.578150814857123</v>
      </c>
    </row>
    <row r="4651" spans="1:3" x14ac:dyDescent="0.2">
      <c r="A4651" t="s">
        <v>549</v>
      </c>
      <c r="B4651" t="s">
        <v>292</v>
      </c>
      <c r="C4651" s="2">
        <v>0</v>
      </c>
    </row>
    <row r="4652" spans="1:3" x14ac:dyDescent="0.2">
      <c r="A4652" t="s">
        <v>549</v>
      </c>
      <c r="B4652" t="s">
        <v>293</v>
      </c>
      <c r="C4652" s="2">
        <v>175.87732269973691</v>
      </c>
    </row>
    <row r="4653" spans="1:3" x14ac:dyDescent="0.2">
      <c r="A4653" t="s">
        <v>549</v>
      </c>
      <c r="B4653" t="s">
        <v>294</v>
      </c>
      <c r="C4653" s="2">
        <v>93.624686397291299</v>
      </c>
    </row>
    <row r="4654" spans="1:3" x14ac:dyDescent="0.2">
      <c r="A4654" t="s">
        <v>549</v>
      </c>
      <c r="B4654" t="s">
        <v>295</v>
      </c>
      <c r="C4654" s="2">
        <v>103.12735839435413</v>
      </c>
    </row>
    <row r="4655" spans="1:3" x14ac:dyDescent="0.2">
      <c r="A4655" t="s">
        <v>549</v>
      </c>
      <c r="B4655" t="s">
        <v>296</v>
      </c>
      <c r="C4655" s="2">
        <v>50.628990148285638</v>
      </c>
    </row>
    <row r="4656" spans="1:3" x14ac:dyDescent="0.2">
      <c r="A4656" t="s">
        <v>549</v>
      </c>
      <c r="B4656" t="s">
        <v>297</v>
      </c>
      <c r="C4656" s="2">
        <v>419.05225691965649</v>
      </c>
    </row>
    <row r="4657" spans="1:3" x14ac:dyDescent="0.2">
      <c r="A4657" t="s">
        <v>549</v>
      </c>
      <c r="B4657" t="s">
        <v>298</v>
      </c>
      <c r="C4657" s="2">
        <v>27.105982417851386</v>
      </c>
    </row>
    <row r="4658" spans="1:3" x14ac:dyDescent="0.2">
      <c r="A4658" t="s">
        <v>549</v>
      </c>
      <c r="B4658" t="s">
        <v>299</v>
      </c>
      <c r="C4658" s="2">
        <v>375.277653129908</v>
      </c>
    </row>
    <row r="4659" spans="1:3" x14ac:dyDescent="0.2">
      <c r="A4659" t="s">
        <v>549</v>
      </c>
      <c r="B4659" t="s">
        <v>300</v>
      </c>
      <c r="C4659" s="2">
        <v>182.10858302567974</v>
      </c>
    </row>
    <row r="4660" spans="1:3" x14ac:dyDescent="0.2">
      <c r="A4660" t="s">
        <v>549</v>
      </c>
      <c r="B4660" t="s">
        <v>301</v>
      </c>
      <c r="C4660" s="2">
        <v>11.839394619291411</v>
      </c>
    </row>
    <row r="4661" spans="1:3" x14ac:dyDescent="0.2">
      <c r="A4661" t="s">
        <v>549</v>
      </c>
      <c r="B4661" t="s">
        <v>302</v>
      </c>
      <c r="C4661" s="2">
        <v>39.101158545291376</v>
      </c>
    </row>
    <row r="4662" spans="1:3" x14ac:dyDescent="0.2">
      <c r="A4662" t="s">
        <v>550</v>
      </c>
      <c r="B4662" t="s">
        <v>283</v>
      </c>
      <c r="C4662" s="2">
        <v>200.17046179124978</v>
      </c>
    </row>
    <row r="4663" spans="1:3" x14ac:dyDescent="0.2">
      <c r="A4663" t="s">
        <v>550</v>
      </c>
      <c r="B4663" t="s">
        <v>284</v>
      </c>
      <c r="C4663" s="2">
        <v>96.803747915440468</v>
      </c>
    </row>
    <row r="4664" spans="1:3" x14ac:dyDescent="0.2">
      <c r="A4664" t="s">
        <v>550</v>
      </c>
      <c r="B4664" t="s">
        <v>285</v>
      </c>
      <c r="C4664" s="2">
        <v>89.357305768098911</v>
      </c>
    </row>
    <row r="4665" spans="1:3" x14ac:dyDescent="0.2">
      <c r="A4665" t="s">
        <v>550</v>
      </c>
      <c r="B4665" t="s">
        <v>286</v>
      </c>
      <c r="C4665" s="2">
        <v>53.513414753776736</v>
      </c>
    </row>
    <row r="4666" spans="1:3" x14ac:dyDescent="0.2">
      <c r="A4666" t="s">
        <v>550</v>
      </c>
      <c r="B4666" t="s">
        <v>287</v>
      </c>
      <c r="C4666" s="2">
        <v>241.94626434667458</v>
      </c>
    </row>
    <row r="4667" spans="1:3" x14ac:dyDescent="0.2">
      <c r="A4667" t="s">
        <v>550</v>
      </c>
      <c r="B4667" t="s">
        <v>288</v>
      </c>
      <c r="C4667" s="2">
        <v>255.70325068667844</v>
      </c>
    </row>
    <row r="4668" spans="1:3" x14ac:dyDescent="0.2">
      <c r="A4668" t="s">
        <v>550</v>
      </c>
      <c r="B4668" t="s">
        <v>289</v>
      </c>
      <c r="C4668" s="2">
        <v>74.716843241122234</v>
      </c>
    </row>
    <row r="4669" spans="1:3" x14ac:dyDescent="0.2">
      <c r="A4669" t="s">
        <v>550</v>
      </c>
      <c r="B4669" t="s">
        <v>290</v>
      </c>
      <c r="C4669" s="2">
        <v>347.07993059642928</v>
      </c>
    </row>
    <row r="4670" spans="1:3" x14ac:dyDescent="0.2">
      <c r="A4670" t="s">
        <v>550</v>
      </c>
      <c r="B4670" t="s">
        <v>291</v>
      </c>
      <c r="C4670" s="2">
        <v>57.552163037080639</v>
      </c>
    </row>
    <row r="4671" spans="1:3" x14ac:dyDescent="0.2">
      <c r="A4671" t="s">
        <v>550</v>
      </c>
      <c r="B4671" t="s">
        <v>292</v>
      </c>
      <c r="C4671" s="2">
        <v>0</v>
      </c>
    </row>
    <row r="4672" spans="1:3" x14ac:dyDescent="0.2">
      <c r="A4672" t="s">
        <v>550</v>
      </c>
      <c r="B4672" t="s">
        <v>293</v>
      </c>
      <c r="C4672" s="2">
        <v>286.49870634687073</v>
      </c>
    </row>
    <row r="4673" spans="1:3" x14ac:dyDescent="0.2">
      <c r="A4673" t="s">
        <v>550</v>
      </c>
      <c r="B4673" t="s">
        <v>294</v>
      </c>
      <c r="C4673" s="2">
        <v>98.696911173239187</v>
      </c>
    </row>
    <row r="4674" spans="1:3" x14ac:dyDescent="0.2">
      <c r="A4674" t="s">
        <v>550</v>
      </c>
      <c r="B4674" t="s">
        <v>295</v>
      </c>
      <c r="C4674" s="2">
        <v>185.78242103197962</v>
      </c>
    </row>
    <row r="4675" spans="1:3" x14ac:dyDescent="0.2">
      <c r="A4675" t="s">
        <v>550</v>
      </c>
      <c r="B4675" t="s">
        <v>296</v>
      </c>
      <c r="C4675" s="2">
        <v>96.677537031587221</v>
      </c>
    </row>
    <row r="4676" spans="1:3" x14ac:dyDescent="0.2">
      <c r="A4676" t="s">
        <v>550</v>
      </c>
      <c r="B4676" t="s">
        <v>297</v>
      </c>
      <c r="C4676" s="2">
        <v>129.49236683343148</v>
      </c>
    </row>
    <row r="4677" spans="1:3" x14ac:dyDescent="0.2">
      <c r="A4677" t="s">
        <v>550</v>
      </c>
      <c r="B4677" t="s">
        <v>298</v>
      </c>
      <c r="C4677" s="2">
        <v>46.445605257994906</v>
      </c>
    </row>
    <row r="4678" spans="1:3" x14ac:dyDescent="0.2">
      <c r="A4678" t="s">
        <v>550</v>
      </c>
      <c r="B4678" t="s">
        <v>299</v>
      </c>
      <c r="C4678" s="2">
        <v>379.26370597900723</v>
      </c>
    </row>
    <row r="4679" spans="1:3" x14ac:dyDescent="0.2">
      <c r="A4679" t="s">
        <v>550</v>
      </c>
      <c r="B4679" t="s">
        <v>300</v>
      </c>
      <c r="C4679" s="2">
        <v>104.3764009466353</v>
      </c>
    </row>
    <row r="4680" spans="1:3" x14ac:dyDescent="0.2">
      <c r="A4680" t="s">
        <v>550</v>
      </c>
      <c r="B4680" t="s">
        <v>301</v>
      </c>
      <c r="C4680" s="2">
        <v>22.465537325877968</v>
      </c>
    </row>
    <row r="4681" spans="1:3" x14ac:dyDescent="0.2">
      <c r="A4681" t="s">
        <v>550</v>
      </c>
      <c r="B4681" t="s">
        <v>302</v>
      </c>
      <c r="C4681" s="2">
        <v>58.561850107906622</v>
      </c>
    </row>
    <row r="4682" spans="1:3" x14ac:dyDescent="0.2">
      <c r="A4682" t="s">
        <v>551</v>
      </c>
      <c r="B4682" t="s">
        <v>283</v>
      </c>
      <c r="C4682" s="2">
        <v>440.52149454012061</v>
      </c>
    </row>
    <row r="4683" spans="1:3" x14ac:dyDescent="0.2">
      <c r="A4683" t="s">
        <v>551</v>
      </c>
      <c r="B4683" t="s">
        <v>284</v>
      </c>
      <c r="C4683" s="2">
        <v>228.69745205628294</v>
      </c>
    </row>
    <row r="4684" spans="1:3" x14ac:dyDescent="0.2">
      <c r="A4684" t="s">
        <v>551</v>
      </c>
      <c r="B4684" t="s">
        <v>285</v>
      </c>
      <c r="C4684" s="2">
        <v>48.667933394904111</v>
      </c>
    </row>
    <row r="4685" spans="1:3" x14ac:dyDescent="0.2">
      <c r="A4685" t="s">
        <v>551</v>
      </c>
      <c r="B4685" t="s">
        <v>286</v>
      </c>
      <c r="C4685" s="2">
        <v>54.803718693975107</v>
      </c>
    </row>
    <row r="4686" spans="1:3" x14ac:dyDescent="0.2">
      <c r="A4686" t="s">
        <v>551</v>
      </c>
      <c r="B4686" t="s">
        <v>287</v>
      </c>
      <c r="C4686" s="2">
        <v>511.36192481121321</v>
      </c>
    </row>
    <row r="4687" spans="1:3" x14ac:dyDescent="0.2">
      <c r="A4687" t="s">
        <v>551</v>
      </c>
      <c r="B4687" t="s">
        <v>288</v>
      </c>
      <c r="C4687" s="2">
        <v>501.73989786494263</v>
      </c>
    </row>
    <row r="4688" spans="1:3" x14ac:dyDescent="0.2">
      <c r="A4688" t="s">
        <v>551</v>
      </c>
      <c r="B4688" t="s">
        <v>289</v>
      </c>
      <c r="C4688" s="2">
        <v>187.55980061932959</v>
      </c>
    </row>
    <row r="4689" spans="1:3" x14ac:dyDescent="0.2">
      <c r="A4689" t="s">
        <v>551</v>
      </c>
      <c r="B4689" t="s">
        <v>290</v>
      </c>
      <c r="C4689" s="2">
        <v>893.87235834193507</v>
      </c>
    </row>
    <row r="4690" spans="1:3" x14ac:dyDescent="0.2">
      <c r="A4690" t="s">
        <v>551</v>
      </c>
      <c r="B4690" t="s">
        <v>291</v>
      </c>
      <c r="C4690" s="2">
        <v>42.811047427609054</v>
      </c>
    </row>
    <row r="4691" spans="1:3" x14ac:dyDescent="0.2">
      <c r="A4691" t="s">
        <v>551</v>
      </c>
      <c r="B4691" t="s">
        <v>292</v>
      </c>
      <c r="C4691" s="2">
        <v>1.1155973271038193</v>
      </c>
    </row>
    <row r="4692" spans="1:3" x14ac:dyDescent="0.2">
      <c r="A4692" t="s">
        <v>551</v>
      </c>
      <c r="B4692" t="s">
        <v>293</v>
      </c>
      <c r="C4692" s="2">
        <v>642.44461074591186</v>
      </c>
    </row>
    <row r="4693" spans="1:3" x14ac:dyDescent="0.2">
      <c r="A4693" t="s">
        <v>551</v>
      </c>
      <c r="B4693" t="s">
        <v>294</v>
      </c>
      <c r="C4693" s="2">
        <v>321.15258054001191</v>
      </c>
    </row>
    <row r="4694" spans="1:3" x14ac:dyDescent="0.2">
      <c r="A4694" t="s">
        <v>551</v>
      </c>
      <c r="B4694" t="s">
        <v>295</v>
      </c>
      <c r="C4694" s="2">
        <v>278.20208344651491</v>
      </c>
    </row>
    <row r="4695" spans="1:3" x14ac:dyDescent="0.2">
      <c r="A4695" t="s">
        <v>551</v>
      </c>
      <c r="B4695" t="s">
        <v>296</v>
      </c>
      <c r="C4695" s="2">
        <v>218.09927744879661</v>
      </c>
    </row>
    <row r="4696" spans="1:3" x14ac:dyDescent="0.2">
      <c r="A4696" t="s">
        <v>551</v>
      </c>
      <c r="B4696" t="s">
        <v>297</v>
      </c>
      <c r="C4696" s="2">
        <v>227.58185472917916</v>
      </c>
    </row>
    <row r="4697" spans="1:3" x14ac:dyDescent="0.2">
      <c r="A4697" t="s">
        <v>551</v>
      </c>
      <c r="B4697" t="s">
        <v>298</v>
      </c>
      <c r="C4697" s="2">
        <v>115.88267235290921</v>
      </c>
    </row>
    <row r="4698" spans="1:3" x14ac:dyDescent="0.2">
      <c r="A4698" t="s">
        <v>551</v>
      </c>
      <c r="B4698" t="s">
        <v>299</v>
      </c>
      <c r="C4698" s="2">
        <v>849.52736458955815</v>
      </c>
    </row>
    <row r="4699" spans="1:3" x14ac:dyDescent="0.2">
      <c r="A4699" t="s">
        <v>551</v>
      </c>
      <c r="B4699" t="s">
        <v>300</v>
      </c>
      <c r="C4699" s="2">
        <v>159.80931710762209</v>
      </c>
    </row>
    <row r="4700" spans="1:3" x14ac:dyDescent="0.2">
      <c r="A4700" t="s">
        <v>551</v>
      </c>
      <c r="B4700" t="s">
        <v>301</v>
      </c>
      <c r="C4700" s="2">
        <v>90.363383495409352</v>
      </c>
    </row>
    <row r="4701" spans="1:3" x14ac:dyDescent="0.2">
      <c r="A4701" t="s">
        <v>551</v>
      </c>
      <c r="B4701" t="s">
        <v>302</v>
      </c>
      <c r="C4701" s="2">
        <v>192.85888792307273</v>
      </c>
    </row>
    <row r="4702" spans="1:3" x14ac:dyDescent="0.2">
      <c r="A4702" t="s">
        <v>552</v>
      </c>
      <c r="B4702" t="s">
        <v>283</v>
      </c>
      <c r="C4702" s="2">
        <v>160.62725177060335</v>
      </c>
    </row>
    <row r="4703" spans="1:3" x14ac:dyDescent="0.2">
      <c r="A4703" t="s">
        <v>552</v>
      </c>
      <c r="B4703" t="s">
        <v>284</v>
      </c>
      <c r="C4703" s="2">
        <v>66.227097705114048</v>
      </c>
    </row>
    <row r="4704" spans="1:3" x14ac:dyDescent="0.2">
      <c r="A4704" t="s">
        <v>552</v>
      </c>
      <c r="B4704" t="s">
        <v>285</v>
      </c>
      <c r="C4704" s="2">
        <v>17.720444145511404</v>
      </c>
    </row>
    <row r="4705" spans="1:3" x14ac:dyDescent="0.2">
      <c r="A4705" t="s">
        <v>552</v>
      </c>
      <c r="B4705" t="s">
        <v>286</v>
      </c>
      <c r="C4705" s="2">
        <v>35.277566225165565</v>
      </c>
    </row>
    <row r="4706" spans="1:3" x14ac:dyDescent="0.2">
      <c r="A4706" t="s">
        <v>552</v>
      </c>
      <c r="B4706" t="s">
        <v>287</v>
      </c>
      <c r="C4706" s="2">
        <v>80.762761566409111</v>
      </c>
    </row>
    <row r="4707" spans="1:3" x14ac:dyDescent="0.2">
      <c r="A4707" t="s">
        <v>552</v>
      </c>
      <c r="B4707" t="s">
        <v>288</v>
      </c>
      <c r="C4707" s="2">
        <v>311.53684062270048</v>
      </c>
    </row>
    <row r="4708" spans="1:3" x14ac:dyDescent="0.2">
      <c r="A4708" t="s">
        <v>552</v>
      </c>
      <c r="B4708" t="s">
        <v>289</v>
      </c>
      <c r="C4708" s="2">
        <v>55.284519292678432</v>
      </c>
    </row>
    <row r="4709" spans="1:3" x14ac:dyDescent="0.2">
      <c r="A4709" t="s">
        <v>552</v>
      </c>
      <c r="B4709" t="s">
        <v>290</v>
      </c>
      <c r="C4709" s="2">
        <v>219.25987341335539</v>
      </c>
    </row>
    <row r="4710" spans="1:3" x14ac:dyDescent="0.2">
      <c r="A4710" t="s">
        <v>552</v>
      </c>
      <c r="B4710" t="s">
        <v>291</v>
      </c>
      <c r="C4710" s="2">
        <v>28.254717393303899</v>
      </c>
    </row>
    <row r="4711" spans="1:3" x14ac:dyDescent="0.2">
      <c r="A4711" t="s">
        <v>552</v>
      </c>
      <c r="B4711" t="s">
        <v>292</v>
      </c>
      <c r="C4711" s="2">
        <v>0</v>
      </c>
    </row>
    <row r="4712" spans="1:3" x14ac:dyDescent="0.2">
      <c r="A4712" t="s">
        <v>552</v>
      </c>
      <c r="B4712" t="s">
        <v>293</v>
      </c>
      <c r="C4712" s="2">
        <v>98.238222613134639</v>
      </c>
    </row>
    <row r="4713" spans="1:3" x14ac:dyDescent="0.2">
      <c r="A4713" t="s">
        <v>552</v>
      </c>
      <c r="B4713" t="s">
        <v>294</v>
      </c>
      <c r="C4713" s="2">
        <v>31.19451457873436</v>
      </c>
    </row>
    <row r="4714" spans="1:3" x14ac:dyDescent="0.2">
      <c r="A4714" t="s">
        <v>552</v>
      </c>
      <c r="B4714" t="s">
        <v>295</v>
      </c>
      <c r="C4714" s="2">
        <v>79.946151237122876</v>
      </c>
    </row>
    <row r="4715" spans="1:3" x14ac:dyDescent="0.2">
      <c r="A4715" t="s">
        <v>552</v>
      </c>
      <c r="B4715" t="s">
        <v>296</v>
      </c>
      <c r="C4715" s="2">
        <v>49.159941823031645</v>
      </c>
    </row>
    <row r="4716" spans="1:3" x14ac:dyDescent="0.2">
      <c r="A4716" t="s">
        <v>552</v>
      </c>
      <c r="B4716" t="s">
        <v>297</v>
      </c>
      <c r="C4716" s="2">
        <v>355.8787815029433</v>
      </c>
    </row>
    <row r="4717" spans="1:3" x14ac:dyDescent="0.2">
      <c r="A4717" t="s">
        <v>552</v>
      </c>
      <c r="B4717" t="s">
        <v>298</v>
      </c>
      <c r="C4717" s="2">
        <v>43.035364353384843</v>
      </c>
    </row>
    <row r="4718" spans="1:3" x14ac:dyDescent="0.2">
      <c r="A4718" t="s">
        <v>552</v>
      </c>
      <c r="B4718" t="s">
        <v>299</v>
      </c>
      <c r="C4718" s="2">
        <v>221.70970440121411</v>
      </c>
    </row>
    <row r="4719" spans="1:3" x14ac:dyDescent="0.2">
      <c r="A4719" t="s">
        <v>552</v>
      </c>
      <c r="B4719" t="s">
        <v>300</v>
      </c>
      <c r="C4719" s="2">
        <v>53.896281732891822</v>
      </c>
    </row>
    <row r="4720" spans="1:3" x14ac:dyDescent="0.2">
      <c r="A4720" t="s">
        <v>552</v>
      </c>
      <c r="B4720" t="s">
        <v>301</v>
      </c>
      <c r="C4720" s="2">
        <v>16.250545552796172</v>
      </c>
    </row>
    <row r="4721" spans="1:3" x14ac:dyDescent="0.2">
      <c r="A4721" t="s">
        <v>552</v>
      </c>
      <c r="B4721" t="s">
        <v>302</v>
      </c>
      <c r="C4721" s="2">
        <v>39.197295805739508</v>
      </c>
    </row>
    <row r="4722" spans="1:3" x14ac:dyDescent="0.2">
      <c r="A4722" t="s">
        <v>553</v>
      </c>
      <c r="B4722" t="s">
        <v>283</v>
      </c>
      <c r="C4722" s="2">
        <v>216.42885650269068</v>
      </c>
    </row>
    <row r="4723" spans="1:3" x14ac:dyDescent="0.2">
      <c r="A4723" t="s">
        <v>553</v>
      </c>
      <c r="B4723" t="s">
        <v>284</v>
      </c>
      <c r="C4723" s="2">
        <v>113.03422889951388</v>
      </c>
    </row>
    <row r="4724" spans="1:3" x14ac:dyDescent="0.2">
      <c r="A4724" t="s">
        <v>553</v>
      </c>
      <c r="B4724" t="s">
        <v>285</v>
      </c>
      <c r="C4724" s="2">
        <v>69.722047732410431</v>
      </c>
    </row>
    <row r="4725" spans="1:3" x14ac:dyDescent="0.2">
      <c r="A4725" t="s">
        <v>553</v>
      </c>
      <c r="B4725" t="s">
        <v>286</v>
      </c>
      <c r="C4725" s="2">
        <v>22.316337247684402</v>
      </c>
    </row>
    <row r="4726" spans="1:3" x14ac:dyDescent="0.2">
      <c r="A4726" t="s">
        <v>553</v>
      </c>
      <c r="B4726" t="s">
        <v>287</v>
      </c>
      <c r="C4726" s="2">
        <v>237.68879908776285</v>
      </c>
    </row>
    <row r="4727" spans="1:3" x14ac:dyDescent="0.2">
      <c r="A4727" t="s">
        <v>553</v>
      </c>
      <c r="B4727" t="s">
        <v>288</v>
      </c>
      <c r="C4727" s="2">
        <v>339.10268669854167</v>
      </c>
    </row>
    <row r="4728" spans="1:3" x14ac:dyDescent="0.2">
      <c r="A4728" t="s">
        <v>553</v>
      </c>
      <c r="B4728" t="s">
        <v>289</v>
      </c>
      <c r="C4728" s="2">
        <v>62.063186428471411</v>
      </c>
    </row>
    <row r="4729" spans="1:3" x14ac:dyDescent="0.2">
      <c r="A4729" t="s">
        <v>553</v>
      </c>
      <c r="B4729" t="s">
        <v>290</v>
      </c>
      <c r="C4729" s="2">
        <v>275.19080961049872</v>
      </c>
    </row>
    <row r="4730" spans="1:3" x14ac:dyDescent="0.2">
      <c r="A4730" t="s">
        <v>553</v>
      </c>
      <c r="B4730" t="s">
        <v>291</v>
      </c>
      <c r="C4730" s="2">
        <v>38.558405185348199</v>
      </c>
    </row>
    <row r="4731" spans="1:3" x14ac:dyDescent="0.2">
      <c r="A4731" t="s">
        <v>553</v>
      </c>
      <c r="B4731" t="s">
        <v>292</v>
      </c>
      <c r="C4731" s="2">
        <v>1.1884439954388142</v>
      </c>
    </row>
    <row r="4732" spans="1:3" x14ac:dyDescent="0.2">
      <c r="A4732" t="s">
        <v>553</v>
      </c>
      <c r="B4732" t="s">
        <v>293</v>
      </c>
      <c r="C4732" s="2">
        <v>316.91839878368381</v>
      </c>
    </row>
    <row r="4733" spans="1:3" x14ac:dyDescent="0.2">
      <c r="A4733" t="s">
        <v>553</v>
      </c>
      <c r="B4733" t="s">
        <v>294</v>
      </c>
      <c r="C4733" s="2">
        <v>91.246088983135635</v>
      </c>
    </row>
    <row r="4734" spans="1:3" x14ac:dyDescent="0.2">
      <c r="A4734" t="s">
        <v>553</v>
      </c>
      <c r="B4734" t="s">
        <v>295</v>
      </c>
      <c r="C4734" s="2">
        <v>177.21020465320987</v>
      </c>
    </row>
    <row r="4735" spans="1:3" x14ac:dyDescent="0.2">
      <c r="A4735" t="s">
        <v>553</v>
      </c>
      <c r="B4735" t="s">
        <v>296</v>
      </c>
      <c r="C4735" s="2">
        <v>110.39324224298318</v>
      </c>
    </row>
    <row r="4736" spans="1:3" x14ac:dyDescent="0.2">
      <c r="A4736" t="s">
        <v>553</v>
      </c>
      <c r="B4736" t="s">
        <v>297</v>
      </c>
      <c r="C4736" s="2">
        <v>120.03284353932023</v>
      </c>
    </row>
    <row r="4737" spans="1:3" x14ac:dyDescent="0.2">
      <c r="A4737" t="s">
        <v>553</v>
      </c>
      <c r="B4737" t="s">
        <v>298</v>
      </c>
      <c r="C4737" s="2">
        <v>54.932522455838516</v>
      </c>
    </row>
    <row r="4738" spans="1:3" x14ac:dyDescent="0.2">
      <c r="A4738" t="s">
        <v>553</v>
      </c>
      <c r="B4738" t="s">
        <v>299</v>
      </c>
      <c r="C4738" s="2">
        <v>407.24014243703374</v>
      </c>
    </row>
    <row r="4739" spans="1:3" x14ac:dyDescent="0.2">
      <c r="A4739" t="s">
        <v>553</v>
      </c>
      <c r="B4739" t="s">
        <v>300</v>
      </c>
      <c r="C4739" s="2">
        <v>97.188308960329692</v>
      </c>
    </row>
    <row r="4740" spans="1:3" x14ac:dyDescent="0.2">
      <c r="A4740" t="s">
        <v>553</v>
      </c>
      <c r="B4740" t="s">
        <v>301</v>
      </c>
      <c r="C4740" s="2">
        <v>35.78536919599096</v>
      </c>
    </row>
    <row r="4741" spans="1:3" x14ac:dyDescent="0.2">
      <c r="A4741" t="s">
        <v>553</v>
      </c>
      <c r="B4741" t="s">
        <v>302</v>
      </c>
      <c r="C4741" s="2">
        <v>97.320358293156232</v>
      </c>
    </row>
    <row r="4742" spans="1:3" x14ac:dyDescent="0.2">
      <c r="A4742" t="s">
        <v>554</v>
      </c>
      <c r="B4742" t="s">
        <v>283</v>
      </c>
      <c r="C4742" s="2">
        <v>35.345783704470918</v>
      </c>
    </row>
    <row r="4743" spans="1:3" x14ac:dyDescent="0.2">
      <c r="A4743" t="s">
        <v>554</v>
      </c>
      <c r="B4743" t="s">
        <v>284</v>
      </c>
      <c r="C4743" s="2">
        <v>13.422449508026929</v>
      </c>
    </row>
    <row r="4744" spans="1:3" x14ac:dyDescent="0.2">
      <c r="A4744" t="s">
        <v>554</v>
      </c>
      <c r="B4744" t="s">
        <v>285</v>
      </c>
      <c r="C4744" s="2">
        <v>16.256077737499282</v>
      </c>
    </row>
    <row r="4745" spans="1:3" x14ac:dyDescent="0.2">
      <c r="A4745" t="s">
        <v>554</v>
      </c>
      <c r="B4745" t="s">
        <v>286</v>
      </c>
      <c r="C4745" s="2">
        <v>5.5181181310777383</v>
      </c>
    </row>
    <row r="4746" spans="1:3" x14ac:dyDescent="0.2">
      <c r="A4746" t="s">
        <v>554</v>
      </c>
      <c r="B4746" t="s">
        <v>287</v>
      </c>
      <c r="C4746" s="2">
        <v>43.250115081420098</v>
      </c>
    </row>
    <row r="4747" spans="1:3" x14ac:dyDescent="0.2">
      <c r="A4747" t="s">
        <v>554</v>
      </c>
      <c r="B4747" t="s">
        <v>288</v>
      </c>
      <c r="C4747" s="2">
        <v>78.894175441624952</v>
      </c>
    </row>
    <row r="4748" spans="1:3" x14ac:dyDescent="0.2">
      <c r="A4748" t="s">
        <v>554</v>
      </c>
      <c r="B4748" t="s">
        <v>289</v>
      </c>
      <c r="C4748" s="2">
        <v>24.906100753783303</v>
      </c>
    </row>
    <row r="4749" spans="1:3" x14ac:dyDescent="0.2">
      <c r="A4749" t="s">
        <v>554</v>
      </c>
      <c r="B4749" t="s">
        <v>290</v>
      </c>
      <c r="C4749" s="2">
        <v>65.322587605731059</v>
      </c>
    </row>
    <row r="4750" spans="1:3" x14ac:dyDescent="0.2">
      <c r="A4750" t="s">
        <v>554</v>
      </c>
      <c r="B4750" t="s">
        <v>291</v>
      </c>
      <c r="C4750" s="2">
        <v>7.1586397376143625</v>
      </c>
    </row>
    <row r="4751" spans="1:3" x14ac:dyDescent="0.2">
      <c r="A4751" t="s">
        <v>554</v>
      </c>
      <c r="B4751" t="s">
        <v>292</v>
      </c>
      <c r="C4751" s="2">
        <v>0</v>
      </c>
    </row>
    <row r="4752" spans="1:3" x14ac:dyDescent="0.2">
      <c r="A4752" t="s">
        <v>554</v>
      </c>
      <c r="B4752" t="s">
        <v>293</v>
      </c>
      <c r="C4752" s="2">
        <v>16.703492721100179</v>
      </c>
    </row>
    <row r="4753" spans="1:3" x14ac:dyDescent="0.2">
      <c r="A4753" t="s">
        <v>554</v>
      </c>
      <c r="B4753" t="s">
        <v>294</v>
      </c>
      <c r="C4753" s="2">
        <v>152.86678606364003</v>
      </c>
    </row>
    <row r="4754" spans="1:3" x14ac:dyDescent="0.2">
      <c r="A4754" t="s">
        <v>554</v>
      </c>
      <c r="B4754" t="s">
        <v>295</v>
      </c>
      <c r="C4754" s="2">
        <v>38.775965245411136</v>
      </c>
    </row>
    <row r="4755" spans="1:3" x14ac:dyDescent="0.2">
      <c r="A4755" t="s">
        <v>554</v>
      </c>
      <c r="B4755" t="s">
        <v>296</v>
      </c>
      <c r="C4755" s="2">
        <v>15.808662753898387</v>
      </c>
    </row>
    <row r="4756" spans="1:3" x14ac:dyDescent="0.2">
      <c r="A4756" t="s">
        <v>554</v>
      </c>
      <c r="B4756" t="s">
        <v>297</v>
      </c>
      <c r="C4756" s="2">
        <v>28.187143966856556</v>
      </c>
    </row>
    <row r="4757" spans="1:3" x14ac:dyDescent="0.2">
      <c r="A4757" t="s">
        <v>554</v>
      </c>
      <c r="B4757" t="s">
        <v>298</v>
      </c>
      <c r="C4757" s="2">
        <v>26.54662236031993</v>
      </c>
    </row>
    <row r="4758" spans="1:3" x14ac:dyDescent="0.2">
      <c r="A4758" t="s">
        <v>554</v>
      </c>
      <c r="B4758" t="s">
        <v>299</v>
      </c>
      <c r="C4758" s="2">
        <v>54.13721301570861</v>
      </c>
    </row>
    <row r="4759" spans="1:3" x14ac:dyDescent="0.2">
      <c r="A4759" t="s">
        <v>554</v>
      </c>
      <c r="B4759" t="s">
        <v>300</v>
      </c>
      <c r="C4759" s="2">
        <v>48.768233212497847</v>
      </c>
    </row>
    <row r="4760" spans="1:3" x14ac:dyDescent="0.2">
      <c r="A4760" t="s">
        <v>554</v>
      </c>
      <c r="B4760" t="s">
        <v>301</v>
      </c>
      <c r="C4760" s="2">
        <v>18.04573767190287</v>
      </c>
    </row>
    <row r="4761" spans="1:3" x14ac:dyDescent="0.2">
      <c r="A4761" t="s">
        <v>554</v>
      </c>
      <c r="B4761" t="s">
        <v>302</v>
      </c>
      <c r="C4761" s="2">
        <v>29.380250589792276</v>
      </c>
    </row>
    <row r="4762" spans="1:3" x14ac:dyDescent="0.2">
      <c r="A4762" t="s">
        <v>555</v>
      </c>
      <c r="B4762" t="s">
        <v>283</v>
      </c>
      <c r="C4762" s="2">
        <v>123.30950755834003</v>
      </c>
    </row>
    <row r="4763" spans="1:3" x14ac:dyDescent="0.2">
      <c r="A4763" t="s">
        <v>555</v>
      </c>
      <c r="B4763" t="s">
        <v>284</v>
      </c>
      <c r="C4763" s="2">
        <v>53.670253046327154</v>
      </c>
    </row>
    <row r="4764" spans="1:3" x14ac:dyDescent="0.2">
      <c r="A4764" t="s">
        <v>555</v>
      </c>
      <c r="B4764" t="s">
        <v>285</v>
      </c>
      <c r="C4764" s="2">
        <v>60.033840096562813</v>
      </c>
    </row>
    <row r="4765" spans="1:3" x14ac:dyDescent="0.2">
      <c r="A4765" t="s">
        <v>555</v>
      </c>
      <c r="B4765" t="s">
        <v>286</v>
      </c>
      <c r="C4765" s="2">
        <v>35.179830296585813</v>
      </c>
    </row>
    <row r="4766" spans="1:3" x14ac:dyDescent="0.2">
      <c r="A4766" t="s">
        <v>555</v>
      </c>
      <c r="B4766" t="s">
        <v>287</v>
      </c>
      <c r="C4766" s="2">
        <v>133.15505733417632</v>
      </c>
    </row>
    <row r="4767" spans="1:3" x14ac:dyDescent="0.2">
      <c r="A4767" t="s">
        <v>555</v>
      </c>
      <c r="B4767" t="s">
        <v>288</v>
      </c>
      <c r="C4767" s="2">
        <v>203.03444720657544</v>
      </c>
    </row>
    <row r="4768" spans="1:3" x14ac:dyDescent="0.2">
      <c r="A4768" t="s">
        <v>555</v>
      </c>
      <c r="B4768" t="s">
        <v>289</v>
      </c>
      <c r="C4768" s="2">
        <v>82.006225571904821</v>
      </c>
    </row>
    <row r="4769" spans="1:3" x14ac:dyDescent="0.2">
      <c r="A4769" t="s">
        <v>555</v>
      </c>
      <c r="B4769" t="s">
        <v>290</v>
      </c>
      <c r="C4769" s="2">
        <v>220.08405779399928</v>
      </c>
    </row>
    <row r="4770" spans="1:3" x14ac:dyDescent="0.2">
      <c r="A4770" t="s">
        <v>555</v>
      </c>
      <c r="B4770" t="s">
        <v>291</v>
      </c>
      <c r="C4770" s="2">
        <v>23.893468358432003</v>
      </c>
    </row>
    <row r="4771" spans="1:3" x14ac:dyDescent="0.2">
      <c r="A4771" t="s">
        <v>555</v>
      </c>
      <c r="B4771" t="s">
        <v>292</v>
      </c>
      <c r="C4771" s="2">
        <v>0.84047376135187934</v>
      </c>
    </row>
    <row r="4772" spans="1:3" x14ac:dyDescent="0.2">
      <c r="A4772" t="s">
        <v>555</v>
      </c>
      <c r="B4772" t="s">
        <v>293</v>
      </c>
      <c r="C4772" s="2">
        <v>291.52432750890904</v>
      </c>
    </row>
    <row r="4773" spans="1:3" x14ac:dyDescent="0.2">
      <c r="A4773" t="s">
        <v>555</v>
      </c>
      <c r="B4773" t="s">
        <v>294</v>
      </c>
      <c r="C4773" s="2">
        <v>16.689407546844464</v>
      </c>
    </row>
    <row r="4774" spans="1:3" x14ac:dyDescent="0.2">
      <c r="A4774" t="s">
        <v>555</v>
      </c>
      <c r="B4774" t="s">
        <v>295</v>
      </c>
      <c r="C4774" s="2">
        <v>82.246360932291068</v>
      </c>
    </row>
    <row r="4775" spans="1:3" x14ac:dyDescent="0.2">
      <c r="A4775" t="s">
        <v>555</v>
      </c>
      <c r="B4775" t="s">
        <v>296</v>
      </c>
      <c r="C4775" s="2">
        <v>56.43180969076905</v>
      </c>
    </row>
    <row r="4776" spans="1:3" x14ac:dyDescent="0.2">
      <c r="A4776" t="s">
        <v>555</v>
      </c>
      <c r="B4776" t="s">
        <v>297</v>
      </c>
      <c r="C4776" s="2">
        <v>55.111065208644668</v>
      </c>
    </row>
    <row r="4777" spans="1:3" x14ac:dyDescent="0.2">
      <c r="A4777" t="s">
        <v>555</v>
      </c>
      <c r="B4777" t="s">
        <v>298</v>
      </c>
      <c r="C4777" s="2">
        <v>20.29143795263823</v>
      </c>
    </row>
    <row r="4778" spans="1:3" x14ac:dyDescent="0.2">
      <c r="A4778" t="s">
        <v>555</v>
      </c>
      <c r="B4778" t="s">
        <v>299</v>
      </c>
      <c r="C4778" s="2">
        <v>231.97075813311872</v>
      </c>
    </row>
    <row r="4779" spans="1:3" x14ac:dyDescent="0.2">
      <c r="A4779" t="s">
        <v>555</v>
      </c>
      <c r="B4779" t="s">
        <v>300</v>
      </c>
      <c r="C4779" s="2">
        <v>46.105989194160252</v>
      </c>
    </row>
    <row r="4780" spans="1:3" x14ac:dyDescent="0.2">
      <c r="A4780" t="s">
        <v>555</v>
      </c>
      <c r="B4780" t="s">
        <v>301</v>
      </c>
      <c r="C4780" s="2">
        <v>7.4441961719737906</v>
      </c>
    </row>
    <row r="4781" spans="1:3" x14ac:dyDescent="0.2">
      <c r="A4781" t="s">
        <v>555</v>
      </c>
      <c r="B4781" t="s">
        <v>302</v>
      </c>
      <c r="C4781" s="2">
        <v>45.625718473387735</v>
      </c>
    </row>
    <row r="4782" spans="1:3" x14ac:dyDescent="0.2">
      <c r="A4782" t="s">
        <v>556</v>
      </c>
      <c r="B4782" t="s">
        <v>283</v>
      </c>
      <c r="C4782" s="2">
        <v>1436.4911047382604</v>
      </c>
    </row>
    <row r="4783" spans="1:3" x14ac:dyDescent="0.2">
      <c r="A4783" t="s">
        <v>556</v>
      </c>
      <c r="B4783" t="s">
        <v>284</v>
      </c>
      <c r="C4783" s="2">
        <v>1008.80084024984</v>
      </c>
    </row>
    <row r="4784" spans="1:3" x14ac:dyDescent="0.2">
      <c r="A4784" t="s">
        <v>556</v>
      </c>
      <c r="B4784" t="s">
        <v>285</v>
      </c>
      <c r="C4784" s="2">
        <v>55.174357882401274</v>
      </c>
    </row>
    <row r="4785" spans="1:3" x14ac:dyDescent="0.2">
      <c r="A4785" t="s">
        <v>556</v>
      </c>
      <c r="B4785" t="s">
        <v>286</v>
      </c>
      <c r="C4785" s="2">
        <v>115.86615155304267</v>
      </c>
    </row>
    <row r="4786" spans="1:3" x14ac:dyDescent="0.2">
      <c r="A4786" t="s">
        <v>556</v>
      </c>
      <c r="B4786" t="s">
        <v>287</v>
      </c>
      <c r="C4786" s="2">
        <v>1331.1258793628356</v>
      </c>
    </row>
    <row r="4787" spans="1:3" x14ac:dyDescent="0.2">
      <c r="A4787" t="s">
        <v>556</v>
      </c>
      <c r="B4787" t="s">
        <v>288</v>
      </c>
      <c r="C4787" s="2">
        <v>2193.4476985248816</v>
      </c>
    </row>
    <row r="4788" spans="1:3" x14ac:dyDescent="0.2">
      <c r="A4788" t="s">
        <v>556</v>
      </c>
      <c r="B4788" t="s">
        <v>289</v>
      </c>
      <c r="C4788" s="2">
        <v>540.17476184867041</v>
      </c>
    </row>
    <row r="4789" spans="1:3" x14ac:dyDescent="0.2">
      <c r="A4789" t="s">
        <v>556</v>
      </c>
      <c r="B4789" t="s">
        <v>290</v>
      </c>
      <c r="C4789" s="2">
        <v>1991.6163377550649</v>
      </c>
    </row>
    <row r="4790" spans="1:3" x14ac:dyDescent="0.2">
      <c r="A4790" t="s">
        <v>556</v>
      </c>
      <c r="B4790" t="s">
        <v>291</v>
      </c>
      <c r="C4790" s="2">
        <v>137.40194930714122</v>
      </c>
    </row>
    <row r="4791" spans="1:3" x14ac:dyDescent="0.2">
      <c r="A4791" t="s">
        <v>556</v>
      </c>
      <c r="B4791" t="s">
        <v>292</v>
      </c>
      <c r="C4791" s="2">
        <v>30.612869534751677</v>
      </c>
    </row>
    <row r="4792" spans="1:3" x14ac:dyDescent="0.2">
      <c r="A4792" t="s">
        <v>556</v>
      </c>
      <c r="B4792" t="s">
        <v>293</v>
      </c>
      <c r="C4792" s="2">
        <v>361.12507143029734</v>
      </c>
    </row>
    <row r="4793" spans="1:3" x14ac:dyDescent="0.2">
      <c r="A4793" t="s">
        <v>556</v>
      </c>
      <c r="B4793" t="s">
        <v>294</v>
      </c>
      <c r="C4793" s="2">
        <v>650.52347761347312</v>
      </c>
    </row>
    <row r="4794" spans="1:3" x14ac:dyDescent="0.2">
      <c r="A4794" t="s">
        <v>556</v>
      </c>
      <c r="B4794" t="s">
        <v>295</v>
      </c>
      <c r="C4794" s="2">
        <v>1133.5660817839153</v>
      </c>
    </row>
    <row r="4795" spans="1:3" x14ac:dyDescent="0.2">
      <c r="A4795" t="s">
        <v>556</v>
      </c>
      <c r="B4795" t="s">
        <v>296</v>
      </c>
      <c r="C4795" s="2">
        <v>500.66280233288637</v>
      </c>
    </row>
    <row r="4796" spans="1:3" x14ac:dyDescent="0.2">
      <c r="A4796" t="s">
        <v>556</v>
      </c>
      <c r="B4796" t="s">
        <v>297</v>
      </c>
      <c r="C4796" s="2">
        <v>1110.2504660336101</v>
      </c>
    </row>
    <row r="4797" spans="1:3" x14ac:dyDescent="0.2">
      <c r="A4797" t="s">
        <v>556</v>
      </c>
      <c r="B4797" t="s">
        <v>298</v>
      </c>
      <c r="C4797" s="2">
        <v>297.94153256496691</v>
      </c>
    </row>
    <row r="4798" spans="1:3" x14ac:dyDescent="0.2">
      <c r="A4798" t="s">
        <v>556</v>
      </c>
      <c r="B4798" t="s">
        <v>299</v>
      </c>
      <c r="C4798" s="2">
        <v>3257.6008784567439</v>
      </c>
    </row>
    <row r="4799" spans="1:3" x14ac:dyDescent="0.2">
      <c r="A4799" t="s">
        <v>556</v>
      </c>
      <c r="B4799" t="s">
        <v>300</v>
      </c>
      <c r="C4799" s="2">
        <v>2649.6150509526051</v>
      </c>
    </row>
    <row r="4800" spans="1:3" x14ac:dyDescent="0.2">
      <c r="A4800" t="s">
        <v>556</v>
      </c>
      <c r="B4800" t="s">
        <v>301</v>
      </c>
      <c r="C4800" s="2">
        <v>61.759684468365293</v>
      </c>
    </row>
    <row r="4801" spans="1:3" x14ac:dyDescent="0.2">
      <c r="A4801" t="s">
        <v>556</v>
      </c>
      <c r="B4801" t="s">
        <v>302</v>
      </c>
      <c r="C4801" s="2">
        <v>766.03366556727451</v>
      </c>
    </row>
    <row r="4802" spans="1:3" x14ac:dyDescent="0.2">
      <c r="A4802" t="s">
        <v>557</v>
      </c>
      <c r="B4802" t="s">
        <v>283</v>
      </c>
      <c r="C4802" s="2">
        <v>124.52550480132848</v>
      </c>
    </row>
    <row r="4803" spans="1:3" x14ac:dyDescent="0.2">
      <c r="A4803" t="s">
        <v>557</v>
      </c>
      <c r="B4803" t="s">
        <v>284</v>
      </c>
      <c r="C4803" s="2">
        <v>85.602470457991373</v>
      </c>
    </row>
    <row r="4804" spans="1:3" x14ac:dyDescent="0.2">
      <c r="A4804" t="s">
        <v>557</v>
      </c>
      <c r="B4804" t="s">
        <v>285</v>
      </c>
      <c r="C4804" s="2">
        <v>162.03828427715337</v>
      </c>
    </row>
    <row r="4805" spans="1:3" x14ac:dyDescent="0.2">
      <c r="A4805" t="s">
        <v>557</v>
      </c>
      <c r="B4805" t="s">
        <v>286</v>
      </c>
      <c r="C4805" s="2">
        <v>11.987166373853817</v>
      </c>
    </row>
    <row r="4806" spans="1:3" x14ac:dyDescent="0.2">
      <c r="A4806" t="s">
        <v>557</v>
      </c>
      <c r="B4806" t="s">
        <v>287</v>
      </c>
      <c r="C4806" s="2">
        <v>241.85870977834463</v>
      </c>
    </row>
    <row r="4807" spans="1:3" x14ac:dyDescent="0.2">
      <c r="A4807" t="s">
        <v>557</v>
      </c>
      <c r="B4807" t="s">
        <v>288</v>
      </c>
      <c r="C4807" s="2">
        <v>259.20484464874494</v>
      </c>
    </row>
    <row r="4808" spans="1:3" x14ac:dyDescent="0.2">
      <c r="A4808" t="s">
        <v>557</v>
      </c>
      <c r="B4808" t="s">
        <v>289</v>
      </c>
      <c r="C4808" s="2">
        <v>67.551208153835034</v>
      </c>
    </row>
    <row r="4809" spans="1:3" x14ac:dyDescent="0.2">
      <c r="A4809" t="s">
        <v>557</v>
      </c>
      <c r="B4809" t="s">
        <v>290</v>
      </c>
      <c r="C4809" s="2">
        <v>352.84576785155588</v>
      </c>
    </row>
    <row r="4810" spans="1:3" x14ac:dyDescent="0.2">
      <c r="A4810" t="s">
        <v>557</v>
      </c>
      <c r="B4810" t="s">
        <v>291</v>
      </c>
      <c r="C4810" s="2">
        <v>20.589721065678319</v>
      </c>
    </row>
    <row r="4811" spans="1:3" x14ac:dyDescent="0.2">
      <c r="A4811" t="s">
        <v>557</v>
      </c>
      <c r="B4811" t="s">
        <v>292</v>
      </c>
      <c r="C4811" s="2">
        <v>0</v>
      </c>
    </row>
    <row r="4812" spans="1:3" x14ac:dyDescent="0.2">
      <c r="A4812" t="s">
        <v>557</v>
      </c>
      <c r="B4812" t="s">
        <v>293</v>
      </c>
      <c r="C4812" s="2">
        <v>250.0381880099155</v>
      </c>
    </row>
    <row r="4813" spans="1:3" x14ac:dyDescent="0.2">
      <c r="A4813" t="s">
        <v>557</v>
      </c>
      <c r="B4813" t="s">
        <v>294</v>
      </c>
      <c r="C4813" s="2">
        <v>136.23062020167984</v>
      </c>
    </row>
    <row r="4814" spans="1:3" x14ac:dyDescent="0.2">
      <c r="A4814" t="s">
        <v>557</v>
      </c>
      <c r="B4814" t="s">
        <v>295</v>
      </c>
      <c r="C4814" s="2">
        <v>110.84603258646001</v>
      </c>
    </row>
    <row r="4815" spans="1:3" x14ac:dyDescent="0.2">
      <c r="A4815" t="s">
        <v>557</v>
      </c>
      <c r="B4815" t="s">
        <v>296</v>
      </c>
      <c r="C4815" s="2">
        <v>87.435801785757263</v>
      </c>
    </row>
    <row r="4816" spans="1:3" x14ac:dyDescent="0.2">
      <c r="A4816" t="s">
        <v>557</v>
      </c>
      <c r="B4816" t="s">
        <v>297</v>
      </c>
      <c r="C4816" s="2">
        <v>92.371693822050005</v>
      </c>
    </row>
    <row r="4817" spans="1:3" x14ac:dyDescent="0.2">
      <c r="A4817" t="s">
        <v>557</v>
      </c>
      <c r="B4817" t="s">
        <v>298</v>
      </c>
      <c r="C4817" s="2">
        <v>22.846128853697859</v>
      </c>
    </row>
    <row r="4818" spans="1:3" x14ac:dyDescent="0.2">
      <c r="A4818" t="s">
        <v>557</v>
      </c>
      <c r="B4818" t="s">
        <v>299</v>
      </c>
      <c r="C4818" s="2">
        <v>365.39703617241457</v>
      </c>
    </row>
    <row r="4819" spans="1:3" x14ac:dyDescent="0.2">
      <c r="A4819" t="s">
        <v>557</v>
      </c>
      <c r="B4819" t="s">
        <v>300</v>
      </c>
      <c r="C4819" s="2">
        <v>130.16652427137734</v>
      </c>
    </row>
    <row r="4820" spans="1:3" x14ac:dyDescent="0.2">
      <c r="A4820" t="s">
        <v>557</v>
      </c>
      <c r="B4820" t="s">
        <v>301</v>
      </c>
      <c r="C4820" s="2">
        <v>22.846128853697859</v>
      </c>
    </row>
    <row r="4821" spans="1:3" x14ac:dyDescent="0.2">
      <c r="A4821" t="s">
        <v>557</v>
      </c>
      <c r="B4821" t="s">
        <v>302</v>
      </c>
      <c r="C4821" s="2">
        <v>102.24347789463549</v>
      </c>
    </row>
    <row r="4822" spans="1:3" x14ac:dyDescent="0.2">
      <c r="A4822" t="s">
        <v>558</v>
      </c>
      <c r="B4822" t="s">
        <v>283</v>
      </c>
      <c r="C4822" s="2">
        <v>32.080262677854805</v>
      </c>
    </row>
    <row r="4823" spans="1:3" x14ac:dyDescent="0.2">
      <c r="A4823" t="s">
        <v>558</v>
      </c>
      <c r="B4823" t="s">
        <v>284</v>
      </c>
      <c r="C4823" s="2">
        <v>4.5024930074182175</v>
      </c>
    </row>
    <row r="4824" spans="1:3" x14ac:dyDescent="0.2">
      <c r="A4824" t="s">
        <v>558</v>
      </c>
      <c r="B4824" t="s">
        <v>285</v>
      </c>
      <c r="C4824" s="2">
        <v>32.643074303782072</v>
      </c>
    </row>
    <row r="4825" spans="1:3" x14ac:dyDescent="0.2">
      <c r="A4825" t="s">
        <v>558</v>
      </c>
      <c r="B4825" t="s">
        <v>286</v>
      </c>
      <c r="C4825" s="2">
        <v>0.70351453240909667</v>
      </c>
    </row>
    <row r="4826" spans="1:3" x14ac:dyDescent="0.2">
      <c r="A4826" t="s">
        <v>558</v>
      </c>
      <c r="B4826" t="s">
        <v>287</v>
      </c>
      <c r="C4826" s="2">
        <v>31.095342332482069</v>
      </c>
    </row>
    <row r="4827" spans="1:3" x14ac:dyDescent="0.2">
      <c r="A4827" t="s">
        <v>558</v>
      </c>
      <c r="B4827" t="s">
        <v>288</v>
      </c>
      <c r="C4827" s="2">
        <v>43.899306822327617</v>
      </c>
    </row>
    <row r="4828" spans="1:3" x14ac:dyDescent="0.2">
      <c r="A4828" t="s">
        <v>558</v>
      </c>
      <c r="B4828" t="s">
        <v>289</v>
      </c>
      <c r="C4828" s="2">
        <v>6.613036604645508</v>
      </c>
    </row>
    <row r="4829" spans="1:3" x14ac:dyDescent="0.2">
      <c r="A4829" t="s">
        <v>558</v>
      </c>
      <c r="B4829" t="s">
        <v>290</v>
      </c>
      <c r="C4829" s="2">
        <v>35.597835339900278</v>
      </c>
    </row>
    <row r="4830" spans="1:3" x14ac:dyDescent="0.2">
      <c r="A4830" t="s">
        <v>558</v>
      </c>
      <c r="B4830" t="s">
        <v>291</v>
      </c>
      <c r="C4830" s="2">
        <v>3.3768697555636629</v>
      </c>
    </row>
    <row r="4831" spans="1:3" x14ac:dyDescent="0.2">
      <c r="A4831" t="s">
        <v>558</v>
      </c>
      <c r="B4831" t="s">
        <v>292</v>
      </c>
      <c r="C4831" s="2">
        <v>0</v>
      </c>
    </row>
    <row r="4832" spans="1:3" x14ac:dyDescent="0.2">
      <c r="A4832" t="s">
        <v>558</v>
      </c>
      <c r="B4832" t="s">
        <v>293</v>
      </c>
      <c r="C4832" s="2">
        <v>13.085370302809196</v>
      </c>
    </row>
    <row r="4833" spans="1:3" x14ac:dyDescent="0.2">
      <c r="A4833" t="s">
        <v>558</v>
      </c>
      <c r="B4833" t="s">
        <v>294</v>
      </c>
      <c r="C4833" s="2">
        <v>43.195792289918529</v>
      </c>
    </row>
    <row r="4834" spans="1:3" x14ac:dyDescent="0.2">
      <c r="A4834" t="s">
        <v>558</v>
      </c>
      <c r="B4834" t="s">
        <v>295</v>
      </c>
      <c r="C4834" s="2">
        <v>21.668247598200175</v>
      </c>
    </row>
    <row r="4835" spans="1:3" x14ac:dyDescent="0.2">
      <c r="A4835" t="s">
        <v>558</v>
      </c>
      <c r="B4835" t="s">
        <v>296</v>
      </c>
      <c r="C4835" s="2">
        <v>7.8793627629818808</v>
      </c>
    </row>
    <row r="4836" spans="1:3" x14ac:dyDescent="0.2">
      <c r="A4836" t="s">
        <v>558</v>
      </c>
      <c r="B4836" t="s">
        <v>297</v>
      </c>
      <c r="C4836" s="2">
        <v>13.507479022254651</v>
      </c>
    </row>
    <row r="4837" spans="1:3" x14ac:dyDescent="0.2">
      <c r="A4837" t="s">
        <v>558</v>
      </c>
      <c r="B4837" t="s">
        <v>298</v>
      </c>
      <c r="C4837" s="2">
        <v>2.5326523166727473</v>
      </c>
    </row>
    <row r="4838" spans="1:3" x14ac:dyDescent="0.2">
      <c r="A4838" t="s">
        <v>558</v>
      </c>
      <c r="B4838" t="s">
        <v>299</v>
      </c>
      <c r="C4838" s="2">
        <v>33.909400462118455</v>
      </c>
    </row>
    <row r="4839" spans="1:3" x14ac:dyDescent="0.2">
      <c r="A4839" t="s">
        <v>558</v>
      </c>
      <c r="B4839" t="s">
        <v>300</v>
      </c>
      <c r="C4839" s="2">
        <v>21.386841785236534</v>
      </c>
    </row>
    <row r="4840" spans="1:3" x14ac:dyDescent="0.2">
      <c r="A4840" t="s">
        <v>558</v>
      </c>
      <c r="B4840" t="s">
        <v>301</v>
      </c>
      <c r="C4840" s="2">
        <v>8.160768575945518</v>
      </c>
    </row>
    <row r="4841" spans="1:3" x14ac:dyDescent="0.2">
      <c r="A4841" t="s">
        <v>558</v>
      </c>
      <c r="B4841" t="s">
        <v>302</v>
      </c>
      <c r="C4841" s="2">
        <v>3.0954639426000239</v>
      </c>
    </row>
    <row r="4842" spans="1:3" x14ac:dyDescent="0.2">
      <c r="A4842" t="s">
        <v>559</v>
      </c>
      <c r="B4842" t="s">
        <v>283</v>
      </c>
      <c r="C4842" s="2">
        <v>642.0435899765771</v>
      </c>
    </row>
    <row r="4843" spans="1:3" x14ac:dyDescent="0.2">
      <c r="A4843" t="s">
        <v>559</v>
      </c>
      <c r="B4843" t="s">
        <v>284</v>
      </c>
      <c r="C4843" s="2">
        <v>234.78165636862934</v>
      </c>
    </row>
    <row r="4844" spans="1:3" x14ac:dyDescent="0.2">
      <c r="A4844" t="s">
        <v>559</v>
      </c>
      <c r="B4844" t="s">
        <v>285</v>
      </c>
      <c r="C4844" s="2">
        <v>28.362884661982072</v>
      </c>
    </row>
    <row r="4845" spans="1:3" x14ac:dyDescent="0.2">
      <c r="A4845" t="s">
        <v>559</v>
      </c>
      <c r="B4845" t="s">
        <v>286</v>
      </c>
      <c r="C4845" s="2">
        <v>140.23870749535578</v>
      </c>
    </row>
    <row r="4846" spans="1:3" x14ac:dyDescent="0.2">
      <c r="A4846" t="s">
        <v>559</v>
      </c>
      <c r="B4846" t="s">
        <v>287</v>
      </c>
      <c r="C4846" s="2">
        <v>383.02015184556979</v>
      </c>
    </row>
    <row r="4847" spans="1:3" x14ac:dyDescent="0.2">
      <c r="A4847" t="s">
        <v>559</v>
      </c>
      <c r="B4847" t="s">
        <v>288</v>
      </c>
      <c r="C4847" s="2">
        <v>669.55801227687596</v>
      </c>
    </row>
    <row r="4848" spans="1:3" x14ac:dyDescent="0.2">
      <c r="A4848" t="s">
        <v>559</v>
      </c>
      <c r="B4848" t="s">
        <v>289</v>
      </c>
      <c r="C4848" s="2">
        <v>184.35875030288346</v>
      </c>
    </row>
    <row r="4849" spans="1:3" x14ac:dyDescent="0.2">
      <c r="A4849" t="s">
        <v>559</v>
      </c>
      <c r="B4849" t="s">
        <v>290</v>
      </c>
      <c r="C4849" s="2">
        <v>1075.0018122526451</v>
      </c>
    </row>
    <row r="4850" spans="1:3" x14ac:dyDescent="0.2">
      <c r="A4850" t="s">
        <v>559</v>
      </c>
      <c r="B4850" t="s">
        <v>291</v>
      </c>
      <c r="C4850" s="2">
        <v>144.60222821258381</v>
      </c>
    </row>
    <row r="4851" spans="1:3" x14ac:dyDescent="0.2">
      <c r="A4851" t="s">
        <v>559</v>
      </c>
      <c r="B4851" t="s">
        <v>292</v>
      </c>
      <c r="C4851" s="2">
        <v>0</v>
      </c>
    </row>
    <row r="4852" spans="1:3" x14ac:dyDescent="0.2">
      <c r="A4852" t="s">
        <v>559</v>
      </c>
      <c r="B4852" t="s">
        <v>293</v>
      </c>
      <c r="C4852" s="2">
        <v>630.77116145707134</v>
      </c>
    </row>
    <row r="4853" spans="1:3" x14ac:dyDescent="0.2">
      <c r="A4853" t="s">
        <v>559</v>
      </c>
      <c r="B4853" t="s">
        <v>294</v>
      </c>
      <c r="C4853" s="2">
        <v>177.93467813585335</v>
      </c>
    </row>
    <row r="4854" spans="1:3" x14ac:dyDescent="0.2">
      <c r="A4854" t="s">
        <v>559</v>
      </c>
      <c r="B4854" t="s">
        <v>295</v>
      </c>
      <c r="C4854" s="2">
        <v>391.7471932800259</v>
      </c>
    </row>
    <row r="4855" spans="1:3" x14ac:dyDescent="0.2">
      <c r="A4855" t="s">
        <v>559</v>
      </c>
      <c r="B4855" t="s">
        <v>296</v>
      </c>
      <c r="C4855" s="2">
        <v>201.08557971892418</v>
      </c>
    </row>
    <row r="4856" spans="1:3" x14ac:dyDescent="0.2">
      <c r="A4856" t="s">
        <v>559</v>
      </c>
      <c r="B4856" t="s">
        <v>297</v>
      </c>
      <c r="C4856" s="2">
        <v>462.41198711735723</v>
      </c>
    </row>
    <row r="4857" spans="1:3" x14ac:dyDescent="0.2">
      <c r="A4857" t="s">
        <v>559</v>
      </c>
      <c r="B4857" t="s">
        <v>298</v>
      </c>
      <c r="C4857" s="2">
        <v>90.300637064857455</v>
      </c>
    </row>
    <row r="4858" spans="1:3" x14ac:dyDescent="0.2">
      <c r="A4858" t="s">
        <v>559</v>
      </c>
      <c r="B4858" t="s">
        <v>299</v>
      </c>
      <c r="C4858" s="2">
        <v>898.40043211372279</v>
      </c>
    </row>
    <row r="4859" spans="1:3" x14ac:dyDescent="0.2">
      <c r="A4859" t="s">
        <v>559</v>
      </c>
      <c r="B4859" t="s">
        <v>300</v>
      </c>
      <c r="C4859" s="2">
        <v>195.14634318714161</v>
      </c>
    </row>
    <row r="4860" spans="1:3" x14ac:dyDescent="0.2">
      <c r="A4860" t="s">
        <v>559</v>
      </c>
      <c r="B4860" t="s">
        <v>301</v>
      </c>
      <c r="C4860" s="2">
        <v>52.847084241983694</v>
      </c>
    </row>
    <row r="4861" spans="1:3" x14ac:dyDescent="0.2">
      <c r="A4861" t="s">
        <v>559</v>
      </c>
      <c r="B4861" t="s">
        <v>302</v>
      </c>
      <c r="C4861" s="2">
        <v>130.78441260802845</v>
      </c>
    </row>
    <row r="4862" spans="1:3" x14ac:dyDescent="0.2">
      <c r="A4862" t="s">
        <v>560</v>
      </c>
      <c r="B4862" t="s">
        <v>283</v>
      </c>
      <c r="C4862" s="2">
        <v>57.422290665840194</v>
      </c>
    </row>
    <row r="4863" spans="1:3" x14ac:dyDescent="0.2">
      <c r="A4863" t="s">
        <v>560</v>
      </c>
      <c r="B4863" t="s">
        <v>284</v>
      </c>
      <c r="C4863" s="2">
        <v>23.5797916989514</v>
      </c>
    </row>
    <row r="4864" spans="1:3" x14ac:dyDescent="0.2">
      <c r="A4864" t="s">
        <v>560</v>
      </c>
      <c r="B4864" t="s">
        <v>285</v>
      </c>
      <c r="C4864" s="2">
        <v>36.896876129965399</v>
      </c>
    </row>
    <row r="4865" spans="1:3" x14ac:dyDescent="0.2">
      <c r="A4865" t="s">
        <v>560</v>
      </c>
      <c r="B4865" t="s">
        <v>286</v>
      </c>
      <c r="C4865" s="2">
        <v>6.4752795857224035</v>
      </c>
    </row>
    <row r="4866" spans="1:3" x14ac:dyDescent="0.2">
      <c r="A4866" t="s">
        <v>560</v>
      </c>
      <c r="B4866" t="s">
        <v>287</v>
      </c>
      <c r="C4866" s="2">
        <v>29.68854602510461</v>
      </c>
    </row>
    <row r="4867" spans="1:3" x14ac:dyDescent="0.2">
      <c r="A4867" t="s">
        <v>560</v>
      </c>
      <c r="B4867" t="s">
        <v>288</v>
      </c>
      <c r="C4867" s="2">
        <v>49.603085128364086</v>
      </c>
    </row>
    <row r="4868" spans="1:3" x14ac:dyDescent="0.2">
      <c r="A4868" t="s">
        <v>560</v>
      </c>
      <c r="B4868" t="s">
        <v>289</v>
      </c>
      <c r="C4868" s="2">
        <v>31.032471976858314</v>
      </c>
    </row>
    <row r="4869" spans="1:3" x14ac:dyDescent="0.2">
      <c r="A4869" t="s">
        <v>560</v>
      </c>
      <c r="B4869" t="s">
        <v>290</v>
      </c>
      <c r="C4869" s="2">
        <v>178.61997649671991</v>
      </c>
    </row>
    <row r="4870" spans="1:3" x14ac:dyDescent="0.2">
      <c r="A4870" t="s">
        <v>560</v>
      </c>
      <c r="B4870" t="s">
        <v>291</v>
      </c>
      <c r="C4870" s="2">
        <v>4.7648283743995048</v>
      </c>
    </row>
    <row r="4871" spans="1:3" x14ac:dyDescent="0.2">
      <c r="A4871" t="s">
        <v>560</v>
      </c>
      <c r="B4871" t="s">
        <v>292</v>
      </c>
      <c r="C4871" s="2">
        <v>0</v>
      </c>
    </row>
    <row r="4872" spans="1:3" x14ac:dyDescent="0.2">
      <c r="A4872" t="s">
        <v>560</v>
      </c>
      <c r="B4872" t="s">
        <v>293</v>
      </c>
      <c r="C4872" s="2">
        <v>103.72664845808153</v>
      </c>
    </row>
    <row r="4873" spans="1:3" x14ac:dyDescent="0.2">
      <c r="A4873" t="s">
        <v>560</v>
      </c>
      <c r="B4873" t="s">
        <v>294</v>
      </c>
      <c r="C4873" s="2">
        <v>19.792364016736403</v>
      </c>
    </row>
    <row r="4874" spans="1:3" x14ac:dyDescent="0.2">
      <c r="A4874" t="s">
        <v>560</v>
      </c>
      <c r="B4874" t="s">
        <v>295</v>
      </c>
      <c r="C4874" s="2">
        <v>45.57130727310296</v>
      </c>
    </row>
    <row r="4875" spans="1:3" x14ac:dyDescent="0.2">
      <c r="A4875" t="s">
        <v>560</v>
      </c>
      <c r="B4875" t="s">
        <v>296</v>
      </c>
      <c r="C4875" s="2">
        <v>12.828384084921746</v>
      </c>
    </row>
    <row r="4876" spans="1:3" x14ac:dyDescent="0.2">
      <c r="A4876" t="s">
        <v>560</v>
      </c>
      <c r="B4876" t="s">
        <v>297</v>
      </c>
      <c r="C4876" s="2">
        <v>40.19560346608813</v>
      </c>
    </row>
    <row r="4877" spans="1:3" x14ac:dyDescent="0.2">
      <c r="A4877" t="s">
        <v>560</v>
      </c>
      <c r="B4877" t="s">
        <v>298</v>
      </c>
      <c r="C4877" s="2">
        <v>15.760586161475288</v>
      </c>
    </row>
    <row r="4878" spans="1:3" x14ac:dyDescent="0.2">
      <c r="A4878" t="s">
        <v>560</v>
      </c>
      <c r="B4878" t="s">
        <v>299</v>
      </c>
      <c r="C4878" s="2">
        <v>73.91592734645387</v>
      </c>
    </row>
    <row r="4879" spans="1:3" x14ac:dyDescent="0.2">
      <c r="A4879" t="s">
        <v>560</v>
      </c>
      <c r="B4879" t="s">
        <v>300</v>
      </c>
      <c r="C4879" s="2">
        <v>12.339683738829487</v>
      </c>
    </row>
    <row r="4880" spans="1:3" x14ac:dyDescent="0.2">
      <c r="A4880" t="s">
        <v>560</v>
      </c>
      <c r="B4880" t="s">
        <v>301</v>
      </c>
      <c r="C4880" s="2">
        <v>16.615811767136737</v>
      </c>
    </row>
    <row r="4881" spans="1:3" x14ac:dyDescent="0.2">
      <c r="A4881" t="s">
        <v>560</v>
      </c>
      <c r="B4881" t="s">
        <v>302</v>
      </c>
      <c r="C4881" s="2">
        <v>14.416660209721579</v>
      </c>
    </row>
    <row r="4882" spans="1:3" x14ac:dyDescent="0.2">
      <c r="A4882" t="s">
        <v>561</v>
      </c>
      <c r="B4882" t="s">
        <v>283</v>
      </c>
      <c r="C4882" s="2">
        <v>63.500593760534478</v>
      </c>
    </row>
    <row r="4883" spans="1:3" x14ac:dyDescent="0.2">
      <c r="A4883" t="s">
        <v>561</v>
      </c>
      <c r="B4883" t="s">
        <v>284</v>
      </c>
      <c r="C4883" s="2">
        <v>40.397467132481381</v>
      </c>
    </row>
    <row r="4884" spans="1:3" x14ac:dyDescent="0.2">
      <c r="A4884" t="s">
        <v>561</v>
      </c>
      <c r="B4884" t="s">
        <v>285</v>
      </c>
      <c r="C4884" s="2">
        <v>88.848024118169846</v>
      </c>
    </row>
    <row r="4885" spans="1:3" x14ac:dyDescent="0.2">
      <c r="A4885" t="s">
        <v>561</v>
      </c>
      <c r="B4885" t="s">
        <v>286</v>
      </c>
      <c r="C4885" s="2">
        <v>13.861875976831849</v>
      </c>
    </row>
    <row r="4886" spans="1:3" x14ac:dyDescent="0.2">
      <c r="A4886" t="s">
        <v>561</v>
      </c>
      <c r="B4886" t="s">
        <v>287</v>
      </c>
      <c r="C4886" s="2">
        <v>55.843557506665441</v>
      </c>
    </row>
    <row r="4887" spans="1:3" x14ac:dyDescent="0.2">
      <c r="A4887" t="s">
        <v>561</v>
      </c>
      <c r="B4887" t="s">
        <v>288</v>
      </c>
      <c r="C4887" s="2">
        <v>122.64459792835034</v>
      </c>
    </row>
    <row r="4888" spans="1:3" x14ac:dyDescent="0.2">
      <c r="A4888" t="s">
        <v>561</v>
      </c>
      <c r="B4888" t="s">
        <v>289</v>
      </c>
      <c r="C4888" s="2">
        <v>18.614519168888481</v>
      </c>
    </row>
    <row r="4889" spans="1:3" x14ac:dyDescent="0.2">
      <c r="A4889" t="s">
        <v>561</v>
      </c>
      <c r="B4889" t="s">
        <v>290</v>
      </c>
      <c r="C4889" s="2">
        <v>128.71741978486719</v>
      </c>
    </row>
    <row r="4890" spans="1:3" x14ac:dyDescent="0.2">
      <c r="A4890" t="s">
        <v>561</v>
      </c>
      <c r="B4890" t="s">
        <v>291</v>
      </c>
      <c r="C4890" s="2">
        <v>20.990840764916797</v>
      </c>
    </row>
    <row r="4891" spans="1:3" x14ac:dyDescent="0.2">
      <c r="A4891" t="s">
        <v>561</v>
      </c>
      <c r="B4891" t="s">
        <v>292</v>
      </c>
      <c r="C4891" s="2">
        <v>0</v>
      </c>
    </row>
    <row r="4892" spans="1:3" x14ac:dyDescent="0.2">
      <c r="A4892" t="s">
        <v>561</v>
      </c>
      <c r="B4892" t="s">
        <v>293</v>
      </c>
      <c r="C4892" s="2">
        <v>29.439984217461927</v>
      </c>
    </row>
    <row r="4893" spans="1:3" x14ac:dyDescent="0.2">
      <c r="A4893" t="s">
        <v>561</v>
      </c>
      <c r="B4893" t="s">
        <v>294</v>
      </c>
      <c r="C4893" s="2">
        <v>23.631198093837149</v>
      </c>
    </row>
    <row r="4894" spans="1:3" x14ac:dyDescent="0.2">
      <c r="A4894" t="s">
        <v>561</v>
      </c>
      <c r="B4894" t="s">
        <v>295</v>
      </c>
      <c r="C4894" s="2">
        <v>30.100073549692013</v>
      </c>
    </row>
    <row r="4895" spans="1:3" x14ac:dyDescent="0.2">
      <c r="A4895" t="s">
        <v>561</v>
      </c>
      <c r="B4895" t="s">
        <v>296</v>
      </c>
      <c r="C4895" s="2">
        <v>9.2412506512212325</v>
      </c>
    </row>
    <row r="4896" spans="1:3" x14ac:dyDescent="0.2">
      <c r="A4896" t="s">
        <v>561</v>
      </c>
      <c r="B4896" t="s">
        <v>297</v>
      </c>
      <c r="C4896" s="2">
        <v>59.276022034261906</v>
      </c>
    </row>
    <row r="4897" spans="1:3" x14ac:dyDescent="0.2">
      <c r="A4897" t="s">
        <v>561</v>
      </c>
      <c r="B4897" t="s">
        <v>298</v>
      </c>
      <c r="C4897" s="2">
        <v>5.808786123624774</v>
      </c>
    </row>
    <row r="4898" spans="1:3" x14ac:dyDescent="0.2">
      <c r="A4898" t="s">
        <v>561</v>
      </c>
      <c r="B4898" t="s">
        <v>299</v>
      </c>
      <c r="C4898" s="2">
        <v>63.104540161196411</v>
      </c>
    </row>
    <row r="4899" spans="1:3" x14ac:dyDescent="0.2">
      <c r="A4899" t="s">
        <v>561</v>
      </c>
      <c r="B4899" t="s">
        <v>300</v>
      </c>
      <c r="C4899" s="2">
        <v>42.377735129171654</v>
      </c>
    </row>
    <row r="4900" spans="1:3" x14ac:dyDescent="0.2">
      <c r="A4900" t="s">
        <v>561</v>
      </c>
      <c r="B4900" t="s">
        <v>301</v>
      </c>
      <c r="C4900" s="2">
        <v>7.2609826545309684</v>
      </c>
    </row>
    <row r="4901" spans="1:3" x14ac:dyDescent="0.2">
      <c r="A4901" t="s">
        <v>561</v>
      </c>
      <c r="B4901" t="s">
        <v>302</v>
      </c>
      <c r="C4901" s="2">
        <v>23.235144494499096</v>
      </c>
    </row>
    <row r="4902" spans="1:3" x14ac:dyDescent="0.2">
      <c r="A4902" t="s">
        <v>562</v>
      </c>
      <c r="B4902" t="s">
        <v>283</v>
      </c>
      <c r="C4902" s="2">
        <v>2642.6562679211393</v>
      </c>
    </row>
    <row r="4903" spans="1:3" x14ac:dyDescent="0.2">
      <c r="A4903" t="s">
        <v>562</v>
      </c>
      <c r="B4903" t="s">
        <v>284</v>
      </c>
      <c r="C4903" s="2">
        <v>1694.1066180211594</v>
      </c>
    </row>
    <row r="4904" spans="1:3" x14ac:dyDescent="0.2">
      <c r="A4904" t="s">
        <v>562</v>
      </c>
      <c r="B4904" t="s">
        <v>285</v>
      </c>
      <c r="C4904" s="2">
        <v>59.188831237350428</v>
      </c>
    </row>
    <row r="4905" spans="1:3" x14ac:dyDescent="0.2">
      <c r="A4905" t="s">
        <v>562</v>
      </c>
      <c r="B4905" t="s">
        <v>286</v>
      </c>
      <c r="C4905" s="2">
        <v>740.55509505886801</v>
      </c>
    </row>
    <row r="4906" spans="1:3" x14ac:dyDescent="0.2">
      <c r="A4906" t="s">
        <v>562</v>
      </c>
      <c r="B4906" t="s">
        <v>287</v>
      </c>
      <c r="C4906" s="2">
        <v>2821.1953480619727</v>
      </c>
    </row>
    <row r="4907" spans="1:3" x14ac:dyDescent="0.2">
      <c r="A4907" t="s">
        <v>562</v>
      </c>
      <c r="B4907" t="s">
        <v>288</v>
      </c>
      <c r="C4907" s="2">
        <v>3642.7529985466049</v>
      </c>
    </row>
    <row r="4908" spans="1:3" x14ac:dyDescent="0.2">
      <c r="A4908" t="s">
        <v>562</v>
      </c>
      <c r="B4908" t="s">
        <v>289</v>
      </c>
      <c r="C4908" s="2">
        <v>2229.0291538516735</v>
      </c>
    </row>
    <row r="4909" spans="1:3" x14ac:dyDescent="0.2">
      <c r="A4909" t="s">
        <v>562</v>
      </c>
      <c r="B4909" t="s">
        <v>290</v>
      </c>
      <c r="C4909" s="2">
        <v>5127.8924752978692</v>
      </c>
    </row>
    <row r="4910" spans="1:3" x14ac:dyDescent="0.2">
      <c r="A4910" t="s">
        <v>562</v>
      </c>
      <c r="B4910" t="s">
        <v>291</v>
      </c>
      <c r="C4910" s="2">
        <v>1021.0768093034936</v>
      </c>
    </row>
    <row r="4911" spans="1:3" x14ac:dyDescent="0.2">
      <c r="A4911" t="s">
        <v>562</v>
      </c>
      <c r="B4911" t="s">
        <v>292</v>
      </c>
      <c r="C4911" s="2">
        <v>9.8648052062250713</v>
      </c>
    </row>
    <row r="4912" spans="1:3" x14ac:dyDescent="0.2">
      <c r="A4912" t="s">
        <v>562</v>
      </c>
      <c r="B4912" t="s">
        <v>293</v>
      </c>
      <c r="C4912" s="2">
        <v>3824.2098379737877</v>
      </c>
    </row>
    <row r="4913" spans="1:3" x14ac:dyDescent="0.2">
      <c r="A4913" t="s">
        <v>562</v>
      </c>
      <c r="B4913" t="s">
        <v>294</v>
      </c>
      <c r="C4913" s="2">
        <v>177.70543463044885</v>
      </c>
    </row>
    <row r="4914" spans="1:3" x14ac:dyDescent="0.2">
      <c r="A4914" t="s">
        <v>562</v>
      </c>
      <c r="B4914" t="s">
        <v>295</v>
      </c>
      <c r="C4914" s="2">
        <v>1924.470660724274</v>
      </c>
    </row>
    <row r="4915" spans="1:3" x14ac:dyDescent="0.2">
      <c r="A4915" t="s">
        <v>562</v>
      </c>
      <c r="B4915" t="s">
        <v>296</v>
      </c>
      <c r="C4915" s="2">
        <v>4927.6786118870205</v>
      </c>
    </row>
    <row r="4916" spans="1:3" x14ac:dyDescent="0.2">
      <c r="A4916" t="s">
        <v>562</v>
      </c>
      <c r="B4916" t="s">
        <v>297</v>
      </c>
      <c r="C4916" s="2">
        <v>2108.8452594378045</v>
      </c>
    </row>
    <row r="4917" spans="1:3" x14ac:dyDescent="0.2">
      <c r="A4917" t="s">
        <v>562</v>
      </c>
      <c r="B4917" t="s">
        <v>298</v>
      </c>
      <c r="C4917" s="2">
        <v>874.07731763890024</v>
      </c>
    </row>
    <row r="4918" spans="1:3" x14ac:dyDescent="0.2">
      <c r="A4918" t="s">
        <v>562</v>
      </c>
      <c r="B4918" t="s">
        <v>299</v>
      </c>
      <c r="C4918" s="2">
        <v>4040.818729755546</v>
      </c>
    </row>
    <row r="4919" spans="1:3" x14ac:dyDescent="0.2">
      <c r="A4919" t="s">
        <v>562</v>
      </c>
      <c r="B4919" t="s">
        <v>300</v>
      </c>
      <c r="C4919" s="2">
        <v>992.73286195039634</v>
      </c>
    </row>
    <row r="4920" spans="1:3" x14ac:dyDescent="0.2">
      <c r="A4920" t="s">
        <v>562</v>
      </c>
      <c r="B4920" t="s">
        <v>301</v>
      </c>
      <c r="C4920" s="2">
        <v>353.60463732172968</v>
      </c>
    </row>
    <row r="4921" spans="1:3" x14ac:dyDescent="0.2">
      <c r="A4921" t="s">
        <v>562</v>
      </c>
      <c r="B4921" t="s">
        <v>302</v>
      </c>
      <c r="C4921" s="2">
        <v>828.22681456771352</v>
      </c>
    </row>
    <row r="4922" spans="1:3" x14ac:dyDescent="0.2">
      <c r="A4922" t="s">
        <v>563</v>
      </c>
      <c r="B4922" t="s">
        <v>283</v>
      </c>
      <c r="C4922" s="2">
        <v>133.17410732810492</v>
      </c>
    </row>
    <row r="4923" spans="1:3" x14ac:dyDescent="0.2">
      <c r="A4923" t="s">
        <v>563</v>
      </c>
      <c r="B4923" t="s">
        <v>284</v>
      </c>
      <c r="C4923" s="2">
        <v>98.986127536412297</v>
      </c>
    </row>
    <row r="4924" spans="1:3" x14ac:dyDescent="0.2">
      <c r="A4924" t="s">
        <v>563</v>
      </c>
      <c r="B4924" t="s">
        <v>285</v>
      </c>
      <c r="C4924" s="2">
        <v>38.163326279098719</v>
      </c>
    </row>
    <row r="4925" spans="1:3" x14ac:dyDescent="0.2">
      <c r="A4925" t="s">
        <v>563</v>
      </c>
      <c r="B4925" t="s">
        <v>286</v>
      </c>
      <c r="C4925" s="2">
        <v>35.778118386655052</v>
      </c>
    </row>
    <row r="4926" spans="1:3" x14ac:dyDescent="0.2">
      <c r="A4926" t="s">
        <v>563</v>
      </c>
      <c r="B4926" t="s">
        <v>287</v>
      </c>
      <c r="C4926" s="2">
        <v>283.83973920079677</v>
      </c>
    </row>
    <row r="4927" spans="1:3" x14ac:dyDescent="0.2">
      <c r="A4927" t="s">
        <v>563</v>
      </c>
      <c r="B4927" t="s">
        <v>288</v>
      </c>
      <c r="C4927" s="2">
        <v>238.65330079394718</v>
      </c>
    </row>
    <row r="4928" spans="1:3" x14ac:dyDescent="0.2">
      <c r="A4928" t="s">
        <v>563</v>
      </c>
      <c r="B4928" t="s">
        <v>289</v>
      </c>
      <c r="C4928" s="2">
        <v>132.90908422894449</v>
      </c>
    </row>
    <row r="4929" spans="1:3" x14ac:dyDescent="0.2">
      <c r="A4929" t="s">
        <v>563</v>
      </c>
      <c r="B4929" t="s">
        <v>290</v>
      </c>
      <c r="C4929" s="2">
        <v>310.87209531515833</v>
      </c>
    </row>
    <row r="4930" spans="1:3" x14ac:dyDescent="0.2">
      <c r="A4930" t="s">
        <v>563</v>
      </c>
      <c r="B4930" t="s">
        <v>291</v>
      </c>
      <c r="C4930" s="2">
        <v>22.924498077375276</v>
      </c>
    </row>
    <row r="4931" spans="1:3" x14ac:dyDescent="0.2">
      <c r="A4931" t="s">
        <v>563</v>
      </c>
      <c r="B4931" t="s">
        <v>292</v>
      </c>
      <c r="C4931" s="2">
        <v>3.1802771899248934</v>
      </c>
    </row>
    <row r="4932" spans="1:3" x14ac:dyDescent="0.2">
      <c r="A4932" t="s">
        <v>563</v>
      </c>
      <c r="B4932" t="s">
        <v>293</v>
      </c>
      <c r="C4932" s="2">
        <v>196.51462802744234</v>
      </c>
    </row>
    <row r="4933" spans="1:3" x14ac:dyDescent="0.2">
      <c r="A4933" t="s">
        <v>563</v>
      </c>
      <c r="B4933" t="s">
        <v>294</v>
      </c>
      <c r="C4933" s="2">
        <v>139.79968480711511</v>
      </c>
    </row>
    <row r="4934" spans="1:3" x14ac:dyDescent="0.2">
      <c r="A4934" t="s">
        <v>563</v>
      </c>
      <c r="B4934" t="s">
        <v>295</v>
      </c>
      <c r="C4934" s="2">
        <v>101.63635852801637</v>
      </c>
    </row>
    <row r="4935" spans="1:3" x14ac:dyDescent="0.2">
      <c r="A4935" t="s">
        <v>563</v>
      </c>
      <c r="B4935" t="s">
        <v>296</v>
      </c>
      <c r="C4935" s="2">
        <v>122.30816026252819</v>
      </c>
    </row>
    <row r="4936" spans="1:3" x14ac:dyDescent="0.2">
      <c r="A4936" t="s">
        <v>563</v>
      </c>
      <c r="B4936" t="s">
        <v>297</v>
      </c>
      <c r="C4936" s="2">
        <v>213.74112947286886</v>
      </c>
    </row>
    <row r="4937" spans="1:3" x14ac:dyDescent="0.2">
      <c r="A4937" t="s">
        <v>563</v>
      </c>
      <c r="B4937" t="s">
        <v>298</v>
      </c>
      <c r="C4937" s="2">
        <v>41.211091919443405</v>
      </c>
    </row>
    <row r="4938" spans="1:3" x14ac:dyDescent="0.2">
      <c r="A4938" t="s">
        <v>563</v>
      </c>
      <c r="B4938" t="s">
        <v>299</v>
      </c>
      <c r="C4938" s="2">
        <v>367.45452698590532</v>
      </c>
    </row>
    <row r="4939" spans="1:3" x14ac:dyDescent="0.2">
      <c r="A4939" t="s">
        <v>563</v>
      </c>
      <c r="B4939" t="s">
        <v>300</v>
      </c>
      <c r="C4939" s="2">
        <v>127.47611069615614</v>
      </c>
    </row>
    <row r="4940" spans="1:3" x14ac:dyDescent="0.2">
      <c r="A4940" t="s">
        <v>563</v>
      </c>
      <c r="B4940" t="s">
        <v>301</v>
      </c>
      <c r="C4940" s="2">
        <v>71.821259872470506</v>
      </c>
    </row>
    <row r="4941" spans="1:3" x14ac:dyDescent="0.2">
      <c r="A4941" t="s">
        <v>563</v>
      </c>
      <c r="B4941" t="s">
        <v>302</v>
      </c>
      <c r="C4941" s="2">
        <v>102.56393937507781</v>
      </c>
    </row>
    <row r="4942" spans="1:3" x14ac:dyDescent="0.2">
      <c r="A4942" t="s">
        <v>564</v>
      </c>
      <c r="B4942" t="s">
        <v>283</v>
      </c>
      <c r="C4942" s="2">
        <v>33.27500961291976</v>
      </c>
    </row>
    <row r="4943" spans="1:3" x14ac:dyDescent="0.2">
      <c r="A4943" t="s">
        <v>564</v>
      </c>
      <c r="B4943" t="s">
        <v>284</v>
      </c>
      <c r="C4943" s="2">
        <v>11.965890156370161</v>
      </c>
    </row>
    <row r="4944" spans="1:3" x14ac:dyDescent="0.2">
      <c r="A4944" t="s">
        <v>564</v>
      </c>
      <c r="B4944" t="s">
        <v>285</v>
      </c>
      <c r="C4944" s="2">
        <v>7.2123173545244814</v>
      </c>
    </row>
    <row r="4945" spans="1:3" x14ac:dyDescent="0.2">
      <c r="A4945" t="s">
        <v>564</v>
      </c>
      <c r="B4945" t="s">
        <v>286</v>
      </c>
      <c r="C4945" s="2">
        <v>6.8844847475006405</v>
      </c>
    </row>
    <row r="4946" spans="1:3" x14ac:dyDescent="0.2">
      <c r="A4946" t="s">
        <v>564</v>
      </c>
      <c r="B4946" t="s">
        <v>287</v>
      </c>
      <c r="C4946" s="2">
        <v>48.683142143040243</v>
      </c>
    </row>
    <row r="4947" spans="1:3" x14ac:dyDescent="0.2">
      <c r="A4947" t="s">
        <v>564</v>
      </c>
      <c r="B4947" t="s">
        <v>288</v>
      </c>
      <c r="C4947" s="2">
        <v>46.388313893873367</v>
      </c>
    </row>
    <row r="4948" spans="1:3" x14ac:dyDescent="0.2">
      <c r="A4948" t="s">
        <v>564</v>
      </c>
      <c r="B4948" t="s">
        <v>289</v>
      </c>
      <c r="C4948" s="2">
        <v>6.0649032299410406</v>
      </c>
    </row>
    <row r="4949" spans="1:3" x14ac:dyDescent="0.2">
      <c r="A4949" t="s">
        <v>564</v>
      </c>
      <c r="B4949" t="s">
        <v>290</v>
      </c>
      <c r="C4949" s="2">
        <v>44.257401948218401</v>
      </c>
    </row>
    <row r="4950" spans="1:3" x14ac:dyDescent="0.2">
      <c r="A4950" t="s">
        <v>564</v>
      </c>
      <c r="B4950" t="s">
        <v>291</v>
      </c>
      <c r="C4950" s="2">
        <v>4.7535728018456807</v>
      </c>
    </row>
    <row r="4951" spans="1:3" x14ac:dyDescent="0.2">
      <c r="A4951" t="s">
        <v>564</v>
      </c>
      <c r="B4951" t="s">
        <v>292</v>
      </c>
      <c r="C4951" s="2">
        <v>0</v>
      </c>
    </row>
    <row r="4952" spans="1:3" x14ac:dyDescent="0.2">
      <c r="A4952" t="s">
        <v>564</v>
      </c>
      <c r="B4952" t="s">
        <v>293</v>
      </c>
      <c r="C4952" s="2">
        <v>9.9988945142271213</v>
      </c>
    </row>
    <row r="4953" spans="1:3" x14ac:dyDescent="0.2">
      <c r="A4953" t="s">
        <v>564</v>
      </c>
      <c r="B4953" t="s">
        <v>294</v>
      </c>
      <c r="C4953" s="2">
        <v>107.03734619328375</v>
      </c>
    </row>
    <row r="4954" spans="1:3" x14ac:dyDescent="0.2">
      <c r="A4954" t="s">
        <v>564</v>
      </c>
      <c r="B4954" t="s">
        <v>295</v>
      </c>
      <c r="C4954" s="2">
        <v>18.030793386311199</v>
      </c>
    </row>
    <row r="4955" spans="1:3" x14ac:dyDescent="0.2">
      <c r="A4955" t="s">
        <v>564</v>
      </c>
      <c r="B4955" t="s">
        <v>296</v>
      </c>
      <c r="C4955" s="2">
        <v>11.146308638810561</v>
      </c>
    </row>
    <row r="4956" spans="1:3" x14ac:dyDescent="0.2">
      <c r="A4956" t="s">
        <v>564</v>
      </c>
      <c r="B4956" t="s">
        <v>297</v>
      </c>
      <c r="C4956" s="2">
        <v>16.719462958215839</v>
      </c>
    </row>
    <row r="4957" spans="1:3" x14ac:dyDescent="0.2">
      <c r="A4957" t="s">
        <v>564</v>
      </c>
      <c r="B4957" t="s">
        <v>298</v>
      </c>
      <c r="C4957" s="2">
        <v>4.7535728018456807</v>
      </c>
    </row>
    <row r="4958" spans="1:3" x14ac:dyDescent="0.2">
      <c r="A4958" t="s">
        <v>564</v>
      </c>
      <c r="B4958" t="s">
        <v>299</v>
      </c>
      <c r="C4958" s="2">
        <v>51.633635606254792</v>
      </c>
    </row>
    <row r="4959" spans="1:3" x14ac:dyDescent="0.2">
      <c r="A4959" t="s">
        <v>564</v>
      </c>
      <c r="B4959" t="s">
        <v>300</v>
      </c>
      <c r="C4959" s="2">
        <v>50.486221481671365</v>
      </c>
    </row>
    <row r="4960" spans="1:3" x14ac:dyDescent="0.2">
      <c r="A4960" t="s">
        <v>564</v>
      </c>
      <c r="B4960" t="s">
        <v>301</v>
      </c>
      <c r="C4960" s="2">
        <v>15.735965137144319</v>
      </c>
    </row>
    <row r="4961" spans="1:3" x14ac:dyDescent="0.2">
      <c r="A4961" t="s">
        <v>564</v>
      </c>
      <c r="B4961" t="s">
        <v>302</v>
      </c>
      <c r="C4961" s="2">
        <v>40.48732696744424</v>
      </c>
    </row>
    <row r="4962" spans="1:3" x14ac:dyDescent="0.2">
      <c r="A4962" t="s">
        <v>565</v>
      </c>
      <c r="B4962" t="s">
        <v>283</v>
      </c>
      <c r="C4962" s="2">
        <v>207.68430202766999</v>
      </c>
    </row>
    <row r="4963" spans="1:3" x14ac:dyDescent="0.2">
      <c r="A4963" t="s">
        <v>565</v>
      </c>
      <c r="B4963" t="s">
        <v>284</v>
      </c>
      <c r="C4963" s="2">
        <v>118.19974745626234</v>
      </c>
    </row>
    <row r="4964" spans="1:3" x14ac:dyDescent="0.2">
      <c r="A4964" t="s">
        <v>565</v>
      </c>
      <c r="B4964" t="s">
        <v>285</v>
      </c>
      <c r="C4964" s="2">
        <v>37.663648341995462</v>
      </c>
    </row>
    <row r="4965" spans="1:3" x14ac:dyDescent="0.2">
      <c r="A4965" t="s">
        <v>565</v>
      </c>
      <c r="B4965" t="s">
        <v>286</v>
      </c>
      <c r="C4965" s="2">
        <v>48.348371275894877</v>
      </c>
    </row>
    <row r="4966" spans="1:3" x14ac:dyDescent="0.2">
      <c r="A4966" t="s">
        <v>565</v>
      </c>
      <c r="B4966" t="s">
        <v>287</v>
      </c>
      <c r="C4966" s="2">
        <v>338.43859893126415</v>
      </c>
    </row>
    <row r="4967" spans="1:3" x14ac:dyDescent="0.2">
      <c r="A4967" t="s">
        <v>565</v>
      </c>
      <c r="B4967" t="s">
        <v>288</v>
      </c>
      <c r="C4967" s="2">
        <v>352.19517970865962</v>
      </c>
    </row>
    <row r="4968" spans="1:3" x14ac:dyDescent="0.2">
      <c r="A4968" t="s">
        <v>565</v>
      </c>
      <c r="B4968" t="s">
        <v>289</v>
      </c>
      <c r="C4968" s="2">
        <v>112.99094502598636</v>
      </c>
    </row>
    <row r="4969" spans="1:3" x14ac:dyDescent="0.2">
      <c r="A4969" t="s">
        <v>565</v>
      </c>
      <c r="B4969" t="s">
        <v>290</v>
      </c>
      <c r="C4969" s="2">
        <v>388.38967864724395</v>
      </c>
    </row>
    <row r="4970" spans="1:3" x14ac:dyDescent="0.2">
      <c r="A4970" t="s">
        <v>565</v>
      </c>
      <c r="B4970" t="s">
        <v>291</v>
      </c>
      <c r="C4970" s="2">
        <v>72.121879803821088</v>
      </c>
    </row>
    <row r="4971" spans="1:3" x14ac:dyDescent="0.2">
      <c r="A4971" t="s">
        <v>565</v>
      </c>
      <c r="B4971" t="s">
        <v>292</v>
      </c>
      <c r="C4971" s="2">
        <v>2.2705036234536267</v>
      </c>
    </row>
    <row r="4972" spans="1:3" x14ac:dyDescent="0.2">
      <c r="A4972" t="s">
        <v>565</v>
      </c>
      <c r="B4972" t="s">
        <v>293</v>
      </c>
      <c r="C4972" s="2">
        <v>308.12069760632454</v>
      </c>
    </row>
    <row r="4973" spans="1:3" x14ac:dyDescent="0.2">
      <c r="A4973" t="s">
        <v>565</v>
      </c>
      <c r="B4973" t="s">
        <v>294</v>
      </c>
      <c r="C4973" s="2">
        <v>318.00406632018149</v>
      </c>
    </row>
    <row r="4974" spans="1:3" x14ac:dyDescent="0.2">
      <c r="A4974" t="s">
        <v>565</v>
      </c>
      <c r="B4974" t="s">
        <v>295</v>
      </c>
      <c r="C4974" s="2">
        <v>190.18806822340969</v>
      </c>
    </row>
    <row r="4975" spans="1:3" x14ac:dyDescent="0.2">
      <c r="A4975" t="s">
        <v>565</v>
      </c>
      <c r="B4975" t="s">
        <v>296</v>
      </c>
      <c r="C4975" s="2">
        <v>104.57672571554058</v>
      </c>
    </row>
    <row r="4976" spans="1:3" x14ac:dyDescent="0.2">
      <c r="A4976" t="s">
        <v>565</v>
      </c>
      <c r="B4976" t="s">
        <v>297</v>
      </c>
      <c r="C4976" s="2">
        <v>175.22945611595048</v>
      </c>
    </row>
    <row r="4977" spans="1:3" x14ac:dyDescent="0.2">
      <c r="A4977" t="s">
        <v>565</v>
      </c>
      <c r="B4977" t="s">
        <v>298</v>
      </c>
      <c r="C4977" s="2">
        <v>57.430385769709382</v>
      </c>
    </row>
    <row r="4978" spans="1:3" x14ac:dyDescent="0.2">
      <c r="A4978" t="s">
        <v>565</v>
      </c>
      <c r="B4978" t="s">
        <v>299</v>
      </c>
      <c r="C4978" s="2">
        <v>449.15904033379695</v>
      </c>
    </row>
    <row r="4979" spans="1:3" x14ac:dyDescent="0.2">
      <c r="A4979" t="s">
        <v>565</v>
      </c>
      <c r="B4979" t="s">
        <v>300</v>
      </c>
      <c r="C4979" s="2">
        <v>280.74109508820726</v>
      </c>
    </row>
    <row r="4980" spans="1:3" x14ac:dyDescent="0.2">
      <c r="A4980" t="s">
        <v>565</v>
      </c>
      <c r="B4980" t="s">
        <v>301</v>
      </c>
      <c r="C4980" s="2">
        <v>29.917224214918384</v>
      </c>
    </row>
    <row r="4981" spans="1:3" x14ac:dyDescent="0.2">
      <c r="A4981" t="s">
        <v>565</v>
      </c>
      <c r="B4981" t="s">
        <v>302</v>
      </c>
      <c r="C4981" s="2">
        <v>112.72382695263889</v>
      </c>
    </row>
    <row r="4982" spans="1:3" x14ac:dyDescent="0.2">
      <c r="A4982" t="s">
        <v>566</v>
      </c>
      <c r="B4982" t="s">
        <v>283</v>
      </c>
      <c r="C4982" s="2">
        <v>91.277564760926595</v>
      </c>
    </row>
    <row r="4983" spans="1:3" x14ac:dyDescent="0.2">
      <c r="A4983" t="s">
        <v>566</v>
      </c>
      <c r="B4983" t="s">
        <v>284</v>
      </c>
      <c r="C4983" s="2">
        <v>52.955726729810941</v>
      </c>
    </row>
    <row r="4984" spans="1:3" x14ac:dyDescent="0.2">
      <c r="A4984" t="s">
        <v>566</v>
      </c>
      <c r="B4984" t="s">
        <v>285</v>
      </c>
      <c r="C4984" s="2">
        <v>33.478968389820842</v>
      </c>
    </row>
    <row r="4985" spans="1:3" x14ac:dyDescent="0.2">
      <c r="A4985" t="s">
        <v>566</v>
      </c>
      <c r="B4985" t="s">
        <v>286</v>
      </c>
      <c r="C4985" s="2">
        <v>10.001578607021946</v>
      </c>
    </row>
    <row r="4986" spans="1:3" x14ac:dyDescent="0.2">
      <c r="A4986" t="s">
        <v>566</v>
      </c>
      <c r="B4986" t="s">
        <v>287</v>
      </c>
      <c r="C4986" s="2">
        <v>151.60287572749058</v>
      </c>
    </row>
    <row r="4987" spans="1:3" x14ac:dyDescent="0.2">
      <c r="A4987" t="s">
        <v>566</v>
      </c>
      <c r="B4987" t="s">
        <v>288</v>
      </c>
      <c r="C4987" s="2">
        <v>152.12927460154438</v>
      </c>
    </row>
    <row r="4988" spans="1:3" x14ac:dyDescent="0.2">
      <c r="A4988" t="s">
        <v>566</v>
      </c>
      <c r="B4988" t="s">
        <v>289</v>
      </c>
      <c r="C4988" s="2">
        <v>64.010103084940468</v>
      </c>
    </row>
    <row r="4989" spans="1:3" x14ac:dyDescent="0.2">
      <c r="A4989" t="s">
        <v>566</v>
      </c>
      <c r="B4989" t="s">
        <v>290</v>
      </c>
      <c r="C4989" s="2">
        <v>204.55860245730153</v>
      </c>
    </row>
    <row r="4990" spans="1:3" x14ac:dyDescent="0.2">
      <c r="A4990" t="s">
        <v>566</v>
      </c>
      <c r="B4990" t="s">
        <v>291</v>
      </c>
      <c r="C4990" s="2">
        <v>45.586142493057928</v>
      </c>
    </row>
    <row r="4991" spans="1:3" x14ac:dyDescent="0.2">
      <c r="A4991" t="s">
        <v>566</v>
      </c>
      <c r="B4991" t="s">
        <v>292</v>
      </c>
      <c r="C4991" s="2">
        <v>0</v>
      </c>
    </row>
    <row r="4992" spans="1:3" x14ac:dyDescent="0.2">
      <c r="A4992" t="s">
        <v>566</v>
      </c>
      <c r="B4992" t="s">
        <v>293</v>
      </c>
      <c r="C4992" s="2">
        <v>162.44669253299858</v>
      </c>
    </row>
    <row r="4993" spans="1:3" x14ac:dyDescent="0.2">
      <c r="A4993" t="s">
        <v>566</v>
      </c>
      <c r="B4993" t="s">
        <v>294</v>
      </c>
      <c r="C4993" s="2">
        <v>44.428064970139594</v>
      </c>
    </row>
    <row r="4994" spans="1:3" x14ac:dyDescent="0.2">
      <c r="A4994" t="s">
        <v>566</v>
      </c>
      <c r="B4994" t="s">
        <v>295</v>
      </c>
      <c r="C4994" s="2">
        <v>68.01073452774925</v>
      </c>
    </row>
    <row r="4995" spans="1:3" x14ac:dyDescent="0.2">
      <c r="A4995" t="s">
        <v>566</v>
      </c>
      <c r="B4995" t="s">
        <v>296</v>
      </c>
      <c r="C4995" s="2">
        <v>70.853288447639684</v>
      </c>
    </row>
    <row r="4996" spans="1:3" x14ac:dyDescent="0.2">
      <c r="A4996" t="s">
        <v>566</v>
      </c>
      <c r="B4996" t="s">
        <v>297</v>
      </c>
      <c r="C4996" s="2">
        <v>85.487177146334957</v>
      </c>
    </row>
    <row r="4997" spans="1:3" x14ac:dyDescent="0.2">
      <c r="A4997" t="s">
        <v>566</v>
      </c>
      <c r="B4997" t="s">
        <v>298</v>
      </c>
      <c r="C4997" s="2">
        <v>38.321838031115675</v>
      </c>
    </row>
    <row r="4998" spans="1:3" x14ac:dyDescent="0.2">
      <c r="A4998" t="s">
        <v>566</v>
      </c>
      <c r="B4998" t="s">
        <v>299</v>
      </c>
      <c r="C4998" s="2">
        <v>264.25223477500094</v>
      </c>
    </row>
    <row r="4999" spans="1:3" x14ac:dyDescent="0.2">
      <c r="A4999" t="s">
        <v>566</v>
      </c>
      <c r="B4999" t="s">
        <v>300</v>
      </c>
      <c r="C4999" s="2">
        <v>66.747377230020149</v>
      </c>
    </row>
    <row r="5000" spans="1:3" x14ac:dyDescent="0.2">
      <c r="A5000" t="s">
        <v>566</v>
      </c>
      <c r="B5000" t="s">
        <v>301</v>
      </c>
      <c r="C5000" s="2">
        <v>36.426802084522045</v>
      </c>
    </row>
    <row r="5001" spans="1:3" x14ac:dyDescent="0.2">
      <c r="A5001" t="s">
        <v>566</v>
      </c>
      <c r="B5001" t="s">
        <v>302</v>
      </c>
      <c r="C5001" s="2">
        <v>37.690159382251124</v>
      </c>
    </row>
    <row r="5002" spans="1:3" x14ac:dyDescent="0.2">
      <c r="A5002" t="s">
        <v>567</v>
      </c>
      <c r="B5002" t="s">
        <v>283</v>
      </c>
      <c r="C5002" s="2">
        <v>33.588009956053362</v>
      </c>
    </row>
    <row r="5003" spans="1:3" x14ac:dyDescent="0.2">
      <c r="A5003" t="s">
        <v>567</v>
      </c>
      <c r="B5003" t="s">
        <v>284</v>
      </c>
      <c r="C5003" s="2">
        <v>25.012347839614204</v>
      </c>
    </row>
    <row r="5004" spans="1:3" x14ac:dyDescent="0.2">
      <c r="A5004" t="s">
        <v>567</v>
      </c>
      <c r="B5004" t="s">
        <v>285</v>
      </c>
      <c r="C5004" s="2">
        <v>51.275313071209112</v>
      </c>
    </row>
    <row r="5005" spans="1:3" x14ac:dyDescent="0.2">
      <c r="A5005" t="s">
        <v>567</v>
      </c>
      <c r="B5005" t="s">
        <v>286</v>
      </c>
      <c r="C5005" s="2">
        <v>15.722047213471784</v>
      </c>
    </row>
    <row r="5006" spans="1:3" x14ac:dyDescent="0.2">
      <c r="A5006" t="s">
        <v>567</v>
      </c>
      <c r="B5006" t="s">
        <v>287</v>
      </c>
      <c r="C5006" s="2">
        <v>42.699650954769957</v>
      </c>
    </row>
    <row r="5007" spans="1:3" x14ac:dyDescent="0.2">
      <c r="A5007" t="s">
        <v>567</v>
      </c>
      <c r="B5007" t="s">
        <v>288</v>
      </c>
      <c r="C5007" s="2">
        <v>65.389423637848566</v>
      </c>
    </row>
    <row r="5008" spans="1:3" x14ac:dyDescent="0.2">
      <c r="A5008" t="s">
        <v>567</v>
      </c>
      <c r="B5008" t="s">
        <v>289</v>
      </c>
      <c r="C5008" s="2">
        <v>6.6104062147551828</v>
      </c>
    </row>
    <row r="5009" spans="1:3" x14ac:dyDescent="0.2">
      <c r="A5009" t="s">
        <v>567</v>
      </c>
      <c r="B5009" t="s">
        <v>290</v>
      </c>
      <c r="C5009" s="2">
        <v>36.803883249718041</v>
      </c>
    </row>
    <row r="5010" spans="1:3" x14ac:dyDescent="0.2">
      <c r="A5010" t="s">
        <v>567</v>
      </c>
      <c r="B5010" t="s">
        <v>291</v>
      </c>
      <c r="C5010" s="2">
        <v>16.615345350600862</v>
      </c>
    </row>
    <row r="5011" spans="1:3" x14ac:dyDescent="0.2">
      <c r="A5011" t="s">
        <v>567</v>
      </c>
      <c r="B5011" t="s">
        <v>292</v>
      </c>
      <c r="C5011" s="2">
        <v>0</v>
      </c>
    </row>
    <row r="5012" spans="1:3" x14ac:dyDescent="0.2">
      <c r="A5012" t="s">
        <v>567</v>
      </c>
      <c r="B5012" t="s">
        <v>293</v>
      </c>
      <c r="C5012" s="2">
        <v>9.2903006261424181</v>
      </c>
    </row>
    <row r="5013" spans="1:3" x14ac:dyDescent="0.2">
      <c r="A5013" t="s">
        <v>567</v>
      </c>
      <c r="B5013" t="s">
        <v>294</v>
      </c>
      <c r="C5013" s="2">
        <v>140.42646715669116</v>
      </c>
    </row>
    <row r="5014" spans="1:3" x14ac:dyDescent="0.2">
      <c r="A5014" t="s">
        <v>567</v>
      </c>
      <c r="B5014" t="s">
        <v>295</v>
      </c>
      <c r="C5014" s="2">
        <v>33.766669583479178</v>
      </c>
    </row>
    <row r="5015" spans="1:3" x14ac:dyDescent="0.2">
      <c r="A5015" t="s">
        <v>567</v>
      </c>
      <c r="B5015" t="s">
        <v>296</v>
      </c>
      <c r="C5015" s="2">
        <v>3.7518521759421306</v>
      </c>
    </row>
    <row r="5016" spans="1:3" x14ac:dyDescent="0.2">
      <c r="A5016" t="s">
        <v>567</v>
      </c>
      <c r="B5016" t="s">
        <v>297</v>
      </c>
      <c r="C5016" s="2">
        <v>35.731925485163153</v>
      </c>
    </row>
    <row r="5017" spans="1:3" x14ac:dyDescent="0.2">
      <c r="A5017" t="s">
        <v>567</v>
      </c>
      <c r="B5017" t="s">
        <v>298</v>
      </c>
      <c r="C5017" s="2">
        <v>0</v>
      </c>
    </row>
    <row r="5018" spans="1:3" x14ac:dyDescent="0.2">
      <c r="A5018" t="s">
        <v>567</v>
      </c>
      <c r="B5018" t="s">
        <v>299</v>
      </c>
      <c r="C5018" s="2">
        <v>65.925402520125999</v>
      </c>
    </row>
    <row r="5019" spans="1:3" x14ac:dyDescent="0.2">
      <c r="A5019" t="s">
        <v>567</v>
      </c>
      <c r="B5019" t="s">
        <v>300</v>
      </c>
      <c r="C5019" s="2">
        <v>32.51605219149846</v>
      </c>
    </row>
    <row r="5020" spans="1:3" x14ac:dyDescent="0.2">
      <c r="A5020" t="s">
        <v>567</v>
      </c>
      <c r="B5020" t="s">
        <v>301</v>
      </c>
      <c r="C5020" s="2">
        <v>41.449033562789246</v>
      </c>
    </row>
    <row r="5021" spans="1:3" x14ac:dyDescent="0.2">
      <c r="A5021" t="s">
        <v>567</v>
      </c>
      <c r="B5021" t="s">
        <v>302</v>
      </c>
      <c r="C5021" s="2">
        <v>14.292770194065259</v>
      </c>
    </row>
    <row r="5022" spans="1:3" x14ac:dyDescent="0.2">
      <c r="A5022" t="s">
        <v>568</v>
      </c>
      <c r="B5022" t="s">
        <v>283</v>
      </c>
      <c r="C5022" s="2">
        <v>62.823465275477531</v>
      </c>
    </row>
    <row r="5023" spans="1:3" x14ac:dyDescent="0.2">
      <c r="A5023" t="s">
        <v>568</v>
      </c>
      <c r="B5023" t="s">
        <v>284</v>
      </c>
      <c r="C5023" s="2">
        <v>22.558739096831179</v>
      </c>
    </row>
    <row r="5024" spans="1:3" x14ac:dyDescent="0.2">
      <c r="A5024" t="s">
        <v>568</v>
      </c>
      <c r="B5024" t="s">
        <v>285</v>
      </c>
      <c r="C5024" s="2">
        <v>35.543129623495638</v>
      </c>
    </row>
    <row r="5025" spans="1:3" x14ac:dyDescent="0.2">
      <c r="A5025" t="s">
        <v>568</v>
      </c>
      <c r="B5025" t="s">
        <v>286</v>
      </c>
      <c r="C5025" s="2">
        <v>9.0497267307055314</v>
      </c>
    </row>
    <row r="5026" spans="1:3" x14ac:dyDescent="0.2">
      <c r="A5026" t="s">
        <v>568</v>
      </c>
      <c r="B5026" t="s">
        <v>287</v>
      </c>
      <c r="C5026" s="2">
        <v>99.022372198299649</v>
      </c>
    </row>
    <row r="5027" spans="1:3" x14ac:dyDescent="0.2">
      <c r="A5027" t="s">
        <v>568</v>
      </c>
      <c r="B5027" t="s">
        <v>288</v>
      </c>
      <c r="C5027" s="2">
        <v>125.38461963122445</v>
      </c>
    </row>
    <row r="5028" spans="1:3" x14ac:dyDescent="0.2">
      <c r="A5028" t="s">
        <v>568</v>
      </c>
      <c r="B5028" t="s">
        <v>289</v>
      </c>
      <c r="C5028" s="2">
        <v>36.067751462956828</v>
      </c>
    </row>
    <row r="5029" spans="1:3" x14ac:dyDescent="0.2">
      <c r="A5029" t="s">
        <v>568</v>
      </c>
      <c r="B5029" t="s">
        <v>290</v>
      </c>
      <c r="C5029" s="2">
        <v>110.43289720658053</v>
      </c>
    </row>
    <row r="5030" spans="1:3" x14ac:dyDescent="0.2">
      <c r="A5030" t="s">
        <v>568</v>
      </c>
      <c r="B5030" t="s">
        <v>291</v>
      </c>
      <c r="C5030" s="2">
        <v>8.7874158109749363</v>
      </c>
    </row>
    <row r="5031" spans="1:3" x14ac:dyDescent="0.2">
      <c r="A5031" t="s">
        <v>568</v>
      </c>
      <c r="B5031" t="s">
        <v>292</v>
      </c>
      <c r="C5031" s="2">
        <v>0</v>
      </c>
    </row>
    <row r="5032" spans="1:3" x14ac:dyDescent="0.2">
      <c r="A5032" t="s">
        <v>568</v>
      </c>
      <c r="B5032" t="s">
        <v>293</v>
      </c>
      <c r="C5032" s="2">
        <v>117.12182565971072</v>
      </c>
    </row>
    <row r="5033" spans="1:3" x14ac:dyDescent="0.2">
      <c r="A5033" t="s">
        <v>568</v>
      </c>
      <c r="B5033" t="s">
        <v>294</v>
      </c>
      <c r="C5033" s="2">
        <v>87.611847190018779</v>
      </c>
    </row>
    <row r="5034" spans="1:3" x14ac:dyDescent="0.2">
      <c r="A5034" t="s">
        <v>568</v>
      </c>
      <c r="B5034" t="s">
        <v>295</v>
      </c>
      <c r="C5034" s="2">
        <v>89.054557248537037</v>
      </c>
    </row>
    <row r="5035" spans="1:3" x14ac:dyDescent="0.2">
      <c r="A5035" t="s">
        <v>568</v>
      </c>
      <c r="B5035" t="s">
        <v>296</v>
      </c>
      <c r="C5035" s="2">
        <v>36.067751462956828</v>
      </c>
    </row>
    <row r="5036" spans="1:3" x14ac:dyDescent="0.2">
      <c r="A5036" t="s">
        <v>568</v>
      </c>
      <c r="B5036" t="s">
        <v>297</v>
      </c>
      <c r="C5036" s="2">
        <v>48.002898310698903</v>
      </c>
    </row>
    <row r="5037" spans="1:3" x14ac:dyDescent="0.2">
      <c r="A5037" t="s">
        <v>568</v>
      </c>
      <c r="B5037" t="s">
        <v>298</v>
      </c>
      <c r="C5037" s="2">
        <v>3.8035083360936288</v>
      </c>
    </row>
    <row r="5038" spans="1:3" x14ac:dyDescent="0.2">
      <c r="A5038" t="s">
        <v>568</v>
      </c>
      <c r="B5038" t="s">
        <v>299</v>
      </c>
      <c r="C5038" s="2">
        <v>122.89266589378381</v>
      </c>
    </row>
    <row r="5039" spans="1:3" x14ac:dyDescent="0.2">
      <c r="A5039" t="s">
        <v>568</v>
      </c>
      <c r="B5039" t="s">
        <v>300</v>
      </c>
      <c r="C5039" s="2">
        <v>28.460734790769568</v>
      </c>
    </row>
    <row r="5040" spans="1:3" x14ac:dyDescent="0.2">
      <c r="A5040" t="s">
        <v>568</v>
      </c>
      <c r="B5040" t="s">
        <v>301</v>
      </c>
      <c r="C5040" s="2">
        <v>14.295945125317433</v>
      </c>
    </row>
    <row r="5041" spans="1:3" x14ac:dyDescent="0.2">
      <c r="A5041" t="s">
        <v>568</v>
      </c>
      <c r="B5041" t="s">
        <v>302</v>
      </c>
      <c r="C5041" s="2">
        <v>24.788381914541237</v>
      </c>
    </row>
    <row r="5042" spans="1:3" x14ac:dyDescent="0.2">
      <c r="A5042" t="s">
        <v>569</v>
      </c>
      <c r="B5042" t="s">
        <v>283</v>
      </c>
      <c r="C5042" s="2">
        <v>32.625342171805045</v>
      </c>
    </row>
    <row r="5043" spans="1:3" x14ac:dyDescent="0.2">
      <c r="A5043" t="s">
        <v>569</v>
      </c>
      <c r="B5043" t="s">
        <v>284</v>
      </c>
      <c r="C5043" s="2">
        <v>35.723838355719479</v>
      </c>
    </row>
    <row r="5044" spans="1:3" x14ac:dyDescent="0.2">
      <c r="A5044" t="s">
        <v>569</v>
      </c>
      <c r="B5044" t="s">
        <v>285</v>
      </c>
      <c r="C5044" s="2">
        <v>22.418531213028047</v>
      </c>
    </row>
    <row r="5045" spans="1:3" x14ac:dyDescent="0.2">
      <c r="A5045" t="s">
        <v>569</v>
      </c>
      <c r="B5045" t="s">
        <v>286</v>
      </c>
      <c r="C5045" s="2">
        <v>12.940778179877976</v>
      </c>
    </row>
    <row r="5046" spans="1:3" x14ac:dyDescent="0.2">
      <c r="A5046" t="s">
        <v>569</v>
      </c>
      <c r="B5046" t="s">
        <v>287</v>
      </c>
      <c r="C5046" s="2">
        <v>99.516406848075718</v>
      </c>
    </row>
    <row r="5047" spans="1:3" x14ac:dyDescent="0.2">
      <c r="A5047" t="s">
        <v>569</v>
      </c>
      <c r="B5047" t="s">
        <v>288</v>
      </c>
      <c r="C5047" s="2">
        <v>116.46700361890178</v>
      </c>
    </row>
    <row r="5048" spans="1:3" x14ac:dyDescent="0.2">
      <c r="A5048" t="s">
        <v>569</v>
      </c>
      <c r="B5048" t="s">
        <v>289</v>
      </c>
      <c r="C5048" s="2">
        <v>13.123042661284709</v>
      </c>
    </row>
    <row r="5049" spans="1:3" x14ac:dyDescent="0.2">
      <c r="A5049" t="s">
        <v>569</v>
      </c>
      <c r="B5049" t="s">
        <v>290</v>
      </c>
      <c r="C5049" s="2">
        <v>121.75267357969702</v>
      </c>
    </row>
    <row r="5050" spans="1:3" x14ac:dyDescent="0.2">
      <c r="A5050" t="s">
        <v>569</v>
      </c>
      <c r="B5050" t="s">
        <v>291</v>
      </c>
      <c r="C5050" s="2">
        <v>17.132861252232814</v>
      </c>
    </row>
    <row r="5051" spans="1:3" x14ac:dyDescent="0.2">
      <c r="A5051" t="s">
        <v>569</v>
      </c>
      <c r="B5051" t="s">
        <v>292</v>
      </c>
      <c r="C5051" s="2">
        <v>0</v>
      </c>
    </row>
    <row r="5052" spans="1:3" x14ac:dyDescent="0.2">
      <c r="A5052" t="s">
        <v>569</v>
      </c>
      <c r="B5052" t="s">
        <v>293</v>
      </c>
      <c r="C5052" s="2">
        <v>14.945687475352031</v>
      </c>
    </row>
    <row r="5053" spans="1:3" x14ac:dyDescent="0.2">
      <c r="A5053" t="s">
        <v>569</v>
      </c>
      <c r="B5053" t="s">
        <v>294</v>
      </c>
      <c r="C5053" s="2">
        <v>124.486640800798</v>
      </c>
    </row>
    <row r="5054" spans="1:3" x14ac:dyDescent="0.2">
      <c r="A5054" t="s">
        <v>569</v>
      </c>
      <c r="B5054" t="s">
        <v>295</v>
      </c>
      <c r="C5054" s="2">
        <v>102.25037406917667</v>
      </c>
    </row>
    <row r="5055" spans="1:3" x14ac:dyDescent="0.2">
      <c r="A5055" t="s">
        <v>569</v>
      </c>
      <c r="B5055" t="s">
        <v>296</v>
      </c>
      <c r="C5055" s="2">
        <v>12.39398473565778</v>
      </c>
    </row>
    <row r="5056" spans="1:3" x14ac:dyDescent="0.2">
      <c r="A5056" t="s">
        <v>569</v>
      </c>
      <c r="B5056" t="s">
        <v>297</v>
      </c>
      <c r="C5056" s="2">
        <v>69.442767415964923</v>
      </c>
    </row>
    <row r="5057" spans="1:3" x14ac:dyDescent="0.2">
      <c r="A5057" t="s">
        <v>569</v>
      </c>
      <c r="B5057" t="s">
        <v>298</v>
      </c>
      <c r="C5057" s="2">
        <v>18.773241584893402</v>
      </c>
    </row>
    <row r="5058" spans="1:3" x14ac:dyDescent="0.2">
      <c r="A5058" t="s">
        <v>569</v>
      </c>
      <c r="B5058" t="s">
        <v>299</v>
      </c>
      <c r="C5058" s="2">
        <v>82.201281114436156</v>
      </c>
    </row>
    <row r="5059" spans="1:3" x14ac:dyDescent="0.2">
      <c r="A5059" t="s">
        <v>569</v>
      </c>
      <c r="B5059" t="s">
        <v>300</v>
      </c>
      <c r="C5059" s="2">
        <v>26.97514324819635</v>
      </c>
    </row>
    <row r="5060" spans="1:3" x14ac:dyDescent="0.2">
      <c r="A5060" t="s">
        <v>569</v>
      </c>
      <c r="B5060" t="s">
        <v>301</v>
      </c>
      <c r="C5060" s="2">
        <v>14.763422993945298</v>
      </c>
    </row>
    <row r="5061" spans="1:3" x14ac:dyDescent="0.2">
      <c r="A5061" t="s">
        <v>569</v>
      </c>
      <c r="B5061" t="s">
        <v>302</v>
      </c>
      <c r="C5061" s="2">
        <v>0</v>
      </c>
    </row>
    <row r="5062" spans="1:3" x14ac:dyDescent="0.2">
      <c r="A5062" t="s">
        <v>570</v>
      </c>
      <c r="B5062" t="s">
        <v>283</v>
      </c>
      <c r="C5062" s="2">
        <v>72.473714038413988</v>
      </c>
    </row>
    <row r="5063" spans="1:3" x14ac:dyDescent="0.2">
      <c r="A5063" t="s">
        <v>570</v>
      </c>
      <c r="B5063" t="s">
        <v>284</v>
      </c>
      <c r="C5063" s="2">
        <v>22.71802956612536</v>
      </c>
    </row>
    <row r="5064" spans="1:3" x14ac:dyDescent="0.2">
      <c r="A5064" t="s">
        <v>570</v>
      </c>
      <c r="B5064" t="s">
        <v>285</v>
      </c>
      <c r="C5064" s="2">
        <v>41.916364410738332</v>
      </c>
    </row>
    <row r="5065" spans="1:3" x14ac:dyDescent="0.2">
      <c r="A5065" t="s">
        <v>570</v>
      </c>
      <c r="B5065" t="s">
        <v>286</v>
      </c>
      <c r="C5065" s="2">
        <v>3.1997224741021628</v>
      </c>
    </row>
    <row r="5066" spans="1:3" x14ac:dyDescent="0.2">
      <c r="A5066" t="s">
        <v>570</v>
      </c>
      <c r="B5066" t="s">
        <v>287</v>
      </c>
      <c r="C5066" s="2">
        <v>49.435712224878415</v>
      </c>
    </row>
    <row r="5067" spans="1:3" x14ac:dyDescent="0.2">
      <c r="A5067" t="s">
        <v>570</v>
      </c>
      <c r="B5067" t="s">
        <v>288</v>
      </c>
      <c r="C5067" s="2">
        <v>127.34895446926609</v>
      </c>
    </row>
    <row r="5068" spans="1:3" x14ac:dyDescent="0.2">
      <c r="A5068" t="s">
        <v>570</v>
      </c>
      <c r="B5068" t="s">
        <v>289</v>
      </c>
      <c r="C5068" s="2">
        <v>15.998612370510815</v>
      </c>
    </row>
    <row r="5069" spans="1:3" x14ac:dyDescent="0.2">
      <c r="A5069" t="s">
        <v>570</v>
      </c>
      <c r="B5069" t="s">
        <v>290</v>
      </c>
      <c r="C5069" s="2">
        <v>124.94916261368947</v>
      </c>
    </row>
    <row r="5070" spans="1:3" x14ac:dyDescent="0.2">
      <c r="A5070" t="s">
        <v>570</v>
      </c>
      <c r="B5070" t="s">
        <v>291</v>
      </c>
      <c r="C5070" s="2">
        <v>3.5196947215123795</v>
      </c>
    </row>
    <row r="5071" spans="1:3" x14ac:dyDescent="0.2">
      <c r="A5071" t="s">
        <v>570</v>
      </c>
      <c r="B5071" t="s">
        <v>292</v>
      </c>
      <c r="C5071" s="2">
        <v>0</v>
      </c>
    </row>
    <row r="5072" spans="1:3" x14ac:dyDescent="0.2">
      <c r="A5072" t="s">
        <v>570</v>
      </c>
      <c r="B5072" t="s">
        <v>293</v>
      </c>
      <c r="C5072" s="2">
        <v>33.917058225482926</v>
      </c>
    </row>
    <row r="5073" spans="1:3" x14ac:dyDescent="0.2">
      <c r="A5073" t="s">
        <v>570</v>
      </c>
      <c r="B5073" t="s">
        <v>294</v>
      </c>
      <c r="C5073" s="2">
        <v>16.158598494215923</v>
      </c>
    </row>
    <row r="5074" spans="1:3" x14ac:dyDescent="0.2">
      <c r="A5074" t="s">
        <v>570</v>
      </c>
      <c r="B5074" t="s">
        <v>295</v>
      </c>
      <c r="C5074" s="2">
        <v>31.517266369906302</v>
      </c>
    </row>
    <row r="5075" spans="1:3" x14ac:dyDescent="0.2">
      <c r="A5075" t="s">
        <v>570</v>
      </c>
      <c r="B5075" t="s">
        <v>296</v>
      </c>
      <c r="C5075" s="2">
        <v>7.9993061852554073</v>
      </c>
    </row>
    <row r="5076" spans="1:3" x14ac:dyDescent="0.2">
      <c r="A5076" t="s">
        <v>570</v>
      </c>
      <c r="B5076" t="s">
        <v>297</v>
      </c>
      <c r="C5076" s="2">
        <v>31.197294122496089</v>
      </c>
    </row>
    <row r="5077" spans="1:3" x14ac:dyDescent="0.2">
      <c r="A5077" t="s">
        <v>570</v>
      </c>
      <c r="B5077" t="s">
        <v>298</v>
      </c>
      <c r="C5077" s="2">
        <v>2.2398057318715137</v>
      </c>
    </row>
    <row r="5078" spans="1:3" x14ac:dyDescent="0.2">
      <c r="A5078" t="s">
        <v>570</v>
      </c>
      <c r="B5078" t="s">
        <v>299</v>
      </c>
      <c r="C5078" s="2">
        <v>77.113311625862124</v>
      </c>
    </row>
    <row r="5079" spans="1:3" x14ac:dyDescent="0.2">
      <c r="A5079" t="s">
        <v>570</v>
      </c>
      <c r="B5079" t="s">
        <v>300</v>
      </c>
      <c r="C5079" s="2">
        <v>37.276766823290203</v>
      </c>
    </row>
    <row r="5080" spans="1:3" x14ac:dyDescent="0.2">
      <c r="A5080" t="s">
        <v>570</v>
      </c>
      <c r="B5080" t="s">
        <v>301</v>
      </c>
      <c r="C5080" s="2">
        <v>0</v>
      </c>
    </row>
    <row r="5081" spans="1:3" x14ac:dyDescent="0.2">
      <c r="A5081" t="s">
        <v>570</v>
      </c>
      <c r="B5081" t="s">
        <v>302</v>
      </c>
      <c r="C5081" s="2">
        <v>4.4796114637430273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Occupations Broken Down</vt:lpstr>
      <vt:lpstr>Industry Broken Down</vt:lpstr>
      <vt:lpstr>Occupation Summary</vt:lpstr>
      <vt:lpstr>Industry Summary</vt:lpstr>
      <vt:lpstr>'Industry Broken Down'!industrybrokendown</vt:lpstr>
      <vt:lpstr>'Occupations Broken Down'!occupationbreakdown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Hadley Kruse</dc:creator>
  <cp:lastModifiedBy>Hadley Kruse</cp:lastModifiedBy>
  <dcterms:created xsi:type="dcterms:W3CDTF">2020-05-06T19:45:30Z</dcterms:created>
  <dcterms:modified xsi:type="dcterms:W3CDTF">2020-05-06T21:56:45Z</dcterms:modified>
</cp:coreProperties>
</file>